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10"/>
  <workbookPr filterPrivacy="1" defaultThemeVersion="124226"/>
  <xr:revisionPtr revIDLastSave="0" documentId="13_ncr:1_{40970F96-CCB0-6341-A144-CBCFBA893F92}" xr6:coauthVersionLast="45" xr6:coauthVersionMax="45" xr10:uidLastSave="{00000000-0000-0000-0000-000000000000}"/>
  <bookViews>
    <workbookView xWindow="0" yWindow="460" windowWidth="28800" windowHeight="14480" xr2:uid="{00000000-000D-0000-FFFF-FFFF00000000}"/>
  </bookViews>
  <sheets>
    <sheet name="①生産者価格表" sheetId="4" r:id="rId1"/>
    <sheet name="②投入係数表" sheetId="5" r:id="rId2"/>
    <sheet name="③逆行列係数表(I-(I-M)A)-1" sheetId="6" r:id="rId3"/>
    <sheet name="④逆行列係数表(I-A)-1" sheetId="7" r:id="rId4"/>
    <sheet name="経済波及効果（漁業の生産額変動）" sheetId="8" r:id="rId5"/>
  </sheets>
  <definedNames>
    <definedName name="_xlnm.Print_Area" localSheetId="0">①生産者価格表!$A$1:$HE$203</definedName>
    <definedName name="_xlnm.Print_Area" localSheetId="1">②投入係数表!$A$1:$GI$203</definedName>
    <definedName name="_xlnm.Print_Area" localSheetId="2">'③逆行列係数表(I-(I-M)A)-1'!$A$1:$GI$193</definedName>
    <definedName name="_xlnm.Print_Area" localSheetId="3">'④逆行列係数表(I-A)-1'!$A$1:$GI$193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P28" i="4" l="1"/>
  <c r="HP19" i="4"/>
  <c r="HP30" i="4" l="1"/>
  <c r="HP29" i="4" s="1"/>
  <c r="HP21" i="4"/>
  <c r="HP22" i="4"/>
  <c r="HK22" i="4"/>
  <c r="HP23" i="4"/>
  <c r="HP20" i="4"/>
  <c r="HN22" i="4"/>
  <c r="HO22" i="4"/>
  <c r="HL22" i="4"/>
  <c r="HM6" i="4" l="1"/>
  <c r="HM7" i="4"/>
  <c r="HM8" i="4"/>
  <c r="HM9" i="4"/>
  <c r="HM10" i="4"/>
  <c r="HM11" i="4"/>
  <c r="HM12" i="4"/>
  <c r="HM13" i="4"/>
  <c r="HM14" i="4"/>
  <c r="HM15" i="4"/>
  <c r="HM16" i="4"/>
  <c r="HM17" i="4"/>
  <c r="HM18" i="4"/>
  <c r="HM19" i="4"/>
  <c r="HM20" i="4"/>
  <c r="HM21" i="4"/>
  <c r="HM22" i="4"/>
  <c r="HM23" i="4"/>
  <c r="HM24" i="4"/>
  <c r="HM25" i="4"/>
  <c r="HM26" i="4"/>
  <c r="HM27" i="4"/>
  <c r="HM28" i="4"/>
  <c r="HM29" i="4"/>
  <c r="HM30" i="4"/>
  <c r="HM31" i="4"/>
  <c r="HM32" i="4"/>
  <c r="HM33" i="4"/>
  <c r="HM34" i="4"/>
  <c r="HM35" i="4"/>
  <c r="HM36" i="4"/>
  <c r="HM37" i="4"/>
  <c r="HM38" i="4"/>
  <c r="HM39" i="4"/>
  <c r="HM40" i="4"/>
  <c r="HM41" i="4"/>
  <c r="HM42" i="4"/>
  <c r="HM43" i="4"/>
  <c r="HM44" i="4"/>
  <c r="HM45" i="4"/>
  <c r="HM46" i="4"/>
  <c r="HM47" i="4"/>
  <c r="HM48" i="4"/>
  <c r="HM49" i="4"/>
  <c r="HM50" i="4"/>
  <c r="HM51" i="4"/>
  <c r="HM52" i="4"/>
  <c r="HM53" i="4"/>
  <c r="HM54" i="4"/>
  <c r="HM55" i="4"/>
  <c r="HM56" i="4"/>
  <c r="HM57" i="4"/>
  <c r="HM58" i="4"/>
  <c r="HM59" i="4"/>
  <c r="HM60" i="4"/>
  <c r="HM61" i="4"/>
  <c r="HM62" i="4"/>
  <c r="HM63" i="4"/>
  <c r="HM64" i="4"/>
  <c r="HM65" i="4"/>
  <c r="HM66" i="4"/>
  <c r="HM67" i="4"/>
  <c r="HM68" i="4"/>
  <c r="HM69" i="4"/>
  <c r="HM70" i="4"/>
  <c r="HM71" i="4"/>
  <c r="HM72" i="4"/>
  <c r="HM73" i="4"/>
  <c r="HM74" i="4"/>
  <c r="HM75" i="4"/>
  <c r="HM76" i="4"/>
  <c r="HM77" i="4"/>
  <c r="HM78" i="4"/>
  <c r="HM79" i="4"/>
  <c r="HM80" i="4"/>
  <c r="HM81" i="4"/>
  <c r="HM82" i="4"/>
  <c r="HM83" i="4"/>
  <c r="HM84" i="4"/>
  <c r="HM85" i="4"/>
  <c r="HM86" i="4"/>
  <c r="HM87" i="4"/>
  <c r="HM88" i="4"/>
  <c r="HM89" i="4"/>
  <c r="HM90" i="4"/>
  <c r="HM91" i="4"/>
  <c r="HM92" i="4"/>
  <c r="HM93" i="4"/>
  <c r="HM94" i="4"/>
  <c r="HM95" i="4"/>
  <c r="HM96" i="4"/>
  <c r="HM97" i="4"/>
  <c r="HM98" i="4"/>
  <c r="HM99" i="4"/>
  <c r="HM100" i="4"/>
  <c r="HM101" i="4"/>
  <c r="HM102" i="4"/>
  <c r="HM103" i="4"/>
  <c r="HM104" i="4"/>
  <c r="HM105" i="4"/>
  <c r="HM106" i="4"/>
  <c r="HM107" i="4"/>
  <c r="HM108" i="4"/>
  <c r="HM109" i="4"/>
  <c r="HM110" i="4"/>
  <c r="HM111" i="4"/>
  <c r="HM112" i="4"/>
  <c r="HM113" i="4"/>
  <c r="HM114" i="4"/>
  <c r="HM115" i="4"/>
  <c r="HM116" i="4"/>
  <c r="HM117" i="4"/>
  <c r="HM118" i="4"/>
  <c r="HM119" i="4"/>
  <c r="HM120" i="4"/>
  <c r="HM121" i="4"/>
  <c r="HM122" i="4"/>
  <c r="HM123" i="4"/>
  <c r="HM124" i="4"/>
  <c r="HM125" i="4"/>
  <c r="HM126" i="4"/>
  <c r="HM127" i="4"/>
  <c r="HM128" i="4"/>
  <c r="HM129" i="4"/>
  <c r="HM130" i="4"/>
  <c r="HM131" i="4"/>
  <c r="HM132" i="4"/>
  <c r="HM133" i="4"/>
  <c r="HM134" i="4"/>
  <c r="HM135" i="4"/>
  <c r="HM136" i="4"/>
  <c r="HM137" i="4"/>
  <c r="HM138" i="4"/>
  <c r="HM139" i="4"/>
  <c r="HM140" i="4"/>
  <c r="HM141" i="4"/>
  <c r="HM142" i="4"/>
  <c r="HM143" i="4"/>
  <c r="HM144" i="4"/>
  <c r="HM145" i="4"/>
  <c r="HM146" i="4"/>
  <c r="HM147" i="4"/>
  <c r="HM148" i="4"/>
  <c r="HM149" i="4"/>
  <c r="HM150" i="4"/>
  <c r="HM151" i="4"/>
  <c r="HM152" i="4"/>
  <c r="HM153" i="4"/>
  <c r="HM154" i="4"/>
  <c r="HM155" i="4"/>
  <c r="HM156" i="4"/>
  <c r="HM157" i="4"/>
  <c r="HM158" i="4"/>
  <c r="HM159" i="4"/>
  <c r="HM160" i="4"/>
  <c r="HM161" i="4"/>
  <c r="HM162" i="4"/>
  <c r="HM163" i="4"/>
  <c r="HM164" i="4"/>
  <c r="HM165" i="4"/>
  <c r="HM166" i="4"/>
  <c r="HM167" i="4"/>
  <c r="HM168" i="4"/>
  <c r="HM169" i="4"/>
  <c r="HM170" i="4"/>
  <c r="HM171" i="4"/>
  <c r="HM172" i="4"/>
  <c r="HM173" i="4"/>
  <c r="HM174" i="4"/>
  <c r="HM175" i="4"/>
  <c r="HM176" i="4"/>
  <c r="HM177" i="4"/>
  <c r="HM178" i="4"/>
  <c r="HM179" i="4"/>
  <c r="HM180" i="4"/>
  <c r="HM181" i="4"/>
  <c r="HM182" i="4"/>
  <c r="HM183" i="4"/>
  <c r="HM184" i="4"/>
  <c r="HM185" i="4"/>
  <c r="HM186" i="4"/>
  <c r="HM187" i="4"/>
  <c r="HM188" i="4"/>
  <c r="HM189" i="4"/>
  <c r="HM190" i="4"/>
  <c r="HM191" i="4"/>
  <c r="HM192" i="4"/>
  <c r="HM193" i="4"/>
  <c r="HM194" i="4"/>
  <c r="HM195" i="4"/>
  <c r="HM196" i="4"/>
  <c r="HM197" i="4"/>
  <c r="HM198" i="4"/>
  <c r="HM199" i="4"/>
  <c r="HM200" i="4"/>
  <c r="HM201" i="4"/>
  <c r="HM5" i="4"/>
  <c r="HJ5" i="4"/>
  <c r="HK30" i="4"/>
  <c r="R194" i="8" l="1"/>
  <c r="R6" i="8"/>
  <c r="R7" i="8"/>
  <c r="R8" i="8"/>
  <c r="R9" i="8"/>
  <c r="R10" i="8"/>
  <c r="R11" i="8"/>
  <c r="R12" i="8"/>
  <c r="R13" i="8"/>
  <c r="R14" i="8"/>
  <c r="R15" i="8"/>
  <c r="R16" i="8"/>
  <c r="R17" i="8"/>
  <c r="R18" i="8"/>
  <c r="R19" i="8"/>
  <c r="R20" i="8"/>
  <c r="R21" i="8"/>
  <c r="R22" i="8"/>
  <c r="R23" i="8"/>
  <c r="R24" i="8"/>
  <c r="R25" i="8"/>
  <c r="R26" i="8"/>
  <c r="R27" i="8"/>
  <c r="R28" i="8"/>
  <c r="R29" i="8"/>
  <c r="R30" i="8"/>
  <c r="R31" i="8"/>
  <c r="R32" i="8"/>
  <c r="R33" i="8"/>
  <c r="R34" i="8"/>
  <c r="R35" i="8"/>
  <c r="R36" i="8"/>
  <c r="R37" i="8"/>
  <c r="R38" i="8"/>
  <c r="R39" i="8"/>
  <c r="R40" i="8"/>
  <c r="R41" i="8"/>
  <c r="R42" i="8"/>
  <c r="R43" i="8"/>
  <c r="R44" i="8"/>
  <c r="R45" i="8"/>
  <c r="R46" i="8"/>
  <c r="R47" i="8"/>
  <c r="R48" i="8"/>
  <c r="R49" i="8"/>
  <c r="R50" i="8"/>
  <c r="R51" i="8"/>
  <c r="R52" i="8"/>
  <c r="R53" i="8"/>
  <c r="R54" i="8"/>
  <c r="R55" i="8"/>
  <c r="R56" i="8"/>
  <c r="R57" i="8"/>
  <c r="R58" i="8"/>
  <c r="R59" i="8"/>
  <c r="R60" i="8"/>
  <c r="R61" i="8"/>
  <c r="R62" i="8"/>
  <c r="R63" i="8"/>
  <c r="R64" i="8"/>
  <c r="R65" i="8"/>
  <c r="R66" i="8"/>
  <c r="R67" i="8"/>
  <c r="R68" i="8"/>
  <c r="R69" i="8"/>
  <c r="R70" i="8"/>
  <c r="R71" i="8"/>
  <c r="R72" i="8"/>
  <c r="R73" i="8"/>
  <c r="R74" i="8"/>
  <c r="R75" i="8"/>
  <c r="R76" i="8"/>
  <c r="R77" i="8"/>
  <c r="R78" i="8"/>
  <c r="R79" i="8"/>
  <c r="R80" i="8"/>
  <c r="R81" i="8"/>
  <c r="R82" i="8"/>
  <c r="R83" i="8"/>
  <c r="R84" i="8"/>
  <c r="R85" i="8"/>
  <c r="R86" i="8"/>
  <c r="R87" i="8"/>
  <c r="R88" i="8"/>
  <c r="R89" i="8"/>
  <c r="R90" i="8"/>
  <c r="R91" i="8"/>
  <c r="R92" i="8"/>
  <c r="R93" i="8"/>
  <c r="R94" i="8"/>
  <c r="R95" i="8"/>
  <c r="R96" i="8"/>
  <c r="R97" i="8"/>
  <c r="R98" i="8"/>
  <c r="R99" i="8"/>
  <c r="R100" i="8"/>
  <c r="R101" i="8"/>
  <c r="R102" i="8"/>
  <c r="R103" i="8"/>
  <c r="R104" i="8"/>
  <c r="R105" i="8"/>
  <c r="R106" i="8"/>
  <c r="R107" i="8"/>
  <c r="R108" i="8"/>
  <c r="R109" i="8"/>
  <c r="R110" i="8"/>
  <c r="R111" i="8"/>
  <c r="R112" i="8"/>
  <c r="R113" i="8"/>
  <c r="R114" i="8"/>
  <c r="R115" i="8"/>
  <c r="R116" i="8"/>
  <c r="R117" i="8"/>
  <c r="R118" i="8"/>
  <c r="R119" i="8"/>
  <c r="R120" i="8"/>
  <c r="R121" i="8"/>
  <c r="R122" i="8"/>
  <c r="R123" i="8"/>
  <c r="R124" i="8"/>
  <c r="R125" i="8"/>
  <c r="R126" i="8"/>
  <c r="R127" i="8"/>
  <c r="R128" i="8"/>
  <c r="R129" i="8"/>
  <c r="R130" i="8"/>
  <c r="R131" i="8"/>
  <c r="R132" i="8"/>
  <c r="R133" i="8"/>
  <c r="R134" i="8"/>
  <c r="R135" i="8"/>
  <c r="R136" i="8"/>
  <c r="R137" i="8"/>
  <c r="R138" i="8"/>
  <c r="R139" i="8"/>
  <c r="R140" i="8"/>
  <c r="R141" i="8"/>
  <c r="R142" i="8"/>
  <c r="R143" i="8"/>
  <c r="R144" i="8"/>
  <c r="R145" i="8"/>
  <c r="R146" i="8"/>
  <c r="R147" i="8"/>
  <c r="R148" i="8"/>
  <c r="R149" i="8"/>
  <c r="R150" i="8"/>
  <c r="R151" i="8"/>
  <c r="R152" i="8"/>
  <c r="R153" i="8"/>
  <c r="R154" i="8"/>
  <c r="R155" i="8"/>
  <c r="R156" i="8"/>
  <c r="R157" i="8"/>
  <c r="R158" i="8"/>
  <c r="R159" i="8"/>
  <c r="R160" i="8"/>
  <c r="R161" i="8"/>
  <c r="R162" i="8"/>
  <c r="R163" i="8"/>
  <c r="R164" i="8"/>
  <c r="R165" i="8"/>
  <c r="R166" i="8"/>
  <c r="R167" i="8"/>
  <c r="R168" i="8"/>
  <c r="R169" i="8"/>
  <c r="R170" i="8"/>
  <c r="R171" i="8"/>
  <c r="R172" i="8"/>
  <c r="R173" i="8"/>
  <c r="R174" i="8"/>
  <c r="R175" i="8"/>
  <c r="R176" i="8"/>
  <c r="R177" i="8"/>
  <c r="R178" i="8"/>
  <c r="R179" i="8"/>
  <c r="R180" i="8"/>
  <c r="R181" i="8"/>
  <c r="R182" i="8"/>
  <c r="R183" i="8"/>
  <c r="R184" i="8"/>
  <c r="R185" i="8"/>
  <c r="R186" i="8"/>
  <c r="R187" i="8"/>
  <c r="R188" i="8"/>
  <c r="R189" i="8"/>
  <c r="R190" i="8"/>
  <c r="R191" i="8"/>
  <c r="R192" i="8"/>
  <c r="R193" i="8"/>
  <c r="R5" i="8"/>
  <c r="Q194" i="8"/>
  <c r="Q6" i="8"/>
  <c r="Q7" i="8"/>
  <c r="Q8" i="8"/>
  <c r="Q9" i="8"/>
  <c r="Q10" i="8"/>
  <c r="Q11" i="8"/>
  <c r="Q12" i="8"/>
  <c r="Q13" i="8"/>
  <c r="Q14" i="8"/>
  <c r="Q15" i="8"/>
  <c r="Q16" i="8"/>
  <c r="Q17" i="8"/>
  <c r="Q18" i="8"/>
  <c r="Q19" i="8"/>
  <c r="Q20" i="8"/>
  <c r="Q21" i="8"/>
  <c r="Q22" i="8"/>
  <c r="Q23" i="8"/>
  <c r="Q24" i="8"/>
  <c r="Q25" i="8"/>
  <c r="Q26" i="8"/>
  <c r="Q27" i="8"/>
  <c r="Q28" i="8"/>
  <c r="Q29" i="8"/>
  <c r="Q30" i="8"/>
  <c r="Q31" i="8"/>
  <c r="Q32" i="8"/>
  <c r="Q33" i="8"/>
  <c r="Q34" i="8"/>
  <c r="Q35" i="8"/>
  <c r="Q36" i="8"/>
  <c r="Q37" i="8"/>
  <c r="Q38" i="8"/>
  <c r="Q39" i="8"/>
  <c r="Q40" i="8"/>
  <c r="Q41" i="8"/>
  <c r="Q42" i="8"/>
  <c r="Q43" i="8"/>
  <c r="Q44" i="8"/>
  <c r="Q45" i="8"/>
  <c r="Q46" i="8"/>
  <c r="Q47" i="8"/>
  <c r="Q48" i="8"/>
  <c r="Q49" i="8"/>
  <c r="Q50" i="8"/>
  <c r="Q51" i="8"/>
  <c r="Q52" i="8"/>
  <c r="Q53" i="8"/>
  <c r="Q54" i="8"/>
  <c r="Q55" i="8"/>
  <c r="Q56" i="8"/>
  <c r="Q57" i="8"/>
  <c r="Q58" i="8"/>
  <c r="Q59" i="8"/>
  <c r="Q60" i="8"/>
  <c r="Q61" i="8"/>
  <c r="Q62" i="8"/>
  <c r="Q63" i="8"/>
  <c r="Q64" i="8"/>
  <c r="Q65" i="8"/>
  <c r="Q66" i="8"/>
  <c r="Q67" i="8"/>
  <c r="Q68" i="8"/>
  <c r="Q69" i="8"/>
  <c r="Q70" i="8"/>
  <c r="Q71" i="8"/>
  <c r="Q72" i="8"/>
  <c r="Q73" i="8"/>
  <c r="Q74" i="8"/>
  <c r="Q75" i="8"/>
  <c r="Q76" i="8"/>
  <c r="Q77" i="8"/>
  <c r="Q78" i="8"/>
  <c r="Q79" i="8"/>
  <c r="Q80" i="8"/>
  <c r="Q81" i="8"/>
  <c r="Q82" i="8"/>
  <c r="Q83" i="8"/>
  <c r="Q84" i="8"/>
  <c r="Q85" i="8"/>
  <c r="Q86" i="8"/>
  <c r="Q87" i="8"/>
  <c r="Q88" i="8"/>
  <c r="Q89" i="8"/>
  <c r="Q90" i="8"/>
  <c r="Q91" i="8"/>
  <c r="Q92" i="8"/>
  <c r="Q93" i="8"/>
  <c r="Q94" i="8"/>
  <c r="Q95" i="8"/>
  <c r="Q96" i="8"/>
  <c r="Q97" i="8"/>
  <c r="Q98" i="8"/>
  <c r="Q99" i="8"/>
  <c r="Q100" i="8"/>
  <c r="Q101" i="8"/>
  <c r="Q102" i="8"/>
  <c r="Q103" i="8"/>
  <c r="Q104" i="8"/>
  <c r="Q105" i="8"/>
  <c r="Q106" i="8"/>
  <c r="Q107" i="8"/>
  <c r="Q108" i="8"/>
  <c r="Q109" i="8"/>
  <c r="Q110" i="8"/>
  <c r="Q111" i="8"/>
  <c r="Q112" i="8"/>
  <c r="Q113" i="8"/>
  <c r="Q114" i="8"/>
  <c r="Q115" i="8"/>
  <c r="Q116" i="8"/>
  <c r="Q117" i="8"/>
  <c r="Q118" i="8"/>
  <c r="Q119" i="8"/>
  <c r="Q120" i="8"/>
  <c r="Q121" i="8"/>
  <c r="Q122" i="8"/>
  <c r="Q123" i="8"/>
  <c r="Q124" i="8"/>
  <c r="Q125" i="8"/>
  <c r="Q126" i="8"/>
  <c r="Q127" i="8"/>
  <c r="Q128" i="8"/>
  <c r="Q129" i="8"/>
  <c r="Q130" i="8"/>
  <c r="Q131" i="8"/>
  <c r="Q132" i="8"/>
  <c r="Q133" i="8"/>
  <c r="Q134" i="8"/>
  <c r="Q135" i="8"/>
  <c r="Q136" i="8"/>
  <c r="Q137" i="8"/>
  <c r="Q138" i="8"/>
  <c r="Q139" i="8"/>
  <c r="Q140" i="8"/>
  <c r="Q141" i="8"/>
  <c r="Q142" i="8"/>
  <c r="Q143" i="8"/>
  <c r="Q144" i="8"/>
  <c r="Q145" i="8"/>
  <c r="Q146" i="8"/>
  <c r="Q147" i="8"/>
  <c r="Q148" i="8"/>
  <c r="Q149" i="8"/>
  <c r="Q150" i="8"/>
  <c r="Q151" i="8"/>
  <c r="Q152" i="8"/>
  <c r="Q153" i="8"/>
  <c r="Q154" i="8"/>
  <c r="Q155" i="8"/>
  <c r="Q156" i="8"/>
  <c r="Q157" i="8"/>
  <c r="Q158" i="8"/>
  <c r="Q159" i="8"/>
  <c r="Q160" i="8"/>
  <c r="Q161" i="8"/>
  <c r="Q162" i="8"/>
  <c r="Q163" i="8"/>
  <c r="Q164" i="8"/>
  <c r="Q165" i="8"/>
  <c r="Q166" i="8"/>
  <c r="Q167" i="8"/>
  <c r="Q168" i="8"/>
  <c r="Q169" i="8"/>
  <c r="Q170" i="8"/>
  <c r="Q171" i="8"/>
  <c r="Q172" i="8"/>
  <c r="Q173" i="8"/>
  <c r="Q174" i="8"/>
  <c r="Q175" i="8"/>
  <c r="Q176" i="8"/>
  <c r="Q177" i="8"/>
  <c r="Q178" i="8"/>
  <c r="Q179" i="8"/>
  <c r="Q180" i="8"/>
  <c r="Q181" i="8"/>
  <c r="Q182" i="8"/>
  <c r="Q183" i="8"/>
  <c r="Q184" i="8"/>
  <c r="Q185" i="8"/>
  <c r="Q186" i="8"/>
  <c r="Q187" i="8"/>
  <c r="Q188" i="8"/>
  <c r="Q189" i="8"/>
  <c r="Q190" i="8"/>
  <c r="Q191" i="8"/>
  <c r="Q192" i="8"/>
  <c r="Q193" i="8"/>
  <c r="Q5" i="8"/>
  <c r="F198" i="6"/>
  <c r="G198" i="6"/>
  <c r="H198" i="6"/>
  <c r="I198" i="6"/>
  <c r="J198" i="6"/>
  <c r="K198" i="6"/>
  <c r="L198" i="6"/>
  <c r="M198" i="6"/>
  <c r="N198" i="6"/>
  <c r="O198" i="6"/>
  <c r="P198" i="6"/>
  <c r="Q198" i="6"/>
  <c r="R198" i="6"/>
  <c r="S198" i="6"/>
  <c r="T198" i="6"/>
  <c r="U198" i="6"/>
  <c r="V198" i="6"/>
  <c r="W198" i="6"/>
  <c r="X198" i="6"/>
  <c r="Y198" i="6"/>
  <c r="Z198" i="6"/>
  <c r="AA198" i="6"/>
  <c r="AB198" i="6"/>
  <c r="AC198" i="6"/>
  <c r="AD198" i="6"/>
  <c r="AE198" i="6"/>
  <c r="AF198" i="6"/>
  <c r="AG198" i="6"/>
  <c r="AH198" i="6"/>
  <c r="AI198" i="6"/>
  <c r="AJ198" i="6"/>
  <c r="AK198" i="6"/>
  <c r="AL198" i="6"/>
  <c r="AM198" i="6"/>
  <c r="AN198" i="6"/>
  <c r="AO198" i="6"/>
  <c r="AP198" i="6"/>
  <c r="AQ198" i="6"/>
  <c r="AR198" i="6"/>
  <c r="AS198" i="6"/>
  <c r="AT198" i="6"/>
  <c r="AU198" i="6"/>
  <c r="AV198" i="6"/>
  <c r="AW198" i="6"/>
  <c r="AX198" i="6"/>
  <c r="AY198" i="6"/>
  <c r="AZ198" i="6"/>
  <c r="BA198" i="6"/>
  <c r="BB198" i="6"/>
  <c r="BC198" i="6"/>
  <c r="BD198" i="6"/>
  <c r="BE198" i="6"/>
  <c r="BF198" i="6"/>
  <c r="BG198" i="6"/>
  <c r="BH198" i="6"/>
  <c r="BI198" i="6"/>
  <c r="BJ198" i="6"/>
  <c r="BK198" i="6"/>
  <c r="BL198" i="6"/>
  <c r="BM198" i="6"/>
  <c r="BN198" i="6"/>
  <c r="BO198" i="6"/>
  <c r="BP198" i="6"/>
  <c r="BQ198" i="6"/>
  <c r="BR198" i="6"/>
  <c r="BS198" i="6"/>
  <c r="BT198" i="6"/>
  <c r="BU198" i="6"/>
  <c r="BV198" i="6"/>
  <c r="BW198" i="6"/>
  <c r="BX198" i="6"/>
  <c r="BY198" i="6"/>
  <c r="BZ198" i="6"/>
  <c r="CA198" i="6"/>
  <c r="CB198" i="6"/>
  <c r="CC198" i="6"/>
  <c r="CD198" i="6"/>
  <c r="CE198" i="6"/>
  <c r="CF198" i="6"/>
  <c r="CG198" i="6"/>
  <c r="CH198" i="6"/>
  <c r="CI198" i="6"/>
  <c r="CJ198" i="6"/>
  <c r="CK198" i="6"/>
  <c r="CL198" i="6"/>
  <c r="CM198" i="6"/>
  <c r="CN198" i="6"/>
  <c r="CO198" i="6"/>
  <c r="CP198" i="6"/>
  <c r="CQ198" i="6"/>
  <c r="CR198" i="6"/>
  <c r="CS198" i="6"/>
  <c r="CT198" i="6"/>
  <c r="CU198" i="6"/>
  <c r="CV198" i="6"/>
  <c r="CW198" i="6"/>
  <c r="CX198" i="6"/>
  <c r="CY198" i="6"/>
  <c r="CZ198" i="6"/>
  <c r="DA198" i="6"/>
  <c r="DB198" i="6"/>
  <c r="DC198" i="6"/>
  <c r="DD198" i="6"/>
  <c r="DE198" i="6"/>
  <c r="DF198" i="6"/>
  <c r="DG198" i="6"/>
  <c r="DH198" i="6"/>
  <c r="DI198" i="6"/>
  <c r="DJ198" i="6"/>
  <c r="DK198" i="6"/>
  <c r="DL198" i="6"/>
  <c r="DM198" i="6"/>
  <c r="DN198" i="6"/>
  <c r="DO198" i="6"/>
  <c r="DP198" i="6"/>
  <c r="DQ198" i="6"/>
  <c r="DR198" i="6"/>
  <c r="DS198" i="6"/>
  <c r="DT198" i="6"/>
  <c r="DU198" i="6"/>
  <c r="DV198" i="6"/>
  <c r="DW198" i="6"/>
  <c r="DX198" i="6"/>
  <c r="DY198" i="6"/>
  <c r="DZ198" i="6"/>
  <c r="EA198" i="6"/>
  <c r="EB198" i="6"/>
  <c r="EC198" i="6"/>
  <c r="ED198" i="6"/>
  <c r="EE198" i="6"/>
  <c r="EF198" i="6"/>
  <c r="EG198" i="6"/>
  <c r="EH198" i="6"/>
  <c r="EI198" i="6"/>
  <c r="EJ198" i="6"/>
  <c r="EK198" i="6"/>
  <c r="EL198" i="6"/>
  <c r="EM198" i="6"/>
  <c r="EN198" i="6"/>
  <c r="EO198" i="6"/>
  <c r="EP198" i="6"/>
  <c r="EQ198" i="6"/>
  <c r="ER198" i="6"/>
  <c r="ES198" i="6"/>
  <c r="ET198" i="6"/>
  <c r="EU198" i="6"/>
  <c r="EV198" i="6"/>
  <c r="EW198" i="6"/>
  <c r="EX198" i="6"/>
  <c r="EY198" i="6"/>
  <c r="EZ198" i="6"/>
  <c r="FA198" i="6"/>
  <c r="FB198" i="6"/>
  <c r="FC198" i="6"/>
  <c r="FD198" i="6"/>
  <c r="FE198" i="6"/>
  <c r="FF198" i="6"/>
  <c r="FG198" i="6"/>
  <c r="FH198" i="6"/>
  <c r="FI198" i="6"/>
  <c r="FJ198" i="6"/>
  <c r="FK198" i="6"/>
  <c r="FL198" i="6"/>
  <c r="FM198" i="6"/>
  <c r="FN198" i="6"/>
  <c r="FO198" i="6"/>
  <c r="FP198" i="6"/>
  <c r="FQ198" i="6"/>
  <c r="FR198" i="6"/>
  <c r="FS198" i="6"/>
  <c r="FT198" i="6"/>
  <c r="FU198" i="6"/>
  <c r="FV198" i="6"/>
  <c r="FW198" i="6"/>
  <c r="FX198" i="6"/>
  <c r="FY198" i="6"/>
  <c r="FZ198" i="6"/>
  <c r="GA198" i="6"/>
  <c r="GB198" i="6"/>
  <c r="GC198" i="6"/>
  <c r="GD198" i="6"/>
  <c r="GE198" i="6"/>
  <c r="GF198" i="6"/>
  <c r="GG198" i="6"/>
  <c r="GH198" i="6"/>
  <c r="GI198" i="6"/>
  <c r="F199" i="6"/>
  <c r="G199" i="6"/>
  <c r="H199" i="6"/>
  <c r="I199" i="6"/>
  <c r="J199" i="6"/>
  <c r="K199" i="6"/>
  <c r="L199" i="6"/>
  <c r="M199" i="6"/>
  <c r="N199" i="6"/>
  <c r="O199" i="6"/>
  <c r="P199" i="6"/>
  <c r="Q199" i="6"/>
  <c r="R199" i="6"/>
  <c r="S199" i="6"/>
  <c r="T199" i="6"/>
  <c r="U199" i="6"/>
  <c r="V199" i="6"/>
  <c r="W199" i="6"/>
  <c r="X199" i="6"/>
  <c r="Y199" i="6"/>
  <c r="Z199" i="6"/>
  <c r="AA199" i="6"/>
  <c r="AB199" i="6"/>
  <c r="AC199" i="6"/>
  <c r="AD199" i="6"/>
  <c r="AE199" i="6"/>
  <c r="AF199" i="6"/>
  <c r="AG199" i="6"/>
  <c r="AH199" i="6"/>
  <c r="AI199" i="6"/>
  <c r="AJ199" i="6"/>
  <c r="AK199" i="6"/>
  <c r="AL199" i="6"/>
  <c r="AM199" i="6"/>
  <c r="AN199" i="6"/>
  <c r="AO199" i="6"/>
  <c r="AP199" i="6"/>
  <c r="AQ199" i="6"/>
  <c r="AR199" i="6"/>
  <c r="AS199" i="6"/>
  <c r="AT199" i="6"/>
  <c r="AU199" i="6"/>
  <c r="AV199" i="6"/>
  <c r="AW199" i="6"/>
  <c r="AX199" i="6"/>
  <c r="AY199" i="6"/>
  <c r="AZ199" i="6"/>
  <c r="BA199" i="6"/>
  <c r="BB199" i="6"/>
  <c r="BC199" i="6"/>
  <c r="BD199" i="6"/>
  <c r="BE199" i="6"/>
  <c r="BF199" i="6"/>
  <c r="BG199" i="6"/>
  <c r="BH199" i="6"/>
  <c r="BI199" i="6"/>
  <c r="BJ199" i="6"/>
  <c r="BK199" i="6"/>
  <c r="BL199" i="6"/>
  <c r="BM199" i="6"/>
  <c r="BN199" i="6"/>
  <c r="BO199" i="6"/>
  <c r="BP199" i="6"/>
  <c r="BQ199" i="6"/>
  <c r="BR199" i="6"/>
  <c r="BS199" i="6"/>
  <c r="BT199" i="6"/>
  <c r="BU199" i="6"/>
  <c r="BV199" i="6"/>
  <c r="BW199" i="6"/>
  <c r="BX199" i="6"/>
  <c r="BY199" i="6"/>
  <c r="BZ199" i="6"/>
  <c r="CA199" i="6"/>
  <c r="CB199" i="6"/>
  <c r="CC199" i="6"/>
  <c r="CD199" i="6"/>
  <c r="CE199" i="6"/>
  <c r="CF199" i="6"/>
  <c r="CG199" i="6"/>
  <c r="CH199" i="6"/>
  <c r="CI199" i="6"/>
  <c r="CJ199" i="6"/>
  <c r="CK199" i="6"/>
  <c r="CL199" i="6"/>
  <c r="CM199" i="6"/>
  <c r="CN199" i="6"/>
  <c r="CO199" i="6"/>
  <c r="CP199" i="6"/>
  <c r="CQ199" i="6"/>
  <c r="CR199" i="6"/>
  <c r="CS199" i="6"/>
  <c r="CT199" i="6"/>
  <c r="CU199" i="6"/>
  <c r="CV199" i="6"/>
  <c r="CW199" i="6"/>
  <c r="CX199" i="6"/>
  <c r="CY199" i="6"/>
  <c r="CZ199" i="6"/>
  <c r="DA199" i="6"/>
  <c r="DB199" i="6"/>
  <c r="DC199" i="6"/>
  <c r="DD199" i="6"/>
  <c r="DE199" i="6"/>
  <c r="DF199" i="6"/>
  <c r="DG199" i="6"/>
  <c r="DH199" i="6"/>
  <c r="DI199" i="6"/>
  <c r="DJ199" i="6"/>
  <c r="DK199" i="6"/>
  <c r="DL199" i="6"/>
  <c r="DM199" i="6"/>
  <c r="DN199" i="6"/>
  <c r="DO199" i="6"/>
  <c r="DP199" i="6"/>
  <c r="DQ199" i="6"/>
  <c r="DR199" i="6"/>
  <c r="DS199" i="6"/>
  <c r="DT199" i="6"/>
  <c r="DU199" i="6"/>
  <c r="DV199" i="6"/>
  <c r="DW199" i="6"/>
  <c r="DX199" i="6"/>
  <c r="DY199" i="6"/>
  <c r="DZ199" i="6"/>
  <c r="EA199" i="6"/>
  <c r="EB199" i="6"/>
  <c r="EC199" i="6"/>
  <c r="ED199" i="6"/>
  <c r="EE199" i="6"/>
  <c r="EF199" i="6"/>
  <c r="EG199" i="6"/>
  <c r="EH199" i="6"/>
  <c r="EI199" i="6"/>
  <c r="EJ199" i="6"/>
  <c r="EK199" i="6"/>
  <c r="EL199" i="6"/>
  <c r="EM199" i="6"/>
  <c r="EN199" i="6"/>
  <c r="EO199" i="6"/>
  <c r="EP199" i="6"/>
  <c r="EQ199" i="6"/>
  <c r="ER199" i="6"/>
  <c r="ES199" i="6"/>
  <c r="ET199" i="6"/>
  <c r="EU199" i="6"/>
  <c r="EV199" i="6"/>
  <c r="EW199" i="6"/>
  <c r="EX199" i="6"/>
  <c r="EY199" i="6"/>
  <c r="EZ199" i="6"/>
  <c r="FA199" i="6"/>
  <c r="FB199" i="6"/>
  <c r="FC199" i="6"/>
  <c r="FD199" i="6"/>
  <c r="FE199" i="6"/>
  <c r="FF199" i="6"/>
  <c r="FG199" i="6"/>
  <c r="FH199" i="6"/>
  <c r="FI199" i="6"/>
  <c r="FJ199" i="6"/>
  <c r="FK199" i="6"/>
  <c r="FL199" i="6"/>
  <c r="FM199" i="6"/>
  <c r="FN199" i="6"/>
  <c r="FO199" i="6"/>
  <c r="FP199" i="6"/>
  <c r="FQ199" i="6"/>
  <c r="FR199" i="6"/>
  <c r="FS199" i="6"/>
  <c r="FT199" i="6"/>
  <c r="FU199" i="6"/>
  <c r="FV199" i="6"/>
  <c r="FW199" i="6"/>
  <c r="FX199" i="6"/>
  <c r="FY199" i="6"/>
  <c r="FZ199" i="6"/>
  <c r="GA199" i="6"/>
  <c r="GB199" i="6"/>
  <c r="GC199" i="6"/>
  <c r="GD199" i="6"/>
  <c r="GE199" i="6"/>
  <c r="GF199" i="6"/>
  <c r="GG199" i="6"/>
  <c r="GH199" i="6"/>
  <c r="GI199" i="6"/>
  <c r="F200" i="6"/>
  <c r="G200" i="6"/>
  <c r="H200" i="6"/>
  <c r="I200" i="6"/>
  <c r="J200" i="6"/>
  <c r="K200" i="6"/>
  <c r="L200" i="6"/>
  <c r="M200" i="6"/>
  <c r="N200" i="6"/>
  <c r="O200" i="6"/>
  <c r="P200" i="6"/>
  <c r="Q200" i="6"/>
  <c r="R200" i="6"/>
  <c r="S200" i="6"/>
  <c r="T200" i="6"/>
  <c r="U200" i="6"/>
  <c r="V200" i="6"/>
  <c r="W200" i="6"/>
  <c r="X200" i="6"/>
  <c r="Y200" i="6"/>
  <c r="Z200" i="6"/>
  <c r="AA200" i="6"/>
  <c r="AB200" i="6"/>
  <c r="AC200" i="6"/>
  <c r="AD200" i="6"/>
  <c r="AE200" i="6"/>
  <c r="AF200" i="6"/>
  <c r="AG200" i="6"/>
  <c r="AH200" i="6"/>
  <c r="AI200" i="6"/>
  <c r="AJ200" i="6"/>
  <c r="AK200" i="6"/>
  <c r="AL200" i="6"/>
  <c r="AM200" i="6"/>
  <c r="AN200" i="6"/>
  <c r="AO200" i="6"/>
  <c r="AP200" i="6"/>
  <c r="AQ200" i="6"/>
  <c r="AR200" i="6"/>
  <c r="AS200" i="6"/>
  <c r="AT200" i="6"/>
  <c r="AU200" i="6"/>
  <c r="AV200" i="6"/>
  <c r="AW200" i="6"/>
  <c r="AX200" i="6"/>
  <c r="AY200" i="6"/>
  <c r="AZ200" i="6"/>
  <c r="BA200" i="6"/>
  <c r="BB200" i="6"/>
  <c r="BC200" i="6"/>
  <c r="BD200" i="6"/>
  <c r="BE200" i="6"/>
  <c r="BF200" i="6"/>
  <c r="BG200" i="6"/>
  <c r="BH200" i="6"/>
  <c r="BI200" i="6"/>
  <c r="BJ200" i="6"/>
  <c r="BK200" i="6"/>
  <c r="BL200" i="6"/>
  <c r="BM200" i="6"/>
  <c r="BN200" i="6"/>
  <c r="BO200" i="6"/>
  <c r="BP200" i="6"/>
  <c r="BQ200" i="6"/>
  <c r="BR200" i="6"/>
  <c r="BS200" i="6"/>
  <c r="BT200" i="6"/>
  <c r="BU200" i="6"/>
  <c r="BV200" i="6"/>
  <c r="BW200" i="6"/>
  <c r="BX200" i="6"/>
  <c r="BY200" i="6"/>
  <c r="BZ200" i="6"/>
  <c r="CA200" i="6"/>
  <c r="CB200" i="6"/>
  <c r="CC200" i="6"/>
  <c r="CD200" i="6"/>
  <c r="CE200" i="6"/>
  <c r="CF200" i="6"/>
  <c r="CG200" i="6"/>
  <c r="CH200" i="6"/>
  <c r="CI200" i="6"/>
  <c r="CJ200" i="6"/>
  <c r="CK200" i="6"/>
  <c r="CL200" i="6"/>
  <c r="CM200" i="6"/>
  <c r="CN200" i="6"/>
  <c r="CO200" i="6"/>
  <c r="CP200" i="6"/>
  <c r="CQ200" i="6"/>
  <c r="CR200" i="6"/>
  <c r="CS200" i="6"/>
  <c r="CT200" i="6"/>
  <c r="CU200" i="6"/>
  <c r="CV200" i="6"/>
  <c r="CW200" i="6"/>
  <c r="CX200" i="6"/>
  <c r="CY200" i="6"/>
  <c r="CZ200" i="6"/>
  <c r="DA200" i="6"/>
  <c r="DB200" i="6"/>
  <c r="DC200" i="6"/>
  <c r="DD200" i="6"/>
  <c r="DE200" i="6"/>
  <c r="DF200" i="6"/>
  <c r="DG200" i="6"/>
  <c r="DH200" i="6"/>
  <c r="DI200" i="6"/>
  <c r="DJ200" i="6"/>
  <c r="DK200" i="6"/>
  <c r="DL200" i="6"/>
  <c r="DM200" i="6"/>
  <c r="DN200" i="6"/>
  <c r="DO200" i="6"/>
  <c r="DP200" i="6"/>
  <c r="DQ200" i="6"/>
  <c r="DR200" i="6"/>
  <c r="DS200" i="6"/>
  <c r="DT200" i="6"/>
  <c r="DU200" i="6"/>
  <c r="DV200" i="6"/>
  <c r="DW200" i="6"/>
  <c r="DX200" i="6"/>
  <c r="DY200" i="6"/>
  <c r="DZ200" i="6"/>
  <c r="EA200" i="6"/>
  <c r="EB200" i="6"/>
  <c r="EC200" i="6"/>
  <c r="ED200" i="6"/>
  <c r="EE200" i="6"/>
  <c r="EF200" i="6"/>
  <c r="EG200" i="6"/>
  <c r="EH200" i="6"/>
  <c r="EI200" i="6"/>
  <c r="EJ200" i="6"/>
  <c r="EK200" i="6"/>
  <c r="EL200" i="6"/>
  <c r="EM200" i="6"/>
  <c r="EN200" i="6"/>
  <c r="EO200" i="6"/>
  <c r="EP200" i="6"/>
  <c r="EQ200" i="6"/>
  <c r="ER200" i="6"/>
  <c r="ES200" i="6"/>
  <c r="ET200" i="6"/>
  <c r="EU200" i="6"/>
  <c r="EV200" i="6"/>
  <c r="EW200" i="6"/>
  <c r="EX200" i="6"/>
  <c r="EY200" i="6"/>
  <c r="EZ200" i="6"/>
  <c r="FA200" i="6"/>
  <c r="FB200" i="6"/>
  <c r="FC200" i="6"/>
  <c r="FD200" i="6"/>
  <c r="FE200" i="6"/>
  <c r="FF200" i="6"/>
  <c r="FG200" i="6"/>
  <c r="FH200" i="6"/>
  <c r="FI200" i="6"/>
  <c r="FJ200" i="6"/>
  <c r="FK200" i="6"/>
  <c r="FL200" i="6"/>
  <c r="FM200" i="6"/>
  <c r="FN200" i="6"/>
  <c r="FO200" i="6"/>
  <c r="FP200" i="6"/>
  <c r="FQ200" i="6"/>
  <c r="FR200" i="6"/>
  <c r="FS200" i="6"/>
  <c r="FT200" i="6"/>
  <c r="FU200" i="6"/>
  <c r="FV200" i="6"/>
  <c r="FW200" i="6"/>
  <c r="FX200" i="6"/>
  <c r="FY200" i="6"/>
  <c r="FZ200" i="6"/>
  <c r="GA200" i="6"/>
  <c r="GB200" i="6"/>
  <c r="GC200" i="6"/>
  <c r="GD200" i="6"/>
  <c r="GE200" i="6"/>
  <c r="GF200" i="6"/>
  <c r="GG200" i="6"/>
  <c r="GH200" i="6"/>
  <c r="GI200" i="6"/>
  <c r="F201" i="6"/>
  <c r="G201" i="6"/>
  <c r="H201" i="6"/>
  <c r="I201" i="6"/>
  <c r="J201" i="6"/>
  <c r="K201" i="6"/>
  <c r="L201" i="6"/>
  <c r="M201" i="6"/>
  <c r="N201" i="6"/>
  <c r="O201" i="6"/>
  <c r="P201" i="6"/>
  <c r="Q201" i="6"/>
  <c r="R201" i="6"/>
  <c r="S201" i="6"/>
  <c r="T201" i="6"/>
  <c r="U201" i="6"/>
  <c r="V201" i="6"/>
  <c r="W201" i="6"/>
  <c r="X201" i="6"/>
  <c r="Y201" i="6"/>
  <c r="Z201" i="6"/>
  <c r="AA201" i="6"/>
  <c r="AB201" i="6"/>
  <c r="AC201" i="6"/>
  <c r="AD201" i="6"/>
  <c r="AE201" i="6"/>
  <c r="AF201" i="6"/>
  <c r="AG201" i="6"/>
  <c r="AH201" i="6"/>
  <c r="AI201" i="6"/>
  <c r="AJ201" i="6"/>
  <c r="AK201" i="6"/>
  <c r="AL201" i="6"/>
  <c r="AM201" i="6"/>
  <c r="AN201" i="6"/>
  <c r="AO201" i="6"/>
  <c r="AP201" i="6"/>
  <c r="AQ201" i="6"/>
  <c r="AR201" i="6"/>
  <c r="AS201" i="6"/>
  <c r="AT201" i="6"/>
  <c r="AU201" i="6"/>
  <c r="AV201" i="6"/>
  <c r="AW201" i="6"/>
  <c r="AX201" i="6"/>
  <c r="AY201" i="6"/>
  <c r="AZ201" i="6"/>
  <c r="BA201" i="6"/>
  <c r="BB201" i="6"/>
  <c r="BC201" i="6"/>
  <c r="BD201" i="6"/>
  <c r="BE201" i="6"/>
  <c r="BF201" i="6"/>
  <c r="BG201" i="6"/>
  <c r="BH201" i="6"/>
  <c r="BI201" i="6"/>
  <c r="BJ201" i="6"/>
  <c r="BK201" i="6"/>
  <c r="BL201" i="6"/>
  <c r="BM201" i="6"/>
  <c r="BN201" i="6"/>
  <c r="BO201" i="6"/>
  <c r="BP201" i="6"/>
  <c r="BQ201" i="6"/>
  <c r="BR201" i="6"/>
  <c r="BS201" i="6"/>
  <c r="BT201" i="6"/>
  <c r="BU201" i="6"/>
  <c r="BV201" i="6"/>
  <c r="BW201" i="6"/>
  <c r="BX201" i="6"/>
  <c r="BY201" i="6"/>
  <c r="BZ201" i="6"/>
  <c r="CA201" i="6"/>
  <c r="CB201" i="6"/>
  <c r="CC201" i="6"/>
  <c r="CD201" i="6"/>
  <c r="CE201" i="6"/>
  <c r="CF201" i="6"/>
  <c r="CG201" i="6"/>
  <c r="CH201" i="6"/>
  <c r="CI201" i="6"/>
  <c r="CJ201" i="6"/>
  <c r="CK201" i="6"/>
  <c r="CL201" i="6"/>
  <c r="CM201" i="6"/>
  <c r="CN201" i="6"/>
  <c r="CO201" i="6"/>
  <c r="CP201" i="6"/>
  <c r="CQ201" i="6"/>
  <c r="CR201" i="6"/>
  <c r="CS201" i="6"/>
  <c r="CT201" i="6"/>
  <c r="CU201" i="6"/>
  <c r="CV201" i="6"/>
  <c r="CW201" i="6"/>
  <c r="CX201" i="6"/>
  <c r="CY201" i="6"/>
  <c r="CZ201" i="6"/>
  <c r="DA201" i="6"/>
  <c r="DB201" i="6"/>
  <c r="DC201" i="6"/>
  <c r="DD201" i="6"/>
  <c r="DE201" i="6"/>
  <c r="DF201" i="6"/>
  <c r="DG201" i="6"/>
  <c r="DH201" i="6"/>
  <c r="DI201" i="6"/>
  <c r="DJ201" i="6"/>
  <c r="DK201" i="6"/>
  <c r="DL201" i="6"/>
  <c r="DM201" i="6"/>
  <c r="DN201" i="6"/>
  <c r="DO201" i="6"/>
  <c r="DP201" i="6"/>
  <c r="DQ201" i="6"/>
  <c r="DR201" i="6"/>
  <c r="DS201" i="6"/>
  <c r="DT201" i="6"/>
  <c r="DU201" i="6"/>
  <c r="DV201" i="6"/>
  <c r="DW201" i="6"/>
  <c r="DX201" i="6"/>
  <c r="DY201" i="6"/>
  <c r="DZ201" i="6"/>
  <c r="EA201" i="6"/>
  <c r="EB201" i="6"/>
  <c r="EC201" i="6"/>
  <c r="ED201" i="6"/>
  <c r="EE201" i="6"/>
  <c r="EF201" i="6"/>
  <c r="EG201" i="6"/>
  <c r="EH201" i="6"/>
  <c r="EI201" i="6"/>
  <c r="EJ201" i="6"/>
  <c r="EK201" i="6"/>
  <c r="EL201" i="6"/>
  <c r="EM201" i="6"/>
  <c r="EN201" i="6"/>
  <c r="EO201" i="6"/>
  <c r="EP201" i="6"/>
  <c r="EQ201" i="6"/>
  <c r="ER201" i="6"/>
  <c r="ES201" i="6"/>
  <c r="ET201" i="6"/>
  <c r="EU201" i="6"/>
  <c r="EV201" i="6"/>
  <c r="EW201" i="6"/>
  <c r="EX201" i="6"/>
  <c r="EY201" i="6"/>
  <c r="EZ201" i="6"/>
  <c r="FA201" i="6"/>
  <c r="FB201" i="6"/>
  <c r="FC201" i="6"/>
  <c r="FD201" i="6"/>
  <c r="FE201" i="6"/>
  <c r="FF201" i="6"/>
  <c r="FG201" i="6"/>
  <c r="FH201" i="6"/>
  <c r="FI201" i="6"/>
  <c r="FJ201" i="6"/>
  <c r="FK201" i="6"/>
  <c r="FL201" i="6"/>
  <c r="FM201" i="6"/>
  <c r="FN201" i="6"/>
  <c r="FO201" i="6"/>
  <c r="FP201" i="6"/>
  <c r="FQ201" i="6"/>
  <c r="FR201" i="6"/>
  <c r="FS201" i="6"/>
  <c r="FT201" i="6"/>
  <c r="FU201" i="6"/>
  <c r="FV201" i="6"/>
  <c r="FW201" i="6"/>
  <c r="FX201" i="6"/>
  <c r="FY201" i="6"/>
  <c r="FZ201" i="6"/>
  <c r="GA201" i="6"/>
  <c r="GB201" i="6"/>
  <c r="GC201" i="6"/>
  <c r="GD201" i="6"/>
  <c r="GE201" i="6"/>
  <c r="GF201" i="6"/>
  <c r="GG201" i="6"/>
  <c r="GH201" i="6"/>
  <c r="GI201" i="6"/>
  <c r="F202" i="6"/>
  <c r="G202" i="6"/>
  <c r="H202" i="6"/>
  <c r="I202" i="6"/>
  <c r="J202" i="6"/>
  <c r="K202" i="6"/>
  <c r="L202" i="6"/>
  <c r="M202" i="6"/>
  <c r="N202" i="6"/>
  <c r="O202" i="6"/>
  <c r="P202" i="6"/>
  <c r="Q202" i="6"/>
  <c r="R202" i="6"/>
  <c r="S202" i="6"/>
  <c r="T202" i="6"/>
  <c r="U202" i="6"/>
  <c r="V202" i="6"/>
  <c r="W202" i="6"/>
  <c r="X202" i="6"/>
  <c r="Y202" i="6"/>
  <c r="Z202" i="6"/>
  <c r="AA202" i="6"/>
  <c r="AB202" i="6"/>
  <c r="AC202" i="6"/>
  <c r="AD202" i="6"/>
  <c r="AE202" i="6"/>
  <c r="AF202" i="6"/>
  <c r="AG202" i="6"/>
  <c r="AH202" i="6"/>
  <c r="AI202" i="6"/>
  <c r="AJ202" i="6"/>
  <c r="AK202" i="6"/>
  <c r="AL202" i="6"/>
  <c r="AM202" i="6"/>
  <c r="AN202" i="6"/>
  <c r="AO202" i="6"/>
  <c r="AP202" i="6"/>
  <c r="AQ202" i="6"/>
  <c r="AR202" i="6"/>
  <c r="AS202" i="6"/>
  <c r="AT202" i="6"/>
  <c r="AU202" i="6"/>
  <c r="AV202" i="6"/>
  <c r="AW202" i="6"/>
  <c r="AX202" i="6"/>
  <c r="AY202" i="6"/>
  <c r="AZ202" i="6"/>
  <c r="BA202" i="6"/>
  <c r="BB202" i="6"/>
  <c r="BC202" i="6"/>
  <c r="BD202" i="6"/>
  <c r="BE202" i="6"/>
  <c r="BF202" i="6"/>
  <c r="BG202" i="6"/>
  <c r="BH202" i="6"/>
  <c r="BI202" i="6"/>
  <c r="BJ202" i="6"/>
  <c r="BK202" i="6"/>
  <c r="BL202" i="6"/>
  <c r="BM202" i="6"/>
  <c r="BN202" i="6"/>
  <c r="BO202" i="6"/>
  <c r="BP202" i="6"/>
  <c r="BQ202" i="6"/>
  <c r="BR202" i="6"/>
  <c r="BS202" i="6"/>
  <c r="BT202" i="6"/>
  <c r="BU202" i="6"/>
  <c r="BV202" i="6"/>
  <c r="BW202" i="6"/>
  <c r="BX202" i="6"/>
  <c r="BY202" i="6"/>
  <c r="BZ202" i="6"/>
  <c r="CA202" i="6"/>
  <c r="CB202" i="6"/>
  <c r="CC202" i="6"/>
  <c r="CD202" i="6"/>
  <c r="CE202" i="6"/>
  <c r="CF202" i="6"/>
  <c r="CG202" i="6"/>
  <c r="CH202" i="6"/>
  <c r="CI202" i="6"/>
  <c r="CJ202" i="6"/>
  <c r="CK202" i="6"/>
  <c r="CL202" i="6"/>
  <c r="CM202" i="6"/>
  <c r="CN202" i="6"/>
  <c r="CO202" i="6"/>
  <c r="CP202" i="6"/>
  <c r="CQ202" i="6"/>
  <c r="CR202" i="6"/>
  <c r="CS202" i="6"/>
  <c r="CT202" i="6"/>
  <c r="CU202" i="6"/>
  <c r="CV202" i="6"/>
  <c r="CW202" i="6"/>
  <c r="CX202" i="6"/>
  <c r="CY202" i="6"/>
  <c r="CZ202" i="6"/>
  <c r="DA202" i="6"/>
  <c r="DB202" i="6"/>
  <c r="DC202" i="6"/>
  <c r="DD202" i="6"/>
  <c r="DE202" i="6"/>
  <c r="DF202" i="6"/>
  <c r="DG202" i="6"/>
  <c r="DH202" i="6"/>
  <c r="DI202" i="6"/>
  <c r="DJ202" i="6"/>
  <c r="DK202" i="6"/>
  <c r="DL202" i="6"/>
  <c r="DM202" i="6"/>
  <c r="DN202" i="6"/>
  <c r="DO202" i="6"/>
  <c r="DP202" i="6"/>
  <c r="DQ202" i="6"/>
  <c r="DR202" i="6"/>
  <c r="DS202" i="6"/>
  <c r="DT202" i="6"/>
  <c r="DU202" i="6"/>
  <c r="DV202" i="6"/>
  <c r="DW202" i="6"/>
  <c r="DX202" i="6"/>
  <c r="DY202" i="6"/>
  <c r="DZ202" i="6"/>
  <c r="EA202" i="6"/>
  <c r="EB202" i="6"/>
  <c r="EC202" i="6"/>
  <c r="ED202" i="6"/>
  <c r="EE202" i="6"/>
  <c r="EF202" i="6"/>
  <c r="EG202" i="6"/>
  <c r="EH202" i="6"/>
  <c r="EI202" i="6"/>
  <c r="EJ202" i="6"/>
  <c r="EK202" i="6"/>
  <c r="EL202" i="6"/>
  <c r="EM202" i="6"/>
  <c r="EN202" i="6"/>
  <c r="EO202" i="6"/>
  <c r="EP202" i="6"/>
  <c r="EQ202" i="6"/>
  <c r="ER202" i="6"/>
  <c r="ES202" i="6"/>
  <c r="ET202" i="6"/>
  <c r="EU202" i="6"/>
  <c r="EV202" i="6"/>
  <c r="EW202" i="6"/>
  <c r="EX202" i="6"/>
  <c r="EY202" i="6"/>
  <c r="EZ202" i="6"/>
  <c r="FA202" i="6"/>
  <c r="FB202" i="6"/>
  <c r="FC202" i="6"/>
  <c r="FD202" i="6"/>
  <c r="FE202" i="6"/>
  <c r="FF202" i="6"/>
  <c r="FG202" i="6"/>
  <c r="FH202" i="6"/>
  <c r="FI202" i="6"/>
  <c r="FJ202" i="6"/>
  <c r="FK202" i="6"/>
  <c r="FL202" i="6"/>
  <c r="FM202" i="6"/>
  <c r="FN202" i="6"/>
  <c r="FO202" i="6"/>
  <c r="FP202" i="6"/>
  <c r="FQ202" i="6"/>
  <c r="FR202" i="6"/>
  <c r="FS202" i="6"/>
  <c r="FT202" i="6"/>
  <c r="FU202" i="6"/>
  <c r="FV202" i="6"/>
  <c r="FW202" i="6"/>
  <c r="FX202" i="6"/>
  <c r="FY202" i="6"/>
  <c r="FZ202" i="6"/>
  <c r="GA202" i="6"/>
  <c r="GB202" i="6"/>
  <c r="GC202" i="6"/>
  <c r="GD202" i="6"/>
  <c r="GE202" i="6"/>
  <c r="GF202" i="6"/>
  <c r="GG202" i="6"/>
  <c r="GH202" i="6"/>
  <c r="GI202" i="6"/>
  <c r="F203" i="6"/>
  <c r="G203" i="6"/>
  <c r="H203" i="6"/>
  <c r="I203" i="6"/>
  <c r="J203" i="6"/>
  <c r="K203" i="6"/>
  <c r="L203" i="6"/>
  <c r="M203" i="6"/>
  <c r="N203" i="6"/>
  <c r="O203" i="6"/>
  <c r="P203" i="6"/>
  <c r="Q203" i="6"/>
  <c r="R203" i="6"/>
  <c r="S203" i="6"/>
  <c r="T203" i="6"/>
  <c r="U203" i="6"/>
  <c r="V203" i="6"/>
  <c r="W203" i="6"/>
  <c r="X203" i="6"/>
  <c r="Y203" i="6"/>
  <c r="Z203" i="6"/>
  <c r="AA203" i="6"/>
  <c r="AB203" i="6"/>
  <c r="AC203" i="6"/>
  <c r="AD203" i="6"/>
  <c r="AE203" i="6"/>
  <c r="AF203" i="6"/>
  <c r="AG203" i="6"/>
  <c r="AH203" i="6"/>
  <c r="AI203" i="6"/>
  <c r="AJ203" i="6"/>
  <c r="AK203" i="6"/>
  <c r="AL203" i="6"/>
  <c r="AM203" i="6"/>
  <c r="AN203" i="6"/>
  <c r="AO203" i="6"/>
  <c r="AP203" i="6"/>
  <c r="AQ203" i="6"/>
  <c r="AR203" i="6"/>
  <c r="AS203" i="6"/>
  <c r="AT203" i="6"/>
  <c r="AU203" i="6"/>
  <c r="AV203" i="6"/>
  <c r="AW203" i="6"/>
  <c r="AX203" i="6"/>
  <c r="AY203" i="6"/>
  <c r="AZ203" i="6"/>
  <c r="BA203" i="6"/>
  <c r="BB203" i="6"/>
  <c r="BC203" i="6"/>
  <c r="BD203" i="6"/>
  <c r="BE203" i="6"/>
  <c r="BF203" i="6"/>
  <c r="BG203" i="6"/>
  <c r="BH203" i="6"/>
  <c r="BI203" i="6"/>
  <c r="BJ203" i="6"/>
  <c r="BK203" i="6"/>
  <c r="BL203" i="6"/>
  <c r="BM203" i="6"/>
  <c r="BN203" i="6"/>
  <c r="BO203" i="6"/>
  <c r="BP203" i="6"/>
  <c r="BQ203" i="6"/>
  <c r="BR203" i="6"/>
  <c r="BS203" i="6"/>
  <c r="BT203" i="6"/>
  <c r="BU203" i="6"/>
  <c r="BV203" i="6"/>
  <c r="BW203" i="6"/>
  <c r="BX203" i="6"/>
  <c r="BY203" i="6"/>
  <c r="BZ203" i="6"/>
  <c r="CA203" i="6"/>
  <c r="CB203" i="6"/>
  <c r="CC203" i="6"/>
  <c r="CD203" i="6"/>
  <c r="CE203" i="6"/>
  <c r="CF203" i="6"/>
  <c r="CG203" i="6"/>
  <c r="CH203" i="6"/>
  <c r="CI203" i="6"/>
  <c r="CJ203" i="6"/>
  <c r="CK203" i="6"/>
  <c r="CL203" i="6"/>
  <c r="CM203" i="6"/>
  <c r="CN203" i="6"/>
  <c r="CO203" i="6"/>
  <c r="CP203" i="6"/>
  <c r="CQ203" i="6"/>
  <c r="CR203" i="6"/>
  <c r="CS203" i="6"/>
  <c r="CT203" i="6"/>
  <c r="CU203" i="6"/>
  <c r="CV203" i="6"/>
  <c r="CW203" i="6"/>
  <c r="CX203" i="6"/>
  <c r="CY203" i="6"/>
  <c r="CZ203" i="6"/>
  <c r="DA203" i="6"/>
  <c r="DB203" i="6"/>
  <c r="DC203" i="6"/>
  <c r="DD203" i="6"/>
  <c r="DE203" i="6"/>
  <c r="DF203" i="6"/>
  <c r="DG203" i="6"/>
  <c r="DH203" i="6"/>
  <c r="DI203" i="6"/>
  <c r="DJ203" i="6"/>
  <c r="DK203" i="6"/>
  <c r="DL203" i="6"/>
  <c r="DM203" i="6"/>
  <c r="DN203" i="6"/>
  <c r="DO203" i="6"/>
  <c r="DP203" i="6"/>
  <c r="DQ203" i="6"/>
  <c r="DR203" i="6"/>
  <c r="DS203" i="6"/>
  <c r="DT203" i="6"/>
  <c r="DU203" i="6"/>
  <c r="DV203" i="6"/>
  <c r="DW203" i="6"/>
  <c r="DX203" i="6"/>
  <c r="DY203" i="6"/>
  <c r="DZ203" i="6"/>
  <c r="EA203" i="6"/>
  <c r="EB203" i="6"/>
  <c r="EC203" i="6"/>
  <c r="ED203" i="6"/>
  <c r="EE203" i="6"/>
  <c r="EF203" i="6"/>
  <c r="EG203" i="6"/>
  <c r="EH203" i="6"/>
  <c r="EI203" i="6"/>
  <c r="EJ203" i="6"/>
  <c r="EK203" i="6"/>
  <c r="EL203" i="6"/>
  <c r="EM203" i="6"/>
  <c r="EN203" i="6"/>
  <c r="EO203" i="6"/>
  <c r="EP203" i="6"/>
  <c r="EQ203" i="6"/>
  <c r="ER203" i="6"/>
  <c r="ES203" i="6"/>
  <c r="ET203" i="6"/>
  <c r="EU203" i="6"/>
  <c r="EV203" i="6"/>
  <c r="EW203" i="6"/>
  <c r="EX203" i="6"/>
  <c r="EY203" i="6"/>
  <c r="EZ203" i="6"/>
  <c r="FA203" i="6"/>
  <c r="FB203" i="6"/>
  <c r="FC203" i="6"/>
  <c r="FD203" i="6"/>
  <c r="FE203" i="6"/>
  <c r="FF203" i="6"/>
  <c r="FG203" i="6"/>
  <c r="FH203" i="6"/>
  <c r="FI203" i="6"/>
  <c r="FJ203" i="6"/>
  <c r="FK203" i="6"/>
  <c r="FL203" i="6"/>
  <c r="FM203" i="6"/>
  <c r="FN203" i="6"/>
  <c r="FO203" i="6"/>
  <c r="FP203" i="6"/>
  <c r="FQ203" i="6"/>
  <c r="FR203" i="6"/>
  <c r="FS203" i="6"/>
  <c r="FT203" i="6"/>
  <c r="FU203" i="6"/>
  <c r="FV203" i="6"/>
  <c r="FW203" i="6"/>
  <c r="FX203" i="6"/>
  <c r="FY203" i="6"/>
  <c r="FZ203" i="6"/>
  <c r="GA203" i="6"/>
  <c r="GB203" i="6"/>
  <c r="GC203" i="6"/>
  <c r="GD203" i="6"/>
  <c r="GE203" i="6"/>
  <c r="GF203" i="6"/>
  <c r="GG203" i="6"/>
  <c r="GH203" i="6"/>
  <c r="GI203" i="6"/>
  <c r="F204" i="6"/>
  <c r="G204" i="6"/>
  <c r="H204" i="6"/>
  <c r="I204" i="6"/>
  <c r="J204" i="6"/>
  <c r="K204" i="6"/>
  <c r="L204" i="6"/>
  <c r="M204" i="6"/>
  <c r="N204" i="6"/>
  <c r="O204" i="6"/>
  <c r="P204" i="6"/>
  <c r="Q204" i="6"/>
  <c r="R204" i="6"/>
  <c r="S204" i="6"/>
  <c r="T204" i="6"/>
  <c r="U204" i="6"/>
  <c r="V204" i="6"/>
  <c r="W204" i="6"/>
  <c r="X204" i="6"/>
  <c r="Y204" i="6"/>
  <c r="Z204" i="6"/>
  <c r="AA204" i="6"/>
  <c r="AB204" i="6"/>
  <c r="AC204" i="6"/>
  <c r="AD204" i="6"/>
  <c r="AE204" i="6"/>
  <c r="AF204" i="6"/>
  <c r="AG204" i="6"/>
  <c r="AH204" i="6"/>
  <c r="AI204" i="6"/>
  <c r="AJ204" i="6"/>
  <c r="AK204" i="6"/>
  <c r="AL204" i="6"/>
  <c r="AM204" i="6"/>
  <c r="AN204" i="6"/>
  <c r="AO204" i="6"/>
  <c r="AP204" i="6"/>
  <c r="AQ204" i="6"/>
  <c r="AR204" i="6"/>
  <c r="AS204" i="6"/>
  <c r="AT204" i="6"/>
  <c r="AU204" i="6"/>
  <c r="AV204" i="6"/>
  <c r="AW204" i="6"/>
  <c r="AX204" i="6"/>
  <c r="AY204" i="6"/>
  <c r="AZ204" i="6"/>
  <c r="BA204" i="6"/>
  <c r="BB204" i="6"/>
  <c r="BC204" i="6"/>
  <c r="BD204" i="6"/>
  <c r="BE204" i="6"/>
  <c r="BF204" i="6"/>
  <c r="BG204" i="6"/>
  <c r="BH204" i="6"/>
  <c r="BI204" i="6"/>
  <c r="BJ204" i="6"/>
  <c r="BK204" i="6"/>
  <c r="BL204" i="6"/>
  <c r="BM204" i="6"/>
  <c r="BN204" i="6"/>
  <c r="BO204" i="6"/>
  <c r="BP204" i="6"/>
  <c r="BQ204" i="6"/>
  <c r="BR204" i="6"/>
  <c r="BS204" i="6"/>
  <c r="BT204" i="6"/>
  <c r="BU204" i="6"/>
  <c r="BV204" i="6"/>
  <c r="BW204" i="6"/>
  <c r="BX204" i="6"/>
  <c r="BY204" i="6"/>
  <c r="BZ204" i="6"/>
  <c r="CA204" i="6"/>
  <c r="CB204" i="6"/>
  <c r="CC204" i="6"/>
  <c r="CD204" i="6"/>
  <c r="CE204" i="6"/>
  <c r="CF204" i="6"/>
  <c r="CG204" i="6"/>
  <c r="CH204" i="6"/>
  <c r="CI204" i="6"/>
  <c r="CJ204" i="6"/>
  <c r="CK204" i="6"/>
  <c r="CL204" i="6"/>
  <c r="CM204" i="6"/>
  <c r="CN204" i="6"/>
  <c r="CO204" i="6"/>
  <c r="CP204" i="6"/>
  <c r="CQ204" i="6"/>
  <c r="CR204" i="6"/>
  <c r="CS204" i="6"/>
  <c r="CT204" i="6"/>
  <c r="CU204" i="6"/>
  <c r="CV204" i="6"/>
  <c r="CW204" i="6"/>
  <c r="CX204" i="6"/>
  <c r="CY204" i="6"/>
  <c r="CZ204" i="6"/>
  <c r="DA204" i="6"/>
  <c r="DB204" i="6"/>
  <c r="DC204" i="6"/>
  <c r="DD204" i="6"/>
  <c r="DE204" i="6"/>
  <c r="DF204" i="6"/>
  <c r="DG204" i="6"/>
  <c r="DH204" i="6"/>
  <c r="DI204" i="6"/>
  <c r="DJ204" i="6"/>
  <c r="DK204" i="6"/>
  <c r="DL204" i="6"/>
  <c r="DM204" i="6"/>
  <c r="DN204" i="6"/>
  <c r="DO204" i="6"/>
  <c r="DP204" i="6"/>
  <c r="DQ204" i="6"/>
  <c r="DR204" i="6"/>
  <c r="DS204" i="6"/>
  <c r="DT204" i="6"/>
  <c r="DU204" i="6"/>
  <c r="DV204" i="6"/>
  <c r="DW204" i="6"/>
  <c r="DX204" i="6"/>
  <c r="DY204" i="6"/>
  <c r="DZ204" i="6"/>
  <c r="EA204" i="6"/>
  <c r="EB204" i="6"/>
  <c r="EC204" i="6"/>
  <c r="ED204" i="6"/>
  <c r="EE204" i="6"/>
  <c r="EF204" i="6"/>
  <c r="EG204" i="6"/>
  <c r="EH204" i="6"/>
  <c r="EI204" i="6"/>
  <c r="EJ204" i="6"/>
  <c r="EK204" i="6"/>
  <c r="EL204" i="6"/>
  <c r="EM204" i="6"/>
  <c r="EN204" i="6"/>
  <c r="EO204" i="6"/>
  <c r="EP204" i="6"/>
  <c r="EQ204" i="6"/>
  <c r="ER204" i="6"/>
  <c r="ES204" i="6"/>
  <c r="ET204" i="6"/>
  <c r="EU204" i="6"/>
  <c r="EV204" i="6"/>
  <c r="EW204" i="6"/>
  <c r="EX204" i="6"/>
  <c r="EY204" i="6"/>
  <c r="EZ204" i="6"/>
  <c r="FA204" i="6"/>
  <c r="FB204" i="6"/>
  <c r="FC204" i="6"/>
  <c r="FD204" i="6"/>
  <c r="FE204" i="6"/>
  <c r="FF204" i="6"/>
  <c r="FG204" i="6"/>
  <c r="FH204" i="6"/>
  <c r="FI204" i="6"/>
  <c r="FJ204" i="6"/>
  <c r="FK204" i="6"/>
  <c r="FL204" i="6"/>
  <c r="FM204" i="6"/>
  <c r="FN204" i="6"/>
  <c r="FO204" i="6"/>
  <c r="FP204" i="6"/>
  <c r="FQ204" i="6"/>
  <c r="FR204" i="6"/>
  <c r="FS204" i="6"/>
  <c r="FT204" i="6"/>
  <c r="FU204" i="6"/>
  <c r="FV204" i="6"/>
  <c r="FW204" i="6"/>
  <c r="FX204" i="6"/>
  <c r="FY204" i="6"/>
  <c r="FZ204" i="6"/>
  <c r="GA204" i="6"/>
  <c r="GB204" i="6"/>
  <c r="GC204" i="6"/>
  <c r="GD204" i="6"/>
  <c r="GE204" i="6"/>
  <c r="GF204" i="6"/>
  <c r="GG204" i="6"/>
  <c r="GH204" i="6"/>
  <c r="GI204" i="6"/>
  <c r="F205" i="6"/>
  <c r="G205" i="6"/>
  <c r="H205" i="6"/>
  <c r="I205" i="6"/>
  <c r="J205" i="6"/>
  <c r="K205" i="6"/>
  <c r="L205" i="6"/>
  <c r="M205" i="6"/>
  <c r="N205" i="6"/>
  <c r="O205" i="6"/>
  <c r="P205" i="6"/>
  <c r="Q205" i="6"/>
  <c r="R205" i="6"/>
  <c r="S205" i="6"/>
  <c r="T205" i="6"/>
  <c r="U205" i="6"/>
  <c r="V205" i="6"/>
  <c r="W205" i="6"/>
  <c r="X205" i="6"/>
  <c r="Y205" i="6"/>
  <c r="Z205" i="6"/>
  <c r="AA205" i="6"/>
  <c r="AB205" i="6"/>
  <c r="AC205" i="6"/>
  <c r="AD205" i="6"/>
  <c r="AE205" i="6"/>
  <c r="AF205" i="6"/>
  <c r="AG205" i="6"/>
  <c r="AH205" i="6"/>
  <c r="AI205" i="6"/>
  <c r="AJ205" i="6"/>
  <c r="AK205" i="6"/>
  <c r="AL205" i="6"/>
  <c r="AM205" i="6"/>
  <c r="AN205" i="6"/>
  <c r="AO205" i="6"/>
  <c r="AP205" i="6"/>
  <c r="AQ205" i="6"/>
  <c r="AR205" i="6"/>
  <c r="AS205" i="6"/>
  <c r="AT205" i="6"/>
  <c r="AU205" i="6"/>
  <c r="AV205" i="6"/>
  <c r="AW205" i="6"/>
  <c r="AX205" i="6"/>
  <c r="AY205" i="6"/>
  <c r="AZ205" i="6"/>
  <c r="BA205" i="6"/>
  <c r="BB205" i="6"/>
  <c r="BC205" i="6"/>
  <c r="BD205" i="6"/>
  <c r="BE205" i="6"/>
  <c r="BF205" i="6"/>
  <c r="BG205" i="6"/>
  <c r="BH205" i="6"/>
  <c r="BI205" i="6"/>
  <c r="BJ205" i="6"/>
  <c r="BK205" i="6"/>
  <c r="BL205" i="6"/>
  <c r="BM205" i="6"/>
  <c r="BN205" i="6"/>
  <c r="BO205" i="6"/>
  <c r="BP205" i="6"/>
  <c r="BQ205" i="6"/>
  <c r="BR205" i="6"/>
  <c r="BS205" i="6"/>
  <c r="BT205" i="6"/>
  <c r="BU205" i="6"/>
  <c r="BV205" i="6"/>
  <c r="BW205" i="6"/>
  <c r="BX205" i="6"/>
  <c r="BY205" i="6"/>
  <c r="BZ205" i="6"/>
  <c r="CA205" i="6"/>
  <c r="CB205" i="6"/>
  <c r="CC205" i="6"/>
  <c r="CD205" i="6"/>
  <c r="CE205" i="6"/>
  <c r="CF205" i="6"/>
  <c r="CG205" i="6"/>
  <c r="CH205" i="6"/>
  <c r="CI205" i="6"/>
  <c r="CJ205" i="6"/>
  <c r="CK205" i="6"/>
  <c r="CL205" i="6"/>
  <c r="CM205" i="6"/>
  <c r="CN205" i="6"/>
  <c r="CO205" i="6"/>
  <c r="CP205" i="6"/>
  <c r="CQ205" i="6"/>
  <c r="CR205" i="6"/>
  <c r="CS205" i="6"/>
  <c r="CT205" i="6"/>
  <c r="CU205" i="6"/>
  <c r="CV205" i="6"/>
  <c r="CW205" i="6"/>
  <c r="CX205" i="6"/>
  <c r="CY205" i="6"/>
  <c r="CZ205" i="6"/>
  <c r="DA205" i="6"/>
  <c r="DB205" i="6"/>
  <c r="DC205" i="6"/>
  <c r="DD205" i="6"/>
  <c r="DE205" i="6"/>
  <c r="DF205" i="6"/>
  <c r="DG205" i="6"/>
  <c r="DH205" i="6"/>
  <c r="DI205" i="6"/>
  <c r="DJ205" i="6"/>
  <c r="DK205" i="6"/>
  <c r="DL205" i="6"/>
  <c r="DM205" i="6"/>
  <c r="DN205" i="6"/>
  <c r="DO205" i="6"/>
  <c r="DP205" i="6"/>
  <c r="DQ205" i="6"/>
  <c r="DR205" i="6"/>
  <c r="DS205" i="6"/>
  <c r="DT205" i="6"/>
  <c r="DU205" i="6"/>
  <c r="DV205" i="6"/>
  <c r="DW205" i="6"/>
  <c r="DX205" i="6"/>
  <c r="DY205" i="6"/>
  <c r="DZ205" i="6"/>
  <c r="EA205" i="6"/>
  <c r="EB205" i="6"/>
  <c r="EC205" i="6"/>
  <c r="ED205" i="6"/>
  <c r="EE205" i="6"/>
  <c r="EF205" i="6"/>
  <c r="EG205" i="6"/>
  <c r="EH205" i="6"/>
  <c r="EI205" i="6"/>
  <c r="EJ205" i="6"/>
  <c r="EK205" i="6"/>
  <c r="EL205" i="6"/>
  <c r="EM205" i="6"/>
  <c r="EN205" i="6"/>
  <c r="EO205" i="6"/>
  <c r="EP205" i="6"/>
  <c r="EQ205" i="6"/>
  <c r="ER205" i="6"/>
  <c r="ES205" i="6"/>
  <c r="ET205" i="6"/>
  <c r="EU205" i="6"/>
  <c r="EV205" i="6"/>
  <c r="EW205" i="6"/>
  <c r="EX205" i="6"/>
  <c r="EY205" i="6"/>
  <c r="EZ205" i="6"/>
  <c r="FA205" i="6"/>
  <c r="FB205" i="6"/>
  <c r="FC205" i="6"/>
  <c r="FD205" i="6"/>
  <c r="FE205" i="6"/>
  <c r="FF205" i="6"/>
  <c r="FG205" i="6"/>
  <c r="FH205" i="6"/>
  <c r="FI205" i="6"/>
  <c r="FJ205" i="6"/>
  <c r="FK205" i="6"/>
  <c r="FL205" i="6"/>
  <c r="FM205" i="6"/>
  <c r="FN205" i="6"/>
  <c r="FO205" i="6"/>
  <c r="FP205" i="6"/>
  <c r="FQ205" i="6"/>
  <c r="FR205" i="6"/>
  <c r="FS205" i="6"/>
  <c r="FT205" i="6"/>
  <c r="FU205" i="6"/>
  <c r="FV205" i="6"/>
  <c r="FW205" i="6"/>
  <c r="FX205" i="6"/>
  <c r="FY205" i="6"/>
  <c r="FZ205" i="6"/>
  <c r="GA205" i="6"/>
  <c r="GB205" i="6"/>
  <c r="GC205" i="6"/>
  <c r="GD205" i="6"/>
  <c r="GE205" i="6"/>
  <c r="GF205" i="6"/>
  <c r="GG205" i="6"/>
  <c r="GH205" i="6"/>
  <c r="GI205" i="6"/>
  <c r="F206" i="6"/>
  <c r="G206" i="6"/>
  <c r="H206" i="6"/>
  <c r="I206" i="6"/>
  <c r="J206" i="6"/>
  <c r="K206" i="6"/>
  <c r="L206" i="6"/>
  <c r="M206" i="6"/>
  <c r="N206" i="6"/>
  <c r="O206" i="6"/>
  <c r="P206" i="6"/>
  <c r="Q206" i="6"/>
  <c r="R206" i="6"/>
  <c r="S206" i="6"/>
  <c r="T206" i="6"/>
  <c r="U206" i="6"/>
  <c r="V206" i="6"/>
  <c r="W206" i="6"/>
  <c r="X206" i="6"/>
  <c r="Y206" i="6"/>
  <c r="Z206" i="6"/>
  <c r="AA206" i="6"/>
  <c r="AB206" i="6"/>
  <c r="AC206" i="6"/>
  <c r="AD206" i="6"/>
  <c r="AE206" i="6"/>
  <c r="AF206" i="6"/>
  <c r="AG206" i="6"/>
  <c r="AH206" i="6"/>
  <c r="AI206" i="6"/>
  <c r="AJ206" i="6"/>
  <c r="AK206" i="6"/>
  <c r="AL206" i="6"/>
  <c r="AM206" i="6"/>
  <c r="AN206" i="6"/>
  <c r="AO206" i="6"/>
  <c r="AP206" i="6"/>
  <c r="AQ206" i="6"/>
  <c r="AR206" i="6"/>
  <c r="AS206" i="6"/>
  <c r="AT206" i="6"/>
  <c r="AU206" i="6"/>
  <c r="AV206" i="6"/>
  <c r="AW206" i="6"/>
  <c r="AX206" i="6"/>
  <c r="AY206" i="6"/>
  <c r="AZ206" i="6"/>
  <c r="BA206" i="6"/>
  <c r="BB206" i="6"/>
  <c r="BC206" i="6"/>
  <c r="BD206" i="6"/>
  <c r="BE206" i="6"/>
  <c r="BF206" i="6"/>
  <c r="BG206" i="6"/>
  <c r="BH206" i="6"/>
  <c r="BI206" i="6"/>
  <c r="BJ206" i="6"/>
  <c r="BK206" i="6"/>
  <c r="BL206" i="6"/>
  <c r="BM206" i="6"/>
  <c r="BN206" i="6"/>
  <c r="BO206" i="6"/>
  <c r="BP206" i="6"/>
  <c r="BQ206" i="6"/>
  <c r="BR206" i="6"/>
  <c r="BS206" i="6"/>
  <c r="BT206" i="6"/>
  <c r="BU206" i="6"/>
  <c r="BV206" i="6"/>
  <c r="BW206" i="6"/>
  <c r="BX206" i="6"/>
  <c r="BY206" i="6"/>
  <c r="BZ206" i="6"/>
  <c r="CA206" i="6"/>
  <c r="CB206" i="6"/>
  <c r="CC206" i="6"/>
  <c r="CD206" i="6"/>
  <c r="CE206" i="6"/>
  <c r="CF206" i="6"/>
  <c r="CG206" i="6"/>
  <c r="CH206" i="6"/>
  <c r="CI206" i="6"/>
  <c r="CJ206" i="6"/>
  <c r="CK206" i="6"/>
  <c r="CL206" i="6"/>
  <c r="CM206" i="6"/>
  <c r="CN206" i="6"/>
  <c r="CO206" i="6"/>
  <c r="CP206" i="6"/>
  <c r="CQ206" i="6"/>
  <c r="CR206" i="6"/>
  <c r="CS206" i="6"/>
  <c r="CT206" i="6"/>
  <c r="CU206" i="6"/>
  <c r="CV206" i="6"/>
  <c r="CW206" i="6"/>
  <c r="CX206" i="6"/>
  <c r="CY206" i="6"/>
  <c r="CZ206" i="6"/>
  <c r="DA206" i="6"/>
  <c r="DB206" i="6"/>
  <c r="DC206" i="6"/>
  <c r="DD206" i="6"/>
  <c r="DE206" i="6"/>
  <c r="DF206" i="6"/>
  <c r="DG206" i="6"/>
  <c r="DH206" i="6"/>
  <c r="DI206" i="6"/>
  <c r="DJ206" i="6"/>
  <c r="DK206" i="6"/>
  <c r="DL206" i="6"/>
  <c r="DM206" i="6"/>
  <c r="DN206" i="6"/>
  <c r="DO206" i="6"/>
  <c r="DP206" i="6"/>
  <c r="DQ206" i="6"/>
  <c r="DR206" i="6"/>
  <c r="DS206" i="6"/>
  <c r="DT206" i="6"/>
  <c r="DU206" i="6"/>
  <c r="DV206" i="6"/>
  <c r="DW206" i="6"/>
  <c r="DX206" i="6"/>
  <c r="DY206" i="6"/>
  <c r="DZ206" i="6"/>
  <c r="EA206" i="6"/>
  <c r="EB206" i="6"/>
  <c r="EC206" i="6"/>
  <c r="ED206" i="6"/>
  <c r="EE206" i="6"/>
  <c r="EF206" i="6"/>
  <c r="EG206" i="6"/>
  <c r="EH206" i="6"/>
  <c r="EI206" i="6"/>
  <c r="EJ206" i="6"/>
  <c r="EK206" i="6"/>
  <c r="EL206" i="6"/>
  <c r="EM206" i="6"/>
  <c r="EN206" i="6"/>
  <c r="EO206" i="6"/>
  <c r="EP206" i="6"/>
  <c r="EQ206" i="6"/>
  <c r="ER206" i="6"/>
  <c r="ES206" i="6"/>
  <c r="ET206" i="6"/>
  <c r="EU206" i="6"/>
  <c r="EV206" i="6"/>
  <c r="EW206" i="6"/>
  <c r="EX206" i="6"/>
  <c r="EY206" i="6"/>
  <c r="EZ206" i="6"/>
  <c r="FA206" i="6"/>
  <c r="FB206" i="6"/>
  <c r="FC206" i="6"/>
  <c r="FD206" i="6"/>
  <c r="FE206" i="6"/>
  <c r="FF206" i="6"/>
  <c r="FG206" i="6"/>
  <c r="FH206" i="6"/>
  <c r="FI206" i="6"/>
  <c r="FJ206" i="6"/>
  <c r="FK206" i="6"/>
  <c r="FL206" i="6"/>
  <c r="FM206" i="6"/>
  <c r="FN206" i="6"/>
  <c r="FO206" i="6"/>
  <c r="FP206" i="6"/>
  <c r="FQ206" i="6"/>
  <c r="FR206" i="6"/>
  <c r="FS206" i="6"/>
  <c r="FT206" i="6"/>
  <c r="FU206" i="6"/>
  <c r="FV206" i="6"/>
  <c r="FW206" i="6"/>
  <c r="FX206" i="6"/>
  <c r="FY206" i="6"/>
  <c r="FZ206" i="6"/>
  <c r="GA206" i="6"/>
  <c r="GB206" i="6"/>
  <c r="GC206" i="6"/>
  <c r="GD206" i="6"/>
  <c r="GE206" i="6"/>
  <c r="GF206" i="6"/>
  <c r="GG206" i="6"/>
  <c r="GH206" i="6"/>
  <c r="GI206" i="6"/>
  <c r="F207" i="6"/>
  <c r="G207" i="6"/>
  <c r="H207" i="6"/>
  <c r="I207" i="6"/>
  <c r="J207" i="6"/>
  <c r="K207" i="6"/>
  <c r="L207" i="6"/>
  <c r="M207" i="6"/>
  <c r="N207" i="6"/>
  <c r="O207" i="6"/>
  <c r="P207" i="6"/>
  <c r="Q207" i="6"/>
  <c r="R207" i="6"/>
  <c r="S207" i="6"/>
  <c r="T207" i="6"/>
  <c r="U207" i="6"/>
  <c r="V207" i="6"/>
  <c r="W207" i="6"/>
  <c r="X207" i="6"/>
  <c r="Y207" i="6"/>
  <c r="Z207" i="6"/>
  <c r="AA207" i="6"/>
  <c r="AB207" i="6"/>
  <c r="AC207" i="6"/>
  <c r="AD207" i="6"/>
  <c r="AE207" i="6"/>
  <c r="AF207" i="6"/>
  <c r="AG207" i="6"/>
  <c r="AH207" i="6"/>
  <c r="AI207" i="6"/>
  <c r="AJ207" i="6"/>
  <c r="AK207" i="6"/>
  <c r="AL207" i="6"/>
  <c r="AM207" i="6"/>
  <c r="AN207" i="6"/>
  <c r="AO207" i="6"/>
  <c r="AP207" i="6"/>
  <c r="AQ207" i="6"/>
  <c r="AR207" i="6"/>
  <c r="AS207" i="6"/>
  <c r="AT207" i="6"/>
  <c r="AU207" i="6"/>
  <c r="AV207" i="6"/>
  <c r="AW207" i="6"/>
  <c r="AX207" i="6"/>
  <c r="AY207" i="6"/>
  <c r="AZ207" i="6"/>
  <c r="BA207" i="6"/>
  <c r="BB207" i="6"/>
  <c r="BC207" i="6"/>
  <c r="BD207" i="6"/>
  <c r="BE207" i="6"/>
  <c r="BF207" i="6"/>
  <c r="BG207" i="6"/>
  <c r="BH207" i="6"/>
  <c r="BI207" i="6"/>
  <c r="BJ207" i="6"/>
  <c r="BK207" i="6"/>
  <c r="BL207" i="6"/>
  <c r="BM207" i="6"/>
  <c r="BN207" i="6"/>
  <c r="BO207" i="6"/>
  <c r="BP207" i="6"/>
  <c r="BQ207" i="6"/>
  <c r="BR207" i="6"/>
  <c r="BS207" i="6"/>
  <c r="BT207" i="6"/>
  <c r="BU207" i="6"/>
  <c r="BV207" i="6"/>
  <c r="BW207" i="6"/>
  <c r="BX207" i="6"/>
  <c r="BY207" i="6"/>
  <c r="BZ207" i="6"/>
  <c r="CA207" i="6"/>
  <c r="CB207" i="6"/>
  <c r="CC207" i="6"/>
  <c r="CD207" i="6"/>
  <c r="CE207" i="6"/>
  <c r="CF207" i="6"/>
  <c r="CG207" i="6"/>
  <c r="CH207" i="6"/>
  <c r="CI207" i="6"/>
  <c r="CJ207" i="6"/>
  <c r="CK207" i="6"/>
  <c r="CL207" i="6"/>
  <c r="CM207" i="6"/>
  <c r="CN207" i="6"/>
  <c r="CO207" i="6"/>
  <c r="CP207" i="6"/>
  <c r="CQ207" i="6"/>
  <c r="CR207" i="6"/>
  <c r="CS207" i="6"/>
  <c r="CT207" i="6"/>
  <c r="CU207" i="6"/>
  <c r="CV207" i="6"/>
  <c r="CW207" i="6"/>
  <c r="CX207" i="6"/>
  <c r="CY207" i="6"/>
  <c r="CZ207" i="6"/>
  <c r="DA207" i="6"/>
  <c r="DB207" i="6"/>
  <c r="DC207" i="6"/>
  <c r="DD207" i="6"/>
  <c r="DE207" i="6"/>
  <c r="DF207" i="6"/>
  <c r="DG207" i="6"/>
  <c r="DH207" i="6"/>
  <c r="DI207" i="6"/>
  <c r="DJ207" i="6"/>
  <c r="DK207" i="6"/>
  <c r="DL207" i="6"/>
  <c r="DM207" i="6"/>
  <c r="DN207" i="6"/>
  <c r="DO207" i="6"/>
  <c r="DP207" i="6"/>
  <c r="DQ207" i="6"/>
  <c r="DR207" i="6"/>
  <c r="DS207" i="6"/>
  <c r="DT207" i="6"/>
  <c r="DU207" i="6"/>
  <c r="DV207" i="6"/>
  <c r="DW207" i="6"/>
  <c r="DX207" i="6"/>
  <c r="DY207" i="6"/>
  <c r="DZ207" i="6"/>
  <c r="EA207" i="6"/>
  <c r="EB207" i="6"/>
  <c r="EC207" i="6"/>
  <c r="ED207" i="6"/>
  <c r="EE207" i="6"/>
  <c r="EF207" i="6"/>
  <c r="EG207" i="6"/>
  <c r="EH207" i="6"/>
  <c r="EI207" i="6"/>
  <c r="EJ207" i="6"/>
  <c r="EK207" i="6"/>
  <c r="EL207" i="6"/>
  <c r="EM207" i="6"/>
  <c r="EN207" i="6"/>
  <c r="EO207" i="6"/>
  <c r="EP207" i="6"/>
  <c r="EQ207" i="6"/>
  <c r="ER207" i="6"/>
  <c r="ES207" i="6"/>
  <c r="ET207" i="6"/>
  <c r="EU207" i="6"/>
  <c r="EV207" i="6"/>
  <c r="EW207" i="6"/>
  <c r="EX207" i="6"/>
  <c r="EY207" i="6"/>
  <c r="EZ207" i="6"/>
  <c r="FA207" i="6"/>
  <c r="FB207" i="6"/>
  <c r="FC207" i="6"/>
  <c r="FD207" i="6"/>
  <c r="FE207" i="6"/>
  <c r="FF207" i="6"/>
  <c r="FG207" i="6"/>
  <c r="FH207" i="6"/>
  <c r="FI207" i="6"/>
  <c r="FJ207" i="6"/>
  <c r="FK207" i="6"/>
  <c r="FL207" i="6"/>
  <c r="FM207" i="6"/>
  <c r="FN207" i="6"/>
  <c r="FO207" i="6"/>
  <c r="FP207" i="6"/>
  <c r="FQ207" i="6"/>
  <c r="FR207" i="6"/>
  <c r="FS207" i="6"/>
  <c r="FT207" i="6"/>
  <c r="FU207" i="6"/>
  <c r="FV207" i="6"/>
  <c r="FW207" i="6"/>
  <c r="FX207" i="6"/>
  <c r="FY207" i="6"/>
  <c r="FZ207" i="6"/>
  <c r="GA207" i="6"/>
  <c r="GB207" i="6"/>
  <c r="GC207" i="6"/>
  <c r="GD207" i="6"/>
  <c r="GE207" i="6"/>
  <c r="GF207" i="6"/>
  <c r="GG207" i="6"/>
  <c r="GH207" i="6"/>
  <c r="GI207" i="6"/>
  <c r="F208" i="6"/>
  <c r="G208" i="6"/>
  <c r="H208" i="6"/>
  <c r="I208" i="6"/>
  <c r="J208" i="6"/>
  <c r="K208" i="6"/>
  <c r="L208" i="6"/>
  <c r="M208" i="6"/>
  <c r="N208" i="6"/>
  <c r="O208" i="6"/>
  <c r="P208" i="6"/>
  <c r="Q208" i="6"/>
  <c r="R208" i="6"/>
  <c r="S208" i="6"/>
  <c r="T208" i="6"/>
  <c r="U208" i="6"/>
  <c r="V208" i="6"/>
  <c r="W208" i="6"/>
  <c r="X208" i="6"/>
  <c r="Y208" i="6"/>
  <c r="Z208" i="6"/>
  <c r="AA208" i="6"/>
  <c r="AB208" i="6"/>
  <c r="AC208" i="6"/>
  <c r="AD208" i="6"/>
  <c r="AE208" i="6"/>
  <c r="AF208" i="6"/>
  <c r="AG208" i="6"/>
  <c r="AH208" i="6"/>
  <c r="AI208" i="6"/>
  <c r="AJ208" i="6"/>
  <c r="AK208" i="6"/>
  <c r="AL208" i="6"/>
  <c r="AM208" i="6"/>
  <c r="AN208" i="6"/>
  <c r="AO208" i="6"/>
  <c r="AP208" i="6"/>
  <c r="AQ208" i="6"/>
  <c r="AR208" i="6"/>
  <c r="AS208" i="6"/>
  <c r="AT208" i="6"/>
  <c r="AU208" i="6"/>
  <c r="AV208" i="6"/>
  <c r="AW208" i="6"/>
  <c r="AX208" i="6"/>
  <c r="AY208" i="6"/>
  <c r="AZ208" i="6"/>
  <c r="BA208" i="6"/>
  <c r="BB208" i="6"/>
  <c r="BC208" i="6"/>
  <c r="BD208" i="6"/>
  <c r="BE208" i="6"/>
  <c r="BF208" i="6"/>
  <c r="BG208" i="6"/>
  <c r="BH208" i="6"/>
  <c r="BI208" i="6"/>
  <c r="BJ208" i="6"/>
  <c r="BK208" i="6"/>
  <c r="BL208" i="6"/>
  <c r="BM208" i="6"/>
  <c r="BN208" i="6"/>
  <c r="BO208" i="6"/>
  <c r="BP208" i="6"/>
  <c r="BQ208" i="6"/>
  <c r="BR208" i="6"/>
  <c r="BS208" i="6"/>
  <c r="BT208" i="6"/>
  <c r="BU208" i="6"/>
  <c r="BV208" i="6"/>
  <c r="BW208" i="6"/>
  <c r="BX208" i="6"/>
  <c r="BY208" i="6"/>
  <c r="BZ208" i="6"/>
  <c r="CA208" i="6"/>
  <c r="CB208" i="6"/>
  <c r="CC208" i="6"/>
  <c r="CD208" i="6"/>
  <c r="CE208" i="6"/>
  <c r="CF208" i="6"/>
  <c r="CG208" i="6"/>
  <c r="CH208" i="6"/>
  <c r="CI208" i="6"/>
  <c r="CJ208" i="6"/>
  <c r="CK208" i="6"/>
  <c r="CL208" i="6"/>
  <c r="CM208" i="6"/>
  <c r="CN208" i="6"/>
  <c r="CO208" i="6"/>
  <c r="CP208" i="6"/>
  <c r="CQ208" i="6"/>
  <c r="CR208" i="6"/>
  <c r="CS208" i="6"/>
  <c r="CT208" i="6"/>
  <c r="CU208" i="6"/>
  <c r="CV208" i="6"/>
  <c r="CW208" i="6"/>
  <c r="CX208" i="6"/>
  <c r="CY208" i="6"/>
  <c r="CZ208" i="6"/>
  <c r="DA208" i="6"/>
  <c r="DB208" i="6"/>
  <c r="DC208" i="6"/>
  <c r="DD208" i="6"/>
  <c r="DE208" i="6"/>
  <c r="DF208" i="6"/>
  <c r="DG208" i="6"/>
  <c r="DH208" i="6"/>
  <c r="DI208" i="6"/>
  <c r="DJ208" i="6"/>
  <c r="DK208" i="6"/>
  <c r="DL208" i="6"/>
  <c r="DM208" i="6"/>
  <c r="DN208" i="6"/>
  <c r="DO208" i="6"/>
  <c r="DP208" i="6"/>
  <c r="DQ208" i="6"/>
  <c r="DR208" i="6"/>
  <c r="DS208" i="6"/>
  <c r="DT208" i="6"/>
  <c r="DU208" i="6"/>
  <c r="DV208" i="6"/>
  <c r="DW208" i="6"/>
  <c r="DX208" i="6"/>
  <c r="DY208" i="6"/>
  <c r="DZ208" i="6"/>
  <c r="EA208" i="6"/>
  <c r="EB208" i="6"/>
  <c r="EC208" i="6"/>
  <c r="ED208" i="6"/>
  <c r="EE208" i="6"/>
  <c r="EF208" i="6"/>
  <c r="EG208" i="6"/>
  <c r="EH208" i="6"/>
  <c r="EI208" i="6"/>
  <c r="EJ208" i="6"/>
  <c r="EK208" i="6"/>
  <c r="EL208" i="6"/>
  <c r="EM208" i="6"/>
  <c r="EN208" i="6"/>
  <c r="EO208" i="6"/>
  <c r="EP208" i="6"/>
  <c r="EQ208" i="6"/>
  <c r="ER208" i="6"/>
  <c r="ES208" i="6"/>
  <c r="ET208" i="6"/>
  <c r="EU208" i="6"/>
  <c r="EV208" i="6"/>
  <c r="EW208" i="6"/>
  <c r="EX208" i="6"/>
  <c r="EY208" i="6"/>
  <c r="EZ208" i="6"/>
  <c r="FA208" i="6"/>
  <c r="FB208" i="6"/>
  <c r="FC208" i="6"/>
  <c r="FD208" i="6"/>
  <c r="FE208" i="6"/>
  <c r="FF208" i="6"/>
  <c r="FG208" i="6"/>
  <c r="FH208" i="6"/>
  <c r="FI208" i="6"/>
  <c r="FJ208" i="6"/>
  <c r="FK208" i="6"/>
  <c r="FL208" i="6"/>
  <c r="FM208" i="6"/>
  <c r="FN208" i="6"/>
  <c r="FO208" i="6"/>
  <c r="FP208" i="6"/>
  <c r="FQ208" i="6"/>
  <c r="FR208" i="6"/>
  <c r="FS208" i="6"/>
  <c r="FT208" i="6"/>
  <c r="FU208" i="6"/>
  <c r="FV208" i="6"/>
  <c r="FW208" i="6"/>
  <c r="FX208" i="6"/>
  <c r="FY208" i="6"/>
  <c r="FZ208" i="6"/>
  <c r="GA208" i="6"/>
  <c r="GB208" i="6"/>
  <c r="GC208" i="6"/>
  <c r="GD208" i="6"/>
  <c r="GE208" i="6"/>
  <c r="GF208" i="6"/>
  <c r="GG208" i="6"/>
  <c r="GH208" i="6"/>
  <c r="GI208" i="6"/>
  <c r="F209" i="6"/>
  <c r="G209" i="6"/>
  <c r="H209" i="6"/>
  <c r="I209" i="6"/>
  <c r="J209" i="6"/>
  <c r="K209" i="6"/>
  <c r="L209" i="6"/>
  <c r="M209" i="6"/>
  <c r="N209" i="6"/>
  <c r="O209" i="6"/>
  <c r="P209" i="6"/>
  <c r="Q209" i="6"/>
  <c r="R209" i="6"/>
  <c r="S209" i="6"/>
  <c r="T209" i="6"/>
  <c r="U209" i="6"/>
  <c r="V209" i="6"/>
  <c r="W209" i="6"/>
  <c r="X209" i="6"/>
  <c r="Y209" i="6"/>
  <c r="Z209" i="6"/>
  <c r="AA209" i="6"/>
  <c r="AB209" i="6"/>
  <c r="AC209" i="6"/>
  <c r="AD209" i="6"/>
  <c r="AE209" i="6"/>
  <c r="AF209" i="6"/>
  <c r="AG209" i="6"/>
  <c r="AH209" i="6"/>
  <c r="AI209" i="6"/>
  <c r="AJ209" i="6"/>
  <c r="AK209" i="6"/>
  <c r="AL209" i="6"/>
  <c r="AM209" i="6"/>
  <c r="AN209" i="6"/>
  <c r="AO209" i="6"/>
  <c r="AP209" i="6"/>
  <c r="AQ209" i="6"/>
  <c r="AR209" i="6"/>
  <c r="AS209" i="6"/>
  <c r="AT209" i="6"/>
  <c r="AU209" i="6"/>
  <c r="AV209" i="6"/>
  <c r="AW209" i="6"/>
  <c r="AX209" i="6"/>
  <c r="AY209" i="6"/>
  <c r="AZ209" i="6"/>
  <c r="BA209" i="6"/>
  <c r="BB209" i="6"/>
  <c r="BC209" i="6"/>
  <c r="BD209" i="6"/>
  <c r="BE209" i="6"/>
  <c r="BF209" i="6"/>
  <c r="BG209" i="6"/>
  <c r="BH209" i="6"/>
  <c r="BI209" i="6"/>
  <c r="BJ209" i="6"/>
  <c r="BK209" i="6"/>
  <c r="BL209" i="6"/>
  <c r="BM209" i="6"/>
  <c r="BN209" i="6"/>
  <c r="BO209" i="6"/>
  <c r="BP209" i="6"/>
  <c r="BQ209" i="6"/>
  <c r="BR209" i="6"/>
  <c r="BS209" i="6"/>
  <c r="BT209" i="6"/>
  <c r="BU209" i="6"/>
  <c r="BV209" i="6"/>
  <c r="BW209" i="6"/>
  <c r="BX209" i="6"/>
  <c r="BY209" i="6"/>
  <c r="BZ209" i="6"/>
  <c r="CA209" i="6"/>
  <c r="CB209" i="6"/>
  <c r="CC209" i="6"/>
  <c r="CD209" i="6"/>
  <c r="CE209" i="6"/>
  <c r="CF209" i="6"/>
  <c r="CG209" i="6"/>
  <c r="CH209" i="6"/>
  <c r="CI209" i="6"/>
  <c r="CJ209" i="6"/>
  <c r="CK209" i="6"/>
  <c r="CL209" i="6"/>
  <c r="CM209" i="6"/>
  <c r="CN209" i="6"/>
  <c r="CO209" i="6"/>
  <c r="CP209" i="6"/>
  <c r="CQ209" i="6"/>
  <c r="CR209" i="6"/>
  <c r="CS209" i="6"/>
  <c r="CT209" i="6"/>
  <c r="CU209" i="6"/>
  <c r="CV209" i="6"/>
  <c r="CW209" i="6"/>
  <c r="CX209" i="6"/>
  <c r="CY209" i="6"/>
  <c r="CZ209" i="6"/>
  <c r="DA209" i="6"/>
  <c r="DB209" i="6"/>
  <c r="DC209" i="6"/>
  <c r="DD209" i="6"/>
  <c r="DE209" i="6"/>
  <c r="DF209" i="6"/>
  <c r="DG209" i="6"/>
  <c r="DH209" i="6"/>
  <c r="DI209" i="6"/>
  <c r="DJ209" i="6"/>
  <c r="DK209" i="6"/>
  <c r="DL209" i="6"/>
  <c r="DM209" i="6"/>
  <c r="DN209" i="6"/>
  <c r="DO209" i="6"/>
  <c r="DP209" i="6"/>
  <c r="DQ209" i="6"/>
  <c r="DR209" i="6"/>
  <c r="DS209" i="6"/>
  <c r="DT209" i="6"/>
  <c r="DU209" i="6"/>
  <c r="DV209" i="6"/>
  <c r="DW209" i="6"/>
  <c r="DX209" i="6"/>
  <c r="DY209" i="6"/>
  <c r="DZ209" i="6"/>
  <c r="EA209" i="6"/>
  <c r="EB209" i="6"/>
  <c r="EC209" i="6"/>
  <c r="ED209" i="6"/>
  <c r="EE209" i="6"/>
  <c r="EF209" i="6"/>
  <c r="EG209" i="6"/>
  <c r="EH209" i="6"/>
  <c r="EI209" i="6"/>
  <c r="EJ209" i="6"/>
  <c r="EK209" i="6"/>
  <c r="EL209" i="6"/>
  <c r="EM209" i="6"/>
  <c r="EN209" i="6"/>
  <c r="EO209" i="6"/>
  <c r="EP209" i="6"/>
  <c r="EQ209" i="6"/>
  <c r="ER209" i="6"/>
  <c r="ES209" i="6"/>
  <c r="ET209" i="6"/>
  <c r="EU209" i="6"/>
  <c r="EV209" i="6"/>
  <c r="EW209" i="6"/>
  <c r="EX209" i="6"/>
  <c r="EY209" i="6"/>
  <c r="EZ209" i="6"/>
  <c r="FA209" i="6"/>
  <c r="FB209" i="6"/>
  <c r="FC209" i="6"/>
  <c r="FD209" i="6"/>
  <c r="FE209" i="6"/>
  <c r="FF209" i="6"/>
  <c r="FG209" i="6"/>
  <c r="FH209" i="6"/>
  <c r="FI209" i="6"/>
  <c r="FJ209" i="6"/>
  <c r="FK209" i="6"/>
  <c r="FL209" i="6"/>
  <c r="FM209" i="6"/>
  <c r="FN209" i="6"/>
  <c r="FO209" i="6"/>
  <c r="FP209" i="6"/>
  <c r="FQ209" i="6"/>
  <c r="FR209" i="6"/>
  <c r="FS209" i="6"/>
  <c r="FT209" i="6"/>
  <c r="FU209" i="6"/>
  <c r="FV209" i="6"/>
  <c r="FW209" i="6"/>
  <c r="FX209" i="6"/>
  <c r="FY209" i="6"/>
  <c r="FZ209" i="6"/>
  <c r="GA209" i="6"/>
  <c r="GB209" i="6"/>
  <c r="GC209" i="6"/>
  <c r="GD209" i="6"/>
  <c r="GE209" i="6"/>
  <c r="GF209" i="6"/>
  <c r="GG209" i="6"/>
  <c r="GH209" i="6"/>
  <c r="GI209" i="6"/>
  <c r="F210" i="6"/>
  <c r="G210" i="6"/>
  <c r="H210" i="6"/>
  <c r="I210" i="6"/>
  <c r="J210" i="6"/>
  <c r="K210" i="6"/>
  <c r="L210" i="6"/>
  <c r="M210" i="6"/>
  <c r="N210" i="6"/>
  <c r="O210" i="6"/>
  <c r="P210" i="6"/>
  <c r="Q210" i="6"/>
  <c r="R210" i="6"/>
  <c r="S210" i="6"/>
  <c r="T210" i="6"/>
  <c r="U210" i="6"/>
  <c r="V210" i="6"/>
  <c r="W210" i="6"/>
  <c r="X210" i="6"/>
  <c r="Y210" i="6"/>
  <c r="Z210" i="6"/>
  <c r="AA210" i="6"/>
  <c r="AB210" i="6"/>
  <c r="AC210" i="6"/>
  <c r="AD210" i="6"/>
  <c r="AE210" i="6"/>
  <c r="AF210" i="6"/>
  <c r="AG210" i="6"/>
  <c r="AH210" i="6"/>
  <c r="AI210" i="6"/>
  <c r="AJ210" i="6"/>
  <c r="AK210" i="6"/>
  <c r="AL210" i="6"/>
  <c r="AM210" i="6"/>
  <c r="AN210" i="6"/>
  <c r="AO210" i="6"/>
  <c r="AP210" i="6"/>
  <c r="AQ210" i="6"/>
  <c r="AR210" i="6"/>
  <c r="AS210" i="6"/>
  <c r="AT210" i="6"/>
  <c r="AU210" i="6"/>
  <c r="AV210" i="6"/>
  <c r="AW210" i="6"/>
  <c r="AX210" i="6"/>
  <c r="AY210" i="6"/>
  <c r="AZ210" i="6"/>
  <c r="BA210" i="6"/>
  <c r="BB210" i="6"/>
  <c r="BC210" i="6"/>
  <c r="BD210" i="6"/>
  <c r="BE210" i="6"/>
  <c r="BF210" i="6"/>
  <c r="BG210" i="6"/>
  <c r="BH210" i="6"/>
  <c r="BI210" i="6"/>
  <c r="BJ210" i="6"/>
  <c r="BK210" i="6"/>
  <c r="BL210" i="6"/>
  <c r="BM210" i="6"/>
  <c r="BN210" i="6"/>
  <c r="BO210" i="6"/>
  <c r="BP210" i="6"/>
  <c r="BQ210" i="6"/>
  <c r="BR210" i="6"/>
  <c r="BS210" i="6"/>
  <c r="BT210" i="6"/>
  <c r="BU210" i="6"/>
  <c r="BV210" i="6"/>
  <c r="BW210" i="6"/>
  <c r="BX210" i="6"/>
  <c r="BY210" i="6"/>
  <c r="BZ210" i="6"/>
  <c r="CA210" i="6"/>
  <c r="CB210" i="6"/>
  <c r="CC210" i="6"/>
  <c r="CD210" i="6"/>
  <c r="CE210" i="6"/>
  <c r="CF210" i="6"/>
  <c r="CG210" i="6"/>
  <c r="CH210" i="6"/>
  <c r="CI210" i="6"/>
  <c r="CJ210" i="6"/>
  <c r="CK210" i="6"/>
  <c r="CL210" i="6"/>
  <c r="CM210" i="6"/>
  <c r="CN210" i="6"/>
  <c r="CO210" i="6"/>
  <c r="CP210" i="6"/>
  <c r="CQ210" i="6"/>
  <c r="CR210" i="6"/>
  <c r="CS210" i="6"/>
  <c r="CT210" i="6"/>
  <c r="CU210" i="6"/>
  <c r="CV210" i="6"/>
  <c r="CW210" i="6"/>
  <c r="CX210" i="6"/>
  <c r="CY210" i="6"/>
  <c r="CZ210" i="6"/>
  <c r="DA210" i="6"/>
  <c r="DB210" i="6"/>
  <c r="DC210" i="6"/>
  <c r="DD210" i="6"/>
  <c r="DE210" i="6"/>
  <c r="DF210" i="6"/>
  <c r="DG210" i="6"/>
  <c r="DH210" i="6"/>
  <c r="DI210" i="6"/>
  <c r="DJ210" i="6"/>
  <c r="DK210" i="6"/>
  <c r="DL210" i="6"/>
  <c r="DM210" i="6"/>
  <c r="DN210" i="6"/>
  <c r="DO210" i="6"/>
  <c r="DP210" i="6"/>
  <c r="DQ210" i="6"/>
  <c r="DR210" i="6"/>
  <c r="DS210" i="6"/>
  <c r="DT210" i="6"/>
  <c r="DU210" i="6"/>
  <c r="DV210" i="6"/>
  <c r="DW210" i="6"/>
  <c r="DX210" i="6"/>
  <c r="DY210" i="6"/>
  <c r="DZ210" i="6"/>
  <c r="EA210" i="6"/>
  <c r="EB210" i="6"/>
  <c r="EC210" i="6"/>
  <c r="ED210" i="6"/>
  <c r="EE210" i="6"/>
  <c r="EF210" i="6"/>
  <c r="EG210" i="6"/>
  <c r="EH210" i="6"/>
  <c r="EI210" i="6"/>
  <c r="EJ210" i="6"/>
  <c r="EK210" i="6"/>
  <c r="EL210" i="6"/>
  <c r="EM210" i="6"/>
  <c r="EN210" i="6"/>
  <c r="EO210" i="6"/>
  <c r="EP210" i="6"/>
  <c r="EQ210" i="6"/>
  <c r="ER210" i="6"/>
  <c r="ES210" i="6"/>
  <c r="ET210" i="6"/>
  <c r="EU210" i="6"/>
  <c r="EV210" i="6"/>
  <c r="EW210" i="6"/>
  <c r="EX210" i="6"/>
  <c r="EY210" i="6"/>
  <c r="EZ210" i="6"/>
  <c r="FA210" i="6"/>
  <c r="FB210" i="6"/>
  <c r="FC210" i="6"/>
  <c r="FD210" i="6"/>
  <c r="FE210" i="6"/>
  <c r="FF210" i="6"/>
  <c r="FG210" i="6"/>
  <c r="FH210" i="6"/>
  <c r="FI210" i="6"/>
  <c r="FJ210" i="6"/>
  <c r="FK210" i="6"/>
  <c r="FL210" i="6"/>
  <c r="FM210" i="6"/>
  <c r="FN210" i="6"/>
  <c r="FO210" i="6"/>
  <c r="FP210" i="6"/>
  <c r="FQ210" i="6"/>
  <c r="FR210" i="6"/>
  <c r="FS210" i="6"/>
  <c r="FT210" i="6"/>
  <c r="FU210" i="6"/>
  <c r="FV210" i="6"/>
  <c r="FW210" i="6"/>
  <c r="FX210" i="6"/>
  <c r="FY210" i="6"/>
  <c r="FZ210" i="6"/>
  <c r="GA210" i="6"/>
  <c r="GB210" i="6"/>
  <c r="GC210" i="6"/>
  <c r="GD210" i="6"/>
  <c r="GE210" i="6"/>
  <c r="GF210" i="6"/>
  <c r="GG210" i="6"/>
  <c r="GH210" i="6"/>
  <c r="GI210" i="6"/>
  <c r="F211" i="6"/>
  <c r="G211" i="6"/>
  <c r="H211" i="6"/>
  <c r="I211" i="6"/>
  <c r="J211" i="6"/>
  <c r="K211" i="6"/>
  <c r="L211" i="6"/>
  <c r="M211" i="6"/>
  <c r="N211" i="6"/>
  <c r="O211" i="6"/>
  <c r="P211" i="6"/>
  <c r="Q211" i="6"/>
  <c r="R211" i="6"/>
  <c r="S211" i="6"/>
  <c r="T211" i="6"/>
  <c r="U211" i="6"/>
  <c r="V211" i="6"/>
  <c r="W211" i="6"/>
  <c r="X211" i="6"/>
  <c r="Y211" i="6"/>
  <c r="Z211" i="6"/>
  <c r="AA211" i="6"/>
  <c r="AB211" i="6"/>
  <c r="AC211" i="6"/>
  <c r="AD211" i="6"/>
  <c r="AE211" i="6"/>
  <c r="AF211" i="6"/>
  <c r="AG211" i="6"/>
  <c r="AH211" i="6"/>
  <c r="AI211" i="6"/>
  <c r="AJ211" i="6"/>
  <c r="AK211" i="6"/>
  <c r="AL211" i="6"/>
  <c r="AM211" i="6"/>
  <c r="AN211" i="6"/>
  <c r="AO211" i="6"/>
  <c r="AP211" i="6"/>
  <c r="AQ211" i="6"/>
  <c r="AR211" i="6"/>
  <c r="AS211" i="6"/>
  <c r="AT211" i="6"/>
  <c r="AU211" i="6"/>
  <c r="AV211" i="6"/>
  <c r="AW211" i="6"/>
  <c r="AX211" i="6"/>
  <c r="AY211" i="6"/>
  <c r="AZ211" i="6"/>
  <c r="BA211" i="6"/>
  <c r="BB211" i="6"/>
  <c r="BC211" i="6"/>
  <c r="BD211" i="6"/>
  <c r="BE211" i="6"/>
  <c r="BF211" i="6"/>
  <c r="BG211" i="6"/>
  <c r="BH211" i="6"/>
  <c r="BI211" i="6"/>
  <c r="BJ211" i="6"/>
  <c r="BK211" i="6"/>
  <c r="BL211" i="6"/>
  <c r="BM211" i="6"/>
  <c r="BN211" i="6"/>
  <c r="BO211" i="6"/>
  <c r="BP211" i="6"/>
  <c r="BQ211" i="6"/>
  <c r="BR211" i="6"/>
  <c r="BS211" i="6"/>
  <c r="BT211" i="6"/>
  <c r="BU211" i="6"/>
  <c r="BV211" i="6"/>
  <c r="BW211" i="6"/>
  <c r="BX211" i="6"/>
  <c r="BY211" i="6"/>
  <c r="BZ211" i="6"/>
  <c r="CA211" i="6"/>
  <c r="CB211" i="6"/>
  <c r="CC211" i="6"/>
  <c r="CD211" i="6"/>
  <c r="CE211" i="6"/>
  <c r="CF211" i="6"/>
  <c r="CG211" i="6"/>
  <c r="CH211" i="6"/>
  <c r="CI211" i="6"/>
  <c r="CJ211" i="6"/>
  <c r="CK211" i="6"/>
  <c r="CL211" i="6"/>
  <c r="CM211" i="6"/>
  <c r="CN211" i="6"/>
  <c r="CO211" i="6"/>
  <c r="CP211" i="6"/>
  <c r="CQ211" i="6"/>
  <c r="CR211" i="6"/>
  <c r="CS211" i="6"/>
  <c r="CT211" i="6"/>
  <c r="CU211" i="6"/>
  <c r="CV211" i="6"/>
  <c r="CW211" i="6"/>
  <c r="CX211" i="6"/>
  <c r="CY211" i="6"/>
  <c r="CZ211" i="6"/>
  <c r="DA211" i="6"/>
  <c r="DB211" i="6"/>
  <c r="DC211" i="6"/>
  <c r="DD211" i="6"/>
  <c r="DE211" i="6"/>
  <c r="DF211" i="6"/>
  <c r="DG211" i="6"/>
  <c r="DH211" i="6"/>
  <c r="DI211" i="6"/>
  <c r="DJ211" i="6"/>
  <c r="DK211" i="6"/>
  <c r="DL211" i="6"/>
  <c r="DM211" i="6"/>
  <c r="DN211" i="6"/>
  <c r="DO211" i="6"/>
  <c r="DP211" i="6"/>
  <c r="DQ211" i="6"/>
  <c r="DR211" i="6"/>
  <c r="DS211" i="6"/>
  <c r="DT211" i="6"/>
  <c r="DU211" i="6"/>
  <c r="DV211" i="6"/>
  <c r="DW211" i="6"/>
  <c r="DX211" i="6"/>
  <c r="DY211" i="6"/>
  <c r="DZ211" i="6"/>
  <c r="EA211" i="6"/>
  <c r="EB211" i="6"/>
  <c r="EC211" i="6"/>
  <c r="ED211" i="6"/>
  <c r="EE211" i="6"/>
  <c r="EF211" i="6"/>
  <c r="EG211" i="6"/>
  <c r="EH211" i="6"/>
  <c r="EI211" i="6"/>
  <c r="EJ211" i="6"/>
  <c r="EK211" i="6"/>
  <c r="EL211" i="6"/>
  <c r="EM211" i="6"/>
  <c r="EN211" i="6"/>
  <c r="EO211" i="6"/>
  <c r="EP211" i="6"/>
  <c r="EQ211" i="6"/>
  <c r="ER211" i="6"/>
  <c r="ES211" i="6"/>
  <c r="ET211" i="6"/>
  <c r="EU211" i="6"/>
  <c r="EV211" i="6"/>
  <c r="EW211" i="6"/>
  <c r="EX211" i="6"/>
  <c r="EY211" i="6"/>
  <c r="EZ211" i="6"/>
  <c r="FA211" i="6"/>
  <c r="FB211" i="6"/>
  <c r="FC211" i="6"/>
  <c r="FD211" i="6"/>
  <c r="FE211" i="6"/>
  <c r="FF211" i="6"/>
  <c r="FG211" i="6"/>
  <c r="FH211" i="6"/>
  <c r="FI211" i="6"/>
  <c r="FJ211" i="6"/>
  <c r="FK211" i="6"/>
  <c r="FL211" i="6"/>
  <c r="FM211" i="6"/>
  <c r="FN211" i="6"/>
  <c r="FO211" i="6"/>
  <c r="FP211" i="6"/>
  <c r="FQ211" i="6"/>
  <c r="FR211" i="6"/>
  <c r="FS211" i="6"/>
  <c r="FT211" i="6"/>
  <c r="FU211" i="6"/>
  <c r="FV211" i="6"/>
  <c r="FW211" i="6"/>
  <c r="FX211" i="6"/>
  <c r="FY211" i="6"/>
  <c r="FZ211" i="6"/>
  <c r="GA211" i="6"/>
  <c r="GB211" i="6"/>
  <c r="GC211" i="6"/>
  <c r="GD211" i="6"/>
  <c r="GE211" i="6"/>
  <c r="GF211" i="6"/>
  <c r="GG211" i="6"/>
  <c r="GH211" i="6"/>
  <c r="GI211" i="6"/>
  <c r="F212" i="6"/>
  <c r="G212" i="6"/>
  <c r="H212" i="6"/>
  <c r="I212" i="6"/>
  <c r="J212" i="6"/>
  <c r="K212" i="6"/>
  <c r="L212" i="6"/>
  <c r="M212" i="6"/>
  <c r="N212" i="6"/>
  <c r="O212" i="6"/>
  <c r="P212" i="6"/>
  <c r="Q212" i="6"/>
  <c r="R212" i="6"/>
  <c r="S212" i="6"/>
  <c r="T212" i="6"/>
  <c r="U212" i="6"/>
  <c r="V212" i="6"/>
  <c r="W212" i="6"/>
  <c r="X212" i="6"/>
  <c r="Y212" i="6"/>
  <c r="Z212" i="6"/>
  <c r="AA212" i="6"/>
  <c r="AB212" i="6"/>
  <c r="AC212" i="6"/>
  <c r="AD212" i="6"/>
  <c r="AE212" i="6"/>
  <c r="AF212" i="6"/>
  <c r="AG212" i="6"/>
  <c r="AH212" i="6"/>
  <c r="AI212" i="6"/>
  <c r="AJ212" i="6"/>
  <c r="AK212" i="6"/>
  <c r="AL212" i="6"/>
  <c r="AM212" i="6"/>
  <c r="AN212" i="6"/>
  <c r="AO212" i="6"/>
  <c r="AP212" i="6"/>
  <c r="AQ212" i="6"/>
  <c r="AR212" i="6"/>
  <c r="AS212" i="6"/>
  <c r="AT212" i="6"/>
  <c r="AU212" i="6"/>
  <c r="AV212" i="6"/>
  <c r="AW212" i="6"/>
  <c r="AX212" i="6"/>
  <c r="AY212" i="6"/>
  <c r="AZ212" i="6"/>
  <c r="BA212" i="6"/>
  <c r="BB212" i="6"/>
  <c r="BC212" i="6"/>
  <c r="BD212" i="6"/>
  <c r="BE212" i="6"/>
  <c r="BF212" i="6"/>
  <c r="BG212" i="6"/>
  <c r="BH212" i="6"/>
  <c r="BI212" i="6"/>
  <c r="BJ212" i="6"/>
  <c r="BK212" i="6"/>
  <c r="BL212" i="6"/>
  <c r="BM212" i="6"/>
  <c r="BN212" i="6"/>
  <c r="BO212" i="6"/>
  <c r="BP212" i="6"/>
  <c r="BQ212" i="6"/>
  <c r="BR212" i="6"/>
  <c r="BS212" i="6"/>
  <c r="BT212" i="6"/>
  <c r="BU212" i="6"/>
  <c r="BV212" i="6"/>
  <c r="BW212" i="6"/>
  <c r="BX212" i="6"/>
  <c r="BY212" i="6"/>
  <c r="BZ212" i="6"/>
  <c r="CA212" i="6"/>
  <c r="CB212" i="6"/>
  <c r="CC212" i="6"/>
  <c r="CD212" i="6"/>
  <c r="CE212" i="6"/>
  <c r="CF212" i="6"/>
  <c r="CG212" i="6"/>
  <c r="CH212" i="6"/>
  <c r="CI212" i="6"/>
  <c r="CJ212" i="6"/>
  <c r="CK212" i="6"/>
  <c r="CL212" i="6"/>
  <c r="CM212" i="6"/>
  <c r="CN212" i="6"/>
  <c r="CO212" i="6"/>
  <c r="CP212" i="6"/>
  <c r="CQ212" i="6"/>
  <c r="CR212" i="6"/>
  <c r="CS212" i="6"/>
  <c r="CT212" i="6"/>
  <c r="CU212" i="6"/>
  <c r="CV212" i="6"/>
  <c r="CW212" i="6"/>
  <c r="CX212" i="6"/>
  <c r="CY212" i="6"/>
  <c r="CZ212" i="6"/>
  <c r="DA212" i="6"/>
  <c r="DB212" i="6"/>
  <c r="DC212" i="6"/>
  <c r="DD212" i="6"/>
  <c r="DE212" i="6"/>
  <c r="DF212" i="6"/>
  <c r="DG212" i="6"/>
  <c r="DH212" i="6"/>
  <c r="DI212" i="6"/>
  <c r="DJ212" i="6"/>
  <c r="DK212" i="6"/>
  <c r="DL212" i="6"/>
  <c r="DM212" i="6"/>
  <c r="DN212" i="6"/>
  <c r="DO212" i="6"/>
  <c r="DP212" i="6"/>
  <c r="DQ212" i="6"/>
  <c r="DR212" i="6"/>
  <c r="DS212" i="6"/>
  <c r="DT212" i="6"/>
  <c r="DU212" i="6"/>
  <c r="DV212" i="6"/>
  <c r="DW212" i="6"/>
  <c r="DX212" i="6"/>
  <c r="DY212" i="6"/>
  <c r="DZ212" i="6"/>
  <c r="EA212" i="6"/>
  <c r="EB212" i="6"/>
  <c r="EC212" i="6"/>
  <c r="ED212" i="6"/>
  <c r="EE212" i="6"/>
  <c r="EF212" i="6"/>
  <c r="EG212" i="6"/>
  <c r="EH212" i="6"/>
  <c r="EI212" i="6"/>
  <c r="EJ212" i="6"/>
  <c r="EK212" i="6"/>
  <c r="EL212" i="6"/>
  <c r="EM212" i="6"/>
  <c r="EN212" i="6"/>
  <c r="EO212" i="6"/>
  <c r="EP212" i="6"/>
  <c r="EQ212" i="6"/>
  <c r="ER212" i="6"/>
  <c r="ES212" i="6"/>
  <c r="ET212" i="6"/>
  <c r="EU212" i="6"/>
  <c r="EV212" i="6"/>
  <c r="EW212" i="6"/>
  <c r="EX212" i="6"/>
  <c r="EY212" i="6"/>
  <c r="EZ212" i="6"/>
  <c r="FA212" i="6"/>
  <c r="FB212" i="6"/>
  <c r="FC212" i="6"/>
  <c r="FD212" i="6"/>
  <c r="FE212" i="6"/>
  <c r="FF212" i="6"/>
  <c r="FG212" i="6"/>
  <c r="FH212" i="6"/>
  <c r="FI212" i="6"/>
  <c r="FJ212" i="6"/>
  <c r="FK212" i="6"/>
  <c r="FL212" i="6"/>
  <c r="FM212" i="6"/>
  <c r="FN212" i="6"/>
  <c r="FO212" i="6"/>
  <c r="FP212" i="6"/>
  <c r="FQ212" i="6"/>
  <c r="FR212" i="6"/>
  <c r="FS212" i="6"/>
  <c r="FT212" i="6"/>
  <c r="FU212" i="6"/>
  <c r="FV212" i="6"/>
  <c r="FW212" i="6"/>
  <c r="FX212" i="6"/>
  <c r="FY212" i="6"/>
  <c r="FZ212" i="6"/>
  <c r="GA212" i="6"/>
  <c r="GB212" i="6"/>
  <c r="GC212" i="6"/>
  <c r="GD212" i="6"/>
  <c r="GE212" i="6"/>
  <c r="GF212" i="6"/>
  <c r="GG212" i="6"/>
  <c r="GH212" i="6"/>
  <c r="GI212" i="6"/>
  <c r="F213" i="6"/>
  <c r="G213" i="6"/>
  <c r="H213" i="6"/>
  <c r="I213" i="6"/>
  <c r="J213" i="6"/>
  <c r="K213" i="6"/>
  <c r="L213" i="6"/>
  <c r="M213" i="6"/>
  <c r="N213" i="6"/>
  <c r="O213" i="6"/>
  <c r="P213" i="6"/>
  <c r="Q213" i="6"/>
  <c r="R213" i="6"/>
  <c r="S213" i="6"/>
  <c r="T213" i="6"/>
  <c r="U213" i="6"/>
  <c r="V213" i="6"/>
  <c r="W213" i="6"/>
  <c r="X213" i="6"/>
  <c r="Y213" i="6"/>
  <c r="Z213" i="6"/>
  <c r="AA213" i="6"/>
  <c r="AB213" i="6"/>
  <c r="AC213" i="6"/>
  <c r="AD213" i="6"/>
  <c r="AE213" i="6"/>
  <c r="AF213" i="6"/>
  <c r="AG213" i="6"/>
  <c r="AH213" i="6"/>
  <c r="AI213" i="6"/>
  <c r="AJ213" i="6"/>
  <c r="AK213" i="6"/>
  <c r="AL213" i="6"/>
  <c r="AM213" i="6"/>
  <c r="AN213" i="6"/>
  <c r="AO213" i="6"/>
  <c r="AP213" i="6"/>
  <c r="AQ213" i="6"/>
  <c r="AR213" i="6"/>
  <c r="AS213" i="6"/>
  <c r="AT213" i="6"/>
  <c r="AU213" i="6"/>
  <c r="AV213" i="6"/>
  <c r="AW213" i="6"/>
  <c r="AX213" i="6"/>
  <c r="AY213" i="6"/>
  <c r="AZ213" i="6"/>
  <c r="BA213" i="6"/>
  <c r="BB213" i="6"/>
  <c r="BC213" i="6"/>
  <c r="BD213" i="6"/>
  <c r="BE213" i="6"/>
  <c r="BF213" i="6"/>
  <c r="BG213" i="6"/>
  <c r="BH213" i="6"/>
  <c r="BI213" i="6"/>
  <c r="BJ213" i="6"/>
  <c r="BK213" i="6"/>
  <c r="BL213" i="6"/>
  <c r="BM213" i="6"/>
  <c r="BN213" i="6"/>
  <c r="BO213" i="6"/>
  <c r="BP213" i="6"/>
  <c r="BQ213" i="6"/>
  <c r="BR213" i="6"/>
  <c r="BS213" i="6"/>
  <c r="BT213" i="6"/>
  <c r="BU213" i="6"/>
  <c r="BV213" i="6"/>
  <c r="BW213" i="6"/>
  <c r="BX213" i="6"/>
  <c r="BY213" i="6"/>
  <c r="BZ213" i="6"/>
  <c r="CA213" i="6"/>
  <c r="CB213" i="6"/>
  <c r="CC213" i="6"/>
  <c r="CD213" i="6"/>
  <c r="CE213" i="6"/>
  <c r="CF213" i="6"/>
  <c r="CG213" i="6"/>
  <c r="CH213" i="6"/>
  <c r="CI213" i="6"/>
  <c r="CJ213" i="6"/>
  <c r="CK213" i="6"/>
  <c r="CL213" i="6"/>
  <c r="CM213" i="6"/>
  <c r="CN213" i="6"/>
  <c r="CO213" i="6"/>
  <c r="CP213" i="6"/>
  <c r="CQ213" i="6"/>
  <c r="CR213" i="6"/>
  <c r="CS213" i="6"/>
  <c r="CT213" i="6"/>
  <c r="CU213" i="6"/>
  <c r="CV213" i="6"/>
  <c r="CW213" i="6"/>
  <c r="CX213" i="6"/>
  <c r="CY213" i="6"/>
  <c r="CZ213" i="6"/>
  <c r="DA213" i="6"/>
  <c r="DB213" i="6"/>
  <c r="DC213" i="6"/>
  <c r="DD213" i="6"/>
  <c r="DE213" i="6"/>
  <c r="DF213" i="6"/>
  <c r="DG213" i="6"/>
  <c r="DH213" i="6"/>
  <c r="DI213" i="6"/>
  <c r="DJ213" i="6"/>
  <c r="DK213" i="6"/>
  <c r="DL213" i="6"/>
  <c r="DM213" i="6"/>
  <c r="DN213" i="6"/>
  <c r="DO213" i="6"/>
  <c r="DP213" i="6"/>
  <c r="DQ213" i="6"/>
  <c r="DR213" i="6"/>
  <c r="DS213" i="6"/>
  <c r="DT213" i="6"/>
  <c r="DU213" i="6"/>
  <c r="DV213" i="6"/>
  <c r="DW213" i="6"/>
  <c r="DX213" i="6"/>
  <c r="DY213" i="6"/>
  <c r="DZ213" i="6"/>
  <c r="EA213" i="6"/>
  <c r="EB213" i="6"/>
  <c r="EC213" i="6"/>
  <c r="ED213" i="6"/>
  <c r="EE213" i="6"/>
  <c r="EF213" i="6"/>
  <c r="EG213" i="6"/>
  <c r="EH213" i="6"/>
  <c r="EI213" i="6"/>
  <c r="EJ213" i="6"/>
  <c r="EK213" i="6"/>
  <c r="EL213" i="6"/>
  <c r="EM213" i="6"/>
  <c r="EN213" i="6"/>
  <c r="EO213" i="6"/>
  <c r="EP213" i="6"/>
  <c r="EQ213" i="6"/>
  <c r="ER213" i="6"/>
  <c r="ES213" i="6"/>
  <c r="ET213" i="6"/>
  <c r="EU213" i="6"/>
  <c r="EV213" i="6"/>
  <c r="EW213" i="6"/>
  <c r="EX213" i="6"/>
  <c r="EY213" i="6"/>
  <c r="EZ213" i="6"/>
  <c r="FA213" i="6"/>
  <c r="FB213" i="6"/>
  <c r="FC213" i="6"/>
  <c r="FD213" i="6"/>
  <c r="FE213" i="6"/>
  <c r="FF213" i="6"/>
  <c r="FG213" i="6"/>
  <c r="FH213" i="6"/>
  <c r="FI213" i="6"/>
  <c r="FJ213" i="6"/>
  <c r="FK213" i="6"/>
  <c r="FL213" i="6"/>
  <c r="FM213" i="6"/>
  <c r="FN213" i="6"/>
  <c r="FO213" i="6"/>
  <c r="FP213" i="6"/>
  <c r="FQ213" i="6"/>
  <c r="FR213" i="6"/>
  <c r="FS213" i="6"/>
  <c r="FT213" i="6"/>
  <c r="FU213" i="6"/>
  <c r="FV213" i="6"/>
  <c r="FW213" i="6"/>
  <c r="FX213" i="6"/>
  <c r="FY213" i="6"/>
  <c r="FZ213" i="6"/>
  <c r="GA213" i="6"/>
  <c r="GB213" i="6"/>
  <c r="GC213" i="6"/>
  <c r="GD213" i="6"/>
  <c r="GE213" i="6"/>
  <c r="GF213" i="6"/>
  <c r="GG213" i="6"/>
  <c r="GH213" i="6"/>
  <c r="GI213" i="6"/>
  <c r="F214" i="6"/>
  <c r="G214" i="6"/>
  <c r="H214" i="6"/>
  <c r="I214" i="6"/>
  <c r="J214" i="6"/>
  <c r="K214" i="6"/>
  <c r="L214" i="6"/>
  <c r="M214" i="6"/>
  <c r="N214" i="6"/>
  <c r="O214" i="6"/>
  <c r="P214" i="6"/>
  <c r="Q214" i="6"/>
  <c r="R214" i="6"/>
  <c r="S214" i="6"/>
  <c r="T214" i="6"/>
  <c r="U214" i="6"/>
  <c r="V214" i="6"/>
  <c r="W214" i="6"/>
  <c r="X214" i="6"/>
  <c r="Y214" i="6"/>
  <c r="Z214" i="6"/>
  <c r="AA214" i="6"/>
  <c r="AB214" i="6"/>
  <c r="AC214" i="6"/>
  <c r="AD214" i="6"/>
  <c r="AE214" i="6"/>
  <c r="AF214" i="6"/>
  <c r="AG214" i="6"/>
  <c r="AH214" i="6"/>
  <c r="AI214" i="6"/>
  <c r="AJ214" i="6"/>
  <c r="AK214" i="6"/>
  <c r="AL214" i="6"/>
  <c r="AM214" i="6"/>
  <c r="AN214" i="6"/>
  <c r="AO214" i="6"/>
  <c r="AP214" i="6"/>
  <c r="AQ214" i="6"/>
  <c r="AR214" i="6"/>
  <c r="AS214" i="6"/>
  <c r="AT214" i="6"/>
  <c r="AU214" i="6"/>
  <c r="AV214" i="6"/>
  <c r="AW214" i="6"/>
  <c r="AX214" i="6"/>
  <c r="AY214" i="6"/>
  <c r="AZ214" i="6"/>
  <c r="BA214" i="6"/>
  <c r="BB214" i="6"/>
  <c r="BC214" i="6"/>
  <c r="BD214" i="6"/>
  <c r="BE214" i="6"/>
  <c r="BF214" i="6"/>
  <c r="BG214" i="6"/>
  <c r="BH214" i="6"/>
  <c r="BI214" i="6"/>
  <c r="BJ214" i="6"/>
  <c r="BK214" i="6"/>
  <c r="BL214" i="6"/>
  <c r="BM214" i="6"/>
  <c r="BN214" i="6"/>
  <c r="BO214" i="6"/>
  <c r="BP214" i="6"/>
  <c r="BQ214" i="6"/>
  <c r="BR214" i="6"/>
  <c r="BS214" i="6"/>
  <c r="BT214" i="6"/>
  <c r="BU214" i="6"/>
  <c r="BV214" i="6"/>
  <c r="BW214" i="6"/>
  <c r="BX214" i="6"/>
  <c r="BY214" i="6"/>
  <c r="BZ214" i="6"/>
  <c r="CA214" i="6"/>
  <c r="CB214" i="6"/>
  <c r="CC214" i="6"/>
  <c r="CD214" i="6"/>
  <c r="CE214" i="6"/>
  <c r="CF214" i="6"/>
  <c r="CG214" i="6"/>
  <c r="CH214" i="6"/>
  <c r="CI214" i="6"/>
  <c r="CJ214" i="6"/>
  <c r="CK214" i="6"/>
  <c r="CL214" i="6"/>
  <c r="CM214" i="6"/>
  <c r="CN214" i="6"/>
  <c r="CO214" i="6"/>
  <c r="CP214" i="6"/>
  <c r="CQ214" i="6"/>
  <c r="CR214" i="6"/>
  <c r="CS214" i="6"/>
  <c r="CT214" i="6"/>
  <c r="CU214" i="6"/>
  <c r="CV214" i="6"/>
  <c r="CW214" i="6"/>
  <c r="CX214" i="6"/>
  <c r="CY214" i="6"/>
  <c r="CZ214" i="6"/>
  <c r="DA214" i="6"/>
  <c r="DB214" i="6"/>
  <c r="DC214" i="6"/>
  <c r="DD214" i="6"/>
  <c r="DE214" i="6"/>
  <c r="DF214" i="6"/>
  <c r="DG214" i="6"/>
  <c r="DH214" i="6"/>
  <c r="DI214" i="6"/>
  <c r="DJ214" i="6"/>
  <c r="DK214" i="6"/>
  <c r="DL214" i="6"/>
  <c r="DM214" i="6"/>
  <c r="DN214" i="6"/>
  <c r="DO214" i="6"/>
  <c r="DP214" i="6"/>
  <c r="DQ214" i="6"/>
  <c r="DR214" i="6"/>
  <c r="DS214" i="6"/>
  <c r="DT214" i="6"/>
  <c r="DU214" i="6"/>
  <c r="DV214" i="6"/>
  <c r="DW214" i="6"/>
  <c r="DX214" i="6"/>
  <c r="DY214" i="6"/>
  <c r="DZ214" i="6"/>
  <c r="EA214" i="6"/>
  <c r="EB214" i="6"/>
  <c r="EC214" i="6"/>
  <c r="ED214" i="6"/>
  <c r="EE214" i="6"/>
  <c r="EF214" i="6"/>
  <c r="EG214" i="6"/>
  <c r="EH214" i="6"/>
  <c r="EI214" i="6"/>
  <c r="EJ214" i="6"/>
  <c r="EK214" i="6"/>
  <c r="EL214" i="6"/>
  <c r="EM214" i="6"/>
  <c r="EN214" i="6"/>
  <c r="EO214" i="6"/>
  <c r="EP214" i="6"/>
  <c r="EQ214" i="6"/>
  <c r="ER214" i="6"/>
  <c r="ES214" i="6"/>
  <c r="ET214" i="6"/>
  <c r="EU214" i="6"/>
  <c r="EV214" i="6"/>
  <c r="EW214" i="6"/>
  <c r="EX214" i="6"/>
  <c r="EY214" i="6"/>
  <c r="EZ214" i="6"/>
  <c r="FA214" i="6"/>
  <c r="FB214" i="6"/>
  <c r="FC214" i="6"/>
  <c r="FD214" i="6"/>
  <c r="FE214" i="6"/>
  <c r="FF214" i="6"/>
  <c r="FG214" i="6"/>
  <c r="FH214" i="6"/>
  <c r="FI214" i="6"/>
  <c r="FJ214" i="6"/>
  <c r="FK214" i="6"/>
  <c r="FL214" i="6"/>
  <c r="FM214" i="6"/>
  <c r="FN214" i="6"/>
  <c r="FO214" i="6"/>
  <c r="FP214" i="6"/>
  <c r="FQ214" i="6"/>
  <c r="FR214" i="6"/>
  <c r="FS214" i="6"/>
  <c r="FT214" i="6"/>
  <c r="FU214" i="6"/>
  <c r="FV214" i="6"/>
  <c r="FW214" i="6"/>
  <c r="FX214" i="6"/>
  <c r="FY214" i="6"/>
  <c r="FZ214" i="6"/>
  <c r="GA214" i="6"/>
  <c r="GB214" i="6"/>
  <c r="GC214" i="6"/>
  <c r="GD214" i="6"/>
  <c r="GE214" i="6"/>
  <c r="GF214" i="6"/>
  <c r="GG214" i="6"/>
  <c r="GH214" i="6"/>
  <c r="GI214" i="6"/>
  <c r="F215" i="6"/>
  <c r="G215" i="6"/>
  <c r="H215" i="6"/>
  <c r="I215" i="6"/>
  <c r="J215" i="6"/>
  <c r="K215" i="6"/>
  <c r="L215" i="6"/>
  <c r="M215" i="6"/>
  <c r="N215" i="6"/>
  <c r="O215" i="6"/>
  <c r="P215" i="6"/>
  <c r="Q215" i="6"/>
  <c r="R215" i="6"/>
  <c r="S215" i="6"/>
  <c r="T215" i="6"/>
  <c r="U215" i="6"/>
  <c r="V215" i="6"/>
  <c r="W215" i="6"/>
  <c r="X215" i="6"/>
  <c r="Y215" i="6"/>
  <c r="Z215" i="6"/>
  <c r="AA215" i="6"/>
  <c r="AB215" i="6"/>
  <c r="AC215" i="6"/>
  <c r="AD215" i="6"/>
  <c r="AE215" i="6"/>
  <c r="AF215" i="6"/>
  <c r="AG215" i="6"/>
  <c r="AH215" i="6"/>
  <c r="AI215" i="6"/>
  <c r="AJ215" i="6"/>
  <c r="AK215" i="6"/>
  <c r="AL215" i="6"/>
  <c r="AM215" i="6"/>
  <c r="AN215" i="6"/>
  <c r="AO215" i="6"/>
  <c r="AP215" i="6"/>
  <c r="AQ215" i="6"/>
  <c r="AR215" i="6"/>
  <c r="AS215" i="6"/>
  <c r="AT215" i="6"/>
  <c r="AU215" i="6"/>
  <c r="AV215" i="6"/>
  <c r="AW215" i="6"/>
  <c r="AX215" i="6"/>
  <c r="AY215" i="6"/>
  <c r="AZ215" i="6"/>
  <c r="BA215" i="6"/>
  <c r="BB215" i="6"/>
  <c r="BC215" i="6"/>
  <c r="BD215" i="6"/>
  <c r="BE215" i="6"/>
  <c r="BF215" i="6"/>
  <c r="BG215" i="6"/>
  <c r="BH215" i="6"/>
  <c r="BI215" i="6"/>
  <c r="BJ215" i="6"/>
  <c r="BK215" i="6"/>
  <c r="BL215" i="6"/>
  <c r="BM215" i="6"/>
  <c r="BN215" i="6"/>
  <c r="BO215" i="6"/>
  <c r="BP215" i="6"/>
  <c r="BQ215" i="6"/>
  <c r="BR215" i="6"/>
  <c r="BS215" i="6"/>
  <c r="BT215" i="6"/>
  <c r="BU215" i="6"/>
  <c r="BV215" i="6"/>
  <c r="BW215" i="6"/>
  <c r="BX215" i="6"/>
  <c r="BY215" i="6"/>
  <c r="BZ215" i="6"/>
  <c r="CA215" i="6"/>
  <c r="CB215" i="6"/>
  <c r="CC215" i="6"/>
  <c r="CD215" i="6"/>
  <c r="CE215" i="6"/>
  <c r="CF215" i="6"/>
  <c r="CG215" i="6"/>
  <c r="CH215" i="6"/>
  <c r="CI215" i="6"/>
  <c r="CJ215" i="6"/>
  <c r="CK215" i="6"/>
  <c r="CL215" i="6"/>
  <c r="CM215" i="6"/>
  <c r="CN215" i="6"/>
  <c r="CO215" i="6"/>
  <c r="CP215" i="6"/>
  <c r="CQ215" i="6"/>
  <c r="CR215" i="6"/>
  <c r="CS215" i="6"/>
  <c r="CT215" i="6"/>
  <c r="CU215" i="6"/>
  <c r="CV215" i="6"/>
  <c r="CW215" i="6"/>
  <c r="CX215" i="6"/>
  <c r="CY215" i="6"/>
  <c r="CZ215" i="6"/>
  <c r="DA215" i="6"/>
  <c r="DB215" i="6"/>
  <c r="DC215" i="6"/>
  <c r="DD215" i="6"/>
  <c r="DE215" i="6"/>
  <c r="DF215" i="6"/>
  <c r="DG215" i="6"/>
  <c r="DH215" i="6"/>
  <c r="DI215" i="6"/>
  <c r="DJ215" i="6"/>
  <c r="DK215" i="6"/>
  <c r="DL215" i="6"/>
  <c r="DM215" i="6"/>
  <c r="DN215" i="6"/>
  <c r="DO215" i="6"/>
  <c r="DP215" i="6"/>
  <c r="DQ215" i="6"/>
  <c r="DR215" i="6"/>
  <c r="DS215" i="6"/>
  <c r="DT215" i="6"/>
  <c r="DU215" i="6"/>
  <c r="DV215" i="6"/>
  <c r="DW215" i="6"/>
  <c r="DX215" i="6"/>
  <c r="DY215" i="6"/>
  <c r="DZ215" i="6"/>
  <c r="EA215" i="6"/>
  <c r="EB215" i="6"/>
  <c r="EC215" i="6"/>
  <c r="ED215" i="6"/>
  <c r="EE215" i="6"/>
  <c r="EF215" i="6"/>
  <c r="EG215" i="6"/>
  <c r="EH215" i="6"/>
  <c r="EI215" i="6"/>
  <c r="EJ215" i="6"/>
  <c r="EK215" i="6"/>
  <c r="EL215" i="6"/>
  <c r="EM215" i="6"/>
  <c r="EN215" i="6"/>
  <c r="EO215" i="6"/>
  <c r="EP215" i="6"/>
  <c r="EQ215" i="6"/>
  <c r="ER215" i="6"/>
  <c r="ES215" i="6"/>
  <c r="ET215" i="6"/>
  <c r="EU215" i="6"/>
  <c r="EV215" i="6"/>
  <c r="EW215" i="6"/>
  <c r="EX215" i="6"/>
  <c r="EY215" i="6"/>
  <c r="EZ215" i="6"/>
  <c r="FA215" i="6"/>
  <c r="FB215" i="6"/>
  <c r="FC215" i="6"/>
  <c r="FD215" i="6"/>
  <c r="FE215" i="6"/>
  <c r="FF215" i="6"/>
  <c r="FG215" i="6"/>
  <c r="FH215" i="6"/>
  <c r="FI215" i="6"/>
  <c r="FJ215" i="6"/>
  <c r="FK215" i="6"/>
  <c r="FL215" i="6"/>
  <c r="FM215" i="6"/>
  <c r="FN215" i="6"/>
  <c r="FO215" i="6"/>
  <c r="FP215" i="6"/>
  <c r="FQ215" i="6"/>
  <c r="FR215" i="6"/>
  <c r="FS215" i="6"/>
  <c r="FT215" i="6"/>
  <c r="FU215" i="6"/>
  <c r="FV215" i="6"/>
  <c r="FW215" i="6"/>
  <c r="FX215" i="6"/>
  <c r="FY215" i="6"/>
  <c r="FZ215" i="6"/>
  <c r="GA215" i="6"/>
  <c r="GB215" i="6"/>
  <c r="GC215" i="6"/>
  <c r="GD215" i="6"/>
  <c r="GE215" i="6"/>
  <c r="GF215" i="6"/>
  <c r="GG215" i="6"/>
  <c r="GH215" i="6"/>
  <c r="GI215" i="6"/>
  <c r="F216" i="6"/>
  <c r="G216" i="6"/>
  <c r="H216" i="6"/>
  <c r="I216" i="6"/>
  <c r="J216" i="6"/>
  <c r="K216" i="6"/>
  <c r="L216" i="6"/>
  <c r="M216" i="6"/>
  <c r="N216" i="6"/>
  <c r="O216" i="6"/>
  <c r="P216" i="6"/>
  <c r="Q216" i="6"/>
  <c r="R216" i="6"/>
  <c r="S216" i="6"/>
  <c r="T216" i="6"/>
  <c r="U216" i="6"/>
  <c r="V216" i="6"/>
  <c r="W216" i="6"/>
  <c r="X216" i="6"/>
  <c r="Y216" i="6"/>
  <c r="Z216" i="6"/>
  <c r="AA216" i="6"/>
  <c r="AB216" i="6"/>
  <c r="AC216" i="6"/>
  <c r="AD216" i="6"/>
  <c r="AE216" i="6"/>
  <c r="AF216" i="6"/>
  <c r="AG216" i="6"/>
  <c r="AH216" i="6"/>
  <c r="AI216" i="6"/>
  <c r="AJ216" i="6"/>
  <c r="AK216" i="6"/>
  <c r="AL216" i="6"/>
  <c r="AM216" i="6"/>
  <c r="AN216" i="6"/>
  <c r="AO216" i="6"/>
  <c r="AP216" i="6"/>
  <c r="AQ216" i="6"/>
  <c r="AR216" i="6"/>
  <c r="AS216" i="6"/>
  <c r="AT216" i="6"/>
  <c r="AU216" i="6"/>
  <c r="AV216" i="6"/>
  <c r="AW216" i="6"/>
  <c r="AX216" i="6"/>
  <c r="AY216" i="6"/>
  <c r="AZ216" i="6"/>
  <c r="BA216" i="6"/>
  <c r="BB216" i="6"/>
  <c r="BC216" i="6"/>
  <c r="BD216" i="6"/>
  <c r="BE216" i="6"/>
  <c r="BF216" i="6"/>
  <c r="BG216" i="6"/>
  <c r="BH216" i="6"/>
  <c r="BI216" i="6"/>
  <c r="BJ216" i="6"/>
  <c r="BK216" i="6"/>
  <c r="BL216" i="6"/>
  <c r="BM216" i="6"/>
  <c r="BN216" i="6"/>
  <c r="BO216" i="6"/>
  <c r="BP216" i="6"/>
  <c r="BQ216" i="6"/>
  <c r="BR216" i="6"/>
  <c r="BS216" i="6"/>
  <c r="BT216" i="6"/>
  <c r="BU216" i="6"/>
  <c r="BV216" i="6"/>
  <c r="BW216" i="6"/>
  <c r="BX216" i="6"/>
  <c r="BY216" i="6"/>
  <c r="BZ216" i="6"/>
  <c r="CA216" i="6"/>
  <c r="CB216" i="6"/>
  <c r="CC216" i="6"/>
  <c r="CD216" i="6"/>
  <c r="CE216" i="6"/>
  <c r="CF216" i="6"/>
  <c r="CG216" i="6"/>
  <c r="CH216" i="6"/>
  <c r="CI216" i="6"/>
  <c r="CJ216" i="6"/>
  <c r="CK216" i="6"/>
  <c r="CL216" i="6"/>
  <c r="CM216" i="6"/>
  <c r="CN216" i="6"/>
  <c r="CO216" i="6"/>
  <c r="CP216" i="6"/>
  <c r="CQ216" i="6"/>
  <c r="CR216" i="6"/>
  <c r="CS216" i="6"/>
  <c r="CT216" i="6"/>
  <c r="CU216" i="6"/>
  <c r="CV216" i="6"/>
  <c r="CW216" i="6"/>
  <c r="CX216" i="6"/>
  <c r="CY216" i="6"/>
  <c r="CZ216" i="6"/>
  <c r="DA216" i="6"/>
  <c r="DB216" i="6"/>
  <c r="DC216" i="6"/>
  <c r="DD216" i="6"/>
  <c r="DE216" i="6"/>
  <c r="DF216" i="6"/>
  <c r="DG216" i="6"/>
  <c r="DH216" i="6"/>
  <c r="DI216" i="6"/>
  <c r="DJ216" i="6"/>
  <c r="DK216" i="6"/>
  <c r="DL216" i="6"/>
  <c r="DM216" i="6"/>
  <c r="DN216" i="6"/>
  <c r="DO216" i="6"/>
  <c r="DP216" i="6"/>
  <c r="DQ216" i="6"/>
  <c r="DR216" i="6"/>
  <c r="DS216" i="6"/>
  <c r="DT216" i="6"/>
  <c r="DU216" i="6"/>
  <c r="DV216" i="6"/>
  <c r="DW216" i="6"/>
  <c r="DX216" i="6"/>
  <c r="DY216" i="6"/>
  <c r="DZ216" i="6"/>
  <c r="EA216" i="6"/>
  <c r="EB216" i="6"/>
  <c r="EC216" i="6"/>
  <c r="ED216" i="6"/>
  <c r="EE216" i="6"/>
  <c r="EF216" i="6"/>
  <c r="EG216" i="6"/>
  <c r="EH216" i="6"/>
  <c r="EI216" i="6"/>
  <c r="EJ216" i="6"/>
  <c r="EK216" i="6"/>
  <c r="EL216" i="6"/>
  <c r="EM216" i="6"/>
  <c r="EN216" i="6"/>
  <c r="EO216" i="6"/>
  <c r="EP216" i="6"/>
  <c r="EQ216" i="6"/>
  <c r="ER216" i="6"/>
  <c r="ES216" i="6"/>
  <c r="ET216" i="6"/>
  <c r="EU216" i="6"/>
  <c r="EV216" i="6"/>
  <c r="EW216" i="6"/>
  <c r="EX216" i="6"/>
  <c r="EY216" i="6"/>
  <c r="EZ216" i="6"/>
  <c r="FA216" i="6"/>
  <c r="FB216" i="6"/>
  <c r="FC216" i="6"/>
  <c r="FD216" i="6"/>
  <c r="FE216" i="6"/>
  <c r="FF216" i="6"/>
  <c r="FG216" i="6"/>
  <c r="FH216" i="6"/>
  <c r="FI216" i="6"/>
  <c r="FJ216" i="6"/>
  <c r="FK216" i="6"/>
  <c r="FL216" i="6"/>
  <c r="FM216" i="6"/>
  <c r="FN216" i="6"/>
  <c r="FO216" i="6"/>
  <c r="FP216" i="6"/>
  <c r="FQ216" i="6"/>
  <c r="FR216" i="6"/>
  <c r="FS216" i="6"/>
  <c r="FT216" i="6"/>
  <c r="FU216" i="6"/>
  <c r="FV216" i="6"/>
  <c r="FW216" i="6"/>
  <c r="FX216" i="6"/>
  <c r="FY216" i="6"/>
  <c r="FZ216" i="6"/>
  <c r="GA216" i="6"/>
  <c r="GB216" i="6"/>
  <c r="GC216" i="6"/>
  <c r="GD216" i="6"/>
  <c r="GE216" i="6"/>
  <c r="GF216" i="6"/>
  <c r="GG216" i="6"/>
  <c r="GH216" i="6"/>
  <c r="GI216" i="6"/>
  <c r="F217" i="6"/>
  <c r="G217" i="6"/>
  <c r="H217" i="6"/>
  <c r="I217" i="6"/>
  <c r="J217" i="6"/>
  <c r="K217" i="6"/>
  <c r="L217" i="6"/>
  <c r="M217" i="6"/>
  <c r="N217" i="6"/>
  <c r="O217" i="6"/>
  <c r="P217" i="6"/>
  <c r="Q217" i="6"/>
  <c r="R217" i="6"/>
  <c r="S217" i="6"/>
  <c r="T217" i="6"/>
  <c r="U217" i="6"/>
  <c r="V217" i="6"/>
  <c r="W217" i="6"/>
  <c r="X217" i="6"/>
  <c r="Y217" i="6"/>
  <c r="Z217" i="6"/>
  <c r="AA217" i="6"/>
  <c r="AB217" i="6"/>
  <c r="AC217" i="6"/>
  <c r="AD217" i="6"/>
  <c r="AE217" i="6"/>
  <c r="AF217" i="6"/>
  <c r="AG217" i="6"/>
  <c r="AH217" i="6"/>
  <c r="AI217" i="6"/>
  <c r="AJ217" i="6"/>
  <c r="AK217" i="6"/>
  <c r="AL217" i="6"/>
  <c r="AM217" i="6"/>
  <c r="AN217" i="6"/>
  <c r="AO217" i="6"/>
  <c r="AP217" i="6"/>
  <c r="AQ217" i="6"/>
  <c r="AR217" i="6"/>
  <c r="AS217" i="6"/>
  <c r="AT217" i="6"/>
  <c r="AU217" i="6"/>
  <c r="AV217" i="6"/>
  <c r="AW217" i="6"/>
  <c r="AX217" i="6"/>
  <c r="AY217" i="6"/>
  <c r="AZ217" i="6"/>
  <c r="BA217" i="6"/>
  <c r="BB217" i="6"/>
  <c r="BC217" i="6"/>
  <c r="BD217" i="6"/>
  <c r="BE217" i="6"/>
  <c r="BF217" i="6"/>
  <c r="BG217" i="6"/>
  <c r="BH217" i="6"/>
  <c r="BI217" i="6"/>
  <c r="BJ217" i="6"/>
  <c r="BK217" i="6"/>
  <c r="BL217" i="6"/>
  <c r="BM217" i="6"/>
  <c r="BN217" i="6"/>
  <c r="BO217" i="6"/>
  <c r="BP217" i="6"/>
  <c r="BQ217" i="6"/>
  <c r="BR217" i="6"/>
  <c r="BS217" i="6"/>
  <c r="BT217" i="6"/>
  <c r="BU217" i="6"/>
  <c r="BV217" i="6"/>
  <c r="BW217" i="6"/>
  <c r="BX217" i="6"/>
  <c r="BY217" i="6"/>
  <c r="BZ217" i="6"/>
  <c r="CA217" i="6"/>
  <c r="CB217" i="6"/>
  <c r="CC217" i="6"/>
  <c r="CD217" i="6"/>
  <c r="CE217" i="6"/>
  <c r="CF217" i="6"/>
  <c r="CG217" i="6"/>
  <c r="CH217" i="6"/>
  <c r="CI217" i="6"/>
  <c r="CJ217" i="6"/>
  <c r="CK217" i="6"/>
  <c r="CL217" i="6"/>
  <c r="CM217" i="6"/>
  <c r="CN217" i="6"/>
  <c r="CO217" i="6"/>
  <c r="CP217" i="6"/>
  <c r="CQ217" i="6"/>
  <c r="CR217" i="6"/>
  <c r="CS217" i="6"/>
  <c r="CT217" i="6"/>
  <c r="CU217" i="6"/>
  <c r="CV217" i="6"/>
  <c r="CW217" i="6"/>
  <c r="CX217" i="6"/>
  <c r="CY217" i="6"/>
  <c r="CZ217" i="6"/>
  <c r="DA217" i="6"/>
  <c r="DB217" i="6"/>
  <c r="DC217" i="6"/>
  <c r="DD217" i="6"/>
  <c r="DE217" i="6"/>
  <c r="DF217" i="6"/>
  <c r="DG217" i="6"/>
  <c r="DH217" i="6"/>
  <c r="DI217" i="6"/>
  <c r="DJ217" i="6"/>
  <c r="DK217" i="6"/>
  <c r="DL217" i="6"/>
  <c r="DM217" i="6"/>
  <c r="DN217" i="6"/>
  <c r="DO217" i="6"/>
  <c r="DP217" i="6"/>
  <c r="DQ217" i="6"/>
  <c r="DR217" i="6"/>
  <c r="DS217" i="6"/>
  <c r="DT217" i="6"/>
  <c r="DU217" i="6"/>
  <c r="DV217" i="6"/>
  <c r="DW217" i="6"/>
  <c r="DX217" i="6"/>
  <c r="DY217" i="6"/>
  <c r="DZ217" i="6"/>
  <c r="EA217" i="6"/>
  <c r="EB217" i="6"/>
  <c r="EC217" i="6"/>
  <c r="ED217" i="6"/>
  <c r="EE217" i="6"/>
  <c r="EF217" i="6"/>
  <c r="EG217" i="6"/>
  <c r="EH217" i="6"/>
  <c r="EI217" i="6"/>
  <c r="EJ217" i="6"/>
  <c r="EK217" i="6"/>
  <c r="EL217" i="6"/>
  <c r="EM217" i="6"/>
  <c r="EN217" i="6"/>
  <c r="EO217" i="6"/>
  <c r="EP217" i="6"/>
  <c r="EQ217" i="6"/>
  <c r="ER217" i="6"/>
  <c r="ES217" i="6"/>
  <c r="ET217" i="6"/>
  <c r="EU217" i="6"/>
  <c r="EV217" i="6"/>
  <c r="EW217" i="6"/>
  <c r="EX217" i="6"/>
  <c r="EY217" i="6"/>
  <c r="EZ217" i="6"/>
  <c r="FA217" i="6"/>
  <c r="FB217" i="6"/>
  <c r="FC217" i="6"/>
  <c r="FD217" i="6"/>
  <c r="FE217" i="6"/>
  <c r="FF217" i="6"/>
  <c r="FG217" i="6"/>
  <c r="FH217" i="6"/>
  <c r="FI217" i="6"/>
  <c r="FJ217" i="6"/>
  <c r="FK217" i="6"/>
  <c r="FL217" i="6"/>
  <c r="FM217" i="6"/>
  <c r="FN217" i="6"/>
  <c r="FO217" i="6"/>
  <c r="FP217" i="6"/>
  <c r="FQ217" i="6"/>
  <c r="FR217" i="6"/>
  <c r="FS217" i="6"/>
  <c r="FT217" i="6"/>
  <c r="FU217" i="6"/>
  <c r="FV217" i="6"/>
  <c r="FW217" i="6"/>
  <c r="FX217" i="6"/>
  <c r="FY217" i="6"/>
  <c r="FZ217" i="6"/>
  <c r="GA217" i="6"/>
  <c r="GB217" i="6"/>
  <c r="GC217" i="6"/>
  <c r="GD217" i="6"/>
  <c r="GE217" i="6"/>
  <c r="GF217" i="6"/>
  <c r="GG217" i="6"/>
  <c r="GH217" i="6"/>
  <c r="GI217" i="6"/>
  <c r="F218" i="6"/>
  <c r="G218" i="6"/>
  <c r="H218" i="6"/>
  <c r="I218" i="6"/>
  <c r="J218" i="6"/>
  <c r="K218" i="6"/>
  <c r="L218" i="6"/>
  <c r="M218" i="6"/>
  <c r="N218" i="6"/>
  <c r="O218" i="6"/>
  <c r="P218" i="6"/>
  <c r="Q218" i="6"/>
  <c r="R218" i="6"/>
  <c r="S218" i="6"/>
  <c r="T218" i="6"/>
  <c r="U218" i="6"/>
  <c r="V218" i="6"/>
  <c r="W218" i="6"/>
  <c r="X218" i="6"/>
  <c r="Y218" i="6"/>
  <c r="Z218" i="6"/>
  <c r="AA218" i="6"/>
  <c r="AB218" i="6"/>
  <c r="AC218" i="6"/>
  <c r="AD218" i="6"/>
  <c r="AE218" i="6"/>
  <c r="AF218" i="6"/>
  <c r="AG218" i="6"/>
  <c r="AH218" i="6"/>
  <c r="AI218" i="6"/>
  <c r="AJ218" i="6"/>
  <c r="AK218" i="6"/>
  <c r="AL218" i="6"/>
  <c r="AM218" i="6"/>
  <c r="AN218" i="6"/>
  <c r="AO218" i="6"/>
  <c r="AP218" i="6"/>
  <c r="AQ218" i="6"/>
  <c r="AR218" i="6"/>
  <c r="AS218" i="6"/>
  <c r="AT218" i="6"/>
  <c r="AU218" i="6"/>
  <c r="AV218" i="6"/>
  <c r="AW218" i="6"/>
  <c r="AX218" i="6"/>
  <c r="AY218" i="6"/>
  <c r="AZ218" i="6"/>
  <c r="BA218" i="6"/>
  <c r="BB218" i="6"/>
  <c r="BC218" i="6"/>
  <c r="BD218" i="6"/>
  <c r="BE218" i="6"/>
  <c r="BF218" i="6"/>
  <c r="BG218" i="6"/>
  <c r="BH218" i="6"/>
  <c r="BI218" i="6"/>
  <c r="BJ218" i="6"/>
  <c r="BK218" i="6"/>
  <c r="BL218" i="6"/>
  <c r="BM218" i="6"/>
  <c r="BN218" i="6"/>
  <c r="BO218" i="6"/>
  <c r="BP218" i="6"/>
  <c r="BQ218" i="6"/>
  <c r="BR218" i="6"/>
  <c r="BS218" i="6"/>
  <c r="BT218" i="6"/>
  <c r="BU218" i="6"/>
  <c r="BV218" i="6"/>
  <c r="BW218" i="6"/>
  <c r="BX218" i="6"/>
  <c r="BY218" i="6"/>
  <c r="BZ218" i="6"/>
  <c r="CA218" i="6"/>
  <c r="CB218" i="6"/>
  <c r="CC218" i="6"/>
  <c r="CD218" i="6"/>
  <c r="CE218" i="6"/>
  <c r="CF218" i="6"/>
  <c r="CG218" i="6"/>
  <c r="CH218" i="6"/>
  <c r="CI218" i="6"/>
  <c r="CJ218" i="6"/>
  <c r="CK218" i="6"/>
  <c r="CL218" i="6"/>
  <c r="CM218" i="6"/>
  <c r="CN218" i="6"/>
  <c r="CO218" i="6"/>
  <c r="CP218" i="6"/>
  <c r="CQ218" i="6"/>
  <c r="CR218" i="6"/>
  <c r="CS218" i="6"/>
  <c r="CT218" i="6"/>
  <c r="CU218" i="6"/>
  <c r="CV218" i="6"/>
  <c r="CW218" i="6"/>
  <c r="CX218" i="6"/>
  <c r="CY218" i="6"/>
  <c r="CZ218" i="6"/>
  <c r="DA218" i="6"/>
  <c r="DB218" i="6"/>
  <c r="DC218" i="6"/>
  <c r="DD218" i="6"/>
  <c r="DE218" i="6"/>
  <c r="DF218" i="6"/>
  <c r="DG218" i="6"/>
  <c r="DH218" i="6"/>
  <c r="DI218" i="6"/>
  <c r="DJ218" i="6"/>
  <c r="DK218" i="6"/>
  <c r="DL218" i="6"/>
  <c r="DM218" i="6"/>
  <c r="DN218" i="6"/>
  <c r="DO218" i="6"/>
  <c r="DP218" i="6"/>
  <c r="DQ218" i="6"/>
  <c r="DR218" i="6"/>
  <c r="DS218" i="6"/>
  <c r="DT218" i="6"/>
  <c r="DU218" i="6"/>
  <c r="DV218" i="6"/>
  <c r="DW218" i="6"/>
  <c r="DX218" i="6"/>
  <c r="DY218" i="6"/>
  <c r="DZ218" i="6"/>
  <c r="EA218" i="6"/>
  <c r="EB218" i="6"/>
  <c r="EC218" i="6"/>
  <c r="ED218" i="6"/>
  <c r="EE218" i="6"/>
  <c r="EF218" i="6"/>
  <c r="EG218" i="6"/>
  <c r="EH218" i="6"/>
  <c r="EI218" i="6"/>
  <c r="EJ218" i="6"/>
  <c r="EK218" i="6"/>
  <c r="EL218" i="6"/>
  <c r="EM218" i="6"/>
  <c r="EN218" i="6"/>
  <c r="EO218" i="6"/>
  <c r="EP218" i="6"/>
  <c r="EQ218" i="6"/>
  <c r="ER218" i="6"/>
  <c r="ES218" i="6"/>
  <c r="ET218" i="6"/>
  <c r="EU218" i="6"/>
  <c r="EV218" i="6"/>
  <c r="EW218" i="6"/>
  <c r="EX218" i="6"/>
  <c r="EY218" i="6"/>
  <c r="EZ218" i="6"/>
  <c r="FA218" i="6"/>
  <c r="FB218" i="6"/>
  <c r="FC218" i="6"/>
  <c r="FD218" i="6"/>
  <c r="FE218" i="6"/>
  <c r="FF218" i="6"/>
  <c r="FG218" i="6"/>
  <c r="FH218" i="6"/>
  <c r="FI218" i="6"/>
  <c r="FJ218" i="6"/>
  <c r="FK218" i="6"/>
  <c r="FL218" i="6"/>
  <c r="FM218" i="6"/>
  <c r="FN218" i="6"/>
  <c r="FO218" i="6"/>
  <c r="FP218" i="6"/>
  <c r="FQ218" i="6"/>
  <c r="FR218" i="6"/>
  <c r="FS218" i="6"/>
  <c r="FT218" i="6"/>
  <c r="FU218" i="6"/>
  <c r="FV218" i="6"/>
  <c r="FW218" i="6"/>
  <c r="FX218" i="6"/>
  <c r="FY218" i="6"/>
  <c r="FZ218" i="6"/>
  <c r="GA218" i="6"/>
  <c r="GB218" i="6"/>
  <c r="GC218" i="6"/>
  <c r="GD218" i="6"/>
  <c r="GE218" i="6"/>
  <c r="GF218" i="6"/>
  <c r="GG218" i="6"/>
  <c r="GH218" i="6"/>
  <c r="GI218" i="6"/>
  <c r="F219" i="6"/>
  <c r="G219" i="6"/>
  <c r="H219" i="6"/>
  <c r="I219" i="6"/>
  <c r="J219" i="6"/>
  <c r="K219" i="6"/>
  <c r="L219" i="6"/>
  <c r="M219" i="6"/>
  <c r="N219" i="6"/>
  <c r="O219" i="6"/>
  <c r="P219" i="6"/>
  <c r="Q219" i="6"/>
  <c r="R219" i="6"/>
  <c r="S219" i="6"/>
  <c r="T219" i="6"/>
  <c r="U219" i="6"/>
  <c r="V219" i="6"/>
  <c r="W219" i="6"/>
  <c r="X219" i="6"/>
  <c r="Y219" i="6"/>
  <c r="Z219" i="6"/>
  <c r="AA219" i="6"/>
  <c r="AB219" i="6"/>
  <c r="AC219" i="6"/>
  <c r="AD219" i="6"/>
  <c r="AE219" i="6"/>
  <c r="AF219" i="6"/>
  <c r="AG219" i="6"/>
  <c r="AH219" i="6"/>
  <c r="AI219" i="6"/>
  <c r="AJ219" i="6"/>
  <c r="AK219" i="6"/>
  <c r="AL219" i="6"/>
  <c r="AM219" i="6"/>
  <c r="AN219" i="6"/>
  <c r="AO219" i="6"/>
  <c r="AP219" i="6"/>
  <c r="AQ219" i="6"/>
  <c r="AR219" i="6"/>
  <c r="AS219" i="6"/>
  <c r="AT219" i="6"/>
  <c r="AU219" i="6"/>
  <c r="AV219" i="6"/>
  <c r="AW219" i="6"/>
  <c r="AX219" i="6"/>
  <c r="AY219" i="6"/>
  <c r="AZ219" i="6"/>
  <c r="BA219" i="6"/>
  <c r="BB219" i="6"/>
  <c r="BC219" i="6"/>
  <c r="BD219" i="6"/>
  <c r="BE219" i="6"/>
  <c r="BF219" i="6"/>
  <c r="BG219" i="6"/>
  <c r="BH219" i="6"/>
  <c r="BI219" i="6"/>
  <c r="BJ219" i="6"/>
  <c r="BK219" i="6"/>
  <c r="BL219" i="6"/>
  <c r="BM219" i="6"/>
  <c r="BN219" i="6"/>
  <c r="BO219" i="6"/>
  <c r="BP219" i="6"/>
  <c r="BQ219" i="6"/>
  <c r="BR219" i="6"/>
  <c r="BS219" i="6"/>
  <c r="BT219" i="6"/>
  <c r="BU219" i="6"/>
  <c r="BV219" i="6"/>
  <c r="BW219" i="6"/>
  <c r="BX219" i="6"/>
  <c r="BY219" i="6"/>
  <c r="BZ219" i="6"/>
  <c r="CA219" i="6"/>
  <c r="CB219" i="6"/>
  <c r="CC219" i="6"/>
  <c r="CD219" i="6"/>
  <c r="CE219" i="6"/>
  <c r="CF219" i="6"/>
  <c r="CG219" i="6"/>
  <c r="CH219" i="6"/>
  <c r="CI219" i="6"/>
  <c r="CJ219" i="6"/>
  <c r="CK219" i="6"/>
  <c r="CL219" i="6"/>
  <c r="CM219" i="6"/>
  <c r="CN219" i="6"/>
  <c r="CO219" i="6"/>
  <c r="CP219" i="6"/>
  <c r="CQ219" i="6"/>
  <c r="CR219" i="6"/>
  <c r="CS219" i="6"/>
  <c r="CT219" i="6"/>
  <c r="CU219" i="6"/>
  <c r="CV219" i="6"/>
  <c r="CW219" i="6"/>
  <c r="CX219" i="6"/>
  <c r="CY219" i="6"/>
  <c r="CZ219" i="6"/>
  <c r="DA219" i="6"/>
  <c r="DB219" i="6"/>
  <c r="DC219" i="6"/>
  <c r="DD219" i="6"/>
  <c r="DE219" i="6"/>
  <c r="DF219" i="6"/>
  <c r="DG219" i="6"/>
  <c r="DH219" i="6"/>
  <c r="DI219" i="6"/>
  <c r="DJ219" i="6"/>
  <c r="DK219" i="6"/>
  <c r="DL219" i="6"/>
  <c r="DM219" i="6"/>
  <c r="DN219" i="6"/>
  <c r="DO219" i="6"/>
  <c r="DP219" i="6"/>
  <c r="DQ219" i="6"/>
  <c r="DR219" i="6"/>
  <c r="DS219" i="6"/>
  <c r="DT219" i="6"/>
  <c r="DU219" i="6"/>
  <c r="DV219" i="6"/>
  <c r="DW219" i="6"/>
  <c r="DX219" i="6"/>
  <c r="DY219" i="6"/>
  <c r="DZ219" i="6"/>
  <c r="EA219" i="6"/>
  <c r="EB219" i="6"/>
  <c r="EC219" i="6"/>
  <c r="ED219" i="6"/>
  <c r="EE219" i="6"/>
  <c r="EF219" i="6"/>
  <c r="EG219" i="6"/>
  <c r="EH219" i="6"/>
  <c r="EI219" i="6"/>
  <c r="EJ219" i="6"/>
  <c r="EK219" i="6"/>
  <c r="EL219" i="6"/>
  <c r="EM219" i="6"/>
  <c r="EN219" i="6"/>
  <c r="EO219" i="6"/>
  <c r="EP219" i="6"/>
  <c r="EQ219" i="6"/>
  <c r="ER219" i="6"/>
  <c r="ES219" i="6"/>
  <c r="ET219" i="6"/>
  <c r="EU219" i="6"/>
  <c r="EV219" i="6"/>
  <c r="EW219" i="6"/>
  <c r="EX219" i="6"/>
  <c r="EY219" i="6"/>
  <c r="EZ219" i="6"/>
  <c r="FA219" i="6"/>
  <c r="FB219" i="6"/>
  <c r="FC219" i="6"/>
  <c r="FD219" i="6"/>
  <c r="FE219" i="6"/>
  <c r="FF219" i="6"/>
  <c r="FG219" i="6"/>
  <c r="FH219" i="6"/>
  <c r="FI219" i="6"/>
  <c r="FJ219" i="6"/>
  <c r="FK219" i="6"/>
  <c r="FL219" i="6"/>
  <c r="FM219" i="6"/>
  <c r="FN219" i="6"/>
  <c r="FO219" i="6"/>
  <c r="FP219" i="6"/>
  <c r="FQ219" i="6"/>
  <c r="FR219" i="6"/>
  <c r="FS219" i="6"/>
  <c r="FT219" i="6"/>
  <c r="FU219" i="6"/>
  <c r="FV219" i="6"/>
  <c r="FW219" i="6"/>
  <c r="FX219" i="6"/>
  <c r="FY219" i="6"/>
  <c r="FZ219" i="6"/>
  <c r="GA219" i="6"/>
  <c r="GB219" i="6"/>
  <c r="GC219" i="6"/>
  <c r="GD219" i="6"/>
  <c r="GE219" i="6"/>
  <c r="GF219" i="6"/>
  <c r="GG219" i="6"/>
  <c r="GH219" i="6"/>
  <c r="GI219" i="6"/>
  <c r="F220" i="6"/>
  <c r="G220" i="6"/>
  <c r="H220" i="6"/>
  <c r="I220" i="6"/>
  <c r="J220" i="6"/>
  <c r="K220" i="6"/>
  <c r="L220" i="6"/>
  <c r="M220" i="6"/>
  <c r="N220" i="6"/>
  <c r="O220" i="6"/>
  <c r="P220" i="6"/>
  <c r="Q220" i="6"/>
  <c r="R220" i="6"/>
  <c r="S220" i="6"/>
  <c r="T220" i="6"/>
  <c r="U220" i="6"/>
  <c r="V220" i="6"/>
  <c r="W220" i="6"/>
  <c r="X220" i="6"/>
  <c r="Y220" i="6"/>
  <c r="Z220" i="6"/>
  <c r="AA220" i="6"/>
  <c r="AB220" i="6"/>
  <c r="AC220" i="6"/>
  <c r="AD220" i="6"/>
  <c r="AE220" i="6"/>
  <c r="AF220" i="6"/>
  <c r="AG220" i="6"/>
  <c r="AH220" i="6"/>
  <c r="AI220" i="6"/>
  <c r="AJ220" i="6"/>
  <c r="AK220" i="6"/>
  <c r="AL220" i="6"/>
  <c r="AM220" i="6"/>
  <c r="AN220" i="6"/>
  <c r="AO220" i="6"/>
  <c r="AP220" i="6"/>
  <c r="AQ220" i="6"/>
  <c r="AR220" i="6"/>
  <c r="AS220" i="6"/>
  <c r="AT220" i="6"/>
  <c r="AU220" i="6"/>
  <c r="AV220" i="6"/>
  <c r="AW220" i="6"/>
  <c r="AX220" i="6"/>
  <c r="AY220" i="6"/>
  <c r="AZ220" i="6"/>
  <c r="BA220" i="6"/>
  <c r="BB220" i="6"/>
  <c r="BC220" i="6"/>
  <c r="BD220" i="6"/>
  <c r="BE220" i="6"/>
  <c r="BF220" i="6"/>
  <c r="BG220" i="6"/>
  <c r="BH220" i="6"/>
  <c r="BI220" i="6"/>
  <c r="BJ220" i="6"/>
  <c r="BK220" i="6"/>
  <c r="BL220" i="6"/>
  <c r="BM220" i="6"/>
  <c r="BN220" i="6"/>
  <c r="BO220" i="6"/>
  <c r="BP220" i="6"/>
  <c r="BQ220" i="6"/>
  <c r="BR220" i="6"/>
  <c r="BS220" i="6"/>
  <c r="BT220" i="6"/>
  <c r="BU220" i="6"/>
  <c r="BV220" i="6"/>
  <c r="BW220" i="6"/>
  <c r="BX220" i="6"/>
  <c r="BY220" i="6"/>
  <c r="BZ220" i="6"/>
  <c r="CA220" i="6"/>
  <c r="CB220" i="6"/>
  <c r="CC220" i="6"/>
  <c r="CD220" i="6"/>
  <c r="CE220" i="6"/>
  <c r="CF220" i="6"/>
  <c r="CG220" i="6"/>
  <c r="CH220" i="6"/>
  <c r="CI220" i="6"/>
  <c r="CJ220" i="6"/>
  <c r="CK220" i="6"/>
  <c r="CL220" i="6"/>
  <c r="CM220" i="6"/>
  <c r="CN220" i="6"/>
  <c r="CO220" i="6"/>
  <c r="CP220" i="6"/>
  <c r="CQ220" i="6"/>
  <c r="CR220" i="6"/>
  <c r="CS220" i="6"/>
  <c r="CT220" i="6"/>
  <c r="CU220" i="6"/>
  <c r="CV220" i="6"/>
  <c r="CW220" i="6"/>
  <c r="CX220" i="6"/>
  <c r="CY220" i="6"/>
  <c r="CZ220" i="6"/>
  <c r="DA220" i="6"/>
  <c r="DB220" i="6"/>
  <c r="DC220" i="6"/>
  <c r="DD220" i="6"/>
  <c r="DE220" i="6"/>
  <c r="DF220" i="6"/>
  <c r="DG220" i="6"/>
  <c r="DH220" i="6"/>
  <c r="DI220" i="6"/>
  <c r="DJ220" i="6"/>
  <c r="DK220" i="6"/>
  <c r="DL220" i="6"/>
  <c r="DM220" i="6"/>
  <c r="DN220" i="6"/>
  <c r="DO220" i="6"/>
  <c r="DP220" i="6"/>
  <c r="DQ220" i="6"/>
  <c r="DR220" i="6"/>
  <c r="DS220" i="6"/>
  <c r="DT220" i="6"/>
  <c r="DU220" i="6"/>
  <c r="DV220" i="6"/>
  <c r="DW220" i="6"/>
  <c r="DX220" i="6"/>
  <c r="DY220" i="6"/>
  <c r="DZ220" i="6"/>
  <c r="EA220" i="6"/>
  <c r="EB220" i="6"/>
  <c r="EC220" i="6"/>
  <c r="ED220" i="6"/>
  <c r="EE220" i="6"/>
  <c r="EF220" i="6"/>
  <c r="EG220" i="6"/>
  <c r="EH220" i="6"/>
  <c r="EI220" i="6"/>
  <c r="EJ220" i="6"/>
  <c r="EK220" i="6"/>
  <c r="EL220" i="6"/>
  <c r="EM220" i="6"/>
  <c r="EN220" i="6"/>
  <c r="EO220" i="6"/>
  <c r="EP220" i="6"/>
  <c r="EQ220" i="6"/>
  <c r="ER220" i="6"/>
  <c r="ES220" i="6"/>
  <c r="ET220" i="6"/>
  <c r="EU220" i="6"/>
  <c r="EV220" i="6"/>
  <c r="EW220" i="6"/>
  <c r="EX220" i="6"/>
  <c r="EY220" i="6"/>
  <c r="EZ220" i="6"/>
  <c r="FA220" i="6"/>
  <c r="FB220" i="6"/>
  <c r="FC220" i="6"/>
  <c r="FD220" i="6"/>
  <c r="FE220" i="6"/>
  <c r="FF220" i="6"/>
  <c r="FG220" i="6"/>
  <c r="FH220" i="6"/>
  <c r="FI220" i="6"/>
  <c r="FJ220" i="6"/>
  <c r="FK220" i="6"/>
  <c r="FL220" i="6"/>
  <c r="FM220" i="6"/>
  <c r="FN220" i="6"/>
  <c r="FO220" i="6"/>
  <c r="FP220" i="6"/>
  <c r="FQ220" i="6"/>
  <c r="FR220" i="6"/>
  <c r="FS220" i="6"/>
  <c r="FT220" i="6"/>
  <c r="FU220" i="6"/>
  <c r="FV220" i="6"/>
  <c r="FW220" i="6"/>
  <c r="FX220" i="6"/>
  <c r="FY220" i="6"/>
  <c r="FZ220" i="6"/>
  <c r="GA220" i="6"/>
  <c r="GB220" i="6"/>
  <c r="GC220" i="6"/>
  <c r="GD220" i="6"/>
  <c r="GE220" i="6"/>
  <c r="GF220" i="6"/>
  <c r="GG220" i="6"/>
  <c r="GH220" i="6"/>
  <c r="GI220" i="6"/>
  <c r="F221" i="6"/>
  <c r="G221" i="6"/>
  <c r="H221" i="6"/>
  <c r="I221" i="6"/>
  <c r="J221" i="6"/>
  <c r="K221" i="6"/>
  <c r="L221" i="6"/>
  <c r="M221" i="6"/>
  <c r="N221" i="6"/>
  <c r="O221" i="6"/>
  <c r="P221" i="6"/>
  <c r="Q221" i="6"/>
  <c r="R221" i="6"/>
  <c r="S221" i="6"/>
  <c r="T221" i="6"/>
  <c r="U221" i="6"/>
  <c r="V221" i="6"/>
  <c r="W221" i="6"/>
  <c r="X221" i="6"/>
  <c r="Y221" i="6"/>
  <c r="Z221" i="6"/>
  <c r="AA221" i="6"/>
  <c r="AB221" i="6"/>
  <c r="AC221" i="6"/>
  <c r="AD221" i="6"/>
  <c r="AE221" i="6"/>
  <c r="AF221" i="6"/>
  <c r="AG221" i="6"/>
  <c r="AH221" i="6"/>
  <c r="AI221" i="6"/>
  <c r="AJ221" i="6"/>
  <c r="AK221" i="6"/>
  <c r="AL221" i="6"/>
  <c r="AM221" i="6"/>
  <c r="AN221" i="6"/>
  <c r="AO221" i="6"/>
  <c r="AP221" i="6"/>
  <c r="AQ221" i="6"/>
  <c r="AR221" i="6"/>
  <c r="AS221" i="6"/>
  <c r="AT221" i="6"/>
  <c r="AU221" i="6"/>
  <c r="AV221" i="6"/>
  <c r="AW221" i="6"/>
  <c r="AX221" i="6"/>
  <c r="AY221" i="6"/>
  <c r="AZ221" i="6"/>
  <c r="BA221" i="6"/>
  <c r="BB221" i="6"/>
  <c r="BC221" i="6"/>
  <c r="BD221" i="6"/>
  <c r="BE221" i="6"/>
  <c r="BF221" i="6"/>
  <c r="BG221" i="6"/>
  <c r="BH221" i="6"/>
  <c r="BI221" i="6"/>
  <c r="BJ221" i="6"/>
  <c r="BK221" i="6"/>
  <c r="BL221" i="6"/>
  <c r="BM221" i="6"/>
  <c r="BN221" i="6"/>
  <c r="BO221" i="6"/>
  <c r="BP221" i="6"/>
  <c r="BQ221" i="6"/>
  <c r="BR221" i="6"/>
  <c r="BS221" i="6"/>
  <c r="BT221" i="6"/>
  <c r="BU221" i="6"/>
  <c r="BV221" i="6"/>
  <c r="BW221" i="6"/>
  <c r="BX221" i="6"/>
  <c r="BY221" i="6"/>
  <c r="BZ221" i="6"/>
  <c r="CA221" i="6"/>
  <c r="CB221" i="6"/>
  <c r="CC221" i="6"/>
  <c r="CD221" i="6"/>
  <c r="CE221" i="6"/>
  <c r="CF221" i="6"/>
  <c r="CG221" i="6"/>
  <c r="CH221" i="6"/>
  <c r="CI221" i="6"/>
  <c r="CJ221" i="6"/>
  <c r="CK221" i="6"/>
  <c r="CL221" i="6"/>
  <c r="CM221" i="6"/>
  <c r="CN221" i="6"/>
  <c r="CO221" i="6"/>
  <c r="CP221" i="6"/>
  <c r="CQ221" i="6"/>
  <c r="CR221" i="6"/>
  <c r="CS221" i="6"/>
  <c r="CT221" i="6"/>
  <c r="CU221" i="6"/>
  <c r="CV221" i="6"/>
  <c r="CW221" i="6"/>
  <c r="CX221" i="6"/>
  <c r="CY221" i="6"/>
  <c r="CZ221" i="6"/>
  <c r="DA221" i="6"/>
  <c r="DB221" i="6"/>
  <c r="DC221" i="6"/>
  <c r="DD221" i="6"/>
  <c r="DE221" i="6"/>
  <c r="DF221" i="6"/>
  <c r="DG221" i="6"/>
  <c r="DH221" i="6"/>
  <c r="DI221" i="6"/>
  <c r="DJ221" i="6"/>
  <c r="DK221" i="6"/>
  <c r="DL221" i="6"/>
  <c r="DM221" i="6"/>
  <c r="DN221" i="6"/>
  <c r="DO221" i="6"/>
  <c r="DP221" i="6"/>
  <c r="DQ221" i="6"/>
  <c r="DR221" i="6"/>
  <c r="DS221" i="6"/>
  <c r="DT221" i="6"/>
  <c r="DU221" i="6"/>
  <c r="DV221" i="6"/>
  <c r="DW221" i="6"/>
  <c r="DX221" i="6"/>
  <c r="DY221" i="6"/>
  <c r="DZ221" i="6"/>
  <c r="EA221" i="6"/>
  <c r="EB221" i="6"/>
  <c r="EC221" i="6"/>
  <c r="ED221" i="6"/>
  <c r="EE221" i="6"/>
  <c r="EF221" i="6"/>
  <c r="EG221" i="6"/>
  <c r="EH221" i="6"/>
  <c r="EI221" i="6"/>
  <c r="EJ221" i="6"/>
  <c r="EK221" i="6"/>
  <c r="EL221" i="6"/>
  <c r="EM221" i="6"/>
  <c r="EN221" i="6"/>
  <c r="EO221" i="6"/>
  <c r="EP221" i="6"/>
  <c r="EQ221" i="6"/>
  <c r="ER221" i="6"/>
  <c r="ES221" i="6"/>
  <c r="ET221" i="6"/>
  <c r="EU221" i="6"/>
  <c r="EV221" i="6"/>
  <c r="EW221" i="6"/>
  <c r="EX221" i="6"/>
  <c r="EY221" i="6"/>
  <c r="EZ221" i="6"/>
  <c r="FA221" i="6"/>
  <c r="FB221" i="6"/>
  <c r="FC221" i="6"/>
  <c r="FD221" i="6"/>
  <c r="FE221" i="6"/>
  <c r="FF221" i="6"/>
  <c r="FG221" i="6"/>
  <c r="FH221" i="6"/>
  <c r="FI221" i="6"/>
  <c r="FJ221" i="6"/>
  <c r="FK221" i="6"/>
  <c r="FL221" i="6"/>
  <c r="FM221" i="6"/>
  <c r="FN221" i="6"/>
  <c r="FO221" i="6"/>
  <c r="FP221" i="6"/>
  <c r="FQ221" i="6"/>
  <c r="FR221" i="6"/>
  <c r="FS221" i="6"/>
  <c r="FT221" i="6"/>
  <c r="FU221" i="6"/>
  <c r="FV221" i="6"/>
  <c r="FW221" i="6"/>
  <c r="FX221" i="6"/>
  <c r="FY221" i="6"/>
  <c r="FZ221" i="6"/>
  <c r="GA221" i="6"/>
  <c r="GB221" i="6"/>
  <c r="GC221" i="6"/>
  <c r="GD221" i="6"/>
  <c r="GE221" i="6"/>
  <c r="GF221" i="6"/>
  <c r="GG221" i="6"/>
  <c r="GH221" i="6"/>
  <c r="GI221" i="6"/>
  <c r="F222" i="6"/>
  <c r="G222" i="6"/>
  <c r="H222" i="6"/>
  <c r="I222" i="6"/>
  <c r="J222" i="6"/>
  <c r="K222" i="6"/>
  <c r="L222" i="6"/>
  <c r="M222" i="6"/>
  <c r="N222" i="6"/>
  <c r="O222" i="6"/>
  <c r="P222" i="6"/>
  <c r="Q222" i="6"/>
  <c r="R222" i="6"/>
  <c r="S222" i="6"/>
  <c r="T222" i="6"/>
  <c r="U222" i="6"/>
  <c r="V222" i="6"/>
  <c r="W222" i="6"/>
  <c r="X222" i="6"/>
  <c r="Y222" i="6"/>
  <c r="Z222" i="6"/>
  <c r="AA222" i="6"/>
  <c r="AB222" i="6"/>
  <c r="AC222" i="6"/>
  <c r="AD222" i="6"/>
  <c r="AE222" i="6"/>
  <c r="AF222" i="6"/>
  <c r="AG222" i="6"/>
  <c r="AH222" i="6"/>
  <c r="AI222" i="6"/>
  <c r="AJ222" i="6"/>
  <c r="AK222" i="6"/>
  <c r="AL222" i="6"/>
  <c r="AM222" i="6"/>
  <c r="AN222" i="6"/>
  <c r="AO222" i="6"/>
  <c r="AP222" i="6"/>
  <c r="AQ222" i="6"/>
  <c r="AR222" i="6"/>
  <c r="AS222" i="6"/>
  <c r="AT222" i="6"/>
  <c r="AU222" i="6"/>
  <c r="AV222" i="6"/>
  <c r="AW222" i="6"/>
  <c r="AX222" i="6"/>
  <c r="AY222" i="6"/>
  <c r="AZ222" i="6"/>
  <c r="BA222" i="6"/>
  <c r="BB222" i="6"/>
  <c r="BC222" i="6"/>
  <c r="BD222" i="6"/>
  <c r="BE222" i="6"/>
  <c r="BF222" i="6"/>
  <c r="BG222" i="6"/>
  <c r="BH222" i="6"/>
  <c r="BI222" i="6"/>
  <c r="BJ222" i="6"/>
  <c r="BK222" i="6"/>
  <c r="BL222" i="6"/>
  <c r="BM222" i="6"/>
  <c r="BN222" i="6"/>
  <c r="BO222" i="6"/>
  <c r="BP222" i="6"/>
  <c r="BQ222" i="6"/>
  <c r="BR222" i="6"/>
  <c r="BS222" i="6"/>
  <c r="BT222" i="6"/>
  <c r="BU222" i="6"/>
  <c r="BV222" i="6"/>
  <c r="BW222" i="6"/>
  <c r="BX222" i="6"/>
  <c r="BY222" i="6"/>
  <c r="BZ222" i="6"/>
  <c r="CA222" i="6"/>
  <c r="CB222" i="6"/>
  <c r="CC222" i="6"/>
  <c r="CD222" i="6"/>
  <c r="CE222" i="6"/>
  <c r="CF222" i="6"/>
  <c r="CG222" i="6"/>
  <c r="CH222" i="6"/>
  <c r="CI222" i="6"/>
  <c r="CJ222" i="6"/>
  <c r="CK222" i="6"/>
  <c r="CL222" i="6"/>
  <c r="CM222" i="6"/>
  <c r="CN222" i="6"/>
  <c r="CO222" i="6"/>
  <c r="CP222" i="6"/>
  <c r="CQ222" i="6"/>
  <c r="CR222" i="6"/>
  <c r="CS222" i="6"/>
  <c r="CT222" i="6"/>
  <c r="CU222" i="6"/>
  <c r="CV222" i="6"/>
  <c r="CW222" i="6"/>
  <c r="CX222" i="6"/>
  <c r="CY222" i="6"/>
  <c r="CZ222" i="6"/>
  <c r="DA222" i="6"/>
  <c r="DB222" i="6"/>
  <c r="DC222" i="6"/>
  <c r="DD222" i="6"/>
  <c r="DE222" i="6"/>
  <c r="DF222" i="6"/>
  <c r="DG222" i="6"/>
  <c r="DH222" i="6"/>
  <c r="DI222" i="6"/>
  <c r="DJ222" i="6"/>
  <c r="DK222" i="6"/>
  <c r="DL222" i="6"/>
  <c r="DM222" i="6"/>
  <c r="DN222" i="6"/>
  <c r="DO222" i="6"/>
  <c r="DP222" i="6"/>
  <c r="DQ222" i="6"/>
  <c r="DR222" i="6"/>
  <c r="DS222" i="6"/>
  <c r="DT222" i="6"/>
  <c r="DU222" i="6"/>
  <c r="DV222" i="6"/>
  <c r="DW222" i="6"/>
  <c r="DX222" i="6"/>
  <c r="DY222" i="6"/>
  <c r="DZ222" i="6"/>
  <c r="EA222" i="6"/>
  <c r="EB222" i="6"/>
  <c r="EC222" i="6"/>
  <c r="ED222" i="6"/>
  <c r="EE222" i="6"/>
  <c r="EF222" i="6"/>
  <c r="EG222" i="6"/>
  <c r="EH222" i="6"/>
  <c r="EI222" i="6"/>
  <c r="EJ222" i="6"/>
  <c r="EK222" i="6"/>
  <c r="EL222" i="6"/>
  <c r="EM222" i="6"/>
  <c r="EN222" i="6"/>
  <c r="EO222" i="6"/>
  <c r="EP222" i="6"/>
  <c r="EQ222" i="6"/>
  <c r="ER222" i="6"/>
  <c r="ES222" i="6"/>
  <c r="ET222" i="6"/>
  <c r="EU222" i="6"/>
  <c r="EV222" i="6"/>
  <c r="EW222" i="6"/>
  <c r="EX222" i="6"/>
  <c r="EY222" i="6"/>
  <c r="EZ222" i="6"/>
  <c r="FA222" i="6"/>
  <c r="FB222" i="6"/>
  <c r="FC222" i="6"/>
  <c r="FD222" i="6"/>
  <c r="FE222" i="6"/>
  <c r="FF222" i="6"/>
  <c r="FG222" i="6"/>
  <c r="FH222" i="6"/>
  <c r="FI222" i="6"/>
  <c r="FJ222" i="6"/>
  <c r="FK222" i="6"/>
  <c r="FL222" i="6"/>
  <c r="FM222" i="6"/>
  <c r="FN222" i="6"/>
  <c r="FO222" i="6"/>
  <c r="FP222" i="6"/>
  <c r="FQ222" i="6"/>
  <c r="FR222" i="6"/>
  <c r="FS222" i="6"/>
  <c r="FT222" i="6"/>
  <c r="FU222" i="6"/>
  <c r="FV222" i="6"/>
  <c r="FW222" i="6"/>
  <c r="FX222" i="6"/>
  <c r="FY222" i="6"/>
  <c r="FZ222" i="6"/>
  <c r="GA222" i="6"/>
  <c r="GB222" i="6"/>
  <c r="GC222" i="6"/>
  <c r="GD222" i="6"/>
  <c r="GE222" i="6"/>
  <c r="GF222" i="6"/>
  <c r="GG222" i="6"/>
  <c r="GH222" i="6"/>
  <c r="GI222" i="6"/>
  <c r="F223" i="6"/>
  <c r="G223" i="6"/>
  <c r="H223" i="6"/>
  <c r="I223" i="6"/>
  <c r="J223" i="6"/>
  <c r="K223" i="6"/>
  <c r="L223" i="6"/>
  <c r="M223" i="6"/>
  <c r="N223" i="6"/>
  <c r="O223" i="6"/>
  <c r="P223" i="6"/>
  <c r="Q223" i="6"/>
  <c r="R223" i="6"/>
  <c r="S223" i="6"/>
  <c r="T223" i="6"/>
  <c r="U223" i="6"/>
  <c r="V223" i="6"/>
  <c r="W223" i="6"/>
  <c r="X223" i="6"/>
  <c r="Y223" i="6"/>
  <c r="Z223" i="6"/>
  <c r="AA223" i="6"/>
  <c r="AB223" i="6"/>
  <c r="AC223" i="6"/>
  <c r="AD223" i="6"/>
  <c r="AE223" i="6"/>
  <c r="AF223" i="6"/>
  <c r="AG223" i="6"/>
  <c r="AH223" i="6"/>
  <c r="AI223" i="6"/>
  <c r="AJ223" i="6"/>
  <c r="AK223" i="6"/>
  <c r="AL223" i="6"/>
  <c r="AM223" i="6"/>
  <c r="AN223" i="6"/>
  <c r="AO223" i="6"/>
  <c r="AP223" i="6"/>
  <c r="AQ223" i="6"/>
  <c r="AR223" i="6"/>
  <c r="AS223" i="6"/>
  <c r="AT223" i="6"/>
  <c r="AU223" i="6"/>
  <c r="AV223" i="6"/>
  <c r="AW223" i="6"/>
  <c r="AX223" i="6"/>
  <c r="AY223" i="6"/>
  <c r="AZ223" i="6"/>
  <c r="BA223" i="6"/>
  <c r="BB223" i="6"/>
  <c r="BC223" i="6"/>
  <c r="BD223" i="6"/>
  <c r="BE223" i="6"/>
  <c r="BF223" i="6"/>
  <c r="BG223" i="6"/>
  <c r="BH223" i="6"/>
  <c r="BI223" i="6"/>
  <c r="BJ223" i="6"/>
  <c r="BK223" i="6"/>
  <c r="BL223" i="6"/>
  <c r="BM223" i="6"/>
  <c r="BN223" i="6"/>
  <c r="BO223" i="6"/>
  <c r="BP223" i="6"/>
  <c r="BQ223" i="6"/>
  <c r="BR223" i="6"/>
  <c r="BS223" i="6"/>
  <c r="BT223" i="6"/>
  <c r="BU223" i="6"/>
  <c r="BV223" i="6"/>
  <c r="BW223" i="6"/>
  <c r="BX223" i="6"/>
  <c r="BY223" i="6"/>
  <c r="BZ223" i="6"/>
  <c r="CA223" i="6"/>
  <c r="CB223" i="6"/>
  <c r="CC223" i="6"/>
  <c r="CD223" i="6"/>
  <c r="CE223" i="6"/>
  <c r="CF223" i="6"/>
  <c r="CG223" i="6"/>
  <c r="CH223" i="6"/>
  <c r="CI223" i="6"/>
  <c r="CJ223" i="6"/>
  <c r="CK223" i="6"/>
  <c r="CL223" i="6"/>
  <c r="CM223" i="6"/>
  <c r="CN223" i="6"/>
  <c r="CO223" i="6"/>
  <c r="CP223" i="6"/>
  <c r="CQ223" i="6"/>
  <c r="CR223" i="6"/>
  <c r="CS223" i="6"/>
  <c r="CT223" i="6"/>
  <c r="CU223" i="6"/>
  <c r="CV223" i="6"/>
  <c r="CW223" i="6"/>
  <c r="CX223" i="6"/>
  <c r="CY223" i="6"/>
  <c r="CZ223" i="6"/>
  <c r="DA223" i="6"/>
  <c r="DB223" i="6"/>
  <c r="DC223" i="6"/>
  <c r="DD223" i="6"/>
  <c r="DE223" i="6"/>
  <c r="DF223" i="6"/>
  <c r="DG223" i="6"/>
  <c r="DH223" i="6"/>
  <c r="DI223" i="6"/>
  <c r="DJ223" i="6"/>
  <c r="DK223" i="6"/>
  <c r="DL223" i="6"/>
  <c r="DM223" i="6"/>
  <c r="DN223" i="6"/>
  <c r="DO223" i="6"/>
  <c r="DP223" i="6"/>
  <c r="DQ223" i="6"/>
  <c r="DR223" i="6"/>
  <c r="DS223" i="6"/>
  <c r="DT223" i="6"/>
  <c r="DU223" i="6"/>
  <c r="DV223" i="6"/>
  <c r="DW223" i="6"/>
  <c r="DX223" i="6"/>
  <c r="DY223" i="6"/>
  <c r="DZ223" i="6"/>
  <c r="EA223" i="6"/>
  <c r="EB223" i="6"/>
  <c r="EC223" i="6"/>
  <c r="ED223" i="6"/>
  <c r="EE223" i="6"/>
  <c r="EF223" i="6"/>
  <c r="EG223" i="6"/>
  <c r="EH223" i="6"/>
  <c r="EI223" i="6"/>
  <c r="EJ223" i="6"/>
  <c r="EK223" i="6"/>
  <c r="EL223" i="6"/>
  <c r="EM223" i="6"/>
  <c r="EN223" i="6"/>
  <c r="EO223" i="6"/>
  <c r="EP223" i="6"/>
  <c r="EQ223" i="6"/>
  <c r="ER223" i="6"/>
  <c r="ES223" i="6"/>
  <c r="ET223" i="6"/>
  <c r="EU223" i="6"/>
  <c r="EV223" i="6"/>
  <c r="EW223" i="6"/>
  <c r="EX223" i="6"/>
  <c r="EY223" i="6"/>
  <c r="EZ223" i="6"/>
  <c r="FA223" i="6"/>
  <c r="FB223" i="6"/>
  <c r="FC223" i="6"/>
  <c r="FD223" i="6"/>
  <c r="FE223" i="6"/>
  <c r="FF223" i="6"/>
  <c r="FG223" i="6"/>
  <c r="FH223" i="6"/>
  <c r="FI223" i="6"/>
  <c r="FJ223" i="6"/>
  <c r="FK223" i="6"/>
  <c r="FL223" i="6"/>
  <c r="FM223" i="6"/>
  <c r="FN223" i="6"/>
  <c r="FO223" i="6"/>
  <c r="FP223" i="6"/>
  <c r="FQ223" i="6"/>
  <c r="FR223" i="6"/>
  <c r="FS223" i="6"/>
  <c r="FT223" i="6"/>
  <c r="FU223" i="6"/>
  <c r="FV223" i="6"/>
  <c r="FW223" i="6"/>
  <c r="FX223" i="6"/>
  <c r="FY223" i="6"/>
  <c r="FZ223" i="6"/>
  <c r="GA223" i="6"/>
  <c r="GB223" i="6"/>
  <c r="GC223" i="6"/>
  <c r="GD223" i="6"/>
  <c r="GE223" i="6"/>
  <c r="GF223" i="6"/>
  <c r="GG223" i="6"/>
  <c r="GH223" i="6"/>
  <c r="GI223" i="6"/>
  <c r="F224" i="6"/>
  <c r="G224" i="6"/>
  <c r="H224" i="6"/>
  <c r="I224" i="6"/>
  <c r="J224" i="6"/>
  <c r="K224" i="6"/>
  <c r="L224" i="6"/>
  <c r="M224" i="6"/>
  <c r="N224" i="6"/>
  <c r="O224" i="6"/>
  <c r="P224" i="6"/>
  <c r="Q224" i="6"/>
  <c r="R224" i="6"/>
  <c r="S224" i="6"/>
  <c r="T224" i="6"/>
  <c r="U224" i="6"/>
  <c r="V224" i="6"/>
  <c r="W224" i="6"/>
  <c r="X224" i="6"/>
  <c r="Y224" i="6"/>
  <c r="Z224" i="6"/>
  <c r="AA224" i="6"/>
  <c r="AB224" i="6"/>
  <c r="AC224" i="6"/>
  <c r="AD224" i="6"/>
  <c r="AE224" i="6"/>
  <c r="AF224" i="6"/>
  <c r="AG224" i="6"/>
  <c r="AH224" i="6"/>
  <c r="AI224" i="6"/>
  <c r="AJ224" i="6"/>
  <c r="AK224" i="6"/>
  <c r="AL224" i="6"/>
  <c r="AM224" i="6"/>
  <c r="AN224" i="6"/>
  <c r="AO224" i="6"/>
  <c r="AP224" i="6"/>
  <c r="AQ224" i="6"/>
  <c r="AR224" i="6"/>
  <c r="AS224" i="6"/>
  <c r="AT224" i="6"/>
  <c r="AU224" i="6"/>
  <c r="AV224" i="6"/>
  <c r="AW224" i="6"/>
  <c r="AX224" i="6"/>
  <c r="AY224" i="6"/>
  <c r="AZ224" i="6"/>
  <c r="BA224" i="6"/>
  <c r="BB224" i="6"/>
  <c r="BC224" i="6"/>
  <c r="BD224" i="6"/>
  <c r="BE224" i="6"/>
  <c r="BF224" i="6"/>
  <c r="BG224" i="6"/>
  <c r="BH224" i="6"/>
  <c r="BI224" i="6"/>
  <c r="BJ224" i="6"/>
  <c r="BK224" i="6"/>
  <c r="BL224" i="6"/>
  <c r="BM224" i="6"/>
  <c r="BN224" i="6"/>
  <c r="BO224" i="6"/>
  <c r="BP224" i="6"/>
  <c r="BQ224" i="6"/>
  <c r="BR224" i="6"/>
  <c r="BS224" i="6"/>
  <c r="BT224" i="6"/>
  <c r="BU224" i="6"/>
  <c r="BV224" i="6"/>
  <c r="BW224" i="6"/>
  <c r="BX224" i="6"/>
  <c r="BY224" i="6"/>
  <c r="BZ224" i="6"/>
  <c r="CA224" i="6"/>
  <c r="CB224" i="6"/>
  <c r="CC224" i="6"/>
  <c r="CD224" i="6"/>
  <c r="CE224" i="6"/>
  <c r="CF224" i="6"/>
  <c r="CG224" i="6"/>
  <c r="CH224" i="6"/>
  <c r="CI224" i="6"/>
  <c r="CJ224" i="6"/>
  <c r="CK224" i="6"/>
  <c r="CL224" i="6"/>
  <c r="CM224" i="6"/>
  <c r="CN224" i="6"/>
  <c r="CO224" i="6"/>
  <c r="CP224" i="6"/>
  <c r="CQ224" i="6"/>
  <c r="CR224" i="6"/>
  <c r="CS224" i="6"/>
  <c r="CT224" i="6"/>
  <c r="CU224" i="6"/>
  <c r="CV224" i="6"/>
  <c r="CW224" i="6"/>
  <c r="CX224" i="6"/>
  <c r="CY224" i="6"/>
  <c r="CZ224" i="6"/>
  <c r="DA224" i="6"/>
  <c r="DB224" i="6"/>
  <c r="DC224" i="6"/>
  <c r="DD224" i="6"/>
  <c r="DE224" i="6"/>
  <c r="DF224" i="6"/>
  <c r="DG224" i="6"/>
  <c r="DH224" i="6"/>
  <c r="DI224" i="6"/>
  <c r="DJ224" i="6"/>
  <c r="DK224" i="6"/>
  <c r="DL224" i="6"/>
  <c r="DM224" i="6"/>
  <c r="DN224" i="6"/>
  <c r="DO224" i="6"/>
  <c r="DP224" i="6"/>
  <c r="DQ224" i="6"/>
  <c r="DR224" i="6"/>
  <c r="DS224" i="6"/>
  <c r="DT224" i="6"/>
  <c r="DU224" i="6"/>
  <c r="DV224" i="6"/>
  <c r="DW224" i="6"/>
  <c r="DX224" i="6"/>
  <c r="DY224" i="6"/>
  <c r="DZ224" i="6"/>
  <c r="EA224" i="6"/>
  <c r="EB224" i="6"/>
  <c r="EC224" i="6"/>
  <c r="ED224" i="6"/>
  <c r="EE224" i="6"/>
  <c r="EF224" i="6"/>
  <c r="EG224" i="6"/>
  <c r="EH224" i="6"/>
  <c r="EI224" i="6"/>
  <c r="EJ224" i="6"/>
  <c r="EK224" i="6"/>
  <c r="EL224" i="6"/>
  <c r="EM224" i="6"/>
  <c r="EN224" i="6"/>
  <c r="EO224" i="6"/>
  <c r="EP224" i="6"/>
  <c r="EQ224" i="6"/>
  <c r="ER224" i="6"/>
  <c r="ES224" i="6"/>
  <c r="ET224" i="6"/>
  <c r="EU224" i="6"/>
  <c r="EV224" i="6"/>
  <c r="EW224" i="6"/>
  <c r="EX224" i="6"/>
  <c r="EY224" i="6"/>
  <c r="EZ224" i="6"/>
  <c r="FA224" i="6"/>
  <c r="FB224" i="6"/>
  <c r="FC224" i="6"/>
  <c r="FD224" i="6"/>
  <c r="FE224" i="6"/>
  <c r="FF224" i="6"/>
  <c r="FG224" i="6"/>
  <c r="FH224" i="6"/>
  <c r="FI224" i="6"/>
  <c r="FJ224" i="6"/>
  <c r="FK224" i="6"/>
  <c r="FL224" i="6"/>
  <c r="FM224" i="6"/>
  <c r="FN224" i="6"/>
  <c r="FO224" i="6"/>
  <c r="FP224" i="6"/>
  <c r="FQ224" i="6"/>
  <c r="FR224" i="6"/>
  <c r="FS224" i="6"/>
  <c r="FT224" i="6"/>
  <c r="FU224" i="6"/>
  <c r="FV224" i="6"/>
  <c r="FW224" i="6"/>
  <c r="FX224" i="6"/>
  <c r="FY224" i="6"/>
  <c r="FZ224" i="6"/>
  <c r="GA224" i="6"/>
  <c r="GB224" i="6"/>
  <c r="GC224" i="6"/>
  <c r="GD224" i="6"/>
  <c r="GE224" i="6"/>
  <c r="GF224" i="6"/>
  <c r="GG224" i="6"/>
  <c r="GH224" i="6"/>
  <c r="GI224" i="6"/>
  <c r="F225" i="6"/>
  <c r="G225" i="6"/>
  <c r="H225" i="6"/>
  <c r="I225" i="6"/>
  <c r="J225" i="6"/>
  <c r="K225" i="6"/>
  <c r="L225" i="6"/>
  <c r="M225" i="6"/>
  <c r="N225" i="6"/>
  <c r="O225" i="6"/>
  <c r="P225" i="6"/>
  <c r="Q225" i="6"/>
  <c r="R225" i="6"/>
  <c r="S225" i="6"/>
  <c r="T225" i="6"/>
  <c r="U225" i="6"/>
  <c r="V225" i="6"/>
  <c r="W225" i="6"/>
  <c r="X225" i="6"/>
  <c r="Y225" i="6"/>
  <c r="Z225" i="6"/>
  <c r="AA225" i="6"/>
  <c r="AB225" i="6"/>
  <c r="AC225" i="6"/>
  <c r="AD225" i="6"/>
  <c r="AE225" i="6"/>
  <c r="AF225" i="6"/>
  <c r="AG225" i="6"/>
  <c r="AH225" i="6"/>
  <c r="AI225" i="6"/>
  <c r="AJ225" i="6"/>
  <c r="AK225" i="6"/>
  <c r="AL225" i="6"/>
  <c r="AM225" i="6"/>
  <c r="AN225" i="6"/>
  <c r="AO225" i="6"/>
  <c r="AP225" i="6"/>
  <c r="AQ225" i="6"/>
  <c r="AR225" i="6"/>
  <c r="AS225" i="6"/>
  <c r="AT225" i="6"/>
  <c r="AU225" i="6"/>
  <c r="AV225" i="6"/>
  <c r="AW225" i="6"/>
  <c r="AX225" i="6"/>
  <c r="AY225" i="6"/>
  <c r="AZ225" i="6"/>
  <c r="BA225" i="6"/>
  <c r="BB225" i="6"/>
  <c r="BC225" i="6"/>
  <c r="BD225" i="6"/>
  <c r="BE225" i="6"/>
  <c r="BF225" i="6"/>
  <c r="BG225" i="6"/>
  <c r="BH225" i="6"/>
  <c r="BI225" i="6"/>
  <c r="BJ225" i="6"/>
  <c r="BK225" i="6"/>
  <c r="BL225" i="6"/>
  <c r="BM225" i="6"/>
  <c r="BN225" i="6"/>
  <c r="BO225" i="6"/>
  <c r="BP225" i="6"/>
  <c r="BQ225" i="6"/>
  <c r="BR225" i="6"/>
  <c r="BS225" i="6"/>
  <c r="BT225" i="6"/>
  <c r="BU225" i="6"/>
  <c r="BV225" i="6"/>
  <c r="BW225" i="6"/>
  <c r="BX225" i="6"/>
  <c r="BY225" i="6"/>
  <c r="BZ225" i="6"/>
  <c r="CA225" i="6"/>
  <c r="CB225" i="6"/>
  <c r="CC225" i="6"/>
  <c r="CD225" i="6"/>
  <c r="CE225" i="6"/>
  <c r="CF225" i="6"/>
  <c r="CG225" i="6"/>
  <c r="CH225" i="6"/>
  <c r="CI225" i="6"/>
  <c r="CJ225" i="6"/>
  <c r="CK225" i="6"/>
  <c r="CL225" i="6"/>
  <c r="CM225" i="6"/>
  <c r="CN225" i="6"/>
  <c r="CO225" i="6"/>
  <c r="CP225" i="6"/>
  <c r="CQ225" i="6"/>
  <c r="CR225" i="6"/>
  <c r="CS225" i="6"/>
  <c r="CT225" i="6"/>
  <c r="CU225" i="6"/>
  <c r="CV225" i="6"/>
  <c r="CW225" i="6"/>
  <c r="CX225" i="6"/>
  <c r="CY225" i="6"/>
  <c r="CZ225" i="6"/>
  <c r="DA225" i="6"/>
  <c r="DB225" i="6"/>
  <c r="DC225" i="6"/>
  <c r="DD225" i="6"/>
  <c r="DE225" i="6"/>
  <c r="DF225" i="6"/>
  <c r="DG225" i="6"/>
  <c r="DH225" i="6"/>
  <c r="DI225" i="6"/>
  <c r="DJ225" i="6"/>
  <c r="DK225" i="6"/>
  <c r="DL225" i="6"/>
  <c r="DM225" i="6"/>
  <c r="DN225" i="6"/>
  <c r="DO225" i="6"/>
  <c r="DP225" i="6"/>
  <c r="DQ225" i="6"/>
  <c r="DR225" i="6"/>
  <c r="DS225" i="6"/>
  <c r="DT225" i="6"/>
  <c r="DU225" i="6"/>
  <c r="DV225" i="6"/>
  <c r="DW225" i="6"/>
  <c r="DX225" i="6"/>
  <c r="DY225" i="6"/>
  <c r="DZ225" i="6"/>
  <c r="EA225" i="6"/>
  <c r="EB225" i="6"/>
  <c r="EC225" i="6"/>
  <c r="ED225" i="6"/>
  <c r="EE225" i="6"/>
  <c r="EF225" i="6"/>
  <c r="EG225" i="6"/>
  <c r="EH225" i="6"/>
  <c r="EI225" i="6"/>
  <c r="EJ225" i="6"/>
  <c r="EK225" i="6"/>
  <c r="EL225" i="6"/>
  <c r="EM225" i="6"/>
  <c r="EN225" i="6"/>
  <c r="EO225" i="6"/>
  <c r="EP225" i="6"/>
  <c r="EQ225" i="6"/>
  <c r="ER225" i="6"/>
  <c r="ES225" i="6"/>
  <c r="ET225" i="6"/>
  <c r="EU225" i="6"/>
  <c r="EV225" i="6"/>
  <c r="EW225" i="6"/>
  <c r="EX225" i="6"/>
  <c r="EY225" i="6"/>
  <c r="EZ225" i="6"/>
  <c r="FA225" i="6"/>
  <c r="FB225" i="6"/>
  <c r="FC225" i="6"/>
  <c r="FD225" i="6"/>
  <c r="FE225" i="6"/>
  <c r="FF225" i="6"/>
  <c r="FG225" i="6"/>
  <c r="FH225" i="6"/>
  <c r="FI225" i="6"/>
  <c r="FJ225" i="6"/>
  <c r="FK225" i="6"/>
  <c r="FL225" i="6"/>
  <c r="FM225" i="6"/>
  <c r="FN225" i="6"/>
  <c r="FO225" i="6"/>
  <c r="FP225" i="6"/>
  <c r="FQ225" i="6"/>
  <c r="FR225" i="6"/>
  <c r="FS225" i="6"/>
  <c r="FT225" i="6"/>
  <c r="FU225" i="6"/>
  <c r="FV225" i="6"/>
  <c r="FW225" i="6"/>
  <c r="FX225" i="6"/>
  <c r="FY225" i="6"/>
  <c r="FZ225" i="6"/>
  <c r="GA225" i="6"/>
  <c r="GB225" i="6"/>
  <c r="GC225" i="6"/>
  <c r="GD225" i="6"/>
  <c r="GE225" i="6"/>
  <c r="GF225" i="6"/>
  <c r="GG225" i="6"/>
  <c r="GH225" i="6"/>
  <c r="GI225" i="6"/>
  <c r="F226" i="6"/>
  <c r="G226" i="6"/>
  <c r="H226" i="6"/>
  <c r="I226" i="6"/>
  <c r="J226" i="6"/>
  <c r="K226" i="6"/>
  <c r="L226" i="6"/>
  <c r="M226" i="6"/>
  <c r="N226" i="6"/>
  <c r="O226" i="6"/>
  <c r="P226" i="6"/>
  <c r="Q226" i="6"/>
  <c r="R226" i="6"/>
  <c r="S226" i="6"/>
  <c r="T226" i="6"/>
  <c r="U226" i="6"/>
  <c r="V226" i="6"/>
  <c r="W226" i="6"/>
  <c r="X226" i="6"/>
  <c r="Y226" i="6"/>
  <c r="Z226" i="6"/>
  <c r="AA226" i="6"/>
  <c r="AB226" i="6"/>
  <c r="AC226" i="6"/>
  <c r="AD226" i="6"/>
  <c r="AE226" i="6"/>
  <c r="AF226" i="6"/>
  <c r="AG226" i="6"/>
  <c r="AH226" i="6"/>
  <c r="AI226" i="6"/>
  <c r="AJ226" i="6"/>
  <c r="AK226" i="6"/>
  <c r="AL226" i="6"/>
  <c r="AM226" i="6"/>
  <c r="AN226" i="6"/>
  <c r="AO226" i="6"/>
  <c r="AP226" i="6"/>
  <c r="AQ226" i="6"/>
  <c r="AR226" i="6"/>
  <c r="AS226" i="6"/>
  <c r="AT226" i="6"/>
  <c r="AU226" i="6"/>
  <c r="AV226" i="6"/>
  <c r="AW226" i="6"/>
  <c r="AX226" i="6"/>
  <c r="AY226" i="6"/>
  <c r="AZ226" i="6"/>
  <c r="BA226" i="6"/>
  <c r="BB226" i="6"/>
  <c r="BC226" i="6"/>
  <c r="BD226" i="6"/>
  <c r="BE226" i="6"/>
  <c r="BF226" i="6"/>
  <c r="BG226" i="6"/>
  <c r="BH226" i="6"/>
  <c r="BI226" i="6"/>
  <c r="BJ226" i="6"/>
  <c r="BK226" i="6"/>
  <c r="BL226" i="6"/>
  <c r="BM226" i="6"/>
  <c r="BN226" i="6"/>
  <c r="BO226" i="6"/>
  <c r="BP226" i="6"/>
  <c r="BQ226" i="6"/>
  <c r="BR226" i="6"/>
  <c r="BS226" i="6"/>
  <c r="BT226" i="6"/>
  <c r="BU226" i="6"/>
  <c r="BV226" i="6"/>
  <c r="BW226" i="6"/>
  <c r="BX226" i="6"/>
  <c r="BY226" i="6"/>
  <c r="BZ226" i="6"/>
  <c r="CA226" i="6"/>
  <c r="CB226" i="6"/>
  <c r="CC226" i="6"/>
  <c r="CD226" i="6"/>
  <c r="CE226" i="6"/>
  <c r="CF226" i="6"/>
  <c r="CG226" i="6"/>
  <c r="CH226" i="6"/>
  <c r="CI226" i="6"/>
  <c r="CJ226" i="6"/>
  <c r="CK226" i="6"/>
  <c r="CL226" i="6"/>
  <c r="CM226" i="6"/>
  <c r="CN226" i="6"/>
  <c r="CO226" i="6"/>
  <c r="CP226" i="6"/>
  <c r="CQ226" i="6"/>
  <c r="CR226" i="6"/>
  <c r="CS226" i="6"/>
  <c r="CT226" i="6"/>
  <c r="CU226" i="6"/>
  <c r="CV226" i="6"/>
  <c r="CW226" i="6"/>
  <c r="CX226" i="6"/>
  <c r="CY226" i="6"/>
  <c r="CZ226" i="6"/>
  <c r="DA226" i="6"/>
  <c r="DB226" i="6"/>
  <c r="DC226" i="6"/>
  <c r="DD226" i="6"/>
  <c r="DE226" i="6"/>
  <c r="DF226" i="6"/>
  <c r="DG226" i="6"/>
  <c r="DH226" i="6"/>
  <c r="DI226" i="6"/>
  <c r="DJ226" i="6"/>
  <c r="DK226" i="6"/>
  <c r="DL226" i="6"/>
  <c r="DM226" i="6"/>
  <c r="DN226" i="6"/>
  <c r="DO226" i="6"/>
  <c r="DP226" i="6"/>
  <c r="DQ226" i="6"/>
  <c r="DR226" i="6"/>
  <c r="DS226" i="6"/>
  <c r="DT226" i="6"/>
  <c r="DU226" i="6"/>
  <c r="DV226" i="6"/>
  <c r="DW226" i="6"/>
  <c r="DX226" i="6"/>
  <c r="DY226" i="6"/>
  <c r="DZ226" i="6"/>
  <c r="EA226" i="6"/>
  <c r="EB226" i="6"/>
  <c r="EC226" i="6"/>
  <c r="ED226" i="6"/>
  <c r="EE226" i="6"/>
  <c r="EF226" i="6"/>
  <c r="EG226" i="6"/>
  <c r="EH226" i="6"/>
  <c r="EI226" i="6"/>
  <c r="EJ226" i="6"/>
  <c r="EK226" i="6"/>
  <c r="EL226" i="6"/>
  <c r="EM226" i="6"/>
  <c r="EN226" i="6"/>
  <c r="EO226" i="6"/>
  <c r="EP226" i="6"/>
  <c r="EQ226" i="6"/>
  <c r="ER226" i="6"/>
  <c r="ES226" i="6"/>
  <c r="ET226" i="6"/>
  <c r="EU226" i="6"/>
  <c r="EV226" i="6"/>
  <c r="EW226" i="6"/>
  <c r="EX226" i="6"/>
  <c r="EY226" i="6"/>
  <c r="EZ226" i="6"/>
  <c r="FA226" i="6"/>
  <c r="FB226" i="6"/>
  <c r="FC226" i="6"/>
  <c r="FD226" i="6"/>
  <c r="FE226" i="6"/>
  <c r="FF226" i="6"/>
  <c r="FG226" i="6"/>
  <c r="FH226" i="6"/>
  <c r="FI226" i="6"/>
  <c r="FJ226" i="6"/>
  <c r="FK226" i="6"/>
  <c r="FL226" i="6"/>
  <c r="FM226" i="6"/>
  <c r="FN226" i="6"/>
  <c r="FO226" i="6"/>
  <c r="FP226" i="6"/>
  <c r="FQ226" i="6"/>
  <c r="FR226" i="6"/>
  <c r="FS226" i="6"/>
  <c r="FT226" i="6"/>
  <c r="FU226" i="6"/>
  <c r="FV226" i="6"/>
  <c r="FW226" i="6"/>
  <c r="FX226" i="6"/>
  <c r="FY226" i="6"/>
  <c r="FZ226" i="6"/>
  <c r="GA226" i="6"/>
  <c r="GB226" i="6"/>
  <c r="GC226" i="6"/>
  <c r="GD226" i="6"/>
  <c r="GE226" i="6"/>
  <c r="GF226" i="6"/>
  <c r="GG226" i="6"/>
  <c r="GH226" i="6"/>
  <c r="GI226" i="6"/>
  <c r="F227" i="6"/>
  <c r="G227" i="6"/>
  <c r="H227" i="6"/>
  <c r="I227" i="6"/>
  <c r="J227" i="6"/>
  <c r="K227" i="6"/>
  <c r="L227" i="6"/>
  <c r="M227" i="6"/>
  <c r="N227" i="6"/>
  <c r="O227" i="6"/>
  <c r="P227" i="6"/>
  <c r="Q227" i="6"/>
  <c r="R227" i="6"/>
  <c r="S227" i="6"/>
  <c r="T227" i="6"/>
  <c r="U227" i="6"/>
  <c r="V227" i="6"/>
  <c r="W227" i="6"/>
  <c r="X227" i="6"/>
  <c r="Y227" i="6"/>
  <c r="Z227" i="6"/>
  <c r="AA227" i="6"/>
  <c r="AB227" i="6"/>
  <c r="AC227" i="6"/>
  <c r="AD227" i="6"/>
  <c r="AE227" i="6"/>
  <c r="AF227" i="6"/>
  <c r="AG227" i="6"/>
  <c r="AH227" i="6"/>
  <c r="AI227" i="6"/>
  <c r="AJ227" i="6"/>
  <c r="AK227" i="6"/>
  <c r="AL227" i="6"/>
  <c r="AM227" i="6"/>
  <c r="AN227" i="6"/>
  <c r="AO227" i="6"/>
  <c r="AP227" i="6"/>
  <c r="AQ227" i="6"/>
  <c r="AR227" i="6"/>
  <c r="AS227" i="6"/>
  <c r="AT227" i="6"/>
  <c r="AU227" i="6"/>
  <c r="AV227" i="6"/>
  <c r="AW227" i="6"/>
  <c r="AX227" i="6"/>
  <c r="AY227" i="6"/>
  <c r="AZ227" i="6"/>
  <c r="BA227" i="6"/>
  <c r="BB227" i="6"/>
  <c r="BC227" i="6"/>
  <c r="BD227" i="6"/>
  <c r="BE227" i="6"/>
  <c r="BF227" i="6"/>
  <c r="BG227" i="6"/>
  <c r="BH227" i="6"/>
  <c r="BI227" i="6"/>
  <c r="BJ227" i="6"/>
  <c r="BK227" i="6"/>
  <c r="BL227" i="6"/>
  <c r="BM227" i="6"/>
  <c r="BN227" i="6"/>
  <c r="BO227" i="6"/>
  <c r="BP227" i="6"/>
  <c r="BQ227" i="6"/>
  <c r="BR227" i="6"/>
  <c r="BS227" i="6"/>
  <c r="BT227" i="6"/>
  <c r="BU227" i="6"/>
  <c r="BV227" i="6"/>
  <c r="BW227" i="6"/>
  <c r="BX227" i="6"/>
  <c r="BY227" i="6"/>
  <c r="BZ227" i="6"/>
  <c r="CA227" i="6"/>
  <c r="CB227" i="6"/>
  <c r="CC227" i="6"/>
  <c r="CD227" i="6"/>
  <c r="CE227" i="6"/>
  <c r="CF227" i="6"/>
  <c r="CG227" i="6"/>
  <c r="CH227" i="6"/>
  <c r="CI227" i="6"/>
  <c r="CJ227" i="6"/>
  <c r="CK227" i="6"/>
  <c r="CL227" i="6"/>
  <c r="CM227" i="6"/>
  <c r="CN227" i="6"/>
  <c r="CO227" i="6"/>
  <c r="CP227" i="6"/>
  <c r="CQ227" i="6"/>
  <c r="CR227" i="6"/>
  <c r="CS227" i="6"/>
  <c r="CT227" i="6"/>
  <c r="CU227" i="6"/>
  <c r="CV227" i="6"/>
  <c r="CW227" i="6"/>
  <c r="CX227" i="6"/>
  <c r="CY227" i="6"/>
  <c r="CZ227" i="6"/>
  <c r="DA227" i="6"/>
  <c r="DB227" i="6"/>
  <c r="DC227" i="6"/>
  <c r="DD227" i="6"/>
  <c r="DE227" i="6"/>
  <c r="DF227" i="6"/>
  <c r="DG227" i="6"/>
  <c r="DH227" i="6"/>
  <c r="DI227" i="6"/>
  <c r="DJ227" i="6"/>
  <c r="DK227" i="6"/>
  <c r="DL227" i="6"/>
  <c r="DM227" i="6"/>
  <c r="DN227" i="6"/>
  <c r="DO227" i="6"/>
  <c r="DP227" i="6"/>
  <c r="DQ227" i="6"/>
  <c r="DR227" i="6"/>
  <c r="DS227" i="6"/>
  <c r="DT227" i="6"/>
  <c r="DU227" i="6"/>
  <c r="DV227" i="6"/>
  <c r="DW227" i="6"/>
  <c r="DX227" i="6"/>
  <c r="DY227" i="6"/>
  <c r="DZ227" i="6"/>
  <c r="EA227" i="6"/>
  <c r="EB227" i="6"/>
  <c r="EC227" i="6"/>
  <c r="ED227" i="6"/>
  <c r="EE227" i="6"/>
  <c r="EF227" i="6"/>
  <c r="EG227" i="6"/>
  <c r="EH227" i="6"/>
  <c r="EI227" i="6"/>
  <c r="EJ227" i="6"/>
  <c r="EK227" i="6"/>
  <c r="EL227" i="6"/>
  <c r="EM227" i="6"/>
  <c r="EN227" i="6"/>
  <c r="EO227" i="6"/>
  <c r="EP227" i="6"/>
  <c r="EQ227" i="6"/>
  <c r="ER227" i="6"/>
  <c r="ES227" i="6"/>
  <c r="ET227" i="6"/>
  <c r="EU227" i="6"/>
  <c r="EV227" i="6"/>
  <c r="EW227" i="6"/>
  <c r="EX227" i="6"/>
  <c r="EY227" i="6"/>
  <c r="EZ227" i="6"/>
  <c r="FA227" i="6"/>
  <c r="FB227" i="6"/>
  <c r="FC227" i="6"/>
  <c r="FD227" i="6"/>
  <c r="FE227" i="6"/>
  <c r="FF227" i="6"/>
  <c r="FG227" i="6"/>
  <c r="FH227" i="6"/>
  <c r="FI227" i="6"/>
  <c r="FJ227" i="6"/>
  <c r="FK227" i="6"/>
  <c r="FL227" i="6"/>
  <c r="FM227" i="6"/>
  <c r="FN227" i="6"/>
  <c r="FO227" i="6"/>
  <c r="FP227" i="6"/>
  <c r="FQ227" i="6"/>
  <c r="FR227" i="6"/>
  <c r="FS227" i="6"/>
  <c r="FT227" i="6"/>
  <c r="FU227" i="6"/>
  <c r="FV227" i="6"/>
  <c r="FW227" i="6"/>
  <c r="FX227" i="6"/>
  <c r="FY227" i="6"/>
  <c r="FZ227" i="6"/>
  <c r="GA227" i="6"/>
  <c r="GB227" i="6"/>
  <c r="GC227" i="6"/>
  <c r="GD227" i="6"/>
  <c r="GE227" i="6"/>
  <c r="GF227" i="6"/>
  <c r="GG227" i="6"/>
  <c r="GH227" i="6"/>
  <c r="GI227" i="6"/>
  <c r="F228" i="6"/>
  <c r="G228" i="6"/>
  <c r="H228" i="6"/>
  <c r="I228" i="6"/>
  <c r="J228" i="6"/>
  <c r="K228" i="6"/>
  <c r="L228" i="6"/>
  <c r="M228" i="6"/>
  <c r="N228" i="6"/>
  <c r="O228" i="6"/>
  <c r="P228" i="6"/>
  <c r="Q228" i="6"/>
  <c r="R228" i="6"/>
  <c r="S228" i="6"/>
  <c r="T228" i="6"/>
  <c r="U228" i="6"/>
  <c r="V228" i="6"/>
  <c r="W228" i="6"/>
  <c r="X228" i="6"/>
  <c r="Y228" i="6"/>
  <c r="Z228" i="6"/>
  <c r="AA228" i="6"/>
  <c r="AB228" i="6"/>
  <c r="AC228" i="6"/>
  <c r="AD228" i="6"/>
  <c r="AE228" i="6"/>
  <c r="AF228" i="6"/>
  <c r="AG228" i="6"/>
  <c r="AH228" i="6"/>
  <c r="AI228" i="6"/>
  <c r="AJ228" i="6"/>
  <c r="AK228" i="6"/>
  <c r="AL228" i="6"/>
  <c r="AM228" i="6"/>
  <c r="AN228" i="6"/>
  <c r="AO228" i="6"/>
  <c r="AP228" i="6"/>
  <c r="AQ228" i="6"/>
  <c r="AR228" i="6"/>
  <c r="AS228" i="6"/>
  <c r="AT228" i="6"/>
  <c r="AU228" i="6"/>
  <c r="AV228" i="6"/>
  <c r="AW228" i="6"/>
  <c r="AX228" i="6"/>
  <c r="AY228" i="6"/>
  <c r="AZ228" i="6"/>
  <c r="BA228" i="6"/>
  <c r="BB228" i="6"/>
  <c r="BC228" i="6"/>
  <c r="BD228" i="6"/>
  <c r="BE228" i="6"/>
  <c r="BF228" i="6"/>
  <c r="BG228" i="6"/>
  <c r="BH228" i="6"/>
  <c r="BI228" i="6"/>
  <c r="BJ228" i="6"/>
  <c r="BK228" i="6"/>
  <c r="BL228" i="6"/>
  <c r="BM228" i="6"/>
  <c r="BN228" i="6"/>
  <c r="BO228" i="6"/>
  <c r="BP228" i="6"/>
  <c r="BQ228" i="6"/>
  <c r="BR228" i="6"/>
  <c r="BS228" i="6"/>
  <c r="BT228" i="6"/>
  <c r="BU228" i="6"/>
  <c r="BV228" i="6"/>
  <c r="BW228" i="6"/>
  <c r="BX228" i="6"/>
  <c r="BY228" i="6"/>
  <c r="BZ228" i="6"/>
  <c r="CA228" i="6"/>
  <c r="CB228" i="6"/>
  <c r="CC228" i="6"/>
  <c r="CD228" i="6"/>
  <c r="CE228" i="6"/>
  <c r="CF228" i="6"/>
  <c r="CG228" i="6"/>
  <c r="CH228" i="6"/>
  <c r="CI228" i="6"/>
  <c r="CJ228" i="6"/>
  <c r="CK228" i="6"/>
  <c r="CL228" i="6"/>
  <c r="CM228" i="6"/>
  <c r="CN228" i="6"/>
  <c r="CO228" i="6"/>
  <c r="CP228" i="6"/>
  <c r="CQ228" i="6"/>
  <c r="CR228" i="6"/>
  <c r="CS228" i="6"/>
  <c r="CT228" i="6"/>
  <c r="CU228" i="6"/>
  <c r="CV228" i="6"/>
  <c r="CW228" i="6"/>
  <c r="CX228" i="6"/>
  <c r="CY228" i="6"/>
  <c r="CZ228" i="6"/>
  <c r="DA228" i="6"/>
  <c r="DB228" i="6"/>
  <c r="DC228" i="6"/>
  <c r="DD228" i="6"/>
  <c r="DE228" i="6"/>
  <c r="DF228" i="6"/>
  <c r="DG228" i="6"/>
  <c r="DH228" i="6"/>
  <c r="DI228" i="6"/>
  <c r="DJ228" i="6"/>
  <c r="DK228" i="6"/>
  <c r="DL228" i="6"/>
  <c r="DM228" i="6"/>
  <c r="DN228" i="6"/>
  <c r="DO228" i="6"/>
  <c r="DP228" i="6"/>
  <c r="DQ228" i="6"/>
  <c r="DR228" i="6"/>
  <c r="DS228" i="6"/>
  <c r="DT228" i="6"/>
  <c r="DU228" i="6"/>
  <c r="DV228" i="6"/>
  <c r="DW228" i="6"/>
  <c r="DX228" i="6"/>
  <c r="DY228" i="6"/>
  <c r="DZ228" i="6"/>
  <c r="EA228" i="6"/>
  <c r="EB228" i="6"/>
  <c r="EC228" i="6"/>
  <c r="ED228" i="6"/>
  <c r="EE228" i="6"/>
  <c r="EF228" i="6"/>
  <c r="EG228" i="6"/>
  <c r="EH228" i="6"/>
  <c r="EI228" i="6"/>
  <c r="EJ228" i="6"/>
  <c r="EK228" i="6"/>
  <c r="EL228" i="6"/>
  <c r="EM228" i="6"/>
  <c r="EN228" i="6"/>
  <c r="EO228" i="6"/>
  <c r="EP228" i="6"/>
  <c r="EQ228" i="6"/>
  <c r="ER228" i="6"/>
  <c r="ES228" i="6"/>
  <c r="ET228" i="6"/>
  <c r="EU228" i="6"/>
  <c r="EV228" i="6"/>
  <c r="EW228" i="6"/>
  <c r="EX228" i="6"/>
  <c r="EY228" i="6"/>
  <c r="EZ228" i="6"/>
  <c r="FA228" i="6"/>
  <c r="FB228" i="6"/>
  <c r="FC228" i="6"/>
  <c r="FD228" i="6"/>
  <c r="FE228" i="6"/>
  <c r="FF228" i="6"/>
  <c r="FG228" i="6"/>
  <c r="FH228" i="6"/>
  <c r="FI228" i="6"/>
  <c r="FJ228" i="6"/>
  <c r="FK228" i="6"/>
  <c r="FL228" i="6"/>
  <c r="FM228" i="6"/>
  <c r="FN228" i="6"/>
  <c r="FO228" i="6"/>
  <c r="FP228" i="6"/>
  <c r="FQ228" i="6"/>
  <c r="FR228" i="6"/>
  <c r="FS228" i="6"/>
  <c r="FT228" i="6"/>
  <c r="FU228" i="6"/>
  <c r="FV228" i="6"/>
  <c r="FW228" i="6"/>
  <c r="FX228" i="6"/>
  <c r="FY228" i="6"/>
  <c r="FZ228" i="6"/>
  <c r="GA228" i="6"/>
  <c r="GB228" i="6"/>
  <c r="GC228" i="6"/>
  <c r="GD228" i="6"/>
  <c r="GE228" i="6"/>
  <c r="GF228" i="6"/>
  <c r="GG228" i="6"/>
  <c r="GH228" i="6"/>
  <c r="GI228" i="6"/>
  <c r="F229" i="6"/>
  <c r="G229" i="6"/>
  <c r="H229" i="6"/>
  <c r="I229" i="6"/>
  <c r="J229" i="6"/>
  <c r="K229" i="6"/>
  <c r="L229" i="6"/>
  <c r="M229" i="6"/>
  <c r="N229" i="6"/>
  <c r="O229" i="6"/>
  <c r="P229" i="6"/>
  <c r="Q229" i="6"/>
  <c r="R229" i="6"/>
  <c r="S229" i="6"/>
  <c r="T229" i="6"/>
  <c r="U229" i="6"/>
  <c r="V229" i="6"/>
  <c r="W229" i="6"/>
  <c r="X229" i="6"/>
  <c r="Y229" i="6"/>
  <c r="Z229" i="6"/>
  <c r="AA229" i="6"/>
  <c r="AB229" i="6"/>
  <c r="AC229" i="6"/>
  <c r="AD229" i="6"/>
  <c r="AE229" i="6"/>
  <c r="AF229" i="6"/>
  <c r="AG229" i="6"/>
  <c r="AH229" i="6"/>
  <c r="AI229" i="6"/>
  <c r="AJ229" i="6"/>
  <c r="AK229" i="6"/>
  <c r="AL229" i="6"/>
  <c r="AM229" i="6"/>
  <c r="AN229" i="6"/>
  <c r="AO229" i="6"/>
  <c r="AP229" i="6"/>
  <c r="AQ229" i="6"/>
  <c r="AR229" i="6"/>
  <c r="AS229" i="6"/>
  <c r="AT229" i="6"/>
  <c r="AU229" i="6"/>
  <c r="AV229" i="6"/>
  <c r="AW229" i="6"/>
  <c r="AX229" i="6"/>
  <c r="AY229" i="6"/>
  <c r="AZ229" i="6"/>
  <c r="BA229" i="6"/>
  <c r="BB229" i="6"/>
  <c r="BC229" i="6"/>
  <c r="BD229" i="6"/>
  <c r="BE229" i="6"/>
  <c r="BF229" i="6"/>
  <c r="BG229" i="6"/>
  <c r="BH229" i="6"/>
  <c r="BI229" i="6"/>
  <c r="BJ229" i="6"/>
  <c r="BK229" i="6"/>
  <c r="BL229" i="6"/>
  <c r="BM229" i="6"/>
  <c r="BN229" i="6"/>
  <c r="BO229" i="6"/>
  <c r="BP229" i="6"/>
  <c r="BQ229" i="6"/>
  <c r="BR229" i="6"/>
  <c r="BS229" i="6"/>
  <c r="BT229" i="6"/>
  <c r="BU229" i="6"/>
  <c r="BV229" i="6"/>
  <c r="BW229" i="6"/>
  <c r="BX229" i="6"/>
  <c r="BY229" i="6"/>
  <c r="BZ229" i="6"/>
  <c r="CA229" i="6"/>
  <c r="CB229" i="6"/>
  <c r="CC229" i="6"/>
  <c r="CD229" i="6"/>
  <c r="CE229" i="6"/>
  <c r="CF229" i="6"/>
  <c r="CG229" i="6"/>
  <c r="CH229" i="6"/>
  <c r="CI229" i="6"/>
  <c r="CJ229" i="6"/>
  <c r="CK229" i="6"/>
  <c r="CL229" i="6"/>
  <c r="CM229" i="6"/>
  <c r="CN229" i="6"/>
  <c r="CO229" i="6"/>
  <c r="CP229" i="6"/>
  <c r="CQ229" i="6"/>
  <c r="CR229" i="6"/>
  <c r="CS229" i="6"/>
  <c r="CT229" i="6"/>
  <c r="CU229" i="6"/>
  <c r="CV229" i="6"/>
  <c r="CW229" i="6"/>
  <c r="CX229" i="6"/>
  <c r="CY229" i="6"/>
  <c r="CZ229" i="6"/>
  <c r="DA229" i="6"/>
  <c r="DB229" i="6"/>
  <c r="DC229" i="6"/>
  <c r="DD229" i="6"/>
  <c r="DE229" i="6"/>
  <c r="DF229" i="6"/>
  <c r="DG229" i="6"/>
  <c r="DH229" i="6"/>
  <c r="DI229" i="6"/>
  <c r="DJ229" i="6"/>
  <c r="DK229" i="6"/>
  <c r="DL229" i="6"/>
  <c r="DM229" i="6"/>
  <c r="DN229" i="6"/>
  <c r="DO229" i="6"/>
  <c r="DP229" i="6"/>
  <c r="DQ229" i="6"/>
  <c r="DR229" i="6"/>
  <c r="DS229" i="6"/>
  <c r="DT229" i="6"/>
  <c r="DU229" i="6"/>
  <c r="DV229" i="6"/>
  <c r="DW229" i="6"/>
  <c r="DX229" i="6"/>
  <c r="DY229" i="6"/>
  <c r="DZ229" i="6"/>
  <c r="EA229" i="6"/>
  <c r="EB229" i="6"/>
  <c r="EC229" i="6"/>
  <c r="ED229" i="6"/>
  <c r="EE229" i="6"/>
  <c r="EF229" i="6"/>
  <c r="EG229" i="6"/>
  <c r="EH229" i="6"/>
  <c r="EI229" i="6"/>
  <c r="EJ229" i="6"/>
  <c r="EK229" i="6"/>
  <c r="EL229" i="6"/>
  <c r="EM229" i="6"/>
  <c r="EN229" i="6"/>
  <c r="EO229" i="6"/>
  <c r="EP229" i="6"/>
  <c r="EQ229" i="6"/>
  <c r="ER229" i="6"/>
  <c r="ES229" i="6"/>
  <c r="ET229" i="6"/>
  <c r="EU229" i="6"/>
  <c r="EV229" i="6"/>
  <c r="EW229" i="6"/>
  <c r="EX229" i="6"/>
  <c r="EY229" i="6"/>
  <c r="EZ229" i="6"/>
  <c r="FA229" i="6"/>
  <c r="FB229" i="6"/>
  <c r="FC229" i="6"/>
  <c r="FD229" i="6"/>
  <c r="FE229" i="6"/>
  <c r="FF229" i="6"/>
  <c r="FG229" i="6"/>
  <c r="FH229" i="6"/>
  <c r="FI229" i="6"/>
  <c r="FJ229" i="6"/>
  <c r="FK229" i="6"/>
  <c r="FL229" i="6"/>
  <c r="FM229" i="6"/>
  <c r="FN229" i="6"/>
  <c r="FO229" i="6"/>
  <c r="FP229" i="6"/>
  <c r="FQ229" i="6"/>
  <c r="FR229" i="6"/>
  <c r="FS229" i="6"/>
  <c r="FT229" i="6"/>
  <c r="FU229" i="6"/>
  <c r="FV229" i="6"/>
  <c r="FW229" i="6"/>
  <c r="FX229" i="6"/>
  <c r="FY229" i="6"/>
  <c r="FZ229" i="6"/>
  <c r="GA229" i="6"/>
  <c r="GB229" i="6"/>
  <c r="GC229" i="6"/>
  <c r="GD229" i="6"/>
  <c r="GE229" i="6"/>
  <c r="GF229" i="6"/>
  <c r="GG229" i="6"/>
  <c r="GH229" i="6"/>
  <c r="GI229" i="6"/>
  <c r="F230" i="6"/>
  <c r="G230" i="6"/>
  <c r="H230" i="6"/>
  <c r="I230" i="6"/>
  <c r="J230" i="6"/>
  <c r="K230" i="6"/>
  <c r="L230" i="6"/>
  <c r="M230" i="6"/>
  <c r="N230" i="6"/>
  <c r="O230" i="6"/>
  <c r="P230" i="6"/>
  <c r="Q230" i="6"/>
  <c r="R230" i="6"/>
  <c r="S230" i="6"/>
  <c r="T230" i="6"/>
  <c r="U230" i="6"/>
  <c r="V230" i="6"/>
  <c r="W230" i="6"/>
  <c r="X230" i="6"/>
  <c r="Y230" i="6"/>
  <c r="Z230" i="6"/>
  <c r="AA230" i="6"/>
  <c r="AB230" i="6"/>
  <c r="AC230" i="6"/>
  <c r="AD230" i="6"/>
  <c r="AE230" i="6"/>
  <c r="AF230" i="6"/>
  <c r="AG230" i="6"/>
  <c r="AH230" i="6"/>
  <c r="AI230" i="6"/>
  <c r="AJ230" i="6"/>
  <c r="AK230" i="6"/>
  <c r="AL230" i="6"/>
  <c r="AM230" i="6"/>
  <c r="AN230" i="6"/>
  <c r="AO230" i="6"/>
  <c r="AP230" i="6"/>
  <c r="AQ230" i="6"/>
  <c r="AR230" i="6"/>
  <c r="AS230" i="6"/>
  <c r="AT230" i="6"/>
  <c r="AU230" i="6"/>
  <c r="AV230" i="6"/>
  <c r="AW230" i="6"/>
  <c r="AX230" i="6"/>
  <c r="AY230" i="6"/>
  <c r="AZ230" i="6"/>
  <c r="BA230" i="6"/>
  <c r="BB230" i="6"/>
  <c r="BC230" i="6"/>
  <c r="BD230" i="6"/>
  <c r="BE230" i="6"/>
  <c r="BF230" i="6"/>
  <c r="BG230" i="6"/>
  <c r="BH230" i="6"/>
  <c r="BI230" i="6"/>
  <c r="BJ230" i="6"/>
  <c r="BK230" i="6"/>
  <c r="BL230" i="6"/>
  <c r="BM230" i="6"/>
  <c r="BN230" i="6"/>
  <c r="BO230" i="6"/>
  <c r="BP230" i="6"/>
  <c r="BQ230" i="6"/>
  <c r="BR230" i="6"/>
  <c r="BS230" i="6"/>
  <c r="BT230" i="6"/>
  <c r="BU230" i="6"/>
  <c r="BV230" i="6"/>
  <c r="BW230" i="6"/>
  <c r="BX230" i="6"/>
  <c r="BY230" i="6"/>
  <c r="BZ230" i="6"/>
  <c r="CA230" i="6"/>
  <c r="CB230" i="6"/>
  <c r="CC230" i="6"/>
  <c r="CD230" i="6"/>
  <c r="CE230" i="6"/>
  <c r="CF230" i="6"/>
  <c r="CG230" i="6"/>
  <c r="CH230" i="6"/>
  <c r="CI230" i="6"/>
  <c r="CJ230" i="6"/>
  <c r="CK230" i="6"/>
  <c r="CL230" i="6"/>
  <c r="CM230" i="6"/>
  <c r="CN230" i="6"/>
  <c r="CO230" i="6"/>
  <c r="CP230" i="6"/>
  <c r="CQ230" i="6"/>
  <c r="CR230" i="6"/>
  <c r="CS230" i="6"/>
  <c r="CT230" i="6"/>
  <c r="CU230" i="6"/>
  <c r="CV230" i="6"/>
  <c r="CW230" i="6"/>
  <c r="CX230" i="6"/>
  <c r="CY230" i="6"/>
  <c r="CZ230" i="6"/>
  <c r="DA230" i="6"/>
  <c r="DB230" i="6"/>
  <c r="DC230" i="6"/>
  <c r="DD230" i="6"/>
  <c r="DE230" i="6"/>
  <c r="DF230" i="6"/>
  <c r="DG230" i="6"/>
  <c r="DH230" i="6"/>
  <c r="DI230" i="6"/>
  <c r="DJ230" i="6"/>
  <c r="DK230" i="6"/>
  <c r="DL230" i="6"/>
  <c r="DM230" i="6"/>
  <c r="DN230" i="6"/>
  <c r="DO230" i="6"/>
  <c r="DP230" i="6"/>
  <c r="DQ230" i="6"/>
  <c r="DR230" i="6"/>
  <c r="DS230" i="6"/>
  <c r="DT230" i="6"/>
  <c r="DU230" i="6"/>
  <c r="DV230" i="6"/>
  <c r="DW230" i="6"/>
  <c r="DX230" i="6"/>
  <c r="DY230" i="6"/>
  <c r="DZ230" i="6"/>
  <c r="EA230" i="6"/>
  <c r="EB230" i="6"/>
  <c r="EC230" i="6"/>
  <c r="ED230" i="6"/>
  <c r="EE230" i="6"/>
  <c r="EF230" i="6"/>
  <c r="EG230" i="6"/>
  <c r="EH230" i="6"/>
  <c r="EI230" i="6"/>
  <c r="EJ230" i="6"/>
  <c r="EK230" i="6"/>
  <c r="EL230" i="6"/>
  <c r="EM230" i="6"/>
  <c r="EN230" i="6"/>
  <c r="EO230" i="6"/>
  <c r="EP230" i="6"/>
  <c r="EQ230" i="6"/>
  <c r="ER230" i="6"/>
  <c r="ES230" i="6"/>
  <c r="ET230" i="6"/>
  <c r="EU230" i="6"/>
  <c r="EV230" i="6"/>
  <c r="EW230" i="6"/>
  <c r="EX230" i="6"/>
  <c r="EY230" i="6"/>
  <c r="EZ230" i="6"/>
  <c r="FA230" i="6"/>
  <c r="FB230" i="6"/>
  <c r="FC230" i="6"/>
  <c r="FD230" i="6"/>
  <c r="FE230" i="6"/>
  <c r="FF230" i="6"/>
  <c r="FG230" i="6"/>
  <c r="FH230" i="6"/>
  <c r="FI230" i="6"/>
  <c r="FJ230" i="6"/>
  <c r="FK230" i="6"/>
  <c r="FL230" i="6"/>
  <c r="FM230" i="6"/>
  <c r="FN230" i="6"/>
  <c r="FO230" i="6"/>
  <c r="FP230" i="6"/>
  <c r="FQ230" i="6"/>
  <c r="FR230" i="6"/>
  <c r="FS230" i="6"/>
  <c r="FT230" i="6"/>
  <c r="FU230" i="6"/>
  <c r="FV230" i="6"/>
  <c r="FW230" i="6"/>
  <c r="FX230" i="6"/>
  <c r="FY230" i="6"/>
  <c r="FZ230" i="6"/>
  <c r="GA230" i="6"/>
  <c r="GB230" i="6"/>
  <c r="GC230" i="6"/>
  <c r="GD230" i="6"/>
  <c r="GE230" i="6"/>
  <c r="GF230" i="6"/>
  <c r="GG230" i="6"/>
  <c r="GH230" i="6"/>
  <c r="GI230" i="6"/>
  <c r="F231" i="6"/>
  <c r="G231" i="6"/>
  <c r="H231" i="6"/>
  <c r="I231" i="6"/>
  <c r="J231" i="6"/>
  <c r="K231" i="6"/>
  <c r="L231" i="6"/>
  <c r="M231" i="6"/>
  <c r="N231" i="6"/>
  <c r="O231" i="6"/>
  <c r="P231" i="6"/>
  <c r="Q231" i="6"/>
  <c r="R231" i="6"/>
  <c r="S231" i="6"/>
  <c r="T231" i="6"/>
  <c r="U231" i="6"/>
  <c r="V231" i="6"/>
  <c r="W231" i="6"/>
  <c r="X231" i="6"/>
  <c r="Y231" i="6"/>
  <c r="Z231" i="6"/>
  <c r="AA231" i="6"/>
  <c r="AB231" i="6"/>
  <c r="AC231" i="6"/>
  <c r="AD231" i="6"/>
  <c r="AE231" i="6"/>
  <c r="AF231" i="6"/>
  <c r="AG231" i="6"/>
  <c r="AH231" i="6"/>
  <c r="AI231" i="6"/>
  <c r="AJ231" i="6"/>
  <c r="AK231" i="6"/>
  <c r="AL231" i="6"/>
  <c r="AM231" i="6"/>
  <c r="AN231" i="6"/>
  <c r="AO231" i="6"/>
  <c r="AP231" i="6"/>
  <c r="AQ231" i="6"/>
  <c r="AR231" i="6"/>
  <c r="AS231" i="6"/>
  <c r="AT231" i="6"/>
  <c r="AU231" i="6"/>
  <c r="AV231" i="6"/>
  <c r="AW231" i="6"/>
  <c r="AX231" i="6"/>
  <c r="AY231" i="6"/>
  <c r="AZ231" i="6"/>
  <c r="BA231" i="6"/>
  <c r="BB231" i="6"/>
  <c r="BC231" i="6"/>
  <c r="BD231" i="6"/>
  <c r="BE231" i="6"/>
  <c r="BF231" i="6"/>
  <c r="BG231" i="6"/>
  <c r="BH231" i="6"/>
  <c r="BI231" i="6"/>
  <c r="BJ231" i="6"/>
  <c r="BK231" i="6"/>
  <c r="BL231" i="6"/>
  <c r="BM231" i="6"/>
  <c r="BN231" i="6"/>
  <c r="BO231" i="6"/>
  <c r="BP231" i="6"/>
  <c r="BQ231" i="6"/>
  <c r="BR231" i="6"/>
  <c r="BS231" i="6"/>
  <c r="BT231" i="6"/>
  <c r="BU231" i="6"/>
  <c r="BV231" i="6"/>
  <c r="BW231" i="6"/>
  <c r="BX231" i="6"/>
  <c r="BY231" i="6"/>
  <c r="BZ231" i="6"/>
  <c r="CA231" i="6"/>
  <c r="CB231" i="6"/>
  <c r="CC231" i="6"/>
  <c r="CD231" i="6"/>
  <c r="CE231" i="6"/>
  <c r="CF231" i="6"/>
  <c r="CG231" i="6"/>
  <c r="CH231" i="6"/>
  <c r="CI231" i="6"/>
  <c r="CJ231" i="6"/>
  <c r="CK231" i="6"/>
  <c r="CL231" i="6"/>
  <c r="CM231" i="6"/>
  <c r="CN231" i="6"/>
  <c r="CO231" i="6"/>
  <c r="CP231" i="6"/>
  <c r="CQ231" i="6"/>
  <c r="CR231" i="6"/>
  <c r="CS231" i="6"/>
  <c r="CT231" i="6"/>
  <c r="CU231" i="6"/>
  <c r="CV231" i="6"/>
  <c r="CW231" i="6"/>
  <c r="CX231" i="6"/>
  <c r="CY231" i="6"/>
  <c r="CZ231" i="6"/>
  <c r="DA231" i="6"/>
  <c r="DB231" i="6"/>
  <c r="DC231" i="6"/>
  <c r="DD231" i="6"/>
  <c r="DE231" i="6"/>
  <c r="DF231" i="6"/>
  <c r="DG231" i="6"/>
  <c r="DH231" i="6"/>
  <c r="DI231" i="6"/>
  <c r="DJ231" i="6"/>
  <c r="DK231" i="6"/>
  <c r="DL231" i="6"/>
  <c r="DM231" i="6"/>
  <c r="DN231" i="6"/>
  <c r="DO231" i="6"/>
  <c r="DP231" i="6"/>
  <c r="DQ231" i="6"/>
  <c r="DR231" i="6"/>
  <c r="DS231" i="6"/>
  <c r="DT231" i="6"/>
  <c r="DU231" i="6"/>
  <c r="DV231" i="6"/>
  <c r="DW231" i="6"/>
  <c r="DX231" i="6"/>
  <c r="DY231" i="6"/>
  <c r="DZ231" i="6"/>
  <c r="EA231" i="6"/>
  <c r="EB231" i="6"/>
  <c r="EC231" i="6"/>
  <c r="ED231" i="6"/>
  <c r="EE231" i="6"/>
  <c r="EF231" i="6"/>
  <c r="EG231" i="6"/>
  <c r="EH231" i="6"/>
  <c r="EI231" i="6"/>
  <c r="EJ231" i="6"/>
  <c r="EK231" i="6"/>
  <c r="EL231" i="6"/>
  <c r="EM231" i="6"/>
  <c r="EN231" i="6"/>
  <c r="EO231" i="6"/>
  <c r="EP231" i="6"/>
  <c r="EQ231" i="6"/>
  <c r="ER231" i="6"/>
  <c r="ES231" i="6"/>
  <c r="ET231" i="6"/>
  <c r="EU231" i="6"/>
  <c r="EV231" i="6"/>
  <c r="EW231" i="6"/>
  <c r="EX231" i="6"/>
  <c r="EY231" i="6"/>
  <c r="EZ231" i="6"/>
  <c r="FA231" i="6"/>
  <c r="FB231" i="6"/>
  <c r="FC231" i="6"/>
  <c r="FD231" i="6"/>
  <c r="FE231" i="6"/>
  <c r="FF231" i="6"/>
  <c r="FG231" i="6"/>
  <c r="FH231" i="6"/>
  <c r="FI231" i="6"/>
  <c r="FJ231" i="6"/>
  <c r="FK231" i="6"/>
  <c r="FL231" i="6"/>
  <c r="FM231" i="6"/>
  <c r="FN231" i="6"/>
  <c r="FO231" i="6"/>
  <c r="FP231" i="6"/>
  <c r="FQ231" i="6"/>
  <c r="FR231" i="6"/>
  <c r="FS231" i="6"/>
  <c r="FT231" i="6"/>
  <c r="FU231" i="6"/>
  <c r="FV231" i="6"/>
  <c r="FW231" i="6"/>
  <c r="FX231" i="6"/>
  <c r="FY231" i="6"/>
  <c r="FZ231" i="6"/>
  <c r="GA231" i="6"/>
  <c r="GB231" i="6"/>
  <c r="GC231" i="6"/>
  <c r="GD231" i="6"/>
  <c r="GE231" i="6"/>
  <c r="GF231" i="6"/>
  <c r="GG231" i="6"/>
  <c r="GH231" i="6"/>
  <c r="GI231" i="6"/>
  <c r="F232" i="6"/>
  <c r="G232" i="6"/>
  <c r="H232" i="6"/>
  <c r="I232" i="6"/>
  <c r="J232" i="6"/>
  <c r="K232" i="6"/>
  <c r="L232" i="6"/>
  <c r="M232" i="6"/>
  <c r="N232" i="6"/>
  <c r="O232" i="6"/>
  <c r="P232" i="6"/>
  <c r="Q232" i="6"/>
  <c r="R232" i="6"/>
  <c r="S232" i="6"/>
  <c r="T232" i="6"/>
  <c r="U232" i="6"/>
  <c r="V232" i="6"/>
  <c r="W232" i="6"/>
  <c r="X232" i="6"/>
  <c r="Y232" i="6"/>
  <c r="Z232" i="6"/>
  <c r="AA232" i="6"/>
  <c r="AB232" i="6"/>
  <c r="AC232" i="6"/>
  <c r="AD232" i="6"/>
  <c r="AE232" i="6"/>
  <c r="AF232" i="6"/>
  <c r="AG232" i="6"/>
  <c r="AH232" i="6"/>
  <c r="AI232" i="6"/>
  <c r="AJ232" i="6"/>
  <c r="AK232" i="6"/>
  <c r="AL232" i="6"/>
  <c r="AM232" i="6"/>
  <c r="AN232" i="6"/>
  <c r="AO232" i="6"/>
  <c r="AP232" i="6"/>
  <c r="AQ232" i="6"/>
  <c r="AR232" i="6"/>
  <c r="AS232" i="6"/>
  <c r="AT232" i="6"/>
  <c r="AU232" i="6"/>
  <c r="AV232" i="6"/>
  <c r="AW232" i="6"/>
  <c r="AX232" i="6"/>
  <c r="AY232" i="6"/>
  <c r="AZ232" i="6"/>
  <c r="BA232" i="6"/>
  <c r="BB232" i="6"/>
  <c r="BC232" i="6"/>
  <c r="BD232" i="6"/>
  <c r="BE232" i="6"/>
  <c r="BF232" i="6"/>
  <c r="BG232" i="6"/>
  <c r="BH232" i="6"/>
  <c r="BI232" i="6"/>
  <c r="BJ232" i="6"/>
  <c r="BK232" i="6"/>
  <c r="BL232" i="6"/>
  <c r="BM232" i="6"/>
  <c r="BN232" i="6"/>
  <c r="BO232" i="6"/>
  <c r="BP232" i="6"/>
  <c r="BQ232" i="6"/>
  <c r="BR232" i="6"/>
  <c r="BS232" i="6"/>
  <c r="BT232" i="6"/>
  <c r="BU232" i="6"/>
  <c r="BV232" i="6"/>
  <c r="BW232" i="6"/>
  <c r="BX232" i="6"/>
  <c r="BY232" i="6"/>
  <c r="BZ232" i="6"/>
  <c r="CA232" i="6"/>
  <c r="CB232" i="6"/>
  <c r="CC232" i="6"/>
  <c r="CD232" i="6"/>
  <c r="CE232" i="6"/>
  <c r="CF232" i="6"/>
  <c r="CG232" i="6"/>
  <c r="CH232" i="6"/>
  <c r="CI232" i="6"/>
  <c r="CJ232" i="6"/>
  <c r="CK232" i="6"/>
  <c r="CL232" i="6"/>
  <c r="CM232" i="6"/>
  <c r="CN232" i="6"/>
  <c r="CO232" i="6"/>
  <c r="CP232" i="6"/>
  <c r="CQ232" i="6"/>
  <c r="CR232" i="6"/>
  <c r="CS232" i="6"/>
  <c r="CT232" i="6"/>
  <c r="CU232" i="6"/>
  <c r="CV232" i="6"/>
  <c r="CW232" i="6"/>
  <c r="CX232" i="6"/>
  <c r="CY232" i="6"/>
  <c r="CZ232" i="6"/>
  <c r="DA232" i="6"/>
  <c r="DB232" i="6"/>
  <c r="DC232" i="6"/>
  <c r="DD232" i="6"/>
  <c r="DE232" i="6"/>
  <c r="DF232" i="6"/>
  <c r="DG232" i="6"/>
  <c r="DH232" i="6"/>
  <c r="DI232" i="6"/>
  <c r="DJ232" i="6"/>
  <c r="DK232" i="6"/>
  <c r="DL232" i="6"/>
  <c r="DM232" i="6"/>
  <c r="DN232" i="6"/>
  <c r="DO232" i="6"/>
  <c r="DP232" i="6"/>
  <c r="DQ232" i="6"/>
  <c r="DR232" i="6"/>
  <c r="DS232" i="6"/>
  <c r="DT232" i="6"/>
  <c r="DU232" i="6"/>
  <c r="DV232" i="6"/>
  <c r="DW232" i="6"/>
  <c r="DX232" i="6"/>
  <c r="DY232" i="6"/>
  <c r="DZ232" i="6"/>
  <c r="EA232" i="6"/>
  <c r="EB232" i="6"/>
  <c r="EC232" i="6"/>
  <c r="ED232" i="6"/>
  <c r="EE232" i="6"/>
  <c r="EF232" i="6"/>
  <c r="EG232" i="6"/>
  <c r="EH232" i="6"/>
  <c r="EI232" i="6"/>
  <c r="EJ232" i="6"/>
  <c r="EK232" i="6"/>
  <c r="EL232" i="6"/>
  <c r="EM232" i="6"/>
  <c r="EN232" i="6"/>
  <c r="EO232" i="6"/>
  <c r="EP232" i="6"/>
  <c r="EQ232" i="6"/>
  <c r="ER232" i="6"/>
  <c r="ES232" i="6"/>
  <c r="ET232" i="6"/>
  <c r="EU232" i="6"/>
  <c r="EV232" i="6"/>
  <c r="EW232" i="6"/>
  <c r="EX232" i="6"/>
  <c r="EY232" i="6"/>
  <c r="EZ232" i="6"/>
  <c r="FA232" i="6"/>
  <c r="FB232" i="6"/>
  <c r="FC232" i="6"/>
  <c r="FD232" i="6"/>
  <c r="FE232" i="6"/>
  <c r="FF232" i="6"/>
  <c r="FG232" i="6"/>
  <c r="FH232" i="6"/>
  <c r="FI232" i="6"/>
  <c r="FJ232" i="6"/>
  <c r="FK232" i="6"/>
  <c r="FL232" i="6"/>
  <c r="FM232" i="6"/>
  <c r="FN232" i="6"/>
  <c r="FO232" i="6"/>
  <c r="FP232" i="6"/>
  <c r="FQ232" i="6"/>
  <c r="FR232" i="6"/>
  <c r="FS232" i="6"/>
  <c r="FT232" i="6"/>
  <c r="FU232" i="6"/>
  <c r="FV232" i="6"/>
  <c r="FW232" i="6"/>
  <c r="FX232" i="6"/>
  <c r="FY232" i="6"/>
  <c r="FZ232" i="6"/>
  <c r="GA232" i="6"/>
  <c r="GB232" i="6"/>
  <c r="GC232" i="6"/>
  <c r="GD232" i="6"/>
  <c r="GE232" i="6"/>
  <c r="GF232" i="6"/>
  <c r="GG232" i="6"/>
  <c r="GH232" i="6"/>
  <c r="GI232" i="6"/>
  <c r="F233" i="6"/>
  <c r="G233" i="6"/>
  <c r="H233" i="6"/>
  <c r="I233" i="6"/>
  <c r="J233" i="6"/>
  <c r="K233" i="6"/>
  <c r="L233" i="6"/>
  <c r="M233" i="6"/>
  <c r="N233" i="6"/>
  <c r="O233" i="6"/>
  <c r="P233" i="6"/>
  <c r="Q233" i="6"/>
  <c r="R233" i="6"/>
  <c r="S233" i="6"/>
  <c r="T233" i="6"/>
  <c r="U233" i="6"/>
  <c r="V233" i="6"/>
  <c r="W233" i="6"/>
  <c r="X233" i="6"/>
  <c r="Y233" i="6"/>
  <c r="Z233" i="6"/>
  <c r="AA233" i="6"/>
  <c r="AB233" i="6"/>
  <c r="AC233" i="6"/>
  <c r="AD233" i="6"/>
  <c r="AE233" i="6"/>
  <c r="AF233" i="6"/>
  <c r="AG233" i="6"/>
  <c r="AH233" i="6"/>
  <c r="AI233" i="6"/>
  <c r="AJ233" i="6"/>
  <c r="AK233" i="6"/>
  <c r="AL233" i="6"/>
  <c r="AM233" i="6"/>
  <c r="AN233" i="6"/>
  <c r="AO233" i="6"/>
  <c r="AP233" i="6"/>
  <c r="AQ233" i="6"/>
  <c r="AR233" i="6"/>
  <c r="AS233" i="6"/>
  <c r="AT233" i="6"/>
  <c r="AU233" i="6"/>
  <c r="AV233" i="6"/>
  <c r="AW233" i="6"/>
  <c r="AX233" i="6"/>
  <c r="AY233" i="6"/>
  <c r="AZ233" i="6"/>
  <c r="BA233" i="6"/>
  <c r="BB233" i="6"/>
  <c r="BC233" i="6"/>
  <c r="BD233" i="6"/>
  <c r="BE233" i="6"/>
  <c r="BF233" i="6"/>
  <c r="BG233" i="6"/>
  <c r="BH233" i="6"/>
  <c r="BI233" i="6"/>
  <c r="BJ233" i="6"/>
  <c r="BK233" i="6"/>
  <c r="BL233" i="6"/>
  <c r="BM233" i="6"/>
  <c r="BN233" i="6"/>
  <c r="BO233" i="6"/>
  <c r="BP233" i="6"/>
  <c r="BQ233" i="6"/>
  <c r="BR233" i="6"/>
  <c r="BS233" i="6"/>
  <c r="BT233" i="6"/>
  <c r="BU233" i="6"/>
  <c r="BV233" i="6"/>
  <c r="BW233" i="6"/>
  <c r="BX233" i="6"/>
  <c r="BY233" i="6"/>
  <c r="BZ233" i="6"/>
  <c r="CA233" i="6"/>
  <c r="CB233" i="6"/>
  <c r="CC233" i="6"/>
  <c r="CD233" i="6"/>
  <c r="CE233" i="6"/>
  <c r="CF233" i="6"/>
  <c r="CG233" i="6"/>
  <c r="CH233" i="6"/>
  <c r="CI233" i="6"/>
  <c r="CJ233" i="6"/>
  <c r="CK233" i="6"/>
  <c r="CL233" i="6"/>
  <c r="CM233" i="6"/>
  <c r="CN233" i="6"/>
  <c r="CO233" i="6"/>
  <c r="CP233" i="6"/>
  <c r="CQ233" i="6"/>
  <c r="CR233" i="6"/>
  <c r="CS233" i="6"/>
  <c r="CT233" i="6"/>
  <c r="CU233" i="6"/>
  <c r="CV233" i="6"/>
  <c r="CW233" i="6"/>
  <c r="CX233" i="6"/>
  <c r="CY233" i="6"/>
  <c r="CZ233" i="6"/>
  <c r="DA233" i="6"/>
  <c r="DB233" i="6"/>
  <c r="DC233" i="6"/>
  <c r="DD233" i="6"/>
  <c r="DE233" i="6"/>
  <c r="DF233" i="6"/>
  <c r="DG233" i="6"/>
  <c r="DH233" i="6"/>
  <c r="DI233" i="6"/>
  <c r="DJ233" i="6"/>
  <c r="DK233" i="6"/>
  <c r="DL233" i="6"/>
  <c r="DM233" i="6"/>
  <c r="DN233" i="6"/>
  <c r="DO233" i="6"/>
  <c r="DP233" i="6"/>
  <c r="DQ233" i="6"/>
  <c r="DR233" i="6"/>
  <c r="DS233" i="6"/>
  <c r="DT233" i="6"/>
  <c r="DU233" i="6"/>
  <c r="DV233" i="6"/>
  <c r="DW233" i="6"/>
  <c r="DX233" i="6"/>
  <c r="DY233" i="6"/>
  <c r="DZ233" i="6"/>
  <c r="EA233" i="6"/>
  <c r="EB233" i="6"/>
  <c r="EC233" i="6"/>
  <c r="ED233" i="6"/>
  <c r="EE233" i="6"/>
  <c r="EF233" i="6"/>
  <c r="EG233" i="6"/>
  <c r="EH233" i="6"/>
  <c r="EI233" i="6"/>
  <c r="EJ233" i="6"/>
  <c r="EK233" i="6"/>
  <c r="EL233" i="6"/>
  <c r="EM233" i="6"/>
  <c r="EN233" i="6"/>
  <c r="EO233" i="6"/>
  <c r="EP233" i="6"/>
  <c r="EQ233" i="6"/>
  <c r="ER233" i="6"/>
  <c r="ES233" i="6"/>
  <c r="ET233" i="6"/>
  <c r="EU233" i="6"/>
  <c r="EV233" i="6"/>
  <c r="EW233" i="6"/>
  <c r="EX233" i="6"/>
  <c r="EY233" i="6"/>
  <c r="EZ233" i="6"/>
  <c r="FA233" i="6"/>
  <c r="FB233" i="6"/>
  <c r="FC233" i="6"/>
  <c r="FD233" i="6"/>
  <c r="FE233" i="6"/>
  <c r="FF233" i="6"/>
  <c r="FG233" i="6"/>
  <c r="FH233" i="6"/>
  <c r="FI233" i="6"/>
  <c r="FJ233" i="6"/>
  <c r="FK233" i="6"/>
  <c r="FL233" i="6"/>
  <c r="FM233" i="6"/>
  <c r="FN233" i="6"/>
  <c r="FO233" i="6"/>
  <c r="FP233" i="6"/>
  <c r="FQ233" i="6"/>
  <c r="FR233" i="6"/>
  <c r="FS233" i="6"/>
  <c r="FT233" i="6"/>
  <c r="FU233" i="6"/>
  <c r="FV233" i="6"/>
  <c r="FW233" i="6"/>
  <c r="FX233" i="6"/>
  <c r="FY233" i="6"/>
  <c r="FZ233" i="6"/>
  <c r="GA233" i="6"/>
  <c r="GB233" i="6"/>
  <c r="GC233" i="6"/>
  <c r="GD233" i="6"/>
  <c r="GE233" i="6"/>
  <c r="GF233" i="6"/>
  <c r="GG233" i="6"/>
  <c r="GH233" i="6"/>
  <c r="GI233" i="6"/>
  <c r="F234" i="6"/>
  <c r="G234" i="6"/>
  <c r="H234" i="6"/>
  <c r="I234" i="6"/>
  <c r="J234" i="6"/>
  <c r="K234" i="6"/>
  <c r="L234" i="6"/>
  <c r="M234" i="6"/>
  <c r="N234" i="6"/>
  <c r="O234" i="6"/>
  <c r="P234" i="6"/>
  <c r="Q234" i="6"/>
  <c r="R234" i="6"/>
  <c r="S234" i="6"/>
  <c r="T234" i="6"/>
  <c r="U234" i="6"/>
  <c r="V234" i="6"/>
  <c r="W234" i="6"/>
  <c r="X234" i="6"/>
  <c r="Y234" i="6"/>
  <c r="Z234" i="6"/>
  <c r="AA234" i="6"/>
  <c r="AB234" i="6"/>
  <c r="AC234" i="6"/>
  <c r="AD234" i="6"/>
  <c r="AE234" i="6"/>
  <c r="AF234" i="6"/>
  <c r="AG234" i="6"/>
  <c r="AH234" i="6"/>
  <c r="AI234" i="6"/>
  <c r="AJ234" i="6"/>
  <c r="AK234" i="6"/>
  <c r="AL234" i="6"/>
  <c r="AM234" i="6"/>
  <c r="AN234" i="6"/>
  <c r="AO234" i="6"/>
  <c r="AP234" i="6"/>
  <c r="AQ234" i="6"/>
  <c r="AR234" i="6"/>
  <c r="AS234" i="6"/>
  <c r="AT234" i="6"/>
  <c r="AU234" i="6"/>
  <c r="AV234" i="6"/>
  <c r="AW234" i="6"/>
  <c r="AX234" i="6"/>
  <c r="AY234" i="6"/>
  <c r="AZ234" i="6"/>
  <c r="BA234" i="6"/>
  <c r="BB234" i="6"/>
  <c r="BC234" i="6"/>
  <c r="BD234" i="6"/>
  <c r="BE234" i="6"/>
  <c r="BF234" i="6"/>
  <c r="BG234" i="6"/>
  <c r="BH234" i="6"/>
  <c r="BI234" i="6"/>
  <c r="BJ234" i="6"/>
  <c r="BK234" i="6"/>
  <c r="BL234" i="6"/>
  <c r="BM234" i="6"/>
  <c r="BN234" i="6"/>
  <c r="BO234" i="6"/>
  <c r="BP234" i="6"/>
  <c r="BQ234" i="6"/>
  <c r="BR234" i="6"/>
  <c r="BS234" i="6"/>
  <c r="BT234" i="6"/>
  <c r="BU234" i="6"/>
  <c r="BV234" i="6"/>
  <c r="BW234" i="6"/>
  <c r="BX234" i="6"/>
  <c r="BY234" i="6"/>
  <c r="BZ234" i="6"/>
  <c r="CA234" i="6"/>
  <c r="CB234" i="6"/>
  <c r="CC234" i="6"/>
  <c r="CD234" i="6"/>
  <c r="CE234" i="6"/>
  <c r="CF234" i="6"/>
  <c r="CG234" i="6"/>
  <c r="CH234" i="6"/>
  <c r="CI234" i="6"/>
  <c r="CJ234" i="6"/>
  <c r="CK234" i="6"/>
  <c r="CL234" i="6"/>
  <c r="CM234" i="6"/>
  <c r="CN234" i="6"/>
  <c r="CO234" i="6"/>
  <c r="CP234" i="6"/>
  <c r="CQ234" i="6"/>
  <c r="CR234" i="6"/>
  <c r="CS234" i="6"/>
  <c r="CT234" i="6"/>
  <c r="CU234" i="6"/>
  <c r="CV234" i="6"/>
  <c r="CW234" i="6"/>
  <c r="CX234" i="6"/>
  <c r="CY234" i="6"/>
  <c r="CZ234" i="6"/>
  <c r="DA234" i="6"/>
  <c r="DB234" i="6"/>
  <c r="DC234" i="6"/>
  <c r="DD234" i="6"/>
  <c r="DE234" i="6"/>
  <c r="DF234" i="6"/>
  <c r="DG234" i="6"/>
  <c r="DH234" i="6"/>
  <c r="DI234" i="6"/>
  <c r="DJ234" i="6"/>
  <c r="DK234" i="6"/>
  <c r="DL234" i="6"/>
  <c r="DM234" i="6"/>
  <c r="DN234" i="6"/>
  <c r="DO234" i="6"/>
  <c r="DP234" i="6"/>
  <c r="DQ234" i="6"/>
  <c r="DR234" i="6"/>
  <c r="DS234" i="6"/>
  <c r="DT234" i="6"/>
  <c r="DU234" i="6"/>
  <c r="DV234" i="6"/>
  <c r="DW234" i="6"/>
  <c r="DX234" i="6"/>
  <c r="DY234" i="6"/>
  <c r="DZ234" i="6"/>
  <c r="EA234" i="6"/>
  <c r="EB234" i="6"/>
  <c r="EC234" i="6"/>
  <c r="ED234" i="6"/>
  <c r="EE234" i="6"/>
  <c r="EF234" i="6"/>
  <c r="EG234" i="6"/>
  <c r="EH234" i="6"/>
  <c r="EI234" i="6"/>
  <c r="EJ234" i="6"/>
  <c r="EK234" i="6"/>
  <c r="EL234" i="6"/>
  <c r="EM234" i="6"/>
  <c r="EN234" i="6"/>
  <c r="EO234" i="6"/>
  <c r="EP234" i="6"/>
  <c r="EQ234" i="6"/>
  <c r="ER234" i="6"/>
  <c r="ES234" i="6"/>
  <c r="ET234" i="6"/>
  <c r="EU234" i="6"/>
  <c r="EV234" i="6"/>
  <c r="EW234" i="6"/>
  <c r="EX234" i="6"/>
  <c r="EY234" i="6"/>
  <c r="EZ234" i="6"/>
  <c r="FA234" i="6"/>
  <c r="FB234" i="6"/>
  <c r="FC234" i="6"/>
  <c r="FD234" i="6"/>
  <c r="FE234" i="6"/>
  <c r="FF234" i="6"/>
  <c r="FG234" i="6"/>
  <c r="FH234" i="6"/>
  <c r="FI234" i="6"/>
  <c r="FJ234" i="6"/>
  <c r="FK234" i="6"/>
  <c r="FL234" i="6"/>
  <c r="FM234" i="6"/>
  <c r="FN234" i="6"/>
  <c r="FO234" i="6"/>
  <c r="FP234" i="6"/>
  <c r="FQ234" i="6"/>
  <c r="FR234" i="6"/>
  <c r="FS234" i="6"/>
  <c r="FT234" i="6"/>
  <c r="FU234" i="6"/>
  <c r="FV234" i="6"/>
  <c r="FW234" i="6"/>
  <c r="FX234" i="6"/>
  <c r="FY234" i="6"/>
  <c r="FZ234" i="6"/>
  <c r="GA234" i="6"/>
  <c r="GB234" i="6"/>
  <c r="GC234" i="6"/>
  <c r="GD234" i="6"/>
  <c r="GE234" i="6"/>
  <c r="GF234" i="6"/>
  <c r="GG234" i="6"/>
  <c r="GH234" i="6"/>
  <c r="GI234" i="6"/>
  <c r="F235" i="6"/>
  <c r="G235" i="6"/>
  <c r="H235" i="6"/>
  <c r="I235" i="6"/>
  <c r="J235" i="6"/>
  <c r="K235" i="6"/>
  <c r="L235" i="6"/>
  <c r="M235" i="6"/>
  <c r="N235" i="6"/>
  <c r="O235" i="6"/>
  <c r="P235" i="6"/>
  <c r="Q235" i="6"/>
  <c r="R235" i="6"/>
  <c r="S235" i="6"/>
  <c r="T235" i="6"/>
  <c r="U235" i="6"/>
  <c r="V235" i="6"/>
  <c r="W235" i="6"/>
  <c r="X235" i="6"/>
  <c r="Y235" i="6"/>
  <c r="Z235" i="6"/>
  <c r="AA235" i="6"/>
  <c r="AB235" i="6"/>
  <c r="AC235" i="6"/>
  <c r="AD235" i="6"/>
  <c r="AE235" i="6"/>
  <c r="AF235" i="6"/>
  <c r="AG235" i="6"/>
  <c r="AH235" i="6"/>
  <c r="AI235" i="6"/>
  <c r="AJ235" i="6"/>
  <c r="AK235" i="6"/>
  <c r="AL235" i="6"/>
  <c r="AM235" i="6"/>
  <c r="AN235" i="6"/>
  <c r="AO235" i="6"/>
  <c r="AP235" i="6"/>
  <c r="AQ235" i="6"/>
  <c r="AR235" i="6"/>
  <c r="AS235" i="6"/>
  <c r="AT235" i="6"/>
  <c r="AU235" i="6"/>
  <c r="AV235" i="6"/>
  <c r="AW235" i="6"/>
  <c r="AX235" i="6"/>
  <c r="AY235" i="6"/>
  <c r="AZ235" i="6"/>
  <c r="BA235" i="6"/>
  <c r="BB235" i="6"/>
  <c r="BC235" i="6"/>
  <c r="BD235" i="6"/>
  <c r="BE235" i="6"/>
  <c r="BF235" i="6"/>
  <c r="BG235" i="6"/>
  <c r="BH235" i="6"/>
  <c r="BI235" i="6"/>
  <c r="BJ235" i="6"/>
  <c r="BK235" i="6"/>
  <c r="BL235" i="6"/>
  <c r="BM235" i="6"/>
  <c r="BN235" i="6"/>
  <c r="BO235" i="6"/>
  <c r="BP235" i="6"/>
  <c r="BQ235" i="6"/>
  <c r="BR235" i="6"/>
  <c r="BS235" i="6"/>
  <c r="BT235" i="6"/>
  <c r="BU235" i="6"/>
  <c r="BV235" i="6"/>
  <c r="BW235" i="6"/>
  <c r="BX235" i="6"/>
  <c r="BY235" i="6"/>
  <c r="BZ235" i="6"/>
  <c r="CA235" i="6"/>
  <c r="CB235" i="6"/>
  <c r="CC235" i="6"/>
  <c r="CD235" i="6"/>
  <c r="CE235" i="6"/>
  <c r="CF235" i="6"/>
  <c r="CG235" i="6"/>
  <c r="CH235" i="6"/>
  <c r="CI235" i="6"/>
  <c r="CJ235" i="6"/>
  <c r="CK235" i="6"/>
  <c r="CL235" i="6"/>
  <c r="CM235" i="6"/>
  <c r="CN235" i="6"/>
  <c r="CO235" i="6"/>
  <c r="CP235" i="6"/>
  <c r="CQ235" i="6"/>
  <c r="CR235" i="6"/>
  <c r="CS235" i="6"/>
  <c r="CT235" i="6"/>
  <c r="CU235" i="6"/>
  <c r="CV235" i="6"/>
  <c r="CW235" i="6"/>
  <c r="CX235" i="6"/>
  <c r="CY235" i="6"/>
  <c r="CZ235" i="6"/>
  <c r="DA235" i="6"/>
  <c r="DB235" i="6"/>
  <c r="DC235" i="6"/>
  <c r="DD235" i="6"/>
  <c r="DE235" i="6"/>
  <c r="DF235" i="6"/>
  <c r="DG235" i="6"/>
  <c r="DH235" i="6"/>
  <c r="DI235" i="6"/>
  <c r="DJ235" i="6"/>
  <c r="DK235" i="6"/>
  <c r="DL235" i="6"/>
  <c r="DM235" i="6"/>
  <c r="DN235" i="6"/>
  <c r="DO235" i="6"/>
  <c r="DP235" i="6"/>
  <c r="DQ235" i="6"/>
  <c r="DR235" i="6"/>
  <c r="DS235" i="6"/>
  <c r="DT235" i="6"/>
  <c r="DU235" i="6"/>
  <c r="DV235" i="6"/>
  <c r="DW235" i="6"/>
  <c r="DX235" i="6"/>
  <c r="DY235" i="6"/>
  <c r="DZ235" i="6"/>
  <c r="EA235" i="6"/>
  <c r="EB235" i="6"/>
  <c r="EC235" i="6"/>
  <c r="ED235" i="6"/>
  <c r="EE235" i="6"/>
  <c r="EF235" i="6"/>
  <c r="EG235" i="6"/>
  <c r="EH235" i="6"/>
  <c r="EI235" i="6"/>
  <c r="EJ235" i="6"/>
  <c r="EK235" i="6"/>
  <c r="EL235" i="6"/>
  <c r="EM235" i="6"/>
  <c r="EN235" i="6"/>
  <c r="EO235" i="6"/>
  <c r="EP235" i="6"/>
  <c r="EQ235" i="6"/>
  <c r="ER235" i="6"/>
  <c r="ES235" i="6"/>
  <c r="ET235" i="6"/>
  <c r="EU235" i="6"/>
  <c r="EV235" i="6"/>
  <c r="EW235" i="6"/>
  <c r="EX235" i="6"/>
  <c r="EY235" i="6"/>
  <c r="EZ235" i="6"/>
  <c r="FA235" i="6"/>
  <c r="FB235" i="6"/>
  <c r="FC235" i="6"/>
  <c r="FD235" i="6"/>
  <c r="FE235" i="6"/>
  <c r="FF235" i="6"/>
  <c r="FG235" i="6"/>
  <c r="FH235" i="6"/>
  <c r="FI235" i="6"/>
  <c r="FJ235" i="6"/>
  <c r="FK235" i="6"/>
  <c r="FL235" i="6"/>
  <c r="FM235" i="6"/>
  <c r="FN235" i="6"/>
  <c r="FO235" i="6"/>
  <c r="FP235" i="6"/>
  <c r="FQ235" i="6"/>
  <c r="FR235" i="6"/>
  <c r="FS235" i="6"/>
  <c r="FT235" i="6"/>
  <c r="FU235" i="6"/>
  <c r="FV235" i="6"/>
  <c r="FW235" i="6"/>
  <c r="FX235" i="6"/>
  <c r="FY235" i="6"/>
  <c r="FZ235" i="6"/>
  <c r="GA235" i="6"/>
  <c r="GB235" i="6"/>
  <c r="GC235" i="6"/>
  <c r="GD235" i="6"/>
  <c r="GE235" i="6"/>
  <c r="GF235" i="6"/>
  <c r="GG235" i="6"/>
  <c r="GH235" i="6"/>
  <c r="GI235" i="6"/>
  <c r="F236" i="6"/>
  <c r="G236" i="6"/>
  <c r="H236" i="6"/>
  <c r="I236" i="6"/>
  <c r="J236" i="6"/>
  <c r="K236" i="6"/>
  <c r="L236" i="6"/>
  <c r="M236" i="6"/>
  <c r="N236" i="6"/>
  <c r="O236" i="6"/>
  <c r="P236" i="6"/>
  <c r="Q236" i="6"/>
  <c r="R236" i="6"/>
  <c r="S236" i="6"/>
  <c r="T236" i="6"/>
  <c r="U236" i="6"/>
  <c r="V236" i="6"/>
  <c r="W236" i="6"/>
  <c r="X236" i="6"/>
  <c r="Y236" i="6"/>
  <c r="Z236" i="6"/>
  <c r="AA236" i="6"/>
  <c r="AB236" i="6"/>
  <c r="AC236" i="6"/>
  <c r="AD236" i="6"/>
  <c r="AE236" i="6"/>
  <c r="AF236" i="6"/>
  <c r="AG236" i="6"/>
  <c r="AH236" i="6"/>
  <c r="AI236" i="6"/>
  <c r="AJ236" i="6"/>
  <c r="AK236" i="6"/>
  <c r="AL236" i="6"/>
  <c r="AM236" i="6"/>
  <c r="AN236" i="6"/>
  <c r="AO236" i="6"/>
  <c r="AP236" i="6"/>
  <c r="AQ236" i="6"/>
  <c r="AR236" i="6"/>
  <c r="AS236" i="6"/>
  <c r="AT236" i="6"/>
  <c r="AU236" i="6"/>
  <c r="AV236" i="6"/>
  <c r="AW236" i="6"/>
  <c r="AX236" i="6"/>
  <c r="AY236" i="6"/>
  <c r="AZ236" i="6"/>
  <c r="BA236" i="6"/>
  <c r="BB236" i="6"/>
  <c r="BC236" i="6"/>
  <c r="BD236" i="6"/>
  <c r="BE236" i="6"/>
  <c r="BF236" i="6"/>
  <c r="BG236" i="6"/>
  <c r="BH236" i="6"/>
  <c r="BI236" i="6"/>
  <c r="BJ236" i="6"/>
  <c r="BK236" i="6"/>
  <c r="BL236" i="6"/>
  <c r="BM236" i="6"/>
  <c r="BN236" i="6"/>
  <c r="BO236" i="6"/>
  <c r="BP236" i="6"/>
  <c r="BQ236" i="6"/>
  <c r="BR236" i="6"/>
  <c r="BS236" i="6"/>
  <c r="BT236" i="6"/>
  <c r="BU236" i="6"/>
  <c r="BV236" i="6"/>
  <c r="BW236" i="6"/>
  <c r="BX236" i="6"/>
  <c r="BY236" i="6"/>
  <c r="BZ236" i="6"/>
  <c r="CA236" i="6"/>
  <c r="CB236" i="6"/>
  <c r="CC236" i="6"/>
  <c r="CD236" i="6"/>
  <c r="CE236" i="6"/>
  <c r="CF236" i="6"/>
  <c r="CG236" i="6"/>
  <c r="CH236" i="6"/>
  <c r="CI236" i="6"/>
  <c r="CJ236" i="6"/>
  <c r="CK236" i="6"/>
  <c r="CL236" i="6"/>
  <c r="CM236" i="6"/>
  <c r="CN236" i="6"/>
  <c r="CO236" i="6"/>
  <c r="CP236" i="6"/>
  <c r="CQ236" i="6"/>
  <c r="CR236" i="6"/>
  <c r="CS236" i="6"/>
  <c r="CT236" i="6"/>
  <c r="CU236" i="6"/>
  <c r="CV236" i="6"/>
  <c r="CW236" i="6"/>
  <c r="CX236" i="6"/>
  <c r="CY236" i="6"/>
  <c r="CZ236" i="6"/>
  <c r="DA236" i="6"/>
  <c r="DB236" i="6"/>
  <c r="DC236" i="6"/>
  <c r="DD236" i="6"/>
  <c r="DE236" i="6"/>
  <c r="DF236" i="6"/>
  <c r="DG236" i="6"/>
  <c r="DH236" i="6"/>
  <c r="DI236" i="6"/>
  <c r="DJ236" i="6"/>
  <c r="DK236" i="6"/>
  <c r="DL236" i="6"/>
  <c r="DM236" i="6"/>
  <c r="DN236" i="6"/>
  <c r="DO236" i="6"/>
  <c r="DP236" i="6"/>
  <c r="DQ236" i="6"/>
  <c r="DR236" i="6"/>
  <c r="DS236" i="6"/>
  <c r="DT236" i="6"/>
  <c r="DU236" i="6"/>
  <c r="DV236" i="6"/>
  <c r="DW236" i="6"/>
  <c r="DX236" i="6"/>
  <c r="DY236" i="6"/>
  <c r="DZ236" i="6"/>
  <c r="EA236" i="6"/>
  <c r="EB236" i="6"/>
  <c r="EC236" i="6"/>
  <c r="ED236" i="6"/>
  <c r="EE236" i="6"/>
  <c r="EF236" i="6"/>
  <c r="EG236" i="6"/>
  <c r="EH236" i="6"/>
  <c r="EI236" i="6"/>
  <c r="EJ236" i="6"/>
  <c r="EK236" i="6"/>
  <c r="EL236" i="6"/>
  <c r="EM236" i="6"/>
  <c r="EN236" i="6"/>
  <c r="EO236" i="6"/>
  <c r="EP236" i="6"/>
  <c r="EQ236" i="6"/>
  <c r="ER236" i="6"/>
  <c r="ES236" i="6"/>
  <c r="ET236" i="6"/>
  <c r="EU236" i="6"/>
  <c r="EV236" i="6"/>
  <c r="EW236" i="6"/>
  <c r="EX236" i="6"/>
  <c r="EY236" i="6"/>
  <c r="EZ236" i="6"/>
  <c r="FA236" i="6"/>
  <c r="FB236" i="6"/>
  <c r="FC236" i="6"/>
  <c r="FD236" i="6"/>
  <c r="FE236" i="6"/>
  <c r="FF236" i="6"/>
  <c r="FG236" i="6"/>
  <c r="FH236" i="6"/>
  <c r="FI236" i="6"/>
  <c r="FJ236" i="6"/>
  <c r="FK236" i="6"/>
  <c r="FL236" i="6"/>
  <c r="FM236" i="6"/>
  <c r="FN236" i="6"/>
  <c r="FO236" i="6"/>
  <c r="FP236" i="6"/>
  <c r="FQ236" i="6"/>
  <c r="FR236" i="6"/>
  <c r="FS236" i="6"/>
  <c r="FT236" i="6"/>
  <c r="FU236" i="6"/>
  <c r="FV236" i="6"/>
  <c r="FW236" i="6"/>
  <c r="FX236" i="6"/>
  <c r="FY236" i="6"/>
  <c r="FZ236" i="6"/>
  <c r="GA236" i="6"/>
  <c r="GB236" i="6"/>
  <c r="GC236" i="6"/>
  <c r="GD236" i="6"/>
  <c r="GE236" i="6"/>
  <c r="GF236" i="6"/>
  <c r="GG236" i="6"/>
  <c r="GH236" i="6"/>
  <c r="GI236" i="6"/>
  <c r="F237" i="6"/>
  <c r="G237" i="6"/>
  <c r="H237" i="6"/>
  <c r="I237" i="6"/>
  <c r="J237" i="6"/>
  <c r="K237" i="6"/>
  <c r="L237" i="6"/>
  <c r="M237" i="6"/>
  <c r="N237" i="6"/>
  <c r="O237" i="6"/>
  <c r="P237" i="6"/>
  <c r="Q237" i="6"/>
  <c r="R237" i="6"/>
  <c r="S237" i="6"/>
  <c r="T237" i="6"/>
  <c r="U237" i="6"/>
  <c r="V237" i="6"/>
  <c r="W237" i="6"/>
  <c r="X237" i="6"/>
  <c r="Y237" i="6"/>
  <c r="Z237" i="6"/>
  <c r="AA237" i="6"/>
  <c r="AB237" i="6"/>
  <c r="AC237" i="6"/>
  <c r="AD237" i="6"/>
  <c r="AE237" i="6"/>
  <c r="AF237" i="6"/>
  <c r="AG237" i="6"/>
  <c r="AH237" i="6"/>
  <c r="AI237" i="6"/>
  <c r="AJ237" i="6"/>
  <c r="AK237" i="6"/>
  <c r="AL237" i="6"/>
  <c r="AM237" i="6"/>
  <c r="AN237" i="6"/>
  <c r="AO237" i="6"/>
  <c r="AP237" i="6"/>
  <c r="AQ237" i="6"/>
  <c r="AR237" i="6"/>
  <c r="AS237" i="6"/>
  <c r="AT237" i="6"/>
  <c r="AU237" i="6"/>
  <c r="AV237" i="6"/>
  <c r="AW237" i="6"/>
  <c r="AX237" i="6"/>
  <c r="AY237" i="6"/>
  <c r="AZ237" i="6"/>
  <c r="BA237" i="6"/>
  <c r="BB237" i="6"/>
  <c r="BC237" i="6"/>
  <c r="BD237" i="6"/>
  <c r="BE237" i="6"/>
  <c r="BF237" i="6"/>
  <c r="BG237" i="6"/>
  <c r="BH237" i="6"/>
  <c r="BI237" i="6"/>
  <c r="BJ237" i="6"/>
  <c r="BK237" i="6"/>
  <c r="BL237" i="6"/>
  <c r="BM237" i="6"/>
  <c r="BN237" i="6"/>
  <c r="BO237" i="6"/>
  <c r="BP237" i="6"/>
  <c r="BQ237" i="6"/>
  <c r="BR237" i="6"/>
  <c r="BS237" i="6"/>
  <c r="BT237" i="6"/>
  <c r="BU237" i="6"/>
  <c r="BV237" i="6"/>
  <c r="BW237" i="6"/>
  <c r="BX237" i="6"/>
  <c r="BY237" i="6"/>
  <c r="BZ237" i="6"/>
  <c r="CA237" i="6"/>
  <c r="CB237" i="6"/>
  <c r="CC237" i="6"/>
  <c r="CD237" i="6"/>
  <c r="CE237" i="6"/>
  <c r="CF237" i="6"/>
  <c r="CG237" i="6"/>
  <c r="CH237" i="6"/>
  <c r="CI237" i="6"/>
  <c r="CJ237" i="6"/>
  <c r="CK237" i="6"/>
  <c r="CL237" i="6"/>
  <c r="CM237" i="6"/>
  <c r="CN237" i="6"/>
  <c r="CO237" i="6"/>
  <c r="CP237" i="6"/>
  <c r="CQ237" i="6"/>
  <c r="CR237" i="6"/>
  <c r="CS237" i="6"/>
  <c r="CT237" i="6"/>
  <c r="CU237" i="6"/>
  <c r="CV237" i="6"/>
  <c r="CW237" i="6"/>
  <c r="CX237" i="6"/>
  <c r="CY237" i="6"/>
  <c r="CZ237" i="6"/>
  <c r="DA237" i="6"/>
  <c r="DB237" i="6"/>
  <c r="DC237" i="6"/>
  <c r="DD237" i="6"/>
  <c r="DE237" i="6"/>
  <c r="DF237" i="6"/>
  <c r="DG237" i="6"/>
  <c r="DH237" i="6"/>
  <c r="DI237" i="6"/>
  <c r="DJ237" i="6"/>
  <c r="DK237" i="6"/>
  <c r="DL237" i="6"/>
  <c r="DM237" i="6"/>
  <c r="DN237" i="6"/>
  <c r="DO237" i="6"/>
  <c r="DP237" i="6"/>
  <c r="DQ237" i="6"/>
  <c r="DR237" i="6"/>
  <c r="DS237" i="6"/>
  <c r="DT237" i="6"/>
  <c r="DU237" i="6"/>
  <c r="DV237" i="6"/>
  <c r="DW237" i="6"/>
  <c r="DX237" i="6"/>
  <c r="DY237" i="6"/>
  <c r="DZ237" i="6"/>
  <c r="EA237" i="6"/>
  <c r="EB237" i="6"/>
  <c r="EC237" i="6"/>
  <c r="ED237" i="6"/>
  <c r="EE237" i="6"/>
  <c r="EF237" i="6"/>
  <c r="EG237" i="6"/>
  <c r="EH237" i="6"/>
  <c r="EI237" i="6"/>
  <c r="EJ237" i="6"/>
  <c r="EK237" i="6"/>
  <c r="EL237" i="6"/>
  <c r="EM237" i="6"/>
  <c r="EN237" i="6"/>
  <c r="EO237" i="6"/>
  <c r="EP237" i="6"/>
  <c r="EQ237" i="6"/>
  <c r="ER237" i="6"/>
  <c r="ES237" i="6"/>
  <c r="ET237" i="6"/>
  <c r="EU237" i="6"/>
  <c r="EV237" i="6"/>
  <c r="EW237" i="6"/>
  <c r="EX237" i="6"/>
  <c r="EY237" i="6"/>
  <c r="EZ237" i="6"/>
  <c r="FA237" i="6"/>
  <c r="FB237" i="6"/>
  <c r="FC237" i="6"/>
  <c r="FD237" i="6"/>
  <c r="FE237" i="6"/>
  <c r="FF237" i="6"/>
  <c r="FG237" i="6"/>
  <c r="FH237" i="6"/>
  <c r="FI237" i="6"/>
  <c r="FJ237" i="6"/>
  <c r="FK237" i="6"/>
  <c r="FL237" i="6"/>
  <c r="FM237" i="6"/>
  <c r="FN237" i="6"/>
  <c r="FO237" i="6"/>
  <c r="FP237" i="6"/>
  <c r="FQ237" i="6"/>
  <c r="FR237" i="6"/>
  <c r="FS237" i="6"/>
  <c r="FT237" i="6"/>
  <c r="FU237" i="6"/>
  <c r="FV237" i="6"/>
  <c r="FW237" i="6"/>
  <c r="FX237" i="6"/>
  <c r="FY237" i="6"/>
  <c r="FZ237" i="6"/>
  <c r="GA237" i="6"/>
  <c r="GB237" i="6"/>
  <c r="GC237" i="6"/>
  <c r="GD237" i="6"/>
  <c r="GE237" i="6"/>
  <c r="GF237" i="6"/>
  <c r="GG237" i="6"/>
  <c r="GH237" i="6"/>
  <c r="GI237" i="6"/>
  <c r="F238" i="6"/>
  <c r="G238" i="6"/>
  <c r="H238" i="6"/>
  <c r="I238" i="6"/>
  <c r="J238" i="6"/>
  <c r="K238" i="6"/>
  <c r="L238" i="6"/>
  <c r="M238" i="6"/>
  <c r="N238" i="6"/>
  <c r="O238" i="6"/>
  <c r="P238" i="6"/>
  <c r="Q238" i="6"/>
  <c r="R238" i="6"/>
  <c r="S238" i="6"/>
  <c r="T238" i="6"/>
  <c r="U238" i="6"/>
  <c r="V238" i="6"/>
  <c r="W238" i="6"/>
  <c r="X238" i="6"/>
  <c r="Y238" i="6"/>
  <c r="Z238" i="6"/>
  <c r="AA238" i="6"/>
  <c r="AB238" i="6"/>
  <c r="AC238" i="6"/>
  <c r="AD238" i="6"/>
  <c r="AE238" i="6"/>
  <c r="AF238" i="6"/>
  <c r="AG238" i="6"/>
  <c r="AH238" i="6"/>
  <c r="AI238" i="6"/>
  <c r="AJ238" i="6"/>
  <c r="AK238" i="6"/>
  <c r="AL238" i="6"/>
  <c r="AM238" i="6"/>
  <c r="AN238" i="6"/>
  <c r="AO238" i="6"/>
  <c r="AP238" i="6"/>
  <c r="AQ238" i="6"/>
  <c r="AR238" i="6"/>
  <c r="AS238" i="6"/>
  <c r="AT238" i="6"/>
  <c r="AU238" i="6"/>
  <c r="AV238" i="6"/>
  <c r="AW238" i="6"/>
  <c r="AX238" i="6"/>
  <c r="AY238" i="6"/>
  <c r="AZ238" i="6"/>
  <c r="BA238" i="6"/>
  <c r="BB238" i="6"/>
  <c r="BC238" i="6"/>
  <c r="BD238" i="6"/>
  <c r="BE238" i="6"/>
  <c r="BF238" i="6"/>
  <c r="BG238" i="6"/>
  <c r="BH238" i="6"/>
  <c r="BI238" i="6"/>
  <c r="BJ238" i="6"/>
  <c r="BK238" i="6"/>
  <c r="BL238" i="6"/>
  <c r="BM238" i="6"/>
  <c r="BN238" i="6"/>
  <c r="BO238" i="6"/>
  <c r="BP238" i="6"/>
  <c r="BQ238" i="6"/>
  <c r="BR238" i="6"/>
  <c r="BS238" i="6"/>
  <c r="BT238" i="6"/>
  <c r="BU238" i="6"/>
  <c r="BV238" i="6"/>
  <c r="BW238" i="6"/>
  <c r="BX238" i="6"/>
  <c r="BY238" i="6"/>
  <c r="BZ238" i="6"/>
  <c r="CA238" i="6"/>
  <c r="CB238" i="6"/>
  <c r="CC238" i="6"/>
  <c r="CD238" i="6"/>
  <c r="CE238" i="6"/>
  <c r="CF238" i="6"/>
  <c r="CG238" i="6"/>
  <c r="CH238" i="6"/>
  <c r="CI238" i="6"/>
  <c r="CJ238" i="6"/>
  <c r="CK238" i="6"/>
  <c r="CL238" i="6"/>
  <c r="CM238" i="6"/>
  <c r="CN238" i="6"/>
  <c r="CO238" i="6"/>
  <c r="CP238" i="6"/>
  <c r="CQ238" i="6"/>
  <c r="CR238" i="6"/>
  <c r="CS238" i="6"/>
  <c r="CT238" i="6"/>
  <c r="CU238" i="6"/>
  <c r="CV238" i="6"/>
  <c r="CW238" i="6"/>
  <c r="CX238" i="6"/>
  <c r="CY238" i="6"/>
  <c r="CZ238" i="6"/>
  <c r="DA238" i="6"/>
  <c r="DB238" i="6"/>
  <c r="DC238" i="6"/>
  <c r="DD238" i="6"/>
  <c r="DE238" i="6"/>
  <c r="DF238" i="6"/>
  <c r="DG238" i="6"/>
  <c r="DH238" i="6"/>
  <c r="DI238" i="6"/>
  <c r="DJ238" i="6"/>
  <c r="DK238" i="6"/>
  <c r="DL238" i="6"/>
  <c r="DM238" i="6"/>
  <c r="DN238" i="6"/>
  <c r="DO238" i="6"/>
  <c r="DP238" i="6"/>
  <c r="DQ238" i="6"/>
  <c r="DR238" i="6"/>
  <c r="DS238" i="6"/>
  <c r="DT238" i="6"/>
  <c r="DU238" i="6"/>
  <c r="DV238" i="6"/>
  <c r="DW238" i="6"/>
  <c r="DX238" i="6"/>
  <c r="DY238" i="6"/>
  <c r="DZ238" i="6"/>
  <c r="EA238" i="6"/>
  <c r="EB238" i="6"/>
  <c r="EC238" i="6"/>
  <c r="ED238" i="6"/>
  <c r="EE238" i="6"/>
  <c r="EF238" i="6"/>
  <c r="EG238" i="6"/>
  <c r="EH238" i="6"/>
  <c r="EI238" i="6"/>
  <c r="EJ238" i="6"/>
  <c r="EK238" i="6"/>
  <c r="EL238" i="6"/>
  <c r="EM238" i="6"/>
  <c r="EN238" i="6"/>
  <c r="EO238" i="6"/>
  <c r="EP238" i="6"/>
  <c r="EQ238" i="6"/>
  <c r="ER238" i="6"/>
  <c r="ES238" i="6"/>
  <c r="ET238" i="6"/>
  <c r="EU238" i="6"/>
  <c r="EV238" i="6"/>
  <c r="EW238" i="6"/>
  <c r="EX238" i="6"/>
  <c r="EY238" i="6"/>
  <c r="EZ238" i="6"/>
  <c r="FA238" i="6"/>
  <c r="FB238" i="6"/>
  <c r="FC238" i="6"/>
  <c r="FD238" i="6"/>
  <c r="FE238" i="6"/>
  <c r="FF238" i="6"/>
  <c r="FG238" i="6"/>
  <c r="FH238" i="6"/>
  <c r="FI238" i="6"/>
  <c r="FJ238" i="6"/>
  <c r="FK238" i="6"/>
  <c r="FL238" i="6"/>
  <c r="FM238" i="6"/>
  <c r="FN238" i="6"/>
  <c r="FO238" i="6"/>
  <c r="FP238" i="6"/>
  <c r="FQ238" i="6"/>
  <c r="FR238" i="6"/>
  <c r="FS238" i="6"/>
  <c r="FT238" i="6"/>
  <c r="FU238" i="6"/>
  <c r="FV238" i="6"/>
  <c r="FW238" i="6"/>
  <c r="FX238" i="6"/>
  <c r="FY238" i="6"/>
  <c r="FZ238" i="6"/>
  <c r="GA238" i="6"/>
  <c r="GB238" i="6"/>
  <c r="GC238" i="6"/>
  <c r="GD238" i="6"/>
  <c r="GE238" i="6"/>
  <c r="GF238" i="6"/>
  <c r="GG238" i="6"/>
  <c r="GH238" i="6"/>
  <c r="GI238" i="6"/>
  <c r="F239" i="6"/>
  <c r="G239" i="6"/>
  <c r="H239" i="6"/>
  <c r="I239" i="6"/>
  <c r="J239" i="6"/>
  <c r="K239" i="6"/>
  <c r="L239" i="6"/>
  <c r="M239" i="6"/>
  <c r="N239" i="6"/>
  <c r="O239" i="6"/>
  <c r="P239" i="6"/>
  <c r="Q239" i="6"/>
  <c r="R239" i="6"/>
  <c r="S239" i="6"/>
  <c r="T239" i="6"/>
  <c r="U239" i="6"/>
  <c r="V239" i="6"/>
  <c r="W239" i="6"/>
  <c r="X239" i="6"/>
  <c r="Y239" i="6"/>
  <c r="Z239" i="6"/>
  <c r="AA239" i="6"/>
  <c r="AB239" i="6"/>
  <c r="AC239" i="6"/>
  <c r="AD239" i="6"/>
  <c r="AE239" i="6"/>
  <c r="AF239" i="6"/>
  <c r="AG239" i="6"/>
  <c r="AH239" i="6"/>
  <c r="AI239" i="6"/>
  <c r="AJ239" i="6"/>
  <c r="AK239" i="6"/>
  <c r="AL239" i="6"/>
  <c r="AM239" i="6"/>
  <c r="AN239" i="6"/>
  <c r="AO239" i="6"/>
  <c r="AP239" i="6"/>
  <c r="AQ239" i="6"/>
  <c r="AR239" i="6"/>
  <c r="AS239" i="6"/>
  <c r="AT239" i="6"/>
  <c r="AU239" i="6"/>
  <c r="AV239" i="6"/>
  <c r="AW239" i="6"/>
  <c r="AX239" i="6"/>
  <c r="AY239" i="6"/>
  <c r="AZ239" i="6"/>
  <c r="BA239" i="6"/>
  <c r="BB239" i="6"/>
  <c r="BC239" i="6"/>
  <c r="BD239" i="6"/>
  <c r="BE239" i="6"/>
  <c r="BF239" i="6"/>
  <c r="BG239" i="6"/>
  <c r="BH239" i="6"/>
  <c r="BI239" i="6"/>
  <c r="BJ239" i="6"/>
  <c r="BK239" i="6"/>
  <c r="BL239" i="6"/>
  <c r="BM239" i="6"/>
  <c r="BN239" i="6"/>
  <c r="BO239" i="6"/>
  <c r="BP239" i="6"/>
  <c r="BQ239" i="6"/>
  <c r="BR239" i="6"/>
  <c r="BS239" i="6"/>
  <c r="BT239" i="6"/>
  <c r="BU239" i="6"/>
  <c r="BV239" i="6"/>
  <c r="BW239" i="6"/>
  <c r="BX239" i="6"/>
  <c r="BY239" i="6"/>
  <c r="BZ239" i="6"/>
  <c r="CA239" i="6"/>
  <c r="CB239" i="6"/>
  <c r="CC239" i="6"/>
  <c r="CD239" i="6"/>
  <c r="CE239" i="6"/>
  <c r="CF239" i="6"/>
  <c r="CG239" i="6"/>
  <c r="CH239" i="6"/>
  <c r="CI239" i="6"/>
  <c r="CJ239" i="6"/>
  <c r="CK239" i="6"/>
  <c r="CL239" i="6"/>
  <c r="CM239" i="6"/>
  <c r="CN239" i="6"/>
  <c r="CO239" i="6"/>
  <c r="CP239" i="6"/>
  <c r="CQ239" i="6"/>
  <c r="CR239" i="6"/>
  <c r="CS239" i="6"/>
  <c r="CT239" i="6"/>
  <c r="CU239" i="6"/>
  <c r="CV239" i="6"/>
  <c r="CW239" i="6"/>
  <c r="CX239" i="6"/>
  <c r="CY239" i="6"/>
  <c r="CZ239" i="6"/>
  <c r="DA239" i="6"/>
  <c r="DB239" i="6"/>
  <c r="DC239" i="6"/>
  <c r="DD239" i="6"/>
  <c r="DE239" i="6"/>
  <c r="DF239" i="6"/>
  <c r="DG239" i="6"/>
  <c r="DH239" i="6"/>
  <c r="DI239" i="6"/>
  <c r="DJ239" i="6"/>
  <c r="DK239" i="6"/>
  <c r="DL239" i="6"/>
  <c r="DM239" i="6"/>
  <c r="DN239" i="6"/>
  <c r="DO239" i="6"/>
  <c r="DP239" i="6"/>
  <c r="DQ239" i="6"/>
  <c r="DR239" i="6"/>
  <c r="DS239" i="6"/>
  <c r="DT239" i="6"/>
  <c r="DU239" i="6"/>
  <c r="DV239" i="6"/>
  <c r="DW239" i="6"/>
  <c r="DX239" i="6"/>
  <c r="DY239" i="6"/>
  <c r="DZ239" i="6"/>
  <c r="EA239" i="6"/>
  <c r="EB239" i="6"/>
  <c r="EC239" i="6"/>
  <c r="ED239" i="6"/>
  <c r="EE239" i="6"/>
  <c r="EF239" i="6"/>
  <c r="EG239" i="6"/>
  <c r="EH239" i="6"/>
  <c r="EI239" i="6"/>
  <c r="EJ239" i="6"/>
  <c r="EK239" i="6"/>
  <c r="EL239" i="6"/>
  <c r="EM239" i="6"/>
  <c r="EN239" i="6"/>
  <c r="EO239" i="6"/>
  <c r="EP239" i="6"/>
  <c r="EQ239" i="6"/>
  <c r="ER239" i="6"/>
  <c r="ES239" i="6"/>
  <c r="ET239" i="6"/>
  <c r="EU239" i="6"/>
  <c r="EV239" i="6"/>
  <c r="EW239" i="6"/>
  <c r="EX239" i="6"/>
  <c r="EY239" i="6"/>
  <c r="EZ239" i="6"/>
  <c r="FA239" i="6"/>
  <c r="FB239" i="6"/>
  <c r="FC239" i="6"/>
  <c r="FD239" i="6"/>
  <c r="FE239" i="6"/>
  <c r="FF239" i="6"/>
  <c r="FG239" i="6"/>
  <c r="FH239" i="6"/>
  <c r="FI239" i="6"/>
  <c r="FJ239" i="6"/>
  <c r="FK239" i="6"/>
  <c r="FL239" i="6"/>
  <c r="FM239" i="6"/>
  <c r="FN239" i="6"/>
  <c r="FO239" i="6"/>
  <c r="FP239" i="6"/>
  <c r="FQ239" i="6"/>
  <c r="FR239" i="6"/>
  <c r="FS239" i="6"/>
  <c r="FT239" i="6"/>
  <c r="FU239" i="6"/>
  <c r="FV239" i="6"/>
  <c r="FW239" i="6"/>
  <c r="FX239" i="6"/>
  <c r="FY239" i="6"/>
  <c r="FZ239" i="6"/>
  <c r="GA239" i="6"/>
  <c r="GB239" i="6"/>
  <c r="GC239" i="6"/>
  <c r="GD239" i="6"/>
  <c r="GE239" i="6"/>
  <c r="GF239" i="6"/>
  <c r="GG239" i="6"/>
  <c r="GH239" i="6"/>
  <c r="GI239" i="6"/>
  <c r="F240" i="6"/>
  <c r="G240" i="6"/>
  <c r="H240" i="6"/>
  <c r="I240" i="6"/>
  <c r="J240" i="6"/>
  <c r="K240" i="6"/>
  <c r="L240" i="6"/>
  <c r="M240" i="6"/>
  <c r="N240" i="6"/>
  <c r="O240" i="6"/>
  <c r="P240" i="6"/>
  <c r="Q240" i="6"/>
  <c r="R240" i="6"/>
  <c r="S240" i="6"/>
  <c r="T240" i="6"/>
  <c r="U240" i="6"/>
  <c r="V240" i="6"/>
  <c r="W240" i="6"/>
  <c r="X240" i="6"/>
  <c r="Y240" i="6"/>
  <c r="Z240" i="6"/>
  <c r="AA240" i="6"/>
  <c r="AB240" i="6"/>
  <c r="AC240" i="6"/>
  <c r="AD240" i="6"/>
  <c r="AE240" i="6"/>
  <c r="AF240" i="6"/>
  <c r="AG240" i="6"/>
  <c r="AH240" i="6"/>
  <c r="AI240" i="6"/>
  <c r="AJ240" i="6"/>
  <c r="AK240" i="6"/>
  <c r="AL240" i="6"/>
  <c r="AM240" i="6"/>
  <c r="AN240" i="6"/>
  <c r="AO240" i="6"/>
  <c r="AP240" i="6"/>
  <c r="AQ240" i="6"/>
  <c r="AR240" i="6"/>
  <c r="AS240" i="6"/>
  <c r="AT240" i="6"/>
  <c r="AU240" i="6"/>
  <c r="AV240" i="6"/>
  <c r="AW240" i="6"/>
  <c r="AX240" i="6"/>
  <c r="AY240" i="6"/>
  <c r="AZ240" i="6"/>
  <c r="BA240" i="6"/>
  <c r="BB240" i="6"/>
  <c r="BC240" i="6"/>
  <c r="BD240" i="6"/>
  <c r="BE240" i="6"/>
  <c r="BF240" i="6"/>
  <c r="BG240" i="6"/>
  <c r="BH240" i="6"/>
  <c r="BI240" i="6"/>
  <c r="BJ240" i="6"/>
  <c r="BK240" i="6"/>
  <c r="BL240" i="6"/>
  <c r="BM240" i="6"/>
  <c r="BN240" i="6"/>
  <c r="BO240" i="6"/>
  <c r="BP240" i="6"/>
  <c r="BQ240" i="6"/>
  <c r="BR240" i="6"/>
  <c r="BS240" i="6"/>
  <c r="BT240" i="6"/>
  <c r="BU240" i="6"/>
  <c r="BV240" i="6"/>
  <c r="BW240" i="6"/>
  <c r="BX240" i="6"/>
  <c r="BY240" i="6"/>
  <c r="BZ240" i="6"/>
  <c r="CA240" i="6"/>
  <c r="CB240" i="6"/>
  <c r="CC240" i="6"/>
  <c r="CD240" i="6"/>
  <c r="CE240" i="6"/>
  <c r="CF240" i="6"/>
  <c r="CG240" i="6"/>
  <c r="CH240" i="6"/>
  <c r="CI240" i="6"/>
  <c r="CJ240" i="6"/>
  <c r="CK240" i="6"/>
  <c r="CL240" i="6"/>
  <c r="CM240" i="6"/>
  <c r="CN240" i="6"/>
  <c r="CO240" i="6"/>
  <c r="CP240" i="6"/>
  <c r="CQ240" i="6"/>
  <c r="CR240" i="6"/>
  <c r="CS240" i="6"/>
  <c r="CT240" i="6"/>
  <c r="CU240" i="6"/>
  <c r="CV240" i="6"/>
  <c r="CW240" i="6"/>
  <c r="CX240" i="6"/>
  <c r="CY240" i="6"/>
  <c r="CZ240" i="6"/>
  <c r="DA240" i="6"/>
  <c r="DB240" i="6"/>
  <c r="DC240" i="6"/>
  <c r="DD240" i="6"/>
  <c r="DE240" i="6"/>
  <c r="DF240" i="6"/>
  <c r="DG240" i="6"/>
  <c r="DH240" i="6"/>
  <c r="DI240" i="6"/>
  <c r="DJ240" i="6"/>
  <c r="DK240" i="6"/>
  <c r="DL240" i="6"/>
  <c r="DM240" i="6"/>
  <c r="DN240" i="6"/>
  <c r="DO240" i="6"/>
  <c r="DP240" i="6"/>
  <c r="DQ240" i="6"/>
  <c r="DR240" i="6"/>
  <c r="DS240" i="6"/>
  <c r="DT240" i="6"/>
  <c r="DU240" i="6"/>
  <c r="DV240" i="6"/>
  <c r="DW240" i="6"/>
  <c r="DX240" i="6"/>
  <c r="DY240" i="6"/>
  <c r="DZ240" i="6"/>
  <c r="EA240" i="6"/>
  <c r="EB240" i="6"/>
  <c r="EC240" i="6"/>
  <c r="ED240" i="6"/>
  <c r="EE240" i="6"/>
  <c r="EF240" i="6"/>
  <c r="EG240" i="6"/>
  <c r="EH240" i="6"/>
  <c r="EI240" i="6"/>
  <c r="EJ240" i="6"/>
  <c r="EK240" i="6"/>
  <c r="EL240" i="6"/>
  <c r="EM240" i="6"/>
  <c r="EN240" i="6"/>
  <c r="EO240" i="6"/>
  <c r="EP240" i="6"/>
  <c r="EQ240" i="6"/>
  <c r="ER240" i="6"/>
  <c r="ES240" i="6"/>
  <c r="ET240" i="6"/>
  <c r="EU240" i="6"/>
  <c r="EV240" i="6"/>
  <c r="EW240" i="6"/>
  <c r="EX240" i="6"/>
  <c r="EY240" i="6"/>
  <c r="EZ240" i="6"/>
  <c r="FA240" i="6"/>
  <c r="FB240" i="6"/>
  <c r="FC240" i="6"/>
  <c r="FD240" i="6"/>
  <c r="FE240" i="6"/>
  <c r="FF240" i="6"/>
  <c r="FG240" i="6"/>
  <c r="FH240" i="6"/>
  <c r="FI240" i="6"/>
  <c r="FJ240" i="6"/>
  <c r="FK240" i="6"/>
  <c r="FL240" i="6"/>
  <c r="FM240" i="6"/>
  <c r="FN240" i="6"/>
  <c r="FO240" i="6"/>
  <c r="FP240" i="6"/>
  <c r="FQ240" i="6"/>
  <c r="FR240" i="6"/>
  <c r="FS240" i="6"/>
  <c r="FT240" i="6"/>
  <c r="FU240" i="6"/>
  <c r="FV240" i="6"/>
  <c r="FW240" i="6"/>
  <c r="FX240" i="6"/>
  <c r="FY240" i="6"/>
  <c r="FZ240" i="6"/>
  <c r="GA240" i="6"/>
  <c r="GB240" i="6"/>
  <c r="GC240" i="6"/>
  <c r="GD240" i="6"/>
  <c r="GE240" i="6"/>
  <c r="GF240" i="6"/>
  <c r="GG240" i="6"/>
  <c r="GH240" i="6"/>
  <c r="GI240" i="6"/>
  <c r="F241" i="6"/>
  <c r="G241" i="6"/>
  <c r="H241" i="6"/>
  <c r="I241" i="6"/>
  <c r="J241" i="6"/>
  <c r="K241" i="6"/>
  <c r="L241" i="6"/>
  <c r="M241" i="6"/>
  <c r="N241" i="6"/>
  <c r="O241" i="6"/>
  <c r="P241" i="6"/>
  <c r="Q241" i="6"/>
  <c r="R241" i="6"/>
  <c r="S241" i="6"/>
  <c r="T241" i="6"/>
  <c r="U241" i="6"/>
  <c r="V241" i="6"/>
  <c r="W241" i="6"/>
  <c r="X241" i="6"/>
  <c r="Y241" i="6"/>
  <c r="Z241" i="6"/>
  <c r="AA241" i="6"/>
  <c r="AB241" i="6"/>
  <c r="AC241" i="6"/>
  <c r="AD241" i="6"/>
  <c r="AE241" i="6"/>
  <c r="AF241" i="6"/>
  <c r="AG241" i="6"/>
  <c r="AH241" i="6"/>
  <c r="AI241" i="6"/>
  <c r="AJ241" i="6"/>
  <c r="AK241" i="6"/>
  <c r="AL241" i="6"/>
  <c r="AM241" i="6"/>
  <c r="AN241" i="6"/>
  <c r="AO241" i="6"/>
  <c r="AP241" i="6"/>
  <c r="AQ241" i="6"/>
  <c r="AR241" i="6"/>
  <c r="AS241" i="6"/>
  <c r="AT241" i="6"/>
  <c r="AU241" i="6"/>
  <c r="AV241" i="6"/>
  <c r="AW241" i="6"/>
  <c r="AX241" i="6"/>
  <c r="AY241" i="6"/>
  <c r="AZ241" i="6"/>
  <c r="BA241" i="6"/>
  <c r="BB241" i="6"/>
  <c r="BC241" i="6"/>
  <c r="BD241" i="6"/>
  <c r="BE241" i="6"/>
  <c r="BF241" i="6"/>
  <c r="BG241" i="6"/>
  <c r="BH241" i="6"/>
  <c r="BI241" i="6"/>
  <c r="BJ241" i="6"/>
  <c r="BK241" i="6"/>
  <c r="BL241" i="6"/>
  <c r="BM241" i="6"/>
  <c r="BN241" i="6"/>
  <c r="BO241" i="6"/>
  <c r="BP241" i="6"/>
  <c r="BQ241" i="6"/>
  <c r="BR241" i="6"/>
  <c r="BS241" i="6"/>
  <c r="BT241" i="6"/>
  <c r="BU241" i="6"/>
  <c r="BV241" i="6"/>
  <c r="BW241" i="6"/>
  <c r="BX241" i="6"/>
  <c r="BY241" i="6"/>
  <c r="BZ241" i="6"/>
  <c r="CA241" i="6"/>
  <c r="CB241" i="6"/>
  <c r="CC241" i="6"/>
  <c r="CD241" i="6"/>
  <c r="CE241" i="6"/>
  <c r="CF241" i="6"/>
  <c r="CG241" i="6"/>
  <c r="CH241" i="6"/>
  <c r="CI241" i="6"/>
  <c r="CJ241" i="6"/>
  <c r="CK241" i="6"/>
  <c r="CL241" i="6"/>
  <c r="CM241" i="6"/>
  <c r="CN241" i="6"/>
  <c r="CO241" i="6"/>
  <c r="CP241" i="6"/>
  <c r="CQ241" i="6"/>
  <c r="CR241" i="6"/>
  <c r="CS241" i="6"/>
  <c r="CT241" i="6"/>
  <c r="CU241" i="6"/>
  <c r="CV241" i="6"/>
  <c r="CW241" i="6"/>
  <c r="CX241" i="6"/>
  <c r="CY241" i="6"/>
  <c r="CZ241" i="6"/>
  <c r="DA241" i="6"/>
  <c r="DB241" i="6"/>
  <c r="DC241" i="6"/>
  <c r="DD241" i="6"/>
  <c r="DE241" i="6"/>
  <c r="DF241" i="6"/>
  <c r="DG241" i="6"/>
  <c r="DH241" i="6"/>
  <c r="DI241" i="6"/>
  <c r="DJ241" i="6"/>
  <c r="DK241" i="6"/>
  <c r="DL241" i="6"/>
  <c r="DM241" i="6"/>
  <c r="DN241" i="6"/>
  <c r="DO241" i="6"/>
  <c r="DP241" i="6"/>
  <c r="DQ241" i="6"/>
  <c r="DR241" i="6"/>
  <c r="DS241" i="6"/>
  <c r="DT241" i="6"/>
  <c r="DU241" i="6"/>
  <c r="DV241" i="6"/>
  <c r="DW241" i="6"/>
  <c r="DX241" i="6"/>
  <c r="DY241" i="6"/>
  <c r="DZ241" i="6"/>
  <c r="EA241" i="6"/>
  <c r="EB241" i="6"/>
  <c r="EC241" i="6"/>
  <c r="ED241" i="6"/>
  <c r="EE241" i="6"/>
  <c r="EF241" i="6"/>
  <c r="EG241" i="6"/>
  <c r="EH241" i="6"/>
  <c r="EI241" i="6"/>
  <c r="EJ241" i="6"/>
  <c r="EK241" i="6"/>
  <c r="EL241" i="6"/>
  <c r="EM241" i="6"/>
  <c r="EN241" i="6"/>
  <c r="EO241" i="6"/>
  <c r="EP241" i="6"/>
  <c r="EQ241" i="6"/>
  <c r="ER241" i="6"/>
  <c r="ES241" i="6"/>
  <c r="ET241" i="6"/>
  <c r="EU241" i="6"/>
  <c r="EV241" i="6"/>
  <c r="EW241" i="6"/>
  <c r="EX241" i="6"/>
  <c r="EY241" i="6"/>
  <c r="EZ241" i="6"/>
  <c r="FA241" i="6"/>
  <c r="FB241" i="6"/>
  <c r="FC241" i="6"/>
  <c r="FD241" i="6"/>
  <c r="FE241" i="6"/>
  <c r="FF241" i="6"/>
  <c r="FG241" i="6"/>
  <c r="FH241" i="6"/>
  <c r="FI241" i="6"/>
  <c r="FJ241" i="6"/>
  <c r="FK241" i="6"/>
  <c r="FL241" i="6"/>
  <c r="FM241" i="6"/>
  <c r="FN241" i="6"/>
  <c r="FO241" i="6"/>
  <c r="FP241" i="6"/>
  <c r="FQ241" i="6"/>
  <c r="FR241" i="6"/>
  <c r="FS241" i="6"/>
  <c r="FT241" i="6"/>
  <c r="FU241" i="6"/>
  <c r="FV241" i="6"/>
  <c r="FW241" i="6"/>
  <c r="FX241" i="6"/>
  <c r="FY241" i="6"/>
  <c r="FZ241" i="6"/>
  <c r="GA241" i="6"/>
  <c r="GB241" i="6"/>
  <c r="GC241" i="6"/>
  <c r="GD241" i="6"/>
  <c r="GE241" i="6"/>
  <c r="GF241" i="6"/>
  <c r="GG241" i="6"/>
  <c r="GH241" i="6"/>
  <c r="GI241" i="6"/>
  <c r="F242" i="6"/>
  <c r="G242" i="6"/>
  <c r="H242" i="6"/>
  <c r="I242" i="6"/>
  <c r="J242" i="6"/>
  <c r="K242" i="6"/>
  <c r="L242" i="6"/>
  <c r="M242" i="6"/>
  <c r="N242" i="6"/>
  <c r="O242" i="6"/>
  <c r="P242" i="6"/>
  <c r="Q242" i="6"/>
  <c r="R242" i="6"/>
  <c r="S242" i="6"/>
  <c r="T242" i="6"/>
  <c r="U242" i="6"/>
  <c r="V242" i="6"/>
  <c r="W242" i="6"/>
  <c r="X242" i="6"/>
  <c r="Y242" i="6"/>
  <c r="Z242" i="6"/>
  <c r="AA242" i="6"/>
  <c r="AB242" i="6"/>
  <c r="AC242" i="6"/>
  <c r="AD242" i="6"/>
  <c r="AE242" i="6"/>
  <c r="AF242" i="6"/>
  <c r="AG242" i="6"/>
  <c r="AH242" i="6"/>
  <c r="AI242" i="6"/>
  <c r="AJ242" i="6"/>
  <c r="AK242" i="6"/>
  <c r="AL242" i="6"/>
  <c r="AM242" i="6"/>
  <c r="AN242" i="6"/>
  <c r="AO242" i="6"/>
  <c r="AP242" i="6"/>
  <c r="AQ242" i="6"/>
  <c r="AR242" i="6"/>
  <c r="AS242" i="6"/>
  <c r="AT242" i="6"/>
  <c r="AU242" i="6"/>
  <c r="AV242" i="6"/>
  <c r="AW242" i="6"/>
  <c r="AX242" i="6"/>
  <c r="AY242" i="6"/>
  <c r="AZ242" i="6"/>
  <c r="BA242" i="6"/>
  <c r="BB242" i="6"/>
  <c r="BC242" i="6"/>
  <c r="BD242" i="6"/>
  <c r="BE242" i="6"/>
  <c r="BF242" i="6"/>
  <c r="BG242" i="6"/>
  <c r="BH242" i="6"/>
  <c r="BI242" i="6"/>
  <c r="BJ242" i="6"/>
  <c r="BK242" i="6"/>
  <c r="BL242" i="6"/>
  <c r="BM242" i="6"/>
  <c r="BN242" i="6"/>
  <c r="BO242" i="6"/>
  <c r="BP242" i="6"/>
  <c r="BQ242" i="6"/>
  <c r="BR242" i="6"/>
  <c r="BS242" i="6"/>
  <c r="BT242" i="6"/>
  <c r="BU242" i="6"/>
  <c r="BV242" i="6"/>
  <c r="BW242" i="6"/>
  <c r="BX242" i="6"/>
  <c r="BY242" i="6"/>
  <c r="BZ242" i="6"/>
  <c r="CA242" i="6"/>
  <c r="CB242" i="6"/>
  <c r="CC242" i="6"/>
  <c r="CD242" i="6"/>
  <c r="CE242" i="6"/>
  <c r="CF242" i="6"/>
  <c r="CG242" i="6"/>
  <c r="CH242" i="6"/>
  <c r="CI242" i="6"/>
  <c r="CJ242" i="6"/>
  <c r="CK242" i="6"/>
  <c r="CL242" i="6"/>
  <c r="CM242" i="6"/>
  <c r="CN242" i="6"/>
  <c r="CO242" i="6"/>
  <c r="CP242" i="6"/>
  <c r="CQ242" i="6"/>
  <c r="CR242" i="6"/>
  <c r="CS242" i="6"/>
  <c r="CT242" i="6"/>
  <c r="CU242" i="6"/>
  <c r="CV242" i="6"/>
  <c r="CW242" i="6"/>
  <c r="CX242" i="6"/>
  <c r="CY242" i="6"/>
  <c r="CZ242" i="6"/>
  <c r="DA242" i="6"/>
  <c r="DB242" i="6"/>
  <c r="DC242" i="6"/>
  <c r="DD242" i="6"/>
  <c r="DE242" i="6"/>
  <c r="DF242" i="6"/>
  <c r="DG242" i="6"/>
  <c r="DH242" i="6"/>
  <c r="DI242" i="6"/>
  <c r="DJ242" i="6"/>
  <c r="DK242" i="6"/>
  <c r="DL242" i="6"/>
  <c r="DM242" i="6"/>
  <c r="DN242" i="6"/>
  <c r="DO242" i="6"/>
  <c r="DP242" i="6"/>
  <c r="DQ242" i="6"/>
  <c r="DR242" i="6"/>
  <c r="DS242" i="6"/>
  <c r="DT242" i="6"/>
  <c r="DU242" i="6"/>
  <c r="DV242" i="6"/>
  <c r="DW242" i="6"/>
  <c r="DX242" i="6"/>
  <c r="DY242" i="6"/>
  <c r="DZ242" i="6"/>
  <c r="EA242" i="6"/>
  <c r="EB242" i="6"/>
  <c r="EC242" i="6"/>
  <c r="ED242" i="6"/>
  <c r="EE242" i="6"/>
  <c r="EF242" i="6"/>
  <c r="EG242" i="6"/>
  <c r="EH242" i="6"/>
  <c r="EI242" i="6"/>
  <c r="EJ242" i="6"/>
  <c r="EK242" i="6"/>
  <c r="EL242" i="6"/>
  <c r="EM242" i="6"/>
  <c r="EN242" i="6"/>
  <c r="EO242" i="6"/>
  <c r="EP242" i="6"/>
  <c r="EQ242" i="6"/>
  <c r="ER242" i="6"/>
  <c r="ES242" i="6"/>
  <c r="ET242" i="6"/>
  <c r="EU242" i="6"/>
  <c r="EV242" i="6"/>
  <c r="EW242" i="6"/>
  <c r="EX242" i="6"/>
  <c r="EY242" i="6"/>
  <c r="EZ242" i="6"/>
  <c r="FA242" i="6"/>
  <c r="FB242" i="6"/>
  <c r="FC242" i="6"/>
  <c r="FD242" i="6"/>
  <c r="FE242" i="6"/>
  <c r="FF242" i="6"/>
  <c r="FG242" i="6"/>
  <c r="FH242" i="6"/>
  <c r="FI242" i="6"/>
  <c r="FJ242" i="6"/>
  <c r="FK242" i="6"/>
  <c r="FL242" i="6"/>
  <c r="FM242" i="6"/>
  <c r="FN242" i="6"/>
  <c r="FO242" i="6"/>
  <c r="FP242" i="6"/>
  <c r="FQ242" i="6"/>
  <c r="FR242" i="6"/>
  <c r="FS242" i="6"/>
  <c r="FT242" i="6"/>
  <c r="FU242" i="6"/>
  <c r="FV242" i="6"/>
  <c r="FW242" i="6"/>
  <c r="FX242" i="6"/>
  <c r="FY242" i="6"/>
  <c r="FZ242" i="6"/>
  <c r="GA242" i="6"/>
  <c r="GB242" i="6"/>
  <c r="GC242" i="6"/>
  <c r="GD242" i="6"/>
  <c r="GE242" i="6"/>
  <c r="GF242" i="6"/>
  <c r="GG242" i="6"/>
  <c r="GH242" i="6"/>
  <c r="GI242" i="6"/>
  <c r="F243" i="6"/>
  <c r="G243" i="6"/>
  <c r="H243" i="6"/>
  <c r="I243" i="6"/>
  <c r="J243" i="6"/>
  <c r="K243" i="6"/>
  <c r="L243" i="6"/>
  <c r="M243" i="6"/>
  <c r="N243" i="6"/>
  <c r="O243" i="6"/>
  <c r="P243" i="6"/>
  <c r="Q243" i="6"/>
  <c r="R243" i="6"/>
  <c r="S243" i="6"/>
  <c r="T243" i="6"/>
  <c r="U243" i="6"/>
  <c r="V243" i="6"/>
  <c r="W243" i="6"/>
  <c r="X243" i="6"/>
  <c r="Y243" i="6"/>
  <c r="Z243" i="6"/>
  <c r="AA243" i="6"/>
  <c r="AB243" i="6"/>
  <c r="AC243" i="6"/>
  <c r="AD243" i="6"/>
  <c r="AE243" i="6"/>
  <c r="AF243" i="6"/>
  <c r="AG243" i="6"/>
  <c r="AH243" i="6"/>
  <c r="AI243" i="6"/>
  <c r="AJ243" i="6"/>
  <c r="AK243" i="6"/>
  <c r="AL243" i="6"/>
  <c r="AM243" i="6"/>
  <c r="AN243" i="6"/>
  <c r="AO243" i="6"/>
  <c r="AP243" i="6"/>
  <c r="AQ243" i="6"/>
  <c r="AR243" i="6"/>
  <c r="AS243" i="6"/>
  <c r="AT243" i="6"/>
  <c r="AU243" i="6"/>
  <c r="AV243" i="6"/>
  <c r="AW243" i="6"/>
  <c r="AX243" i="6"/>
  <c r="AY243" i="6"/>
  <c r="AZ243" i="6"/>
  <c r="BA243" i="6"/>
  <c r="BB243" i="6"/>
  <c r="BC243" i="6"/>
  <c r="BD243" i="6"/>
  <c r="BE243" i="6"/>
  <c r="BF243" i="6"/>
  <c r="BG243" i="6"/>
  <c r="BH243" i="6"/>
  <c r="BI243" i="6"/>
  <c r="BJ243" i="6"/>
  <c r="BK243" i="6"/>
  <c r="BL243" i="6"/>
  <c r="BM243" i="6"/>
  <c r="BN243" i="6"/>
  <c r="BO243" i="6"/>
  <c r="BP243" i="6"/>
  <c r="BQ243" i="6"/>
  <c r="BR243" i="6"/>
  <c r="BS243" i="6"/>
  <c r="BT243" i="6"/>
  <c r="BU243" i="6"/>
  <c r="BV243" i="6"/>
  <c r="BW243" i="6"/>
  <c r="BX243" i="6"/>
  <c r="BY243" i="6"/>
  <c r="BZ243" i="6"/>
  <c r="CA243" i="6"/>
  <c r="CB243" i="6"/>
  <c r="CC243" i="6"/>
  <c r="CD243" i="6"/>
  <c r="CE243" i="6"/>
  <c r="CF243" i="6"/>
  <c r="CG243" i="6"/>
  <c r="CH243" i="6"/>
  <c r="CI243" i="6"/>
  <c r="CJ243" i="6"/>
  <c r="CK243" i="6"/>
  <c r="CL243" i="6"/>
  <c r="CM243" i="6"/>
  <c r="CN243" i="6"/>
  <c r="CO243" i="6"/>
  <c r="CP243" i="6"/>
  <c r="CQ243" i="6"/>
  <c r="CR243" i="6"/>
  <c r="CS243" i="6"/>
  <c r="CT243" i="6"/>
  <c r="CU243" i="6"/>
  <c r="CV243" i="6"/>
  <c r="CW243" i="6"/>
  <c r="CX243" i="6"/>
  <c r="CY243" i="6"/>
  <c r="CZ243" i="6"/>
  <c r="DA243" i="6"/>
  <c r="DB243" i="6"/>
  <c r="DC243" i="6"/>
  <c r="DD243" i="6"/>
  <c r="DE243" i="6"/>
  <c r="DF243" i="6"/>
  <c r="DG243" i="6"/>
  <c r="DH243" i="6"/>
  <c r="DI243" i="6"/>
  <c r="DJ243" i="6"/>
  <c r="DK243" i="6"/>
  <c r="DL243" i="6"/>
  <c r="DM243" i="6"/>
  <c r="DN243" i="6"/>
  <c r="DO243" i="6"/>
  <c r="DP243" i="6"/>
  <c r="DQ243" i="6"/>
  <c r="DR243" i="6"/>
  <c r="DS243" i="6"/>
  <c r="DT243" i="6"/>
  <c r="DU243" i="6"/>
  <c r="DV243" i="6"/>
  <c r="DW243" i="6"/>
  <c r="DX243" i="6"/>
  <c r="DY243" i="6"/>
  <c r="DZ243" i="6"/>
  <c r="EA243" i="6"/>
  <c r="EB243" i="6"/>
  <c r="EC243" i="6"/>
  <c r="ED243" i="6"/>
  <c r="EE243" i="6"/>
  <c r="EF243" i="6"/>
  <c r="EG243" i="6"/>
  <c r="EH243" i="6"/>
  <c r="EI243" i="6"/>
  <c r="EJ243" i="6"/>
  <c r="EK243" i="6"/>
  <c r="EL243" i="6"/>
  <c r="EM243" i="6"/>
  <c r="EN243" i="6"/>
  <c r="EO243" i="6"/>
  <c r="EP243" i="6"/>
  <c r="EQ243" i="6"/>
  <c r="ER243" i="6"/>
  <c r="ES243" i="6"/>
  <c r="ET243" i="6"/>
  <c r="EU243" i="6"/>
  <c r="EV243" i="6"/>
  <c r="EW243" i="6"/>
  <c r="EX243" i="6"/>
  <c r="EY243" i="6"/>
  <c r="EZ243" i="6"/>
  <c r="FA243" i="6"/>
  <c r="FB243" i="6"/>
  <c r="FC243" i="6"/>
  <c r="FD243" i="6"/>
  <c r="FE243" i="6"/>
  <c r="FF243" i="6"/>
  <c r="FG243" i="6"/>
  <c r="FH243" i="6"/>
  <c r="FI243" i="6"/>
  <c r="FJ243" i="6"/>
  <c r="FK243" i="6"/>
  <c r="FL243" i="6"/>
  <c r="FM243" i="6"/>
  <c r="FN243" i="6"/>
  <c r="FO243" i="6"/>
  <c r="FP243" i="6"/>
  <c r="FQ243" i="6"/>
  <c r="FR243" i="6"/>
  <c r="FS243" i="6"/>
  <c r="FT243" i="6"/>
  <c r="FU243" i="6"/>
  <c r="FV243" i="6"/>
  <c r="FW243" i="6"/>
  <c r="FX243" i="6"/>
  <c r="FY243" i="6"/>
  <c r="FZ243" i="6"/>
  <c r="GA243" i="6"/>
  <c r="GB243" i="6"/>
  <c r="GC243" i="6"/>
  <c r="GD243" i="6"/>
  <c r="GE243" i="6"/>
  <c r="GF243" i="6"/>
  <c r="GG243" i="6"/>
  <c r="GH243" i="6"/>
  <c r="GI243" i="6"/>
  <c r="F244" i="6"/>
  <c r="G244" i="6"/>
  <c r="H244" i="6"/>
  <c r="I244" i="6"/>
  <c r="J244" i="6"/>
  <c r="K244" i="6"/>
  <c r="L244" i="6"/>
  <c r="M244" i="6"/>
  <c r="N244" i="6"/>
  <c r="O244" i="6"/>
  <c r="P244" i="6"/>
  <c r="Q244" i="6"/>
  <c r="R244" i="6"/>
  <c r="S244" i="6"/>
  <c r="T244" i="6"/>
  <c r="U244" i="6"/>
  <c r="V244" i="6"/>
  <c r="W244" i="6"/>
  <c r="X244" i="6"/>
  <c r="Y244" i="6"/>
  <c r="Z244" i="6"/>
  <c r="AA244" i="6"/>
  <c r="AB244" i="6"/>
  <c r="AC244" i="6"/>
  <c r="AD244" i="6"/>
  <c r="AE244" i="6"/>
  <c r="AF244" i="6"/>
  <c r="AG244" i="6"/>
  <c r="AH244" i="6"/>
  <c r="AI244" i="6"/>
  <c r="AJ244" i="6"/>
  <c r="AK244" i="6"/>
  <c r="AL244" i="6"/>
  <c r="AM244" i="6"/>
  <c r="AN244" i="6"/>
  <c r="AO244" i="6"/>
  <c r="AP244" i="6"/>
  <c r="AQ244" i="6"/>
  <c r="AR244" i="6"/>
  <c r="AS244" i="6"/>
  <c r="AT244" i="6"/>
  <c r="AU244" i="6"/>
  <c r="AV244" i="6"/>
  <c r="AW244" i="6"/>
  <c r="AX244" i="6"/>
  <c r="AY244" i="6"/>
  <c r="AZ244" i="6"/>
  <c r="BA244" i="6"/>
  <c r="BB244" i="6"/>
  <c r="BC244" i="6"/>
  <c r="BD244" i="6"/>
  <c r="BE244" i="6"/>
  <c r="BF244" i="6"/>
  <c r="BG244" i="6"/>
  <c r="BH244" i="6"/>
  <c r="BI244" i="6"/>
  <c r="BJ244" i="6"/>
  <c r="BK244" i="6"/>
  <c r="BL244" i="6"/>
  <c r="BM244" i="6"/>
  <c r="BN244" i="6"/>
  <c r="BO244" i="6"/>
  <c r="BP244" i="6"/>
  <c r="BQ244" i="6"/>
  <c r="BR244" i="6"/>
  <c r="BS244" i="6"/>
  <c r="BT244" i="6"/>
  <c r="BU244" i="6"/>
  <c r="BV244" i="6"/>
  <c r="BW244" i="6"/>
  <c r="BX244" i="6"/>
  <c r="BY244" i="6"/>
  <c r="BZ244" i="6"/>
  <c r="CA244" i="6"/>
  <c r="CB244" i="6"/>
  <c r="CC244" i="6"/>
  <c r="CD244" i="6"/>
  <c r="CE244" i="6"/>
  <c r="CF244" i="6"/>
  <c r="CG244" i="6"/>
  <c r="CH244" i="6"/>
  <c r="CI244" i="6"/>
  <c r="CJ244" i="6"/>
  <c r="CK244" i="6"/>
  <c r="CL244" i="6"/>
  <c r="CM244" i="6"/>
  <c r="CN244" i="6"/>
  <c r="CO244" i="6"/>
  <c r="CP244" i="6"/>
  <c r="CQ244" i="6"/>
  <c r="CR244" i="6"/>
  <c r="CS244" i="6"/>
  <c r="CT244" i="6"/>
  <c r="CU244" i="6"/>
  <c r="CV244" i="6"/>
  <c r="CW244" i="6"/>
  <c r="CX244" i="6"/>
  <c r="CY244" i="6"/>
  <c r="CZ244" i="6"/>
  <c r="DA244" i="6"/>
  <c r="DB244" i="6"/>
  <c r="DC244" i="6"/>
  <c r="DD244" i="6"/>
  <c r="DE244" i="6"/>
  <c r="DF244" i="6"/>
  <c r="DG244" i="6"/>
  <c r="DH244" i="6"/>
  <c r="DI244" i="6"/>
  <c r="DJ244" i="6"/>
  <c r="DK244" i="6"/>
  <c r="DL244" i="6"/>
  <c r="DM244" i="6"/>
  <c r="DN244" i="6"/>
  <c r="DO244" i="6"/>
  <c r="DP244" i="6"/>
  <c r="DQ244" i="6"/>
  <c r="DR244" i="6"/>
  <c r="DS244" i="6"/>
  <c r="DT244" i="6"/>
  <c r="DU244" i="6"/>
  <c r="DV244" i="6"/>
  <c r="DW244" i="6"/>
  <c r="DX244" i="6"/>
  <c r="DY244" i="6"/>
  <c r="DZ244" i="6"/>
  <c r="EA244" i="6"/>
  <c r="EB244" i="6"/>
  <c r="EC244" i="6"/>
  <c r="ED244" i="6"/>
  <c r="EE244" i="6"/>
  <c r="EF244" i="6"/>
  <c r="EG244" i="6"/>
  <c r="EH244" i="6"/>
  <c r="EI244" i="6"/>
  <c r="EJ244" i="6"/>
  <c r="EK244" i="6"/>
  <c r="EL244" i="6"/>
  <c r="EM244" i="6"/>
  <c r="EN244" i="6"/>
  <c r="EO244" i="6"/>
  <c r="EP244" i="6"/>
  <c r="EQ244" i="6"/>
  <c r="ER244" i="6"/>
  <c r="ES244" i="6"/>
  <c r="ET244" i="6"/>
  <c r="EU244" i="6"/>
  <c r="EV244" i="6"/>
  <c r="EW244" i="6"/>
  <c r="EX244" i="6"/>
  <c r="EY244" i="6"/>
  <c r="EZ244" i="6"/>
  <c r="FA244" i="6"/>
  <c r="FB244" i="6"/>
  <c r="FC244" i="6"/>
  <c r="FD244" i="6"/>
  <c r="FE244" i="6"/>
  <c r="FF244" i="6"/>
  <c r="FG244" i="6"/>
  <c r="FH244" i="6"/>
  <c r="FI244" i="6"/>
  <c r="FJ244" i="6"/>
  <c r="FK244" i="6"/>
  <c r="FL244" i="6"/>
  <c r="FM244" i="6"/>
  <c r="FN244" i="6"/>
  <c r="FO244" i="6"/>
  <c r="FP244" i="6"/>
  <c r="FQ244" i="6"/>
  <c r="FR244" i="6"/>
  <c r="FS244" i="6"/>
  <c r="FT244" i="6"/>
  <c r="FU244" i="6"/>
  <c r="FV244" i="6"/>
  <c r="FW244" i="6"/>
  <c r="FX244" i="6"/>
  <c r="FY244" i="6"/>
  <c r="FZ244" i="6"/>
  <c r="GA244" i="6"/>
  <c r="GB244" i="6"/>
  <c r="GC244" i="6"/>
  <c r="GD244" i="6"/>
  <c r="GE244" i="6"/>
  <c r="GF244" i="6"/>
  <c r="GG244" i="6"/>
  <c r="GH244" i="6"/>
  <c r="GI244" i="6"/>
  <c r="F245" i="6"/>
  <c r="G245" i="6"/>
  <c r="H245" i="6"/>
  <c r="I245" i="6"/>
  <c r="J245" i="6"/>
  <c r="K245" i="6"/>
  <c r="L245" i="6"/>
  <c r="M245" i="6"/>
  <c r="N245" i="6"/>
  <c r="O245" i="6"/>
  <c r="P245" i="6"/>
  <c r="Q245" i="6"/>
  <c r="R245" i="6"/>
  <c r="S245" i="6"/>
  <c r="T245" i="6"/>
  <c r="U245" i="6"/>
  <c r="V245" i="6"/>
  <c r="W245" i="6"/>
  <c r="X245" i="6"/>
  <c r="Y245" i="6"/>
  <c r="Z245" i="6"/>
  <c r="AA245" i="6"/>
  <c r="AB245" i="6"/>
  <c r="AC245" i="6"/>
  <c r="AD245" i="6"/>
  <c r="AE245" i="6"/>
  <c r="AF245" i="6"/>
  <c r="AG245" i="6"/>
  <c r="AH245" i="6"/>
  <c r="AI245" i="6"/>
  <c r="AJ245" i="6"/>
  <c r="AK245" i="6"/>
  <c r="AL245" i="6"/>
  <c r="AM245" i="6"/>
  <c r="AN245" i="6"/>
  <c r="AO245" i="6"/>
  <c r="AP245" i="6"/>
  <c r="AQ245" i="6"/>
  <c r="AR245" i="6"/>
  <c r="AS245" i="6"/>
  <c r="AT245" i="6"/>
  <c r="AU245" i="6"/>
  <c r="AV245" i="6"/>
  <c r="AW245" i="6"/>
  <c r="AX245" i="6"/>
  <c r="AY245" i="6"/>
  <c r="AZ245" i="6"/>
  <c r="BA245" i="6"/>
  <c r="BB245" i="6"/>
  <c r="BC245" i="6"/>
  <c r="BD245" i="6"/>
  <c r="BE245" i="6"/>
  <c r="BF245" i="6"/>
  <c r="BG245" i="6"/>
  <c r="BH245" i="6"/>
  <c r="BI245" i="6"/>
  <c r="BJ245" i="6"/>
  <c r="BK245" i="6"/>
  <c r="BL245" i="6"/>
  <c r="BM245" i="6"/>
  <c r="BN245" i="6"/>
  <c r="BO245" i="6"/>
  <c r="BP245" i="6"/>
  <c r="BQ245" i="6"/>
  <c r="BR245" i="6"/>
  <c r="BS245" i="6"/>
  <c r="BT245" i="6"/>
  <c r="BU245" i="6"/>
  <c r="BV245" i="6"/>
  <c r="BW245" i="6"/>
  <c r="BX245" i="6"/>
  <c r="BY245" i="6"/>
  <c r="BZ245" i="6"/>
  <c r="CA245" i="6"/>
  <c r="CB245" i="6"/>
  <c r="CC245" i="6"/>
  <c r="CD245" i="6"/>
  <c r="CE245" i="6"/>
  <c r="CF245" i="6"/>
  <c r="CG245" i="6"/>
  <c r="CH245" i="6"/>
  <c r="CI245" i="6"/>
  <c r="CJ245" i="6"/>
  <c r="CK245" i="6"/>
  <c r="CL245" i="6"/>
  <c r="CM245" i="6"/>
  <c r="CN245" i="6"/>
  <c r="CO245" i="6"/>
  <c r="CP245" i="6"/>
  <c r="CQ245" i="6"/>
  <c r="CR245" i="6"/>
  <c r="CS245" i="6"/>
  <c r="CT245" i="6"/>
  <c r="CU245" i="6"/>
  <c r="CV245" i="6"/>
  <c r="CW245" i="6"/>
  <c r="CX245" i="6"/>
  <c r="CY245" i="6"/>
  <c r="CZ245" i="6"/>
  <c r="DA245" i="6"/>
  <c r="DB245" i="6"/>
  <c r="DC245" i="6"/>
  <c r="DD245" i="6"/>
  <c r="DE245" i="6"/>
  <c r="DF245" i="6"/>
  <c r="DG245" i="6"/>
  <c r="DH245" i="6"/>
  <c r="DI245" i="6"/>
  <c r="DJ245" i="6"/>
  <c r="DK245" i="6"/>
  <c r="DL245" i="6"/>
  <c r="DM245" i="6"/>
  <c r="DN245" i="6"/>
  <c r="DO245" i="6"/>
  <c r="DP245" i="6"/>
  <c r="DQ245" i="6"/>
  <c r="DR245" i="6"/>
  <c r="DS245" i="6"/>
  <c r="DT245" i="6"/>
  <c r="DU245" i="6"/>
  <c r="DV245" i="6"/>
  <c r="DW245" i="6"/>
  <c r="DX245" i="6"/>
  <c r="DY245" i="6"/>
  <c r="DZ245" i="6"/>
  <c r="EA245" i="6"/>
  <c r="EB245" i="6"/>
  <c r="EC245" i="6"/>
  <c r="ED245" i="6"/>
  <c r="EE245" i="6"/>
  <c r="EF245" i="6"/>
  <c r="EG245" i="6"/>
  <c r="EH245" i="6"/>
  <c r="EI245" i="6"/>
  <c r="EJ245" i="6"/>
  <c r="EK245" i="6"/>
  <c r="EL245" i="6"/>
  <c r="EM245" i="6"/>
  <c r="EN245" i="6"/>
  <c r="EO245" i="6"/>
  <c r="EP245" i="6"/>
  <c r="EQ245" i="6"/>
  <c r="ER245" i="6"/>
  <c r="ES245" i="6"/>
  <c r="ET245" i="6"/>
  <c r="EU245" i="6"/>
  <c r="EV245" i="6"/>
  <c r="EW245" i="6"/>
  <c r="EX245" i="6"/>
  <c r="EY245" i="6"/>
  <c r="EZ245" i="6"/>
  <c r="FA245" i="6"/>
  <c r="FB245" i="6"/>
  <c r="FC245" i="6"/>
  <c r="FD245" i="6"/>
  <c r="FE245" i="6"/>
  <c r="FF245" i="6"/>
  <c r="FG245" i="6"/>
  <c r="FH245" i="6"/>
  <c r="FI245" i="6"/>
  <c r="FJ245" i="6"/>
  <c r="FK245" i="6"/>
  <c r="FL245" i="6"/>
  <c r="FM245" i="6"/>
  <c r="FN245" i="6"/>
  <c r="FO245" i="6"/>
  <c r="FP245" i="6"/>
  <c r="FQ245" i="6"/>
  <c r="FR245" i="6"/>
  <c r="FS245" i="6"/>
  <c r="FT245" i="6"/>
  <c r="FU245" i="6"/>
  <c r="FV245" i="6"/>
  <c r="FW245" i="6"/>
  <c r="FX245" i="6"/>
  <c r="FY245" i="6"/>
  <c r="FZ245" i="6"/>
  <c r="GA245" i="6"/>
  <c r="GB245" i="6"/>
  <c r="GC245" i="6"/>
  <c r="GD245" i="6"/>
  <c r="GE245" i="6"/>
  <c r="GF245" i="6"/>
  <c r="GG245" i="6"/>
  <c r="GH245" i="6"/>
  <c r="GI245" i="6"/>
  <c r="F246" i="6"/>
  <c r="G246" i="6"/>
  <c r="H246" i="6"/>
  <c r="I246" i="6"/>
  <c r="J246" i="6"/>
  <c r="K246" i="6"/>
  <c r="L246" i="6"/>
  <c r="M246" i="6"/>
  <c r="N246" i="6"/>
  <c r="O246" i="6"/>
  <c r="P246" i="6"/>
  <c r="Q246" i="6"/>
  <c r="R246" i="6"/>
  <c r="S246" i="6"/>
  <c r="T246" i="6"/>
  <c r="U246" i="6"/>
  <c r="V246" i="6"/>
  <c r="W246" i="6"/>
  <c r="X246" i="6"/>
  <c r="Y246" i="6"/>
  <c r="Z246" i="6"/>
  <c r="AA246" i="6"/>
  <c r="AB246" i="6"/>
  <c r="AC246" i="6"/>
  <c r="AD246" i="6"/>
  <c r="AE246" i="6"/>
  <c r="AF246" i="6"/>
  <c r="AG246" i="6"/>
  <c r="AH246" i="6"/>
  <c r="AI246" i="6"/>
  <c r="AJ246" i="6"/>
  <c r="AK246" i="6"/>
  <c r="AL246" i="6"/>
  <c r="AM246" i="6"/>
  <c r="AN246" i="6"/>
  <c r="AO246" i="6"/>
  <c r="AP246" i="6"/>
  <c r="AQ246" i="6"/>
  <c r="AR246" i="6"/>
  <c r="AS246" i="6"/>
  <c r="AT246" i="6"/>
  <c r="AU246" i="6"/>
  <c r="AV246" i="6"/>
  <c r="AW246" i="6"/>
  <c r="AX246" i="6"/>
  <c r="AY246" i="6"/>
  <c r="AZ246" i="6"/>
  <c r="BA246" i="6"/>
  <c r="BB246" i="6"/>
  <c r="BC246" i="6"/>
  <c r="BD246" i="6"/>
  <c r="BE246" i="6"/>
  <c r="BF246" i="6"/>
  <c r="BG246" i="6"/>
  <c r="BH246" i="6"/>
  <c r="BI246" i="6"/>
  <c r="BJ246" i="6"/>
  <c r="BK246" i="6"/>
  <c r="BL246" i="6"/>
  <c r="BM246" i="6"/>
  <c r="BN246" i="6"/>
  <c r="BO246" i="6"/>
  <c r="BP246" i="6"/>
  <c r="BQ246" i="6"/>
  <c r="BR246" i="6"/>
  <c r="BS246" i="6"/>
  <c r="BT246" i="6"/>
  <c r="BU246" i="6"/>
  <c r="BV246" i="6"/>
  <c r="BW246" i="6"/>
  <c r="BX246" i="6"/>
  <c r="BY246" i="6"/>
  <c r="BZ246" i="6"/>
  <c r="CA246" i="6"/>
  <c r="CB246" i="6"/>
  <c r="CC246" i="6"/>
  <c r="CD246" i="6"/>
  <c r="CE246" i="6"/>
  <c r="CF246" i="6"/>
  <c r="CG246" i="6"/>
  <c r="CH246" i="6"/>
  <c r="CI246" i="6"/>
  <c r="CJ246" i="6"/>
  <c r="CK246" i="6"/>
  <c r="CL246" i="6"/>
  <c r="CM246" i="6"/>
  <c r="CN246" i="6"/>
  <c r="CO246" i="6"/>
  <c r="CP246" i="6"/>
  <c r="CQ246" i="6"/>
  <c r="CR246" i="6"/>
  <c r="CS246" i="6"/>
  <c r="CT246" i="6"/>
  <c r="CU246" i="6"/>
  <c r="CV246" i="6"/>
  <c r="CW246" i="6"/>
  <c r="CX246" i="6"/>
  <c r="CY246" i="6"/>
  <c r="CZ246" i="6"/>
  <c r="DA246" i="6"/>
  <c r="DB246" i="6"/>
  <c r="DC246" i="6"/>
  <c r="DD246" i="6"/>
  <c r="DE246" i="6"/>
  <c r="DF246" i="6"/>
  <c r="DG246" i="6"/>
  <c r="DH246" i="6"/>
  <c r="DI246" i="6"/>
  <c r="DJ246" i="6"/>
  <c r="DK246" i="6"/>
  <c r="DL246" i="6"/>
  <c r="DM246" i="6"/>
  <c r="DN246" i="6"/>
  <c r="DO246" i="6"/>
  <c r="DP246" i="6"/>
  <c r="DQ246" i="6"/>
  <c r="DR246" i="6"/>
  <c r="DS246" i="6"/>
  <c r="DT246" i="6"/>
  <c r="DU246" i="6"/>
  <c r="DV246" i="6"/>
  <c r="DW246" i="6"/>
  <c r="DX246" i="6"/>
  <c r="DY246" i="6"/>
  <c r="DZ246" i="6"/>
  <c r="EA246" i="6"/>
  <c r="EB246" i="6"/>
  <c r="EC246" i="6"/>
  <c r="ED246" i="6"/>
  <c r="EE246" i="6"/>
  <c r="EF246" i="6"/>
  <c r="EG246" i="6"/>
  <c r="EH246" i="6"/>
  <c r="EI246" i="6"/>
  <c r="EJ246" i="6"/>
  <c r="EK246" i="6"/>
  <c r="EL246" i="6"/>
  <c r="EM246" i="6"/>
  <c r="EN246" i="6"/>
  <c r="EO246" i="6"/>
  <c r="EP246" i="6"/>
  <c r="EQ246" i="6"/>
  <c r="ER246" i="6"/>
  <c r="ES246" i="6"/>
  <c r="ET246" i="6"/>
  <c r="EU246" i="6"/>
  <c r="EV246" i="6"/>
  <c r="EW246" i="6"/>
  <c r="EX246" i="6"/>
  <c r="EY246" i="6"/>
  <c r="EZ246" i="6"/>
  <c r="FA246" i="6"/>
  <c r="FB246" i="6"/>
  <c r="FC246" i="6"/>
  <c r="FD246" i="6"/>
  <c r="FE246" i="6"/>
  <c r="FF246" i="6"/>
  <c r="FG246" i="6"/>
  <c r="FH246" i="6"/>
  <c r="FI246" i="6"/>
  <c r="FJ246" i="6"/>
  <c r="FK246" i="6"/>
  <c r="FL246" i="6"/>
  <c r="FM246" i="6"/>
  <c r="FN246" i="6"/>
  <c r="FO246" i="6"/>
  <c r="FP246" i="6"/>
  <c r="FQ246" i="6"/>
  <c r="FR246" i="6"/>
  <c r="FS246" i="6"/>
  <c r="FT246" i="6"/>
  <c r="FU246" i="6"/>
  <c r="FV246" i="6"/>
  <c r="FW246" i="6"/>
  <c r="FX246" i="6"/>
  <c r="FY246" i="6"/>
  <c r="FZ246" i="6"/>
  <c r="GA246" i="6"/>
  <c r="GB246" i="6"/>
  <c r="GC246" i="6"/>
  <c r="GD246" i="6"/>
  <c r="GE246" i="6"/>
  <c r="GF246" i="6"/>
  <c r="GG246" i="6"/>
  <c r="GH246" i="6"/>
  <c r="GI246" i="6"/>
  <c r="F247" i="6"/>
  <c r="G247" i="6"/>
  <c r="H247" i="6"/>
  <c r="I247" i="6"/>
  <c r="J247" i="6"/>
  <c r="K247" i="6"/>
  <c r="L247" i="6"/>
  <c r="M247" i="6"/>
  <c r="N247" i="6"/>
  <c r="O247" i="6"/>
  <c r="P247" i="6"/>
  <c r="Q247" i="6"/>
  <c r="R247" i="6"/>
  <c r="S247" i="6"/>
  <c r="T247" i="6"/>
  <c r="U247" i="6"/>
  <c r="V247" i="6"/>
  <c r="W247" i="6"/>
  <c r="X247" i="6"/>
  <c r="Y247" i="6"/>
  <c r="Z247" i="6"/>
  <c r="AA247" i="6"/>
  <c r="AB247" i="6"/>
  <c r="AC247" i="6"/>
  <c r="AD247" i="6"/>
  <c r="AE247" i="6"/>
  <c r="AF247" i="6"/>
  <c r="AG247" i="6"/>
  <c r="AH247" i="6"/>
  <c r="AI247" i="6"/>
  <c r="AJ247" i="6"/>
  <c r="AK247" i="6"/>
  <c r="AL247" i="6"/>
  <c r="AM247" i="6"/>
  <c r="AN247" i="6"/>
  <c r="AO247" i="6"/>
  <c r="AP247" i="6"/>
  <c r="AQ247" i="6"/>
  <c r="AR247" i="6"/>
  <c r="AS247" i="6"/>
  <c r="AT247" i="6"/>
  <c r="AU247" i="6"/>
  <c r="AV247" i="6"/>
  <c r="AW247" i="6"/>
  <c r="AX247" i="6"/>
  <c r="AY247" i="6"/>
  <c r="AZ247" i="6"/>
  <c r="BA247" i="6"/>
  <c r="BB247" i="6"/>
  <c r="BC247" i="6"/>
  <c r="BD247" i="6"/>
  <c r="BE247" i="6"/>
  <c r="BF247" i="6"/>
  <c r="BG247" i="6"/>
  <c r="BH247" i="6"/>
  <c r="BI247" i="6"/>
  <c r="BJ247" i="6"/>
  <c r="BK247" i="6"/>
  <c r="BL247" i="6"/>
  <c r="BM247" i="6"/>
  <c r="BN247" i="6"/>
  <c r="BO247" i="6"/>
  <c r="BP247" i="6"/>
  <c r="BQ247" i="6"/>
  <c r="BR247" i="6"/>
  <c r="BS247" i="6"/>
  <c r="BT247" i="6"/>
  <c r="BU247" i="6"/>
  <c r="BV247" i="6"/>
  <c r="BW247" i="6"/>
  <c r="BX247" i="6"/>
  <c r="BY247" i="6"/>
  <c r="BZ247" i="6"/>
  <c r="CA247" i="6"/>
  <c r="CB247" i="6"/>
  <c r="CC247" i="6"/>
  <c r="CD247" i="6"/>
  <c r="CE247" i="6"/>
  <c r="CF247" i="6"/>
  <c r="CG247" i="6"/>
  <c r="CH247" i="6"/>
  <c r="CI247" i="6"/>
  <c r="CJ247" i="6"/>
  <c r="CK247" i="6"/>
  <c r="CL247" i="6"/>
  <c r="CM247" i="6"/>
  <c r="CN247" i="6"/>
  <c r="CO247" i="6"/>
  <c r="CP247" i="6"/>
  <c r="CQ247" i="6"/>
  <c r="CR247" i="6"/>
  <c r="CS247" i="6"/>
  <c r="CT247" i="6"/>
  <c r="CU247" i="6"/>
  <c r="CV247" i="6"/>
  <c r="CW247" i="6"/>
  <c r="CX247" i="6"/>
  <c r="CY247" i="6"/>
  <c r="CZ247" i="6"/>
  <c r="DA247" i="6"/>
  <c r="DB247" i="6"/>
  <c r="DC247" i="6"/>
  <c r="DD247" i="6"/>
  <c r="DE247" i="6"/>
  <c r="DF247" i="6"/>
  <c r="DG247" i="6"/>
  <c r="DH247" i="6"/>
  <c r="DI247" i="6"/>
  <c r="DJ247" i="6"/>
  <c r="DK247" i="6"/>
  <c r="DL247" i="6"/>
  <c r="DM247" i="6"/>
  <c r="DN247" i="6"/>
  <c r="DO247" i="6"/>
  <c r="DP247" i="6"/>
  <c r="DQ247" i="6"/>
  <c r="DR247" i="6"/>
  <c r="DS247" i="6"/>
  <c r="DT247" i="6"/>
  <c r="DU247" i="6"/>
  <c r="DV247" i="6"/>
  <c r="DW247" i="6"/>
  <c r="DX247" i="6"/>
  <c r="DY247" i="6"/>
  <c r="DZ247" i="6"/>
  <c r="EA247" i="6"/>
  <c r="EB247" i="6"/>
  <c r="EC247" i="6"/>
  <c r="ED247" i="6"/>
  <c r="EE247" i="6"/>
  <c r="EF247" i="6"/>
  <c r="EG247" i="6"/>
  <c r="EH247" i="6"/>
  <c r="EI247" i="6"/>
  <c r="EJ247" i="6"/>
  <c r="EK247" i="6"/>
  <c r="EL247" i="6"/>
  <c r="EM247" i="6"/>
  <c r="EN247" i="6"/>
  <c r="EO247" i="6"/>
  <c r="EP247" i="6"/>
  <c r="EQ247" i="6"/>
  <c r="ER247" i="6"/>
  <c r="ES247" i="6"/>
  <c r="ET247" i="6"/>
  <c r="EU247" i="6"/>
  <c r="EV247" i="6"/>
  <c r="EW247" i="6"/>
  <c r="EX247" i="6"/>
  <c r="EY247" i="6"/>
  <c r="EZ247" i="6"/>
  <c r="FA247" i="6"/>
  <c r="FB247" i="6"/>
  <c r="FC247" i="6"/>
  <c r="FD247" i="6"/>
  <c r="FE247" i="6"/>
  <c r="FF247" i="6"/>
  <c r="FG247" i="6"/>
  <c r="FH247" i="6"/>
  <c r="FI247" i="6"/>
  <c r="FJ247" i="6"/>
  <c r="FK247" i="6"/>
  <c r="FL247" i="6"/>
  <c r="FM247" i="6"/>
  <c r="FN247" i="6"/>
  <c r="FO247" i="6"/>
  <c r="FP247" i="6"/>
  <c r="FQ247" i="6"/>
  <c r="FR247" i="6"/>
  <c r="FS247" i="6"/>
  <c r="FT247" i="6"/>
  <c r="FU247" i="6"/>
  <c r="FV247" i="6"/>
  <c r="FW247" i="6"/>
  <c r="FX247" i="6"/>
  <c r="FY247" i="6"/>
  <c r="FZ247" i="6"/>
  <c r="GA247" i="6"/>
  <c r="GB247" i="6"/>
  <c r="GC247" i="6"/>
  <c r="GD247" i="6"/>
  <c r="GE247" i="6"/>
  <c r="GF247" i="6"/>
  <c r="GG247" i="6"/>
  <c r="GH247" i="6"/>
  <c r="GI247" i="6"/>
  <c r="F248" i="6"/>
  <c r="G248" i="6"/>
  <c r="H248" i="6"/>
  <c r="I248" i="6"/>
  <c r="J248" i="6"/>
  <c r="K248" i="6"/>
  <c r="L248" i="6"/>
  <c r="M248" i="6"/>
  <c r="N248" i="6"/>
  <c r="O248" i="6"/>
  <c r="P248" i="6"/>
  <c r="Q248" i="6"/>
  <c r="R248" i="6"/>
  <c r="S248" i="6"/>
  <c r="T248" i="6"/>
  <c r="U248" i="6"/>
  <c r="V248" i="6"/>
  <c r="W248" i="6"/>
  <c r="X248" i="6"/>
  <c r="Y248" i="6"/>
  <c r="Z248" i="6"/>
  <c r="AA248" i="6"/>
  <c r="AB248" i="6"/>
  <c r="AC248" i="6"/>
  <c r="AD248" i="6"/>
  <c r="AE248" i="6"/>
  <c r="AF248" i="6"/>
  <c r="AG248" i="6"/>
  <c r="AH248" i="6"/>
  <c r="AI248" i="6"/>
  <c r="AJ248" i="6"/>
  <c r="AK248" i="6"/>
  <c r="AL248" i="6"/>
  <c r="AM248" i="6"/>
  <c r="AN248" i="6"/>
  <c r="AO248" i="6"/>
  <c r="AP248" i="6"/>
  <c r="AQ248" i="6"/>
  <c r="AR248" i="6"/>
  <c r="AS248" i="6"/>
  <c r="AT248" i="6"/>
  <c r="AU248" i="6"/>
  <c r="AV248" i="6"/>
  <c r="AW248" i="6"/>
  <c r="AX248" i="6"/>
  <c r="AY248" i="6"/>
  <c r="AZ248" i="6"/>
  <c r="BA248" i="6"/>
  <c r="BB248" i="6"/>
  <c r="BC248" i="6"/>
  <c r="BD248" i="6"/>
  <c r="BE248" i="6"/>
  <c r="BF248" i="6"/>
  <c r="BG248" i="6"/>
  <c r="BH248" i="6"/>
  <c r="BI248" i="6"/>
  <c r="BJ248" i="6"/>
  <c r="BK248" i="6"/>
  <c r="BL248" i="6"/>
  <c r="BM248" i="6"/>
  <c r="BN248" i="6"/>
  <c r="BO248" i="6"/>
  <c r="BP248" i="6"/>
  <c r="BQ248" i="6"/>
  <c r="BR248" i="6"/>
  <c r="BS248" i="6"/>
  <c r="BT248" i="6"/>
  <c r="BU248" i="6"/>
  <c r="BV248" i="6"/>
  <c r="BW248" i="6"/>
  <c r="BX248" i="6"/>
  <c r="BY248" i="6"/>
  <c r="BZ248" i="6"/>
  <c r="CA248" i="6"/>
  <c r="CB248" i="6"/>
  <c r="CC248" i="6"/>
  <c r="CD248" i="6"/>
  <c r="CE248" i="6"/>
  <c r="CF248" i="6"/>
  <c r="CG248" i="6"/>
  <c r="CH248" i="6"/>
  <c r="CI248" i="6"/>
  <c r="CJ248" i="6"/>
  <c r="CK248" i="6"/>
  <c r="CL248" i="6"/>
  <c r="CM248" i="6"/>
  <c r="CN248" i="6"/>
  <c r="CO248" i="6"/>
  <c r="CP248" i="6"/>
  <c r="CQ248" i="6"/>
  <c r="CR248" i="6"/>
  <c r="CS248" i="6"/>
  <c r="CT248" i="6"/>
  <c r="CU248" i="6"/>
  <c r="CV248" i="6"/>
  <c r="CW248" i="6"/>
  <c r="CX248" i="6"/>
  <c r="CY248" i="6"/>
  <c r="CZ248" i="6"/>
  <c r="DA248" i="6"/>
  <c r="DB248" i="6"/>
  <c r="DC248" i="6"/>
  <c r="DD248" i="6"/>
  <c r="DE248" i="6"/>
  <c r="DF248" i="6"/>
  <c r="DG248" i="6"/>
  <c r="DH248" i="6"/>
  <c r="DI248" i="6"/>
  <c r="DJ248" i="6"/>
  <c r="DK248" i="6"/>
  <c r="DL248" i="6"/>
  <c r="DM248" i="6"/>
  <c r="DN248" i="6"/>
  <c r="DO248" i="6"/>
  <c r="DP248" i="6"/>
  <c r="DQ248" i="6"/>
  <c r="DR248" i="6"/>
  <c r="DS248" i="6"/>
  <c r="DT248" i="6"/>
  <c r="DU248" i="6"/>
  <c r="DV248" i="6"/>
  <c r="DW248" i="6"/>
  <c r="DX248" i="6"/>
  <c r="DY248" i="6"/>
  <c r="DZ248" i="6"/>
  <c r="EA248" i="6"/>
  <c r="EB248" i="6"/>
  <c r="EC248" i="6"/>
  <c r="ED248" i="6"/>
  <c r="EE248" i="6"/>
  <c r="EF248" i="6"/>
  <c r="EG248" i="6"/>
  <c r="EH248" i="6"/>
  <c r="EI248" i="6"/>
  <c r="EJ248" i="6"/>
  <c r="EK248" i="6"/>
  <c r="EL248" i="6"/>
  <c r="EM248" i="6"/>
  <c r="EN248" i="6"/>
  <c r="EO248" i="6"/>
  <c r="EP248" i="6"/>
  <c r="EQ248" i="6"/>
  <c r="ER248" i="6"/>
  <c r="ES248" i="6"/>
  <c r="ET248" i="6"/>
  <c r="EU248" i="6"/>
  <c r="EV248" i="6"/>
  <c r="EW248" i="6"/>
  <c r="EX248" i="6"/>
  <c r="EY248" i="6"/>
  <c r="EZ248" i="6"/>
  <c r="FA248" i="6"/>
  <c r="FB248" i="6"/>
  <c r="FC248" i="6"/>
  <c r="FD248" i="6"/>
  <c r="FE248" i="6"/>
  <c r="FF248" i="6"/>
  <c r="FG248" i="6"/>
  <c r="FH248" i="6"/>
  <c r="FI248" i="6"/>
  <c r="FJ248" i="6"/>
  <c r="FK248" i="6"/>
  <c r="FL248" i="6"/>
  <c r="FM248" i="6"/>
  <c r="FN248" i="6"/>
  <c r="FO248" i="6"/>
  <c r="FP248" i="6"/>
  <c r="FQ248" i="6"/>
  <c r="FR248" i="6"/>
  <c r="FS248" i="6"/>
  <c r="FT248" i="6"/>
  <c r="FU248" i="6"/>
  <c r="FV248" i="6"/>
  <c r="FW248" i="6"/>
  <c r="FX248" i="6"/>
  <c r="FY248" i="6"/>
  <c r="FZ248" i="6"/>
  <c r="GA248" i="6"/>
  <c r="GB248" i="6"/>
  <c r="GC248" i="6"/>
  <c r="GD248" i="6"/>
  <c r="GE248" i="6"/>
  <c r="GF248" i="6"/>
  <c r="GG248" i="6"/>
  <c r="GH248" i="6"/>
  <c r="GI248" i="6"/>
  <c r="F249" i="6"/>
  <c r="G249" i="6"/>
  <c r="H249" i="6"/>
  <c r="I249" i="6"/>
  <c r="J249" i="6"/>
  <c r="K249" i="6"/>
  <c r="L249" i="6"/>
  <c r="M249" i="6"/>
  <c r="N249" i="6"/>
  <c r="O249" i="6"/>
  <c r="P249" i="6"/>
  <c r="Q249" i="6"/>
  <c r="R249" i="6"/>
  <c r="S249" i="6"/>
  <c r="T249" i="6"/>
  <c r="U249" i="6"/>
  <c r="V249" i="6"/>
  <c r="W249" i="6"/>
  <c r="X249" i="6"/>
  <c r="Y249" i="6"/>
  <c r="Z249" i="6"/>
  <c r="AA249" i="6"/>
  <c r="AB249" i="6"/>
  <c r="AC249" i="6"/>
  <c r="AD249" i="6"/>
  <c r="AE249" i="6"/>
  <c r="AF249" i="6"/>
  <c r="AG249" i="6"/>
  <c r="AH249" i="6"/>
  <c r="AI249" i="6"/>
  <c r="AJ249" i="6"/>
  <c r="AK249" i="6"/>
  <c r="AL249" i="6"/>
  <c r="AM249" i="6"/>
  <c r="AN249" i="6"/>
  <c r="AO249" i="6"/>
  <c r="AP249" i="6"/>
  <c r="AQ249" i="6"/>
  <c r="AR249" i="6"/>
  <c r="AS249" i="6"/>
  <c r="AT249" i="6"/>
  <c r="AU249" i="6"/>
  <c r="AV249" i="6"/>
  <c r="AW249" i="6"/>
  <c r="AX249" i="6"/>
  <c r="AY249" i="6"/>
  <c r="AZ249" i="6"/>
  <c r="BA249" i="6"/>
  <c r="BB249" i="6"/>
  <c r="BC249" i="6"/>
  <c r="BD249" i="6"/>
  <c r="BE249" i="6"/>
  <c r="BF249" i="6"/>
  <c r="BG249" i="6"/>
  <c r="BH249" i="6"/>
  <c r="BI249" i="6"/>
  <c r="BJ249" i="6"/>
  <c r="BK249" i="6"/>
  <c r="BL249" i="6"/>
  <c r="BM249" i="6"/>
  <c r="BN249" i="6"/>
  <c r="BO249" i="6"/>
  <c r="BP249" i="6"/>
  <c r="BQ249" i="6"/>
  <c r="BR249" i="6"/>
  <c r="BS249" i="6"/>
  <c r="BT249" i="6"/>
  <c r="BU249" i="6"/>
  <c r="BV249" i="6"/>
  <c r="BW249" i="6"/>
  <c r="BX249" i="6"/>
  <c r="BY249" i="6"/>
  <c r="BZ249" i="6"/>
  <c r="CA249" i="6"/>
  <c r="CB249" i="6"/>
  <c r="CC249" i="6"/>
  <c r="CD249" i="6"/>
  <c r="CE249" i="6"/>
  <c r="CF249" i="6"/>
  <c r="CG249" i="6"/>
  <c r="CH249" i="6"/>
  <c r="CI249" i="6"/>
  <c r="CJ249" i="6"/>
  <c r="CK249" i="6"/>
  <c r="CL249" i="6"/>
  <c r="CM249" i="6"/>
  <c r="CN249" i="6"/>
  <c r="CO249" i="6"/>
  <c r="CP249" i="6"/>
  <c r="CQ249" i="6"/>
  <c r="CR249" i="6"/>
  <c r="CS249" i="6"/>
  <c r="CT249" i="6"/>
  <c r="CU249" i="6"/>
  <c r="CV249" i="6"/>
  <c r="CW249" i="6"/>
  <c r="CX249" i="6"/>
  <c r="CY249" i="6"/>
  <c r="CZ249" i="6"/>
  <c r="DA249" i="6"/>
  <c r="DB249" i="6"/>
  <c r="DC249" i="6"/>
  <c r="DD249" i="6"/>
  <c r="DE249" i="6"/>
  <c r="DF249" i="6"/>
  <c r="DG249" i="6"/>
  <c r="DH249" i="6"/>
  <c r="DI249" i="6"/>
  <c r="DJ249" i="6"/>
  <c r="DK249" i="6"/>
  <c r="DL249" i="6"/>
  <c r="DM249" i="6"/>
  <c r="DN249" i="6"/>
  <c r="DO249" i="6"/>
  <c r="DP249" i="6"/>
  <c r="DQ249" i="6"/>
  <c r="DR249" i="6"/>
  <c r="DS249" i="6"/>
  <c r="DT249" i="6"/>
  <c r="DU249" i="6"/>
  <c r="DV249" i="6"/>
  <c r="DW249" i="6"/>
  <c r="DX249" i="6"/>
  <c r="DY249" i="6"/>
  <c r="DZ249" i="6"/>
  <c r="EA249" i="6"/>
  <c r="EB249" i="6"/>
  <c r="EC249" i="6"/>
  <c r="ED249" i="6"/>
  <c r="EE249" i="6"/>
  <c r="EF249" i="6"/>
  <c r="EG249" i="6"/>
  <c r="EH249" i="6"/>
  <c r="EI249" i="6"/>
  <c r="EJ249" i="6"/>
  <c r="EK249" i="6"/>
  <c r="EL249" i="6"/>
  <c r="EM249" i="6"/>
  <c r="EN249" i="6"/>
  <c r="EO249" i="6"/>
  <c r="EP249" i="6"/>
  <c r="EQ249" i="6"/>
  <c r="ER249" i="6"/>
  <c r="ES249" i="6"/>
  <c r="ET249" i="6"/>
  <c r="EU249" i="6"/>
  <c r="EV249" i="6"/>
  <c r="EW249" i="6"/>
  <c r="EX249" i="6"/>
  <c r="EY249" i="6"/>
  <c r="EZ249" i="6"/>
  <c r="FA249" i="6"/>
  <c r="FB249" i="6"/>
  <c r="FC249" i="6"/>
  <c r="FD249" i="6"/>
  <c r="FE249" i="6"/>
  <c r="FF249" i="6"/>
  <c r="FG249" i="6"/>
  <c r="FH249" i="6"/>
  <c r="FI249" i="6"/>
  <c r="FJ249" i="6"/>
  <c r="FK249" i="6"/>
  <c r="FL249" i="6"/>
  <c r="FM249" i="6"/>
  <c r="FN249" i="6"/>
  <c r="FO249" i="6"/>
  <c r="FP249" i="6"/>
  <c r="FQ249" i="6"/>
  <c r="FR249" i="6"/>
  <c r="FS249" i="6"/>
  <c r="FT249" i="6"/>
  <c r="FU249" i="6"/>
  <c r="FV249" i="6"/>
  <c r="FW249" i="6"/>
  <c r="FX249" i="6"/>
  <c r="FY249" i="6"/>
  <c r="FZ249" i="6"/>
  <c r="GA249" i="6"/>
  <c r="GB249" i="6"/>
  <c r="GC249" i="6"/>
  <c r="GD249" i="6"/>
  <c r="GE249" i="6"/>
  <c r="GF249" i="6"/>
  <c r="GG249" i="6"/>
  <c r="GH249" i="6"/>
  <c r="GI249" i="6"/>
  <c r="F250" i="6"/>
  <c r="G250" i="6"/>
  <c r="H250" i="6"/>
  <c r="I250" i="6"/>
  <c r="J250" i="6"/>
  <c r="K250" i="6"/>
  <c r="L250" i="6"/>
  <c r="M250" i="6"/>
  <c r="N250" i="6"/>
  <c r="O250" i="6"/>
  <c r="P250" i="6"/>
  <c r="Q250" i="6"/>
  <c r="R250" i="6"/>
  <c r="S250" i="6"/>
  <c r="T250" i="6"/>
  <c r="U250" i="6"/>
  <c r="V250" i="6"/>
  <c r="W250" i="6"/>
  <c r="X250" i="6"/>
  <c r="Y250" i="6"/>
  <c r="Z250" i="6"/>
  <c r="AA250" i="6"/>
  <c r="AB250" i="6"/>
  <c r="AC250" i="6"/>
  <c r="AD250" i="6"/>
  <c r="AE250" i="6"/>
  <c r="AF250" i="6"/>
  <c r="AG250" i="6"/>
  <c r="AH250" i="6"/>
  <c r="AI250" i="6"/>
  <c r="AJ250" i="6"/>
  <c r="AK250" i="6"/>
  <c r="AL250" i="6"/>
  <c r="AM250" i="6"/>
  <c r="AN250" i="6"/>
  <c r="AO250" i="6"/>
  <c r="AP250" i="6"/>
  <c r="AQ250" i="6"/>
  <c r="AR250" i="6"/>
  <c r="AS250" i="6"/>
  <c r="AT250" i="6"/>
  <c r="AU250" i="6"/>
  <c r="AV250" i="6"/>
  <c r="AW250" i="6"/>
  <c r="AX250" i="6"/>
  <c r="AY250" i="6"/>
  <c r="AZ250" i="6"/>
  <c r="BA250" i="6"/>
  <c r="BB250" i="6"/>
  <c r="BC250" i="6"/>
  <c r="BD250" i="6"/>
  <c r="BE250" i="6"/>
  <c r="BF250" i="6"/>
  <c r="BG250" i="6"/>
  <c r="BH250" i="6"/>
  <c r="BI250" i="6"/>
  <c r="BJ250" i="6"/>
  <c r="BK250" i="6"/>
  <c r="BL250" i="6"/>
  <c r="BM250" i="6"/>
  <c r="BN250" i="6"/>
  <c r="BO250" i="6"/>
  <c r="BP250" i="6"/>
  <c r="BQ250" i="6"/>
  <c r="BR250" i="6"/>
  <c r="BS250" i="6"/>
  <c r="BT250" i="6"/>
  <c r="BU250" i="6"/>
  <c r="BV250" i="6"/>
  <c r="BW250" i="6"/>
  <c r="BX250" i="6"/>
  <c r="BY250" i="6"/>
  <c r="BZ250" i="6"/>
  <c r="CA250" i="6"/>
  <c r="CB250" i="6"/>
  <c r="CC250" i="6"/>
  <c r="CD250" i="6"/>
  <c r="CE250" i="6"/>
  <c r="CF250" i="6"/>
  <c r="CG250" i="6"/>
  <c r="CH250" i="6"/>
  <c r="CI250" i="6"/>
  <c r="CJ250" i="6"/>
  <c r="CK250" i="6"/>
  <c r="CL250" i="6"/>
  <c r="CM250" i="6"/>
  <c r="CN250" i="6"/>
  <c r="CO250" i="6"/>
  <c r="CP250" i="6"/>
  <c r="CQ250" i="6"/>
  <c r="CR250" i="6"/>
  <c r="CS250" i="6"/>
  <c r="CT250" i="6"/>
  <c r="CU250" i="6"/>
  <c r="CV250" i="6"/>
  <c r="CW250" i="6"/>
  <c r="CX250" i="6"/>
  <c r="CY250" i="6"/>
  <c r="CZ250" i="6"/>
  <c r="DA250" i="6"/>
  <c r="DB250" i="6"/>
  <c r="DC250" i="6"/>
  <c r="DD250" i="6"/>
  <c r="DE250" i="6"/>
  <c r="DF250" i="6"/>
  <c r="DG250" i="6"/>
  <c r="DH250" i="6"/>
  <c r="DI250" i="6"/>
  <c r="DJ250" i="6"/>
  <c r="DK250" i="6"/>
  <c r="DL250" i="6"/>
  <c r="DM250" i="6"/>
  <c r="DN250" i="6"/>
  <c r="DO250" i="6"/>
  <c r="DP250" i="6"/>
  <c r="DQ250" i="6"/>
  <c r="DR250" i="6"/>
  <c r="DS250" i="6"/>
  <c r="DT250" i="6"/>
  <c r="DU250" i="6"/>
  <c r="DV250" i="6"/>
  <c r="DW250" i="6"/>
  <c r="DX250" i="6"/>
  <c r="DY250" i="6"/>
  <c r="DZ250" i="6"/>
  <c r="EA250" i="6"/>
  <c r="EB250" i="6"/>
  <c r="EC250" i="6"/>
  <c r="ED250" i="6"/>
  <c r="EE250" i="6"/>
  <c r="EF250" i="6"/>
  <c r="EG250" i="6"/>
  <c r="EH250" i="6"/>
  <c r="EI250" i="6"/>
  <c r="EJ250" i="6"/>
  <c r="EK250" i="6"/>
  <c r="EL250" i="6"/>
  <c r="EM250" i="6"/>
  <c r="EN250" i="6"/>
  <c r="EO250" i="6"/>
  <c r="EP250" i="6"/>
  <c r="EQ250" i="6"/>
  <c r="ER250" i="6"/>
  <c r="ES250" i="6"/>
  <c r="ET250" i="6"/>
  <c r="EU250" i="6"/>
  <c r="EV250" i="6"/>
  <c r="EW250" i="6"/>
  <c r="EX250" i="6"/>
  <c r="EY250" i="6"/>
  <c r="EZ250" i="6"/>
  <c r="FA250" i="6"/>
  <c r="FB250" i="6"/>
  <c r="FC250" i="6"/>
  <c r="FD250" i="6"/>
  <c r="FE250" i="6"/>
  <c r="FF250" i="6"/>
  <c r="FG250" i="6"/>
  <c r="FH250" i="6"/>
  <c r="FI250" i="6"/>
  <c r="FJ250" i="6"/>
  <c r="FK250" i="6"/>
  <c r="FL250" i="6"/>
  <c r="FM250" i="6"/>
  <c r="FN250" i="6"/>
  <c r="FO250" i="6"/>
  <c r="FP250" i="6"/>
  <c r="FQ250" i="6"/>
  <c r="FR250" i="6"/>
  <c r="FS250" i="6"/>
  <c r="FT250" i="6"/>
  <c r="FU250" i="6"/>
  <c r="FV250" i="6"/>
  <c r="FW250" i="6"/>
  <c r="FX250" i="6"/>
  <c r="FY250" i="6"/>
  <c r="FZ250" i="6"/>
  <c r="GA250" i="6"/>
  <c r="GB250" i="6"/>
  <c r="GC250" i="6"/>
  <c r="GD250" i="6"/>
  <c r="GE250" i="6"/>
  <c r="GF250" i="6"/>
  <c r="GG250" i="6"/>
  <c r="GH250" i="6"/>
  <c r="GI250" i="6"/>
  <c r="F251" i="6"/>
  <c r="G251" i="6"/>
  <c r="H251" i="6"/>
  <c r="I251" i="6"/>
  <c r="J251" i="6"/>
  <c r="K251" i="6"/>
  <c r="L251" i="6"/>
  <c r="M251" i="6"/>
  <c r="N251" i="6"/>
  <c r="O251" i="6"/>
  <c r="P251" i="6"/>
  <c r="Q251" i="6"/>
  <c r="R251" i="6"/>
  <c r="S251" i="6"/>
  <c r="T251" i="6"/>
  <c r="U251" i="6"/>
  <c r="V251" i="6"/>
  <c r="W251" i="6"/>
  <c r="X251" i="6"/>
  <c r="Y251" i="6"/>
  <c r="Z251" i="6"/>
  <c r="AA251" i="6"/>
  <c r="AB251" i="6"/>
  <c r="AC251" i="6"/>
  <c r="AD251" i="6"/>
  <c r="AE251" i="6"/>
  <c r="AF251" i="6"/>
  <c r="AG251" i="6"/>
  <c r="AH251" i="6"/>
  <c r="AI251" i="6"/>
  <c r="AJ251" i="6"/>
  <c r="AK251" i="6"/>
  <c r="AL251" i="6"/>
  <c r="AM251" i="6"/>
  <c r="AN251" i="6"/>
  <c r="AO251" i="6"/>
  <c r="AP251" i="6"/>
  <c r="AQ251" i="6"/>
  <c r="AR251" i="6"/>
  <c r="AS251" i="6"/>
  <c r="AT251" i="6"/>
  <c r="AU251" i="6"/>
  <c r="AV251" i="6"/>
  <c r="AW251" i="6"/>
  <c r="AX251" i="6"/>
  <c r="AY251" i="6"/>
  <c r="AZ251" i="6"/>
  <c r="BA251" i="6"/>
  <c r="BB251" i="6"/>
  <c r="BC251" i="6"/>
  <c r="BD251" i="6"/>
  <c r="BE251" i="6"/>
  <c r="BF251" i="6"/>
  <c r="BG251" i="6"/>
  <c r="BH251" i="6"/>
  <c r="BI251" i="6"/>
  <c r="BJ251" i="6"/>
  <c r="BK251" i="6"/>
  <c r="BL251" i="6"/>
  <c r="BM251" i="6"/>
  <c r="BN251" i="6"/>
  <c r="BO251" i="6"/>
  <c r="BP251" i="6"/>
  <c r="BQ251" i="6"/>
  <c r="BR251" i="6"/>
  <c r="BS251" i="6"/>
  <c r="BT251" i="6"/>
  <c r="BU251" i="6"/>
  <c r="BV251" i="6"/>
  <c r="BW251" i="6"/>
  <c r="BX251" i="6"/>
  <c r="BY251" i="6"/>
  <c r="BZ251" i="6"/>
  <c r="CA251" i="6"/>
  <c r="CB251" i="6"/>
  <c r="CC251" i="6"/>
  <c r="CD251" i="6"/>
  <c r="CE251" i="6"/>
  <c r="CF251" i="6"/>
  <c r="CG251" i="6"/>
  <c r="CH251" i="6"/>
  <c r="CI251" i="6"/>
  <c r="CJ251" i="6"/>
  <c r="CK251" i="6"/>
  <c r="CL251" i="6"/>
  <c r="CM251" i="6"/>
  <c r="CN251" i="6"/>
  <c r="CO251" i="6"/>
  <c r="CP251" i="6"/>
  <c r="CQ251" i="6"/>
  <c r="CR251" i="6"/>
  <c r="CS251" i="6"/>
  <c r="CT251" i="6"/>
  <c r="CU251" i="6"/>
  <c r="CV251" i="6"/>
  <c r="CW251" i="6"/>
  <c r="CX251" i="6"/>
  <c r="CY251" i="6"/>
  <c r="CZ251" i="6"/>
  <c r="DA251" i="6"/>
  <c r="DB251" i="6"/>
  <c r="DC251" i="6"/>
  <c r="DD251" i="6"/>
  <c r="DE251" i="6"/>
  <c r="DF251" i="6"/>
  <c r="DG251" i="6"/>
  <c r="DH251" i="6"/>
  <c r="DI251" i="6"/>
  <c r="DJ251" i="6"/>
  <c r="DK251" i="6"/>
  <c r="DL251" i="6"/>
  <c r="DM251" i="6"/>
  <c r="DN251" i="6"/>
  <c r="DO251" i="6"/>
  <c r="DP251" i="6"/>
  <c r="DQ251" i="6"/>
  <c r="DR251" i="6"/>
  <c r="DS251" i="6"/>
  <c r="DT251" i="6"/>
  <c r="DU251" i="6"/>
  <c r="DV251" i="6"/>
  <c r="DW251" i="6"/>
  <c r="DX251" i="6"/>
  <c r="DY251" i="6"/>
  <c r="DZ251" i="6"/>
  <c r="EA251" i="6"/>
  <c r="EB251" i="6"/>
  <c r="EC251" i="6"/>
  <c r="ED251" i="6"/>
  <c r="EE251" i="6"/>
  <c r="EF251" i="6"/>
  <c r="EG251" i="6"/>
  <c r="EH251" i="6"/>
  <c r="EI251" i="6"/>
  <c r="EJ251" i="6"/>
  <c r="EK251" i="6"/>
  <c r="EL251" i="6"/>
  <c r="EM251" i="6"/>
  <c r="EN251" i="6"/>
  <c r="EO251" i="6"/>
  <c r="EP251" i="6"/>
  <c r="EQ251" i="6"/>
  <c r="ER251" i="6"/>
  <c r="ES251" i="6"/>
  <c r="ET251" i="6"/>
  <c r="EU251" i="6"/>
  <c r="EV251" i="6"/>
  <c r="EW251" i="6"/>
  <c r="EX251" i="6"/>
  <c r="EY251" i="6"/>
  <c r="EZ251" i="6"/>
  <c r="FA251" i="6"/>
  <c r="FB251" i="6"/>
  <c r="FC251" i="6"/>
  <c r="FD251" i="6"/>
  <c r="FE251" i="6"/>
  <c r="FF251" i="6"/>
  <c r="FG251" i="6"/>
  <c r="FH251" i="6"/>
  <c r="FI251" i="6"/>
  <c r="FJ251" i="6"/>
  <c r="FK251" i="6"/>
  <c r="FL251" i="6"/>
  <c r="FM251" i="6"/>
  <c r="FN251" i="6"/>
  <c r="FO251" i="6"/>
  <c r="FP251" i="6"/>
  <c r="FQ251" i="6"/>
  <c r="FR251" i="6"/>
  <c r="FS251" i="6"/>
  <c r="FT251" i="6"/>
  <c r="FU251" i="6"/>
  <c r="FV251" i="6"/>
  <c r="FW251" i="6"/>
  <c r="FX251" i="6"/>
  <c r="FY251" i="6"/>
  <c r="FZ251" i="6"/>
  <c r="GA251" i="6"/>
  <c r="GB251" i="6"/>
  <c r="GC251" i="6"/>
  <c r="GD251" i="6"/>
  <c r="GE251" i="6"/>
  <c r="GF251" i="6"/>
  <c r="GG251" i="6"/>
  <c r="GH251" i="6"/>
  <c r="GI251" i="6"/>
  <c r="F252" i="6"/>
  <c r="G252" i="6"/>
  <c r="H252" i="6"/>
  <c r="I252" i="6"/>
  <c r="J252" i="6"/>
  <c r="K252" i="6"/>
  <c r="L252" i="6"/>
  <c r="M252" i="6"/>
  <c r="N252" i="6"/>
  <c r="O252" i="6"/>
  <c r="P252" i="6"/>
  <c r="Q252" i="6"/>
  <c r="R252" i="6"/>
  <c r="S252" i="6"/>
  <c r="T252" i="6"/>
  <c r="U252" i="6"/>
  <c r="V252" i="6"/>
  <c r="W252" i="6"/>
  <c r="X252" i="6"/>
  <c r="Y252" i="6"/>
  <c r="Z252" i="6"/>
  <c r="AA252" i="6"/>
  <c r="AB252" i="6"/>
  <c r="AC252" i="6"/>
  <c r="AD252" i="6"/>
  <c r="AE252" i="6"/>
  <c r="AF252" i="6"/>
  <c r="AG252" i="6"/>
  <c r="AH252" i="6"/>
  <c r="AI252" i="6"/>
  <c r="AJ252" i="6"/>
  <c r="AK252" i="6"/>
  <c r="AL252" i="6"/>
  <c r="AM252" i="6"/>
  <c r="AN252" i="6"/>
  <c r="AO252" i="6"/>
  <c r="AP252" i="6"/>
  <c r="AQ252" i="6"/>
  <c r="AR252" i="6"/>
  <c r="AS252" i="6"/>
  <c r="AT252" i="6"/>
  <c r="AU252" i="6"/>
  <c r="AV252" i="6"/>
  <c r="AW252" i="6"/>
  <c r="AX252" i="6"/>
  <c r="AY252" i="6"/>
  <c r="AZ252" i="6"/>
  <c r="BA252" i="6"/>
  <c r="BB252" i="6"/>
  <c r="BC252" i="6"/>
  <c r="BD252" i="6"/>
  <c r="BE252" i="6"/>
  <c r="BF252" i="6"/>
  <c r="BG252" i="6"/>
  <c r="BH252" i="6"/>
  <c r="BI252" i="6"/>
  <c r="BJ252" i="6"/>
  <c r="BK252" i="6"/>
  <c r="BL252" i="6"/>
  <c r="BM252" i="6"/>
  <c r="BN252" i="6"/>
  <c r="BO252" i="6"/>
  <c r="BP252" i="6"/>
  <c r="BQ252" i="6"/>
  <c r="BR252" i="6"/>
  <c r="BS252" i="6"/>
  <c r="BT252" i="6"/>
  <c r="BU252" i="6"/>
  <c r="BV252" i="6"/>
  <c r="BW252" i="6"/>
  <c r="BX252" i="6"/>
  <c r="BY252" i="6"/>
  <c r="BZ252" i="6"/>
  <c r="CA252" i="6"/>
  <c r="CB252" i="6"/>
  <c r="CC252" i="6"/>
  <c r="CD252" i="6"/>
  <c r="CE252" i="6"/>
  <c r="CF252" i="6"/>
  <c r="CG252" i="6"/>
  <c r="CH252" i="6"/>
  <c r="CI252" i="6"/>
  <c r="CJ252" i="6"/>
  <c r="CK252" i="6"/>
  <c r="CL252" i="6"/>
  <c r="CM252" i="6"/>
  <c r="CN252" i="6"/>
  <c r="CO252" i="6"/>
  <c r="CP252" i="6"/>
  <c r="CQ252" i="6"/>
  <c r="CR252" i="6"/>
  <c r="CS252" i="6"/>
  <c r="CT252" i="6"/>
  <c r="CU252" i="6"/>
  <c r="CV252" i="6"/>
  <c r="CW252" i="6"/>
  <c r="CX252" i="6"/>
  <c r="CY252" i="6"/>
  <c r="CZ252" i="6"/>
  <c r="DA252" i="6"/>
  <c r="DB252" i="6"/>
  <c r="DC252" i="6"/>
  <c r="DD252" i="6"/>
  <c r="DE252" i="6"/>
  <c r="DF252" i="6"/>
  <c r="DG252" i="6"/>
  <c r="DH252" i="6"/>
  <c r="DI252" i="6"/>
  <c r="DJ252" i="6"/>
  <c r="DK252" i="6"/>
  <c r="DL252" i="6"/>
  <c r="DM252" i="6"/>
  <c r="DN252" i="6"/>
  <c r="DO252" i="6"/>
  <c r="DP252" i="6"/>
  <c r="DQ252" i="6"/>
  <c r="DR252" i="6"/>
  <c r="DS252" i="6"/>
  <c r="DT252" i="6"/>
  <c r="DU252" i="6"/>
  <c r="DV252" i="6"/>
  <c r="DW252" i="6"/>
  <c r="DX252" i="6"/>
  <c r="DY252" i="6"/>
  <c r="DZ252" i="6"/>
  <c r="EA252" i="6"/>
  <c r="EB252" i="6"/>
  <c r="EC252" i="6"/>
  <c r="ED252" i="6"/>
  <c r="EE252" i="6"/>
  <c r="EF252" i="6"/>
  <c r="EG252" i="6"/>
  <c r="EH252" i="6"/>
  <c r="EI252" i="6"/>
  <c r="EJ252" i="6"/>
  <c r="EK252" i="6"/>
  <c r="EL252" i="6"/>
  <c r="EM252" i="6"/>
  <c r="EN252" i="6"/>
  <c r="EO252" i="6"/>
  <c r="EP252" i="6"/>
  <c r="EQ252" i="6"/>
  <c r="ER252" i="6"/>
  <c r="ES252" i="6"/>
  <c r="ET252" i="6"/>
  <c r="EU252" i="6"/>
  <c r="EV252" i="6"/>
  <c r="EW252" i="6"/>
  <c r="EX252" i="6"/>
  <c r="EY252" i="6"/>
  <c r="EZ252" i="6"/>
  <c r="FA252" i="6"/>
  <c r="FB252" i="6"/>
  <c r="FC252" i="6"/>
  <c r="FD252" i="6"/>
  <c r="FE252" i="6"/>
  <c r="FF252" i="6"/>
  <c r="FG252" i="6"/>
  <c r="FH252" i="6"/>
  <c r="FI252" i="6"/>
  <c r="FJ252" i="6"/>
  <c r="FK252" i="6"/>
  <c r="FL252" i="6"/>
  <c r="FM252" i="6"/>
  <c r="FN252" i="6"/>
  <c r="FO252" i="6"/>
  <c r="FP252" i="6"/>
  <c r="FQ252" i="6"/>
  <c r="FR252" i="6"/>
  <c r="FS252" i="6"/>
  <c r="FT252" i="6"/>
  <c r="FU252" i="6"/>
  <c r="FV252" i="6"/>
  <c r="FW252" i="6"/>
  <c r="FX252" i="6"/>
  <c r="FY252" i="6"/>
  <c r="FZ252" i="6"/>
  <c r="GA252" i="6"/>
  <c r="GB252" i="6"/>
  <c r="GC252" i="6"/>
  <c r="GD252" i="6"/>
  <c r="GE252" i="6"/>
  <c r="GF252" i="6"/>
  <c r="GG252" i="6"/>
  <c r="GH252" i="6"/>
  <c r="GI252" i="6"/>
  <c r="F253" i="6"/>
  <c r="G253" i="6"/>
  <c r="H253" i="6"/>
  <c r="I253" i="6"/>
  <c r="J253" i="6"/>
  <c r="K253" i="6"/>
  <c r="L253" i="6"/>
  <c r="M253" i="6"/>
  <c r="N253" i="6"/>
  <c r="O253" i="6"/>
  <c r="P253" i="6"/>
  <c r="Q253" i="6"/>
  <c r="R253" i="6"/>
  <c r="S253" i="6"/>
  <c r="T253" i="6"/>
  <c r="U253" i="6"/>
  <c r="V253" i="6"/>
  <c r="W253" i="6"/>
  <c r="X253" i="6"/>
  <c r="Y253" i="6"/>
  <c r="Z253" i="6"/>
  <c r="AA253" i="6"/>
  <c r="AB253" i="6"/>
  <c r="AC253" i="6"/>
  <c r="AD253" i="6"/>
  <c r="AE253" i="6"/>
  <c r="AF253" i="6"/>
  <c r="AG253" i="6"/>
  <c r="AH253" i="6"/>
  <c r="AI253" i="6"/>
  <c r="AJ253" i="6"/>
  <c r="AK253" i="6"/>
  <c r="AL253" i="6"/>
  <c r="AM253" i="6"/>
  <c r="AN253" i="6"/>
  <c r="AO253" i="6"/>
  <c r="AP253" i="6"/>
  <c r="AQ253" i="6"/>
  <c r="AR253" i="6"/>
  <c r="AS253" i="6"/>
  <c r="AT253" i="6"/>
  <c r="AU253" i="6"/>
  <c r="AV253" i="6"/>
  <c r="AW253" i="6"/>
  <c r="AX253" i="6"/>
  <c r="AY253" i="6"/>
  <c r="AZ253" i="6"/>
  <c r="BA253" i="6"/>
  <c r="BB253" i="6"/>
  <c r="BC253" i="6"/>
  <c r="BD253" i="6"/>
  <c r="BE253" i="6"/>
  <c r="BF253" i="6"/>
  <c r="BG253" i="6"/>
  <c r="BH253" i="6"/>
  <c r="BI253" i="6"/>
  <c r="BJ253" i="6"/>
  <c r="BK253" i="6"/>
  <c r="BL253" i="6"/>
  <c r="BM253" i="6"/>
  <c r="BN253" i="6"/>
  <c r="BO253" i="6"/>
  <c r="BP253" i="6"/>
  <c r="BQ253" i="6"/>
  <c r="BR253" i="6"/>
  <c r="BS253" i="6"/>
  <c r="BT253" i="6"/>
  <c r="BU253" i="6"/>
  <c r="BV253" i="6"/>
  <c r="BW253" i="6"/>
  <c r="BX253" i="6"/>
  <c r="BY253" i="6"/>
  <c r="BZ253" i="6"/>
  <c r="CA253" i="6"/>
  <c r="CB253" i="6"/>
  <c r="CC253" i="6"/>
  <c r="CD253" i="6"/>
  <c r="CE253" i="6"/>
  <c r="CF253" i="6"/>
  <c r="CG253" i="6"/>
  <c r="CH253" i="6"/>
  <c r="CI253" i="6"/>
  <c r="CJ253" i="6"/>
  <c r="CK253" i="6"/>
  <c r="CL253" i="6"/>
  <c r="CM253" i="6"/>
  <c r="CN253" i="6"/>
  <c r="CO253" i="6"/>
  <c r="CP253" i="6"/>
  <c r="CQ253" i="6"/>
  <c r="CR253" i="6"/>
  <c r="CS253" i="6"/>
  <c r="CT253" i="6"/>
  <c r="CU253" i="6"/>
  <c r="CV253" i="6"/>
  <c r="CW253" i="6"/>
  <c r="CX253" i="6"/>
  <c r="CY253" i="6"/>
  <c r="CZ253" i="6"/>
  <c r="DA253" i="6"/>
  <c r="DB253" i="6"/>
  <c r="DC253" i="6"/>
  <c r="DD253" i="6"/>
  <c r="DE253" i="6"/>
  <c r="DF253" i="6"/>
  <c r="DG253" i="6"/>
  <c r="DH253" i="6"/>
  <c r="DI253" i="6"/>
  <c r="DJ253" i="6"/>
  <c r="DK253" i="6"/>
  <c r="DL253" i="6"/>
  <c r="DM253" i="6"/>
  <c r="DN253" i="6"/>
  <c r="DO253" i="6"/>
  <c r="DP253" i="6"/>
  <c r="DQ253" i="6"/>
  <c r="DR253" i="6"/>
  <c r="DS253" i="6"/>
  <c r="DT253" i="6"/>
  <c r="DU253" i="6"/>
  <c r="DV253" i="6"/>
  <c r="DW253" i="6"/>
  <c r="DX253" i="6"/>
  <c r="DY253" i="6"/>
  <c r="DZ253" i="6"/>
  <c r="EA253" i="6"/>
  <c r="EB253" i="6"/>
  <c r="EC253" i="6"/>
  <c r="ED253" i="6"/>
  <c r="EE253" i="6"/>
  <c r="EF253" i="6"/>
  <c r="EG253" i="6"/>
  <c r="EH253" i="6"/>
  <c r="EI253" i="6"/>
  <c r="EJ253" i="6"/>
  <c r="EK253" i="6"/>
  <c r="EL253" i="6"/>
  <c r="EM253" i="6"/>
  <c r="EN253" i="6"/>
  <c r="EO253" i="6"/>
  <c r="EP253" i="6"/>
  <c r="EQ253" i="6"/>
  <c r="ER253" i="6"/>
  <c r="ES253" i="6"/>
  <c r="ET253" i="6"/>
  <c r="EU253" i="6"/>
  <c r="EV253" i="6"/>
  <c r="EW253" i="6"/>
  <c r="EX253" i="6"/>
  <c r="EY253" i="6"/>
  <c r="EZ253" i="6"/>
  <c r="FA253" i="6"/>
  <c r="FB253" i="6"/>
  <c r="FC253" i="6"/>
  <c r="FD253" i="6"/>
  <c r="FE253" i="6"/>
  <c r="FF253" i="6"/>
  <c r="FG253" i="6"/>
  <c r="FH253" i="6"/>
  <c r="FI253" i="6"/>
  <c r="FJ253" i="6"/>
  <c r="FK253" i="6"/>
  <c r="FL253" i="6"/>
  <c r="FM253" i="6"/>
  <c r="FN253" i="6"/>
  <c r="FO253" i="6"/>
  <c r="FP253" i="6"/>
  <c r="FQ253" i="6"/>
  <c r="FR253" i="6"/>
  <c r="FS253" i="6"/>
  <c r="FT253" i="6"/>
  <c r="FU253" i="6"/>
  <c r="FV253" i="6"/>
  <c r="FW253" i="6"/>
  <c r="FX253" i="6"/>
  <c r="FY253" i="6"/>
  <c r="FZ253" i="6"/>
  <c r="GA253" i="6"/>
  <c r="GB253" i="6"/>
  <c r="GC253" i="6"/>
  <c r="GD253" i="6"/>
  <c r="GE253" i="6"/>
  <c r="GF253" i="6"/>
  <c r="GG253" i="6"/>
  <c r="GH253" i="6"/>
  <c r="GI253" i="6"/>
  <c r="F254" i="6"/>
  <c r="G254" i="6"/>
  <c r="H254" i="6"/>
  <c r="I254" i="6"/>
  <c r="J254" i="6"/>
  <c r="K254" i="6"/>
  <c r="L254" i="6"/>
  <c r="M254" i="6"/>
  <c r="N254" i="6"/>
  <c r="O254" i="6"/>
  <c r="P254" i="6"/>
  <c r="Q254" i="6"/>
  <c r="R254" i="6"/>
  <c r="S254" i="6"/>
  <c r="T254" i="6"/>
  <c r="U254" i="6"/>
  <c r="V254" i="6"/>
  <c r="W254" i="6"/>
  <c r="X254" i="6"/>
  <c r="Y254" i="6"/>
  <c r="Z254" i="6"/>
  <c r="AA254" i="6"/>
  <c r="AB254" i="6"/>
  <c r="AC254" i="6"/>
  <c r="AD254" i="6"/>
  <c r="AE254" i="6"/>
  <c r="AF254" i="6"/>
  <c r="AG254" i="6"/>
  <c r="AH254" i="6"/>
  <c r="AI254" i="6"/>
  <c r="AJ254" i="6"/>
  <c r="AK254" i="6"/>
  <c r="AL254" i="6"/>
  <c r="AM254" i="6"/>
  <c r="AN254" i="6"/>
  <c r="AO254" i="6"/>
  <c r="AP254" i="6"/>
  <c r="AQ254" i="6"/>
  <c r="AR254" i="6"/>
  <c r="AS254" i="6"/>
  <c r="AT254" i="6"/>
  <c r="AU254" i="6"/>
  <c r="AV254" i="6"/>
  <c r="AW254" i="6"/>
  <c r="AX254" i="6"/>
  <c r="AY254" i="6"/>
  <c r="AZ254" i="6"/>
  <c r="BA254" i="6"/>
  <c r="BB254" i="6"/>
  <c r="BC254" i="6"/>
  <c r="BD254" i="6"/>
  <c r="BE254" i="6"/>
  <c r="BF254" i="6"/>
  <c r="BG254" i="6"/>
  <c r="BH254" i="6"/>
  <c r="BI254" i="6"/>
  <c r="BJ254" i="6"/>
  <c r="BK254" i="6"/>
  <c r="BL254" i="6"/>
  <c r="BM254" i="6"/>
  <c r="BN254" i="6"/>
  <c r="BO254" i="6"/>
  <c r="BP254" i="6"/>
  <c r="BQ254" i="6"/>
  <c r="BR254" i="6"/>
  <c r="BS254" i="6"/>
  <c r="BT254" i="6"/>
  <c r="BU254" i="6"/>
  <c r="BV254" i="6"/>
  <c r="BW254" i="6"/>
  <c r="BX254" i="6"/>
  <c r="BY254" i="6"/>
  <c r="BZ254" i="6"/>
  <c r="CA254" i="6"/>
  <c r="CB254" i="6"/>
  <c r="CC254" i="6"/>
  <c r="CD254" i="6"/>
  <c r="CE254" i="6"/>
  <c r="CF254" i="6"/>
  <c r="CG254" i="6"/>
  <c r="CH254" i="6"/>
  <c r="CI254" i="6"/>
  <c r="CJ254" i="6"/>
  <c r="CK254" i="6"/>
  <c r="CL254" i="6"/>
  <c r="CM254" i="6"/>
  <c r="CN254" i="6"/>
  <c r="CO254" i="6"/>
  <c r="CP254" i="6"/>
  <c r="CQ254" i="6"/>
  <c r="CR254" i="6"/>
  <c r="CS254" i="6"/>
  <c r="CT254" i="6"/>
  <c r="CU254" i="6"/>
  <c r="CV254" i="6"/>
  <c r="CW254" i="6"/>
  <c r="CX254" i="6"/>
  <c r="CY254" i="6"/>
  <c r="CZ254" i="6"/>
  <c r="DA254" i="6"/>
  <c r="DB254" i="6"/>
  <c r="DC254" i="6"/>
  <c r="DD254" i="6"/>
  <c r="DE254" i="6"/>
  <c r="DF254" i="6"/>
  <c r="DG254" i="6"/>
  <c r="DH254" i="6"/>
  <c r="DI254" i="6"/>
  <c r="DJ254" i="6"/>
  <c r="DK254" i="6"/>
  <c r="DL254" i="6"/>
  <c r="DM254" i="6"/>
  <c r="DN254" i="6"/>
  <c r="DO254" i="6"/>
  <c r="DP254" i="6"/>
  <c r="DQ254" i="6"/>
  <c r="DR254" i="6"/>
  <c r="DS254" i="6"/>
  <c r="DT254" i="6"/>
  <c r="DU254" i="6"/>
  <c r="DV254" i="6"/>
  <c r="DW254" i="6"/>
  <c r="DX254" i="6"/>
  <c r="DY254" i="6"/>
  <c r="DZ254" i="6"/>
  <c r="EA254" i="6"/>
  <c r="EB254" i="6"/>
  <c r="EC254" i="6"/>
  <c r="ED254" i="6"/>
  <c r="EE254" i="6"/>
  <c r="EF254" i="6"/>
  <c r="EG254" i="6"/>
  <c r="EH254" i="6"/>
  <c r="EI254" i="6"/>
  <c r="EJ254" i="6"/>
  <c r="EK254" i="6"/>
  <c r="EL254" i="6"/>
  <c r="EM254" i="6"/>
  <c r="EN254" i="6"/>
  <c r="EO254" i="6"/>
  <c r="EP254" i="6"/>
  <c r="EQ254" i="6"/>
  <c r="ER254" i="6"/>
  <c r="ES254" i="6"/>
  <c r="ET254" i="6"/>
  <c r="EU254" i="6"/>
  <c r="EV254" i="6"/>
  <c r="EW254" i="6"/>
  <c r="EX254" i="6"/>
  <c r="EY254" i="6"/>
  <c r="EZ254" i="6"/>
  <c r="FA254" i="6"/>
  <c r="FB254" i="6"/>
  <c r="FC254" i="6"/>
  <c r="FD254" i="6"/>
  <c r="FE254" i="6"/>
  <c r="FF254" i="6"/>
  <c r="FG254" i="6"/>
  <c r="FH254" i="6"/>
  <c r="FI254" i="6"/>
  <c r="FJ254" i="6"/>
  <c r="FK254" i="6"/>
  <c r="FL254" i="6"/>
  <c r="FM254" i="6"/>
  <c r="FN254" i="6"/>
  <c r="FO254" i="6"/>
  <c r="FP254" i="6"/>
  <c r="FQ254" i="6"/>
  <c r="FR254" i="6"/>
  <c r="FS254" i="6"/>
  <c r="FT254" i="6"/>
  <c r="FU254" i="6"/>
  <c r="FV254" i="6"/>
  <c r="FW254" i="6"/>
  <c r="FX254" i="6"/>
  <c r="FY254" i="6"/>
  <c r="FZ254" i="6"/>
  <c r="GA254" i="6"/>
  <c r="GB254" i="6"/>
  <c r="GC254" i="6"/>
  <c r="GD254" i="6"/>
  <c r="GE254" i="6"/>
  <c r="GF254" i="6"/>
  <c r="GG254" i="6"/>
  <c r="GH254" i="6"/>
  <c r="GI254" i="6"/>
  <c r="F255" i="6"/>
  <c r="G255" i="6"/>
  <c r="H255" i="6"/>
  <c r="I255" i="6"/>
  <c r="J255" i="6"/>
  <c r="K255" i="6"/>
  <c r="L255" i="6"/>
  <c r="M255" i="6"/>
  <c r="N255" i="6"/>
  <c r="O255" i="6"/>
  <c r="P255" i="6"/>
  <c r="Q255" i="6"/>
  <c r="R255" i="6"/>
  <c r="S255" i="6"/>
  <c r="T255" i="6"/>
  <c r="U255" i="6"/>
  <c r="V255" i="6"/>
  <c r="W255" i="6"/>
  <c r="X255" i="6"/>
  <c r="Y255" i="6"/>
  <c r="Z255" i="6"/>
  <c r="AA255" i="6"/>
  <c r="AB255" i="6"/>
  <c r="AC255" i="6"/>
  <c r="AD255" i="6"/>
  <c r="AE255" i="6"/>
  <c r="AF255" i="6"/>
  <c r="AG255" i="6"/>
  <c r="AH255" i="6"/>
  <c r="AI255" i="6"/>
  <c r="AJ255" i="6"/>
  <c r="AK255" i="6"/>
  <c r="AL255" i="6"/>
  <c r="AM255" i="6"/>
  <c r="AN255" i="6"/>
  <c r="AO255" i="6"/>
  <c r="AP255" i="6"/>
  <c r="AQ255" i="6"/>
  <c r="AR255" i="6"/>
  <c r="AS255" i="6"/>
  <c r="AT255" i="6"/>
  <c r="AU255" i="6"/>
  <c r="AV255" i="6"/>
  <c r="AW255" i="6"/>
  <c r="AX255" i="6"/>
  <c r="AY255" i="6"/>
  <c r="AZ255" i="6"/>
  <c r="BA255" i="6"/>
  <c r="BB255" i="6"/>
  <c r="BC255" i="6"/>
  <c r="BD255" i="6"/>
  <c r="BE255" i="6"/>
  <c r="BF255" i="6"/>
  <c r="BG255" i="6"/>
  <c r="BH255" i="6"/>
  <c r="BI255" i="6"/>
  <c r="BJ255" i="6"/>
  <c r="BK255" i="6"/>
  <c r="BL255" i="6"/>
  <c r="BM255" i="6"/>
  <c r="BN255" i="6"/>
  <c r="BO255" i="6"/>
  <c r="BP255" i="6"/>
  <c r="BQ255" i="6"/>
  <c r="BR255" i="6"/>
  <c r="BS255" i="6"/>
  <c r="BT255" i="6"/>
  <c r="BU255" i="6"/>
  <c r="BV255" i="6"/>
  <c r="BW255" i="6"/>
  <c r="BX255" i="6"/>
  <c r="BY255" i="6"/>
  <c r="BZ255" i="6"/>
  <c r="CA255" i="6"/>
  <c r="CB255" i="6"/>
  <c r="CC255" i="6"/>
  <c r="CD255" i="6"/>
  <c r="CE255" i="6"/>
  <c r="CF255" i="6"/>
  <c r="CG255" i="6"/>
  <c r="CH255" i="6"/>
  <c r="CI255" i="6"/>
  <c r="CJ255" i="6"/>
  <c r="CK255" i="6"/>
  <c r="CL255" i="6"/>
  <c r="CM255" i="6"/>
  <c r="CN255" i="6"/>
  <c r="CO255" i="6"/>
  <c r="CP255" i="6"/>
  <c r="CQ255" i="6"/>
  <c r="CR255" i="6"/>
  <c r="CS255" i="6"/>
  <c r="CT255" i="6"/>
  <c r="CU255" i="6"/>
  <c r="CV255" i="6"/>
  <c r="CW255" i="6"/>
  <c r="CX255" i="6"/>
  <c r="CY255" i="6"/>
  <c r="CZ255" i="6"/>
  <c r="DA255" i="6"/>
  <c r="DB255" i="6"/>
  <c r="DC255" i="6"/>
  <c r="DD255" i="6"/>
  <c r="DE255" i="6"/>
  <c r="DF255" i="6"/>
  <c r="DG255" i="6"/>
  <c r="DH255" i="6"/>
  <c r="DI255" i="6"/>
  <c r="DJ255" i="6"/>
  <c r="DK255" i="6"/>
  <c r="DL255" i="6"/>
  <c r="DM255" i="6"/>
  <c r="DN255" i="6"/>
  <c r="DO255" i="6"/>
  <c r="DP255" i="6"/>
  <c r="DQ255" i="6"/>
  <c r="DR255" i="6"/>
  <c r="DS255" i="6"/>
  <c r="DT255" i="6"/>
  <c r="DU255" i="6"/>
  <c r="DV255" i="6"/>
  <c r="DW255" i="6"/>
  <c r="DX255" i="6"/>
  <c r="DY255" i="6"/>
  <c r="DZ255" i="6"/>
  <c r="EA255" i="6"/>
  <c r="EB255" i="6"/>
  <c r="EC255" i="6"/>
  <c r="ED255" i="6"/>
  <c r="EE255" i="6"/>
  <c r="EF255" i="6"/>
  <c r="EG255" i="6"/>
  <c r="EH255" i="6"/>
  <c r="EI255" i="6"/>
  <c r="EJ255" i="6"/>
  <c r="EK255" i="6"/>
  <c r="EL255" i="6"/>
  <c r="EM255" i="6"/>
  <c r="EN255" i="6"/>
  <c r="EO255" i="6"/>
  <c r="EP255" i="6"/>
  <c r="EQ255" i="6"/>
  <c r="ER255" i="6"/>
  <c r="ES255" i="6"/>
  <c r="ET255" i="6"/>
  <c r="EU255" i="6"/>
  <c r="EV255" i="6"/>
  <c r="EW255" i="6"/>
  <c r="EX255" i="6"/>
  <c r="EY255" i="6"/>
  <c r="EZ255" i="6"/>
  <c r="FA255" i="6"/>
  <c r="FB255" i="6"/>
  <c r="FC255" i="6"/>
  <c r="FD255" i="6"/>
  <c r="FE255" i="6"/>
  <c r="FF255" i="6"/>
  <c r="FG255" i="6"/>
  <c r="FH255" i="6"/>
  <c r="FI255" i="6"/>
  <c r="FJ255" i="6"/>
  <c r="FK255" i="6"/>
  <c r="FL255" i="6"/>
  <c r="FM255" i="6"/>
  <c r="FN255" i="6"/>
  <c r="FO255" i="6"/>
  <c r="FP255" i="6"/>
  <c r="FQ255" i="6"/>
  <c r="FR255" i="6"/>
  <c r="FS255" i="6"/>
  <c r="FT255" i="6"/>
  <c r="FU255" i="6"/>
  <c r="FV255" i="6"/>
  <c r="FW255" i="6"/>
  <c r="FX255" i="6"/>
  <c r="FY255" i="6"/>
  <c r="FZ255" i="6"/>
  <c r="GA255" i="6"/>
  <c r="GB255" i="6"/>
  <c r="GC255" i="6"/>
  <c r="GD255" i="6"/>
  <c r="GE255" i="6"/>
  <c r="GF255" i="6"/>
  <c r="GG255" i="6"/>
  <c r="GH255" i="6"/>
  <c r="GI255" i="6"/>
  <c r="F256" i="6"/>
  <c r="G256" i="6"/>
  <c r="H256" i="6"/>
  <c r="I256" i="6"/>
  <c r="J256" i="6"/>
  <c r="K256" i="6"/>
  <c r="L256" i="6"/>
  <c r="M256" i="6"/>
  <c r="N256" i="6"/>
  <c r="O256" i="6"/>
  <c r="P256" i="6"/>
  <c r="Q256" i="6"/>
  <c r="R256" i="6"/>
  <c r="S256" i="6"/>
  <c r="T256" i="6"/>
  <c r="U256" i="6"/>
  <c r="V256" i="6"/>
  <c r="W256" i="6"/>
  <c r="X256" i="6"/>
  <c r="Y256" i="6"/>
  <c r="Z256" i="6"/>
  <c r="AA256" i="6"/>
  <c r="AB256" i="6"/>
  <c r="AC256" i="6"/>
  <c r="AD256" i="6"/>
  <c r="AE256" i="6"/>
  <c r="AF256" i="6"/>
  <c r="AG256" i="6"/>
  <c r="AH256" i="6"/>
  <c r="AI256" i="6"/>
  <c r="AJ256" i="6"/>
  <c r="AK256" i="6"/>
  <c r="AL256" i="6"/>
  <c r="AM256" i="6"/>
  <c r="AN256" i="6"/>
  <c r="AO256" i="6"/>
  <c r="AP256" i="6"/>
  <c r="AQ256" i="6"/>
  <c r="AR256" i="6"/>
  <c r="AS256" i="6"/>
  <c r="AT256" i="6"/>
  <c r="AU256" i="6"/>
  <c r="AV256" i="6"/>
  <c r="AW256" i="6"/>
  <c r="AX256" i="6"/>
  <c r="AY256" i="6"/>
  <c r="AZ256" i="6"/>
  <c r="BA256" i="6"/>
  <c r="BB256" i="6"/>
  <c r="BC256" i="6"/>
  <c r="BD256" i="6"/>
  <c r="BE256" i="6"/>
  <c r="BF256" i="6"/>
  <c r="BG256" i="6"/>
  <c r="BH256" i="6"/>
  <c r="BI256" i="6"/>
  <c r="BJ256" i="6"/>
  <c r="BK256" i="6"/>
  <c r="BL256" i="6"/>
  <c r="BM256" i="6"/>
  <c r="BN256" i="6"/>
  <c r="BO256" i="6"/>
  <c r="BP256" i="6"/>
  <c r="BQ256" i="6"/>
  <c r="BR256" i="6"/>
  <c r="BS256" i="6"/>
  <c r="BT256" i="6"/>
  <c r="BU256" i="6"/>
  <c r="BV256" i="6"/>
  <c r="BW256" i="6"/>
  <c r="BX256" i="6"/>
  <c r="BY256" i="6"/>
  <c r="BZ256" i="6"/>
  <c r="CA256" i="6"/>
  <c r="CB256" i="6"/>
  <c r="CC256" i="6"/>
  <c r="CD256" i="6"/>
  <c r="CE256" i="6"/>
  <c r="CF256" i="6"/>
  <c r="CG256" i="6"/>
  <c r="CH256" i="6"/>
  <c r="CI256" i="6"/>
  <c r="CJ256" i="6"/>
  <c r="CK256" i="6"/>
  <c r="CL256" i="6"/>
  <c r="CM256" i="6"/>
  <c r="CN256" i="6"/>
  <c r="CO256" i="6"/>
  <c r="CP256" i="6"/>
  <c r="CQ256" i="6"/>
  <c r="CR256" i="6"/>
  <c r="CS256" i="6"/>
  <c r="CT256" i="6"/>
  <c r="CU256" i="6"/>
  <c r="CV256" i="6"/>
  <c r="CW256" i="6"/>
  <c r="CX256" i="6"/>
  <c r="CY256" i="6"/>
  <c r="CZ256" i="6"/>
  <c r="DA256" i="6"/>
  <c r="DB256" i="6"/>
  <c r="DC256" i="6"/>
  <c r="DD256" i="6"/>
  <c r="DE256" i="6"/>
  <c r="DF256" i="6"/>
  <c r="DG256" i="6"/>
  <c r="DH256" i="6"/>
  <c r="DI256" i="6"/>
  <c r="DJ256" i="6"/>
  <c r="DK256" i="6"/>
  <c r="DL256" i="6"/>
  <c r="DM256" i="6"/>
  <c r="DN256" i="6"/>
  <c r="DO256" i="6"/>
  <c r="DP256" i="6"/>
  <c r="DQ256" i="6"/>
  <c r="DR256" i="6"/>
  <c r="DS256" i="6"/>
  <c r="DT256" i="6"/>
  <c r="DU256" i="6"/>
  <c r="DV256" i="6"/>
  <c r="DW256" i="6"/>
  <c r="DX256" i="6"/>
  <c r="DY256" i="6"/>
  <c r="DZ256" i="6"/>
  <c r="EA256" i="6"/>
  <c r="EB256" i="6"/>
  <c r="EC256" i="6"/>
  <c r="ED256" i="6"/>
  <c r="EE256" i="6"/>
  <c r="EF256" i="6"/>
  <c r="EG256" i="6"/>
  <c r="EH256" i="6"/>
  <c r="EI256" i="6"/>
  <c r="EJ256" i="6"/>
  <c r="EK256" i="6"/>
  <c r="EL256" i="6"/>
  <c r="EM256" i="6"/>
  <c r="EN256" i="6"/>
  <c r="EO256" i="6"/>
  <c r="EP256" i="6"/>
  <c r="EQ256" i="6"/>
  <c r="ER256" i="6"/>
  <c r="ES256" i="6"/>
  <c r="ET256" i="6"/>
  <c r="EU256" i="6"/>
  <c r="EV256" i="6"/>
  <c r="EW256" i="6"/>
  <c r="EX256" i="6"/>
  <c r="EY256" i="6"/>
  <c r="EZ256" i="6"/>
  <c r="FA256" i="6"/>
  <c r="FB256" i="6"/>
  <c r="FC256" i="6"/>
  <c r="FD256" i="6"/>
  <c r="FE256" i="6"/>
  <c r="FF256" i="6"/>
  <c r="FG256" i="6"/>
  <c r="FH256" i="6"/>
  <c r="FI256" i="6"/>
  <c r="FJ256" i="6"/>
  <c r="FK256" i="6"/>
  <c r="FL256" i="6"/>
  <c r="FM256" i="6"/>
  <c r="FN256" i="6"/>
  <c r="FO256" i="6"/>
  <c r="FP256" i="6"/>
  <c r="FQ256" i="6"/>
  <c r="FR256" i="6"/>
  <c r="FS256" i="6"/>
  <c r="FT256" i="6"/>
  <c r="FU256" i="6"/>
  <c r="FV256" i="6"/>
  <c r="FW256" i="6"/>
  <c r="FX256" i="6"/>
  <c r="FY256" i="6"/>
  <c r="FZ256" i="6"/>
  <c r="GA256" i="6"/>
  <c r="GB256" i="6"/>
  <c r="GC256" i="6"/>
  <c r="GD256" i="6"/>
  <c r="GE256" i="6"/>
  <c r="GF256" i="6"/>
  <c r="GG256" i="6"/>
  <c r="GH256" i="6"/>
  <c r="GI256" i="6"/>
  <c r="F257" i="6"/>
  <c r="G257" i="6"/>
  <c r="H257" i="6"/>
  <c r="I257" i="6"/>
  <c r="J257" i="6"/>
  <c r="K257" i="6"/>
  <c r="L257" i="6"/>
  <c r="M257" i="6"/>
  <c r="N257" i="6"/>
  <c r="O257" i="6"/>
  <c r="P257" i="6"/>
  <c r="Q257" i="6"/>
  <c r="R257" i="6"/>
  <c r="S257" i="6"/>
  <c r="T257" i="6"/>
  <c r="U257" i="6"/>
  <c r="V257" i="6"/>
  <c r="W257" i="6"/>
  <c r="X257" i="6"/>
  <c r="Y257" i="6"/>
  <c r="Z257" i="6"/>
  <c r="AA257" i="6"/>
  <c r="AB257" i="6"/>
  <c r="AC257" i="6"/>
  <c r="AD257" i="6"/>
  <c r="AE257" i="6"/>
  <c r="AF257" i="6"/>
  <c r="AG257" i="6"/>
  <c r="AH257" i="6"/>
  <c r="AI257" i="6"/>
  <c r="AJ257" i="6"/>
  <c r="AK257" i="6"/>
  <c r="AL257" i="6"/>
  <c r="AM257" i="6"/>
  <c r="AN257" i="6"/>
  <c r="AO257" i="6"/>
  <c r="AP257" i="6"/>
  <c r="AQ257" i="6"/>
  <c r="AR257" i="6"/>
  <c r="AS257" i="6"/>
  <c r="AT257" i="6"/>
  <c r="AU257" i="6"/>
  <c r="AV257" i="6"/>
  <c r="AW257" i="6"/>
  <c r="AX257" i="6"/>
  <c r="AY257" i="6"/>
  <c r="AZ257" i="6"/>
  <c r="BA257" i="6"/>
  <c r="BB257" i="6"/>
  <c r="BC257" i="6"/>
  <c r="BD257" i="6"/>
  <c r="BE257" i="6"/>
  <c r="BF257" i="6"/>
  <c r="BG257" i="6"/>
  <c r="BH257" i="6"/>
  <c r="BI257" i="6"/>
  <c r="BJ257" i="6"/>
  <c r="BK257" i="6"/>
  <c r="BL257" i="6"/>
  <c r="BM257" i="6"/>
  <c r="BN257" i="6"/>
  <c r="BO257" i="6"/>
  <c r="BP257" i="6"/>
  <c r="BQ257" i="6"/>
  <c r="BR257" i="6"/>
  <c r="BS257" i="6"/>
  <c r="BT257" i="6"/>
  <c r="BU257" i="6"/>
  <c r="BV257" i="6"/>
  <c r="BW257" i="6"/>
  <c r="BX257" i="6"/>
  <c r="BY257" i="6"/>
  <c r="BZ257" i="6"/>
  <c r="CA257" i="6"/>
  <c r="CB257" i="6"/>
  <c r="CC257" i="6"/>
  <c r="CD257" i="6"/>
  <c r="CE257" i="6"/>
  <c r="CF257" i="6"/>
  <c r="CG257" i="6"/>
  <c r="CH257" i="6"/>
  <c r="CI257" i="6"/>
  <c r="CJ257" i="6"/>
  <c r="CK257" i="6"/>
  <c r="CL257" i="6"/>
  <c r="CM257" i="6"/>
  <c r="CN257" i="6"/>
  <c r="CO257" i="6"/>
  <c r="CP257" i="6"/>
  <c r="CQ257" i="6"/>
  <c r="CR257" i="6"/>
  <c r="CS257" i="6"/>
  <c r="CT257" i="6"/>
  <c r="CU257" i="6"/>
  <c r="CV257" i="6"/>
  <c r="CW257" i="6"/>
  <c r="CX257" i="6"/>
  <c r="CY257" i="6"/>
  <c r="CZ257" i="6"/>
  <c r="DA257" i="6"/>
  <c r="DB257" i="6"/>
  <c r="DC257" i="6"/>
  <c r="DD257" i="6"/>
  <c r="DE257" i="6"/>
  <c r="DF257" i="6"/>
  <c r="DG257" i="6"/>
  <c r="DH257" i="6"/>
  <c r="DI257" i="6"/>
  <c r="DJ257" i="6"/>
  <c r="DK257" i="6"/>
  <c r="DL257" i="6"/>
  <c r="DM257" i="6"/>
  <c r="DN257" i="6"/>
  <c r="DO257" i="6"/>
  <c r="DP257" i="6"/>
  <c r="DQ257" i="6"/>
  <c r="DR257" i="6"/>
  <c r="DS257" i="6"/>
  <c r="DT257" i="6"/>
  <c r="DU257" i="6"/>
  <c r="DV257" i="6"/>
  <c r="DW257" i="6"/>
  <c r="DX257" i="6"/>
  <c r="DY257" i="6"/>
  <c r="DZ257" i="6"/>
  <c r="EA257" i="6"/>
  <c r="EB257" i="6"/>
  <c r="EC257" i="6"/>
  <c r="ED257" i="6"/>
  <c r="EE257" i="6"/>
  <c r="EF257" i="6"/>
  <c r="EG257" i="6"/>
  <c r="EH257" i="6"/>
  <c r="EI257" i="6"/>
  <c r="EJ257" i="6"/>
  <c r="EK257" i="6"/>
  <c r="EL257" i="6"/>
  <c r="EM257" i="6"/>
  <c r="EN257" i="6"/>
  <c r="EO257" i="6"/>
  <c r="EP257" i="6"/>
  <c r="EQ257" i="6"/>
  <c r="ER257" i="6"/>
  <c r="ES257" i="6"/>
  <c r="ET257" i="6"/>
  <c r="EU257" i="6"/>
  <c r="EV257" i="6"/>
  <c r="EW257" i="6"/>
  <c r="EX257" i="6"/>
  <c r="EY257" i="6"/>
  <c r="EZ257" i="6"/>
  <c r="FA257" i="6"/>
  <c r="FB257" i="6"/>
  <c r="FC257" i="6"/>
  <c r="FD257" i="6"/>
  <c r="FE257" i="6"/>
  <c r="FF257" i="6"/>
  <c r="FG257" i="6"/>
  <c r="FH257" i="6"/>
  <c r="FI257" i="6"/>
  <c r="FJ257" i="6"/>
  <c r="FK257" i="6"/>
  <c r="FL257" i="6"/>
  <c r="FM257" i="6"/>
  <c r="FN257" i="6"/>
  <c r="FO257" i="6"/>
  <c r="FP257" i="6"/>
  <c r="FQ257" i="6"/>
  <c r="FR257" i="6"/>
  <c r="FS257" i="6"/>
  <c r="FT257" i="6"/>
  <c r="FU257" i="6"/>
  <c r="FV257" i="6"/>
  <c r="FW257" i="6"/>
  <c r="FX257" i="6"/>
  <c r="FY257" i="6"/>
  <c r="FZ257" i="6"/>
  <c r="GA257" i="6"/>
  <c r="GB257" i="6"/>
  <c r="GC257" i="6"/>
  <c r="GD257" i="6"/>
  <c r="GE257" i="6"/>
  <c r="GF257" i="6"/>
  <c r="GG257" i="6"/>
  <c r="GH257" i="6"/>
  <c r="GI257" i="6"/>
  <c r="F258" i="6"/>
  <c r="G258" i="6"/>
  <c r="H258" i="6"/>
  <c r="I258" i="6"/>
  <c r="J258" i="6"/>
  <c r="K258" i="6"/>
  <c r="L258" i="6"/>
  <c r="M258" i="6"/>
  <c r="N258" i="6"/>
  <c r="O258" i="6"/>
  <c r="P258" i="6"/>
  <c r="Q258" i="6"/>
  <c r="R258" i="6"/>
  <c r="S258" i="6"/>
  <c r="T258" i="6"/>
  <c r="U258" i="6"/>
  <c r="V258" i="6"/>
  <c r="W258" i="6"/>
  <c r="X258" i="6"/>
  <c r="Y258" i="6"/>
  <c r="Z258" i="6"/>
  <c r="AA258" i="6"/>
  <c r="AB258" i="6"/>
  <c r="AC258" i="6"/>
  <c r="AD258" i="6"/>
  <c r="AE258" i="6"/>
  <c r="AF258" i="6"/>
  <c r="AG258" i="6"/>
  <c r="AH258" i="6"/>
  <c r="AI258" i="6"/>
  <c r="AJ258" i="6"/>
  <c r="AK258" i="6"/>
  <c r="AL258" i="6"/>
  <c r="AM258" i="6"/>
  <c r="AN258" i="6"/>
  <c r="AO258" i="6"/>
  <c r="AP258" i="6"/>
  <c r="AQ258" i="6"/>
  <c r="AR258" i="6"/>
  <c r="AS258" i="6"/>
  <c r="AT258" i="6"/>
  <c r="AU258" i="6"/>
  <c r="AV258" i="6"/>
  <c r="AW258" i="6"/>
  <c r="AX258" i="6"/>
  <c r="AY258" i="6"/>
  <c r="AZ258" i="6"/>
  <c r="BA258" i="6"/>
  <c r="BB258" i="6"/>
  <c r="BC258" i="6"/>
  <c r="BD258" i="6"/>
  <c r="BE258" i="6"/>
  <c r="BF258" i="6"/>
  <c r="BG258" i="6"/>
  <c r="BH258" i="6"/>
  <c r="BI258" i="6"/>
  <c r="BJ258" i="6"/>
  <c r="BK258" i="6"/>
  <c r="BL258" i="6"/>
  <c r="BM258" i="6"/>
  <c r="BN258" i="6"/>
  <c r="BO258" i="6"/>
  <c r="BP258" i="6"/>
  <c r="BQ258" i="6"/>
  <c r="BR258" i="6"/>
  <c r="BS258" i="6"/>
  <c r="BT258" i="6"/>
  <c r="BU258" i="6"/>
  <c r="BV258" i="6"/>
  <c r="BW258" i="6"/>
  <c r="BX258" i="6"/>
  <c r="BY258" i="6"/>
  <c r="BZ258" i="6"/>
  <c r="CA258" i="6"/>
  <c r="CB258" i="6"/>
  <c r="CC258" i="6"/>
  <c r="CD258" i="6"/>
  <c r="CE258" i="6"/>
  <c r="CF258" i="6"/>
  <c r="CG258" i="6"/>
  <c r="CH258" i="6"/>
  <c r="CI258" i="6"/>
  <c r="CJ258" i="6"/>
  <c r="CK258" i="6"/>
  <c r="CL258" i="6"/>
  <c r="CM258" i="6"/>
  <c r="CN258" i="6"/>
  <c r="CO258" i="6"/>
  <c r="CP258" i="6"/>
  <c r="CQ258" i="6"/>
  <c r="CR258" i="6"/>
  <c r="CS258" i="6"/>
  <c r="CT258" i="6"/>
  <c r="CU258" i="6"/>
  <c r="CV258" i="6"/>
  <c r="CW258" i="6"/>
  <c r="CX258" i="6"/>
  <c r="CY258" i="6"/>
  <c r="CZ258" i="6"/>
  <c r="DA258" i="6"/>
  <c r="DB258" i="6"/>
  <c r="DC258" i="6"/>
  <c r="DD258" i="6"/>
  <c r="DE258" i="6"/>
  <c r="DF258" i="6"/>
  <c r="DG258" i="6"/>
  <c r="DH258" i="6"/>
  <c r="DI258" i="6"/>
  <c r="DJ258" i="6"/>
  <c r="DK258" i="6"/>
  <c r="DL258" i="6"/>
  <c r="DM258" i="6"/>
  <c r="DN258" i="6"/>
  <c r="DO258" i="6"/>
  <c r="DP258" i="6"/>
  <c r="DQ258" i="6"/>
  <c r="DR258" i="6"/>
  <c r="DS258" i="6"/>
  <c r="DT258" i="6"/>
  <c r="DU258" i="6"/>
  <c r="DV258" i="6"/>
  <c r="DW258" i="6"/>
  <c r="DX258" i="6"/>
  <c r="DY258" i="6"/>
  <c r="DZ258" i="6"/>
  <c r="EA258" i="6"/>
  <c r="EB258" i="6"/>
  <c r="EC258" i="6"/>
  <c r="ED258" i="6"/>
  <c r="EE258" i="6"/>
  <c r="EF258" i="6"/>
  <c r="EG258" i="6"/>
  <c r="EH258" i="6"/>
  <c r="EI258" i="6"/>
  <c r="EJ258" i="6"/>
  <c r="EK258" i="6"/>
  <c r="EL258" i="6"/>
  <c r="EM258" i="6"/>
  <c r="EN258" i="6"/>
  <c r="EO258" i="6"/>
  <c r="EP258" i="6"/>
  <c r="EQ258" i="6"/>
  <c r="ER258" i="6"/>
  <c r="ES258" i="6"/>
  <c r="ET258" i="6"/>
  <c r="EU258" i="6"/>
  <c r="EV258" i="6"/>
  <c r="EW258" i="6"/>
  <c r="EX258" i="6"/>
  <c r="EY258" i="6"/>
  <c r="EZ258" i="6"/>
  <c r="FA258" i="6"/>
  <c r="FB258" i="6"/>
  <c r="FC258" i="6"/>
  <c r="FD258" i="6"/>
  <c r="FE258" i="6"/>
  <c r="FF258" i="6"/>
  <c r="FG258" i="6"/>
  <c r="FH258" i="6"/>
  <c r="FI258" i="6"/>
  <c r="FJ258" i="6"/>
  <c r="FK258" i="6"/>
  <c r="FL258" i="6"/>
  <c r="FM258" i="6"/>
  <c r="FN258" i="6"/>
  <c r="FO258" i="6"/>
  <c r="FP258" i="6"/>
  <c r="FQ258" i="6"/>
  <c r="FR258" i="6"/>
  <c r="FS258" i="6"/>
  <c r="FT258" i="6"/>
  <c r="FU258" i="6"/>
  <c r="FV258" i="6"/>
  <c r="FW258" i="6"/>
  <c r="FX258" i="6"/>
  <c r="FY258" i="6"/>
  <c r="FZ258" i="6"/>
  <c r="GA258" i="6"/>
  <c r="GB258" i="6"/>
  <c r="GC258" i="6"/>
  <c r="GD258" i="6"/>
  <c r="GE258" i="6"/>
  <c r="GF258" i="6"/>
  <c r="GG258" i="6"/>
  <c r="GH258" i="6"/>
  <c r="GI258" i="6"/>
  <c r="F259" i="6"/>
  <c r="G259" i="6"/>
  <c r="H259" i="6"/>
  <c r="I259" i="6"/>
  <c r="J259" i="6"/>
  <c r="K259" i="6"/>
  <c r="L259" i="6"/>
  <c r="M259" i="6"/>
  <c r="N259" i="6"/>
  <c r="O259" i="6"/>
  <c r="P259" i="6"/>
  <c r="Q259" i="6"/>
  <c r="R259" i="6"/>
  <c r="S259" i="6"/>
  <c r="T259" i="6"/>
  <c r="U259" i="6"/>
  <c r="V259" i="6"/>
  <c r="W259" i="6"/>
  <c r="X259" i="6"/>
  <c r="Y259" i="6"/>
  <c r="Z259" i="6"/>
  <c r="AA259" i="6"/>
  <c r="AB259" i="6"/>
  <c r="AC259" i="6"/>
  <c r="AD259" i="6"/>
  <c r="AE259" i="6"/>
  <c r="AF259" i="6"/>
  <c r="AG259" i="6"/>
  <c r="AH259" i="6"/>
  <c r="AI259" i="6"/>
  <c r="AJ259" i="6"/>
  <c r="AK259" i="6"/>
  <c r="AL259" i="6"/>
  <c r="AM259" i="6"/>
  <c r="AN259" i="6"/>
  <c r="AO259" i="6"/>
  <c r="AP259" i="6"/>
  <c r="AQ259" i="6"/>
  <c r="AR259" i="6"/>
  <c r="AS259" i="6"/>
  <c r="AT259" i="6"/>
  <c r="AU259" i="6"/>
  <c r="AV259" i="6"/>
  <c r="AW259" i="6"/>
  <c r="AX259" i="6"/>
  <c r="AY259" i="6"/>
  <c r="AZ259" i="6"/>
  <c r="BA259" i="6"/>
  <c r="BB259" i="6"/>
  <c r="BC259" i="6"/>
  <c r="BD259" i="6"/>
  <c r="BE259" i="6"/>
  <c r="BF259" i="6"/>
  <c r="BG259" i="6"/>
  <c r="BH259" i="6"/>
  <c r="BI259" i="6"/>
  <c r="BJ259" i="6"/>
  <c r="BK259" i="6"/>
  <c r="BL259" i="6"/>
  <c r="BM259" i="6"/>
  <c r="BN259" i="6"/>
  <c r="BO259" i="6"/>
  <c r="BP259" i="6"/>
  <c r="BQ259" i="6"/>
  <c r="BR259" i="6"/>
  <c r="BS259" i="6"/>
  <c r="BT259" i="6"/>
  <c r="BU259" i="6"/>
  <c r="BV259" i="6"/>
  <c r="BW259" i="6"/>
  <c r="BX259" i="6"/>
  <c r="BY259" i="6"/>
  <c r="BZ259" i="6"/>
  <c r="CA259" i="6"/>
  <c r="CB259" i="6"/>
  <c r="CC259" i="6"/>
  <c r="CD259" i="6"/>
  <c r="CE259" i="6"/>
  <c r="CF259" i="6"/>
  <c r="CG259" i="6"/>
  <c r="CH259" i="6"/>
  <c r="CI259" i="6"/>
  <c r="CJ259" i="6"/>
  <c r="CK259" i="6"/>
  <c r="CL259" i="6"/>
  <c r="CM259" i="6"/>
  <c r="CN259" i="6"/>
  <c r="CO259" i="6"/>
  <c r="CP259" i="6"/>
  <c r="CQ259" i="6"/>
  <c r="CR259" i="6"/>
  <c r="CS259" i="6"/>
  <c r="CT259" i="6"/>
  <c r="CU259" i="6"/>
  <c r="CV259" i="6"/>
  <c r="CW259" i="6"/>
  <c r="CX259" i="6"/>
  <c r="CY259" i="6"/>
  <c r="CZ259" i="6"/>
  <c r="DA259" i="6"/>
  <c r="DB259" i="6"/>
  <c r="DC259" i="6"/>
  <c r="DD259" i="6"/>
  <c r="DE259" i="6"/>
  <c r="DF259" i="6"/>
  <c r="DG259" i="6"/>
  <c r="DH259" i="6"/>
  <c r="DI259" i="6"/>
  <c r="DJ259" i="6"/>
  <c r="DK259" i="6"/>
  <c r="DL259" i="6"/>
  <c r="DM259" i="6"/>
  <c r="DN259" i="6"/>
  <c r="DO259" i="6"/>
  <c r="DP259" i="6"/>
  <c r="DQ259" i="6"/>
  <c r="DR259" i="6"/>
  <c r="DS259" i="6"/>
  <c r="DT259" i="6"/>
  <c r="DU259" i="6"/>
  <c r="DV259" i="6"/>
  <c r="DW259" i="6"/>
  <c r="DX259" i="6"/>
  <c r="DY259" i="6"/>
  <c r="DZ259" i="6"/>
  <c r="EA259" i="6"/>
  <c r="EB259" i="6"/>
  <c r="EC259" i="6"/>
  <c r="ED259" i="6"/>
  <c r="EE259" i="6"/>
  <c r="EF259" i="6"/>
  <c r="EG259" i="6"/>
  <c r="EH259" i="6"/>
  <c r="EI259" i="6"/>
  <c r="EJ259" i="6"/>
  <c r="EK259" i="6"/>
  <c r="EL259" i="6"/>
  <c r="EM259" i="6"/>
  <c r="EN259" i="6"/>
  <c r="EO259" i="6"/>
  <c r="EP259" i="6"/>
  <c r="EQ259" i="6"/>
  <c r="ER259" i="6"/>
  <c r="ES259" i="6"/>
  <c r="ET259" i="6"/>
  <c r="EU259" i="6"/>
  <c r="EV259" i="6"/>
  <c r="EW259" i="6"/>
  <c r="EX259" i="6"/>
  <c r="EY259" i="6"/>
  <c r="EZ259" i="6"/>
  <c r="FA259" i="6"/>
  <c r="FB259" i="6"/>
  <c r="FC259" i="6"/>
  <c r="FD259" i="6"/>
  <c r="FE259" i="6"/>
  <c r="FF259" i="6"/>
  <c r="FG259" i="6"/>
  <c r="FH259" i="6"/>
  <c r="FI259" i="6"/>
  <c r="FJ259" i="6"/>
  <c r="FK259" i="6"/>
  <c r="FL259" i="6"/>
  <c r="FM259" i="6"/>
  <c r="FN259" i="6"/>
  <c r="FO259" i="6"/>
  <c r="FP259" i="6"/>
  <c r="FQ259" i="6"/>
  <c r="FR259" i="6"/>
  <c r="FS259" i="6"/>
  <c r="FT259" i="6"/>
  <c r="FU259" i="6"/>
  <c r="FV259" i="6"/>
  <c r="FW259" i="6"/>
  <c r="FX259" i="6"/>
  <c r="FY259" i="6"/>
  <c r="FZ259" i="6"/>
  <c r="GA259" i="6"/>
  <c r="GB259" i="6"/>
  <c r="GC259" i="6"/>
  <c r="GD259" i="6"/>
  <c r="GE259" i="6"/>
  <c r="GF259" i="6"/>
  <c r="GG259" i="6"/>
  <c r="GH259" i="6"/>
  <c r="GI259" i="6"/>
  <c r="F260" i="6"/>
  <c r="G260" i="6"/>
  <c r="H260" i="6"/>
  <c r="I260" i="6"/>
  <c r="J260" i="6"/>
  <c r="K260" i="6"/>
  <c r="L260" i="6"/>
  <c r="M260" i="6"/>
  <c r="N260" i="6"/>
  <c r="O260" i="6"/>
  <c r="P260" i="6"/>
  <c r="Q260" i="6"/>
  <c r="R260" i="6"/>
  <c r="S260" i="6"/>
  <c r="T260" i="6"/>
  <c r="U260" i="6"/>
  <c r="V260" i="6"/>
  <c r="W260" i="6"/>
  <c r="X260" i="6"/>
  <c r="Y260" i="6"/>
  <c r="Z260" i="6"/>
  <c r="AA260" i="6"/>
  <c r="AB260" i="6"/>
  <c r="AC260" i="6"/>
  <c r="AD260" i="6"/>
  <c r="AE260" i="6"/>
  <c r="AF260" i="6"/>
  <c r="AG260" i="6"/>
  <c r="AH260" i="6"/>
  <c r="AI260" i="6"/>
  <c r="AJ260" i="6"/>
  <c r="AK260" i="6"/>
  <c r="AL260" i="6"/>
  <c r="AM260" i="6"/>
  <c r="AN260" i="6"/>
  <c r="AO260" i="6"/>
  <c r="AP260" i="6"/>
  <c r="AQ260" i="6"/>
  <c r="AR260" i="6"/>
  <c r="AS260" i="6"/>
  <c r="AT260" i="6"/>
  <c r="AU260" i="6"/>
  <c r="AV260" i="6"/>
  <c r="AW260" i="6"/>
  <c r="AX260" i="6"/>
  <c r="AY260" i="6"/>
  <c r="AZ260" i="6"/>
  <c r="BA260" i="6"/>
  <c r="BB260" i="6"/>
  <c r="BC260" i="6"/>
  <c r="BD260" i="6"/>
  <c r="BE260" i="6"/>
  <c r="BF260" i="6"/>
  <c r="BG260" i="6"/>
  <c r="BH260" i="6"/>
  <c r="BI260" i="6"/>
  <c r="BJ260" i="6"/>
  <c r="BK260" i="6"/>
  <c r="BL260" i="6"/>
  <c r="BM260" i="6"/>
  <c r="BN260" i="6"/>
  <c r="BO260" i="6"/>
  <c r="BP260" i="6"/>
  <c r="BQ260" i="6"/>
  <c r="BR260" i="6"/>
  <c r="BS260" i="6"/>
  <c r="BT260" i="6"/>
  <c r="BU260" i="6"/>
  <c r="BV260" i="6"/>
  <c r="BW260" i="6"/>
  <c r="BX260" i="6"/>
  <c r="BY260" i="6"/>
  <c r="BZ260" i="6"/>
  <c r="CA260" i="6"/>
  <c r="CB260" i="6"/>
  <c r="CC260" i="6"/>
  <c r="CD260" i="6"/>
  <c r="CE260" i="6"/>
  <c r="CF260" i="6"/>
  <c r="CG260" i="6"/>
  <c r="CH260" i="6"/>
  <c r="CI260" i="6"/>
  <c r="CJ260" i="6"/>
  <c r="CK260" i="6"/>
  <c r="CL260" i="6"/>
  <c r="CM260" i="6"/>
  <c r="CN260" i="6"/>
  <c r="CO260" i="6"/>
  <c r="CP260" i="6"/>
  <c r="CQ260" i="6"/>
  <c r="CR260" i="6"/>
  <c r="CS260" i="6"/>
  <c r="CT260" i="6"/>
  <c r="CU260" i="6"/>
  <c r="CV260" i="6"/>
  <c r="CW260" i="6"/>
  <c r="CX260" i="6"/>
  <c r="CY260" i="6"/>
  <c r="CZ260" i="6"/>
  <c r="DA260" i="6"/>
  <c r="DB260" i="6"/>
  <c r="DC260" i="6"/>
  <c r="DD260" i="6"/>
  <c r="DE260" i="6"/>
  <c r="DF260" i="6"/>
  <c r="DG260" i="6"/>
  <c r="DH260" i="6"/>
  <c r="DI260" i="6"/>
  <c r="DJ260" i="6"/>
  <c r="DK260" i="6"/>
  <c r="DL260" i="6"/>
  <c r="DM260" i="6"/>
  <c r="DN260" i="6"/>
  <c r="DO260" i="6"/>
  <c r="DP260" i="6"/>
  <c r="DQ260" i="6"/>
  <c r="DR260" i="6"/>
  <c r="DS260" i="6"/>
  <c r="DT260" i="6"/>
  <c r="DU260" i="6"/>
  <c r="DV260" i="6"/>
  <c r="DW260" i="6"/>
  <c r="DX260" i="6"/>
  <c r="DY260" i="6"/>
  <c r="DZ260" i="6"/>
  <c r="EA260" i="6"/>
  <c r="EB260" i="6"/>
  <c r="EC260" i="6"/>
  <c r="ED260" i="6"/>
  <c r="EE260" i="6"/>
  <c r="EF260" i="6"/>
  <c r="EG260" i="6"/>
  <c r="EH260" i="6"/>
  <c r="EI260" i="6"/>
  <c r="EJ260" i="6"/>
  <c r="EK260" i="6"/>
  <c r="EL260" i="6"/>
  <c r="EM260" i="6"/>
  <c r="EN260" i="6"/>
  <c r="EO260" i="6"/>
  <c r="EP260" i="6"/>
  <c r="EQ260" i="6"/>
  <c r="ER260" i="6"/>
  <c r="ES260" i="6"/>
  <c r="ET260" i="6"/>
  <c r="EU260" i="6"/>
  <c r="EV260" i="6"/>
  <c r="EW260" i="6"/>
  <c r="EX260" i="6"/>
  <c r="EY260" i="6"/>
  <c r="EZ260" i="6"/>
  <c r="FA260" i="6"/>
  <c r="FB260" i="6"/>
  <c r="FC260" i="6"/>
  <c r="FD260" i="6"/>
  <c r="FE260" i="6"/>
  <c r="FF260" i="6"/>
  <c r="FG260" i="6"/>
  <c r="FH260" i="6"/>
  <c r="FI260" i="6"/>
  <c r="FJ260" i="6"/>
  <c r="FK260" i="6"/>
  <c r="FL260" i="6"/>
  <c r="FM260" i="6"/>
  <c r="FN260" i="6"/>
  <c r="FO260" i="6"/>
  <c r="FP260" i="6"/>
  <c r="FQ260" i="6"/>
  <c r="FR260" i="6"/>
  <c r="FS260" i="6"/>
  <c r="FT260" i="6"/>
  <c r="FU260" i="6"/>
  <c r="FV260" i="6"/>
  <c r="FW260" i="6"/>
  <c r="FX260" i="6"/>
  <c r="FY260" i="6"/>
  <c r="FZ260" i="6"/>
  <c r="GA260" i="6"/>
  <c r="GB260" i="6"/>
  <c r="GC260" i="6"/>
  <c r="GD260" i="6"/>
  <c r="GE260" i="6"/>
  <c r="GF260" i="6"/>
  <c r="GG260" i="6"/>
  <c r="GH260" i="6"/>
  <c r="GI260" i="6"/>
  <c r="F261" i="6"/>
  <c r="G261" i="6"/>
  <c r="H261" i="6"/>
  <c r="I261" i="6"/>
  <c r="J261" i="6"/>
  <c r="K261" i="6"/>
  <c r="L261" i="6"/>
  <c r="M261" i="6"/>
  <c r="N261" i="6"/>
  <c r="O261" i="6"/>
  <c r="P261" i="6"/>
  <c r="Q261" i="6"/>
  <c r="R261" i="6"/>
  <c r="S261" i="6"/>
  <c r="T261" i="6"/>
  <c r="U261" i="6"/>
  <c r="V261" i="6"/>
  <c r="W261" i="6"/>
  <c r="X261" i="6"/>
  <c r="Y261" i="6"/>
  <c r="Z261" i="6"/>
  <c r="AA261" i="6"/>
  <c r="AB261" i="6"/>
  <c r="AC261" i="6"/>
  <c r="AD261" i="6"/>
  <c r="AE261" i="6"/>
  <c r="AF261" i="6"/>
  <c r="AG261" i="6"/>
  <c r="AH261" i="6"/>
  <c r="AI261" i="6"/>
  <c r="AJ261" i="6"/>
  <c r="AK261" i="6"/>
  <c r="AL261" i="6"/>
  <c r="AM261" i="6"/>
  <c r="AN261" i="6"/>
  <c r="AO261" i="6"/>
  <c r="AP261" i="6"/>
  <c r="AQ261" i="6"/>
  <c r="AR261" i="6"/>
  <c r="AS261" i="6"/>
  <c r="AT261" i="6"/>
  <c r="AU261" i="6"/>
  <c r="AV261" i="6"/>
  <c r="AW261" i="6"/>
  <c r="AX261" i="6"/>
  <c r="AY261" i="6"/>
  <c r="AZ261" i="6"/>
  <c r="BA261" i="6"/>
  <c r="BB261" i="6"/>
  <c r="BC261" i="6"/>
  <c r="BD261" i="6"/>
  <c r="BE261" i="6"/>
  <c r="BF261" i="6"/>
  <c r="BG261" i="6"/>
  <c r="BH261" i="6"/>
  <c r="BI261" i="6"/>
  <c r="BJ261" i="6"/>
  <c r="BK261" i="6"/>
  <c r="BL261" i="6"/>
  <c r="BM261" i="6"/>
  <c r="BN261" i="6"/>
  <c r="BO261" i="6"/>
  <c r="BP261" i="6"/>
  <c r="BQ261" i="6"/>
  <c r="BR261" i="6"/>
  <c r="BS261" i="6"/>
  <c r="BT261" i="6"/>
  <c r="BU261" i="6"/>
  <c r="BV261" i="6"/>
  <c r="BW261" i="6"/>
  <c r="BX261" i="6"/>
  <c r="BY261" i="6"/>
  <c r="BZ261" i="6"/>
  <c r="CA261" i="6"/>
  <c r="CB261" i="6"/>
  <c r="CC261" i="6"/>
  <c r="CD261" i="6"/>
  <c r="CE261" i="6"/>
  <c r="CF261" i="6"/>
  <c r="CG261" i="6"/>
  <c r="CH261" i="6"/>
  <c r="CI261" i="6"/>
  <c r="CJ261" i="6"/>
  <c r="CK261" i="6"/>
  <c r="CL261" i="6"/>
  <c r="CM261" i="6"/>
  <c r="CN261" i="6"/>
  <c r="CO261" i="6"/>
  <c r="CP261" i="6"/>
  <c r="CQ261" i="6"/>
  <c r="CR261" i="6"/>
  <c r="CS261" i="6"/>
  <c r="CT261" i="6"/>
  <c r="CU261" i="6"/>
  <c r="CV261" i="6"/>
  <c r="CW261" i="6"/>
  <c r="CX261" i="6"/>
  <c r="CY261" i="6"/>
  <c r="CZ261" i="6"/>
  <c r="DA261" i="6"/>
  <c r="DB261" i="6"/>
  <c r="DC261" i="6"/>
  <c r="DD261" i="6"/>
  <c r="DE261" i="6"/>
  <c r="DF261" i="6"/>
  <c r="DG261" i="6"/>
  <c r="DH261" i="6"/>
  <c r="DI261" i="6"/>
  <c r="DJ261" i="6"/>
  <c r="DK261" i="6"/>
  <c r="DL261" i="6"/>
  <c r="DM261" i="6"/>
  <c r="DN261" i="6"/>
  <c r="DO261" i="6"/>
  <c r="DP261" i="6"/>
  <c r="DQ261" i="6"/>
  <c r="DR261" i="6"/>
  <c r="DS261" i="6"/>
  <c r="DT261" i="6"/>
  <c r="DU261" i="6"/>
  <c r="DV261" i="6"/>
  <c r="DW261" i="6"/>
  <c r="DX261" i="6"/>
  <c r="DY261" i="6"/>
  <c r="DZ261" i="6"/>
  <c r="EA261" i="6"/>
  <c r="EB261" i="6"/>
  <c r="EC261" i="6"/>
  <c r="ED261" i="6"/>
  <c r="EE261" i="6"/>
  <c r="EF261" i="6"/>
  <c r="EG261" i="6"/>
  <c r="EH261" i="6"/>
  <c r="EI261" i="6"/>
  <c r="EJ261" i="6"/>
  <c r="EK261" i="6"/>
  <c r="EL261" i="6"/>
  <c r="EM261" i="6"/>
  <c r="EN261" i="6"/>
  <c r="EO261" i="6"/>
  <c r="EP261" i="6"/>
  <c r="EQ261" i="6"/>
  <c r="ER261" i="6"/>
  <c r="ES261" i="6"/>
  <c r="ET261" i="6"/>
  <c r="EU261" i="6"/>
  <c r="EV261" i="6"/>
  <c r="EW261" i="6"/>
  <c r="EX261" i="6"/>
  <c r="EY261" i="6"/>
  <c r="EZ261" i="6"/>
  <c r="FA261" i="6"/>
  <c r="FB261" i="6"/>
  <c r="FC261" i="6"/>
  <c r="FD261" i="6"/>
  <c r="FE261" i="6"/>
  <c r="FF261" i="6"/>
  <c r="FG261" i="6"/>
  <c r="FH261" i="6"/>
  <c r="FI261" i="6"/>
  <c r="FJ261" i="6"/>
  <c r="FK261" i="6"/>
  <c r="FL261" i="6"/>
  <c r="FM261" i="6"/>
  <c r="FN261" i="6"/>
  <c r="FO261" i="6"/>
  <c r="FP261" i="6"/>
  <c r="FQ261" i="6"/>
  <c r="FR261" i="6"/>
  <c r="FS261" i="6"/>
  <c r="FT261" i="6"/>
  <c r="FU261" i="6"/>
  <c r="FV261" i="6"/>
  <c r="FW261" i="6"/>
  <c r="FX261" i="6"/>
  <c r="FY261" i="6"/>
  <c r="FZ261" i="6"/>
  <c r="GA261" i="6"/>
  <c r="GB261" i="6"/>
  <c r="GC261" i="6"/>
  <c r="GD261" i="6"/>
  <c r="GE261" i="6"/>
  <c r="GF261" i="6"/>
  <c r="GG261" i="6"/>
  <c r="GH261" i="6"/>
  <c r="GI261" i="6"/>
  <c r="F262" i="6"/>
  <c r="G262" i="6"/>
  <c r="H262" i="6"/>
  <c r="I262" i="6"/>
  <c r="J262" i="6"/>
  <c r="K262" i="6"/>
  <c r="L262" i="6"/>
  <c r="M262" i="6"/>
  <c r="N262" i="6"/>
  <c r="O262" i="6"/>
  <c r="P262" i="6"/>
  <c r="Q262" i="6"/>
  <c r="R262" i="6"/>
  <c r="S262" i="6"/>
  <c r="T262" i="6"/>
  <c r="U262" i="6"/>
  <c r="V262" i="6"/>
  <c r="W262" i="6"/>
  <c r="X262" i="6"/>
  <c r="Y262" i="6"/>
  <c r="Z262" i="6"/>
  <c r="AA262" i="6"/>
  <c r="AB262" i="6"/>
  <c r="AC262" i="6"/>
  <c r="AD262" i="6"/>
  <c r="AE262" i="6"/>
  <c r="AF262" i="6"/>
  <c r="AG262" i="6"/>
  <c r="AH262" i="6"/>
  <c r="AI262" i="6"/>
  <c r="AJ262" i="6"/>
  <c r="AK262" i="6"/>
  <c r="AL262" i="6"/>
  <c r="AM262" i="6"/>
  <c r="AN262" i="6"/>
  <c r="AO262" i="6"/>
  <c r="AP262" i="6"/>
  <c r="AQ262" i="6"/>
  <c r="AR262" i="6"/>
  <c r="AS262" i="6"/>
  <c r="AT262" i="6"/>
  <c r="AU262" i="6"/>
  <c r="AV262" i="6"/>
  <c r="AW262" i="6"/>
  <c r="AX262" i="6"/>
  <c r="AY262" i="6"/>
  <c r="AZ262" i="6"/>
  <c r="BA262" i="6"/>
  <c r="BB262" i="6"/>
  <c r="BC262" i="6"/>
  <c r="BD262" i="6"/>
  <c r="BE262" i="6"/>
  <c r="BF262" i="6"/>
  <c r="BG262" i="6"/>
  <c r="BH262" i="6"/>
  <c r="BI262" i="6"/>
  <c r="BJ262" i="6"/>
  <c r="BK262" i="6"/>
  <c r="BL262" i="6"/>
  <c r="BM262" i="6"/>
  <c r="BN262" i="6"/>
  <c r="BO262" i="6"/>
  <c r="BP262" i="6"/>
  <c r="BQ262" i="6"/>
  <c r="BR262" i="6"/>
  <c r="BS262" i="6"/>
  <c r="BT262" i="6"/>
  <c r="BU262" i="6"/>
  <c r="BV262" i="6"/>
  <c r="BW262" i="6"/>
  <c r="BX262" i="6"/>
  <c r="BY262" i="6"/>
  <c r="BZ262" i="6"/>
  <c r="CA262" i="6"/>
  <c r="CB262" i="6"/>
  <c r="CC262" i="6"/>
  <c r="CD262" i="6"/>
  <c r="CE262" i="6"/>
  <c r="CF262" i="6"/>
  <c r="CG262" i="6"/>
  <c r="CH262" i="6"/>
  <c r="CI262" i="6"/>
  <c r="CJ262" i="6"/>
  <c r="CK262" i="6"/>
  <c r="CL262" i="6"/>
  <c r="CM262" i="6"/>
  <c r="CN262" i="6"/>
  <c r="CO262" i="6"/>
  <c r="CP262" i="6"/>
  <c r="CQ262" i="6"/>
  <c r="CR262" i="6"/>
  <c r="CS262" i="6"/>
  <c r="CT262" i="6"/>
  <c r="CU262" i="6"/>
  <c r="CV262" i="6"/>
  <c r="CW262" i="6"/>
  <c r="CX262" i="6"/>
  <c r="CY262" i="6"/>
  <c r="CZ262" i="6"/>
  <c r="DA262" i="6"/>
  <c r="DB262" i="6"/>
  <c r="DC262" i="6"/>
  <c r="DD262" i="6"/>
  <c r="DE262" i="6"/>
  <c r="DF262" i="6"/>
  <c r="DG262" i="6"/>
  <c r="DH262" i="6"/>
  <c r="DI262" i="6"/>
  <c r="DJ262" i="6"/>
  <c r="DK262" i="6"/>
  <c r="DL262" i="6"/>
  <c r="DM262" i="6"/>
  <c r="DN262" i="6"/>
  <c r="DO262" i="6"/>
  <c r="DP262" i="6"/>
  <c r="DQ262" i="6"/>
  <c r="DR262" i="6"/>
  <c r="DS262" i="6"/>
  <c r="DT262" i="6"/>
  <c r="DU262" i="6"/>
  <c r="DV262" i="6"/>
  <c r="DW262" i="6"/>
  <c r="DX262" i="6"/>
  <c r="DY262" i="6"/>
  <c r="DZ262" i="6"/>
  <c r="EA262" i="6"/>
  <c r="EB262" i="6"/>
  <c r="EC262" i="6"/>
  <c r="ED262" i="6"/>
  <c r="EE262" i="6"/>
  <c r="EF262" i="6"/>
  <c r="EG262" i="6"/>
  <c r="EH262" i="6"/>
  <c r="EI262" i="6"/>
  <c r="EJ262" i="6"/>
  <c r="EK262" i="6"/>
  <c r="EL262" i="6"/>
  <c r="EM262" i="6"/>
  <c r="EN262" i="6"/>
  <c r="EO262" i="6"/>
  <c r="EP262" i="6"/>
  <c r="EQ262" i="6"/>
  <c r="ER262" i="6"/>
  <c r="ES262" i="6"/>
  <c r="ET262" i="6"/>
  <c r="EU262" i="6"/>
  <c r="EV262" i="6"/>
  <c r="EW262" i="6"/>
  <c r="EX262" i="6"/>
  <c r="EY262" i="6"/>
  <c r="EZ262" i="6"/>
  <c r="FA262" i="6"/>
  <c r="FB262" i="6"/>
  <c r="FC262" i="6"/>
  <c r="FD262" i="6"/>
  <c r="FE262" i="6"/>
  <c r="FF262" i="6"/>
  <c r="FG262" i="6"/>
  <c r="FH262" i="6"/>
  <c r="FI262" i="6"/>
  <c r="FJ262" i="6"/>
  <c r="FK262" i="6"/>
  <c r="FL262" i="6"/>
  <c r="FM262" i="6"/>
  <c r="FN262" i="6"/>
  <c r="FO262" i="6"/>
  <c r="FP262" i="6"/>
  <c r="FQ262" i="6"/>
  <c r="FR262" i="6"/>
  <c r="FS262" i="6"/>
  <c r="FT262" i="6"/>
  <c r="FU262" i="6"/>
  <c r="FV262" i="6"/>
  <c r="FW262" i="6"/>
  <c r="FX262" i="6"/>
  <c r="FY262" i="6"/>
  <c r="FZ262" i="6"/>
  <c r="GA262" i="6"/>
  <c r="GB262" i="6"/>
  <c r="GC262" i="6"/>
  <c r="GD262" i="6"/>
  <c r="GE262" i="6"/>
  <c r="GF262" i="6"/>
  <c r="GG262" i="6"/>
  <c r="GH262" i="6"/>
  <c r="GI262" i="6"/>
  <c r="F263" i="6"/>
  <c r="G263" i="6"/>
  <c r="H263" i="6"/>
  <c r="I263" i="6"/>
  <c r="J263" i="6"/>
  <c r="K263" i="6"/>
  <c r="L263" i="6"/>
  <c r="M263" i="6"/>
  <c r="N263" i="6"/>
  <c r="O263" i="6"/>
  <c r="P263" i="6"/>
  <c r="Q263" i="6"/>
  <c r="R263" i="6"/>
  <c r="S263" i="6"/>
  <c r="T263" i="6"/>
  <c r="U263" i="6"/>
  <c r="V263" i="6"/>
  <c r="W263" i="6"/>
  <c r="X263" i="6"/>
  <c r="Y263" i="6"/>
  <c r="Z263" i="6"/>
  <c r="AA263" i="6"/>
  <c r="AB263" i="6"/>
  <c r="AC263" i="6"/>
  <c r="AD263" i="6"/>
  <c r="AE263" i="6"/>
  <c r="AF263" i="6"/>
  <c r="AG263" i="6"/>
  <c r="AH263" i="6"/>
  <c r="AI263" i="6"/>
  <c r="AJ263" i="6"/>
  <c r="AK263" i="6"/>
  <c r="AL263" i="6"/>
  <c r="AM263" i="6"/>
  <c r="AN263" i="6"/>
  <c r="AO263" i="6"/>
  <c r="AP263" i="6"/>
  <c r="AQ263" i="6"/>
  <c r="AR263" i="6"/>
  <c r="AS263" i="6"/>
  <c r="AT263" i="6"/>
  <c r="AU263" i="6"/>
  <c r="AV263" i="6"/>
  <c r="AW263" i="6"/>
  <c r="AX263" i="6"/>
  <c r="AY263" i="6"/>
  <c r="AZ263" i="6"/>
  <c r="BA263" i="6"/>
  <c r="BB263" i="6"/>
  <c r="BC263" i="6"/>
  <c r="BD263" i="6"/>
  <c r="BE263" i="6"/>
  <c r="BF263" i="6"/>
  <c r="BG263" i="6"/>
  <c r="BH263" i="6"/>
  <c r="BI263" i="6"/>
  <c r="BJ263" i="6"/>
  <c r="BK263" i="6"/>
  <c r="BL263" i="6"/>
  <c r="BM263" i="6"/>
  <c r="BN263" i="6"/>
  <c r="BO263" i="6"/>
  <c r="BP263" i="6"/>
  <c r="BQ263" i="6"/>
  <c r="BR263" i="6"/>
  <c r="BS263" i="6"/>
  <c r="BT263" i="6"/>
  <c r="BU263" i="6"/>
  <c r="BV263" i="6"/>
  <c r="BW263" i="6"/>
  <c r="BX263" i="6"/>
  <c r="BY263" i="6"/>
  <c r="BZ263" i="6"/>
  <c r="CA263" i="6"/>
  <c r="CB263" i="6"/>
  <c r="CC263" i="6"/>
  <c r="CD263" i="6"/>
  <c r="CE263" i="6"/>
  <c r="CF263" i="6"/>
  <c r="CG263" i="6"/>
  <c r="CH263" i="6"/>
  <c r="CI263" i="6"/>
  <c r="CJ263" i="6"/>
  <c r="CK263" i="6"/>
  <c r="CL263" i="6"/>
  <c r="CM263" i="6"/>
  <c r="CN263" i="6"/>
  <c r="CO263" i="6"/>
  <c r="CP263" i="6"/>
  <c r="CQ263" i="6"/>
  <c r="CR263" i="6"/>
  <c r="CS263" i="6"/>
  <c r="CT263" i="6"/>
  <c r="CU263" i="6"/>
  <c r="CV263" i="6"/>
  <c r="CW263" i="6"/>
  <c r="CX263" i="6"/>
  <c r="CY263" i="6"/>
  <c r="CZ263" i="6"/>
  <c r="DA263" i="6"/>
  <c r="DB263" i="6"/>
  <c r="DC263" i="6"/>
  <c r="DD263" i="6"/>
  <c r="DE263" i="6"/>
  <c r="DF263" i="6"/>
  <c r="DG263" i="6"/>
  <c r="DH263" i="6"/>
  <c r="DI263" i="6"/>
  <c r="DJ263" i="6"/>
  <c r="DK263" i="6"/>
  <c r="DL263" i="6"/>
  <c r="DM263" i="6"/>
  <c r="DN263" i="6"/>
  <c r="DO263" i="6"/>
  <c r="DP263" i="6"/>
  <c r="DQ263" i="6"/>
  <c r="DR263" i="6"/>
  <c r="DS263" i="6"/>
  <c r="DT263" i="6"/>
  <c r="DU263" i="6"/>
  <c r="DV263" i="6"/>
  <c r="DW263" i="6"/>
  <c r="DX263" i="6"/>
  <c r="DY263" i="6"/>
  <c r="DZ263" i="6"/>
  <c r="EA263" i="6"/>
  <c r="EB263" i="6"/>
  <c r="EC263" i="6"/>
  <c r="ED263" i="6"/>
  <c r="EE263" i="6"/>
  <c r="EF263" i="6"/>
  <c r="EG263" i="6"/>
  <c r="EH263" i="6"/>
  <c r="EI263" i="6"/>
  <c r="EJ263" i="6"/>
  <c r="EK263" i="6"/>
  <c r="EL263" i="6"/>
  <c r="EM263" i="6"/>
  <c r="EN263" i="6"/>
  <c r="EO263" i="6"/>
  <c r="EP263" i="6"/>
  <c r="EQ263" i="6"/>
  <c r="ER263" i="6"/>
  <c r="ES263" i="6"/>
  <c r="ET263" i="6"/>
  <c r="EU263" i="6"/>
  <c r="EV263" i="6"/>
  <c r="EW263" i="6"/>
  <c r="EX263" i="6"/>
  <c r="EY263" i="6"/>
  <c r="EZ263" i="6"/>
  <c r="FA263" i="6"/>
  <c r="FB263" i="6"/>
  <c r="FC263" i="6"/>
  <c r="FD263" i="6"/>
  <c r="FE263" i="6"/>
  <c r="FF263" i="6"/>
  <c r="FG263" i="6"/>
  <c r="FH263" i="6"/>
  <c r="FI263" i="6"/>
  <c r="FJ263" i="6"/>
  <c r="FK263" i="6"/>
  <c r="FL263" i="6"/>
  <c r="FM263" i="6"/>
  <c r="FN263" i="6"/>
  <c r="FO263" i="6"/>
  <c r="FP263" i="6"/>
  <c r="FQ263" i="6"/>
  <c r="FR263" i="6"/>
  <c r="FS263" i="6"/>
  <c r="FT263" i="6"/>
  <c r="FU263" i="6"/>
  <c r="FV263" i="6"/>
  <c r="FW263" i="6"/>
  <c r="FX263" i="6"/>
  <c r="FY263" i="6"/>
  <c r="FZ263" i="6"/>
  <c r="GA263" i="6"/>
  <c r="GB263" i="6"/>
  <c r="GC263" i="6"/>
  <c r="GD263" i="6"/>
  <c r="GE263" i="6"/>
  <c r="GF263" i="6"/>
  <c r="GG263" i="6"/>
  <c r="GH263" i="6"/>
  <c r="GI263" i="6"/>
  <c r="F264" i="6"/>
  <c r="G264" i="6"/>
  <c r="H264" i="6"/>
  <c r="I264" i="6"/>
  <c r="J264" i="6"/>
  <c r="K264" i="6"/>
  <c r="L264" i="6"/>
  <c r="M264" i="6"/>
  <c r="N264" i="6"/>
  <c r="O264" i="6"/>
  <c r="P264" i="6"/>
  <c r="Q264" i="6"/>
  <c r="R264" i="6"/>
  <c r="S264" i="6"/>
  <c r="T264" i="6"/>
  <c r="U264" i="6"/>
  <c r="V264" i="6"/>
  <c r="W264" i="6"/>
  <c r="X264" i="6"/>
  <c r="Y264" i="6"/>
  <c r="Z264" i="6"/>
  <c r="AA264" i="6"/>
  <c r="AB264" i="6"/>
  <c r="AC264" i="6"/>
  <c r="AD264" i="6"/>
  <c r="AE264" i="6"/>
  <c r="AF264" i="6"/>
  <c r="AG264" i="6"/>
  <c r="AH264" i="6"/>
  <c r="AI264" i="6"/>
  <c r="AJ264" i="6"/>
  <c r="AK264" i="6"/>
  <c r="AL264" i="6"/>
  <c r="AM264" i="6"/>
  <c r="AN264" i="6"/>
  <c r="AO264" i="6"/>
  <c r="AP264" i="6"/>
  <c r="AQ264" i="6"/>
  <c r="AR264" i="6"/>
  <c r="AS264" i="6"/>
  <c r="AT264" i="6"/>
  <c r="AU264" i="6"/>
  <c r="AV264" i="6"/>
  <c r="AW264" i="6"/>
  <c r="AX264" i="6"/>
  <c r="AY264" i="6"/>
  <c r="AZ264" i="6"/>
  <c r="BA264" i="6"/>
  <c r="BB264" i="6"/>
  <c r="BC264" i="6"/>
  <c r="BD264" i="6"/>
  <c r="BE264" i="6"/>
  <c r="BF264" i="6"/>
  <c r="BG264" i="6"/>
  <c r="BH264" i="6"/>
  <c r="BI264" i="6"/>
  <c r="BJ264" i="6"/>
  <c r="BK264" i="6"/>
  <c r="BL264" i="6"/>
  <c r="BM264" i="6"/>
  <c r="BN264" i="6"/>
  <c r="BO264" i="6"/>
  <c r="BP264" i="6"/>
  <c r="BQ264" i="6"/>
  <c r="BR264" i="6"/>
  <c r="BS264" i="6"/>
  <c r="BT264" i="6"/>
  <c r="BU264" i="6"/>
  <c r="BV264" i="6"/>
  <c r="BW264" i="6"/>
  <c r="BX264" i="6"/>
  <c r="BY264" i="6"/>
  <c r="BZ264" i="6"/>
  <c r="CA264" i="6"/>
  <c r="CB264" i="6"/>
  <c r="CC264" i="6"/>
  <c r="CD264" i="6"/>
  <c r="CE264" i="6"/>
  <c r="CF264" i="6"/>
  <c r="CG264" i="6"/>
  <c r="CH264" i="6"/>
  <c r="CI264" i="6"/>
  <c r="CJ264" i="6"/>
  <c r="CK264" i="6"/>
  <c r="CL264" i="6"/>
  <c r="CM264" i="6"/>
  <c r="CN264" i="6"/>
  <c r="CO264" i="6"/>
  <c r="CP264" i="6"/>
  <c r="CQ264" i="6"/>
  <c r="CR264" i="6"/>
  <c r="CS264" i="6"/>
  <c r="CT264" i="6"/>
  <c r="CU264" i="6"/>
  <c r="CV264" i="6"/>
  <c r="CW264" i="6"/>
  <c r="CX264" i="6"/>
  <c r="CY264" i="6"/>
  <c r="CZ264" i="6"/>
  <c r="DA264" i="6"/>
  <c r="DB264" i="6"/>
  <c r="DC264" i="6"/>
  <c r="DD264" i="6"/>
  <c r="DE264" i="6"/>
  <c r="DF264" i="6"/>
  <c r="DG264" i="6"/>
  <c r="DH264" i="6"/>
  <c r="DI264" i="6"/>
  <c r="DJ264" i="6"/>
  <c r="DK264" i="6"/>
  <c r="DL264" i="6"/>
  <c r="DM264" i="6"/>
  <c r="DN264" i="6"/>
  <c r="DO264" i="6"/>
  <c r="DP264" i="6"/>
  <c r="DQ264" i="6"/>
  <c r="DR264" i="6"/>
  <c r="DS264" i="6"/>
  <c r="DT264" i="6"/>
  <c r="DU264" i="6"/>
  <c r="DV264" i="6"/>
  <c r="DW264" i="6"/>
  <c r="DX264" i="6"/>
  <c r="DY264" i="6"/>
  <c r="DZ264" i="6"/>
  <c r="EA264" i="6"/>
  <c r="EB264" i="6"/>
  <c r="EC264" i="6"/>
  <c r="ED264" i="6"/>
  <c r="EE264" i="6"/>
  <c r="EF264" i="6"/>
  <c r="EG264" i="6"/>
  <c r="EH264" i="6"/>
  <c r="EI264" i="6"/>
  <c r="EJ264" i="6"/>
  <c r="EK264" i="6"/>
  <c r="EL264" i="6"/>
  <c r="EM264" i="6"/>
  <c r="EN264" i="6"/>
  <c r="EO264" i="6"/>
  <c r="EP264" i="6"/>
  <c r="EQ264" i="6"/>
  <c r="ER264" i="6"/>
  <c r="ES264" i="6"/>
  <c r="ET264" i="6"/>
  <c r="EU264" i="6"/>
  <c r="EV264" i="6"/>
  <c r="EW264" i="6"/>
  <c r="EX264" i="6"/>
  <c r="EY264" i="6"/>
  <c r="EZ264" i="6"/>
  <c r="FA264" i="6"/>
  <c r="FB264" i="6"/>
  <c r="FC264" i="6"/>
  <c r="FD264" i="6"/>
  <c r="FE264" i="6"/>
  <c r="FF264" i="6"/>
  <c r="FG264" i="6"/>
  <c r="FH264" i="6"/>
  <c r="FI264" i="6"/>
  <c r="FJ264" i="6"/>
  <c r="FK264" i="6"/>
  <c r="FL264" i="6"/>
  <c r="FM264" i="6"/>
  <c r="FN264" i="6"/>
  <c r="FO264" i="6"/>
  <c r="FP264" i="6"/>
  <c r="FQ264" i="6"/>
  <c r="FR264" i="6"/>
  <c r="FS264" i="6"/>
  <c r="FT264" i="6"/>
  <c r="FU264" i="6"/>
  <c r="FV264" i="6"/>
  <c r="FW264" i="6"/>
  <c r="FX264" i="6"/>
  <c r="FY264" i="6"/>
  <c r="FZ264" i="6"/>
  <c r="GA264" i="6"/>
  <c r="GB264" i="6"/>
  <c r="GC264" i="6"/>
  <c r="GD264" i="6"/>
  <c r="GE264" i="6"/>
  <c r="GF264" i="6"/>
  <c r="GG264" i="6"/>
  <c r="GH264" i="6"/>
  <c r="GI264" i="6"/>
  <c r="F265" i="6"/>
  <c r="G265" i="6"/>
  <c r="H265" i="6"/>
  <c r="I265" i="6"/>
  <c r="J265" i="6"/>
  <c r="K265" i="6"/>
  <c r="L265" i="6"/>
  <c r="M265" i="6"/>
  <c r="N265" i="6"/>
  <c r="O265" i="6"/>
  <c r="P265" i="6"/>
  <c r="Q265" i="6"/>
  <c r="R265" i="6"/>
  <c r="S265" i="6"/>
  <c r="T265" i="6"/>
  <c r="U265" i="6"/>
  <c r="V265" i="6"/>
  <c r="W265" i="6"/>
  <c r="X265" i="6"/>
  <c r="Y265" i="6"/>
  <c r="Z265" i="6"/>
  <c r="AA265" i="6"/>
  <c r="AB265" i="6"/>
  <c r="AC265" i="6"/>
  <c r="AD265" i="6"/>
  <c r="AE265" i="6"/>
  <c r="AF265" i="6"/>
  <c r="AG265" i="6"/>
  <c r="AH265" i="6"/>
  <c r="AI265" i="6"/>
  <c r="AJ265" i="6"/>
  <c r="AK265" i="6"/>
  <c r="AL265" i="6"/>
  <c r="AM265" i="6"/>
  <c r="AN265" i="6"/>
  <c r="AO265" i="6"/>
  <c r="AP265" i="6"/>
  <c r="AQ265" i="6"/>
  <c r="AR265" i="6"/>
  <c r="AS265" i="6"/>
  <c r="AT265" i="6"/>
  <c r="AU265" i="6"/>
  <c r="AV265" i="6"/>
  <c r="AW265" i="6"/>
  <c r="AX265" i="6"/>
  <c r="AY265" i="6"/>
  <c r="AZ265" i="6"/>
  <c r="BA265" i="6"/>
  <c r="BB265" i="6"/>
  <c r="BC265" i="6"/>
  <c r="BD265" i="6"/>
  <c r="BE265" i="6"/>
  <c r="BF265" i="6"/>
  <c r="BG265" i="6"/>
  <c r="BH265" i="6"/>
  <c r="BI265" i="6"/>
  <c r="BJ265" i="6"/>
  <c r="BK265" i="6"/>
  <c r="BL265" i="6"/>
  <c r="BM265" i="6"/>
  <c r="BN265" i="6"/>
  <c r="BO265" i="6"/>
  <c r="BP265" i="6"/>
  <c r="BQ265" i="6"/>
  <c r="BR265" i="6"/>
  <c r="BS265" i="6"/>
  <c r="BT265" i="6"/>
  <c r="BU265" i="6"/>
  <c r="BV265" i="6"/>
  <c r="BW265" i="6"/>
  <c r="BX265" i="6"/>
  <c r="BY265" i="6"/>
  <c r="BZ265" i="6"/>
  <c r="CA265" i="6"/>
  <c r="CB265" i="6"/>
  <c r="CC265" i="6"/>
  <c r="CD265" i="6"/>
  <c r="CE265" i="6"/>
  <c r="CF265" i="6"/>
  <c r="CG265" i="6"/>
  <c r="CH265" i="6"/>
  <c r="CI265" i="6"/>
  <c r="CJ265" i="6"/>
  <c r="CK265" i="6"/>
  <c r="CL265" i="6"/>
  <c r="CM265" i="6"/>
  <c r="CN265" i="6"/>
  <c r="CO265" i="6"/>
  <c r="CP265" i="6"/>
  <c r="CQ265" i="6"/>
  <c r="CR265" i="6"/>
  <c r="CS265" i="6"/>
  <c r="CT265" i="6"/>
  <c r="CU265" i="6"/>
  <c r="CV265" i="6"/>
  <c r="CW265" i="6"/>
  <c r="CX265" i="6"/>
  <c r="CY265" i="6"/>
  <c r="CZ265" i="6"/>
  <c r="DA265" i="6"/>
  <c r="DB265" i="6"/>
  <c r="DC265" i="6"/>
  <c r="DD265" i="6"/>
  <c r="DE265" i="6"/>
  <c r="DF265" i="6"/>
  <c r="DG265" i="6"/>
  <c r="DH265" i="6"/>
  <c r="DI265" i="6"/>
  <c r="DJ265" i="6"/>
  <c r="DK265" i="6"/>
  <c r="DL265" i="6"/>
  <c r="DM265" i="6"/>
  <c r="DN265" i="6"/>
  <c r="DO265" i="6"/>
  <c r="DP265" i="6"/>
  <c r="DQ265" i="6"/>
  <c r="DR265" i="6"/>
  <c r="DS265" i="6"/>
  <c r="DT265" i="6"/>
  <c r="DU265" i="6"/>
  <c r="DV265" i="6"/>
  <c r="DW265" i="6"/>
  <c r="DX265" i="6"/>
  <c r="DY265" i="6"/>
  <c r="DZ265" i="6"/>
  <c r="EA265" i="6"/>
  <c r="EB265" i="6"/>
  <c r="EC265" i="6"/>
  <c r="ED265" i="6"/>
  <c r="EE265" i="6"/>
  <c r="EF265" i="6"/>
  <c r="EG265" i="6"/>
  <c r="EH265" i="6"/>
  <c r="EI265" i="6"/>
  <c r="EJ265" i="6"/>
  <c r="EK265" i="6"/>
  <c r="EL265" i="6"/>
  <c r="EM265" i="6"/>
  <c r="EN265" i="6"/>
  <c r="EO265" i="6"/>
  <c r="EP265" i="6"/>
  <c r="EQ265" i="6"/>
  <c r="ER265" i="6"/>
  <c r="ES265" i="6"/>
  <c r="ET265" i="6"/>
  <c r="EU265" i="6"/>
  <c r="EV265" i="6"/>
  <c r="EW265" i="6"/>
  <c r="EX265" i="6"/>
  <c r="EY265" i="6"/>
  <c r="EZ265" i="6"/>
  <c r="FA265" i="6"/>
  <c r="FB265" i="6"/>
  <c r="FC265" i="6"/>
  <c r="FD265" i="6"/>
  <c r="FE265" i="6"/>
  <c r="FF265" i="6"/>
  <c r="FG265" i="6"/>
  <c r="FH265" i="6"/>
  <c r="FI265" i="6"/>
  <c r="FJ265" i="6"/>
  <c r="FK265" i="6"/>
  <c r="FL265" i="6"/>
  <c r="FM265" i="6"/>
  <c r="FN265" i="6"/>
  <c r="FO265" i="6"/>
  <c r="FP265" i="6"/>
  <c r="FQ265" i="6"/>
  <c r="FR265" i="6"/>
  <c r="FS265" i="6"/>
  <c r="FT265" i="6"/>
  <c r="FU265" i="6"/>
  <c r="FV265" i="6"/>
  <c r="FW265" i="6"/>
  <c r="FX265" i="6"/>
  <c r="FY265" i="6"/>
  <c r="FZ265" i="6"/>
  <c r="GA265" i="6"/>
  <c r="GB265" i="6"/>
  <c r="GC265" i="6"/>
  <c r="GD265" i="6"/>
  <c r="GE265" i="6"/>
  <c r="GF265" i="6"/>
  <c r="GG265" i="6"/>
  <c r="GH265" i="6"/>
  <c r="GI265" i="6"/>
  <c r="F266" i="6"/>
  <c r="G266" i="6"/>
  <c r="H266" i="6"/>
  <c r="I266" i="6"/>
  <c r="J266" i="6"/>
  <c r="K266" i="6"/>
  <c r="L266" i="6"/>
  <c r="M266" i="6"/>
  <c r="N266" i="6"/>
  <c r="O266" i="6"/>
  <c r="P266" i="6"/>
  <c r="Q266" i="6"/>
  <c r="R266" i="6"/>
  <c r="S266" i="6"/>
  <c r="T266" i="6"/>
  <c r="U266" i="6"/>
  <c r="V266" i="6"/>
  <c r="W266" i="6"/>
  <c r="X266" i="6"/>
  <c r="Y266" i="6"/>
  <c r="Z266" i="6"/>
  <c r="AA266" i="6"/>
  <c r="AB266" i="6"/>
  <c r="AC266" i="6"/>
  <c r="AD266" i="6"/>
  <c r="AE266" i="6"/>
  <c r="AF266" i="6"/>
  <c r="AG266" i="6"/>
  <c r="AH266" i="6"/>
  <c r="AI266" i="6"/>
  <c r="AJ266" i="6"/>
  <c r="AK266" i="6"/>
  <c r="AL266" i="6"/>
  <c r="AM266" i="6"/>
  <c r="AN266" i="6"/>
  <c r="AO266" i="6"/>
  <c r="AP266" i="6"/>
  <c r="AQ266" i="6"/>
  <c r="AR266" i="6"/>
  <c r="AS266" i="6"/>
  <c r="AT266" i="6"/>
  <c r="AU266" i="6"/>
  <c r="AV266" i="6"/>
  <c r="AW266" i="6"/>
  <c r="AX266" i="6"/>
  <c r="AY266" i="6"/>
  <c r="AZ266" i="6"/>
  <c r="BA266" i="6"/>
  <c r="BB266" i="6"/>
  <c r="BC266" i="6"/>
  <c r="BD266" i="6"/>
  <c r="BE266" i="6"/>
  <c r="BF266" i="6"/>
  <c r="BG266" i="6"/>
  <c r="BH266" i="6"/>
  <c r="BI266" i="6"/>
  <c r="BJ266" i="6"/>
  <c r="BK266" i="6"/>
  <c r="BL266" i="6"/>
  <c r="BM266" i="6"/>
  <c r="BN266" i="6"/>
  <c r="BO266" i="6"/>
  <c r="BP266" i="6"/>
  <c r="BQ266" i="6"/>
  <c r="BR266" i="6"/>
  <c r="BS266" i="6"/>
  <c r="BT266" i="6"/>
  <c r="BU266" i="6"/>
  <c r="BV266" i="6"/>
  <c r="BW266" i="6"/>
  <c r="BX266" i="6"/>
  <c r="BY266" i="6"/>
  <c r="BZ266" i="6"/>
  <c r="CA266" i="6"/>
  <c r="CB266" i="6"/>
  <c r="CC266" i="6"/>
  <c r="CD266" i="6"/>
  <c r="CE266" i="6"/>
  <c r="CF266" i="6"/>
  <c r="CG266" i="6"/>
  <c r="CH266" i="6"/>
  <c r="CI266" i="6"/>
  <c r="CJ266" i="6"/>
  <c r="CK266" i="6"/>
  <c r="CL266" i="6"/>
  <c r="CM266" i="6"/>
  <c r="CN266" i="6"/>
  <c r="CO266" i="6"/>
  <c r="CP266" i="6"/>
  <c r="CQ266" i="6"/>
  <c r="CR266" i="6"/>
  <c r="CS266" i="6"/>
  <c r="CT266" i="6"/>
  <c r="CU266" i="6"/>
  <c r="CV266" i="6"/>
  <c r="CW266" i="6"/>
  <c r="CX266" i="6"/>
  <c r="CY266" i="6"/>
  <c r="CZ266" i="6"/>
  <c r="DA266" i="6"/>
  <c r="DB266" i="6"/>
  <c r="DC266" i="6"/>
  <c r="DD266" i="6"/>
  <c r="DE266" i="6"/>
  <c r="DF266" i="6"/>
  <c r="DG266" i="6"/>
  <c r="DH266" i="6"/>
  <c r="DI266" i="6"/>
  <c r="DJ266" i="6"/>
  <c r="DK266" i="6"/>
  <c r="DL266" i="6"/>
  <c r="DM266" i="6"/>
  <c r="DN266" i="6"/>
  <c r="DO266" i="6"/>
  <c r="DP266" i="6"/>
  <c r="DQ266" i="6"/>
  <c r="DR266" i="6"/>
  <c r="DS266" i="6"/>
  <c r="DT266" i="6"/>
  <c r="DU266" i="6"/>
  <c r="DV266" i="6"/>
  <c r="DW266" i="6"/>
  <c r="DX266" i="6"/>
  <c r="DY266" i="6"/>
  <c r="DZ266" i="6"/>
  <c r="EA266" i="6"/>
  <c r="EB266" i="6"/>
  <c r="EC266" i="6"/>
  <c r="ED266" i="6"/>
  <c r="EE266" i="6"/>
  <c r="EF266" i="6"/>
  <c r="EG266" i="6"/>
  <c r="EH266" i="6"/>
  <c r="EI266" i="6"/>
  <c r="EJ266" i="6"/>
  <c r="EK266" i="6"/>
  <c r="EL266" i="6"/>
  <c r="EM266" i="6"/>
  <c r="EN266" i="6"/>
  <c r="EO266" i="6"/>
  <c r="EP266" i="6"/>
  <c r="EQ266" i="6"/>
  <c r="ER266" i="6"/>
  <c r="ES266" i="6"/>
  <c r="ET266" i="6"/>
  <c r="EU266" i="6"/>
  <c r="EV266" i="6"/>
  <c r="EW266" i="6"/>
  <c r="EX266" i="6"/>
  <c r="EY266" i="6"/>
  <c r="EZ266" i="6"/>
  <c r="FA266" i="6"/>
  <c r="FB266" i="6"/>
  <c r="FC266" i="6"/>
  <c r="FD266" i="6"/>
  <c r="FE266" i="6"/>
  <c r="FF266" i="6"/>
  <c r="FG266" i="6"/>
  <c r="FH266" i="6"/>
  <c r="FI266" i="6"/>
  <c r="FJ266" i="6"/>
  <c r="FK266" i="6"/>
  <c r="FL266" i="6"/>
  <c r="FM266" i="6"/>
  <c r="FN266" i="6"/>
  <c r="FO266" i="6"/>
  <c r="FP266" i="6"/>
  <c r="FQ266" i="6"/>
  <c r="FR266" i="6"/>
  <c r="FS266" i="6"/>
  <c r="FT266" i="6"/>
  <c r="FU266" i="6"/>
  <c r="FV266" i="6"/>
  <c r="FW266" i="6"/>
  <c r="FX266" i="6"/>
  <c r="FY266" i="6"/>
  <c r="FZ266" i="6"/>
  <c r="GA266" i="6"/>
  <c r="GB266" i="6"/>
  <c r="GC266" i="6"/>
  <c r="GD266" i="6"/>
  <c r="GE266" i="6"/>
  <c r="GF266" i="6"/>
  <c r="GG266" i="6"/>
  <c r="GH266" i="6"/>
  <c r="GI266" i="6"/>
  <c r="F267" i="6"/>
  <c r="G267" i="6"/>
  <c r="H267" i="6"/>
  <c r="I267" i="6"/>
  <c r="J267" i="6"/>
  <c r="K267" i="6"/>
  <c r="L267" i="6"/>
  <c r="M267" i="6"/>
  <c r="N267" i="6"/>
  <c r="O267" i="6"/>
  <c r="P267" i="6"/>
  <c r="Q267" i="6"/>
  <c r="R267" i="6"/>
  <c r="S267" i="6"/>
  <c r="T267" i="6"/>
  <c r="U267" i="6"/>
  <c r="V267" i="6"/>
  <c r="W267" i="6"/>
  <c r="X267" i="6"/>
  <c r="Y267" i="6"/>
  <c r="Z267" i="6"/>
  <c r="AA267" i="6"/>
  <c r="AB267" i="6"/>
  <c r="AC267" i="6"/>
  <c r="AD267" i="6"/>
  <c r="AE267" i="6"/>
  <c r="AF267" i="6"/>
  <c r="AG267" i="6"/>
  <c r="AH267" i="6"/>
  <c r="AI267" i="6"/>
  <c r="AJ267" i="6"/>
  <c r="AK267" i="6"/>
  <c r="AL267" i="6"/>
  <c r="AM267" i="6"/>
  <c r="AN267" i="6"/>
  <c r="AO267" i="6"/>
  <c r="AP267" i="6"/>
  <c r="AQ267" i="6"/>
  <c r="AR267" i="6"/>
  <c r="AS267" i="6"/>
  <c r="AT267" i="6"/>
  <c r="AU267" i="6"/>
  <c r="AV267" i="6"/>
  <c r="AW267" i="6"/>
  <c r="AX267" i="6"/>
  <c r="AY267" i="6"/>
  <c r="AZ267" i="6"/>
  <c r="BA267" i="6"/>
  <c r="BB267" i="6"/>
  <c r="BC267" i="6"/>
  <c r="BD267" i="6"/>
  <c r="BE267" i="6"/>
  <c r="BF267" i="6"/>
  <c r="BG267" i="6"/>
  <c r="BH267" i="6"/>
  <c r="BI267" i="6"/>
  <c r="BJ267" i="6"/>
  <c r="BK267" i="6"/>
  <c r="BL267" i="6"/>
  <c r="BM267" i="6"/>
  <c r="BN267" i="6"/>
  <c r="BO267" i="6"/>
  <c r="BP267" i="6"/>
  <c r="BQ267" i="6"/>
  <c r="BR267" i="6"/>
  <c r="BS267" i="6"/>
  <c r="BT267" i="6"/>
  <c r="BU267" i="6"/>
  <c r="BV267" i="6"/>
  <c r="BW267" i="6"/>
  <c r="BX267" i="6"/>
  <c r="BY267" i="6"/>
  <c r="BZ267" i="6"/>
  <c r="CA267" i="6"/>
  <c r="CB267" i="6"/>
  <c r="CC267" i="6"/>
  <c r="CD267" i="6"/>
  <c r="CE267" i="6"/>
  <c r="CF267" i="6"/>
  <c r="CG267" i="6"/>
  <c r="CH267" i="6"/>
  <c r="CI267" i="6"/>
  <c r="CJ267" i="6"/>
  <c r="CK267" i="6"/>
  <c r="CL267" i="6"/>
  <c r="CM267" i="6"/>
  <c r="CN267" i="6"/>
  <c r="CO267" i="6"/>
  <c r="CP267" i="6"/>
  <c r="CQ267" i="6"/>
  <c r="CR267" i="6"/>
  <c r="CS267" i="6"/>
  <c r="CT267" i="6"/>
  <c r="CU267" i="6"/>
  <c r="CV267" i="6"/>
  <c r="CW267" i="6"/>
  <c r="CX267" i="6"/>
  <c r="CY267" i="6"/>
  <c r="CZ267" i="6"/>
  <c r="DA267" i="6"/>
  <c r="DB267" i="6"/>
  <c r="DC267" i="6"/>
  <c r="DD267" i="6"/>
  <c r="DE267" i="6"/>
  <c r="DF267" i="6"/>
  <c r="DG267" i="6"/>
  <c r="DH267" i="6"/>
  <c r="DI267" i="6"/>
  <c r="DJ267" i="6"/>
  <c r="DK267" i="6"/>
  <c r="DL267" i="6"/>
  <c r="DM267" i="6"/>
  <c r="DN267" i="6"/>
  <c r="DO267" i="6"/>
  <c r="DP267" i="6"/>
  <c r="DQ267" i="6"/>
  <c r="DR267" i="6"/>
  <c r="DS267" i="6"/>
  <c r="DT267" i="6"/>
  <c r="DU267" i="6"/>
  <c r="DV267" i="6"/>
  <c r="DW267" i="6"/>
  <c r="DX267" i="6"/>
  <c r="DY267" i="6"/>
  <c r="DZ267" i="6"/>
  <c r="EA267" i="6"/>
  <c r="EB267" i="6"/>
  <c r="EC267" i="6"/>
  <c r="ED267" i="6"/>
  <c r="EE267" i="6"/>
  <c r="EF267" i="6"/>
  <c r="EG267" i="6"/>
  <c r="EH267" i="6"/>
  <c r="EI267" i="6"/>
  <c r="EJ267" i="6"/>
  <c r="EK267" i="6"/>
  <c r="EL267" i="6"/>
  <c r="EM267" i="6"/>
  <c r="EN267" i="6"/>
  <c r="EO267" i="6"/>
  <c r="EP267" i="6"/>
  <c r="EQ267" i="6"/>
  <c r="ER267" i="6"/>
  <c r="ES267" i="6"/>
  <c r="ET267" i="6"/>
  <c r="EU267" i="6"/>
  <c r="EV267" i="6"/>
  <c r="EW267" i="6"/>
  <c r="EX267" i="6"/>
  <c r="EY267" i="6"/>
  <c r="EZ267" i="6"/>
  <c r="FA267" i="6"/>
  <c r="FB267" i="6"/>
  <c r="FC267" i="6"/>
  <c r="FD267" i="6"/>
  <c r="FE267" i="6"/>
  <c r="FF267" i="6"/>
  <c r="FG267" i="6"/>
  <c r="FH267" i="6"/>
  <c r="FI267" i="6"/>
  <c r="FJ267" i="6"/>
  <c r="FK267" i="6"/>
  <c r="FL267" i="6"/>
  <c r="FM267" i="6"/>
  <c r="FN267" i="6"/>
  <c r="FO267" i="6"/>
  <c r="FP267" i="6"/>
  <c r="FQ267" i="6"/>
  <c r="FR267" i="6"/>
  <c r="FS267" i="6"/>
  <c r="FT267" i="6"/>
  <c r="FU267" i="6"/>
  <c r="FV267" i="6"/>
  <c r="FW267" i="6"/>
  <c r="FX267" i="6"/>
  <c r="FY267" i="6"/>
  <c r="FZ267" i="6"/>
  <c r="GA267" i="6"/>
  <c r="GB267" i="6"/>
  <c r="GC267" i="6"/>
  <c r="GD267" i="6"/>
  <c r="GE267" i="6"/>
  <c r="GF267" i="6"/>
  <c r="GG267" i="6"/>
  <c r="GH267" i="6"/>
  <c r="GI267" i="6"/>
  <c r="F268" i="6"/>
  <c r="G268" i="6"/>
  <c r="H268" i="6"/>
  <c r="I268" i="6"/>
  <c r="J268" i="6"/>
  <c r="K268" i="6"/>
  <c r="L268" i="6"/>
  <c r="M268" i="6"/>
  <c r="N268" i="6"/>
  <c r="O268" i="6"/>
  <c r="P268" i="6"/>
  <c r="Q268" i="6"/>
  <c r="R268" i="6"/>
  <c r="S268" i="6"/>
  <c r="T268" i="6"/>
  <c r="U268" i="6"/>
  <c r="V268" i="6"/>
  <c r="W268" i="6"/>
  <c r="X268" i="6"/>
  <c r="Y268" i="6"/>
  <c r="Z268" i="6"/>
  <c r="AA268" i="6"/>
  <c r="AB268" i="6"/>
  <c r="AC268" i="6"/>
  <c r="AD268" i="6"/>
  <c r="AE268" i="6"/>
  <c r="AF268" i="6"/>
  <c r="AG268" i="6"/>
  <c r="AH268" i="6"/>
  <c r="AI268" i="6"/>
  <c r="AJ268" i="6"/>
  <c r="AK268" i="6"/>
  <c r="AL268" i="6"/>
  <c r="AM268" i="6"/>
  <c r="AN268" i="6"/>
  <c r="AO268" i="6"/>
  <c r="AP268" i="6"/>
  <c r="AQ268" i="6"/>
  <c r="AR268" i="6"/>
  <c r="AS268" i="6"/>
  <c r="AT268" i="6"/>
  <c r="AU268" i="6"/>
  <c r="AV268" i="6"/>
  <c r="AW268" i="6"/>
  <c r="AX268" i="6"/>
  <c r="AY268" i="6"/>
  <c r="AZ268" i="6"/>
  <c r="BA268" i="6"/>
  <c r="BB268" i="6"/>
  <c r="BC268" i="6"/>
  <c r="BD268" i="6"/>
  <c r="BE268" i="6"/>
  <c r="BF268" i="6"/>
  <c r="BG268" i="6"/>
  <c r="BH268" i="6"/>
  <c r="BI268" i="6"/>
  <c r="BJ268" i="6"/>
  <c r="BK268" i="6"/>
  <c r="BL268" i="6"/>
  <c r="BM268" i="6"/>
  <c r="BN268" i="6"/>
  <c r="BO268" i="6"/>
  <c r="BP268" i="6"/>
  <c r="BQ268" i="6"/>
  <c r="BR268" i="6"/>
  <c r="BS268" i="6"/>
  <c r="BT268" i="6"/>
  <c r="BU268" i="6"/>
  <c r="BV268" i="6"/>
  <c r="BW268" i="6"/>
  <c r="BX268" i="6"/>
  <c r="BY268" i="6"/>
  <c r="BZ268" i="6"/>
  <c r="CA268" i="6"/>
  <c r="CB268" i="6"/>
  <c r="CC268" i="6"/>
  <c r="CD268" i="6"/>
  <c r="CE268" i="6"/>
  <c r="CF268" i="6"/>
  <c r="CG268" i="6"/>
  <c r="CH268" i="6"/>
  <c r="CI268" i="6"/>
  <c r="CJ268" i="6"/>
  <c r="CK268" i="6"/>
  <c r="CL268" i="6"/>
  <c r="CM268" i="6"/>
  <c r="CN268" i="6"/>
  <c r="CO268" i="6"/>
  <c r="CP268" i="6"/>
  <c r="CQ268" i="6"/>
  <c r="CR268" i="6"/>
  <c r="CS268" i="6"/>
  <c r="CT268" i="6"/>
  <c r="CU268" i="6"/>
  <c r="CV268" i="6"/>
  <c r="CW268" i="6"/>
  <c r="CX268" i="6"/>
  <c r="CY268" i="6"/>
  <c r="CZ268" i="6"/>
  <c r="DA268" i="6"/>
  <c r="DB268" i="6"/>
  <c r="DC268" i="6"/>
  <c r="DD268" i="6"/>
  <c r="DE268" i="6"/>
  <c r="DF268" i="6"/>
  <c r="DG268" i="6"/>
  <c r="DH268" i="6"/>
  <c r="DI268" i="6"/>
  <c r="DJ268" i="6"/>
  <c r="DK268" i="6"/>
  <c r="DL268" i="6"/>
  <c r="DM268" i="6"/>
  <c r="DN268" i="6"/>
  <c r="DO268" i="6"/>
  <c r="DP268" i="6"/>
  <c r="DQ268" i="6"/>
  <c r="DR268" i="6"/>
  <c r="DS268" i="6"/>
  <c r="DT268" i="6"/>
  <c r="DU268" i="6"/>
  <c r="DV268" i="6"/>
  <c r="DW268" i="6"/>
  <c r="DX268" i="6"/>
  <c r="DY268" i="6"/>
  <c r="DZ268" i="6"/>
  <c r="EA268" i="6"/>
  <c r="EB268" i="6"/>
  <c r="EC268" i="6"/>
  <c r="ED268" i="6"/>
  <c r="EE268" i="6"/>
  <c r="EF268" i="6"/>
  <c r="EG268" i="6"/>
  <c r="EH268" i="6"/>
  <c r="EI268" i="6"/>
  <c r="EJ268" i="6"/>
  <c r="EK268" i="6"/>
  <c r="EL268" i="6"/>
  <c r="EM268" i="6"/>
  <c r="EN268" i="6"/>
  <c r="EO268" i="6"/>
  <c r="EP268" i="6"/>
  <c r="EQ268" i="6"/>
  <c r="ER268" i="6"/>
  <c r="ES268" i="6"/>
  <c r="ET268" i="6"/>
  <c r="EU268" i="6"/>
  <c r="EV268" i="6"/>
  <c r="EW268" i="6"/>
  <c r="EX268" i="6"/>
  <c r="EY268" i="6"/>
  <c r="EZ268" i="6"/>
  <c r="FA268" i="6"/>
  <c r="FB268" i="6"/>
  <c r="FC268" i="6"/>
  <c r="FD268" i="6"/>
  <c r="FE268" i="6"/>
  <c r="FF268" i="6"/>
  <c r="FG268" i="6"/>
  <c r="FH268" i="6"/>
  <c r="FI268" i="6"/>
  <c r="FJ268" i="6"/>
  <c r="FK268" i="6"/>
  <c r="FL268" i="6"/>
  <c r="FM268" i="6"/>
  <c r="FN268" i="6"/>
  <c r="FO268" i="6"/>
  <c r="FP268" i="6"/>
  <c r="FQ268" i="6"/>
  <c r="FR268" i="6"/>
  <c r="FS268" i="6"/>
  <c r="FT268" i="6"/>
  <c r="FU268" i="6"/>
  <c r="FV268" i="6"/>
  <c r="FW268" i="6"/>
  <c r="FX268" i="6"/>
  <c r="FY268" i="6"/>
  <c r="FZ268" i="6"/>
  <c r="GA268" i="6"/>
  <c r="GB268" i="6"/>
  <c r="GC268" i="6"/>
  <c r="GD268" i="6"/>
  <c r="GE268" i="6"/>
  <c r="GF268" i="6"/>
  <c r="GG268" i="6"/>
  <c r="GH268" i="6"/>
  <c r="GI268" i="6"/>
  <c r="F269" i="6"/>
  <c r="G269" i="6"/>
  <c r="H269" i="6"/>
  <c r="I269" i="6"/>
  <c r="J269" i="6"/>
  <c r="K269" i="6"/>
  <c r="L269" i="6"/>
  <c r="M269" i="6"/>
  <c r="N269" i="6"/>
  <c r="O269" i="6"/>
  <c r="P269" i="6"/>
  <c r="Q269" i="6"/>
  <c r="R269" i="6"/>
  <c r="S269" i="6"/>
  <c r="T269" i="6"/>
  <c r="U269" i="6"/>
  <c r="V269" i="6"/>
  <c r="W269" i="6"/>
  <c r="X269" i="6"/>
  <c r="Y269" i="6"/>
  <c r="Z269" i="6"/>
  <c r="AA269" i="6"/>
  <c r="AB269" i="6"/>
  <c r="AC269" i="6"/>
  <c r="AD269" i="6"/>
  <c r="AE269" i="6"/>
  <c r="AF269" i="6"/>
  <c r="AG269" i="6"/>
  <c r="AH269" i="6"/>
  <c r="AI269" i="6"/>
  <c r="AJ269" i="6"/>
  <c r="AK269" i="6"/>
  <c r="AL269" i="6"/>
  <c r="AM269" i="6"/>
  <c r="AN269" i="6"/>
  <c r="AO269" i="6"/>
  <c r="AP269" i="6"/>
  <c r="AQ269" i="6"/>
  <c r="AR269" i="6"/>
  <c r="AS269" i="6"/>
  <c r="AT269" i="6"/>
  <c r="AU269" i="6"/>
  <c r="AV269" i="6"/>
  <c r="AW269" i="6"/>
  <c r="AX269" i="6"/>
  <c r="AY269" i="6"/>
  <c r="AZ269" i="6"/>
  <c r="BA269" i="6"/>
  <c r="BB269" i="6"/>
  <c r="BC269" i="6"/>
  <c r="BD269" i="6"/>
  <c r="BE269" i="6"/>
  <c r="BF269" i="6"/>
  <c r="BG269" i="6"/>
  <c r="BH269" i="6"/>
  <c r="BI269" i="6"/>
  <c r="BJ269" i="6"/>
  <c r="BK269" i="6"/>
  <c r="BL269" i="6"/>
  <c r="BM269" i="6"/>
  <c r="BN269" i="6"/>
  <c r="BO269" i="6"/>
  <c r="BP269" i="6"/>
  <c r="BQ269" i="6"/>
  <c r="BR269" i="6"/>
  <c r="BS269" i="6"/>
  <c r="BT269" i="6"/>
  <c r="BU269" i="6"/>
  <c r="BV269" i="6"/>
  <c r="BW269" i="6"/>
  <c r="BX269" i="6"/>
  <c r="BY269" i="6"/>
  <c r="BZ269" i="6"/>
  <c r="CA269" i="6"/>
  <c r="CB269" i="6"/>
  <c r="CC269" i="6"/>
  <c r="CD269" i="6"/>
  <c r="CE269" i="6"/>
  <c r="CF269" i="6"/>
  <c r="CG269" i="6"/>
  <c r="CH269" i="6"/>
  <c r="CI269" i="6"/>
  <c r="CJ269" i="6"/>
  <c r="CK269" i="6"/>
  <c r="CL269" i="6"/>
  <c r="CM269" i="6"/>
  <c r="CN269" i="6"/>
  <c r="CO269" i="6"/>
  <c r="CP269" i="6"/>
  <c r="CQ269" i="6"/>
  <c r="CR269" i="6"/>
  <c r="CS269" i="6"/>
  <c r="CT269" i="6"/>
  <c r="CU269" i="6"/>
  <c r="CV269" i="6"/>
  <c r="CW269" i="6"/>
  <c r="CX269" i="6"/>
  <c r="CY269" i="6"/>
  <c r="CZ269" i="6"/>
  <c r="DA269" i="6"/>
  <c r="DB269" i="6"/>
  <c r="DC269" i="6"/>
  <c r="DD269" i="6"/>
  <c r="DE269" i="6"/>
  <c r="DF269" i="6"/>
  <c r="DG269" i="6"/>
  <c r="DH269" i="6"/>
  <c r="DI269" i="6"/>
  <c r="DJ269" i="6"/>
  <c r="DK269" i="6"/>
  <c r="DL269" i="6"/>
  <c r="DM269" i="6"/>
  <c r="DN269" i="6"/>
  <c r="DO269" i="6"/>
  <c r="DP269" i="6"/>
  <c r="DQ269" i="6"/>
  <c r="DR269" i="6"/>
  <c r="DS269" i="6"/>
  <c r="DT269" i="6"/>
  <c r="DU269" i="6"/>
  <c r="DV269" i="6"/>
  <c r="DW269" i="6"/>
  <c r="DX269" i="6"/>
  <c r="DY269" i="6"/>
  <c r="DZ269" i="6"/>
  <c r="EA269" i="6"/>
  <c r="EB269" i="6"/>
  <c r="EC269" i="6"/>
  <c r="ED269" i="6"/>
  <c r="EE269" i="6"/>
  <c r="EF269" i="6"/>
  <c r="EG269" i="6"/>
  <c r="EH269" i="6"/>
  <c r="EI269" i="6"/>
  <c r="EJ269" i="6"/>
  <c r="EK269" i="6"/>
  <c r="EL269" i="6"/>
  <c r="EM269" i="6"/>
  <c r="EN269" i="6"/>
  <c r="EO269" i="6"/>
  <c r="EP269" i="6"/>
  <c r="EQ269" i="6"/>
  <c r="ER269" i="6"/>
  <c r="ES269" i="6"/>
  <c r="ET269" i="6"/>
  <c r="EU269" i="6"/>
  <c r="EV269" i="6"/>
  <c r="EW269" i="6"/>
  <c r="EX269" i="6"/>
  <c r="EY269" i="6"/>
  <c r="EZ269" i="6"/>
  <c r="FA269" i="6"/>
  <c r="FB269" i="6"/>
  <c r="FC269" i="6"/>
  <c r="FD269" i="6"/>
  <c r="FE269" i="6"/>
  <c r="FF269" i="6"/>
  <c r="FG269" i="6"/>
  <c r="FH269" i="6"/>
  <c r="FI269" i="6"/>
  <c r="FJ269" i="6"/>
  <c r="FK269" i="6"/>
  <c r="FL269" i="6"/>
  <c r="FM269" i="6"/>
  <c r="FN269" i="6"/>
  <c r="FO269" i="6"/>
  <c r="FP269" i="6"/>
  <c r="FQ269" i="6"/>
  <c r="FR269" i="6"/>
  <c r="FS269" i="6"/>
  <c r="FT269" i="6"/>
  <c r="FU269" i="6"/>
  <c r="FV269" i="6"/>
  <c r="FW269" i="6"/>
  <c r="FX269" i="6"/>
  <c r="FY269" i="6"/>
  <c r="FZ269" i="6"/>
  <c r="GA269" i="6"/>
  <c r="GB269" i="6"/>
  <c r="GC269" i="6"/>
  <c r="GD269" i="6"/>
  <c r="GE269" i="6"/>
  <c r="GF269" i="6"/>
  <c r="GG269" i="6"/>
  <c r="GH269" i="6"/>
  <c r="GI269" i="6"/>
  <c r="F270" i="6"/>
  <c r="G270" i="6"/>
  <c r="H270" i="6"/>
  <c r="I270" i="6"/>
  <c r="J270" i="6"/>
  <c r="K270" i="6"/>
  <c r="L270" i="6"/>
  <c r="M270" i="6"/>
  <c r="N270" i="6"/>
  <c r="O270" i="6"/>
  <c r="P270" i="6"/>
  <c r="Q270" i="6"/>
  <c r="R270" i="6"/>
  <c r="S270" i="6"/>
  <c r="T270" i="6"/>
  <c r="U270" i="6"/>
  <c r="V270" i="6"/>
  <c r="W270" i="6"/>
  <c r="X270" i="6"/>
  <c r="Y270" i="6"/>
  <c r="Z270" i="6"/>
  <c r="AA270" i="6"/>
  <c r="AB270" i="6"/>
  <c r="AC270" i="6"/>
  <c r="AD270" i="6"/>
  <c r="AE270" i="6"/>
  <c r="AF270" i="6"/>
  <c r="AG270" i="6"/>
  <c r="AH270" i="6"/>
  <c r="AI270" i="6"/>
  <c r="AJ270" i="6"/>
  <c r="AK270" i="6"/>
  <c r="AL270" i="6"/>
  <c r="AM270" i="6"/>
  <c r="AN270" i="6"/>
  <c r="AO270" i="6"/>
  <c r="AP270" i="6"/>
  <c r="AQ270" i="6"/>
  <c r="AR270" i="6"/>
  <c r="AS270" i="6"/>
  <c r="AT270" i="6"/>
  <c r="AU270" i="6"/>
  <c r="AV270" i="6"/>
  <c r="AW270" i="6"/>
  <c r="AX270" i="6"/>
  <c r="AY270" i="6"/>
  <c r="AZ270" i="6"/>
  <c r="BA270" i="6"/>
  <c r="BB270" i="6"/>
  <c r="BC270" i="6"/>
  <c r="BD270" i="6"/>
  <c r="BE270" i="6"/>
  <c r="BF270" i="6"/>
  <c r="BG270" i="6"/>
  <c r="BH270" i="6"/>
  <c r="BI270" i="6"/>
  <c r="BJ270" i="6"/>
  <c r="BK270" i="6"/>
  <c r="BL270" i="6"/>
  <c r="BM270" i="6"/>
  <c r="BN270" i="6"/>
  <c r="BO270" i="6"/>
  <c r="BP270" i="6"/>
  <c r="BQ270" i="6"/>
  <c r="BR270" i="6"/>
  <c r="BS270" i="6"/>
  <c r="BT270" i="6"/>
  <c r="BU270" i="6"/>
  <c r="BV270" i="6"/>
  <c r="BW270" i="6"/>
  <c r="BX270" i="6"/>
  <c r="BY270" i="6"/>
  <c r="BZ270" i="6"/>
  <c r="CA270" i="6"/>
  <c r="CB270" i="6"/>
  <c r="CC270" i="6"/>
  <c r="CD270" i="6"/>
  <c r="CE270" i="6"/>
  <c r="CF270" i="6"/>
  <c r="CG270" i="6"/>
  <c r="CH270" i="6"/>
  <c r="CI270" i="6"/>
  <c r="CJ270" i="6"/>
  <c r="CK270" i="6"/>
  <c r="CL270" i="6"/>
  <c r="CM270" i="6"/>
  <c r="CN270" i="6"/>
  <c r="CO270" i="6"/>
  <c r="CP270" i="6"/>
  <c r="CQ270" i="6"/>
  <c r="CR270" i="6"/>
  <c r="CS270" i="6"/>
  <c r="CT270" i="6"/>
  <c r="CU270" i="6"/>
  <c r="CV270" i="6"/>
  <c r="CW270" i="6"/>
  <c r="CX270" i="6"/>
  <c r="CY270" i="6"/>
  <c r="CZ270" i="6"/>
  <c r="DA270" i="6"/>
  <c r="DB270" i="6"/>
  <c r="DC270" i="6"/>
  <c r="DD270" i="6"/>
  <c r="DE270" i="6"/>
  <c r="DF270" i="6"/>
  <c r="DG270" i="6"/>
  <c r="DH270" i="6"/>
  <c r="DI270" i="6"/>
  <c r="DJ270" i="6"/>
  <c r="DK270" i="6"/>
  <c r="DL270" i="6"/>
  <c r="DM270" i="6"/>
  <c r="DN270" i="6"/>
  <c r="DO270" i="6"/>
  <c r="DP270" i="6"/>
  <c r="DQ270" i="6"/>
  <c r="DR270" i="6"/>
  <c r="DS270" i="6"/>
  <c r="DT270" i="6"/>
  <c r="DU270" i="6"/>
  <c r="DV270" i="6"/>
  <c r="DW270" i="6"/>
  <c r="DX270" i="6"/>
  <c r="DY270" i="6"/>
  <c r="DZ270" i="6"/>
  <c r="EA270" i="6"/>
  <c r="EB270" i="6"/>
  <c r="EC270" i="6"/>
  <c r="ED270" i="6"/>
  <c r="EE270" i="6"/>
  <c r="EF270" i="6"/>
  <c r="EG270" i="6"/>
  <c r="EH270" i="6"/>
  <c r="EI270" i="6"/>
  <c r="EJ270" i="6"/>
  <c r="EK270" i="6"/>
  <c r="EL270" i="6"/>
  <c r="EM270" i="6"/>
  <c r="EN270" i="6"/>
  <c r="EO270" i="6"/>
  <c r="EP270" i="6"/>
  <c r="EQ270" i="6"/>
  <c r="ER270" i="6"/>
  <c r="ES270" i="6"/>
  <c r="ET270" i="6"/>
  <c r="EU270" i="6"/>
  <c r="EV270" i="6"/>
  <c r="EW270" i="6"/>
  <c r="EX270" i="6"/>
  <c r="EY270" i="6"/>
  <c r="EZ270" i="6"/>
  <c r="FA270" i="6"/>
  <c r="FB270" i="6"/>
  <c r="FC270" i="6"/>
  <c r="FD270" i="6"/>
  <c r="FE270" i="6"/>
  <c r="FF270" i="6"/>
  <c r="FG270" i="6"/>
  <c r="FH270" i="6"/>
  <c r="FI270" i="6"/>
  <c r="FJ270" i="6"/>
  <c r="FK270" i="6"/>
  <c r="FL270" i="6"/>
  <c r="FM270" i="6"/>
  <c r="FN270" i="6"/>
  <c r="FO270" i="6"/>
  <c r="FP270" i="6"/>
  <c r="FQ270" i="6"/>
  <c r="FR270" i="6"/>
  <c r="FS270" i="6"/>
  <c r="FT270" i="6"/>
  <c r="FU270" i="6"/>
  <c r="FV270" i="6"/>
  <c r="FW270" i="6"/>
  <c r="FX270" i="6"/>
  <c r="FY270" i="6"/>
  <c r="FZ270" i="6"/>
  <c r="GA270" i="6"/>
  <c r="GB270" i="6"/>
  <c r="GC270" i="6"/>
  <c r="GD270" i="6"/>
  <c r="GE270" i="6"/>
  <c r="GF270" i="6"/>
  <c r="GG270" i="6"/>
  <c r="GH270" i="6"/>
  <c r="GI270" i="6"/>
  <c r="F271" i="6"/>
  <c r="G271" i="6"/>
  <c r="H271" i="6"/>
  <c r="I271" i="6"/>
  <c r="J271" i="6"/>
  <c r="K271" i="6"/>
  <c r="L271" i="6"/>
  <c r="M271" i="6"/>
  <c r="N271" i="6"/>
  <c r="O271" i="6"/>
  <c r="P271" i="6"/>
  <c r="Q271" i="6"/>
  <c r="R271" i="6"/>
  <c r="S271" i="6"/>
  <c r="T271" i="6"/>
  <c r="U271" i="6"/>
  <c r="V271" i="6"/>
  <c r="W271" i="6"/>
  <c r="X271" i="6"/>
  <c r="Y271" i="6"/>
  <c r="Z271" i="6"/>
  <c r="AA271" i="6"/>
  <c r="AB271" i="6"/>
  <c r="AC271" i="6"/>
  <c r="AD271" i="6"/>
  <c r="AE271" i="6"/>
  <c r="AF271" i="6"/>
  <c r="AG271" i="6"/>
  <c r="AH271" i="6"/>
  <c r="AI271" i="6"/>
  <c r="AJ271" i="6"/>
  <c r="AK271" i="6"/>
  <c r="AL271" i="6"/>
  <c r="AM271" i="6"/>
  <c r="AN271" i="6"/>
  <c r="AO271" i="6"/>
  <c r="AP271" i="6"/>
  <c r="AQ271" i="6"/>
  <c r="AR271" i="6"/>
  <c r="AS271" i="6"/>
  <c r="AT271" i="6"/>
  <c r="AU271" i="6"/>
  <c r="AV271" i="6"/>
  <c r="AW271" i="6"/>
  <c r="AX271" i="6"/>
  <c r="AY271" i="6"/>
  <c r="AZ271" i="6"/>
  <c r="BA271" i="6"/>
  <c r="BB271" i="6"/>
  <c r="BC271" i="6"/>
  <c r="BD271" i="6"/>
  <c r="BE271" i="6"/>
  <c r="BF271" i="6"/>
  <c r="BG271" i="6"/>
  <c r="BH271" i="6"/>
  <c r="BI271" i="6"/>
  <c r="BJ271" i="6"/>
  <c r="BK271" i="6"/>
  <c r="BL271" i="6"/>
  <c r="BM271" i="6"/>
  <c r="BN271" i="6"/>
  <c r="BO271" i="6"/>
  <c r="BP271" i="6"/>
  <c r="BQ271" i="6"/>
  <c r="BR271" i="6"/>
  <c r="BS271" i="6"/>
  <c r="BT271" i="6"/>
  <c r="BU271" i="6"/>
  <c r="BV271" i="6"/>
  <c r="BW271" i="6"/>
  <c r="BX271" i="6"/>
  <c r="BY271" i="6"/>
  <c r="BZ271" i="6"/>
  <c r="CA271" i="6"/>
  <c r="CB271" i="6"/>
  <c r="CC271" i="6"/>
  <c r="CD271" i="6"/>
  <c r="CE271" i="6"/>
  <c r="CF271" i="6"/>
  <c r="CG271" i="6"/>
  <c r="CH271" i="6"/>
  <c r="CI271" i="6"/>
  <c r="CJ271" i="6"/>
  <c r="CK271" i="6"/>
  <c r="CL271" i="6"/>
  <c r="CM271" i="6"/>
  <c r="CN271" i="6"/>
  <c r="CO271" i="6"/>
  <c r="CP271" i="6"/>
  <c r="CQ271" i="6"/>
  <c r="CR271" i="6"/>
  <c r="CS271" i="6"/>
  <c r="CT271" i="6"/>
  <c r="CU271" i="6"/>
  <c r="CV271" i="6"/>
  <c r="CW271" i="6"/>
  <c r="CX271" i="6"/>
  <c r="CY271" i="6"/>
  <c r="CZ271" i="6"/>
  <c r="DA271" i="6"/>
  <c r="DB271" i="6"/>
  <c r="DC271" i="6"/>
  <c r="DD271" i="6"/>
  <c r="DE271" i="6"/>
  <c r="DF271" i="6"/>
  <c r="DG271" i="6"/>
  <c r="DH271" i="6"/>
  <c r="DI271" i="6"/>
  <c r="DJ271" i="6"/>
  <c r="DK271" i="6"/>
  <c r="DL271" i="6"/>
  <c r="DM271" i="6"/>
  <c r="DN271" i="6"/>
  <c r="DO271" i="6"/>
  <c r="DP271" i="6"/>
  <c r="DQ271" i="6"/>
  <c r="DR271" i="6"/>
  <c r="DS271" i="6"/>
  <c r="DT271" i="6"/>
  <c r="DU271" i="6"/>
  <c r="DV271" i="6"/>
  <c r="DW271" i="6"/>
  <c r="DX271" i="6"/>
  <c r="DY271" i="6"/>
  <c r="DZ271" i="6"/>
  <c r="EA271" i="6"/>
  <c r="EB271" i="6"/>
  <c r="EC271" i="6"/>
  <c r="ED271" i="6"/>
  <c r="EE271" i="6"/>
  <c r="EF271" i="6"/>
  <c r="EG271" i="6"/>
  <c r="EH271" i="6"/>
  <c r="EI271" i="6"/>
  <c r="EJ271" i="6"/>
  <c r="EK271" i="6"/>
  <c r="EL271" i="6"/>
  <c r="EM271" i="6"/>
  <c r="EN271" i="6"/>
  <c r="EO271" i="6"/>
  <c r="EP271" i="6"/>
  <c r="EQ271" i="6"/>
  <c r="ER271" i="6"/>
  <c r="ES271" i="6"/>
  <c r="ET271" i="6"/>
  <c r="EU271" i="6"/>
  <c r="EV271" i="6"/>
  <c r="EW271" i="6"/>
  <c r="EX271" i="6"/>
  <c r="EY271" i="6"/>
  <c r="EZ271" i="6"/>
  <c r="FA271" i="6"/>
  <c r="FB271" i="6"/>
  <c r="FC271" i="6"/>
  <c r="FD271" i="6"/>
  <c r="FE271" i="6"/>
  <c r="FF271" i="6"/>
  <c r="FG271" i="6"/>
  <c r="FH271" i="6"/>
  <c r="FI271" i="6"/>
  <c r="FJ271" i="6"/>
  <c r="FK271" i="6"/>
  <c r="FL271" i="6"/>
  <c r="FM271" i="6"/>
  <c r="FN271" i="6"/>
  <c r="FO271" i="6"/>
  <c r="FP271" i="6"/>
  <c r="FQ271" i="6"/>
  <c r="FR271" i="6"/>
  <c r="FS271" i="6"/>
  <c r="FT271" i="6"/>
  <c r="FU271" i="6"/>
  <c r="FV271" i="6"/>
  <c r="FW271" i="6"/>
  <c r="FX271" i="6"/>
  <c r="FY271" i="6"/>
  <c r="FZ271" i="6"/>
  <c r="GA271" i="6"/>
  <c r="GB271" i="6"/>
  <c r="GC271" i="6"/>
  <c r="GD271" i="6"/>
  <c r="GE271" i="6"/>
  <c r="GF271" i="6"/>
  <c r="GG271" i="6"/>
  <c r="GH271" i="6"/>
  <c r="GI271" i="6"/>
  <c r="F272" i="6"/>
  <c r="G272" i="6"/>
  <c r="H272" i="6"/>
  <c r="I272" i="6"/>
  <c r="J272" i="6"/>
  <c r="K272" i="6"/>
  <c r="L272" i="6"/>
  <c r="M272" i="6"/>
  <c r="N272" i="6"/>
  <c r="O272" i="6"/>
  <c r="P272" i="6"/>
  <c r="Q272" i="6"/>
  <c r="R272" i="6"/>
  <c r="S272" i="6"/>
  <c r="T272" i="6"/>
  <c r="U272" i="6"/>
  <c r="V272" i="6"/>
  <c r="W272" i="6"/>
  <c r="X272" i="6"/>
  <c r="Y272" i="6"/>
  <c r="Z272" i="6"/>
  <c r="AA272" i="6"/>
  <c r="AB272" i="6"/>
  <c r="AC272" i="6"/>
  <c r="AD272" i="6"/>
  <c r="AE272" i="6"/>
  <c r="AF272" i="6"/>
  <c r="AG272" i="6"/>
  <c r="AH272" i="6"/>
  <c r="AI272" i="6"/>
  <c r="AJ272" i="6"/>
  <c r="AK272" i="6"/>
  <c r="AL272" i="6"/>
  <c r="AM272" i="6"/>
  <c r="AN272" i="6"/>
  <c r="AO272" i="6"/>
  <c r="AP272" i="6"/>
  <c r="AQ272" i="6"/>
  <c r="AR272" i="6"/>
  <c r="AS272" i="6"/>
  <c r="AT272" i="6"/>
  <c r="AU272" i="6"/>
  <c r="AV272" i="6"/>
  <c r="AW272" i="6"/>
  <c r="AX272" i="6"/>
  <c r="AY272" i="6"/>
  <c r="AZ272" i="6"/>
  <c r="BA272" i="6"/>
  <c r="BB272" i="6"/>
  <c r="BC272" i="6"/>
  <c r="BD272" i="6"/>
  <c r="BE272" i="6"/>
  <c r="BF272" i="6"/>
  <c r="BG272" i="6"/>
  <c r="BH272" i="6"/>
  <c r="BI272" i="6"/>
  <c r="BJ272" i="6"/>
  <c r="BK272" i="6"/>
  <c r="BL272" i="6"/>
  <c r="BM272" i="6"/>
  <c r="BN272" i="6"/>
  <c r="BO272" i="6"/>
  <c r="BP272" i="6"/>
  <c r="BQ272" i="6"/>
  <c r="BR272" i="6"/>
  <c r="BS272" i="6"/>
  <c r="BT272" i="6"/>
  <c r="BU272" i="6"/>
  <c r="BV272" i="6"/>
  <c r="BW272" i="6"/>
  <c r="BX272" i="6"/>
  <c r="BY272" i="6"/>
  <c r="BZ272" i="6"/>
  <c r="CA272" i="6"/>
  <c r="CB272" i="6"/>
  <c r="CC272" i="6"/>
  <c r="CD272" i="6"/>
  <c r="CE272" i="6"/>
  <c r="CF272" i="6"/>
  <c r="CG272" i="6"/>
  <c r="CH272" i="6"/>
  <c r="CI272" i="6"/>
  <c r="CJ272" i="6"/>
  <c r="CK272" i="6"/>
  <c r="CL272" i="6"/>
  <c r="CM272" i="6"/>
  <c r="CN272" i="6"/>
  <c r="CO272" i="6"/>
  <c r="CP272" i="6"/>
  <c r="CQ272" i="6"/>
  <c r="CR272" i="6"/>
  <c r="CS272" i="6"/>
  <c r="CT272" i="6"/>
  <c r="CU272" i="6"/>
  <c r="CV272" i="6"/>
  <c r="CW272" i="6"/>
  <c r="CX272" i="6"/>
  <c r="CY272" i="6"/>
  <c r="CZ272" i="6"/>
  <c r="DA272" i="6"/>
  <c r="DB272" i="6"/>
  <c r="DC272" i="6"/>
  <c r="DD272" i="6"/>
  <c r="DE272" i="6"/>
  <c r="DF272" i="6"/>
  <c r="DG272" i="6"/>
  <c r="DH272" i="6"/>
  <c r="DI272" i="6"/>
  <c r="DJ272" i="6"/>
  <c r="DK272" i="6"/>
  <c r="DL272" i="6"/>
  <c r="DM272" i="6"/>
  <c r="DN272" i="6"/>
  <c r="DO272" i="6"/>
  <c r="DP272" i="6"/>
  <c r="DQ272" i="6"/>
  <c r="DR272" i="6"/>
  <c r="DS272" i="6"/>
  <c r="DT272" i="6"/>
  <c r="DU272" i="6"/>
  <c r="DV272" i="6"/>
  <c r="DW272" i="6"/>
  <c r="DX272" i="6"/>
  <c r="DY272" i="6"/>
  <c r="DZ272" i="6"/>
  <c r="EA272" i="6"/>
  <c r="EB272" i="6"/>
  <c r="EC272" i="6"/>
  <c r="ED272" i="6"/>
  <c r="EE272" i="6"/>
  <c r="EF272" i="6"/>
  <c r="EG272" i="6"/>
  <c r="EH272" i="6"/>
  <c r="EI272" i="6"/>
  <c r="EJ272" i="6"/>
  <c r="EK272" i="6"/>
  <c r="EL272" i="6"/>
  <c r="EM272" i="6"/>
  <c r="EN272" i="6"/>
  <c r="EO272" i="6"/>
  <c r="EP272" i="6"/>
  <c r="EQ272" i="6"/>
  <c r="ER272" i="6"/>
  <c r="ES272" i="6"/>
  <c r="ET272" i="6"/>
  <c r="EU272" i="6"/>
  <c r="EV272" i="6"/>
  <c r="EW272" i="6"/>
  <c r="EX272" i="6"/>
  <c r="EY272" i="6"/>
  <c r="EZ272" i="6"/>
  <c r="FA272" i="6"/>
  <c r="FB272" i="6"/>
  <c r="FC272" i="6"/>
  <c r="FD272" i="6"/>
  <c r="FE272" i="6"/>
  <c r="FF272" i="6"/>
  <c r="FG272" i="6"/>
  <c r="FH272" i="6"/>
  <c r="FI272" i="6"/>
  <c r="FJ272" i="6"/>
  <c r="FK272" i="6"/>
  <c r="FL272" i="6"/>
  <c r="FM272" i="6"/>
  <c r="FN272" i="6"/>
  <c r="FO272" i="6"/>
  <c r="FP272" i="6"/>
  <c r="FQ272" i="6"/>
  <c r="FR272" i="6"/>
  <c r="FS272" i="6"/>
  <c r="FT272" i="6"/>
  <c r="FU272" i="6"/>
  <c r="FV272" i="6"/>
  <c r="FW272" i="6"/>
  <c r="FX272" i="6"/>
  <c r="FY272" i="6"/>
  <c r="FZ272" i="6"/>
  <c r="GA272" i="6"/>
  <c r="GB272" i="6"/>
  <c r="GC272" i="6"/>
  <c r="GD272" i="6"/>
  <c r="GE272" i="6"/>
  <c r="GF272" i="6"/>
  <c r="GG272" i="6"/>
  <c r="GH272" i="6"/>
  <c r="GI272" i="6"/>
  <c r="F273" i="6"/>
  <c r="G273" i="6"/>
  <c r="H273" i="6"/>
  <c r="I273" i="6"/>
  <c r="J273" i="6"/>
  <c r="K273" i="6"/>
  <c r="L273" i="6"/>
  <c r="M273" i="6"/>
  <c r="N273" i="6"/>
  <c r="O273" i="6"/>
  <c r="P273" i="6"/>
  <c r="Q273" i="6"/>
  <c r="R273" i="6"/>
  <c r="S273" i="6"/>
  <c r="T273" i="6"/>
  <c r="U273" i="6"/>
  <c r="V273" i="6"/>
  <c r="W273" i="6"/>
  <c r="X273" i="6"/>
  <c r="Y273" i="6"/>
  <c r="Z273" i="6"/>
  <c r="AA273" i="6"/>
  <c r="AB273" i="6"/>
  <c r="AC273" i="6"/>
  <c r="AD273" i="6"/>
  <c r="AE273" i="6"/>
  <c r="AF273" i="6"/>
  <c r="AG273" i="6"/>
  <c r="AH273" i="6"/>
  <c r="AI273" i="6"/>
  <c r="AJ273" i="6"/>
  <c r="AK273" i="6"/>
  <c r="AL273" i="6"/>
  <c r="AM273" i="6"/>
  <c r="AN273" i="6"/>
  <c r="AO273" i="6"/>
  <c r="AP273" i="6"/>
  <c r="AQ273" i="6"/>
  <c r="AR273" i="6"/>
  <c r="AS273" i="6"/>
  <c r="AT273" i="6"/>
  <c r="AU273" i="6"/>
  <c r="AV273" i="6"/>
  <c r="AW273" i="6"/>
  <c r="AX273" i="6"/>
  <c r="AY273" i="6"/>
  <c r="AZ273" i="6"/>
  <c r="BA273" i="6"/>
  <c r="BB273" i="6"/>
  <c r="BC273" i="6"/>
  <c r="BD273" i="6"/>
  <c r="BE273" i="6"/>
  <c r="BF273" i="6"/>
  <c r="BG273" i="6"/>
  <c r="BH273" i="6"/>
  <c r="BI273" i="6"/>
  <c r="BJ273" i="6"/>
  <c r="BK273" i="6"/>
  <c r="BL273" i="6"/>
  <c r="BM273" i="6"/>
  <c r="BN273" i="6"/>
  <c r="BO273" i="6"/>
  <c r="BP273" i="6"/>
  <c r="BQ273" i="6"/>
  <c r="BR273" i="6"/>
  <c r="BS273" i="6"/>
  <c r="BT273" i="6"/>
  <c r="BU273" i="6"/>
  <c r="BV273" i="6"/>
  <c r="BW273" i="6"/>
  <c r="BX273" i="6"/>
  <c r="BY273" i="6"/>
  <c r="BZ273" i="6"/>
  <c r="CA273" i="6"/>
  <c r="CB273" i="6"/>
  <c r="CC273" i="6"/>
  <c r="CD273" i="6"/>
  <c r="CE273" i="6"/>
  <c r="CF273" i="6"/>
  <c r="CG273" i="6"/>
  <c r="CH273" i="6"/>
  <c r="CI273" i="6"/>
  <c r="CJ273" i="6"/>
  <c r="CK273" i="6"/>
  <c r="CL273" i="6"/>
  <c r="CM273" i="6"/>
  <c r="CN273" i="6"/>
  <c r="CO273" i="6"/>
  <c r="CP273" i="6"/>
  <c r="CQ273" i="6"/>
  <c r="CR273" i="6"/>
  <c r="CS273" i="6"/>
  <c r="CT273" i="6"/>
  <c r="CU273" i="6"/>
  <c r="CV273" i="6"/>
  <c r="CW273" i="6"/>
  <c r="CX273" i="6"/>
  <c r="CY273" i="6"/>
  <c r="CZ273" i="6"/>
  <c r="DA273" i="6"/>
  <c r="DB273" i="6"/>
  <c r="DC273" i="6"/>
  <c r="DD273" i="6"/>
  <c r="DE273" i="6"/>
  <c r="DF273" i="6"/>
  <c r="DG273" i="6"/>
  <c r="DH273" i="6"/>
  <c r="DI273" i="6"/>
  <c r="DJ273" i="6"/>
  <c r="DK273" i="6"/>
  <c r="DL273" i="6"/>
  <c r="DM273" i="6"/>
  <c r="DN273" i="6"/>
  <c r="DO273" i="6"/>
  <c r="DP273" i="6"/>
  <c r="DQ273" i="6"/>
  <c r="DR273" i="6"/>
  <c r="DS273" i="6"/>
  <c r="DT273" i="6"/>
  <c r="DU273" i="6"/>
  <c r="DV273" i="6"/>
  <c r="DW273" i="6"/>
  <c r="DX273" i="6"/>
  <c r="DY273" i="6"/>
  <c r="DZ273" i="6"/>
  <c r="EA273" i="6"/>
  <c r="EB273" i="6"/>
  <c r="EC273" i="6"/>
  <c r="ED273" i="6"/>
  <c r="EE273" i="6"/>
  <c r="EF273" i="6"/>
  <c r="EG273" i="6"/>
  <c r="EH273" i="6"/>
  <c r="EI273" i="6"/>
  <c r="EJ273" i="6"/>
  <c r="EK273" i="6"/>
  <c r="EL273" i="6"/>
  <c r="EM273" i="6"/>
  <c r="EN273" i="6"/>
  <c r="EO273" i="6"/>
  <c r="EP273" i="6"/>
  <c r="EQ273" i="6"/>
  <c r="ER273" i="6"/>
  <c r="ES273" i="6"/>
  <c r="ET273" i="6"/>
  <c r="EU273" i="6"/>
  <c r="EV273" i="6"/>
  <c r="EW273" i="6"/>
  <c r="EX273" i="6"/>
  <c r="EY273" i="6"/>
  <c r="EZ273" i="6"/>
  <c r="FA273" i="6"/>
  <c r="FB273" i="6"/>
  <c r="FC273" i="6"/>
  <c r="FD273" i="6"/>
  <c r="FE273" i="6"/>
  <c r="FF273" i="6"/>
  <c r="FG273" i="6"/>
  <c r="FH273" i="6"/>
  <c r="FI273" i="6"/>
  <c r="FJ273" i="6"/>
  <c r="FK273" i="6"/>
  <c r="FL273" i="6"/>
  <c r="FM273" i="6"/>
  <c r="FN273" i="6"/>
  <c r="FO273" i="6"/>
  <c r="FP273" i="6"/>
  <c r="FQ273" i="6"/>
  <c r="FR273" i="6"/>
  <c r="FS273" i="6"/>
  <c r="FT273" i="6"/>
  <c r="FU273" i="6"/>
  <c r="FV273" i="6"/>
  <c r="FW273" i="6"/>
  <c r="FX273" i="6"/>
  <c r="FY273" i="6"/>
  <c r="FZ273" i="6"/>
  <c r="GA273" i="6"/>
  <c r="GB273" i="6"/>
  <c r="GC273" i="6"/>
  <c r="GD273" i="6"/>
  <c r="GE273" i="6"/>
  <c r="GF273" i="6"/>
  <c r="GG273" i="6"/>
  <c r="GH273" i="6"/>
  <c r="GI273" i="6"/>
  <c r="F274" i="6"/>
  <c r="G274" i="6"/>
  <c r="H274" i="6"/>
  <c r="I274" i="6"/>
  <c r="J274" i="6"/>
  <c r="K274" i="6"/>
  <c r="L274" i="6"/>
  <c r="M274" i="6"/>
  <c r="N274" i="6"/>
  <c r="O274" i="6"/>
  <c r="P274" i="6"/>
  <c r="Q274" i="6"/>
  <c r="R274" i="6"/>
  <c r="S274" i="6"/>
  <c r="T274" i="6"/>
  <c r="U274" i="6"/>
  <c r="V274" i="6"/>
  <c r="W274" i="6"/>
  <c r="X274" i="6"/>
  <c r="Y274" i="6"/>
  <c r="Z274" i="6"/>
  <c r="AA274" i="6"/>
  <c r="AB274" i="6"/>
  <c r="AC274" i="6"/>
  <c r="AD274" i="6"/>
  <c r="AE274" i="6"/>
  <c r="AF274" i="6"/>
  <c r="AG274" i="6"/>
  <c r="AH274" i="6"/>
  <c r="AI274" i="6"/>
  <c r="AJ274" i="6"/>
  <c r="AK274" i="6"/>
  <c r="AL274" i="6"/>
  <c r="AM274" i="6"/>
  <c r="AN274" i="6"/>
  <c r="AO274" i="6"/>
  <c r="AP274" i="6"/>
  <c r="AQ274" i="6"/>
  <c r="AR274" i="6"/>
  <c r="AS274" i="6"/>
  <c r="AT274" i="6"/>
  <c r="AU274" i="6"/>
  <c r="AV274" i="6"/>
  <c r="AW274" i="6"/>
  <c r="AX274" i="6"/>
  <c r="AY274" i="6"/>
  <c r="AZ274" i="6"/>
  <c r="BA274" i="6"/>
  <c r="BB274" i="6"/>
  <c r="BC274" i="6"/>
  <c r="BD274" i="6"/>
  <c r="BE274" i="6"/>
  <c r="BF274" i="6"/>
  <c r="BG274" i="6"/>
  <c r="BH274" i="6"/>
  <c r="BI274" i="6"/>
  <c r="BJ274" i="6"/>
  <c r="BK274" i="6"/>
  <c r="BL274" i="6"/>
  <c r="BM274" i="6"/>
  <c r="BN274" i="6"/>
  <c r="BO274" i="6"/>
  <c r="BP274" i="6"/>
  <c r="BQ274" i="6"/>
  <c r="BR274" i="6"/>
  <c r="BS274" i="6"/>
  <c r="BT274" i="6"/>
  <c r="BU274" i="6"/>
  <c r="BV274" i="6"/>
  <c r="BW274" i="6"/>
  <c r="BX274" i="6"/>
  <c r="BY274" i="6"/>
  <c r="BZ274" i="6"/>
  <c r="CA274" i="6"/>
  <c r="CB274" i="6"/>
  <c r="CC274" i="6"/>
  <c r="CD274" i="6"/>
  <c r="CE274" i="6"/>
  <c r="CF274" i="6"/>
  <c r="CG274" i="6"/>
  <c r="CH274" i="6"/>
  <c r="CI274" i="6"/>
  <c r="CJ274" i="6"/>
  <c r="CK274" i="6"/>
  <c r="CL274" i="6"/>
  <c r="CM274" i="6"/>
  <c r="CN274" i="6"/>
  <c r="CO274" i="6"/>
  <c r="CP274" i="6"/>
  <c r="CQ274" i="6"/>
  <c r="CR274" i="6"/>
  <c r="CS274" i="6"/>
  <c r="CT274" i="6"/>
  <c r="CU274" i="6"/>
  <c r="CV274" i="6"/>
  <c r="CW274" i="6"/>
  <c r="CX274" i="6"/>
  <c r="CY274" i="6"/>
  <c r="CZ274" i="6"/>
  <c r="DA274" i="6"/>
  <c r="DB274" i="6"/>
  <c r="DC274" i="6"/>
  <c r="DD274" i="6"/>
  <c r="DE274" i="6"/>
  <c r="DF274" i="6"/>
  <c r="DG274" i="6"/>
  <c r="DH274" i="6"/>
  <c r="DI274" i="6"/>
  <c r="DJ274" i="6"/>
  <c r="DK274" i="6"/>
  <c r="DL274" i="6"/>
  <c r="DM274" i="6"/>
  <c r="DN274" i="6"/>
  <c r="DO274" i="6"/>
  <c r="DP274" i="6"/>
  <c r="DQ274" i="6"/>
  <c r="DR274" i="6"/>
  <c r="DS274" i="6"/>
  <c r="DT274" i="6"/>
  <c r="DU274" i="6"/>
  <c r="DV274" i="6"/>
  <c r="DW274" i="6"/>
  <c r="DX274" i="6"/>
  <c r="DY274" i="6"/>
  <c r="DZ274" i="6"/>
  <c r="EA274" i="6"/>
  <c r="EB274" i="6"/>
  <c r="EC274" i="6"/>
  <c r="ED274" i="6"/>
  <c r="EE274" i="6"/>
  <c r="EF274" i="6"/>
  <c r="EG274" i="6"/>
  <c r="EH274" i="6"/>
  <c r="EI274" i="6"/>
  <c r="EJ274" i="6"/>
  <c r="EK274" i="6"/>
  <c r="EL274" i="6"/>
  <c r="EM274" i="6"/>
  <c r="EN274" i="6"/>
  <c r="EO274" i="6"/>
  <c r="EP274" i="6"/>
  <c r="EQ274" i="6"/>
  <c r="ER274" i="6"/>
  <c r="ES274" i="6"/>
  <c r="ET274" i="6"/>
  <c r="EU274" i="6"/>
  <c r="EV274" i="6"/>
  <c r="EW274" i="6"/>
  <c r="EX274" i="6"/>
  <c r="EY274" i="6"/>
  <c r="EZ274" i="6"/>
  <c r="FA274" i="6"/>
  <c r="FB274" i="6"/>
  <c r="FC274" i="6"/>
  <c r="FD274" i="6"/>
  <c r="FE274" i="6"/>
  <c r="FF274" i="6"/>
  <c r="FG274" i="6"/>
  <c r="FH274" i="6"/>
  <c r="FI274" i="6"/>
  <c r="FJ274" i="6"/>
  <c r="FK274" i="6"/>
  <c r="FL274" i="6"/>
  <c r="FM274" i="6"/>
  <c r="FN274" i="6"/>
  <c r="FO274" i="6"/>
  <c r="FP274" i="6"/>
  <c r="FQ274" i="6"/>
  <c r="FR274" i="6"/>
  <c r="FS274" i="6"/>
  <c r="FT274" i="6"/>
  <c r="FU274" i="6"/>
  <c r="FV274" i="6"/>
  <c r="FW274" i="6"/>
  <c r="FX274" i="6"/>
  <c r="FY274" i="6"/>
  <c r="FZ274" i="6"/>
  <c r="GA274" i="6"/>
  <c r="GB274" i="6"/>
  <c r="GC274" i="6"/>
  <c r="GD274" i="6"/>
  <c r="GE274" i="6"/>
  <c r="GF274" i="6"/>
  <c r="GG274" i="6"/>
  <c r="GH274" i="6"/>
  <c r="GI274" i="6"/>
  <c r="F275" i="6"/>
  <c r="G275" i="6"/>
  <c r="H275" i="6"/>
  <c r="I275" i="6"/>
  <c r="J275" i="6"/>
  <c r="K275" i="6"/>
  <c r="L275" i="6"/>
  <c r="M275" i="6"/>
  <c r="N275" i="6"/>
  <c r="O275" i="6"/>
  <c r="P275" i="6"/>
  <c r="Q275" i="6"/>
  <c r="R275" i="6"/>
  <c r="S275" i="6"/>
  <c r="T275" i="6"/>
  <c r="U275" i="6"/>
  <c r="V275" i="6"/>
  <c r="W275" i="6"/>
  <c r="X275" i="6"/>
  <c r="Y275" i="6"/>
  <c r="Z275" i="6"/>
  <c r="AA275" i="6"/>
  <c r="AB275" i="6"/>
  <c r="AC275" i="6"/>
  <c r="AD275" i="6"/>
  <c r="AE275" i="6"/>
  <c r="AF275" i="6"/>
  <c r="AG275" i="6"/>
  <c r="AH275" i="6"/>
  <c r="AI275" i="6"/>
  <c r="AJ275" i="6"/>
  <c r="AK275" i="6"/>
  <c r="AL275" i="6"/>
  <c r="AM275" i="6"/>
  <c r="AN275" i="6"/>
  <c r="AO275" i="6"/>
  <c r="AP275" i="6"/>
  <c r="AQ275" i="6"/>
  <c r="AR275" i="6"/>
  <c r="AS275" i="6"/>
  <c r="AT275" i="6"/>
  <c r="AU275" i="6"/>
  <c r="AV275" i="6"/>
  <c r="AW275" i="6"/>
  <c r="AX275" i="6"/>
  <c r="AY275" i="6"/>
  <c r="AZ275" i="6"/>
  <c r="BA275" i="6"/>
  <c r="BB275" i="6"/>
  <c r="BC275" i="6"/>
  <c r="BD275" i="6"/>
  <c r="BE275" i="6"/>
  <c r="BF275" i="6"/>
  <c r="BG275" i="6"/>
  <c r="BH275" i="6"/>
  <c r="BI275" i="6"/>
  <c r="BJ275" i="6"/>
  <c r="BK275" i="6"/>
  <c r="BL275" i="6"/>
  <c r="BM275" i="6"/>
  <c r="BN275" i="6"/>
  <c r="BO275" i="6"/>
  <c r="BP275" i="6"/>
  <c r="BQ275" i="6"/>
  <c r="BR275" i="6"/>
  <c r="BS275" i="6"/>
  <c r="BT275" i="6"/>
  <c r="BU275" i="6"/>
  <c r="BV275" i="6"/>
  <c r="BW275" i="6"/>
  <c r="BX275" i="6"/>
  <c r="BY275" i="6"/>
  <c r="BZ275" i="6"/>
  <c r="CA275" i="6"/>
  <c r="CB275" i="6"/>
  <c r="CC275" i="6"/>
  <c r="CD275" i="6"/>
  <c r="CE275" i="6"/>
  <c r="CF275" i="6"/>
  <c r="CG275" i="6"/>
  <c r="CH275" i="6"/>
  <c r="CI275" i="6"/>
  <c r="CJ275" i="6"/>
  <c r="CK275" i="6"/>
  <c r="CL275" i="6"/>
  <c r="CM275" i="6"/>
  <c r="CN275" i="6"/>
  <c r="CO275" i="6"/>
  <c r="CP275" i="6"/>
  <c r="CQ275" i="6"/>
  <c r="CR275" i="6"/>
  <c r="CS275" i="6"/>
  <c r="CT275" i="6"/>
  <c r="CU275" i="6"/>
  <c r="CV275" i="6"/>
  <c r="CW275" i="6"/>
  <c r="CX275" i="6"/>
  <c r="CY275" i="6"/>
  <c r="CZ275" i="6"/>
  <c r="DA275" i="6"/>
  <c r="DB275" i="6"/>
  <c r="DC275" i="6"/>
  <c r="DD275" i="6"/>
  <c r="DE275" i="6"/>
  <c r="DF275" i="6"/>
  <c r="DG275" i="6"/>
  <c r="DH275" i="6"/>
  <c r="DI275" i="6"/>
  <c r="DJ275" i="6"/>
  <c r="DK275" i="6"/>
  <c r="DL275" i="6"/>
  <c r="DM275" i="6"/>
  <c r="DN275" i="6"/>
  <c r="DO275" i="6"/>
  <c r="DP275" i="6"/>
  <c r="DQ275" i="6"/>
  <c r="DR275" i="6"/>
  <c r="DS275" i="6"/>
  <c r="DT275" i="6"/>
  <c r="DU275" i="6"/>
  <c r="DV275" i="6"/>
  <c r="DW275" i="6"/>
  <c r="DX275" i="6"/>
  <c r="DY275" i="6"/>
  <c r="DZ275" i="6"/>
  <c r="EA275" i="6"/>
  <c r="EB275" i="6"/>
  <c r="EC275" i="6"/>
  <c r="ED275" i="6"/>
  <c r="EE275" i="6"/>
  <c r="EF275" i="6"/>
  <c r="EG275" i="6"/>
  <c r="EH275" i="6"/>
  <c r="EI275" i="6"/>
  <c r="EJ275" i="6"/>
  <c r="EK275" i="6"/>
  <c r="EL275" i="6"/>
  <c r="EM275" i="6"/>
  <c r="EN275" i="6"/>
  <c r="EO275" i="6"/>
  <c r="EP275" i="6"/>
  <c r="EQ275" i="6"/>
  <c r="ER275" i="6"/>
  <c r="ES275" i="6"/>
  <c r="ET275" i="6"/>
  <c r="EU275" i="6"/>
  <c r="EV275" i="6"/>
  <c r="EW275" i="6"/>
  <c r="EX275" i="6"/>
  <c r="EY275" i="6"/>
  <c r="EZ275" i="6"/>
  <c r="FA275" i="6"/>
  <c r="FB275" i="6"/>
  <c r="FC275" i="6"/>
  <c r="FD275" i="6"/>
  <c r="FE275" i="6"/>
  <c r="FF275" i="6"/>
  <c r="FG275" i="6"/>
  <c r="FH275" i="6"/>
  <c r="FI275" i="6"/>
  <c r="FJ275" i="6"/>
  <c r="FK275" i="6"/>
  <c r="FL275" i="6"/>
  <c r="FM275" i="6"/>
  <c r="FN275" i="6"/>
  <c r="FO275" i="6"/>
  <c r="FP275" i="6"/>
  <c r="FQ275" i="6"/>
  <c r="FR275" i="6"/>
  <c r="FS275" i="6"/>
  <c r="FT275" i="6"/>
  <c r="FU275" i="6"/>
  <c r="FV275" i="6"/>
  <c r="FW275" i="6"/>
  <c r="FX275" i="6"/>
  <c r="FY275" i="6"/>
  <c r="FZ275" i="6"/>
  <c r="GA275" i="6"/>
  <c r="GB275" i="6"/>
  <c r="GC275" i="6"/>
  <c r="GD275" i="6"/>
  <c r="GE275" i="6"/>
  <c r="GF275" i="6"/>
  <c r="GG275" i="6"/>
  <c r="GH275" i="6"/>
  <c r="GI275" i="6"/>
  <c r="F276" i="6"/>
  <c r="G276" i="6"/>
  <c r="H276" i="6"/>
  <c r="I276" i="6"/>
  <c r="J276" i="6"/>
  <c r="K276" i="6"/>
  <c r="L276" i="6"/>
  <c r="M276" i="6"/>
  <c r="N276" i="6"/>
  <c r="O276" i="6"/>
  <c r="P276" i="6"/>
  <c r="Q276" i="6"/>
  <c r="R276" i="6"/>
  <c r="S276" i="6"/>
  <c r="T276" i="6"/>
  <c r="U276" i="6"/>
  <c r="V276" i="6"/>
  <c r="W276" i="6"/>
  <c r="X276" i="6"/>
  <c r="Y276" i="6"/>
  <c r="Z276" i="6"/>
  <c r="AA276" i="6"/>
  <c r="AB276" i="6"/>
  <c r="AC276" i="6"/>
  <c r="AD276" i="6"/>
  <c r="AE276" i="6"/>
  <c r="AF276" i="6"/>
  <c r="AG276" i="6"/>
  <c r="AH276" i="6"/>
  <c r="AI276" i="6"/>
  <c r="AJ276" i="6"/>
  <c r="AK276" i="6"/>
  <c r="AL276" i="6"/>
  <c r="AM276" i="6"/>
  <c r="AN276" i="6"/>
  <c r="AO276" i="6"/>
  <c r="AP276" i="6"/>
  <c r="AQ276" i="6"/>
  <c r="AR276" i="6"/>
  <c r="AS276" i="6"/>
  <c r="AT276" i="6"/>
  <c r="AU276" i="6"/>
  <c r="AV276" i="6"/>
  <c r="AW276" i="6"/>
  <c r="AX276" i="6"/>
  <c r="AY276" i="6"/>
  <c r="AZ276" i="6"/>
  <c r="BA276" i="6"/>
  <c r="BB276" i="6"/>
  <c r="BC276" i="6"/>
  <c r="BD276" i="6"/>
  <c r="BE276" i="6"/>
  <c r="BF276" i="6"/>
  <c r="BG276" i="6"/>
  <c r="BH276" i="6"/>
  <c r="BI276" i="6"/>
  <c r="BJ276" i="6"/>
  <c r="BK276" i="6"/>
  <c r="BL276" i="6"/>
  <c r="BM276" i="6"/>
  <c r="BN276" i="6"/>
  <c r="BO276" i="6"/>
  <c r="BP276" i="6"/>
  <c r="BQ276" i="6"/>
  <c r="BR276" i="6"/>
  <c r="BS276" i="6"/>
  <c r="BT276" i="6"/>
  <c r="BU276" i="6"/>
  <c r="BV276" i="6"/>
  <c r="BW276" i="6"/>
  <c r="BX276" i="6"/>
  <c r="BY276" i="6"/>
  <c r="BZ276" i="6"/>
  <c r="CA276" i="6"/>
  <c r="CB276" i="6"/>
  <c r="CC276" i="6"/>
  <c r="CD276" i="6"/>
  <c r="CE276" i="6"/>
  <c r="CF276" i="6"/>
  <c r="CG276" i="6"/>
  <c r="CH276" i="6"/>
  <c r="CI276" i="6"/>
  <c r="CJ276" i="6"/>
  <c r="CK276" i="6"/>
  <c r="CL276" i="6"/>
  <c r="CM276" i="6"/>
  <c r="CN276" i="6"/>
  <c r="CO276" i="6"/>
  <c r="CP276" i="6"/>
  <c r="CQ276" i="6"/>
  <c r="CR276" i="6"/>
  <c r="CS276" i="6"/>
  <c r="CT276" i="6"/>
  <c r="CU276" i="6"/>
  <c r="CV276" i="6"/>
  <c r="CW276" i="6"/>
  <c r="CX276" i="6"/>
  <c r="CY276" i="6"/>
  <c r="CZ276" i="6"/>
  <c r="DA276" i="6"/>
  <c r="DB276" i="6"/>
  <c r="DC276" i="6"/>
  <c r="DD276" i="6"/>
  <c r="DE276" i="6"/>
  <c r="DF276" i="6"/>
  <c r="DG276" i="6"/>
  <c r="DH276" i="6"/>
  <c r="DI276" i="6"/>
  <c r="DJ276" i="6"/>
  <c r="DK276" i="6"/>
  <c r="DL276" i="6"/>
  <c r="DM276" i="6"/>
  <c r="DN276" i="6"/>
  <c r="DO276" i="6"/>
  <c r="DP276" i="6"/>
  <c r="DQ276" i="6"/>
  <c r="DR276" i="6"/>
  <c r="DS276" i="6"/>
  <c r="DT276" i="6"/>
  <c r="DU276" i="6"/>
  <c r="DV276" i="6"/>
  <c r="DW276" i="6"/>
  <c r="DX276" i="6"/>
  <c r="DY276" i="6"/>
  <c r="DZ276" i="6"/>
  <c r="EA276" i="6"/>
  <c r="EB276" i="6"/>
  <c r="EC276" i="6"/>
  <c r="ED276" i="6"/>
  <c r="EE276" i="6"/>
  <c r="EF276" i="6"/>
  <c r="EG276" i="6"/>
  <c r="EH276" i="6"/>
  <c r="EI276" i="6"/>
  <c r="EJ276" i="6"/>
  <c r="EK276" i="6"/>
  <c r="EL276" i="6"/>
  <c r="EM276" i="6"/>
  <c r="EN276" i="6"/>
  <c r="EO276" i="6"/>
  <c r="EP276" i="6"/>
  <c r="EQ276" i="6"/>
  <c r="ER276" i="6"/>
  <c r="ES276" i="6"/>
  <c r="ET276" i="6"/>
  <c r="EU276" i="6"/>
  <c r="EV276" i="6"/>
  <c r="EW276" i="6"/>
  <c r="EX276" i="6"/>
  <c r="EY276" i="6"/>
  <c r="EZ276" i="6"/>
  <c r="FA276" i="6"/>
  <c r="FB276" i="6"/>
  <c r="FC276" i="6"/>
  <c r="FD276" i="6"/>
  <c r="FE276" i="6"/>
  <c r="FF276" i="6"/>
  <c r="FG276" i="6"/>
  <c r="FH276" i="6"/>
  <c r="FI276" i="6"/>
  <c r="FJ276" i="6"/>
  <c r="FK276" i="6"/>
  <c r="FL276" i="6"/>
  <c r="FM276" i="6"/>
  <c r="FN276" i="6"/>
  <c r="FO276" i="6"/>
  <c r="FP276" i="6"/>
  <c r="FQ276" i="6"/>
  <c r="FR276" i="6"/>
  <c r="FS276" i="6"/>
  <c r="FT276" i="6"/>
  <c r="FU276" i="6"/>
  <c r="FV276" i="6"/>
  <c r="FW276" i="6"/>
  <c r="FX276" i="6"/>
  <c r="FY276" i="6"/>
  <c r="FZ276" i="6"/>
  <c r="GA276" i="6"/>
  <c r="GB276" i="6"/>
  <c r="GC276" i="6"/>
  <c r="GD276" i="6"/>
  <c r="GE276" i="6"/>
  <c r="GF276" i="6"/>
  <c r="GG276" i="6"/>
  <c r="GH276" i="6"/>
  <c r="GI276" i="6"/>
  <c r="F277" i="6"/>
  <c r="G277" i="6"/>
  <c r="H277" i="6"/>
  <c r="I277" i="6"/>
  <c r="J277" i="6"/>
  <c r="K277" i="6"/>
  <c r="L277" i="6"/>
  <c r="M277" i="6"/>
  <c r="N277" i="6"/>
  <c r="O277" i="6"/>
  <c r="P277" i="6"/>
  <c r="Q277" i="6"/>
  <c r="R277" i="6"/>
  <c r="S277" i="6"/>
  <c r="T277" i="6"/>
  <c r="U277" i="6"/>
  <c r="V277" i="6"/>
  <c r="W277" i="6"/>
  <c r="X277" i="6"/>
  <c r="Y277" i="6"/>
  <c r="Z277" i="6"/>
  <c r="AA277" i="6"/>
  <c r="AB277" i="6"/>
  <c r="AC277" i="6"/>
  <c r="AD277" i="6"/>
  <c r="AE277" i="6"/>
  <c r="AF277" i="6"/>
  <c r="AG277" i="6"/>
  <c r="AH277" i="6"/>
  <c r="AI277" i="6"/>
  <c r="AJ277" i="6"/>
  <c r="AK277" i="6"/>
  <c r="AL277" i="6"/>
  <c r="AM277" i="6"/>
  <c r="AN277" i="6"/>
  <c r="AO277" i="6"/>
  <c r="AP277" i="6"/>
  <c r="AQ277" i="6"/>
  <c r="AR277" i="6"/>
  <c r="AS277" i="6"/>
  <c r="AT277" i="6"/>
  <c r="AU277" i="6"/>
  <c r="AV277" i="6"/>
  <c r="AW277" i="6"/>
  <c r="AX277" i="6"/>
  <c r="AY277" i="6"/>
  <c r="AZ277" i="6"/>
  <c r="BA277" i="6"/>
  <c r="BB277" i="6"/>
  <c r="BC277" i="6"/>
  <c r="BD277" i="6"/>
  <c r="BE277" i="6"/>
  <c r="BF277" i="6"/>
  <c r="BG277" i="6"/>
  <c r="BH277" i="6"/>
  <c r="BI277" i="6"/>
  <c r="BJ277" i="6"/>
  <c r="BK277" i="6"/>
  <c r="BL277" i="6"/>
  <c r="BM277" i="6"/>
  <c r="BN277" i="6"/>
  <c r="BO277" i="6"/>
  <c r="BP277" i="6"/>
  <c r="BQ277" i="6"/>
  <c r="BR277" i="6"/>
  <c r="BS277" i="6"/>
  <c r="BT277" i="6"/>
  <c r="BU277" i="6"/>
  <c r="BV277" i="6"/>
  <c r="BW277" i="6"/>
  <c r="BX277" i="6"/>
  <c r="BY277" i="6"/>
  <c r="BZ277" i="6"/>
  <c r="CA277" i="6"/>
  <c r="CB277" i="6"/>
  <c r="CC277" i="6"/>
  <c r="CD277" i="6"/>
  <c r="CE277" i="6"/>
  <c r="CF277" i="6"/>
  <c r="CG277" i="6"/>
  <c r="CH277" i="6"/>
  <c r="CI277" i="6"/>
  <c r="CJ277" i="6"/>
  <c r="CK277" i="6"/>
  <c r="CL277" i="6"/>
  <c r="CM277" i="6"/>
  <c r="CN277" i="6"/>
  <c r="CO277" i="6"/>
  <c r="CP277" i="6"/>
  <c r="CQ277" i="6"/>
  <c r="CR277" i="6"/>
  <c r="CS277" i="6"/>
  <c r="CT277" i="6"/>
  <c r="CU277" i="6"/>
  <c r="CV277" i="6"/>
  <c r="CW277" i="6"/>
  <c r="CX277" i="6"/>
  <c r="CY277" i="6"/>
  <c r="CZ277" i="6"/>
  <c r="DA277" i="6"/>
  <c r="DB277" i="6"/>
  <c r="DC277" i="6"/>
  <c r="DD277" i="6"/>
  <c r="DE277" i="6"/>
  <c r="DF277" i="6"/>
  <c r="DG277" i="6"/>
  <c r="DH277" i="6"/>
  <c r="DI277" i="6"/>
  <c r="DJ277" i="6"/>
  <c r="DK277" i="6"/>
  <c r="DL277" i="6"/>
  <c r="DM277" i="6"/>
  <c r="DN277" i="6"/>
  <c r="DO277" i="6"/>
  <c r="DP277" i="6"/>
  <c r="DQ277" i="6"/>
  <c r="DR277" i="6"/>
  <c r="DS277" i="6"/>
  <c r="DT277" i="6"/>
  <c r="DU277" i="6"/>
  <c r="DV277" i="6"/>
  <c r="DW277" i="6"/>
  <c r="DX277" i="6"/>
  <c r="DY277" i="6"/>
  <c r="DZ277" i="6"/>
  <c r="EA277" i="6"/>
  <c r="EB277" i="6"/>
  <c r="EC277" i="6"/>
  <c r="ED277" i="6"/>
  <c r="EE277" i="6"/>
  <c r="EF277" i="6"/>
  <c r="EG277" i="6"/>
  <c r="EH277" i="6"/>
  <c r="EI277" i="6"/>
  <c r="EJ277" i="6"/>
  <c r="EK277" i="6"/>
  <c r="EL277" i="6"/>
  <c r="EM277" i="6"/>
  <c r="EN277" i="6"/>
  <c r="EO277" i="6"/>
  <c r="EP277" i="6"/>
  <c r="EQ277" i="6"/>
  <c r="ER277" i="6"/>
  <c r="ES277" i="6"/>
  <c r="ET277" i="6"/>
  <c r="EU277" i="6"/>
  <c r="EV277" i="6"/>
  <c r="EW277" i="6"/>
  <c r="EX277" i="6"/>
  <c r="EY277" i="6"/>
  <c r="EZ277" i="6"/>
  <c r="FA277" i="6"/>
  <c r="FB277" i="6"/>
  <c r="FC277" i="6"/>
  <c r="FD277" i="6"/>
  <c r="FE277" i="6"/>
  <c r="FF277" i="6"/>
  <c r="FG277" i="6"/>
  <c r="FH277" i="6"/>
  <c r="FI277" i="6"/>
  <c r="FJ277" i="6"/>
  <c r="FK277" i="6"/>
  <c r="FL277" i="6"/>
  <c r="FM277" i="6"/>
  <c r="FN277" i="6"/>
  <c r="FO277" i="6"/>
  <c r="FP277" i="6"/>
  <c r="FQ277" i="6"/>
  <c r="FR277" i="6"/>
  <c r="FS277" i="6"/>
  <c r="FT277" i="6"/>
  <c r="FU277" i="6"/>
  <c r="FV277" i="6"/>
  <c r="FW277" i="6"/>
  <c r="FX277" i="6"/>
  <c r="FY277" i="6"/>
  <c r="FZ277" i="6"/>
  <c r="GA277" i="6"/>
  <c r="GB277" i="6"/>
  <c r="GC277" i="6"/>
  <c r="GD277" i="6"/>
  <c r="GE277" i="6"/>
  <c r="GF277" i="6"/>
  <c r="GG277" i="6"/>
  <c r="GH277" i="6"/>
  <c r="GI277" i="6"/>
  <c r="F278" i="6"/>
  <c r="G278" i="6"/>
  <c r="H278" i="6"/>
  <c r="I278" i="6"/>
  <c r="J278" i="6"/>
  <c r="K278" i="6"/>
  <c r="L278" i="6"/>
  <c r="M278" i="6"/>
  <c r="N278" i="6"/>
  <c r="O278" i="6"/>
  <c r="P278" i="6"/>
  <c r="Q278" i="6"/>
  <c r="R278" i="6"/>
  <c r="S278" i="6"/>
  <c r="T278" i="6"/>
  <c r="U278" i="6"/>
  <c r="V278" i="6"/>
  <c r="W278" i="6"/>
  <c r="X278" i="6"/>
  <c r="Y278" i="6"/>
  <c r="Z278" i="6"/>
  <c r="AA278" i="6"/>
  <c r="AB278" i="6"/>
  <c r="AC278" i="6"/>
  <c r="AD278" i="6"/>
  <c r="AE278" i="6"/>
  <c r="AF278" i="6"/>
  <c r="AG278" i="6"/>
  <c r="AH278" i="6"/>
  <c r="AI278" i="6"/>
  <c r="AJ278" i="6"/>
  <c r="AK278" i="6"/>
  <c r="AL278" i="6"/>
  <c r="AM278" i="6"/>
  <c r="AN278" i="6"/>
  <c r="AO278" i="6"/>
  <c r="AP278" i="6"/>
  <c r="AQ278" i="6"/>
  <c r="AR278" i="6"/>
  <c r="AS278" i="6"/>
  <c r="AT278" i="6"/>
  <c r="AU278" i="6"/>
  <c r="AV278" i="6"/>
  <c r="AW278" i="6"/>
  <c r="AX278" i="6"/>
  <c r="AY278" i="6"/>
  <c r="AZ278" i="6"/>
  <c r="BA278" i="6"/>
  <c r="BB278" i="6"/>
  <c r="BC278" i="6"/>
  <c r="BD278" i="6"/>
  <c r="BE278" i="6"/>
  <c r="BF278" i="6"/>
  <c r="BG278" i="6"/>
  <c r="BH278" i="6"/>
  <c r="BI278" i="6"/>
  <c r="BJ278" i="6"/>
  <c r="BK278" i="6"/>
  <c r="BL278" i="6"/>
  <c r="BM278" i="6"/>
  <c r="BN278" i="6"/>
  <c r="BO278" i="6"/>
  <c r="BP278" i="6"/>
  <c r="BQ278" i="6"/>
  <c r="BR278" i="6"/>
  <c r="BS278" i="6"/>
  <c r="BT278" i="6"/>
  <c r="BU278" i="6"/>
  <c r="BV278" i="6"/>
  <c r="BW278" i="6"/>
  <c r="BX278" i="6"/>
  <c r="BY278" i="6"/>
  <c r="BZ278" i="6"/>
  <c r="CA278" i="6"/>
  <c r="CB278" i="6"/>
  <c r="CC278" i="6"/>
  <c r="CD278" i="6"/>
  <c r="CE278" i="6"/>
  <c r="CF278" i="6"/>
  <c r="CG278" i="6"/>
  <c r="CH278" i="6"/>
  <c r="CI278" i="6"/>
  <c r="CJ278" i="6"/>
  <c r="CK278" i="6"/>
  <c r="CL278" i="6"/>
  <c r="CM278" i="6"/>
  <c r="CN278" i="6"/>
  <c r="CO278" i="6"/>
  <c r="CP278" i="6"/>
  <c r="CQ278" i="6"/>
  <c r="CR278" i="6"/>
  <c r="CS278" i="6"/>
  <c r="CT278" i="6"/>
  <c r="CU278" i="6"/>
  <c r="CV278" i="6"/>
  <c r="CW278" i="6"/>
  <c r="CX278" i="6"/>
  <c r="CY278" i="6"/>
  <c r="CZ278" i="6"/>
  <c r="DA278" i="6"/>
  <c r="DB278" i="6"/>
  <c r="DC278" i="6"/>
  <c r="DD278" i="6"/>
  <c r="DE278" i="6"/>
  <c r="DF278" i="6"/>
  <c r="DG278" i="6"/>
  <c r="DH278" i="6"/>
  <c r="DI278" i="6"/>
  <c r="DJ278" i="6"/>
  <c r="DK278" i="6"/>
  <c r="DL278" i="6"/>
  <c r="DM278" i="6"/>
  <c r="DN278" i="6"/>
  <c r="DO278" i="6"/>
  <c r="DP278" i="6"/>
  <c r="DQ278" i="6"/>
  <c r="DR278" i="6"/>
  <c r="DS278" i="6"/>
  <c r="DT278" i="6"/>
  <c r="DU278" i="6"/>
  <c r="DV278" i="6"/>
  <c r="DW278" i="6"/>
  <c r="DX278" i="6"/>
  <c r="DY278" i="6"/>
  <c r="DZ278" i="6"/>
  <c r="EA278" i="6"/>
  <c r="EB278" i="6"/>
  <c r="EC278" i="6"/>
  <c r="ED278" i="6"/>
  <c r="EE278" i="6"/>
  <c r="EF278" i="6"/>
  <c r="EG278" i="6"/>
  <c r="EH278" i="6"/>
  <c r="EI278" i="6"/>
  <c r="EJ278" i="6"/>
  <c r="EK278" i="6"/>
  <c r="EL278" i="6"/>
  <c r="EM278" i="6"/>
  <c r="EN278" i="6"/>
  <c r="EO278" i="6"/>
  <c r="EP278" i="6"/>
  <c r="EQ278" i="6"/>
  <c r="ER278" i="6"/>
  <c r="ES278" i="6"/>
  <c r="ET278" i="6"/>
  <c r="EU278" i="6"/>
  <c r="EV278" i="6"/>
  <c r="EW278" i="6"/>
  <c r="EX278" i="6"/>
  <c r="EY278" i="6"/>
  <c r="EZ278" i="6"/>
  <c r="FA278" i="6"/>
  <c r="FB278" i="6"/>
  <c r="FC278" i="6"/>
  <c r="FD278" i="6"/>
  <c r="FE278" i="6"/>
  <c r="FF278" i="6"/>
  <c r="FG278" i="6"/>
  <c r="FH278" i="6"/>
  <c r="FI278" i="6"/>
  <c r="FJ278" i="6"/>
  <c r="FK278" i="6"/>
  <c r="FL278" i="6"/>
  <c r="FM278" i="6"/>
  <c r="FN278" i="6"/>
  <c r="FO278" i="6"/>
  <c r="FP278" i="6"/>
  <c r="FQ278" i="6"/>
  <c r="FR278" i="6"/>
  <c r="FS278" i="6"/>
  <c r="FT278" i="6"/>
  <c r="FU278" i="6"/>
  <c r="FV278" i="6"/>
  <c r="FW278" i="6"/>
  <c r="FX278" i="6"/>
  <c r="FY278" i="6"/>
  <c r="FZ278" i="6"/>
  <c r="GA278" i="6"/>
  <c r="GB278" i="6"/>
  <c r="GC278" i="6"/>
  <c r="GD278" i="6"/>
  <c r="GE278" i="6"/>
  <c r="GF278" i="6"/>
  <c r="GG278" i="6"/>
  <c r="GH278" i="6"/>
  <c r="GI278" i="6"/>
  <c r="F279" i="6"/>
  <c r="G279" i="6"/>
  <c r="H279" i="6"/>
  <c r="I279" i="6"/>
  <c r="J279" i="6"/>
  <c r="K279" i="6"/>
  <c r="L279" i="6"/>
  <c r="M279" i="6"/>
  <c r="N279" i="6"/>
  <c r="O279" i="6"/>
  <c r="P279" i="6"/>
  <c r="Q279" i="6"/>
  <c r="R279" i="6"/>
  <c r="S279" i="6"/>
  <c r="T279" i="6"/>
  <c r="U279" i="6"/>
  <c r="V279" i="6"/>
  <c r="W279" i="6"/>
  <c r="X279" i="6"/>
  <c r="Y279" i="6"/>
  <c r="Z279" i="6"/>
  <c r="AA279" i="6"/>
  <c r="AB279" i="6"/>
  <c r="AC279" i="6"/>
  <c r="AD279" i="6"/>
  <c r="AE279" i="6"/>
  <c r="AF279" i="6"/>
  <c r="AG279" i="6"/>
  <c r="AH279" i="6"/>
  <c r="AI279" i="6"/>
  <c r="AJ279" i="6"/>
  <c r="AK279" i="6"/>
  <c r="AL279" i="6"/>
  <c r="AM279" i="6"/>
  <c r="AN279" i="6"/>
  <c r="AO279" i="6"/>
  <c r="AP279" i="6"/>
  <c r="AQ279" i="6"/>
  <c r="AR279" i="6"/>
  <c r="AS279" i="6"/>
  <c r="AT279" i="6"/>
  <c r="AU279" i="6"/>
  <c r="AV279" i="6"/>
  <c r="AW279" i="6"/>
  <c r="AX279" i="6"/>
  <c r="AY279" i="6"/>
  <c r="AZ279" i="6"/>
  <c r="BA279" i="6"/>
  <c r="BB279" i="6"/>
  <c r="BC279" i="6"/>
  <c r="BD279" i="6"/>
  <c r="BE279" i="6"/>
  <c r="BF279" i="6"/>
  <c r="BG279" i="6"/>
  <c r="BH279" i="6"/>
  <c r="BI279" i="6"/>
  <c r="BJ279" i="6"/>
  <c r="BK279" i="6"/>
  <c r="BL279" i="6"/>
  <c r="BM279" i="6"/>
  <c r="BN279" i="6"/>
  <c r="BO279" i="6"/>
  <c r="BP279" i="6"/>
  <c r="BQ279" i="6"/>
  <c r="BR279" i="6"/>
  <c r="BS279" i="6"/>
  <c r="BT279" i="6"/>
  <c r="BU279" i="6"/>
  <c r="BV279" i="6"/>
  <c r="BW279" i="6"/>
  <c r="BX279" i="6"/>
  <c r="BY279" i="6"/>
  <c r="BZ279" i="6"/>
  <c r="CA279" i="6"/>
  <c r="CB279" i="6"/>
  <c r="CC279" i="6"/>
  <c r="CD279" i="6"/>
  <c r="CE279" i="6"/>
  <c r="CF279" i="6"/>
  <c r="CG279" i="6"/>
  <c r="CH279" i="6"/>
  <c r="CI279" i="6"/>
  <c r="CJ279" i="6"/>
  <c r="CK279" i="6"/>
  <c r="CL279" i="6"/>
  <c r="CM279" i="6"/>
  <c r="CN279" i="6"/>
  <c r="CO279" i="6"/>
  <c r="CP279" i="6"/>
  <c r="CQ279" i="6"/>
  <c r="CR279" i="6"/>
  <c r="CS279" i="6"/>
  <c r="CT279" i="6"/>
  <c r="CU279" i="6"/>
  <c r="CV279" i="6"/>
  <c r="CW279" i="6"/>
  <c r="CX279" i="6"/>
  <c r="CY279" i="6"/>
  <c r="CZ279" i="6"/>
  <c r="DA279" i="6"/>
  <c r="DB279" i="6"/>
  <c r="DC279" i="6"/>
  <c r="DD279" i="6"/>
  <c r="DE279" i="6"/>
  <c r="DF279" i="6"/>
  <c r="DG279" i="6"/>
  <c r="DH279" i="6"/>
  <c r="DI279" i="6"/>
  <c r="DJ279" i="6"/>
  <c r="DK279" i="6"/>
  <c r="DL279" i="6"/>
  <c r="DM279" i="6"/>
  <c r="DN279" i="6"/>
  <c r="DO279" i="6"/>
  <c r="DP279" i="6"/>
  <c r="DQ279" i="6"/>
  <c r="DR279" i="6"/>
  <c r="DS279" i="6"/>
  <c r="DT279" i="6"/>
  <c r="DU279" i="6"/>
  <c r="DV279" i="6"/>
  <c r="DW279" i="6"/>
  <c r="DX279" i="6"/>
  <c r="DY279" i="6"/>
  <c r="DZ279" i="6"/>
  <c r="EA279" i="6"/>
  <c r="EB279" i="6"/>
  <c r="EC279" i="6"/>
  <c r="ED279" i="6"/>
  <c r="EE279" i="6"/>
  <c r="EF279" i="6"/>
  <c r="EG279" i="6"/>
  <c r="EH279" i="6"/>
  <c r="EI279" i="6"/>
  <c r="EJ279" i="6"/>
  <c r="EK279" i="6"/>
  <c r="EL279" i="6"/>
  <c r="EM279" i="6"/>
  <c r="EN279" i="6"/>
  <c r="EO279" i="6"/>
  <c r="EP279" i="6"/>
  <c r="EQ279" i="6"/>
  <c r="ER279" i="6"/>
  <c r="ES279" i="6"/>
  <c r="ET279" i="6"/>
  <c r="EU279" i="6"/>
  <c r="EV279" i="6"/>
  <c r="EW279" i="6"/>
  <c r="EX279" i="6"/>
  <c r="EY279" i="6"/>
  <c r="EZ279" i="6"/>
  <c r="FA279" i="6"/>
  <c r="FB279" i="6"/>
  <c r="FC279" i="6"/>
  <c r="FD279" i="6"/>
  <c r="FE279" i="6"/>
  <c r="FF279" i="6"/>
  <c r="FG279" i="6"/>
  <c r="FH279" i="6"/>
  <c r="FI279" i="6"/>
  <c r="FJ279" i="6"/>
  <c r="FK279" i="6"/>
  <c r="FL279" i="6"/>
  <c r="FM279" i="6"/>
  <c r="FN279" i="6"/>
  <c r="FO279" i="6"/>
  <c r="FP279" i="6"/>
  <c r="FQ279" i="6"/>
  <c r="FR279" i="6"/>
  <c r="FS279" i="6"/>
  <c r="FT279" i="6"/>
  <c r="FU279" i="6"/>
  <c r="FV279" i="6"/>
  <c r="FW279" i="6"/>
  <c r="FX279" i="6"/>
  <c r="FY279" i="6"/>
  <c r="FZ279" i="6"/>
  <c r="GA279" i="6"/>
  <c r="GB279" i="6"/>
  <c r="GC279" i="6"/>
  <c r="GD279" i="6"/>
  <c r="GE279" i="6"/>
  <c r="GF279" i="6"/>
  <c r="GG279" i="6"/>
  <c r="GH279" i="6"/>
  <c r="GI279" i="6"/>
  <c r="F280" i="6"/>
  <c r="G280" i="6"/>
  <c r="H280" i="6"/>
  <c r="I280" i="6"/>
  <c r="J280" i="6"/>
  <c r="K280" i="6"/>
  <c r="L280" i="6"/>
  <c r="M280" i="6"/>
  <c r="N280" i="6"/>
  <c r="O280" i="6"/>
  <c r="P280" i="6"/>
  <c r="Q280" i="6"/>
  <c r="R280" i="6"/>
  <c r="S280" i="6"/>
  <c r="T280" i="6"/>
  <c r="U280" i="6"/>
  <c r="V280" i="6"/>
  <c r="W280" i="6"/>
  <c r="X280" i="6"/>
  <c r="Y280" i="6"/>
  <c r="Z280" i="6"/>
  <c r="AA280" i="6"/>
  <c r="AB280" i="6"/>
  <c r="AC280" i="6"/>
  <c r="AD280" i="6"/>
  <c r="AE280" i="6"/>
  <c r="AF280" i="6"/>
  <c r="AG280" i="6"/>
  <c r="AH280" i="6"/>
  <c r="AI280" i="6"/>
  <c r="AJ280" i="6"/>
  <c r="AK280" i="6"/>
  <c r="AL280" i="6"/>
  <c r="AM280" i="6"/>
  <c r="AN280" i="6"/>
  <c r="AO280" i="6"/>
  <c r="AP280" i="6"/>
  <c r="AQ280" i="6"/>
  <c r="AR280" i="6"/>
  <c r="AS280" i="6"/>
  <c r="AT280" i="6"/>
  <c r="AU280" i="6"/>
  <c r="AV280" i="6"/>
  <c r="AW280" i="6"/>
  <c r="AX280" i="6"/>
  <c r="AY280" i="6"/>
  <c r="AZ280" i="6"/>
  <c r="BA280" i="6"/>
  <c r="BB280" i="6"/>
  <c r="BC280" i="6"/>
  <c r="BD280" i="6"/>
  <c r="BE280" i="6"/>
  <c r="BF280" i="6"/>
  <c r="BG280" i="6"/>
  <c r="BH280" i="6"/>
  <c r="BI280" i="6"/>
  <c r="BJ280" i="6"/>
  <c r="BK280" i="6"/>
  <c r="BL280" i="6"/>
  <c r="BM280" i="6"/>
  <c r="BN280" i="6"/>
  <c r="BO280" i="6"/>
  <c r="BP280" i="6"/>
  <c r="BQ280" i="6"/>
  <c r="BR280" i="6"/>
  <c r="BS280" i="6"/>
  <c r="BT280" i="6"/>
  <c r="BU280" i="6"/>
  <c r="BV280" i="6"/>
  <c r="BW280" i="6"/>
  <c r="BX280" i="6"/>
  <c r="BY280" i="6"/>
  <c r="BZ280" i="6"/>
  <c r="CA280" i="6"/>
  <c r="CB280" i="6"/>
  <c r="CC280" i="6"/>
  <c r="CD280" i="6"/>
  <c r="CE280" i="6"/>
  <c r="CF280" i="6"/>
  <c r="CG280" i="6"/>
  <c r="CH280" i="6"/>
  <c r="CI280" i="6"/>
  <c r="CJ280" i="6"/>
  <c r="CK280" i="6"/>
  <c r="CL280" i="6"/>
  <c r="CM280" i="6"/>
  <c r="CN280" i="6"/>
  <c r="CO280" i="6"/>
  <c r="CP280" i="6"/>
  <c r="CQ280" i="6"/>
  <c r="CR280" i="6"/>
  <c r="CS280" i="6"/>
  <c r="CT280" i="6"/>
  <c r="CU280" i="6"/>
  <c r="CV280" i="6"/>
  <c r="CW280" i="6"/>
  <c r="CX280" i="6"/>
  <c r="CY280" i="6"/>
  <c r="CZ280" i="6"/>
  <c r="DA280" i="6"/>
  <c r="DB280" i="6"/>
  <c r="DC280" i="6"/>
  <c r="DD280" i="6"/>
  <c r="DE280" i="6"/>
  <c r="DF280" i="6"/>
  <c r="DG280" i="6"/>
  <c r="DH280" i="6"/>
  <c r="DI280" i="6"/>
  <c r="DJ280" i="6"/>
  <c r="DK280" i="6"/>
  <c r="DL280" i="6"/>
  <c r="DM280" i="6"/>
  <c r="DN280" i="6"/>
  <c r="DO280" i="6"/>
  <c r="DP280" i="6"/>
  <c r="DQ280" i="6"/>
  <c r="DR280" i="6"/>
  <c r="DS280" i="6"/>
  <c r="DT280" i="6"/>
  <c r="DU280" i="6"/>
  <c r="DV280" i="6"/>
  <c r="DW280" i="6"/>
  <c r="DX280" i="6"/>
  <c r="DY280" i="6"/>
  <c r="DZ280" i="6"/>
  <c r="EA280" i="6"/>
  <c r="EB280" i="6"/>
  <c r="EC280" i="6"/>
  <c r="ED280" i="6"/>
  <c r="EE280" i="6"/>
  <c r="EF280" i="6"/>
  <c r="EG280" i="6"/>
  <c r="EH280" i="6"/>
  <c r="EI280" i="6"/>
  <c r="EJ280" i="6"/>
  <c r="EK280" i="6"/>
  <c r="EL280" i="6"/>
  <c r="EM280" i="6"/>
  <c r="EN280" i="6"/>
  <c r="EO280" i="6"/>
  <c r="EP280" i="6"/>
  <c r="EQ280" i="6"/>
  <c r="ER280" i="6"/>
  <c r="ES280" i="6"/>
  <c r="ET280" i="6"/>
  <c r="EU280" i="6"/>
  <c r="EV280" i="6"/>
  <c r="EW280" i="6"/>
  <c r="EX280" i="6"/>
  <c r="EY280" i="6"/>
  <c r="EZ280" i="6"/>
  <c r="FA280" i="6"/>
  <c r="FB280" i="6"/>
  <c r="FC280" i="6"/>
  <c r="FD280" i="6"/>
  <c r="FE280" i="6"/>
  <c r="FF280" i="6"/>
  <c r="FG280" i="6"/>
  <c r="FH280" i="6"/>
  <c r="FI280" i="6"/>
  <c r="FJ280" i="6"/>
  <c r="FK280" i="6"/>
  <c r="FL280" i="6"/>
  <c r="FM280" i="6"/>
  <c r="FN280" i="6"/>
  <c r="FO280" i="6"/>
  <c r="FP280" i="6"/>
  <c r="FQ280" i="6"/>
  <c r="FR280" i="6"/>
  <c r="FS280" i="6"/>
  <c r="FT280" i="6"/>
  <c r="FU280" i="6"/>
  <c r="FV280" i="6"/>
  <c r="FW280" i="6"/>
  <c r="FX280" i="6"/>
  <c r="FY280" i="6"/>
  <c r="FZ280" i="6"/>
  <c r="GA280" i="6"/>
  <c r="GB280" i="6"/>
  <c r="GC280" i="6"/>
  <c r="GD280" i="6"/>
  <c r="GE280" i="6"/>
  <c r="GF280" i="6"/>
  <c r="GG280" i="6"/>
  <c r="GH280" i="6"/>
  <c r="GI280" i="6"/>
  <c r="F281" i="6"/>
  <c r="G281" i="6"/>
  <c r="H281" i="6"/>
  <c r="I281" i="6"/>
  <c r="J281" i="6"/>
  <c r="K281" i="6"/>
  <c r="L281" i="6"/>
  <c r="M281" i="6"/>
  <c r="N281" i="6"/>
  <c r="O281" i="6"/>
  <c r="P281" i="6"/>
  <c r="Q281" i="6"/>
  <c r="R281" i="6"/>
  <c r="S281" i="6"/>
  <c r="T281" i="6"/>
  <c r="U281" i="6"/>
  <c r="V281" i="6"/>
  <c r="W281" i="6"/>
  <c r="X281" i="6"/>
  <c r="Y281" i="6"/>
  <c r="Z281" i="6"/>
  <c r="AA281" i="6"/>
  <c r="AB281" i="6"/>
  <c r="AC281" i="6"/>
  <c r="AD281" i="6"/>
  <c r="AE281" i="6"/>
  <c r="AF281" i="6"/>
  <c r="AG281" i="6"/>
  <c r="AH281" i="6"/>
  <c r="AI281" i="6"/>
  <c r="AJ281" i="6"/>
  <c r="AK281" i="6"/>
  <c r="AL281" i="6"/>
  <c r="AM281" i="6"/>
  <c r="AN281" i="6"/>
  <c r="AO281" i="6"/>
  <c r="AP281" i="6"/>
  <c r="AQ281" i="6"/>
  <c r="AR281" i="6"/>
  <c r="AS281" i="6"/>
  <c r="AT281" i="6"/>
  <c r="AU281" i="6"/>
  <c r="AV281" i="6"/>
  <c r="AW281" i="6"/>
  <c r="AX281" i="6"/>
  <c r="AY281" i="6"/>
  <c r="AZ281" i="6"/>
  <c r="BA281" i="6"/>
  <c r="BB281" i="6"/>
  <c r="BC281" i="6"/>
  <c r="BD281" i="6"/>
  <c r="BE281" i="6"/>
  <c r="BF281" i="6"/>
  <c r="BG281" i="6"/>
  <c r="BH281" i="6"/>
  <c r="BI281" i="6"/>
  <c r="BJ281" i="6"/>
  <c r="BK281" i="6"/>
  <c r="BL281" i="6"/>
  <c r="BM281" i="6"/>
  <c r="BN281" i="6"/>
  <c r="BO281" i="6"/>
  <c r="BP281" i="6"/>
  <c r="BQ281" i="6"/>
  <c r="BR281" i="6"/>
  <c r="BS281" i="6"/>
  <c r="BT281" i="6"/>
  <c r="BU281" i="6"/>
  <c r="BV281" i="6"/>
  <c r="BW281" i="6"/>
  <c r="BX281" i="6"/>
  <c r="BY281" i="6"/>
  <c r="BZ281" i="6"/>
  <c r="CA281" i="6"/>
  <c r="CB281" i="6"/>
  <c r="CC281" i="6"/>
  <c r="CD281" i="6"/>
  <c r="CE281" i="6"/>
  <c r="CF281" i="6"/>
  <c r="CG281" i="6"/>
  <c r="CH281" i="6"/>
  <c r="CI281" i="6"/>
  <c r="CJ281" i="6"/>
  <c r="CK281" i="6"/>
  <c r="CL281" i="6"/>
  <c r="CM281" i="6"/>
  <c r="CN281" i="6"/>
  <c r="CO281" i="6"/>
  <c r="CP281" i="6"/>
  <c r="CQ281" i="6"/>
  <c r="CR281" i="6"/>
  <c r="CS281" i="6"/>
  <c r="CT281" i="6"/>
  <c r="CU281" i="6"/>
  <c r="CV281" i="6"/>
  <c r="CW281" i="6"/>
  <c r="CX281" i="6"/>
  <c r="CY281" i="6"/>
  <c r="CZ281" i="6"/>
  <c r="DA281" i="6"/>
  <c r="DB281" i="6"/>
  <c r="DC281" i="6"/>
  <c r="DD281" i="6"/>
  <c r="DE281" i="6"/>
  <c r="DF281" i="6"/>
  <c r="DG281" i="6"/>
  <c r="DH281" i="6"/>
  <c r="DI281" i="6"/>
  <c r="DJ281" i="6"/>
  <c r="DK281" i="6"/>
  <c r="DL281" i="6"/>
  <c r="DM281" i="6"/>
  <c r="DN281" i="6"/>
  <c r="DO281" i="6"/>
  <c r="DP281" i="6"/>
  <c r="DQ281" i="6"/>
  <c r="DR281" i="6"/>
  <c r="DS281" i="6"/>
  <c r="DT281" i="6"/>
  <c r="DU281" i="6"/>
  <c r="DV281" i="6"/>
  <c r="DW281" i="6"/>
  <c r="DX281" i="6"/>
  <c r="DY281" i="6"/>
  <c r="DZ281" i="6"/>
  <c r="EA281" i="6"/>
  <c r="EB281" i="6"/>
  <c r="EC281" i="6"/>
  <c r="ED281" i="6"/>
  <c r="EE281" i="6"/>
  <c r="EF281" i="6"/>
  <c r="EG281" i="6"/>
  <c r="EH281" i="6"/>
  <c r="EI281" i="6"/>
  <c r="EJ281" i="6"/>
  <c r="EK281" i="6"/>
  <c r="EL281" i="6"/>
  <c r="EM281" i="6"/>
  <c r="EN281" i="6"/>
  <c r="EO281" i="6"/>
  <c r="EP281" i="6"/>
  <c r="EQ281" i="6"/>
  <c r="ER281" i="6"/>
  <c r="ES281" i="6"/>
  <c r="ET281" i="6"/>
  <c r="EU281" i="6"/>
  <c r="EV281" i="6"/>
  <c r="EW281" i="6"/>
  <c r="EX281" i="6"/>
  <c r="EY281" i="6"/>
  <c r="EZ281" i="6"/>
  <c r="FA281" i="6"/>
  <c r="FB281" i="6"/>
  <c r="FC281" i="6"/>
  <c r="FD281" i="6"/>
  <c r="FE281" i="6"/>
  <c r="FF281" i="6"/>
  <c r="FG281" i="6"/>
  <c r="FH281" i="6"/>
  <c r="FI281" i="6"/>
  <c r="FJ281" i="6"/>
  <c r="FK281" i="6"/>
  <c r="FL281" i="6"/>
  <c r="FM281" i="6"/>
  <c r="FN281" i="6"/>
  <c r="FO281" i="6"/>
  <c r="FP281" i="6"/>
  <c r="FQ281" i="6"/>
  <c r="FR281" i="6"/>
  <c r="FS281" i="6"/>
  <c r="FT281" i="6"/>
  <c r="FU281" i="6"/>
  <c r="FV281" i="6"/>
  <c r="FW281" i="6"/>
  <c r="FX281" i="6"/>
  <c r="FY281" i="6"/>
  <c r="FZ281" i="6"/>
  <c r="GA281" i="6"/>
  <c r="GB281" i="6"/>
  <c r="GC281" i="6"/>
  <c r="GD281" i="6"/>
  <c r="GE281" i="6"/>
  <c r="GF281" i="6"/>
  <c r="GG281" i="6"/>
  <c r="GH281" i="6"/>
  <c r="GI281" i="6"/>
  <c r="F282" i="6"/>
  <c r="G282" i="6"/>
  <c r="H282" i="6"/>
  <c r="I282" i="6"/>
  <c r="J282" i="6"/>
  <c r="K282" i="6"/>
  <c r="L282" i="6"/>
  <c r="M282" i="6"/>
  <c r="N282" i="6"/>
  <c r="O282" i="6"/>
  <c r="P282" i="6"/>
  <c r="Q282" i="6"/>
  <c r="R282" i="6"/>
  <c r="S282" i="6"/>
  <c r="T282" i="6"/>
  <c r="U282" i="6"/>
  <c r="V282" i="6"/>
  <c r="W282" i="6"/>
  <c r="X282" i="6"/>
  <c r="Y282" i="6"/>
  <c r="Z282" i="6"/>
  <c r="AA282" i="6"/>
  <c r="AB282" i="6"/>
  <c r="AC282" i="6"/>
  <c r="AD282" i="6"/>
  <c r="AE282" i="6"/>
  <c r="AF282" i="6"/>
  <c r="AG282" i="6"/>
  <c r="AH282" i="6"/>
  <c r="AI282" i="6"/>
  <c r="AJ282" i="6"/>
  <c r="AK282" i="6"/>
  <c r="AL282" i="6"/>
  <c r="AM282" i="6"/>
  <c r="AN282" i="6"/>
  <c r="AO282" i="6"/>
  <c r="AP282" i="6"/>
  <c r="AQ282" i="6"/>
  <c r="AR282" i="6"/>
  <c r="AS282" i="6"/>
  <c r="AT282" i="6"/>
  <c r="AU282" i="6"/>
  <c r="AV282" i="6"/>
  <c r="AW282" i="6"/>
  <c r="AX282" i="6"/>
  <c r="AY282" i="6"/>
  <c r="AZ282" i="6"/>
  <c r="BA282" i="6"/>
  <c r="BB282" i="6"/>
  <c r="BC282" i="6"/>
  <c r="BD282" i="6"/>
  <c r="BE282" i="6"/>
  <c r="BF282" i="6"/>
  <c r="BG282" i="6"/>
  <c r="BH282" i="6"/>
  <c r="BI282" i="6"/>
  <c r="BJ282" i="6"/>
  <c r="BK282" i="6"/>
  <c r="BL282" i="6"/>
  <c r="BM282" i="6"/>
  <c r="BN282" i="6"/>
  <c r="BO282" i="6"/>
  <c r="BP282" i="6"/>
  <c r="BQ282" i="6"/>
  <c r="BR282" i="6"/>
  <c r="BS282" i="6"/>
  <c r="BT282" i="6"/>
  <c r="BU282" i="6"/>
  <c r="BV282" i="6"/>
  <c r="BW282" i="6"/>
  <c r="BX282" i="6"/>
  <c r="BY282" i="6"/>
  <c r="BZ282" i="6"/>
  <c r="CA282" i="6"/>
  <c r="CB282" i="6"/>
  <c r="CC282" i="6"/>
  <c r="CD282" i="6"/>
  <c r="CE282" i="6"/>
  <c r="CF282" i="6"/>
  <c r="CG282" i="6"/>
  <c r="CH282" i="6"/>
  <c r="CI282" i="6"/>
  <c r="CJ282" i="6"/>
  <c r="CK282" i="6"/>
  <c r="CL282" i="6"/>
  <c r="CM282" i="6"/>
  <c r="CN282" i="6"/>
  <c r="CO282" i="6"/>
  <c r="CP282" i="6"/>
  <c r="CQ282" i="6"/>
  <c r="CR282" i="6"/>
  <c r="CS282" i="6"/>
  <c r="CT282" i="6"/>
  <c r="CU282" i="6"/>
  <c r="CV282" i="6"/>
  <c r="CW282" i="6"/>
  <c r="CX282" i="6"/>
  <c r="CY282" i="6"/>
  <c r="CZ282" i="6"/>
  <c r="DA282" i="6"/>
  <c r="DB282" i="6"/>
  <c r="DC282" i="6"/>
  <c r="DD282" i="6"/>
  <c r="DE282" i="6"/>
  <c r="DF282" i="6"/>
  <c r="DG282" i="6"/>
  <c r="DH282" i="6"/>
  <c r="DI282" i="6"/>
  <c r="DJ282" i="6"/>
  <c r="DK282" i="6"/>
  <c r="DL282" i="6"/>
  <c r="DM282" i="6"/>
  <c r="DN282" i="6"/>
  <c r="DO282" i="6"/>
  <c r="DP282" i="6"/>
  <c r="DQ282" i="6"/>
  <c r="DR282" i="6"/>
  <c r="DS282" i="6"/>
  <c r="DT282" i="6"/>
  <c r="DU282" i="6"/>
  <c r="DV282" i="6"/>
  <c r="DW282" i="6"/>
  <c r="DX282" i="6"/>
  <c r="DY282" i="6"/>
  <c r="DZ282" i="6"/>
  <c r="EA282" i="6"/>
  <c r="EB282" i="6"/>
  <c r="EC282" i="6"/>
  <c r="ED282" i="6"/>
  <c r="EE282" i="6"/>
  <c r="EF282" i="6"/>
  <c r="EG282" i="6"/>
  <c r="EH282" i="6"/>
  <c r="EI282" i="6"/>
  <c r="EJ282" i="6"/>
  <c r="EK282" i="6"/>
  <c r="EL282" i="6"/>
  <c r="EM282" i="6"/>
  <c r="EN282" i="6"/>
  <c r="EO282" i="6"/>
  <c r="EP282" i="6"/>
  <c r="EQ282" i="6"/>
  <c r="ER282" i="6"/>
  <c r="ES282" i="6"/>
  <c r="ET282" i="6"/>
  <c r="EU282" i="6"/>
  <c r="EV282" i="6"/>
  <c r="EW282" i="6"/>
  <c r="EX282" i="6"/>
  <c r="EY282" i="6"/>
  <c r="EZ282" i="6"/>
  <c r="FA282" i="6"/>
  <c r="FB282" i="6"/>
  <c r="FC282" i="6"/>
  <c r="FD282" i="6"/>
  <c r="FE282" i="6"/>
  <c r="FF282" i="6"/>
  <c r="FG282" i="6"/>
  <c r="FH282" i="6"/>
  <c r="FI282" i="6"/>
  <c r="FJ282" i="6"/>
  <c r="FK282" i="6"/>
  <c r="FL282" i="6"/>
  <c r="FM282" i="6"/>
  <c r="FN282" i="6"/>
  <c r="FO282" i="6"/>
  <c r="FP282" i="6"/>
  <c r="FQ282" i="6"/>
  <c r="FR282" i="6"/>
  <c r="FS282" i="6"/>
  <c r="FT282" i="6"/>
  <c r="FU282" i="6"/>
  <c r="FV282" i="6"/>
  <c r="FW282" i="6"/>
  <c r="FX282" i="6"/>
  <c r="FY282" i="6"/>
  <c r="FZ282" i="6"/>
  <c r="GA282" i="6"/>
  <c r="GB282" i="6"/>
  <c r="GC282" i="6"/>
  <c r="GD282" i="6"/>
  <c r="GE282" i="6"/>
  <c r="GF282" i="6"/>
  <c r="GG282" i="6"/>
  <c r="GH282" i="6"/>
  <c r="GI282" i="6"/>
  <c r="F283" i="6"/>
  <c r="G283" i="6"/>
  <c r="H283" i="6"/>
  <c r="I283" i="6"/>
  <c r="J283" i="6"/>
  <c r="K283" i="6"/>
  <c r="L283" i="6"/>
  <c r="M283" i="6"/>
  <c r="N283" i="6"/>
  <c r="O283" i="6"/>
  <c r="P283" i="6"/>
  <c r="Q283" i="6"/>
  <c r="R283" i="6"/>
  <c r="S283" i="6"/>
  <c r="T283" i="6"/>
  <c r="U283" i="6"/>
  <c r="V283" i="6"/>
  <c r="W283" i="6"/>
  <c r="X283" i="6"/>
  <c r="Y283" i="6"/>
  <c r="Z283" i="6"/>
  <c r="AA283" i="6"/>
  <c r="AB283" i="6"/>
  <c r="AC283" i="6"/>
  <c r="AD283" i="6"/>
  <c r="AE283" i="6"/>
  <c r="AF283" i="6"/>
  <c r="AG283" i="6"/>
  <c r="AH283" i="6"/>
  <c r="AI283" i="6"/>
  <c r="AJ283" i="6"/>
  <c r="AK283" i="6"/>
  <c r="AL283" i="6"/>
  <c r="AM283" i="6"/>
  <c r="AN283" i="6"/>
  <c r="AO283" i="6"/>
  <c r="AP283" i="6"/>
  <c r="AQ283" i="6"/>
  <c r="AR283" i="6"/>
  <c r="AS283" i="6"/>
  <c r="AT283" i="6"/>
  <c r="AU283" i="6"/>
  <c r="AV283" i="6"/>
  <c r="AW283" i="6"/>
  <c r="AX283" i="6"/>
  <c r="AY283" i="6"/>
  <c r="AZ283" i="6"/>
  <c r="BA283" i="6"/>
  <c r="BB283" i="6"/>
  <c r="BC283" i="6"/>
  <c r="BD283" i="6"/>
  <c r="BE283" i="6"/>
  <c r="BF283" i="6"/>
  <c r="BG283" i="6"/>
  <c r="BH283" i="6"/>
  <c r="BI283" i="6"/>
  <c r="BJ283" i="6"/>
  <c r="BK283" i="6"/>
  <c r="BL283" i="6"/>
  <c r="BM283" i="6"/>
  <c r="BN283" i="6"/>
  <c r="BO283" i="6"/>
  <c r="BP283" i="6"/>
  <c r="BQ283" i="6"/>
  <c r="BR283" i="6"/>
  <c r="BS283" i="6"/>
  <c r="BT283" i="6"/>
  <c r="BU283" i="6"/>
  <c r="BV283" i="6"/>
  <c r="BW283" i="6"/>
  <c r="BX283" i="6"/>
  <c r="BY283" i="6"/>
  <c r="BZ283" i="6"/>
  <c r="CA283" i="6"/>
  <c r="CB283" i="6"/>
  <c r="CC283" i="6"/>
  <c r="CD283" i="6"/>
  <c r="CE283" i="6"/>
  <c r="CF283" i="6"/>
  <c r="CG283" i="6"/>
  <c r="CH283" i="6"/>
  <c r="CI283" i="6"/>
  <c r="CJ283" i="6"/>
  <c r="CK283" i="6"/>
  <c r="CL283" i="6"/>
  <c r="CM283" i="6"/>
  <c r="CN283" i="6"/>
  <c r="CO283" i="6"/>
  <c r="CP283" i="6"/>
  <c r="CQ283" i="6"/>
  <c r="CR283" i="6"/>
  <c r="CS283" i="6"/>
  <c r="CT283" i="6"/>
  <c r="CU283" i="6"/>
  <c r="CV283" i="6"/>
  <c r="CW283" i="6"/>
  <c r="CX283" i="6"/>
  <c r="CY283" i="6"/>
  <c r="CZ283" i="6"/>
  <c r="DA283" i="6"/>
  <c r="DB283" i="6"/>
  <c r="DC283" i="6"/>
  <c r="DD283" i="6"/>
  <c r="DE283" i="6"/>
  <c r="DF283" i="6"/>
  <c r="DG283" i="6"/>
  <c r="DH283" i="6"/>
  <c r="DI283" i="6"/>
  <c r="DJ283" i="6"/>
  <c r="DK283" i="6"/>
  <c r="DL283" i="6"/>
  <c r="DM283" i="6"/>
  <c r="DN283" i="6"/>
  <c r="DO283" i="6"/>
  <c r="DP283" i="6"/>
  <c r="DQ283" i="6"/>
  <c r="DR283" i="6"/>
  <c r="DS283" i="6"/>
  <c r="DT283" i="6"/>
  <c r="DU283" i="6"/>
  <c r="DV283" i="6"/>
  <c r="DW283" i="6"/>
  <c r="DX283" i="6"/>
  <c r="DY283" i="6"/>
  <c r="DZ283" i="6"/>
  <c r="EA283" i="6"/>
  <c r="EB283" i="6"/>
  <c r="EC283" i="6"/>
  <c r="ED283" i="6"/>
  <c r="EE283" i="6"/>
  <c r="EF283" i="6"/>
  <c r="EG283" i="6"/>
  <c r="EH283" i="6"/>
  <c r="EI283" i="6"/>
  <c r="EJ283" i="6"/>
  <c r="EK283" i="6"/>
  <c r="EL283" i="6"/>
  <c r="EM283" i="6"/>
  <c r="EN283" i="6"/>
  <c r="EO283" i="6"/>
  <c r="EP283" i="6"/>
  <c r="EQ283" i="6"/>
  <c r="ER283" i="6"/>
  <c r="ES283" i="6"/>
  <c r="ET283" i="6"/>
  <c r="EU283" i="6"/>
  <c r="EV283" i="6"/>
  <c r="EW283" i="6"/>
  <c r="EX283" i="6"/>
  <c r="EY283" i="6"/>
  <c r="EZ283" i="6"/>
  <c r="FA283" i="6"/>
  <c r="FB283" i="6"/>
  <c r="FC283" i="6"/>
  <c r="FD283" i="6"/>
  <c r="FE283" i="6"/>
  <c r="FF283" i="6"/>
  <c r="FG283" i="6"/>
  <c r="FH283" i="6"/>
  <c r="FI283" i="6"/>
  <c r="FJ283" i="6"/>
  <c r="FK283" i="6"/>
  <c r="FL283" i="6"/>
  <c r="FM283" i="6"/>
  <c r="FN283" i="6"/>
  <c r="FO283" i="6"/>
  <c r="FP283" i="6"/>
  <c r="FQ283" i="6"/>
  <c r="FR283" i="6"/>
  <c r="FS283" i="6"/>
  <c r="FT283" i="6"/>
  <c r="FU283" i="6"/>
  <c r="FV283" i="6"/>
  <c r="FW283" i="6"/>
  <c r="FX283" i="6"/>
  <c r="FY283" i="6"/>
  <c r="FZ283" i="6"/>
  <c r="GA283" i="6"/>
  <c r="GB283" i="6"/>
  <c r="GC283" i="6"/>
  <c r="GD283" i="6"/>
  <c r="GE283" i="6"/>
  <c r="GF283" i="6"/>
  <c r="GG283" i="6"/>
  <c r="GH283" i="6"/>
  <c r="GI283" i="6"/>
  <c r="F284" i="6"/>
  <c r="G284" i="6"/>
  <c r="H284" i="6"/>
  <c r="I284" i="6"/>
  <c r="J284" i="6"/>
  <c r="K284" i="6"/>
  <c r="L284" i="6"/>
  <c r="M284" i="6"/>
  <c r="N284" i="6"/>
  <c r="O284" i="6"/>
  <c r="P284" i="6"/>
  <c r="Q284" i="6"/>
  <c r="R284" i="6"/>
  <c r="S284" i="6"/>
  <c r="T284" i="6"/>
  <c r="U284" i="6"/>
  <c r="V284" i="6"/>
  <c r="W284" i="6"/>
  <c r="X284" i="6"/>
  <c r="Y284" i="6"/>
  <c r="Z284" i="6"/>
  <c r="AA284" i="6"/>
  <c r="AB284" i="6"/>
  <c r="AC284" i="6"/>
  <c r="AD284" i="6"/>
  <c r="AE284" i="6"/>
  <c r="AF284" i="6"/>
  <c r="AG284" i="6"/>
  <c r="AH284" i="6"/>
  <c r="AI284" i="6"/>
  <c r="AJ284" i="6"/>
  <c r="AK284" i="6"/>
  <c r="AL284" i="6"/>
  <c r="AM284" i="6"/>
  <c r="AN284" i="6"/>
  <c r="AO284" i="6"/>
  <c r="AP284" i="6"/>
  <c r="AQ284" i="6"/>
  <c r="AR284" i="6"/>
  <c r="AS284" i="6"/>
  <c r="AT284" i="6"/>
  <c r="AU284" i="6"/>
  <c r="AV284" i="6"/>
  <c r="AW284" i="6"/>
  <c r="AX284" i="6"/>
  <c r="AY284" i="6"/>
  <c r="AZ284" i="6"/>
  <c r="BA284" i="6"/>
  <c r="BB284" i="6"/>
  <c r="BC284" i="6"/>
  <c r="BD284" i="6"/>
  <c r="BE284" i="6"/>
  <c r="BF284" i="6"/>
  <c r="BG284" i="6"/>
  <c r="BH284" i="6"/>
  <c r="BI284" i="6"/>
  <c r="BJ284" i="6"/>
  <c r="BK284" i="6"/>
  <c r="BL284" i="6"/>
  <c r="BM284" i="6"/>
  <c r="BN284" i="6"/>
  <c r="BO284" i="6"/>
  <c r="BP284" i="6"/>
  <c r="BQ284" i="6"/>
  <c r="BR284" i="6"/>
  <c r="BS284" i="6"/>
  <c r="BT284" i="6"/>
  <c r="BU284" i="6"/>
  <c r="BV284" i="6"/>
  <c r="BW284" i="6"/>
  <c r="BX284" i="6"/>
  <c r="BY284" i="6"/>
  <c r="BZ284" i="6"/>
  <c r="CA284" i="6"/>
  <c r="CB284" i="6"/>
  <c r="CC284" i="6"/>
  <c r="CD284" i="6"/>
  <c r="CE284" i="6"/>
  <c r="CF284" i="6"/>
  <c r="CG284" i="6"/>
  <c r="CH284" i="6"/>
  <c r="CI284" i="6"/>
  <c r="CJ284" i="6"/>
  <c r="CK284" i="6"/>
  <c r="CL284" i="6"/>
  <c r="CM284" i="6"/>
  <c r="CN284" i="6"/>
  <c r="CO284" i="6"/>
  <c r="CP284" i="6"/>
  <c r="CQ284" i="6"/>
  <c r="CR284" i="6"/>
  <c r="CS284" i="6"/>
  <c r="CT284" i="6"/>
  <c r="CU284" i="6"/>
  <c r="CV284" i="6"/>
  <c r="CW284" i="6"/>
  <c r="CX284" i="6"/>
  <c r="CY284" i="6"/>
  <c r="CZ284" i="6"/>
  <c r="DA284" i="6"/>
  <c r="DB284" i="6"/>
  <c r="DC284" i="6"/>
  <c r="DD284" i="6"/>
  <c r="DE284" i="6"/>
  <c r="DF284" i="6"/>
  <c r="DG284" i="6"/>
  <c r="DH284" i="6"/>
  <c r="DI284" i="6"/>
  <c r="DJ284" i="6"/>
  <c r="DK284" i="6"/>
  <c r="DL284" i="6"/>
  <c r="DM284" i="6"/>
  <c r="DN284" i="6"/>
  <c r="DO284" i="6"/>
  <c r="DP284" i="6"/>
  <c r="DQ284" i="6"/>
  <c r="DR284" i="6"/>
  <c r="DS284" i="6"/>
  <c r="DT284" i="6"/>
  <c r="DU284" i="6"/>
  <c r="DV284" i="6"/>
  <c r="DW284" i="6"/>
  <c r="DX284" i="6"/>
  <c r="DY284" i="6"/>
  <c r="DZ284" i="6"/>
  <c r="EA284" i="6"/>
  <c r="EB284" i="6"/>
  <c r="EC284" i="6"/>
  <c r="ED284" i="6"/>
  <c r="EE284" i="6"/>
  <c r="EF284" i="6"/>
  <c r="EG284" i="6"/>
  <c r="EH284" i="6"/>
  <c r="EI284" i="6"/>
  <c r="EJ284" i="6"/>
  <c r="EK284" i="6"/>
  <c r="EL284" i="6"/>
  <c r="EM284" i="6"/>
  <c r="EN284" i="6"/>
  <c r="EO284" i="6"/>
  <c r="EP284" i="6"/>
  <c r="EQ284" i="6"/>
  <c r="ER284" i="6"/>
  <c r="ES284" i="6"/>
  <c r="ET284" i="6"/>
  <c r="EU284" i="6"/>
  <c r="EV284" i="6"/>
  <c r="EW284" i="6"/>
  <c r="EX284" i="6"/>
  <c r="EY284" i="6"/>
  <c r="EZ284" i="6"/>
  <c r="FA284" i="6"/>
  <c r="FB284" i="6"/>
  <c r="FC284" i="6"/>
  <c r="FD284" i="6"/>
  <c r="FE284" i="6"/>
  <c r="FF284" i="6"/>
  <c r="FG284" i="6"/>
  <c r="FH284" i="6"/>
  <c r="FI284" i="6"/>
  <c r="FJ284" i="6"/>
  <c r="FK284" i="6"/>
  <c r="FL284" i="6"/>
  <c r="FM284" i="6"/>
  <c r="FN284" i="6"/>
  <c r="FO284" i="6"/>
  <c r="FP284" i="6"/>
  <c r="FQ284" i="6"/>
  <c r="FR284" i="6"/>
  <c r="FS284" i="6"/>
  <c r="FT284" i="6"/>
  <c r="FU284" i="6"/>
  <c r="FV284" i="6"/>
  <c r="FW284" i="6"/>
  <c r="FX284" i="6"/>
  <c r="FY284" i="6"/>
  <c r="FZ284" i="6"/>
  <c r="GA284" i="6"/>
  <c r="GB284" i="6"/>
  <c r="GC284" i="6"/>
  <c r="GD284" i="6"/>
  <c r="GE284" i="6"/>
  <c r="GF284" i="6"/>
  <c r="GG284" i="6"/>
  <c r="GH284" i="6"/>
  <c r="GI284" i="6"/>
  <c r="F285" i="6"/>
  <c r="G285" i="6"/>
  <c r="H285" i="6"/>
  <c r="I285" i="6"/>
  <c r="J285" i="6"/>
  <c r="K285" i="6"/>
  <c r="L285" i="6"/>
  <c r="M285" i="6"/>
  <c r="N285" i="6"/>
  <c r="O285" i="6"/>
  <c r="P285" i="6"/>
  <c r="Q285" i="6"/>
  <c r="R285" i="6"/>
  <c r="S285" i="6"/>
  <c r="T285" i="6"/>
  <c r="U285" i="6"/>
  <c r="V285" i="6"/>
  <c r="W285" i="6"/>
  <c r="X285" i="6"/>
  <c r="Y285" i="6"/>
  <c r="Z285" i="6"/>
  <c r="AA285" i="6"/>
  <c r="AB285" i="6"/>
  <c r="AC285" i="6"/>
  <c r="AD285" i="6"/>
  <c r="AE285" i="6"/>
  <c r="AF285" i="6"/>
  <c r="AG285" i="6"/>
  <c r="AH285" i="6"/>
  <c r="AI285" i="6"/>
  <c r="AJ285" i="6"/>
  <c r="AK285" i="6"/>
  <c r="AL285" i="6"/>
  <c r="AM285" i="6"/>
  <c r="AN285" i="6"/>
  <c r="AO285" i="6"/>
  <c r="AP285" i="6"/>
  <c r="AQ285" i="6"/>
  <c r="AR285" i="6"/>
  <c r="AS285" i="6"/>
  <c r="AT285" i="6"/>
  <c r="AU285" i="6"/>
  <c r="AV285" i="6"/>
  <c r="AW285" i="6"/>
  <c r="AX285" i="6"/>
  <c r="AY285" i="6"/>
  <c r="AZ285" i="6"/>
  <c r="BA285" i="6"/>
  <c r="BB285" i="6"/>
  <c r="BC285" i="6"/>
  <c r="BD285" i="6"/>
  <c r="BE285" i="6"/>
  <c r="BF285" i="6"/>
  <c r="BG285" i="6"/>
  <c r="BH285" i="6"/>
  <c r="BI285" i="6"/>
  <c r="BJ285" i="6"/>
  <c r="BK285" i="6"/>
  <c r="BL285" i="6"/>
  <c r="BM285" i="6"/>
  <c r="BN285" i="6"/>
  <c r="BO285" i="6"/>
  <c r="BP285" i="6"/>
  <c r="BQ285" i="6"/>
  <c r="BR285" i="6"/>
  <c r="BS285" i="6"/>
  <c r="BT285" i="6"/>
  <c r="BU285" i="6"/>
  <c r="BV285" i="6"/>
  <c r="BW285" i="6"/>
  <c r="BX285" i="6"/>
  <c r="BY285" i="6"/>
  <c r="BZ285" i="6"/>
  <c r="CA285" i="6"/>
  <c r="CB285" i="6"/>
  <c r="CC285" i="6"/>
  <c r="CD285" i="6"/>
  <c r="CE285" i="6"/>
  <c r="CF285" i="6"/>
  <c r="CG285" i="6"/>
  <c r="CH285" i="6"/>
  <c r="CI285" i="6"/>
  <c r="CJ285" i="6"/>
  <c r="CK285" i="6"/>
  <c r="CL285" i="6"/>
  <c r="CM285" i="6"/>
  <c r="CN285" i="6"/>
  <c r="CO285" i="6"/>
  <c r="CP285" i="6"/>
  <c r="CQ285" i="6"/>
  <c r="CR285" i="6"/>
  <c r="CS285" i="6"/>
  <c r="CT285" i="6"/>
  <c r="CU285" i="6"/>
  <c r="CV285" i="6"/>
  <c r="CW285" i="6"/>
  <c r="CX285" i="6"/>
  <c r="CY285" i="6"/>
  <c r="CZ285" i="6"/>
  <c r="DA285" i="6"/>
  <c r="DB285" i="6"/>
  <c r="DC285" i="6"/>
  <c r="DD285" i="6"/>
  <c r="DE285" i="6"/>
  <c r="DF285" i="6"/>
  <c r="DG285" i="6"/>
  <c r="DH285" i="6"/>
  <c r="DI285" i="6"/>
  <c r="DJ285" i="6"/>
  <c r="DK285" i="6"/>
  <c r="DL285" i="6"/>
  <c r="DM285" i="6"/>
  <c r="DN285" i="6"/>
  <c r="DO285" i="6"/>
  <c r="DP285" i="6"/>
  <c r="DQ285" i="6"/>
  <c r="DR285" i="6"/>
  <c r="DS285" i="6"/>
  <c r="DT285" i="6"/>
  <c r="DU285" i="6"/>
  <c r="DV285" i="6"/>
  <c r="DW285" i="6"/>
  <c r="DX285" i="6"/>
  <c r="DY285" i="6"/>
  <c r="DZ285" i="6"/>
  <c r="EA285" i="6"/>
  <c r="EB285" i="6"/>
  <c r="EC285" i="6"/>
  <c r="ED285" i="6"/>
  <c r="EE285" i="6"/>
  <c r="EF285" i="6"/>
  <c r="EG285" i="6"/>
  <c r="EH285" i="6"/>
  <c r="EI285" i="6"/>
  <c r="EJ285" i="6"/>
  <c r="EK285" i="6"/>
  <c r="EL285" i="6"/>
  <c r="EM285" i="6"/>
  <c r="EN285" i="6"/>
  <c r="EO285" i="6"/>
  <c r="EP285" i="6"/>
  <c r="EQ285" i="6"/>
  <c r="ER285" i="6"/>
  <c r="ES285" i="6"/>
  <c r="ET285" i="6"/>
  <c r="EU285" i="6"/>
  <c r="EV285" i="6"/>
  <c r="EW285" i="6"/>
  <c r="EX285" i="6"/>
  <c r="EY285" i="6"/>
  <c r="EZ285" i="6"/>
  <c r="FA285" i="6"/>
  <c r="FB285" i="6"/>
  <c r="FC285" i="6"/>
  <c r="FD285" i="6"/>
  <c r="FE285" i="6"/>
  <c r="FF285" i="6"/>
  <c r="FG285" i="6"/>
  <c r="FH285" i="6"/>
  <c r="FI285" i="6"/>
  <c r="FJ285" i="6"/>
  <c r="FK285" i="6"/>
  <c r="FL285" i="6"/>
  <c r="FM285" i="6"/>
  <c r="FN285" i="6"/>
  <c r="FO285" i="6"/>
  <c r="FP285" i="6"/>
  <c r="FQ285" i="6"/>
  <c r="FR285" i="6"/>
  <c r="FS285" i="6"/>
  <c r="FT285" i="6"/>
  <c r="FU285" i="6"/>
  <c r="FV285" i="6"/>
  <c r="FW285" i="6"/>
  <c r="FX285" i="6"/>
  <c r="FY285" i="6"/>
  <c r="FZ285" i="6"/>
  <c r="GA285" i="6"/>
  <c r="GB285" i="6"/>
  <c r="GC285" i="6"/>
  <c r="GD285" i="6"/>
  <c r="GE285" i="6"/>
  <c r="GF285" i="6"/>
  <c r="GG285" i="6"/>
  <c r="GH285" i="6"/>
  <c r="GI285" i="6"/>
  <c r="F286" i="6"/>
  <c r="G286" i="6"/>
  <c r="H286" i="6"/>
  <c r="I286" i="6"/>
  <c r="J286" i="6"/>
  <c r="K286" i="6"/>
  <c r="L286" i="6"/>
  <c r="M286" i="6"/>
  <c r="N286" i="6"/>
  <c r="O286" i="6"/>
  <c r="P286" i="6"/>
  <c r="Q286" i="6"/>
  <c r="R286" i="6"/>
  <c r="S286" i="6"/>
  <c r="T286" i="6"/>
  <c r="U286" i="6"/>
  <c r="V286" i="6"/>
  <c r="W286" i="6"/>
  <c r="X286" i="6"/>
  <c r="Y286" i="6"/>
  <c r="Z286" i="6"/>
  <c r="AA286" i="6"/>
  <c r="AB286" i="6"/>
  <c r="AC286" i="6"/>
  <c r="AD286" i="6"/>
  <c r="AE286" i="6"/>
  <c r="AF286" i="6"/>
  <c r="AG286" i="6"/>
  <c r="AH286" i="6"/>
  <c r="AI286" i="6"/>
  <c r="AJ286" i="6"/>
  <c r="AK286" i="6"/>
  <c r="AL286" i="6"/>
  <c r="AM286" i="6"/>
  <c r="AN286" i="6"/>
  <c r="AO286" i="6"/>
  <c r="AP286" i="6"/>
  <c r="AQ286" i="6"/>
  <c r="AR286" i="6"/>
  <c r="AS286" i="6"/>
  <c r="AT286" i="6"/>
  <c r="AU286" i="6"/>
  <c r="AV286" i="6"/>
  <c r="AW286" i="6"/>
  <c r="AX286" i="6"/>
  <c r="AY286" i="6"/>
  <c r="AZ286" i="6"/>
  <c r="BA286" i="6"/>
  <c r="BB286" i="6"/>
  <c r="BC286" i="6"/>
  <c r="BD286" i="6"/>
  <c r="BE286" i="6"/>
  <c r="BF286" i="6"/>
  <c r="BG286" i="6"/>
  <c r="BH286" i="6"/>
  <c r="BI286" i="6"/>
  <c r="BJ286" i="6"/>
  <c r="BK286" i="6"/>
  <c r="BL286" i="6"/>
  <c r="BM286" i="6"/>
  <c r="BN286" i="6"/>
  <c r="BO286" i="6"/>
  <c r="BP286" i="6"/>
  <c r="BQ286" i="6"/>
  <c r="BR286" i="6"/>
  <c r="BS286" i="6"/>
  <c r="BT286" i="6"/>
  <c r="BU286" i="6"/>
  <c r="BV286" i="6"/>
  <c r="BW286" i="6"/>
  <c r="BX286" i="6"/>
  <c r="BY286" i="6"/>
  <c r="BZ286" i="6"/>
  <c r="CA286" i="6"/>
  <c r="CB286" i="6"/>
  <c r="CC286" i="6"/>
  <c r="CD286" i="6"/>
  <c r="CE286" i="6"/>
  <c r="CF286" i="6"/>
  <c r="CG286" i="6"/>
  <c r="CH286" i="6"/>
  <c r="CI286" i="6"/>
  <c r="CJ286" i="6"/>
  <c r="CK286" i="6"/>
  <c r="CL286" i="6"/>
  <c r="CM286" i="6"/>
  <c r="CN286" i="6"/>
  <c r="CO286" i="6"/>
  <c r="CP286" i="6"/>
  <c r="CQ286" i="6"/>
  <c r="CR286" i="6"/>
  <c r="CS286" i="6"/>
  <c r="CT286" i="6"/>
  <c r="CU286" i="6"/>
  <c r="CV286" i="6"/>
  <c r="CW286" i="6"/>
  <c r="CX286" i="6"/>
  <c r="CY286" i="6"/>
  <c r="CZ286" i="6"/>
  <c r="DA286" i="6"/>
  <c r="DB286" i="6"/>
  <c r="DC286" i="6"/>
  <c r="DD286" i="6"/>
  <c r="DE286" i="6"/>
  <c r="DF286" i="6"/>
  <c r="DG286" i="6"/>
  <c r="DH286" i="6"/>
  <c r="DI286" i="6"/>
  <c r="DJ286" i="6"/>
  <c r="DK286" i="6"/>
  <c r="DL286" i="6"/>
  <c r="DM286" i="6"/>
  <c r="DN286" i="6"/>
  <c r="DO286" i="6"/>
  <c r="DP286" i="6"/>
  <c r="DQ286" i="6"/>
  <c r="DR286" i="6"/>
  <c r="DS286" i="6"/>
  <c r="DT286" i="6"/>
  <c r="DU286" i="6"/>
  <c r="DV286" i="6"/>
  <c r="DW286" i="6"/>
  <c r="DX286" i="6"/>
  <c r="DY286" i="6"/>
  <c r="DZ286" i="6"/>
  <c r="EA286" i="6"/>
  <c r="EB286" i="6"/>
  <c r="EC286" i="6"/>
  <c r="ED286" i="6"/>
  <c r="EE286" i="6"/>
  <c r="EF286" i="6"/>
  <c r="EG286" i="6"/>
  <c r="EH286" i="6"/>
  <c r="EI286" i="6"/>
  <c r="EJ286" i="6"/>
  <c r="EK286" i="6"/>
  <c r="EL286" i="6"/>
  <c r="EM286" i="6"/>
  <c r="EN286" i="6"/>
  <c r="EO286" i="6"/>
  <c r="EP286" i="6"/>
  <c r="EQ286" i="6"/>
  <c r="ER286" i="6"/>
  <c r="ES286" i="6"/>
  <c r="ET286" i="6"/>
  <c r="EU286" i="6"/>
  <c r="EV286" i="6"/>
  <c r="EW286" i="6"/>
  <c r="EX286" i="6"/>
  <c r="EY286" i="6"/>
  <c r="EZ286" i="6"/>
  <c r="FA286" i="6"/>
  <c r="FB286" i="6"/>
  <c r="FC286" i="6"/>
  <c r="FD286" i="6"/>
  <c r="FE286" i="6"/>
  <c r="FF286" i="6"/>
  <c r="FG286" i="6"/>
  <c r="FH286" i="6"/>
  <c r="FI286" i="6"/>
  <c r="FJ286" i="6"/>
  <c r="FK286" i="6"/>
  <c r="FL286" i="6"/>
  <c r="FM286" i="6"/>
  <c r="FN286" i="6"/>
  <c r="FO286" i="6"/>
  <c r="FP286" i="6"/>
  <c r="FQ286" i="6"/>
  <c r="FR286" i="6"/>
  <c r="FS286" i="6"/>
  <c r="FT286" i="6"/>
  <c r="FU286" i="6"/>
  <c r="FV286" i="6"/>
  <c r="FW286" i="6"/>
  <c r="FX286" i="6"/>
  <c r="FY286" i="6"/>
  <c r="FZ286" i="6"/>
  <c r="GA286" i="6"/>
  <c r="GB286" i="6"/>
  <c r="GC286" i="6"/>
  <c r="GD286" i="6"/>
  <c r="GE286" i="6"/>
  <c r="GF286" i="6"/>
  <c r="GG286" i="6"/>
  <c r="GH286" i="6"/>
  <c r="GI286" i="6"/>
  <c r="F287" i="6"/>
  <c r="G287" i="6"/>
  <c r="H287" i="6"/>
  <c r="I287" i="6"/>
  <c r="J287" i="6"/>
  <c r="K287" i="6"/>
  <c r="L287" i="6"/>
  <c r="M287" i="6"/>
  <c r="N287" i="6"/>
  <c r="O287" i="6"/>
  <c r="P287" i="6"/>
  <c r="Q287" i="6"/>
  <c r="R287" i="6"/>
  <c r="S287" i="6"/>
  <c r="T287" i="6"/>
  <c r="U287" i="6"/>
  <c r="V287" i="6"/>
  <c r="W287" i="6"/>
  <c r="X287" i="6"/>
  <c r="Y287" i="6"/>
  <c r="Z287" i="6"/>
  <c r="AA287" i="6"/>
  <c r="AB287" i="6"/>
  <c r="AC287" i="6"/>
  <c r="AD287" i="6"/>
  <c r="AE287" i="6"/>
  <c r="AF287" i="6"/>
  <c r="AG287" i="6"/>
  <c r="AH287" i="6"/>
  <c r="AI287" i="6"/>
  <c r="AJ287" i="6"/>
  <c r="AK287" i="6"/>
  <c r="AL287" i="6"/>
  <c r="AM287" i="6"/>
  <c r="AN287" i="6"/>
  <c r="AO287" i="6"/>
  <c r="AP287" i="6"/>
  <c r="AQ287" i="6"/>
  <c r="AR287" i="6"/>
  <c r="AS287" i="6"/>
  <c r="AT287" i="6"/>
  <c r="AU287" i="6"/>
  <c r="AV287" i="6"/>
  <c r="AW287" i="6"/>
  <c r="AX287" i="6"/>
  <c r="AY287" i="6"/>
  <c r="AZ287" i="6"/>
  <c r="BA287" i="6"/>
  <c r="BB287" i="6"/>
  <c r="BC287" i="6"/>
  <c r="BD287" i="6"/>
  <c r="BE287" i="6"/>
  <c r="BF287" i="6"/>
  <c r="BG287" i="6"/>
  <c r="BH287" i="6"/>
  <c r="BI287" i="6"/>
  <c r="BJ287" i="6"/>
  <c r="BK287" i="6"/>
  <c r="BL287" i="6"/>
  <c r="BM287" i="6"/>
  <c r="BN287" i="6"/>
  <c r="BO287" i="6"/>
  <c r="BP287" i="6"/>
  <c r="BQ287" i="6"/>
  <c r="BR287" i="6"/>
  <c r="BS287" i="6"/>
  <c r="BT287" i="6"/>
  <c r="BU287" i="6"/>
  <c r="BV287" i="6"/>
  <c r="BW287" i="6"/>
  <c r="BX287" i="6"/>
  <c r="BY287" i="6"/>
  <c r="BZ287" i="6"/>
  <c r="CA287" i="6"/>
  <c r="CB287" i="6"/>
  <c r="CC287" i="6"/>
  <c r="CD287" i="6"/>
  <c r="CE287" i="6"/>
  <c r="CF287" i="6"/>
  <c r="CG287" i="6"/>
  <c r="CH287" i="6"/>
  <c r="CI287" i="6"/>
  <c r="CJ287" i="6"/>
  <c r="CK287" i="6"/>
  <c r="CL287" i="6"/>
  <c r="CM287" i="6"/>
  <c r="CN287" i="6"/>
  <c r="CO287" i="6"/>
  <c r="CP287" i="6"/>
  <c r="CQ287" i="6"/>
  <c r="CR287" i="6"/>
  <c r="CS287" i="6"/>
  <c r="CT287" i="6"/>
  <c r="CU287" i="6"/>
  <c r="CV287" i="6"/>
  <c r="CW287" i="6"/>
  <c r="CX287" i="6"/>
  <c r="CY287" i="6"/>
  <c r="CZ287" i="6"/>
  <c r="DA287" i="6"/>
  <c r="DB287" i="6"/>
  <c r="DC287" i="6"/>
  <c r="DD287" i="6"/>
  <c r="DE287" i="6"/>
  <c r="DF287" i="6"/>
  <c r="DG287" i="6"/>
  <c r="DH287" i="6"/>
  <c r="DI287" i="6"/>
  <c r="DJ287" i="6"/>
  <c r="DK287" i="6"/>
  <c r="DL287" i="6"/>
  <c r="DM287" i="6"/>
  <c r="DN287" i="6"/>
  <c r="DO287" i="6"/>
  <c r="DP287" i="6"/>
  <c r="DQ287" i="6"/>
  <c r="DR287" i="6"/>
  <c r="DS287" i="6"/>
  <c r="DT287" i="6"/>
  <c r="DU287" i="6"/>
  <c r="DV287" i="6"/>
  <c r="DW287" i="6"/>
  <c r="DX287" i="6"/>
  <c r="DY287" i="6"/>
  <c r="DZ287" i="6"/>
  <c r="EA287" i="6"/>
  <c r="EB287" i="6"/>
  <c r="EC287" i="6"/>
  <c r="ED287" i="6"/>
  <c r="EE287" i="6"/>
  <c r="EF287" i="6"/>
  <c r="EG287" i="6"/>
  <c r="EH287" i="6"/>
  <c r="EI287" i="6"/>
  <c r="EJ287" i="6"/>
  <c r="EK287" i="6"/>
  <c r="EL287" i="6"/>
  <c r="EM287" i="6"/>
  <c r="EN287" i="6"/>
  <c r="EO287" i="6"/>
  <c r="EP287" i="6"/>
  <c r="EQ287" i="6"/>
  <c r="ER287" i="6"/>
  <c r="ES287" i="6"/>
  <c r="ET287" i="6"/>
  <c r="EU287" i="6"/>
  <c r="EV287" i="6"/>
  <c r="EW287" i="6"/>
  <c r="EX287" i="6"/>
  <c r="EY287" i="6"/>
  <c r="EZ287" i="6"/>
  <c r="FA287" i="6"/>
  <c r="FB287" i="6"/>
  <c r="FC287" i="6"/>
  <c r="FD287" i="6"/>
  <c r="FE287" i="6"/>
  <c r="FF287" i="6"/>
  <c r="FG287" i="6"/>
  <c r="FH287" i="6"/>
  <c r="FI287" i="6"/>
  <c r="FJ287" i="6"/>
  <c r="FK287" i="6"/>
  <c r="FL287" i="6"/>
  <c r="FM287" i="6"/>
  <c r="FN287" i="6"/>
  <c r="FO287" i="6"/>
  <c r="FP287" i="6"/>
  <c r="FQ287" i="6"/>
  <c r="FR287" i="6"/>
  <c r="FS287" i="6"/>
  <c r="FT287" i="6"/>
  <c r="FU287" i="6"/>
  <c r="FV287" i="6"/>
  <c r="FW287" i="6"/>
  <c r="FX287" i="6"/>
  <c r="FY287" i="6"/>
  <c r="FZ287" i="6"/>
  <c r="GA287" i="6"/>
  <c r="GB287" i="6"/>
  <c r="GC287" i="6"/>
  <c r="GD287" i="6"/>
  <c r="GE287" i="6"/>
  <c r="GF287" i="6"/>
  <c r="GG287" i="6"/>
  <c r="GH287" i="6"/>
  <c r="GI287" i="6"/>
  <c r="F288" i="6"/>
  <c r="G288" i="6"/>
  <c r="H288" i="6"/>
  <c r="I288" i="6"/>
  <c r="J288" i="6"/>
  <c r="K288" i="6"/>
  <c r="L288" i="6"/>
  <c r="M288" i="6"/>
  <c r="N288" i="6"/>
  <c r="O288" i="6"/>
  <c r="P288" i="6"/>
  <c r="Q288" i="6"/>
  <c r="R288" i="6"/>
  <c r="S288" i="6"/>
  <c r="T288" i="6"/>
  <c r="U288" i="6"/>
  <c r="V288" i="6"/>
  <c r="W288" i="6"/>
  <c r="X288" i="6"/>
  <c r="Y288" i="6"/>
  <c r="Z288" i="6"/>
  <c r="AA288" i="6"/>
  <c r="AB288" i="6"/>
  <c r="AC288" i="6"/>
  <c r="AD288" i="6"/>
  <c r="AE288" i="6"/>
  <c r="AF288" i="6"/>
  <c r="AG288" i="6"/>
  <c r="AH288" i="6"/>
  <c r="AI288" i="6"/>
  <c r="AJ288" i="6"/>
  <c r="AK288" i="6"/>
  <c r="AL288" i="6"/>
  <c r="AM288" i="6"/>
  <c r="AN288" i="6"/>
  <c r="AO288" i="6"/>
  <c r="AP288" i="6"/>
  <c r="AQ288" i="6"/>
  <c r="AR288" i="6"/>
  <c r="AS288" i="6"/>
  <c r="AT288" i="6"/>
  <c r="AU288" i="6"/>
  <c r="AV288" i="6"/>
  <c r="AW288" i="6"/>
  <c r="AX288" i="6"/>
  <c r="AY288" i="6"/>
  <c r="AZ288" i="6"/>
  <c r="BA288" i="6"/>
  <c r="BB288" i="6"/>
  <c r="BC288" i="6"/>
  <c r="BD288" i="6"/>
  <c r="BE288" i="6"/>
  <c r="BF288" i="6"/>
  <c r="BG288" i="6"/>
  <c r="BH288" i="6"/>
  <c r="BI288" i="6"/>
  <c r="BJ288" i="6"/>
  <c r="BK288" i="6"/>
  <c r="BL288" i="6"/>
  <c r="BM288" i="6"/>
  <c r="BN288" i="6"/>
  <c r="BO288" i="6"/>
  <c r="BP288" i="6"/>
  <c r="BQ288" i="6"/>
  <c r="BR288" i="6"/>
  <c r="BS288" i="6"/>
  <c r="BT288" i="6"/>
  <c r="BU288" i="6"/>
  <c r="BV288" i="6"/>
  <c r="BW288" i="6"/>
  <c r="BX288" i="6"/>
  <c r="BY288" i="6"/>
  <c r="BZ288" i="6"/>
  <c r="CA288" i="6"/>
  <c r="CB288" i="6"/>
  <c r="CC288" i="6"/>
  <c r="CD288" i="6"/>
  <c r="CE288" i="6"/>
  <c r="CF288" i="6"/>
  <c r="CG288" i="6"/>
  <c r="CH288" i="6"/>
  <c r="CI288" i="6"/>
  <c r="CJ288" i="6"/>
  <c r="CK288" i="6"/>
  <c r="CL288" i="6"/>
  <c r="CM288" i="6"/>
  <c r="CN288" i="6"/>
  <c r="CO288" i="6"/>
  <c r="CP288" i="6"/>
  <c r="CQ288" i="6"/>
  <c r="CR288" i="6"/>
  <c r="CS288" i="6"/>
  <c r="CT288" i="6"/>
  <c r="CU288" i="6"/>
  <c r="CV288" i="6"/>
  <c r="CW288" i="6"/>
  <c r="CX288" i="6"/>
  <c r="CY288" i="6"/>
  <c r="CZ288" i="6"/>
  <c r="DA288" i="6"/>
  <c r="DB288" i="6"/>
  <c r="DC288" i="6"/>
  <c r="DD288" i="6"/>
  <c r="DE288" i="6"/>
  <c r="DF288" i="6"/>
  <c r="DG288" i="6"/>
  <c r="DH288" i="6"/>
  <c r="DI288" i="6"/>
  <c r="DJ288" i="6"/>
  <c r="DK288" i="6"/>
  <c r="DL288" i="6"/>
  <c r="DM288" i="6"/>
  <c r="DN288" i="6"/>
  <c r="DO288" i="6"/>
  <c r="DP288" i="6"/>
  <c r="DQ288" i="6"/>
  <c r="DR288" i="6"/>
  <c r="DS288" i="6"/>
  <c r="DT288" i="6"/>
  <c r="DU288" i="6"/>
  <c r="DV288" i="6"/>
  <c r="DW288" i="6"/>
  <c r="DX288" i="6"/>
  <c r="DY288" i="6"/>
  <c r="DZ288" i="6"/>
  <c r="EA288" i="6"/>
  <c r="EB288" i="6"/>
  <c r="EC288" i="6"/>
  <c r="ED288" i="6"/>
  <c r="EE288" i="6"/>
  <c r="EF288" i="6"/>
  <c r="EG288" i="6"/>
  <c r="EH288" i="6"/>
  <c r="EI288" i="6"/>
  <c r="EJ288" i="6"/>
  <c r="EK288" i="6"/>
  <c r="EL288" i="6"/>
  <c r="EM288" i="6"/>
  <c r="EN288" i="6"/>
  <c r="EO288" i="6"/>
  <c r="EP288" i="6"/>
  <c r="EQ288" i="6"/>
  <c r="ER288" i="6"/>
  <c r="ES288" i="6"/>
  <c r="ET288" i="6"/>
  <c r="EU288" i="6"/>
  <c r="EV288" i="6"/>
  <c r="EW288" i="6"/>
  <c r="EX288" i="6"/>
  <c r="EY288" i="6"/>
  <c r="EZ288" i="6"/>
  <c r="FA288" i="6"/>
  <c r="FB288" i="6"/>
  <c r="FC288" i="6"/>
  <c r="FD288" i="6"/>
  <c r="FE288" i="6"/>
  <c r="FF288" i="6"/>
  <c r="FG288" i="6"/>
  <c r="FH288" i="6"/>
  <c r="FI288" i="6"/>
  <c r="FJ288" i="6"/>
  <c r="FK288" i="6"/>
  <c r="FL288" i="6"/>
  <c r="FM288" i="6"/>
  <c r="FN288" i="6"/>
  <c r="FO288" i="6"/>
  <c r="FP288" i="6"/>
  <c r="FQ288" i="6"/>
  <c r="FR288" i="6"/>
  <c r="FS288" i="6"/>
  <c r="FT288" i="6"/>
  <c r="FU288" i="6"/>
  <c r="FV288" i="6"/>
  <c r="FW288" i="6"/>
  <c r="FX288" i="6"/>
  <c r="FY288" i="6"/>
  <c r="FZ288" i="6"/>
  <c r="GA288" i="6"/>
  <c r="GB288" i="6"/>
  <c r="GC288" i="6"/>
  <c r="GD288" i="6"/>
  <c r="GE288" i="6"/>
  <c r="GF288" i="6"/>
  <c r="GG288" i="6"/>
  <c r="GH288" i="6"/>
  <c r="GI288" i="6"/>
  <c r="F289" i="6"/>
  <c r="G289" i="6"/>
  <c r="H289" i="6"/>
  <c r="I289" i="6"/>
  <c r="J289" i="6"/>
  <c r="K289" i="6"/>
  <c r="L289" i="6"/>
  <c r="M289" i="6"/>
  <c r="N289" i="6"/>
  <c r="O289" i="6"/>
  <c r="P289" i="6"/>
  <c r="Q289" i="6"/>
  <c r="R289" i="6"/>
  <c r="S289" i="6"/>
  <c r="T289" i="6"/>
  <c r="U289" i="6"/>
  <c r="V289" i="6"/>
  <c r="W289" i="6"/>
  <c r="X289" i="6"/>
  <c r="Y289" i="6"/>
  <c r="Z289" i="6"/>
  <c r="AA289" i="6"/>
  <c r="AB289" i="6"/>
  <c r="AC289" i="6"/>
  <c r="AD289" i="6"/>
  <c r="AE289" i="6"/>
  <c r="AF289" i="6"/>
  <c r="AG289" i="6"/>
  <c r="AH289" i="6"/>
  <c r="AI289" i="6"/>
  <c r="AJ289" i="6"/>
  <c r="AK289" i="6"/>
  <c r="AL289" i="6"/>
  <c r="AM289" i="6"/>
  <c r="AN289" i="6"/>
  <c r="AO289" i="6"/>
  <c r="AP289" i="6"/>
  <c r="AQ289" i="6"/>
  <c r="AR289" i="6"/>
  <c r="AS289" i="6"/>
  <c r="AT289" i="6"/>
  <c r="AU289" i="6"/>
  <c r="AV289" i="6"/>
  <c r="AW289" i="6"/>
  <c r="AX289" i="6"/>
  <c r="AY289" i="6"/>
  <c r="AZ289" i="6"/>
  <c r="BA289" i="6"/>
  <c r="BB289" i="6"/>
  <c r="BC289" i="6"/>
  <c r="BD289" i="6"/>
  <c r="BE289" i="6"/>
  <c r="BF289" i="6"/>
  <c r="BG289" i="6"/>
  <c r="BH289" i="6"/>
  <c r="BI289" i="6"/>
  <c r="BJ289" i="6"/>
  <c r="BK289" i="6"/>
  <c r="BL289" i="6"/>
  <c r="BM289" i="6"/>
  <c r="BN289" i="6"/>
  <c r="BO289" i="6"/>
  <c r="BP289" i="6"/>
  <c r="BQ289" i="6"/>
  <c r="BR289" i="6"/>
  <c r="BS289" i="6"/>
  <c r="BT289" i="6"/>
  <c r="BU289" i="6"/>
  <c r="BV289" i="6"/>
  <c r="BW289" i="6"/>
  <c r="BX289" i="6"/>
  <c r="BY289" i="6"/>
  <c r="BZ289" i="6"/>
  <c r="CA289" i="6"/>
  <c r="CB289" i="6"/>
  <c r="CC289" i="6"/>
  <c r="CD289" i="6"/>
  <c r="CE289" i="6"/>
  <c r="CF289" i="6"/>
  <c r="CG289" i="6"/>
  <c r="CH289" i="6"/>
  <c r="CI289" i="6"/>
  <c r="CJ289" i="6"/>
  <c r="CK289" i="6"/>
  <c r="CL289" i="6"/>
  <c r="CM289" i="6"/>
  <c r="CN289" i="6"/>
  <c r="CO289" i="6"/>
  <c r="CP289" i="6"/>
  <c r="CQ289" i="6"/>
  <c r="CR289" i="6"/>
  <c r="CS289" i="6"/>
  <c r="CT289" i="6"/>
  <c r="CU289" i="6"/>
  <c r="CV289" i="6"/>
  <c r="CW289" i="6"/>
  <c r="CX289" i="6"/>
  <c r="CY289" i="6"/>
  <c r="CZ289" i="6"/>
  <c r="DA289" i="6"/>
  <c r="DB289" i="6"/>
  <c r="DC289" i="6"/>
  <c r="DD289" i="6"/>
  <c r="DE289" i="6"/>
  <c r="DF289" i="6"/>
  <c r="DG289" i="6"/>
  <c r="DH289" i="6"/>
  <c r="DI289" i="6"/>
  <c r="DJ289" i="6"/>
  <c r="DK289" i="6"/>
  <c r="DL289" i="6"/>
  <c r="DM289" i="6"/>
  <c r="DN289" i="6"/>
  <c r="DO289" i="6"/>
  <c r="DP289" i="6"/>
  <c r="DQ289" i="6"/>
  <c r="DR289" i="6"/>
  <c r="DS289" i="6"/>
  <c r="DT289" i="6"/>
  <c r="DU289" i="6"/>
  <c r="DV289" i="6"/>
  <c r="DW289" i="6"/>
  <c r="DX289" i="6"/>
  <c r="DY289" i="6"/>
  <c r="DZ289" i="6"/>
  <c r="EA289" i="6"/>
  <c r="EB289" i="6"/>
  <c r="EC289" i="6"/>
  <c r="ED289" i="6"/>
  <c r="EE289" i="6"/>
  <c r="EF289" i="6"/>
  <c r="EG289" i="6"/>
  <c r="EH289" i="6"/>
  <c r="EI289" i="6"/>
  <c r="EJ289" i="6"/>
  <c r="EK289" i="6"/>
  <c r="EL289" i="6"/>
  <c r="EM289" i="6"/>
  <c r="EN289" i="6"/>
  <c r="EO289" i="6"/>
  <c r="EP289" i="6"/>
  <c r="EQ289" i="6"/>
  <c r="ER289" i="6"/>
  <c r="ES289" i="6"/>
  <c r="ET289" i="6"/>
  <c r="EU289" i="6"/>
  <c r="EV289" i="6"/>
  <c r="EW289" i="6"/>
  <c r="EX289" i="6"/>
  <c r="EY289" i="6"/>
  <c r="EZ289" i="6"/>
  <c r="FA289" i="6"/>
  <c r="FB289" i="6"/>
  <c r="FC289" i="6"/>
  <c r="FD289" i="6"/>
  <c r="FE289" i="6"/>
  <c r="FF289" i="6"/>
  <c r="FG289" i="6"/>
  <c r="FH289" i="6"/>
  <c r="FI289" i="6"/>
  <c r="FJ289" i="6"/>
  <c r="FK289" i="6"/>
  <c r="FL289" i="6"/>
  <c r="FM289" i="6"/>
  <c r="FN289" i="6"/>
  <c r="FO289" i="6"/>
  <c r="FP289" i="6"/>
  <c r="FQ289" i="6"/>
  <c r="FR289" i="6"/>
  <c r="FS289" i="6"/>
  <c r="FT289" i="6"/>
  <c r="FU289" i="6"/>
  <c r="FV289" i="6"/>
  <c r="FW289" i="6"/>
  <c r="FX289" i="6"/>
  <c r="FY289" i="6"/>
  <c r="FZ289" i="6"/>
  <c r="GA289" i="6"/>
  <c r="GB289" i="6"/>
  <c r="GC289" i="6"/>
  <c r="GD289" i="6"/>
  <c r="GE289" i="6"/>
  <c r="GF289" i="6"/>
  <c r="GG289" i="6"/>
  <c r="GH289" i="6"/>
  <c r="GI289" i="6"/>
  <c r="F290" i="6"/>
  <c r="G290" i="6"/>
  <c r="H290" i="6"/>
  <c r="I290" i="6"/>
  <c r="J290" i="6"/>
  <c r="K290" i="6"/>
  <c r="L290" i="6"/>
  <c r="M290" i="6"/>
  <c r="N290" i="6"/>
  <c r="O290" i="6"/>
  <c r="P290" i="6"/>
  <c r="Q290" i="6"/>
  <c r="R290" i="6"/>
  <c r="S290" i="6"/>
  <c r="T290" i="6"/>
  <c r="U290" i="6"/>
  <c r="V290" i="6"/>
  <c r="W290" i="6"/>
  <c r="X290" i="6"/>
  <c r="Y290" i="6"/>
  <c r="Z290" i="6"/>
  <c r="AA290" i="6"/>
  <c r="AB290" i="6"/>
  <c r="AC290" i="6"/>
  <c r="AD290" i="6"/>
  <c r="AE290" i="6"/>
  <c r="AF290" i="6"/>
  <c r="AG290" i="6"/>
  <c r="AH290" i="6"/>
  <c r="AI290" i="6"/>
  <c r="AJ290" i="6"/>
  <c r="AK290" i="6"/>
  <c r="AL290" i="6"/>
  <c r="AM290" i="6"/>
  <c r="AN290" i="6"/>
  <c r="AO290" i="6"/>
  <c r="AP290" i="6"/>
  <c r="AQ290" i="6"/>
  <c r="AR290" i="6"/>
  <c r="AS290" i="6"/>
  <c r="AT290" i="6"/>
  <c r="AU290" i="6"/>
  <c r="AV290" i="6"/>
  <c r="AW290" i="6"/>
  <c r="AX290" i="6"/>
  <c r="AY290" i="6"/>
  <c r="AZ290" i="6"/>
  <c r="BA290" i="6"/>
  <c r="BB290" i="6"/>
  <c r="BC290" i="6"/>
  <c r="BD290" i="6"/>
  <c r="BE290" i="6"/>
  <c r="BF290" i="6"/>
  <c r="BG290" i="6"/>
  <c r="BH290" i="6"/>
  <c r="BI290" i="6"/>
  <c r="BJ290" i="6"/>
  <c r="BK290" i="6"/>
  <c r="BL290" i="6"/>
  <c r="BM290" i="6"/>
  <c r="BN290" i="6"/>
  <c r="BO290" i="6"/>
  <c r="BP290" i="6"/>
  <c r="BQ290" i="6"/>
  <c r="BR290" i="6"/>
  <c r="BS290" i="6"/>
  <c r="BT290" i="6"/>
  <c r="BU290" i="6"/>
  <c r="BV290" i="6"/>
  <c r="BW290" i="6"/>
  <c r="BX290" i="6"/>
  <c r="BY290" i="6"/>
  <c r="BZ290" i="6"/>
  <c r="CA290" i="6"/>
  <c r="CB290" i="6"/>
  <c r="CC290" i="6"/>
  <c r="CD290" i="6"/>
  <c r="CE290" i="6"/>
  <c r="CF290" i="6"/>
  <c r="CG290" i="6"/>
  <c r="CH290" i="6"/>
  <c r="CI290" i="6"/>
  <c r="CJ290" i="6"/>
  <c r="CK290" i="6"/>
  <c r="CL290" i="6"/>
  <c r="CM290" i="6"/>
  <c r="CN290" i="6"/>
  <c r="CO290" i="6"/>
  <c r="CP290" i="6"/>
  <c r="CQ290" i="6"/>
  <c r="CR290" i="6"/>
  <c r="CS290" i="6"/>
  <c r="CT290" i="6"/>
  <c r="CU290" i="6"/>
  <c r="CV290" i="6"/>
  <c r="CW290" i="6"/>
  <c r="CX290" i="6"/>
  <c r="CY290" i="6"/>
  <c r="CZ290" i="6"/>
  <c r="DA290" i="6"/>
  <c r="DB290" i="6"/>
  <c r="DC290" i="6"/>
  <c r="DD290" i="6"/>
  <c r="DE290" i="6"/>
  <c r="DF290" i="6"/>
  <c r="DG290" i="6"/>
  <c r="DH290" i="6"/>
  <c r="DI290" i="6"/>
  <c r="DJ290" i="6"/>
  <c r="DK290" i="6"/>
  <c r="DL290" i="6"/>
  <c r="DM290" i="6"/>
  <c r="DN290" i="6"/>
  <c r="DO290" i="6"/>
  <c r="DP290" i="6"/>
  <c r="DQ290" i="6"/>
  <c r="DR290" i="6"/>
  <c r="DS290" i="6"/>
  <c r="DT290" i="6"/>
  <c r="DU290" i="6"/>
  <c r="DV290" i="6"/>
  <c r="DW290" i="6"/>
  <c r="DX290" i="6"/>
  <c r="DY290" i="6"/>
  <c r="DZ290" i="6"/>
  <c r="EA290" i="6"/>
  <c r="EB290" i="6"/>
  <c r="EC290" i="6"/>
  <c r="ED290" i="6"/>
  <c r="EE290" i="6"/>
  <c r="EF290" i="6"/>
  <c r="EG290" i="6"/>
  <c r="EH290" i="6"/>
  <c r="EI290" i="6"/>
  <c r="EJ290" i="6"/>
  <c r="EK290" i="6"/>
  <c r="EL290" i="6"/>
  <c r="EM290" i="6"/>
  <c r="EN290" i="6"/>
  <c r="EO290" i="6"/>
  <c r="EP290" i="6"/>
  <c r="EQ290" i="6"/>
  <c r="ER290" i="6"/>
  <c r="ES290" i="6"/>
  <c r="ET290" i="6"/>
  <c r="EU290" i="6"/>
  <c r="EV290" i="6"/>
  <c r="EW290" i="6"/>
  <c r="EX290" i="6"/>
  <c r="EY290" i="6"/>
  <c r="EZ290" i="6"/>
  <c r="FA290" i="6"/>
  <c r="FB290" i="6"/>
  <c r="FC290" i="6"/>
  <c r="FD290" i="6"/>
  <c r="FE290" i="6"/>
  <c r="FF290" i="6"/>
  <c r="FG290" i="6"/>
  <c r="FH290" i="6"/>
  <c r="FI290" i="6"/>
  <c r="FJ290" i="6"/>
  <c r="FK290" i="6"/>
  <c r="FL290" i="6"/>
  <c r="FM290" i="6"/>
  <c r="FN290" i="6"/>
  <c r="FO290" i="6"/>
  <c r="FP290" i="6"/>
  <c r="FQ290" i="6"/>
  <c r="FR290" i="6"/>
  <c r="FS290" i="6"/>
  <c r="FT290" i="6"/>
  <c r="FU290" i="6"/>
  <c r="FV290" i="6"/>
  <c r="FW290" i="6"/>
  <c r="FX290" i="6"/>
  <c r="FY290" i="6"/>
  <c r="FZ290" i="6"/>
  <c r="GA290" i="6"/>
  <c r="GB290" i="6"/>
  <c r="GC290" i="6"/>
  <c r="GD290" i="6"/>
  <c r="GE290" i="6"/>
  <c r="GF290" i="6"/>
  <c r="GG290" i="6"/>
  <c r="GH290" i="6"/>
  <c r="GI290" i="6"/>
  <c r="F291" i="6"/>
  <c r="G291" i="6"/>
  <c r="H291" i="6"/>
  <c r="I291" i="6"/>
  <c r="J291" i="6"/>
  <c r="K291" i="6"/>
  <c r="L291" i="6"/>
  <c r="M291" i="6"/>
  <c r="N291" i="6"/>
  <c r="O291" i="6"/>
  <c r="P291" i="6"/>
  <c r="Q291" i="6"/>
  <c r="R291" i="6"/>
  <c r="S291" i="6"/>
  <c r="T291" i="6"/>
  <c r="U291" i="6"/>
  <c r="V291" i="6"/>
  <c r="W291" i="6"/>
  <c r="X291" i="6"/>
  <c r="Y291" i="6"/>
  <c r="Z291" i="6"/>
  <c r="AA291" i="6"/>
  <c r="AB291" i="6"/>
  <c r="AC291" i="6"/>
  <c r="AD291" i="6"/>
  <c r="AE291" i="6"/>
  <c r="AF291" i="6"/>
  <c r="AG291" i="6"/>
  <c r="AH291" i="6"/>
  <c r="AI291" i="6"/>
  <c r="AJ291" i="6"/>
  <c r="AK291" i="6"/>
  <c r="AL291" i="6"/>
  <c r="AM291" i="6"/>
  <c r="AN291" i="6"/>
  <c r="AO291" i="6"/>
  <c r="AP291" i="6"/>
  <c r="AQ291" i="6"/>
  <c r="AR291" i="6"/>
  <c r="AS291" i="6"/>
  <c r="AT291" i="6"/>
  <c r="AU291" i="6"/>
  <c r="AV291" i="6"/>
  <c r="AW291" i="6"/>
  <c r="AX291" i="6"/>
  <c r="AY291" i="6"/>
  <c r="AZ291" i="6"/>
  <c r="BA291" i="6"/>
  <c r="BB291" i="6"/>
  <c r="BC291" i="6"/>
  <c r="BD291" i="6"/>
  <c r="BE291" i="6"/>
  <c r="BF291" i="6"/>
  <c r="BG291" i="6"/>
  <c r="BH291" i="6"/>
  <c r="BI291" i="6"/>
  <c r="BJ291" i="6"/>
  <c r="BK291" i="6"/>
  <c r="BL291" i="6"/>
  <c r="BM291" i="6"/>
  <c r="BN291" i="6"/>
  <c r="BO291" i="6"/>
  <c r="BP291" i="6"/>
  <c r="BQ291" i="6"/>
  <c r="BR291" i="6"/>
  <c r="BS291" i="6"/>
  <c r="BT291" i="6"/>
  <c r="BU291" i="6"/>
  <c r="BV291" i="6"/>
  <c r="BW291" i="6"/>
  <c r="BX291" i="6"/>
  <c r="BY291" i="6"/>
  <c r="BZ291" i="6"/>
  <c r="CA291" i="6"/>
  <c r="CB291" i="6"/>
  <c r="CC291" i="6"/>
  <c r="CD291" i="6"/>
  <c r="CE291" i="6"/>
  <c r="CF291" i="6"/>
  <c r="CG291" i="6"/>
  <c r="CH291" i="6"/>
  <c r="CI291" i="6"/>
  <c r="CJ291" i="6"/>
  <c r="CK291" i="6"/>
  <c r="CL291" i="6"/>
  <c r="CM291" i="6"/>
  <c r="CN291" i="6"/>
  <c r="CO291" i="6"/>
  <c r="CP291" i="6"/>
  <c r="CQ291" i="6"/>
  <c r="CR291" i="6"/>
  <c r="CS291" i="6"/>
  <c r="CT291" i="6"/>
  <c r="CU291" i="6"/>
  <c r="CV291" i="6"/>
  <c r="CW291" i="6"/>
  <c r="CX291" i="6"/>
  <c r="CY291" i="6"/>
  <c r="CZ291" i="6"/>
  <c r="DA291" i="6"/>
  <c r="DB291" i="6"/>
  <c r="DC291" i="6"/>
  <c r="DD291" i="6"/>
  <c r="DE291" i="6"/>
  <c r="DF291" i="6"/>
  <c r="DG291" i="6"/>
  <c r="DH291" i="6"/>
  <c r="DI291" i="6"/>
  <c r="DJ291" i="6"/>
  <c r="DK291" i="6"/>
  <c r="DL291" i="6"/>
  <c r="DM291" i="6"/>
  <c r="DN291" i="6"/>
  <c r="DO291" i="6"/>
  <c r="DP291" i="6"/>
  <c r="DQ291" i="6"/>
  <c r="DR291" i="6"/>
  <c r="DS291" i="6"/>
  <c r="DT291" i="6"/>
  <c r="DU291" i="6"/>
  <c r="DV291" i="6"/>
  <c r="DW291" i="6"/>
  <c r="DX291" i="6"/>
  <c r="DY291" i="6"/>
  <c r="DZ291" i="6"/>
  <c r="EA291" i="6"/>
  <c r="EB291" i="6"/>
  <c r="EC291" i="6"/>
  <c r="ED291" i="6"/>
  <c r="EE291" i="6"/>
  <c r="EF291" i="6"/>
  <c r="EG291" i="6"/>
  <c r="EH291" i="6"/>
  <c r="EI291" i="6"/>
  <c r="EJ291" i="6"/>
  <c r="EK291" i="6"/>
  <c r="EL291" i="6"/>
  <c r="EM291" i="6"/>
  <c r="EN291" i="6"/>
  <c r="EO291" i="6"/>
  <c r="EP291" i="6"/>
  <c r="EQ291" i="6"/>
  <c r="ER291" i="6"/>
  <c r="ES291" i="6"/>
  <c r="ET291" i="6"/>
  <c r="EU291" i="6"/>
  <c r="EV291" i="6"/>
  <c r="EW291" i="6"/>
  <c r="EX291" i="6"/>
  <c r="EY291" i="6"/>
  <c r="EZ291" i="6"/>
  <c r="FA291" i="6"/>
  <c r="FB291" i="6"/>
  <c r="FC291" i="6"/>
  <c r="FD291" i="6"/>
  <c r="FE291" i="6"/>
  <c r="FF291" i="6"/>
  <c r="FG291" i="6"/>
  <c r="FH291" i="6"/>
  <c r="FI291" i="6"/>
  <c r="FJ291" i="6"/>
  <c r="FK291" i="6"/>
  <c r="FL291" i="6"/>
  <c r="FM291" i="6"/>
  <c r="FN291" i="6"/>
  <c r="FO291" i="6"/>
  <c r="FP291" i="6"/>
  <c r="FQ291" i="6"/>
  <c r="FR291" i="6"/>
  <c r="FS291" i="6"/>
  <c r="FT291" i="6"/>
  <c r="FU291" i="6"/>
  <c r="FV291" i="6"/>
  <c r="FW291" i="6"/>
  <c r="FX291" i="6"/>
  <c r="FY291" i="6"/>
  <c r="FZ291" i="6"/>
  <c r="GA291" i="6"/>
  <c r="GB291" i="6"/>
  <c r="GC291" i="6"/>
  <c r="GD291" i="6"/>
  <c r="GE291" i="6"/>
  <c r="GF291" i="6"/>
  <c r="GG291" i="6"/>
  <c r="GH291" i="6"/>
  <c r="GI291" i="6"/>
  <c r="F292" i="6"/>
  <c r="G292" i="6"/>
  <c r="H292" i="6"/>
  <c r="I292" i="6"/>
  <c r="J292" i="6"/>
  <c r="K292" i="6"/>
  <c r="L292" i="6"/>
  <c r="M292" i="6"/>
  <c r="N292" i="6"/>
  <c r="O292" i="6"/>
  <c r="P292" i="6"/>
  <c r="Q292" i="6"/>
  <c r="R292" i="6"/>
  <c r="S292" i="6"/>
  <c r="T292" i="6"/>
  <c r="U292" i="6"/>
  <c r="V292" i="6"/>
  <c r="W292" i="6"/>
  <c r="X292" i="6"/>
  <c r="Y292" i="6"/>
  <c r="Z292" i="6"/>
  <c r="AA292" i="6"/>
  <c r="AB292" i="6"/>
  <c r="AC292" i="6"/>
  <c r="AD292" i="6"/>
  <c r="AE292" i="6"/>
  <c r="AF292" i="6"/>
  <c r="AG292" i="6"/>
  <c r="AH292" i="6"/>
  <c r="AI292" i="6"/>
  <c r="AJ292" i="6"/>
  <c r="AK292" i="6"/>
  <c r="AL292" i="6"/>
  <c r="AM292" i="6"/>
  <c r="AN292" i="6"/>
  <c r="AO292" i="6"/>
  <c r="AP292" i="6"/>
  <c r="AQ292" i="6"/>
  <c r="AR292" i="6"/>
  <c r="AS292" i="6"/>
  <c r="AT292" i="6"/>
  <c r="AU292" i="6"/>
  <c r="AV292" i="6"/>
  <c r="AW292" i="6"/>
  <c r="AX292" i="6"/>
  <c r="AY292" i="6"/>
  <c r="AZ292" i="6"/>
  <c r="BA292" i="6"/>
  <c r="BB292" i="6"/>
  <c r="BC292" i="6"/>
  <c r="BD292" i="6"/>
  <c r="BE292" i="6"/>
  <c r="BF292" i="6"/>
  <c r="BG292" i="6"/>
  <c r="BH292" i="6"/>
  <c r="BI292" i="6"/>
  <c r="BJ292" i="6"/>
  <c r="BK292" i="6"/>
  <c r="BL292" i="6"/>
  <c r="BM292" i="6"/>
  <c r="BN292" i="6"/>
  <c r="BO292" i="6"/>
  <c r="BP292" i="6"/>
  <c r="BQ292" i="6"/>
  <c r="BR292" i="6"/>
  <c r="BS292" i="6"/>
  <c r="BT292" i="6"/>
  <c r="BU292" i="6"/>
  <c r="BV292" i="6"/>
  <c r="BW292" i="6"/>
  <c r="BX292" i="6"/>
  <c r="BY292" i="6"/>
  <c r="BZ292" i="6"/>
  <c r="CA292" i="6"/>
  <c r="CB292" i="6"/>
  <c r="CC292" i="6"/>
  <c r="CD292" i="6"/>
  <c r="CE292" i="6"/>
  <c r="CF292" i="6"/>
  <c r="CG292" i="6"/>
  <c r="CH292" i="6"/>
  <c r="CI292" i="6"/>
  <c r="CJ292" i="6"/>
  <c r="CK292" i="6"/>
  <c r="CL292" i="6"/>
  <c r="CM292" i="6"/>
  <c r="CN292" i="6"/>
  <c r="CO292" i="6"/>
  <c r="CP292" i="6"/>
  <c r="CQ292" i="6"/>
  <c r="CR292" i="6"/>
  <c r="CS292" i="6"/>
  <c r="CT292" i="6"/>
  <c r="CU292" i="6"/>
  <c r="CV292" i="6"/>
  <c r="CW292" i="6"/>
  <c r="CX292" i="6"/>
  <c r="CY292" i="6"/>
  <c r="CZ292" i="6"/>
  <c r="DA292" i="6"/>
  <c r="DB292" i="6"/>
  <c r="DC292" i="6"/>
  <c r="DD292" i="6"/>
  <c r="DE292" i="6"/>
  <c r="DF292" i="6"/>
  <c r="DG292" i="6"/>
  <c r="DH292" i="6"/>
  <c r="DI292" i="6"/>
  <c r="DJ292" i="6"/>
  <c r="DK292" i="6"/>
  <c r="DL292" i="6"/>
  <c r="DM292" i="6"/>
  <c r="DN292" i="6"/>
  <c r="DO292" i="6"/>
  <c r="DP292" i="6"/>
  <c r="DQ292" i="6"/>
  <c r="DR292" i="6"/>
  <c r="DS292" i="6"/>
  <c r="DT292" i="6"/>
  <c r="DU292" i="6"/>
  <c r="DV292" i="6"/>
  <c r="DW292" i="6"/>
  <c r="DX292" i="6"/>
  <c r="DY292" i="6"/>
  <c r="DZ292" i="6"/>
  <c r="EA292" i="6"/>
  <c r="EB292" i="6"/>
  <c r="EC292" i="6"/>
  <c r="ED292" i="6"/>
  <c r="EE292" i="6"/>
  <c r="EF292" i="6"/>
  <c r="EG292" i="6"/>
  <c r="EH292" i="6"/>
  <c r="EI292" i="6"/>
  <c r="EJ292" i="6"/>
  <c r="EK292" i="6"/>
  <c r="EL292" i="6"/>
  <c r="EM292" i="6"/>
  <c r="EN292" i="6"/>
  <c r="EO292" i="6"/>
  <c r="EP292" i="6"/>
  <c r="EQ292" i="6"/>
  <c r="ER292" i="6"/>
  <c r="ES292" i="6"/>
  <c r="ET292" i="6"/>
  <c r="EU292" i="6"/>
  <c r="EV292" i="6"/>
  <c r="EW292" i="6"/>
  <c r="EX292" i="6"/>
  <c r="EY292" i="6"/>
  <c r="EZ292" i="6"/>
  <c r="FA292" i="6"/>
  <c r="FB292" i="6"/>
  <c r="FC292" i="6"/>
  <c r="FD292" i="6"/>
  <c r="FE292" i="6"/>
  <c r="FF292" i="6"/>
  <c r="FG292" i="6"/>
  <c r="FH292" i="6"/>
  <c r="FI292" i="6"/>
  <c r="FJ292" i="6"/>
  <c r="FK292" i="6"/>
  <c r="FL292" i="6"/>
  <c r="FM292" i="6"/>
  <c r="FN292" i="6"/>
  <c r="FO292" i="6"/>
  <c r="FP292" i="6"/>
  <c r="FQ292" i="6"/>
  <c r="FR292" i="6"/>
  <c r="FS292" i="6"/>
  <c r="FT292" i="6"/>
  <c r="FU292" i="6"/>
  <c r="FV292" i="6"/>
  <c r="FW292" i="6"/>
  <c r="FX292" i="6"/>
  <c r="FY292" i="6"/>
  <c r="FZ292" i="6"/>
  <c r="GA292" i="6"/>
  <c r="GB292" i="6"/>
  <c r="GC292" i="6"/>
  <c r="GD292" i="6"/>
  <c r="GE292" i="6"/>
  <c r="GF292" i="6"/>
  <c r="GG292" i="6"/>
  <c r="GH292" i="6"/>
  <c r="GI292" i="6"/>
  <c r="F293" i="6"/>
  <c r="G293" i="6"/>
  <c r="H293" i="6"/>
  <c r="I293" i="6"/>
  <c r="J293" i="6"/>
  <c r="K293" i="6"/>
  <c r="L293" i="6"/>
  <c r="M293" i="6"/>
  <c r="N293" i="6"/>
  <c r="O293" i="6"/>
  <c r="P293" i="6"/>
  <c r="Q293" i="6"/>
  <c r="R293" i="6"/>
  <c r="S293" i="6"/>
  <c r="T293" i="6"/>
  <c r="U293" i="6"/>
  <c r="V293" i="6"/>
  <c r="W293" i="6"/>
  <c r="X293" i="6"/>
  <c r="Y293" i="6"/>
  <c r="Z293" i="6"/>
  <c r="AA293" i="6"/>
  <c r="AB293" i="6"/>
  <c r="AC293" i="6"/>
  <c r="AD293" i="6"/>
  <c r="AE293" i="6"/>
  <c r="AF293" i="6"/>
  <c r="AG293" i="6"/>
  <c r="AH293" i="6"/>
  <c r="AI293" i="6"/>
  <c r="AJ293" i="6"/>
  <c r="AK293" i="6"/>
  <c r="AL293" i="6"/>
  <c r="AM293" i="6"/>
  <c r="AN293" i="6"/>
  <c r="AO293" i="6"/>
  <c r="AP293" i="6"/>
  <c r="AQ293" i="6"/>
  <c r="AR293" i="6"/>
  <c r="AS293" i="6"/>
  <c r="AT293" i="6"/>
  <c r="AU293" i="6"/>
  <c r="AV293" i="6"/>
  <c r="AW293" i="6"/>
  <c r="AX293" i="6"/>
  <c r="AY293" i="6"/>
  <c r="AZ293" i="6"/>
  <c r="BA293" i="6"/>
  <c r="BB293" i="6"/>
  <c r="BC293" i="6"/>
  <c r="BD293" i="6"/>
  <c r="BE293" i="6"/>
  <c r="BF293" i="6"/>
  <c r="BG293" i="6"/>
  <c r="BH293" i="6"/>
  <c r="BI293" i="6"/>
  <c r="BJ293" i="6"/>
  <c r="BK293" i="6"/>
  <c r="BL293" i="6"/>
  <c r="BM293" i="6"/>
  <c r="BN293" i="6"/>
  <c r="BO293" i="6"/>
  <c r="BP293" i="6"/>
  <c r="BQ293" i="6"/>
  <c r="BR293" i="6"/>
  <c r="BS293" i="6"/>
  <c r="BT293" i="6"/>
  <c r="BU293" i="6"/>
  <c r="BV293" i="6"/>
  <c r="BW293" i="6"/>
  <c r="BX293" i="6"/>
  <c r="BY293" i="6"/>
  <c r="BZ293" i="6"/>
  <c r="CA293" i="6"/>
  <c r="CB293" i="6"/>
  <c r="CC293" i="6"/>
  <c r="CD293" i="6"/>
  <c r="CE293" i="6"/>
  <c r="CF293" i="6"/>
  <c r="CG293" i="6"/>
  <c r="CH293" i="6"/>
  <c r="CI293" i="6"/>
  <c r="CJ293" i="6"/>
  <c r="CK293" i="6"/>
  <c r="CL293" i="6"/>
  <c r="CM293" i="6"/>
  <c r="CN293" i="6"/>
  <c r="CO293" i="6"/>
  <c r="CP293" i="6"/>
  <c r="CQ293" i="6"/>
  <c r="CR293" i="6"/>
  <c r="CS293" i="6"/>
  <c r="CT293" i="6"/>
  <c r="CU293" i="6"/>
  <c r="CV293" i="6"/>
  <c r="CW293" i="6"/>
  <c r="CX293" i="6"/>
  <c r="CY293" i="6"/>
  <c r="CZ293" i="6"/>
  <c r="DA293" i="6"/>
  <c r="DB293" i="6"/>
  <c r="DC293" i="6"/>
  <c r="DD293" i="6"/>
  <c r="DE293" i="6"/>
  <c r="DF293" i="6"/>
  <c r="DG293" i="6"/>
  <c r="DH293" i="6"/>
  <c r="DI293" i="6"/>
  <c r="DJ293" i="6"/>
  <c r="DK293" i="6"/>
  <c r="DL293" i="6"/>
  <c r="DM293" i="6"/>
  <c r="DN293" i="6"/>
  <c r="DO293" i="6"/>
  <c r="DP293" i="6"/>
  <c r="DQ293" i="6"/>
  <c r="DR293" i="6"/>
  <c r="DS293" i="6"/>
  <c r="DT293" i="6"/>
  <c r="DU293" i="6"/>
  <c r="DV293" i="6"/>
  <c r="DW293" i="6"/>
  <c r="DX293" i="6"/>
  <c r="DY293" i="6"/>
  <c r="DZ293" i="6"/>
  <c r="EA293" i="6"/>
  <c r="EB293" i="6"/>
  <c r="EC293" i="6"/>
  <c r="ED293" i="6"/>
  <c r="EE293" i="6"/>
  <c r="EF293" i="6"/>
  <c r="EG293" i="6"/>
  <c r="EH293" i="6"/>
  <c r="EI293" i="6"/>
  <c r="EJ293" i="6"/>
  <c r="EK293" i="6"/>
  <c r="EL293" i="6"/>
  <c r="EM293" i="6"/>
  <c r="EN293" i="6"/>
  <c r="EO293" i="6"/>
  <c r="EP293" i="6"/>
  <c r="EQ293" i="6"/>
  <c r="ER293" i="6"/>
  <c r="ES293" i="6"/>
  <c r="ET293" i="6"/>
  <c r="EU293" i="6"/>
  <c r="EV293" i="6"/>
  <c r="EW293" i="6"/>
  <c r="EX293" i="6"/>
  <c r="EY293" i="6"/>
  <c r="EZ293" i="6"/>
  <c r="FA293" i="6"/>
  <c r="FB293" i="6"/>
  <c r="FC293" i="6"/>
  <c r="FD293" i="6"/>
  <c r="FE293" i="6"/>
  <c r="FF293" i="6"/>
  <c r="FG293" i="6"/>
  <c r="FH293" i="6"/>
  <c r="FI293" i="6"/>
  <c r="FJ293" i="6"/>
  <c r="FK293" i="6"/>
  <c r="FL293" i="6"/>
  <c r="FM293" i="6"/>
  <c r="FN293" i="6"/>
  <c r="FO293" i="6"/>
  <c r="FP293" i="6"/>
  <c r="FQ293" i="6"/>
  <c r="FR293" i="6"/>
  <c r="FS293" i="6"/>
  <c r="FT293" i="6"/>
  <c r="FU293" i="6"/>
  <c r="FV293" i="6"/>
  <c r="FW293" i="6"/>
  <c r="FX293" i="6"/>
  <c r="FY293" i="6"/>
  <c r="FZ293" i="6"/>
  <c r="GA293" i="6"/>
  <c r="GB293" i="6"/>
  <c r="GC293" i="6"/>
  <c r="GD293" i="6"/>
  <c r="GE293" i="6"/>
  <c r="GF293" i="6"/>
  <c r="GG293" i="6"/>
  <c r="GH293" i="6"/>
  <c r="GI293" i="6"/>
  <c r="F294" i="6"/>
  <c r="G294" i="6"/>
  <c r="H294" i="6"/>
  <c r="I294" i="6"/>
  <c r="J294" i="6"/>
  <c r="K294" i="6"/>
  <c r="L294" i="6"/>
  <c r="M294" i="6"/>
  <c r="N294" i="6"/>
  <c r="O294" i="6"/>
  <c r="P294" i="6"/>
  <c r="Q294" i="6"/>
  <c r="R294" i="6"/>
  <c r="S294" i="6"/>
  <c r="T294" i="6"/>
  <c r="U294" i="6"/>
  <c r="V294" i="6"/>
  <c r="W294" i="6"/>
  <c r="X294" i="6"/>
  <c r="Y294" i="6"/>
  <c r="Z294" i="6"/>
  <c r="AA294" i="6"/>
  <c r="AB294" i="6"/>
  <c r="AC294" i="6"/>
  <c r="AD294" i="6"/>
  <c r="AE294" i="6"/>
  <c r="AF294" i="6"/>
  <c r="AG294" i="6"/>
  <c r="AH294" i="6"/>
  <c r="AI294" i="6"/>
  <c r="AJ294" i="6"/>
  <c r="AK294" i="6"/>
  <c r="AL294" i="6"/>
  <c r="AM294" i="6"/>
  <c r="AN294" i="6"/>
  <c r="AO294" i="6"/>
  <c r="AP294" i="6"/>
  <c r="AQ294" i="6"/>
  <c r="AR294" i="6"/>
  <c r="AS294" i="6"/>
  <c r="AT294" i="6"/>
  <c r="AU294" i="6"/>
  <c r="AV294" i="6"/>
  <c r="AW294" i="6"/>
  <c r="AX294" i="6"/>
  <c r="AY294" i="6"/>
  <c r="AZ294" i="6"/>
  <c r="BA294" i="6"/>
  <c r="BB294" i="6"/>
  <c r="BC294" i="6"/>
  <c r="BD294" i="6"/>
  <c r="BE294" i="6"/>
  <c r="BF294" i="6"/>
  <c r="BG294" i="6"/>
  <c r="BH294" i="6"/>
  <c r="BI294" i="6"/>
  <c r="BJ294" i="6"/>
  <c r="BK294" i="6"/>
  <c r="BL294" i="6"/>
  <c r="BM294" i="6"/>
  <c r="BN294" i="6"/>
  <c r="BO294" i="6"/>
  <c r="BP294" i="6"/>
  <c r="BQ294" i="6"/>
  <c r="BR294" i="6"/>
  <c r="BS294" i="6"/>
  <c r="BT294" i="6"/>
  <c r="BU294" i="6"/>
  <c r="BV294" i="6"/>
  <c r="BW294" i="6"/>
  <c r="BX294" i="6"/>
  <c r="BY294" i="6"/>
  <c r="BZ294" i="6"/>
  <c r="CA294" i="6"/>
  <c r="CB294" i="6"/>
  <c r="CC294" i="6"/>
  <c r="CD294" i="6"/>
  <c r="CE294" i="6"/>
  <c r="CF294" i="6"/>
  <c r="CG294" i="6"/>
  <c r="CH294" i="6"/>
  <c r="CI294" i="6"/>
  <c r="CJ294" i="6"/>
  <c r="CK294" i="6"/>
  <c r="CL294" i="6"/>
  <c r="CM294" i="6"/>
  <c r="CN294" i="6"/>
  <c r="CO294" i="6"/>
  <c r="CP294" i="6"/>
  <c r="CQ294" i="6"/>
  <c r="CR294" i="6"/>
  <c r="CS294" i="6"/>
  <c r="CT294" i="6"/>
  <c r="CU294" i="6"/>
  <c r="CV294" i="6"/>
  <c r="CW294" i="6"/>
  <c r="CX294" i="6"/>
  <c r="CY294" i="6"/>
  <c r="CZ294" i="6"/>
  <c r="DA294" i="6"/>
  <c r="DB294" i="6"/>
  <c r="DC294" i="6"/>
  <c r="DD294" i="6"/>
  <c r="DE294" i="6"/>
  <c r="DF294" i="6"/>
  <c r="DG294" i="6"/>
  <c r="DH294" i="6"/>
  <c r="DI294" i="6"/>
  <c r="DJ294" i="6"/>
  <c r="DK294" i="6"/>
  <c r="DL294" i="6"/>
  <c r="DM294" i="6"/>
  <c r="DN294" i="6"/>
  <c r="DO294" i="6"/>
  <c r="DP294" i="6"/>
  <c r="DQ294" i="6"/>
  <c r="DR294" i="6"/>
  <c r="DS294" i="6"/>
  <c r="DT294" i="6"/>
  <c r="DU294" i="6"/>
  <c r="DV294" i="6"/>
  <c r="DW294" i="6"/>
  <c r="DX294" i="6"/>
  <c r="DY294" i="6"/>
  <c r="DZ294" i="6"/>
  <c r="EA294" i="6"/>
  <c r="EB294" i="6"/>
  <c r="EC294" i="6"/>
  <c r="ED294" i="6"/>
  <c r="EE294" i="6"/>
  <c r="EF294" i="6"/>
  <c r="EG294" i="6"/>
  <c r="EH294" i="6"/>
  <c r="EI294" i="6"/>
  <c r="EJ294" i="6"/>
  <c r="EK294" i="6"/>
  <c r="EL294" i="6"/>
  <c r="EM294" i="6"/>
  <c r="EN294" i="6"/>
  <c r="EO294" i="6"/>
  <c r="EP294" i="6"/>
  <c r="EQ294" i="6"/>
  <c r="ER294" i="6"/>
  <c r="ES294" i="6"/>
  <c r="ET294" i="6"/>
  <c r="EU294" i="6"/>
  <c r="EV294" i="6"/>
  <c r="EW294" i="6"/>
  <c r="EX294" i="6"/>
  <c r="EY294" i="6"/>
  <c r="EZ294" i="6"/>
  <c r="FA294" i="6"/>
  <c r="FB294" i="6"/>
  <c r="FC294" i="6"/>
  <c r="FD294" i="6"/>
  <c r="FE294" i="6"/>
  <c r="FF294" i="6"/>
  <c r="FG294" i="6"/>
  <c r="FH294" i="6"/>
  <c r="FI294" i="6"/>
  <c r="FJ294" i="6"/>
  <c r="FK294" i="6"/>
  <c r="FL294" i="6"/>
  <c r="FM294" i="6"/>
  <c r="FN294" i="6"/>
  <c r="FO294" i="6"/>
  <c r="FP294" i="6"/>
  <c r="FQ294" i="6"/>
  <c r="FR294" i="6"/>
  <c r="FS294" i="6"/>
  <c r="FT294" i="6"/>
  <c r="FU294" i="6"/>
  <c r="FV294" i="6"/>
  <c r="FW294" i="6"/>
  <c r="FX294" i="6"/>
  <c r="FY294" i="6"/>
  <c r="FZ294" i="6"/>
  <c r="GA294" i="6"/>
  <c r="GB294" i="6"/>
  <c r="GC294" i="6"/>
  <c r="GD294" i="6"/>
  <c r="GE294" i="6"/>
  <c r="GF294" i="6"/>
  <c r="GG294" i="6"/>
  <c r="GH294" i="6"/>
  <c r="GI294" i="6"/>
  <c r="F295" i="6"/>
  <c r="G295" i="6"/>
  <c r="H295" i="6"/>
  <c r="I295" i="6"/>
  <c r="J295" i="6"/>
  <c r="K295" i="6"/>
  <c r="L295" i="6"/>
  <c r="M295" i="6"/>
  <c r="N295" i="6"/>
  <c r="O295" i="6"/>
  <c r="P295" i="6"/>
  <c r="Q295" i="6"/>
  <c r="R295" i="6"/>
  <c r="S295" i="6"/>
  <c r="T295" i="6"/>
  <c r="U295" i="6"/>
  <c r="V295" i="6"/>
  <c r="W295" i="6"/>
  <c r="X295" i="6"/>
  <c r="Y295" i="6"/>
  <c r="Z295" i="6"/>
  <c r="AA295" i="6"/>
  <c r="AB295" i="6"/>
  <c r="AC295" i="6"/>
  <c r="AD295" i="6"/>
  <c r="AE295" i="6"/>
  <c r="AF295" i="6"/>
  <c r="AG295" i="6"/>
  <c r="AH295" i="6"/>
  <c r="AI295" i="6"/>
  <c r="AJ295" i="6"/>
  <c r="AK295" i="6"/>
  <c r="AL295" i="6"/>
  <c r="AM295" i="6"/>
  <c r="AN295" i="6"/>
  <c r="AO295" i="6"/>
  <c r="AP295" i="6"/>
  <c r="AQ295" i="6"/>
  <c r="AR295" i="6"/>
  <c r="AS295" i="6"/>
  <c r="AT295" i="6"/>
  <c r="AU295" i="6"/>
  <c r="AV295" i="6"/>
  <c r="AW295" i="6"/>
  <c r="AX295" i="6"/>
  <c r="AY295" i="6"/>
  <c r="AZ295" i="6"/>
  <c r="BA295" i="6"/>
  <c r="BB295" i="6"/>
  <c r="BC295" i="6"/>
  <c r="BD295" i="6"/>
  <c r="BE295" i="6"/>
  <c r="BF295" i="6"/>
  <c r="BG295" i="6"/>
  <c r="BH295" i="6"/>
  <c r="BI295" i="6"/>
  <c r="BJ295" i="6"/>
  <c r="BK295" i="6"/>
  <c r="BL295" i="6"/>
  <c r="BM295" i="6"/>
  <c r="BN295" i="6"/>
  <c r="BO295" i="6"/>
  <c r="BP295" i="6"/>
  <c r="BQ295" i="6"/>
  <c r="BR295" i="6"/>
  <c r="BS295" i="6"/>
  <c r="BT295" i="6"/>
  <c r="BU295" i="6"/>
  <c r="BV295" i="6"/>
  <c r="BW295" i="6"/>
  <c r="BX295" i="6"/>
  <c r="BY295" i="6"/>
  <c r="BZ295" i="6"/>
  <c r="CA295" i="6"/>
  <c r="CB295" i="6"/>
  <c r="CC295" i="6"/>
  <c r="CD295" i="6"/>
  <c r="CE295" i="6"/>
  <c r="CF295" i="6"/>
  <c r="CG295" i="6"/>
  <c r="CH295" i="6"/>
  <c r="CI295" i="6"/>
  <c r="CJ295" i="6"/>
  <c r="CK295" i="6"/>
  <c r="CL295" i="6"/>
  <c r="CM295" i="6"/>
  <c r="CN295" i="6"/>
  <c r="CO295" i="6"/>
  <c r="CP295" i="6"/>
  <c r="CQ295" i="6"/>
  <c r="CR295" i="6"/>
  <c r="CS295" i="6"/>
  <c r="CT295" i="6"/>
  <c r="CU295" i="6"/>
  <c r="CV295" i="6"/>
  <c r="CW295" i="6"/>
  <c r="CX295" i="6"/>
  <c r="CY295" i="6"/>
  <c r="CZ295" i="6"/>
  <c r="DA295" i="6"/>
  <c r="DB295" i="6"/>
  <c r="DC295" i="6"/>
  <c r="DD295" i="6"/>
  <c r="DE295" i="6"/>
  <c r="DF295" i="6"/>
  <c r="DG295" i="6"/>
  <c r="DH295" i="6"/>
  <c r="DI295" i="6"/>
  <c r="DJ295" i="6"/>
  <c r="DK295" i="6"/>
  <c r="DL295" i="6"/>
  <c r="DM295" i="6"/>
  <c r="DN295" i="6"/>
  <c r="DO295" i="6"/>
  <c r="DP295" i="6"/>
  <c r="DQ295" i="6"/>
  <c r="DR295" i="6"/>
  <c r="DS295" i="6"/>
  <c r="DT295" i="6"/>
  <c r="DU295" i="6"/>
  <c r="DV295" i="6"/>
  <c r="DW295" i="6"/>
  <c r="DX295" i="6"/>
  <c r="DY295" i="6"/>
  <c r="DZ295" i="6"/>
  <c r="EA295" i="6"/>
  <c r="EB295" i="6"/>
  <c r="EC295" i="6"/>
  <c r="ED295" i="6"/>
  <c r="EE295" i="6"/>
  <c r="EF295" i="6"/>
  <c r="EG295" i="6"/>
  <c r="EH295" i="6"/>
  <c r="EI295" i="6"/>
  <c r="EJ295" i="6"/>
  <c r="EK295" i="6"/>
  <c r="EL295" i="6"/>
  <c r="EM295" i="6"/>
  <c r="EN295" i="6"/>
  <c r="EO295" i="6"/>
  <c r="EP295" i="6"/>
  <c r="EQ295" i="6"/>
  <c r="ER295" i="6"/>
  <c r="ES295" i="6"/>
  <c r="ET295" i="6"/>
  <c r="EU295" i="6"/>
  <c r="EV295" i="6"/>
  <c r="EW295" i="6"/>
  <c r="EX295" i="6"/>
  <c r="EY295" i="6"/>
  <c r="EZ295" i="6"/>
  <c r="FA295" i="6"/>
  <c r="FB295" i="6"/>
  <c r="FC295" i="6"/>
  <c r="FD295" i="6"/>
  <c r="FE295" i="6"/>
  <c r="FF295" i="6"/>
  <c r="FG295" i="6"/>
  <c r="FH295" i="6"/>
  <c r="FI295" i="6"/>
  <c r="FJ295" i="6"/>
  <c r="FK295" i="6"/>
  <c r="FL295" i="6"/>
  <c r="FM295" i="6"/>
  <c r="FN295" i="6"/>
  <c r="FO295" i="6"/>
  <c r="FP295" i="6"/>
  <c r="FQ295" i="6"/>
  <c r="FR295" i="6"/>
  <c r="FS295" i="6"/>
  <c r="FT295" i="6"/>
  <c r="FU295" i="6"/>
  <c r="FV295" i="6"/>
  <c r="FW295" i="6"/>
  <c r="FX295" i="6"/>
  <c r="FY295" i="6"/>
  <c r="FZ295" i="6"/>
  <c r="GA295" i="6"/>
  <c r="GB295" i="6"/>
  <c r="GC295" i="6"/>
  <c r="GD295" i="6"/>
  <c r="GE295" i="6"/>
  <c r="GF295" i="6"/>
  <c r="GG295" i="6"/>
  <c r="GH295" i="6"/>
  <c r="GI295" i="6"/>
  <c r="F296" i="6"/>
  <c r="G296" i="6"/>
  <c r="H296" i="6"/>
  <c r="I296" i="6"/>
  <c r="J296" i="6"/>
  <c r="K296" i="6"/>
  <c r="L296" i="6"/>
  <c r="M296" i="6"/>
  <c r="N296" i="6"/>
  <c r="O296" i="6"/>
  <c r="P296" i="6"/>
  <c r="Q296" i="6"/>
  <c r="R296" i="6"/>
  <c r="S296" i="6"/>
  <c r="T296" i="6"/>
  <c r="U296" i="6"/>
  <c r="V296" i="6"/>
  <c r="W296" i="6"/>
  <c r="X296" i="6"/>
  <c r="Y296" i="6"/>
  <c r="Z296" i="6"/>
  <c r="AA296" i="6"/>
  <c r="AB296" i="6"/>
  <c r="AC296" i="6"/>
  <c r="AD296" i="6"/>
  <c r="AE296" i="6"/>
  <c r="AF296" i="6"/>
  <c r="AG296" i="6"/>
  <c r="AH296" i="6"/>
  <c r="AI296" i="6"/>
  <c r="AJ296" i="6"/>
  <c r="AK296" i="6"/>
  <c r="AL296" i="6"/>
  <c r="AM296" i="6"/>
  <c r="AN296" i="6"/>
  <c r="AO296" i="6"/>
  <c r="AP296" i="6"/>
  <c r="AQ296" i="6"/>
  <c r="AR296" i="6"/>
  <c r="AS296" i="6"/>
  <c r="AT296" i="6"/>
  <c r="AU296" i="6"/>
  <c r="AV296" i="6"/>
  <c r="AW296" i="6"/>
  <c r="AX296" i="6"/>
  <c r="AY296" i="6"/>
  <c r="AZ296" i="6"/>
  <c r="BA296" i="6"/>
  <c r="BB296" i="6"/>
  <c r="BC296" i="6"/>
  <c r="BD296" i="6"/>
  <c r="BE296" i="6"/>
  <c r="BF296" i="6"/>
  <c r="BG296" i="6"/>
  <c r="BH296" i="6"/>
  <c r="BI296" i="6"/>
  <c r="BJ296" i="6"/>
  <c r="BK296" i="6"/>
  <c r="BL296" i="6"/>
  <c r="BM296" i="6"/>
  <c r="BN296" i="6"/>
  <c r="BO296" i="6"/>
  <c r="BP296" i="6"/>
  <c r="BQ296" i="6"/>
  <c r="BR296" i="6"/>
  <c r="BS296" i="6"/>
  <c r="BT296" i="6"/>
  <c r="BU296" i="6"/>
  <c r="BV296" i="6"/>
  <c r="BW296" i="6"/>
  <c r="BX296" i="6"/>
  <c r="BY296" i="6"/>
  <c r="BZ296" i="6"/>
  <c r="CA296" i="6"/>
  <c r="CB296" i="6"/>
  <c r="CC296" i="6"/>
  <c r="CD296" i="6"/>
  <c r="CE296" i="6"/>
  <c r="CF296" i="6"/>
  <c r="CG296" i="6"/>
  <c r="CH296" i="6"/>
  <c r="CI296" i="6"/>
  <c r="CJ296" i="6"/>
  <c r="CK296" i="6"/>
  <c r="CL296" i="6"/>
  <c r="CM296" i="6"/>
  <c r="CN296" i="6"/>
  <c r="CO296" i="6"/>
  <c r="CP296" i="6"/>
  <c r="CQ296" i="6"/>
  <c r="CR296" i="6"/>
  <c r="CS296" i="6"/>
  <c r="CT296" i="6"/>
  <c r="CU296" i="6"/>
  <c r="CV296" i="6"/>
  <c r="CW296" i="6"/>
  <c r="CX296" i="6"/>
  <c r="CY296" i="6"/>
  <c r="CZ296" i="6"/>
  <c r="DA296" i="6"/>
  <c r="DB296" i="6"/>
  <c r="DC296" i="6"/>
  <c r="DD296" i="6"/>
  <c r="DE296" i="6"/>
  <c r="DF296" i="6"/>
  <c r="DG296" i="6"/>
  <c r="DH296" i="6"/>
  <c r="DI296" i="6"/>
  <c r="DJ296" i="6"/>
  <c r="DK296" i="6"/>
  <c r="DL296" i="6"/>
  <c r="DM296" i="6"/>
  <c r="DN296" i="6"/>
  <c r="DO296" i="6"/>
  <c r="DP296" i="6"/>
  <c r="DQ296" i="6"/>
  <c r="DR296" i="6"/>
  <c r="DS296" i="6"/>
  <c r="DT296" i="6"/>
  <c r="DU296" i="6"/>
  <c r="DV296" i="6"/>
  <c r="DW296" i="6"/>
  <c r="DX296" i="6"/>
  <c r="DY296" i="6"/>
  <c r="DZ296" i="6"/>
  <c r="EA296" i="6"/>
  <c r="EB296" i="6"/>
  <c r="EC296" i="6"/>
  <c r="ED296" i="6"/>
  <c r="EE296" i="6"/>
  <c r="EF296" i="6"/>
  <c r="EG296" i="6"/>
  <c r="EH296" i="6"/>
  <c r="EI296" i="6"/>
  <c r="EJ296" i="6"/>
  <c r="EK296" i="6"/>
  <c r="EL296" i="6"/>
  <c r="EM296" i="6"/>
  <c r="EN296" i="6"/>
  <c r="EO296" i="6"/>
  <c r="EP296" i="6"/>
  <c r="EQ296" i="6"/>
  <c r="ER296" i="6"/>
  <c r="ES296" i="6"/>
  <c r="ET296" i="6"/>
  <c r="EU296" i="6"/>
  <c r="EV296" i="6"/>
  <c r="EW296" i="6"/>
  <c r="EX296" i="6"/>
  <c r="EY296" i="6"/>
  <c r="EZ296" i="6"/>
  <c r="FA296" i="6"/>
  <c r="FB296" i="6"/>
  <c r="FC296" i="6"/>
  <c r="FD296" i="6"/>
  <c r="FE296" i="6"/>
  <c r="FF296" i="6"/>
  <c r="FG296" i="6"/>
  <c r="FH296" i="6"/>
  <c r="FI296" i="6"/>
  <c r="FJ296" i="6"/>
  <c r="FK296" i="6"/>
  <c r="FL296" i="6"/>
  <c r="FM296" i="6"/>
  <c r="FN296" i="6"/>
  <c r="FO296" i="6"/>
  <c r="FP296" i="6"/>
  <c r="FQ296" i="6"/>
  <c r="FR296" i="6"/>
  <c r="FS296" i="6"/>
  <c r="FT296" i="6"/>
  <c r="FU296" i="6"/>
  <c r="FV296" i="6"/>
  <c r="FW296" i="6"/>
  <c r="FX296" i="6"/>
  <c r="FY296" i="6"/>
  <c r="FZ296" i="6"/>
  <c r="GA296" i="6"/>
  <c r="GB296" i="6"/>
  <c r="GC296" i="6"/>
  <c r="GD296" i="6"/>
  <c r="GE296" i="6"/>
  <c r="GF296" i="6"/>
  <c r="GG296" i="6"/>
  <c r="GH296" i="6"/>
  <c r="GI296" i="6"/>
  <c r="F297" i="6"/>
  <c r="G297" i="6"/>
  <c r="H297" i="6"/>
  <c r="I297" i="6"/>
  <c r="J297" i="6"/>
  <c r="K297" i="6"/>
  <c r="L297" i="6"/>
  <c r="M297" i="6"/>
  <c r="N297" i="6"/>
  <c r="O297" i="6"/>
  <c r="P297" i="6"/>
  <c r="Q297" i="6"/>
  <c r="R297" i="6"/>
  <c r="S297" i="6"/>
  <c r="T297" i="6"/>
  <c r="U297" i="6"/>
  <c r="V297" i="6"/>
  <c r="W297" i="6"/>
  <c r="X297" i="6"/>
  <c r="Y297" i="6"/>
  <c r="Z297" i="6"/>
  <c r="AA297" i="6"/>
  <c r="AB297" i="6"/>
  <c r="AC297" i="6"/>
  <c r="AD297" i="6"/>
  <c r="AE297" i="6"/>
  <c r="AF297" i="6"/>
  <c r="AG297" i="6"/>
  <c r="AH297" i="6"/>
  <c r="AI297" i="6"/>
  <c r="AJ297" i="6"/>
  <c r="AK297" i="6"/>
  <c r="AL297" i="6"/>
  <c r="AM297" i="6"/>
  <c r="AN297" i="6"/>
  <c r="AO297" i="6"/>
  <c r="AP297" i="6"/>
  <c r="AQ297" i="6"/>
  <c r="AR297" i="6"/>
  <c r="AS297" i="6"/>
  <c r="AT297" i="6"/>
  <c r="AU297" i="6"/>
  <c r="AV297" i="6"/>
  <c r="AW297" i="6"/>
  <c r="AX297" i="6"/>
  <c r="AY297" i="6"/>
  <c r="AZ297" i="6"/>
  <c r="BA297" i="6"/>
  <c r="BB297" i="6"/>
  <c r="BC297" i="6"/>
  <c r="BD297" i="6"/>
  <c r="BE297" i="6"/>
  <c r="BF297" i="6"/>
  <c r="BG297" i="6"/>
  <c r="BH297" i="6"/>
  <c r="BI297" i="6"/>
  <c r="BJ297" i="6"/>
  <c r="BK297" i="6"/>
  <c r="BL297" i="6"/>
  <c r="BM297" i="6"/>
  <c r="BN297" i="6"/>
  <c r="BO297" i="6"/>
  <c r="BP297" i="6"/>
  <c r="BQ297" i="6"/>
  <c r="BR297" i="6"/>
  <c r="BS297" i="6"/>
  <c r="BT297" i="6"/>
  <c r="BU297" i="6"/>
  <c r="BV297" i="6"/>
  <c r="BW297" i="6"/>
  <c r="BX297" i="6"/>
  <c r="BY297" i="6"/>
  <c r="BZ297" i="6"/>
  <c r="CA297" i="6"/>
  <c r="CB297" i="6"/>
  <c r="CC297" i="6"/>
  <c r="CD297" i="6"/>
  <c r="CE297" i="6"/>
  <c r="CF297" i="6"/>
  <c r="CG297" i="6"/>
  <c r="CH297" i="6"/>
  <c r="CI297" i="6"/>
  <c r="CJ297" i="6"/>
  <c r="CK297" i="6"/>
  <c r="CL297" i="6"/>
  <c r="CM297" i="6"/>
  <c r="CN297" i="6"/>
  <c r="CO297" i="6"/>
  <c r="CP297" i="6"/>
  <c r="CQ297" i="6"/>
  <c r="CR297" i="6"/>
  <c r="CS297" i="6"/>
  <c r="CT297" i="6"/>
  <c r="CU297" i="6"/>
  <c r="CV297" i="6"/>
  <c r="CW297" i="6"/>
  <c r="CX297" i="6"/>
  <c r="CY297" i="6"/>
  <c r="CZ297" i="6"/>
  <c r="DA297" i="6"/>
  <c r="DB297" i="6"/>
  <c r="DC297" i="6"/>
  <c r="DD297" i="6"/>
  <c r="DE297" i="6"/>
  <c r="DF297" i="6"/>
  <c r="DG297" i="6"/>
  <c r="DH297" i="6"/>
  <c r="DI297" i="6"/>
  <c r="DJ297" i="6"/>
  <c r="DK297" i="6"/>
  <c r="DL297" i="6"/>
  <c r="DM297" i="6"/>
  <c r="DN297" i="6"/>
  <c r="DO297" i="6"/>
  <c r="DP297" i="6"/>
  <c r="DQ297" i="6"/>
  <c r="DR297" i="6"/>
  <c r="DS297" i="6"/>
  <c r="DT297" i="6"/>
  <c r="DU297" i="6"/>
  <c r="DV297" i="6"/>
  <c r="DW297" i="6"/>
  <c r="DX297" i="6"/>
  <c r="DY297" i="6"/>
  <c r="DZ297" i="6"/>
  <c r="EA297" i="6"/>
  <c r="EB297" i="6"/>
  <c r="EC297" i="6"/>
  <c r="ED297" i="6"/>
  <c r="EE297" i="6"/>
  <c r="EF297" i="6"/>
  <c r="EG297" i="6"/>
  <c r="EH297" i="6"/>
  <c r="EI297" i="6"/>
  <c r="EJ297" i="6"/>
  <c r="EK297" i="6"/>
  <c r="EL297" i="6"/>
  <c r="EM297" i="6"/>
  <c r="EN297" i="6"/>
  <c r="EO297" i="6"/>
  <c r="EP297" i="6"/>
  <c r="EQ297" i="6"/>
  <c r="ER297" i="6"/>
  <c r="ES297" i="6"/>
  <c r="ET297" i="6"/>
  <c r="EU297" i="6"/>
  <c r="EV297" i="6"/>
  <c r="EW297" i="6"/>
  <c r="EX297" i="6"/>
  <c r="EY297" i="6"/>
  <c r="EZ297" i="6"/>
  <c r="FA297" i="6"/>
  <c r="FB297" i="6"/>
  <c r="FC297" i="6"/>
  <c r="FD297" i="6"/>
  <c r="FE297" i="6"/>
  <c r="FF297" i="6"/>
  <c r="FG297" i="6"/>
  <c r="FH297" i="6"/>
  <c r="FI297" i="6"/>
  <c r="FJ297" i="6"/>
  <c r="FK297" i="6"/>
  <c r="FL297" i="6"/>
  <c r="FM297" i="6"/>
  <c r="FN297" i="6"/>
  <c r="FO297" i="6"/>
  <c r="FP297" i="6"/>
  <c r="FQ297" i="6"/>
  <c r="FR297" i="6"/>
  <c r="FS297" i="6"/>
  <c r="FT297" i="6"/>
  <c r="FU297" i="6"/>
  <c r="FV297" i="6"/>
  <c r="FW297" i="6"/>
  <c r="FX297" i="6"/>
  <c r="FY297" i="6"/>
  <c r="FZ297" i="6"/>
  <c r="GA297" i="6"/>
  <c r="GB297" i="6"/>
  <c r="GC297" i="6"/>
  <c r="GD297" i="6"/>
  <c r="GE297" i="6"/>
  <c r="GF297" i="6"/>
  <c r="GG297" i="6"/>
  <c r="GH297" i="6"/>
  <c r="GI297" i="6"/>
  <c r="F298" i="6"/>
  <c r="G298" i="6"/>
  <c r="H298" i="6"/>
  <c r="I298" i="6"/>
  <c r="J298" i="6"/>
  <c r="K298" i="6"/>
  <c r="L298" i="6"/>
  <c r="M298" i="6"/>
  <c r="N298" i="6"/>
  <c r="O298" i="6"/>
  <c r="P298" i="6"/>
  <c r="Q298" i="6"/>
  <c r="R298" i="6"/>
  <c r="S298" i="6"/>
  <c r="T298" i="6"/>
  <c r="U298" i="6"/>
  <c r="V298" i="6"/>
  <c r="W298" i="6"/>
  <c r="X298" i="6"/>
  <c r="Y298" i="6"/>
  <c r="Z298" i="6"/>
  <c r="AA298" i="6"/>
  <c r="AB298" i="6"/>
  <c r="AC298" i="6"/>
  <c r="AD298" i="6"/>
  <c r="AE298" i="6"/>
  <c r="AF298" i="6"/>
  <c r="AG298" i="6"/>
  <c r="AH298" i="6"/>
  <c r="AI298" i="6"/>
  <c r="AJ298" i="6"/>
  <c r="AK298" i="6"/>
  <c r="AL298" i="6"/>
  <c r="AM298" i="6"/>
  <c r="AN298" i="6"/>
  <c r="AO298" i="6"/>
  <c r="AP298" i="6"/>
  <c r="AQ298" i="6"/>
  <c r="AR298" i="6"/>
  <c r="AS298" i="6"/>
  <c r="AT298" i="6"/>
  <c r="AU298" i="6"/>
  <c r="AV298" i="6"/>
  <c r="AW298" i="6"/>
  <c r="AX298" i="6"/>
  <c r="AY298" i="6"/>
  <c r="AZ298" i="6"/>
  <c r="BA298" i="6"/>
  <c r="BB298" i="6"/>
  <c r="BC298" i="6"/>
  <c r="BD298" i="6"/>
  <c r="BE298" i="6"/>
  <c r="BF298" i="6"/>
  <c r="BG298" i="6"/>
  <c r="BH298" i="6"/>
  <c r="BI298" i="6"/>
  <c r="BJ298" i="6"/>
  <c r="BK298" i="6"/>
  <c r="BL298" i="6"/>
  <c r="BM298" i="6"/>
  <c r="BN298" i="6"/>
  <c r="BO298" i="6"/>
  <c r="BP298" i="6"/>
  <c r="BQ298" i="6"/>
  <c r="BR298" i="6"/>
  <c r="BS298" i="6"/>
  <c r="BT298" i="6"/>
  <c r="BU298" i="6"/>
  <c r="BV298" i="6"/>
  <c r="BW298" i="6"/>
  <c r="BX298" i="6"/>
  <c r="BY298" i="6"/>
  <c r="BZ298" i="6"/>
  <c r="CA298" i="6"/>
  <c r="CB298" i="6"/>
  <c r="CC298" i="6"/>
  <c r="CD298" i="6"/>
  <c r="CE298" i="6"/>
  <c r="CF298" i="6"/>
  <c r="CG298" i="6"/>
  <c r="CH298" i="6"/>
  <c r="CI298" i="6"/>
  <c r="CJ298" i="6"/>
  <c r="CK298" i="6"/>
  <c r="CL298" i="6"/>
  <c r="CM298" i="6"/>
  <c r="CN298" i="6"/>
  <c r="CO298" i="6"/>
  <c r="CP298" i="6"/>
  <c r="CQ298" i="6"/>
  <c r="CR298" i="6"/>
  <c r="CS298" i="6"/>
  <c r="CT298" i="6"/>
  <c r="CU298" i="6"/>
  <c r="CV298" i="6"/>
  <c r="CW298" i="6"/>
  <c r="CX298" i="6"/>
  <c r="CY298" i="6"/>
  <c r="CZ298" i="6"/>
  <c r="DA298" i="6"/>
  <c r="DB298" i="6"/>
  <c r="DC298" i="6"/>
  <c r="DD298" i="6"/>
  <c r="DE298" i="6"/>
  <c r="DF298" i="6"/>
  <c r="DG298" i="6"/>
  <c r="DH298" i="6"/>
  <c r="DI298" i="6"/>
  <c r="DJ298" i="6"/>
  <c r="DK298" i="6"/>
  <c r="DL298" i="6"/>
  <c r="DM298" i="6"/>
  <c r="DN298" i="6"/>
  <c r="DO298" i="6"/>
  <c r="DP298" i="6"/>
  <c r="DQ298" i="6"/>
  <c r="DR298" i="6"/>
  <c r="DS298" i="6"/>
  <c r="DT298" i="6"/>
  <c r="DU298" i="6"/>
  <c r="DV298" i="6"/>
  <c r="DW298" i="6"/>
  <c r="DX298" i="6"/>
  <c r="DY298" i="6"/>
  <c r="DZ298" i="6"/>
  <c r="EA298" i="6"/>
  <c r="EB298" i="6"/>
  <c r="EC298" i="6"/>
  <c r="ED298" i="6"/>
  <c r="EE298" i="6"/>
  <c r="EF298" i="6"/>
  <c r="EG298" i="6"/>
  <c r="EH298" i="6"/>
  <c r="EI298" i="6"/>
  <c r="EJ298" i="6"/>
  <c r="EK298" i="6"/>
  <c r="EL298" i="6"/>
  <c r="EM298" i="6"/>
  <c r="EN298" i="6"/>
  <c r="EO298" i="6"/>
  <c r="EP298" i="6"/>
  <c r="EQ298" i="6"/>
  <c r="ER298" i="6"/>
  <c r="ES298" i="6"/>
  <c r="ET298" i="6"/>
  <c r="EU298" i="6"/>
  <c r="EV298" i="6"/>
  <c r="EW298" i="6"/>
  <c r="EX298" i="6"/>
  <c r="EY298" i="6"/>
  <c r="EZ298" i="6"/>
  <c r="FA298" i="6"/>
  <c r="FB298" i="6"/>
  <c r="FC298" i="6"/>
  <c r="FD298" i="6"/>
  <c r="FE298" i="6"/>
  <c r="FF298" i="6"/>
  <c r="FG298" i="6"/>
  <c r="FH298" i="6"/>
  <c r="FI298" i="6"/>
  <c r="FJ298" i="6"/>
  <c r="FK298" i="6"/>
  <c r="FL298" i="6"/>
  <c r="FM298" i="6"/>
  <c r="FN298" i="6"/>
  <c r="FO298" i="6"/>
  <c r="FP298" i="6"/>
  <c r="FQ298" i="6"/>
  <c r="FR298" i="6"/>
  <c r="FS298" i="6"/>
  <c r="FT298" i="6"/>
  <c r="FU298" i="6"/>
  <c r="FV298" i="6"/>
  <c r="FW298" i="6"/>
  <c r="FX298" i="6"/>
  <c r="FY298" i="6"/>
  <c r="FZ298" i="6"/>
  <c r="GA298" i="6"/>
  <c r="GB298" i="6"/>
  <c r="GC298" i="6"/>
  <c r="GD298" i="6"/>
  <c r="GE298" i="6"/>
  <c r="GF298" i="6"/>
  <c r="GG298" i="6"/>
  <c r="GH298" i="6"/>
  <c r="GI298" i="6"/>
  <c r="F299" i="6"/>
  <c r="G299" i="6"/>
  <c r="H299" i="6"/>
  <c r="I299" i="6"/>
  <c r="J299" i="6"/>
  <c r="K299" i="6"/>
  <c r="L299" i="6"/>
  <c r="M299" i="6"/>
  <c r="N299" i="6"/>
  <c r="O299" i="6"/>
  <c r="P299" i="6"/>
  <c r="Q299" i="6"/>
  <c r="R299" i="6"/>
  <c r="S299" i="6"/>
  <c r="T299" i="6"/>
  <c r="U299" i="6"/>
  <c r="V299" i="6"/>
  <c r="W299" i="6"/>
  <c r="X299" i="6"/>
  <c r="Y299" i="6"/>
  <c r="Z299" i="6"/>
  <c r="AA299" i="6"/>
  <c r="AB299" i="6"/>
  <c r="AC299" i="6"/>
  <c r="AD299" i="6"/>
  <c r="AE299" i="6"/>
  <c r="AF299" i="6"/>
  <c r="AG299" i="6"/>
  <c r="AH299" i="6"/>
  <c r="AI299" i="6"/>
  <c r="AJ299" i="6"/>
  <c r="AK299" i="6"/>
  <c r="AL299" i="6"/>
  <c r="AM299" i="6"/>
  <c r="AN299" i="6"/>
  <c r="AO299" i="6"/>
  <c r="AP299" i="6"/>
  <c r="AQ299" i="6"/>
  <c r="AR299" i="6"/>
  <c r="AS299" i="6"/>
  <c r="AT299" i="6"/>
  <c r="AU299" i="6"/>
  <c r="AV299" i="6"/>
  <c r="AW299" i="6"/>
  <c r="AX299" i="6"/>
  <c r="AY299" i="6"/>
  <c r="AZ299" i="6"/>
  <c r="BA299" i="6"/>
  <c r="BB299" i="6"/>
  <c r="BC299" i="6"/>
  <c r="BD299" i="6"/>
  <c r="BE299" i="6"/>
  <c r="BF299" i="6"/>
  <c r="BG299" i="6"/>
  <c r="BH299" i="6"/>
  <c r="BI299" i="6"/>
  <c r="BJ299" i="6"/>
  <c r="BK299" i="6"/>
  <c r="BL299" i="6"/>
  <c r="BM299" i="6"/>
  <c r="BN299" i="6"/>
  <c r="BO299" i="6"/>
  <c r="BP299" i="6"/>
  <c r="BQ299" i="6"/>
  <c r="BR299" i="6"/>
  <c r="BS299" i="6"/>
  <c r="BT299" i="6"/>
  <c r="BU299" i="6"/>
  <c r="BV299" i="6"/>
  <c r="BW299" i="6"/>
  <c r="BX299" i="6"/>
  <c r="BY299" i="6"/>
  <c r="BZ299" i="6"/>
  <c r="CA299" i="6"/>
  <c r="CB299" i="6"/>
  <c r="CC299" i="6"/>
  <c r="CD299" i="6"/>
  <c r="CE299" i="6"/>
  <c r="CF299" i="6"/>
  <c r="CG299" i="6"/>
  <c r="CH299" i="6"/>
  <c r="CI299" i="6"/>
  <c r="CJ299" i="6"/>
  <c r="CK299" i="6"/>
  <c r="CL299" i="6"/>
  <c r="CM299" i="6"/>
  <c r="CN299" i="6"/>
  <c r="CO299" i="6"/>
  <c r="CP299" i="6"/>
  <c r="CQ299" i="6"/>
  <c r="CR299" i="6"/>
  <c r="CS299" i="6"/>
  <c r="CT299" i="6"/>
  <c r="CU299" i="6"/>
  <c r="CV299" i="6"/>
  <c r="CW299" i="6"/>
  <c r="CX299" i="6"/>
  <c r="CY299" i="6"/>
  <c r="CZ299" i="6"/>
  <c r="DA299" i="6"/>
  <c r="DB299" i="6"/>
  <c r="DC299" i="6"/>
  <c r="DD299" i="6"/>
  <c r="DE299" i="6"/>
  <c r="DF299" i="6"/>
  <c r="DG299" i="6"/>
  <c r="DH299" i="6"/>
  <c r="DI299" i="6"/>
  <c r="DJ299" i="6"/>
  <c r="DK299" i="6"/>
  <c r="DL299" i="6"/>
  <c r="DM299" i="6"/>
  <c r="DN299" i="6"/>
  <c r="DO299" i="6"/>
  <c r="DP299" i="6"/>
  <c r="DQ299" i="6"/>
  <c r="DR299" i="6"/>
  <c r="DS299" i="6"/>
  <c r="DT299" i="6"/>
  <c r="DU299" i="6"/>
  <c r="DV299" i="6"/>
  <c r="DW299" i="6"/>
  <c r="DX299" i="6"/>
  <c r="DY299" i="6"/>
  <c r="DZ299" i="6"/>
  <c r="EA299" i="6"/>
  <c r="EB299" i="6"/>
  <c r="EC299" i="6"/>
  <c r="ED299" i="6"/>
  <c r="EE299" i="6"/>
  <c r="EF299" i="6"/>
  <c r="EG299" i="6"/>
  <c r="EH299" i="6"/>
  <c r="EI299" i="6"/>
  <c r="EJ299" i="6"/>
  <c r="EK299" i="6"/>
  <c r="EL299" i="6"/>
  <c r="EM299" i="6"/>
  <c r="EN299" i="6"/>
  <c r="EO299" i="6"/>
  <c r="EP299" i="6"/>
  <c r="EQ299" i="6"/>
  <c r="ER299" i="6"/>
  <c r="ES299" i="6"/>
  <c r="ET299" i="6"/>
  <c r="EU299" i="6"/>
  <c r="EV299" i="6"/>
  <c r="EW299" i="6"/>
  <c r="EX299" i="6"/>
  <c r="EY299" i="6"/>
  <c r="EZ299" i="6"/>
  <c r="FA299" i="6"/>
  <c r="FB299" i="6"/>
  <c r="FC299" i="6"/>
  <c r="FD299" i="6"/>
  <c r="FE299" i="6"/>
  <c r="FF299" i="6"/>
  <c r="FG299" i="6"/>
  <c r="FH299" i="6"/>
  <c r="FI299" i="6"/>
  <c r="FJ299" i="6"/>
  <c r="FK299" i="6"/>
  <c r="FL299" i="6"/>
  <c r="FM299" i="6"/>
  <c r="FN299" i="6"/>
  <c r="FO299" i="6"/>
  <c r="FP299" i="6"/>
  <c r="FQ299" i="6"/>
  <c r="FR299" i="6"/>
  <c r="FS299" i="6"/>
  <c r="FT299" i="6"/>
  <c r="FU299" i="6"/>
  <c r="FV299" i="6"/>
  <c r="FW299" i="6"/>
  <c r="FX299" i="6"/>
  <c r="FY299" i="6"/>
  <c r="FZ299" i="6"/>
  <c r="GA299" i="6"/>
  <c r="GB299" i="6"/>
  <c r="GC299" i="6"/>
  <c r="GD299" i="6"/>
  <c r="GE299" i="6"/>
  <c r="GF299" i="6"/>
  <c r="GG299" i="6"/>
  <c r="GH299" i="6"/>
  <c r="GI299" i="6"/>
  <c r="F300" i="6"/>
  <c r="G300" i="6"/>
  <c r="H300" i="6"/>
  <c r="I300" i="6"/>
  <c r="J300" i="6"/>
  <c r="K300" i="6"/>
  <c r="L300" i="6"/>
  <c r="M300" i="6"/>
  <c r="N300" i="6"/>
  <c r="O300" i="6"/>
  <c r="P300" i="6"/>
  <c r="Q300" i="6"/>
  <c r="R300" i="6"/>
  <c r="S300" i="6"/>
  <c r="T300" i="6"/>
  <c r="U300" i="6"/>
  <c r="V300" i="6"/>
  <c r="W300" i="6"/>
  <c r="X300" i="6"/>
  <c r="Y300" i="6"/>
  <c r="Z300" i="6"/>
  <c r="AA300" i="6"/>
  <c r="AB300" i="6"/>
  <c r="AC300" i="6"/>
  <c r="AD300" i="6"/>
  <c r="AE300" i="6"/>
  <c r="AF300" i="6"/>
  <c r="AG300" i="6"/>
  <c r="AH300" i="6"/>
  <c r="AI300" i="6"/>
  <c r="AJ300" i="6"/>
  <c r="AK300" i="6"/>
  <c r="AL300" i="6"/>
  <c r="AM300" i="6"/>
  <c r="AN300" i="6"/>
  <c r="AO300" i="6"/>
  <c r="AP300" i="6"/>
  <c r="AQ300" i="6"/>
  <c r="AR300" i="6"/>
  <c r="AS300" i="6"/>
  <c r="AT300" i="6"/>
  <c r="AU300" i="6"/>
  <c r="AV300" i="6"/>
  <c r="AW300" i="6"/>
  <c r="AX300" i="6"/>
  <c r="AY300" i="6"/>
  <c r="AZ300" i="6"/>
  <c r="BA300" i="6"/>
  <c r="BB300" i="6"/>
  <c r="BC300" i="6"/>
  <c r="BD300" i="6"/>
  <c r="BE300" i="6"/>
  <c r="BF300" i="6"/>
  <c r="BG300" i="6"/>
  <c r="BH300" i="6"/>
  <c r="BI300" i="6"/>
  <c r="BJ300" i="6"/>
  <c r="BK300" i="6"/>
  <c r="BL300" i="6"/>
  <c r="BM300" i="6"/>
  <c r="BN300" i="6"/>
  <c r="BO300" i="6"/>
  <c r="BP300" i="6"/>
  <c r="BQ300" i="6"/>
  <c r="BR300" i="6"/>
  <c r="BS300" i="6"/>
  <c r="BT300" i="6"/>
  <c r="BU300" i="6"/>
  <c r="BV300" i="6"/>
  <c r="BW300" i="6"/>
  <c r="BX300" i="6"/>
  <c r="BY300" i="6"/>
  <c r="BZ300" i="6"/>
  <c r="CA300" i="6"/>
  <c r="CB300" i="6"/>
  <c r="CC300" i="6"/>
  <c r="CD300" i="6"/>
  <c r="CE300" i="6"/>
  <c r="CF300" i="6"/>
  <c r="CG300" i="6"/>
  <c r="CH300" i="6"/>
  <c r="CI300" i="6"/>
  <c r="CJ300" i="6"/>
  <c r="CK300" i="6"/>
  <c r="CL300" i="6"/>
  <c r="CM300" i="6"/>
  <c r="CN300" i="6"/>
  <c r="CO300" i="6"/>
  <c r="CP300" i="6"/>
  <c r="CQ300" i="6"/>
  <c r="CR300" i="6"/>
  <c r="CS300" i="6"/>
  <c r="CT300" i="6"/>
  <c r="CU300" i="6"/>
  <c r="CV300" i="6"/>
  <c r="CW300" i="6"/>
  <c r="CX300" i="6"/>
  <c r="CY300" i="6"/>
  <c r="CZ300" i="6"/>
  <c r="DA300" i="6"/>
  <c r="DB300" i="6"/>
  <c r="DC300" i="6"/>
  <c r="DD300" i="6"/>
  <c r="DE300" i="6"/>
  <c r="DF300" i="6"/>
  <c r="DG300" i="6"/>
  <c r="DH300" i="6"/>
  <c r="DI300" i="6"/>
  <c r="DJ300" i="6"/>
  <c r="DK300" i="6"/>
  <c r="DL300" i="6"/>
  <c r="DM300" i="6"/>
  <c r="DN300" i="6"/>
  <c r="DO300" i="6"/>
  <c r="DP300" i="6"/>
  <c r="DQ300" i="6"/>
  <c r="DR300" i="6"/>
  <c r="DS300" i="6"/>
  <c r="DT300" i="6"/>
  <c r="DU300" i="6"/>
  <c r="DV300" i="6"/>
  <c r="DW300" i="6"/>
  <c r="DX300" i="6"/>
  <c r="DY300" i="6"/>
  <c r="DZ300" i="6"/>
  <c r="EA300" i="6"/>
  <c r="EB300" i="6"/>
  <c r="EC300" i="6"/>
  <c r="ED300" i="6"/>
  <c r="EE300" i="6"/>
  <c r="EF300" i="6"/>
  <c r="EG300" i="6"/>
  <c r="EH300" i="6"/>
  <c r="EI300" i="6"/>
  <c r="EJ300" i="6"/>
  <c r="EK300" i="6"/>
  <c r="EL300" i="6"/>
  <c r="EM300" i="6"/>
  <c r="EN300" i="6"/>
  <c r="EO300" i="6"/>
  <c r="EP300" i="6"/>
  <c r="EQ300" i="6"/>
  <c r="ER300" i="6"/>
  <c r="ES300" i="6"/>
  <c r="ET300" i="6"/>
  <c r="EU300" i="6"/>
  <c r="EV300" i="6"/>
  <c r="EW300" i="6"/>
  <c r="EX300" i="6"/>
  <c r="EY300" i="6"/>
  <c r="EZ300" i="6"/>
  <c r="FA300" i="6"/>
  <c r="FB300" i="6"/>
  <c r="FC300" i="6"/>
  <c r="FD300" i="6"/>
  <c r="FE300" i="6"/>
  <c r="FF300" i="6"/>
  <c r="FG300" i="6"/>
  <c r="FH300" i="6"/>
  <c r="FI300" i="6"/>
  <c r="FJ300" i="6"/>
  <c r="FK300" i="6"/>
  <c r="FL300" i="6"/>
  <c r="FM300" i="6"/>
  <c r="FN300" i="6"/>
  <c r="FO300" i="6"/>
  <c r="FP300" i="6"/>
  <c r="FQ300" i="6"/>
  <c r="FR300" i="6"/>
  <c r="FS300" i="6"/>
  <c r="FT300" i="6"/>
  <c r="FU300" i="6"/>
  <c r="FV300" i="6"/>
  <c r="FW300" i="6"/>
  <c r="FX300" i="6"/>
  <c r="FY300" i="6"/>
  <c r="FZ300" i="6"/>
  <c r="GA300" i="6"/>
  <c r="GB300" i="6"/>
  <c r="GC300" i="6"/>
  <c r="GD300" i="6"/>
  <c r="GE300" i="6"/>
  <c r="GF300" i="6"/>
  <c r="GG300" i="6"/>
  <c r="GH300" i="6"/>
  <c r="GI300" i="6"/>
  <c r="F301" i="6"/>
  <c r="G301" i="6"/>
  <c r="H301" i="6"/>
  <c r="I301" i="6"/>
  <c r="J301" i="6"/>
  <c r="K301" i="6"/>
  <c r="L301" i="6"/>
  <c r="M301" i="6"/>
  <c r="N301" i="6"/>
  <c r="O301" i="6"/>
  <c r="P301" i="6"/>
  <c r="Q301" i="6"/>
  <c r="R301" i="6"/>
  <c r="S301" i="6"/>
  <c r="T301" i="6"/>
  <c r="U301" i="6"/>
  <c r="V301" i="6"/>
  <c r="W301" i="6"/>
  <c r="X301" i="6"/>
  <c r="Y301" i="6"/>
  <c r="Z301" i="6"/>
  <c r="AA301" i="6"/>
  <c r="AB301" i="6"/>
  <c r="AC301" i="6"/>
  <c r="AD301" i="6"/>
  <c r="AE301" i="6"/>
  <c r="AF301" i="6"/>
  <c r="AG301" i="6"/>
  <c r="AH301" i="6"/>
  <c r="AI301" i="6"/>
  <c r="AJ301" i="6"/>
  <c r="AK301" i="6"/>
  <c r="AL301" i="6"/>
  <c r="AM301" i="6"/>
  <c r="AN301" i="6"/>
  <c r="AO301" i="6"/>
  <c r="AP301" i="6"/>
  <c r="AQ301" i="6"/>
  <c r="AR301" i="6"/>
  <c r="AS301" i="6"/>
  <c r="AT301" i="6"/>
  <c r="AU301" i="6"/>
  <c r="AV301" i="6"/>
  <c r="AW301" i="6"/>
  <c r="AX301" i="6"/>
  <c r="AY301" i="6"/>
  <c r="AZ301" i="6"/>
  <c r="BA301" i="6"/>
  <c r="BB301" i="6"/>
  <c r="BC301" i="6"/>
  <c r="BD301" i="6"/>
  <c r="BE301" i="6"/>
  <c r="BF301" i="6"/>
  <c r="BG301" i="6"/>
  <c r="BH301" i="6"/>
  <c r="BI301" i="6"/>
  <c r="BJ301" i="6"/>
  <c r="BK301" i="6"/>
  <c r="BL301" i="6"/>
  <c r="BM301" i="6"/>
  <c r="BN301" i="6"/>
  <c r="BO301" i="6"/>
  <c r="BP301" i="6"/>
  <c r="BQ301" i="6"/>
  <c r="BR301" i="6"/>
  <c r="BS301" i="6"/>
  <c r="BT301" i="6"/>
  <c r="BU301" i="6"/>
  <c r="BV301" i="6"/>
  <c r="BW301" i="6"/>
  <c r="BX301" i="6"/>
  <c r="BY301" i="6"/>
  <c r="BZ301" i="6"/>
  <c r="CA301" i="6"/>
  <c r="CB301" i="6"/>
  <c r="CC301" i="6"/>
  <c r="CD301" i="6"/>
  <c r="CE301" i="6"/>
  <c r="CF301" i="6"/>
  <c r="CG301" i="6"/>
  <c r="CH301" i="6"/>
  <c r="CI301" i="6"/>
  <c r="CJ301" i="6"/>
  <c r="CK301" i="6"/>
  <c r="CL301" i="6"/>
  <c r="CM301" i="6"/>
  <c r="CN301" i="6"/>
  <c r="CO301" i="6"/>
  <c r="CP301" i="6"/>
  <c r="CQ301" i="6"/>
  <c r="CR301" i="6"/>
  <c r="CS301" i="6"/>
  <c r="CT301" i="6"/>
  <c r="CU301" i="6"/>
  <c r="CV301" i="6"/>
  <c r="CW301" i="6"/>
  <c r="CX301" i="6"/>
  <c r="CY301" i="6"/>
  <c r="CZ301" i="6"/>
  <c r="DA301" i="6"/>
  <c r="DB301" i="6"/>
  <c r="DC301" i="6"/>
  <c r="DD301" i="6"/>
  <c r="DE301" i="6"/>
  <c r="DF301" i="6"/>
  <c r="DG301" i="6"/>
  <c r="DH301" i="6"/>
  <c r="DI301" i="6"/>
  <c r="DJ301" i="6"/>
  <c r="DK301" i="6"/>
  <c r="DL301" i="6"/>
  <c r="DM301" i="6"/>
  <c r="DN301" i="6"/>
  <c r="DO301" i="6"/>
  <c r="DP301" i="6"/>
  <c r="DQ301" i="6"/>
  <c r="DR301" i="6"/>
  <c r="DS301" i="6"/>
  <c r="DT301" i="6"/>
  <c r="DU301" i="6"/>
  <c r="DV301" i="6"/>
  <c r="DW301" i="6"/>
  <c r="DX301" i="6"/>
  <c r="DY301" i="6"/>
  <c r="DZ301" i="6"/>
  <c r="EA301" i="6"/>
  <c r="EB301" i="6"/>
  <c r="EC301" i="6"/>
  <c r="ED301" i="6"/>
  <c r="EE301" i="6"/>
  <c r="EF301" i="6"/>
  <c r="EG301" i="6"/>
  <c r="EH301" i="6"/>
  <c r="EI301" i="6"/>
  <c r="EJ301" i="6"/>
  <c r="EK301" i="6"/>
  <c r="EL301" i="6"/>
  <c r="EM301" i="6"/>
  <c r="EN301" i="6"/>
  <c r="EO301" i="6"/>
  <c r="EP301" i="6"/>
  <c r="EQ301" i="6"/>
  <c r="ER301" i="6"/>
  <c r="ES301" i="6"/>
  <c r="ET301" i="6"/>
  <c r="EU301" i="6"/>
  <c r="EV301" i="6"/>
  <c r="EW301" i="6"/>
  <c r="EX301" i="6"/>
  <c r="EY301" i="6"/>
  <c r="EZ301" i="6"/>
  <c r="FA301" i="6"/>
  <c r="FB301" i="6"/>
  <c r="FC301" i="6"/>
  <c r="FD301" i="6"/>
  <c r="FE301" i="6"/>
  <c r="FF301" i="6"/>
  <c r="FG301" i="6"/>
  <c r="FH301" i="6"/>
  <c r="FI301" i="6"/>
  <c r="FJ301" i="6"/>
  <c r="FK301" i="6"/>
  <c r="FL301" i="6"/>
  <c r="FM301" i="6"/>
  <c r="FN301" i="6"/>
  <c r="FO301" i="6"/>
  <c r="FP301" i="6"/>
  <c r="FQ301" i="6"/>
  <c r="FR301" i="6"/>
  <c r="FS301" i="6"/>
  <c r="FT301" i="6"/>
  <c r="FU301" i="6"/>
  <c r="FV301" i="6"/>
  <c r="FW301" i="6"/>
  <c r="FX301" i="6"/>
  <c r="FY301" i="6"/>
  <c r="FZ301" i="6"/>
  <c r="GA301" i="6"/>
  <c r="GB301" i="6"/>
  <c r="GC301" i="6"/>
  <c r="GD301" i="6"/>
  <c r="GE301" i="6"/>
  <c r="GF301" i="6"/>
  <c r="GG301" i="6"/>
  <c r="GH301" i="6"/>
  <c r="GI301" i="6"/>
  <c r="F302" i="6"/>
  <c r="G302" i="6"/>
  <c r="H302" i="6"/>
  <c r="I302" i="6"/>
  <c r="J302" i="6"/>
  <c r="K302" i="6"/>
  <c r="L302" i="6"/>
  <c r="M302" i="6"/>
  <c r="N302" i="6"/>
  <c r="O302" i="6"/>
  <c r="P302" i="6"/>
  <c r="Q302" i="6"/>
  <c r="R302" i="6"/>
  <c r="S302" i="6"/>
  <c r="T302" i="6"/>
  <c r="U302" i="6"/>
  <c r="V302" i="6"/>
  <c r="W302" i="6"/>
  <c r="X302" i="6"/>
  <c r="Y302" i="6"/>
  <c r="Z302" i="6"/>
  <c r="AA302" i="6"/>
  <c r="AB302" i="6"/>
  <c r="AC302" i="6"/>
  <c r="AD302" i="6"/>
  <c r="AE302" i="6"/>
  <c r="AF302" i="6"/>
  <c r="AG302" i="6"/>
  <c r="AH302" i="6"/>
  <c r="AI302" i="6"/>
  <c r="AJ302" i="6"/>
  <c r="AK302" i="6"/>
  <c r="AL302" i="6"/>
  <c r="AM302" i="6"/>
  <c r="AN302" i="6"/>
  <c r="AO302" i="6"/>
  <c r="AP302" i="6"/>
  <c r="AQ302" i="6"/>
  <c r="AR302" i="6"/>
  <c r="AS302" i="6"/>
  <c r="AT302" i="6"/>
  <c r="AU302" i="6"/>
  <c r="AV302" i="6"/>
  <c r="AW302" i="6"/>
  <c r="AX302" i="6"/>
  <c r="AY302" i="6"/>
  <c r="AZ302" i="6"/>
  <c r="BA302" i="6"/>
  <c r="BB302" i="6"/>
  <c r="BC302" i="6"/>
  <c r="BD302" i="6"/>
  <c r="BE302" i="6"/>
  <c r="BF302" i="6"/>
  <c r="BG302" i="6"/>
  <c r="BH302" i="6"/>
  <c r="BI302" i="6"/>
  <c r="BJ302" i="6"/>
  <c r="BK302" i="6"/>
  <c r="BL302" i="6"/>
  <c r="BM302" i="6"/>
  <c r="BN302" i="6"/>
  <c r="BO302" i="6"/>
  <c r="BP302" i="6"/>
  <c r="BQ302" i="6"/>
  <c r="BR302" i="6"/>
  <c r="BS302" i="6"/>
  <c r="BT302" i="6"/>
  <c r="BU302" i="6"/>
  <c r="BV302" i="6"/>
  <c r="BW302" i="6"/>
  <c r="BX302" i="6"/>
  <c r="BY302" i="6"/>
  <c r="BZ302" i="6"/>
  <c r="CA302" i="6"/>
  <c r="CB302" i="6"/>
  <c r="CC302" i="6"/>
  <c r="CD302" i="6"/>
  <c r="CE302" i="6"/>
  <c r="CF302" i="6"/>
  <c r="CG302" i="6"/>
  <c r="CH302" i="6"/>
  <c r="CI302" i="6"/>
  <c r="CJ302" i="6"/>
  <c r="CK302" i="6"/>
  <c r="CL302" i="6"/>
  <c r="CM302" i="6"/>
  <c r="CN302" i="6"/>
  <c r="CO302" i="6"/>
  <c r="CP302" i="6"/>
  <c r="CQ302" i="6"/>
  <c r="CR302" i="6"/>
  <c r="CS302" i="6"/>
  <c r="CT302" i="6"/>
  <c r="CU302" i="6"/>
  <c r="CV302" i="6"/>
  <c r="CW302" i="6"/>
  <c r="CX302" i="6"/>
  <c r="CY302" i="6"/>
  <c r="CZ302" i="6"/>
  <c r="DA302" i="6"/>
  <c r="DB302" i="6"/>
  <c r="DC302" i="6"/>
  <c r="DD302" i="6"/>
  <c r="DE302" i="6"/>
  <c r="DF302" i="6"/>
  <c r="DG302" i="6"/>
  <c r="DH302" i="6"/>
  <c r="DI302" i="6"/>
  <c r="DJ302" i="6"/>
  <c r="DK302" i="6"/>
  <c r="DL302" i="6"/>
  <c r="DM302" i="6"/>
  <c r="DN302" i="6"/>
  <c r="DO302" i="6"/>
  <c r="DP302" i="6"/>
  <c r="DQ302" i="6"/>
  <c r="DR302" i="6"/>
  <c r="DS302" i="6"/>
  <c r="DT302" i="6"/>
  <c r="DU302" i="6"/>
  <c r="DV302" i="6"/>
  <c r="DW302" i="6"/>
  <c r="DX302" i="6"/>
  <c r="DY302" i="6"/>
  <c r="DZ302" i="6"/>
  <c r="EA302" i="6"/>
  <c r="EB302" i="6"/>
  <c r="EC302" i="6"/>
  <c r="ED302" i="6"/>
  <c r="EE302" i="6"/>
  <c r="EF302" i="6"/>
  <c r="EG302" i="6"/>
  <c r="EH302" i="6"/>
  <c r="EI302" i="6"/>
  <c r="EJ302" i="6"/>
  <c r="EK302" i="6"/>
  <c r="EL302" i="6"/>
  <c r="EM302" i="6"/>
  <c r="EN302" i="6"/>
  <c r="EO302" i="6"/>
  <c r="EP302" i="6"/>
  <c r="EQ302" i="6"/>
  <c r="ER302" i="6"/>
  <c r="ES302" i="6"/>
  <c r="ET302" i="6"/>
  <c r="EU302" i="6"/>
  <c r="EV302" i="6"/>
  <c r="EW302" i="6"/>
  <c r="EX302" i="6"/>
  <c r="EY302" i="6"/>
  <c r="EZ302" i="6"/>
  <c r="FA302" i="6"/>
  <c r="FB302" i="6"/>
  <c r="FC302" i="6"/>
  <c r="FD302" i="6"/>
  <c r="FE302" i="6"/>
  <c r="FF302" i="6"/>
  <c r="FG302" i="6"/>
  <c r="FH302" i="6"/>
  <c r="FI302" i="6"/>
  <c r="FJ302" i="6"/>
  <c r="FK302" i="6"/>
  <c r="FL302" i="6"/>
  <c r="FM302" i="6"/>
  <c r="FN302" i="6"/>
  <c r="FO302" i="6"/>
  <c r="FP302" i="6"/>
  <c r="FQ302" i="6"/>
  <c r="FR302" i="6"/>
  <c r="FS302" i="6"/>
  <c r="FT302" i="6"/>
  <c r="FU302" i="6"/>
  <c r="FV302" i="6"/>
  <c r="FW302" i="6"/>
  <c r="FX302" i="6"/>
  <c r="FY302" i="6"/>
  <c r="FZ302" i="6"/>
  <c r="GA302" i="6"/>
  <c r="GB302" i="6"/>
  <c r="GC302" i="6"/>
  <c r="GD302" i="6"/>
  <c r="GE302" i="6"/>
  <c r="GF302" i="6"/>
  <c r="GG302" i="6"/>
  <c r="GH302" i="6"/>
  <c r="GI302" i="6"/>
  <c r="F303" i="6"/>
  <c r="G303" i="6"/>
  <c r="H303" i="6"/>
  <c r="I303" i="6"/>
  <c r="J303" i="6"/>
  <c r="K303" i="6"/>
  <c r="L303" i="6"/>
  <c r="M303" i="6"/>
  <c r="N303" i="6"/>
  <c r="O303" i="6"/>
  <c r="P303" i="6"/>
  <c r="Q303" i="6"/>
  <c r="R303" i="6"/>
  <c r="S303" i="6"/>
  <c r="T303" i="6"/>
  <c r="U303" i="6"/>
  <c r="V303" i="6"/>
  <c r="W303" i="6"/>
  <c r="X303" i="6"/>
  <c r="Y303" i="6"/>
  <c r="Z303" i="6"/>
  <c r="AA303" i="6"/>
  <c r="AB303" i="6"/>
  <c r="AC303" i="6"/>
  <c r="AD303" i="6"/>
  <c r="AE303" i="6"/>
  <c r="AF303" i="6"/>
  <c r="AG303" i="6"/>
  <c r="AH303" i="6"/>
  <c r="AI303" i="6"/>
  <c r="AJ303" i="6"/>
  <c r="AK303" i="6"/>
  <c r="AL303" i="6"/>
  <c r="AM303" i="6"/>
  <c r="AN303" i="6"/>
  <c r="AO303" i="6"/>
  <c r="AP303" i="6"/>
  <c r="AQ303" i="6"/>
  <c r="AR303" i="6"/>
  <c r="AS303" i="6"/>
  <c r="AT303" i="6"/>
  <c r="AU303" i="6"/>
  <c r="AV303" i="6"/>
  <c r="AW303" i="6"/>
  <c r="AX303" i="6"/>
  <c r="AY303" i="6"/>
  <c r="AZ303" i="6"/>
  <c r="BA303" i="6"/>
  <c r="BB303" i="6"/>
  <c r="BC303" i="6"/>
  <c r="BD303" i="6"/>
  <c r="BE303" i="6"/>
  <c r="BF303" i="6"/>
  <c r="BG303" i="6"/>
  <c r="BH303" i="6"/>
  <c r="BI303" i="6"/>
  <c r="BJ303" i="6"/>
  <c r="BK303" i="6"/>
  <c r="BL303" i="6"/>
  <c r="BM303" i="6"/>
  <c r="BN303" i="6"/>
  <c r="BO303" i="6"/>
  <c r="BP303" i="6"/>
  <c r="BQ303" i="6"/>
  <c r="BR303" i="6"/>
  <c r="BS303" i="6"/>
  <c r="BT303" i="6"/>
  <c r="BU303" i="6"/>
  <c r="BV303" i="6"/>
  <c r="BW303" i="6"/>
  <c r="BX303" i="6"/>
  <c r="BY303" i="6"/>
  <c r="BZ303" i="6"/>
  <c r="CA303" i="6"/>
  <c r="CB303" i="6"/>
  <c r="CC303" i="6"/>
  <c r="CD303" i="6"/>
  <c r="CE303" i="6"/>
  <c r="CF303" i="6"/>
  <c r="CG303" i="6"/>
  <c r="CH303" i="6"/>
  <c r="CI303" i="6"/>
  <c r="CJ303" i="6"/>
  <c r="CK303" i="6"/>
  <c r="CL303" i="6"/>
  <c r="CM303" i="6"/>
  <c r="CN303" i="6"/>
  <c r="CO303" i="6"/>
  <c r="CP303" i="6"/>
  <c r="CQ303" i="6"/>
  <c r="CR303" i="6"/>
  <c r="CS303" i="6"/>
  <c r="CT303" i="6"/>
  <c r="CU303" i="6"/>
  <c r="CV303" i="6"/>
  <c r="CW303" i="6"/>
  <c r="CX303" i="6"/>
  <c r="CY303" i="6"/>
  <c r="CZ303" i="6"/>
  <c r="DA303" i="6"/>
  <c r="DB303" i="6"/>
  <c r="DC303" i="6"/>
  <c r="DD303" i="6"/>
  <c r="DE303" i="6"/>
  <c r="DF303" i="6"/>
  <c r="DG303" i="6"/>
  <c r="DH303" i="6"/>
  <c r="DI303" i="6"/>
  <c r="DJ303" i="6"/>
  <c r="DK303" i="6"/>
  <c r="DL303" i="6"/>
  <c r="DM303" i="6"/>
  <c r="DN303" i="6"/>
  <c r="DO303" i="6"/>
  <c r="DP303" i="6"/>
  <c r="DQ303" i="6"/>
  <c r="DR303" i="6"/>
  <c r="DS303" i="6"/>
  <c r="DT303" i="6"/>
  <c r="DU303" i="6"/>
  <c r="DV303" i="6"/>
  <c r="DW303" i="6"/>
  <c r="DX303" i="6"/>
  <c r="DY303" i="6"/>
  <c r="DZ303" i="6"/>
  <c r="EA303" i="6"/>
  <c r="EB303" i="6"/>
  <c r="EC303" i="6"/>
  <c r="ED303" i="6"/>
  <c r="EE303" i="6"/>
  <c r="EF303" i="6"/>
  <c r="EG303" i="6"/>
  <c r="EH303" i="6"/>
  <c r="EI303" i="6"/>
  <c r="EJ303" i="6"/>
  <c r="EK303" i="6"/>
  <c r="EL303" i="6"/>
  <c r="EM303" i="6"/>
  <c r="EN303" i="6"/>
  <c r="EO303" i="6"/>
  <c r="EP303" i="6"/>
  <c r="EQ303" i="6"/>
  <c r="ER303" i="6"/>
  <c r="ES303" i="6"/>
  <c r="ET303" i="6"/>
  <c r="EU303" i="6"/>
  <c r="EV303" i="6"/>
  <c r="EW303" i="6"/>
  <c r="EX303" i="6"/>
  <c r="EY303" i="6"/>
  <c r="EZ303" i="6"/>
  <c r="FA303" i="6"/>
  <c r="FB303" i="6"/>
  <c r="FC303" i="6"/>
  <c r="FD303" i="6"/>
  <c r="FE303" i="6"/>
  <c r="FF303" i="6"/>
  <c r="FG303" i="6"/>
  <c r="FH303" i="6"/>
  <c r="FI303" i="6"/>
  <c r="FJ303" i="6"/>
  <c r="FK303" i="6"/>
  <c r="FL303" i="6"/>
  <c r="FM303" i="6"/>
  <c r="FN303" i="6"/>
  <c r="FO303" i="6"/>
  <c r="FP303" i="6"/>
  <c r="FQ303" i="6"/>
  <c r="FR303" i="6"/>
  <c r="FS303" i="6"/>
  <c r="FT303" i="6"/>
  <c r="FU303" i="6"/>
  <c r="FV303" i="6"/>
  <c r="FW303" i="6"/>
  <c r="FX303" i="6"/>
  <c r="FY303" i="6"/>
  <c r="FZ303" i="6"/>
  <c r="GA303" i="6"/>
  <c r="GB303" i="6"/>
  <c r="GC303" i="6"/>
  <c r="GD303" i="6"/>
  <c r="GE303" i="6"/>
  <c r="GF303" i="6"/>
  <c r="GG303" i="6"/>
  <c r="GH303" i="6"/>
  <c r="GI303" i="6"/>
  <c r="F304" i="6"/>
  <c r="G304" i="6"/>
  <c r="H304" i="6"/>
  <c r="I304" i="6"/>
  <c r="J304" i="6"/>
  <c r="K304" i="6"/>
  <c r="L304" i="6"/>
  <c r="M304" i="6"/>
  <c r="N304" i="6"/>
  <c r="O304" i="6"/>
  <c r="P304" i="6"/>
  <c r="Q304" i="6"/>
  <c r="R304" i="6"/>
  <c r="S304" i="6"/>
  <c r="T304" i="6"/>
  <c r="U304" i="6"/>
  <c r="V304" i="6"/>
  <c r="W304" i="6"/>
  <c r="X304" i="6"/>
  <c r="Y304" i="6"/>
  <c r="Z304" i="6"/>
  <c r="AA304" i="6"/>
  <c r="AB304" i="6"/>
  <c r="AC304" i="6"/>
  <c r="AD304" i="6"/>
  <c r="AE304" i="6"/>
  <c r="AF304" i="6"/>
  <c r="AG304" i="6"/>
  <c r="AH304" i="6"/>
  <c r="AI304" i="6"/>
  <c r="AJ304" i="6"/>
  <c r="AK304" i="6"/>
  <c r="AL304" i="6"/>
  <c r="AM304" i="6"/>
  <c r="AN304" i="6"/>
  <c r="AO304" i="6"/>
  <c r="AP304" i="6"/>
  <c r="AQ304" i="6"/>
  <c r="AR304" i="6"/>
  <c r="AS304" i="6"/>
  <c r="AT304" i="6"/>
  <c r="AU304" i="6"/>
  <c r="AV304" i="6"/>
  <c r="AW304" i="6"/>
  <c r="AX304" i="6"/>
  <c r="AY304" i="6"/>
  <c r="AZ304" i="6"/>
  <c r="BA304" i="6"/>
  <c r="BB304" i="6"/>
  <c r="BC304" i="6"/>
  <c r="BD304" i="6"/>
  <c r="BE304" i="6"/>
  <c r="BF304" i="6"/>
  <c r="BG304" i="6"/>
  <c r="BH304" i="6"/>
  <c r="BI304" i="6"/>
  <c r="BJ304" i="6"/>
  <c r="BK304" i="6"/>
  <c r="BL304" i="6"/>
  <c r="BM304" i="6"/>
  <c r="BN304" i="6"/>
  <c r="BO304" i="6"/>
  <c r="BP304" i="6"/>
  <c r="BQ304" i="6"/>
  <c r="BR304" i="6"/>
  <c r="BS304" i="6"/>
  <c r="BT304" i="6"/>
  <c r="BU304" i="6"/>
  <c r="BV304" i="6"/>
  <c r="BW304" i="6"/>
  <c r="BX304" i="6"/>
  <c r="BY304" i="6"/>
  <c r="BZ304" i="6"/>
  <c r="CA304" i="6"/>
  <c r="CB304" i="6"/>
  <c r="CC304" i="6"/>
  <c r="CD304" i="6"/>
  <c r="CE304" i="6"/>
  <c r="CF304" i="6"/>
  <c r="CG304" i="6"/>
  <c r="CH304" i="6"/>
  <c r="CI304" i="6"/>
  <c r="CJ304" i="6"/>
  <c r="CK304" i="6"/>
  <c r="CL304" i="6"/>
  <c r="CM304" i="6"/>
  <c r="CN304" i="6"/>
  <c r="CO304" i="6"/>
  <c r="CP304" i="6"/>
  <c r="CQ304" i="6"/>
  <c r="CR304" i="6"/>
  <c r="CS304" i="6"/>
  <c r="CT304" i="6"/>
  <c r="CU304" i="6"/>
  <c r="CV304" i="6"/>
  <c r="CW304" i="6"/>
  <c r="CX304" i="6"/>
  <c r="CY304" i="6"/>
  <c r="CZ304" i="6"/>
  <c r="DA304" i="6"/>
  <c r="DB304" i="6"/>
  <c r="DC304" i="6"/>
  <c r="DD304" i="6"/>
  <c r="DE304" i="6"/>
  <c r="DF304" i="6"/>
  <c r="DG304" i="6"/>
  <c r="DH304" i="6"/>
  <c r="DI304" i="6"/>
  <c r="DJ304" i="6"/>
  <c r="DK304" i="6"/>
  <c r="DL304" i="6"/>
  <c r="DM304" i="6"/>
  <c r="DN304" i="6"/>
  <c r="DO304" i="6"/>
  <c r="DP304" i="6"/>
  <c r="DQ304" i="6"/>
  <c r="DR304" i="6"/>
  <c r="DS304" i="6"/>
  <c r="DT304" i="6"/>
  <c r="DU304" i="6"/>
  <c r="DV304" i="6"/>
  <c r="DW304" i="6"/>
  <c r="DX304" i="6"/>
  <c r="DY304" i="6"/>
  <c r="DZ304" i="6"/>
  <c r="EA304" i="6"/>
  <c r="EB304" i="6"/>
  <c r="EC304" i="6"/>
  <c r="ED304" i="6"/>
  <c r="EE304" i="6"/>
  <c r="EF304" i="6"/>
  <c r="EG304" i="6"/>
  <c r="EH304" i="6"/>
  <c r="EI304" i="6"/>
  <c r="EJ304" i="6"/>
  <c r="EK304" i="6"/>
  <c r="EL304" i="6"/>
  <c r="EM304" i="6"/>
  <c r="EN304" i="6"/>
  <c r="EO304" i="6"/>
  <c r="EP304" i="6"/>
  <c r="EQ304" i="6"/>
  <c r="ER304" i="6"/>
  <c r="ES304" i="6"/>
  <c r="ET304" i="6"/>
  <c r="EU304" i="6"/>
  <c r="EV304" i="6"/>
  <c r="EW304" i="6"/>
  <c r="EX304" i="6"/>
  <c r="EY304" i="6"/>
  <c r="EZ304" i="6"/>
  <c r="FA304" i="6"/>
  <c r="FB304" i="6"/>
  <c r="FC304" i="6"/>
  <c r="FD304" i="6"/>
  <c r="FE304" i="6"/>
  <c r="FF304" i="6"/>
  <c r="FG304" i="6"/>
  <c r="FH304" i="6"/>
  <c r="FI304" i="6"/>
  <c r="FJ304" i="6"/>
  <c r="FK304" i="6"/>
  <c r="FL304" i="6"/>
  <c r="FM304" i="6"/>
  <c r="FN304" i="6"/>
  <c r="FO304" i="6"/>
  <c r="FP304" i="6"/>
  <c r="FQ304" i="6"/>
  <c r="FR304" i="6"/>
  <c r="FS304" i="6"/>
  <c r="FT304" i="6"/>
  <c r="FU304" i="6"/>
  <c r="FV304" i="6"/>
  <c r="FW304" i="6"/>
  <c r="FX304" i="6"/>
  <c r="FY304" i="6"/>
  <c r="FZ304" i="6"/>
  <c r="GA304" i="6"/>
  <c r="GB304" i="6"/>
  <c r="GC304" i="6"/>
  <c r="GD304" i="6"/>
  <c r="GE304" i="6"/>
  <c r="GF304" i="6"/>
  <c r="GG304" i="6"/>
  <c r="GH304" i="6"/>
  <c r="GI304" i="6"/>
  <c r="F305" i="6"/>
  <c r="G305" i="6"/>
  <c r="H305" i="6"/>
  <c r="I305" i="6"/>
  <c r="J305" i="6"/>
  <c r="K305" i="6"/>
  <c r="L305" i="6"/>
  <c r="M305" i="6"/>
  <c r="N305" i="6"/>
  <c r="O305" i="6"/>
  <c r="P305" i="6"/>
  <c r="Q305" i="6"/>
  <c r="R305" i="6"/>
  <c r="S305" i="6"/>
  <c r="T305" i="6"/>
  <c r="U305" i="6"/>
  <c r="V305" i="6"/>
  <c r="W305" i="6"/>
  <c r="X305" i="6"/>
  <c r="Y305" i="6"/>
  <c r="Z305" i="6"/>
  <c r="AA305" i="6"/>
  <c r="AB305" i="6"/>
  <c r="AC305" i="6"/>
  <c r="AD305" i="6"/>
  <c r="AE305" i="6"/>
  <c r="AF305" i="6"/>
  <c r="AG305" i="6"/>
  <c r="AH305" i="6"/>
  <c r="AI305" i="6"/>
  <c r="AJ305" i="6"/>
  <c r="AK305" i="6"/>
  <c r="AL305" i="6"/>
  <c r="AM305" i="6"/>
  <c r="AN305" i="6"/>
  <c r="AO305" i="6"/>
  <c r="AP305" i="6"/>
  <c r="AQ305" i="6"/>
  <c r="AR305" i="6"/>
  <c r="AS305" i="6"/>
  <c r="AT305" i="6"/>
  <c r="AU305" i="6"/>
  <c r="AV305" i="6"/>
  <c r="AW305" i="6"/>
  <c r="AX305" i="6"/>
  <c r="AY305" i="6"/>
  <c r="AZ305" i="6"/>
  <c r="BA305" i="6"/>
  <c r="BB305" i="6"/>
  <c r="BC305" i="6"/>
  <c r="BD305" i="6"/>
  <c r="BE305" i="6"/>
  <c r="BF305" i="6"/>
  <c r="BG305" i="6"/>
  <c r="BH305" i="6"/>
  <c r="BI305" i="6"/>
  <c r="BJ305" i="6"/>
  <c r="BK305" i="6"/>
  <c r="BL305" i="6"/>
  <c r="BM305" i="6"/>
  <c r="BN305" i="6"/>
  <c r="BO305" i="6"/>
  <c r="BP305" i="6"/>
  <c r="BQ305" i="6"/>
  <c r="BR305" i="6"/>
  <c r="BS305" i="6"/>
  <c r="BT305" i="6"/>
  <c r="BU305" i="6"/>
  <c r="BV305" i="6"/>
  <c r="BW305" i="6"/>
  <c r="BX305" i="6"/>
  <c r="BY305" i="6"/>
  <c r="BZ305" i="6"/>
  <c r="CA305" i="6"/>
  <c r="CB305" i="6"/>
  <c r="CC305" i="6"/>
  <c r="CD305" i="6"/>
  <c r="CE305" i="6"/>
  <c r="CF305" i="6"/>
  <c r="CG305" i="6"/>
  <c r="CH305" i="6"/>
  <c r="CI305" i="6"/>
  <c r="CJ305" i="6"/>
  <c r="CK305" i="6"/>
  <c r="CL305" i="6"/>
  <c r="CM305" i="6"/>
  <c r="CN305" i="6"/>
  <c r="CO305" i="6"/>
  <c r="CP305" i="6"/>
  <c r="CQ305" i="6"/>
  <c r="CR305" i="6"/>
  <c r="CS305" i="6"/>
  <c r="CT305" i="6"/>
  <c r="CU305" i="6"/>
  <c r="CV305" i="6"/>
  <c r="CW305" i="6"/>
  <c r="CX305" i="6"/>
  <c r="CY305" i="6"/>
  <c r="CZ305" i="6"/>
  <c r="DA305" i="6"/>
  <c r="DB305" i="6"/>
  <c r="DC305" i="6"/>
  <c r="DD305" i="6"/>
  <c r="DE305" i="6"/>
  <c r="DF305" i="6"/>
  <c r="DG305" i="6"/>
  <c r="DH305" i="6"/>
  <c r="DI305" i="6"/>
  <c r="DJ305" i="6"/>
  <c r="DK305" i="6"/>
  <c r="DL305" i="6"/>
  <c r="DM305" i="6"/>
  <c r="DN305" i="6"/>
  <c r="DO305" i="6"/>
  <c r="DP305" i="6"/>
  <c r="DQ305" i="6"/>
  <c r="DR305" i="6"/>
  <c r="DS305" i="6"/>
  <c r="DT305" i="6"/>
  <c r="DU305" i="6"/>
  <c r="DV305" i="6"/>
  <c r="DW305" i="6"/>
  <c r="DX305" i="6"/>
  <c r="DY305" i="6"/>
  <c r="DZ305" i="6"/>
  <c r="EA305" i="6"/>
  <c r="EB305" i="6"/>
  <c r="EC305" i="6"/>
  <c r="ED305" i="6"/>
  <c r="EE305" i="6"/>
  <c r="EF305" i="6"/>
  <c r="EG305" i="6"/>
  <c r="EH305" i="6"/>
  <c r="EI305" i="6"/>
  <c r="EJ305" i="6"/>
  <c r="EK305" i="6"/>
  <c r="EL305" i="6"/>
  <c r="EM305" i="6"/>
  <c r="EN305" i="6"/>
  <c r="EO305" i="6"/>
  <c r="EP305" i="6"/>
  <c r="EQ305" i="6"/>
  <c r="ER305" i="6"/>
  <c r="ES305" i="6"/>
  <c r="ET305" i="6"/>
  <c r="EU305" i="6"/>
  <c r="EV305" i="6"/>
  <c r="EW305" i="6"/>
  <c r="EX305" i="6"/>
  <c r="EY305" i="6"/>
  <c r="EZ305" i="6"/>
  <c r="FA305" i="6"/>
  <c r="FB305" i="6"/>
  <c r="FC305" i="6"/>
  <c r="FD305" i="6"/>
  <c r="FE305" i="6"/>
  <c r="FF305" i="6"/>
  <c r="FG305" i="6"/>
  <c r="FH305" i="6"/>
  <c r="FI305" i="6"/>
  <c r="FJ305" i="6"/>
  <c r="FK305" i="6"/>
  <c r="FL305" i="6"/>
  <c r="FM305" i="6"/>
  <c r="FN305" i="6"/>
  <c r="FO305" i="6"/>
  <c r="FP305" i="6"/>
  <c r="FQ305" i="6"/>
  <c r="FR305" i="6"/>
  <c r="FS305" i="6"/>
  <c r="FT305" i="6"/>
  <c r="FU305" i="6"/>
  <c r="FV305" i="6"/>
  <c r="FW305" i="6"/>
  <c r="FX305" i="6"/>
  <c r="FY305" i="6"/>
  <c r="FZ305" i="6"/>
  <c r="GA305" i="6"/>
  <c r="GB305" i="6"/>
  <c r="GC305" i="6"/>
  <c r="GD305" i="6"/>
  <c r="GE305" i="6"/>
  <c r="GF305" i="6"/>
  <c r="GG305" i="6"/>
  <c r="GH305" i="6"/>
  <c r="GI305" i="6"/>
  <c r="F306" i="6"/>
  <c r="G306" i="6"/>
  <c r="H306" i="6"/>
  <c r="I306" i="6"/>
  <c r="J306" i="6"/>
  <c r="K306" i="6"/>
  <c r="L306" i="6"/>
  <c r="M306" i="6"/>
  <c r="N306" i="6"/>
  <c r="O306" i="6"/>
  <c r="P306" i="6"/>
  <c r="Q306" i="6"/>
  <c r="R306" i="6"/>
  <c r="S306" i="6"/>
  <c r="T306" i="6"/>
  <c r="U306" i="6"/>
  <c r="V306" i="6"/>
  <c r="W306" i="6"/>
  <c r="X306" i="6"/>
  <c r="Y306" i="6"/>
  <c r="Z306" i="6"/>
  <c r="AA306" i="6"/>
  <c r="AB306" i="6"/>
  <c r="AC306" i="6"/>
  <c r="AD306" i="6"/>
  <c r="AE306" i="6"/>
  <c r="AF306" i="6"/>
  <c r="AG306" i="6"/>
  <c r="AH306" i="6"/>
  <c r="AI306" i="6"/>
  <c r="AJ306" i="6"/>
  <c r="AK306" i="6"/>
  <c r="AL306" i="6"/>
  <c r="AM306" i="6"/>
  <c r="AN306" i="6"/>
  <c r="AO306" i="6"/>
  <c r="AP306" i="6"/>
  <c r="AQ306" i="6"/>
  <c r="AR306" i="6"/>
  <c r="AS306" i="6"/>
  <c r="AT306" i="6"/>
  <c r="AU306" i="6"/>
  <c r="AV306" i="6"/>
  <c r="AW306" i="6"/>
  <c r="AX306" i="6"/>
  <c r="AY306" i="6"/>
  <c r="AZ306" i="6"/>
  <c r="BA306" i="6"/>
  <c r="BB306" i="6"/>
  <c r="BC306" i="6"/>
  <c r="BD306" i="6"/>
  <c r="BE306" i="6"/>
  <c r="BF306" i="6"/>
  <c r="BG306" i="6"/>
  <c r="BH306" i="6"/>
  <c r="BI306" i="6"/>
  <c r="BJ306" i="6"/>
  <c r="BK306" i="6"/>
  <c r="BL306" i="6"/>
  <c r="BM306" i="6"/>
  <c r="BN306" i="6"/>
  <c r="BO306" i="6"/>
  <c r="BP306" i="6"/>
  <c r="BQ306" i="6"/>
  <c r="BR306" i="6"/>
  <c r="BS306" i="6"/>
  <c r="BT306" i="6"/>
  <c r="BU306" i="6"/>
  <c r="BV306" i="6"/>
  <c r="BW306" i="6"/>
  <c r="BX306" i="6"/>
  <c r="BY306" i="6"/>
  <c r="BZ306" i="6"/>
  <c r="CA306" i="6"/>
  <c r="CB306" i="6"/>
  <c r="CC306" i="6"/>
  <c r="CD306" i="6"/>
  <c r="CE306" i="6"/>
  <c r="CF306" i="6"/>
  <c r="CG306" i="6"/>
  <c r="CH306" i="6"/>
  <c r="CI306" i="6"/>
  <c r="CJ306" i="6"/>
  <c r="CK306" i="6"/>
  <c r="CL306" i="6"/>
  <c r="CM306" i="6"/>
  <c r="CN306" i="6"/>
  <c r="CO306" i="6"/>
  <c r="CP306" i="6"/>
  <c r="CQ306" i="6"/>
  <c r="CR306" i="6"/>
  <c r="CS306" i="6"/>
  <c r="CT306" i="6"/>
  <c r="CU306" i="6"/>
  <c r="CV306" i="6"/>
  <c r="CW306" i="6"/>
  <c r="CX306" i="6"/>
  <c r="CY306" i="6"/>
  <c r="CZ306" i="6"/>
  <c r="DA306" i="6"/>
  <c r="DB306" i="6"/>
  <c r="DC306" i="6"/>
  <c r="DD306" i="6"/>
  <c r="DE306" i="6"/>
  <c r="DF306" i="6"/>
  <c r="DG306" i="6"/>
  <c r="DH306" i="6"/>
  <c r="DI306" i="6"/>
  <c r="DJ306" i="6"/>
  <c r="DK306" i="6"/>
  <c r="DL306" i="6"/>
  <c r="DM306" i="6"/>
  <c r="DN306" i="6"/>
  <c r="DO306" i="6"/>
  <c r="DP306" i="6"/>
  <c r="DQ306" i="6"/>
  <c r="DR306" i="6"/>
  <c r="DS306" i="6"/>
  <c r="DT306" i="6"/>
  <c r="DU306" i="6"/>
  <c r="DV306" i="6"/>
  <c r="DW306" i="6"/>
  <c r="DX306" i="6"/>
  <c r="DY306" i="6"/>
  <c r="DZ306" i="6"/>
  <c r="EA306" i="6"/>
  <c r="EB306" i="6"/>
  <c r="EC306" i="6"/>
  <c r="ED306" i="6"/>
  <c r="EE306" i="6"/>
  <c r="EF306" i="6"/>
  <c r="EG306" i="6"/>
  <c r="EH306" i="6"/>
  <c r="EI306" i="6"/>
  <c r="EJ306" i="6"/>
  <c r="EK306" i="6"/>
  <c r="EL306" i="6"/>
  <c r="EM306" i="6"/>
  <c r="EN306" i="6"/>
  <c r="EO306" i="6"/>
  <c r="EP306" i="6"/>
  <c r="EQ306" i="6"/>
  <c r="ER306" i="6"/>
  <c r="ES306" i="6"/>
  <c r="ET306" i="6"/>
  <c r="EU306" i="6"/>
  <c r="EV306" i="6"/>
  <c r="EW306" i="6"/>
  <c r="EX306" i="6"/>
  <c r="EY306" i="6"/>
  <c r="EZ306" i="6"/>
  <c r="FA306" i="6"/>
  <c r="FB306" i="6"/>
  <c r="FC306" i="6"/>
  <c r="FD306" i="6"/>
  <c r="FE306" i="6"/>
  <c r="FF306" i="6"/>
  <c r="FG306" i="6"/>
  <c r="FH306" i="6"/>
  <c r="FI306" i="6"/>
  <c r="FJ306" i="6"/>
  <c r="FK306" i="6"/>
  <c r="FL306" i="6"/>
  <c r="FM306" i="6"/>
  <c r="FN306" i="6"/>
  <c r="FO306" i="6"/>
  <c r="FP306" i="6"/>
  <c r="FQ306" i="6"/>
  <c r="FR306" i="6"/>
  <c r="FS306" i="6"/>
  <c r="FT306" i="6"/>
  <c r="FU306" i="6"/>
  <c r="FV306" i="6"/>
  <c r="FW306" i="6"/>
  <c r="FX306" i="6"/>
  <c r="FY306" i="6"/>
  <c r="FZ306" i="6"/>
  <c r="GA306" i="6"/>
  <c r="GB306" i="6"/>
  <c r="GC306" i="6"/>
  <c r="GD306" i="6"/>
  <c r="GE306" i="6"/>
  <c r="GF306" i="6"/>
  <c r="GG306" i="6"/>
  <c r="GH306" i="6"/>
  <c r="GI306" i="6"/>
  <c r="F307" i="6"/>
  <c r="G307" i="6"/>
  <c r="H307" i="6"/>
  <c r="I307" i="6"/>
  <c r="J307" i="6"/>
  <c r="K307" i="6"/>
  <c r="L307" i="6"/>
  <c r="M307" i="6"/>
  <c r="N307" i="6"/>
  <c r="O307" i="6"/>
  <c r="P307" i="6"/>
  <c r="Q307" i="6"/>
  <c r="R307" i="6"/>
  <c r="S307" i="6"/>
  <c r="T307" i="6"/>
  <c r="U307" i="6"/>
  <c r="V307" i="6"/>
  <c r="W307" i="6"/>
  <c r="X307" i="6"/>
  <c r="Y307" i="6"/>
  <c r="Z307" i="6"/>
  <c r="AA307" i="6"/>
  <c r="AB307" i="6"/>
  <c r="AC307" i="6"/>
  <c r="AD307" i="6"/>
  <c r="AE307" i="6"/>
  <c r="AF307" i="6"/>
  <c r="AG307" i="6"/>
  <c r="AH307" i="6"/>
  <c r="AI307" i="6"/>
  <c r="AJ307" i="6"/>
  <c r="AK307" i="6"/>
  <c r="AL307" i="6"/>
  <c r="AM307" i="6"/>
  <c r="AN307" i="6"/>
  <c r="AO307" i="6"/>
  <c r="AP307" i="6"/>
  <c r="AQ307" i="6"/>
  <c r="AR307" i="6"/>
  <c r="AS307" i="6"/>
  <c r="AT307" i="6"/>
  <c r="AU307" i="6"/>
  <c r="AV307" i="6"/>
  <c r="AW307" i="6"/>
  <c r="AX307" i="6"/>
  <c r="AY307" i="6"/>
  <c r="AZ307" i="6"/>
  <c r="BA307" i="6"/>
  <c r="BB307" i="6"/>
  <c r="BC307" i="6"/>
  <c r="BD307" i="6"/>
  <c r="BE307" i="6"/>
  <c r="BF307" i="6"/>
  <c r="BG307" i="6"/>
  <c r="BH307" i="6"/>
  <c r="BI307" i="6"/>
  <c r="BJ307" i="6"/>
  <c r="BK307" i="6"/>
  <c r="BL307" i="6"/>
  <c r="BM307" i="6"/>
  <c r="BN307" i="6"/>
  <c r="BO307" i="6"/>
  <c r="BP307" i="6"/>
  <c r="BQ307" i="6"/>
  <c r="BR307" i="6"/>
  <c r="BS307" i="6"/>
  <c r="BT307" i="6"/>
  <c r="BU307" i="6"/>
  <c r="BV307" i="6"/>
  <c r="BW307" i="6"/>
  <c r="BX307" i="6"/>
  <c r="BY307" i="6"/>
  <c r="BZ307" i="6"/>
  <c r="CA307" i="6"/>
  <c r="CB307" i="6"/>
  <c r="CC307" i="6"/>
  <c r="CD307" i="6"/>
  <c r="CE307" i="6"/>
  <c r="CF307" i="6"/>
  <c r="CG307" i="6"/>
  <c r="CH307" i="6"/>
  <c r="CI307" i="6"/>
  <c r="CJ307" i="6"/>
  <c r="CK307" i="6"/>
  <c r="CL307" i="6"/>
  <c r="CM307" i="6"/>
  <c r="CN307" i="6"/>
  <c r="CO307" i="6"/>
  <c r="CP307" i="6"/>
  <c r="CQ307" i="6"/>
  <c r="CR307" i="6"/>
  <c r="CS307" i="6"/>
  <c r="CT307" i="6"/>
  <c r="CU307" i="6"/>
  <c r="CV307" i="6"/>
  <c r="CW307" i="6"/>
  <c r="CX307" i="6"/>
  <c r="CY307" i="6"/>
  <c r="CZ307" i="6"/>
  <c r="DA307" i="6"/>
  <c r="DB307" i="6"/>
  <c r="DC307" i="6"/>
  <c r="DD307" i="6"/>
  <c r="DE307" i="6"/>
  <c r="DF307" i="6"/>
  <c r="DG307" i="6"/>
  <c r="DH307" i="6"/>
  <c r="DI307" i="6"/>
  <c r="DJ307" i="6"/>
  <c r="DK307" i="6"/>
  <c r="DL307" i="6"/>
  <c r="DM307" i="6"/>
  <c r="DN307" i="6"/>
  <c r="DO307" i="6"/>
  <c r="DP307" i="6"/>
  <c r="DQ307" i="6"/>
  <c r="DR307" i="6"/>
  <c r="DS307" i="6"/>
  <c r="DT307" i="6"/>
  <c r="DU307" i="6"/>
  <c r="DV307" i="6"/>
  <c r="DW307" i="6"/>
  <c r="DX307" i="6"/>
  <c r="DY307" i="6"/>
  <c r="DZ307" i="6"/>
  <c r="EA307" i="6"/>
  <c r="EB307" i="6"/>
  <c r="EC307" i="6"/>
  <c r="ED307" i="6"/>
  <c r="EE307" i="6"/>
  <c r="EF307" i="6"/>
  <c r="EG307" i="6"/>
  <c r="EH307" i="6"/>
  <c r="EI307" i="6"/>
  <c r="EJ307" i="6"/>
  <c r="EK307" i="6"/>
  <c r="EL307" i="6"/>
  <c r="EM307" i="6"/>
  <c r="EN307" i="6"/>
  <c r="EO307" i="6"/>
  <c r="EP307" i="6"/>
  <c r="EQ307" i="6"/>
  <c r="ER307" i="6"/>
  <c r="ES307" i="6"/>
  <c r="ET307" i="6"/>
  <c r="EU307" i="6"/>
  <c r="EV307" i="6"/>
  <c r="EW307" i="6"/>
  <c r="EX307" i="6"/>
  <c r="EY307" i="6"/>
  <c r="EZ307" i="6"/>
  <c r="FA307" i="6"/>
  <c r="FB307" i="6"/>
  <c r="FC307" i="6"/>
  <c r="FD307" i="6"/>
  <c r="FE307" i="6"/>
  <c r="FF307" i="6"/>
  <c r="FG307" i="6"/>
  <c r="FH307" i="6"/>
  <c r="FI307" i="6"/>
  <c r="FJ307" i="6"/>
  <c r="FK307" i="6"/>
  <c r="FL307" i="6"/>
  <c r="FM307" i="6"/>
  <c r="FN307" i="6"/>
  <c r="FO307" i="6"/>
  <c r="FP307" i="6"/>
  <c r="FQ307" i="6"/>
  <c r="FR307" i="6"/>
  <c r="FS307" i="6"/>
  <c r="FT307" i="6"/>
  <c r="FU307" i="6"/>
  <c r="FV307" i="6"/>
  <c r="FW307" i="6"/>
  <c r="FX307" i="6"/>
  <c r="FY307" i="6"/>
  <c r="FZ307" i="6"/>
  <c r="GA307" i="6"/>
  <c r="GB307" i="6"/>
  <c r="GC307" i="6"/>
  <c r="GD307" i="6"/>
  <c r="GE307" i="6"/>
  <c r="GF307" i="6"/>
  <c r="GG307" i="6"/>
  <c r="GH307" i="6"/>
  <c r="GI307" i="6"/>
  <c r="F308" i="6"/>
  <c r="G308" i="6"/>
  <c r="H308" i="6"/>
  <c r="I308" i="6"/>
  <c r="J308" i="6"/>
  <c r="K308" i="6"/>
  <c r="L308" i="6"/>
  <c r="M308" i="6"/>
  <c r="N308" i="6"/>
  <c r="O308" i="6"/>
  <c r="P308" i="6"/>
  <c r="Q308" i="6"/>
  <c r="R308" i="6"/>
  <c r="S308" i="6"/>
  <c r="T308" i="6"/>
  <c r="U308" i="6"/>
  <c r="V308" i="6"/>
  <c r="W308" i="6"/>
  <c r="X308" i="6"/>
  <c r="Y308" i="6"/>
  <c r="Z308" i="6"/>
  <c r="AA308" i="6"/>
  <c r="AB308" i="6"/>
  <c r="AC308" i="6"/>
  <c r="AD308" i="6"/>
  <c r="AE308" i="6"/>
  <c r="AF308" i="6"/>
  <c r="AG308" i="6"/>
  <c r="AH308" i="6"/>
  <c r="AI308" i="6"/>
  <c r="AJ308" i="6"/>
  <c r="AK308" i="6"/>
  <c r="AL308" i="6"/>
  <c r="AM308" i="6"/>
  <c r="AN308" i="6"/>
  <c r="AO308" i="6"/>
  <c r="AP308" i="6"/>
  <c r="AQ308" i="6"/>
  <c r="AR308" i="6"/>
  <c r="AS308" i="6"/>
  <c r="AT308" i="6"/>
  <c r="AU308" i="6"/>
  <c r="AV308" i="6"/>
  <c r="AW308" i="6"/>
  <c r="AX308" i="6"/>
  <c r="AY308" i="6"/>
  <c r="AZ308" i="6"/>
  <c r="BA308" i="6"/>
  <c r="BB308" i="6"/>
  <c r="BC308" i="6"/>
  <c r="BD308" i="6"/>
  <c r="BE308" i="6"/>
  <c r="BF308" i="6"/>
  <c r="BG308" i="6"/>
  <c r="BH308" i="6"/>
  <c r="BI308" i="6"/>
  <c r="BJ308" i="6"/>
  <c r="BK308" i="6"/>
  <c r="BL308" i="6"/>
  <c r="BM308" i="6"/>
  <c r="BN308" i="6"/>
  <c r="BO308" i="6"/>
  <c r="BP308" i="6"/>
  <c r="BQ308" i="6"/>
  <c r="BR308" i="6"/>
  <c r="BS308" i="6"/>
  <c r="BT308" i="6"/>
  <c r="BU308" i="6"/>
  <c r="BV308" i="6"/>
  <c r="BW308" i="6"/>
  <c r="BX308" i="6"/>
  <c r="BY308" i="6"/>
  <c r="BZ308" i="6"/>
  <c r="CA308" i="6"/>
  <c r="CB308" i="6"/>
  <c r="CC308" i="6"/>
  <c r="CD308" i="6"/>
  <c r="CE308" i="6"/>
  <c r="CF308" i="6"/>
  <c r="CG308" i="6"/>
  <c r="CH308" i="6"/>
  <c r="CI308" i="6"/>
  <c r="CJ308" i="6"/>
  <c r="CK308" i="6"/>
  <c r="CL308" i="6"/>
  <c r="CM308" i="6"/>
  <c r="CN308" i="6"/>
  <c r="CO308" i="6"/>
  <c r="CP308" i="6"/>
  <c r="CQ308" i="6"/>
  <c r="CR308" i="6"/>
  <c r="CS308" i="6"/>
  <c r="CT308" i="6"/>
  <c r="CU308" i="6"/>
  <c r="CV308" i="6"/>
  <c r="CW308" i="6"/>
  <c r="CX308" i="6"/>
  <c r="CY308" i="6"/>
  <c r="CZ308" i="6"/>
  <c r="DA308" i="6"/>
  <c r="DB308" i="6"/>
  <c r="DC308" i="6"/>
  <c r="DD308" i="6"/>
  <c r="DE308" i="6"/>
  <c r="DF308" i="6"/>
  <c r="DG308" i="6"/>
  <c r="DH308" i="6"/>
  <c r="DI308" i="6"/>
  <c r="DJ308" i="6"/>
  <c r="DK308" i="6"/>
  <c r="DL308" i="6"/>
  <c r="DM308" i="6"/>
  <c r="DN308" i="6"/>
  <c r="DO308" i="6"/>
  <c r="DP308" i="6"/>
  <c r="DQ308" i="6"/>
  <c r="DR308" i="6"/>
  <c r="DS308" i="6"/>
  <c r="DT308" i="6"/>
  <c r="DU308" i="6"/>
  <c r="DV308" i="6"/>
  <c r="DW308" i="6"/>
  <c r="DX308" i="6"/>
  <c r="DY308" i="6"/>
  <c r="DZ308" i="6"/>
  <c r="EA308" i="6"/>
  <c r="EB308" i="6"/>
  <c r="EC308" i="6"/>
  <c r="ED308" i="6"/>
  <c r="EE308" i="6"/>
  <c r="EF308" i="6"/>
  <c r="EG308" i="6"/>
  <c r="EH308" i="6"/>
  <c r="EI308" i="6"/>
  <c r="EJ308" i="6"/>
  <c r="EK308" i="6"/>
  <c r="EL308" i="6"/>
  <c r="EM308" i="6"/>
  <c r="EN308" i="6"/>
  <c r="EO308" i="6"/>
  <c r="EP308" i="6"/>
  <c r="EQ308" i="6"/>
  <c r="ER308" i="6"/>
  <c r="ES308" i="6"/>
  <c r="ET308" i="6"/>
  <c r="EU308" i="6"/>
  <c r="EV308" i="6"/>
  <c r="EW308" i="6"/>
  <c r="EX308" i="6"/>
  <c r="EY308" i="6"/>
  <c r="EZ308" i="6"/>
  <c r="FA308" i="6"/>
  <c r="FB308" i="6"/>
  <c r="FC308" i="6"/>
  <c r="FD308" i="6"/>
  <c r="FE308" i="6"/>
  <c r="FF308" i="6"/>
  <c r="FG308" i="6"/>
  <c r="FH308" i="6"/>
  <c r="FI308" i="6"/>
  <c r="FJ308" i="6"/>
  <c r="FK308" i="6"/>
  <c r="FL308" i="6"/>
  <c r="FM308" i="6"/>
  <c r="FN308" i="6"/>
  <c r="FO308" i="6"/>
  <c r="FP308" i="6"/>
  <c r="FQ308" i="6"/>
  <c r="FR308" i="6"/>
  <c r="FS308" i="6"/>
  <c r="FT308" i="6"/>
  <c r="FU308" i="6"/>
  <c r="FV308" i="6"/>
  <c r="FW308" i="6"/>
  <c r="FX308" i="6"/>
  <c r="FY308" i="6"/>
  <c r="FZ308" i="6"/>
  <c r="GA308" i="6"/>
  <c r="GB308" i="6"/>
  <c r="GC308" i="6"/>
  <c r="GD308" i="6"/>
  <c r="GE308" i="6"/>
  <c r="GF308" i="6"/>
  <c r="GG308" i="6"/>
  <c r="GH308" i="6"/>
  <c r="GI308" i="6"/>
  <c r="F309" i="6"/>
  <c r="G309" i="6"/>
  <c r="H309" i="6"/>
  <c r="I309" i="6"/>
  <c r="J309" i="6"/>
  <c r="K309" i="6"/>
  <c r="L309" i="6"/>
  <c r="M309" i="6"/>
  <c r="N309" i="6"/>
  <c r="O309" i="6"/>
  <c r="P309" i="6"/>
  <c r="Q309" i="6"/>
  <c r="R309" i="6"/>
  <c r="S309" i="6"/>
  <c r="T309" i="6"/>
  <c r="U309" i="6"/>
  <c r="V309" i="6"/>
  <c r="W309" i="6"/>
  <c r="X309" i="6"/>
  <c r="Y309" i="6"/>
  <c r="Z309" i="6"/>
  <c r="AA309" i="6"/>
  <c r="AB309" i="6"/>
  <c r="AC309" i="6"/>
  <c r="AD309" i="6"/>
  <c r="AE309" i="6"/>
  <c r="AF309" i="6"/>
  <c r="AG309" i="6"/>
  <c r="AH309" i="6"/>
  <c r="AI309" i="6"/>
  <c r="AJ309" i="6"/>
  <c r="AK309" i="6"/>
  <c r="AL309" i="6"/>
  <c r="AM309" i="6"/>
  <c r="AN309" i="6"/>
  <c r="AO309" i="6"/>
  <c r="AP309" i="6"/>
  <c r="AQ309" i="6"/>
  <c r="AR309" i="6"/>
  <c r="AS309" i="6"/>
  <c r="AT309" i="6"/>
  <c r="AU309" i="6"/>
  <c r="AV309" i="6"/>
  <c r="AW309" i="6"/>
  <c r="AX309" i="6"/>
  <c r="AY309" i="6"/>
  <c r="AZ309" i="6"/>
  <c r="BA309" i="6"/>
  <c r="BB309" i="6"/>
  <c r="BC309" i="6"/>
  <c r="BD309" i="6"/>
  <c r="BE309" i="6"/>
  <c r="BF309" i="6"/>
  <c r="BG309" i="6"/>
  <c r="BH309" i="6"/>
  <c r="BI309" i="6"/>
  <c r="BJ309" i="6"/>
  <c r="BK309" i="6"/>
  <c r="BL309" i="6"/>
  <c r="BM309" i="6"/>
  <c r="BN309" i="6"/>
  <c r="BO309" i="6"/>
  <c r="BP309" i="6"/>
  <c r="BQ309" i="6"/>
  <c r="BR309" i="6"/>
  <c r="BS309" i="6"/>
  <c r="BT309" i="6"/>
  <c r="BU309" i="6"/>
  <c r="BV309" i="6"/>
  <c r="BW309" i="6"/>
  <c r="BX309" i="6"/>
  <c r="BY309" i="6"/>
  <c r="BZ309" i="6"/>
  <c r="CA309" i="6"/>
  <c r="CB309" i="6"/>
  <c r="CC309" i="6"/>
  <c r="CD309" i="6"/>
  <c r="CE309" i="6"/>
  <c r="CF309" i="6"/>
  <c r="CG309" i="6"/>
  <c r="CH309" i="6"/>
  <c r="CI309" i="6"/>
  <c r="CJ309" i="6"/>
  <c r="CK309" i="6"/>
  <c r="CL309" i="6"/>
  <c r="CM309" i="6"/>
  <c r="CN309" i="6"/>
  <c r="CO309" i="6"/>
  <c r="CP309" i="6"/>
  <c r="CQ309" i="6"/>
  <c r="CR309" i="6"/>
  <c r="CS309" i="6"/>
  <c r="CT309" i="6"/>
  <c r="CU309" i="6"/>
  <c r="CV309" i="6"/>
  <c r="CW309" i="6"/>
  <c r="CX309" i="6"/>
  <c r="CY309" i="6"/>
  <c r="CZ309" i="6"/>
  <c r="DA309" i="6"/>
  <c r="DB309" i="6"/>
  <c r="DC309" i="6"/>
  <c r="DD309" i="6"/>
  <c r="DE309" i="6"/>
  <c r="DF309" i="6"/>
  <c r="DG309" i="6"/>
  <c r="DH309" i="6"/>
  <c r="DI309" i="6"/>
  <c r="DJ309" i="6"/>
  <c r="DK309" i="6"/>
  <c r="DL309" i="6"/>
  <c r="DM309" i="6"/>
  <c r="DN309" i="6"/>
  <c r="DO309" i="6"/>
  <c r="DP309" i="6"/>
  <c r="DQ309" i="6"/>
  <c r="DR309" i="6"/>
  <c r="DS309" i="6"/>
  <c r="DT309" i="6"/>
  <c r="DU309" i="6"/>
  <c r="DV309" i="6"/>
  <c r="DW309" i="6"/>
  <c r="DX309" i="6"/>
  <c r="DY309" i="6"/>
  <c r="DZ309" i="6"/>
  <c r="EA309" i="6"/>
  <c r="EB309" i="6"/>
  <c r="EC309" i="6"/>
  <c r="ED309" i="6"/>
  <c r="EE309" i="6"/>
  <c r="EF309" i="6"/>
  <c r="EG309" i="6"/>
  <c r="EH309" i="6"/>
  <c r="EI309" i="6"/>
  <c r="EJ309" i="6"/>
  <c r="EK309" i="6"/>
  <c r="EL309" i="6"/>
  <c r="EM309" i="6"/>
  <c r="EN309" i="6"/>
  <c r="EO309" i="6"/>
  <c r="EP309" i="6"/>
  <c r="EQ309" i="6"/>
  <c r="ER309" i="6"/>
  <c r="ES309" i="6"/>
  <c r="ET309" i="6"/>
  <c r="EU309" i="6"/>
  <c r="EV309" i="6"/>
  <c r="EW309" i="6"/>
  <c r="EX309" i="6"/>
  <c r="EY309" i="6"/>
  <c r="EZ309" i="6"/>
  <c r="FA309" i="6"/>
  <c r="FB309" i="6"/>
  <c r="FC309" i="6"/>
  <c r="FD309" i="6"/>
  <c r="FE309" i="6"/>
  <c r="FF309" i="6"/>
  <c r="FG309" i="6"/>
  <c r="FH309" i="6"/>
  <c r="FI309" i="6"/>
  <c r="FJ309" i="6"/>
  <c r="FK309" i="6"/>
  <c r="FL309" i="6"/>
  <c r="FM309" i="6"/>
  <c r="FN309" i="6"/>
  <c r="FO309" i="6"/>
  <c r="FP309" i="6"/>
  <c r="FQ309" i="6"/>
  <c r="FR309" i="6"/>
  <c r="FS309" i="6"/>
  <c r="FT309" i="6"/>
  <c r="FU309" i="6"/>
  <c r="FV309" i="6"/>
  <c r="FW309" i="6"/>
  <c r="FX309" i="6"/>
  <c r="FY309" i="6"/>
  <c r="FZ309" i="6"/>
  <c r="GA309" i="6"/>
  <c r="GB309" i="6"/>
  <c r="GC309" i="6"/>
  <c r="GD309" i="6"/>
  <c r="GE309" i="6"/>
  <c r="GF309" i="6"/>
  <c r="GG309" i="6"/>
  <c r="GH309" i="6"/>
  <c r="GI309" i="6"/>
  <c r="F310" i="6"/>
  <c r="G310" i="6"/>
  <c r="H310" i="6"/>
  <c r="I310" i="6"/>
  <c r="J310" i="6"/>
  <c r="K310" i="6"/>
  <c r="L310" i="6"/>
  <c r="M310" i="6"/>
  <c r="N310" i="6"/>
  <c r="O310" i="6"/>
  <c r="P310" i="6"/>
  <c r="Q310" i="6"/>
  <c r="R310" i="6"/>
  <c r="S310" i="6"/>
  <c r="T310" i="6"/>
  <c r="U310" i="6"/>
  <c r="V310" i="6"/>
  <c r="W310" i="6"/>
  <c r="X310" i="6"/>
  <c r="Y310" i="6"/>
  <c r="Z310" i="6"/>
  <c r="AA310" i="6"/>
  <c r="AB310" i="6"/>
  <c r="AC310" i="6"/>
  <c r="AD310" i="6"/>
  <c r="AE310" i="6"/>
  <c r="AF310" i="6"/>
  <c r="AG310" i="6"/>
  <c r="AH310" i="6"/>
  <c r="AI310" i="6"/>
  <c r="AJ310" i="6"/>
  <c r="AK310" i="6"/>
  <c r="AL310" i="6"/>
  <c r="AM310" i="6"/>
  <c r="AN310" i="6"/>
  <c r="AO310" i="6"/>
  <c r="AP310" i="6"/>
  <c r="AQ310" i="6"/>
  <c r="AR310" i="6"/>
  <c r="AS310" i="6"/>
  <c r="AT310" i="6"/>
  <c r="AU310" i="6"/>
  <c r="AV310" i="6"/>
  <c r="AW310" i="6"/>
  <c r="AX310" i="6"/>
  <c r="AY310" i="6"/>
  <c r="AZ310" i="6"/>
  <c r="BA310" i="6"/>
  <c r="BB310" i="6"/>
  <c r="BC310" i="6"/>
  <c r="BD310" i="6"/>
  <c r="BE310" i="6"/>
  <c r="BF310" i="6"/>
  <c r="BG310" i="6"/>
  <c r="BH310" i="6"/>
  <c r="BI310" i="6"/>
  <c r="BJ310" i="6"/>
  <c r="BK310" i="6"/>
  <c r="BL310" i="6"/>
  <c r="BM310" i="6"/>
  <c r="BN310" i="6"/>
  <c r="BO310" i="6"/>
  <c r="BP310" i="6"/>
  <c r="BQ310" i="6"/>
  <c r="BR310" i="6"/>
  <c r="BS310" i="6"/>
  <c r="BT310" i="6"/>
  <c r="BU310" i="6"/>
  <c r="BV310" i="6"/>
  <c r="BW310" i="6"/>
  <c r="BX310" i="6"/>
  <c r="BY310" i="6"/>
  <c r="BZ310" i="6"/>
  <c r="CA310" i="6"/>
  <c r="CB310" i="6"/>
  <c r="CC310" i="6"/>
  <c r="CD310" i="6"/>
  <c r="CE310" i="6"/>
  <c r="CF310" i="6"/>
  <c r="CG310" i="6"/>
  <c r="CH310" i="6"/>
  <c r="CI310" i="6"/>
  <c r="CJ310" i="6"/>
  <c r="CK310" i="6"/>
  <c r="CL310" i="6"/>
  <c r="CM310" i="6"/>
  <c r="CN310" i="6"/>
  <c r="CO310" i="6"/>
  <c r="CP310" i="6"/>
  <c r="CQ310" i="6"/>
  <c r="CR310" i="6"/>
  <c r="CS310" i="6"/>
  <c r="CT310" i="6"/>
  <c r="CU310" i="6"/>
  <c r="CV310" i="6"/>
  <c r="CW310" i="6"/>
  <c r="CX310" i="6"/>
  <c r="CY310" i="6"/>
  <c r="CZ310" i="6"/>
  <c r="DA310" i="6"/>
  <c r="DB310" i="6"/>
  <c r="DC310" i="6"/>
  <c r="DD310" i="6"/>
  <c r="DE310" i="6"/>
  <c r="DF310" i="6"/>
  <c r="DG310" i="6"/>
  <c r="DH310" i="6"/>
  <c r="DI310" i="6"/>
  <c r="DJ310" i="6"/>
  <c r="DK310" i="6"/>
  <c r="DL310" i="6"/>
  <c r="DM310" i="6"/>
  <c r="DN310" i="6"/>
  <c r="DO310" i="6"/>
  <c r="DP310" i="6"/>
  <c r="DQ310" i="6"/>
  <c r="DR310" i="6"/>
  <c r="DS310" i="6"/>
  <c r="DT310" i="6"/>
  <c r="DU310" i="6"/>
  <c r="DV310" i="6"/>
  <c r="DW310" i="6"/>
  <c r="DX310" i="6"/>
  <c r="DY310" i="6"/>
  <c r="DZ310" i="6"/>
  <c r="EA310" i="6"/>
  <c r="EB310" i="6"/>
  <c r="EC310" i="6"/>
  <c r="ED310" i="6"/>
  <c r="EE310" i="6"/>
  <c r="EF310" i="6"/>
  <c r="EG310" i="6"/>
  <c r="EH310" i="6"/>
  <c r="EI310" i="6"/>
  <c r="EJ310" i="6"/>
  <c r="EK310" i="6"/>
  <c r="EL310" i="6"/>
  <c r="EM310" i="6"/>
  <c r="EN310" i="6"/>
  <c r="EO310" i="6"/>
  <c r="EP310" i="6"/>
  <c r="EQ310" i="6"/>
  <c r="ER310" i="6"/>
  <c r="ES310" i="6"/>
  <c r="ET310" i="6"/>
  <c r="EU310" i="6"/>
  <c r="EV310" i="6"/>
  <c r="EW310" i="6"/>
  <c r="EX310" i="6"/>
  <c r="EY310" i="6"/>
  <c r="EZ310" i="6"/>
  <c r="FA310" i="6"/>
  <c r="FB310" i="6"/>
  <c r="FC310" i="6"/>
  <c r="FD310" i="6"/>
  <c r="FE310" i="6"/>
  <c r="FF310" i="6"/>
  <c r="FG310" i="6"/>
  <c r="FH310" i="6"/>
  <c r="FI310" i="6"/>
  <c r="FJ310" i="6"/>
  <c r="FK310" i="6"/>
  <c r="FL310" i="6"/>
  <c r="FM310" i="6"/>
  <c r="FN310" i="6"/>
  <c r="FO310" i="6"/>
  <c r="FP310" i="6"/>
  <c r="FQ310" i="6"/>
  <c r="FR310" i="6"/>
  <c r="FS310" i="6"/>
  <c r="FT310" i="6"/>
  <c r="FU310" i="6"/>
  <c r="FV310" i="6"/>
  <c r="FW310" i="6"/>
  <c r="FX310" i="6"/>
  <c r="FY310" i="6"/>
  <c r="FZ310" i="6"/>
  <c r="GA310" i="6"/>
  <c r="GB310" i="6"/>
  <c r="GC310" i="6"/>
  <c r="GD310" i="6"/>
  <c r="GE310" i="6"/>
  <c r="GF310" i="6"/>
  <c r="GG310" i="6"/>
  <c r="GH310" i="6"/>
  <c r="GI310" i="6"/>
  <c r="F311" i="6"/>
  <c r="G311" i="6"/>
  <c r="H311" i="6"/>
  <c r="I311" i="6"/>
  <c r="J311" i="6"/>
  <c r="K311" i="6"/>
  <c r="L311" i="6"/>
  <c r="M311" i="6"/>
  <c r="N311" i="6"/>
  <c r="O311" i="6"/>
  <c r="P311" i="6"/>
  <c r="Q311" i="6"/>
  <c r="R311" i="6"/>
  <c r="S311" i="6"/>
  <c r="T311" i="6"/>
  <c r="U311" i="6"/>
  <c r="V311" i="6"/>
  <c r="W311" i="6"/>
  <c r="X311" i="6"/>
  <c r="Y311" i="6"/>
  <c r="Z311" i="6"/>
  <c r="AA311" i="6"/>
  <c r="AB311" i="6"/>
  <c r="AC311" i="6"/>
  <c r="AD311" i="6"/>
  <c r="AE311" i="6"/>
  <c r="AF311" i="6"/>
  <c r="AG311" i="6"/>
  <c r="AH311" i="6"/>
  <c r="AI311" i="6"/>
  <c r="AJ311" i="6"/>
  <c r="AK311" i="6"/>
  <c r="AL311" i="6"/>
  <c r="AM311" i="6"/>
  <c r="AN311" i="6"/>
  <c r="AO311" i="6"/>
  <c r="AP311" i="6"/>
  <c r="AQ311" i="6"/>
  <c r="AR311" i="6"/>
  <c r="AS311" i="6"/>
  <c r="AT311" i="6"/>
  <c r="AU311" i="6"/>
  <c r="AV311" i="6"/>
  <c r="AW311" i="6"/>
  <c r="AX311" i="6"/>
  <c r="AY311" i="6"/>
  <c r="AZ311" i="6"/>
  <c r="BA311" i="6"/>
  <c r="BB311" i="6"/>
  <c r="BC311" i="6"/>
  <c r="BD311" i="6"/>
  <c r="BE311" i="6"/>
  <c r="BF311" i="6"/>
  <c r="BG311" i="6"/>
  <c r="BH311" i="6"/>
  <c r="BI311" i="6"/>
  <c r="BJ311" i="6"/>
  <c r="BK311" i="6"/>
  <c r="BL311" i="6"/>
  <c r="BM311" i="6"/>
  <c r="BN311" i="6"/>
  <c r="BO311" i="6"/>
  <c r="BP311" i="6"/>
  <c r="BQ311" i="6"/>
  <c r="BR311" i="6"/>
  <c r="BS311" i="6"/>
  <c r="BT311" i="6"/>
  <c r="BU311" i="6"/>
  <c r="BV311" i="6"/>
  <c r="BW311" i="6"/>
  <c r="BX311" i="6"/>
  <c r="BY311" i="6"/>
  <c r="BZ311" i="6"/>
  <c r="CA311" i="6"/>
  <c r="CB311" i="6"/>
  <c r="CC311" i="6"/>
  <c r="CD311" i="6"/>
  <c r="CE311" i="6"/>
  <c r="CF311" i="6"/>
  <c r="CG311" i="6"/>
  <c r="CH311" i="6"/>
  <c r="CI311" i="6"/>
  <c r="CJ311" i="6"/>
  <c r="CK311" i="6"/>
  <c r="CL311" i="6"/>
  <c r="CM311" i="6"/>
  <c r="CN311" i="6"/>
  <c r="CO311" i="6"/>
  <c r="CP311" i="6"/>
  <c r="CQ311" i="6"/>
  <c r="CR311" i="6"/>
  <c r="CS311" i="6"/>
  <c r="CT311" i="6"/>
  <c r="CU311" i="6"/>
  <c r="CV311" i="6"/>
  <c r="CW311" i="6"/>
  <c r="CX311" i="6"/>
  <c r="CY311" i="6"/>
  <c r="CZ311" i="6"/>
  <c r="DA311" i="6"/>
  <c r="DB311" i="6"/>
  <c r="DC311" i="6"/>
  <c r="DD311" i="6"/>
  <c r="DE311" i="6"/>
  <c r="DF311" i="6"/>
  <c r="DG311" i="6"/>
  <c r="DH311" i="6"/>
  <c r="DI311" i="6"/>
  <c r="DJ311" i="6"/>
  <c r="DK311" i="6"/>
  <c r="DL311" i="6"/>
  <c r="DM311" i="6"/>
  <c r="DN311" i="6"/>
  <c r="DO311" i="6"/>
  <c r="DP311" i="6"/>
  <c r="DQ311" i="6"/>
  <c r="DR311" i="6"/>
  <c r="DS311" i="6"/>
  <c r="DT311" i="6"/>
  <c r="DU311" i="6"/>
  <c r="DV311" i="6"/>
  <c r="DW311" i="6"/>
  <c r="DX311" i="6"/>
  <c r="DY311" i="6"/>
  <c r="DZ311" i="6"/>
  <c r="EA311" i="6"/>
  <c r="EB311" i="6"/>
  <c r="EC311" i="6"/>
  <c r="ED311" i="6"/>
  <c r="EE311" i="6"/>
  <c r="EF311" i="6"/>
  <c r="EG311" i="6"/>
  <c r="EH311" i="6"/>
  <c r="EI311" i="6"/>
  <c r="EJ311" i="6"/>
  <c r="EK311" i="6"/>
  <c r="EL311" i="6"/>
  <c r="EM311" i="6"/>
  <c r="EN311" i="6"/>
  <c r="EO311" i="6"/>
  <c r="EP311" i="6"/>
  <c r="EQ311" i="6"/>
  <c r="ER311" i="6"/>
  <c r="ES311" i="6"/>
  <c r="ET311" i="6"/>
  <c r="EU311" i="6"/>
  <c r="EV311" i="6"/>
  <c r="EW311" i="6"/>
  <c r="EX311" i="6"/>
  <c r="EY311" i="6"/>
  <c r="EZ311" i="6"/>
  <c r="FA311" i="6"/>
  <c r="FB311" i="6"/>
  <c r="FC311" i="6"/>
  <c r="FD311" i="6"/>
  <c r="FE311" i="6"/>
  <c r="FF311" i="6"/>
  <c r="FG311" i="6"/>
  <c r="FH311" i="6"/>
  <c r="FI311" i="6"/>
  <c r="FJ311" i="6"/>
  <c r="FK311" i="6"/>
  <c r="FL311" i="6"/>
  <c r="FM311" i="6"/>
  <c r="FN311" i="6"/>
  <c r="FO311" i="6"/>
  <c r="FP311" i="6"/>
  <c r="FQ311" i="6"/>
  <c r="FR311" i="6"/>
  <c r="FS311" i="6"/>
  <c r="FT311" i="6"/>
  <c r="FU311" i="6"/>
  <c r="FV311" i="6"/>
  <c r="FW311" i="6"/>
  <c r="FX311" i="6"/>
  <c r="FY311" i="6"/>
  <c r="FZ311" i="6"/>
  <c r="GA311" i="6"/>
  <c r="GB311" i="6"/>
  <c r="GC311" i="6"/>
  <c r="GD311" i="6"/>
  <c r="GE311" i="6"/>
  <c r="GF311" i="6"/>
  <c r="GG311" i="6"/>
  <c r="GH311" i="6"/>
  <c r="GI311" i="6"/>
  <c r="F312" i="6"/>
  <c r="G312" i="6"/>
  <c r="H312" i="6"/>
  <c r="I312" i="6"/>
  <c r="J312" i="6"/>
  <c r="K312" i="6"/>
  <c r="L312" i="6"/>
  <c r="M312" i="6"/>
  <c r="N312" i="6"/>
  <c r="O312" i="6"/>
  <c r="P312" i="6"/>
  <c r="Q312" i="6"/>
  <c r="R312" i="6"/>
  <c r="S312" i="6"/>
  <c r="T312" i="6"/>
  <c r="U312" i="6"/>
  <c r="V312" i="6"/>
  <c r="W312" i="6"/>
  <c r="X312" i="6"/>
  <c r="Y312" i="6"/>
  <c r="Z312" i="6"/>
  <c r="AA312" i="6"/>
  <c r="AB312" i="6"/>
  <c r="AC312" i="6"/>
  <c r="AD312" i="6"/>
  <c r="AE312" i="6"/>
  <c r="AF312" i="6"/>
  <c r="AG312" i="6"/>
  <c r="AH312" i="6"/>
  <c r="AI312" i="6"/>
  <c r="AJ312" i="6"/>
  <c r="AK312" i="6"/>
  <c r="AL312" i="6"/>
  <c r="AM312" i="6"/>
  <c r="AN312" i="6"/>
  <c r="AO312" i="6"/>
  <c r="AP312" i="6"/>
  <c r="AQ312" i="6"/>
  <c r="AR312" i="6"/>
  <c r="AS312" i="6"/>
  <c r="AT312" i="6"/>
  <c r="AU312" i="6"/>
  <c r="AV312" i="6"/>
  <c r="AW312" i="6"/>
  <c r="AX312" i="6"/>
  <c r="AY312" i="6"/>
  <c r="AZ312" i="6"/>
  <c r="BA312" i="6"/>
  <c r="BB312" i="6"/>
  <c r="BC312" i="6"/>
  <c r="BD312" i="6"/>
  <c r="BE312" i="6"/>
  <c r="BF312" i="6"/>
  <c r="BG312" i="6"/>
  <c r="BH312" i="6"/>
  <c r="BI312" i="6"/>
  <c r="BJ312" i="6"/>
  <c r="BK312" i="6"/>
  <c r="BL312" i="6"/>
  <c r="BM312" i="6"/>
  <c r="BN312" i="6"/>
  <c r="BO312" i="6"/>
  <c r="BP312" i="6"/>
  <c r="BQ312" i="6"/>
  <c r="BR312" i="6"/>
  <c r="BS312" i="6"/>
  <c r="BT312" i="6"/>
  <c r="BU312" i="6"/>
  <c r="BV312" i="6"/>
  <c r="BW312" i="6"/>
  <c r="BX312" i="6"/>
  <c r="BY312" i="6"/>
  <c r="BZ312" i="6"/>
  <c r="CA312" i="6"/>
  <c r="CB312" i="6"/>
  <c r="CC312" i="6"/>
  <c r="CD312" i="6"/>
  <c r="CE312" i="6"/>
  <c r="CF312" i="6"/>
  <c r="CG312" i="6"/>
  <c r="CH312" i="6"/>
  <c r="CI312" i="6"/>
  <c r="CJ312" i="6"/>
  <c r="CK312" i="6"/>
  <c r="CL312" i="6"/>
  <c r="CM312" i="6"/>
  <c r="CN312" i="6"/>
  <c r="CO312" i="6"/>
  <c r="CP312" i="6"/>
  <c r="CQ312" i="6"/>
  <c r="CR312" i="6"/>
  <c r="CS312" i="6"/>
  <c r="CT312" i="6"/>
  <c r="CU312" i="6"/>
  <c r="CV312" i="6"/>
  <c r="CW312" i="6"/>
  <c r="CX312" i="6"/>
  <c r="CY312" i="6"/>
  <c r="CZ312" i="6"/>
  <c r="DA312" i="6"/>
  <c r="DB312" i="6"/>
  <c r="DC312" i="6"/>
  <c r="DD312" i="6"/>
  <c r="DE312" i="6"/>
  <c r="DF312" i="6"/>
  <c r="DG312" i="6"/>
  <c r="DH312" i="6"/>
  <c r="DI312" i="6"/>
  <c r="DJ312" i="6"/>
  <c r="DK312" i="6"/>
  <c r="DL312" i="6"/>
  <c r="DM312" i="6"/>
  <c r="DN312" i="6"/>
  <c r="DO312" i="6"/>
  <c r="DP312" i="6"/>
  <c r="DQ312" i="6"/>
  <c r="DR312" i="6"/>
  <c r="DS312" i="6"/>
  <c r="DT312" i="6"/>
  <c r="DU312" i="6"/>
  <c r="DV312" i="6"/>
  <c r="DW312" i="6"/>
  <c r="DX312" i="6"/>
  <c r="DY312" i="6"/>
  <c r="DZ312" i="6"/>
  <c r="EA312" i="6"/>
  <c r="EB312" i="6"/>
  <c r="EC312" i="6"/>
  <c r="ED312" i="6"/>
  <c r="EE312" i="6"/>
  <c r="EF312" i="6"/>
  <c r="EG312" i="6"/>
  <c r="EH312" i="6"/>
  <c r="EI312" i="6"/>
  <c r="EJ312" i="6"/>
  <c r="EK312" i="6"/>
  <c r="EL312" i="6"/>
  <c r="EM312" i="6"/>
  <c r="EN312" i="6"/>
  <c r="EO312" i="6"/>
  <c r="EP312" i="6"/>
  <c r="EQ312" i="6"/>
  <c r="ER312" i="6"/>
  <c r="ES312" i="6"/>
  <c r="ET312" i="6"/>
  <c r="EU312" i="6"/>
  <c r="EV312" i="6"/>
  <c r="EW312" i="6"/>
  <c r="EX312" i="6"/>
  <c r="EY312" i="6"/>
  <c r="EZ312" i="6"/>
  <c r="FA312" i="6"/>
  <c r="FB312" i="6"/>
  <c r="FC312" i="6"/>
  <c r="FD312" i="6"/>
  <c r="FE312" i="6"/>
  <c r="FF312" i="6"/>
  <c r="FG312" i="6"/>
  <c r="FH312" i="6"/>
  <c r="FI312" i="6"/>
  <c r="FJ312" i="6"/>
  <c r="FK312" i="6"/>
  <c r="FL312" i="6"/>
  <c r="FM312" i="6"/>
  <c r="FN312" i="6"/>
  <c r="FO312" i="6"/>
  <c r="FP312" i="6"/>
  <c r="FQ312" i="6"/>
  <c r="FR312" i="6"/>
  <c r="FS312" i="6"/>
  <c r="FT312" i="6"/>
  <c r="FU312" i="6"/>
  <c r="FV312" i="6"/>
  <c r="FW312" i="6"/>
  <c r="FX312" i="6"/>
  <c r="FY312" i="6"/>
  <c r="FZ312" i="6"/>
  <c r="GA312" i="6"/>
  <c r="GB312" i="6"/>
  <c r="GC312" i="6"/>
  <c r="GD312" i="6"/>
  <c r="GE312" i="6"/>
  <c r="GF312" i="6"/>
  <c r="GG312" i="6"/>
  <c r="GH312" i="6"/>
  <c r="GI312" i="6"/>
  <c r="F313" i="6"/>
  <c r="G313" i="6"/>
  <c r="H313" i="6"/>
  <c r="I313" i="6"/>
  <c r="J313" i="6"/>
  <c r="K313" i="6"/>
  <c r="L313" i="6"/>
  <c r="M313" i="6"/>
  <c r="N313" i="6"/>
  <c r="O313" i="6"/>
  <c r="P313" i="6"/>
  <c r="Q313" i="6"/>
  <c r="R313" i="6"/>
  <c r="S313" i="6"/>
  <c r="T313" i="6"/>
  <c r="U313" i="6"/>
  <c r="V313" i="6"/>
  <c r="W313" i="6"/>
  <c r="X313" i="6"/>
  <c r="Y313" i="6"/>
  <c r="Z313" i="6"/>
  <c r="AA313" i="6"/>
  <c r="AB313" i="6"/>
  <c r="AC313" i="6"/>
  <c r="AD313" i="6"/>
  <c r="AE313" i="6"/>
  <c r="AF313" i="6"/>
  <c r="AG313" i="6"/>
  <c r="AH313" i="6"/>
  <c r="AI313" i="6"/>
  <c r="AJ313" i="6"/>
  <c r="AK313" i="6"/>
  <c r="AL313" i="6"/>
  <c r="AM313" i="6"/>
  <c r="AN313" i="6"/>
  <c r="AO313" i="6"/>
  <c r="AP313" i="6"/>
  <c r="AQ313" i="6"/>
  <c r="AR313" i="6"/>
  <c r="AS313" i="6"/>
  <c r="AT313" i="6"/>
  <c r="AU313" i="6"/>
  <c r="AV313" i="6"/>
  <c r="AW313" i="6"/>
  <c r="AX313" i="6"/>
  <c r="AY313" i="6"/>
  <c r="AZ313" i="6"/>
  <c r="BA313" i="6"/>
  <c r="BB313" i="6"/>
  <c r="BC313" i="6"/>
  <c r="BD313" i="6"/>
  <c r="BE313" i="6"/>
  <c r="BF313" i="6"/>
  <c r="BG313" i="6"/>
  <c r="BH313" i="6"/>
  <c r="BI313" i="6"/>
  <c r="BJ313" i="6"/>
  <c r="BK313" i="6"/>
  <c r="BL313" i="6"/>
  <c r="BM313" i="6"/>
  <c r="BN313" i="6"/>
  <c r="BO313" i="6"/>
  <c r="BP313" i="6"/>
  <c r="BQ313" i="6"/>
  <c r="BR313" i="6"/>
  <c r="BS313" i="6"/>
  <c r="BT313" i="6"/>
  <c r="BU313" i="6"/>
  <c r="BV313" i="6"/>
  <c r="BW313" i="6"/>
  <c r="BX313" i="6"/>
  <c r="BY313" i="6"/>
  <c r="BZ313" i="6"/>
  <c r="CA313" i="6"/>
  <c r="CB313" i="6"/>
  <c r="CC313" i="6"/>
  <c r="CD313" i="6"/>
  <c r="CE313" i="6"/>
  <c r="CF313" i="6"/>
  <c r="CG313" i="6"/>
  <c r="CH313" i="6"/>
  <c r="CI313" i="6"/>
  <c r="CJ313" i="6"/>
  <c r="CK313" i="6"/>
  <c r="CL313" i="6"/>
  <c r="CM313" i="6"/>
  <c r="CN313" i="6"/>
  <c r="CO313" i="6"/>
  <c r="CP313" i="6"/>
  <c r="CQ313" i="6"/>
  <c r="CR313" i="6"/>
  <c r="CS313" i="6"/>
  <c r="CT313" i="6"/>
  <c r="CU313" i="6"/>
  <c r="CV313" i="6"/>
  <c r="CW313" i="6"/>
  <c r="CX313" i="6"/>
  <c r="CY313" i="6"/>
  <c r="CZ313" i="6"/>
  <c r="DA313" i="6"/>
  <c r="DB313" i="6"/>
  <c r="DC313" i="6"/>
  <c r="DD313" i="6"/>
  <c r="DE313" i="6"/>
  <c r="DF313" i="6"/>
  <c r="DG313" i="6"/>
  <c r="DH313" i="6"/>
  <c r="DI313" i="6"/>
  <c r="DJ313" i="6"/>
  <c r="DK313" i="6"/>
  <c r="DL313" i="6"/>
  <c r="DM313" i="6"/>
  <c r="DN313" i="6"/>
  <c r="DO313" i="6"/>
  <c r="DP313" i="6"/>
  <c r="DQ313" i="6"/>
  <c r="DR313" i="6"/>
  <c r="DS313" i="6"/>
  <c r="DT313" i="6"/>
  <c r="DU313" i="6"/>
  <c r="DV313" i="6"/>
  <c r="DW313" i="6"/>
  <c r="DX313" i="6"/>
  <c r="DY313" i="6"/>
  <c r="DZ313" i="6"/>
  <c r="EA313" i="6"/>
  <c r="EB313" i="6"/>
  <c r="EC313" i="6"/>
  <c r="ED313" i="6"/>
  <c r="EE313" i="6"/>
  <c r="EF313" i="6"/>
  <c r="EG313" i="6"/>
  <c r="EH313" i="6"/>
  <c r="EI313" i="6"/>
  <c r="EJ313" i="6"/>
  <c r="EK313" i="6"/>
  <c r="EL313" i="6"/>
  <c r="EM313" i="6"/>
  <c r="EN313" i="6"/>
  <c r="EO313" i="6"/>
  <c r="EP313" i="6"/>
  <c r="EQ313" i="6"/>
  <c r="ER313" i="6"/>
  <c r="ES313" i="6"/>
  <c r="ET313" i="6"/>
  <c r="EU313" i="6"/>
  <c r="EV313" i="6"/>
  <c r="EW313" i="6"/>
  <c r="EX313" i="6"/>
  <c r="EY313" i="6"/>
  <c r="EZ313" i="6"/>
  <c r="FA313" i="6"/>
  <c r="FB313" i="6"/>
  <c r="FC313" i="6"/>
  <c r="FD313" i="6"/>
  <c r="FE313" i="6"/>
  <c r="FF313" i="6"/>
  <c r="FG313" i="6"/>
  <c r="FH313" i="6"/>
  <c r="FI313" i="6"/>
  <c r="FJ313" i="6"/>
  <c r="FK313" i="6"/>
  <c r="FL313" i="6"/>
  <c r="FM313" i="6"/>
  <c r="FN313" i="6"/>
  <c r="FO313" i="6"/>
  <c r="FP313" i="6"/>
  <c r="FQ313" i="6"/>
  <c r="FR313" i="6"/>
  <c r="FS313" i="6"/>
  <c r="FT313" i="6"/>
  <c r="FU313" i="6"/>
  <c r="FV313" i="6"/>
  <c r="FW313" i="6"/>
  <c r="FX313" i="6"/>
  <c r="FY313" i="6"/>
  <c r="FZ313" i="6"/>
  <c r="GA313" i="6"/>
  <c r="GB313" i="6"/>
  <c r="GC313" i="6"/>
  <c r="GD313" i="6"/>
  <c r="GE313" i="6"/>
  <c r="GF313" i="6"/>
  <c r="GG313" i="6"/>
  <c r="GH313" i="6"/>
  <c r="GI313" i="6"/>
  <c r="F314" i="6"/>
  <c r="G314" i="6"/>
  <c r="H314" i="6"/>
  <c r="I314" i="6"/>
  <c r="J314" i="6"/>
  <c r="K314" i="6"/>
  <c r="L314" i="6"/>
  <c r="M314" i="6"/>
  <c r="N314" i="6"/>
  <c r="O314" i="6"/>
  <c r="P314" i="6"/>
  <c r="Q314" i="6"/>
  <c r="R314" i="6"/>
  <c r="S314" i="6"/>
  <c r="T314" i="6"/>
  <c r="U314" i="6"/>
  <c r="V314" i="6"/>
  <c r="W314" i="6"/>
  <c r="X314" i="6"/>
  <c r="Y314" i="6"/>
  <c r="Z314" i="6"/>
  <c r="AA314" i="6"/>
  <c r="AB314" i="6"/>
  <c r="AC314" i="6"/>
  <c r="AD314" i="6"/>
  <c r="AE314" i="6"/>
  <c r="AF314" i="6"/>
  <c r="AG314" i="6"/>
  <c r="AH314" i="6"/>
  <c r="AI314" i="6"/>
  <c r="AJ314" i="6"/>
  <c r="AK314" i="6"/>
  <c r="AL314" i="6"/>
  <c r="AM314" i="6"/>
  <c r="AN314" i="6"/>
  <c r="AO314" i="6"/>
  <c r="AP314" i="6"/>
  <c r="AQ314" i="6"/>
  <c r="AR314" i="6"/>
  <c r="AS314" i="6"/>
  <c r="AT314" i="6"/>
  <c r="AU314" i="6"/>
  <c r="AV314" i="6"/>
  <c r="AW314" i="6"/>
  <c r="AX314" i="6"/>
  <c r="AY314" i="6"/>
  <c r="AZ314" i="6"/>
  <c r="BA314" i="6"/>
  <c r="BB314" i="6"/>
  <c r="BC314" i="6"/>
  <c r="BD314" i="6"/>
  <c r="BE314" i="6"/>
  <c r="BF314" i="6"/>
  <c r="BG314" i="6"/>
  <c r="BH314" i="6"/>
  <c r="BI314" i="6"/>
  <c r="BJ314" i="6"/>
  <c r="BK314" i="6"/>
  <c r="BL314" i="6"/>
  <c r="BM314" i="6"/>
  <c r="BN314" i="6"/>
  <c r="BO314" i="6"/>
  <c r="BP314" i="6"/>
  <c r="BQ314" i="6"/>
  <c r="BR314" i="6"/>
  <c r="BS314" i="6"/>
  <c r="BT314" i="6"/>
  <c r="BU314" i="6"/>
  <c r="BV314" i="6"/>
  <c r="BW314" i="6"/>
  <c r="BX314" i="6"/>
  <c r="BY314" i="6"/>
  <c r="BZ314" i="6"/>
  <c r="CA314" i="6"/>
  <c r="CB314" i="6"/>
  <c r="CC314" i="6"/>
  <c r="CD314" i="6"/>
  <c r="CE314" i="6"/>
  <c r="CF314" i="6"/>
  <c r="CG314" i="6"/>
  <c r="CH314" i="6"/>
  <c r="CI314" i="6"/>
  <c r="CJ314" i="6"/>
  <c r="CK314" i="6"/>
  <c r="CL314" i="6"/>
  <c r="CM314" i="6"/>
  <c r="CN314" i="6"/>
  <c r="CO314" i="6"/>
  <c r="CP314" i="6"/>
  <c r="CQ314" i="6"/>
  <c r="CR314" i="6"/>
  <c r="CS314" i="6"/>
  <c r="CT314" i="6"/>
  <c r="CU314" i="6"/>
  <c r="CV314" i="6"/>
  <c r="CW314" i="6"/>
  <c r="CX314" i="6"/>
  <c r="CY314" i="6"/>
  <c r="CZ314" i="6"/>
  <c r="DA314" i="6"/>
  <c r="DB314" i="6"/>
  <c r="DC314" i="6"/>
  <c r="DD314" i="6"/>
  <c r="DE314" i="6"/>
  <c r="DF314" i="6"/>
  <c r="DG314" i="6"/>
  <c r="DH314" i="6"/>
  <c r="DI314" i="6"/>
  <c r="DJ314" i="6"/>
  <c r="DK314" i="6"/>
  <c r="DL314" i="6"/>
  <c r="DM314" i="6"/>
  <c r="DN314" i="6"/>
  <c r="DO314" i="6"/>
  <c r="DP314" i="6"/>
  <c r="DQ314" i="6"/>
  <c r="DR314" i="6"/>
  <c r="DS314" i="6"/>
  <c r="DT314" i="6"/>
  <c r="DU314" i="6"/>
  <c r="DV314" i="6"/>
  <c r="DW314" i="6"/>
  <c r="DX314" i="6"/>
  <c r="DY314" i="6"/>
  <c r="DZ314" i="6"/>
  <c r="EA314" i="6"/>
  <c r="EB314" i="6"/>
  <c r="EC314" i="6"/>
  <c r="ED314" i="6"/>
  <c r="EE314" i="6"/>
  <c r="EF314" i="6"/>
  <c r="EG314" i="6"/>
  <c r="EH314" i="6"/>
  <c r="EI314" i="6"/>
  <c r="EJ314" i="6"/>
  <c r="EK314" i="6"/>
  <c r="EL314" i="6"/>
  <c r="EM314" i="6"/>
  <c r="EN314" i="6"/>
  <c r="EO314" i="6"/>
  <c r="EP314" i="6"/>
  <c r="EQ314" i="6"/>
  <c r="ER314" i="6"/>
  <c r="ES314" i="6"/>
  <c r="ET314" i="6"/>
  <c r="EU314" i="6"/>
  <c r="EV314" i="6"/>
  <c r="EW314" i="6"/>
  <c r="EX314" i="6"/>
  <c r="EY314" i="6"/>
  <c r="EZ314" i="6"/>
  <c r="FA314" i="6"/>
  <c r="FB314" i="6"/>
  <c r="FC314" i="6"/>
  <c r="FD314" i="6"/>
  <c r="FE314" i="6"/>
  <c r="FF314" i="6"/>
  <c r="FG314" i="6"/>
  <c r="FH314" i="6"/>
  <c r="FI314" i="6"/>
  <c r="FJ314" i="6"/>
  <c r="FK314" i="6"/>
  <c r="FL314" i="6"/>
  <c r="FM314" i="6"/>
  <c r="FN314" i="6"/>
  <c r="FO314" i="6"/>
  <c r="FP314" i="6"/>
  <c r="FQ314" i="6"/>
  <c r="FR314" i="6"/>
  <c r="FS314" i="6"/>
  <c r="FT314" i="6"/>
  <c r="FU314" i="6"/>
  <c r="FV314" i="6"/>
  <c r="FW314" i="6"/>
  <c r="FX314" i="6"/>
  <c r="FY314" i="6"/>
  <c r="FZ314" i="6"/>
  <c r="GA314" i="6"/>
  <c r="GB314" i="6"/>
  <c r="GC314" i="6"/>
  <c r="GD314" i="6"/>
  <c r="GE314" i="6"/>
  <c r="GF314" i="6"/>
  <c r="GG314" i="6"/>
  <c r="GH314" i="6"/>
  <c r="GI314" i="6"/>
  <c r="F315" i="6"/>
  <c r="G315" i="6"/>
  <c r="H315" i="6"/>
  <c r="I315" i="6"/>
  <c r="J315" i="6"/>
  <c r="K315" i="6"/>
  <c r="L315" i="6"/>
  <c r="M315" i="6"/>
  <c r="N315" i="6"/>
  <c r="O315" i="6"/>
  <c r="P315" i="6"/>
  <c r="Q315" i="6"/>
  <c r="R315" i="6"/>
  <c r="S315" i="6"/>
  <c r="T315" i="6"/>
  <c r="U315" i="6"/>
  <c r="V315" i="6"/>
  <c r="W315" i="6"/>
  <c r="X315" i="6"/>
  <c r="Y315" i="6"/>
  <c r="Z315" i="6"/>
  <c r="AA315" i="6"/>
  <c r="AB315" i="6"/>
  <c r="AC315" i="6"/>
  <c r="AD315" i="6"/>
  <c r="AE315" i="6"/>
  <c r="AF315" i="6"/>
  <c r="AG315" i="6"/>
  <c r="AH315" i="6"/>
  <c r="AI315" i="6"/>
  <c r="AJ315" i="6"/>
  <c r="AK315" i="6"/>
  <c r="AL315" i="6"/>
  <c r="AM315" i="6"/>
  <c r="AN315" i="6"/>
  <c r="AO315" i="6"/>
  <c r="AP315" i="6"/>
  <c r="AQ315" i="6"/>
  <c r="AR315" i="6"/>
  <c r="AS315" i="6"/>
  <c r="AT315" i="6"/>
  <c r="AU315" i="6"/>
  <c r="AV315" i="6"/>
  <c r="AW315" i="6"/>
  <c r="AX315" i="6"/>
  <c r="AY315" i="6"/>
  <c r="AZ315" i="6"/>
  <c r="BA315" i="6"/>
  <c r="BB315" i="6"/>
  <c r="BC315" i="6"/>
  <c r="BD315" i="6"/>
  <c r="BE315" i="6"/>
  <c r="BF315" i="6"/>
  <c r="BG315" i="6"/>
  <c r="BH315" i="6"/>
  <c r="BI315" i="6"/>
  <c r="BJ315" i="6"/>
  <c r="BK315" i="6"/>
  <c r="BL315" i="6"/>
  <c r="BM315" i="6"/>
  <c r="BN315" i="6"/>
  <c r="BO315" i="6"/>
  <c r="BP315" i="6"/>
  <c r="BQ315" i="6"/>
  <c r="BR315" i="6"/>
  <c r="BS315" i="6"/>
  <c r="BT315" i="6"/>
  <c r="BU315" i="6"/>
  <c r="BV315" i="6"/>
  <c r="BW315" i="6"/>
  <c r="BX315" i="6"/>
  <c r="BY315" i="6"/>
  <c r="BZ315" i="6"/>
  <c r="CA315" i="6"/>
  <c r="CB315" i="6"/>
  <c r="CC315" i="6"/>
  <c r="CD315" i="6"/>
  <c r="CE315" i="6"/>
  <c r="CF315" i="6"/>
  <c r="CG315" i="6"/>
  <c r="CH315" i="6"/>
  <c r="CI315" i="6"/>
  <c r="CJ315" i="6"/>
  <c r="CK315" i="6"/>
  <c r="CL315" i="6"/>
  <c r="CM315" i="6"/>
  <c r="CN315" i="6"/>
  <c r="CO315" i="6"/>
  <c r="CP315" i="6"/>
  <c r="CQ315" i="6"/>
  <c r="CR315" i="6"/>
  <c r="CS315" i="6"/>
  <c r="CT315" i="6"/>
  <c r="CU315" i="6"/>
  <c r="CV315" i="6"/>
  <c r="CW315" i="6"/>
  <c r="CX315" i="6"/>
  <c r="CY315" i="6"/>
  <c r="CZ315" i="6"/>
  <c r="DA315" i="6"/>
  <c r="DB315" i="6"/>
  <c r="DC315" i="6"/>
  <c r="DD315" i="6"/>
  <c r="DE315" i="6"/>
  <c r="DF315" i="6"/>
  <c r="DG315" i="6"/>
  <c r="DH315" i="6"/>
  <c r="DI315" i="6"/>
  <c r="DJ315" i="6"/>
  <c r="DK315" i="6"/>
  <c r="DL315" i="6"/>
  <c r="DM315" i="6"/>
  <c r="DN315" i="6"/>
  <c r="DO315" i="6"/>
  <c r="DP315" i="6"/>
  <c r="DQ315" i="6"/>
  <c r="DR315" i="6"/>
  <c r="DS315" i="6"/>
  <c r="DT315" i="6"/>
  <c r="DU315" i="6"/>
  <c r="DV315" i="6"/>
  <c r="DW315" i="6"/>
  <c r="DX315" i="6"/>
  <c r="DY315" i="6"/>
  <c r="DZ315" i="6"/>
  <c r="EA315" i="6"/>
  <c r="EB315" i="6"/>
  <c r="EC315" i="6"/>
  <c r="ED315" i="6"/>
  <c r="EE315" i="6"/>
  <c r="EF315" i="6"/>
  <c r="EG315" i="6"/>
  <c r="EH315" i="6"/>
  <c r="EI315" i="6"/>
  <c r="EJ315" i="6"/>
  <c r="EK315" i="6"/>
  <c r="EL315" i="6"/>
  <c r="EM315" i="6"/>
  <c r="EN315" i="6"/>
  <c r="EO315" i="6"/>
  <c r="EP315" i="6"/>
  <c r="EQ315" i="6"/>
  <c r="ER315" i="6"/>
  <c r="ES315" i="6"/>
  <c r="ET315" i="6"/>
  <c r="EU315" i="6"/>
  <c r="EV315" i="6"/>
  <c r="EW315" i="6"/>
  <c r="EX315" i="6"/>
  <c r="EY315" i="6"/>
  <c r="EZ315" i="6"/>
  <c r="FA315" i="6"/>
  <c r="FB315" i="6"/>
  <c r="FC315" i="6"/>
  <c r="FD315" i="6"/>
  <c r="FE315" i="6"/>
  <c r="FF315" i="6"/>
  <c r="FG315" i="6"/>
  <c r="FH315" i="6"/>
  <c r="FI315" i="6"/>
  <c r="FJ315" i="6"/>
  <c r="FK315" i="6"/>
  <c r="FL315" i="6"/>
  <c r="FM315" i="6"/>
  <c r="FN315" i="6"/>
  <c r="FO315" i="6"/>
  <c r="FP315" i="6"/>
  <c r="FQ315" i="6"/>
  <c r="FR315" i="6"/>
  <c r="FS315" i="6"/>
  <c r="FT315" i="6"/>
  <c r="FU315" i="6"/>
  <c r="FV315" i="6"/>
  <c r="FW315" i="6"/>
  <c r="FX315" i="6"/>
  <c r="FY315" i="6"/>
  <c r="FZ315" i="6"/>
  <c r="GA315" i="6"/>
  <c r="GB315" i="6"/>
  <c r="GC315" i="6"/>
  <c r="GD315" i="6"/>
  <c r="GE315" i="6"/>
  <c r="GF315" i="6"/>
  <c r="GG315" i="6"/>
  <c r="GH315" i="6"/>
  <c r="GI315" i="6"/>
  <c r="F316" i="6"/>
  <c r="G316" i="6"/>
  <c r="H316" i="6"/>
  <c r="I316" i="6"/>
  <c r="J316" i="6"/>
  <c r="K316" i="6"/>
  <c r="L316" i="6"/>
  <c r="M316" i="6"/>
  <c r="N316" i="6"/>
  <c r="O316" i="6"/>
  <c r="P316" i="6"/>
  <c r="Q316" i="6"/>
  <c r="R316" i="6"/>
  <c r="S316" i="6"/>
  <c r="T316" i="6"/>
  <c r="U316" i="6"/>
  <c r="V316" i="6"/>
  <c r="W316" i="6"/>
  <c r="X316" i="6"/>
  <c r="Y316" i="6"/>
  <c r="Z316" i="6"/>
  <c r="AA316" i="6"/>
  <c r="AB316" i="6"/>
  <c r="AC316" i="6"/>
  <c r="AD316" i="6"/>
  <c r="AE316" i="6"/>
  <c r="AF316" i="6"/>
  <c r="AG316" i="6"/>
  <c r="AH316" i="6"/>
  <c r="AI316" i="6"/>
  <c r="AJ316" i="6"/>
  <c r="AK316" i="6"/>
  <c r="AL316" i="6"/>
  <c r="AM316" i="6"/>
  <c r="AN316" i="6"/>
  <c r="AO316" i="6"/>
  <c r="AP316" i="6"/>
  <c r="AQ316" i="6"/>
  <c r="AR316" i="6"/>
  <c r="AS316" i="6"/>
  <c r="AT316" i="6"/>
  <c r="AU316" i="6"/>
  <c r="AV316" i="6"/>
  <c r="AW316" i="6"/>
  <c r="AX316" i="6"/>
  <c r="AY316" i="6"/>
  <c r="AZ316" i="6"/>
  <c r="BA316" i="6"/>
  <c r="BB316" i="6"/>
  <c r="BC316" i="6"/>
  <c r="BD316" i="6"/>
  <c r="BE316" i="6"/>
  <c r="BF316" i="6"/>
  <c r="BG316" i="6"/>
  <c r="BH316" i="6"/>
  <c r="BI316" i="6"/>
  <c r="BJ316" i="6"/>
  <c r="BK316" i="6"/>
  <c r="BL316" i="6"/>
  <c r="BM316" i="6"/>
  <c r="BN316" i="6"/>
  <c r="BO316" i="6"/>
  <c r="BP316" i="6"/>
  <c r="BQ316" i="6"/>
  <c r="BR316" i="6"/>
  <c r="BS316" i="6"/>
  <c r="BT316" i="6"/>
  <c r="BU316" i="6"/>
  <c r="BV316" i="6"/>
  <c r="BW316" i="6"/>
  <c r="BX316" i="6"/>
  <c r="BY316" i="6"/>
  <c r="BZ316" i="6"/>
  <c r="CA316" i="6"/>
  <c r="CB316" i="6"/>
  <c r="CC316" i="6"/>
  <c r="CD316" i="6"/>
  <c r="CE316" i="6"/>
  <c r="CF316" i="6"/>
  <c r="CG316" i="6"/>
  <c r="CH316" i="6"/>
  <c r="CI316" i="6"/>
  <c r="CJ316" i="6"/>
  <c r="CK316" i="6"/>
  <c r="CL316" i="6"/>
  <c r="CM316" i="6"/>
  <c r="CN316" i="6"/>
  <c r="CO316" i="6"/>
  <c r="CP316" i="6"/>
  <c r="CQ316" i="6"/>
  <c r="CR316" i="6"/>
  <c r="CS316" i="6"/>
  <c r="CT316" i="6"/>
  <c r="CU316" i="6"/>
  <c r="CV316" i="6"/>
  <c r="CW316" i="6"/>
  <c r="CX316" i="6"/>
  <c r="CY316" i="6"/>
  <c r="CZ316" i="6"/>
  <c r="DA316" i="6"/>
  <c r="DB316" i="6"/>
  <c r="DC316" i="6"/>
  <c r="DD316" i="6"/>
  <c r="DE316" i="6"/>
  <c r="DF316" i="6"/>
  <c r="DG316" i="6"/>
  <c r="DH316" i="6"/>
  <c r="DI316" i="6"/>
  <c r="DJ316" i="6"/>
  <c r="DK316" i="6"/>
  <c r="DL316" i="6"/>
  <c r="DM316" i="6"/>
  <c r="DN316" i="6"/>
  <c r="DO316" i="6"/>
  <c r="DP316" i="6"/>
  <c r="DQ316" i="6"/>
  <c r="DR316" i="6"/>
  <c r="DS316" i="6"/>
  <c r="DT316" i="6"/>
  <c r="DU316" i="6"/>
  <c r="DV316" i="6"/>
  <c r="DW316" i="6"/>
  <c r="DX316" i="6"/>
  <c r="DY316" i="6"/>
  <c r="DZ316" i="6"/>
  <c r="EA316" i="6"/>
  <c r="EB316" i="6"/>
  <c r="EC316" i="6"/>
  <c r="ED316" i="6"/>
  <c r="EE316" i="6"/>
  <c r="EF316" i="6"/>
  <c r="EG316" i="6"/>
  <c r="EH316" i="6"/>
  <c r="EI316" i="6"/>
  <c r="EJ316" i="6"/>
  <c r="EK316" i="6"/>
  <c r="EL316" i="6"/>
  <c r="EM316" i="6"/>
  <c r="EN316" i="6"/>
  <c r="EO316" i="6"/>
  <c r="EP316" i="6"/>
  <c r="EQ316" i="6"/>
  <c r="ER316" i="6"/>
  <c r="ES316" i="6"/>
  <c r="ET316" i="6"/>
  <c r="EU316" i="6"/>
  <c r="EV316" i="6"/>
  <c r="EW316" i="6"/>
  <c r="EX316" i="6"/>
  <c r="EY316" i="6"/>
  <c r="EZ316" i="6"/>
  <c r="FA316" i="6"/>
  <c r="FB316" i="6"/>
  <c r="FC316" i="6"/>
  <c r="FD316" i="6"/>
  <c r="FE316" i="6"/>
  <c r="FF316" i="6"/>
  <c r="FG316" i="6"/>
  <c r="FH316" i="6"/>
  <c r="FI316" i="6"/>
  <c r="FJ316" i="6"/>
  <c r="FK316" i="6"/>
  <c r="FL316" i="6"/>
  <c r="FM316" i="6"/>
  <c r="FN316" i="6"/>
  <c r="FO316" i="6"/>
  <c r="FP316" i="6"/>
  <c r="FQ316" i="6"/>
  <c r="FR316" i="6"/>
  <c r="FS316" i="6"/>
  <c r="FT316" i="6"/>
  <c r="FU316" i="6"/>
  <c r="FV316" i="6"/>
  <c r="FW316" i="6"/>
  <c r="FX316" i="6"/>
  <c r="FY316" i="6"/>
  <c r="FZ316" i="6"/>
  <c r="GA316" i="6"/>
  <c r="GB316" i="6"/>
  <c r="GC316" i="6"/>
  <c r="GD316" i="6"/>
  <c r="GE316" i="6"/>
  <c r="GF316" i="6"/>
  <c r="GG316" i="6"/>
  <c r="GH316" i="6"/>
  <c r="GI316" i="6"/>
  <c r="F317" i="6"/>
  <c r="G317" i="6"/>
  <c r="H317" i="6"/>
  <c r="I317" i="6"/>
  <c r="J317" i="6"/>
  <c r="K317" i="6"/>
  <c r="L317" i="6"/>
  <c r="M317" i="6"/>
  <c r="N317" i="6"/>
  <c r="O317" i="6"/>
  <c r="P317" i="6"/>
  <c r="Q317" i="6"/>
  <c r="R317" i="6"/>
  <c r="S317" i="6"/>
  <c r="T317" i="6"/>
  <c r="U317" i="6"/>
  <c r="V317" i="6"/>
  <c r="W317" i="6"/>
  <c r="X317" i="6"/>
  <c r="Y317" i="6"/>
  <c r="Z317" i="6"/>
  <c r="AA317" i="6"/>
  <c r="AB317" i="6"/>
  <c r="AC317" i="6"/>
  <c r="AD317" i="6"/>
  <c r="AE317" i="6"/>
  <c r="AF317" i="6"/>
  <c r="AG317" i="6"/>
  <c r="AH317" i="6"/>
  <c r="AI317" i="6"/>
  <c r="AJ317" i="6"/>
  <c r="AK317" i="6"/>
  <c r="AL317" i="6"/>
  <c r="AM317" i="6"/>
  <c r="AN317" i="6"/>
  <c r="AO317" i="6"/>
  <c r="AP317" i="6"/>
  <c r="AQ317" i="6"/>
  <c r="AR317" i="6"/>
  <c r="AS317" i="6"/>
  <c r="AT317" i="6"/>
  <c r="AU317" i="6"/>
  <c r="AV317" i="6"/>
  <c r="AW317" i="6"/>
  <c r="AX317" i="6"/>
  <c r="AY317" i="6"/>
  <c r="AZ317" i="6"/>
  <c r="BA317" i="6"/>
  <c r="BB317" i="6"/>
  <c r="BC317" i="6"/>
  <c r="BD317" i="6"/>
  <c r="BE317" i="6"/>
  <c r="BF317" i="6"/>
  <c r="BG317" i="6"/>
  <c r="BH317" i="6"/>
  <c r="BI317" i="6"/>
  <c r="BJ317" i="6"/>
  <c r="BK317" i="6"/>
  <c r="BL317" i="6"/>
  <c r="BM317" i="6"/>
  <c r="BN317" i="6"/>
  <c r="BO317" i="6"/>
  <c r="BP317" i="6"/>
  <c r="BQ317" i="6"/>
  <c r="BR317" i="6"/>
  <c r="BS317" i="6"/>
  <c r="BT317" i="6"/>
  <c r="BU317" i="6"/>
  <c r="BV317" i="6"/>
  <c r="BW317" i="6"/>
  <c r="BX317" i="6"/>
  <c r="BY317" i="6"/>
  <c r="BZ317" i="6"/>
  <c r="CA317" i="6"/>
  <c r="CB317" i="6"/>
  <c r="CC317" i="6"/>
  <c r="CD317" i="6"/>
  <c r="CE317" i="6"/>
  <c r="CF317" i="6"/>
  <c r="CG317" i="6"/>
  <c r="CH317" i="6"/>
  <c r="CI317" i="6"/>
  <c r="CJ317" i="6"/>
  <c r="CK317" i="6"/>
  <c r="CL317" i="6"/>
  <c r="CM317" i="6"/>
  <c r="CN317" i="6"/>
  <c r="CO317" i="6"/>
  <c r="CP317" i="6"/>
  <c r="CQ317" i="6"/>
  <c r="CR317" i="6"/>
  <c r="CS317" i="6"/>
  <c r="CT317" i="6"/>
  <c r="CU317" i="6"/>
  <c r="CV317" i="6"/>
  <c r="CW317" i="6"/>
  <c r="CX317" i="6"/>
  <c r="CY317" i="6"/>
  <c r="CZ317" i="6"/>
  <c r="DA317" i="6"/>
  <c r="DB317" i="6"/>
  <c r="DC317" i="6"/>
  <c r="DD317" i="6"/>
  <c r="DE317" i="6"/>
  <c r="DF317" i="6"/>
  <c r="DG317" i="6"/>
  <c r="DH317" i="6"/>
  <c r="DI317" i="6"/>
  <c r="DJ317" i="6"/>
  <c r="DK317" i="6"/>
  <c r="DL317" i="6"/>
  <c r="DM317" i="6"/>
  <c r="DN317" i="6"/>
  <c r="DO317" i="6"/>
  <c r="DP317" i="6"/>
  <c r="DQ317" i="6"/>
  <c r="DR317" i="6"/>
  <c r="DS317" i="6"/>
  <c r="DT317" i="6"/>
  <c r="DU317" i="6"/>
  <c r="DV317" i="6"/>
  <c r="DW317" i="6"/>
  <c r="DX317" i="6"/>
  <c r="DY317" i="6"/>
  <c r="DZ317" i="6"/>
  <c r="EA317" i="6"/>
  <c r="EB317" i="6"/>
  <c r="EC317" i="6"/>
  <c r="ED317" i="6"/>
  <c r="EE317" i="6"/>
  <c r="EF317" i="6"/>
  <c r="EG317" i="6"/>
  <c r="EH317" i="6"/>
  <c r="EI317" i="6"/>
  <c r="EJ317" i="6"/>
  <c r="EK317" i="6"/>
  <c r="EL317" i="6"/>
  <c r="EM317" i="6"/>
  <c r="EN317" i="6"/>
  <c r="EO317" i="6"/>
  <c r="EP317" i="6"/>
  <c r="EQ317" i="6"/>
  <c r="ER317" i="6"/>
  <c r="ES317" i="6"/>
  <c r="ET317" i="6"/>
  <c r="EU317" i="6"/>
  <c r="EV317" i="6"/>
  <c r="EW317" i="6"/>
  <c r="EX317" i="6"/>
  <c r="EY317" i="6"/>
  <c r="EZ317" i="6"/>
  <c r="FA317" i="6"/>
  <c r="FB317" i="6"/>
  <c r="FC317" i="6"/>
  <c r="FD317" i="6"/>
  <c r="FE317" i="6"/>
  <c r="FF317" i="6"/>
  <c r="FG317" i="6"/>
  <c r="FH317" i="6"/>
  <c r="FI317" i="6"/>
  <c r="FJ317" i="6"/>
  <c r="FK317" i="6"/>
  <c r="FL317" i="6"/>
  <c r="FM317" i="6"/>
  <c r="FN317" i="6"/>
  <c r="FO317" i="6"/>
  <c r="FP317" i="6"/>
  <c r="FQ317" i="6"/>
  <c r="FR317" i="6"/>
  <c r="FS317" i="6"/>
  <c r="FT317" i="6"/>
  <c r="FU317" i="6"/>
  <c r="FV317" i="6"/>
  <c r="FW317" i="6"/>
  <c r="FX317" i="6"/>
  <c r="FY317" i="6"/>
  <c r="FZ317" i="6"/>
  <c r="GA317" i="6"/>
  <c r="GB317" i="6"/>
  <c r="GC317" i="6"/>
  <c r="GD317" i="6"/>
  <c r="GE317" i="6"/>
  <c r="GF317" i="6"/>
  <c r="GG317" i="6"/>
  <c r="GH317" i="6"/>
  <c r="GI317" i="6"/>
  <c r="F318" i="6"/>
  <c r="G318" i="6"/>
  <c r="H318" i="6"/>
  <c r="I318" i="6"/>
  <c r="J318" i="6"/>
  <c r="K318" i="6"/>
  <c r="L318" i="6"/>
  <c r="M318" i="6"/>
  <c r="N318" i="6"/>
  <c r="O318" i="6"/>
  <c r="P318" i="6"/>
  <c r="Q318" i="6"/>
  <c r="R318" i="6"/>
  <c r="S318" i="6"/>
  <c r="T318" i="6"/>
  <c r="U318" i="6"/>
  <c r="V318" i="6"/>
  <c r="W318" i="6"/>
  <c r="X318" i="6"/>
  <c r="Y318" i="6"/>
  <c r="Z318" i="6"/>
  <c r="AA318" i="6"/>
  <c r="AB318" i="6"/>
  <c r="AC318" i="6"/>
  <c r="AD318" i="6"/>
  <c r="AE318" i="6"/>
  <c r="AF318" i="6"/>
  <c r="AG318" i="6"/>
  <c r="AH318" i="6"/>
  <c r="AI318" i="6"/>
  <c r="AJ318" i="6"/>
  <c r="AK318" i="6"/>
  <c r="AL318" i="6"/>
  <c r="AM318" i="6"/>
  <c r="AN318" i="6"/>
  <c r="AO318" i="6"/>
  <c r="AP318" i="6"/>
  <c r="AQ318" i="6"/>
  <c r="AR318" i="6"/>
  <c r="AS318" i="6"/>
  <c r="AT318" i="6"/>
  <c r="AU318" i="6"/>
  <c r="AV318" i="6"/>
  <c r="AW318" i="6"/>
  <c r="AX318" i="6"/>
  <c r="AY318" i="6"/>
  <c r="AZ318" i="6"/>
  <c r="BA318" i="6"/>
  <c r="BB318" i="6"/>
  <c r="BC318" i="6"/>
  <c r="BD318" i="6"/>
  <c r="BE318" i="6"/>
  <c r="BF318" i="6"/>
  <c r="BG318" i="6"/>
  <c r="BH318" i="6"/>
  <c r="BI318" i="6"/>
  <c r="BJ318" i="6"/>
  <c r="BK318" i="6"/>
  <c r="BL318" i="6"/>
  <c r="BM318" i="6"/>
  <c r="BN318" i="6"/>
  <c r="BO318" i="6"/>
  <c r="BP318" i="6"/>
  <c r="BQ318" i="6"/>
  <c r="BR318" i="6"/>
  <c r="BS318" i="6"/>
  <c r="BT318" i="6"/>
  <c r="BU318" i="6"/>
  <c r="BV318" i="6"/>
  <c r="BW318" i="6"/>
  <c r="BX318" i="6"/>
  <c r="BY318" i="6"/>
  <c r="BZ318" i="6"/>
  <c r="CA318" i="6"/>
  <c r="CB318" i="6"/>
  <c r="CC318" i="6"/>
  <c r="CD318" i="6"/>
  <c r="CE318" i="6"/>
  <c r="CF318" i="6"/>
  <c r="CG318" i="6"/>
  <c r="CH318" i="6"/>
  <c r="CI318" i="6"/>
  <c r="CJ318" i="6"/>
  <c r="CK318" i="6"/>
  <c r="CL318" i="6"/>
  <c r="CM318" i="6"/>
  <c r="CN318" i="6"/>
  <c r="CO318" i="6"/>
  <c r="CP318" i="6"/>
  <c r="CQ318" i="6"/>
  <c r="CR318" i="6"/>
  <c r="CS318" i="6"/>
  <c r="CT318" i="6"/>
  <c r="CU318" i="6"/>
  <c r="CV318" i="6"/>
  <c r="CW318" i="6"/>
  <c r="CX318" i="6"/>
  <c r="CY318" i="6"/>
  <c r="CZ318" i="6"/>
  <c r="DA318" i="6"/>
  <c r="DB318" i="6"/>
  <c r="DC318" i="6"/>
  <c r="DD318" i="6"/>
  <c r="DE318" i="6"/>
  <c r="DF318" i="6"/>
  <c r="DG318" i="6"/>
  <c r="DH318" i="6"/>
  <c r="DI318" i="6"/>
  <c r="DJ318" i="6"/>
  <c r="DK318" i="6"/>
  <c r="DL318" i="6"/>
  <c r="DM318" i="6"/>
  <c r="DN318" i="6"/>
  <c r="DO318" i="6"/>
  <c r="DP318" i="6"/>
  <c r="DQ318" i="6"/>
  <c r="DR318" i="6"/>
  <c r="DS318" i="6"/>
  <c r="DT318" i="6"/>
  <c r="DU318" i="6"/>
  <c r="DV318" i="6"/>
  <c r="DW318" i="6"/>
  <c r="DX318" i="6"/>
  <c r="DY318" i="6"/>
  <c r="DZ318" i="6"/>
  <c r="EA318" i="6"/>
  <c r="EB318" i="6"/>
  <c r="EC318" i="6"/>
  <c r="ED318" i="6"/>
  <c r="EE318" i="6"/>
  <c r="EF318" i="6"/>
  <c r="EG318" i="6"/>
  <c r="EH318" i="6"/>
  <c r="EI318" i="6"/>
  <c r="EJ318" i="6"/>
  <c r="EK318" i="6"/>
  <c r="EL318" i="6"/>
  <c r="EM318" i="6"/>
  <c r="EN318" i="6"/>
  <c r="EO318" i="6"/>
  <c r="EP318" i="6"/>
  <c r="EQ318" i="6"/>
  <c r="ER318" i="6"/>
  <c r="ES318" i="6"/>
  <c r="ET318" i="6"/>
  <c r="EU318" i="6"/>
  <c r="EV318" i="6"/>
  <c r="EW318" i="6"/>
  <c r="EX318" i="6"/>
  <c r="EY318" i="6"/>
  <c r="EZ318" i="6"/>
  <c r="FA318" i="6"/>
  <c r="FB318" i="6"/>
  <c r="FC318" i="6"/>
  <c r="FD318" i="6"/>
  <c r="FE318" i="6"/>
  <c r="FF318" i="6"/>
  <c r="FG318" i="6"/>
  <c r="FH318" i="6"/>
  <c r="FI318" i="6"/>
  <c r="FJ318" i="6"/>
  <c r="FK318" i="6"/>
  <c r="FL318" i="6"/>
  <c r="FM318" i="6"/>
  <c r="FN318" i="6"/>
  <c r="FO318" i="6"/>
  <c r="FP318" i="6"/>
  <c r="FQ318" i="6"/>
  <c r="FR318" i="6"/>
  <c r="FS318" i="6"/>
  <c r="FT318" i="6"/>
  <c r="FU318" i="6"/>
  <c r="FV318" i="6"/>
  <c r="FW318" i="6"/>
  <c r="FX318" i="6"/>
  <c r="FY318" i="6"/>
  <c r="FZ318" i="6"/>
  <c r="GA318" i="6"/>
  <c r="GB318" i="6"/>
  <c r="GC318" i="6"/>
  <c r="GD318" i="6"/>
  <c r="GE318" i="6"/>
  <c r="GF318" i="6"/>
  <c r="GG318" i="6"/>
  <c r="GH318" i="6"/>
  <c r="GI318" i="6"/>
  <c r="F319" i="6"/>
  <c r="G319" i="6"/>
  <c r="H319" i="6"/>
  <c r="I319" i="6"/>
  <c r="J319" i="6"/>
  <c r="K319" i="6"/>
  <c r="L319" i="6"/>
  <c r="M319" i="6"/>
  <c r="N319" i="6"/>
  <c r="O319" i="6"/>
  <c r="P319" i="6"/>
  <c r="Q319" i="6"/>
  <c r="R319" i="6"/>
  <c r="S319" i="6"/>
  <c r="T319" i="6"/>
  <c r="U319" i="6"/>
  <c r="V319" i="6"/>
  <c r="W319" i="6"/>
  <c r="X319" i="6"/>
  <c r="Y319" i="6"/>
  <c r="Z319" i="6"/>
  <c r="AA319" i="6"/>
  <c r="AB319" i="6"/>
  <c r="AC319" i="6"/>
  <c r="AD319" i="6"/>
  <c r="AE319" i="6"/>
  <c r="AF319" i="6"/>
  <c r="AG319" i="6"/>
  <c r="AH319" i="6"/>
  <c r="AI319" i="6"/>
  <c r="AJ319" i="6"/>
  <c r="AK319" i="6"/>
  <c r="AL319" i="6"/>
  <c r="AM319" i="6"/>
  <c r="AN319" i="6"/>
  <c r="AO319" i="6"/>
  <c r="AP319" i="6"/>
  <c r="AQ319" i="6"/>
  <c r="AR319" i="6"/>
  <c r="AS319" i="6"/>
  <c r="AT319" i="6"/>
  <c r="AU319" i="6"/>
  <c r="AV319" i="6"/>
  <c r="AW319" i="6"/>
  <c r="AX319" i="6"/>
  <c r="AY319" i="6"/>
  <c r="AZ319" i="6"/>
  <c r="BA319" i="6"/>
  <c r="BB319" i="6"/>
  <c r="BC319" i="6"/>
  <c r="BD319" i="6"/>
  <c r="BE319" i="6"/>
  <c r="BF319" i="6"/>
  <c r="BG319" i="6"/>
  <c r="BH319" i="6"/>
  <c r="BI319" i="6"/>
  <c r="BJ319" i="6"/>
  <c r="BK319" i="6"/>
  <c r="BL319" i="6"/>
  <c r="BM319" i="6"/>
  <c r="BN319" i="6"/>
  <c r="BO319" i="6"/>
  <c r="BP319" i="6"/>
  <c r="BQ319" i="6"/>
  <c r="BR319" i="6"/>
  <c r="BS319" i="6"/>
  <c r="BT319" i="6"/>
  <c r="BU319" i="6"/>
  <c r="BV319" i="6"/>
  <c r="BW319" i="6"/>
  <c r="BX319" i="6"/>
  <c r="BY319" i="6"/>
  <c r="BZ319" i="6"/>
  <c r="CA319" i="6"/>
  <c r="CB319" i="6"/>
  <c r="CC319" i="6"/>
  <c r="CD319" i="6"/>
  <c r="CE319" i="6"/>
  <c r="CF319" i="6"/>
  <c r="CG319" i="6"/>
  <c r="CH319" i="6"/>
  <c r="CI319" i="6"/>
  <c r="CJ319" i="6"/>
  <c r="CK319" i="6"/>
  <c r="CL319" i="6"/>
  <c r="CM319" i="6"/>
  <c r="CN319" i="6"/>
  <c r="CO319" i="6"/>
  <c r="CP319" i="6"/>
  <c r="CQ319" i="6"/>
  <c r="CR319" i="6"/>
  <c r="CS319" i="6"/>
  <c r="CT319" i="6"/>
  <c r="CU319" i="6"/>
  <c r="CV319" i="6"/>
  <c r="CW319" i="6"/>
  <c r="CX319" i="6"/>
  <c r="CY319" i="6"/>
  <c r="CZ319" i="6"/>
  <c r="DA319" i="6"/>
  <c r="DB319" i="6"/>
  <c r="DC319" i="6"/>
  <c r="DD319" i="6"/>
  <c r="DE319" i="6"/>
  <c r="DF319" i="6"/>
  <c r="DG319" i="6"/>
  <c r="DH319" i="6"/>
  <c r="DI319" i="6"/>
  <c r="DJ319" i="6"/>
  <c r="DK319" i="6"/>
  <c r="DL319" i="6"/>
  <c r="DM319" i="6"/>
  <c r="DN319" i="6"/>
  <c r="DO319" i="6"/>
  <c r="DP319" i="6"/>
  <c r="DQ319" i="6"/>
  <c r="DR319" i="6"/>
  <c r="DS319" i="6"/>
  <c r="DT319" i="6"/>
  <c r="DU319" i="6"/>
  <c r="DV319" i="6"/>
  <c r="DW319" i="6"/>
  <c r="DX319" i="6"/>
  <c r="DY319" i="6"/>
  <c r="DZ319" i="6"/>
  <c r="EA319" i="6"/>
  <c r="EB319" i="6"/>
  <c r="EC319" i="6"/>
  <c r="ED319" i="6"/>
  <c r="EE319" i="6"/>
  <c r="EF319" i="6"/>
  <c r="EG319" i="6"/>
  <c r="EH319" i="6"/>
  <c r="EI319" i="6"/>
  <c r="EJ319" i="6"/>
  <c r="EK319" i="6"/>
  <c r="EL319" i="6"/>
  <c r="EM319" i="6"/>
  <c r="EN319" i="6"/>
  <c r="EO319" i="6"/>
  <c r="EP319" i="6"/>
  <c r="EQ319" i="6"/>
  <c r="ER319" i="6"/>
  <c r="ES319" i="6"/>
  <c r="ET319" i="6"/>
  <c r="EU319" i="6"/>
  <c r="EV319" i="6"/>
  <c r="EW319" i="6"/>
  <c r="EX319" i="6"/>
  <c r="EY319" i="6"/>
  <c r="EZ319" i="6"/>
  <c r="FA319" i="6"/>
  <c r="FB319" i="6"/>
  <c r="FC319" i="6"/>
  <c r="FD319" i="6"/>
  <c r="FE319" i="6"/>
  <c r="FF319" i="6"/>
  <c r="FG319" i="6"/>
  <c r="FH319" i="6"/>
  <c r="FI319" i="6"/>
  <c r="FJ319" i="6"/>
  <c r="FK319" i="6"/>
  <c r="FL319" i="6"/>
  <c r="FM319" i="6"/>
  <c r="FN319" i="6"/>
  <c r="FO319" i="6"/>
  <c r="FP319" i="6"/>
  <c r="FQ319" i="6"/>
  <c r="FR319" i="6"/>
  <c r="FS319" i="6"/>
  <c r="FT319" i="6"/>
  <c r="FU319" i="6"/>
  <c r="FV319" i="6"/>
  <c r="FW319" i="6"/>
  <c r="FX319" i="6"/>
  <c r="FY319" i="6"/>
  <c r="FZ319" i="6"/>
  <c r="GA319" i="6"/>
  <c r="GB319" i="6"/>
  <c r="GC319" i="6"/>
  <c r="GD319" i="6"/>
  <c r="GE319" i="6"/>
  <c r="GF319" i="6"/>
  <c r="GG319" i="6"/>
  <c r="GH319" i="6"/>
  <c r="GI319" i="6"/>
  <c r="F320" i="6"/>
  <c r="G320" i="6"/>
  <c r="H320" i="6"/>
  <c r="I320" i="6"/>
  <c r="J320" i="6"/>
  <c r="K320" i="6"/>
  <c r="L320" i="6"/>
  <c r="M320" i="6"/>
  <c r="N320" i="6"/>
  <c r="O320" i="6"/>
  <c r="P320" i="6"/>
  <c r="Q320" i="6"/>
  <c r="R320" i="6"/>
  <c r="S320" i="6"/>
  <c r="T320" i="6"/>
  <c r="U320" i="6"/>
  <c r="V320" i="6"/>
  <c r="W320" i="6"/>
  <c r="X320" i="6"/>
  <c r="Y320" i="6"/>
  <c r="Z320" i="6"/>
  <c r="AA320" i="6"/>
  <c r="AB320" i="6"/>
  <c r="AC320" i="6"/>
  <c r="AD320" i="6"/>
  <c r="AE320" i="6"/>
  <c r="AF320" i="6"/>
  <c r="AG320" i="6"/>
  <c r="AH320" i="6"/>
  <c r="AI320" i="6"/>
  <c r="AJ320" i="6"/>
  <c r="AK320" i="6"/>
  <c r="AL320" i="6"/>
  <c r="AM320" i="6"/>
  <c r="AN320" i="6"/>
  <c r="AO320" i="6"/>
  <c r="AP320" i="6"/>
  <c r="AQ320" i="6"/>
  <c r="AR320" i="6"/>
  <c r="AS320" i="6"/>
  <c r="AT320" i="6"/>
  <c r="AU320" i="6"/>
  <c r="AV320" i="6"/>
  <c r="AW320" i="6"/>
  <c r="AX320" i="6"/>
  <c r="AY320" i="6"/>
  <c r="AZ320" i="6"/>
  <c r="BA320" i="6"/>
  <c r="BB320" i="6"/>
  <c r="BC320" i="6"/>
  <c r="BD320" i="6"/>
  <c r="BE320" i="6"/>
  <c r="BF320" i="6"/>
  <c r="BG320" i="6"/>
  <c r="BH320" i="6"/>
  <c r="BI320" i="6"/>
  <c r="BJ320" i="6"/>
  <c r="BK320" i="6"/>
  <c r="BL320" i="6"/>
  <c r="BM320" i="6"/>
  <c r="BN320" i="6"/>
  <c r="BO320" i="6"/>
  <c r="BP320" i="6"/>
  <c r="BQ320" i="6"/>
  <c r="BR320" i="6"/>
  <c r="BS320" i="6"/>
  <c r="BT320" i="6"/>
  <c r="BU320" i="6"/>
  <c r="BV320" i="6"/>
  <c r="BW320" i="6"/>
  <c r="BX320" i="6"/>
  <c r="BY320" i="6"/>
  <c r="BZ320" i="6"/>
  <c r="CA320" i="6"/>
  <c r="CB320" i="6"/>
  <c r="CC320" i="6"/>
  <c r="CD320" i="6"/>
  <c r="CE320" i="6"/>
  <c r="CF320" i="6"/>
  <c r="CG320" i="6"/>
  <c r="CH320" i="6"/>
  <c r="CI320" i="6"/>
  <c r="CJ320" i="6"/>
  <c r="CK320" i="6"/>
  <c r="CL320" i="6"/>
  <c r="CM320" i="6"/>
  <c r="CN320" i="6"/>
  <c r="CO320" i="6"/>
  <c r="CP320" i="6"/>
  <c r="CQ320" i="6"/>
  <c r="CR320" i="6"/>
  <c r="CS320" i="6"/>
  <c r="CT320" i="6"/>
  <c r="CU320" i="6"/>
  <c r="CV320" i="6"/>
  <c r="CW320" i="6"/>
  <c r="CX320" i="6"/>
  <c r="CY320" i="6"/>
  <c r="CZ320" i="6"/>
  <c r="DA320" i="6"/>
  <c r="DB320" i="6"/>
  <c r="DC320" i="6"/>
  <c r="DD320" i="6"/>
  <c r="DE320" i="6"/>
  <c r="DF320" i="6"/>
  <c r="DG320" i="6"/>
  <c r="DH320" i="6"/>
  <c r="DI320" i="6"/>
  <c r="DJ320" i="6"/>
  <c r="DK320" i="6"/>
  <c r="DL320" i="6"/>
  <c r="DM320" i="6"/>
  <c r="DN320" i="6"/>
  <c r="DO320" i="6"/>
  <c r="DP320" i="6"/>
  <c r="DQ320" i="6"/>
  <c r="DR320" i="6"/>
  <c r="DS320" i="6"/>
  <c r="DT320" i="6"/>
  <c r="DU320" i="6"/>
  <c r="DV320" i="6"/>
  <c r="DW320" i="6"/>
  <c r="DX320" i="6"/>
  <c r="DY320" i="6"/>
  <c r="DZ320" i="6"/>
  <c r="EA320" i="6"/>
  <c r="EB320" i="6"/>
  <c r="EC320" i="6"/>
  <c r="ED320" i="6"/>
  <c r="EE320" i="6"/>
  <c r="EF320" i="6"/>
  <c r="EG320" i="6"/>
  <c r="EH320" i="6"/>
  <c r="EI320" i="6"/>
  <c r="EJ320" i="6"/>
  <c r="EK320" i="6"/>
  <c r="EL320" i="6"/>
  <c r="EM320" i="6"/>
  <c r="EN320" i="6"/>
  <c r="EO320" i="6"/>
  <c r="EP320" i="6"/>
  <c r="EQ320" i="6"/>
  <c r="ER320" i="6"/>
  <c r="ES320" i="6"/>
  <c r="ET320" i="6"/>
  <c r="EU320" i="6"/>
  <c r="EV320" i="6"/>
  <c r="EW320" i="6"/>
  <c r="EX320" i="6"/>
  <c r="EY320" i="6"/>
  <c r="EZ320" i="6"/>
  <c r="FA320" i="6"/>
  <c r="FB320" i="6"/>
  <c r="FC320" i="6"/>
  <c r="FD320" i="6"/>
  <c r="FE320" i="6"/>
  <c r="FF320" i="6"/>
  <c r="FG320" i="6"/>
  <c r="FH320" i="6"/>
  <c r="FI320" i="6"/>
  <c r="FJ320" i="6"/>
  <c r="FK320" i="6"/>
  <c r="FL320" i="6"/>
  <c r="FM320" i="6"/>
  <c r="FN320" i="6"/>
  <c r="FO320" i="6"/>
  <c r="FP320" i="6"/>
  <c r="FQ320" i="6"/>
  <c r="FR320" i="6"/>
  <c r="FS320" i="6"/>
  <c r="FT320" i="6"/>
  <c r="FU320" i="6"/>
  <c r="FV320" i="6"/>
  <c r="FW320" i="6"/>
  <c r="FX320" i="6"/>
  <c r="FY320" i="6"/>
  <c r="FZ320" i="6"/>
  <c r="GA320" i="6"/>
  <c r="GB320" i="6"/>
  <c r="GC320" i="6"/>
  <c r="GD320" i="6"/>
  <c r="GE320" i="6"/>
  <c r="GF320" i="6"/>
  <c r="GG320" i="6"/>
  <c r="GH320" i="6"/>
  <c r="GI320" i="6"/>
  <c r="F321" i="6"/>
  <c r="G321" i="6"/>
  <c r="H321" i="6"/>
  <c r="I321" i="6"/>
  <c r="J321" i="6"/>
  <c r="K321" i="6"/>
  <c r="L321" i="6"/>
  <c r="M321" i="6"/>
  <c r="N321" i="6"/>
  <c r="O321" i="6"/>
  <c r="P321" i="6"/>
  <c r="Q321" i="6"/>
  <c r="R321" i="6"/>
  <c r="S321" i="6"/>
  <c r="T321" i="6"/>
  <c r="U321" i="6"/>
  <c r="V321" i="6"/>
  <c r="W321" i="6"/>
  <c r="X321" i="6"/>
  <c r="Y321" i="6"/>
  <c r="Z321" i="6"/>
  <c r="AA321" i="6"/>
  <c r="AB321" i="6"/>
  <c r="AC321" i="6"/>
  <c r="AD321" i="6"/>
  <c r="AE321" i="6"/>
  <c r="AF321" i="6"/>
  <c r="AG321" i="6"/>
  <c r="AH321" i="6"/>
  <c r="AI321" i="6"/>
  <c r="AJ321" i="6"/>
  <c r="AK321" i="6"/>
  <c r="AL321" i="6"/>
  <c r="AM321" i="6"/>
  <c r="AN321" i="6"/>
  <c r="AO321" i="6"/>
  <c r="AP321" i="6"/>
  <c r="AQ321" i="6"/>
  <c r="AR321" i="6"/>
  <c r="AS321" i="6"/>
  <c r="AT321" i="6"/>
  <c r="AU321" i="6"/>
  <c r="AV321" i="6"/>
  <c r="AW321" i="6"/>
  <c r="AX321" i="6"/>
  <c r="AY321" i="6"/>
  <c r="AZ321" i="6"/>
  <c r="BA321" i="6"/>
  <c r="BB321" i="6"/>
  <c r="BC321" i="6"/>
  <c r="BD321" i="6"/>
  <c r="BE321" i="6"/>
  <c r="BF321" i="6"/>
  <c r="BG321" i="6"/>
  <c r="BH321" i="6"/>
  <c r="BI321" i="6"/>
  <c r="BJ321" i="6"/>
  <c r="BK321" i="6"/>
  <c r="BL321" i="6"/>
  <c r="BM321" i="6"/>
  <c r="BN321" i="6"/>
  <c r="BO321" i="6"/>
  <c r="BP321" i="6"/>
  <c r="BQ321" i="6"/>
  <c r="BR321" i="6"/>
  <c r="BS321" i="6"/>
  <c r="BT321" i="6"/>
  <c r="BU321" i="6"/>
  <c r="BV321" i="6"/>
  <c r="BW321" i="6"/>
  <c r="BX321" i="6"/>
  <c r="BY321" i="6"/>
  <c r="BZ321" i="6"/>
  <c r="CA321" i="6"/>
  <c r="CB321" i="6"/>
  <c r="CC321" i="6"/>
  <c r="CD321" i="6"/>
  <c r="CE321" i="6"/>
  <c r="CF321" i="6"/>
  <c r="CG321" i="6"/>
  <c r="CH321" i="6"/>
  <c r="CI321" i="6"/>
  <c r="CJ321" i="6"/>
  <c r="CK321" i="6"/>
  <c r="CL321" i="6"/>
  <c r="CM321" i="6"/>
  <c r="CN321" i="6"/>
  <c r="CO321" i="6"/>
  <c r="CP321" i="6"/>
  <c r="CQ321" i="6"/>
  <c r="CR321" i="6"/>
  <c r="CS321" i="6"/>
  <c r="CT321" i="6"/>
  <c r="CU321" i="6"/>
  <c r="CV321" i="6"/>
  <c r="CW321" i="6"/>
  <c r="CX321" i="6"/>
  <c r="CY321" i="6"/>
  <c r="CZ321" i="6"/>
  <c r="DA321" i="6"/>
  <c r="DB321" i="6"/>
  <c r="DC321" i="6"/>
  <c r="DD321" i="6"/>
  <c r="DE321" i="6"/>
  <c r="DF321" i="6"/>
  <c r="DG321" i="6"/>
  <c r="DH321" i="6"/>
  <c r="DI321" i="6"/>
  <c r="DJ321" i="6"/>
  <c r="DK321" i="6"/>
  <c r="DL321" i="6"/>
  <c r="DM321" i="6"/>
  <c r="DN321" i="6"/>
  <c r="DO321" i="6"/>
  <c r="DP321" i="6"/>
  <c r="DQ321" i="6"/>
  <c r="DR321" i="6"/>
  <c r="DS321" i="6"/>
  <c r="DT321" i="6"/>
  <c r="DU321" i="6"/>
  <c r="DV321" i="6"/>
  <c r="DW321" i="6"/>
  <c r="DX321" i="6"/>
  <c r="DY321" i="6"/>
  <c r="DZ321" i="6"/>
  <c r="EA321" i="6"/>
  <c r="EB321" i="6"/>
  <c r="EC321" i="6"/>
  <c r="ED321" i="6"/>
  <c r="EE321" i="6"/>
  <c r="EF321" i="6"/>
  <c r="EG321" i="6"/>
  <c r="EH321" i="6"/>
  <c r="EI321" i="6"/>
  <c r="EJ321" i="6"/>
  <c r="EK321" i="6"/>
  <c r="EL321" i="6"/>
  <c r="EM321" i="6"/>
  <c r="EN321" i="6"/>
  <c r="EO321" i="6"/>
  <c r="EP321" i="6"/>
  <c r="EQ321" i="6"/>
  <c r="ER321" i="6"/>
  <c r="ES321" i="6"/>
  <c r="ET321" i="6"/>
  <c r="EU321" i="6"/>
  <c r="EV321" i="6"/>
  <c r="EW321" i="6"/>
  <c r="EX321" i="6"/>
  <c r="EY321" i="6"/>
  <c r="EZ321" i="6"/>
  <c r="FA321" i="6"/>
  <c r="FB321" i="6"/>
  <c r="FC321" i="6"/>
  <c r="FD321" i="6"/>
  <c r="FE321" i="6"/>
  <c r="FF321" i="6"/>
  <c r="FG321" i="6"/>
  <c r="FH321" i="6"/>
  <c r="FI321" i="6"/>
  <c r="FJ321" i="6"/>
  <c r="FK321" i="6"/>
  <c r="FL321" i="6"/>
  <c r="FM321" i="6"/>
  <c r="FN321" i="6"/>
  <c r="FO321" i="6"/>
  <c r="FP321" i="6"/>
  <c r="FQ321" i="6"/>
  <c r="FR321" i="6"/>
  <c r="FS321" i="6"/>
  <c r="FT321" i="6"/>
  <c r="FU321" i="6"/>
  <c r="FV321" i="6"/>
  <c r="FW321" i="6"/>
  <c r="FX321" i="6"/>
  <c r="FY321" i="6"/>
  <c r="FZ321" i="6"/>
  <c r="GA321" i="6"/>
  <c r="GB321" i="6"/>
  <c r="GC321" i="6"/>
  <c r="GD321" i="6"/>
  <c r="GE321" i="6"/>
  <c r="GF321" i="6"/>
  <c r="GG321" i="6"/>
  <c r="GH321" i="6"/>
  <c r="GI321" i="6"/>
  <c r="F322" i="6"/>
  <c r="G322" i="6"/>
  <c r="H322" i="6"/>
  <c r="I322" i="6"/>
  <c r="J322" i="6"/>
  <c r="K322" i="6"/>
  <c r="L322" i="6"/>
  <c r="M322" i="6"/>
  <c r="N322" i="6"/>
  <c r="O322" i="6"/>
  <c r="P322" i="6"/>
  <c r="Q322" i="6"/>
  <c r="R322" i="6"/>
  <c r="S322" i="6"/>
  <c r="T322" i="6"/>
  <c r="U322" i="6"/>
  <c r="V322" i="6"/>
  <c r="W322" i="6"/>
  <c r="X322" i="6"/>
  <c r="Y322" i="6"/>
  <c r="Z322" i="6"/>
  <c r="AA322" i="6"/>
  <c r="AB322" i="6"/>
  <c r="AC322" i="6"/>
  <c r="AD322" i="6"/>
  <c r="AE322" i="6"/>
  <c r="AF322" i="6"/>
  <c r="AG322" i="6"/>
  <c r="AH322" i="6"/>
  <c r="AI322" i="6"/>
  <c r="AJ322" i="6"/>
  <c r="AK322" i="6"/>
  <c r="AL322" i="6"/>
  <c r="AM322" i="6"/>
  <c r="AN322" i="6"/>
  <c r="AO322" i="6"/>
  <c r="AP322" i="6"/>
  <c r="AQ322" i="6"/>
  <c r="AR322" i="6"/>
  <c r="AS322" i="6"/>
  <c r="AT322" i="6"/>
  <c r="AU322" i="6"/>
  <c r="AV322" i="6"/>
  <c r="AW322" i="6"/>
  <c r="AX322" i="6"/>
  <c r="AY322" i="6"/>
  <c r="AZ322" i="6"/>
  <c r="BA322" i="6"/>
  <c r="BB322" i="6"/>
  <c r="BC322" i="6"/>
  <c r="BD322" i="6"/>
  <c r="BE322" i="6"/>
  <c r="BF322" i="6"/>
  <c r="BG322" i="6"/>
  <c r="BH322" i="6"/>
  <c r="BI322" i="6"/>
  <c r="BJ322" i="6"/>
  <c r="BK322" i="6"/>
  <c r="BL322" i="6"/>
  <c r="BM322" i="6"/>
  <c r="BN322" i="6"/>
  <c r="BO322" i="6"/>
  <c r="BP322" i="6"/>
  <c r="BQ322" i="6"/>
  <c r="BR322" i="6"/>
  <c r="BS322" i="6"/>
  <c r="BT322" i="6"/>
  <c r="BU322" i="6"/>
  <c r="BV322" i="6"/>
  <c r="BW322" i="6"/>
  <c r="BX322" i="6"/>
  <c r="BY322" i="6"/>
  <c r="BZ322" i="6"/>
  <c r="CA322" i="6"/>
  <c r="CB322" i="6"/>
  <c r="CC322" i="6"/>
  <c r="CD322" i="6"/>
  <c r="CE322" i="6"/>
  <c r="CF322" i="6"/>
  <c r="CG322" i="6"/>
  <c r="CH322" i="6"/>
  <c r="CI322" i="6"/>
  <c r="CJ322" i="6"/>
  <c r="CK322" i="6"/>
  <c r="CL322" i="6"/>
  <c r="CM322" i="6"/>
  <c r="CN322" i="6"/>
  <c r="CO322" i="6"/>
  <c r="CP322" i="6"/>
  <c r="CQ322" i="6"/>
  <c r="CR322" i="6"/>
  <c r="CS322" i="6"/>
  <c r="CT322" i="6"/>
  <c r="CU322" i="6"/>
  <c r="CV322" i="6"/>
  <c r="CW322" i="6"/>
  <c r="CX322" i="6"/>
  <c r="CY322" i="6"/>
  <c r="CZ322" i="6"/>
  <c r="DA322" i="6"/>
  <c r="DB322" i="6"/>
  <c r="DC322" i="6"/>
  <c r="DD322" i="6"/>
  <c r="DE322" i="6"/>
  <c r="DF322" i="6"/>
  <c r="DG322" i="6"/>
  <c r="DH322" i="6"/>
  <c r="DI322" i="6"/>
  <c r="DJ322" i="6"/>
  <c r="DK322" i="6"/>
  <c r="DL322" i="6"/>
  <c r="DM322" i="6"/>
  <c r="DN322" i="6"/>
  <c r="DO322" i="6"/>
  <c r="DP322" i="6"/>
  <c r="DQ322" i="6"/>
  <c r="DR322" i="6"/>
  <c r="DS322" i="6"/>
  <c r="DT322" i="6"/>
  <c r="DU322" i="6"/>
  <c r="DV322" i="6"/>
  <c r="DW322" i="6"/>
  <c r="DX322" i="6"/>
  <c r="DY322" i="6"/>
  <c r="DZ322" i="6"/>
  <c r="EA322" i="6"/>
  <c r="EB322" i="6"/>
  <c r="EC322" i="6"/>
  <c r="ED322" i="6"/>
  <c r="EE322" i="6"/>
  <c r="EF322" i="6"/>
  <c r="EG322" i="6"/>
  <c r="EH322" i="6"/>
  <c r="EI322" i="6"/>
  <c r="EJ322" i="6"/>
  <c r="EK322" i="6"/>
  <c r="EL322" i="6"/>
  <c r="EM322" i="6"/>
  <c r="EN322" i="6"/>
  <c r="EO322" i="6"/>
  <c r="EP322" i="6"/>
  <c r="EQ322" i="6"/>
  <c r="ER322" i="6"/>
  <c r="ES322" i="6"/>
  <c r="ET322" i="6"/>
  <c r="EU322" i="6"/>
  <c r="EV322" i="6"/>
  <c r="EW322" i="6"/>
  <c r="EX322" i="6"/>
  <c r="EY322" i="6"/>
  <c r="EZ322" i="6"/>
  <c r="FA322" i="6"/>
  <c r="FB322" i="6"/>
  <c r="FC322" i="6"/>
  <c r="FD322" i="6"/>
  <c r="FE322" i="6"/>
  <c r="FF322" i="6"/>
  <c r="FG322" i="6"/>
  <c r="FH322" i="6"/>
  <c r="FI322" i="6"/>
  <c r="FJ322" i="6"/>
  <c r="FK322" i="6"/>
  <c r="FL322" i="6"/>
  <c r="FM322" i="6"/>
  <c r="FN322" i="6"/>
  <c r="FO322" i="6"/>
  <c r="FP322" i="6"/>
  <c r="FQ322" i="6"/>
  <c r="FR322" i="6"/>
  <c r="FS322" i="6"/>
  <c r="FT322" i="6"/>
  <c r="FU322" i="6"/>
  <c r="FV322" i="6"/>
  <c r="FW322" i="6"/>
  <c r="FX322" i="6"/>
  <c r="FY322" i="6"/>
  <c r="FZ322" i="6"/>
  <c r="GA322" i="6"/>
  <c r="GB322" i="6"/>
  <c r="GC322" i="6"/>
  <c r="GD322" i="6"/>
  <c r="GE322" i="6"/>
  <c r="GF322" i="6"/>
  <c r="GG322" i="6"/>
  <c r="GH322" i="6"/>
  <c r="GI322" i="6"/>
  <c r="F323" i="6"/>
  <c r="G323" i="6"/>
  <c r="H323" i="6"/>
  <c r="I323" i="6"/>
  <c r="J323" i="6"/>
  <c r="K323" i="6"/>
  <c r="L323" i="6"/>
  <c r="M323" i="6"/>
  <c r="N323" i="6"/>
  <c r="O323" i="6"/>
  <c r="P323" i="6"/>
  <c r="Q323" i="6"/>
  <c r="R323" i="6"/>
  <c r="S323" i="6"/>
  <c r="T323" i="6"/>
  <c r="U323" i="6"/>
  <c r="V323" i="6"/>
  <c r="W323" i="6"/>
  <c r="X323" i="6"/>
  <c r="Y323" i="6"/>
  <c r="Z323" i="6"/>
  <c r="AA323" i="6"/>
  <c r="AB323" i="6"/>
  <c r="AC323" i="6"/>
  <c r="AD323" i="6"/>
  <c r="AE323" i="6"/>
  <c r="AF323" i="6"/>
  <c r="AG323" i="6"/>
  <c r="AH323" i="6"/>
  <c r="AI323" i="6"/>
  <c r="AJ323" i="6"/>
  <c r="AK323" i="6"/>
  <c r="AL323" i="6"/>
  <c r="AM323" i="6"/>
  <c r="AN323" i="6"/>
  <c r="AO323" i="6"/>
  <c r="AP323" i="6"/>
  <c r="AQ323" i="6"/>
  <c r="AR323" i="6"/>
  <c r="AS323" i="6"/>
  <c r="AT323" i="6"/>
  <c r="AU323" i="6"/>
  <c r="AV323" i="6"/>
  <c r="AW323" i="6"/>
  <c r="AX323" i="6"/>
  <c r="AY323" i="6"/>
  <c r="AZ323" i="6"/>
  <c r="BA323" i="6"/>
  <c r="BB323" i="6"/>
  <c r="BC323" i="6"/>
  <c r="BD323" i="6"/>
  <c r="BE323" i="6"/>
  <c r="BF323" i="6"/>
  <c r="BG323" i="6"/>
  <c r="BH323" i="6"/>
  <c r="BI323" i="6"/>
  <c r="BJ323" i="6"/>
  <c r="BK323" i="6"/>
  <c r="BL323" i="6"/>
  <c r="BM323" i="6"/>
  <c r="BN323" i="6"/>
  <c r="BO323" i="6"/>
  <c r="BP323" i="6"/>
  <c r="BQ323" i="6"/>
  <c r="BR323" i="6"/>
  <c r="BS323" i="6"/>
  <c r="BT323" i="6"/>
  <c r="BU323" i="6"/>
  <c r="BV323" i="6"/>
  <c r="BW323" i="6"/>
  <c r="BX323" i="6"/>
  <c r="BY323" i="6"/>
  <c r="BZ323" i="6"/>
  <c r="CA323" i="6"/>
  <c r="CB323" i="6"/>
  <c r="CC323" i="6"/>
  <c r="CD323" i="6"/>
  <c r="CE323" i="6"/>
  <c r="CF323" i="6"/>
  <c r="CG323" i="6"/>
  <c r="CH323" i="6"/>
  <c r="CI323" i="6"/>
  <c r="CJ323" i="6"/>
  <c r="CK323" i="6"/>
  <c r="CL323" i="6"/>
  <c r="CM323" i="6"/>
  <c r="CN323" i="6"/>
  <c r="CO323" i="6"/>
  <c r="CP323" i="6"/>
  <c r="CQ323" i="6"/>
  <c r="CR323" i="6"/>
  <c r="CS323" i="6"/>
  <c r="CT323" i="6"/>
  <c r="CU323" i="6"/>
  <c r="CV323" i="6"/>
  <c r="CW323" i="6"/>
  <c r="CX323" i="6"/>
  <c r="CY323" i="6"/>
  <c r="CZ323" i="6"/>
  <c r="DA323" i="6"/>
  <c r="DB323" i="6"/>
  <c r="DC323" i="6"/>
  <c r="DD323" i="6"/>
  <c r="DE323" i="6"/>
  <c r="DF323" i="6"/>
  <c r="DG323" i="6"/>
  <c r="DH323" i="6"/>
  <c r="DI323" i="6"/>
  <c r="DJ323" i="6"/>
  <c r="DK323" i="6"/>
  <c r="DL323" i="6"/>
  <c r="DM323" i="6"/>
  <c r="DN323" i="6"/>
  <c r="DO323" i="6"/>
  <c r="DP323" i="6"/>
  <c r="DQ323" i="6"/>
  <c r="DR323" i="6"/>
  <c r="DS323" i="6"/>
  <c r="DT323" i="6"/>
  <c r="DU323" i="6"/>
  <c r="DV323" i="6"/>
  <c r="DW323" i="6"/>
  <c r="DX323" i="6"/>
  <c r="DY323" i="6"/>
  <c r="DZ323" i="6"/>
  <c r="EA323" i="6"/>
  <c r="EB323" i="6"/>
  <c r="EC323" i="6"/>
  <c r="ED323" i="6"/>
  <c r="EE323" i="6"/>
  <c r="EF323" i="6"/>
  <c r="EG323" i="6"/>
  <c r="EH323" i="6"/>
  <c r="EI323" i="6"/>
  <c r="EJ323" i="6"/>
  <c r="EK323" i="6"/>
  <c r="EL323" i="6"/>
  <c r="EM323" i="6"/>
  <c r="EN323" i="6"/>
  <c r="EO323" i="6"/>
  <c r="EP323" i="6"/>
  <c r="EQ323" i="6"/>
  <c r="ER323" i="6"/>
  <c r="ES323" i="6"/>
  <c r="ET323" i="6"/>
  <c r="EU323" i="6"/>
  <c r="EV323" i="6"/>
  <c r="EW323" i="6"/>
  <c r="EX323" i="6"/>
  <c r="EY323" i="6"/>
  <c r="EZ323" i="6"/>
  <c r="FA323" i="6"/>
  <c r="FB323" i="6"/>
  <c r="FC323" i="6"/>
  <c r="FD323" i="6"/>
  <c r="FE323" i="6"/>
  <c r="FF323" i="6"/>
  <c r="FG323" i="6"/>
  <c r="FH323" i="6"/>
  <c r="FI323" i="6"/>
  <c r="FJ323" i="6"/>
  <c r="FK323" i="6"/>
  <c r="FL323" i="6"/>
  <c r="FM323" i="6"/>
  <c r="FN323" i="6"/>
  <c r="FO323" i="6"/>
  <c r="FP323" i="6"/>
  <c r="FQ323" i="6"/>
  <c r="FR323" i="6"/>
  <c r="FS323" i="6"/>
  <c r="FT323" i="6"/>
  <c r="FU323" i="6"/>
  <c r="FV323" i="6"/>
  <c r="FW323" i="6"/>
  <c r="FX323" i="6"/>
  <c r="FY323" i="6"/>
  <c r="FZ323" i="6"/>
  <c r="GA323" i="6"/>
  <c r="GB323" i="6"/>
  <c r="GC323" i="6"/>
  <c r="GD323" i="6"/>
  <c r="GE323" i="6"/>
  <c r="GF323" i="6"/>
  <c r="GG323" i="6"/>
  <c r="GH323" i="6"/>
  <c r="GI323" i="6"/>
  <c r="F324" i="6"/>
  <c r="G324" i="6"/>
  <c r="H324" i="6"/>
  <c r="I324" i="6"/>
  <c r="J324" i="6"/>
  <c r="K324" i="6"/>
  <c r="L324" i="6"/>
  <c r="M324" i="6"/>
  <c r="N324" i="6"/>
  <c r="O324" i="6"/>
  <c r="P324" i="6"/>
  <c r="Q324" i="6"/>
  <c r="R324" i="6"/>
  <c r="S324" i="6"/>
  <c r="T324" i="6"/>
  <c r="U324" i="6"/>
  <c r="V324" i="6"/>
  <c r="W324" i="6"/>
  <c r="X324" i="6"/>
  <c r="Y324" i="6"/>
  <c r="Z324" i="6"/>
  <c r="AA324" i="6"/>
  <c r="AB324" i="6"/>
  <c r="AC324" i="6"/>
  <c r="AD324" i="6"/>
  <c r="AE324" i="6"/>
  <c r="AF324" i="6"/>
  <c r="AG324" i="6"/>
  <c r="AH324" i="6"/>
  <c r="AI324" i="6"/>
  <c r="AJ324" i="6"/>
  <c r="AK324" i="6"/>
  <c r="AL324" i="6"/>
  <c r="AM324" i="6"/>
  <c r="AN324" i="6"/>
  <c r="AO324" i="6"/>
  <c r="AP324" i="6"/>
  <c r="AQ324" i="6"/>
  <c r="AR324" i="6"/>
  <c r="AS324" i="6"/>
  <c r="AT324" i="6"/>
  <c r="AU324" i="6"/>
  <c r="AV324" i="6"/>
  <c r="AW324" i="6"/>
  <c r="AX324" i="6"/>
  <c r="AY324" i="6"/>
  <c r="AZ324" i="6"/>
  <c r="BA324" i="6"/>
  <c r="BB324" i="6"/>
  <c r="BC324" i="6"/>
  <c r="BD324" i="6"/>
  <c r="BE324" i="6"/>
  <c r="BF324" i="6"/>
  <c r="BG324" i="6"/>
  <c r="BH324" i="6"/>
  <c r="BI324" i="6"/>
  <c r="BJ324" i="6"/>
  <c r="BK324" i="6"/>
  <c r="BL324" i="6"/>
  <c r="BM324" i="6"/>
  <c r="BN324" i="6"/>
  <c r="BO324" i="6"/>
  <c r="BP324" i="6"/>
  <c r="BQ324" i="6"/>
  <c r="BR324" i="6"/>
  <c r="BS324" i="6"/>
  <c r="BT324" i="6"/>
  <c r="BU324" i="6"/>
  <c r="BV324" i="6"/>
  <c r="BW324" i="6"/>
  <c r="BX324" i="6"/>
  <c r="BY324" i="6"/>
  <c r="BZ324" i="6"/>
  <c r="CA324" i="6"/>
  <c r="CB324" i="6"/>
  <c r="CC324" i="6"/>
  <c r="CD324" i="6"/>
  <c r="CE324" i="6"/>
  <c r="CF324" i="6"/>
  <c r="CG324" i="6"/>
  <c r="CH324" i="6"/>
  <c r="CI324" i="6"/>
  <c r="CJ324" i="6"/>
  <c r="CK324" i="6"/>
  <c r="CL324" i="6"/>
  <c r="CM324" i="6"/>
  <c r="CN324" i="6"/>
  <c r="CO324" i="6"/>
  <c r="CP324" i="6"/>
  <c r="CQ324" i="6"/>
  <c r="CR324" i="6"/>
  <c r="CS324" i="6"/>
  <c r="CT324" i="6"/>
  <c r="CU324" i="6"/>
  <c r="CV324" i="6"/>
  <c r="CW324" i="6"/>
  <c r="CX324" i="6"/>
  <c r="CY324" i="6"/>
  <c r="CZ324" i="6"/>
  <c r="DA324" i="6"/>
  <c r="DB324" i="6"/>
  <c r="DC324" i="6"/>
  <c r="DD324" i="6"/>
  <c r="DE324" i="6"/>
  <c r="DF324" i="6"/>
  <c r="DG324" i="6"/>
  <c r="DH324" i="6"/>
  <c r="DI324" i="6"/>
  <c r="DJ324" i="6"/>
  <c r="DK324" i="6"/>
  <c r="DL324" i="6"/>
  <c r="DM324" i="6"/>
  <c r="DN324" i="6"/>
  <c r="DO324" i="6"/>
  <c r="DP324" i="6"/>
  <c r="DQ324" i="6"/>
  <c r="DR324" i="6"/>
  <c r="DS324" i="6"/>
  <c r="DT324" i="6"/>
  <c r="DU324" i="6"/>
  <c r="DV324" i="6"/>
  <c r="DW324" i="6"/>
  <c r="DX324" i="6"/>
  <c r="DY324" i="6"/>
  <c r="DZ324" i="6"/>
  <c r="EA324" i="6"/>
  <c r="EB324" i="6"/>
  <c r="EC324" i="6"/>
  <c r="ED324" i="6"/>
  <c r="EE324" i="6"/>
  <c r="EF324" i="6"/>
  <c r="EG324" i="6"/>
  <c r="EH324" i="6"/>
  <c r="EI324" i="6"/>
  <c r="EJ324" i="6"/>
  <c r="EK324" i="6"/>
  <c r="EL324" i="6"/>
  <c r="EM324" i="6"/>
  <c r="EN324" i="6"/>
  <c r="EO324" i="6"/>
  <c r="EP324" i="6"/>
  <c r="EQ324" i="6"/>
  <c r="ER324" i="6"/>
  <c r="ES324" i="6"/>
  <c r="ET324" i="6"/>
  <c r="EU324" i="6"/>
  <c r="EV324" i="6"/>
  <c r="EW324" i="6"/>
  <c r="EX324" i="6"/>
  <c r="EY324" i="6"/>
  <c r="EZ324" i="6"/>
  <c r="FA324" i="6"/>
  <c r="FB324" i="6"/>
  <c r="FC324" i="6"/>
  <c r="FD324" i="6"/>
  <c r="FE324" i="6"/>
  <c r="FF324" i="6"/>
  <c r="FG324" i="6"/>
  <c r="FH324" i="6"/>
  <c r="FI324" i="6"/>
  <c r="FJ324" i="6"/>
  <c r="FK324" i="6"/>
  <c r="FL324" i="6"/>
  <c r="FM324" i="6"/>
  <c r="FN324" i="6"/>
  <c r="FO324" i="6"/>
  <c r="FP324" i="6"/>
  <c r="FQ324" i="6"/>
  <c r="FR324" i="6"/>
  <c r="FS324" i="6"/>
  <c r="FT324" i="6"/>
  <c r="FU324" i="6"/>
  <c r="FV324" i="6"/>
  <c r="FW324" i="6"/>
  <c r="FX324" i="6"/>
  <c r="FY324" i="6"/>
  <c r="FZ324" i="6"/>
  <c r="GA324" i="6"/>
  <c r="GB324" i="6"/>
  <c r="GC324" i="6"/>
  <c r="GD324" i="6"/>
  <c r="GE324" i="6"/>
  <c r="GF324" i="6"/>
  <c r="GG324" i="6"/>
  <c r="GH324" i="6"/>
  <c r="GI324" i="6"/>
  <c r="F325" i="6"/>
  <c r="G325" i="6"/>
  <c r="H325" i="6"/>
  <c r="I325" i="6"/>
  <c r="J325" i="6"/>
  <c r="K325" i="6"/>
  <c r="L325" i="6"/>
  <c r="M325" i="6"/>
  <c r="N325" i="6"/>
  <c r="O325" i="6"/>
  <c r="P325" i="6"/>
  <c r="Q325" i="6"/>
  <c r="R325" i="6"/>
  <c r="S325" i="6"/>
  <c r="T325" i="6"/>
  <c r="U325" i="6"/>
  <c r="V325" i="6"/>
  <c r="W325" i="6"/>
  <c r="X325" i="6"/>
  <c r="Y325" i="6"/>
  <c r="Z325" i="6"/>
  <c r="AA325" i="6"/>
  <c r="AB325" i="6"/>
  <c r="AC325" i="6"/>
  <c r="AD325" i="6"/>
  <c r="AE325" i="6"/>
  <c r="AF325" i="6"/>
  <c r="AG325" i="6"/>
  <c r="AH325" i="6"/>
  <c r="AI325" i="6"/>
  <c r="AJ325" i="6"/>
  <c r="AK325" i="6"/>
  <c r="AL325" i="6"/>
  <c r="AM325" i="6"/>
  <c r="AN325" i="6"/>
  <c r="AO325" i="6"/>
  <c r="AP325" i="6"/>
  <c r="AQ325" i="6"/>
  <c r="AR325" i="6"/>
  <c r="AS325" i="6"/>
  <c r="AT325" i="6"/>
  <c r="AU325" i="6"/>
  <c r="AV325" i="6"/>
  <c r="AW325" i="6"/>
  <c r="AX325" i="6"/>
  <c r="AY325" i="6"/>
  <c r="AZ325" i="6"/>
  <c r="BA325" i="6"/>
  <c r="BB325" i="6"/>
  <c r="BC325" i="6"/>
  <c r="BD325" i="6"/>
  <c r="BE325" i="6"/>
  <c r="BF325" i="6"/>
  <c r="BG325" i="6"/>
  <c r="BH325" i="6"/>
  <c r="BI325" i="6"/>
  <c r="BJ325" i="6"/>
  <c r="BK325" i="6"/>
  <c r="BL325" i="6"/>
  <c r="BM325" i="6"/>
  <c r="BN325" i="6"/>
  <c r="BO325" i="6"/>
  <c r="BP325" i="6"/>
  <c r="BQ325" i="6"/>
  <c r="BR325" i="6"/>
  <c r="BS325" i="6"/>
  <c r="BT325" i="6"/>
  <c r="BU325" i="6"/>
  <c r="BV325" i="6"/>
  <c r="BW325" i="6"/>
  <c r="BX325" i="6"/>
  <c r="BY325" i="6"/>
  <c r="BZ325" i="6"/>
  <c r="CA325" i="6"/>
  <c r="CB325" i="6"/>
  <c r="CC325" i="6"/>
  <c r="CD325" i="6"/>
  <c r="CE325" i="6"/>
  <c r="CF325" i="6"/>
  <c r="CG325" i="6"/>
  <c r="CH325" i="6"/>
  <c r="CI325" i="6"/>
  <c r="CJ325" i="6"/>
  <c r="CK325" i="6"/>
  <c r="CL325" i="6"/>
  <c r="CM325" i="6"/>
  <c r="CN325" i="6"/>
  <c r="CO325" i="6"/>
  <c r="CP325" i="6"/>
  <c r="CQ325" i="6"/>
  <c r="CR325" i="6"/>
  <c r="CS325" i="6"/>
  <c r="CT325" i="6"/>
  <c r="CU325" i="6"/>
  <c r="CV325" i="6"/>
  <c r="CW325" i="6"/>
  <c r="CX325" i="6"/>
  <c r="CY325" i="6"/>
  <c r="CZ325" i="6"/>
  <c r="DA325" i="6"/>
  <c r="DB325" i="6"/>
  <c r="DC325" i="6"/>
  <c r="DD325" i="6"/>
  <c r="DE325" i="6"/>
  <c r="DF325" i="6"/>
  <c r="DG325" i="6"/>
  <c r="DH325" i="6"/>
  <c r="DI325" i="6"/>
  <c r="DJ325" i="6"/>
  <c r="DK325" i="6"/>
  <c r="DL325" i="6"/>
  <c r="DM325" i="6"/>
  <c r="DN325" i="6"/>
  <c r="DO325" i="6"/>
  <c r="DP325" i="6"/>
  <c r="DQ325" i="6"/>
  <c r="DR325" i="6"/>
  <c r="DS325" i="6"/>
  <c r="DT325" i="6"/>
  <c r="DU325" i="6"/>
  <c r="DV325" i="6"/>
  <c r="DW325" i="6"/>
  <c r="DX325" i="6"/>
  <c r="DY325" i="6"/>
  <c r="DZ325" i="6"/>
  <c r="EA325" i="6"/>
  <c r="EB325" i="6"/>
  <c r="EC325" i="6"/>
  <c r="ED325" i="6"/>
  <c r="EE325" i="6"/>
  <c r="EF325" i="6"/>
  <c r="EG325" i="6"/>
  <c r="EH325" i="6"/>
  <c r="EI325" i="6"/>
  <c r="EJ325" i="6"/>
  <c r="EK325" i="6"/>
  <c r="EL325" i="6"/>
  <c r="EM325" i="6"/>
  <c r="EN325" i="6"/>
  <c r="EO325" i="6"/>
  <c r="EP325" i="6"/>
  <c r="EQ325" i="6"/>
  <c r="ER325" i="6"/>
  <c r="ES325" i="6"/>
  <c r="ET325" i="6"/>
  <c r="EU325" i="6"/>
  <c r="EV325" i="6"/>
  <c r="EW325" i="6"/>
  <c r="EX325" i="6"/>
  <c r="EY325" i="6"/>
  <c r="EZ325" i="6"/>
  <c r="FA325" i="6"/>
  <c r="FB325" i="6"/>
  <c r="FC325" i="6"/>
  <c r="FD325" i="6"/>
  <c r="FE325" i="6"/>
  <c r="FF325" i="6"/>
  <c r="FG325" i="6"/>
  <c r="FH325" i="6"/>
  <c r="FI325" i="6"/>
  <c r="FJ325" i="6"/>
  <c r="FK325" i="6"/>
  <c r="FL325" i="6"/>
  <c r="FM325" i="6"/>
  <c r="FN325" i="6"/>
  <c r="FO325" i="6"/>
  <c r="FP325" i="6"/>
  <c r="FQ325" i="6"/>
  <c r="FR325" i="6"/>
  <c r="FS325" i="6"/>
  <c r="FT325" i="6"/>
  <c r="FU325" i="6"/>
  <c r="FV325" i="6"/>
  <c r="FW325" i="6"/>
  <c r="FX325" i="6"/>
  <c r="FY325" i="6"/>
  <c r="FZ325" i="6"/>
  <c r="GA325" i="6"/>
  <c r="GB325" i="6"/>
  <c r="GC325" i="6"/>
  <c r="GD325" i="6"/>
  <c r="GE325" i="6"/>
  <c r="GF325" i="6"/>
  <c r="GG325" i="6"/>
  <c r="GH325" i="6"/>
  <c r="GI325" i="6"/>
  <c r="F326" i="6"/>
  <c r="G326" i="6"/>
  <c r="H326" i="6"/>
  <c r="I326" i="6"/>
  <c r="J326" i="6"/>
  <c r="K326" i="6"/>
  <c r="L326" i="6"/>
  <c r="M326" i="6"/>
  <c r="N326" i="6"/>
  <c r="O326" i="6"/>
  <c r="P326" i="6"/>
  <c r="Q326" i="6"/>
  <c r="R326" i="6"/>
  <c r="S326" i="6"/>
  <c r="T326" i="6"/>
  <c r="U326" i="6"/>
  <c r="V326" i="6"/>
  <c r="W326" i="6"/>
  <c r="X326" i="6"/>
  <c r="Y326" i="6"/>
  <c r="Z326" i="6"/>
  <c r="AA326" i="6"/>
  <c r="AB326" i="6"/>
  <c r="AC326" i="6"/>
  <c r="AD326" i="6"/>
  <c r="AE326" i="6"/>
  <c r="AF326" i="6"/>
  <c r="AG326" i="6"/>
  <c r="AH326" i="6"/>
  <c r="AI326" i="6"/>
  <c r="AJ326" i="6"/>
  <c r="AK326" i="6"/>
  <c r="AL326" i="6"/>
  <c r="AM326" i="6"/>
  <c r="AN326" i="6"/>
  <c r="AO326" i="6"/>
  <c r="AP326" i="6"/>
  <c r="AQ326" i="6"/>
  <c r="AR326" i="6"/>
  <c r="AS326" i="6"/>
  <c r="AT326" i="6"/>
  <c r="AU326" i="6"/>
  <c r="AV326" i="6"/>
  <c r="AW326" i="6"/>
  <c r="AX326" i="6"/>
  <c r="AY326" i="6"/>
  <c r="AZ326" i="6"/>
  <c r="BA326" i="6"/>
  <c r="BB326" i="6"/>
  <c r="BC326" i="6"/>
  <c r="BD326" i="6"/>
  <c r="BE326" i="6"/>
  <c r="BF326" i="6"/>
  <c r="BG326" i="6"/>
  <c r="BH326" i="6"/>
  <c r="BI326" i="6"/>
  <c r="BJ326" i="6"/>
  <c r="BK326" i="6"/>
  <c r="BL326" i="6"/>
  <c r="BM326" i="6"/>
  <c r="BN326" i="6"/>
  <c r="BO326" i="6"/>
  <c r="BP326" i="6"/>
  <c r="BQ326" i="6"/>
  <c r="BR326" i="6"/>
  <c r="BS326" i="6"/>
  <c r="BT326" i="6"/>
  <c r="BU326" i="6"/>
  <c r="BV326" i="6"/>
  <c r="BW326" i="6"/>
  <c r="BX326" i="6"/>
  <c r="BY326" i="6"/>
  <c r="BZ326" i="6"/>
  <c r="CA326" i="6"/>
  <c r="CB326" i="6"/>
  <c r="CC326" i="6"/>
  <c r="CD326" i="6"/>
  <c r="CE326" i="6"/>
  <c r="CF326" i="6"/>
  <c r="CG326" i="6"/>
  <c r="CH326" i="6"/>
  <c r="CI326" i="6"/>
  <c r="CJ326" i="6"/>
  <c r="CK326" i="6"/>
  <c r="CL326" i="6"/>
  <c r="CM326" i="6"/>
  <c r="CN326" i="6"/>
  <c r="CO326" i="6"/>
  <c r="CP326" i="6"/>
  <c r="CQ326" i="6"/>
  <c r="CR326" i="6"/>
  <c r="CS326" i="6"/>
  <c r="CT326" i="6"/>
  <c r="CU326" i="6"/>
  <c r="CV326" i="6"/>
  <c r="CW326" i="6"/>
  <c r="CX326" i="6"/>
  <c r="CY326" i="6"/>
  <c r="CZ326" i="6"/>
  <c r="DA326" i="6"/>
  <c r="DB326" i="6"/>
  <c r="DC326" i="6"/>
  <c r="DD326" i="6"/>
  <c r="DE326" i="6"/>
  <c r="DF326" i="6"/>
  <c r="DG326" i="6"/>
  <c r="DH326" i="6"/>
  <c r="DI326" i="6"/>
  <c r="DJ326" i="6"/>
  <c r="DK326" i="6"/>
  <c r="DL326" i="6"/>
  <c r="DM326" i="6"/>
  <c r="DN326" i="6"/>
  <c r="DO326" i="6"/>
  <c r="DP326" i="6"/>
  <c r="DQ326" i="6"/>
  <c r="DR326" i="6"/>
  <c r="DS326" i="6"/>
  <c r="DT326" i="6"/>
  <c r="DU326" i="6"/>
  <c r="DV326" i="6"/>
  <c r="DW326" i="6"/>
  <c r="DX326" i="6"/>
  <c r="DY326" i="6"/>
  <c r="DZ326" i="6"/>
  <c r="EA326" i="6"/>
  <c r="EB326" i="6"/>
  <c r="EC326" i="6"/>
  <c r="ED326" i="6"/>
  <c r="EE326" i="6"/>
  <c r="EF326" i="6"/>
  <c r="EG326" i="6"/>
  <c r="EH326" i="6"/>
  <c r="EI326" i="6"/>
  <c r="EJ326" i="6"/>
  <c r="EK326" i="6"/>
  <c r="EL326" i="6"/>
  <c r="EM326" i="6"/>
  <c r="EN326" i="6"/>
  <c r="EO326" i="6"/>
  <c r="EP326" i="6"/>
  <c r="EQ326" i="6"/>
  <c r="ER326" i="6"/>
  <c r="ES326" i="6"/>
  <c r="ET326" i="6"/>
  <c r="EU326" i="6"/>
  <c r="EV326" i="6"/>
  <c r="EW326" i="6"/>
  <c r="EX326" i="6"/>
  <c r="EY326" i="6"/>
  <c r="EZ326" i="6"/>
  <c r="FA326" i="6"/>
  <c r="FB326" i="6"/>
  <c r="FC326" i="6"/>
  <c r="FD326" i="6"/>
  <c r="FE326" i="6"/>
  <c r="FF326" i="6"/>
  <c r="FG326" i="6"/>
  <c r="FH326" i="6"/>
  <c r="FI326" i="6"/>
  <c r="FJ326" i="6"/>
  <c r="FK326" i="6"/>
  <c r="FL326" i="6"/>
  <c r="FM326" i="6"/>
  <c r="FN326" i="6"/>
  <c r="FO326" i="6"/>
  <c r="FP326" i="6"/>
  <c r="FQ326" i="6"/>
  <c r="FR326" i="6"/>
  <c r="FS326" i="6"/>
  <c r="FT326" i="6"/>
  <c r="FU326" i="6"/>
  <c r="FV326" i="6"/>
  <c r="FW326" i="6"/>
  <c r="FX326" i="6"/>
  <c r="FY326" i="6"/>
  <c r="FZ326" i="6"/>
  <c r="GA326" i="6"/>
  <c r="GB326" i="6"/>
  <c r="GC326" i="6"/>
  <c r="GD326" i="6"/>
  <c r="GE326" i="6"/>
  <c r="GF326" i="6"/>
  <c r="GG326" i="6"/>
  <c r="GH326" i="6"/>
  <c r="GI326" i="6"/>
  <c r="F327" i="6"/>
  <c r="G327" i="6"/>
  <c r="H327" i="6"/>
  <c r="I327" i="6"/>
  <c r="J327" i="6"/>
  <c r="K327" i="6"/>
  <c r="L327" i="6"/>
  <c r="M327" i="6"/>
  <c r="N327" i="6"/>
  <c r="O327" i="6"/>
  <c r="P327" i="6"/>
  <c r="Q327" i="6"/>
  <c r="R327" i="6"/>
  <c r="S327" i="6"/>
  <c r="T327" i="6"/>
  <c r="U327" i="6"/>
  <c r="V327" i="6"/>
  <c r="W327" i="6"/>
  <c r="X327" i="6"/>
  <c r="Y327" i="6"/>
  <c r="Z327" i="6"/>
  <c r="AA327" i="6"/>
  <c r="AB327" i="6"/>
  <c r="AC327" i="6"/>
  <c r="AD327" i="6"/>
  <c r="AE327" i="6"/>
  <c r="AF327" i="6"/>
  <c r="AG327" i="6"/>
  <c r="AH327" i="6"/>
  <c r="AI327" i="6"/>
  <c r="AJ327" i="6"/>
  <c r="AK327" i="6"/>
  <c r="AL327" i="6"/>
  <c r="AM327" i="6"/>
  <c r="AN327" i="6"/>
  <c r="AO327" i="6"/>
  <c r="AP327" i="6"/>
  <c r="AQ327" i="6"/>
  <c r="AR327" i="6"/>
  <c r="AS327" i="6"/>
  <c r="AT327" i="6"/>
  <c r="AU327" i="6"/>
  <c r="AV327" i="6"/>
  <c r="AW327" i="6"/>
  <c r="AX327" i="6"/>
  <c r="AY327" i="6"/>
  <c r="AZ327" i="6"/>
  <c r="BA327" i="6"/>
  <c r="BB327" i="6"/>
  <c r="BC327" i="6"/>
  <c r="BD327" i="6"/>
  <c r="BE327" i="6"/>
  <c r="BF327" i="6"/>
  <c r="BG327" i="6"/>
  <c r="BH327" i="6"/>
  <c r="BI327" i="6"/>
  <c r="BJ327" i="6"/>
  <c r="BK327" i="6"/>
  <c r="BL327" i="6"/>
  <c r="BM327" i="6"/>
  <c r="BN327" i="6"/>
  <c r="BO327" i="6"/>
  <c r="BP327" i="6"/>
  <c r="BQ327" i="6"/>
  <c r="BR327" i="6"/>
  <c r="BS327" i="6"/>
  <c r="BT327" i="6"/>
  <c r="BU327" i="6"/>
  <c r="BV327" i="6"/>
  <c r="BW327" i="6"/>
  <c r="BX327" i="6"/>
  <c r="BY327" i="6"/>
  <c r="BZ327" i="6"/>
  <c r="CA327" i="6"/>
  <c r="CB327" i="6"/>
  <c r="CC327" i="6"/>
  <c r="CD327" i="6"/>
  <c r="CE327" i="6"/>
  <c r="CF327" i="6"/>
  <c r="CG327" i="6"/>
  <c r="CH327" i="6"/>
  <c r="CI327" i="6"/>
  <c r="CJ327" i="6"/>
  <c r="CK327" i="6"/>
  <c r="CL327" i="6"/>
  <c r="CM327" i="6"/>
  <c r="CN327" i="6"/>
  <c r="CO327" i="6"/>
  <c r="CP327" i="6"/>
  <c r="CQ327" i="6"/>
  <c r="CR327" i="6"/>
  <c r="CS327" i="6"/>
  <c r="CT327" i="6"/>
  <c r="CU327" i="6"/>
  <c r="CV327" i="6"/>
  <c r="CW327" i="6"/>
  <c r="CX327" i="6"/>
  <c r="CY327" i="6"/>
  <c r="CZ327" i="6"/>
  <c r="DA327" i="6"/>
  <c r="DB327" i="6"/>
  <c r="DC327" i="6"/>
  <c r="DD327" i="6"/>
  <c r="DE327" i="6"/>
  <c r="DF327" i="6"/>
  <c r="DG327" i="6"/>
  <c r="DH327" i="6"/>
  <c r="DI327" i="6"/>
  <c r="DJ327" i="6"/>
  <c r="DK327" i="6"/>
  <c r="DL327" i="6"/>
  <c r="DM327" i="6"/>
  <c r="DN327" i="6"/>
  <c r="DO327" i="6"/>
  <c r="DP327" i="6"/>
  <c r="DQ327" i="6"/>
  <c r="DR327" i="6"/>
  <c r="DS327" i="6"/>
  <c r="DT327" i="6"/>
  <c r="DU327" i="6"/>
  <c r="DV327" i="6"/>
  <c r="DW327" i="6"/>
  <c r="DX327" i="6"/>
  <c r="DY327" i="6"/>
  <c r="DZ327" i="6"/>
  <c r="EA327" i="6"/>
  <c r="EB327" i="6"/>
  <c r="EC327" i="6"/>
  <c r="ED327" i="6"/>
  <c r="EE327" i="6"/>
  <c r="EF327" i="6"/>
  <c r="EG327" i="6"/>
  <c r="EH327" i="6"/>
  <c r="EI327" i="6"/>
  <c r="EJ327" i="6"/>
  <c r="EK327" i="6"/>
  <c r="EL327" i="6"/>
  <c r="EM327" i="6"/>
  <c r="EN327" i="6"/>
  <c r="EO327" i="6"/>
  <c r="EP327" i="6"/>
  <c r="EQ327" i="6"/>
  <c r="ER327" i="6"/>
  <c r="ES327" i="6"/>
  <c r="ET327" i="6"/>
  <c r="EU327" i="6"/>
  <c r="EV327" i="6"/>
  <c r="EW327" i="6"/>
  <c r="EX327" i="6"/>
  <c r="EY327" i="6"/>
  <c r="EZ327" i="6"/>
  <c r="FA327" i="6"/>
  <c r="FB327" i="6"/>
  <c r="FC327" i="6"/>
  <c r="FD327" i="6"/>
  <c r="FE327" i="6"/>
  <c r="FF327" i="6"/>
  <c r="FG327" i="6"/>
  <c r="FH327" i="6"/>
  <c r="FI327" i="6"/>
  <c r="FJ327" i="6"/>
  <c r="FK327" i="6"/>
  <c r="FL327" i="6"/>
  <c r="FM327" i="6"/>
  <c r="FN327" i="6"/>
  <c r="FO327" i="6"/>
  <c r="FP327" i="6"/>
  <c r="FQ327" i="6"/>
  <c r="FR327" i="6"/>
  <c r="FS327" i="6"/>
  <c r="FT327" i="6"/>
  <c r="FU327" i="6"/>
  <c r="FV327" i="6"/>
  <c r="FW327" i="6"/>
  <c r="FX327" i="6"/>
  <c r="FY327" i="6"/>
  <c r="FZ327" i="6"/>
  <c r="GA327" i="6"/>
  <c r="GB327" i="6"/>
  <c r="GC327" i="6"/>
  <c r="GD327" i="6"/>
  <c r="GE327" i="6"/>
  <c r="GF327" i="6"/>
  <c r="GG327" i="6"/>
  <c r="GH327" i="6"/>
  <c r="GI327" i="6"/>
  <c r="F328" i="6"/>
  <c r="G328" i="6"/>
  <c r="H328" i="6"/>
  <c r="I328" i="6"/>
  <c r="J328" i="6"/>
  <c r="K328" i="6"/>
  <c r="L328" i="6"/>
  <c r="M328" i="6"/>
  <c r="N328" i="6"/>
  <c r="O328" i="6"/>
  <c r="P328" i="6"/>
  <c r="Q328" i="6"/>
  <c r="R328" i="6"/>
  <c r="S328" i="6"/>
  <c r="T328" i="6"/>
  <c r="U328" i="6"/>
  <c r="V328" i="6"/>
  <c r="W328" i="6"/>
  <c r="X328" i="6"/>
  <c r="Y328" i="6"/>
  <c r="Z328" i="6"/>
  <c r="AA328" i="6"/>
  <c r="AB328" i="6"/>
  <c r="AC328" i="6"/>
  <c r="AD328" i="6"/>
  <c r="AE328" i="6"/>
  <c r="AF328" i="6"/>
  <c r="AG328" i="6"/>
  <c r="AH328" i="6"/>
  <c r="AI328" i="6"/>
  <c r="AJ328" i="6"/>
  <c r="AK328" i="6"/>
  <c r="AL328" i="6"/>
  <c r="AM328" i="6"/>
  <c r="AN328" i="6"/>
  <c r="AO328" i="6"/>
  <c r="AP328" i="6"/>
  <c r="AQ328" i="6"/>
  <c r="AR328" i="6"/>
  <c r="AS328" i="6"/>
  <c r="AT328" i="6"/>
  <c r="AU328" i="6"/>
  <c r="AV328" i="6"/>
  <c r="AW328" i="6"/>
  <c r="AX328" i="6"/>
  <c r="AY328" i="6"/>
  <c r="AZ328" i="6"/>
  <c r="BA328" i="6"/>
  <c r="BB328" i="6"/>
  <c r="BC328" i="6"/>
  <c r="BD328" i="6"/>
  <c r="BE328" i="6"/>
  <c r="BF328" i="6"/>
  <c r="BG328" i="6"/>
  <c r="BH328" i="6"/>
  <c r="BI328" i="6"/>
  <c r="BJ328" i="6"/>
  <c r="BK328" i="6"/>
  <c r="BL328" i="6"/>
  <c r="BM328" i="6"/>
  <c r="BN328" i="6"/>
  <c r="BO328" i="6"/>
  <c r="BP328" i="6"/>
  <c r="BQ328" i="6"/>
  <c r="BR328" i="6"/>
  <c r="BS328" i="6"/>
  <c r="BT328" i="6"/>
  <c r="BU328" i="6"/>
  <c r="BV328" i="6"/>
  <c r="BW328" i="6"/>
  <c r="BX328" i="6"/>
  <c r="BY328" i="6"/>
  <c r="BZ328" i="6"/>
  <c r="CA328" i="6"/>
  <c r="CB328" i="6"/>
  <c r="CC328" i="6"/>
  <c r="CD328" i="6"/>
  <c r="CE328" i="6"/>
  <c r="CF328" i="6"/>
  <c r="CG328" i="6"/>
  <c r="CH328" i="6"/>
  <c r="CI328" i="6"/>
  <c r="CJ328" i="6"/>
  <c r="CK328" i="6"/>
  <c r="CL328" i="6"/>
  <c r="CM328" i="6"/>
  <c r="CN328" i="6"/>
  <c r="CO328" i="6"/>
  <c r="CP328" i="6"/>
  <c r="CQ328" i="6"/>
  <c r="CR328" i="6"/>
  <c r="CS328" i="6"/>
  <c r="CT328" i="6"/>
  <c r="CU328" i="6"/>
  <c r="CV328" i="6"/>
  <c r="CW328" i="6"/>
  <c r="CX328" i="6"/>
  <c r="CY328" i="6"/>
  <c r="CZ328" i="6"/>
  <c r="DA328" i="6"/>
  <c r="DB328" i="6"/>
  <c r="DC328" i="6"/>
  <c r="DD328" i="6"/>
  <c r="DE328" i="6"/>
  <c r="DF328" i="6"/>
  <c r="DG328" i="6"/>
  <c r="DH328" i="6"/>
  <c r="DI328" i="6"/>
  <c r="DJ328" i="6"/>
  <c r="DK328" i="6"/>
  <c r="DL328" i="6"/>
  <c r="DM328" i="6"/>
  <c r="DN328" i="6"/>
  <c r="DO328" i="6"/>
  <c r="DP328" i="6"/>
  <c r="DQ328" i="6"/>
  <c r="DR328" i="6"/>
  <c r="DS328" i="6"/>
  <c r="DT328" i="6"/>
  <c r="DU328" i="6"/>
  <c r="DV328" i="6"/>
  <c r="DW328" i="6"/>
  <c r="DX328" i="6"/>
  <c r="DY328" i="6"/>
  <c r="DZ328" i="6"/>
  <c r="EA328" i="6"/>
  <c r="EB328" i="6"/>
  <c r="EC328" i="6"/>
  <c r="ED328" i="6"/>
  <c r="EE328" i="6"/>
  <c r="EF328" i="6"/>
  <c r="EG328" i="6"/>
  <c r="EH328" i="6"/>
  <c r="EI328" i="6"/>
  <c r="EJ328" i="6"/>
  <c r="EK328" i="6"/>
  <c r="EL328" i="6"/>
  <c r="EM328" i="6"/>
  <c r="EN328" i="6"/>
  <c r="EO328" i="6"/>
  <c r="EP328" i="6"/>
  <c r="EQ328" i="6"/>
  <c r="ER328" i="6"/>
  <c r="ES328" i="6"/>
  <c r="ET328" i="6"/>
  <c r="EU328" i="6"/>
  <c r="EV328" i="6"/>
  <c r="EW328" i="6"/>
  <c r="EX328" i="6"/>
  <c r="EY328" i="6"/>
  <c r="EZ328" i="6"/>
  <c r="FA328" i="6"/>
  <c r="FB328" i="6"/>
  <c r="FC328" i="6"/>
  <c r="FD328" i="6"/>
  <c r="FE328" i="6"/>
  <c r="FF328" i="6"/>
  <c r="FG328" i="6"/>
  <c r="FH328" i="6"/>
  <c r="FI328" i="6"/>
  <c r="FJ328" i="6"/>
  <c r="FK328" i="6"/>
  <c r="FL328" i="6"/>
  <c r="FM328" i="6"/>
  <c r="FN328" i="6"/>
  <c r="FO328" i="6"/>
  <c r="FP328" i="6"/>
  <c r="FQ328" i="6"/>
  <c r="FR328" i="6"/>
  <c r="FS328" i="6"/>
  <c r="FT328" i="6"/>
  <c r="FU328" i="6"/>
  <c r="FV328" i="6"/>
  <c r="FW328" i="6"/>
  <c r="FX328" i="6"/>
  <c r="FY328" i="6"/>
  <c r="FZ328" i="6"/>
  <c r="GA328" i="6"/>
  <c r="GB328" i="6"/>
  <c r="GC328" i="6"/>
  <c r="GD328" i="6"/>
  <c r="GE328" i="6"/>
  <c r="GF328" i="6"/>
  <c r="GG328" i="6"/>
  <c r="GH328" i="6"/>
  <c r="GI328" i="6"/>
  <c r="F329" i="6"/>
  <c r="G329" i="6"/>
  <c r="H329" i="6"/>
  <c r="I329" i="6"/>
  <c r="J329" i="6"/>
  <c r="K329" i="6"/>
  <c r="L329" i="6"/>
  <c r="M329" i="6"/>
  <c r="N329" i="6"/>
  <c r="O329" i="6"/>
  <c r="P329" i="6"/>
  <c r="Q329" i="6"/>
  <c r="R329" i="6"/>
  <c r="S329" i="6"/>
  <c r="T329" i="6"/>
  <c r="U329" i="6"/>
  <c r="V329" i="6"/>
  <c r="W329" i="6"/>
  <c r="X329" i="6"/>
  <c r="Y329" i="6"/>
  <c r="Z329" i="6"/>
  <c r="AA329" i="6"/>
  <c r="AB329" i="6"/>
  <c r="AC329" i="6"/>
  <c r="AD329" i="6"/>
  <c r="AE329" i="6"/>
  <c r="AF329" i="6"/>
  <c r="AG329" i="6"/>
  <c r="AH329" i="6"/>
  <c r="AI329" i="6"/>
  <c r="AJ329" i="6"/>
  <c r="AK329" i="6"/>
  <c r="AL329" i="6"/>
  <c r="AM329" i="6"/>
  <c r="AN329" i="6"/>
  <c r="AO329" i="6"/>
  <c r="AP329" i="6"/>
  <c r="AQ329" i="6"/>
  <c r="AR329" i="6"/>
  <c r="AS329" i="6"/>
  <c r="AT329" i="6"/>
  <c r="AU329" i="6"/>
  <c r="AV329" i="6"/>
  <c r="AW329" i="6"/>
  <c r="AX329" i="6"/>
  <c r="AY329" i="6"/>
  <c r="AZ329" i="6"/>
  <c r="BA329" i="6"/>
  <c r="BB329" i="6"/>
  <c r="BC329" i="6"/>
  <c r="BD329" i="6"/>
  <c r="BE329" i="6"/>
  <c r="BF329" i="6"/>
  <c r="BG329" i="6"/>
  <c r="BH329" i="6"/>
  <c r="BI329" i="6"/>
  <c r="BJ329" i="6"/>
  <c r="BK329" i="6"/>
  <c r="BL329" i="6"/>
  <c r="BM329" i="6"/>
  <c r="BN329" i="6"/>
  <c r="BO329" i="6"/>
  <c r="BP329" i="6"/>
  <c r="BQ329" i="6"/>
  <c r="BR329" i="6"/>
  <c r="BS329" i="6"/>
  <c r="BT329" i="6"/>
  <c r="BU329" i="6"/>
  <c r="BV329" i="6"/>
  <c r="BW329" i="6"/>
  <c r="BX329" i="6"/>
  <c r="BY329" i="6"/>
  <c r="BZ329" i="6"/>
  <c r="CA329" i="6"/>
  <c r="CB329" i="6"/>
  <c r="CC329" i="6"/>
  <c r="CD329" i="6"/>
  <c r="CE329" i="6"/>
  <c r="CF329" i="6"/>
  <c r="CG329" i="6"/>
  <c r="CH329" i="6"/>
  <c r="CI329" i="6"/>
  <c r="CJ329" i="6"/>
  <c r="CK329" i="6"/>
  <c r="CL329" i="6"/>
  <c r="CM329" i="6"/>
  <c r="CN329" i="6"/>
  <c r="CO329" i="6"/>
  <c r="CP329" i="6"/>
  <c r="CQ329" i="6"/>
  <c r="CR329" i="6"/>
  <c r="CS329" i="6"/>
  <c r="CT329" i="6"/>
  <c r="CU329" i="6"/>
  <c r="CV329" i="6"/>
  <c r="CW329" i="6"/>
  <c r="CX329" i="6"/>
  <c r="CY329" i="6"/>
  <c r="CZ329" i="6"/>
  <c r="DA329" i="6"/>
  <c r="DB329" i="6"/>
  <c r="DC329" i="6"/>
  <c r="DD329" i="6"/>
  <c r="DE329" i="6"/>
  <c r="DF329" i="6"/>
  <c r="DG329" i="6"/>
  <c r="DH329" i="6"/>
  <c r="DI329" i="6"/>
  <c r="DJ329" i="6"/>
  <c r="DK329" i="6"/>
  <c r="DL329" i="6"/>
  <c r="DM329" i="6"/>
  <c r="DN329" i="6"/>
  <c r="DO329" i="6"/>
  <c r="DP329" i="6"/>
  <c r="DQ329" i="6"/>
  <c r="DR329" i="6"/>
  <c r="DS329" i="6"/>
  <c r="DT329" i="6"/>
  <c r="DU329" i="6"/>
  <c r="DV329" i="6"/>
  <c r="DW329" i="6"/>
  <c r="DX329" i="6"/>
  <c r="DY329" i="6"/>
  <c r="DZ329" i="6"/>
  <c r="EA329" i="6"/>
  <c r="EB329" i="6"/>
  <c r="EC329" i="6"/>
  <c r="ED329" i="6"/>
  <c r="EE329" i="6"/>
  <c r="EF329" i="6"/>
  <c r="EG329" i="6"/>
  <c r="EH329" i="6"/>
  <c r="EI329" i="6"/>
  <c r="EJ329" i="6"/>
  <c r="EK329" i="6"/>
  <c r="EL329" i="6"/>
  <c r="EM329" i="6"/>
  <c r="EN329" i="6"/>
  <c r="EO329" i="6"/>
  <c r="EP329" i="6"/>
  <c r="EQ329" i="6"/>
  <c r="ER329" i="6"/>
  <c r="ES329" i="6"/>
  <c r="ET329" i="6"/>
  <c r="EU329" i="6"/>
  <c r="EV329" i="6"/>
  <c r="EW329" i="6"/>
  <c r="EX329" i="6"/>
  <c r="EY329" i="6"/>
  <c r="EZ329" i="6"/>
  <c r="FA329" i="6"/>
  <c r="FB329" i="6"/>
  <c r="FC329" i="6"/>
  <c r="FD329" i="6"/>
  <c r="FE329" i="6"/>
  <c r="FF329" i="6"/>
  <c r="FG329" i="6"/>
  <c r="FH329" i="6"/>
  <c r="FI329" i="6"/>
  <c r="FJ329" i="6"/>
  <c r="FK329" i="6"/>
  <c r="FL329" i="6"/>
  <c r="FM329" i="6"/>
  <c r="FN329" i="6"/>
  <c r="FO329" i="6"/>
  <c r="FP329" i="6"/>
  <c r="FQ329" i="6"/>
  <c r="FR329" i="6"/>
  <c r="FS329" i="6"/>
  <c r="FT329" i="6"/>
  <c r="FU329" i="6"/>
  <c r="FV329" i="6"/>
  <c r="FW329" i="6"/>
  <c r="FX329" i="6"/>
  <c r="FY329" i="6"/>
  <c r="FZ329" i="6"/>
  <c r="GA329" i="6"/>
  <c r="GB329" i="6"/>
  <c r="GC329" i="6"/>
  <c r="GD329" i="6"/>
  <c r="GE329" i="6"/>
  <c r="GF329" i="6"/>
  <c r="GG329" i="6"/>
  <c r="GH329" i="6"/>
  <c r="GI329" i="6"/>
  <c r="F330" i="6"/>
  <c r="G330" i="6"/>
  <c r="H330" i="6"/>
  <c r="I330" i="6"/>
  <c r="J330" i="6"/>
  <c r="K330" i="6"/>
  <c r="L330" i="6"/>
  <c r="M330" i="6"/>
  <c r="N330" i="6"/>
  <c r="O330" i="6"/>
  <c r="P330" i="6"/>
  <c r="Q330" i="6"/>
  <c r="R330" i="6"/>
  <c r="S330" i="6"/>
  <c r="T330" i="6"/>
  <c r="U330" i="6"/>
  <c r="V330" i="6"/>
  <c r="W330" i="6"/>
  <c r="X330" i="6"/>
  <c r="Y330" i="6"/>
  <c r="Z330" i="6"/>
  <c r="AA330" i="6"/>
  <c r="AB330" i="6"/>
  <c r="AC330" i="6"/>
  <c r="AD330" i="6"/>
  <c r="AE330" i="6"/>
  <c r="AF330" i="6"/>
  <c r="AG330" i="6"/>
  <c r="AH330" i="6"/>
  <c r="AI330" i="6"/>
  <c r="AJ330" i="6"/>
  <c r="AK330" i="6"/>
  <c r="AL330" i="6"/>
  <c r="AM330" i="6"/>
  <c r="AN330" i="6"/>
  <c r="AO330" i="6"/>
  <c r="AP330" i="6"/>
  <c r="AQ330" i="6"/>
  <c r="AR330" i="6"/>
  <c r="AS330" i="6"/>
  <c r="AT330" i="6"/>
  <c r="AU330" i="6"/>
  <c r="AV330" i="6"/>
  <c r="AW330" i="6"/>
  <c r="AX330" i="6"/>
  <c r="AY330" i="6"/>
  <c r="AZ330" i="6"/>
  <c r="BA330" i="6"/>
  <c r="BB330" i="6"/>
  <c r="BC330" i="6"/>
  <c r="BD330" i="6"/>
  <c r="BE330" i="6"/>
  <c r="BF330" i="6"/>
  <c r="BG330" i="6"/>
  <c r="BH330" i="6"/>
  <c r="BI330" i="6"/>
  <c r="BJ330" i="6"/>
  <c r="BK330" i="6"/>
  <c r="BL330" i="6"/>
  <c r="BM330" i="6"/>
  <c r="BN330" i="6"/>
  <c r="BO330" i="6"/>
  <c r="BP330" i="6"/>
  <c r="BQ330" i="6"/>
  <c r="BR330" i="6"/>
  <c r="BS330" i="6"/>
  <c r="BT330" i="6"/>
  <c r="BU330" i="6"/>
  <c r="BV330" i="6"/>
  <c r="BW330" i="6"/>
  <c r="BX330" i="6"/>
  <c r="BY330" i="6"/>
  <c r="BZ330" i="6"/>
  <c r="CA330" i="6"/>
  <c r="CB330" i="6"/>
  <c r="CC330" i="6"/>
  <c r="CD330" i="6"/>
  <c r="CE330" i="6"/>
  <c r="CF330" i="6"/>
  <c r="CG330" i="6"/>
  <c r="CH330" i="6"/>
  <c r="CI330" i="6"/>
  <c r="CJ330" i="6"/>
  <c r="CK330" i="6"/>
  <c r="CL330" i="6"/>
  <c r="CM330" i="6"/>
  <c r="CN330" i="6"/>
  <c r="CO330" i="6"/>
  <c r="CP330" i="6"/>
  <c r="CQ330" i="6"/>
  <c r="CR330" i="6"/>
  <c r="CS330" i="6"/>
  <c r="CT330" i="6"/>
  <c r="CU330" i="6"/>
  <c r="CV330" i="6"/>
  <c r="CW330" i="6"/>
  <c r="CX330" i="6"/>
  <c r="CY330" i="6"/>
  <c r="CZ330" i="6"/>
  <c r="DA330" i="6"/>
  <c r="DB330" i="6"/>
  <c r="DC330" i="6"/>
  <c r="DD330" i="6"/>
  <c r="DE330" i="6"/>
  <c r="DF330" i="6"/>
  <c r="DG330" i="6"/>
  <c r="DH330" i="6"/>
  <c r="DI330" i="6"/>
  <c r="DJ330" i="6"/>
  <c r="DK330" i="6"/>
  <c r="DL330" i="6"/>
  <c r="DM330" i="6"/>
  <c r="DN330" i="6"/>
  <c r="DO330" i="6"/>
  <c r="DP330" i="6"/>
  <c r="DQ330" i="6"/>
  <c r="DR330" i="6"/>
  <c r="DS330" i="6"/>
  <c r="DT330" i="6"/>
  <c r="DU330" i="6"/>
  <c r="DV330" i="6"/>
  <c r="DW330" i="6"/>
  <c r="DX330" i="6"/>
  <c r="DY330" i="6"/>
  <c r="DZ330" i="6"/>
  <c r="EA330" i="6"/>
  <c r="EB330" i="6"/>
  <c r="EC330" i="6"/>
  <c r="ED330" i="6"/>
  <c r="EE330" i="6"/>
  <c r="EF330" i="6"/>
  <c r="EG330" i="6"/>
  <c r="EH330" i="6"/>
  <c r="EI330" i="6"/>
  <c r="EJ330" i="6"/>
  <c r="EK330" i="6"/>
  <c r="EL330" i="6"/>
  <c r="EM330" i="6"/>
  <c r="EN330" i="6"/>
  <c r="EO330" i="6"/>
  <c r="EP330" i="6"/>
  <c r="EQ330" i="6"/>
  <c r="ER330" i="6"/>
  <c r="ES330" i="6"/>
  <c r="ET330" i="6"/>
  <c r="EU330" i="6"/>
  <c r="EV330" i="6"/>
  <c r="EW330" i="6"/>
  <c r="EX330" i="6"/>
  <c r="EY330" i="6"/>
  <c r="EZ330" i="6"/>
  <c r="FA330" i="6"/>
  <c r="FB330" i="6"/>
  <c r="FC330" i="6"/>
  <c r="FD330" i="6"/>
  <c r="FE330" i="6"/>
  <c r="FF330" i="6"/>
  <c r="FG330" i="6"/>
  <c r="FH330" i="6"/>
  <c r="FI330" i="6"/>
  <c r="FJ330" i="6"/>
  <c r="FK330" i="6"/>
  <c r="FL330" i="6"/>
  <c r="FM330" i="6"/>
  <c r="FN330" i="6"/>
  <c r="FO330" i="6"/>
  <c r="FP330" i="6"/>
  <c r="FQ330" i="6"/>
  <c r="FR330" i="6"/>
  <c r="FS330" i="6"/>
  <c r="FT330" i="6"/>
  <c r="FU330" i="6"/>
  <c r="FV330" i="6"/>
  <c r="FW330" i="6"/>
  <c r="FX330" i="6"/>
  <c r="FY330" i="6"/>
  <c r="FZ330" i="6"/>
  <c r="GA330" i="6"/>
  <c r="GB330" i="6"/>
  <c r="GC330" i="6"/>
  <c r="GD330" i="6"/>
  <c r="GE330" i="6"/>
  <c r="GF330" i="6"/>
  <c r="GG330" i="6"/>
  <c r="GH330" i="6"/>
  <c r="GI330" i="6"/>
  <c r="F331" i="6"/>
  <c r="G331" i="6"/>
  <c r="H331" i="6"/>
  <c r="I331" i="6"/>
  <c r="J331" i="6"/>
  <c r="K331" i="6"/>
  <c r="L331" i="6"/>
  <c r="M331" i="6"/>
  <c r="N331" i="6"/>
  <c r="O331" i="6"/>
  <c r="P331" i="6"/>
  <c r="Q331" i="6"/>
  <c r="R331" i="6"/>
  <c r="S331" i="6"/>
  <c r="T331" i="6"/>
  <c r="U331" i="6"/>
  <c r="V331" i="6"/>
  <c r="W331" i="6"/>
  <c r="X331" i="6"/>
  <c r="Y331" i="6"/>
  <c r="Z331" i="6"/>
  <c r="AA331" i="6"/>
  <c r="AB331" i="6"/>
  <c r="AC331" i="6"/>
  <c r="AD331" i="6"/>
  <c r="AE331" i="6"/>
  <c r="AF331" i="6"/>
  <c r="AG331" i="6"/>
  <c r="AH331" i="6"/>
  <c r="AI331" i="6"/>
  <c r="AJ331" i="6"/>
  <c r="AK331" i="6"/>
  <c r="AL331" i="6"/>
  <c r="AM331" i="6"/>
  <c r="AN331" i="6"/>
  <c r="AO331" i="6"/>
  <c r="AP331" i="6"/>
  <c r="AQ331" i="6"/>
  <c r="AR331" i="6"/>
  <c r="AS331" i="6"/>
  <c r="AT331" i="6"/>
  <c r="AU331" i="6"/>
  <c r="AV331" i="6"/>
  <c r="AW331" i="6"/>
  <c r="AX331" i="6"/>
  <c r="AY331" i="6"/>
  <c r="AZ331" i="6"/>
  <c r="BA331" i="6"/>
  <c r="BB331" i="6"/>
  <c r="BC331" i="6"/>
  <c r="BD331" i="6"/>
  <c r="BE331" i="6"/>
  <c r="BF331" i="6"/>
  <c r="BG331" i="6"/>
  <c r="BH331" i="6"/>
  <c r="BI331" i="6"/>
  <c r="BJ331" i="6"/>
  <c r="BK331" i="6"/>
  <c r="BL331" i="6"/>
  <c r="BM331" i="6"/>
  <c r="BN331" i="6"/>
  <c r="BO331" i="6"/>
  <c r="BP331" i="6"/>
  <c r="BQ331" i="6"/>
  <c r="BR331" i="6"/>
  <c r="BS331" i="6"/>
  <c r="BT331" i="6"/>
  <c r="BU331" i="6"/>
  <c r="BV331" i="6"/>
  <c r="BW331" i="6"/>
  <c r="BX331" i="6"/>
  <c r="BY331" i="6"/>
  <c r="BZ331" i="6"/>
  <c r="CA331" i="6"/>
  <c r="CB331" i="6"/>
  <c r="CC331" i="6"/>
  <c r="CD331" i="6"/>
  <c r="CE331" i="6"/>
  <c r="CF331" i="6"/>
  <c r="CG331" i="6"/>
  <c r="CH331" i="6"/>
  <c r="CI331" i="6"/>
  <c r="CJ331" i="6"/>
  <c r="CK331" i="6"/>
  <c r="CL331" i="6"/>
  <c r="CM331" i="6"/>
  <c r="CN331" i="6"/>
  <c r="CO331" i="6"/>
  <c r="CP331" i="6"/>
  <c r="CQ331" i="6"/>
  <c r="CR331" i="6"/>
  <c r="CS331" i="6"/>
  <c r="CT331" i="6"/>
  <c r="CU331" i="6"/>
  <c r="CV331" i="6"/>
  <c r="CW331" i="6"/>
  <c r="CX331" i="6"/>
  <c r="CY331" i="6"/>
  <c r="CZ331" i="6"/>
  <c r="DA331" i="6"/>
  <c r="DB331" i="6"/>
  <c r="DC331" i="6"/>
  <c r="DD331" i="6"/>
  <c r="DE331" i="6"/>
  <c r="DF331" i="6"/>
  <c r="DG331" i="6"/>
  <c r="DH331" i="6"/>
  <c r="DI331" i="6"/>
  <c r="DJ331" i="6"/>
  <c r="DK331" i="6"/>
  <c r="DL331" i="6"/>
  <c r="DM331" i="6"/>
  <c r="DN331" i="6"/>
  <c r="DO331" i="6"/>
  <c r="DP331" i="6"/>
  <c r="DQ331" i="6"/>
  <c r="DR331" i="6"/>
  <c r="DS331" i="6"/>
  <c r="DT331" i="6"/>
  <c r="DU331" i="6"/>
  <c r="DV331" i="6"/>
  <c r="DW331" i="6"/>
  <c r="DX331" i="6"/>
  <c r="DY331" i="6"/>
  <c r="DZ331" i="6"/>
  <c r="EA331" i="6"/>
  <c r="EB331" i="6"/>
  <c r="EC331" i="6"/>
  <c r="ED331" i="6"/>
  <c r="EE331" i="6"/>
  <c r="EF331" i="6"/>
  <c r="EG331" i="6"/>
  <c r="EH331" i="6"/>
  <c r="EI331" i="6"/>
  <c r="EJ331" i="6"/>
  <c r="EK331" i="6"/>
  <c r="EL331" i="6"/>
  <c r="EM331" i="6"/>
  <c r="EN331" i="6"/>
  <c r="EO331" i="6"/>
  <c r="EP331" i="6"/>
  <c r="EQ331" i="6"/>
  <c r="ER331" i="6"/>
  <c r="ES331" i="6"/>
  <c r="ET331" i="6"/>
  <c r="EU331" i="6"/>
  <c r="EV331" i="6"/>
  <c r="EW331" i="6"/>
  <c r="EX331" i="6"/>
  <c r="EY331" i="6"/>
  <c r="EZ331" i="6"/>
  <c r="FA331" i="6"/>
  <c r="FB331" i="6"/>
  <c r="FC331" i="6"/>
  <c r="FD331" i="6"/>
  <c r="FE331" i="6"/>
  <c r="FF331" i="6"/>
  <c r="FG331" i="6"/>
  <c r="FH331" i="6"/>
  <c r="FI331" i="6"/>
  <c r="FJ331" i="6"/>
  <c r="FK331" i="6"/>
  <c r="FL331" i="6"/>
  <c r="FM331" i="6"/>
  <c r="FN331" i="6"/>
  <c r="FO331" i="6"/>
  <c r="FP331" i="6"/>
  <c r="FQ331" i="6"/>
  <c r="FR331" i="6"/>
  <c r="FS331" i="6"/>
  <c r="FT331" i="6"/>
  <c r="FU331" i="6"/>
  <c r="FV331" i="6"/>
  <c r="FW331" i="6"/>
  <c r="FX331" i="6"/>
  <c r="FY331" i="6"/>
  <c r="FZ331" i="6"/>
  <c r="GA331" i="6"/>
  <c r="GB331" i="6"/>
  <c r="GC331" i="6"/>
  <c r="GD331" i="6"/>
  <c r="GE331" i="6"/>
  <c r="GF331" i="6"/>
  <c r="GG331" i="6"/>
  <c r="GH331" i="6"/>
  <c r="GI331" i="6"/>
  <c r="F332" i="6"/>
  <c r="G332" i="6"/>
  <c r="H332" i="6"/>
  <c r="I332" i="6"/>
  <c r="J332" i="6"/>
  <c r="K332" i="6"/>
  <c r="L332" i="6"/>
  <c r="M332" i="6"/>
  <c r="N332" i="6"/>
  <c r="O332" i="6"/>
  <c r="P332" i="6"/>
  <c r="Q332" i="6"/>
  <c r="R332" i="6"/>
  <c r="S332" i="6"/>
  <c r="T332" i="6"/>
  <c r="U332" i="6"/>
  <c r="V332" i="6"/>
  <c r="W332" i="6"/>
  <c r="X332" i="6"/>
  <c r="Y332" i="6"/>
  <c r="Z332" i="6"/>
  <c r="AA332" i="6"/>
  <c r="AB332" i="6"/>
  <c r="AC332" i="6"/>
  <c r="AD332" i="6"/>
  <c r="AE332" i="6"/>
  <c r="AF332" i="6"/>
  <c r="AG332" i="6"/>
  <c r="AH332" i="6"/>
  <c r="AI332" i="6"/>
  <c r="AJ332" i="6"/>
  <c r="AK332" i="6"/>
  <c r="AL332" i="6"/>
  <c r="AM332" i="6"/>
  <c r="AN332" i="6"/>
  <c r="AO332" i="6"/>
  <c r="AP332" i="6"/>
  <c r="AQ332" i="6"/>
  <c r="AR332" i="6"/>
  <c r="AS332" i="6"/>
  <c r="AT332" i="6"/>
  <c r="AU332" i="6"/>
  <c r="AV332" i="6"/>
  <c r="AW332" i="6"/>
  <c r="AX332" i="6"/>
  <c r="AY332" i="6"/>
  <c r="AZ332" i="6"/>
  <c r="BA332" i="6"/>
  <c r="BB332" i="6"/>
  <c r="BC332" i="6"/>
  <c r="BD332" i="6"/>
  <c r="BE332" i="6"/>
  <c r="BF332" i="6"/>
  <c r="BG332" i="6"/>
  <c r="BH332" i="6"/>
  <c r="BI332" i="6"/>
  <c r="BJ332" i="6"/>
  <c r="BK332" i="6"/>
  <c r="BL332" i="6"/>
  <c r="BM332" i="6"/>
  <c r="BN332" i="6"/>
  <c r="BO332" i="6"/>
  <c r="BP332" i="6"/>
  <c r="BQ332" i="6"/>
  <c r="BR332" i="6"/>
  <c r="BS332" i="6"/>
  <c r="BT332" i="6"/>
  <c r="BU332" i="6"/>
  <c r="BV332" i="6"/>
  <c r="BW332" i="6"/>
  <c r="BX332" i="6"/>
  <c r="BY332" i="6"/>
  <c r="BZ332" i="6"/>
  <c r="CA332" i="6"/>
  <c r="CB332" i="6"/>
  <c r="CC332" i="6"/>
  <c r="CD332" i="6"/>
  <c r="CE332" i="6"/>
  <c r="CF332" i="6"/>
  <c r="CG332" i="6"/>
  <c r="CH332" i="6"/>
  <c r="CI332" i="6"/>
  <c r="CJ332" i="6"/>
  <c r="CK332" i="6"/>
  <c r="CL332" i="6"/>
  <c r="CM332" i="6"/>
  <c r="CN332" i="6"/>
  <c r="CO332" i="6"/>
  <c r="CP332" i="6"/>
  <c r="CQ332" i="6"/>
  <c r="CR332" i="6"/>
  <c r="CS332" i="6"/>
  <c r="CT332" i="6"/>
  <c r="CU332" i="6"/>
  <c r="CV332" i="6"/>
  <c r="CW332" i="6"/>
  <c r="CX332" i="6"/>
  <c r="CY332" i="6"/>
  <c r="CZ332" i="6"/>
  <c r="DA332" i="6"/>
  <c r="DB332" i="6"/>
  <c r="DC332" i="6"/>
  <c r="DD332" i="6"/>
  <c r="DE332" i="6"/>
  <c r="DF332" i="6"/>
  <c r="DG332" i="6"/>
  <c r="DH332" i="6"/>
  <c r="DI332" i="6"/>
  <c r="DJ332" i="6"/>
  <c r="DK332" i="6"/>
  <c r="DL332" i="6"/>
  <c r="DM332" i="6"/>
  <c r="DN332" i="6"/>
  <c r="DO332" i="6"/>
  <c r="DP332" i="6"/>
  <c r="DQ332" i="6"/>
  <c r="DR332" i="6"/>
  <c r="DS332" i="6"/>
  <c r="DT332" i="6"/>
  <c r="DU332" i="6"/>
  <c r="DV332" i="6"/>
  <c r="DW332" i="6"/>
  <c r="DX332" i="6"/>
  <c r="DY332" i="6"/>
  <c r="DZ332" i="6"/>
  <c r="EA332" i="6"/>
  <c r="EB332" i="6"/>
  <c r="EC332" i="6"/>
  <c r="ED332" i="6"/>
  <c r="EE332" i="6"/>
  <c r="EF332" i="6"/>
  <c r="EG332" i="6"/>
  <c r="EH332" i="6"/>
  <c r="EI332" i="6"/>
  <c r="EJ332" i="6"/>
  <c r="EK332" i="6"/>
  <c r="EL332" i="6"/>
  <c r="EM332" i="6"/>
  <c r="EN332" i="6"/>
  <c r="EO332" i="6"/>
  <c r="EP332" i="6"/>
  <c r="EQ332" i="6"/>
  <c r="ER332" i="6"/>
  <c r="ES332" i="6"/>
  <c r="ET332" i="6"/>
  <c r="EU332" i="6"/>
  <c r="EV332" i="6"/>
  <c r="EW332" i="6"/>
  <c r="EX332" i="6"/>
  <c r="EY332" i="6"/>
  <c r="EZ332" i="6"/>
  <c r="FA332" i="6"/>
  <c r="FB332" i="6"/>
  <c r="FC332" i="6"/>
  <c r="FD332" i="6"/>
  <c r="FE332" i="6"/>
  <c r="FF332" i="6"/>
  <c r="FG332" i="6"/>
  <c r="FH332" i="6"/>
  <c r="FI332" i="6"/>
  <c r="FJ332" i="6"/>
  <c r="FK332" i="6"/>
  <c r="FL332" i="6"/>
  <c r="FM332" i="6"/>
  <c r="FN332" i="6"/>
  <c r="FO332" i="6"/>
  <c r="FP332" i="6"/>
  <c r="FQ332" i="6"/>
  <c r="FR332" i="6"/>
  <c r="FS332" i="6"/>
  <c r="FT332" i="6"/>
  <c r="FU332" i="6"/>
  <c r="FV332" i="6"/>
  <c r="FW332" i="6"/>
  <c r="FX332" i="6"/>
  <c r="FY332" i="6"/>
  <c r="FZ332" i="6"/>
  <c r="GA332" i="6"/>
  <c r="GB332" i="6"/>
  <c r="GC332" i="6"/>
  <c r="GD332" i="6"/>
  <c r="GE332" i="6"/>
  <c r="GF332" i="6"/>
  <c r="GG332" i="6"/>
  <c r="GH332" i="6"/>
  <c r="GI332" i="6"/>
  <c r="F333" i="6"/>
  <c r="G333" i="6"/>
  <c r="H333" i="6"/>
  <c r="I333" i="6"/>
  <c r="J333" i="6"/>
  <c r="K333" i="6"/>
  <c r="L333" i="6"/>
  <c r="M333" i="6"/>
  <c r="N333" i="6"/>
  <c r="O333" i="6"/>
  <c r="P333" i="6"/>
  <c r="Q333" i="6"/>
  <c r="R333" i="6"/>
  <c r="S333" i="6"/>
  <c r="T333" i="6"/>
  <c r="U333" i="6"/>
  <c r="V333" i="6"/>
  <c r="W333" i="6"/>
  <c r="X333" i="6"/>
  <c r="Y333" i="6"/>
  <c r="Z333" i="6"/>
  <c r="AA333" i="6"/>
  <c r="AB333" i="6"/>
  <c r="AC333" i="6"/>
  <c r="AD333" i="6"/>
  <c r="AE333" i="6"/>
  <c r="AF333" i="6"/>
  <c r="AG333" i="6"/>
  <c r="AH333" i="6"/>
  <c r="AI333" i="6"/>
  <c r="AJ333" i="6"/>
  <c r="AK333" i="6"/>
  <c r="AL333" i="6"/>
  <c r="AM333" i="6"/>
  <c r="AN333" i="6"/>
  <c r="AO333" i="6"/>
  <c r="AP333" i="6"/>
  <c r="AQ333" i="6"/>
  <c r="AR333" i="6"/>
  <c r="AS333" i="6"/>
  <c r="AT333" i="6"/>
  <c r="AU333" i="6"/>
  <c r="AV333" i="6"/>
  <c r="AW333" i="6"/>
  <c r="AX333" i="6"/>
  <c r="AY333" i="6"/>
  <c r="AZ333" i="6"/>
  <c r="BA333" i="6"/>
  <c r="BB333" i="6"/>
  <c r="BC333" i="6"/>
  <c r="BD333" i="6"/>
  <c r="BE333" i="6"/>
  <c r="BF333" i="6"/>
  <c r="BG333" i="6"/>
  <c r="BH333" i="6"/>
  <c r="BI333" i="6"/>
  <c r="BJ333" i="6"/>
  <c r="BK333" i="6"/>
  <c r="BL333" i="6"/>
  <c r="BM333" i="6"/>
  <c r="BN333" i="6"/>
  <c r="BO333" i="6"/>
  <c r="BP333" i="6"/>
  <c r="BQ333" i="6"/>
  <c r="BR333" i="6"/>
  <c r="BS333" i="6"/>
  <c r="BT333" i="6"/>
  <c r="BU333" i="6"/>
  <c r="BV333" i="6"/>
  <c r="BW333" i="6"/>
  <c r="BX333" i="6"/>
  <c r="BY333" i="6"/>
  <c r="BZ333" i="6"/>
  <c r="CA333" i="6"/>
  <c r="CB333" i="6"/>
  <c r="CC333" i="6"/>
  <c r="CD333" i="6"/>
  <c r="CE333" i="6"/>
  <c r="CF333" i="6"/>
  <c r="CG333" i="6"/>
  <c r="CH333" i="6"/>
  <c r="CI333" i="6"/>
  <c r="CJ333" i="6"/>
  <c r="CK333" i="6"/>
  <c r="CL333" i="6"/>
  <c r="CM333" i="6"/>
  <c r="CN333" i="6"/>
  <c r="CO333" i="6"/>
  <c r="CP333" i="6"/>
  <c r="CQ333" i="6"/>
  <c r="CR333" i="6"/>
  <c r="CS333" i="6"/>
  <c r="CT333" i="6"/>
  <c r="CU333" i="6"/>
  <c r="CV333" i="6"/>
  <c r="CW333" i="6"/>
  <c r="CX333" i="6"/>
  <c r="CY333" i="6"/>
  <c r="CZ333" i="6"/>
  <c r="DA333" i="6"/>
  <c r="DB333" i="6"/>
  <c r="DC333" i="6"/>
  <c r="DD333" i="6"/>
  <c r="DE333" i="6"/>
  <c r="DF333" i="6"/>
  <c r="DG333" i="6"/>
  <c r="DH333" i="6"/>
  <c r="DI333" i="6"/>
  <c r="DJ333" i="6"/>
  <c r="DK333" i="6"/>
  <c r="DL333" i="6"/>
  <c r="DM333" i="6"/>
  <c r="DN333" i="6"/>
  <c r="DO333" i="6"/>
  <c r="DP333" i="6"/>
  <c r="DQ333" i="6"/>
  <c r="DR333" i="6"/>
  <c r="DS333" i="6"/>
  <c r="DT333" i="6"/>
  <c r="DU333" i="6"/>
  <c r="DV333" i="6"/>
  <c r="DW333" i="6"/>
  <c r="DX333" i="6"/>
  <c r="DY333" i="6"/>
  <c r="DZ333" i="6"/>
  <c r="EA333" i="6"/>
  <c r="EB333" i="6"/>
  <c r="EC333" i="6"/>
  <c r="ED333" i="6"/>
  <c r="EE333" i="6"/>
  <c r="EF333" i="6"/>
  <c r="EG333" i="6"/>
  <c r="EH333" i="6"/>
  <c r="EI333" i="6"/>
  <c r="EJ333" i="6"/>
  <c r="EK333" i="6"/>
  <c r="EL333" i="6"/>
  <c r="EM333" i="6"/>
  <c r="EN333" i="6"/>
  <c r="EO333" i="6"/>
  <c r="EP333" i="6"/>
  <c r="EQ333" i="6"/>
  <c r="ER333" i="6"/>
  <c r="ES333" i="6"/>
  <c r="ET333" i="6"/>
  <c r="EU333" i="6"/>
  <c r="EV333" i="6"/>
  <c r="EW333" i="6"/>
  <c r="EX333" i="6"/>
  <c r="EY333" i="6"/>
  <c r="EZ333" i="6"/>
  <c r="FA333" i="6"/>
  <c r="FB333" i="6"/>
  <c r="FC333" i="6"/>
  <c r="FD333" i="6"/>
  <c r="FE333" i="6"/>
  <c r="FF333" i="6"/>
  <c r="FG333" i="6"/>
  <c r="FH333" i="6"/>
  <c r="FI333" i="6"/>
  <c r="FJ333" i="6"/>
  <c r="FK333" i="6"/>
  <c r="FL333" i="6"/>
  <c r="FM333" i="6"/>
  <c r="FN333" i="6"/>
  <c r="FO333" i="6"/>
  <c r="FP333" i="6"/>
  <c r="FQ333" i="6"/>
  <c r="FR333" i="6"/>
  <c r="FS333" i="6"/>
  <c r="FT333" i="6"/>
  <c r="FU333" i="6"/>
  <c r="FV333" i="6"/>
  <c r="FW333" i="6"/>
  <c r="FX333" i="6"/>
  <c r="FY333" i="6"/>
  <c r="FZ333" i="6"/>
  <c r="GA333" i="6"/>
  <c r="GB333" i="6"/>
  <c r="GC333" i="6"/>
  <c r="GD333" i="6"/>
  <c r="GE333" i="6"/>
  <c r="GF333" i="6"/>
  <c r="GG333" i="6"/>
  <c r="GH333" i="6"/>
  <c r="GI333" i="6"/>
  <c r="F334" i="6"/>
  <c r="G334" i="6"/>
  <c r="H334" i="6"/>
  <c r="I334" i="6"/>
  <c r="J334" i="6"/>
  <c r="K334" i="6"/>
  <c r="L334" i="6"/>
  <c r="M334" i="6"/>
  <c r="N334" i="6"/>
  <c r="O334" i="6"/>
  <c r="P334" i="6"/>
  <c r="Q334" i="6"/>
  <c r="R334" i="6"/>
  <c r="S334" i="6"/>
  <c r="T334" i="6"/>
  <c r="U334" i="6"/>
  <c r="V334" i="6"/>
  <c r="W334" i="6"/>
  <c r="X334" i="6"/>
  <c r="Y334" i="6"/>
  <c r="Z334" i="6"/>
  <c r="AA334" i="6"/>
  <c r="AB334" i="6"/>
  <c r="AC334" i="6"/>
  <c r="AD334" i="6"/>
  <c r="AE334" i="6"/>
  <c r="AF334" i="6"/>
  <c r="AG334" i="6"/>
  <c r="AH334" i="6"/>
  <c r="AI334" i="6"/>
  <c r="AJ334" i="6"/>
  <c r="AK334" i="6"/>
  <c r="AL334" i="6"/>
  <c r="AM334" i="6"/>
  <c r="AN334" i="6"/>
  <c r="AO334" i="6"/>
  <c r="AP334" i="6"/>
  <c r="AQ334" i="6"/>
  <c r="AR334" i="6"/>
  <c r="AS334" i="6"/>
  <c r="AT334" i="6"/>
  <c r="AU334" i="6"/>
  <c r="AV334" i="6"/>
  <c r="AW334" i="6"/>
  <c r="AX334" i="6"/>
  <c r="AY334" i="6"/>
  <c r="AZ334" i="6"/>
  <c r="BA334" i="6"/>
  <c r="BB334" i="6"/>
  <c r="BC334" i="6"/>
  <c r="BD334" i="6"/>
  <c r="BE334" i="6"/>
  <c r="BF334" i="6"/>
  <c r="BG334" i="6"/>
  <c r="BH334" i="6"/>
  <c r="BI334" i="6"/>
  <c r="BJ334" i="6"/>
  <c r="BK334" i="6"/>
  <c r="BL334" i="6"/>
  <c r="BM334" i="6"/>
  <c r="BN334" i="6"/>
  <c r="BO334" i="6"/>
  <c r="BP334" i="6"/>
  <c r="BQ334" i="6"/>
  <c r="BR334" i="6"/>
  <c r="BS334" i="6"/>
  <c r="BT334" i="6"/>
  <c r="BU334" i="6"/>
  <c r="BV334" i="6"/>
  <c r="BW334" i="6"/>
  <c r="BX334" i="6"/>
  <c r="BY334" i="6"/>
  <c r="BZ334" i="6"/>
  <c r="CA334" i="6"/>
  <c r="CB334" i="6"/>
  <c r="CC334" i="6"/>
  <c r="CD334" i="6"/>
  <c r="CE334" i="6"/>
  <c r="CF334" i="6"/>
  <c r="CG334" i="6"/>
  <c r="CH334" i="6"/>
  <c r="CI334" i="6"/>
  <c r="CJ334" i="6"/>
  <c r="CK334" i="6"/>
  <c r="CL334" i="6"/>
  <c r="CM334" i="6"/>
  <c r="CN334" i="6"/>
  <c r="CO334" i="6"/>
  <c r="CP334" i="6"/>
  <c r="CQ334" i="6"/>
  <c r="CR334" i="6"/>
  <c r="CS334" i="6"/>
  <c r="CT334" i="6"/>
  <c r="CU334" i="6"/>
  <c r="CV334" i="6"/>
  <c r="CW334" i="6"/>
  <c r="CX334" i="6"/>
  <c r="CY334" i="6"/>
  <c r="CZ334" i="6"/>
  <c r="DA334" i="6"/>
  <c r="DB334" i="6"/>
  <c r="DC334" i="6"/>
  <c r="DD334" i="6"/>
  <c r="DE334" i="6"/>
  <c r="DF334" i="6"/>
  <c r="DG334" i="6"/>
  <c r="DH334" i="6"/>
  <c r="DI334" i="6"/>
  <c r="DJ334" i="6"/>
  <c r="DK334" i="6"/>
  <c r="DL334" i="6"/>
  <c r="DM334" i="6"/>
  <c r="DN334" i="6"/>
  <c r="DO334" i="6"/>
  <c r="DP334" i="6"/>
  <c r="DQ334" i="6"/>
  <c r="DR334" i="6"/>
  <c r="DS334" i="6"/>
  <c r="DT334" i="6"/>
  <c r="DU334" i="6"/>
  <c r="DV334" i="6"/>
  <c r="DW334" i="6"/>
  <c r="DX334" i="6"/>
  <c r="DY334" i="6"/>
  <c r="DZ334" i="6"/>
  <c r="EA334" i="6"/>
  <c r="EB334" i="6"/>
  <c r="EC334" i="6"/>
  <c r="ED334" i="6"/>
  <c r="EE334" i="6"/>
  <c r="EF334" i="6"/>
  <c r="EG334" i="6"/>
  <c r="EH334" i="6"/>
  <c r="EI334" i="6"/>
  <c r="EJ334" i="6"/>
  <c r="EK334" i="6"/>
  <c r="EL334" i="6"/>
  <c r="EM334" i="6"/>
  <c r="EN334" i="6"/>
  <c r="EO334" i="6"/>
  <c r="EP334" i="6"/>
  <c r="EQ334" i="6"/>
  <c r="ER334" i="6"/>
  <c r="ES334" i="6"/>
  <c r="ET334" i="6"/>
  <c r="EU334" i="6"/>
  <c r="EV334" i="6"/>
  <c r="EW334" i="6"/>
  <c r="EX334" i="6"/>
  <c r="EY334" i="6"/>
  <c r="EZ334" i="6"/>
  <c r="FA334" i="6"/>
  <c r="FB334" i="6"/>
  <c r="FC334" i="6"/>
  <c r="FD334" i="6"/>
  <c r="FE334" i="6"/>
  <c r="FF334" i="6"/>
  <c r="FG334" i="6"/>
  <c r="FH334" i="6"/>
  <c r="FI334" i="6"/>
  <c r="FJ334" i="6"/>
  <c r="FK334" i="6"/>
  <c r="FL334" i="6"/>
  <c r="FM334" i="6"/>
  <c r="FN334" i="6"/>
  <c r="FO334" i="6"/>
  <c r="FP334" i="6"/>
  <c r="FQ334" i="6"/>
  <c r="FR334" i="6"/>
  <c r="FS334" i="6"/>
  <c r="FT334" i="6"/>
  <c r="FU334" i="6"/>
  <c r="FV334" i="6"/>
  <c r="FW334" i="6"/>
  <c r="FX334" i="6"/>
  <c r="FY334" i="6"/>
  <c r="FZ334" i="6"/>
  <c r="GA334" i="6"/>
  <c r="GB334" i="6"/>
  <c r="GC334" i="6"/>
  <c r="GD334" i="6"/>
  <c r="GE334" i="6"/>
  <c r="GF334" i="6"/>
  <c r="GG334" i="6"/>
  <c r="GH334" i="6"/>
  <c r="GI334" i="6"/>
  <c r="F335" i="6"/>
  <c r="G335" i="6"/>
  <c r="H335" i="6"/>
  <c r="I335" i="6"/>
  <c r="J335" i="6"/>
  <c r="K335" i="6"/>
  <c r="L335" i="6"/>
  <c r="M335" i="6"/>
  <c r="N335" i="6"/>
  <c r="O335" i="6"/>
  <c r="P335" i="6"/>
  <c r="Q335" i="6"/>
  <c r="R335" i="6"/>
  <c r="S335" i="6"/>
  <c r="T335" i="6"/>
  <c r="U335" i="6"/>
  <c r="V335" i="6"/>
  <c r="W335" i="6"/>
  <c r="X335" i="6"/>
  <c r="Y335" i="6"/>
  <c r="Z335" i="6"/>
  <c r="AA335" i="6"/>
  <c r="AB335" i="6"/>
  <c r="AC335" i="6"/>
  <c r="AD335" i="6"/>
  <c r="AE335" i="6"/>
  <c r="AF335" i="6"/>
  <c r="AG335" i="6"/>
  <c r="AH335" i="6"/>
  <c r="AI335" i="6"/>
  <c r="AJ335" i="6"/>
  <c r="AK335" i="6"/>
  <c r="AL335" i="6"/>
  <c r="AM335" i="6"/>
  <c r="AN335" i="6"/>
  <c r="AO335" i="6"/>
  <c r="AP335" i="6"/>
  <c r="AQ335" i="6"/>
  <c r="AR335" i="6"/>
  <c r="AS335" i="6"/>
  <c r="AT335" i="6"/>
  <c r="AU335" i="6"/>
  <c r="AV335" i="6"/>
  <c r="AW335" i="6"/>
  <c r="AX335" i="6"/>
  <c r="AY335" i="6"/>
  <c r="AZ335" i="6"/>
  <c r="BA335" i="6"/>
  <c r="BB335" i="6"/>
  <c r="BC335" i="6"/>
  <c r="BD335" i="6"/>
  <c r="BE335" i="6"/>
  <c r="BF335" i="6"/>
  <c r="BG335" i="6"/>
  <c r="BH335" i="6"/>
  <c r="BI335" i="6"/>
  <c r="BJ335" i="6"/>
  <c r="BK335" i="6"/>
  <c r="BL335" i="6"/>
  <c r="BM335" i="6"/>
  <c r="BN335" i="6"/>
  <c r="BO335" i="6"/>
  <c r="BP335" i="6"/>
  <c r="BQ335" i="6"/>
  <c r="BR335" i="6"/>
  <c r="BS335" i="6"/>
  <c r="BT335" i="6"/>
  <c r="BU335" i="6"/>
  <c r="BV335" i="6"/>
  <c r="BW335" i="6"/>
  <c r="BX335" i="6"/>
  <c r="BY335" i="6"/>
  <c r="BZ335" i="6"/>
  <c r="CA335" i="6"/>
  <c r="CB335" i="6"/>
  <c r="CC335" i="6"/>
  <c r="CD335" i="6"/>
  <c r="CE335" i="6"/>
  <c r="CF335" i="6"/>
  <c r="CG335" i="6"/>
  <c r="CH335" i="6"/>
  <c r="CI335" i="6"/>
  <c r="CJ335" i="6"/>
  <c r="CK335" i="6"/>
  <c r="CL335" i="6"/>
  <c r="CM335" i="6"/>
  <c r="CN335" i="6"/>
  <c r="CO335" i="6"/>
  <c r="CP335" i="6"/>
  <c r="CQ335" i="6"/>
  <c r="CR335" i="6"/>
  <c r="CS335" i="6"/>
  <c r="CT335" i="6"/>
  <c r="CU335" i="6"/>
  <c r="CV335" i="6"/>
  <c r="CW335" i="6"/>
  <c r="CX335" i="6"/>
  <c r="CY335" i="6"/>
  <c r="CZ335" i="6"/>
  <c r="DA335" i="6"/>
  <c r="DB335" i="6"/>
  <c r="DC335" i="6"/>
  <c r="DD335" i="6"/>
  <c r="DE335" i="6"/>
  <c r="DF335" i="6"/>
  <c r="DG335" i="6"/>
  <c r="DH335" i="6"/>
  <c r="DI335" i="6"/>
  <c r="DJ335" i="6"/>
  <c r="DK335" i="6"/>
  <c r="DL335" i="6"/>
  <c r="DM335" i="6"/>
  <c r="DN335" i="6"/>
  <c r="DO335" i="6"/>
  <c r="DP335" i="6"/>
  <c r="DQ335" i="6"/>
  <c r="DR335" i="6"/>
  <c r="DS335" i="6"/>
  <c r="DT335" i="6"/>
  <c r="DU335" i="6"/>
  <c r="DV335" i="6"/>
  <c r="DW335" i="6"/>
  <c r="DX335" i="6"/>
  <c r="DY335" i="6"/>
  <c r="DZ335" i="6"/>
  <c r="EA335" i="6"/>
  <c r="EB335" i="6"/>
  <c r="EC335" i="6"/>
  <c r="ED335" i="6"/>
  <c r="EE335" i="6"/>
  <c r="EF335" i="6"/>
  <c r="EG335" i="6"/>
  <c r="EH335" i="6"/>
  <c r="EI335" i="6"/>
  <c r="EJ335" i="6"/>
  <c r="EK335" i="6"/>
  <c r="EL335" i="6"/>
  <c r="EM335" i="6"/>
  <c r="EN335" i="6"/>
  <c r="EO335" i="6"/>
  <c r="EP335" i="6"/>
  <c r="EQ335" i="6"/>
  <c r="ER335" i="6"/>
  <c r="ES335" i="6"/>
  <c r="ET335" i="6"/>
  <c r="EU335" i="6"/>
  <c r="EV335" i="6"/>
  <c r="EW335" i="6"/>
  <c r="EX335" i="6"/>
  <c r="EY335" i="6"/>
  <c r="EZ335" i="6"/>
  <c r="FA335" i="6"/>
  <c r="FB335" i="6"/>
  <c r="FC335" i="6"/>
  <c r="FD335" i="6"/>
  <c r="FE335" i="6"/>
  <c r="FF335" i="6"/>
  <c r="FG335" i="6"/>
  <c r="FH335" i="6"/>
  <c r="FI335" i="6"/>
  <c r="FJ335" i="6"/>
  <c r="FK335" i="6"/>
  <c r="FL335" i="6"/>
  <c r="FM335" i="6"/>
  <c r="FN335" i="6"/>
  <c r="FO335" i="6"/>
  <c r="FP335" i="6"/>
  <c r="FQ335" i="6"/>
  <c r="FR335" i="6"/>
  <c r="FS335" i="6"/>
  <c r="FT335" i="6"/>
  <c r="FU335" i="6"/>
  <c r="FV335" i="6"/>
  <c r="FW335" i="6"/>
  <c r="FX335" i="6"/>
  <c r="FY335" i="6"/>
  <c r="FZ335" i="6"/>
  <c r="GA335" i="6"/>
  <c r="GB335" i="6"/>
  <c r="GC335" i="6"/>
  <c r="GD335" i="6"/>
  <c r="GE335" i="6"/>
  <c r="GF335" i="6"/>
  <c r="GG335" i="6"/>
  <c r="GH335" i="6"/>
  <c r="GI335" i="6"/>
  <c r="F336" i="6"/>
  <c r="G336" i="6"/>
  <c r="H336" i="6"/>
  <c r="I336" i="6"/>
  <c r="J336" i="6"/>
  <c r="K336" i="6"/>
  <c r="L336" i="6"/>
  <c r="M336" i="6"/>
  <c r="N336" i="6"/>
  <c r="O336" i="6"/>
  <c r="P336" i="6"/>
  <c r="Q336" i="6"/>
  <c r="R336" i="6"/>
  <c r="S336" i="6"/>
  <c r="T336" i="6"/>
  <c r="U336" i="6"/>
  <c r="V336" i="6"/>
  <c r="W336" i="6"/>
  <c r="X336" i="6"/>
  <c r="Y336" i="6"/>
  <c r="Z336" i="6"/>
  <c r="AA336" i="6"/>
  <c r="AB336" i="6"/>
  <c r="AC336" i="6"/>
  <c r="AD336" i="6"/>
  <c r="AE336" i="6"/>
  <c r="AF336" i="6"/>
  <c r="AG336" i="6"/>
  <c r="AH336" i="6"/>
  <c r="AI336" i="6"/>
  <c r="AJ336" i="6"/>
  <c r="AK336" i="6"/>
  <c r="AL336" i="6"/>
  <c r="AM336" i="6"/>
  <c r="AN336" i="6"/>
  <c r="AO336" i="6"/>
  <c r="AP336" i="6"/>
  <c r="AQ336" i="6"/>
  <c r="AR336" i="6"/>
  <c r="AS336" i="6"/>
  <c r="AT336" i="6"/>
  <c r="AU336" i="6"/>
  <c r="AV336" i="6"/>
  <c r="AW336" i="6"/>
  <c r="AX336" i="6"/>
  <c r="AY336" i="6"/>
  <c r="AZ336" i="6"/>
  <c r="BA336" i="6"/>
  <c r="BB336" i="6"/>
  <c r="BC336" i="6"/>
  <c r="BD336" i="6"/>
  <c r="BE336" i="6"/>
  <c r="BF336" i="6"/>
  <c r="BG336" i="6"/>
  <c r="BH336" i="6"/>
  <c r="BI336" i="6"/>
  <c r="BJ336" i="6"/>
  <c r="BK336" i="6"/>
  <c r="BL336" i="6"/>
  <c r="BM336" i="6"/>
  <c r="BN336" i="6"/>
  <c r="BO336" i="6"/>
  <c r="BP336" i="6"/>
  <c r="BQ336" i="6"/>
  <c r="BR336" i="6"/>
  <c r="BS336" i="6"/>
  <c r="BT336" i="6"/>
  <c r="BU336" i="6"/>
  <c r="BV336" i="6"/>
  <c r="BW336" i="6"/>
  <c r="BX336" i="6"/>
  <c r="BY336" i="6"/>
  <c r="BZ336" i="6"/>
  <c r="CA336" i="6"/>
  <c r="CB336" i="6"/>
  <c r="CC336" i="6"/>
  <c r="CD336" i="6"/>
  <c r="CE336" i="6"/>
  <c r="CF336" i="6"/>
  <c r="CG336" i="6"/>
  <c r="CH336" i="6"/>
  <c r="CI336" i="6"/>
  <c r="CJ336" i="6"/>
  <c r="CK336" i="6"/>
  <c r="CL336" i="6"/>
  <c r="CM336" i="6"/>
  <c r="CN336" i="6"/>
  <c r="CO336" i="6"/>
  <c r="CP336" i="6"/>
  <c r="CQ336" i="6"/>
  <c r="CR336" i="6"/>
  <c r="CS336" i="6"/>
  <c r="CT336" i="6"/>
  <c r="CU336" i="6"/>
  <c r="CV336" i="6"/>
  <c r="CW336" i="6"/>
  <c r="CX336" i="6"/>
  <c r="CY336" i="6"/>
  <c r="CZ336" i="6"/>
  <c r="DA336" i="6"/>
  <c r="DB336" i="6"/>
  <c r="DC336" i="6"/>
  <c r="DD336" i="6"/>
  <c r="DE336" i="6"/>
  <c r="DF336" i="6"/>
  <c r="DG336" i="6"/>
  <c r="DH336" i="6"/>
  <c r="DI336" i="6"/>
  <c r="DJ336" i="6"/>
  <c r="DK336" i="6"/>
  <c r="DL336" i="6"/>
  <c r="DM336" i="6"/>
  <c r="DN336" i="6"/>
  <c r="DO336" i="6"/>
  <c r="DP336" i="6"/>
  <c r="DQ336" i="6"/>
  <c r="DR336" i="6"/>
  <c r="DS336" i="6"/>
  <c r="DT336" i="6"/>
  <c r="DU336" i="6"/>
  <c r="DV336" i="6"/>
  <c r="DW336" i="6"/>
  <c r="DX336" i="6"/>
  <c r="DY336" i="6"/>
  <c r="DZ336" i="6"/>
  <c r="EA336" i="6"/>
  <c r="EB336" i="6"/>
  <c r="EC336" i="6"/>
  <c r="ED336" i="6"/>
  <c r="EE336" i="6"/>
  <c r="EF336" i="6"/>
  <c r="EG336" i="6"/>
  <c r="EH336" i="6"/>
  <c r="EI336" i="6"/>
  <c r="EJ336" i="6"/>
  <c r="EK336" i="6"/>
  <c r="EL336" i="6"/>
  <c r="EM336" i="6"/>
  <c r="EN336" i="6"/>
  <c r="EO336" i="6"/>
  <c r="EP336" i="6"/>
  <c r="EQ336" i="6"/>
  <c r="ER336" i="6"/>
  <c r="ES336" i="6"/>
  <c r="ET336" i="6"/>
  <c r="EU336" i="6"/>
  <c r="EV336" i="6"/>
  <c r="EW336" i="6"/>
  <c r="EX336" i="6"/>
  <c r="EY336" i="6"/>
  <c r="EZ336" i="6"/>
  <c r="FA336" i="6"/>
  <c r="FB336" i="6"/>
  <c r="FC336" i="6"/>
  <c r="FD336" i="6"/>
  <c r="FE336" i="6"/>
  <c r="FF336" i="6"/>
  <c r="FG336" i="6"/>
  <c r="FH336" i="6"/>
  <c r="FI336" i="6"/>
  <c r="FJ336" i="6"/>
  <c r="FK336" i="6"/>
  <c r="FL336" i="6"/>
  <c r="FM336" i="6"/>
  <c r="FN336" i="6"/>
  <c r="FO336" i="6"/>
  <c r="FP336" i="6"/>
  <c r="FQ336" i="6"/>
  <c r="FR336" i="6"/>
  <c r="FS336" i="6"/>
  <c r="FT336" i="6"/>
  <c r="FU336" i="6"/>
  <c r="FV336" i="6"/>
  <c r="FW336" i="6"/>
  <c r="FX336" i="6"/>
  <c r="FY336" i="6"/>
  <c r="FZ336" i="6"/>
  <c r="GA336" i="6"/>
  <c r="GB336" i="6"/>
  <c r="GC336" i="6"/>
  <c r="GD336" i="6"/>
  <c r="GE336" i="6"/>
  <c r="GF336" i="6"/>
  <c r="GG336" i="6"/>
  <c r="GH336" i="6"/>
  <c r="GI336" i="6"/>
  <c r="F337" i="6"/>
  <c r="G337" i="6"/>
  <c r="H337" i="6"/>
  <c r="I337" i="6"/>
  <c r="J337" i="6"/>
  <c r="K337" i="6"/>
  <c r="L337" i="6"/>
  <c r="M337" i="6"/>
  <c r="N337" i="6"/>
  <c r="O337" i="6"/>
  <c r="P337" i="6"/>
  <c r="Q337" i="6"/>
  <c r="R337" i="6"/>
  <c r="S337" i="6"/>
  <c r="T337" i="6"/>
  <c r="U337" i="6"/>
  <c r="V337" i="6"/>
  <c r="W337" i="6"/>
  <c r="X337" i="6"/>
  <c r="Y337" i="6"/>
  <c r="Z337" i="6"/>
  <c r="AA337" i="6"/>
  <c r="AB337" i="6"/>
  <c r="AC337" i="6"/>
  <c r="AD337" i="6"/>
  <c r="AE337" i="6"/>
  <c r="AF337" i="6"/>
  <c r="AG337" i="6"/>
  <c r="AH337" i="6"/>
  <c r="AI337" i="6"/>
  <c r="AJ337" i="6"/>
  <c r="AK337" i="6"/>
  <c r="AL337" i="6"/>
  <c r="AM337" i="6"/>
  <c r="AN337" i="6"/>
  <c r="AO337" i="6"/>
  <c r="AP337" i="6"/>
  <c r="AQ337" i="6"/>
  <c r="AR337" i="6"/>
  <c r="AS337" i="6"/>
  <c r="AT337" i="6"/>
  <c r="AU337" i="6"/>
  <c r="AV337" i="6"/>
  <c r="AW337" i="6"/>
  <c r="AX337" i="6"/>
  <c r="AY337" i="6"/>
  <c r="AZ337" i="6"/>
  <c r="BA337" i="6"/>
  <c r="BB337" i="6"/>
  <c r="BC337" i="6"/>
  <c r="BD337" i="6"/>
  <c r="BE337" i="6"/>
  <c r="BF337" i="6"/>
  <c r="BG337" i="6"/>
  <c r="BH337" i="6"/>
  <c r="BI337" i="6"/>
  <c r="BJ337" i="6"/>
  <c r="BK337" i="6"/>
  <c r="BL337" i="6"/>
  <c r="BM337" i="6"/>
  <c r="BN337" i="6"/>
  <c r="BO337" i="6"/>
  <c r="BP337" i="6"/>
  <c r="BQ337" i="6"/>
  <c r="BR337" i="6"/>
  <c r="BS337" i="6"/>
  <c r="BT337" i="6"/>
  <c r="BU337" i="6"/>
  <c r="BV337" i="6"/>
  <c r="BW337" i="6"/>
  <c r="BX337" i="6"/>
  <c r="BY337" i="6"/>
  <c r="BZ337" i="6"/>
  <c r="CA337" i="6"/>
  <c r="CB337" i="6"/>
  <c r="CC337" i="6"/>
  <c r="CD337" i="6"/>
  <c r="CE337" i="6"/>
  <c r="CF337" i="6"/>
  <c r="CG337" i="6"/>
  <c r="CH337" i="6"/>
  <c r="CI337" i="6"/>
  <c r="CJ337" i="6"/>
  <c r="CK337" i="6"/>
  <c r="CL337" i="6"/>
  <c r="CM337" i="6"/>
  <c r="CN337" i="6"/>
  <c r="CO337" i="6"/>
  <c r="CP337" i="6"/>
  <c r="CQ337" i="6"/>
  <c r="CR337" i="6"/>
  <c r="CS337" i="6"/>
  <c r="CT337" i="6"/>
  <c r="CU337" i="6"/>
  <c r="CV337" i="6"/>
  <c r="CW337" i="6"/>
  <c r="CX337" i="6"/>
  <c r="CY337" i="6"/>
  <c r="CZ337" i="6"/>
  <c r="DA337" i="6"/>
  <c r="DB337" i="6"/>
  <c r="DC337" i="6"/>
  <c r="DD337" i="6"/>
  <c r="DE337" i="6"/>
  <c r="DF337" i="6"/>
  <c r="DG337" i="6"/>
  <c r="DH337" i="6"/>
  <c r="DI337" i="6"/>
  <c r="DJ337" i="6"/>
  <c r="DK337" i="6"/>
  <c r="DL337" i="6"/>
  <c r="DM337" i="6"/>
  <c r="DN337" i="6"/>
  <c r="DO337" i="6"/>
  <c r="DP337" i="6"/>
  <c r="DQ337" i="6"/>
  <c r="DR337" i="6"/>
  <c r="DS337" i="6"/>
  <c r="DT337" i="6"/>
  <c r="DU337" i="6"/>
  <c r="DV337" i="6"/>
  <c r="DW337" i="6"/>
  <c r="DX337" i="6"/>
  <c r="DY337" i="6"/>
  <c r="DZ337" i="6"/>
  <c r="EA337" i="6"/>
  <c r="EB337" i="6"/>
  <c r="EC337" i="6"/>
  <c r="ED337" i="6"/>
  <c r="EE337" i="6"/>
  <c r="EF337" i="6"/>
  <c r="EG337" i="6"/>
  <c r="EH337" i="6"/>
  <c r="EI337" i="6"/>
  <c r="EJ337" i="6"/>
  <c r="EK337" i="6"/>
  <c r="EL337" i="6"/>
  <c r="EM337" i="6"/>
  <c r="EN337" i="6"/>
  <c r="EO337" i="6"/>
  <c r="EP337" i="6"/>
  <c r="EQ337" i="6"/>
  <c r="ER337" i="6"/>
  <c r="ES337" i="6"/>
  <c r="ET337" i="6"/>
  <c r="EU337" i="6"/>
  <c r="EV337" i="6"/>
  <c r="EW337" i="6"/>
  <c r="EX337" i="6"/>
  <c r="EY337" i="6"/>
  <c r="EZ337" i="6"/>
  <c r="FA337" i="6"/>
  <c r="FB337" i="6"/>
  <c r="FC337" i="6"/>
  <c r="FD337" i="6"/>
  <c r="FE337" i="6"/>
  <c r="FF337" i="6"/>
  <c r="FG337" i="6"/>
  <c r="FH337" i="6"/>
  <c r="FI337" i="6"/>
  <c r="FJ337" i="6"/>
  <c r="FK337" i="6"/>
  <c r="FL337" i="6"/>
  <c r="FM337" i="6"/>
  <c r="FN337" i="6"/>
  <c r="FO337" i="6"/>
  <c r="FP337" i="6"/>
  <c r="FQ337" i="6"/>
  <c r="FR337" i="6"/>
  <c r="FS337" i="6"/>
  <c r="FT337" i="6"/>
  <c r="FU337" i="6"/>
  <c r="FV337" i="6"/>
  <c r="FW337" i="6"/>
  <c r="FX337" i="6"/>
  <c r="FY337" i="6"/>
  <c r="FZ337" i="6"/>
  <c r="GA337" i="6"/>
  <c r="GB337" i="6"/>
  <c r="GC337" i="6"/>
  <c r="GD337" i="6"/>
  <c r="GE337" i="6"/>
  <c r="GF337" i="6"/>
  <c r="GG337" i="6"/>
  <c r="GH337" i="6"/>
  <c r="GI337" i="6"/>
  <c r="F338" i="6"/>
  <c r="G338" i="6"/>
  <c r="H338" i="6"/>
  <c r="I338" i="6"/>
  <c r="J338" i="6"/>
  <c r="K338" i="6"/>
  <c r="L338" i="6"/>
  <c r="M338" i="6"/>
  <c r="N338" i="6"/>
  <c r="O338" i="6"/>
  <c r="P338" i="6"/>
  <c r="Q338" i="6"/>
  <c r="R338" i="6"/>
  <c r="S338" i="6"/>
  <c r="T338" i="6"/>
  <c r="U338" i="6"/>
  <c r="V338" i="6"/>
  <c r="W338" i="6"/>
  <c r="X338" i="6"/>
  <c r="Y338" i="6"/>
  <c r="Z338" i="6"/>
  <c r="AA338" i="6"/>
  <c r="AB338" i="6"/>
  <c r="AC338" i="6"/>
  <c r="AD338" i="6"/>
  <c r="AE338" i="6"/>
  <c r="AF338" i="6"/>
  <c r="AG338" i="6"/>
  <c r="AH338" i="6"/>
  <c r="AI338" i="6"/>
  <c r="AJ338" i="6"/>
  <c r="AK338" i="6"/>
  <c r="AL338" i="6"/>
  <c r="AM338" i="6"/>
  <c r="AN338" i="6"/>
  <c r="AO338" i="6"/>
  <c r="AP338" i="6"/>
  <c r="AQ338" i="6"/>
  <c r="AR338" i="6"/>
  <c r="AS338" i="6"/>
  <c r="AT338" i="6"/>
  <c r="AU338" i="6"/>
  <c r="AV338" i="6"/>
  <c r="AW338" i="6"/>
  <c r="AX338" i="6"/>
  <c r="AY338" i="6"/>
  <c r="AZ338" i="6"/>
  <c r="BA338" i="6"/>
  <c r="BB338" i="6"/>
  <c r="BC338" i="6"/>
  <c r="BD338" i="6"/>
  <c r="BE338" i="6"/>
  <c r="BF338" i="6"/>
  <c r="BG338" i="6"/>
  <c r="BH338" i="6"/>
  <c r="BI338" i="6"/>
  <c r="BJ338" i="6"/>
  <c r="BK338" i="6"/>
  <c r="BL338" i="6"/>
  <c r="BM338" i="6"/>
  <c r="BN338" i="6"/>
  <c r="BO338" i="6"/>
  <c r="BP338" i="6"/>
  <c r="BQ338" i="6"/>
  <c r="BR338" i="6"/>
  <c r="BS338" i="6"/>
  <c r="BT338" i="6"/>
  <c r="BU338" i="6"/>
  <c r="BV338" i="6"/>
  <c r="BW338" i="6"/>
  <c r="BX338" i="6"/>
  <c r="BY338" i="6"/>
  <c r="BZ338" i="6"/>
  <c r="CA338" i="6"/>
  <c r="CB338" i="6"/>
  <c r="CC338" i="6"/>
  <c r="CD338" i="6"/>
  <c r="CE338" i="6"/>
  <c r="CF338" i="6"/>
  <c r="CG338" i="6"/>
  <c r="CH338" i="6"/>
  <c r="CI338" i="6"/>
  <c r="CJ338" i="6"/>
  <c r="CK338" i="6"/>
  <c r="CL338" i="6"/>
  <c r="CM338" i="6"/>
  <c r="CN338" i="6"/>
  <c r="CO338" i="6"/>
  <c r="CP338" i="6"/>
  <c r="CQ338" i="6"/>
  <c r="CR338" i="6"/>
  <c r="CS338" i="6"/>
  <c r="CT338" i="6"/>
  <c r="CU338" i="6"/>
  <c r="CV338" i="6"/>
  <c r="CW338" i="6"/>
  <c r="CX338" i="6"/>
  <c r="CY338" i="6"/>
  <c r="CZ338" i="6"/>
  <c r="DA338" i="6"/>
  <c r="DB338" i="6"/>
  <c r="DC338" i="6"/>
  <c r="DD338" i="6"/>
  <c r="DE338" i="6"/>
  <c r="DF338" i="6"/>
  <c r="DG338" i="6"/>
  <c r="DH338" i="6"/>
  <c r="DI338" i="6"/>
  <c r="DJ338" i="6"/>
  <c r="DK338" i="6"/>
  <c r="DL338" i="6"/>
  <c r="DM338" i="6"/>
  <c r="DN338" i="6"/>
  <c r="DO338" i="6"/>
  <c r="DP338" i="6"/>
  <c r="DQ338" i="6"/>
  <c r="DR338" i="6"/>
  <c r="DS338" i="6"/>
  <c r="DT338" i="6"/>
  <c r="DU338" i="6"/>
  <c r="DV338" i="6"/>
  <c r="DW338" i="6"/>
  <c r="DX338" i="6"/>
  <c r="DY338" i="6"/>
  <c r="DZ338" i="6"/>
  <c r="EA338" i="6"/>
  <c r="EB338" i="6"/>
  <c r="EC338" i="6"/>
  <c r="ED338" i="6"/>
  <c r="EE338" i="6"/>
  <c r="EF338" i="6"/>
  <c r="EG338" i="6"/>
  <c r="EH338" i="6"/>
  <c r="EI338" i="6"/>
  <c r="EJ338" i="6"/>
  <c r="EK338" i="6"/>
  <c r="EL338" i="6"/>
  <c r="EM338" i="6"/>
  <c r="EN338" i="6"/>
  <c r="EO338" i="6"/>
  <c r="EP338" i="6"/>
  <c r="EQ338" i="6"/>
  <c r="ER338" i="6"/>
  <c r="ES338" i="6"/>
  <c r="ET338" i="6"/>
  <c r="EU338" i="6"/>
  <c r="EV338" i="6"/>
  <c r="EW338" i="6"/>
  <c r="EX338" i="6"/>
  <c r="EY338" i="6"/>
  <c r="EZ338" i="6"/>
  <c r="FA338" i="6"/>
  <c r="FB338" i="6"/>
  <c r="FC338" i="6"/>
  <c r="FD338" i="6"/>
  <c r="FE338" i="6"/>
  <c r="FF338" i="6"/>
  <c r="FG338" i="6"/>
  <c r="FH338" i="6"/>
  <c r="FI338" i="6"/>
  <c r="FJ338" i="6"/>
  <c r="FK338" i="6"/>
  <c r="FL338" i="6"/>
  <c r="FM338" i="6"/>
  <c r="FN338" i="6"/>
  <c r="FO338" i="6"/>
  <c r="FP338" i="6"/>
  <c r="FQ338" i="6"/>
  <c r="FR338" i="6"/>
  <c r="FS338" i="6"/>
  <c r="FT338" i="6"/>
  <c r="FU338" i="6"/>
  <c r="FV338" i="6"/>
  <c r="FW338" i="6"/>
  <c r="FX338" i="6"/>
  <c r="FY338" i="6"/>
  <c r="FZ338" i="6"/>
  <c r="GA338" i="6"/>
  <c r="GB338" i="6"/>
  <c r="GC338" i="6"/>
  <c r="GD338" i="6"/>
  <c r="GE338" i="6"/>
  <c r="GF338" i="6"/>
  <c r="GG338" i="6"/>
  <c r="GH338" i="6"/>
  <c r="GI338" i="6"/>
  <c r="F339" i="6"/>
  <c r="G339" i="6"/>
  <c r="H339" i="6"/>
  <c r="I339" i="6"/>
  <c r="J339" i="6"/>
  <c r="K339" i="6"/>
  <c r="L339" i="6"/>
  <c r="M339" i="6"/>
  <c r="N339" i="6"/>
  <c r="O339" i="6"/>
  <c r="P339" i="6"/>
  <c r="Q339" i="6"/>
  <c r="R339" i="6"/>
  <c r="S339" i="6"/>
  <c r="T339" i="6"/>
  <c r="U339" i="6"/>
  <c r="V339" i="6"/>
  <c r="W339" i="6"/>
  <c r="X339" i="6"/>
  <c r="Y339" i="6"/>
  <c r="Z339" i="6"/>
  <c r="AA339" i="6"/>
  <c r="AB339" i="6"/>
  <c r="AC339" i="6"/>
  <c r="AD339" i="6"/>
  <c r="AE339" i="6"/>
  <c r="AF339" i="6"/>
  <c r="AG339" i="6"/>
  <c r="AH339" i="6"/>
  <c r="AI339" i="6"/>
  <c r="AJ339" i="6"/>
  <c r="AK339" i="6"/>
  <c r="AL339" i="6"/>
  <c r="AM339" i="6"/>
  <c r="AN339" i="6"/>
  <c r="AO339" i="6"/>
  <c r="AP339" i="6"/>
  <c r="AQ339" i="6"/>
  <c r="AR339" i="6"/>
  <c r="AS339" i="6"/>
  <c r="AT339" i="6"/>
  <c r="AU339" i="6"/>
  <c r="AV339" i="6"/>
  <c r="AW339" i="6"/>
  <c r="AX339" i="6"/>
  <c r="AY339" i="6"/>
  <c r="AZ339" i="6"/>
  <c r="BA339" i="6"/>
  <c r="BB339" i="6"/>
  <c r="BC339" i="6"/>
  <c r="BD339" i="6"/>
  <c r="BE339" i="6"/>
  <c r="BF339" i="6"/>
  <c r="BG339" i="6"/>
  <c r="BH339" i="6"/>
  <c r="BI339" i="6"/>
  <c r="BJ339" i="6"/>
  <c r="BK339" i="6"/>
  <c r="BL339" i="6"/>
  <c r="BM339" i="6"/>
  <c r="BN339" i="6"/>
  <c r="BO339" i="6"/>
  <c r="BP339" i="6"/>
  <c r="BQ339" i="6"/>
  <c r="BR339" i="6"/>
  <c r="BS339" i="6"/>
  <c r="BT339" i="6"/>
  <c r="BU339" i="6"/>
  <c r="BV339" i="6"/>
  <c r="BW339" i="6"/>
  <c r="BX339" i="6"/>
  <c r="BY339" i="6"/>
  <c r="BZ339" i="6"/>
  <c r="CA339" i="6"/>
  <c r="CB339" i="6"/>
  <c r="CC339" i="6"/>
  <c r="CD339" i="6"/>
  <c r="CE339" i="6"/>
  <c r="CF339" i="6"/>
  <c r="CG339" i="6"/>
  <c r="CH339" i="6"/>
  <c r="CI339" i="6"/>
  <c r="CJ339" i="6"/>
  <c r="CK339" i="6"/>
  <c r="CL339" i="6"/>
  <c r="CM339" i="6"/>
  <c r="CN339" i="6"/>
  <c r="CO339" i="6"/>
  <c r="CP339" i="6"/>
  <c r="CQ339" i="6"/>
  <c r="CR339" i="6"/>
  <c r="CS339" i="6"/>
  <c r="CT339" i="6"/>
  <c r="CU339" i="6"/>
  <c r="CV339" i="6"/>
  <c r="CW339" i="6"/>
  <c r="CX339" i="6"/>
  <c r="CY339" i="6"/>
  <c r="CZ339" i="6"/>
  <c r="DA339" i="6"/>
  <c r="DB339" i="6"/>
  <c r="DC339" i="6"/>
  <c r="DD339" i="6"/>
  <c r="DE339" i="6"/>
  <c r="DF339" i="6"/>
  <c r="DG339" i="6"/>
  <c r="DH339" i="6"/>
  <c r="DI339" i="6"/>
  <c r="DJ339" i="6"/>
  <c r="DK339" i="6"/>
  <c r="DL339" i="6"/>
  <c r="DM339" i="6"/>
  <c r="DN339" i="6"/>
  <c r="DO339" i="6"/>
  <c r="DP339" i="6"/>
  <c r="DQ339" i="6"/>
  <c r="DR339" i="6"/>
  <c r="DS339" i="6"/>
  <c r="DT339" i="6"/>
  <c r="DU339" i="6"/>
  <c r="DV339" i="6"/>
  <c r="DW339" i="6"/>
  <c r="DX339" i="6"/>
  <c r="DY339" i="6"/>
  <c r="DZ339" i="6"/>
  <c r="EA339" i="6"/>
  <c r="EB339" i="6"/>
  <c r="EC339" i="6"/>
  <c r="ED339" i="6"/>
  <c r="EE339" i="6"/>
  <c r="EF339" i="6"/>
  <c r="EG339" i="6"/>
  <c r="EH339" i="6"/>
  <c r="EI339" i="6"/>
  <c r="EJ339" i="6"/>
  <c r="EK339" i="6"/>
  <c r="EL339" i="6"/>
  <c r="EM339" i="6"/>
  <c r="EN339" i="6"/>
  <c r="EO339" i="6"/>
  <c r="EP339" i="6"/>
  <c r="EQ339" i="6"/>
  <c r="ER339" i="6"/>
  <c r="ES339" i="6"/>
  <c r="ET339" i="6"/>
  <c r="EU339" i="6"/>
  <c r="EV339" i="6"/>
  <c r="EW339" i="6"/>
  <c r="EX339" i="6"/>
  <c r="EY339" i="6"/>
  <c r="EZ339" i="6"/>
  <c r="FA339" i="6"/>
  <c r="FB339" i="6"/>
  <c r="FC339" i="6"/>
  <c r="FD339" i="6"/>
  <c r="FE339" i="6"/>
  <c r="FF339" i="6"/>
  <c r="FG339" i="6"/>
  <c r="FH339" i="6"/>
  <c r="FI339" i="6"/>
  <c r="FJ339" i="6"/>
  <c r="FK339" i="6"/>
  <c r="FL339" i="6"/>
  <c r="FM339" i="6"/>
  <c r="FN339" i="6"/>
  <c r="FO339" i="6"/>
  <c r="FP339" i="6"/>
  <c r="FQ339" i="6"/>
  <c r="FR339" i="6"/>
  <c r="FS339" i="6"/>
  <c r="FT339" i="6"/>
  <c r="FU339" i="6"/>
  <c r="FV339" i="6"/>
  <c r="FW339" i="6"/>
  <c r="FX339" i="6"/>
  <c r="FY339" i="6"/>
  <c r="FZ339" i="6"/>
  <c r="GA339" i="6"/>
  <c r="GB339" i="6"/>
  <c r="GC339" i="6"/>
  <c r="GD339" i="6"/>
  <c r="GE339" i="6"/>
  <c r="GF339" i="6"/>
  <c r="GG339" i="6"/>
  <c r="GH339" i="6"/>
  <c r="GI339" i="6"/>
  <c r="F340" i="6"/>
  <c r="G340" i="6"/>
  <c r="H340" i="6"/>
  <c r="I340" i="6"/>
  <c r="J340" i="6"/>
  <c r="K340" i="6"/>
  <c r="L340" i="6"/>
  <c r="M340" i="6"/>
  <c r="N340" i="6"/>
  <c r="O340" i="6"/>
  <c r="P340" i="6"/>
  <c r="Q340" i="6"/>
  <c r="R340" i="6"/>
  <c r="S340" i="6"/>
  <c r="T340" i="6"/>
  <c r="U340" i="6"/>
  <c r="V340" i="6"/>
  <c r="W340" i="6"/>
  <c r="X340" i="6"/>
  <c r="Y340" i="6"/>
  <c r="Z340" i="6"/>
  <c r="AA340" i="6"/>
  <c r="AB340" i="6"/>
  <c r="AC340" i="6"/>
  <c r="AD340" i="6"/>
  <c r="AE340" i="6"/>
  <c r="AF340" i="6"/>
  <c r="AG340" i="6"/>
  <c r="AH340" i="6"/>
  <c r="AI340" i="6"/>
  <c r="AJ340" i="6"/>
  <c r="AK340" i="6"/>
  <c r="AL340" i="6"/>
  <c r="AM340" i="6"/>
  <c r="AN340" i="6"/>
  <c r="AO340" i="6"/>
  <c r="AP340" i="6"/>
  <c r="AQ340" i="6"/>
  <c r="AR340" i="6"/>
  <c r="AS340" i="6"/>
  <c r="AT340" i="6"/>
  <c r="AU340" i="6"/>
  <c r="AV340" i="6"/>
  <c r="AW340" i="6"/>
  <c r="AX340" i="6"/>
  <c r="AY340" i="6"/>
  <c r="AZ340" i="6"/>
  <c r="BA340" i="6"/>
  <c r="BB340" i="6"/>
  <c r="BC340" i="6"/>
  <c r="BD340" i="6"/>
  <c r="BE340" i="6"/>
  <c r="BF340" i="6"/>
  <c r="BG340" i="6"/>
  <c r="BH340" i="6"/>
  <c r="BI340" i="6"/>
  <c r="BJ340" i="6"/>
  <c r="BK340" i="6"/>
  <c r="BL340" i="6"/>
  <c r="BM340" i="6"/>
  <c r="BN340" i="6"/>
  <c r="BO340" i="6"/>
  <c r="BP340" i="6"/>
  <c r="BQ340" i="6"/>
  <c r="BR340" i="6"/>
  <c r="BS340" i="6"/>
  <c r="BT340" i="6"/>
  <c r="BU340" i="6"/>
  <c r="BV340" i="6"/>
  <c r="BW340" i="6"/>
  <c r="BX340" i="6"/>
  <c r="BY340" i="6"/>
  <c r="BZ340" i="6"/>
  <c r="CA340" i="6"/>
  <c r="CB340" i="6"/>
  <c r="CC340" i="6"/>
  <c r="CD340" i="6"/>
  <c r="CE340" i="6"/>
  <c r="CF340" i="6"/>
  <c r="CG340" i="6"/>
  <c r="CH340" i="6"/>
  <c r="CI340" i="6"/>
  <c r="CJ340" i="6"/>
  <c r="CK340" i="6"/>
  <c r="CL340" i="6"/>
  <c r="CM340" i="6"/>
  <c r="CN340" i="6"/>
  <c r="CO340" i="6"/>
  <c r="CP340" i="6"/>
  <c r="CQ340" i="6"/>
  <c r="CR340" i="6"/>
  <c r="CS340" i="6"/>
  <c r="CT340" i="6"/>
  <c r="CU340" i="6"/>
  <c r="CV340" i="6"/>
  <c r="CW340" i="6"/>
  <c r="CX340" i="6"/>
  <c r="CY340" i="6"/>
  <c r="CZ340" i="6"/>
  <c r="DA340" i="6"/>
  <c r="DB340" i="6"/>
  <c r="DC340" i="6"/>
  <c r="DD340" i="6"/>
  <c r="DE340" i="6"/>
  <c r="DF340" i="6"/>
  <c r="DG340" i="6"/>
  <c r="DH340" i="6"/>
  <c r="DI340" i="6"/>
  <c r="DJ340" i="6"/>
  <c r="DK340" i="6"/>
  <c r="DL340" i="6"/>
  <c r="DM340" i="6"/>
  <c r="DN340" i="6"/>
  <c r="DO340" i="6"/>
  <c r="DP340" i="6"/>
  <c r="DQ340" i="6"/>
  <c r="DR340" i="6"/>
  <c r="DS340" i="6"/>
  <c r="DT340" i="6"/>
  <c r="DU340" i="6"/>
  <c r="DV340" i="6"/>
  <c r="DW340" i="6"/>
  <c r="DX340" i="6"/>
  <c r="DY340" i="6"/>
  <c r="DZ340" i="6"/>
  <c r="EA340" i="6"/>
  <c r="EB340" i="6"/>
  <c r="EC340" i="6"/>
  <c r="ED340" i="6"/>
  <c r="EE340" i="6"/>
  <c r="EF340" i="6"/>
  <c r="EG340" i="6"/>
  <c r="EH340" i="6"/>
  <c r="EI340" i="6"/>
  <c r="EJ340" i="6"/>
  <c r="EK340" i="6"/>
  <c r="EL340" i="6"/>
  <c r="EM340" i="6"/>
  <c r="EN340" i="6"/>
  <c r="EO340" i="6"/>
  <c r="EP340" i="6"/>
  <c r="EQ340" i="6"/>
  <c r="ER340" i="6"/>
  <c r="ES340" i="6"/>
  <c r="ET340" i="6"/>
  <c r="EU340" i="6"/>
  <c r="EV340" i="6"/>
  <c r="EW340" i="6"/>
  <c r="EX340" i="6"/>
  <c r="EY340" i="6"/>
  <c r="EZ340" i="6"/>
  <c r="FA340" i="6"/>
  <c r="FB340" i="6"/>
  <c r="FC340" i="6"/>
  <c r="FD340" i="6"/>
  <c r="FE340" i="6"/>
  <c r="FF340" i="6"/>
  <c r="FG340" i="6"/>
  <c r="FH340" i="6"/>
  <c r="FI340" i="6"/>
  <c r="FJ340" i="6"/>
  <c r="FK340" i="6"/>
  <c r="FL340" i="6"/>
  <c r="FM340" i="6"/>
  <c r="FN340" i="6"/>
  <c r="FO340" i="6"/>
  <c r="FP340" i="6"/>
  <c r="FQ340" i="6"/>
  <c r="FR340" i="6"/>
  <c r="FS340" i="6"/>
  <c r="FT340" i="6"/>
  <c r="FU340" i="6"/>
  <c r="FV340" i="6"/>
  <c r="FW340" i="6"/>
  <c r="FX340" i="6"/>
  <c r="FY340" i="6"/>
  <c r="FZ340" i="6"/>
  <c r="GA340" i="6"/>
  <c r="GB340" i="6"/>
  <c r="GC340" i="6"/>
  <c r="GD340" i="6"/>
  <c r="GE340" i="6"/>
  <c r="GF340" i="6"/>
  <c r="GG340" i="6"/>
  <c r="GH340" i="6"/>
  <c r="GI340" i="6"/>
  <c r="F341" i="6"/>
  <c r="G341" i="6"/>
  <c r="H341" i="6"/>
  <c r="I341" i="6"/>
  <c r="J341" i="6"/>
  <c r="K341" i="6"/>
  <c r="L341" i="6"/>
  <c r="M341" i="6"/>
  <c r="N341" i="6"/>
  <c r="O341" i="6"/>
  <c r="P341" i="6"/>
  <c r="Q341" i="6"/>
  <c r="R341" i="6"/>
  <c r="S341" i="6"/>
  <c r="T341" i="6"/>
  <c r="U341" i="6"/>
  <c r="V341" i="6"/>
  <c r="W341" i="6"/>
  <c r="X341" i="6"/>
  <c r="Y341" i="6"/>
  <c r="Z341" i="6"/>
  <c r="AA341" i="6"/>
  <c r="AB341" i="6"/>
  <c r="AC341" i="6"/>
  <c r="AD341" i="6"/>
  <c r="AE341" i="6"/>
  <c r="AF341" i="6"/>
  <c r="AG341" i="6"/>
  <c r="AH341" i="6"/>
  <c r="AI341" i="6"/>
  <c r="AJ341" i="6"/>
  <c r="AK341" i="6"/>
  <c r="AL341" i="6"/>
  <c r="AM341" i="6"/>
  <c r="AN341" i="6"/>
  <c r="AO341" i="6"/>
  <c r="AP341" i="6"/>
  <c r="AQ341" i="6"/>
  <c r="AR341" i="6"/>
  <c r="AS341" i="6"/>
  <c r="AT341" i="6"/>
  <c r="AU341" i="6"/>
  <c r="AV341" i="6"/>
  <c r="AW341" i="6"/>
  <c r="AX341" i="6"/>
  <c r="AY341" i="6"/>
  <c r="AZ341" i="6"/>
  <c r="BA341" i="6"/>
  <c r="BB341" i="6"/>
  <c r="BC341" i="6"/>
  <c r="BD341" i="6"/>
  <c r="BE341" i="6"/>
  <c r="BF341" i="6"/>
  <c r="BG341" i="6"/>
  <c r="BH341" i="6"/>
  <c r="BI341" i="6"/>
  <c r="BJ341" i="6"/>
  <c r="BK341" i="6"/>
  <c r="BL341" i="6"/>
  <c r="BM341" i="6"/>
  <c r="BN341" i="6"/>
  <c r="BO341" i="6"/>
  <c r="BP341" i="6"/>
  <c r="BQ341" i="6"/>
  <c r="BR341" i="6"/>
  <c r="BS341" i="6"/>
  <c r="BT341" i="6"/>
  <c r="BU341" i="6"/>
  <c r="BV341" i="6"/>
  <c r="BW341" i="6"/>
  <c r="BX341" i="6"/>
  <c r="BY341" i="6"/>
  <c r="BZ341" i="6"/>
  <c r="CA341" i="6"/>
  <c r="CB341" i="6"/>
  <c r="CC341" i="6"/>
  <c r="CD341" i="6"/>
  <c r="CE341" i="6"/>
  <c r="CF341" i="6"/>
  <c r="CG341" i="6"/>
  <c r="CH341" i="6"/>
  <c r="CI341" i="6"/>
  <c r="CJ341" i="6"/>
  <c r="CK341" i="6"/>
  <c r="CL341" i="6"/>
  <c r="CM341" i="6"/>
  <c r="CN341" i="6"/>
  <c r="CO341" i="6"/>
  <c r="CP341" i="6"/>
  <c r="CQ341" i="6"/>
  <c r="CR341" i="6"/>
  <c r="CS341" i="6"/>
  <c r="CT341" i="6"/>
  <c r="CU341" i="6"/>
  <c r="CV341" i="6"/>
  <c r="CW341" i="6"/>
  <c r="CX341" i="6"/>
  <c r="CY341" i="6"/>
  <c r="CZ341" i="6"/>
  <c r="DA341" i="6"/>
  <c r="DB341" i="6"/>
  <c r="DC341" i="6"/>
  <c r="DD341" i="6"/>
  <c r="DE341" i="6"/>
  <c r="DF341" i="6"/>
  <c r="DG341" i="6"/>
  <c r="DH341" i="6"/>
  <c r="DI341" i="6"/>
  <c r="DJ341" i="6"/>
  <c r="DK341" i="6"/>
  <c r="DL341" i="6"/>
  <c r="DM341" i="6"/>
  <c r="DN341" i="6"/>
  <c r="DO341" i="6"/>
  <c r="DP341" i="6"/>
  <c r="DQ341" i="6"/>
  <c r="DR341" i="6"/>
  <c r="DS341" i="6"/>
  <c r="DT341" i="6"/>
  <c r="DU341" i="6"/>
  <c r="DV341" i="6"/>
  <c r="DW341" i="6"/>
  <c r="DX341" i="6"/>
  <c r="DY341" i="6"/>
  <c r="DZ341" i="6"/>
  <c r="EA341" i="6"/>
  <c r="EB341" i="6"/>
  <c r="EC341" i="6"/>
  <c r="ED341" i="6"/>
  <c r="EE341" i="6"/>
  <c r="EF341" i="6"/>
  <c r="EG341" i="6"/>
  <c r="EH341" i="6"/>
  <c r="EI341" i="6"/>
  <c r="EJ341" i="6"/>
  <c r="EK341" i="6"/>
  <c r="EL341" i="6"/>
  <c r="EM341" i="6"/>
  <c r="EN341" i="6"/>
  <c r="EO341" i="6"/>
  <c r="EP341" i="6"/>
  <c r="EQ341" i="6"/>
  <c r="ER341" i="6"/>
  <c r="ES341" i="6"/>
  <c r="ET341" i="6"/>
  <c r="EU341" i="6"/>
  <c r="EV341" i="6"/>
  <c r="EW341" i="6"/>
  <c r="EX341" i="6"/>
  <c r="EY341" i="6"/>
  <c r="EZ341" i="6"/>
  <c r="FA341" i="6"/>
  <c r="FB341" i="6"/>
  <c r="FC341" i="6"/>
  <c r="FD341" i="6"/>
  <c r="FE341" i="6"/>
  <c r="FF341" i="6"/>
  <c r="FG341" i="6"/>
  <c r="FH341" i="6"/>
  <c r="FI341" i="6"/>
  <c r="FJ341" i="6"/>
  <c r="FK341" i="6"/>
  <c r="FL341" i="6"/>
  <c r="FM341" i="6"/>
  <c r="FN341" i="6"/>
  <c r="FO341" i="6"/>
  <c r="FP341" i="6"/>
  <c r="FQ341" i="6"/>
  <c r="FR341" i="6"/>
  <c r="FS341" i="6"/>
  <c r="FT341" i="6"/>
  <c r="FU341" i="6"/>
  <c r="FV341" i="6"/>
  <c r="FW341" i="6"/>
  <c r="FX341" i="6"/>
  <c r="FY341" i="6"/>
  <c r="FZ341" i="6"/>
  <c r="GA341" i="6"/>
  <c r="GB341" i="6"/>
  <c r="GC341" i="6"/>
  <c r="GD341" i="6"/>
  <c r="GE341" i="6"/>
  <c r="GF341" i="6"/>
  <c r="GG341" i="6"/>
  <c r="GH341" i="6"/>
  <c r="GI341" i="6"/>
  <c r="F342" i="6"/>
  <c r="G342" i="6"/>
  <c r="H342" i="6"/>
  <c r="I342" i="6"/>
  <c r="J342" i="6"/>
  <c r="K342" i="6"/>
  <c r="L342" i="6"/>
  <c r="M342" i="6"/>
  <c r="N342" i="6"/>
  <c r="O342" i="6"/>
  <c r="P342" i="6"/>
  <c r="Q342" i="6"/>
  <c r="R342" i="6"/>
  <c r="S342" i="6"/>
  <c r="T342" i="6"/>
  <c r="U342" i="6"/>
  <c r="V342" i="6"/>
  <c r="W342" i="6"/>
  <c r="X342" i="6"/>
  <c r="Y342" i="6"/>
  <c r="Z342" i="6"/>
  <c r="AA342" i="6"/>
  <c r="AB342" i="6"/>
  <c r="AC342" i="6"/>
  <c r="AD342" i="6"/>
  <c r="AE342" i="6"/>
  <c r="AF342" i="6"/>
  <c r="AG342" i="6"/>
  <c r="AH342" i="6"/>
  <c r="AI342" i="6"/>
  <c r="AJ342" i="6"/>
  <c r="AK342" i="6"/>
  <c r="AL342" i="6"/>
  <c r="AM342" i="6"/>
  <c r="AN342" i="6"/>
  <c r="AO342" i="6"/>
  <c r="AP342" i="6"/>
  <c r="AQ342" i="6"/>
  <c r="AR342" i="6"/>
  <c r="AS342" i="6"/>
  <c r="AT342" i="6"/>
  <c r="AU342" i="6"/>
  <c r="AV342" i="6"/>
  <c r="AW342" i="6"/>
  <c r="AX342" i="6"/>
  <c r="AY342" i="6"/>
  <c r="AZ342" i="6"/>
  <c r="BA342" i="6"/>
  <c r="BB342" i="6"/>
  <c r="BC342" i="6"/>
  <c r="BD342" i="6"/>
  <c r="BE342" i="6"/>
  <c r="BF342" i="6"/>
  <c r="BG342" i="6"/>
  <c r="BH342" i="6"/>
  <c r="BI342" i="6"/>
  <c r="BJ342" i="6"/>
  <c r="BK342" i="6"/>
  <c r="BL342" i="6"/>
  <c r="BM342" i="6"/>
  <c r="BN342" i="6"/>
  <c r="BO342" i="6"/>
  <c r="BP342" i="6"/>
  <c r="BQ342" i="6"/>
  <c r="BR342" i="6"/>
  <c r="BS342" i="6"/>
  <c r="BT342" i="6"/>
  <c r="BU342" i="6"/>
  <c r="BV342" i="6"/>
  <c r="BW342" i="6"/>
  <c r="BX342" i="6"/>
  <c r="BY342" i="6"/>
  <c r="BZ342" i="6"/>
  <c r="CA342" i="6"/>
  <c r="CB342" i="6"/>
  <c r="CC342" i="6"/>
  <c r="CD342" i="6"/>
  <c r="CE342" i="6"/>
  <c r="CF342" i="6"/>
  <c r="CG342" i="6"/>
  <c r="CH342" i="6"/>
  <c r="CI342" i="6"/>
  <c r="CJ342" i="6"/>
  <c r="CK342" i="6"/>
  <c r="CL342" i="6"/>
  <c r="CM342" i="6"/>
  <c r="CN342" i="6"/>
  <c r="CO342" i="6"/>
  <c r="CP342" i="6"/>
  <c r="CQ342" i="6"/>
  <c r="CR342" i="6"/>
  <c r="CS342" i="6"/>
  <c r="CT342" i="6"/>
  <c r="CU342" i="6"/>
  <c r="CV342" i="6"/>
  <c r="CW342" i="6"/>
  <c r="CX342" i="6"/>
  <c r="CY342" i="6"/>
  <c r="CZ342" i="6"/>
  <c r="DA342" i="6"/>
  <c r="DB342" i="6"/>
  <c r="DC342" i="6"/>
  <c r="DD342" i="6"/>
  <c r="DE342" i="6"/>
  <c r="DF342" i="6"/>
  <c r="DG342" i="6"/>
  <c r="DH342" i="6"/>
  <c r="DI342" i="6"/>
  <c r="DJ342" i="6"/>
  <c r="DK342" i="6"/>
  <c r="DL342" i="6"/>
  <c r="DM342" i="6"/>
  <c r="DN342" i="6"/>
  <c r="DO342" i="6"/>
  <c r="DP342" i="6"/>
  <c r="DQ342" i="6"/>
  <c r="DR342" i="6"/>
  <c r="DS342" i="6"/>
  <c r="DT342" i="6"/>
  <c r="DU342" i="6"/>
  <c r="DV342" i="6"/>
  <c r="DW342" i="6"/>
  <c r="DX342" i="6"/>
  <c r="DY342" i="6"/>
  <c r="DZ342" i="6"/>
  <c r="EA342" i="6"/>
  <c r="EB342" i="6"/>
  <c r="EC342" i="6"/>
  <c r="ED342" i="6"/>
  <c r="EE342" i="6"/>
  <c r="EF342" i="6"/>
  <c r="EG342" i="6"/>
  <c r="EH342" i="6"/>
  <c r="EI342" i="6"/>
  <c r="EJ342" i="6"/>
  <c r="EK342" i="6"/>
  <c r="EL342" i="6"/>
  <c r="EM342" i="6"/>
  <c r="EN342" i="6"/>
  <c r="EO342" i="6"/>
  <c r="EP342" i="6"/>
  <c r="EQ342" i="6"/>
  <c r="ER342" i="6"/>
  <c r="ES342" i="6"/>
  <c r="ET342" i="6"/>
  <c r="EU342" i="6"/>
  <c r="EV342" i="6"/>
  <c r="EW342" i="6"/>
  <c r="EX342" i="6"/>
  <c r="EY342" i="6"/>
  <c r="EZ342" i="6"/>
  <c r="FA342" i="6"/>
  <c r="FB342" i="6"/>
  <c r="FC342" i="6"/>
  <c r="FD342" i="6"/>
  <c r="FE342" i="6"/>
  <c r="FF342" i="6"/>
  <c r="FG342" i="6"/>
  <c r="FH342" i="6"/>
  <c r="FI342" i="6"/>
  <c r="FJ342" i="6"/>
  <c r="FK342" i="6"/>
  <c r="FL342" i="6"/>
  <c r="FM342" i="6"/>
  <c r="FN342" i="6"/>
  <c r="FO342" i="6"/>
  <c r="FP342" i="6"/>
  <c r="FQ342" i="6"/>
  <c r="FR342" i="6"/>
  <c r="FS342" i="6"/>
  <c r="FT342" i="6"/>
  <c r="FU342" i="6"/>
  <c r="FV342" i="6"/>
  <c r="FW342" i="6"/>
  <c r="FX342" i="6"/>
  <c r="FY342" i="6"/>
  <c r="FZ342" i="6"/>
  <c r="GA342" i="6"/>
  <c r="GB342" i="6"/>
  <c r="GC342" i="6"/>
  <c r="GD342" i="6"/>
  <c r="GE342" i="6"/>
  <c r="GF342" i="6"/>
  <c r="GG342" i="6"/>
  <c r="GH342" i="6"/>
  <c r="GI342" i="6"/>
  <c r="F343" i="6"/>
  <c r="G343" i="6"/>
  <c r="H343" i="6"/>
  <c r="I343" i="6"/>
  <c r="J343" i="6"/>
  <c r="K343" i="6"/>
  <c r="L343" i="6"/>
  <c r="M343" i="6"/>
  <c r="N343" i="6"/>
  <c r="O343" i="6"/>
  <c r="P343" i="6"/>
  <c r="Q343" i="6"/>
  <c r="R343" i="6"/>
  <c r="S343" i="6"/>
  <c r="T343" i="6"/>
  <c r="U343" i="6"/>
  <c r="V343" i="6"/>
  <c r="W343" i="6"/>
  <c r="X343" i="6"/>
  <c r="Y343" i="6"/>
  <c r="Z343" i="6"/>
  <c r="AA343" i="6"/>
  <c r="AB343" i="6"/>
  <c r="AC343" i="6"/>
  <c r="AD343" i="6"/>
  <c r="AE343" i="6"/>
  <c r="AF343" i="6"/>
  <c r="AG343" i="6"/>
  <c r="AH343" i="6"/>
  <c r="AI343" i="6"/>
  <c r="AJ343" i="6"/>
  <c r="AK343" i="6"/>
  <c r="AL343" i="6"/>
  <c r="AM343" i="6"/>
  <c r="AN343" i="6"/>
  <c r="AO343" i="6"/>
  <c r="AP343" i="6"/>
  <c r="AQ343" i="6"/>
  <c r="AR343" i="6"/>
  <c r="AS343" i="6"/>
  <c r="AT343" i="6"/>
  <c r="AU343" i="6"/>
  <c r="AV343" i="6"/>
  <c r="AW343" i="6"/>
  <c r="AX343" i="6"/>
  <c r="AY343" i="6"/>
  <c r="AZ343" i="6"/>
  <c r="BA343" i="6"/>
  <c r="BB343" i="6"/>
  <c r="BC343" i="6"/>
  <c r="BD343" i="6"/>
  <c r="BE343" i="6"/>
  <c r="BF343" i="6"/>
  <c r="BG343" i="6"/>
  <c r="BH343" i="6"/>
  <c r="BI343" i="6"/>
  <c r="BJ343" i="6"/>
  <c r="BK343" i="6"/>
  <c r="BL343" i="6"/>
  <c r="BM343" i="6"/>
  <c r="BN343" i="6"/>
  <c r="BO343" i="6"/>
  <c r="BP343" i="6"/>
  <c r="BQ343" i="6"/>
  <c r="BR343" i="6"/>
  <c r="BS343" i="6"/>
  <c r="BT343" i="6"/>
  <c r="BU343" i="6"/>
  <c r="BV343" i="6"/>
  <c r="BW343" i="6"/>
  <c r="BX343" i="6"/>
  <c r="BY343" i="6"/>
  <c r="BZ343" i="6"/>
  <c r="CA343" i="6"/>
  <c r="CB343" i="6"/>
  <c r="CC343" i="6"/>
  <c r="CD343" i="6"/>
  <c r="CE343" i="6"/>
  <c r="CF343" i="6"/>
  <c r="CG343" i="6"/>
  <c r="CH343" i="6"/>
  <c r="CI343" i="6"/>
  <c r="CJ343" i="6"/>
  <c r="CK343" i="6"/>
  <c r="CL343" i="6"/>
  <c r="CM343" i="6"/>
  <c r="CN343" i="6"/>
  <c r="CO343" i="6"/>
  <c r="CP343" i="6"/>
  <c r="CQ343" i="6"/>
  <c r="CR343" i="6"/>
  <c r="CS343" i="6"/>
  <c r="CT343" i="6"/>
  <c r="CU343" i="6"/>
  <c r="CV343" i="6"/>
  <c r="CW343" i="6"/>
  <c r="CX343" i="6"/>
  <c r="CY343" i="6"/>
  <c r="CZ343" i="6"/>
  <c r="DA343" i="6"/>
  <c r="DB343" i="6"/>
  <c r="DC343" i="6"/>
  <c r="DD343" i="6"/>
  <c r="DE343" i="6"/>
  <c r="DF343" i="6"/>
  <c r="DG343" i="6"/>
  <c r="DH343" i="6"/>
  <c r="DI343" i="6"/>
  <c r="DJ343" i="6"/>
  <c r="DK343" i="6"/>
  <c r="DL343" i="6"/>
  <c r="DM343" i="6"/>
  <c r="DN343" i="6"/>
  <c r="DO343" i="6"/>
  <c r="DP343" i="6"/>
  <c r="DQ343" i="6"/>
  <c r="DR343" i="6"/>
  <c r="DS343" i="6"/>
  <c r="DT343" i="6"/>
  <c r="DU343" i="6"/>
  <c r="DV343" i="6"/>
  <c r="DW343" i="6"/>
  <c r="DX343" i="6"/>
  <c r="DY343" i="6"/>
  <c r="DZ343" i="6"/>
  <c r="EA343" i="6"/>
  <c r="EB343" i="6"/>
  <c r="EC343" i="6"/>
  <c r="ED343" i="6"/>
  <c r="EE343" i="6"/>
  <c r="EF343" i="6"/>
  <c r="EG343" i="6"/>
  <c r="EH343" i="6"/>
  <c r="EI343" i="6"/>
  <c r="EJ343" i="6"/>
  <c r="EK343" i="6"/>
  <c r="EL343" i="6"/>
  <c r="EM343" i="6"/>
  <c r="EN343" i="6"/>
  <c r="EO343" i="6"/>
  <c r="EP343" i="6"/>
  <c r="EQ343" i="6"/>
  <c r="ER343" i="6"/>
  <c r="ES343" i="6"/>
  <c r="ET343" i="6"/>
  <c r="EU343" i="6"/>
  <c r="EV343" i="6"/>
  <c r="EW343" i="6"/>
  <c r="EX343" i="6"/>
  <c r="EY343" i="6"/>
  <c r="EZ343" i="6"/>
  <c r="FA343" i="6"/>
  <c r="FB343" i="6"/>
  <c r="FC343" i="6"/>
  <c r="FD343" i="6"/>
  <c r="FE343" i="6"/>
  <c r="FF343" i="6"/>
  <c r="FG343" i="6"/>
  <c r="FH343" i="6"/>
  <c r="FI343" i="6"/>
  <c r="FJ343" i="6"/>
  <c r="FK343" i="6"/>
  <c r="FL343" i="6"/>
  <c r="FM343" i="6"/>
  <c r="FN343" i="6"/>
  <c r="FO343" i="6"/>
  <c r="FP343" i="6"/>
  <c r="FQ343" i="6"/>
  <c r="FR343" i="6"/>
  <c r="FS343" i="6"/>
  <c r="FT343" i="6"/>
  <c r="FU343" i="6"/>
  <c r="FV343" i="6"/>
  <c r="FW343" i="6"/>
  <c r="FX343" i="6"/>
  <c r="FY343" i="6"/>
  <c r="FZ343" i="6"/>
  <c r="GA343" i="6"/>
  <c r="GB343" i="6"/>
  <c r="GC343" i="6"/>
  <c r="GD343" i="6"/>
  <c r="GE343" i="6"/>
  <c r="GF343" i="6"/>
  <c r="GG343" i="6"/>
  <c r="GH343" i="6"/>
  <c r="GI343" i="6"/>
  <c r="F344" i="6"/>
  <c r="G344" i="6"/>
  <c r="H344" i="6"/>
  <c r="I344" i="6"/>
  <c r="J344" i="6"/>
  <c r="K344" i="6"/>
  <c r="L344" i="6"/>
  <c r="M344" i="6"/>
  <c r="N344" i="6"/>
  <c r="O344" i="6"/>
  <c r="P344" i="6"/>
  <c r="Q344" i="6"/>
  <c r="R344" i="6"/>
  <c r="S344" i="6"/>
  <c r="T344" i="6"/>
  <c r="U344" i="6"/>
  <c r="V344" i="6"/>
  <c r="W344" i="6"/>
  <c r="X344" i="6"/>
  <c r="Y344" i="6"/>
  <c r="Z344" i="6"/>
  <c r="AA344" i="6"/>
  <c r="AB344" i="6"/>
  <c r="AC344" i="6"/>
  <c r="AD344" i="6"/>
  <c r="AE344" i="6"/>
  <c r="AF344" i="6"/>
  <c r="AG344" i="6"/>
  <c r="AH344" i="6"/>
  <c r="AI344" i="6"/>
  <c r="AJ344" i="6"/>
  <c r="AK344" i="6"/>
  <c r="AL344" i="6"/>
  <c r="AM344" i="6"/>
  <c r="AN344" i="6"/>
  <c r="AO344" i="6"/>
  <c r="AP344" i="6"/>
  <c r="AQ344" i="6"/>
  <c r="AR344" i="6"/>
  <c r="AS344" i="6"/>
  <c r="AT344" i="6"/>
  <c r="AU344" i="6"/>
  <c r="AV344" i="6"/>
  <c r="AW344" i="6"/>
  <c r="AX344" i="6"/>
  <c r="AY344" i="6"/>
  <c r="AZ344" i="6"/>
  <c r="BA344" i="6"/>
  <c r="BB344" i="6"/>
  <c r="BC344" i="6"/>
  <c r="BD344" i="6"/>
  <c r="BE344" i="6"/>
  <c r="BF344" i="6"/>
  <c r="BG344" i="6"/>
  <c r="BH344" i="6"/>
  <c r="BI344" i="6"/>
  <c r="BJ344" i="6"/>
  <c r="BK344" i="6"/>
  <c r="BL344" i="6"/>
  <c r="BM344" i="6"/>
  <c r="BN344" i="6"/>
  <c r="BO344" i="6"/>
  <c r="BP344" i="6"/>
  <c r="BQ344" i="6"/>
  <c r="BR344" i="6"/>
  <c r="BS344" i="6"/>
  <c r="BT344" i="6"/>
  <c r="BU344" i="6"/>
  <c r="BV344" i="6"/>
  <c r="BW344" i="6"/>
  <c r="BX344" i="6"/>
  <c r="BY344" i="6"/>
  <c r="BZ344" i="6"/>
  <c r="CA344" i="6"/>
  <c r="CB344" i="6"/>
  <c r="CC344" i="6"/>
  <c r="CD344" i="6"/>
  <c r="CE344" i="6"/>
  <c r="CF344" i="6"/>
  <c r="CG344" i="6"/>
  <c r="CH344" i="6"/>
  <c r="CI344" i="6"/>
  <c r="CJ344" i="6"/>
  <c r="CK344" i="6"/>
  <c r="CL344" i="6"/>
  <c r="CM344" i="6"/>
  <c r="CN344" i="6"/>
  <c r="CO344" i="6"/>
  <c r="CP344" i="6"/>
  <c r="CQ344" i="6"/>
  <c r="CR344" i="6"/>
  <c r="CS344" i="6"/>
  <c r="CT344" i="6"/>
  <c r="CU344" i="6"/>
  <c r="CV344" i="6"/>
  <c r="CW344" i="6"/>
  <c r="CX344" i="6"/>
  <c r="CY344" i="6"/>
  <c r="CZ344" i="6"/>
  <c r="DA344" i="6"/>
  <c r="DB344" i="6"/>
  <c r="DC344" i="6"/>
  <c r="DD344" i="6"/>
  <c r="DE344" i="6"/>
  <c r="DF344" i="6"/>
  <c r="DG344" i="6"/>
  <c r="DH344" i="6"/>
  <c r="DI344" i="6"/>
  <c r="DJ344" i="6"/>
  <c r="DK344" i="6"/>
  <c r="DL344" i="6"/>
  <c r="DM344" i="6"/>
  <c r="DN344" i="6"/>
  <c r="DO344" i="6"/>
  <c r="DP344" i="6"/>
  <c r="DQ344" i="6"/>
  <c r="DR344" i="6"/>
  <c r="DS344" i="6"/>
  <c r="DT344" i="6"/>
  <c r="DU344" i="6"/>
  <c r="DV344" i="6"/>
  <c r="DW344" i="6"/>
  <c r="DX344" i="6"/>
  <c r="DY344" i="6"/>
  <c r="DZ344" i="6"/>
  <c r="EA344" i="6"/>
  <c r="EB344" i="6"/>
  <c r="EC344" i="6"/>
  <c r="ED344" i="6"/>
  <c r="EE344" i="6"/>
  <c r="EF344" i="6"/>
  <c r="EG344" i="6"/>
  <c r="EH344" i="6"/>
  <c r="EI344" i="6"/>
  <c r="EJ344" i="6"/>
  <c r="EK344" i="6"/>
  <c r="EL344" i="6"/>
  <c r="EM344" i="6"/>
  <c r="EN344" i="6"/>
  <c r="EO344" i="6"/>
  <c r="EP344" i="6"/>
  <c r="EQ344" i="6"/>
  <c r="ER344" i="6"/>
  <c r="ES344" i="6"/>
  <c r="ET344" i="6"/>
  <c r="EU344" i="6"/>
  <c r="EV344" i="6"/>
  <c r="EW344" i="6"/>
  <c r="EX344" i="6"/>
  <c r="EY344" i="6"/>
  <c r="EZ344" i="6"/>
  <c r="FA344" i="6"/>
  <c r="FB344" i="6"/>
  <c r="FC344" i="6"/>
  <c r="FD344" i="6"/>
  <c r="FE344" i="6"/>
  <c r="FF344" i="6"/>
  <c r="FG344" i="6"/>
  <c r="FH344" i="6"/>
  <c r="FI344" i="6"/>
  <c r="FJ344" i="6"/>
  <c r="FK344" i="6"/>
  <c r="FL344" i="6"/>
  <c r="FM344" i="6"/>
  <c r="FN344" i="6"/>
  <c r="FO344" i="6"/>
  <c r="FP344" i="6"/>
  <c r="FQ344" i="6"/>
  <c r="FR344" i="6"/>
  <c r="FS344" i="6"/>
  <c r="FT344" i="6"/>
  <c r="FU344" i="6"/>
  <c r="FV344" i="6"/>
  <c r="FW344" i="6"/>
  <c r="FX344" i="6"/>
  <c r="FY344" i="6"/>
  <c r="FZ344" i="6"/>
  <c r="GA344" i="6"/>
  <c r="GB344" i="6"/>
  <c r="GC344" i="6"/>
  <c r="GD344" i="6"/>
  <c r="GE344" i="6"/>
  <c r="GF344" i="6"/>
  <c r="GG344" i="6"/>
  <c r="GH344" i="6"/>
  <c r="GI344" i="6"/>
  <c r="F345" i="6"/>
  <c r="G345" i="6"/>
  <c r="H345" i="6"/>
  <c r="I345" i="6"/>
  <c r="J345" i="6"/>
  <c r="K345" i="6"/>
  <c r="L345" i="6"/>
  <c r="M345" i="6"/>
  <c r="N345" i="6"/>
  <c r="O345" i="6"/>
  <c r="P345" i="6"/>
  <c r="Q345" i="6"/>
  <c r="R345" i="6"/>
  <c r="S345" i="6"/>
  <c r="T345" i="6"/>
  <c r="U345" i="6"/>
  <c r="V345" i="6"/>
  <c r="W345" i="6"/>
  <c r="X345" i="6"/>
  <c r="Y345" i="6"/>
  <c r="Z345" i="6"/>
  <c r="AA345" i="6"/>
  <c r="AB345" i="6"/>
  <c r="AC345" i="6"/>
  <c r="AD345" i="6"/>
  <c r="AE345" i="6"/>
  <c r="AF345" i="6"/>
  <c r="AG345" i="6"/>
  <c r="AH345" i="6"/>
  <c r="AI345" i="6"/>
  <c r="AJ345" i="6"/>
  <c r="AK345" i="6"/>
  <c r="AL345" i="6"/>
  <c r="AM345" i="6"/>
  <c r="AN345" i="6"/>
  <c r="AO345" i="6"/>
  <c r="AP345" i="6"/>
  <c r="AQ345" i="6"/>
  <c r="AR345" i="6"/>
  <c r="AS345" i="6"/>
  <c r="AT345" i="6"/>
  <c r="AU345" i="6"/>
  <c r="AV345" i="6"/>
  <c r="AW345" i="6"/>
  <c r="AX345" i="6"/>
  <c r="AY345" i="6"/>
  <c r="AZ345" i="6"/>
  <c r="BA345" i="6"/>
  <c r="BB345" i="6"/>
  <c r="BC345" i="6"/>
  <c r="BD345" i="6"/>
  <c r="BE345" i="6"/>
  <c r="BF345" i="6"/>
  <c r="BG345" i="6"/>
  <c r="BH345" i="6"/>
  <c r="BI345" i="6"/>
  <c r="BJ345" i="6"/>
  <c r="BK345" i="6"/>
  <c r="BL345" i="6"/>
  <c r="BM345" i="6"/>
  <c r="BN345" i="6"/>
  <c r="BO345" i="6"/>
  <c r="BP345" i="6"/>
  <c r="BQ345" i="6"/>
  <c r="BR345" i="6"/>
  <c r="BS345" i="6"/>
  <c r="BT345" i="6"/>
  <c r="BU345" i="6"/>
  <c r="BV345" i="6"/>
  <c r="BW345" i="6"/>
  <c r="BX345" i="6"/>
  <c r="BY345" i="6"/>
  <c r="BZ345" i="6"/>
  <c r="CA345" i="6"/>
  <c r="CB345" i="6"/>
  <c r="CC345" i="6"/>
  <c r="CD345" i="6"/>
  <c r="CE345" i="6"/>
  <c r="CF345" i="6"/>
  <c r="CG345" i="6"/>
  <c r="CH345" i="6"/>
  <c r="CI345" i="6"/>
  <c r="CJ345" i="6"/>
  <c r="CK345" i="6"/>
  <c r="CL345" i="6"/>
  <c r="CM345" i="6"/>
  <c r="CN345" i="6"/>
  <c r="CO345" i="6"/>
  <c r="CP345" i="6"/>
  <c r="CQ345" i="6"/>
  <c r="CR345" i="6"/>
  <c r="CS345" i="6"/>
  <c r="CT345" i="6"/>
  <c r="CU345" i="6"/>
  <c r="CV345" i="6"/>
  <c r="CW345" i="6"/>
  <c r="CX345" i="6"/>
  <c r="CY345" i="6"/>
  <c r="CZ345" i="6"/>
  <c r="DA345" i="6"/>
  <c r="DB345" i="6"/>
  <c r="DC345" i="6"/>
  <c r="DD345" i="6"/>
  <c r="DE345" i="6"/>
  <c r="DF345" i="6"/>
  <c r="DG345" i="6"/>
  <c r="DH345" i="6"/>
  <c r="DI345" i="6"/>
  <c r="DJ345" i="6"/>
  <c r="DK345" i="6"/>
  <c r="DL345" i="6"/>
  <c r="DM345" i="6"/>
  <c r="DN345" i="6"/>
  <c r="DO345" i="6"/>
  <c r="DP345" i="6"/>
  <c r="DQ345" i="6"/>
  <c r="DR345" i="6"/>
  <c r="DS345" i="6"/>
  <c r="DT345" i="6"/>
  <c r="DU345" i="6"/>
  <c r="DV345" i="6"/>
  <c r="DW345" i="6"/>
  <c r="DX345" i="6"/>
  <c r="DY345" i="6"/>
  <c r="DZ345" i="6"/>
  <c r="EA345" i="6"/>
  <c r="EB345" i="6"/>
  <c r="EC345" i="6"/>
  <c r="ED345" i="6"/>
  <c r="EE345" i="6"/>
  <c r="EF345" i="6"/>
  <c r="EG345" i="6"/>
  <c r="EH345" i="6"/>
  <c r="EI345" i="6"/>
  <c r="EJ345" i="6"/>
  <c r="EK345" i="6"/>
  <c r="EL345" i="6"/>
  <c r="EM345" i="6"/>
  <c r="EN345" i="6"/>
  <c r="EO345" i="6"/>
  <c r="EP345" i="6"/>
  <c r="EQ345" i="6"/>
  <c r="ER345" i="6"/>
  <c r="ES345" i="6"/>
  <c r="ET345" i="6"/>
  <c r="EU345" i="6"/>
  <c r="EV345" i="6"/>
  <c r="EW345" i="6"/>
  <c r="EX345" i="6"/>
  <c r="EY345" i="6"/>
  <c r="EZ345" i="6"/>
  <c r="FA345" i="6"/>
  <c r="FB345" i="6"/>
  <c r="FC345" i="6"/>
  <c r="FD345" i="6"/>
  <c r="FE345" i="6"/>
  <c r="FF345" i="6"/>
  <c r="FG345" i="6"/>
  <c r="FH345" i="6"/>
  <c r="FI345" i="6"/>
  <c r="FJ345" i="6"/>
  <c r="FK345" i="6"/>
  <c r="FL345" i="6"/>
  <c r="FM345" i="6"/>
  <c r="FN345" i="6"/>
  <c r="FO345" i="6"/>
  <c r="FP345" i="6"/>
  <c r="FQ345" i="6"/>
  <c r="FR345" i="6"/>
  <c r="FS345" i="6"/>
  <c r="FT345" i="6"/>
  <c r="FU345" i="6"/>
  <c r="FV345" i="6"/>
  <c r="FW345" i="6"/>
  <c r="FX345" i="6"/>
  <c r="FY345" i="6"/>
  <c r="FZ345" i="6"/>
  <c r="GA345" i="6"/>
  <c r="GB345" i="6"/>
  <c r="GC345" i="6"/>
  <c r="GD345" i="6"/>
  <c r="GE345" i="6"/>
  <c r="GF345" i="6"/>
  <c r="GG345" i="6"/>
  <c r="GH345" i="6"/>
  <c r="GI345" i="6"/>
  <c r="F346" i="6"/>
  <c r="G346" i="6"/>
  <c r="H346" i="6"/>
  <c r="I346" i="6"/>
  <c r="J346" i="6"/>
  <c r="K346" i="6"/>
  <c r="L346" i="6"/>
  <c r="M346" i="6"/>
  <c r="N346" i="6"/>
  <c r="O346" i="6"/>
  <c r="P346" i="6"/>
  <c r="Q346" i="6"/>
  <c r="R346" i="6"/>
  <c r="S346" i="6"/>
  <c r="T346" i="6"/>
  <c r="U346" i="6"/>
  <c r="V346" i="6"/>
  <c r="W346" i="6"/>
  <c r="X346" i="6"/>
  <c r="Y346" i="6"/>
  <c r="Z346" i="6"/>
  <c r="AA346" i="6"/>
  <c r="AB346" i="6"/>
  <c r="AC346" i="6"/>
  <c r="AD346" i="6"/>
  <c r="AE346" i="6"/>
  <c r="AF346" i="6"/>
  <c r="AG346" i="6"/>
  <c r="AH346" i="6"/>
  <c r="AI346" i="6"/>
  <c r="AJ346" i="6"/>
  <c r="AK346" i="6"/>
  <c r="AL346" i="6"/>
  <c r="AM346" i="6"/>
  <c r="AN346" i="6"/>
  <c r="AO346" i="6"/>
  <c r="AP346" i="6"/>
  <c r="AQ346" i="6"/>
  <c r="AR346" i="6"/>
  <c r="AS346" i="6"/>
  <c r="AT346" i="6"/>
  <c r="AU346" i="6"/>
  <c r="AV346" i="6"/>
  <c r="AW346" i="6"/>
  <c r="AX346" i="6"/>
  <c r="AY346" i="6"/>
  <c r="AZ346" i="6"/>
  <c r="BA346" i="6"/>
  <c r="BB346" i="6"/>
  <c r="BC346" i="6"/>
  <c r="BD346" i="6"/>
  <c r="BE346" i="6"/>
  <c r="BF346" i="6"/>
  <c r="BG346" i="6"/>
  <c r="BH346" i="6"/>
  <c r="BI346" i="6"/>
  <c r="BJ346" i="6"/>
  <c r="BK346" i="6"/>
  <c r="BL346" i="6"/>
  <c r="BM346" i="6"/>
  <c r="BN346" i="6"/>
  <c r="BO346" i="6"/>
  <c r="BP346" i="6"/>
  <c r="BQ346" i="6"/>
  <c r="BR346" i="6"/>
  <c r="BS346" i="6"/>
  <c r="BT346" i="6"/>
  <c r="BU346" i="6"/>
  <c r="BV346" i="6"/>
  <c r="BW346" i="6"/>
  <c r="BX346" i="6"/>
  <c r="BY346" i="6"/>
  <c r="BZ346" i="6"/>
  <c r="CA346" i="6"/>
  <c r="CB346" i="6"/>
  <c r="CC346" i="6"/>
  <c r="CD346" i="6"/>
  <c r="CE346" i="6"/>
  <c r="CF346" i="6"/>
  <c r="CG346" i="6"/>
  <c r="CH346" i="6"/>
  <c r="CI346" i="6"/>
  <c r="CJ346" i="6"/>
  <c r="CK346" i="6"/>
  <c r="CL346" i="6"/>
  <c r="CM346" i="6"/>
  <c r="CN346" i="6"/>
  <c r="CO346" i="6"/>
  <c r="CP346" i="6"/>
  <c r="CQ346" i="6"/>
  <c r="CR346" i="6"/>
  <c r="CS346" i="6"/>
  <c r="CT346" i="6"/>
  <c r="CU346" i="6"/>
  <c r="CV346" i="6"/>
  <c r="CW346" i="6"/>
  <c r="CX346" i="6"/>
  <c r="CY346" i="6"/>
  <c r="CZ346" i="6"/>
  <c r="DA346" i="6"/>
  <c r="DB346" i="6"/>
  <c r="DC346" i="6"/>
  <c r="DD346" i="6"/>
  <c r="DE346" i="6"/>
  <c r="DF346" i="6"/>
  <c r="DG346" i="6"/>
  <c r="DH346" i="6"/>
  <c r="DI346" i="6"/>
  <c r="DJ346" i="6"/>
  <c r="DK346" i="6"/>
  <c r="DL346" i="6"/>
  <c r="DM346" i="6"/>
  <c r="DN346" i="6"/>
  <c r="DO346" i="6"/>
  <c r="DP346" i="6"/>
  <c r="DQ346" i="6"/>
  <c r="DR346" i="6"/>
  <c r="DS346" i="6"/>
  <c r="DT346" i="6"/>
  <c r="DU346" i="6"/>
  <c r="DV346" i="6"/>
  <c r="DW346" i="6"/>
  <c r="DX346" i="6"/>
  <c r="DY346" i="6"/>
  <c r="DZ346" i="6"/>
  <c r="EA346" i="6"/>
  <c r="EB346" i="6"/>
  <c r="EC346" i="6"/>
  <c r="ED346" i="6"/>
  <c r="EE346" i="6"/>
  <c r="EF346" i="6"/>
  <c r="EG346" i="6"/>
  <c r="EH346" i="6"/>
  <c r="EI346" i="6"/>
  <c r="EJ346" i="6"/>
  <c r="EK346" i="6"/>
  <c r="EL346" i="6"/>
  <c r="EM346" i="6"/>
  <c r="EN346" i="6"/>
  <c r="EO346" i="6"/>
  <c r="EP346" i="6"/>
  <c r="EQ346" i="6"/>
  <c r="ER346" i="6"/>
  <c r="ES346" i="6"/>
  <c r="ET346" i="6"/>
  <c r="EU346" i="6"/>
  <c r="EV346" i="6"/>
  <c r="EW346" i="6"/>
  <c r="EX346" i="6"/>
  <c r="EY346" i="6"/>
  <c r="EZ346" i="6"/>
  <c r="FA346" i="6"/>
  <c r="FB346" i="6"/>
  <c r="FC346" i="6"/>
  <c r="FD346" i="6"/>
  <c r="FE346" i="6"/>
  <c r="FF346" i="6"/>
  <c r="FG346" i="6"/>
  <c r="FH346" i="6"/>
  <c r="FI346" i="6"/>
  <c r="FJ346" i="6"/>
  <c r="FK346" i="6"/>
  <c r="FL346" i="6"/>
  <c r="FM346" i="6"/>
  <c r="FN346" i="6"/>
  <c r="FO346" i="6"/>
  <c r="FP346" i="6"/>
  <c r="FQ346" i="6"/>
  <c r="FR346" i="6"/>
  <c r="FS346" i="6"/>
  <c r="FT346" i="6"/>
  <c r="FU346" i="6"/>
  <c r="FV346" i="6"/>
  <c r="FW346" i="6"/>
  <c r="FX346" i="6"/>
  <c r="FY346" i="6"/>
  <c r="FZ346" i="6"/>
  <c r="GA346" i="6"/>
  <c r="GB346" i="6"/>
  <c r="GC346" i="6"/>
  <c r="GD346" i="6"/>
  <c r="GE346" i="6"/>
  <c r="GF346" i="6"/>
  <c r="GG346" i="6"/>
  <c r="GH346" i="6"/>
  <c r="GI346" i="6"/>
  <c r="F347" i="6"/>
  <c r="G347" i="6"/>
  <c r="H347" i="6"/>
  <c r="I347" i="6"/>
  <c r="J347" i="6"/>
  <c r="K347" i="6"/>
  <c r="L347" i="6"/>
  <c r="M347" i="6"/>
  <c r="N347" i="6"/>
  <c r="O347" i="6"/>
  <c r="P347" i="6"/>
  <c r="Q347" i="6"/>
  <c r="R347" i="6"/>
  <c r="S347" i="6"/>
  <c r="T347" i="6"/>
  <c r="U347" i="6"/>
  <c r="V347" i="6"/>
  <c r="W347" i="6"/>
  <c r="X347" i="6"/>
  <c r="Y347" i="6"/>
  <c r="Z347" i="6"/>
  <c r="AA347" i="6"/>
  <c r="AB347" i="6"/>
  <c r="AC347" i="6"/>
  <c r="AD347" i="6"/>
  <c r="AE347" i="6"/>
  <c r="AF347" i="6"/>
  <c r="AG347" i="6"/>
  <c r="AH347" i="6"/>
  <c r="AI347" i="6"/>
  <c r="AJ347" i="6"/>
  <c r="AK347" i="6"/>
  <c r="AL347" i="6"/>
  <c r="AM347" i="6"/>
  <c r="AN347" i="6"/>
  <c r="AO347" i="6"/>
  <c r="AP347" i="6"/>
  <c r="AQ347" i="6"/>
  <c r="AR347" i="6"/>
  <c r="AS347" i="6"/>
  <c r="AT347" i="6"/>
  <c r="AU347" i="6"/>
  <c r="AV347" i="6"/>
  <c r="AW347" i="6"/>
  <c r="AX347" i="6"/>
  <c r="AY347" i="6"/>
  <c r="AZ347" i="6"/>
  <c r="BA347" i="6"/>
  <c r="BB347" i="6"/>
  <c r="BC347" i="6"/>
  <c r="BD347" i="6"/>
  <c r="BE347" i="6"/>
  <c r="BF347" i="6"/>
  <c r="BG347" i="6"/>
  <c r="BH347" i="6"/>
  <c r="BI347" i="6"/>
  <c r="BJ347" i="6"/>
  <c r="BK347" i="6"/>
  <c r="BL347" i="6"/>
  <c r="BM347" i="6"/>
  <c r="BN347" i="6"/>
  <c r="BO347" i="6"/>
  <c r="BP347" i="6"/>
  <c r="BQ347" i="6"/>
  <c r="BR347" i="6"/>
  <c r="BS347" i="6"/>
  <c r="BT347" i="6"/>
  <c r="BU347" i="6"/>
  <c r="BV347" i="6"/>
  <c r="BW347" i="6"/>
  <c r="BX347" i="6"/>
  <c r="BY347" i="6"/>
  <c r="BZ347" i="6"/>
  <c r="CA347" i="6"/>
  <c r="CB347" i="6"/>
  <c r="CC347" i="6"/>
  <c r="CD347" i="6"/>
  <c r="CE347" i="6"/>
  <c r="CF347" i="6"/>
  <c r="CG347" i="6"/>
  <c r="CH347" i="6"/>
  <c r="CI347" i="6"/>
  <c r="CJ347" i="6"/>
  <c r="CK347" i="6"/>
  <c r="CL347" i="6"/>
  <c r="CM347" i="6"/>
  <c r="CN347" i="6"/>
  <c r="CO347" i="6"/>
  <c r="CP347" i="6"/>
  <c r="CQ347" i="6"/>
  <c r="CR347" i="6"/>
  <c r="CS347" i="6"/>
  <c r="CT347" i="6"/>
  <c r="CU347" i="6"/>
  <c r="CV347" i="6"/>
  <c r="CW347" i="6"/>
  <c r="CX347" i="6"/>
  <c r="CY347" i="6"/>
  <c r="CZ347" i="6"/>
  <c r="DA347" i="6"/>
  <c r="DB347" i="6"/>
  <c r="DC347" i="6"/>
  <c r="DD347" i="6"/>
  <c r="DE347" i="6"/>
  <c r="DF347" i="6"/>
  <c r="DG347" i="6"/>
  <c r="DH347" i="6"/>
  <c r="DI347" i="6"/>
  <c r="DJ347" i="6"/>
  <c r="DK347" i="6"/>
  <c r="DL347" i="6"/>
  <c r="DM347" i="6"/>
  <c r="DN347" i="6"/>
  <c r="DO347" i="6"/>
  <c r="DP347" i="6"/>
  <c r="DQ347" i="6"/>
  <c r="DR347" i="6"/>
  <c r="DS347" i="6"/>
  <c r="DT347" i="6"/>
  <c r="DU347" i="6"/>
  <c r="DV347" i="6"/>
  <c r="DW347" i="6"/>
  <c r="DX347" i="6"/>
  <c r="DY347" i="6"/>
  <c r="DZ347" i="6"/>
  <c r="EA347" i="6"/>
  <c r="EB347" i="6"/>
  <c r="EC347" i="6"/>
  <c r="ED347" i="6"/>
  <c r="EE347" i="6"/>
  <c r="EF347" i="6"/>
  <c r="EG347" i="6"/>
  <c r="EH347" i="6"/>
  <c r="EI347" i="6"/>
  <c r="EJ347" i="6"/>
  <c r="EK347" i="6"/>
  <c r="EL347" i="6"/>
  <c r="EM347" i="6"/>
  <c r="EN347" i="6"/>
  <c r="EO347" i="6"/>
  <c r="EP347" i="6"/>
  <c r="EQ347" i="6"/>
  <c r="ER347" i="6"/>
  <c r="ES347" i="6"/>
  <c r="ET347" i="6"/>
  <c r="EU347" i="6"/>
  <c r="EV347" i="6"/>
  <c r="EW347" i="6"/>
  <c r="EX347" i="6"/>
  <c r="EY347" i="6"/>
  <c r="EZ347" i="6"/>
  <c r="FA347" i="6"/>
  <c r="FB347" i="6"/>
  <c r="FC347" i="6"/>
  <c r="FD347" i="6"/>
  <c r="FE347" i="6"/>
  <c r="FF347" i="6"/>
  <c r="FG347" i="6"/>
  <c r="FH347" i="6"/>
  <c r="FI347" i="6"/>
  <c r="FJ347" i="6"/>
  <c r="FK347" i="6"/>
  <c r="FL347" i="6"/>
  <c r="FM347" i="6"/>
  <c r="FN347" i="6"/>
  <c r="FO347" i="6"/>
  <c r="FP347" i="6"/>
  <c r="FQ347" i="6"/>
  <c r="FR347" i="6"/>
  <c r="FS347" i="6"/>
  <c r="FT347" i="6"/>
  <c r="FU347" i="6"/>
  <c r="FV347" i="6"/>
  <c r="FW347" i="6"/>
  <c r="FX347" i="6"/>
  <c r="FY347" i="6"/>
  <c r="FZ347" i="6"/>
  <c r="GA347" i="6"/>
  <c r="GB347" i="6"/>
  <c r="GC347" i="6"/>
  <c r="GD347" i="6"/>
  <c r="GE347" i="6"/>
  <c r="GF347" i="6"/>
  <c r="GG347" i="6"/>
  <c r="GH347" i="6"/>
  <c r="GI347" i="6"/>
  <c r="F348" i="6"/>
  <c r="G348" i="6"/>
  <c r="H348" i="6"/>
  <c r="I348" i="6"/>
  <c r="J348" i="6"/>
  <c r="K348" i="6"/>
  <c r="L348" i="6"/>
  <c r="M348" i="6"/>
  <c r="N348" i="6"/>
  <c r="O348" i="6"/>
  <c r="P348" i="6"/>
  <c r="Q348" i="6"/>
  <c r="R348" i="6"/>
  <c r="S348" i="6"/>
  <c r="T348" i="6"/>
  <c r="U348" i="6"/>
  <c r="V348" i="6"/>
  <c r="W348" i="6"/>
  <c r="X348" i="6"/>
  <c r="Y348" i="6"/>
  <c r="Z348" i="6"/>
  <c r="AA348" i="6"/>
  <c r="AB348" i="6"/>
  <c r="AC348" i="6"/>
  <c r="AD348" i="6"/>
  <c r="AE348" i="6"/>
  <c r="AF348" i="6"/>
  <c r="AG348" i="6"/>
  <c r="AH348" i="6"/>
  <c r="AI348" i="6"/>
  <c r="AJ348" i="6"/>
  <c r="AK348" i="6"/>
  <c r="AL348" i="6"/>
  <c r="AM348" i="6"/>
  <c r="AN348" i="6"/>
  <c r="AO348" i="6"/>
  <c r="AP348" i="6"/>
  <c r="AQ348" i="6"/>
  <c r="AR348" i="6"/>
  <c r="AS348" i="6"/>
  <c r="AT348" i="6"/>
  <c r="AU348" i="6"/>
  <c r="AV348" i="6"/>
  <c r="AW348" i="6"/>
  <c r="AX348" i="6"/>
  <c r="AY348" i="6"/>
  <c r="AZ348" i="6"/>
  <c r="BA348" i="6"/>
  <c r="BB348" i="6"/>
  <c r="BC348" i="6"/>
  <c r="BD348" i="6"/>
  <c r="BE348" i="6"/>
  <c r="BF348" i="6"/>
  <c r="BG348" i="6"/>
  <c r="BH348" i="6"/>
  <c r="BI348" i="6"/>
  <c r="BJ348" i="6"/>
  <c r="BK348" i="6"/>
  <c r="BL348" i="6"/>
  <c r="BM348" i="6"/>
  <c r="BN348" i="6"/>
  <c r="BO348" i="6"/>
  <c r="BP348" i="6"/>
  <c r="BQ348" i="6"/>
  <c r="BR348" i="6"/>
  <c r="BS348" i="6"/>
  <c r="BT348" i="6"/>
  <c r="BU348" i="6"/>
  <c r="BV348" i="6"/>
  <c r="BW348" i="6"/>
  <c r="BX348" i="6"/>
  <c r="BY348" i="6"/>
  <c r="BZ348" i="6"/>
  <c r="CA348" i="6"/>
  <c r="CB348" i="6"/>
  <c r="CC348" i="6"/>
  <c r="CD348" i="6"/>
  <c r="CE348" i="6"/>
  <c r="CF348" i="6"/>
  <c r="CG348" i="6"/>
  <c r="CH348" i="6"/>
  <c r="CI348" i="6"/>
  <c r="CJ348" i="6"/>
  <c r="CK348" i="6"/>
  <c r="CL348" i="6"/>
  <c r="CM348" i="6"/>
  <c r="CN348" i="6"/>
  <c r="CO348" i="6"/>
  <c r="CP348" i="6"/>
  <c r="CQ348" i="6"/>
  <c r="CR348" i="6"/>
  <c r="CS348" i="6"/>
  <c r="CT348" i="6"/>
  <c r="CU348" i="6"/>
  <c r="CV348" i="6"/>
  <c r="CW348" i="6"/>
  <c r="CX348" i="6"/>
  <c r="CY348" i="6"/>
  <c r="CZ348" i="6"/>
  <c r="DA348" i="6"/>
  <c r="DB348" i="6"/>
  <c r="DC348" i="6"/>
  <c r="DD348" i="6"/>
  <c r="DE348" i="6"/>
  <c r="DF348" i="6"/>
  <c r="DG348" i="6"/>
  <c r="DH348" i="6"/>
  <c r="DI348" i="6"/>
  <c r="DJ348" i="6"/>
  <c r="DK348" i="6"/>
  <c r="DL348" i="6"/>
  <c r="DM348" i="6"/>
  <c r="DN348" i="6"/>
  <c r="DO348" i="6"/>
  <c r="DP348" i="6"/>
  <c r="DQ348" i="6"/>
  <c r="DR348" i="6"/>
  <c r="DS348" i="6"/>
  <c r="DT348" i="6"/>
  <c r="DU348" i="6"/>
  <c r="DV348" i="6"/>
  <c r="DW348" i="6"/>
  <c r="DX348" i="6"/>
  <c r="DY348" i="6"/>
  <c r="DZ348" i="6"/>
  <c r="EA348" i="6"/>
  <c r="EB348" i="6"/>
  <c r="EC348" i="6"/>
  <c r="ED348" i="6"/>
  <c r="EE348" i="6"/>
  <c r="EF348" i="6"/>
  <c r="EG348" i="6"/>
  <c r="EH348" i="6"/>
  <c r="EI348" i="6"/>
  <c r="EJ348" i="6"/>
  <c r="EK348" i="6"/>
  <c r="EL348" i="6"/>
  <c r="EM348" i="6"/>
  <c r="EN348" i="6"/>
  <c r="EO348" i="6"/>
  <c r="EP348" i="6"/>
  <c r="EQ348" i="6"/>
  <c r="ER348" i="6"/>
  <c r="ES348" i="6"/>
  <c r="ET348" i="6"/>
  <c r="EU348" i="6"/>
  <c r="EV348" i="6"/>
  <c r="EW348" i="6"/>
  <c r="EX348" i="6"/>
  <c r="EY348" i="6"/>
  <c r="EZ348" i="6"/>
  <c r="FA348" i="6"/>
  <c r="FB348" i="6"/>
  <c r="FC348" i="6"/>
  <c r="FD348" i="6"/>
  <c r="FE348" i="6"/>
  <c r="FF348" i="6"/>
  <c r="FG348" i="6"/>
  <c r="FH348" i="6"/>
  <c r="FI348" i="6"/>
  <c r="FJ348" i="6"/>
  <c r="FK348" i="6"/>
  <c r="FL348" i="6"/>
  <c r="FM348" i="6"/>
  <c r="FN348" i="6"/>
  <c r="FO348" i="6"/>
  <c r="FP348" i="6"/>
  <c r="FQ348" i="6"/>
  <c r="FR348" i="6"/>
  <c r="FS348" i="6"/>
  <c r="FT348" i="6"/>
  <c r="FU348" i="6"/>
  <c r="FV348" i="6"/>
  <c r="FW348" i="6"/>
  <c r="FX348" i="6"/>
  <c r="FY348" i="6"/>
  <c r="FZ348" i="6"/>
  <c r="GA348" i="6"/>
  <c r="GB348" i="6"/>
  <c r="GC348" i="6"/>
  <c r="GD348" i="6"/>
  <c r="GE348" i="6"/>
  <c r="GF348" i="6"/>
  <c r="GG348" i="6"/>
  <c r="GH348" i="6"/>
  <c r="GI348" i="6"/>
  <c r="F349" i="6"/>
  <c r="G349" i="6"/>
  <c r="H349" i="6"/>
  <c r="I349" i="6"/>
  <c r="J349" i="6"/>
  <c r="K349" i="6"/>
  <c r="L349" i="6"/>
  <c r="M349" i="6"/>
  <c r="N349" i="6"/>
  <c r="O349" i="6"/>
  <c r="P349" i="6"/>
  <c r="Q349" i="6"/>
  <c r="R349" i="6"/>
  <c r="S349" i="6"/>
  <c r="T349" i="6"/>
  <c r="U349" i="6"/>
  <c r="V349" i="6"/>
  <c r="W349" i="6"/>
  <c r="X349" i="6"/>
  <c r="Y349" i="6"/>
  <c r="Z349" i="6"/>
  <c r="AA349" i="6"/>
  <c r="AB349" i="6"/>
  <c r="AC349" i="6"/>
  <c r="AD349" i="6"/>
  <c r="AE349" i="6"/>
  <c r="AF349" i="6"/>
  <c r="AG349" i="6"/>
  <c r="AH349" i="6"/>
  <c r="AI349" i="6"/>
  <c r="AJ349" i="6"/>
  <c r="AK349" i="6"/>
  <c r="AL349" i="6"/>
  <c r="AM349" i="6"/>
  <c r="AN349" i="6"/>
  <c r="AO349" i="6"/>
  <c r="AP349" i="6"/>
  <c r="AQ349" i="6"/>
  <c r="AR349" i="6"/>
  <c r="AS349" i="6"/>
  <c r="AT349" i="6"/>
  <c r="AU349" i="6"/>
  <c r="AV349" i="6"/>
  <c r="AW349" i="6"/>
  <c r="AX349" i="6"/>
  <c r="AY349" i="6"/>
  <c r="AZ349" i="6"/>
  <c r="BA349" i="6"/>
  <c r="BB349" i="6"/>
  <c r="BC349" i="6"/>
  <c r="BD349" i="6"/>
  <c r="BE349" i="6"/>
  <c r="BF349" i="6"/>
  <c r="BG349" i="6"/>
  <c r="BH349" i="6"/>
  <c r="BI349" i="6"/>
  <c r="BJ349" i="6"/>
  <c r="BK349" i="6"/>
  <c r="BL349" i="6"/>
  <c r="BM349" i="6"/>
  <c r="BN349" i="6"/>
  <c r="BO349" i="6"/>
  <c r="BP349" i="6"/>
  <c r="BQ349" i="6"/>
  <c r="BR349" i="6"/>
  <c r="BS349" i="6"/>
  <c r="BT349" i="6"/>
  <c r="BU349" i="6"/>
  <c r="BV349" i="6"/>
  <c r="BW349" i="6"/>
  <c r="BX349" i="6"/>
  <c r="BY349" i="6"/>
  <c r="BZ349" i="6"/>
  <c r="CA349" i="6"/>
  <c r="CB349" i="6"/>
  <c r="CC349" i="6"/>
  <c r="CD349" i="6"/>
  <c r="CE349" i="6"/>
  <c r="CF349" i="6"/>
  <c r="CG349" i="6"/>
  <c r="CH349" i="6"/>
  <c r="CI349" i="6"/>
  <c r="CJ349" i="6"/>
  <c r="CK349" i="6"/>
  <c r="CL349" i="6"/>
  <c r="CM349" i="6"/>
  <c r="CN349" i="6"/>
  <c r="CO349" i="6"/>
  <c r="CP349" i="6"/>
  <c r="CQ349" i="6"/>
  <c r="CR349" i="6"/>
  <c r="CS349" i="6"/>
  <c r="CT349" i="6"/>
  <c r="CU349" i="6"/>
  <c r="CV349" i="6"/>
  <c r="CW349" i="6"/>
  <c r="CX349" i="6"/>
  <c r="CY349" i="6"/>
  <c r="CZ349" i="6"/>
  <c r="DA349" i="6"/>
  <c r="DB349" i="6"/>
  <c r="DC349" i="6"/>
  <c r="DD349" i="6"/>
  <c r="DE349" i="6"/>
  <c r="DF349" i="6"/>
  <c r="DG349" i="6"/>
  <c r="DH349" i="6"/>
  <c r="DI349" i="6"/>
  <c r="DJ349" i="6"/>
  <c r="DK349" i="6"/>
  <c r="DL349" i="6"/>
  <c r="DM349" i="6"/>
  <c r="DN349" i="6"/>
  <c r="DO349" i="6"/>
  <c r="DP349" i="6"/>
  <c r="DQ349" i="6"/>
  <c r="DR349" i="6"/>
  <c r="DS349" i="6"/>
  <c r="DT349" i="6"/>
  <c r="DU349" i="6"/>
  <c r="DV349" i="6"/>
  <c r="DW349" i="6"/>
  <c r="DX349" i="6"/>
  <c r="DY349" i="6"/>
  <c r="DZ349" i="6"/>
  <c r="EA349" i="6"/>
  <c r="EB349" i="6"/>
  <c r="EC349" i="6"/>
  <c r="ED349" i="6"/>
  <c r="EE349" i="6"/>
  <c r="EF349" i="6"/>
  <c r="EG349" i="6"/>
  <c r="EH349" i="6"/>
  <c r="EI349" i="6"/>
  <c r="EJ349" i="6"/>
  <c r="EK349" i="6"/>
  <c r="EL349" i="6"/>
  <c r="EM349" i="6"/>
  <c r="EN349" i="6"/>
  <c r="EO349" i="6"/>
  <c r="EP349" i="6"/>
  <c r="EQ349" i="6"/>
  <c r="ER349" i="6"/>
  <c r="ES349" i="6"/>
  <c r="ET349" i="6"/>
  <c r="EU349" i="6"/>
  <c r="EV349" i="6"/>
  <c r="EW349" i="6"/>
  <c r="EX349" i="6"/>
  <c r="EY349" i="6"/>
  <c r="EZ349" i="6"/>
  <c r="FA349" i="6"/>
  <c r="FB349" i="6"/>
  <c r="FC349" i="6"/>
  <c r="FD349" i="6"/>
  <c r="FE349" i="6"/>
  <c r="FF349" i="6"/>
  <c r="FG349" i="6"/>
  <c r="FH349" i="6"/>
  <c r="FI349" i="6"/>
  <c r="FJ349" i="6"/>
  <c r="FK349" i="6"/>
  <c r="FL349" i="6"/>
  <c r="FM349" i="6"/>
  <c r="FN349" i="6"/>
  <c r="FO349" i="6"/>
  <c r="FP349" i="6"/>
  <c r="FQ349" i="6"/>
  <c r="FR349" i="6"/>
  <c r="FS349" i="6"/>
  <c r="FT349" i="6"/>
  <c r="FU349" i="6"/>
  <c r="FV349" i="6"/>
  <c r="FW349" i="6"/>
  <c r="FX349" i="6"/>
  <c r="FY349" i="6"/>
  <c r="FZ349" i="6"/>
  <c r="GA349" i="6"/>
  <c r="GB349" i="6"/>
  <c r="GC349" i="6"/>
  <c r="GD349" i="6"/>
  <c r="GE349" i="6"/>
  <c r="GF349" i="6"/>
  <c r="GG349" i="6"/>
  <c r="GH349" i="6"/>
  <c r="GI349" i="6"/>
  <c r="F350" i="6"/>
  <c r="G350" i="6"/>
  <c r="H350" i="6"/>
  <c r="I350" i="6"/>
  <c r="J350" i="6"/>
  <c r="K350" i="6"/>
  <c r="L350" i="6"/>
  <c r="M350" i="6"/>
  <c r="N350" i="6"/>
  <c r="O350" i="6"/>
  <c r="P350" i="6"/>
  <c r="Q350" i="6"/>
  <c r="R350" i="6"/>
  <c r="S350" i="6"/>
  <c r="T350" i="6"/>
  <c r="U350" i="6"/>
  <c r="V350" i="6"/>
  <c r="W350" i="6"/>
  <c r="X350" i="6"/>
  <c r="Y350" i="6"/>
  <c r="Z350" i="6"/>
  <c r="AA350" i="6"/>
  <c r="AB350" i="6"/>
  <c r="AC350" i="6"/>
  <c r="AD350" i="6"/>
  <c r="AE350" i="6"/>
  <c r="AF350" i="6"/>
  <c r="AG350" i="6"/>
  <c r="AH350" i="6"/>
  <c r="AI350" i="6"/>
  <c r="AJ350" i="6"/>
  <c r="AK350" i="6"/>
  <c r="AL350" i="6"/>
  <c r="AM350" i="6"/>
  <c r="AN350" i="6"/>
  <c r="AO350" i="6"/>
  <c r="AP350" i="6"/>
  <c r="AQ350" i="6"/>
  <c r="AR350" i="6"/>
  <c r="AS350" i="6"/>
  <c r="AT350" i="6"/>
  <c r="AU350" i="6"/>
  <c r="AV350" i="6"/>
  <c r="AW350" i="6"/>
  <c r="AX350" i="6"/>
  <c r="AY350" i="6"/>
  <c r="AZ350" i="6"/>
  <c r="BA350" i="6"/>
  <c r="BB350" i="6"/>
  <c r="BC350" i="6"/>
  <c r="BD350" i="6"/>
  <c r="BE350" i="6"/>
  <c r="BF350" i="6"/>
  <c r="BG350" i="6"/>
  <c r="BH350" i="6"/>
  <c r="BI350" i="6"/>
  <c r="BJ350" i="6"/>
  <c r="BK350" i="6"/>
  <c r="BL350" i="6"/>
  <c r="BM350" i="6"/>
  <c r="BN350" i="6"/>
  <c r="BO350" i="6"/>
  <c r="BP350" i="6"/>
  <c r="BQ350" i="6"/>
  <c r="BR350" i="6"/>
  <c r="BS350" i="6"/>
  <c r="BT350" i="6"/>
  <c r="BU350" i="6"/>
  <c r="BV350" i="6"/>
  <c r="BW350" i="6"/>
  <c r="BX350" i="6"/>
  <c r="BY350" i="6"/>
  <c r="BZ350" i="6"/>
  <c r="CA350" i="6"/>
  <c r="CB350" i="6"/>
  <c r="CC350" i="6"/>
  <c r="CD350" i="6"/>
  <c r="CE350" i="6"/>
  <c r="CF350" i="6"/>
  <c r="CG350" i="6"/>
  <c r="CH350" i="6"/>
  <c r="CI350" i="6"/>
  <c r="CJ350" i="6"/>
  <c r="CK350" i="6"/>
  <c r="CL350" i="6"/>
  <c r="CM350" i="6"/>
  <c r="CN350" i="6"/>
  <c r="CO350" i="6"/>
  <c r="CP350" i="6"/>
  <c r="CQ350" i="6"/>
  <c r="CR350" i="6"/>
  <c r="CS350" i="6"/>
  <c r="CT350" i="6"/>
  <c r="CU350" i="6"/>
  <c r="CV350" i="6"/>
  <c r="CW350" i="6"/>
  <c r="CX350" i="6"/>
  <c r="CY350" i="6"/>
  <c r="CZ350" i="6"/>
  <c r="DA350" i="6"/>
  <c r="DB350" i="6"/>
  <c r="DC350" i="6"/>
  <c r="DD350" i="6"/>
  <c r="DE350" i="6"/>
  <c r="DF350" i="6"/>
  <c r="DG350" i="6"/>
  <c r="DH350" i="6"/>
  <c r="DI350" i="6"/>
  <c r="DJ350" i="6"/>
  <c r="DK350" i="6"/>
  <c r="DL350" i="6"/>
  <c r="DM350" i="6"/>
  <c r="DN350" i="6"/>
  <c r="DO350" i="6"/>
  <c r="DP350" i="6"/>
  <c r="DQ350" i="6"/>
  <c r="DR350" i="6"/>
  <c r="DS350" i="6"/>
  <c r="DT350" i="6"/>
  <c r="DU350" i="6"/>
  <c r="DV350" i="6"/>
  <c r="DW350" i="6"/>
  <c r="DX350" i="6"/>
  <c r="DY350" i="6"/>
  <c r="DZ350" i="6"/>
  <c r="EA350" i="6"/>
  <c r="EB350" i="6"/>
  <c r="EC350" i="6"/>
  <c r="ED350" i="6"/>
  <c r="EE350" i="6"/>
  <c r="EF350" i="6"/>
  <c r="EG350" i="6"/>
  <c r="EH350" i="6"/>
  <c r="EI350" i="6"/>
  <c r="EJ350" i="6"/>
  <c r="EK350" i="6"/>
  <c r="EL350" i="6"/>
  <c r="EM350" i="6"/>
  <c r="EN350" i="6"/>
  <c r="EO350" i="6"/>
  <c r="EP350" i="6"/>
  <c r="EQ350" i="6"/>
  <c r="ER350" i="6"/>
  <c r="ES350" i="6"/>
  <c r="ET350" i="6"/>
  <c r="EU350" i="6"/>
  <c r="EV350" i="6"/>
  <c r="EW350" i="6"/>
  <c r="EX350" i="6"/>
  <c r="EY350" i="6"/>
  <c r="EZ350" i="6"/>
  <c r="FA350" i="6"/>
  <c r="FB350" i="6"/>
  <c r="FC350" i="6"/>
  <c r="FD350" i="6"/>
  <c r="FE350" i="6"/>
  <c r="FF350" i="6"/>
  <c r="FG350" i="6"/>
  <c r="FH350" i="6"/>
  <c r="FI350" i="6"/>
  <c r="FJ350" i="6"/>
  <c r="FK350" i="6"/>
  <c r="FL350" i="6"/>
  <c r="FM350" i="6"/>
  <c r="FN350" i="6"/>
  <c r="FO350" i="6"/>
  <c r="FP350" i="6"/>
  <c r="FQ350" i="6"/>
  <c r="FR350" i="6"/>
  <c r="FS350" i="6"/>
  <c r="FT350" i="6"/>
  <c r="FU350" i="6"/>
  <c r="FV350" i="6"/>
  <c r="FW350" i="6"/>
  <c r="FX350" i="6"/>
  <c r="FY350" i="6"/>
  <c r="FZ350" i="6"/>
  <c r="GA350" i="6"/>
  <c r="GB350" i="6"/>
  <c r="GC350" i="6"/>
  <c r="GD350" i="6"/>
  <c r="GE350" i="6"/>
  <c r="GF350" i="6"/>
  <c r="GG350" i="6"/>
  <c r="GH350" i="6"/>
  <c r="GI350" i="6"/>
  <c r="F351" i="6"/>
  <c r="G351" i="6"/>
  <c r="H351" i="6"/>
  <c r="I351" i="6"/>
  <c r="J351" i="6"/>
  <c r="K351" i="6"/>
  <c r="L351" i="6"/>
  <c r="M351" i="6"/>
  <c r="N351" i="6"/>
  <c r="O351" i="6"/>
  <c r="P351" i="6"/>
  <c r="Q351" i="6"/>
  <c r="R351" i="6"/>
  <c r="S351" i="6"/>
  <c r="T351" i="6"/>
  <c r="U351" i="6"/>
  <c r="V351" i="6"/>
  <c r="W351" i="6"/>
  <c r="X351" i="6"/>
  <c r="Y351" i="6"/>
  <c r="Z351" i="6"/>
  <c r="AA351" i="6"/>
  <c r="AB351" i="6"/>
  <c r="AC351" i="6"/>
  <c r="AD351" i="6"/>
  <c r="AE351" i="6"/>
  <c r="AF351" i="6"/>
  <c r="AG351" i="6"/>
  <c r="AH351" i="6"/>
  <c r="AI351" i="6"/>
  <c r="AJ351" i="6"/>
  <c r="AK351" i="6"/>
  <c r="AL351" i="6"/>
  <c r="AM351" i="6"/>
  <c r="AN351" i="6"/>
  <c r="AO351" i="6"/>
  <c r="AP351" i="6"/>
  <c r="AQ351" i="6"/>
  <c r="AR351" i="6"/>
  <c r="AS351" i="6"/>
  <c r="AT351" i="6"/>
  <c r="AU351" i="6"/>
  <c r="AV351" i="6"/>
  <c r="AW351" i="6"/>
  <c r="AX351" i="6"/>
  <c r="AY351" i="6"/>
  <c r="AZ351" i="6"/>
  <c r="BA351" i="6"/>
  <c r="BB351" i="6"/>
  <c r="BC351" i="6"/>
  <c r="BD351" i="6"/>
  <c r="BE351" i="6"/>
  <c r="BF351" i="6"/>
  <c r="BG351" i="6"/>
  <c r="BH351" i="6"/>
  <c r="BI351" i="6"/>
  <c r="BJ351" i="6"/>
  <c r="BK351" i="6"/>
  <c r="BL351" i="6"/>
  <c r="BM351" i="6"/>
  <c r="BN351" i="6"/>
  <c r="BO351" i="6"/>
  <c r="BP351" i="6"/>
  <c r="BQ351" i="6"/>
  <c r="BR351" i="6"/>
  <c r="BS351" i="6"/>
  <c r="BT351" i="6"/>
  <c r="BU351" i="6"/>
  <c r="BV351" i="6"/>
  <c r="BW351" i="6"/>
  <c r="BX351" i="6"/>
  <c r="BY351" i="6"/>
  <c r="BZ351" i="6"/>
  <c r="CA351" i="6"/>
  <c r="CB351" i="6"/>
  <c r="CC351" i="6"/>
  <c r="CD351" i="6"/>
  <c r="CE351" i="6"/>
  <c r="CF351" i="6"/>
  <c r="CG351" i="6"/>
  <c r="CH351" i="6"/>
  <c r="CI351" i="6"/>
  <c r="CJ351" i="6"/>
  <c r="CK351" i="6"/>
  <c r="CL351" i="6"/>
  <c r="CM351" i="6"/>
  <c r="CN351" i="6"/>
  <c r="CO351" i="6"/>
  <c r="CP351" i="6"/>
  <c r="CQ351" i="6"/>
  <c r="CR351" i="6"/>
  <c r="CS351" i="6"/>
  <c r="CT351" i="6"/>
  <c r="CU351" i="6"/>
  <c r="CV351" i="6"/>
  <c r="CW351" i="6"/>
  <c r="CX351" i="6"/>
  <c r="CY351" i="6"/>
  <c r="CZ351" i="6"/>
  <c r="DA351" i="6"/>
  <c r="DB351" i="6"/>
  <c r="DC351" i="6"/>
  <c r="DD351" i="6"/>
  <c r="DE351" i="6"/>
  <c r="DF351" i="6"/>
  <c r="DG351" i="6"/>
  <c r="DH351" i="6"/>
  <c r="DI351" i="6"/>
  <c r="DJ351" i="6"/>
  <c r="DK351" i="6"/>
  <c r="DL351" i="6"/>
  <c r="DM351" i="6"/>
  <c r="DN351" i="6"/>
  <c r="DO351" i="6"/>
  <c r="DP351" i="6"/>
  <c r="DQ351" i="6"/>
  <c r="DR351" i="6"/>
  <c r="DS351" i="6"/>
  <c r="DT351" i="6"/>
  <c r="DU351" i="6"/>
  <c r="DV351" i="6"/>
  <c r="DW351" i="6"/>
  <c r="DX351" i="6"/>
  <c r="DY351" i="6"/>
  <c r="DZ351" i="6"/>
  <c r="EA351" i="6"/>
  <c r="EB351" i="6"/>
  <c r="EC351" i="6"/>
  <c r="ED351" i="6"/>
  <c r="EE351" i="6"/>
  <c r="EF351" i="6"/>
  <c r="EG351" i="6"/>
  <c r="EH351" i="6"/>
  <c r="EI351" i="6"/>
  <c r="EJ351" i="6"/>
  <c r="EK351" i="6"/>
  <c r="EL351" i="6"/>
  <c r="EM351" i="6"/>
  <c r="EN351" i="6"/>
  <c r="EO351" i="6"/>
  <c r="EP351" i="6"/>
  <c r="EQ351" i="6"/>
  <c r="ER351" i="6"/>
  <c r="ES351" i="6"/>
  <c r="ET351" i="6"/>
  <c r="EU351" i="6"/>
  <c r="EV351" i="6"/>
  <c r="EW351" i="6"/>
  <c r="EX351" i="6"/>
  <c r="EY351" i="6"/>
  <c r="EZ351" i="6"/>
  <c r="FA351" i="6"/>
  <c r="FB351" i="6"/>
  <c r="FC351" i="6"/>
  <c r="FD351" i="6"/>
  <c r="FE351" i="6"/>
  <c r="FF351" i="6"/>
  <c r="FG351" i="6"/>
  <c r="FH351" i="6"/>
  <c r="FI351" i="6"/>
  <c r="FJ351" i="6"/>
  <c r="FK351" i="6"/>
  <c r="FL351" i="6"/>
  <c r="FM351" i="6"/>
  <c r="FN351" i="6"/>
  <c r="FO351" i="6"/>
  <c r="FP351" i="6"/>
  <c r="FQ351" i="6"/>
  <c r="FR351" i="6"/>
  <c r="FS351" i="6"/>
  <c r="FT351" i="6"/>
  <c r="FU351" i="6"/>
  <c r="FV351" i="6"/>
  <c r="FW351" i="6"/>
  <c r="FX351" i="6"/>
  <c r="FY351" i="6"/>
  <c r="FZ351" i="6"/>
  <c r="GA351" i="6"/>
  <c r="GB351" i="6"/>
  <c r="GC351" i="6"/>
  <c r="GD351" i="6"/>
  <c r="GE351" i="6"/>
  <c r="GF351" i="6"/>
  <c r="GG351" i="6"/>
  <c r="GH351" i="6"/>
  <c r="GI351" i="6"/>
  <c r="F352" i="6"/>
  <c r="G352" i="6"/>
  <c r="H352" i="6"/>
  <c r="I352" i="6"/>
  <c r="J352" i="6"/>
  <c r="K352" i="6"/>
  <c r="L352" i="6"/>
  <c r="M352" i="6"/>
  <c r="N352" i="6"/>
  <c r="O352" i="6"/>
  <c r="P352" i="6"/>
  <c r="Q352" i="6"/>
  <c r="R352" i="6"/>
  <c r="S352" i="6"/>
  <c r="T352" i="6"/>
  <c r="U352" i="6"/>
  <c r="V352" i="6"/>
  <c r="W352" i="6"/>
  <c r="X352" i="6"/>
  <c r="Y352" i="6"/>
  <c r="Z352" i="6"/>
  <c r="AA352" i="6"/>
  <c r="AB352" i="6"/>
  <c r="AC352" i="6"/>
  <c r="AD352" i="6"/>
  <c r="AE352" i="6"/>
  <c r="AF352" i="6"/>
  <c r="AG352" i="6"/>
  <c r="AH352" i="6"/>
  <c r="AI352" i="6"/>
  <c r="AJ352" i="6"/>
  <c r="AK352" i="6"/>
  <c r="AL352" i="6"/>
  <c r="AM352" i="6"/>
  <c r="AN352" i="6"/>
  <c r="AO352" i="6"/>
  <c r="AP352" i="6"/>
  <c r="AQ352" i="6"/>
  <c r="AR352" i="6"/>
  <c r="AS352" i="6"/>
  <c r="AT352" i="6"/>
  <c r="AU352" i="6"/>
  <c r="AV352" i="6"/>
  <c r="AW352" i="6"/>
  <c r="AX352" i="6"/>
  <c r="AY352" i="6"/>
  <c r="AZ352" i="6"/>
  <c r="BA352" i="6"/>
  <c r="BB352" i="6"/>
  <c r="BC352" i="6"/>
  <c r="BD352" i="6"/>
  <c r="BE352" i="6"/>
  <c r="BF352" i="6"/>
  <c r="BG352" i="6"/>
  <c r="BH352" i="6"/>
  <c r="BI352" i="6"/>
  <c r="BJ352" i="6"/>
  <c r="BK352" i="6"/>
  <c r="BL352" i="6"/>
  <c r="BM352" i="6"/>
  <c r="BN352" i="6"/>
  <c r="BO352" i="6"/>
  <c r="BP352" i="6"/>
  <c r="BQ352" i="6"/>
  <c r="BR352" i="6"/>
  <c r="BS352" i="6"/>
  <c r="BT352" i="6"/>
  <c r="BU352" i="6"/>
  <c r="BV352" i="6"/>
  <c r="BW352" i="6"/>
  <c r="BX352" i="6"/>
  <c r="BY352" i="6"/>
  <c r="BZ352" i="6"/>
  <c r="CA352" i="6"/>
  <c r="CB352" i="6"/>
  <c r="CC352" i="6"/>
  <c r="CD352" i="6"/>
  <c r="CE352" i="6"/>
  <c r="CF352" i="6"/>
  <c r="CG352" i="6"/>
  <c r="CH352" i="6"/>
  <c r="CI352" i="6"/>
  <c r="CJ352" i="6"/>
  <c r="CK352" i="6"/>
  <c r="CL352" i="6"/>
  <c r="CM352" i="6"/>
  <c r="CN352" i="6"/>
  <c r="CO352" i="6"/>
  <c r="CP352" i="6"/>
  <c r="CQ352" i="6"/>
  <c r="CR352" i="6"/>
  <c r="CS352" i="6"/>
  <c r="CT352" i="6"/>
  <c r="CU352" i="6"/>
  <c r="CV352" i="6"/>
  <c r="CW352" i="6"/>
  <c r="CX352" i="6"/>
  <c r="CY352" i="6"/>
  <c r="CZ352" i="6"/>
  <c r="DA352" i="6"/>
  <c r="DB352" i="6"/>
  <c r="DC352" i="6"/>
  <c r="DD352" i="6"/>
  <c r="DE352" i="6"/>
  <c r="DF352" i="6"/>
  <c r="DG352" i="6"/>
  <c r="DH352" i="6"/>
  <c r="DI352" i="6"/>
  <c r="DJ352" i="6"/>
  <c r="DK352" i="6"/>
  <c r="DL352" i="6"/>
  <c r="DM352" i="6"/>
  <c r="DN352" i="6"/>
  <c r="DO352" i="6"/>
  <c r="DP352" i="6"/>
  <c r="DQ352" i="6"/>
  <c r="DR352" i="6"/>
  <c r="DS352" i="6"/>
  <c r="DT352" i="6"/>
  <c r="DU352" i="6"/>
  <c r="DV352" i="6"/>
  <c r="DW352" i="6"/>
  <c r="DX352" i="6"/>
  <c r="DY352" i="6"/>
  <c r="DZ352" i="6"/>
  <c r="EA352" i="6"/>
  <c r="EB352" i="6"/>
  <c r="EC352" i="6"/>
  <c r="ED352" i="6"/>
  <c r="EE352" i="6"/>
  <c r="EF352" i="6"/>
  <c r="EG352" i="6"/>
  <c r="EH352" i="6"/>
  <c r="EI352" i="6"/>
  <c r="EJ352" i="6"/>
  <c r="EK352" i="6"/>
  <c r="EL352" i="6"/>
  <c r="EM352" i="6"/>
  <c r="EN352" i="6"/>
  <c r="EO352" i="6"/>
  <c r="EP352" i="6"/>
  <c r="EQ352" i="6"/>
  <c r="ER352" i="6"/>
  <c r="ES352" i="6"/>
  <c r="ET352" i="6"/>
  <c r="EU352" i="6"/>
  <c r="EV352" i="6"/>
  <c r="EW352" i="6"/>
  <c r="EX352" i="6"/>
  <c r="EY352" i="6"/>
  <c r="EZ352" i="6"/>
  <c r="FA352" i="6"/>
  <c r="FB352" i="6"/>
  <c r="FC352" i="6"/>
  <c r="FD352" i="6"/>
  <c r="FE352" i="6"/>
  <c r="FF352" i="6"/>
  <c r="FG352" i="6"/>
  <c r="FH352" i="6"/>
  <c r="FI352" i="6"/>
  <c r="FJ352" i="6"/>
  <c r="FK352" i="6"/>
  <c r="FL352" i="6"/>
  <c r="FM352" i="6"/>
  <c r="FN352" i="6"/>
  <c r="FO352" i="6"/>
  <c r="FP352" i="6"/>
  <c r="FQ352" i="6"/>
  <c r="FR352" i="6"/>
  <c r="FS352" i="6"/>
  <c r="FT352" i="6"/>
  <c r="FU352" i="6"/>
  <c r="FV352" i="6"/>
  <c r="FW352" i="6"/>
  <c r="FX352" i="6"/>
  <c r="FY352" i="6"/>
  <c r="FZ352" i="6"/>
  <c r="GA352" i="6"/>
  <c r="GB352" i="6"/>
  <c r="GC352" i="6"/>
  <c r="GD352" i="6"/>
  <c r="GE352" i="6"/>
  <c r="GF352" i="6"/>
  <c r="GG352" i="6"/>
  <c r="GH352" i="6"/>
  <c r="GI352" i="6"/>
  <c r="F353" i="6"/>
  <c r="G353" i="6"/>
  <c r="H353" i="6"/>
  <c r="I353" i="6"/>
  <c r="J353" i="6"/>
  <c r="K353" i="6"/>
  <c r="L353" i="6"/>
  <c r="M353" i="6"/>
  <c r="N353" i="6"/>
  <c r="O353" i="6"/>
  <c r="P353" i="6"/>
  <c r="Q353" i="6"/>
  <c r="R353" i="6"/>
  <c r="S353" i="6"/>
  <c r="T353" i="6"/>
  <c r="U353" i="6"/>
  <c r="V353" i="6"/>
  <c r="W353" i="6"/>
  <c r="X353" i="6"/>
  <c r="Y353" i="6"/>
  <c r="Z353" i="6"/>
  <c r="AA353" i="6"/>
  <c r="AB353" i="6"/>
  <c r="AC353" i="6"/>
  <c r="AD353" i="6"/>
  <c r="AE353" i="6"/>
  <c r="AF353" i="6"/>
  <c r="AG353" i="6"/>
  <c r="AH353" i="6"/>
  <c r="AI353" i="6"/>
  <c r="AJ353" i="6"/>
  <c r="AK353" i="6"/>
  <c r="AL353" i="6"/>
  <c r="AM353" i="6"/>
  <c r="AN353" i="6"/>
  <c r="AO353" i="6"/>
  <c r="AP353" i="6"/>
  <c r="AQ353" i="6"/>
  <c r="AR353" i="6"/>
  <c r="AS353" i="6"/>
  <c r="AT353" i="6"/>
  <c r="AU353" i="6"/>
  <c r="AV353" i="6"/>
  <c r="AW353" i="6"/>
  <c r="AX353" i="6"/>
  <c r="AY353" i="6"/>
  <c r="AZ353" i="6"/>
  <c r="BA353" i="6"/>
  <c r="BB353" i="6"/>
  <c r="BC353" i="6"/>
  <c r="BD353" i="6"/>
  <c r="BE353" i="6"/>
  <c r="BF353" i="6"/>
  <c r="BG353" i="6"/>
  <c r="BH353" i="6"/>
  <c r="BI353" i="6"/>
  <c r="BJ353" i="6"/>
  <c r="BK353" i="6"/>
  <c r="BL353" i="6"/>
  <c r="BM353" i="6"/>
  <c r="BN353" i="6"/>
  <c r="BO353" i="6"/>
  <c r="BP353" i="6"/>
  <c r="BQ353" i="6"/>
  <c r="BR353" i="6"/>
  <c r="BS353" i="6"/>
  <c r="BT353" i="6"/>
  <c r="BU353" i="6"/>
  <c r="BV353" i="6"/>
  <c r="BW353" i="6"/>
  <c r="BX353" i="6"/>
  <c r="BY353" i="6"/>
  <c r="BZ353" i="6"/>
  <c r="CA353" i="6"/>
  <c r="CB353" i="6"/>
  <c r="CC353" i="6"/>
  <c r="CD353" i="6"/>
  <c r="CE353" i="6"/>
  <c r="CF353" i="6"/>
  <c r="CG353" i="6"/>
  <c r="CH353" i="6"/>
  <c r="CI353" i="6"/>
  <c r="CJ353" i="6"/>
  <c r="CK353" i="6"/>
  <c r="CL353" i="6"/>
  <c r="CM353" i="6"/>
  <c r="CN353" i="6"/>
  <c r="CO353" i="6"/>
  <c r="CP353" i="6"/>
  <c r="CQ353" i="6"/>
  <c r="CR353" i="6"/>
  <c r="CS353" i="6"/>
  <c r="CT353" i="6"/>
  <c r="CU353" i="6"/>
  <c r="CV353" i="6"/>
  <c r="CW353" i="6"/>
  <c r="CX353" i="6"/>
  <c r="CY353" i="6"/>
  <c r="CZ353" i="6"/>
  <c r="DA353" i="6"/>
  <c r="DB353" i="6"/>
  <c r="DC353" i="6"/>
  <c r="DD353" i="6"/>
  <c r="DE353" i="6"/>
  <c r="DF353" i="6"/>
  <c r="DG353" i="6"/>
  <c r="DH353" i="6"/>
  <c r="DI353" i="6"/>
  <c r="DJ353" i="6"/>
  <c r="DK353" i="6"/>
  <c r="DL353" i="6"/>
  <c r="DM353" i="6"/>
  <c r="DN353" i="6"/>
  <c r="DO353" i="6"/>
  <c r="DP353" i="6"/>
  <c r="DQ353" i="6"/>
  <c r="DR353" i="6"/>
  <c r="DS353" i="6"/>
  <c r="DT353" i="6"/>
  <c r="DU353" i="6"/>
  <c r="DV353" i="6"/>
  <c r="DW353" i="6"/>
  <c r="DX353" i="6"/>
  <c r="DY353" i="6"/>
  <c r="DZ353" i="6"/>
  <c r="EA353" i="6"/>
  <c r="EB353" i="6"/>
  <c r="EC353" i="6"/>
  <c r="ED353" i="6"/>
  <c r="EE353" i="6"/>
  <c r="EF353" i="6"/>
  <c r="EG353" i="6"/>
  <c r="EH353" i="6"/>
  <c r="EI353" i="6"/>
  <c r="EJ353" i="6"/>
  <c r="EK353" i="6"/>
  <c r="EL353" i="6"/>
  <c r="EM353" i="6"/>
  <c r="EN353" i="6"/>
  <c r="EO353" i="6"/>
  <c r="EP353" i="6"/>
  <c r="EQ353" i="6"/>
  <c r="ER353" i="6"/>
  <c r="ES353" i="6"/>
  <c r="ET353" i="6"/>
  <c r="EU353" i="6"/>
  <c r="EV353" i="6"/>
  <c r="EW353" i="6"/>
  <c r="EX353" i="6"/>
  <c r="EY353" i="6"/>
  <c r="EZ353" i="6"/>
  <c r="FA353" i="6"/>
  <c r="FB353" i="6"/>
  <c r="FC353" i="6"/>
  <c r="FD353" i="6"/>
  <c r="FE353" i="6"/>
  <c r="FF353" i="6"/>
  <c r="FG353" i="6"/>
  <c r="FH353" i="6"/>
  <c r="FI353" i="6"/>
  <c r="FJ353" i="6"/>
  <c r="FK353" i="6"/>
  <c r="FL353" i="6"/>
  <c r="FM353" i="6"/>
  <c r="FN353" i="6"/>
  <c r="FO353" i="6"/>
  <c r="FP353" i="6"/>
  <c r="FQ353" i="6"/>
  <c r="FR353" i="6"/>
  <c r="FS353" i="6"/>
  <c r="FT353" i="6"/>
  <c r="FU353" i="6"/>
  <c r="FV353" i="6"/>
  <c r="FW353" i="6"/>
  <c r="FX353" i="6"/>
  <c r="FY353" i="6"/>
  <c r="FZ353" i="6"/>
  <c r="GA353" i="6"/>
  <c r="GB353" i="6"/>
  <c r="GC353" i="6"/>
  <c r="GD353" i="6"/>
  <c r="GE353" i="6"/>
  <c r="GF353" i="6"/>
  <c r="GG353" i="6"/>
  <c r="GH353" i="6"/>
  <c r="GI353" i="6"/>
  <c r="F354" i="6"/>
  <c r="G354" i="6"/>
  <c r="H354" i="6"/>
  <c r="I354" i="6"/>
  <c r="J354" i="6"/>
  <c r="K354" i="6"/>
  <c r="L354" i="6"/>
  <c r="M354" i="6"/>
  <c r="N354" i="6"/>
  <c r="O354" i="6"/>
  <c r="P354" i="6"/>
  <c r="Q354" i="6"/>
  <c r="R354" i="6"/>
  <c r="S354" i="6"/>
  <c r="T354" i="6"/>
  <c r="U354" i="6"/>
  <c r="V354" i="6"/>
  <c r="W354" i="6"/>
  <c r="X354" i="6"/>
  <c r="Y354" i="6"/>
  <c r="Z354" i="6"/>
  <c r="AA354" i="6"/>
  <c r="AB354" i="6"/>
  <c r="AC354" i="6"/>
  <c r="AD354" i="6"/>
  <c r="AE354" i="6"/>
  <c r="AF354" i="6"/>
  <c r="AG354" i="6"/>
  <c r="AH354" i="6"/>
  <c r="AI354" i="6"/>
  <c r="AJ354" i="6"/>
  <c r="AK354" i="6"/>
  <c r="AL354" i="6"/>
  <c r="AM354" i="6"/>
  <c r="AN354" i="6"/>
  <c r="AO354" i="6"/>
  <c r="AP354" i="6"/>
  <c r="AQ354" i="6"/>
  <c r="AR354" i="6"/>
  <c r="AS354" i="6"/>
  <c r="AT354" i="6"/>
  <c r="AU354" i="6"/>
  <c r="AV354" i="6"/>
  <c r="AW354" i="6"/>
  <c r="AX354" i="6"/>
  <c r="AY354" i="6"/>
  <c r="AZ354" i="6"/>
  <c r="BA354" i="6"/>
  <c r="BB354" i="6"/>
  <c r="BC354" i="6"/>
  <c r="BD354" i="6"/>
  <c r="BE354" i="6"/>
  <c r="BF354" i="6"/>
  <c r="BG354" i="6"/>
  <c r="BH354" i="6"/>
  <c r="BI354" i="6"/>
  <c r="BJ354" i="6"/>
  <c r="BK354" i="6"/>
  <c r="BL354" i="6"/>
  <c r="BM354" i="6"/>
  <c r="BN354" i="6"/>
  <c r="BO354" i="6"/>
  <c r="BP354" i="6"/>
  <c r="BQ354" i="6"/>
  <c r="BR354" i="6"/>
  <c r="BS354" i="6"/>
  <c r="BT354" i="6"/>
  <c r="BU354" i="6"/>
  <c r="BV354" i="6"/>
  <c r="BW354" i="6"/>
  <c r="BX354" i="6"/>
  <c r="BY354" i="6"/>
  <c r="BZ354" i="6"/>
  <c r="CA354" i="6"/>
  <c r="CB354" i="6"/>
  <c r="CC354" i="6"/>
  <c r="CD354" i="6"/>
  <c r="CE354" i="6"/>
  <c r="CF354" i="6"/>
  <c r="CG354" i="6"/>
  <c r="CH354" i="6"/>
  <c r="CI354" i="6"/>
  <c r="CJ354" i="6"/>
  <c r="CK354" i="6"/>
  <c r="CL354" i="6"/>
  <c r="CM354" i="6"/>
  <c r="CN354" i="6"/>
  <c r="CO354" i="6"/>
  <c r="CP354" i="6"/>
  <c r="CQ354" i="6"/>
  <c r="CR354" i="6"/>
  <c r="CS354" i="6"/>
  <c r="CT354" i="6"/>
  <c r="CU354" i="6"/>
  <c r="CV354" i="6"/>
  <c r="CW354" i="6"/>
  <c r="CX354" i="6"/>
  <c r="CY354" i="6"/>
  <c r="CZ354" i="6"/>
  <c r="DA354" i="6"/>
  <c r="DB354" i="6"/>
  <c r="DC354" i="6"/>
  <c r="DD354" i="6"/>
  <c r="DE354" i="6"/>
  <c r="DF354" i="6"/>
  <c r="DG354" i="6"/>
  <c r="DH354" i="6"/>
  <c r="DI354" i="6"/>
  <c r="DJ354" i="6"/>
  <c r="DK354" i="6"/>
  <c r="DL354" i="6"/>
  <c r="DM354" i="6"/>
  <c r="DN354" i="6"/>
  <c r="DO354" i="6"/>
  <c r="DP354" i="6"/>
  <c r="DQ354" i="6"/>
  <c r="DR354" i="6"/>
  <c r="DS354" i="6"/>
  <c r="DT354" i="6"/>
  <c r="DU354" i="6"/>
  <c r="DV354" i="6"/>
  <c r="DW354" i="6"/>
  <c r="DX354" i="6"/>
  <c r="DY354" i="6"/>
  <c r="DZ354" i="6"/>
  <c r="EA354" i="6"/>
  <c r="EB354" i="6"/>
  <c r="EC354" i="6"/>
  <c r="ED354" i="6"/>
  <c r="EE354" i="6"/>
  <c r="EF354" i="6"/>
  <c r="EG354" i="6"/>
  <c r="EH354" i="6"/>
  <c r="EI354" i="6"/>
  <c r="EJ354" i="6"/>
  <c r="EK354" i="6"/>
  <c r="EL354" i="6"/>
  <c r="EM354" i="6"/>
  <c r="EN354" i="6"/>
  <c r="EO354" i="6"/>
  <c r="EP354" i="6"/>
  <c r="EQ354" i="6"/>
  <c r="ER354" i="6"/>
  <c r="ES354" i="6"/>
  <c r="ET354" i="6"/>
  <c r="EU354" i="6"/>
  <c r="EV354" i="6"/>
  <c r="EW354" i="6"/>
  <c r="EX354" i="6"/>
  <c r="EY354" i="6"/>
  <c r="EZ354" i="6"/>
  <c r="FA354" i="6"/>
  <c r="FB354" i="6"/>
  <c r="FC354" i="6"/>
  <c r="FD354" i="6"/>
  <c r="FE354" i="6"/>
  <c r="FF354" i="6"/>
  <c r="FG354" i="6"/>
  <c r="FH354" i="6"/>
  <c r="FI354" i="6"/>
  <c r="FJ354" i="6"/>
  <c r="FK354" i="6"/>
  <c r="FL354" i="6"/>
  <c r="FM354" i="6"/>
  <c r="FN354" i="6"/>
  <c r="FO354" i="6"/>
  <c r="FP354" i="6"/>
  <c r="FQ354" i="6"/>
  <c r="FR354" i="6"/>
  <c r="FS354" i="6"/>
  <c r="FT354" i="6"/>
  <c r="FU354" i="6"/>
  <c r="FV354" i="6"/>
  <c r="FW354" i="6"/>
  <c r="FX354" i="6"/>
  <c r="FY354" i="6"/>
  <c r="FZ354" i="6"/>
  <c r="GA354" i="6"/>
  <c r="GB354" i="6"/>
  <c r="GC354" i="6"/>
  <c r="GD354" i="6"/>
  <c r="GE354" i="6"/>
  <c r="GF354" i="6"/>
  <c r="GG354" i="6"/>
  <c r="GH354" i="6"/>
  <c r="GI354" i="6"/>
  <c r="F355" i="6"/>
  <c r="G355" i="6"/>
  <c r="H355" i="6"/>
  <c r="I355" i="6"/>
  <c r="J355" i="6"/>
  <c r="K355" i="6"/>
  <c r="L355" i="6"/>
  <c r="M355" i="6"/>
  <c r="N355" i="6"/>
  <c r="O355" i="6"/>
  <c r="P355" i="6"/>
  <c r="Q355" i="6"/>
  <c r="R355" i="6"/>
  <c r="S355" i="6"/>
  <c r="T355" i="6"/>
  <c r="U355" i="6"/>
  <c r="V355" i="6"/>
  <c r="W355" i="6"/>
  <c r="X355" i="6"/>
  <c r="Y355" i="6"/>
  <c r="Z355" i="6"/>
  <c r="AA355" i="6"/>
  <c r="AB355" i="6"/>
  <c r="AC355" i="6"/>
  <c r="AD355" i="6"/>
  <c r="AE355" i="6"/>
  <c r="AF355" i="6"/>
  <c r="AG355" i="6"/>
  <c r="AH355" i="6"/>
  <c r="AI355" i="6"/>
  <c r="AJ355" i="6"/>
  <c r="AK355" i="6"/>
  <c r="AL355" i="6"/>
  <c r="AM355" i="6"/>
  <c r="AN355" i="6"/>
  <c r="AO355" i="6"/>
  <c r="AP355" i="6"/>
  <c r="AQ355" i="6"/>
  <c r="AR355" i="6"/>
  <c r="AS355" i="6"/>
  <c r="AT355" i="6"/>
  <c r="AU355" i="6"/>
  <c r="AV355" i="6"/>
  <c r="AW355" i="6"/>
  <c r="AX355" i="6"/>
  <c r="AY355" i="6"/>
  <c r="AZ355" i="6"/>
  <c r="BA355" i="6"/>
  <c r="BB355" i="6"/>
  <c r="BC355" i="6"/>
  <c r="BD355" i="6"/>
  <c r="BE355" i="6"/>
  <c r="BF355" i="6"/>
  <c r="BG355" i="6"/>
  <c r="BH355" i="6"/>
  <c r="BI355" i="6"/>
  <c r="BJ355" i="6"/>
  <c r="BK355" i="6"/>
  <c r="BL355" i="6"/>
  <c r="BM355" i="6"/>
  <c r="BN355" i="6"/>
  <c r="BO355" i="6"/>
  <c r="BP355" i="6"/>
  <c r="BQ355" i="6"/>
  <c r="BR355" i="6"/>
  <c r="BS355" i="6"/>
  <c r="BT355" i="6"/>
  <c r="BU355" i="6"/>
  <c r="BV355" i="6"/>
  <c r="BW355" i="6"/>
  <c r="BX355" i="6"/>
  <c r="BY355" i="6"/>
  <c r="BZ355" i="6"/>
  <c r="CA355" i="6"/>
  <c r="CB355" i="6"/>
  <c r="CC355" i="6"/>
  <c r="CD355" i="6"/>
  <c r="CE355" i="6"/>
  <c r="CF355" i="6"/>
  <c r="CG355" i="6"/>
  <c r="CH355" i="6"/>
  <c r="CI355" i="6"/>
  <c r="CJ355" i="6"/>
  <c r="CK355" i="6"/>
  <c r="CL355" i="6"/>
  <c r="CM355" i="6"/>
  <c r="CN355" i="6"/>
  <c r="CO355" i="6"/>
  <c r="CP355" i="6"/>
  <c r="CQ355" i="6"/>
  <c r="CR355" i="6"/>
  <c r="CS355" i="6"/>
  <c r="CT355" i="6"/>
  <c r="CU355" i="6"/>
  <c r="CV355" i="6"/>
  <c r="CW355" i="6"/>
  <c r="CX355" i="6"/>
  <c r="CY355" i="6"/>
  <c r="CZ355" i="6"/>
  <c r="DA355" i="6"/>
  <c r="DB355" i="6"/>
  <c r="DC355" i="6"/>
  <c r="DD355" i="6"/>
  <c r="DE355" i="6"/>
  <c r="DF355" i="6"/>
  <c r="DG355" i="6"/>
  <c r="DH355" i="6"/>
  <c r="DI355" i="6"/>
  <c r="DJ355" i="6"/>
  <c r="DK355" i="6"/>
  <c r="DL355" i="6"/>
  <c r="DM355" i="6"/>
  <c r="DN355" i="6"/>
  <c r="DO355" i="6"/>
  <c r="DP355" i="6"/>
  <c r="DQ355" i="6"/>
  <c r="DR355" i="6"/>
  <c r="DS355" i="6"/>
  <c r="DT355" i="6"/>
  <c r="DU355" i="6"/>
  <c r="DV355" i="6"/>
  <c r="DW355" i="6"/>
  <c r="DX355" i="6"/>
  <c r="DY355" i="6"/>
  <c r="DZ355" i="6"/>
  <c r="EA355" i="6"/>
  <c r="EB355" i="6"/>
  <c r="EC355" i="6"/>
  <c r="ED355" i="6"/>
  <c r="EE355" i="6"/>
  <c r="EF355" i="6"/>
  <c r="EG355" i="6"/>
  <c r="EH355" i="6"/>
  <c r="EI355" i="6"/>
  <c r="EJ355" i="6"/>
  <c r="EK355" i="6"/>
  <c r="EL355" i="6"/>
  <c r="EM355" i="6"/>
  <c r="EN355" i="6"/>
  <c r="EO355" i="6"/>
  <c r="EP355" i="6"/>
  <c r="EQ355" i="6"/>
  <c r="ER355" i="6"/>
  <c r="ES355" i="6"/>
  <c r="ET355" i="6"/>
  <c r="EU355" i="6"/>
  <c r="EV355" i="6"/>
  <c r="EW355" i="6"/>
  <c r="EX355" i="6"/>
  <c r="EY355" i="6"/>
  <c r="EZ355" i="6"/>
  <c r="FA355" i="6"/>
  <c r="FB355" i="6"/>
  <c r="FC355" i="6"/>
  <c r="FD355" i="6"/>
  <c r="FE355" i="6"/>
  <c r="FF355" i="6"/>
  <c r="FG355" i="6"/>
  <c r="FH355" i="6"/>
  <c r="FI355" i="6"/>
  <c r="FJ355" i="6"/>
  <c r="FK355" i="6"/>
  <c r="FL355" i="6"/>
  <c r="FM355" i="6"/>
  <c r="FN355" i="6"/>
  <c r="FO355" i="6"/>
  <c r="FP355" i="6"/>
  <c r="FQ355" i="6"/>
  <c r="FR355" i="6"/>
  <c r="FS355" i="6"/>
  <c r="FT355" i="6"/>
  <c r="FU355" i="6"/>
  <c r="FV355" i="6"/>
  <c r="FW355" i="6"/>
  <c r="FX355" i="6"/>
  <c r="FY355" i="6"/>
  <c r="FZ355" i="6"/>
  <c r="GA355" i="6"/>
  <c r="GB355" i="6"/>
  <c r="GC355" i="6"/>
  <c r="GD355" i="6"/>
  <c r="GE355" i="6"/>
  <c r="GF355" i="6"/>
  <c r="GG355" i="6"/>
  <c r="GH355" i="6"/>
  <c r="GI355" i="6"/>
  <c r="F356" i="6"/>
  <c r="G356" i="6"/>
  <c r="H356" i="6"/>
  <c r="I356" i="6"/>
  <c r="J356" i="6"/>
  <c r="K356" i="6"/>
  <c r="L356" i="6"/>
  <c r="M356" i="6"/>
  <c r="N356" i="6"/>
  <c r="O356" i="6"/>
  <c r="P356" i="6"/>
  <c r="Q356" i="6"/>
  <c r="R356" i="6"/>
  <c r="S356" i="6"/>
  <c r="T356" i="6"/>
  <c r="U356" i="6"/>
  <c r="V356" i="6"/>
  <c r="W356" i="6"/>
  <c r="X356" i="6"/>
  <c r="Y356" i="6"/>
  <c r="Z356" i="6"/>
  <c r="AA356" i="6"/>
  <c r="AB356" i="6"/>
  <c r="AC356" i="6"/>
  <c r="AD356" i="6"/>
  <c r="AE356" i="6"/>
  <c r="AF356" i="6"/>
  <c r="AG356" i="6"/>
  <c r="AH356" i="6"/>
  <c r="AI356" i="6"/>
  <c r="AJ356" i="6"/>
  <c r="AK356" i="6"/>
  <c r="AL356" i="6"/>
  <c r="AM356" i="6"/>
  <c r="AN356" i="6"/>
  <c r="AO356" i="6"/>
  <c r="AP356" i="6"/>
  <c r="AQ356" i="6"/>
  <c r="AR356" i="6"/>
  <c r="AS356" i="6"/>
  <c r="AT356" i="6"/>
  <c r="AU356" i="6"/>
  <c r="AV356" i="6"/>
  <c r="AW356" i="6"/>
  <c r="AX356" i="6"/>
  <c r="AY356" i="6"/>
  <c r="AZ356" i="6"/>
  <c r="BA356" i="6"/>
  <c r="BB356" i="6"/>
  <c r="BC356" i="6"/>
  <c r="BD356" i="6"/>
  <c r="BE356" i="6"/>
  <c r="BF356" i="6"/>
  <c r="BG356" i="6"/>
  <c r="BH356" i="6"/>
  <c r="BI356" i="6"/>
  <c r="BJ356" i="6"/>
  <c r="BK356" i="6"/>
  <c r="BL356" i="6"/>
  <c r="BM356" i="6"/>
  <c r="BN356" i="6"/>
  <c r="BO356" i="6"/>
  <c r="BP356" i="6"/>
  <c r="BQ356" i="6"/>
  <c r="BR356" i="6"/>
  <c r="BS356" i="6"/>
  <c r="BT356" i="6"/>
  <c r="BU356" i="6"/>
  <c r="BV356" i="6"/>
  <c r="BW356" i="6"/>
  <c r="BX356" i="6"/>
  <c r="BY356" i="6"/>
  <c r="BZ356" i="6"/>
  <c r="CA356" i="6"/>
  <c r="CB356" i="6"/>
  <c r="CC356" i="6"/>
  <c r="CD356" i="6"/>
  <c r="CE356" i="6"/>
  <c r="CF356" i="6"/>
  <c r="CG356" i="6"/>
  <c r="CH356" i="6"/>
  <c r="CI356" i="6"/>
  <c r="CJ356" i="6"/>
  <c r="CK356" i="6"/>
  <c r="CL356" i="6"/>
  <c r="CM356" i="6"/>
  <c r="CN356" i="6"/>
  <c r="CO356" i="6"/>
  <c r="CP356" i="6"/>
  <c r="CQ356" i="6"/>
  <c r="CR356" i="6"/>
  <c r="CS356" i="6"/>
  <c r="CT356" i="6"/>
  <c r="CU356" i="6"/>
  <c r="CV356" i="6"/>
  <c r="CW356" i="6"/>
  <c r="CX356" i="6"/>
  <c r="CY356" i="6"/>
  <c r="CZ356" i="6"/>
  <c r="DA356" i="6"/>
  <c r="DB356" i="6"/>
  <c r="DC356" i="6"/>
  <c r="DD356" i="6"/>
  <c r="DE356" i="6"/>
  <c r="DF356" i="6"/>
  <c r="DG356" i="6"/>
  <c r="DH356" i="6"/>
  <c r="DI356" i="6"/>
  <c r="DJ356" i="6"/>
  <c r="DK356" i="6"/>
  <c r="DL356" i="6"/>
  <c r="DM356" i="6"/>
  <c r="DN356" i="6"/>
  <c r="DO356" i="6"/>
  <c r="DP356" i="6"/>
  <c r="DQ356" i="6"/>
  <c r="DR356" i="6"/>
  <c r="DS356" i="6"/>
  <c r="DT356" i="6"/>
  <c r="DU356" i="6"/>
  <c r="DV356" i="6"/>
  <c r="DW356" i="6"/>
  <c r="DX356" i="6"/>
  <c r="DY356" i="6"/>
  <c r="DZ356" i="6"/>
  <c r="EA356" i="6"/>
  <c r="EB356" i="6"/>
  <c r="EC356" i="6"/>
  <c r="ED356" i="6"/>
  <c r="EE356" i="6"/>
  <c r="EF356" i="6"/>
  <c r="EG356" i="6"/>
  <c r="EH356" i="6"/>
  <c r="EI356" i="6"/>
  <c r="EJ356" i="6"/>
  <c r="EK356" i="6"/>
  <c r="EL356" i="6"/>
  <c r="EM356" i="6"/>
  <c r="EN356" i="6"/>
  <c r="EO356" i="6"/>
  <c r="EP356" i="6"/>
  <c r="EQ356" i="6"/>
  <c r="ER356" i="6"/>
  <c r="ES356" i="6"/>
  <c r="ET356" i="6"/>
  <c r="EU356" i="6"/>
  <c r="EV356" i="6"/>
  <c r="EW356" i="6"/>
  <c r="EX356" i="6"/>
  <c r="EY356" i="6"/>
  <c r="EZ356" i="6"/>
  <c r="FA356" i="6"/>
  <c r="FB356" i="6"/>
  <c r="FC356" i="6"/>
  <c r="FD356" i="6"/>
  <c r="FE356" i="6"/>
  <c r="FF356" i="6"/>
  <c r="FG356" i="6"/>
  <c r="FH356" i="6"/>
  <c r="FI356" i="6"/>
  <c r="FJ356" i="6"/>
  <c r="FK356" i="6"/>
  <c r="FL356" i="6"/>
  <c r="FM356" i="6"/>
  <c r="FN356" i="6"/>
  <c r="FO356" i="6"/>
  <c r="FP356" i="6"/>
  <c r="FQ356" i="6"/>
  <c r="FR356" i="6"/>
  <c r="FS356" i="6"/>
  <c r="FT356" i="6"/>
  <c r="FU356" i="6"/>
  <c r="FV356" i="6"/>
  <c r="FW356" i="6"/>
  <c r="FX356" i="6"/>
  <c r="FY356" i="6"/>
  <c r="FZ356" i="6"/>
  <c r="GA356" i="6"/>
  <c r="GB356" i="6"/>
  <c r="GC356" i="6"/>
  <c r="GD356" i="6"/>
  <c r="GE356" i="6"/>
  <c r="GF356" i="6"/>
  <c r="GG356" i="6"/>
  <c r="GH356" i="6"/>
  <c r="GI356" i="6"/>
  <c r="F357" i="6"/>
  <c r="G357" i="6"/>
  <c r="H357" i="6"/>
  <c r="I357" i="6"/>
  <c r="J357" i="6"/>
  <c r="K357" i="6"/>
  <c r="L357" i="6"/>
  <c r="M357" i="6"/>
  <c r="N357" i="6"/>
  <c r="O357" i="6"/>
  <c r="P357" i="6"/>
  <c r="Q357" i="6"/>
  <c r="R357" i="6"/>
  <c r="S357" i="6"/>
  <c r="T357" i="6"/>
  <c r="U357" i="6"/>
  <c r="V357" i="6"/>
  <c r="W357" i="6"/>
  <c r="X357" i="6"/>
  <c r="Y357" i="6"/>
  <c r="Z357" i="6"/>
  <c r="AA357" i="6"/>
  <c r="AB357" i="6"/>
  <c r="AC357" i="6"/>
  <c r="AD357" i="6"/>
  <c r="AE357" i="6"/>
  <c r="AF357" i="6"/>
  <c r="AG357" i="6"/>
  <c r="AH357" i="6"/>
  <c r="AI357" i="6"/>
  <c r="AJ357" i="6"/>
  <c r="AK357" i="6"/>
  <c r="AL357" i="6"/>
  <c r="AM357" i="6"/>
  <c r="AN357" i="6"/>
  <c r="AO357" i="6"/>
  <c r="AP357" i="6"/>
  <c r="AQ357" i="6"/>
  <c r="AR357" i="6"/>
  <c r="AS357" i="6"/>
  <c r="AT357" i="6"/>
  <c r="AU357" i="6"/>
  <c r="AV357" i="6"/>
  <c r="AW357" i="6"/>
  <c r="AX357" i="6"/>
  <c r="AY357" i="6"/>
  <c r="AZ357" i="6"/>
  <c r="BA357" i="6"/>
  <c r="BB357" i="6"/>
  <c r="BC357" i="6"/>
  <c r="BD357" i="6"/>
  <c r="BE357" i="6"/>
  <c r="BF357" i="6"/>
  <c r="BG357" i="6"/>
  <c r="BH357" i="6"/>
  <c r="BI357" i="6"/>
  <c r="BJ357" i="6"/>
  <c r="BK357" i="6"/>
  <c r="BL357" i="6"/>
  <c r="BM357" i="6"/>
  <c r="BN357" i="6"/>
  <c r="BO357" i="6"/>
  <c r="BP357" i="6"/>
  <c r="BQ357" i="6"/>
  <c r="BR357" i="6"/>
  <c r="BS357" i="6"/>
  <c r="BT357" i="6"/>
  <c r="BU357" i="6"/>
  <c r="BV357" i="6"/>
  <c r="BW357" i="6"/>
  <c r="BX357" i="6"/>
  <c r="BY357" i="6"/>
  <c r="BZ357" i="6"/>
  <c r="CA357" i="6"/>
  <c r="CB357" i="6"/>
  <c r="CC357" i="6"/>
  <c r="CD357" i="6"/>
  <c r="CE357" i="6"/>
  <c r="CF357" i="6"/>
  <c r="CG357" i="6"/>
  <c r="CH357" i="6"/>
  <c r="CI357" i="6"/>
  <c r="CJ357" i="6"/>
  <c r="CK357" i="6"/>
  <c r="CL357" i="6"/>
  <c r="CM357" i="6"/>
  <c r="CN357" i="6"/>
  <c r="CO357" i="6"/>
  <c r="CP357" i="6"/>
  <c r="CQ357" i="6"/>
  <c r="CR357" i="6"/>
  <c r="CS357" i="6"/>
  <c r="CT357" i="6"/>
  <c r="CU357" i="6"/>
  <c r="CV357" i="6"/>
  <c r="CW357" i="6"/>
  <c r="CX357" i="6"/>
  <c r="CY357" i="6"/>
  <c r="CZ357" i="6"/>
  <c r="DA357" i="6"/>
  <c r="DB357" i="6"/>
  <c r="DC357" i="6"/>
  <c r="DD357" i="6"/>
  <c r="DE357" i="6"/>
  <c r="DF357" i="6"/>
  <c r="DG357" i="6"/>
  <c r="DH357" i="6"/>
  <c r="DI357" i="6"/>
  <c r="DJ357" i="6"/>
  <c r="DK357" i="6"/>
  <c r="DL357" i="6"/>
  <c r="DM357" i="6"/>
  <c r="DN357" i="6"/>
  <c r="DO357" i="6"/>
  <c r="DP357" i="6"/>
  <c r="DQ357" i="6"/>
  <c r="DR357" i="6"/>
  <c r="DS357" i="6"/>
  <c r="DT357" i="6"/>
  <c r="DU357" i="6"/>
  <c r="DV357" i="6"/>
  <c r="DW357" i="6"/>
  <c r="DX357" i="6"/>
  <c r="DY357" i="6"/>
  <c r="DZ357" i="6"/>
  <c r="EA357" i="6"/>
  <c r="EB357" i="6"/>
  <c r="EC357" i="6"/>
  <c r="ED357" i="6"/>
  <c r="EE357" i="6"/>
  <c r="EF357" i="6"/>
  <c r="EG357" i="6"/>
  <c r="EH357" i="6"/>
  <c r="EI357" i="6"/>
  <c r="EJ357" i="6"/>
  <c r="EK357" i="6"/>
  <c r="EL357" i="6"/>
  <c r="EM357" i="6"/>
  <c r="EN357" i="6"/>
  <c r="EO357" i="6"/>
  <c r="EP357" i="6"/>
  <c r="EQ357" i="6"/>
  <c r="ER357" i="6"/>
  <c r="ES357" i="6"/>
  <c r="ET357" i="6"/>
  <c r="EU357" i="6"/>
  <c r="EV357" i="6"/>
  <c r="EW357" i="6"/>
  <c r="EX357" i="6"/>
  <c r="EY357" i="6"/>
  <c r="EZ357" i="6"/>
  <c r="FA357" i="6"/>
  <c r="FB357" i="6"/>
  <c r="FC357" i="6"/>
  <c r="FD357" i="6"/>
  <c r="FE357" i="6"/>
  <c r="FF357" i="6"/>
  <c r="FG357" i="6"/>
  <c r="FH357" i="6"/>
  <c r="FI357" i="6"/>
  <c r="FJ357" i="6"/>
  <c r="FK357" i="6"/>
  <c r="FL357" i="6"/>
  <c r="FM357" i="6"/>
  <c r="FN357" i="6"/>
  <c r="FO357" i="6"/>
  <c r="FP357" i="6"/>
  <c r="FQ357" i="6"/>
  <c r="FR357" i="6"/>
  <c r="FS357" i="6"/>
  <c r="FT357" i="6"/>
  <c r="FU357" i="6"/>
  <c r="FV357" i="6"/>
  <c r="FW357" i="6"/>
  <c r="FX357" i="6"/>
  <c r="FY357" i="6"/>
  <c r="FZ357" i="6"/>
  <c r="GA357" i="6"/>
  <c r="GB357" i="6"/>
  <c r="GC357" i="6"/>
  <c r="GD357" i="6"/>
  <c r="GE357" i="6"/>
  <c r="GF357" i="6"/>
  <c r="GG357" i="6"/>
  <c r="GH357" i="6"/>
  <c r="GI357" i="6"/>
  <c r="F358" i="6"/>
  <c r="G358" i="6"/>
  <c r="H358" i="6"/>
  <c r="I358" i="6"/>
  <c r="J358" i="6"/>
  <c r="K358" i="6"/>
  <c r="L358" i="6"/>
  <c r="M358" i="6"/>
  <c r="N358" i="6"/>
  <c r="O358" i="6"/>
  <c r="P358" i="6"/>
  <c r="Q358" i="6"/>
  <c r="R358" i="6"/>
  <c r="S358" i="6"/>
  <c r="T358" i="6"/>
  <c r="U358" i="6"/>
  <c r="V358" i="6"/>
  <c r="W358" i="6"/>
  <c r="X358" i="6"/>
  <c r="Y358" i="6"/>
  <c r="Z358" i="6"/>
  <c r="AA358" i="6"/>
  <c r="AB358" i="6"/>
  <c r="AC358" i="6"/>
  <c r="AD358" i="6"/>
  <c r="AE358" i="6"/>
  <c r="AF358" i="6"/>
  <c r="AG358" i="6"/>
  <c r="AH358" i="6"/>
  <c r="AI358" i="6"/>
  <c r="AJ358" i="6"/>
  <c r="AK358" i="6"/>
  <c r="AL358" i="6"/>
  <c r="AM358" i="6"/>
  <c r="AN358" i="6"/>
  <c r="AO358" i="6"/>
  <c r="AP358" i="6"/>
  <c r="AQ358" i="6"/>
  <c r="AR358" i="6"/>
  <c r="AS358" i="6"/>
  <c r="AT358" i="6"/>
  <c r="AU358" i="6"/>
  <c r="AV358" i="6"/>
  <c r="AW358" i="6"/>
  <c r="AX358" i="6"/>
  <c r="AY358" i="6"/>
  <c r="AZ358" i="6"/>
  <c r="BA358" i="6"/>
  <c r="BB358" i="6"/>
  <c r="BC358" i="6"/>
  <c r="BD358" i="6"/>
  <c r="BE358" i="6"/>
  <c r="BF358" i="6"/>
  <c r="BG358" i="6"/>
  <c r="BH358" i="6"/>
  <c r="BI358" i="6"/>
  <c r="BJ358" i="6"/>
  <c r="BK358" i="6"/>
  <c r="BL358" i="6"/>
  <c r="BM358" i="6"/>
  <c r="BN358" i="6"/>
  <c r="BO358" i="6"/>
  <c r="BP358" i="6"/>
  <c r="BQ358" i="6"/>
  <c r="BR358" i="6"/>
  <c r="BS358" i="6"/>
  <c r="BT358" i="6"/>
  <c r="BU358" i="6"/>
  <c r="BV358" i="6"/>
  <c r="BW358" i="6"/>
  <c r="BX358" i="6"/>
  <c r="BY358" i="6"/>
  <c r="BZ358" i="6"/>
  <c r="CA358" i="6"/>
  <c r="CB358" i="6"/>
  <c r="CC358" i="6"/>
  <c r="CD358" i="6"/>
  <c r="CE358" i="6"/>
  <c r="CF358" i="6"/>
  <c r="CG358" i="6"/>
  <c r="CH358" i="6"/>
  <c r="CI358" i="6"/>
  <c r="CJ358" i="6"/>
  <c r="CK358" i="6"/>
  <c r="CL358" i="6"/>
  <c r="CM358" i="6"/>
  <c r="CN358" i="6"/>
  <c r="CO358" i="6"/>
  <c r="CP358" i="6"/>
  <c r="CQ358" i="6"/>
  <c r="CR358" i="6"/>
  <c r="CS358" i="6"/>
  <c r="CT358" i="6"/>
  <c r="CU358" i="6"/>
  <c r="CV358" i="6"/>
  <c r="CW358" i="6"/>
  <c r="CX358" i="6"/>
  <c r="CY358" i="6"/>
  <c r="CZ358" i="6"/>
  <c r="DA358" i="6"/>
  <c r="DB358" i="6"/>
  <c r="DC358" i="6"/>
  <c r="DD358" i="6"/>
  <c r="DE358" i="6"/>
  <c r="DF358" i="6"/>
  <c r="DG358" i="6"/>
  <c r="DH358" i="6"/>
  <c r="DI358" i="6"/>
  <c r="DJ358" i="6"/>
  <c r="DK358" i="6"/>
  <c r="DL358" i="6"/>
  <c r="DM358" i="6"/>
  <c r="DN358" i="6"/>
  <c r="DO358" i="6"/>
  <c r="DP358" i="6"/>
  <c r="DQ358" i="6"/>
  <c r="DR358" i="6"/>
  <c r="DS358" i="6"/>
  <c r="DT358" i="6"/>
  <c r="DU358" i="6"/>
  <c r="DV358" i="6"/>
  <c r="DW358" i="6"/>
  <c r="DX358" i="6"/>
  <c r="DY358" i="6"/>
  <c r="DZ358" i="6"/>
  <c r="EA358" i="6"/>
  <c r="EB358" i="6"/>
  <c r="EC358" i="6"/>
  <c r="ED358" i="6"/>
  <c r="EE358" i="6"/>
  <c r="EF358" i="6"/>
  <c r="EG358" i="6"/>
  <c r="EH358" i="6"/>
  <c r="EI358" i="6"/>
  <c r="EJ358" i="6"/>
  <c r="EK358" i="6"/>
  <c r="EL358" i="6"/>
  <c r="EM358" i="6"/>
  <c r="EN358" i="6"/>
  <c r="EO358" i="6"/>
  <c r="EP358" i="6"/>
  <c r="EQ358" i="6"/>
  <c r="ER358" i="6"/>
  <c r="ES358" i="6"/>
  <c r="ET358" i="6"/>
  <c r="EU358" i="6"/>
  <c r="EV358" i="6"/>
  <c r="EW358" i="6"/>
  <c r="EX358" i="6"/>
  <c r="EY358" i="6"/>
  <c r="EZ358" i="6"/>
  <c r="FA358" i="6"/>
  <c r="FB358" i="6"/>
  <c r="FC358" i="6"/>
  <c r="FD358" i="6"/>
  <c r="FE358" i="6"/>
  <c r="FF358" i="6"/>
  <c r="FG358" i="6"/>
  <c r="FH358" i="6"/>
  <c r="FI358" i="6"/>
  <c r="FJ358" i="6"/>
  <c r="FK358" i="6"/>
  <c r="FL358" i="6"/>
  <c r="FM358" i="6"/>
  <c r="FN358" i="6"/>
  <c r="FO358" i="6"/>
  <c r="FP358" i="6"/>
  <c r="FQ358" i="6"/>
  <c r="FR358" i="6"/>
  <c r="FS358" i="6"/>
  <c r="FT358" i="6"/>
  <c r="FU358" i="6"/>
  <c r="FV358" i="6"/>
  <c r="FW358" i="6"/>
  <c r="FX358" i="6"/>
  <c r="FY358" i="6"/>
  <c r="FZ358" i="6"/>
  <c r="GA358" i="6"/>
  <c r="GB358" i="6"/>
  <c r="GC358" i="6"/>
  <c r="GD358" i="6"/>
  <c r="GE358" i="6"/>
  <c r="GF358" i="6"/>
  <c r="GG358" i="6"/>
  <c r="GH358" i="6"/>
  <c r="GI358" i="6"/>
  <c r="F359" i="6"/>
  <c r="G359" i="6"/>
  <c r="H359" i="6"/>
  <c r="I359" i="6"/>
  <c r="J359" i="6"/>
  <c r="K359" i="6"/>
  <c r="L359" i="6"/>
  <c r="M359" i="6"/>
  <c r="N359" i="6"/>
  <c r="O359" i="6"/>
  <c r="P359" i="6"/>
  <c r="Q359" i="6"/>
  <c r="R359" i="6"/>
  <c r="S359" i="6"/>
  <c r="T359" i="6"/>
  <c r="U359" i="6"/>
  <c r="V359" i="6"/>
  <c r="W359" i="6"/>
  <c r="X359" i="6"/>
  <c r="Y359" i="6"/>
  <c r="Z359" i="6"/>
  <c r="AA359" i="6"/>
  <c r="AB359" i="6"/>
  <c r="AC359" i="6"/>
  <c r="AD359" i="6"/>
  <c r="AE359" i="6"/>
  <c r="AF359" i="6"/>
  <c r="AG359" i="6"/>
  <c r="AH359" i="6"/>
  <c r="AI359" i="6"/>
  <c r="AJ359" i="6"/>
  <c r="AK359" i="6"/>
  <c r="AL359" i="6"/>
  <c r="AM359" i="6"/>
  <c r="AN359" i="6"/>
  <c r="AO359" i="6"/>
  <c r="AP359" i="6"/>
  <c r="AQ359" i="6"/>
  <c r="AR359" i="6"/>
  <c r="AS359" i="6"/>
  <c r="AT359" i="6"/>
  <c r="AU359" i="6"/>
  <c r="AV359" i="6"/>
  <c r="AW359" i="6"/>
  <c r="AX359" i="6"/>
  <c r="AY359" i="6"/>
  <c r="AZ359" i="6"/>
  <c r="BA359" i="6"/>
  <c r="BB359" i="6"/>
  <c r="BC359" i="6"/>
  <c r="BD359" i="6"/>
  <c r="BE359" i="6"/>
  <c r="BF359" i="6"/>
  <c r="BG359" i="6"/>
  <c r="BH359" i="6"/>
  <c r="BI359" i="6"/>
  <c r="BJ359" i="6"/>
  <c r="BK359" i="6"/>
  <c r="BL359" i="6"/>
  <c r="BM359" i="6"/>
  <c r="BN359" i="6"/>
  <c r="BO359" i="6"/>
  <c r="BP359" i="6"/>
  <c r="BQ359" i="6"/>
  <c r="BR359" i="6"/>
  <c r="BS359" i="6"/>
  <c r="BT359" i="6"/>
  <c r="BU359" i="6"/>
  <c r="BV359" i="6"/>
  <c r="BW359" i="6"/>
  <c r="BX359" i="6"/>
  <c r="BY359" i="6"/>
  <c r="BZ359" i="6"/>
  <c r="CA359" i="6"/>
  <c r="CB359" i="6"/>
  <c r="CC359" i="6"/>
  <c r="CD359" i="6"/>
  <c r="CE359" i="6"/>
  <c r="CF359" i="6"/>
  <c r="CG359" i="6"/>
  <c r="CH359" i="6"/>
  <c r="CI359" i="6"/>
  <c r="CJ359" i="6"/>
  <c r="CK359" i="6"/>
  <c r="CL359" i="6"/>
  <c r="CM359" i="6"/>
  <c r="CN359" i="6"/>
  <c r="CO359" i="6"/>
  <c r="CP359" i="6"/>
  <c r="CQ359" i="6"/>
  <c r="CR359" i="6"/>
  <c r="CS359" i="6"/>
  <c r="CT359" i="6"/>
  <c r="CU359" i="6"/>
  <c r="CV359" i="6"/>
  <c r="CW359" i="6"/>
  <c r="CX359" i="6"/>
  <c r="CY359" i="6"/>
  <c r="CZ359" i="6"/>
  <c r="DA359" i="6"/>
  <c r="DB359" i="6"/>
  <c r="DC359" i="6"/>
  <c r="DD359" i="6"/>
  <c r="DE359" i="6"/>
  <c r="DF359" i="6"/>
  <c r="DG359" i="6"/>
  <c r="DH359" i="6"/>
  <c r="DI359" i="6"/>
  <c r="DJ359" i="6"/>
  <c r="DK359" i="6"/>
  <c r="DL359" i="6"/>
  <c r="DM359" i="6"/>
  <c r="DN359" i="6"/>
  <c r="DO359" i="6"/>
  <c r="DP359" i="6"/>
  <c r="DQ359" i="6"/>
  <c r="DR359" i="6"/>
  <c r="DS359" i="6"/>
  <c r="DT359" i="6"/>
  <c r="DU359" i="6"/>
  <c r="DV359" i="6"/>
  <c r="DW359" i="6"/>
  <c r="DX359" i="6"/>
  <c r="DY359" i="6"/>
  <c r="DZ359" i="6"/>
  <c r="EA359" i="6"/>
  <c r="EB359" i="6"/>
  <c r="EC359" i="6"/>
  <c r="ED359" i="6"/>
  <c r="EE359" i="6"/>
  <c r="EF359" i="6"/>
  <c r="EG359" i="6"/>
  <c r="EH359" i="6"/>
  <c r="EI359" i="6"/>
  <c r="EJ359" i="6"/>
  <c r="EK359" i="6"/>
  <c r="EL359" i="6"/>
  <c r="EM359" i="6"/>
  <c r="EN359" i="6"/>
  <c r="EO359" i="6"/>
  <c r="EP359" i="6"/>
  <c r="EQ359" i="6"/>
  <c r="ER359" i="6"/>
  <c r="ES359" i="6"/>
  <c r="ET359" i="6"/>
  <c r="EU359" i="6"/>
  <c r="EV359" i="6"/>
  <c r="EW359" i="6"/>
  <c r="EX359" i="6"/>
  <c r="EY359" i="6"/>
  <c r="EZ359" i="6"/>
  <c r="FA359" i="6"/>
  <c r="FB359" i="6"/>
  <c r="FC359" i="6"/>
  <c r="FD359" i="6"/>
  <c r="FE359" i="6"/>
  <c r="FF359" i="6"/>
  <c r="FG359" i="6"/>
  <c r="FH359" i="6"/>
  <c r="FI359" i="6"/>
  <c r="FJ359" i="6"/>
  <c r="FK359" i="6"/>
  <c r="FL359" i="6"/>
  <c r="FM359" i="6"/>
  <c r="FN359" i="6"/>
  <c r="FO359" i="6"/>
  <c r="FP359" i="6"/>
  <c r="FQ359" i="6"/>
  <c r="FR359" i="6"/>
  <c r="FS359" i="6"/>
  <c r="FT359" i="6"/>
  <c r="FU359" i="6"/>
  <c r="FV359" i="6"/>
  <c r="FW359" i="6"/>
  <c r="FX359" i="6"/>
  <c r="FY359" i="6"/>
  <c r="FZ359" i="6"/>
  <c r="GA359" i="6"/>
  <c r="GB359" i="6"/>
  <c r="GC359" i="6"/>
  <c r="GD359" i="6"/>
  <c r="GE359" i="6"/>
  <c r="GF359" i="6"/>
  <c r="GG359" i="6"/>
  <c r="GH359" i="6"/>
  <c r="GI359" i="6"/>
  <c r="F360" i="6"/>
  <c r="G360" i="6"/>
  <c r="H360" i="6"/>
  <c r="I360" i="6"/>
  <c r="J360" i="6"/>
  <c r="K360" i="6"/>
  <c r="L360" i="6"/>
  <c r="M360" i="6"/>
  <c r="N360" i="6"/>
  <c r="O360" i="6"/>
  <c r="P360" i="6"/>
  <c r="Q360" i="6"/>
  <c r="R360" i="6"/>
  <c r="S360" i="6"/>
  <c r="T360" i="6"/>
  <c r="U360" i="6"/>
  <c r="V360" i="6"/>
  <c r="W360" i="6"/>
  <c r="X360" i="6"/>
  <c r="Y360" i="6"/>
  <c r="Z360" i="6"/>
  <c r="AA360" i="6"/>
  <c r="AB360" i="6"/>
  <c r="AC360" i="6"/>
  <c r="AD360" i="6"/>
  <c r="AE360" i="6"/>
  <c r="AF360" i="6"/>
  <c r="AG360" i="6"/>
  <c r="AH360" i="6"/>
  <c r="AI360" i="6"/>
  <c r="AJ360" i="6"/>
  <c r="AK360" i="6"/>
  <c r="AL360" i="6"/>
  <c r="AM360" i="6"/>
  <c r="AN360" i="6"/>
  <c r="AO360" i="6"/>
  <c r="AP360" i="6"/>
  <c r="AQ360" i="6"/>
  <c r="AR360" i="6"/>
  <c r="AS360" i="6"/>
  <c r="AT360" i="6"/>
  <c r="AU360" i="6"/>
  <c r="AV360" i="6"/>
  <c r="AW360" i="6"/>
  <c r="AX360" i="6"/>
  <c r="AY360" i="6"/>
  <c r="AZ360" i="6"/>
  <c r="BA360" i="6"/>
  <c r="BB360" i="6"/>
  <c r="BC360" i="6"/>
  <c r="BD360" i="6"/>
  <c r="BE360" i="6"/>
  <c r="BF360" i="6"/>
  <c r="BG360" i="6"/>
  <c r="BH360" i="6"/>
  <c r="BI360" i="6"/>
  <c r="BJ360" i="6"/>
  <c r="BK360" i="6"/>
  <c r="BL360" i="6"/>
  <c r="BM360" i="6"/>
  <c r="BN360" i="6"/>
  <c r="BO360" i="6"/>
  <c r="BP360" i="6"/>
  <c r="BQ360" i="6"/>
  <c r="BR360" i="6"/>
  <c r="BS360" i="6"/>
  <c r="BT360" i="6"/>
  <c r="BU360" i="6"/>
  <c r="BV360" i="6"/>
  <c r="BW360" i="6"/>
  <c r="BX360" i="6"/>
  <c r="BY360" i="6"/>
  <c r="BZ360" i="6"/>
  <c r="CA360" i="6"/>
  <c r="CB360" i="6"/>
  <c r="CC360" i="6"/>
  <c r="CD360" i="6"/>
  <c r="CE360" i="6"/>
  <c r="CF360" i="6"/>
  <c r="CG360" i="6"/>
  <c r="CH360" i="6"/>
  <c r="CI360" i="6"/>
  <c r="CJ360" i="6"/>
  <c r="CK360" i="6"/>
  <c r="CL360" i="6"/>
  <c r="CM360" i="6"/>
  <c r="CN360" i="6"/>
  <c r="CO360" i="6"/>
  <c r="CP360" i="6"/>
  <c r="CQ360" i="6"/>
  <c r="CR360" i="6"/>
  <c r="CS360" i="6"/>
  <c r="CT360" i="6"/>
  <c r="CU360" i="6"/>
  <c r="CV360" i="6"/>
  <c r="CW360" i="6"/>
  <c r="CX360" i="6"/>
  <c r="CY360" i="6"/>
  <c r="CZ360" i="6"/>
  <c r="DA360" i="6"/>
  <c r="DB360" i="6"/>
  <c r="DC360" i="6"/>
  <c r="DD360" i="6"/>
  <c r="DE360" i="6"/>
  <c r="DF360" i="6"/>
  <c r="DG360" i="6"/>
  <c r="DH360" i="6"/>
  <c r="DI360" i="6"/>
  <c r="DJ360" i="6"/>
  <c r="DK360" i="6"/>
  <c r="DL360" i="6"/>
  <c r="DM360" i="6"/>
  <c r="DN360" i="6"/>
  <c r="DO360" i="6"/>
  <c r="DP360" i="6"/>
  <c r="DQ360" i="6"/>
  <c r="DR360" i="6"/>
  <c r="DS360" i="6"/>
  <c r="DT360" i="6"/>
  <c r="DU360" i="6"/>
  <c r="DV360" i="6"/>
  <c r="DW360" i="6"/>
  <c r="DX360" i="6"/>
  <c r="DY360" i="6"/>
  <c r="DZ360" i="6"/>
  <c r="EA360" i="6"/>
  <c r="EB360" i="6"/>
  <c r="EC360" i="6"/>
  <c r="ED360" i="6"/>
  <c r="EE360" i="6"/>
  <c r="EF360" i="6"/>
  <c r="EG360" i="6"/>
  <c r="EH360" i="6"/>
  <c r="EI360" i="6"/>
  <c r="EJ360" i="6"/>
  <c r="EK360" i="6"/>
  <c r="EL360" i="6"/>
  <c r="EM360" i="6"/>
  <c r="EN360" i="6"/>
  <c r="EO360" i="6"/>
  <c r="EP360" i="6"/>
  <c r="EQ360" i="6"/>
  <c r="ER360" i="6"/>
  <c r="ES360" i="6"/>
  <c r="ET360" i="6"/>
  <c r="EU360" i="6"/>
  <c r="EV360" i="6"/>
  <c r="EW360" i="6"/>
  <c r="EX360" i="6"/>
  <c r="EY360" i="6"/>
  <c r="EZ360" i="6"/>
  <c r="FA360" i="6"/>
  <c r="FB360" i="6"/>
  <c r="FC360" i="6"/>
  <c r="FD360" i="6"/>
  <c r="FE360" i="6"/>
  <c r="FF360" i="6"/>
  <c r="FG360" i="6"/>
  <c r="FH360" i="6"/>
  <c r="FI360" i="6"/>
  <c r="FJ360" i="6"/>
  <c r="FK360" i="6"/>
  <c r="FL360" i="6"/>
  <c r="FM360" i="6"/>
  <c r="FN360" i="6"/>
  <c r="FO360" i="6"/>
  <c r="FP360" i="6"/>
  <c r="FQ360" i="6"/>
  <c r="FR360" i="6"/>
  <c r="FS360" i="6"/>
  <c r="FT360" i="6"/>
  <c r="FU360" i="6"/>
  <c r="FV360" i="6"/>
  <c r="FW360" i="6"/>
  <c r="FX360" i="6"/>
  <c r="FY360" i="6"/>
  <c r="FZ360" i="6"/>
  <c r="GA360" i="6"/>
  <c r="GB360" i="6"/>
  <c r="GC360" i="6"/>
  <c r="GD360" i="6"/>
  <c r="GE360" i="6"/>
  <c r="GF360" i="6"/>
  <c r="GG360" i="6"/>
  <c r="GH360" i="6"/>
  <c r="GI360" i="6"/>
  <c r="F361" i="6"/>
  <c r="GJ361" i="6" s="1"/>
  <c r="G361" i="6"/>
  <c r="H361" i="6"/>
  <c r="I361" i="6"/>
  <c r="J361" i="6"/>
  <c r="K361" i="6"/>
  <c r="L361" i="6"/>
  <c r="M361" i="6"/>
  <c r="N361" i="6"/>
  <c r="O361" i="6"/>
  <c r="P361" i="6"/>
  <c r="Q361" i="6"/>
  <c r="R361" i="6"/>
  <c r="S361" i="6"/>
  <c r="T361" i="6"/>
  <c r="U361" i="6"/>
  <c r="V361" i="6"/>
  <c r="W361" i="6"/>
  <c r="X361" i="6"/>
  <c r="Y361" i="6"/>
  <c r="Z361" i="6"/>
  <c r="AA361" i="6"/>
  <c r="AB361" i="6"/>
  <c r="AC361" i="6"/>
  <c r="AD361" i="6"/>
  <c r="AE361" i="6"/>
  <c r="AF361" i="6"/>
  <c r="AG361" i="6"/>
  <c r="AH361" i="6"/>
  <c r="AI361" i="6"/>
  <c r="AJ361" i="6"/>
  <c r="AK361" i="6"/>
  <c r="AL361" i="6"/>
  <c r="AM361" i="6"/>
  <c r="AN361" i="6"/>
  <c r="AO361" i="6"/>
  <c r="AP361" i="6"/>
  <c r="AQ361" i="6"/>
  <c r="AR361" i="6"/>
  <c r="AS361" i="6"/>
  <c r="AT361" i="6"/>
  <c r="AU361" i="6"/>
  <c r="AV361" i="6"/>
  <c r="AW361" i="6"/>
  <c r="AX361" i="6"/>
  <c r="AY361" i="6"/>
  <c r="AZ361" i="6"/>
  <c r="BA361" i="6"/>
  <c r="BB361" i="6"/>
  <c r="BC361" i="6"/>
  <c r="BD361" i="6"/>
  <c r="BE361" i="6"/>
  <c r="BF361" i="6"/>
  <c r="BG361" i="6"/>
  <c r="BH361" i="6"/>
  <c r="BI361" i="6"/>
  <c r="BJ361" i="6"/>
  <c r="BK361" i="6"/>
  <c r="BL361" i="6"/>
  <c r="BM361" i="6"/>
  <c r="BN361" i="6"/>
  <c r="BO361" i="6"/>
  <c r="BP361" i="6"/>
  <c r="BQ361" i="6"/>
  <c r="BR361" i="6"/>
  <c r="BS361" i="6"/>
  <c r="BT361" i="6"/>
  <c r="BU361" i="6"/>
  <c r="BV361" i="6"/>
  <c r="BW361" i="6"/>
  <c r="BX361" i="6"/>
  <c r="BY361" i="6"/>
  <c r="BZ361" i="6"/>
  <c r="CA361" i="6"/>
  <c r="CB361" i="6"/>
  <c r="CC361" i="6"/>
  <c r="CD361" i="6"/>
  <c r="CE361" i="6"/>
  <c r="CF361" i="6"/>
  <c r="CG361" i="6"/>
  <c r="CH361" i="6"/>
  <c r="CI361" i="6"/>
  <c r="CJ361" i="6"/>
  <c r="CK361" i="6"/>
  <c r="CL361" i="6"/>
  <c r="CM361" i="6"/>
  <c r="CN361" i="6"/>
  <c r="CO361" i="6"/>
  <c r="CP361" i="6"/>
  <c r="CQ361" i="6"/>
  <c r="CR361" i="6"/>
  <c r="CS361" i="6"/>
  <c r="CT361" i="6"/>
  <c r="CU361" i="6"/>
  <c r="CV361" i="6"/>
  <c r="CW361" i="6"/>
  <c r="CX361" i="6"/>
  <c r="CY361" i="6"/>
  <c r="CZ361" i="6"/>
  <c r="DA361" i="6"/>
  <c r="DB361" i="6"/>
  <c r="DC361" i="6"/>
  <c r="DD361" i="6"/>
  <c r="DE361" i="6"/>
  <c r="DF361" i="6"/>
  <c r="DG361" i="6"/>
  <c r="DH361" i="6"/>
  <c r="DI361" i="6"/>
  <c r="DJ361" i="6"/>
  <c r="DK361" i="6"/>
  <c r="DL361" i="6"/>
  <c r="DM361" i="6"/>
  <c r="DN361" i="6"/>
  <c r="DO361" i="6"/>
  <c r="DP361" i="6"/>
  <c r="DQ361" i="6"/>
  <c r="DR361" i="6"/>
  <c r="DS361" i="6"/>
  <c r="DT361" i="6"/>
  <c r="DU361" i="6"/>
  <c r="DV361" i="6"/>
  <c r="DW361" i="6"/>
  <c r="DX361" i="6"/>
  <c r="DY361" i="6"/>
  <c r="DZ361" i="6"/>
  <c r="EA361" i="6"/>
  <c r="EB361" i="6"/>
  <c r="EC361" i="6"/>
  <c r="ED361" i="6"/>
  <c r="EE361" i="6"/>
  <c r="EF361" i="6"/>
  <c r="EG361" i="6"/>
  <c r="EH361" i="6"/>
  <c r="EI361" i="6"/>
  <c r="EJ361" i="6"/>
  <c r="EK361" i="6"/>
  <c r="EL361" i="6"/>
  <c r="EM361" i="6"/>
  <c r="EN361" i="6"/>
  <c r="EO361" i="6"/>
  <c r="EP361" i="6"/>
  <c r="EQ361" i="6"/>
  <c r="ER361" i="6"/>
  <c r="ES361" i="6"/>
  <c r="ET361" i="6"/>
  <c r="EU361" i="6"/>
  <c r="EV361" i="6"/>
  <c r="EW361" i="6"/>
  <c r="EX361" i="6"/>
  <c r="EY361" i="6"/>
  <c r="EZ361" i="6"/>
  <c r="FA361" i="6"/>
  <c r="FB361" i="6"/>
  <c r="FC361" i="6"/>
  <c r="FD361" i="6"/>
  <c r="FE361" i="6"/>
  <c r="FF361" i="6"/>
  <c r="FG361" i="6"/>
  <c r="FH361" i="6"/>
  <c r="FI361" i="6"/>
  <c r="FJ361" i="6"/>
  <c r="FK361" i="6"/>
  <c r="FL361" i="6"/>
  <c r="FM361" i="6"/>
  <c r="FN361" i="6"/>
  <c r="FO361" i="6"/>
  <c r="FP361" i="6"/>
  <c r="FQ361" i="6"/>
  <c r="FR361" i="6"/>
  <c r="FS361" i="6"/>
  <c r="FT361" i="6"/>
  <c r="FU361" i="6"/>
  <c r="FV361" i="6"/>
  <c r="FW361" i="6"/>
  <c r="FX361" i="6"/>
  <c r="FY361" i="6"/>
  <c r="FZ361" i="6"/>
  <c r="GA361" i="6"/>
  <c r="GB361" i="6"/>
  <c r="GC361" i="6"/>
  <c r="GD361" i="6"/>
  <c r="GE361" i="6"/>
  <c r="GF361" i="6"/>
  <c r="GG361" i="6"/>
  <c r="GH361" i="6"/>
  <c r="GI361" i="6"/>
  <c r="F362" i="6"/>
  <c r="G362" i="6"/>
  <c r="H362" i="6"/>
  <c r="I362" i="6"/>
  <c r="J362" i="6"/>
  <c r="K362" i="6"/>
  <c r="GJ362" i="6" s="1"/>
  <c r="L362" i="6"/>
  <c r="M362" i="6"/>
  <c r="N362" i="6"/>
  <c r="O362" i="6"/>
  <c r="P362" i="6"/>
  <c r="Q362" i="6"/>
  <c r="R362" i="6"/>
  <c r="S362" i="6"/>
  <c r="T362" i="6"/>
  <c r="U362" i="6"/>
  <c r="V362" i="6"/>
  <c r="W362" i="6"/>
  <c r="X362" i="6"/>
  <c r="Y362" i="6"/>
  <c r="Z362" i="6"/>
  <c r="AA362" i="6"/>
  <c r="AB362" i="6"/>
  <c r="AC362" i="6"/>
  <c r="AD362" i="6"/>
  <c r="AE362" i="6"/>
  <c r="AF362" i="6"/>
  <c r="AG362" i="6"/>
  <c r="AH362" i="6"/>
  <c r="AI362" i="6"/>
  <c r="AJ362" i="6"/>
  <c r="AK362" i="6"/>
  <c r="AL362" i="6"/>
  <c r="AM362" i="6"/>
  <c r="AN362" i="6"/>
  <c r="AO362" i="6"/>
  <c r="AP362" i="6"/>
  <c r="AQ362" i="6"/>
  <c r="AR362" i="6"/>
  <c r="AS362" i="6"/>
  <c r="AT362" i="6"/>
  <c r="AU362" i="6"/>
  <c r="AV362" i="6"/>
  <c r="AW362" i="6"/>
  <c r="AX362" i="6"/>
  <c r="AY362" i="6"/>
  <c r="AZ362" i="6"/>
  <c r="BA362" i="6"/>
  <c r="BB362" i="6"/>
  <c r="BC362" i="6"/>
  <c r="BD362" i="6"/>
  <c r="BE362" i="6"/>
  <c r="BF362" i="6"/>
  <c r="BG362" i="6"/>
  <c r="BH362" i="6"/>
  <c r="BI362" i="6"/>
  <c r="BJ362" i="6"/>
  <c r="BK362" i="6"/>
  <c r="BL362" i="6"/>
  <c r="BM362" i="6"/>
  <c r="BN362" i="6"/>
  <c r="BO362" i="6"/>
  <c r="BP362" i="6"/>
  <c r="BQ362" i="6"/>
  <c r="BR362" i="6"/>
  <c r="BS362" i="6"/>
  <c r="BT362" i="6"/>
  <c r="BU362" i="6"/>
  <c r="BV362" i="6"/>
  <c r="BW362" i="6"/>
  <c r="BX362" i="6"/>
  <c r="BY362" i="6"/>
  <c r="BZ362" i="6"/>
  <c r="CA362" i="6"/>
  <c r="CB362" i="6"/>
  <c r="CC362" i="6"/>
  <c r="CD362" i="6"/>
  <c r="CE362" i="6"/>
  <c r="CF362" i="6"/>
  <c r="CG362" i="6"/>
  <c r="CH362" i="6"/>
  <c r="CI362" i="6"/>
  <c r="CJ362" i="6"/>
  <c r="CK362" i="6"/>
  <c r="CL362" i="6"/>
  <c r="CM362" i="6"/>
  <c r="CN362" i="6"/>
  <c r="CO362" i="6"/>
  <c r="CP362" i="6"/>
  <c r="CQ362" i="6"/>
  <c r="CR362" i="6"/>
  <c r="CS362" i="6"/>
  <c r="CT362" i="6"/>
  <c r="CU362" i="6"/>
  <c r="CV362" i="6"/>
  <c r="CW362" i="6"/>
  <c r="CX362" i="6"/>
  <c r="CY362" i="6"/>
  <c r="CZ362" i="6"/>
  <c r="DA362" i="6"/>
  <c r="DB362" i="6"/>
  <c r="DC362" i="6"/>
  <c r="DD362" i="6"/>
  <c r="DE362" i="6"/>
  <c r="DF362" i="6"/>
  <c r="DG362" i="6"/>
  <c r="DH362" i="6"/>
  <c r="DI362" i="6"/>
  <c r="DJ362" i="6"/>
  <c r="DK362" i="6"/>
  <c r="DL362" i="6"/>
  <c r="DM362" i="6"/>
  <c r="DN362" i="6"/>
  <c r="DO362" i="6"/>
  <c r="DP362" i="6"/>
  <c r="DQ362" i="6"/>
  <c r="DR362" i="6"/>
  <c r="DS362" i="6"/>
  <c r="DT362" i="6"/>
  <c r="DU362" i="6"/>
  <c r="DV362" i="6"/>
  <c r="DW362" i="6"/>
  <c r="DX362" i="6"/>
  <c r="DY362" i="6"/>
  <c r="DZ362" i="6"/>
  <c r="EA362" i="6"/>
  <c r="EB362" i="6"/>
  <c r="EC362" i="6"/>
  <c r="ED362" i="6"/>
  <c r="EE362" i="6"/>
  <c r="EF362" i="6"/>
  <c r="EG362" i="6"/>
  <c r="EH362" i="6"/>
  <c r="EI362" i="6"/>
  <c r="EJ362" i="6"/>
  <c r="EK362" i="6"/>
  <c r="EL362" i="6"/>
  <c r="EM362" i="6"/>
  <c r="EN362" i="6"/>
  <c r="EO362" i="6"/>
  <c r="EP362" i="6"/>
  <c r="EQ362" i="6"/>
  <c r="ER362" i="6"/>
  <c r="ES362" i="6"/>
  <c r="ET362" i="6"/>
  <c r="EU362" i="6"/>
  <c r="EV362" i="6"/>
  <c r="EW362" i="6"/>
  <c r="EX362" i="6"/>
  <c r="EY362" i="6"/>
  <c r="EZ362" i="6"/>
  <c r="FA362" i="6"/>
  <c r="FB362" i="6"/>
  <c r="FC362" i="6"/>
  <c r="FD362" i="6"/>
  <c r="FE362" i="6"/>
  <c r="FF362" i="6"/>
  <c r="FG362" i="6"/>
  <c r="FH362" i="6"/>
  <c r="FI362" i="6"/>
  <c r="FJ362" i="6"/>
  <c r="FK362" i="6"/>
  <c r="FL362" i="6"/>
  <c r="FM362" i="6"/>
  <c r="FN362" i="6"/>
  <c r="FO362" i="6"/>
  <c r="FP362" i="6"/>
  <c r="FQ362" i="6"/>
  <c r="FR362" i="6"/>
  <c r="FS362" i="6"/>
  <c r="FT362" i="6"/>
  <c r="FU362" i="6"/>
  <c r="FV362" i="6"/>
  <c r="FW362" i="6"/>
  <c r="FX362" i="6"/>
  <c r="FY362" i="6"/>
  <c r="FZ362" i="6"/>
  <c r="GA362" i="6"/>
  <c r="GB362" i="6"/>
  <c r="GC362" i="6"/>
  <c r="GD362" i="6"/>
  <c r="GE362" i="6"/>
  <c r="GF362" i="6"/>
  <c r="GG362" i="6"/>
  <c r="GH362" i="6"/>
  <c r="GI362" i="6"/>
  <c r="F363" i="6"/>
  <c r="G363" i="6"/>
  <c r="H363" i="6"/>
  <c r="I363" i="6"/>
  <c r="J363" i="6"/>
  <c r="K363" i="6"/>
  <c r="L363" i="6"/>
  <c r="M363" i="6"/>
  <c r="N363" i="6"/>
  <c r="O363" i="6"/>
  <c r="P363" i="6"/>
  <c r="Q363" i="6"/>
  <c r="R363" i="6"/>
  <c r="S363" i="6"/>
  <c r="T363" i="6"/>
  <c r="U363" i="6"/>
  <c r="V363" i="6"/>
  <c r="W363" i="6"/>
  <c r="X363" i="6"/>
  <c r="Y363" i="6"/>
  <c r="Z363" i="6"/>
  <c r="AA363" i="6"/>
  <c r="AB363" i="6"/>
  <c r="AC363" i="6"/>
  <c r="AD363" i="6"/>
  <c r="AE363" i="6"/>
  <c r="AF363" i="6"/>
  <c r="AG363" i="6"/>
  <c r="AH363" i="6"/>
  <c r="AI363" i="6"/>
  <c r="AJ363" i="6"/>
  <c r="AK363" i="6"/>
  <c r="AL363" i="6"/>
  <c r="AM363" i="6"/>
  <c r="AN363" i="6"/>
  <c r="AO363" i="6"/>
  <c r="AP363" i="6"/>
  <c r="AQ363" i="6"/>
  <c r="AR363" i="6"/>
  <c r="AS363" i="6"/>
  <c r="AT363" i="6"/>
  <c r="AU363" i="6"/>
  <c r="AV363" i="6"/>
  <c r="AW363" i="6"/>
  <c r="AX363" i="6"/>
  <c r="AY363" i="6"/>
  <c r="AZ363" i="6"/>
  <c r="BA363" i="6"/>
  <c r="BB363" i="6"/>
  <c r="BC363" i="6"/>
  <c r="BD363" i="6"/>
  <c r="BE363" i="6"/>
  <c r="BF363" i="6"/>
  <c r="BG363" i="6"/>
  <c r="BH363" i="6"/>
  <c r="BI363" i="6"/>
  <c r="BJ363" i="6"/>
  <c r="BK363" i="6"/>
  <c r="BL363" i="6"/>
  <c r="BM363" i="6"/>
  <c r="BN363" i="6"/>
  <c r="BO363" i="6"/>
  <c r="BP363" i="6"/>
  <c r="BQ363" i="6"/>
  <c r="BR363" i="6"/>
  <c r="BS363" i="6"/>
  <c r="BT363" i="6"/>
  <c r="BU363" i="6"/>
  <c r="BV363" i="6"/>
  <c r="BW363" i="6"/>
  <c r="BX363" i="6"/>
  <c r="BY363" i="6"/>
  <c r="BZ363" i="6"/>
  <c r="CA363" i="6"/>
  <c r="CB363" i="6"/>
  <c r="CC363" i="6"/>
  <c r="CD363" i="6"/>
  <c r="CE363" i="6"/>
  <c r="CF363" i="6"/>
  <c r="CG363" i="6"/>
  <c r="CH363" i="6"/>
  <c r="CI363" i="6"/>
  <c r="CJ363" i="6"/>
  <c r="CK363" i="6"/>
  <c r="CL363" i="6"/>
  <c r="CM363" i="6"/>
  <c r="CN363" i="6"/>
  <c r="CO363" i="6"/>
  <c r="CP363" i="6"/>
  <c r="CQ363" i="6"/>
  <c r="CR363" i="6"/>
  <c r="CS363" i="6"/>
  <c r="CT363" i="6"/>
  <c r="CU363" i="6"/>
  <c r="CV363" i="6"/>
  <c r="CW363" i="6"/>
  <c r="CX363" i="6"/>
  <c r="CY363" i="6"/>
  <c r="CZ363" i="6"/>
  <c r="DA363" i="6"/>
  <c r="DB363" i="6"/>
  <c r="DC363" i="6"/>
  <c r="DD363" i="6"/>
  <c r="DE363" i="6"/>
  <c r="DF363" i="6"/>
  <c r="DG363" i="6"/>
  <c r="DH363" i="6"/>
  <c r="DI363" i="6"/>
  <c r="DJ363" i="6"/>
  <c r="DK363" i="6"/>
  <c r="DL363" i="6"/>
  <c r="DM363" i="6"/>
  <c r="DN363" i="6"/>
  <c r="DO363" i="6"/>
  <c r="DP363" i="6"/>
  <c r="DQ363" i="6"/>
  <c r="DR363" i="6"/>
  <c r="DS363" i="6"/>
  <c r="DT363" i="6"/>
  <c r="DU363" i="6"/>
  <c r="DV363" i="6"/>
  <c r="DW363" i="6"/>
  <c r="DX363" i="6"/>
  <c r="DY363" i="6"/>
  <c r="DZ363" i="6"/>
  <c r="EA363" i="6"/>
  <c r="EB363" i="6"/>
  <c r="EC363" i="6"/>
  <c r="ED363" i="6"/>
  <c r="EE363" i="6"/>
  <c r="EF363" i="6"/>
  <c r="EG363" i="6"/>
  <c r="EH363" i="6"/>
  <c r="EI363" i="6"/>
  <c r="EJ363" i="6"/>
  <c r="EK363" i="6"/>
  <c r="EL363" i="6"/>
  <c r="EM363" i="6"/>
  <c r="EN363" i="6"/>
  <c r="EO363" i="6"/>
  <c r="EP363" i="6"/>
  <c r="EQ363" i="6"/>
  <c r="ER363" i="6"/>
  <c r="ES363" i="6"/>
  <c r="ET363" i="6"/>
  <c r="EU363" i="6"/>
  <c r="EV363" i="6"/>
  <c r="EW363" i="6"/>
  <c r="EX363" i="6"/>
  <c r="EY363" i="6"/>
  <c r="EZ363" i="6"/>
  <c r="FA363" i="6"/>
  <c r="FB363" i="6"/>
  <c r="FC363" i="6"/>
  <c r="FD363" i="6"/>
  <c r="FE363" i="6"/>
  <c r="FF363" i="6"/>
  <c r="FG363" i="6"/>
  <c r="FH363" i="6"/>
  <c r="FI363" i="6"/>
  <c r="FJ363" i="6"/>
  <c r="FK363" i="6"/>
  <c r="FL363" i="6"/>
  <c r="FM363" i="6"/>
  <c r="FN363" i="6"/>
  <c r="FO363" i="6"/>
  <c r="FP363" i="6"/>
  <c r="FQ363" i="6"/>
  <c r="FR363" i="6"/>
  <c r="FS363" i="6"/>
  <c r="FT363" i="6"/>
  <c r="FU363" i="6"/>
  <c r="FV363" i="6"/>
  <c r="FW363" i="6"/>
  <c r="FX363" i="6"/>
  <c r="FY363" i="6"/>
  <c r="FZ363" i="6"/>
  <c r="GA363" i="6"/>
  <c r="GB363" i="6"/>
  <c r="GC363" i="6"/>
  <c r="GD363" i="6"/>
  <c r="GE363" i="6"/>
  <c r="GF363" i="6"/>
  <c r="GG363" i="6"/>
  <c r="GH363" i="6"/>
  <c r="GI363" i="6"/>
  <c r="F364" i="6"/>
  <c r="G364" i="6"/>
  <c r="H364" i="6"/>
  <c r="I364" i="6"/>
  <c r="J364" i="6"/>
  <c r="K364" i="6"/>
  <c r="L364" i="6"/>
  <c r="M364" i="6"/>
  <c r="N364" i="6"/>
  <c r="O364" i="6"/>
  <c r="P364" i="6"/>
  <c r="Q364" i="6"/>
  <c r="R364" i="6"/>
  <c r="S364" i="6"/>
  <c r="T364" i="6"/>
  <c r="U364" i="6"/>
  <c r="V364" i="6"/>
  <c r="W364" i="6"/>
  <c r="X364" i="6"/>
  <c r="Y364" i="6"/>
  <c r="Z364" i="6"/>
  <c r="AA364" i="6"/>
  <c r="AB364" i="6"/>
  <c r="AC364" i="6"/>
  <c r="AD364" i="6"/>
  <c r="AE364" i="6"/>
  <c r="AF364" i="6"/>
  <c r="AG364" i="6"/>
  <c r="AH364" i="6"/>
  <c r="AI364" i="6"/>
  <c r="AJ364" i="6"/>
  <c r="AK364" i="6"/>
  <c r="AL364" i="6"/>
  <c r="AM364" i="6"/>
  <c r="AN364" i="6"/>
  <c r="AO364" i="6"/>
  <c r="AP364" i="6"/>
  <c r="AQ364" i="6"/>
  <c r="AR364" i="6"/>
  <c r="AS364" i="6"/>
  <c r="AT364" i="6"/>
  <c r="AU364" i="6"/>
  <c r="AV364" i="6"/>
  <c r="AW364" i="6"/>
  <c r="AX364" i="6"/>
  <c r="AY364" i="6"/>
  <c r="AZ364" i="6"/>
  <c r="BA364" i="6"/>
  <c r="BB364" i="6"/>
  <c r="BC364" i="6"/>
  <c r="BD364" i="6"/>
  <c r="BE364" i="6"/>
  <c r="BF364" i="6"/>
  <c r="BG364" i="6"/>
  <c r="BH364" i="6"/>
  <c r="BI364" i="6"/>
  <c r="BJ364" i="6"/>
  <c r="BK364" i="6"/>
  <c r="BL364" i="6"/>
  <c r="BM364" i="6"/>
  <c r="BN364" i="6"/>
  <c r="BO364" i="6"/>
  <c r="BP364" i="6"/>
  <c r="BQ364" i="6"/>
  <c r="BR364" i="6"/>
  <c r="BS364" i="6"/>
  <c r="BT364" i="6"/>
  <c r="BU364" i="6"/>
  <c r="BV364" i="6"/>
  <c r="BW364" i="6"/>
  <c r="BX364" i="6"/>
  <c r="BY364" i="6"/>
  <c r="BZ364" i="6"/>
  <c r="CA364" i="6"/>
  <c r="CB364" i="6"/>
  <c r="CC364" i="6"/>
  <c r="CD364" i="6"/>
  <c r="CE364" i="6"/>
  <c r="CF364" i="6"/>
  <c r="CG364" i="6"/>
  <c r="CH364" i="6"/>
  <c r="CI364" i="6"/>
  <c r="CJ364" i="6"/>
  <c r="CK364" i="6"/>
  <c r="CL364" i="6"/>
  <c r="CM364" i="6"/>
  <c r="CN364" i="6"/>
  <c r="CO364" i="6"/>
  <c r="CP364" i="6"/>
  <c r="CQ364" i="6"/>
  <c r="CR364" i="6"/>
  <c r="CS364" i="6"/>
  <c r="CT364" i="6"/>
  <c r="CU364" i="6"/>
  <c r="CV364" i="6"/>
  <c r="CW364" i="6"/>
  <c r="CX364" i="6"/>
  <c r="CY364" i="6"/>
  <c r="CZ364" i="6"/>
  <c r="DA364" i="6"/>
  <c r="DB364" i="6"/>
  <c r="DC364" i="6"/>
  <c r="DD364" i="6"/>
  <c r="DE364" i="6"/>
  <c r="DF364" i="6"/>
  <c r="DG364" i="6"/>
  <c r="DH364" i="6"/>
  <c r="DI364" i="6"/>
  <c r="DJ364" i="6"/>
  <c r="DK364" i="6"/>
  <c r="DL364" i="6"/>
  <c r="DM364" i="6"/>
  <c r="DN364" i="6"/>
  <c r="DO364" i="6"/>
  <c r="DP364" i="6"/>
  <c r="DQ364" i="6"/>
  <c r="DR364" i="6"/>
  <c r="DS364" i="6"/>
  <c r="DT364" i="6"/>
  <c r="DU364" i="6"/>
  <c r="DV364" i="6"/>
  <c r="DW364" i="6"/>
  <c r="DX364" i="6"/>
  <c r="DY364" i="6"/>
  <c r="DZ364" i="6"/>
  <c r="EA364" i="6"/>
  <c r="EB364" i="6"/>
  <c r="EC364" i="6"/>
  <c r="ED364" i="6"/>
  <c r="EE364" i="6"/>
  <c r="EF364" i="6"/>
  <c r="EG364" i="6"/>
  <c r="EH364" i="6"/>
  <c r="EI364" i="6"/>
  <c r="EJ364" i="6"/>
  <c r="EK364" i="6"/>
  <c r="EL364" i="6"/>
  <c r="EM364" i="6"/>
  <c r="EN364" i="6"/>
  <c r="EO364" i="6"/>
  <c r="EP364" i="6"/>
  <c r="EQ364" i="6"/>
  <c r="ER364" i="6"/>
  <c r="ES364" i="6"/>
  <c r="ET364" i="6"/>
  <c r="EU364" i="6"/>
  <c r="EV364" i="6"/>
  <c r="EW364" i="6"/>
  <c r="EX364" i="6"/>
  <c r="EY364" i="6"/>
  <c r="EZ364" i="6"/>
  <c r="FA364" i="6"/>
  <c r="FB364" i="6"/>
  <c r="FC364" i="6"/>
  <c r="FD364" i="6"/>
  <c r="FE364" i="6"/>
  <c r="FF364" i="6"/>
  <c r="FG364" i="6"/>
  <c r="FH364" i="6"/>
  <c r="FI364" i="6"/>
  <c r="FJ364" i="6"/>
  <c r="FK364" i="6"/>
  <c r="FL364" i="6"/>
  <c r="FM364" i="6"/>
  <c r="FN364" i="6"/>
  <c r="FO364" i="6"/>
  <c r="FP364" i="6"/>
  <c r="FQ364" i="6"/>
  <c r="FR364" i="6"/>
  <c r="FS364" i="6"/>
  <c r="FT364" i="6"/>
  <c r="FU364" i="6"/>
  <c r="FV364" i="6"/>
  <c r="FW364" i="6"/>
  <c r="FX364" i="6"/>
  <c r="FY364" i="6"/>
  <c r="FZ364" i="6"/>
  <c r="GA364" i="6"/>
  <c r="GB364" i="6"/>
  <c r="GC364" i="6"/>
  <c r="GD364" i="6"/>
  <c r="GE364" i="6"/>
  <c r="GF364" i="6"/>
  <c r="GG364" i="6"/>
  <c r="GH364" i="6"/>
  <c r="GI364" i="6"/>
  <c r="F365" i="6"/>
  <c r="G365" i="6"/>
  <c r="H365" i="6"/>
  <c r="I365" i="6"/>
  <c r="J365" i="6"/>
  <c r="K365" i="6"/>
  <c r="L365" i="6"/>
  <c r="M365" i="6"/>
  <c r="N365" i="6"/>
  <c r="O365" i="6"/>
  <c r="P365" i="6"/>
  <c r="Q365" i="6"/>
  <c r="R365" i="6"/>
  <c r="S365" i="6"/>
  <c r="T365" i="6"/>
  <c r="U365" i="6"/>
  <c r="V365" i="6"/>
  <c r="W365" i="6"/>
  <c r="X365" i="6"/>
  <c r="Y365" i="6"/>
  <c r="Z365" i="6"/>
  <c r="AA365" i="6"/>
  <c r="AB365" i="6"/>
  <c r="AC365" i="6"/>
  <c r="AD365" i="6"/>
  <c r="AE365" i="6"/>
  <c r="AF365" i="6"/>
  <c r="AG365" i="6"/>
  <c r="AH365" i="6"/>
  <c r="AI365" i="6"/>
  <c r="AJ365" i="6"/>
  <c r="AK365" i="6"/>
  <c r="AL365" i="6"/>
  <c r="AM365" i="6"/>
  <c r="AN365" i="6"/>
  <c r="AO365" i="6"/>
  <c r="AP365" i="6"/>
  <c r="AQ365" i="6"/>
  <c r="AR365" i="6"/>
  <c r="AS365" i="6"/>
  <c r="AT365" i="6"/>
  <c r="AU365" i="6"/>
  <c r="AV365" i="6"/>
  <c r="AW365" i="6"/>
  <c r="AX365" i="6"/>
  <c r="AY365" i="6"/>
  <c r="AZ365" i="6"/>
  <c r="BA365" i="6"/>
  <c r="BB365" i="6"/>
  <c r="BC365" i="6"/>
  <c r="BD365" i="6"/>
  <c r="BE365" i="6"/>
  <c r="BF365" i="6"/>
  <c r="BG365" i="6"/>
  <c r="BH365" i="6"/>
  <c r="BI365" i="6"/>
  <c r="BJ365" i="6"/>
  <c r="BK365" i="6"/>
  <c r="BL365" i="6"/>
  <c r="BM365" i="6"/>
  <c r="BN365" i="6"/>
  <c r="BO365" i="6"/>
  <c r="BP365" i="6"/>
  <c r="BQ365" i="6"/>
  <c r="BR365" i="6"/>
  <c r="BS365" i="6"/>
  <c r="BT365" i="6"/>
  <c r="BU365" i="6"/>
  <c r="BV365" i="6"/>
  <c r="BW365" i="6"/>
  <c r="BX365" i="6"/>
  <c r="BY365" i="6"/>
  <c r="BZ365" i="6"/>
  <c r="CA365" i="6"/>
  <c r="CB365" i="6"/>
  <c r="CC365" i="6"/>
  <c r="CD365" i="6"/>
  <c r="CE365" i="6"/>
  <c r="CF365" i="6"/>
  <c r="CG365" i="6"/>
  <c r="CH365" i="6"/>
  <c r="CI365" i="6"/>
  <c r="CJ365" i="6"/>
  <c r="CK365" i="6"/>
  <c r="CL365" i="6"/>
  <c r="CM365" i="6"/>
  <c r="CN365" i="6"/>
  <c r="CO365" i="6"/>
  <c r="CP365" i="6"/>
  <c r="CQ365" i="6"/>
  <c r="CR365" i="6"/>
  <c r="CS365" i="6"/>
  <c r="CT365" i="6"/>
  <c r="CU365" i="6"/>
  <c r="CV365" i="6"/>
  <c r="CW365" i="6"/>
  <c r="CX365" i="6"/>
  <c r="CY365" i="6"/>
  <c r="CZ365" i="6"/>
  <c r="DA365" i="6"/>
  <c r="DB365" i="6"/>
  <c r="DC365" i="6"/>
  <c r="DD365" i="6"/>
  <c r="DE365" i="6"/>
  <c r="DF365" i="6"/>
  <c r="DG365" i="6"/>
  <c r="DH365" i="6"/>
  <c r="DI365" i="6"/>
  <c r="DJ365" i="6"/>
  <c r="DK365" i="6"/>
  <c r="DL365" i="6"/>
  <c r="DM365" i="6"/>
  <c r="DN365" i="6"/>
  <c r="DO365" i="6"/>
  <c r="DP365" i="6"/>
  <c r="DQ365" i="6"/>
  <c r="DR365" i="6"/>
  <c r="DS365" i="6"/>
  <c r="DT365" i="6"/>
  <c r="DU365" i="6"/>
  <c r="DV365" i="6"/>
  <c r="DW365" i="6"/>
  <c r="DX365" i="6"/>
  <c r="DY365" i="6"/>
  <c r="DZ365" i="6"/>
  <c r="EA365" i="6"/>
  <c r="EB365" i="6"/>
  <c r="EC365" i="6"/>
  <c r="ED365" i="6"/>
  <c r="EE365" i="6"/>
  <c r="EF365" i="6"/>
  <c r="EG365" i="6"/>
  <c r="EH365" i="6"/>
  <c r="EI365" i="6"/>
  <c r="EJ365" i="6"/>
  <c r="EK365" i="6"/>
  <c r="EL365" i="6"/>
  <c r="EM365" i="6"/>
  <c r="EN365" i="6"/>
  <c r="EO365" i="6"/>
  <c r="EP365" i="6"/>
  <c r="EQ365" i="6"/>
  <c r="ER365" i="6"/>
  <c r="ES365" i="6"/>
  <c r="ET365" i="6"/>
  <c r="EU365" i="6"/>
  <c r="EV365" i="6"/>
  <c r="EW365" i="6"/>
  <c r="EX365" i="6"/>
  <c r="EY365" i="6"/>
  <c r="EZ365" i="6"/>
  <c r="FA365" i="6"/>
  <c r="FB365" i="6"/>
  <c r="FC365" i="6"/>
  <c r="FD365" i="6"/>
  <c r="FE365" i="6"/>
  <c r="FF365" i="6"/>
  <c r="FG365" i="6"/>
  <c r="FH365" i="6"/>
  <c r="FI365" i="6"/>
  <c r="FJ365" i="6"/>
  <c r="FK365" i="6"/>
  <c r="FL365" i="6"/>
  <c r="FM365" i="6"/>
  <c r="FN365" i="6"/>
  <c r="FO365" i="6"/>
  <c r="FP365" i="6"/>
  <c r="FQ365" i="6"/>
  <c r="FR365" i="6"/>
  <c r="FS365" i="6"/>
  <c r="FT365" i="6"/>
  <c r="FU365" i="6"/>
  <c r="FV365" i="6"/>
  <c r="FW365" i="6"/>
  <c r="FX365" i="6"/>
  <c r="FY365" i="6"/>
  <c r="FZ365" i="6"/>
  <c r="GA365" i="6"/>
  <c r="GB365" i="6"/>
  <c r="GC365" i="6"/>
  <c r="GD365" i="6"/>
  <c r="GE365" i="6"/>
  <c r="GF365" i="6"/>
  <c r="GG365" i="6"/>
  <c r="GH365" i="6"/>
  <c r="GI365" i="6"/>
  <c r="F366" i="6"/>
  <c r="G366" i="6"/>
  <c r="H366" i="6"/>
  <c r="I366" i="6"/>
  <c r="J366" i="6"/>
  <c r="K366" i="6"/>
  <c r="L366" i="6"/>
  <c r="M366" i="6"/>
  <c r="N366" i="6"/>
  <c r="O366" i="6"/>
  <c r="P366" i="6"/>
  <c r="Q366" i="6"/>
  <c r="R366" i="6"/>
  <c r="S366" i="6"/>
  <c r="T366" i="6"/>
  <c r="U366" i="6"/>
  <c r="V366" i="6"/>
  <c r="W366" i="6"/>
  <c r="X366" i="6"/>
  <c r="Y366" i="6"/>
  <c r="Z366" i="6"/>
  <c r="AA366" i="6"/>
  <c r="AB366" i="6"/>
  <c r="AC366" i="6"/>
  <c r="AD366" i="6"/>
  <c r="AE366" i="6"/>
  <c r="AF366" i="6"/>
  <c r="AG366" i="6"/>
  <c r="AH366" i="6"/>
  <c r="AI366" i="6"/>
  <c r="AJ366" i="6"/>
  <c r="AK366" i="6"/>
  <c r="AL366" i="6"/>
  <c r="AM366" i="6"/>
  <c r="AN366" i="6"/>
  <c r="AO366" i="6"/>
  <c r="AP366" i="6"/>
  <c r="AQ366" i="6"/>
  <c r="AR366" i="6"/>
  <c r="AS366" i="6"/>
  <c r="AT366" i="6"/>
  <c r="AU366" i="6"/>
  <c r="AV366" i="6"/>
  <c r="AW366" i="6"/>
  <c r="AX366" i="6"/>
  <c r="AY366" i="6"/>
  <c r="AZ366" i="6"/>
  <c r="BA366" i="6"/>
  <c r="BB366" i="6"/>
  <c r="BC366" i="6"/>
  <c r="BD366" i="6"/>
  <c r="BE366" i="6"/>
  <c r="BF366" i="6"/>
  <c r="BG366" i="6"/>
  <c r="BH366" i="6"/>
  <c r="BI366" i="6"/>
  <c r="BJ366" i="6"/>
  <c r="BK366" i="6"/>
  <c r="BL366" i="6"/>
  <c r="BM366" i="6"/>
  <c r="BN366" i="6"/>
  <c r="BO366" i="6"/>
  <c r="BP366" i="6"/>
  <c r="BQ366" i="6"/>
  <c r="BR366" i="6"/>
  <c r="BS366" i="6"/>
  <c r="BT366" i="6"/>
  <c r="BU366" i="6"/>
  <c r="BV366" i="6"/>
  <c r="BW366" i="6"/>
  <c r="BX366" i="6"/>
  <c r="BY366" i="6"/>
  <c r="BZ366" i="6"/>
  <c r="CA366" i="6"/>
  <c r="CB366" i="6"/>
  <c r="CC366" i="6"/>
  <c r="CD366" i="6"/>
  <c r="CE366" i="6"/>
  <c r="CF366" i="6"/>
  <c r="CG366" i="6"/>
  <c r="CH366" i="6"/>
  <c r="CI366" i="6"/>
  <c r="CJ366" i="6"/>
  <c r="CK366" i="6"/>
  <c r="CL366" i="6"/>
  <c r="CM366" i="6"/>
  <c r="CN366" i="6"/>
  <c r="CO366" i="6"/>
  <c r="CP366" i="6"/>
  <c r="CQ366" i="6"/>
  <c r="CR366" i="6"/>
  <c r="CS366" i="6"/>
  <c r="CT366" i="6"/>
  <c r="CU366" i="6"/>
  <c r="CV366" i="6"/>
  <c r="CW366" i="6"/>
  <c r="CX366" i="6"/>
  <c r="CY366" i="6"/>
  <c r="CZ366" i="6"/>
  <c r="DA366" i="6"/>
  <c r="DB366" i="6"/>
  <c r="DC366" i="6"/>
  <c r="DD366" i="6"/>
  <c r="DE366" i="6"/>
  <c r="DF366" i="6"/>
  <c r="DG366" i="6"/>
  <c r="DH366" i="6"/>
  <c r="DI366" i="6"/>
  <c r="DJ366" i="6"/>
  <c r="DK366" i="6"/>
  <c r="DL366" i="6"/>
  <c r="DM366" i="6"/>
  <c r="DN366" i="6"/>
  <c r="DO366" i="6"/>
  <c r="DP366" i="6"/>
  <c r="DQ366" i="6"/>
  <c r="DR366" i="6"/>
  <c r="DS366" i="6"/>
  <c r="DT366" i="6"/>
  <c r="DU366" i="6"/>
  <c r="DV366" i="6"/>
  <c r="DW366" i="6"/>
  <c r="DX366" i="6"/>
  <c r="DY366" i="6"/>
  <c r="DZ366" i="6"/>
  <c r="EA366" i="6"/>
  <c r="EB366" i="6"/>
  <c r="EC366" i="6"/>
  <c r="ED366" i="6"/>
  <c r="EE366" i="6"/>
  <c r="EF366" i="6"/>
  <c r="EG366" i="6"/>
  <c r="EH366" i="6"/>
  <c r="EI366" i="6"/>
  <c r="EJ366" i="6"/>
  <c r="EK366" i="6"/>
  <c r="EL366" i="6"/>
  <c r="EM366" i="6"/>
  <c r="EN366" i="6"/>
  <c r="EO366" i="6"/>
  <c r="EP366" i="6"/>
  <c r="EQ366" i="6"/>
  <c r="ER366" i="6"/>
  <c r="ES366" i="6"/>
  <c r="ET366" i="6"/>
  <c r="EU366" i="6"/>
  <c r="EV366" i="6"/>
  <c r="EW366" i="6"/>
  <c r="EX366" i="6"/>
  <c r="EY366" i="6"/>
  <c r="EZ366" i="6"/>
  <c r="FA366" i="6"/>
  <c r="FB366" i="6"/>
  <c r="FC366" i="6"/>
  <c r="FD366" i="6"/>
  <c r="FE366" i="6"/>
  <c r="FF366" i="6"/>
  <c r="FG366" i="6"/>
  <c r="FH366" i="6"/>
  <c r="FI366" i="6"/>
  <c r="FJ366" i="6"/>
  <c r="FK366" i="6"/>
  <c r="FL366" i="6"/>
  <c r="FM366" i="6"/>
  <c r="FN366" i="6"/>
  <c r="FO366" i="6"/>
  <c r="FP366" i="6"/>
  <c r="FQ366" i="6"/>
  <c r="FR366" i="6"/>
  <c r="FS366" i="6"/>
  <c r="FT366" i="6"/>
  <c r="FU366" i="6"/>
  <c r="FV366" i="6"/>
  <c r="FW366" i="6"/>
  <c r="FX366" i="6"/>
  <c r="FY366" i="6"/>
  <c r="FZ366" i="6"/>
  <c r="GA366" i="6"/>
  <c r="GB366" i="6"/>
  <c r="GC366" i="6"/>
  <c r="GD366" i="6"/>
  <c r="GE366" i="6"/>
  <c r="GF366" i="6"/>
  <c r="GG366" i="6"/>
  <c r="GH366" i="6"/>
  <c r="GI366" i="6"/>
  <c r="F367" i="6"/>
  <c r="G367" i="6"/>
  <c r="H367" i="6"/>
  <c r="I367" i="6"/>
  <c r="J367" i="6"/>
  <c r="K367" i="6"/>
  <c r="L367" i="6"/>
  <c r="M367" i="6"/>
  <c r="N367" i="6"/>
  <c r="O367" i="6"/>
  <c r="P367" i="6"/>
  <c r="Q367" i="6"/>
  <c r="R367" i="6"/>
  <c r="S367" i="6"/>
  <c r="T367" i="6"/>
  <c r="U367" i="6"/>
  <c r="V367" i="6"/>
  <c r="W367" i="6"/>
  <c r="X367" i="6"/>
  <c r="Y367" i="6"/>
  <c r="Z367" i="6"/>
  <c r="AA367" i="6"/>
  <c r="AB367" i="6"/>
  <c r="AC367" i="6"/>
  <c r="AD367" i="6"/>
  <c r="AE367" i="6"/>
  <c r="AF367" i="6"/>
  <c r="AG367" i="6"/>
  <c r="AH367" i="6"/>
  <c r="AI367" i="6"/>
  <c r="AJ367" i="6"/>
  <c r="AK367" i="6"/>
  <c r="AL367" i="6"/>
  <c r="AM367" i="6"/>
  <c r="AN367" i="6"/>
  <c r="AO367" i="6"/>
  <c r="AP367" i="6"/>
  <c r="AQ367" i="6"/>
  <c r="AR367" i="6"/>
  <c r="AS367" i="6"/>
  <c r="AT367" i="6"/>
  <c r="AU367" i="6"/>
  <c r="AV367" i="6"/>
  <c r="AW367" i="6"/>
  <c r="AX367" i="6"/>
  <c r="AY367" i="6"/>
  <c r="AZ367" i="6"/>
  <c r="BA367" i="6"/>
  <c r="BB367" i="6"/>
  <c r="BC367" i="6"/>
  <c r="BD367" i="6"/>
  <c r="BE367" i="6"/>
  <c r="BF367" i="6"/>
  <c r="BG367" i="6"/>
  <c r="BH367" i="6"/>
  <c r="BI367" i="6"/>
  <c r="BJ367" i="6"/>
  <c r="BK367" i="6"/>
  <c r="BL367" i="6"/>
  <c r="BM367" i="6"/>
  <c r="BN367" i="6"/>
  <c r="BO367" i="6"/>
  <c r="BP367" i="6"/>
  <c r="BQ367" i="6"/>
  <c r="BR367" i="6"/>
  <c r="BS367" i="6"/>
  <c r="BT367" i="6"/>
  <c r="BU367" i="6"/>
  <c r="BV367" i="6"/>
  <c r="BW367" i="6"/>
  <c r="BX367" i="6"/>
  <c r="BY367" i="6"/>
  <c r="BZ367" i="6"/>
  <c r="CA367" i="6"/>
  <c r="CB367" i="6"/>
  <c r="CC367" i="6"/>
  <c r="CD367" i="6"/>
  <c r="CE367" i="6"/>
  <c r="CF367" i="6"/>
  <c r="CG367" i="6"/>
  <c r="CH367" i="6"/>
  <c r="CI367" i="6"/>
  <c r="CJ367" i="6"/>
  <c r="CK367" i="6"/>
  <c r="CL367" i="6"/>
  <c r="CM367" i="6"/>
  <c r="CN367" i="6"/>
  <c r="CO367" i="6"/>
  <c r="CP367" i="6"/>
  <c r="CQ367" i="6"/>
  <c r="CR367" i="6"/>
  <c r="CS367" i="6"/>
  <c r="CT367" i="6"/>
  <c r="CU367" i="6"/>
  <c r="CV367" i="6"/>
  <c r="CW367" i="6"/>
  <c r="CX367" i="6"/>
  <c r="CY367" i="6"/>
  <c r="CZ367" i="6"/>
  <c r="DA367" i="6"/>
  <c r="DB367" i="6"/>
  <c r="DC367" i="6"/>
  <c r="DD367" i="6"/>
  <c r="DE367" i="6"/>
  <c r="DF367" i="6"/>
  <c r="DG367" i="6"/>
  <c r="DH367" i="6"/>
  <c r="DI367" i="6"/>
  <c r="DJ367" i="6"/>
  <c r="DK367" i="6"/>
  <c r="DL367" i="6"/>
  <c r="DM367" i="6"/>
  <c r="DN367" i="6"/>
  <c r="DO367" i="6"/>
  <c r="DP367" i="6"/>
  <c r="DQ367" i="6"/>
  <c r="DR367" i="6"/>
  <c r="DS367" i="6"/>
  <c r="DT367" i="6"/>
  <c r="DU367" i="6"/>
  <c r="DV367" i="6"/>
  <c r="DW367" i="6"/>
  <c r="DX367" i="6"/>
  <c r="DY367" i="6"/>
  <c r="DZ367" i="6"/>
  <c r="EA367" i="6"/>
  <c r="EB367" i="6"/>
  <c r="EC367" i="6"/>
  <c r="ED367" i="6"/>
  <c r="EE367" i="6"/>
  <c r="EF367" i="6"/>
  <c r="EG367" i="6"/>
  <c r="EH367" i="6"/>
  <c r="EI367" i="6"/>
  <c r="EJ367" i="6"/>
  <c r="EK367" i="6"/>
  <c r="EL367" i="6"/>
  <c r="EM367" i="6"/>
  <c r="EN367" i="6"/>
  <c r="EO367" i="6"/>
  <c r="EP367" i="6"/>
  <c r="EQ367" i="6"/>
  <c r="ER367" i="6"/>
  <c r="ES367" i="6"/>
  <c r="ET367" i="6"/>
  <c r="EU367" i="6"/>
  <c r="EV367" i="6"/>
  <c r="EW367" i="6"/>
  <c r="EX367" i="6"/>
  <c r="EY367" i="6"/>
  <c r="EZ367" i="6"/>
  <c r="FA367" i="6"/>
  <c r="FB367" i="6"/>
  <c r="FC367" i="6"/>
  <c r="FD367" i="6"/>
  <c r="FE367" i="6"/>
  <c r="FF367" i="6"/>
  <c r="FG367" i="6"/>
  <c r="FH367" i="6"/>
  <c r="FI367" i="6"/>
  <c r="FJ367" i="6"/>
  <c r="FK367" i="6"/>
  <c r="FL367" i="6"/>
  <c r="FM367" i="6"/>
  <c r="FN367" i="6"/>
  <c r="FO367" i="6"/>
  <c r="FP367" i="6"/>
  <c r="FQ367" i="6"/>
  <c r="FR367" i="6"/>
  <c r="FS367" i="6"/>
  <c r="FT367" i="6"/>
  <c r="FU367" i="6"/>
  <c r="FV367" i="6"/>
  <c r="FW367" i="6"/>
  <c r="FX367" i="6"/>
  <c r="FY367" i="6"/>
  <c r="FZ367" i="6"/>
  <c r="GA367" i="6"/>
  <c r="GB367" i="6"/>
  <c r="GC367" i="6"/>
  <c r="GD367" i="6"/>
  <c r="GE367" i="6"/>
  <c r="GF367" i="6"/>
  <c r="GG367" i="6"/>
  <c r="GH367" i="6"/>
  <c r="GI367" i="6"/>
  <c r="F368" i="6"/>
  <c r="G368" i="6"/>
  <c r="H368" i="6"/>
  <c r="I368" i="6"/>
  <c r="J368" i="6"/>
  <c r="K368" i="6"/>
  <c r="L368" i="6"/>
  <c r="M368" i="6"/>
  <c r="N368" i="6"/>
  <c r="O368" i="6"/>
  <c r="P368" i="6"/>
  <c r="Q368" i="6"/>
  <c r="R368" i="6"/>
  <c r="S368" i="6"/>
  <c r="T368" i="6"/>
  <c r="U368" i="6"/>
  <c r="V368" i="6"/>
  <c r="W368" i="6"/>
  <c r="X368" i="6"/>
  <c r="Y368" i="6"/>
  <c r="Z368" i="6"/>
  <c r="AA368" i="6"/>
  <c r="AB368" i="6"/>
  <c r="AC368" i="6"/>
  <c r="AD368" i="6"/>
  <c r="AE368" i="6"/>
  <c r="AF368" i="6"/>
  <c r="AG368" i="6"/>
  <c r="AH368" i="6"/>
  <c r="AI368" i="6"/>
  <c r="AJ368" i="6"/>
  <c r="AK368" i="6"/>
  <c r="AL368" i="6"/>
  <c r="AM368" i="6"/>
  <c r="AN368" i="6"/>
  <c r="AO368" i="6"/>
  <c r="AP368" i="6"/>
  <c r="AQ368" i="6"/>
  <c r="AR368" i="6"/>
  <c r="AS368" i="6"/>
  <c r="AT368" i="6"/>
  <c r="AU368" i="6"/>
  <c r="AV368" i="6"/>
  <c r="AW368" i="6"/>
  <c r="AX368" i="6"/>
  <c r="AY368" i="6"/>
  <c r="AZ368" i="6"/>
  <c r="BA368" i="6"/>
  <c r="BB368" i="6"/>
  <c r="BC368" i="6"/>
  <c r="BD368" i="6"/>
  <c r="BE368" i="6"/>
  <c r="BF368" i="6"/>
  <c r="BG368" i="6"/>
  <c r="BH368" i="6"/>
  <c r="BI368" i="6"/>
  <c r="BJ368" i="6"/>
  <c r="BK368" i="6"/>
  <c r="BL368" i="6"/>
  <c r="BM368" i="6"/>
  <c r="BN368" i="6"/>
  <c r="BO368" i="6"/>
  <c r="BP368" i="6"/>
  <c r="BQ368" i="6"/>
  <c r="BR368" i="6"/>
  <c r="BS368" i="6"/>
  <c r="BT368" i="6"/>
  <c r="BU368" i="6"/>
  <c r="BV368" i="6"/>
  <c r="BW368" i="6"/>
  <c r="BX368" i="6"/>
  <c r="BY368" i="6"/>
  <c r="BZ368" i="6"/>
  <c r="CA368" i="6"/>
  <c r="CB368" i="6"/>
  <c r="CC368" i="6"/>
  <c r="CD368" i="6"/>
  <c r="CE368" i="6"/>
  <c r="CF368" i="6"/>
  <c r="CG368" i="6"/>
  <c r="CH368" i="6"/>
  <c r="CI368" i="6"/>
  <c r="CJ368" i="6"/>
  <c r="CK368" i="6"/>
  <c r="CL368" i="6"/>
  <c r="CM368" i="6"/>
  <c r="CN368" i="6"/>
  <c r="CO368" i="6"/>
  <c r="CP368" i="6"/>
  <c r="CQ368" i="6"/>
  <c r="CR368" i="6"/>
  <c r="CS368" i="6"/>
  <c r="CT368" i="6"/>
  <c r="CU368" i="6"/>
  <c r="CV368" i="6"/>
  <c r="CW368" i="6"/>
  <c r="CX368" i="6"/>
  <c r="CY368" i="6"/>
  <c r="CZ368" i="6"/>
  <c r="DA368" i="6"/>
  <c r="DB368" i="6"/>
  <c r="DC368" i="6"/>
  <c r="DD368" i="6"/>
  <c r="DE368" i="6"/>
  <c r="DF368" i="6"/>
  <c r="DG368" i="6"/>
  <c r="DH368" i="6"/>
  <c r="DI368" i="6"/>
  <c r="DJ368" i="6"/>
  <c r="DK368" i="6"/>
  <c r="DL368" i="6"/>
  <c r="DM368" i="6"/>
  <c r="DN368" i="6"/>
  <c r="DO368" i="6"/>
  <c r="DP368" i="6"/>
  <c r="DQ368" i="6"/>
  <c r="DR368" i="6"/>
  <c r="DS368" i="6"/>
  <c r="DT368" i="6"/>
  <c r="DU368" i="6"/>
  <c r="DV368" i="6"/>
  <c r="DW368" i="6"/>
  <c r="DX368" i="6"/>
  <c r="DY368" i="6"/>
  <c r="DZ368" i="6"/>
  <c r="EA368" i="6"/>
  <c r="EB368" i="6"/>
  <c r="EC368" i="6"/>
  <c r="ED368" i="6"/>
  <c r="EE368" i="6"/>
  <c r="EF368" i="6"/>
  <c r="EG368" i="6"/>
  <c r="EH368" i="6"/>
  <c r="EI368" i="6"/>
  <c r="EJ368" i="6"/>
  <c r="EK368" i="6"/>
  <c r="EL368" i="6"/>
  <c r="EM368" i="6"/>
  <c r="EN368" i="6"/>
  <c r="EO368" i="6"/>
  <c r="EP368" i="6"/>
  <c r="EQ368" i="6"/>
  <c r="ER368" i="6"/>
  <c r="ES368" i="6"/>
  <c r="ET368" i="6"/>
  <c r="EU368" i="6"/>
  <c r="EV368" i="6"/>
  <c r="EW368" i="6"/>
  <c r="EX368" i="6"/>
  <c r="EY368" i="6"/>
  <c r="EZ368" i="6"/>
  <c r="FA368" i="6"/>
  <c r="FB368" i="6"/>
  <c r="FC368" i="6"/>
  <c r="FD368" i="6"/>
  <c r="FE368" i="6"/>
  <c r="FF368" i="6"/>
  <c r="FG368" i="6"/>
  <c r="FH368" i="6"/>
  <c r="FI368" i="6"/>
  <c r="FJ368" i="6"/>
  <c r="FK368" i="6"/>
  <c r="FL368" i="6"/>
  <c r="FM368" i="6"/>
  <c r="FN368" i="6"/>
  <c r="FO368" i="6"/>
  <c r="FP368" i="6"/>
  <c r="FQ368" i="6"/>
  <c r="FR368" i="6"/>
  <c r="FS368" i="6"/>
  <c r="FT368" i="6"/>
  <c r="FU368" i="6"/>
  <c r="FV368" i="6"/>
  <c r="FW368" i="6"/>
  <c r="FX368" i="6"/>
  <c r="FY368" i="6"/>
  <c r="FZ368" i="6"/>
  <c r="GA368" i="6"/>
  <c r="GB368" i="6"/>
  <c r="GC368" i="6"/>
  <c r="GD368" i="6"/>
  <c r="GE368" i="6"/>
  <c r="GF368" i="6"/>
  <c r="GG368" i="6"/>
  <c r="GH368" i="6"/>
  <c r="GI368" i="6"/>
  <c r="F369" i="6"/>
  <c r="G369" i="6"/>
  <c r="H369" i="6"/>
  <c r="I369" i="6"/>
  <c r="J369" i="6"/>
  <c r="K369" i="6"/>
  <c r="L369" i="6"/>
  <c r="M369" i="6"/>
  <c r="N369" i="6"/>
  <c r="O369" i="6"/>
  <c r="P369" i="6"/>
  <c r="Q369" i="6"/>
  <c r="R369" i="6"/>
  <c r="S369" i="6"/>
  <c r="T369" i="6"/>
  <c r="U369" i="6"/>
  <c r="V369" i="6"/>
  <c r="W369" i="6"/>
  <c r="X369" i="6"/>
  <c r="Y369" i="6"/>
  <c r="Z369" i="6"/>
  <c r="AA369" i="6"/>
  <c r="AB369" i="6"/>
  <c r="AC369" i="6"/>
  <c r="AD369" i="6"/>
  <c r="AE369" i="6"/>
  <c r="AF369" i="6"/>
  <c r="AG369" i="6"/>
  <c r="AH369" i="6"/>
  <c r="AI369" i="6"/>
  <c r="AJ369" i="6"/>
  <c r="AK369" i="6"/>
  <c r="AL369" i="6"/>
  <c r="AM369" i="6"/>
  <c r="AN369" i="6"/>
  <c r="AO369" i="6"/>
  <c r="AP369" i="6"/>
  <c r="AQ369" i="6"/>
  <c r="AR369" i="6"/>
  <c r="AS369" i="6"/>
  <c r="AT369" i="6"/>
  <c r="AU369" i="6"/>
  <c r="AV369" i="6"/>
  <c r="AW369" i="6"/>
  <c r="AX369" i="6"/>
  <c r="AY369" i="6"/>
  <c r="AZ369" i="6"/>
  <c r="BA369" i="6"/>
  <c r="BB369" i="6"/>
  <c r="BC369" i="6"/>
  <c r="BD369" i="6"/>
  <c r="BE369" i="6"/>
  <c r="BF369" i="6"/>
  <c r="BG369" i="6"/>
  <c r="BH369" i="6"/>
  <c r="BI369" i="6"/>
  <c r="BJ369" i="6"/>
  <c r="BK369" i="6"/>
  <c r="BL369" i="6"/>
  <c r="BM369" i="6"/>
  <c r="BN369" i="6"/>
  <c r="BO369" i="6"/>
  <c r="BP369" i="6"/>
  <c r="BQ369" i="6"/>
  <c r="BR369" i="6"/>
  <c r="BS369" i="6"/>
  <c r="BT369" i="6"/>
  <c r="BU369" i="6"/>
  <c r="BV369" i="6"/>
  <c r="BW369" i="6"/>
  <c r="BX369" i="6"/>
  <c r="BY369" i="6"/>
  <c r="BZ369" i="6"/>
  <c r="CA369" i="6"/>
  <c r="CB369" i="6"/>
  <c r="CC369" i="6"/>
  <c r="CD369" i="6"/>
  <c r="CE369" i="6"/>
  <c r="CF369" i="6"/>
  <c r="CG369" i="6"/>
  <c r="CH369" i="6"/>
  <c r="CI369" i="6"/>
  <c r="CJ369" i="6"/>
  <c r="CK369" i="6"/>
  <c r="CL369" i="6"/>
  <c r="CM369" i="6"/>
  <c r="CN369" i="6"/>
  <c r="CO369" i="6"/>
  <c r="CP369" i="6"/>
  <c r="CQ369" i="6"/>
  <c r="CR369" i="6"/>
  <c r="CS369" i="6"/>
  <c r="CT369" i="6"/>
  <c r="CU369" i="6"/>
  <c r="CV369" i="6"/>
  <c r="CW369" i="6"/>
  <c r="CX369" i="6"/>
  <c r="CY369" i="6"/>
  <c r="CZ369" i="6"/>
  <c r="DA369" i="6"/>
  <c r="DB369" i="6"/>
  <c r="DC369" i="6"/>
  <c r="DD369" i="6"/>
  <c r="DE369" i="6"/>
  <c r="DF369" i="6"/>
  <c r="DG369" i="6"/>
  <c r="DH369" i="6"/>
  <c r="DI369" i="6"/>
  <c r="DJ369" i="6"/>
  <c r="DK369" i="6"/>
  <c r="DL369" i="6"/>
  <c r="DM369" i="6"/>
  <c r="DN369" i="6"/>
  <c r="DO369" i="6"/>
  <c r="DP369" i="6"/>
  <c r="DQ369" i="6"/>
  <c r="DR369" i="6"/>
  <c r="DS369" i="6"/>
  <c r="DT369" i="6"/>
  <c r="DU369" i="6"/>
  <c r="DV369" i="6"/>
  <c r="DW369" i="6"/>
  <c r="DX369" i="6"/>
  <c r="DY369" i="6"/>
  <c r="DZ369" i="6"/>
  <c r="EA369" i="6"/>
  <c r="EB369" i="6"/>
  <c r="EC369" i="6"/>
  <c r="ED369" i="6"/>
  <c r="EE369" i="6"/>
  <c r="EF369" i="6"/>
  <c r="EG369" i="6"/>
  <c r="EH369" i="6"/>
  <c r="EI369" i="6"/>
  <c r="EJ369" i="6"/>
  <c r="EK369" i="6"/>
  <c r="EL369" i="6"/>
  <c r="EM369" i="6"/>
  <c r="EN369" i="6"/>
  <c r="EO369" i="6"/>
  <c r="EP369" i="6"/>
  <c r="EQ369" i="6"/>
  <c r="ER369" i="6"/>
  <c r="ES369" i="6"/>
  <c r="ET369" i="6"/>
  <c r="EU369" i="6"/>
  <c r="EV369" i="6"/>
  <c r="EW369" i="6"/>
  <c r="EX369" i="6"/>
  <c r="EY369" i="6"/>
  <c r="EZ369" i="6"/>
  <c r="FA369" i="6"/>
  <c r="FB369" i="6"/>
  <c r="FC369" i="6"/>
  <c r="FD369" i="6"/>
  <c r="FE369" i="6"/>
  <c r="FF369" i="6"/>
  <c r="FG369" i="6"/>
  <c r="FH369" i="6"/>
  <c r="FI369" i="6"/>
  <c r="FJ369" i="6"/>
  <c r="FK369" i="6"/>
  <c r="FL369" i="6"/>
  <c r="FM369" i="6"/>
  <c r="FN369" i="6"/>
  <c r="FO369" i="6"/>
  <c r="FP369" i="6"/>
  <c r="FQ369" i="6"/>
  <c r="FR369" i="6"/>
  <c r="FS369" i="6"/>
  <c r="FT369" i="6"/>
  <c r="FU369" i="6"/>
  <c r="FV369" i="6"/>
  <c r="FW369" i="6"/>
  <c r="FX369" i="6"/>
  <c r="FY369" i="6"/>
  <c r="FZ369" i="6"/>
  <c r="GA369" i="6"/>
  <c r="GB369" i="6"/>
  <c r="GC369" i="6"/>
  <c r="GD369" i="6"/>
  <c r="GE369" i="6"/>
  <c r="GF369" i="6"/>
  <c r="GG369" i="6"/>
  <c r="GH369" i="6"/>
  <c r="GI369" i="6"/>
  <c r="F370" i="6"/>
  <c r="G370" i="6"/>
  <c r="H370" i="6"/>
  <c r="I370" i="6"/>
  <c r="J370" i="6"/>
  <c r="K370" i="6"/>
  <c r="L370" i="6"/>
  <c r="M370" i="6"/>
  <c r="N370" i="6"/>
  <c r="O370" i="6"/>
  <c r="P370" i="6"/>
  <c r="Q370" i="6"/>
  <c r="R370" i="6"/>
  <c r="S370" i="6"/>
  <c r="T370" i="6"/>
  <c r="U370" i="6"/>
  <c r="V370" i="6"/>
  <c r="W370" i="6"/>
  <c r="X370" i="6"/>
  <c r="Y370" i="6"/>
  <c r="Z370" i="6"/>
  <c r="AA370" i="6"/>
  <c r="AB370" i="6"/>
  <c r="AC370" i="6"/>
  <c r="AD370" i="6"/>
  <c r="AE370" i="6"/>
  <c r="AF370" i="6"/>
  <c r="AG370" i="6"/>
  <c r="AH370" i="6"/>
  <c r="AI370" i="6"/>
  <c r="AJ370" i="6"/>
  <c r="AK370" i="6"/>
  <c r="AL370" i="6"/>
  <c r="AM370" i="6"/>
  <c r="AN370" i="6"/>
  <c r="AO370" i="6"/>
  <c r="AP370" i="6"/>
  <c r="AQ370" i="6"/>
  <c r="AR370" i="6"/>
  <c r="AS370" i="6"/>
  <c r="AT370" i="6"/>
  <c r="AU370" i="6"/>
  <c r="AV370" i="6"/>
  <c r="AW370" i="6"/>
  <c r="AX370" i="6"/>
  <c r="AY370" i="6"/>
  <c r="AZ370" i="6"/>
  <c r="BA370" i="6"/>
  <c r="BB370" i="6"/>
  <c r="BC370" i="6"/>
  <c r="BD370" i="6"/>
  <c r="BE370" i="6"/>
  <c r="BF370" i="6"/>
  <c r="BG370" i="6"/>
  <c r="BH370" i="6"/>
  <c r="BI370" i="6"/>
  <c r="BJ370" i="6"/>
  <c r="BK370" i="6"/>
  <c r="BL370" i="6"/>
  <c r="BM370" i="6"/>
  <c r="BN370" i="6"/>
  <c r="BO370" i="6"/>
  <c r="BP370" i="6"/>
  <c r="BQ370" i="6"/>
  <c r="BR370" i="6"/>
  <c r="BS370" i="6"/>
  <c r="BT370" i="6"/>
  <c r="BU370" i="6"/>
  <c r="BV370" i="6"/>
  <c r="BW370" i="6"/>
  <c r="BX370" i="6"/>
  <c r="BY370" i="6"/>
  <c r="BZ370" i="6"/>
  <c r="CA370" i="6"/>
  <c r="CB370" i="6"/>
  <c r="CC370" i="6"/>
  <c r="CD370" i="6"/>
  <c r="CE370" i="6"/>
  <c r="CF370" i="6"/>
  <c r="CG370" i="6"/>
  <c r="CH370" i="6"/>
  <c r="CI370" i="6"/>
  <c r="CJ370" i="6"/>
  <c r="CK370" i="6"/>
  <c r="CL370" i="6"/>
  <c r="CM370" i="6"/>
  <c r="CN370" i="6"/>
  <c r="CO370" i="6"/>
  <c r="CP370" i="6"/>
  <c r="CQ370" i="6"/>
  <c r="CR370" i="6"/>
  <c r="CS370" i="6"/>
  <c r="CT370" i="6"/>
  <c r="CU370" i="6"/>
  <c r="CV370" i="6"/>
  <c r="CW370" i="6"/>
  <c r="CX370" i="6"/>
  <c r="CY370" i="6"/>
  <c r="CZ370" i="6"/>
  <c r="DA370" i="6"/>
  <c r="DB370" i="6"/>
  <c r="DC370" i="6"/>
  <c r="DD370" i="6"/>
  <c r="DE370" i="6"/>
  <c r="DF370" i="6"/>
  <c r="DG370" i="6"/>
  <c r="DH370" i="6"/>
  <c r="DI370" i="6"/>
  <c r="DJ370" i="6"/>
  <c r="DK370" i="6"/>
  <c r="DL370" i="6"/>
  <c r="DM370" i="6"/>
  <c r="DN370" i="6"/>
  <c r="DO370" i="6"/>
  <c r="DP370" i="6"/>
  <c r="DQ370" i="6"/>
  <c r="DR370" i="6"/>
  <c r="DS370" i="6"/>
  <c r="DT370" i="6"/>
  <c r="DU370" i="6"/>
  <c r="DV370" i="6"/>
  <c r="DW370" i="6"/>
  <c r="DX370" i="6"/>
  <c r="DY370" i="6"/>
  <c r="DZ370" i="6"/>
  <c r="EA370" i="6"/>
  <c r="EB370" i="6"/>
  <c r="EC370" i="6"/>
  <c r="ED370" i="6"/>
  <c r="EE370" i="6"/>
  <c r="EF370" i="6"/>
  <c r="EG370" i="6"/>
  <c r="EH370" i="6"/>
  <c r="EI370" i="6"/>
  <c r="EJ370" i="6"/>
  <c r="EK370" i="6"/>
  <c r="EL370" i="6"/>
  <c r="EM370" i="6"/>
  <c r="EN370" i="6"/>
  <c r="EO370" i="6"/>
  <c r="EP370" i="6"/>
  <c r="EQ370" i="6"/>
  <c r="ER370" i="6"/>
  <c r="ES370" i="6"/>
  <c r="ET370" i="6"/>
  <c r="EU370" i="6"/>
  <c r="EV370" i="6"/>
  <c r="EW370" i="6"/>
  <c r="EX370" i="6"/>
  <c r="EY370" i="6"/>
  <c r="EZ370" i="6"/>
  <c r="FA370" i="6"/>
  <c r="FB370" i="6"/>
  <c r="FC370" i="6"/>
  <c r="FD370" i="6"/>
  <c r="FE370" i="6"/>
  <c r="FF370" i="6"/>
  <c r="FG370" i="6"/>
  <c r="FH370" i="6"/>
  <c r="FI370" i="6"/>
  <c r="FJ370" i="6"/>
  <c r="FK370" i="6"/>
  <c r="FL370" i="6"/>
  <c r="FM370" i="6"/>
  <c r="FN370" i="6"/>
  <c r="FO370" i="6"/>
  <c r="FP370" i="6"/>
  <c r="FQ370" i="6"/>
  <c r="FR370" i="6"/>
  <c r="FS370" i="6"/>
  <c r="FT370" i="6"/>
  <c r="FU370" i="6"/>
  <c r="FV370" i="6"/>
  <c r="FW370" i="6"/>
  <c r="FX370" i="6"/>
  <c r="FY370" i="6"/>
  <c r="FZ370" i="6"/>
  <c r="GA370" i="6"/>
  <c r="GB370" i="6"/>
  <c r="GC370" i="6"/>
  <c r="GD370" i="6"/>
  <c r="GE370" i="6"/>
  <c r="GF370" i="6"/>
  <c r="GG370" i="6"/>
  <c r="GH370" i="6"/>
  <c r="GI370" i="6"/>
  <c r="F371" i="6"/>
  <c r="G371" i="6"/>
  <c r="H371" i="6"/>
  <c r="I371" i="6"/>
  <c r="J371" i="6"/>
  <c r="K371" i="6"/>
  <c r="L371" i="6"/>
  <c r="M371" i="6"/>
  <c r="N371" i="6"/>
  <c r="O371" i="6"/>
  <c r="P371" i="6"/>
  <c r="Q371" i="6"/>
  <c r="R371" i="6"/>
  <c r="S371" i="6"/>
  <c r="T371" i="6"/>
  <c r="U371" i="6"/>
  <c r="V371" i="6"/>
  <c r="W371" i="6"/>
  <c r="X371" i="6"/>
  <c r="Y371" i="6"/>
  <c r="Z371" i="6"/>
  <c r="AA371" i="6"/>
  <c r="AB371" i="6"/>
  <c r="AC371" i="6"/>
  <c r="AD371" i="6"/>
  <c r="AE371" i="6"/>
  <c r="AF371" i="6"/>
  <c r="AG371" i="6"/>
  <c r="AH371" i="6"/>
  <c r="AI371" i="6"/>
  <c r="AJ371" i="6"/>
  <c r="AK371" i="6"/>
  <c r="AL371" i="6"/>
  <c r="AM371" i="6"/>
  <c r="AN371" i="6"/>
  <c r="AO371" i="6"/>
  <c r="AP371" i="6"/>
  <c r="AQ371" i="6"/>
  <c r="AR371" i="6"/>
  <c r="AS371" i="6"/>
  <c r="AT371" i="6"/>
  <c r="AU371" i="6"/>
  <c r="AV371" i="6"/>
  <c r="AW371" i="6"/>
  <c r="AX371" i="6"/>
  <c r="AY371" i="6"/>
  <c r="AZ371" i="6"/>
  <c r="BA371" i="6"/>
  <c r="BB371" i="6"/>
  <c r="BC371" i="6"/>
  <c r="BD371" i="6"/>
  <c r="BE371" i="6"/>
  <c r="BF371" i="6"/>
  <c r="BG371" i="6"/>
  <c r="BH371" i="6"/>
  <c r="BI371" i="6"/>
  <c r="BJ371" i="6"/>
  <c r="BK371" i="6"/>
  <c r="BL371" i="6"/>
  <c r="BM371" i="6"/>
  <c r="BN371" i="6"/>
  <c r="BO371" i="6"/>
  <c r="BP371" i="6"/>
  <c r="BQ371" i="6"/>
  <c r="BR371" i="6"/>
  <c r="BS371" i="6"/>
  <c r="BT371" i="6"/>
  <c r="BU371" i="6"/>
  <c r="BV371" i="6"/>
  <c r="BW371" i="6"/>
  <c r="BX371" i="6"/>
  <c r="BY371" i="6"/>
  <c r="BZ371" i="6"/>
  <c r="CA371" i="6"/>
  <c r="CB371" i="6"/>
  <c r="CC371" i="6"/>
  <c r="CD371" i="6"/>
  <c r="CE371" i="6"/>
  <c r="CF371" i="6"/>
  <c r="CG371" i="6"/>
  <c r="CH371" i="6"/>
  <c r="CI371" i="6"/>
  <c r="CJ371" i="6"/>
  <c r="CK371" i="6"/>
  <c r="CL371" i="6"/>
  <c r="CM371" i="6"/>
  <c r="CN371" i="6"/>
  <c r="CO371" i="6"/>
  <c r="CP371" i="6"/>
  <c r="CQ371" i="6"/>
  <c r="CR371" i="6"/>
  <c r="CS371" i="6"/>
  <c r="CT371" i="6"/>
  <c r="CU371" i="6"/>
  <c r="CV371" i="6"/>
  <c r="CW371" i="6"/>
  <c r="CX371" i="6"/>
  <c r="CY371" i="6"/>
  <c r="CZ371" i="6"/>
  <c r="DA371" i="6"/>
  <c r="DB371" i="6"/>
  <c r="DC371" i="6"/>
  <c r="DD371" i="6"/>
  <c r="DE371" i="6"/>
  <c r="DF371" i="6"/>
  <c r="DG371" i="6"/>
  <c r="DH371" i="6"/>
  <c r="DI371" i="6"/>
  <c r="DJ371" i="6"/>
  <c r="DK371" i="6"/>
  <c r="DL371" i="6"/>
  <c r="DM371" i="6"/>
  <c r="DN371" i="6"/>
  <c r="DO371" i="6"/>
  <c r="DP371" i="6"/>
  <c r="DQ371" i="6"/>
  <c r="DR371" i="6"/>
  <c r="DS371" i="6"/>
  <c r="DT371" i="6"/>
  <c r="DU371" i="6"/>
  <c r="DV371" i="6"/>
  <c r="DW371" i="6"/>
  <c r="DX371" i="6"/>
  <c r="DY371" i="6"/>
  <c r="DZ371" i="6"/>
  <c r="EA371" i="6"/>
  <c r="EB371" i="6"/>
  <c r="EC371" i="6"/>
  <c r="ED371" i="6"/>
  <c r="EE371" i="6"/>
  <c r="EF371" i="6"/>
  <c r="EG371" i="6"/>
  <c r="EH371" i="6"/>
  <c r="EI371" i="6"/>
  <c r="EJ371" i="6"/>
  <c r="EK371" i="6"/>
  <c r="EL371" i="6"/>
  <c r="EM371" i="6"/>
  <c r="EN371" i="6"/>
  <c r="EO371" i="6"/>
  <c r="EP371" i="6"/>
  <c r="EQ371" i="6"/>
  <c r="ER371" i="6"/>
  <c r="ES371" i="6"/>
  <c r="ET371" i="6"/>
  <c r="EU371" i="6"/>
  <c r="EV371" i="6"/>
  <c r="EW371" i="6"/>
  <c r="EX371" i="6"/>
  <c r="EY371" i="6"/>
  <c r="EZ371" i="6"/>
  <c r="FA371" i="6"/>
  <c r="FB371" i="6"/>
  <c r="FC371" i="6"/>
  <c r="FD371" i="6"/>
  <c r="FE371" i="6"/>
  <c r="FF371" i="6"/>
  <c r="FG371" i="6"/>
  <c r="FH371" i="6"/>
  <c r="FI371" i="6"/>
  <c r="FJ371" i="6"/>
  <c r="FK371" i="6"/>
  <c r="FL371" i="6"/>
  <c r="FM371" i="6"/>
  <c r="FN371" i="6"/>
  <c r="FO371" i="6"/>
  <c r="FP371" i="6"/>
  <c r="FQ371" i="6"/>
  <c r="FR371" i="6"/>
  <c r="FS371" i="6"/>
  <c r="FT371" i="6"/>
  <c r="FU371" i="6"/>
  <c r="FV371" i="6"/>
  <c r="FW371" i="6"/>
  <c r="FX371" i="6"/>
  <c r="FY371" i="6"/>
  <c r="FZ371" i="6"/>
  <c r="GA371" i="6"/>
  <c r="GB371" i="6"/>
  <c r="GC371" i="6"/>
  <c r="GD371" i="6"/>
  <c r="GE371" i="6"/>
  <c r="GF371" i="6"/>
  <c r="GG371" i="6"/>
  <c r="GH371" i="6"/>
  <c r="GI371" i="6"/>
  <c r="F372" i="6"/>
  <c r="G372" i="6"/>
  <c r="H372" i="6"/>
  <c r="I372" i="6"/>
  <c r="J372" i="6"/>
  <c r="K372" i="6"/>
  <c r="L372" i="6"/>
  <c r="M372" i="6"/>
  <c r="N372" i="6"/>
  <c r="O372" i="6"/>
  <c r="P372" i="6"/>
  <c r="Q372" i="6"/>
  <c r="R372" i="6"/>
  <c r="S372" i="6"/>
  <c r="T372" i="6"/>
  <c r="U372" i="6"/>
  <c r="V372" i="6"/>
  <c r="W372" i="6"/>
  <c r="X372" i="6"/>
  <c r="Y372" i="6"/>
  <c r="Z372" i="6"/>
  <c r="AA372" i="6"/>
  <c r="AB372" i="6"/>
  <c r="AC372" i="6"/>
  <c r="AD372" i="6"/>
  <c r="AE372" i="6"/>
  <c r="AF372" i="6"/>
  <c r="AG372" i="6"/>
  <c r="AH372" i="6"/>
  <c r="AI372" i="6"/>
  <c r="AJ372" i="6"/>
  <c r="AK372" i="6"/>
  <c r="AL372" i="6"/>
  <c r="AM372" i="6"/>
  <c r="AN372" i="6"/>
  <c r="AO372" i="6"/>
  <c r="AP372" i="6"/>
  <c r="AQ372" i="6"/>
  <c r="AR372" i="6"/>
  <c r="AS372" i="6"/>
  <c r="AT372" i="6"/>
  <c r="AU372" i="6"/>
  <c r="AV372" i="6"/>
  <c r="AW372" i="6"/>
  <c r="AX372" i="6"/>
  <c r="AY372" i="6"/>
  <c r="AZ372" i="6"/>
  <c r="BA372" i="6"/>
  <c r="BB372" i="6"/>
  <c r="BC372" i="6"/>
  <c r="BD372" i="6"/>
  <c r="BE372" i="6"/>
  <c r="BF372" i="6"/>
  <c r="BG372" i="6"/>
  <c r="BH372" i="6"/>
  <c r="BI372" i="6"/>
  <c r="BJ372" i="6"/>
  <c r="BK372" i="6"/>
  <c r="BL372" i="6"/>
  <c r="BM372" i="6"/>
  <c r="BN372" i="6"/>
  <c r="BO372" i="6"/>
  <c r="BP372" i="6"/>
  <c r="BQ372" i="6"/>
  <c r="BR372" i="6"/>
  <c r="BS372" i="6"/>
  <c r="BT372" i="6"/>
  <c r="BU372" i="6"/>
  <c r="BV372" i="6"/>
  <c r="BW372" i="6"/>
  <c r="BX372" i="6"/>
  <c r="BY372" i="6"/>
  <c r="BZ372" i="6"/>
  <c r="CA372" i="6"/>
  <c r="CB372" i="6"/>
  <c r="CC372" i="6"/>
  <c r="CD372" i="6"/>
  <c r="CE372" i="6"/>
  <c r="CF372" i="6"/>
  <c r="CG372" i="6"/>
  <c r="CH372" i="6"/>
  <c r="CI372" i="6"/>
  <c r="CJ372" i="6"/>
  <c r="CK372" i="6"/>
  <c r="CL372" i="6"/>
  <c r="CM372" i="6"/>
  <c r="CN372" i="6"/>
  <c r="CO372" i="6"/>
  <c r="CP372" i="6"/>
  <c r="CQ372" i="6"/>
  <c r="CR372" i="6"/>
  <c r="CS372" i="6"/>
  <c r="CT372" i="6"/>
  <c r="CU372" i="6"/>
  <c r="CV372" i="6"/>
  <c r="CW372" i="6"/>
  <c r="CX372" i="6"/>
  <c r="CY372" i="6"/>
  <c r="CZ372" i="6"/>
  <c r="DA372" i="6"/>
  <c r="DB372" i="6"/>
  <c r="DC372" i="6"/>
  <c r="DD372" i="6"/>
  <c r="DE372" i="6"/>
  <c r="DF372" i="6"/>
  <c r="DG372" i="6"/>
  <c r="DH372" i="6"/>
  <c r="DI372" i="6"/>
  <c r="DJ372" i="6"/>
  <c r="DK372" i="6"/>
  <c r="DL372" i="6"/>
  <c r="DM372" i="6"/>
  <c r="DN372" i="6"/>
  <c r="DO372" i="6"/>
  <c r="DP372" i="6"/>
  <c r="DQ372" i="6"/>
  <c r="DR372" i="6"/>
  <c r="DS372" i="6"/>
  <c r="DT372" i="6"/>
  <c r="DU372" i="6"/>
  <c r="DV372" i="6"/>
  <c r="DW372" i="6"/>
  <c r="DX372" i="6"/>
  <c r="DY372" i="6"/>
  <c r="DZ372" i="6"/>
  <c r="EA372" i="6"/>
  <c r="EB372" i="6"/>
  <c r="EC372" i="6"/>
  <c r="ED372" i="6"/>
  <c r="EE372" i="6"/>
  <c r="EF372" i="6"/>
  <c r="EG372" i="6"/>
  <c r="EH372" i="6"/>
  <c r="EI372" i="6"/>
  <c r="EJ372" i="6"/>
  <c r="EK372" i="6"/>
  <c r="EL372" i="6"/>
  <c r="EM372" i="6"/>
  <c r="EN372" i="6"/>
  <c r="EO372" i="6"/>
  <c r="EP372" i="6"/>
  <c r="EQ372" i="6"/>
  <c r="ER372" i="6"/>
  <c r="ES372" i="6"/>
  <c r="ET372" i="6"/>
  <c r="EU372" i="6"/>
  <c r="EV372" i="6"/>
  <c r="EW372" i="6"/>
  <c r="EX372" i="6"/>
  <c r="EY372" i="6"/>
  <c r="EZ372" i="6"/>
  <c r="FA372" i="6"/>
  <c r="FB372" i="6"/>
  <c r="FC372" i="6"/>
  <c r="FD372" i="6"/>
  <c r="FE372" i="6"/>
  <c r="FF372" i="6"/>
  <c r="FG372" i="6"/>
  <c r="FH372" i="6"/>
  <c r="FI372" i="6"/>
  <c r="FJ372" i="6"/>
  <c r="FK372" i="6"/>
  <c r="FL372" i="6"/>
  <c r="FM372" i="6"/>
  <c r="FN372" i="6"/>
  <c r="FO372" i="6"/>
  <c r="FP372" i="6"/>
  <c r="FQ372" i="6"/>
  <c r="FR372" i="6"/>
  <c r="FS372" i="6"/>
  <c r="FT372" i="6"/>
  <c r="FU372" i="6"/>
  <c r="FV372" i="6"/>
  <c r="FW372" i="6"/>
  <c r="FX372" i="6"/>
  <c r="FY372" i="6"/>
  <c r="FZ372" i="6"/>
  <c r="GA372" i="6"/>
  <c r="GB372" i="6"/>
  <c r="GC372" i="6"/>
  <c r="GD372" i="6"/>
  <c r="GE372" i="6"/>
  <c r="GF372" i="6"/>
  <c r="GG372" i="6"/>
  <c r="GH372" i="6"/>
  <c r="GI372" i="6"/>
  <c r="F373" i="6"/>
  <c r="G373" i="6"/>
  <c r="H373" i="6"/>
  <c r="I373" i="6"/>
  <c r="J373" i="6"/>
  <c r="K373" i="6"/>
  <c r="L373" i="6"/>
  <c r="M373" i="6"/>
  <c r="N373" i="6"/>
  <c r="O373" i="6"/>
  <c r="P373" i="6"/>
  <c r="Q373" i="6"/>
  <c r="R373" i="6"/>
  <c r="S373" i="6"/>
  <c r="T373" i="6"/>
  <c r="U373" i="6"/>
  <c r="V373" i="6"/>
  <c r="W373" i="6"/>
  <c r="X373" i="6"/>
  <c r="Y373" i="6"/>
  <c r="Z373" i="6"/>
  <c r="AA373" i="6"/>
  <c r="AB373" i="6"/>
  <c r="AC373" i="6"/>
  <c r="AD373" i="6"/>
  <c r="AE373" i="6"/>
  <c r="AF373" i="6"/>
  <c r="AG373" i="6"/>
  <c r="AH373" i="6"/>
  <c r="AI373" i="6"/>
  <c r="AJ373" i="6"/>
  <c r="AK373" i="6"/>
  <c r="AL373" i="6"/>
  <c r="AM373" i="6"/>
  <c r="AN373" i="6"/>
  <c r="AO373" i="6"/>
  <c r="AP373" i="6"/>
  <c r="AQ373" i="6"/>
  <c r="AR373" i="6"/>
  <c r="AS373" i="6"/>
  <c r="AT373" i="6"/>
  <c r="AU373" i="6"/>
  <c r="AV373" i="6"/>
  <c r="AW373" i="6"/>
  <c r="AX373" i="6"/>
  <c r="AY373" i="6"/>
  <c r="AZ373" i="6"/>
  <c r="BA373" i="6"/>
  <c r="BB373" i="6"/>
  <c r="BC373" i="6"/>
  <c r="BD373" i="6"/>
  <c r="BE373" i="6"/>
  <c r="BF373" i="6"/>
  <c r="BG373" i="6"/>
  <c r="BH373" i="6"/>
  <c r="BI373" i="6"/>
  <c r="BJ373" i="6"/>
  <c r="BK373" i="6"/>
  <c r="BL373" i="6"/>
  <c r="BM373" i="6"/>
  <c r="BN373" i="6"/>
  <c r="BO373" i="6"/>
  <c r="BP373" i="6"/>
  <c r="BQ373" i="6"/>
  <c r="BR373" i="6"/>
  <c r="BS373" i="6"/>
  <c r="BT373" i="6"/>
  <c r="BU373" i="6"/>
  <c r="BV373" i="6"/>
  <c r="BW373" i="6"/>
  <c r="BX373" i="6"/>
  <c r="BY373" i="6"/>
  <c r="BZ373" i="6"/>
  <c r="CA373" i="6"/>
  <c r="CB373" i="6"/>
  <c r="CC373" i="6"/>
  <c r="CD373" i="6"/>
  <c r="CE373" i="6"/>
  <c r="CF373" i="6"/>
  <c r="CG373" i="6"/>
  <c r="CH373" i="6"/>
  <c r="CI373" i="6"/>
  <c r="CJ373" i="6"/>
  <c r="CK373" i="6"/>
  <c r="CL373" i="6"/>
  <c r="CM373" i="6"/>
  <c r="CN373" i="6"/>
  <c r="CO373" i="6"/>
  <c r="CP373" i="6"/>
  <c r="CQ373" i="6"/>
  <c r="CR373" i="6"/>
  <c r="CS373" i="6"/>
  <c r="CT373" i="6"/>
  <c r="CU373" i="6"/>
  <c r="CV373" i="6"/>
  <c r="CW373" i="6"/>
  <c r="CX373" i="6"/>
  <c r="CY373" i="6"/>
  <c r="CZ373" i="6"/>
  <c r="DA373" i="6"/>
  <c r="DB373" i="6"/>
  <c r="DC373" i="6"/>
  <c r="DD373" i="6"/>
  <c r="DE373" i="6"/>
  <c r="DF373" i="6"/>
  <c r="DG373" i="6"/>
  <c r="DH373" i="6"/>
  <c r="DI373" i="6"/>
  <c r="DJ373" i="6"/>
  <c r="DK373" i="6"/>
  <c r="DL373" i="6"/>
  <c r="DM373" i="6"/>
  <c r="DN373" i="6"/>
  <c r="DO373" i="6"/>
  <c r="DP373" i="6"/>
  <c r="DQ373" i="6"/>
  <c r="DR373" i="6"/>
  <c r="DS373" i="6"/>
  <c r="DT373" i="6"/>
  <c r="DU373" i="6"/>
  <c r="DV373" i="6"/>
  <c r="DW373" i="6"/>
  <c r="DX373" i="6"/>
  <c r="DY373" i="6"/>
  <c r="DZ373" i="6"/>
  <c r="EA373" i="6"/>
  <c r="EB373" i="6"/>
  <c r="EC373" i="6"/>
  <c r="ED373" i="6"/>
  <c r="EE373" i="6"/>
  <c r="EF373" i="6"/>
  <c r="EG373" i="6"/>
  <c r="EH373" i="6"/>
  <c r="EI373" i="6"/>
  <c r="EJ373" i="6"/>
  <c r="EK373" i="6"/>
  <c r="EL373" i="6"/>
  <c r="EM373" i="6"/>
  <c r="EN373" i="6"/>
  <c r="EO373" i="6"/>
  <c r="EP373" i="6"/>
  <c r="EQ373" i="6"/>
  <c r="ER373" i="6"/>
  <c r="ES373" i="6"/>
  <c r="ET373" i="6"/>
  <c r="EU373" i="6"/>
  <c r="EV373" i="6"/>
  <c r="EW373" i="6"/>
  <c r="EX373" i="6"/>
  <c r="EY373" i="6"/>
  <c r="EZ373" i="6"/>
  <c r="FA373" i="6"/>
  <c r="FB373" i="6"/>
  <c r="FC373" i="6"/>
  <c r="FD373" i="6"/>
  <c r="FE373" i="6"/>
  <c r="FF373" i="6"/>
  <c r="FG373" i="6"/>
  <c r="FH373" i="6"/>
  <c r="FI373" i="6"/>
  <c r="FJ373" i="6"/>
  <c r="FK373" i="6"/>
  <c r="FL373" i="6"/>
  <c r="FM373" i="6"/>
  <c r="FN373" i="6"/>
  <c r="FO373" i="6"/>
  <c r="FP373" i="6"/>
  <c r="FQ373" i="6"/>
  <c r="FR373" i="6"/>
  <c r="FS373" i="6"/>
  <c r="FT373" i="6"/>
  <c r="FU373" i="6"/>
  <c r="FV373" i="6"/>
  <c r="FW373" i="6"/>
  <c r="FX373" i="6"/>
  <c r="FY373" i="6"/>
  <c r="FZ373" i="6"/>
  <c r="GA373" i="6"/>
  <c r="GB373" i="6"/>
  <c r="GC373" i="6"/>
  <c r="GD373" i="6"/>
  <c r="GE373" i="6"/>
  <c r="GF373" i="6"/>
  <c r="GG373" i="6"/>
  <c r="GH373" i="6"/>
  <c r="GI373" i="6"/>
  <c r="F374" i="6"/>
  <c r="G374" i="6"/>
  <c r="H374" i="6"/>
  <c r="I374" i="6"/>
  <c r="J374" i="6"/>
  <c r="K374" i="6"/>
  <c r="L374" i="6"/>
  <c r="M374" i="6"/>
  <c r="N374" i="6"/>
  <c r="O374" i="6"/>
  <c r="P374" i="6"/>
  <c r="Q374" i="6"/>
  <c r="R374" i="6"/>
  <c r="S374" i="6"/>
  <c r="T374" i="6"/>
  <c r="U374" i="6"/>
  <c r="V374" i="6"/>
  <c r="W374" i="6"/>
  <c r="X374" i="6"/>
  <c r="Y374" i="6"/>
  <c r="Z374" i="6"/>
  <c r="AA374" i="6"/>
  <c r="AB374" i="6"/>
  <c r="AC374" i="6"/>
  <c r="AD374" i="6"/>
  <c r="AE374" i="6"/>
  <c r="AF374" i="6"/>
  <c r="AG374" i="6"/>
  <c r="AH374" i="6"/>
  <c r="AI374" i="6"/>
  <c r="AJ374" i="6"/>
  <c r="AK374" i="6"/>
  <c r="AL374" i="6"/>
  <c r="AM374" i="6"/>
  <c r="AN374" i="6"/>
  <c r="AO374" i="6"/>
  <c r="AP374" i="6"/>
  <c r="AQ374" i="6"/>
  <c r="AR374" i="6"/>
  <c r="AS374" i="6"/>
  <c r="AT374" i="6"/>
  <c r="AU374" i="6"/>
  <c r="AV374" i="6"/>
  <c r="AW374" i="6"/>
  <c r="AX374" i="6"/>
  <c r="AY374" i="6"/>
  <c r="AZ374" i="6"/>
  <c r="BA374" i="6"/>
  <c r="BB374" i="6"/>
  <c r="BC374" i="6"/>
  <c r="BD374" i="6"/>
  <c r="BE374" i="6"/>
  <c r="BF374" i="6"/>
  <c r="BG374" i="6"/>
  <c r="BH374" i="6"/>
  <c r="BI374" i="6"/>
  <c r="BJ374" i="6"/>
  <c r="BK374" i="6"/>
  <c r="BL374" i="6"/>
  <c r="BM374" i="6"/>
  <c r="BN374" i="6"/>
  <c r="BO374" i="6"/>
  <c r="BP374" i="6"/>
  <c r="BQ374" i="6"/>
  <c r="BR374" i="6"/>
  <c r="BS374" i="6"/>
  <c r="BT374" i="6"/>
  <c r="BU374" i="6"/>
  <c r="BV374" i="6"/>
  <c r="BW374" i="6"/>
  <c r="BX374" i="6"/>
  <c r="BY374" i="6"/>
  <c r="BZ374" i="6"/>
  <c r="CA374" i="6"/>
  <c r="CB374" i="6"/>
  <c r="CC374" i="6"/>
  <c r="CD374" i="6"/>
  <c r="CE374" i="6"/>
  <c r="CF374" i="6"/>
  <c r="CG374" i="6"/>
  <c r="CH374" i="6"/>
  <c r="CI374" i="6"/>
  <c r="CJ374" i="6"/>
  <c r="CK374" i="6"/>
  <c r="CL374" i="6"/>
  <c r="CM374" i="6"/>
  <c r="CN374" i="6"/>
  <c r="CO374" i="6"/>
  <c r="CP374" i="6"/>
  <c r="CQ374" i="6"/>
  <c r="CR374" i="6"/>
  <c r="CS374" i="6"/>
  <c r="CT374" i="6"/>
  <c r="CU374" i="6"/>
  <c r="CV374" i="6"/>
  <c r="CW374" i="6"/>
  <c r="CX374" i="6"/>
  <c r="CY374" i="6"/>
  <c r="CZ374" i="6"/>
  <c r="DA374" i="6"/>
  <c r="DB374" i="6"/>
  <c r="DC374" i="6"/>
  <c r="DD374" i="6"/>
  <c r="DE374" i="6"/>
  <c r="DF374" i="6"/>
  <c r="DG374" i="6"/>
  <c r="DH374" i="6"/>
  <c r="DI374" i="6"/>
  <c r="DJ374" i="6"/>
  <c r="DK374" i="6"/>
  <c r="DL374" i="6"/>
  <c r="DM374" i="6"/>
  <c r="DN374" i="6"/>
  <c r="DO374" i="6"/>
  <c r="DP374" i="6"/>
  <c r="DQ374" i="6"/>
  <c r="DR374" i="6"/>
  <c r="DS374" i="6"/>
  <c r="DT374" i="6"/>
  <c r="DU374" i="6"/>
  <c r="DV374" i="6"/>
  <c r="DW374" i="6"/>
  <c r="DX374" i="6"/>
  <c r="DY374" i="6"/>
  <c r="DZ374" i="6"/>
  <c r="EA374" i="6"/>
  <c r="EB374" i="6"/>
  <c r="EC374" i="6"/>
  <c r="ED374" i="6"/>
  <c r="EE374" i="6"/>
  <c r="EF374" i="6"/>
  <c r="EG374" i="6"/>
  <c r="EH374" i="6"/>
  <c r="EI374" i="6"/>
  <c r="EJ374" i="6"/>
  <c r="EK374" i="6"/>
  <c r="EL374" i="6"/>
  <c r="EM374" i="6"/>
  <c r="EN374" i="6"/>
  <c r="EO374" i="6"/>
  <c r="EP374" i="6"/>
  <c r="EQ374" i="6"/>
  <c r="ER374" i="6"/>
  <c r="ES374" i="6"/>
  <c r="ET374" i="6"/>
  <c r="EU374" i="6"/>
  <c r="EV374" i="6"/>
  <c r="EW374" i="6"/>
  <c r="EX374" i="6"/>
  <c r="EY374" i="6"/>
  <c r="EZ374" i="6"/>
  <c r="FA374" i="6"/>
  <c r="FB374" i="6"/>
  <c r="FC374" i="6"/>
  <c r="FD374" i="6"/>
  <c r="FE374" i="6"/>
  <c r="FF374" i="6"/>
  <c r="FG374" i="6"/>
  <c r="FH374" i="6"/>
  <c r="FI374" i="6"/>
  <c r="FJ374" i="6"/>
  <c r="FK374" i="6"/>
  <c r="FL374" i="6"/>
  <c r="FM374" i="6"/>
  <c r="FN374" i="6"/>
  <c r="FO374" i="6"/>
  <c r="FP374" i="6"/>
  <c r="FQ374" i="6"/>
  <c r="FR374" i="6"/>
  <c r="FS374" i="6"/>
  <c r="FT374" i="6"/>
  <c r="FU374" i="6"/>
  <c r="FV374" i="6"/>
  <c r="FW374" i="6"/>
  <c r="FX374" i="6"/>
  <c r="FY374" i="6"/>
  <c r="FZ374" i="6"/>
  <c r="GA374" i="6"/>
  <c r="GB374" i="6"/>
  <c r="GC374" i="6"/>
  <c r="GD374" i="6"/>
  <c r="GE374" i="6"/>
  <c r="GF374" i="6"/>
  <c r="GG374" i="6"/>
  <c r="GH374" i="6"/>
  <c r="GI374" i="6"/>
  <c r="F375" i="6"/>
  <c r="G375" i="6"/>
  <c r="H375" i="6"/>
  <c r="I375" i="6"/>
  <c r="J375" i="6"/>
  <c r="K375" i="6"/>
  <c r="L375" i="6"/>
  <c r="M375" i="6"/>
  <c r="N375" i="6"/>
  <c r="O375" i="6"/>
  <c r="P375" i="6"/>
  <c r="Q375" i="6"/>
  <c r="R375" i="6"/>
  <c r="S375" i="6"/>
  <c r="T375" i="6"/>
  <c r="U375" i="6"/>
  <c r="V375" i="6"/>
  <c r="W375" i="6"/>
  <c r="X375" i="6"/>
  <c r="Y375" i="6"/>
  <c r="Z375" i="6"/>
  <c r="AA375" i="6"/>
  <c r="AB375" i="6"/>
  <c r="AC375" i="6"/>
  <c r="AD375" i="6"/>
  <c r="AE375" i="6"/>
  <c r="AF375" i="6"/>
  <c r="AG375" i="6"/>
  <c r="AH375" i="6"/>
  <c r="AI375" i="6"/>
  <c r="AJ375" i="6"/>
  <c r="AK375" i="6"/>
  <c r="AL375" i="6"/>
  <c r="AM375" i="6"/>
  <c r="AN375" i="6"/>
  <c r="AO375" i="6"/>
  <c r="AP375" i="6"/>
  <c r="AQ375" i="6"/>
  <c r="AR375" i="6"/>
  <c r="AS375" i="6"/>
  <c r="AT375" i="6"/>
  <c r="AU375" i="6"/>
  <c r="AV375" i="6"/>
  <c r="AW375" i="6"/>
  <c r="AX375" i="6"/>
  <c r="AY375" i="6"/>
  <c r="AZ375" i="6"/>
  <c r="BA375" i="6"/>
  <c r="BB375" i="6"/>
  <c r="BC375" i="6"/>
  <c r="BD375" i="6"/>
  <c r="BE375" i="6"/>
  <c r="BF375" i="6"/>
  <c r="BG375" i="6"/>
  <c r="BH375" i="6"/>
  <c r="BI375" i="6"/>
  <c r="BJ375" i="6"/>
  <c r="BK375" i="6"/>
  <c r="BL375" i="6"/>
  <c r="BM375" i="6"/>
  <c r="BN375" i="6"/>
  <c r="BO375" i="6"/>
  <c r="BP375" i="6"/>
  <c r="BQ375" i="6"/>
  <c r="BR375" i="6"/>
  <c r="BS375" i="6"/>
  <c r="BT375" i="6"/>
  <c r="BU375" i="6"/>
  <c r="BV375" i="6"/>
  <c r="BW375" i="6"/>
  <c r="BX375" i="6"/>
  <c r="BY375" i="6"/>
  <c r="BZ375" i="6"/>
  <c r="CA375" i="6"/>
  <c r="CB375" i="6"/>
  <c r="CC375" i="6"/>
  <c r="CD375" i="6"/>
  <c r="CE375" i="6"/>
  <c r="CF375" i="6"/>
  <c r="CG375" i="6"/>
  <c r="CH375" i="6"/>
  <c r="CI375" i="6"/>
  <c r="CJ375" i="6"/>
  <c r="CK375" i="6"/>
  <c r="CL375" i="6"/>
  <c r="CM375" i="6"/>
  <c r="CN375" i="6"/>
  <c r="CO375" i="6"/>
  <c r="CP375" i="6"/>
  <c r="CQ375" i="6"/>
  <c r="CR375" i="6"/>
  <c r="CS375" i="6"/>
  <c r="CT375" i="6"/>
  <c r="CU375" i="6"/>
  <c r="CV375" i="6"/>
  <c r="CW375" i="6"/>
  <c r="CX375" i="6"/>
  <c r="CY375" i="6"/>
  <c r="CZ375" i="6"/>
  <c r="DA375" i="6"/>
  <c r="DB375" i="6"/>
  <c r="DC375" i="6"/>
  <c r="DD375" i="6"/>
  <c r="DE375" i="6"/>
  <c r="DF375" i="6"/>
  <c r="DG375" i="6"/>
  <c r="DH375" i="6"/>
  <c r="DI375" i="6"/>
  <c r="DJ375" i="6"/>
  <c r="DK375" i="6"/>
  <c r="DL375" i="6"/>
  <c r="DM375" i="6"/>
  <c r="DN375" i="6"/>
  <c r="DO375" i="6"/>
  <c r="DP375" i="6"/>
  <c r="DQ375" i="6"/>
  <c r="DR375" i="6"/>
  <c r="DS375" i="6"/>
  <c r="DT375" i="6"/>
  <c r="DU375" i="6"/>
  <c r="DV375" i="6"/>
  <c r="DW375" i="6"/>
  <c r="DX375" i="6"/>
  <c r="DY375" i="6"/>
  <c r="DZ375" i="6"/>
  <c r="EA375" i="6"/>
  <c r="EB375" i="6"/>
  <c r="EC375" i="6"/>
  <c r="ED375" i="6"/>
  <c r="EE375" i="6"/>
  <c r="EF375" i="6"/>
  <c r="EG375" i="6"/>
  <c r="EH375" i="6"/>
  <c r="EI375" i="6"/>
  <c r="EJ375" i="6"/>
  <c r="EK375" i="6"/>
  <c r="EL375" i="6"/>
  <c r="EM375" i="6"/>
  <c r="EN375" i="6"/>
  <c r="EO375" i="6"/>
  <c r="EP375" i="6"/>
  <c r="EQ375" i="6"/>
  <c r="ER375" i="6"/>
  <c r="ES375" i="6"/>
  <c r="ET375" i="6"/>
  <c r="EU375" i="6"/>
  <c r="EV375" i="6"/>
  <c r="EW375" i="6"/>
  <c r="EX375" i="6"/>
  <c r="EY375" i="6"/>
  <c r="EZ375" i="6"/>
  <c r="FA375" i="6"/>
  <c r="FB375" i="6"/>
  <c r="FC375" i="6"/>
  <c r="FD375" i="6"/>
  <c r="FE375" i="6"/>
  <c r="FF375" i="6"/>
  <c r="FG375" i="6"/>
  <c r="FH375" i="6"/>
  <c r="FI375" i="6"/>
  <c r="FJ375" i="6"/>
  <c r="FK375" i="6"/>
  <c r="FL375" i="6"/>
  <c r="FM375" i="6"/>
  <c r="FN375" i="6"/>
  <c r="FO375" i="6"/>
  <c r="FP375" i="6"/>
  <c r="FQ375" i="6"/>
  <c r="FR375" i="6"/>
  <c r="FS375" i="6"/>
  <c r="FT375" i="6"/>
  <c r="FU375" i="6"/>
  <c r="FV375" i="6"/>
  <c r="FW375" i="6"/>
  <c r="FX375" i="6"/>
  <c r="FY375" i="6"/>
  <c r="FZ375" i="6"/>
  <c r="GA375" i="6"/>
  <c r="GB375" i="6"/>
  <c r="GC375" i="6"/>
  <c r="GD375" i="6"/>
  <c r="GE375" i="6"/>
  <c r="GF375" i="6"/>
  <c r="GG375" i="6"/>
  <c r="GH375" i="6"/>
  <c r="GI375" i="6"/>
  <c r="F376" i="6"/>
  <c r="GJ376" i="6" s="1"/>
  <c r="G376" i="6"/>
  <c r="H376" i="6"/>
  <c r="I376" i="6"/>
  <c r="J376" i="6"/>
  <c r="K376" i="6"/>
  <c r="L376" i="6"/>
  <c r="M376" i="6"/>
  <c r="N376" i="6"/>
  <c r="O376" i="6"/>
  <c r="P376" i="6"/>
  <c r="Q376" i="6"/>
  <c r="R376" i="6"/>
  <c r="S376" i="6"/>
  <c r="T376" i="6"/>
  <c r="U376" i="6"/>
  <c r="V376" i="6"/>
  <c r="W376" i="6"/>
  <c r="X376" i="6"/>
  <c r="Y376" i="6"/>
  <c r="Z376" i="6"/>
  <c r="AA376" i="6"/>
  <c r="AB376" i="6"/>
  <c r="AC376" i="6"/>
  <c r="AD376" i="6"/>
  <c r="AE376" i="6"/>
  <c r="AF376" i="6"/>
  <c r="AG376" i="6"/>
  <c r="AH376" i="6"/>
  <c r="AI376" i="6"/>
  <c r="AJ376" i="6"/>
  <c r="AK376" i="6"/>
  <c r="AL376" i="6"/>
  <c r="AM376" i="6"/>
  <c r="AN376" i="6"/>
  <c r="AO376" i="6"/>
  <c r="AP376" i="6"/>
  <c r="AQ376" i="6"/>
  <c r="AR376" i="6"/>
  <c r="AS376" i="6"/>
  <c r="AT376" i="6"/>
  <c r="AU376" i="6"/>
  <c r="AV376" i="6"/>
  <c r="AW376" i="6"/>
  <c r="AX376" i="6"/>
  <c r="AY376" i="6"/>
  <c r="AZ376" i="6"/>
  <c r="BA376" i="6"/>
  <c r="BB376" i="6"/>
  <c r="BC376" i="6"/>
  <c r="BD376" i="6"/>
  <c r="BE376" i="6"/>
  <c r="BF376" i="6"/>
  <c r="BG376" i="6"/>
  <c r="BH376" i="6"/>
  <c r="BI376" i="6"/>
  <c r="BJ376" i="6"/>
  <c r="BK376" i="6"/>
  <c r="BL376" i="6"/>
  <c r="BM376" i="6"/>
  <c r="BN376" i="6"/>
  <c r="BO376" i="6"/>
  <c r="BP376" i="6"/>
  <c r="BQ376" i="6"/>
  <c r="BR376" i="6"/>
  <c r="BS376" i="6"/>
  <c r="BT376" i="6"/>
  <c r="BU376" i="6"/>
  <c r="BV376" i="6"/>
  <c r="BW376" i="6"/>
  <c r="BX376" i="6"/>
  <c r="BY376" i="6"/>
  <c r="BZ376" i="6"/>
  <c r="CA376" i="6"/>
  <c r="CB376" i="6"/>
  <c r="CC376" i="6"/>
  <c r="CD376" i="6"/>
  <c r="CE376" i="6"/>
  <c r="CF376" i="6"/>
  <c r="CG376" i="6"/>
  <c r="CH376" i="6"/>
  <c r="CI376" i="6"/>
  <c r="CJ376" i="6"/>
  <c r="CK376" i="6"/>
  <c r="CL376" i="6"/>
  <c r="CM376" i="6"/>
  <c r="CN376" i="6"/>
  <c r="CO376" i="6"/>
  <c r="CP376" i="6"/>
  <c r="CQ376" i="6"/>
  <c r="CR376" i="6"/>
  <c r="CS376" i="6"/>
  <c r="CT376" i="6"/>
  <c r="CU376" i="6"/>
  <c r="CV376" i="6"/>
  <c r="CW376" i="6"/>
  <c r="CX376" i="6"/>
  <c r="CY376" i="6"/>
  <c r="CZ376" i="6"/>
  <c r="DA376" i="6"/>
  <c r="DB376" i="6"/>
  <c r="DC376" i="6"/>
  <c r="DD376" i="6"/>
  <c r="DE376" i="6"/>
  <c r="DF376" i="6"/>
  <c r="DG376" i="6"/>
  <c r="DH376" i="6"/>
  <c r="DI376" i="6"/>
  <c r="DJ376" i="6"/>
  <c r="DK376" i="6"/>
  <c r="DL376" i="6"/>
  <c r="DM376" i="6"/>
  <c r="DN376" i="6"/>
  <c r="DO376" i="6"/>
  <c r="DP376" i="6"/>
  <c r="DQ376" i="6"/>
  <c r="DR376" i="6"/>
  <c r="DS376" i="6"/>
  <c r="DT376" i="6"/>
  <c r="DU376" i="6"/>
  <c r="DV376" i="6"/>
  <c r="DW376" i="6"/>
  <c r="DX376" i="6"/>
  <c r="DY376" i="6"/>
  <c r="DZ376" i="6"/>
  <c r="EA376" i="6"/>
  <c r="EB376" i="6"/>
  <c r="EC376" i="6"/>
  <c r="ED376" i="6"/>
  <c r="EE376" i="6"/>
  <c r="EF376" i="6"/>
  <c r="EG376" i="6"/>
  <c r="EH376" i="6"/>
  <c r="EI376" i="6"/>
  <c r="EJ376" i="6"/>
  <c r="EK376" i="6"/>
  <c r="EL376" i="6"/>
  <c r="EM376" i="6"/>
  <c r="EN376" i="6"/>
  <c r="EO376" i="6"/>
  <c r="EP376" i="6"/>
  <c r="EQ376" i="6"/>
  <c r="ER376" i="6"/>
  <c r="ES376" i="6"/>
  <c r="ET376" i="6"/>
  <c r="EU376" i="6"/>
  <c r="EV376" i="6"/>
  <c r="EW376" i="6"/>
  <c r="EX376" i="6"/>
  <c r="EY376" i="6"/>
  <c r="EZ376" i="6"/>
  <c r="FA376" i="6"/>
  <c r="FB376" i="6"/>
  <c r="FC376" i="6"/>
  <c r="FD376" i="6"/>
  <c r="FE376" i="6"/>
  <c r="FF376" i="6"/>
  <c r="FG376" i="6"/>
  <c r="FH376" i="6"/>
  <c r="FI376" i="6"/>
  <c r="FJ376" i="6"/>
  <c r="FK376" i="6"/>
  <c r="FL376" i="6"/>
  <c r="FM376" i="6"/>
  <c r="FN376" i="6"/>
  <c r="FO376" i="6"/>
  <c r="FP376" i="6"/>
  <c r="FQ376" i="6"/>
  <c r="FR376" i="6"/>
  <c r="FS376" i="6"/>
  <c r="FT376" i="6"/>
  <c r="FU376" i="6"/>
  <c r="FV376" i="6"/>
  <c r="FW376" i="6"/>
  <c r="FX376" i="6"/>
  <c r="FY376" i="6"/>
  <c r="FZ376" i="6"/>
  <c r="GA376" i="6"/>
  <c r="GB376" i="6"/>
  <c r="GC376" i="6"/>
  <c r="GD376" i="6"/>
  <c r="GE376" i="6"/>
  <c r="GF376" i="6"/>
  <c r="GG376" i="6"/>
  <c r="GH376" i="6"/>
  <c r="GI376" i="6"/>
  <c r="F377" i="6"/>
  <c r="GJ377" i="6" s="1"/>
  <c r="G377" i="6"/>
  <c r="H377" i="6"/>
  <c r="I377" i="6"/>
  <c r="J377" i="6"/>
  <c r="K377" i="6"/>
  <c r="L377" i="6"/>
  <c r="M377" i="6"/>
  <c r="N377" i="6"/>
  <c r="O377" i="6"/>
  <c r="P377" i="6"/>
  <c r="Q377" i="6"/>
  <c r="R377" i="6"/>
  <c r="S377" i="6"/>
  <c r="T377" i="6"/>
  <c r="U377" i="6"/>
  <c r="V377" i="6"/>
  <c r="W377" i="6"/>
  <c r="X377" i="6"/>
  <c r="Y377" i="6"/>
  <c r="Z377" i="6"/>
  <c r="AA377" i="6"/>
  <c r="AB377" i="6"/>
  <c r="AC377" i="6"/>
  <c r="AD377" i="6"/>
  <c r="AE377" i="6"/>
  <c r="AF377" i="6"/>
  <c r="AG377" i="6"/>
  <c r="AH377" i="6"/>
  <c r="AI377" i="6"/>
  <c r="AJ377" i="6"/>
  <c r="AK377" i="6"/>
  <c r="AL377" i="6"/>
  <c r="AM377" i="6"/>
  <c r="AN377" i="6"/>
  <c r="AO377" i="6"/>
  <c r="AP377" i="6"/>
  <c r="AQ377" i="6"/>
  <c r="AR377" i="6"/>
  <c r="AS377" i="6"/>
  <c r="AT377" i="6"/>
  <c r="AU377" i="6"/>
  <c r="AV377" i="6"/>
  <c r="AW377" i="6"/>
  <c r="AX377" i="6"/>
  <c r="AY377" i="6"/>
  <c r="AZ377" i="6"/>
  <c r="BA377" i="6"/>
  <c r="BB377" i="6"/>
  <c r="BC377" i="6"/>
  <c r="BD377" i="6"/>
  <c r="BE377" i="6"/>
  <c r="BF377" i="6"/>
  <c r="BG377" i="6"/>
  <c r="BH377" i="6"/>
  <c r="BI377" i="6"/>
  <c r="BJ377" i="6"/>
  <c r="BK377" i="6"/>
  <c r="BL377" i="6"/>
  <c r="BM377" i="6"/>
  <c r="BN377" i="6"/>
  <c r="BO377" i="6"/>
  <c r="BP377" i="6"/>
  <c r="BQ377" i="6"/>
  <c r="BR377" i="6"/>
  <c r="BS377" i="6"/>
  <c r="BT377" i="6"/>
  <c r="BU377" i="6"/>
  <c r="BV377" i="6"/>
  <c r="BW377" i="6"/>
  <c r="BX377" i="6"/>
  <c r="BY377" i="6"/>
  <c r="BZ377" i="6"/>
  <c r="CA377" i="6"/>
  <c r="CB377" i="6"/>
  <c r="CC377" i="6"/>
  <c r="CD377" i="6"/>
  <c r="CE377" i="6"/>
  <c r="CF377" i="6"/>
  <c r="CG377" i="6"/>
  <c r="CH377" i="6"/>
  <c r="CI377" i="6"/>
  <c r="CJ377" i="6"/>
  <c r="CK377" i="6"/>
  <c r="CL377" i="6"/>
  <c r="CM377" i="6"/>
  <c r="CN377" i="6"/>
  <c r="CO377" i="6"/>
  <c r="CP377" i="6"/>
  <c r="CQ377" i="6"/>
  <c r="CR377" i="6"/>
  <c r="CS377" i="6"/>
  <c r="CT377" i="6"/>
  <c r="CU377" i="6"/>
  <c r="CV377" i="6"/>
  <c r="CW377" i="6"/>
  <c r="CX377" i="6"/>
  <c r="CY377" i="6"/>
  <c r="CZ377" i="6"/>
  <c r="DA377" i="6"/>
  <c r="DB377" i="6"/>
  <c r="DC377" i="6"/>
  <c r="DD377" i="6"/>
  <c r="DE377" i="6"/>
  <c r="DF377" i="6"/>
  <c r="DG377" i="6"/>
  <c r="DH377" i="6"/>
  <c r="DI377" i="6"/>
  <c r="DJ377" i="6"/>
  <c r="DK377" i="6"/>
  <c r="DL377" i="6"/>
  <c r="DM377" i="6"/>
  <c r="DN377" i="6"/>
  <c r="DO377" i="6"/>
  <c r="DP377" i="6"/>
  <c r="DQ377" i="6"/>
  <c r="DR377" i="6"/>
  <c r="DS377" i="6"/>
  <c r="DT377" i="6"/>
  <c r="DU377" i="6"/>
  <c r="DV377" i="6"/>
  <c r="DW377" i="6"/>
  <c r="DX377" i="6"/>
  <c r="DY377" i="6"/>
  <c r="DZ377" i="6"/>
  <c r="EA377" i="6"/>
  <c r="EB377" i="6"/>
  <c r="EC377" i="6"/>
  <c r="ED377" i="6"/>
  <c r="EE377" i="6"/>
  <c r="EF377" i="6"/>
  <c r="EG377" i="6"/>
  <c r="EH377" i="6"/>
  <c r="EI377" i="6"/>
  <c r="EJ377" i="6"/>
  <c r="EK377" i="6"/>
  <c r="EL377" i="6"/>
  <c r="EM377" i="6"/>
  <c r="EN377" i="6"/>
  <c r="EO377" i="6"/>
  <c r="EP377" i="6"/>
  <c r="EQ377" i="6"/>
  <c r="ER377" i="6"/>
  <c r="ES377" i="6"/>
  <c r="ET377" i="6"/>
  <c r="EU377" i="6"/>
  <c r="EV377" i="6"/>
  <c r="EW377" i="6"/>
  <c r="EX377" i="6"/>
  <c r="EY377" i="6"/>
  <c r="EZ377" i="6"/>
  <c r="FA377" i="6"/>
  <c r="FB377" i="6"/>
  <c r="FC377" i="6"/>
  <c r="FD377" i="6"/>
  <c r="FE377" i="6"/>
  <c r="FF377" i="6"/>
  <c r="FG377" i="6"/>
  <c r="FH377" i="6"/>
  <c r="FI377" i="6"/>
  <c r="FJ377" i="6"/>
  <c r="FK377" i="6"/>
  <c r="FL377" i="6"/>
  <c r="FM377" i="6"/>
  <c r="FN377" i="6"/>
  <c r="FO377" i="6"/>
  <c r="FP377" i="6"/>
  <c r="FQ377" i="6"/>
  <c r="FR377" i="6"/>
  <c r="FS377" i="6"/>
  <c r="FT377" i="6"/>
  <c r="FU377" i="6"/>
  <c r="FV377" i="6"/>
  <c r="FW377" i="6"/>
  <c r="FX377" i="6"/>
  <c r="FY377" i="6"/>
  <c r="FZ377" i="6"/>
  <c r="GA377" i="6"/>
  <c r="GB377" i="6"/>
  <c r="GC377" i="6"/>
  <c r="GD377" i="6"/>
  <c r="GE377" i="6"/>
  <c r="GF377" i="6"/>
  <c r="GG377" i="6"/>
  <c r="GH377" i="6"/>
  <c r="GI377" i="6"/>
  <c r="F378" i="6"/>
  <c r="G378" i="6"/>
  <c r="H378" i="6"/>
  <c r="I378" i="6"/>
  <c r="J378" i="6"/>
  <c r="GJ378" i="6" s="1"/>
  <c r="K378" i="6"/>
  <c r="L378" i="6"/>
  <c r="M378" i="6"/>
  <c r="N378" i="6"/>
  <c r="O378" i="6"/>
  <c r="P378" i="6"/>
  <c r="Q378" i="6"/>
  <c r="R378" i="6"/>
  <c r="S378" i="6"/>
  <c r="T378" i="6"/>
  <c r="U378" i="6"/>
  <c r="V378" i="6"/>
  <c r="W378" i="6"/>
  <c r="X378" i="6"/>
  <c r="Y378" i="6"/>
  <c r="Z378" i="6"/>
  <c r="AA378" i="6"/>
  <c r="AB378" i="6"/>
  <c r="AC378" i="6"/>
  <c r="AD378" i="6"/>
  <c r="AE378" i="6"/>
  <c r="AF378" i="6"/>
  <c r="AG378" i="6"/>
  <c r="AH378" i="6"/>
  <c r="AI378" i="6"/>
  <c r="AJ378" i="6"/>
  <c r="AK378" i="6"/>
  <c r="AL378" i="6"/>
  <c r="AM378" i="6"/>
  <c r="AN378" i="6"/>
  <c r="AO378" i="6"/>
  <c r="AP378" i="6"/>
  <c r="AQ378" i="6"/>
  <c r="AR378" i="6"/>
  <c r="AS378" i="6"/>
  <c r="AT378" i="6"/>
  <c r="AU378" i="6"/>
  <c r="AV378" i="6"/>
  <c r="AW378" i="6"/>
  <c r="AX378" i="6"/>
  <c r="AY378" i="6"/>
  <c r="AZ378" i="6"/>
  <c r="BA378" i="6"/>
  <c r="BB378" i="6"/>
  <c r="BC378" i="6"/>
  <c r="BD378" i="6"/>
  <c r="BE378" i="6"/>
  <c r="BF378" i="6"/>
  <c r="BG378" i="6"/>
  <c r="BH378" i="6"/>
  <c r="BI378" i="6"/>
  <c r="BJ378" i="6"/>
  <c r="BK378" i="6"/>
  <c r="BL378" i="6"/>
  <c r="BM378" i="6"/>
  <c r="BN378" i="6"/>
  <c r="BO378" i="6"/>
  <c r="BP378" i="6"/>
  <c r="BQ378" i="6"/>
  <c r="BR378" i="6"/>
  <c r="BS378" i="6"/>
  <c r="BT378" i="6"/>
  <c r="BU378" i="6"/>
  <c r="BV378" i="6"/>
  <c r="BW378" i="6"/>
  <c r="BX378" i="6"/>
  <c r="BY378" i="6"/>
  <c r="BZ378" i="6"/>
  <c r="CA378" i="6"/>
  <c r="CB378" i="6"/>
  <c r="CC378" i="6"/>
  <c r="CD378" i="6"/>
  <c r="CE378" i="6"/>
  <c r="CF378" i="6"/>
  <c r="CG378" i="6"/>
  <c r="CH378" i="6"/>
  <c r="CI378" i="6"/>
  <c r="CJ378" i="6"/>
  <c r="CK378" i="6"/>
  <c r="CL378" i="6"/>
  <c r="CM378" i="6"/>
  <c r="CN378" i="6"/>
  <c r="CO378" i="6"/>
  <c r="CP378" i="6"/>
  <c r="CQ378" i="6"/>
  <c r="CR378" i="6"/>
  <c r="CS378" i="6"/>
  <c r="CT378" i="6"/>
  <c r="CU378" i="6"/>
  <c r="CV378" i="6"/>
  <c r="CW378" i="6"/>
  <c r="CX378" i="6"/>
  <c r="CY378" i="6"/>
  <c r="CZ378" i="6"/>
  <c r="DA378" i="6"/>
  <c r="DB378" i="6"/>
  <c r="DC378" i="6"/>
  <c r="DD378" i="6"/>
  <c r="DE378" i="6"/>
  <c r="DF378" i="6"/>
  <c r="DG378" i="6"/>
  <c r="DH378" i="6"/>
  <c r="DI378" i="6"/>
  <c r="DJ378" i="6"/>
  <c r="DK378" i="6"/>
  <c r="DL378" i="6"/>
  <c r="DM378" i="6"/>
  <c r="DN378" i="6"/>
  <c r="DO378" i="6"/>
  <c r="DP378" i="6"/>
  <c r="DQ378" i="6"/>
  <c r="DR378" i="6"/>
  <c r="DS378" i="6"/>
  <c r="DT378" i="6"/>
  <c r="DU378" i="6"/>
  <c r="DV378" i="6"/>
  <c r="DW378" i="6"/>
  <c r="DX378" i="6"/>
  <c r="DY378" i="6"/>
  <c r="DZ378" i="6"/>
  <c r="EA378" i="6"/>
  <c r="EB378" i="6"/>
  <c r="EC378" i="6"/>
  <c r="ED378" i="6"/>
  <c r="EE378" i="6"/>
  <c r="EF378" i="6"/>
  <c r="EG378" i="6"/>
  <c r="EH378" i="6"/>
  <c r="EI378" i="6"/>
  <c r="EJ378" i="6"/>
  <c r="EK378" i="6"/>
  <c r="EL378" i="6"/>
  <c r="EM378" i="6"/>
  <c r="EN378" i="6"/>
  <c r="EO378" i="6"/>
  <c r="EP378" i="6"/>
  <c r="EQ378" i="6"/>
  <c r="ER378" i="6"/>
  <c r="ES378" i="6"/>
  <c r="ET378" i="6"/>
  <c r="EU378" i="6"/>
  <c r="EV378" i="6"/>
  <c r="EW378" i="6"/>
  <c r="EX378" i="6"/>
  <c r="EY378" i="6"/>
  <c r="EZ378" i="6"/>
  <c r="FA378" i="6"/>
  <c r="FB378" i="6"/>
  <c r="FC378" i="6"/>
  <c r="FD378" i="6"/>
  <c r="FE378" i="6"/>
  <c r="FF378" i="6"/>
  <c r="FG378" i="6"/>
  <c r="FH378" i="6"/>
  <c r="FI378" i="6"/>
  <c r="FJ378" i="6"/>
  <c r="FK378" i="6"/>
  <c r="FL378" i="6"/>
  <c r="FM378" i="6"/>
  <c r="FN378" i="6"/>
  <c r="FO378" i="6"/>
  <c r="FP378" i="6"/>
  <c r="FQ378" i="6"/>
  <c r="FR378" i="6"/>
  <c r="FS378" i="6"/>
  <c r="FT378" i="6"/>
  <c r="FU378" i="6"/>
  <c r="FV378" i="6"/>
  <c r="FW378" i="6"/>
  <c r="FX378" i="6"/>
  <c r="FY378" i="6"/>
  <c r="FZ378" i="6"/>
  <c r="GA378" i="6"/>
  <c r="GB378" i="6"/>
  <c r="GC378" i="6"/>
  <c r="GD378" i="6"/>
  <c r="GE378" i="6"/>
  <c r="GF378" i="6"/>
  <c r="GG378" i="6"/>
  <c r="GH378" i="6"/>
  <c r="GI378" i="6"/>
  <c r="F379" i="6"/>
  <c r="G379" i="6"/>
  <c r="H379" i="6"/>
  <c r="I379" i="6"/>
  <c r="J379" i="6"/>
  <c r="K379" i="6"/>
  <c r="L379" i="6"/>
  <c r="M379" i="6"/>
  <c r="N379" i="6"/>
  <c r="O379" i="6"/>
  <c r="P379" i="6"/>
  <c r="Q379" i="6"/>
  <c r="R379" i="6"/>
  <c r="S379" i="6"/>
  <c r="T379" i="6"/>
  <c r="U379" i="6"/>
  <c r="V379" i="6"/>
  <c r="W379" i="6"/>
  <c r="X379" i="6"/>
  <c r="Y379" i="6"/>
  <c r="Z379" i="6"/>
  <c r="AA379" i="6"/>
  <c r="AB379" i="6"/>
  <c r="AC379" i="6"/>
  <c r="AD379" i="6"/>
  <c r="AE379" i="6"/>
  <c r="AF379" i="6"/>
  <c r="AG379" i="6"/>
  <c r="AH379" i="6"/>
  <c r="AI379" i="6"/>
  <c r="AJ379" i="6"/>
  <c r="AK379" i="6"/>
  <c r="AL379" i="6"/>
  <c r="AM379" i="6"/>
  <c r="AN379" i="6"/>
  <c r="AO379" i="6"/>
  <c r="AP379" i="6"/>
  <c r="AQ379" i="6"/>
  <c r="AR379" i="6"/>
  <c r="AS379" i="6"/>
  <c r="AT379" i="6"/>
  <c r="AU379" i="6"/>
  <c r="AV379" i="6"/>
  <c r="AW379" i="6"/>
  <c r="AX379" i="6"/>
  <c r="AY379" i="6"/>
  <c r="AZ379" i="6"/>
  <c r="BA379" i="6"/>
  <c r="BB379" i="6"/>
  <c r="BC379" i="6"/>
  <c r="BD379" i="6"/>
  <c r="BE379" i="6"/>
  <c r="BF379" i="6"/>
  <c r="BG379" i="6"/>
  <c r="BH379" i="6"/>
  <c r="BI379" i="6"/>
  <c r="BJ379" i="6"/>
  <c r="BK379" i="6"/>
  <c r="BL379" i="6"/>
  <c r="BM379" i="6"/>
  <c r="BN379" i="6"/>
  <c r="BO379" i="6"/>
  <c r="BP379" i="6"/>
  <c r="BQ379" i="6"/>
  <c r="BR379" i="6"/>
  <c r="BS379" i="6"/>
  <c r="BT379" i="6"/>
  <c r="BU379" i="6"/>
  <c r="BV379" i="6"/>
  <c r="BW379" i="6"/>
  <c r="BX379" i="6"/>
  <c r="BY379" i="6"/>
  <c r="BZ379" i="6"/>
  <c r="CA379" i="6"/>
  <c r="CB379" i="6"/>
  <c r="CC379" i="6"/>
  <c r="CD379" i="6"/>
  <c r="CE379" i="6"/>
  <c r="CF379" i="6"/>
  <c r="CG379" i="6"/>
  <c r="CH379" i="6"/>
  <c r="CI379" i="6"/>
  <c r="CJ379" i="6"/>
  <c r="CK379" i="6"/>
  <c r="CL379" i="6"/>
  <c r="CM379" i="6"/>
  <c r="CN379" i="6"/>
  <c r="CO379" i="6"/>
  <c r="CP379" i="6"/>
  <c r="CQ379" i="6"/>
  <c r="CR379" i="6"/>
  <c r="CS379" i="6"/>
  <c r="CT379" i="6"/>
  <c r="CU379" i="6"/>
  <c r="CV379" i="6"/>
  <c r="CW379" i="6"/>
  <c r="CX379" i="6"/>
  <c r="CY379" i="6"/>
  <c r="CZ379" i="6"/>
  <c r="DA379" i="6"/>
  <c r="DB379" i="6"/>
  <c r="DC379" i="6"/>
  <c r="DD379" i="6"/>
  <c r="DE379" i="6"/>
  <c r="DF379" i="6"/>
  <c r="DG379" i="6"/>
  <c r="DH379" i="6"/>
  <c r="DI379" i="6"/>
  <c r="DJ379" i="6"/>
  <c r="DK379" i="6"/>
  <c r="DL379" i="6"/>
  <c r="DM379" i="6"/>
  <c r="DN379" i="6"/>
  <c r="DO379" i="6"/>
  <c r="DP379" i="6"/>
  <c r="DQ379" i="6"/>
  <c r="DR379" i="6"/>
  <c r="DS379" i="6"/>
  <c r="DT379" i="6"/>
  <c r="DU379" i="6"/>
  <c r="DV379" i="6"/>
  <c r="DW379" i="6"/>
  <c r="DX379" i="6"/>
  <c r="DY379" i="6"/>
  <c r="DZ379" i="6"/>
  <c r="EA379" i="6"/>
  <c r="EB379" i="6"/>
  <c r="EC379" i="6"/>
  <c r="ED379" i="6"/>
  <c r="EE379" i="6"/>
  <c r="EF379" i="6"/>
  <c r="EG379" i="6"/>
  <c r="EH379" i="6"/>
  <c r="EI379" i="6"/>
  <c r="EJ379" i="6"/>
  <c r="EK379" i="6"/>
  <c r="EL379" i="6"/>
  <c r="EM379" i="6"/>
  <c r="EN379" i="6"/>
  <c r="EO379" i="6"/>
  <c r="EP379" i="6"/>
  <c r="EQ379" i="6"/>
  <c r="ER379" i="6"/>
  <c r="ES379" i="6"/>
  <c r="ET379" i="6"/>
  <c r="EU379" i="6"/>
  <c r="EV379" i="6"/>
  <c r="EW379" i="6"/>
  <c r="EX379" i="6"/>
  <c r="EY379" i="6"/>
  <c r="EZ379" i="6"/>
  <c r="FA379" i="6"/>
  <c r="FB379" i="6"/>
  <c r="FC379" i="6"/>
  <c r="FD379" i="6"/>
  <c r="FE379" i="6"/>
  <c r="FF379" i="6"/>
  <c r="FG379" i="6"/>
  <c r="FH379" i="6"/>
  <c r="FI379" i="6"/>
  <c r="FJ379" i="6"/>
  <c r="FK379" i="6"/>
  <c r="FL379" i="6"/>
  <c r="FM379" i="6"/>
  <c r="FN379" i="6"/>
  <c r="FO379" i="6"/>
  <c r="FP379" i="6"/>
  <c r="FQ379" i="6"/>
  <c r="FR379" i="6"/>
  <c r="FS379" i="6"/>
  <c r="FT379" i="6"/>
  <c r="FU379" i="6"/>
  <c r="FV379" i="6"/>
  <c r="FW379" i="6"/>
  <c r="FX379" i="6"/>
  <c r="FY379" i="6"/>
  <c r="FZ379" i="6"/>
  <c r="GA379" i="6"/>
  <c r="GB379" i="6"/>
  <c r="GC379" i="6"/>
  <c r="GD379" i="6"/>
  <c r="GE379" i="6"/>
  <c r="GF379" i="6"/>
  <c r="GG379" i="6"/>
  <c r="GH379" i="6"/>
  <c r="GI379" i="6"/>
  <c r="F380" i="6"/>
  <c r="GJ380" i="6" s="1"/>
  <c r="G380" i="6"/>
  <c r="H380" i="6"/>
  <c r="I380" i="6"/>
  <c r="J380" i="6"/>
  <c r="K380" i="6"/>
  <c r="L380" i="6"/>
  <c r="M380" i="6"/>
  <c r="N380" i="6"/>
  <c r="O380" i="6"/>
  <c r="P380" i="6"/>
  <c r="Q380" i="6"/>
  <c r="R380" i="6"/>
  <c r="S380" i="6"/>
  <c r="T380" i="6"/>
  <c r="U380" i="6"/>
  <c r="V380" i="6"/>
  <c r="W380" i="6"/>
  <c r="X380" i="6"/>
  <c r="Y380" i="6"/>
  <c r="Z380" i="6"/>
  <c r="AA380" i="6"/>
  <c r="AB380" i="6"/>
  <c r="AC380" i="6"/>
  <c r="AD380" i="6"/>
  <c r="AE380" i="6"/>
  <c r="AF380" i="6"/>
  <c r="AG380" i="6"/>
  <c r="AH380" i="6"/>
  <c r="AI380" i="6"/>
  <c r="AJ380" i="6"/>
  <c r="AK380" i="6"/>
  <c r="AL380" i="6"/>
  <c r="AM380" i="6"/>
  <c r="AN380" i="6"/>
  <c r="AO380" i="6"/>
  <c r="AP380" i="6"/>
  <c r="AQ380" i="6"/>
  <c r="AR380" i="6"/>
  <c r="AS380" i="6"/>
  <c r="AT380" i="6"/>
  <c r="AU380" i="6"/>
  <c r="AV380" i="6"/>
  <c r="AW380" i="6"/>
  <c r="AX380" i="6"/>
  <c r="AY380" i="6"/>
  <c r="AZ380" i="6"/>
  <c r="BA380" i="6"/>
  <c r="BB380" i="6"/>
  <c r="BC380" i="6"/>
  <c r="BD380" i="6"/>
  <c r="BE380" i="6"/>
  <c r="BF380" i="6"/>
  <c r="BG380" i="6"/>
  <c r="BH380" i="6"/>
  <c r="BI380" i="6"/>
  <c r="BJ380" i="6"/>
  <c r="BK380" i="6"/>
  <c r="BL380" i="6"/>
  <c r="BM380" i="6"/>
  <c r="BN380" i="6"/>
  <c r="BO380" i="6"/>
  <c r="BP380" i="6"/>
  <c r="BQ380" i="6"/>
  <c r="BR380" i="6"/>
  <c r="BS380" i="6"/>
  <c r="BT380" i="6"/>
  <c r="BU380" i="6"/>
  <c r="BV380" i="6"/>
  <c r="BW380" i="6"/>
  <c r="BX380" i="6"/>
  <c r="BY380" i="6"/>
  <c r="BZ380" i="6"/>
  <c r="CA380" i="6"/>
  <c r="CB380" i="6"/>
  <c r="CC380" i="6"/>
  <c r="CD380" i="6"/>
  <c r="CE380" i="6"/>
  <c r="CF380" i="6"/>
  <c r="CG380" i="6"/>
  <c r="CH380" i="6"/>
  <c r="CI380" i="6"/>
  <c r="CJ380" i="6"/>
  <c r="CK380" i="6"/>
  <c r="CL380" i="6"/>
  <c r="CM380" i="6"/>
  <c r="CN380" i="6"/>
  <c r="CO380" i="6"/>
  <c r="CP380" i="6"/>
  <c r="CQ380" i="6"/>
  <c r="CR380" i="6"/>
  <c r="CS380" i="6"/>
  <c r="CT380" i="6"/>
  <c r="CU380" i="6"/>
  <c r="CV380" i="6"/>
  <c r="CW380" i="6"/>
  <c r="CX380" i="6"/>
  <c r="CY380" i="6"/>
  <c r="CZ380" i="6"/>
  <c r="DA380" i="6"/>
  <c r="DB380" i="6"/>
  <c r="DC380" i="6"/>
  <c r="DD380" i="6"/>
  <c r="DE380" i="6"/>
  <c r="DF380" i="6"/>
  <c r="DG380" i="6"/>
  <c r="DH380" i="6"/>
  <c r="DI380" i="6"/>
  <c r="DJ380" i="6"/>
  <c r="DK380" i="6"/>
  <c r="DL380" i="6"/>
  <c r="DM380" i="6"/>
  <c r="DN380" i="6"/>
  <c r="DO380" i="6"/>
  <c r="DP380" i="6"/>
  <c r="DQ380" i="6"/>
  <c r="DR380" i="6"/>
  <c r="DS380" i="6"/>
  <c r="DT380" i="6"/>
  <c r="DU380" i="6"/>
  <c r="DV380" i="6"/>
  <c r="DW380" i="6"/>
  <c r="DX380" i="6"/>
  <c r="DY380" i="6"/>
  <c r="DZ380" i="6"/>
  <c r="EA380" i="6"/>
  <c r="EB380" i="6"/>
  <c r="EC380" i="6"/>
  <c r="ED380" i="6"/>
  <c r="EE380" i="6"/>
  <c r="EF380" i="6"/>
  <c r="EG380" i="6"/>
  <c r="EH380" i="6"/>
  <c r="EI380" i="6"/>
  <c r="EJ380" i="6"/>
  <c r="EK380" i="6"/>
  <c r="EL380" i="6"/>
  <c r="EM380" i="6"/>
  <c r="EN380" i="6"/>
  <c r="EO380" i="6"/>
  <c r="EP380" i="6"/>
  <c r="EQ380" i="6"/>
  <c r="ER380" i="6"/>
  <c r="ES380" i="6"/>
  <c r="ET380" i="6"/>
  <c r="EU380" i="6"/>
  <c r="EV380" i="6"/>
  <c r="EW380" i="6"/>
  <c r="EX380" i="6"/>
  <c r="EY380" i="6"/>
  <c r="EZ380" i="6"/>
  <c r="FA380" i="6"/>
  <c r="FB380" i="6"/>
  <c r="FC380" i="6"/>
  <c r="FD380" i="6"/>
  <c r="FE380" i="6"/>
  <c r="FF380" i="6"/>
  <c r="FG380" i="6"/>
  <c r="FH380" i="6"/>
  <c r="FI380" i="6"/>
  <c r="FJ380" i="6"/>
  <c r="FK380" i="6"/>
  <c r="FL380" i="6"/>
  <c r="FM380" i="6"/>
  <c r="FN380" i="6"/>
  <c r="FO380" i="6"/>
  <c r="FP380" i="6"/>
  <c r="FQ380" i="6"/>
  <c r="FR380" i="6"/>
  <c r="FS380" i="6"/>
  <c r="FT380" i="6"/>
  <c r="FU380" i="6"/>
  <c r="FV380" i="6"/>
  <c r="FW380" i="6"/>
  <c r="FX380" i="6"/>
  <c r="FY380" i="6"/>
  <c r="FZ380" i="6"/>
  <c r="GA380" i="6"/>
  <c r="GB380" i="6"/>
  <c r="GC380" i="6"/>
  <c r="GD380" i="6"/>
  <c r="GE380" i="6"/>
  <c r="GF380" i="6"/>
  <c r="GG380" i="6"/>
  <c r="GH380" i="6"/>
  <c r="GI380" i="6"/>
  <c r="F381" i="6"/>
  <c r="G381" i="6"/>
  <c r="H381" i="6"/>
  <c r="I381" i="6"/>
  <c r="J381" i="6"/>
  <c r="K381" i="6"/>
  <c r="L381" i="6"/>
  <c r="M381" i="6"/>
  <c r="N381" i="6"/>
  <c r="O381" i="6"/>
  <c r="P381" i="6"/>
  <c r="Q381" i="6"/>
  <c r="R381" i="6"/>
  <c r="S381" i="6"/>
  <c r="T381" i="6"/>
  <c r="U381" i="6"/>
  <c r="V381" i="6"/>
  <c r="W381" i="6"/>
  <c r="X381" i="6"/>
  <c r="Y381" i="6"/>
  <c r="Z381" i="6"/>
  <c r="AA381" i="6"/>
  <c r="AB381" i="6"/>
  <c r="AC381" i="6"/>
  <c r="AD381" i="6"/>
  <c r="AE381" i="6"/>
  <c r="AF381" i="6"/>
  <c r="AG381" i="6"/>
  <c r="AH381" i="6"/>
  <c r="AI381" i="6"/>
  <c r="AJ381" i="6"/>
  <c r="AK381" i="6"/>
  <c r="AL381" i="6"/>
  <c r="AM381" i="6"/>
  <c r="AN381" i="6"/>
  <c r="AO381" i="6"/>
  <c r="AP381" i="6"/>
  <c r="AQ381" i="6"/>
  <c r="AR381" i="6"/>
  <c r="AS381" i="6"/>
  <c r="AT381" i="6"/>
  <c r="AU381" i="6"/>
  <c r="AV381" i="6"/>
  <c r="AW381" i="6"/>
  <c r="AX381" i="6"/>
  <c r="AY381" i="6"/>
  <c r="AZ381" i="6"/>
  <c r="BA381" i="6"/>
  <c r="BB381" i="6"/>
  <c r="BC381" i="6"/>
  <c r="BD381" i="6"/>
  <c r="BE381" i="6"/>
  <c r="BF381" i="6"/>
  <c r="BG381" i="6"/>
  <c r="BH381" i="6"/>
  <c r="BI381" i="6"/>
  <c r="BJ381" i="6"/>
  <c r="BK381" i="6"/>
  <c r="BL381" i="6"/>
  <c r="BM381" i="6"/>
  <c r="BN381" i="6"/>
  <c r="BO381" i="6"/>
  <c r="BP381" i="6"/>
  <c r="BQ381" i="6"/>
  <c r="BR381" i="6"/>
  <c r="BS381" i="6"/>
  <c r="BT381" i="6"/>
  <c r="BU381" i="6"/>
  <c r="BV381" i="6"/>
  <c r="BW381" i="6"/>
  <c r="BX381" i="6"/>
  <c r="BY381" i="6"/>
  <c r="BZ381" i="6"/>
  <c r="CA381" i="6"/>
  <c r="CB381" i="6"/>
  <c r="CC381" i="6"/>
  <c r="CD381" i="6"/>
  <c r="CE381" i="6"/>
  <c r="CF381" i="6"/>
  <c r="CG381" i="6"/>
  <c r="CH381" i="6"/>
  <c r="CI381" i="6"/>
  <c r="CJ381" i="6"/>
  <c r="CK381" i="6"/>
  <c r="CL381" i="6"/>
  <c r="CM381" i="6"/>
  <c r="CN381" i="6"/>
  <c r="CO381" i="6"/>
  <c r="CP381" i="6"/>
  <c r="CQ381" i="6"/>
  <c r="CR381" i="6"/>
  <c r="CS381" i="6"/>
  <c r="CT381" i="6"/>
  <c r="CU381" i="6"/>
  <c r="CV381" i="6"/>
  <c r="CW381" i="6"/>
  <c r="CX381" i="6"/>
  <c r="CY381" i="6"/>
  <c r="CZ381" i="6"/>
  <c r="DA381" i="6"/>
  <c r="DB381" i="6"/>
  <c r="DC381" i="6"/>
  <c r="DD381" i="6"/>
  <c r="DE381" i="6"/>
  <c r="DF381" i="6"/>
  <c r="DG381" i="6"/>
  <c r="DH381" i="6"/>
  <c r="DI381" i="6"/>
  <c r="DJ381" i="6"/>
  <c r="DK381" i="6"/>
  <c r="DL381" i="6"/>
  <c r="DM381" i="6"/>
  <c r="DN381" i="6"/>
  <c r="DO381" i="6"/>
  <c r="DP381" i="6"/>
  <c r="DQ381" i="6"/>
  <c r="DR381" i="6"/>
  <c r="DS381" i="6"/>
  <c r="DT381" i="6"/>
  <c r="DU381" i="6"/>
  <c r="DV381" i="6"/>
  <c r="DW381" i="6"/>
  <c r="DX381" i="6"/>
  <c r="DY381" i="6"/>
  <c r="DZ381" i="6"/>
  <c r="EA381" i="6"/>
  <c r="EB381" i="6"/>
  <c r="EC381" i="6"/>
  <c r="ED381" i="6"/>
  <c r="EE381" i="6"/>
  <c r="EF381" i="6"/>
  <c r="EG381" i="6"/>
  <c r="EH381" i="6"/>
  <c r="EI381" i="6"/>
  <c r="EJ381" i="6"/>
  <c r="EK381" i="6"/>
  <c r="EL381" i="6"/>
  <c r="EM381" i="6"/>
  <c r="EN381" i="6"/>
  <c r="EO381" i="6"/>
  <c r="EP381" i="6"/>
  <c r="EQ381" i="6"/>
  <c r="ER381" i="6"/>
  <c r="ES381" i="6"/>
  <c r="ET381" i="6"/>
  <c r="EU381" i="6"/>
  <c r="EV381" i="6"/>
  <c r="EW381" i="6"/>
  <c r="EX381" i="6"/>
  <c r="EY381" i="6"/>
  <c r="EZ381" i="6"/>
  <c r="FA381" i="6"/>
  <c r="FB381" i="6"/>
  <c r="FC381" i="6"/>
  <c r="FD381" i="6"/>
  <c r="FE381" i="6"/>
  <c r="FF381" i="6"/>
  <c r="FG381" i="6"/>
  <c r="FH381" i="6"/>
  <c r="FI381" i="6"/>
  <c r="FJ381" i="6"/>
  <c r="FK381" i="6"/>
  <c r="FL381" i="6"/>
  <c r="FM381" i="6"/>
  <c r="FN381" i="6"/>
  <c r="FO381" i="6"/>
  <c r="FP381" i="6"/>
  <c r="FQ381" i="6"/>
  <c r="FR381" i="6"/>
  <c r="FS381" i="6"/>
  <c r="FT381" i="6"/>
  <c r="FU381" i="6"/>
  <c r="FV381" i="6"/>
  <c r="FW381" i="6"/>
  <c r="FX381" i="6"/>
  <c r="FY381" i="6"/>
  <c r="FZ381" i="6"/>
  <c r="GA381" i="6"/>
  <c r="GB381" i="6"/>
  <c r="GC381" i="6"/>
  <c r="GD381" i="6"/>
  <c r="GE381" i="6"/>
  <c r="GF381" i="6"/>
  <c r="GG381" i="6"/>
  <c r="GH381" i="6"/>
  <c r="GI381" i="6"/>
  <c r="F382" i="6"/>
  <c r="G382" i="6"/>
  <c r="H382" i="6"/>
  <c r="I382" i="6"/>
  <c r="J382" i="6"/>
  <c r="K382" i="6"/>
  <c r="L382" i="6"/>
  <c r="M382" i="6"/>
  <c r="N382" i="6"/>
  <c r="O382" i="6"/>
  <c r="P382" i="6"/>
  <c r="Q382" i="6"/>
  <c r="R382" i="6"/>
  <c r="S382" i="6"/>
  <c r="T382" i="6"/>
  <c r="U382" i="6"/>
  <c r="V382" i="6"/>
  <c r="W382" i="6"/>
  <c r="X382" i="6"/>
  <c r="Y382" i="6"/>
  <c r="Z382" i="6"/>
  <c r="AA382" i="6"/>
  <c r="AB382" i="6"/>
  <c r="AC382" i="6"/>
  <c r="AD382" i="6"/>
  <c r="AE382" i="6"/>
  <c r="AF382" i="6"/>
  <c r="AG382" i="6"/>
  <c r="AH382" i="6"/>
  <c r="AI382" i="6"/>
  <c r="AJ382" i="6"/>
  <c r="AK382" i="6"/>
  <c r="AL382" i="6"/>
  <c r="AM382" i="6"/>
  <c r="AN382" i="6"/>
  <c r="AO382" i="6"/>
  <c r="AP382" i="6"/>
  <c r="AQ382" i="6"/>
  <c r="AR382" i="6"/>
  <c r="AS382" i="6"/>
  <c r="AT382" i="6"/>
  <c r="AU382" i="6"/>
  <c r="AV382" i="6"/>
  <c r="AW382" i="6"/>
  <c r="AX382" i="6"/>
  <c r="AY382" i="6"/>
  <c r="AZ382" i="6"/>
  <c r="BA382" i="6"/>
  <c r="BB382" i="6"/>
  <c r="BC382" i="6"/>
  <c r="BD382" i="6"/>
  <c r="BE382" i="6"/>
  <c r="BF382" i="6"/>
  <c r="BG382" i="6"/>
  <c r="BH382" i="6"/>
  <c r="BI382" i="6"/>
  <c r="BJ382" i="6"/>
  <c r="BK382" i="6"/>
  <c r="BL382" i="6"/>
  <c r="BM382" i="6"/>
  <c r="BN382" i="6"/>
  <c r="BO382" i="6"/>
  <c r="BP382" i="6"/>
  <c r="BQ382" i="6"/>
  <c r="BR382" i="6"/>
  <c r="BS382" i="6"/>
  <c r="BT382" i="6"/>
  <c r="BU382" i="6"/>
  <c r="BV382" i="6"/>
  <c r="BW382" i="6"/>
  <c r="BX382" i="6"/>
  <c r="BY382" i="6"/>
  <c r="BZ382" i="6"/>
  <c r="CA382" i="6"/>
  <c r="CB382" i="6"/>
  <c r="CC382" i="6"/>
  <c r="CD382" i="6"/>
  <c r="CE382" i="6"/>
  <c r="CF382" i="6"/>
  <c r="CG382" i="6"/>
  <c r="CH382" i="6"/>
  <c r="CI382" i="6"/>
  <c r="CJ382" i="6"/>
  <c r="CK382" i="6"/>
  <c r="CL382" i="6"/>
  <c r="CM382" i="6"/>
  <c r="CN382" i="6"/>
  <c r="CO382" i="6"/>
  <c r="CP382" i="6"/>
  <c r="CQ382" i="6"/>
  <c r="CR382" i="6"/>
  <c r="CS382" i="6"/>
  <c r="CT382" i="6"/>
  <c r="CU382" i="6"/>
  <c r="CV382" i="6"/>
  <c r="CW382" i="6"/>
  <c r="CX382" i="6"/>
  <c r="CY382" i="6"/>
  <c r="CZ382" i="6"/>
  <c r="DA382" i="6"/>
  <c r="DB382" i="6"/>
  <c r="DC382" i="6"/>
  <c r="DD382" i="6"/>
  <c r="DE382" i="6"/>
  <c r="DF382" i="6"/>
  <c r="DG382" i="6"/>
  <c r="DH382" i="6"/>
  <c r="DI382" i="6"/>
  <c r="DJ382" i="6"/>
  <c r="DK382" i="6"/>
  <c r="DL382" i="6"/>
  <c r="DM382" i="6"/>
  <c r="DN382" i="6"/>
  <c r="DO382" i="6"/>
  <c r="DP382" i="6"/>
  <c r="DQ382" i="6"/>
  <c r="DR382" i="6"/>
  <c r="DS382" i="6"/>
  <c r="DT382" i="6"/>
  <c r="DU382" i="6"/>
  <c r="DV382" i="6"/>
  <c r="DW382" i="6"/>
  <c r="DX382" i="6"/>
  <c r="DY382" i="6"/>
  <c r="DZ382" i="6"/>
  <c r="EA382" i="6"/>
  <c r="EB382" i="6"/>
  <c r="EC382" i="6"/>
  <c r="ED382" i="6"/>
  <c r="EE382" i="6"/>
  <c r="EF382" i="6"/>
  <c r="EG382" i="6"/>
  <c r="EH382" i="6"/>
  <c r="EI382" i="6"/>
  <c r="EJ382" i="6"/>
  <c r="EK382" i="6"/>
  <c r="EL382" i="6"/>
  <c r="EM382" i="6"/>
  <c r="EN382" i="6"/>
  <c r="EO382" i="6"/>
  <c r="EP382" i="6"/>
  <c r="EQ382" i="6"/>
  <c r="ER382" i="6"/>
  <c r="ES382" i="6"/>
  <c r="ET382" i="6"/>
  <c r="EU382" i="6"/>
  <c r="EV382" i="6"/>
  <c r="EW382" i="6"/>
  <c r="EX382" i="6"/>
  <c r="EY382" i="6"/>
  <c r="EZ382" i="6"/>
  <c r="FA382" i="6"/>
  <c r="FB382" i="6"/>
  <c r="FC382" i="6"/>
  <c r="FD382" i="6"/>
  <c r="FE382" i="6"/>
  <c r="FF382" i="6"/>
  <c r="FG382" i="6"/>
  <c r="FH382" i="6"/>
  <c r="FI382" i="6"/>
  <c r="FJ382" i="6"/>
  <c r="FK382" i="6"/>
  <c r="FL382" i="6"/>
  <c r="FM382" i="6"/>
  <c r="FN382" i="6"/>
  <c r="FO382" i="6"/>
  <c r="FP382" i="6"/>
  <c r="FQ382" i="6"/>
  <c r="FR382" i="6"/>
  <c r="FS382" i="6"/>
  <c r="FT382" i="6"/>
  <c r="FU382" i="6"/>
  <c r="FV382" i="6"/>
  <c r="FW382" i="6"/>
  <c r="FX382" i="6"/>
  <c r="FY382" i="6"/>
  <c r="FZ382" i="6"/>
  <c r="GA382" i="6"/>
  <c r="GB382" i="6"/>
  <c r="GC382" i="6"/>
  <c r="GD382" i="6"/>
  <c r="GE382" i="6"/>
  <c r="GF382" i="6"/>
  <c r="GG382" i="6"/>
  <c r="GH382" i="6"/>
  <c r="GI382" i="6"/>
  <c r="F383" i="6"/>
  <c r="G383" i="6"/>
  <c r="H383" i="6"/>
  <c r="I383" i="6"/>
  <c r="J383" i="6"/>
  <c r="K383" i="6"/>
  <c r="L383" i="6"/>
  <c r="M383" i="6"/>
  <c r="N383" i="6"/>
  <c r="O383" i="6"/>
  <c r="P383" i="6"/>
  <c r="Q383" i="6"/>
  <c r="R383" i="6"/>
  <c r="S383" i="6"/>
  <c r="T383" i="6"/>
  <c r="U383" i="6"/>
  <c r="V383" i="6"/>
  <c r="W383" i="6"/>
  <c r="X383" i="6"/>
  <c r="Y383" i="6"/>
  <c r="Z383" i="6"/>
  <c r="AA383" i="6"/>
  <c r="AB383" i="6"/>
  <c r="AC383" i="6"/>
  <c r="AD383" i="6"/>
  <c r="AE383" i="6"/>
  <c r="AF383" i="6"/>
  <c r="AG383" i="6"/>
  <c r="AH383" i="6"/>
  <c r="AI383" i="6"/>
  <c r="AJ383" i="6"/>
  <c r="AK383" i="6"/>
  <c r="AL383" i="6"/>
  <c r="AM383" i="6"/>
  <c r="AN383" i="6"/>
  <c r="AO383" i="6"/>
  <c r="AP383" i="6"/>
  <c r="AQ383" i="6"/>
  <c r="AR383" i="6"/>
  <c r="AS383" i="6"/>
  <c r="AT383" i="6"/>
  <c r="AU383" i="6"/>
  <c r="AV383" i="6"/>
  <c r="AW383" i="6"/>
  <c r="AX383" i="6"/>
  <c r="AY383" i="6"/>
  <c r="AZ383" i="6"/>
  <c r="BA383" i="6"/>
  <c r="BB383" i="6"/>
  <c r="BC383" i="6"/>
  <c r="BD383" i="6"/>
  <c r="BE383" i="6"/>
  <c r="BF383" i="6"/>
  <c r="BG383" i="6"/>
  <c r="BH383" i="6"/>
  <c r="BI383" i="6"/>
  <c r="BJ383" i="6"/>
  <c r="BK383" i="6"/>
  <c r="BL383" i="6"/>
  <c r="BM383" i="6"/>
  <c r="BN383" i="6"/>
  <c r="BO383" i="6"/>
  <c r="BP383" i="6"/>
  <c r="BQ383" i="6"/>
  <c r="BR383" i="6"/>
  <c r="BS383" i="6"/>
  <c r="BT383" i="6"/>
  <c r="BU383" i="6"/>
  <c r="BV383" i="6"/>
  <c r="BW383" i="6"/>
  <c r="BX383" i="6"/>
  <c r="BY383" i="6"/>
  <c r="BZ383" i="6"/>
  <c r="CA383" i="6"/>
  <c r="CB383" i="6"/>
  <c r="CC383" i="6"/>
  <c r="CD383" i="6"/>
  <c r="CE383" i="6"/>
  <c r="CF383" i="6"/>
  <c r="CG383" i="6"/>
  <c r="CH383" i="6"/>
  <c r="CI383" i="6"/>
  <c r="CJ383" i="6"/>
  <c r="CK383" i="6"/>
  <c r="CL383" i="6"/>
  <c r="CM383" i="6"/>
  <c r="CN383" i="6"/>
  <c r="CO383" i="6"/>
  <c r="CP383" i="6"/>
  <c r="CQ383" i="6"/>
  <c r="CR383" i="6"/>
  <c r="CS383" i="6"/>
  <c r="CT383" i="6"/>
  <c r="CU383" i="6"/>
  <c r="CV383" i="6"/>
  <c r="CW383" i="6"/>
  <c r="CX383" i="6"/>
  <c r="CY383" i="6"/>
  <c r="CZ383" i="6"/>
  <c r="DA383" i="6"/>
  <c r="DB383" i="6"/>
  <c r="DC383" i="6"/>
  <c r="DD383" i="6"/>
  <c r="DE383" i="6"/>
  <c r="DF383" i="6"/>
  <c r="DG383" i="6"/>
  <c r="DH383" i="6"/>
  <c r="DI383" i="6"/>
  <c r="DJ383" i="6"/>
  <c r="DK383" i="6"/>
  <c r="DL383" i="6"/>
  <c r="DM383" i="6"/>
  <c r="DN383" i="6"/>
  <c r="DO383" i="6"/>
  <c r="DP383" i="6"/>
  <c r="DQ383" i="6"/>
  <c r="DR383" i="6"/>
  <c r="DS383" i="6"/>
  <c r="DT383" i="6"/>
  <c r="DU383" i="6"/>
  <c r="DV383" i="6"/>
  <c r="DW383" i="6"/>
  <c r="DX383" i="6"/>
  <c r="DY383" i="6"/>
  <c r="DZ383" i="6"/>
  <c r="EA383" i="6"/>
  <c r="EB383" i="6"/>
  <c r="EC383" i="6"/>
  <c r="ED383" i="6"/>
  <c r="EE383" i="6"/>
  <c r="EF383" i="6"/>
  <c r="EG383" i="6"/>
  <c r="EH383" i="6"/>
  <c r="EI383" i="6"/>
  <c r="EJ383" i="6"/>
  <c r="EK383" i="6"/>
  <c r="EL383" i="6"/>
  <c r="EM383" i="6"/>
  <c r="EN383" i="6"/>
  <c r="EO383" i="6"/>
  <c r="EP383" i="6"/>
  <c r="EQ383" i="6"/>
  <c r="ER383" i="6"/>
  <c r="ES383" i="6"/>
  <c r="ET383" i="6"/>
  <c r="EU383" i="6"/>
  <c r="EV383" i="6"/>
  <c r="EW383" i="6"/>
  <c r="EX383" i="6"/>
  <c r="EY383" i="6"/>
  <c r="EZ383" i="6"/>
  <c r="FA383" i="6"/>
  <c r="FB383" i="6"/>
  <c r="FC383" i="6"/>
  <c r="FD383" i="6"/>
  <c r="FE383" i="6"/>
  <c r="FF383" i="6"/>
  <c r="FG383" i="6"/>
  <c r="FH383" i="6"/>
  <c r="FI383" i="6"/>
  <c r="FJ383" i="6"/>
  <c r="FK383" i="6"/>
  <c r="FL383" i="6"/>
  <c r="FM383" i="6"/>
  <c r="FN383" i="6"/>
  <c r="FO383" i="6"/>
  <c r="FP383" i="6"/>
  <c r="FQ383" i="6"/>
  <c r="FR383" i="6"/>
  <c r="FS383" i="6"/>
  <c r="FT383" i="6"/>
  <c r="FU383" i="6"/>
  <c r="FV383" i="6"/>
  <c r="FW383" i="6"/>
  <c r="FX383" i="6"/>
  <c r="FY383" i="6"/>
  <c r="FZ383" i="6"/>
  <c r="GA383" i="6"/>
  <c r="GB383" i="6"/>
  <c r="GC383" i="6"/>
  <c r="GD383" i="6"/>
  <c r="GE383" i="6"/>
  <c r="GF383" i="6"/>
  <c r="GG383" i="6"/>
  <c r="GH383" i="6"/>
  <c r="GI383" i="6"/>
  <c r="F384" i="6"/>
  <c r="G384" i="6"/>
  <c r="H384" i="6"/>
  <c r="I384" i="6"/>
  <c r="J384" i="6"/>
  <c r="K384" i="6"/>
  <c r="L384" i="6"/>
  <c r="M384" i="6"/>
  <c r="N384" i="6"/>
  <c r="O384" i="6"/>
  <c r="P384" i="6"/>
  <c r="Q384" i="6"/>
  <c r="R384" i="6"/>
  <c r="S384" i="6"/>
  <c r="T384" i="6"/>
  <c r="U384" i="6"/>
  <c r="V384" i="6"/>
  <c r="W384" i="6"/>
  <c r="X384" i="6"/>
  <c r="Y384" i="6"/>
  <c r="Z384" i="6"/>
  <c r="AA384" i="6"/>
  <c r="AB384" i="6"/>
  <c r="AC384" i="6"/>
  <c r="AD384" i="6"/>
  <c r="AE384" i="6"/>
  <c r="AF384" i="6"/>
  <c r="AG384" i="6"/>
  <c r="AH384" i="6"/>
  <c r="AI384" i="6"/>
  <c r="AJ384" i="6"/>
  <c r="AK384" i="6"/>
  <c r="AL384" i="6"/>
  <c r="AM384" i="6"/>
  <c r="AN384" i="6"/>
  <c r="AO384" i="6"/>
  <c r="AP384" i="6"/>
  <c r="AQ384" i="6"/>
  <c r="AR384" i="6"/>
  <c r="AS384" i="6"/>
  <c r="AT384" i="6"/>
  <c r="AU384" i="6"/>
  <c r="AV384" i="6"/>
  <c r="AW384" i="6"/>
  <c r="AX384" i="6"/>
  <c r="AY384" i="6"/>
  <c r="AZ384" i="6"/>
  <c r="BA384" i="6"/>
  <c r="BB384" i="6"/>
  <c r="BC384" i="6"/>
  <c r="BD384" i="6"/>
  <c r="BE384" i="6"/>
  <c r="BF384" i="6"/>
  <c r="BG384" i="6"/>
  <c r="BH384" i="6"/>
  <c r="BI384" i="6"/>
  <c r="BJ384" i="6"/>
  <c r="BK384" i="6"/>
  <c r="BL384" i="6"/>
  <c r="BM384" i="6"/>
  <c r="BN384" i="6"/>
  <c r="BO384" i="6"/>
  <c r="BP384" i="6"/>
  <c r="BQ384" i="6"/>
  <c r="BR384" i="6"/>
  <c r="BS384" i="6"/>
  <c r="BT384" i="6"/>
  <c r="BU384" i="6"/>
  <c r="BV384" i="6"/>
  <c r="BW384" i="6"/>
  <c r="BX384" i="6"/>
  <c r="BY384" i="6"/>
  <c r="BZ384" i="6"/>
  <c r="CA384" i="6"/>
  <c r="CB384" i="6"/>
  <c r="CC384" i="6"/>
  <c r="CD384" i="6"/>
  <c r="CE384" i="6"/>
  <c r="CF384" i="6"/>
  <c r="CG384" i="6"/>
  <c r="CH384" i="6"/>
  <c r="CI384" i="6"/>
  <c r="CJ384" i="6"/>
  <c r="CK384" i="6"/>
  <c r="CL384" i="6"/>
  <c r="CM384" i="6"/>
  <c r="CN384" i="6"/>
  <c r="CO384" i="6"/>
  <c r="CP384" i="6"/>
  <c r="CQ384" i="6"/>
  <c r="CR384" i="6"/>
  <c r="CS384" i="6"/>
  <c r="CT384" i="6"/>
  <c r="CU384" i="6"/>
  <c r="CV384" i="6"/>
  <c r="CW384" i="6"/>
  <c r="CX384" i="6"/>
  <c r="CY384" i="6"/>
  <c r="CZ384" i="6"/>
  <c r="DA384" i="6"/>
  <c r="DB384" i="6"/>
  <c r="DC384" i="6"/>
  <c r="DD384" i="6"/>
  <c r="DE384" i="6"/>
  <c r="DF384" i="6"/>
  <c r="DG384" i="6"/>
  <c r="DH384" i="6"/>
  <c r="DI384" i="6"/>
  <c r="DJ384" i="6"/>
  <c r="DK384" i="6"/>
  <c r="DL384" i="6"/>
  <c r="DM384" i="6"/>
  <c r="DN384" i="6"/>
  <c r="DO384" i="6"/>
  <c r="DP384" i="6"/>
  <c r="DQ384" i="6"/>
  <c r="DR384" i="6"/>
  <c r="DS384" i="6"/>
  <c r="DT384" i="6"/>
  <c r="DU384" i="6"/>
  <c r="DV384" i="6"/>
  <c r="DW384" i="6"/>
  <c r="DX384" i="6"/>
  <c r="DY384" i="6"/>
  <c r="DZ384" i="6"/>
  <c r="EA384" i="6"/>
  <c r="EB384" i="6"/>
  <c r="EC384" i="6"/>
  <c r="ED384" i="6"/>
  <c r="EE384" i="6"/>
  <c r="EF384" i="6"/>
  <c r="EG384" i="6"/>
  <c r="EH384" i="6"/>
  <c r="EI384" i="6"/>
  <c r="EJ384" i="6"/>
  <c r="EK384" i="6"/>
  <c r="EL384" i="6"/>
  <c r="EM384" i="6"/>
  <c r="EN384" i="6"/>
  <c r="EO384" i="6"/>
  <c r="EP384" i="6"/>
  <c r="EQ384" i="6"/>
  <c r="ER384" i="6"/>
  <c r="ES384" i="6"/>
  <c r="ET384" i="6"/>
  <c r="EU384" i="6"/>
  <c r="EV384" i="6"/>
  <c r="EW384" i="6"/>
  <c r="EX384" i="6"/>
  <c r="EY384" i="6"/>
  <c r="EZ384" i="6"/>
  <c r="FA384" i="6"/>
  <c r="FB384" i="6"/>
  <c r="FC384" i="6"/>
  <c r="FD384" i="6"/>
  <c r="FE384" i="6"/>
  <c r="FF384" i="6"/>
  <c r="FG384" i="6"/>
  <c r="FH384" i="6"/>
  <c r="FI384" i="6"/>
  <c r="FJ384" i="6"/>
  <c r="FK384" i="6"/>
  <c r="FL384" i="6"/>
  <c r="FM384" i="6"/>
  <c r="FN384" i="6"/>
  <c r="FO384" i="6"/>
  <c r="FP384" i="6"/>
  <c r="FQ384" i="6"/>
  <c r="FR384" i="6"/>
  <c r="FS384" i="6"/>
  <c r="FT384" i="6"/>
  <c r="FU384" i="6"/>
  <c r="FV384" i="6"/>
  <c r="FW384" i="6"/>
  <c r="FX384" i="6"/>
  <c r="FY384" i="6"/>
  <c r="FZ384" i="6"/>
  <c r="GA384" i="6"/>
  <c r="GB384" i="6"/>
  <c r="GC384" i="6"/>
  <c r="GD384" i="6"/>
  <c r="GE384" i="6"/>
  <c r="GF384" i="6"/>
  <c r="GG384" i="6"/>
  <c r="GH384" i="6"/>
  <c r="GI384" i="6"/>
  <c r="F385" i="6"/>
  <c r="G385" i="6"/>
  <c r="H385" i="6"/>
  <c r="I385" i="6"/>
  <c r="J385" i="6"/>
  <c r="K385" i="6"/>
  <c r="L385" i="6"/>
  <c r="M385" i="6"/>
  <c r="N385" i="6"/>
  <c r="O385" i="6"/>
  <c r="P385" i="6"/>
  <c r="Q385" i="6"/>
  <c r="R385" i="6"/>
  <c r="S385" i="6"/>
  <c r="T385" i="6"/>
  <c r="U385" i="6"/>
  <c r="V385" i="6"/>
  <c r="W385" i="6"/>
  <c r="X385" i="6"/>
  <c r="Y385" i="6"/>
  <c r="Z385" i="6"/>
  <c r="AA385" i="6"/>
  <c r="AB385" i="6"/>
  <c r="AC385" i="6"/>
  <c r="AD385" i="6"/>
  <c r="AE385" i="6"/>
  <c r="AF385" i="6"/>
  <c r="AG385" i="6"/>
  <c r="AH385" i="6"/>
  <c r="AI385" i="6"/>
  <c r="AJ385" i="6"/>
  <c r="AK385" i="6"/>
  <c r="AL385" i="6"/>
  <c r="AM385" i="6"/>
  <c r="AN385" i="6"/>
  <c r="AO385" i="6"/>
  <c r="AP385" i="6"/>
  <c r="AQ385" i="6"/>
  <c r="AR385" i="6"/>
  <c r="AS385" i="6"/>
  <c r="AT385" i="6"/>
  <c r="AU385" i="6"/>
  <c r="AV385" i="6"/>
  <c r="AW385" i="6"/>
  <c r="AX385" i="6"/>
  <c r="AY385" i="6"/>
  <c r="AZ385" i="6"/>
  <c r="BA385" i="6"/>
  <c r="BB385" i="6"/>
  <c r="BC385" i="6"/>
  <c r="BD385" i="6"/>
  <c r="BE385" i="6"/>
  <c r="BF385" i="6"/>
  <c r="BG385" i="6"/>
  <c r="BH385" i="6"/>
  <c r="BI385" i="6"/>
  <c r="BJ385" i="6"/>
  <c r="BK385" i="6"/>
  <c r="BL385" i="6"/>
  <c r="BM385" i="6"/>
  <c r="BN385" i="6"/>
  <c r="BO385" i="6"/>
  <c r="BP385" i="6"/>
  <c r="BQ385" i="6"/>
  <c r="BR385" i="6"/>
  <c r="BS385" i="6"/>
  <c r="BT385" i="6"/>
  <c r="BU385" i="6"/>
  <c r="BV385" i="6"/>
  <c r="BW385" i="6"/>
  <c r="BX385" i="6"/>
  <c r="BY385" i="6"/>
  <c r="BZ385" i="6"/>
  <c r="CA385" i="6"/>
  <c r="CB385" i="6"/>
  <c r="CC385" i="6"/>
  <c r="CD385" i="6"/>
  <c r="CE385" i="6"/>
  <c r="CF385" i="6"/>
  <c r="CG385" i="6"/>
  <c r="CH385" i="6"/>
  <c r="CI385" i="6"/>
  <c r="CJ385" i="6"/>
  <c r="CK385" i="6"/>
  <c r="CL385" i="6"/>
  <c r="CM385" i="6"/>
  <c r="CN385" i="6"/>
  <c r="CO385" i="6"/>
  <c r="CP385" i="6"/>
  <c r="CQ385" i="6"/>
  <c r="CR385" i="6"/>
  <c r="CS385" i="6"/>
  <c r="CT385" i="6"/>
  <c r="CU385" i="6"/>
  <c r="CV385" i="6"/>
  <c r="CW385" i="6"/>
  <c r="CX385" i="6"/>
  <c r="CY385" i="6"/>
  <c r="CZ385" i="6"/>
  <c r="DA385" i="6"/>
  <c r="DB385" i="6"/>
  <c r="DC385" i="6"/>
  <c r="DD385" i="6"/>
  <c r="DE385" i="6"/>
  <c r="DF385" i="6"/>
  <c r="DG385" i="6"/>
  <c r="DH385" i="6"/>
  <c r="DI385" i="6"/>
  <c r="DJ385" i="6"/>
  <c r="DK385" i="6"/>
  <c r="DL385" i="6"/>
  <c r="DM385" i="6"/>
  <c r="DN385" i="6"/>
  <c r="DO385" i="6"/>
  <c r="DP385" i="6"/>
  <c r="DQ385" i="6"/>
  <c r="DR385" i="6"/>
  <c r="DS385" i="6"/>
  <c r="DT385" i="6"/>
  <c r="DU385" i="6"/>
  <c r="DV385" i="6"/>
  <c r="DW385" i="6"/>
  <c r="DX385" i="6"/>
  <c r="DY385" i="6"/>
  <c r="DZ385" i="6"/>
  <c r="EA385" i="6"/>
  <c r="EB385" i="6"/>
  <c r="EC385" i="6"/>
  <c r="ED385" i="6"/>
  <c r="EE385" i="6"/>
  <c r="EF385" i="6"/>
  <c r="EG385" i="6"/>
  <c r="EH385" i="6"/>
  <c r="EI385" i="6"/>
  <c r="EJ385" i="6"/>
  <c r="EK385" i="6"/>
  <c r="EL385" i="6"/>
  <c r="EM385" i="6"/>
  <c r="EN385" i="6"/>
  <c r="EO385" i="6"/>
  <c r="EP385" i="6"/>
  <c r="EQ385" i="6"/>
  <c r="ER385" i="6"/>
  <c r="ES385" i="6"/>
  <c r="ET385" i="6"/>
  <c r="EU385" i="6"/>
  <c r="EV385" i="6"/>
  <c r="EW385" i="6"/>
  <c r="EX385" i="6"/>
  <c r="EY385" i="6"/>
  <c r="EZ385" i="6"/>
  <c r="FA385" i="6"/>
  <c r="FB385" i="6"/>
  <c r="FC385" i="6"/>
  <c r="FD385" i="6"/>
  <c r="FE385" i="6"/>
  <c r="FF385" i="6"/>
  <c r="FG385" i="6"/>
  <c r="FH385" i="6"/>
  <c r="FI385" i="6"/>
  <c r="FJ385" i="6"/>
  <c r="FK385" i="6"/>
  <c r="FL385" i="6"/>
  <c r="FM385" i="6"/>
  <c r="FN385" i="6"/>
  <c r="FO385" i="6"/>
  <c r="FP385" i="6"/>
  <c r="FQ385" i="6"/>
  <c r="FR385" i="6"/>
  <c r="FS385" i="6"/>
  <c r="FT385" i="6"/>
  <c r="FU385" i="6"/>
  <c r="FV385" i="6"/>
  <c r="FW385" i="6"/>
  <c r="FX385" i="6"/>
  <c r="FY385" i="6"/>
  <c r="FZ385" i="6"/>
  <c r="GA385" i="6"/>
  <c r="GB385" i="6"/>
  <c r="GC385" i="6"/>
  <c r="GD385" i="6"/>
  <c r="GE385" i="6"/>
  <c r="GF385" i="6"/>
  <c r="GG385" i="6"/>
  <c r="GH385" i="6"/>
  <c r="GI385" i="6"/>
  <c r="F386" i="6"/>
  <c r="G386" i="6"/>
  <c r="H386" i="6"/>
  <c r="I386" i="6"/>
  <c r="J386" i="6"/>
  <c r="K386" i="6"/>
  <c r="L386" i="6"/>
  <c r="M386" i="6"/>
  <c r="N386" i="6"/>
  <c r="O386" i="6"/>
  <c r="P386" i="6"/>
  <c r="Q386" i="6"/>
  <c r="R386" i="6"/>
  <c r="S386" i="6"/>
  <c r="T386" i="6"/>
  <c r="U386" i="6"/>
  <c r="V386" i="6"/>
  <c r="W386" i="6"/>
  <c r="X386" i="6"/>
  <c r="Y386" i="6"/>
  <c r="Z386" i="6"/>
  <c r="AA386" i="6"/>
  <c r="AB386" i="6"/>
  <c r="AC386" i="6"/>
  <c r="AD386" i="6"/>
  <c r="AE386" i="6"/>
  <c r="AF386" i="6"/>
  <c r="AG386" i="6"/>
  <c r="AH386" i="6"/>
  <c r="AI386" i="6"/>
  <c r="AJ386" i="6"/>
  <c r="AK386" i="6"/>
  <c r="AL386" i="6"/>
  <c r="AM386" i="6"/>
  <c r="AN386" i="6"/>
  <c r="AO386" i="6"/>
  <c r="AP386" i="6"/>
  <c r="AQ386" i="6"/>
  <c r="AR386" i="6"/>
  <c r="AS386" i="6"/>
  <c r="AT386" i="6"/>
  <c r="AU386" i="6"/>
  <c r="AV386" i="6"/>
  <c r="AW386" i="6"/>
  <c r="AX386" i="6"/>
  <c r="AY386" i="6"/>
  <c r="AZ386" i="6"/>
  <c r="BA386" i="6"/>
  <c r="BB386" i="6"/>
  <c r="BC386" i="6"/>
  <c r="BD386" i="6"/>
  <c r="BE386" i="6"/>
  <c r="BF386" i="6"/>
  <c r="BG386" i="6"/>
  <c r="BH386" i="6"/>
  <c r="BI386" i="6"/>
  <c r="BJ386" i="6"/>
  <c r="BK386" i="6"/>
  <c r="BL386" i="6"/>
  <c r="BM386" i="6"/>
  <c r="BN386" i="6"/>
  <c r="BO386" i="6"/>
  <c r="BP386" i="6"/>
  <c r="BQ386" i="6"/>
  <c r="BR386" i="6"/>
  <c r="BS386" i="6"/>
  <c r="BT386" i="6"/>
  <c r="BU386" i="6"/>
  <c r="BV386" i="6"/>
  <c r="BW386" i="6"/>
  <c r="BX386" i="6"/>
  <c r="BY386" i="6"/>
  <c r="BZ386" i="6"/>
  <c r="CA386" i="6"/>
  <c r="CB386" i="6"/>
  <c r="CC386" i="6"/>
  <c r="CD386" i="6"/>
  <c r="CE386" i="6"/>
  <c r="CF386" i="6"/>
  <c r="CG386" i="6"/>
  <c r="CH386" i="6"/>
  <c r="CI386" i="6"/>
  <c r="CJ386" i="6"/>
  <c r="CK386" i="6"/>
  <c r="CL386" i="6"/>
  <c r="CM386" i="6"/>
  <c r="CN386" i="6"/>
  <c r="CO386" i="6"/>
  <c r="CP386" i="6"/>
  <c r="CQ386" i="6"/>
  <c r="CR386" i="6"/>
  <c r="CS386" i="6"/>
  <c r="CT386" i="6"/>
  <c r="CU386" i="6"/>
  <c r="CV386" i="6"/>
  <c r="CW386" i="6"/>
  <c r="CX386" i="6"/>
  <c r="CY386" i="6"/>
  <c r="CZ386" i="6"/>
  <c r="DA386" i="6"/>
  <c r="DB386" i="6"/>
  <c r="DC386" i="6"/>
  <c r="DD386" i="6"/>
  <c r="DE386" i="6"/>
  <c r="DF386" i="6"/>
  <c r="DG386" i="6"/>
  <c r="DH386" i="6"/>
  <c r="DI386" i="6"/>
  <c r="DJ386" i="6"/>
  <c r="DK386" i="6"/>
  <c r="DL386" i="6"/>
  <c r="DM386" i="6"/>
  <c r="DN386" i="6"/>
  <c r="DO386" i="6"/>
  <c r="DP386" i="6"/>
  <c r="DQ386" i="6"/>
  <c r="DR386" i="6"/>
  <c r="DS386" i="6"/>
  <c r="DT386" i="6"/>
  <c r="DU386" i="6"/>
  <c r="DV386" i="6"/>
  <c r="DW386" i="6"/>
  <c r="DX386" i="6"/>
  <c r="DY386" i="6"/>
  <c r="DZ386" i="6"/>
  <c r="EA386" i="6"/>
  <c r="EB386" i="6"/>
  <c r="EC386" i="6"/>
  <c r="ED386" i="6"/>
  <c r="EE386" i="6"/>
  <c r="EF386" i="6"/>
  <c r="EG386" i="6"/>
  <c r="EH386" i="6"/>
  <c r="EI386" i="6"/>
  <c r="EJ386" i="6"/>
  <c r="EK386" i="6"/>
  <c r="EL386" i="6"/>
  <c r="EM386" i="6"/>
  <c r="EN386" i="6"/>
  <c r="EO386" i="6"/>
  <c r="EP386" i="6"/>
  <c r="EQ386" i="6"/>
  <c r="ER386" i="6"/>
  <c r="ES386" i="6"/>
  <c r="ET386" i="6"/>
  <c r="EU386" i="6"/>
  <c r="EV386" i="6"/>
  <c r="EW386" i="6"/>
  <c r="EX386" i="6"/>
  <c r="EY386" i="6"/>
  <c r="EZ386" i="6"/>
  <c r="FA386" i="6"/>
  <c r="FB386" i="6"/>
  <c r="FC386" i="6"/>
  <c r="FD386" i="6"/>
  <c r="FE386" i="6"/>
  <c r="FF386" i="6"/>
  <c r="FG386" i="6"/>
  <c r="FH386" i="6"/>
  <c r="FI386" i="6"/>
  <c r="FJ386" i="6"/>
  <c r="FK386" i="6"/>
  <c r="FL386" i="6"/>
  <c r="FM386" i="6"/>
  <c r="FN386" i="6"/>
  <c r="FO386" i="6"/>
  <c r="FP386" i="6"/>
  <c r="FQ386" i="6"/>
  <c r="FR386" i="6"/>
  <c r="FS386" i="6"/>
  <c r="FT386" i="6"/>
  <c r="FU386" i="6"/>
  <c r="FV386" i="6"/>
  <c r="FW386" i="6"/>
  <c r="FX386" i="6"/>
  <c r="FY386" i="6"/>
  <c r="FZ386" i="6"/>
  <c r="GA386" i="6"/>
  <c r="GB386" i="6"/>
  <c r="GC386" i="6"/>
  <c r="GD386" i="6"/>
  <c r="GE386" i="6"/>
  <c r="GF386" i="6"/>
  <c r="GG386" i="6"/>
  <c r="GH386" i="6"/>
  <c r="GI386" i="6"/>
  <c r="D198" i="6"/>
  <c r="E198" i="6"/>
  <c r="D199" i="6"/>
  <c r="E199" i="6"/>
  <c r="D200" i="6"/>
  <c r="E200" i="6"/>
  <c r="D201" i="6"/>
  <c r="E201" i="6"/>
  <c r="D202" i="6"/>
  <c r="E202" i="6"/>
  <c r="D203" i="6"/>
  <c r="E203" i="6"/>
  <c r="D204" i="6"/>
  <c r="E204" i="6"/>
  <c r="D205" i="6"/>
  <c r="E205" i="6"/>
  <c r="D206" i="6"/>
  <c r="E206" i="6"/>
  <c r="D207" i="6"/>
  <c r="E207" i="6"/>
  <c r="D208" i="6"/>
  <c r="E208" i="6"/>
  <c r="D209" i="6"/>
  <c r="E209" i="6"/>
  <c r="D210" i="6"/>
  <c r="E210" i="6"/>
  <c r="D211" i="6"/>
  <c r="E211" i="6"/>
  <c r="D212" i="6"/>
  <c r="E212" i="6"/>
  <c r="D213" i="6"/>
  <c r="E213" i="6"/>
  <c r="D214" i="6"/>
  <c r="E214" i="6"/>
  <c r="D215" i="6"/>
  <c r="E215" i="6"/>
  <c r="D216" i="6"/>
  <c r="E216" i="6"/>
  <c r="D217" i="6"/>
  <c r="E217" i="6"/>
  <c r="D218" i="6"/>
  <c r="E218" i="6"/>
  <c r="D219" i="6"/>
  <c r="E219" i="6"/>
  <c r="D220" i="6"/>
  <c r="E220" i="6"/>
  <c r="D221" i="6"/>
  <c r="E221" i="6"/>
  <c r="D222" i="6"/>
  <c r="E222" i="6"/>
  <c r="D223" i="6"/>
  <c r="E223" i="6"/>
  <c r="D224" i="6"/>
  <c r="E224" i="6"/>
  <c r="D225" i="6"/>
  <c r="E225" i="6"/>
  <c r="D226" i="6"/>
  <c r="E226" i="6"/>
  <c r="D227" i="6"/>
  <c r="E227" i="6"/>
  <c r="D228" i="6"/>
  <c r="E228" i="6"/>
  <c r="D229" i="6"/>
  <c r="E229" i="6"/>
  <c r="D230" i="6"/>
  <c r="E230" i="6"/>
  <c r="D231" i="6"/>
  <c r="E231" i="6"/>
  <c r="D232" i="6"/>
  <c r="E232" i="6"/>
  <c r="D233" i="6"/>
  <c r="E233" i="6"/>
  <c r="D234" i="6"/>
  <c r="E234" i="6"/>
  <c r="D235" i="6"/>
  <c r="E235" i="6"/>
  <c r="D236" i="6"/>
  <c r="E236" i="6"/>
  <c r="D237" i="6"/>
  <c r="E237" i="6"/>
  <c r="D238" i="6"/>
  <c r="E238" i="6"/>
  <c r="D239" i="6"/>
  <c r="E239" i="6"/>
  <c r="D240" i="6"/>
  <c r="E240" i="6"/>
  <c r="D241" i="6"/>
  <c r="E241" i="6"/>
  <c r="D242" i="6"/>
  <c r="E242" i="6"/>
  <c r="D243" i="6"/>
  <c r="E243" i="6"/>
  <c r="D244" i="6"/>
  <c r="E244" i="6"/>
  <c r="D245" i="6"/>
  <c r="E245" i="6"/>
  <c r="D246" i="6"/>
  <c r="E246" i="6"/>
  <c r="D247" i="6"/>
  <c r="E247" i="6"/>
  <c r="D248" i="6"/>
  <c r="E248" i="6"/>
  <c r="D249" i="6"/>
  <c r="E249" i="6"/>
  <c r="D250" i="6"/>
  <c r="E250" i="6"/>
  <c r="D251" i="6"/>
  <c r="E251" i="6"/>
  <c r="D252" i="6"/>
  <c r="E252" i="6"/>
  <c r="D253" i="6"/>
  <c r="E253" i="6"/>
  <c r="D254" i="6"/>
  <c r="E254" i="6"/>
  <c r="D255" i="6"/>
  <c r="E255" i="6"/>
  <c r="D256" i="6"/>
  <c r="E256" i="6"/>
  <c r="D257" i="6"/>
  <c r="E257" i="6"/>
  <c r="D258" i="6"/>
  <c r="E258" i="6"/>
  <c r="D259" i="6"/>
  <c r="E259" i="6"/>
  <c r="D260" i="6"/>
  <c r="E260" i="6"/>
  <c r="D261" i="6"/>
  <c r="E261" i="6"/>
  <c r="D262" i="6"/>
  <c r="E262" i="6"/>
  <c r="D263" i="6"/>
  <c r="E263" i="6"/>
  <c r="D264" i="6"/>
  <c r="E264" i="6"/>
  <c r="D265" i="6"/>
  <c r="E265" i="6"/>
  <c r="D266" i="6"/>
  <c r="E266" i="6"/>
  <c r="D267" i="6"/>
  <c r="E267" i="6"/>
  <c r="D268" i="6"/>
  <c r="E268" i="6"/>
  <c r="D269" i="6"/>
  <c r="E269" i="6"/>
  <c r="D270" i="6"/>
  <c r="E270" i="6"/>
  <c r="D271" i="6"/>
  <c r="E271" i="6"/>
  <c r="D272" i="6"/>
  <c r="E272" i="6"/>
  <c r="D273" i="6"/>
  <c r="E273" i="6"/>
  <c r="D274" i="6"/>
  <c r="E274" i="6"/>
  <c r="D275" i="6"/>
  <c r="E275" i="6"/>
  <c r="D276" i="6"/>
  <c r="E276" i="6"/>
  <c r="D277" i="6"/>
  <c r="E277" i="6"/>
  <c r="D278" i="6"/>
  <c r="E278" i="6"/>
  <c r="D279" i="6"/>
  <c r="E279" i="6"/>
  <c r="D280" i="6"/>
  <c r="E280" i="6"/>
  <c r="D281" i="6"/>
  <c r="E281" i="6"/>
  <c r="D282" i="6"/>
  <c r="E282" i="6"/>
  <c r="D283" i="6"/>
  <c r="E283" i="6"/>
  <c r="D284" i="6"/>
  <c r="E284" i="6"/>
  <c r="D285" i="6"/>
  <c r="E285" i="6"/>
  <c r="D286" i="6"/>
  <c r="E286" i="6"/>
  <c r="D287" i="6"/>
  <c r="E287" i="6"/>
  <c r="D288" i="6"/>
  <c r="E288" i="6"/>
  <c r="D289" i="6"/>
  <c r="E289" i="6"/>
  <c r="D290" i="6"/>
  <c r="E290" i="6"/>
  <c r="D291" i="6"/>
  <c r="E291" i="6"/>
  <c r="D292" i="6"/>
  <c r="E292" i="6"/>
  <c r="D293" i="6"/>
  <c r="E293" i="6"/>
  <c r="D294" i="6"/>
  <c r="E294" i="6"/>
  <c r="D295" i="6"/>
  <c r="E295" i="6"/>
  <c r="D296" i="6"/>
  <c r="E296" i="6"/>
  <c r="D297" i="6"/>
  <c r="E297" i="6"/>
  <c r="D298" i="6"/>
  <c r="E298" i="6"/>
  <c r="D299" i="6"/>
  <c r="E299" i="6"/>
  <c r="D300" i="6"/>
  <c r="E300" i="6"/>
  <c r="D301" i="6"/>
  <c r="E301" i="6"/>
  <c r="D302" i="6"/>
  <c r="E302" i="6"/>
  <c r="D303" i="6"/>
  <c r="E303" i="6"/>
  <c r="D304" i="6"/>
  <c r="E304" i="6"/>
  <c r="D305" i="6"/>
  <c r="E305" i="6"/>
  <c r="D306" i="6"/>
  <c r="E306" i="6"/>
  <c r="D307" i="6"/>
  <c r="E307" i="6"/>
  <c r="D308" i="6"/>
  <c r="E308" i="6"/>
  <c r="D309" i="6"/>
  <c r="E309" i="6"/>
  <c r="D310" i="6"/>
  <c r="E310" i="6"/>
  <c r="D311" i="6"/>
  <c r="E311" i="6"/>
  <c r="D312" i="6"/>
  <c r="E312" i="6"/>
  <c r="D313" i="6"/>
  <c r="E313" i="6"/>
  <c r="D314" i="6"/>
  <c r="E314" i="6"/>
  <c r="D315" i="6"/>
  <c r="E315" i="6"/>
  <c r="D316" i="6"/>
  <c r="E316" i="6"/>
  <c r="D317" i="6"/>
  <c r="E317" i="6"/>
  <c r="D318" i="6"/>
  <c r="E318" i="6"/>
  <c r="D319" i="6"/>
  <c r="E319" i="6"/>
  <c r="D320" i="6"/>
  <c r="E320" i="6"/>
  <c r="D321" i="6"/>
  <c r="E321" i="6"/>
  <c r="D322" i="6"/>
  <c r="E322" i="6"/>
  <c r="D323" i="6"/>
  <c r="E323" i="6"/>
  <c r="D324" i="6"/>
  <c r="E324" i="6"/>
  <c r="D325" i="6"/>
  <c r="E325" i="6"/>
  <c r="D326" i="6"/>
  <c r="E326" i="6"/>
  <c r="D327" i="6"/>
  <c r="E327" i="6"/>
  <c r="D328" i="6"/>
  <c r="E328" i="6"/>
  <c r="D329" i="6"/>
  <c r="E329" i="6"/>
  <c r="D330" i="6"/>
  <c r="E330" i="6"/>
  <c r="D331" i="6"/>
  <c r="E331" i="6"/>
  <c r="D332" i="6"/>
  <c r="E332" i="6"/>
  <c r="D333" i="6"/>
  <c r="E333" i="6"/>
  <c r="D334" i="6"/>
  <c r="E334" i="6"/>
  <c r="D335" i="6"/>
  <c r="E335" i="6"/>
  <c r="D336" i="6"/>
  <c r="E336" i="6"/>
  <c r="D337" i="6"/>
  <c r="E337" i="6"/>
  <c r="D338" i="6"/>
  <c r="E338" i="6"/>
  <c r="D339" i="6"/>
  <c r="E339" i="6"/>
  <c r="D340" i="6"/>
  <c r="E340" i="6"/>
  <c r="D341" i="6"/>
  <c r="E341" i="6"/>
  <c r="D342" i="6"/>
  <c r="E342" i="6"/>
  <c r="D343" i="6"/>
  <c r="E343" i="6"/>
  <c r="D344" i="6"/>
  <c r="E344" i="6"/>
  <c r="D345" i="6"/>
  <c r="E345" i="6"/>
  <c r="D346" i="6"/>
  <c r="E346" i="6"/>
  <c r="D347" i="6"/>
  <c r="E347" i="6"/>
  <c r="D348" i="6"/>
  <c r="E348" i="6"/>
  <c r="D349" i="6"/>
  <c r="E349" i="6"/>
  <c r="D350" i="6"/>
  <c r="E350" i="6"/>
  <c r="D351" i="6"/>
  <c r="E351" i="6"/>
  <c r="D352" i="6"/>
  <c r="E352" i="6"/>
  <c r="D353" i="6"/>
  <c r="E353" i="6"/>
  <c r="D354" i="6"/>
  <c r="E354" i="6"/>
  <c r="D355" i="6"/>
  <c r="E355" i="6"/>
  <c r="D356" i="6"/>
  <c r="E356" i="6"/>
  <c r="D357" i="6"/>
  <c r="E357" i="6"/>
  <c r="D358" i="6"/>
  <c r="E358" i="6"/>
  <c r="D359" i="6"/>
  <c r="E359" i="6"/>
  <c r="D360" i="6"/>
  <c r="E360" i="6"/>
  <c r="D361" i="6"/>
  <c r="E361" i="6"/>
  <c r="D362" i="6"/>
  <c r="E362" i="6"/>
  <c r="D363" i="6"/>
  <c r="E363" i="6"/>
  <c r="D364" i="6"/>
  <c r="E364" i="6"/>
  <c r="D365" i="6"/>
  <c r="E365" i="6"/>
  <c r="D366" i="6"/>
  <c r="E366" i="6"/>
  <c r="D367" i="6"/>
  <c r="E367" i="6"/>
  <c r="D368" i="6"/>
  <c r="E368" i="6"/>
  <c r="D369" i="6"/>
  <c r="E369" i="6"/>
  <c r="D370" i="6"/>
  <c r="E370" i="6"/>
  <c r="D371" i="6"/>
  <c r="E371" i="6"/>
  <c r="D372" i="6"/>
  <c r="E372" i="6"/>
  <c r="D373" i="6"/>
  <c r="E373" i="6"/>
  <c r="D374" i="6"/>
  <c r="E374" i="6"/>
  <c r="D375" i="6"/>
  <c r="E375" i="6"/>
  <c r="D376" i="6"/>
  <c r="E376" i="6"/>
  <c r="D377" i="6"/>
  <c r="E377" i="6"/>
  <c r="D378" i="6"/>
  <c r="E378" i="6"/>
  <c r="D379" i="6"/>
  <c r="E379" i="6"/>
  <c r="D380" i="6"/>
  <c r="E380" i="6"/>
  <c r="D381" i="6"/>
  <c r="E381" i="6"/>
  <c r="D382" i="6"/>
  <c r="E382" i="6"/>
  <c r="D383" i="6"/>
  <c r="E383" i="6"/>
  <c r="D384" i="6"/>
  <c r="E384" i="6"/>
  <c r="D385" i="6"/>
  <c r="E385" i="6"/>
  <c r="D386" i="6"/>
  <c r="E386" i="6"/>
  <c r="C199" i="6"/>
  <c r="C200" i="6"/>
  <c r="C201" i="6"/>
  <c r="C202" i="6"/>
  <c r="C203" i="6"/>
  <c r="GJ203" i="6" s="1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GJ227" i="6" s="1"/>
  <c r="C228" i="6"/>
  <c r="GJ228" i="6" s="1"/>
  <c r="C229" i="6"/>
  <c r="C230" i="6"/>
  <c r="C231" i="6"/>
  <c r="C232" i="6"/>
  <c r="C233" i="6"/>
  <c r="C234" i="6"/>
  <c r="C235" i="6"/>
  <c r="GJ235" i="6" s="1"/>
  <c r="C236" i="6"/>
  <c r="C237" i="6"/>
  <c r="C238" i="6"/>
  <c r="C239" i="6"/>
  <c r="C240" i="6"/>
  <c r="C241" i="6"/>
  <c r="C242" i="6"/>
  <c r="C243" i="6"/>
  <c r="GJ243" i="6" s="1"/>
  <c r="C244" i="6"/>
  <c r="C245" i="6"/>
  <c r="C246" i="6"/>
  <c r="C247" i="6"/>
  <c r="C248" i="6"/>
  <c r="C249" i="6"/>
  <c r="C250" i="6"/>
  <c r="C251" i="6"/>
  <c r="GJ251" i="6" s="1"/>
  <c r="C252" i="6"/>
  <c r="GJ252" i="6" s="1"/>
  <c r="C253" i="6"/>
  <c r="C254" i="6"/>
  <c r="C255" i="6"/>
  <c r="C256" i="6"/>
  <c r="C257" i="6"/>
  <c r="C258" i="6"/>
  <c r="C259" i="6"/>
  <c r="GJ259" i="6" s="1"/>
  <c r="C260" i="6"/>
  <c r="C261" i="6"/>
  <c r="C262" i="6"/>
  <c r="C263" i="6"/>
  <c r="C264" i="6"/>
  <c r="C265" i="6"/>
  <c r="C266" i="6"/>
  <c r="C267" i="6"/>
  <c r="GJ267" i="6" s="1"/>
  <c r="C268" i="6"/>
  <c r="GJ268" i="6" s="1"/>
  <c r="C269" i="6"/>
  <c r="C270" i="6"/>
  <c r="GJ270" i="6" s="1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GJ291" i="6" s="1"/>
  <c r="C292" i="6"/>
  <c r="C293" i="6"/>
  <c r="C294" i="6"/>
  <c r="C295" i="6"/>
  <c r="C296" i="6"/>
  <c r="C297" i="6"/>
  <c r="C298" i="6"/>
  <c r="C299" i="6"/>
  <c r="GJ299" i="6" s="1"/>
  <c r="C300" i="6"/>
  <c r="C301" i="6"/>
  <c r="C302" i="6"/>
  <c r="C303" i="6"/>
  <c r="C304" i="6"/>
  <c r="C305" i="6"/>
  <c r="C306" i="6"/>
  <c r="C307" i="6"/>
  <c r="GJ307" i="6" s="1"/>
  <c r="C308" i="6"/>
  <c r="C309" i="6"/>
  <c r="C310" i="6"/>
  <c r="C311" i="6"/>
  <c r="C312" i="6"/>
  <c r="C313" i="6"/>
  <c r="C314" i="6"/>
  <c r="C315" i="6"/>
  <c r="GJ315" i="6" s="1"/>
  <c r="C316" i="6"/>
  <c r="GJ316" i="6" s="1"/>
  <c r="C317" i="6"/>
  <c r="C318" i="6"/>
  <c r="C319" i="6"/>
  <c r="C320" i="6"/>
  <c r="C321" i="6"/>
  <c r="C322" i="6"/>
  <c r="C323" i="6"/>
  <c r="GJ323" i="6" s="1"/>
  <c r="C324" i="6"/>
  <c r="C325" i="6"/>
  <c r="C326" i="6"/>
  <c r="C327" i="6"/>
  <c r="C328" i="6"/>
  <c r="C329" i="6"/>
  <c r="C330" i="6"/>
  <c r="C331" i="6"/>
  <c r="GJ331" i="6" s="1"/>
  <c r="C332" i="6"/>
  <c r="GJ332" i="6" s="1"/>
  <c r="C333" i="6"/>
  <c r="C334" i="6"/>
  <c r="GJ334" i="6" s="1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GJ355" i="6" s="1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198" i="6"/>
  <c r="GJ198" i="6" s="1"/>
  <c r="O5" i="8"/>
  <c r="M194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M102" i="8"/>
  <c r="M103" i="8"/>
  <c r="M104" i="8"/>
  <c r="M105" i="8"/>
  <c r="M106" i="8"/>
  <c r="M107" i="8"/>
  <c r="M108" i="8"/>
  <c r="M109" i="8"/>
  <c r="M110" i="8"/>
  <c r="M111" i="8"/>
  <c r="M112" i="8"/>
  <c r="M113" i="8"/>
  <c r="M114" i="8"/>
  <c r="M115" i="8"/>
  <c r="M116" i="8"/>
  <c r="M117" i="8"/>
  <c r="M118" i="8"/>
  <c r="M119" i="8"/>
  <c r="M120" i="8"/>
  <c r="M121" i="8"/>
  <c r="M122" i="8"/>
  <c r="M123" i="8"/>
  <c r="M124" i="8"/>
  <c r="M125" i="8"/>
  <c r="M126" i="8"/>
  <c r="M127" i="8"/>
  <c r="M128" i="8"/>
  <c r="M129" i="8"/>
  <c r="M130" i="8"/>
  <c r="M131" i="8"/>
  <c r="M132" i="8"/>
  <c r="M133" i="8"/>
  <c r="M134" i="8"/>
  <c r="M135" i="8"/>
  <c r="M136" i="8"/>
  <c r="M137" i="8"/>
  <c r="M138" i="8"/>
  <c r="M139" i="8"/>
  <c r="M140" i="8"/>
  <c r="M141" i="8"/>
  <c r="M142" i="8"/>
  <c r="M143" i="8"/>
  <c r="M144" i="8"/>
  <c r="M145" i="8"/>
  <c r="M146" i="8"/>
  <c r="M147" i="8"/>
  <c r="M148" i="8"/>
  <c r="M149" i="8"/>
  <c r="M150" i="8"/>
  <c r="M151" i="8"/>
  <c r="M152" i="8"/>
  <c r="M153" i="8"/>
  <c r="M154" i="8"/>
  <c r="M155" i="8"/>
  <c r="M156" i="8"/>
  <c r="M157" i="8"/>
  <c r="M158" i="8"/>
  <c r="M159" i="8"/>
  <c r="M160" i="8"/>
  <c r="M161" i="8"/>
  <c r="M162" i="8"/>
  <c r="M163" i="8"/>
  <c r="M164" i="8"/>
  <c r="M165" i="8"/>
  <c r="M166" i="8"/>
  <c r="M167" i="8"/>
  <c r="M168" i="8"/>
  <c r="M169" i="8"/>
  <c r="M170" i="8"/>
  <c r="M171" i="8"/>
  <c r="M172" i="8"/>
  <c r="M173" i="8"/>
  <c r="M174" i="8"/>
  <c r="M175" i="8"/>
  <c r="M176" i="8"/>
  <c r="M177" i="8"/>
  <c r="M178" i="8"/>
  <c r="M179" i="8"/>
  <c r="M180" i="8"/>
  <c r="M181" i="8"/>
  <c r="M182" i="8"/>
  <c r="M183" i="8"/>
  <c r="M184" i="8"/>
  <c r="M185" i="8"/>
  <c r="M186" i="8"/>
  <c r="M187" i="8"/>
  <c r="M188" i="8"/>
  <c r="M189" i="8"/>
  <c r="M190" i="8"/>
  <c r="M191" i="8"/>
  <c r="M192" i="8"/>
  <c r="M193" i="8"/>
  <c r="M5" i="8"/>
  <c r="K5" i="8"/>
  <c r="I194" i="8"/>
  <c r="N194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154" i="8"/>
  <c r="I155" i="8"/>
  <c r="I156" i="8"/>
  <c r="I157" i="8"/>
  <c r="I158" i="8"/>
  <c r="I159" i="8"/>
  <c r="I160" i="8"/>
  <c r="I161" i="8"/>
  <c r="I162" i="8"/>
  <c r="I163" i="8"/>
  <c r="I164" i="8"/>
  <c r="I165" i="8"/>
  <c r="I166" i="8"/>
  <c r="I167" i="8"/>
  <c r="I168" i="8"/>
  <c r="I169" i="8"/>
  <c r="I170" i="8"/>
  <c r="I171" i="8"/>
  <c r="I172" i="8"/>
  <c r="I173" i="8"/>
  <c r="I174" i="8"/>
  <c r="I175" i="8"/>
  <c r="I176" i="8"/>
  <c r="I177" i="8"/>
  <c r="I178" i="8"/>
  <c r="I179" i="8"/>
  <c r="I180" i="8"/>
  <c r="I181" i="8"/>
  <c r="I182" i="8"/>
  <c r="I183" i="8"/>
  <c r="I184" i="8"/>
  <c r="I185" i="8"/>
  <c r="I186" i="8"/>
  <c r="I187" i="8"/>
  <c r="I188" i="8"/>
  <c r="I189" i="8"/>
  <c r="I190" i="8"/>
  <c r="I191" i="8"/>
  <c r="I192" i="8"/>
  <c r="I193" i="8"/>
  <c r="I5" i="8"/>
  <c r="GJ199" i="6"/>
  <c r="GJ200" i="6"/>
  <c r="GJ201" i="6"/>
  <c r="GJ202" i="6"/>
  <c r="GJ204" i="6"/>
  <c r="GJ205" i="6"/>
  <c r="GJ206" i="6"/>
  <c r="GJ207" i="6"/>
  <c r="GJ208" i="6"/>
  <c r="GJ209" i="6"/>
  <c r="GJ210" i="6"/>
  <c r="GJ211" i="6"/>
  <c r="GJ215" i="6"/>
  <c r="GJ216" i="6"/>
  <c r="GJ217" i="6"/>
  <c r="GJ218" i="6"/>
  <c r="GJ219" i="6"/>
  <c r="GJ223" i="6"/>
  <c r="GJ224" i="6"/>
  <c r="GJ225" i="6"/>
  <c r="GJ226" i="6"/>
  <c r="GJ229" i="6"/>
  <c r="GJ231" i="6"/>
  <c r="GJ232" i="6"/>
  <c r="GJ233" i="6"/>
  <c r="GJ234" i="6"/>
  <c r="GJ239" i="6"/>
  <c r="GJ240" i="6"/>
  <c r="GJ241" i="6"/>
  <c r="GJ242" i="6"/>
  <c r="GJ247" i="6"/>
  <c r="GJ248" i="6"/>
  <c r="GJ249" i="6"/>
  <c r="GJ250" i="6"/>
  <c r="GJ255" i="6"/>
  <c r="GJ256" i="6"/>
  <c r="GJ257" i="6"/>
  <c r="GJ258" i="6"/>
  <c r="GJ263" i="6"/>
  <c r="GJ264" i="6"/>
  <c r="GJ265" i="6"/>
  <c r="GJ266" i="6"/>
  <c r="GJ269" i="6"/>
  <c r="GJ271" i="6"/>
  <c r="GJ272" i="6"/>
  <c r="GJ273" i="6"/>
  <c r="GJ274" i="6"/>
  <c r="GJ275" i="6"/>
  <c r="GJ279" i="6"/>
  <c r="GJ280" i="6"/>
  <c r="GJ281" i="6"/>
  <c r="GJ282" i="6"/>
  <c r="GJ283" i="6"/>
  <c r="GJ287" i="6"/>
  <c r="GJ288" i="6"/>
  <c r="GJ289" i="6"/>
  <c r="GJ290" i="6"/>
  <c r="GJ292" i="6"/>
  <c r="GJ293" i="6"/>
  <c r="GJ295" i="6"/>
  <c r="GJ296" i="6"/>
  <c r="GJ297" i="6"/>
  <c r="GJ298" i="6"/>
  <c r="GJ303" i="6"/>
  <c r="GJ304" i="6"/>
  <c r="GJ305" i="6"/>
  <c r="GJ306" i="6"/>
  <c r="GJ311" i="6"/>
  <c r="GJ312" i="6"/>
  <c r="GJ313" i="6"/>
  <c r="GJ314" i="6"/>
  <c r="GJ319" i="6"/>
  <c r="GJ320" i="6"/>
  <c r="GJ321" i="6"/>
  <c r="GJ322" i="6"/>
  <c r="GJ327" i="6"/>
  <c r="GJ328" i="6"/>
  <c r="GJ329" i="6"/>
  <c r="GJ330" i="6"/>
  <c r="GJ335" i="6"/>
  <c r="GJ336" i="6"/>
  <c r="GJ337" i="6"/>
  <c r="GJ338" i="6"/>
  <c r="GJ339" i="6"/>
  <c r="GJ343" i="6"/>
  <c r="GJ344" i="6"/>
  <c r="GJ345" i="6"/>
  <c r="GJ346" i="6"/>
  <c r="GJ347" i="6"/>
  <c r="GJ351" i="6"/>
  <c r="GJ352" i="6"/>
  <c r="GJ353" i="6"/>
  <c r="GJ354" i="6"/>
  <c r="GJ356" i="6"/>
  <c r="GJ357" i="6"/>
  <c r="GJ359" i="6"/>
  <c r="GJ360" i="6"/>
  <c r="GJ367" i="6"/>
  <c r="GJ368" i="6"/>
  <c r="GJ369" i="6"/>
  <c r="GJ370" i="6"/>
  <c r="GJ375" i="6"/>
  <c r="GJ383" i="6"/>
  <c r="GJ384" i="6"/>
  <c r="GJ385" i="6"/>
  <c r="GJ386" i="6"/>
  <c r="GJ210" i="4"/>
  <c r="E210" i="4"/>
  <c r="D5" i="8"/>
  <c r="F5" i="8" s="1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3" i="8"/>
  <c r="D24" i="8"/>
  <c r="D25" i="8"/>
  <c r="D26" i="8"/>
  <c r="D27" i="8"/>
  <c r="D28" i="8"/>
  <c r="D29" i="8"/>
  <c r="D30" i="8"/>
  <c r="F30" i="8" s="1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F193" i="8" s="1"/>
  <c r="D22" i="8"/>
  <c r="C210" i="4"/>
  <c r="D210" i="4"/>
  <c r="C211" i="4"/>
  <c r="D211" i="4"/>
  <c r="C212" i="4"/>
  <c r="D212" i="4"/>
  <c r="C213" i="4"/>
  <c r="D213" i="4"/>
  <c r="C214" i="4"/>
  <c r="D214" i="4"/>
  <c r="C215" i="4"/>
  <c r="D215" i="4"/>
  <c r="C216" i="4"/>
  <c r="D216" i="4"/>
  <c r="C217" i="4"/>
  <c r="D217" i="4"/>
  <c r="C218" i="4"/>
  <c r="D218" i="4"/>
  <c r="C219" i="4"/>
  <c r="D219" i="4"/>
  <c r="C220" i="4"/>
  <c r="D220" i="4"/>
  <c r="C221" i="4"/>
  <c r="D221" i="4"/>
  <c r="C222" i="4"/>
  <c r="D222" i="4"/>
  <c r="C223" i="4"/>
  <c r="D223" i="4"/>
  <c r="C224" i="4"/>
  <c r="D224" i="4"/>
  <c r="C225" i="4"/>
  <c r="D225" i="4"/>
  <c r="C226" i="4"/>
  <c r="D226" i="4"/>
  <c r="C227" i="4"/>
  <c r="D227" i="4"/>
  <c r="C228" i="4"/>
  <c r="D228" i="4"/>
  <c r="C229" i="4"/>
  <c r="D229" i="4"/>
  <c r="C230" i="4"/>
  <c r="D230" i="4"/>
  <c r="C231" i="4"/>
  <c r="D231" i="4"/>
  <c r="C232" i="4"/>
  <c r="D232" i="4"/>
  <c r="C233" i="4"/>
  <c r="D233" i="4"/>
  <c r="C234" i="4"/>
  <c r="D234" i="4"/>
  <c r="C235" i="4"/>
  <c r="D235" i="4"/>
  <c r="C236" i="4"/>
  <c r="D236" i="4"/>
  <c r="C237" i="4"/>
  <c r="D237" i="4"/>
  <c r="C238" i="4"/>
  <c r="D238" i="4"/>
  <c r="C239" i="4"/>
  <c r="D239" i="4"/>
  <c r="C240" i="4"/>
  <c r="D240" i="4"/>
  <c r="C241" i="4"/>
  <c r="D241" i="4"/>
  <c r="C242" i="4"/>
  <c r="D242" i="4"/>
  <c r="C243" i="4"/>
  <c r="D243" i="4"/>
  <c r="C244" i="4"/>
  <c r="D244" i="4"/>
  <c r="C245" i="4"/>
  <c r="D245" i="4"/>
  <c r="C246" i="4"/>
  <c r="D246" i="4"/>
  <c r="C247" i="4"/>
  <c r="D247" i="4"/>
  <c r="C248" i="4"/>
  <c r="D248" i="4"/>
  <c r="C249" i="4"/>
  <c r="D249" i="4"/>
  <c r="C250" i="4"/>
  <c r="D250" i="4"/>
  <c r="C251" i="4"/>
  <c r="D251" i="4"/>
  <c r="C252" i="4"/>
  <c r="D252" i="4"/>
  <c r="C253" i="4"/>
  <c r="D253" i="4"/>
  <c r="C254" i="4"/>
  <c r="D254" i="4"/>
  <c r="C255" i="4"/>
  <c r="D255" i="4"/>
  <c r="C256" i="4"/>
  <c r="D256" i="4"/>
  <c r="C257" i="4"/>
  <c r="D257" i="4"/>
  <c r="C258" i="4"/>
  <c r="D258" i="4"/>
  <c r="C259" i="4"/>
  <c r="D259" i="4"/>
  <c r="C260" i="4"/>
  <c r="D260" i="4"/>
  <c r="C261" i="4"/>
  <c r="D261" i="4"/>
  <c r="C262" i="4"/>
  <c r="D262" i="4"/>
  <c r="C263" i="4"/>
  <c r="D263" i="4"/>
  <c r="C264" i="4"/>
  <c r="D264" i="4"/>
  <c r="C265" i="4"/>
  <c r="D265" i="4"/>
  <c r="C266" i="4"/>
  <c r="D266" i="4"/>
  <c r="C267" i="4"/>
  <c r="D267" i="4"/>
  <c r="C268" i="4"/>
  <c r="D268" i="4"/>
  <c r="C269" i="4"/>
  <c r="D269" i="4"/>
  <c r="C270" i="4"/>
  <c r="D270" i="4"/>
  <c r="C271" i="4"/>
  <c r="D271" i="4"/>
  <c r="C272" i="4"/>
  <c r="D272" i="4"/>
  <c r="C273" i="4"/>
  <c r="D273" i="4"/>
  <c r="C274" i="4"/>
  <c r="D274" i="4"/>
  <c r="C275" i="4"/>
  <c r="D275" i="4"/>
  <c r="C276" i="4"/>
  <c r="D276" i="4"/>
  <c r="C277" i="4"/>
  <c r="D277" i="4"/>
  <c r="C278" i="4"/>
  <c r="D278" i="4"/>
  <c r="C279" i="4"/>
  <c r="D279" i="4"/>
  <c r="C280" i="4"/>
  <c r="D280" i="4"/>
  <c r="C281" i="4"/>
  <c r="D281" i="4"/>
  <c r="C282" i="4"/>
  <c r="D282" i="4"/>
  <c r="C283" i="4"/>
  <c r="D283" i="4"/>
  <c r="C284" i="4"/>
  <c r="D284" i="4"/>
  <c r="C285" i="4"/>
  <c r="D285" i="4"/>
  <c r="C286" i="4"/>
  <c r="D286" i="4"/>
  <c r="C287" i="4"/>
  <c r="D287" i="4"/>
  <c r="C288" i="4"/>
  <c r="D288" i="4"/>
  <c r="C289" i="4"/>
  <c r="D289" i="4"/>
  <c r="C290" i="4"/>
  <c r="D290" i="4"/>
  <c r="C291" i="4"/>
  <c r="D291" i="4"/>
  <c r="C292" i="4"/>
  <c r="D292" i="4"/>
  <c r="C293" i="4"/>
  <c r="D293" i="4"/>
  <c r="C294" i="4"/>
  <c r="D294" i="4"/>
  <c r="C295" i="4"/>
  <c r="D295" i="4"/>
  <c r="C296" i="4"/>
  <c r="D296" i="4"/>
  <c r="C297" i="4"/>
  <c r="D297" i="4"/>
  <c r="C298" i="4"/>
  <c r="D298" i="4"/>
  <c r="C299" i="4"/>
  <c r="D299" i="4"/>
  <c r="C300" i="4"/>
  <c r="D300" i="4"/>
  <c r="C301" i="4"/>
  <c r="D301" i="4"/>
  <c r="C302" i="4"/>
  <c r="D302" i="4"/>
  <c r="C303" i="4"/>
  <c r="D303" i="4"/>
  <c r="C304" i="4"/>
  <c r="D304" i="4"/>
  <c r="C305" i="4"/>
  <c r="D305" i="4"/>
  <c r="C306" i="4"/>
  <c r="D306" i="4"/>
  <c r="C307" i="4"/>
  <c r="D307" i="4"/>
  <c r="C308" i="4"/>
  <c r="D308" i="4"/>
  <c r="C309" i="4"/>
  <c r="D309" i="4"/>
  <c r="C310" i="4"/>
  <c r="D310" i="4"/>
  <c r="C311" i="4"/>
  <c r="D311" i="4"/>
  <c r="C312" i="4"/>
  <c r="D312" i="4"/>
  <c r="C313" i="4"/>
  <c r="D313" i="4"/>
  <c r="C314" i="4"/>
  <c r="D314" i="4"/>
  <c r="C315" i="4"/>
  <c r="D315" i="4"/>
  <c r="C316" i="4"/>
  <c r="D316" i="4"/>
  <c r="C317" i="4"/>
  <c r="D317" i="4"/>
  <c r="C318" i="4"/>
  <c r="D318" i="4"/>
  <c r="C319" i="4"/>
  <c r="D319" i="4"/>
  <c r="C320" i="4"/>
  <c r="D320" i="4"/>
  <c r="C321" i="4"/>
  <c r="D321" i="4"/>
  <c r="C322" i="4"/>
  <c r="D322" i="4"/>
  <c r="C323" i="4"/>
  <c r="D323" i="4"/>
  <c r="C324" i="4"/>
  <c r="D324" i="4"/>
  <c r="C325" i="4"/>
  <c r="D325" i="4"/>
  <c r="C326" i="4"/>
  <c r="D326" i="4"/>
  <c r="C327" i="4"/>
  <c r="D327" i="4"/>
  <c r="C328" i="4"/>
  <c r="D328" i="4"/>
  <c r="C329" i="4"/>
  <c r="D329" i="4"/>
  <c r="C330" i="4"/>
  <c r="D330" i="4"/>
  <c r="C331" i="4"/>
  <c r="D331" i="4"/>
  <c r="C332" i="4"/>
  <c r="D332" i="4"/>
  <c r="C333" i="4"/>
  <c r="D333" i="4"/>
  <c r="C334" i="4"/>
  <c r="D334" i="4"/>
  <c r="C335" i="4"/>
  <c r="D335" i="4"/>
  <c r="C336" i="4"/>
  <c r="D336" i="4"/>
  <c r="C337" i="4"/>
  <c r="D337" i="4"/>
  <c r="C338" i="4"/>
  <c r="D338" i="4"/>
  <c r="C339" i="4"/>
  <c r="D339" i="4"/>
  <c r="C340" i="4"/>
  <c r="D340" i="4"/>
  <c r="C341" i="4"/>
  <c r="D341" i="4"/>
  <c r="C342" i="4"/>
  <c r="D342" i="4"/>
  <c r="C343" i="4"/>
  <c r="D343" i="4"/>
  <c r="C344" i="4"/>
  <c r="D344" i="4"/>
  <c r="C345" i="4"/>
  <c r="D345" i="4"/>
  <c r="C346" i="4"/>
  <c r="D346" i="4"/>
  <c r="C347" i="4"/>
  <c r="D347" i="4"/>
  <c r="C348" i="4"/>
  <c r="D348" i="4"/>
  <c r="C349" i="4"/>
  <c r="D349" i="4"/>
  <c r="C350" i="4"/>
  <c r="D350" i="4"/>
  <c r="C351" i="4"/>
  <c r="D351" i="4"/>
  <c r="C352" i="4"/>
  <c r="D352" i="4"/>
  <c r="C353" i="4"/>
  <c r="D353" i="4"/>
  <c r="C354" i="4"/>
  <c r="D354" i="4"/>
  <c r="C355" i="4"/>
  <c r="D355" i="4"/>
  <c r="C356" i="4"/>
  <c r="D356" i="4"/>
  <c r="C357" i="4"/>
  <c r="D357" i="4"/>
  <c r="C358" i="4"/>
  <c r="D358" i="4"/>
  <c r="C359" i="4"/>
  <c r="D359" i="4"/>
  <c r="C360" i="4"/>
  <c r="D360" i="4"/>
  <c r="C361" i="4"/>
  <c r="D361" i="4"/>
  <c r="C362" i="4"/>
  <c r="D362" i="4"/>
  <c r="C363" i="4"/>
  <c r="D363" i="4"/>
  <c r="C364" i="4"/>
  <c r="D364" i="4"/>
  <c r="C365" i="4"/>
  <c r="D365" i="4"/>
  <c r="C366" i="4"/>
  <c r="D366" i="4"/>
  <c r="C367" i="4"/>
  <c r="D367" i="4"/>
  <c r="C368" i="4"/>
  <c r="D368" i="4"/>
  <c r="C369" i="4"/>
  <c r="D369" i="4"/>
  <c r="C370" i="4"/>
  <c r="D370" i="4"/>
  <c r="C371" i="4"/>
  <c r="D371" i="4"/>
  <c r="C372" i="4"/>
  <c r="D372" i="4"/>
  <c r="C373" i="4"/>
  <c r="D373" i="4"/>
  <c r="C374" i="4"/>
  <c r="D374" i="4"/>
  <c r="C375" i="4"/>
  <c r="D375" i="4"/>
  <c r="C376" i="4"/>
  <c r="D376" i="4"/>
  <c r="C377" i="4"/>
  <c r="D377" i="4"/>
  <c r="C378" i="4"/>
  <c r="D378" i="4"/>
  <c r="C379" i="4"/>
  <c r="D379" i="4"/>
  <c r="C380" i="4"/>
  <c r="D380" i="4"/>
  <c r="C381" i="4"/>
  <c r="D381" i="4"/>
  <c r="C382" i="4"/>
  <c r="D382" i="4"/>
  <c r="C383" i="4"/>
  <c r="D383" i="4"/>
  <c r="C384" i="4"/>
  <c r="D384" i="4"/>
  <c r="C385" i="4"/>
  <c r="D385" i="4"/>
  <c r="C386" i="4"/>
  <c r="D386" i="4"/>
  <c r="C387" i="4"/>
  <c r="D387" i="4"/>
  <c r="C388" i="4"/>
  <c r="D388" i="4"/>
  <c r="C389" i="4"/>
  <c r="D389" i="4"/>
  <c r="C390" i="4"/>
  <c r="D390" i="4"/>
  <c r="C391" i="4"/>
  <c r="D391" i="4"/>
  <c r="C392" i="4"/>
  <c r="D392" i="4"/>
  <c r="C393" i="4"/>
  <c r="D393" i="4"/>
  <c r="C394" i="4"/>
  <c r="D394" i="4"/>
  <c r="C395" i="4"/>
  <c r="D395" i="4"/>
  <c r="C396" i="4"/>
  <c r="D396" i="4"/>
  <c r="C397" i="4"/>
  <c r="D397" i="4"/>
  <c r="C398" i="4"/>
  <c r="D398" i="4"/>
  <c r="G387" i="4"/>
  <c r="Q210" i="4"/>
  <c r="R210" i="4"/>
  <c r="S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K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C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BU210" i="4"/>
  <c r="BV210" i="4"/>
  <c r="BW210" i="4"/>
  <c r="BX210" i="4"/>
  <c r="BY210" i="4"/>
  <c r="BZ210" i="4"/>
  <c r="CA210" i="4"/>
  <c r="CB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0" i="4"/>
  <c r="DM210" i="4"/>
  <c r="DN210" i="4"/>
  <c r="DO210" i="4"/>
  <c r="DP210" i="4"/>
  <c r="DQ210" i="4"/>
  <c r="DR210" i="4"/>
  <c r="DS210" i="4"/>
  <c r="DT210" i="4"/>
  <c r="DU210" i="4"/>
  <c r="DV210" i="4"/>
  <c r="DW210" i="4"/>
  <c r="DX210" i="4"/>
  <c r="DY210" i="4"/>
  <c r="DZ210" i="4"/>
  <c r="EA210" i="4"/>
  <c r="EB210" i="4"/>
  <c r="EC210" i="4"/>
  <c r="ED210" i="4"/>
  <c r="EE210" i="4"/>
  <c r="EF210" i="4"/>
  <c r="EG210" i="4"/>
  <c r="EH210" i="4"/>
  <c r="EI210" i="4"/>
  <c r="EJ210" i="4"/>
  <c r="EK210" i="4"/>
  <c r="EL210" i="4"/>
  <c r="EM210" i="4"/>
  <c r="EN210" i="4"/>
  <c r="EO210" i="4"/>
  <c r="EP210" i="4"/>
  <c r="EQ210" i="4"/>
  <c r="ER210" i="4"/>
  <c r="ES210" i="4"/>
  <c r="ET210" i="4"/>
  <c r="EU210" i="4"/>
  <c r="EV210" i="4"/>
  <c r="EW210" i="4"/>
  <c r="EX210" i="4"/>
  <c r="EY210" i="4"/>
  <c r="EZ210" i="4"/>
  <c r="FA210" i="4"/>
  <c r="FB210" i="4"/>
  <c r="FC210" i="4"/>
  <c r="FD210" i="4"/>
  <c r="FE210" i="4"/>
  <c r="FF210" i="4"/>
  <c r="FG210" i="4"/>
  <c r="FH210" i="4"/>
  <c r="FI210" i="4"/>
  <c r="FJ210" i="4"/>
  <c r="FK210" i="4"/>
  <c r="FL210" i="4"/>
  <c r="FM210" i="4"/>
  <c r="FN210" i="4"/>
  <c r="FO210" i="4"/>
  <c r="FP210" i="4"/>
  <c r="FQ210" i="4"/>
  <c r="FR210" i="4"/>
  <c r="FS210" i="4"/>
  <c r="FT210" i="4"/>
  <c r="FU210" i="4"/>
  <c r="FV210" i="4"/>
  <c r="FW210" i="4"/>
  <c r="FX210" i="4"/>
  <c r="FY210" i="4"/>
  <c r="FZ210" i="4"/>
  <c r="GA210" i="4"/>
  <c r="GB210" i="4"/>
  <c r="GC210" i="4"/>
  <c r="GD210" i="4"/>
  <c r="GE210" i="4"/>
  <c r="GF210" i="4"/>
  <c r="GG210" i="4"/>
  <c r="GH210" i="4"/>
  <c r="GI210" i="4"/>
  <c r="Q211" i="4"/>
  <c r="R211" i="4"/>
  <c r="S211" i="4"/>
  <c r="T211" i="4"/>
  <c r="U211" i="4"/>
  <c r="V211" i="4"/>
  <c r="W211" i="4"/>
  <c r="X211" i="4"/>
  <c r="Y211" i="4"/>
  <c r="Z211" i="4"/>
  <c r="AA211" i="4"/>
  <c r="AB211" i="4"/>
  <c r="AC211" i="4"/>
  <c r="AD211" i="4"/>
  <c r="AE211" i="4"/>
  <c r="AF211" i="4"/>
  <c r="AG211" i="4"/>
  <c r="AH211" i="4"/>
  <c r="AI211" i="4"/>
  <c r="AJ211" i="4"/>
  <c r="AK211" i="4"/>
  <c r="AL211" i="4"/>
  <c r="AM211" i="4"/>
  <c r="AN211" i="4"/>
  <c r="AO211" i="4"/>
  <c r="AP211" i="4"/>
  <c r="AQ211" i="4"/>
  <c r="AR211" i="4"/>
  <c r="AS211" i="4"/>
  <c r="AT211" i="4"/>
  <c r="AU211" i="4"/>
  <c r="AV211" i="4"/>
  <c r="AW211" i="4"/>
  <c r="AX211" i="4"/>
  <c r="AY211" i="4"/>
  <c r="AZ211" i="4"/>
  <c r="BA211" i="4"/>
  <c r="BB211" i="4"/>
  <c r="BC211" i="4"/>
  <c r="BD211" i="4"/>
  <c r="BE211" i="4"/>
  <c r="BF211" i="4"/>
  <c r="BG211" i="4"/>
  <c r="BH211" i="4"/>
  <c r="BI211" i="4"/>
  <c r="BJ211" i="4"/>
  <c r="BK211" i="4"/>
  <c r="BL211" i="4"/>
  <c r="BM211" i="4"/>
  <c r="BN211" i="4"/>
  <c r="BO211" i="4"/>
  <c r="BP211" i="4"/>
  <c r="BQ211" i="4"/>
  <c r="BR211" i="4"/>
  <c r="BS211" i="4"/>
  <c r="BT211" i="4"/>
  <c r="BU211" i="4"/>
  <c r="BV211" i="4"/>
  <c r="BW211" i="4"/>
  <c r="BX211" i="4"/>
  <c r="BY211" i="4"/>
  <c r="BZ211" i="4"/>
  <c r="CA211" i="4"/>
  <c r="CB211" i="4"/>
  <c r="CC211" i="4"/>
  <c r="CD211" i="4"/>
  <c r="CE211" i="4"/>
  <c r="CF211" i="4"/>
  <c r="CG211" i="4"/>
  <c r="CH211" i="4"/>
  <c r="CI211" i="4"/>
  <c r="CJ211" i="4"/>
  <c r="CK211" i="4"/>
  <c r="CL211" i="4"/>
  <c r="CM211" i="4"/>
  <c r="CN211" i="4"/>
  <c r="CO211" i="4"/>
  <c r="CP211" i="4"/>
  <c r="CQ211" i="4"/>
  <c r="CR211" i="4"/>
  <c r="CS211" i="4"/>
  <c r="CT211" i="4"/>
  <c r="CU211" i="4"/>
  <c r="CV211" i="4"/>
  <c r="CW211" i="4"/>
  <c r="CX211" i="4"/>
  <c r="CY211" i="4"/>
  <c r="CZ211" i="4"/>
  <c r="DA211" i="4"/>
  <c r="DB211" i="4"/>
  <c r="DC211" i="4"/>
  <c r="DD211" i="4"/>
  <c r="DE211" i="4"/>
  <c r="DF211" i="4"/>
  <c r="DG211" i="4"/>
  <c r="DH211" i="4"/>
  <c r="DI211" i="4"/>
  <c r="DJ211" i="4"/>
  <c r="DK211" i="4"/>
  <c r="DL211" i="4"/>
  <c r="DM211" i="4"/>
  <c r="DN211" i="4"/>
  <c r="DO211" i="4"/>
  <c r="DP211" i="4"/>
  <c r="DQ211" i="4"/>
  <c r="DR211" i="4"/>
  <c r="DS211" i="4"/>
  <c r="DT211" i="4"/>
  <c r="DU211" i="4"/>
  <c r="DV211" i="4"/>
  <c r="DW211" i="4"/>
  <c r="DX211" i="4"/>
  <c r="DY211" i="4"/>
  <c r="DZ211" i="4"/>
  <c r="EA211" i="4"/>
  <c r="EB211" i="4"/>
  <c r="EC211" i="4"/>
  <c r="ED211" i="4"/>
  <c r="EE211" i="4"/>
  <c r="EF211" i="4"/>
  <c r="EG211" i="4"/>
  <c r="EH211" i="4"/>
  <c r="EI211" i="4"/>
  <c r="EJ211" i="4"/>
  <c r="EK211" i="4"/>
  <c r="EL211" i="4"/>
  <c r="EM211" i="4"/>
  <c r="EN211" i="4"/>
  <c r="EO211" i="4"/>
  <c r="EP211" i="4"/>
  <c r="EQ211" i="4"/>
  <c r="ER211" i="4"/>
  <c r="ES211" i="4"/>
  <c r="ET211" i="4"/>
  <c r="EU211" i="4"/>
  <c r="EV211" i="4"/>
  <c r="EW211" i="4"/>
  <c r="EX211" i="4"/>
  <c r="EY211" i="4"/>
  <c r="EZ211" i="4"/>
  <c r="FA211" i="4"/>
  <c r="FB211" i="4"/>
  <c r="FC211" i="4"/>
  <c r="FD211" i="4"/>
  <c r="FE211" i="4"/>
  <c r="FF211" i="4"/>
  <c r="FG211" i="4"/>
  <c r="FH211" i="4"/>
  <c r="FI211" i="4"/>
  <c r="FJ211" i="4"/>
  <c r="FK211" i="4"/>
  <c r="FL211" i="4"/>
  <c r="FM211" i="4"/>
  <c r="FN211" i="4"/>
  <c r="FO211" i="4"/>
  <c r="FP211" i="4"/>
  <c r="FQ211" i="4"/>
  <c r="FR211" i="4"/>
  <c r="FS211" i="4"/>
  <c r="FT211" i="4"/>
  <c r="FU211" i="4"/>
  <c r="FV211" i="4"/>
  <c r="FW211" i="4"/>
  <c r="FX211" i="4"/>
  <c r="FY211" i="4"/>
  <c r="FZ211" i="4"/>
  <c r="GA211" i="4"/>
  <c r="GB211" i="4"/>
  <c r="GC211" i="4"/>
  <c r="GD211" i="4"/>
  <c r="GE211" i="4"/>
  <c r="GF211" i="4"/>
  <c r="GG211" i="4"/>
  <c r="GH211" i="4"/>
  <c r="GI211" i="4"/>
  <c r="Q212" i="4"/>
  <c r="R212" i="4"/>
  <c r="S212" i="4"/>
  <c r="T212" i="4"/>
  <c r="U212" i="4"/>
  <c r="V212" i="4"/>
  <c r="W212" i="4"/>
  <c r="X212" i="4"/>
  <c r="Y212" i="4"/>
  <c r="Z212" i="4"/>
  <c r="AA212" i="4"/>
  <c r="AB212" i="4"/>
  <c r="AC212" i="4"/>
  <c r="AD212" i="4"/>
  <c r="AE212" i="4"/>
  <c r="AF212" i="4"/>
  <c r="AG212" i="4"/>
  <c r="AH212" i="4"/>
  <c r="AI212" i="4"/>
  <c r="AJ212" i="4"/>
  <c r="AK212" i="4"/>
  <c r="AL212" i="4"/>
  <c r="AM212" i="4"/>
  <c r="AN212" i="4"/>
  <c r="AO212" i="4"/>
  <c r="AP212" i="4"/>
  <c r="AQ212" i="4"/>
  <c r="AR212" i="4"/>
  <c r="AS212" i="4"/>
  <c r="AT212" i="4"/>
  <c r="AU212" i="4"/>
  <c r="AV212" i="4"/>
  <c r="AW212" i="4"/>
  <c r="AX212" i="4"/>
  <c r="AY212" i="4"/>
  <c r="AZ212" i="4"/>
  <c r="BA212" i="4"/>
  <c r="BB212" i="4"/>
  <c r="BC212" i="4"/>
  <c r="BD212" i="4"/>
  <c r="BE212" i="4"/>
  <c r="BF212" i="4"/>
  <c r="BG212" i="4"/>
  <c r="BH212" i="4"/>
  <c r="BI212" i="4"/>
  <c r="BJ212" i="4"/>
  <c r="BK212" i="4"/>
  <c r="BL212" i="4"/>
  <c r="BM212" i="4"/>
  <c r="BN212" i="4"/>
  <c r="BO212" i="4"/>
  <c r="BP212" i="4"/>
  <c r="BQ212" i="4"/>
  <c r="BR212" i="4"/>
  <c r="BS212" i="4"/>
  <c r="BT212" i="4"/>
  <c r="BU212" i="4"/>
  <c r="BV212" i="4"/>
  <c r="BW212" i="4"/>
  <c r="BX212" i="4"/>
  <c r="BY212" i="4"/>
  <c r="BZ212" i="4"/>
  <c r="CA212" i="4"/>
  <c r="CB212" i="4"/>
  <c r="CC212" i="4"/>
  <c r="CD212" i="4"/>
  <c r="CE212" i="4"/>
  <c r="CF212" i="4"/>
  <c r="CG212" i="4"/>
  <c r="CH212" i="4"/>
  <c r="CI212" i="4"/>
  <c r="CJ212" i="4"/>
  <c r="CK212" i="4"/>
  <c r="CL212" i="4"/>
  <c r="CM212" i="4"/>
  <c r="CN212" i="4"/>
  <c r="CO212" i="4"/>
  <c r="CP212" i="4"/>
  <c r="CQ212" i="4"/>
  <c r="CR212" i="4"/>
  <c r="CS212" i="4"/>
  <c r="CT212" i="4"/>
  <c r="CU212" i="4"/>
  <c r="CV212" i="4"/>
  <c r="CW212" i="4"/>
  <c r="CX212" i="4"/>
  <c r="CY212" i="4"/>
  <c r="CZ212" i="4"/>
  <c r="DA212" i="4"/>
  <c r="DB212" i="4"/>
  <c r="DC212" i="4"/>
  <c r="DD212" i="4"/>
  <c r="DE212" i="4"/>
  <c r="DF212" i="4"/>
  <c r="DG212" i="4"/>
  <c r="DH212" i="4"/>
  <c r="DI212" i="4"/>
  <c r="DJ212" i="4"/>
  <c r="DK212" i="4"/>
  <c r="DL212" i="4"/>
  <c r="DM212" i="4"/>
  <c r="DN212" i="4"/>
  <c r="DO212" i="4"/>
  <c r="DP212" i="4"/>
  <c r="DQ212" i="4"/>
  <c r="DR212" i="4"/>
  <c r="DS212" i="4"/>
  <c r="DT212" i="4"/>
  <c r="DU212" i="4"/>
  <c r="DV212" i="4"/>
  <c r="DW212" i="4"/>
  <c r="DX212" i="4"/>
  <c r="DY212" i="4"/>
  <c r="DZ212" i="4"/>
  <c r="EA212" i="4"/>
  <c r="EB212" i="4"/>
  <c r="EC212" i="4"/>
  <c r="ED212" i="4"/>
  <c r="EE212" i="4"/>
  <c r="EF212" i="4"/>
  <c r="EG212" i="4"/>
  <c r="EH212" i="4"/>
  <c r="EI212" i="4"/>
  <c r="EJ212" i="4"/>
  <c r="EK212" i="4"/>
  <c r="EL212" i="4"/>
  <c r="EM212" i="4"/>
  <c r="EN212" i="4"/>
  <c r="EO212" i="4"/>
  <c r="EP212" i="4"/>
  <c r="EQ212" i="4"/>
  <c r="ER212" i="4"/>
  <c r="ES212" i="4"/>
  <c r="ET212" i="4"/>
  <c r="EU212" i="4"/>
  <c r="EV212" i="4"/>
  <c r="EW212" i="4"/>
  <c r="EX212" i="4"/>
  <c r="EY212" i="4"/>
  <c r="EZ212" i="4"/>
  <c r="FA212" i="4"/>
  <c r="FB212" i="4"/>
  <c r="FC212" i="4"/>
  <c r="FD212" i="4"/>
  <c r="FE212" i="4"/>
  <c r="FF212" i="4"/>
  <c r="FG212" i="4"/>
  <c r="FH212" i="4"/>
  <c r="FI212" i="4"/>
  <c r="FJ212" i="4"/>
  <c r="FK212" i="4"/>
  <c r="FL212" i="4"/>
  <c r="FM212" i="4"/>
  <c r="FN212" i="4"/>
  <c r="FO212" i="4"/>
  <c r="FP212" i="4"/>
  <c r="FQ212" i="4"/>
  <c r="FR212" i="4"/>
  <c r="FS212" i="4"/>
  <c r="FT212" i="4"/>
  <c r="FU212" i="4"/>
  <c r="FV212" i="4"/>
  <c r="FW212" i="4"/>
  <c r="FX212" i="4"/>
  <c r="FY212" i="4"/>
  <c r="FZ212" i="4"/>
  <c r="GA212" i="4"/>
  <c r="GB212" i="4"/>
  <c r="GC212" i="4"/>
  <c r="GD212" i="4"/>
  <c r="GE212" i="4"/>
  <c r="GF212" i="4"/>
  <c r="GG212" i="4"/>
  <c r="GH212" i="4"/>
  <c r="GI212" i="4"/>
  <c r="Q213" i="4"/>
  <c r="R213" i="4"/>
  <c r="S213" i="4"/>
  <c r="T213" i="4"/>
  <c r="U213" i="4"/>
  <c r="V213" i="4"/>
  <c r="W213" i="4"/>
  <c r="X213" i="4"/>
  <c r="Y213" i="4"/>
  <c r="Z213" i="4"/>
  <c r="AA213" i="4"/>
  <c r="AB213" i="4"/>
  <c r="AC213" i="4"/>
  <c r="AD213" i="4"/>
  <c r="AE213" i="4"/>
  <c r="AF213" i="4"/>
  <c r="AG213" i="4"/>
  <c r="AH213" i="4"/>
  <c r="AI213" i="4"/>
  <c r="AJ213" i="4"/>
  <c r="AK213" i="4"/>
  <c r="AL213" i="4"/>
  <c r="AM213" i="4"/>
  <c r="AN213" i="4"/>
  <c r="AO213" i="4"/>
  <c r="AP213" i="4"/>
  <c r="AQ213" i="4"/>
  <c r="AR213" i="4"/>
  <c r="AS213" i="4"/>
  <c r="AT213" i="4"/>
  <c r="AU213" i="4"/>
  <c r="AV213" i="4"/>
  <c r="AW213" i="4"/>
  <c r="AX213" i="4"/>
  <c r="AY213" i="4"/>
  <c r="AZ213" i="4"/>
  <c r="BA213" i="4"/>
  <c r="BB213" i="4"/>
  <c r="BC213" i="4"/>
  <c r="BD213" i="4"/>
  <c r="BE213" i="4"/>
  <c r="BF213" i="4"/>
  <c r="BG213" i="4"/>
  <c r="BH213" i="4"/>
  <c r="BI213" i="4"/>
  <c r="BJ213" i="4"/>
  <c r="BK213" i="4"/>
  <c r="BL213" i="4"/>
  <c r="BM213" i="4"/>
  <c r="BN213" i="4"/>
  <c r="BO213" i="4"/>
  <c r="BP213" i="4"/>
  <c r="BQ213" i="4"/>
  <c r="BR213" i="4"/>
  <c r="BS213" i="4"/>
  <c r="BT213" i="4"/>
  <c r="BU213" i="4"/>
  <c r="BV213" i="4"/>
  <c r="BW213" i="4"/>
  <c r="BX213" i="4"/>
  <c r="BY213" i="4"/>
  <c r="BZ213" i="4"/>
  <c r="CA213" i="4"/>
  <c r="CB213" i="4"/>
  <c r="CC213" i="4"/>
  <c r="CD213" i="4"/>
  <c r="CE213" i="4"/>
  <c r="CF213" i="4"/>
  <c r="CG213" i="4"/>
  <c r="CH213" i="4"/>
  <c r="CI213" i="4"/>
  <c r="CJ213" i="4"/>
  <c r="CK213" i="4"/>
  <c r="CL213" i="4"/>
  <c r="CM213" i="4"/>
  <c r="CN213" i="4"/>
  <c r="CO213" i="4"/>
  <c r="CP213" i="4"/>
  <c r="CQ213" i="4"/>
  <c r="CR213" i="4"/>
  <c r="CS213" i="4"/>
  <c r="CT213" i="4"/>
  <c r="CU213" i="4"/>
  <c r="CV213" i="4"/>
  <c r="CW213" i="4"/>
  <c r="CX213" i="4"/>
  <c r="CY213" i="4"/>
  <c r="CZ213" i="4"/>
  <c r="DA213" i="4"/>
  <c r="DB213" i="4"/>
  <c r="DC213" i="4"/>
  <c r="DD213" i="4"/>
  <c r="DE213" i="4"/>
  <c r="DF213" i="4"/>
  <c r="DG213" i="4"/>
  <c r="DH213" i="4"/>
  <c r="DI213" i="4"/>
  <c r="DJ213" i="4"/>
  <c r="DK213" i="4"/>
  <c r="DL213" i="4"/>
  <c r="DM213" i="4"/>
  <c r="DN213" i="4"/>
  <c r="DO213" i="4"/>
  <c r="DP213" i="4"/>
  <c r="DQ213" i="4"/>
  <c r="DR213" i="4"/>
  <c r="DS213" i="4"/>
  <c r="DT213" i="4"/>
  <c r="DU213" i="4"/>
  <c r="DV213" i="4"/>
  <c r="DW213" i="4"/>
  <c r="DX213" i="4"/>
  <c r="DY213" i="4"/>
  <c r="DZ213" i="4"/>
  <c r="EA213" i="4"/>
  <c r="EB213" i="4"/>
  <c r="EC213" i="4"/>
  <c r="ED213" i="4"/>
  <c r="EE213" i="4"/>
  <c r="EF213" i="4"/>
  <c r="EG213" i="4"/>
  <c r="EH213" i="4"/>
  <c r="EI213" i="4"/>
  <c r="EJ213" i="4"/>
  <c r="EK213" i="4"/>
  <c r="EL213" i="4"/>
  <c r="EM213" i="4"/>
  <c r="EN213" i="4"/>
  <c r="EO213" i="4"/>
  <c r="EP213" i="4"/>
  <c r="EQ213" i="4"/>
  <c r="ER213" i="4"/>
  <c r="ES213" i="4"/>
  <c r="ET213" i="4"/>
  <c r="EU213" i="4"/>
  <c r="EV213" i="4"/>
  <c r="EW213" i="4"/>
  <c r="EX213" i="4"/>
  <c r="EY213" i="4"/>
  <c r="EZ213" i="4"/>
  <c r="FA213" i="4"/>
  <c r="FB213" i="4"/>
  <c r="FC213" i="4"/>
  <c r="FD213" i="4"/>
  <c r="FE213" i="4"/>
  <c r="FF213" i="4"/>
  <c r="FG213" i="4"/>
  <c r="FH213" i="4"/>
  <c r="FI213" i="4"/>
  <c r="FJ213" i="4"/>
  <c r="FK213" i="4"/>
  <c r="FL213" i="4"/>
  <c r="FM213" i="4"/>
  <c r="FN213" i="4"/>
  <c r="FO213" i="4"/>
  <c r="FP213" i="4"/>
  <c r="FQ213" i="4"/>
  <c r="FR213" i="4"/>
  <c r="FS213" i="4"/>
  <c r="FT213" i="4"/>
  <c r="FU213" i="4"/>
  <c r="FV213" i="4"/>
  <c r="FW213" i="4"/>
  <c r="FX213" i="4"/>
  <c r="FY213" i="4"/>
  <c r="FZ213" i="4"/>
  <c r="GA213" i="4"/>
  <c r="GB213" i="4"/>
  <c r="GC213" i="4"/>
  <c r="GD213" i="4"/>
  <c r="GE213" i="4"/>
  <c r="GF213" i="4"/>
  <c r="GG213" i="4"/>
  <c r="GH213" i="4"/>
  <c r="GI213" i="4"/>
  <c r="Q214" i="4"/>
  <c r="R214" i="4"/>
  <c r="S214" i="4"/>
  <c r="T214" i="4"/>
  <c r="U214" i="4"/>
  <c r="V214" i="4"/>
  <c r="W214" i="4"/>
  <c r="X214" i="4"/>
  <c r="Y214" i="4"/>
  <c r="Z214" i="4"/>
  <c r="AA214" i="4"/>
  <c r="AB214" i="4"/>
  <c r="AC214" i="4"/>
  <c r="AD214" i="4"/>
  <c r="AE214" i="4"/>
  <c r="AF214" i="4"/>
  <c r="AG214" i="4"/>
  <c r="AH214" i="4"/>
  <c r="AI214" i="4"/>
  <c r="AJ214" i="4"/>
  <c r="AK214" i="4"/>
  <c r="AL214" i="4"/>
  <c r="AM214" i="4"/>
  <c r="AN214" i="4"/>
  <c r="AO214" i="4"/>
  <c r="AP214" i="4"/>
  <c r="AQ214" i="4"/>
  <c r="AR214" i="4"/>
  <c r="AS214" i="4"/>
  <c r="AT214" i="4"/>
  <c r="AU214" i="4"/>
  <c r="AV214" i="4"/>
  <c r="AW214" i="4"/>
  <c r="AX214" i="4"/>
  <c r="AY214" i="4"/>
  <c r="AZ214" i="4"/>
  <c r="BA214" i="4"/>
  <c r="BB214" i="4"/>
  <c r="BC214" i="4"/>
  <c r="BD214" i="4"/>
  <c r="BE214" i="4"/>
  <c r="BF214" i="4"/>
  <c r="BG214" i="4"/>
  <c r="BH214" i="4"/>
  <c r="BI214" i="4"/>
  <c r="BJ214" i="4"/>
  <c r="BK214" i="4"/>
  <c r="BL214" i="4"/>
  <c r="BM214" i="4"/>
  <c r="BN214" i="4"/>
  <c r="BO214" i="4"/>
  <c r="BP214" i="4"/>
  <c r="BQ214" i="4"/>
  <c r="BR214" i="4"/>
  <c r="BS214" i="4"/>
  <c r="BT214" i="4"/>
  <c r="BU214" i="4"/>
  <c r="BV214" i="4"/>
  <c r="BW214" i="4"/>
  <c r="BX214" i="4"/>
  <c r="BY214" i="4"/>
  <c r="BZ214" i="4"/>
  <c r="CA214" i="4"/>
  <c r="CB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4" i="4"/>
  <c r="DM214" i="4"/>
  <c r="DN214" i="4"/>
  <c r="DO214" i="4"/>
  <c r="DP214" i="4"/>
  <c r="DQ214" i="4"/>
  <c r="DR214" i="4"/>
  <c r="DS214" i="4"/>
  <c r="DT214" i="4"/>
  <c r="DU214" i="4"/>
  <c r="DV214" i="4"/>
  <c r="DW214" i="4"/>
  <c r="DX214" i="4"/>
  <c r="DY214" i="4"/>
  <c r="DZ214" i="4"/>
  <c r="EA214" i="4"/>
  <c r="EB214" i="4"/>
  <c r="EC214" i="4"/>
  <c r="ED214" i="4"/>
  <c r="EE214" i="4"/>
  <c r="EF214" i="4"/>
  <c r="EG214" i="4"/>
  <c r="EH214" i="4"/>
  <c r="EI214" i="4"/>
  <c r="EJ214" i="4"/>
  <c r="EK214" i="4"/>
  <c r="EL214" i="4"/>
  <c r="EM214" i="4"/>
  <c r="EN214" i="4"/>
  <c r="EO214" i="4"/>
  <c r="EP214" i="4"/>
  <c r="EQ214" i="4"/>
  <c r="ER214" i="4"/>
  <c r="ES214" i="4"/>
  <c r="ET214" i="4"/>
  <c r="EU214" i="4"/>
  <c r="EV214" i="4"/>
  <c r="EW214" i="4"/>
  <c r="EX214" i="4"/>
  <c r="EY214" i="4"/>
  <c r="EZ214" i="4"/>
  <c r="FA214" i="4"/>
  <c r="FB214" i="4"/>
  <c r="FC214" i="4"/>
  <c r="FD214" i="4"/>
  <c r="FE214" i="4"/>
  <c r="FF214" i="4"/>
  <c r="FG214" i="4"/>
  <c r="FH214" i="4"/>
  <c r="FI214" i="4"/>
  <c r="FJ214" i="4"/>
  <c r="FK214" i="4"/>
  <c r="FL214" i="4"/>
  <c r="FM214" i="4"/>
  <c r="FN214" i="4"/>
  <c r="FO214" i="4"/>
  <c r="FP214" i="4"/>
  <c r="FQ214" i="4"/>
  <c r="FR214" i="4"/>
  <c r="FS214" i="4"/>
  <c r="FT214" i="4"/>
  <c r="FU214" i="4"/>
  <c r="FV214" i="4"/>
  <c r="FW214" i="4"/>
  <c r="FX214" i="4"/>
  <c r="FY214" i="4"/>
  <c r="FZ214" i="4"/>
  <c r="GA214" i="4"/>
  <c r="GB214" i="4"/>
  <c r="GC214" i="4"/>
  <c r="GD214" i="4"/>
  <c r="GE214" i="4"/>
  <c r="GF214" i="4"/>
  <c r="GG214" i="4"/>
  <c r="GH214" i="4"/>
  <c r="GI214" i="4"/>
  <c r="Q215" i="4"/>
  <c r="R215" i="4"/>
  <c r="S215" i="4"/>
  <c r="T215" i="4"/>
  <c r="U215" i="4"/>
  <c r="V215" i="4"/>
  <c r="W215" i="4"/>
  <c r="X215" i="4"/>
  <c r="Y215" i="4"/>
  <c r="Z215" i="4"/>
  <c r="AA215" i="4"/>
  <c r="AB215" i="4"/>
  <c r="AC215" i="4"/>
  <c r="AD215" i="4"/>
  <c r="AE215" i="4"/>
  <c r="AF215" i="4"/>
  <c r="AG215" i="4"/>
  <c r="AH215" i="4"/>
  <c r="AI215" i="4"/>
  <c r="AJ215" i="4"/>
  <c r="AK215" i="4"/>
  <c r="AL215" i="4"/>
  <c r="AM215" i="4"/>
  <c r="AN215" i="4"/>
  <c r="AO215" i="4"/>
  <c r="AP215" i="4"/>
  <c r="AQ215" i="4"/>
  <c r="AR215" i="4"/>
  <c r="AS215" i="4"/>
  <c r="AT215" i="4"/>
  <c r="AU215" i="4"/>
  <c r="AV215" i="4"/>
  <c r="AW215" i="4"/>
  <c r="AX215" i="4"/>
  <c r="AY215" i="4"/>
  <c r="AZ215" i="4"/>
  <c r="BA215" i="4"/>
  <c r="BB215" i="4"/>
  <c r="BC215" i="4"/>
  <c r="BD215" i="4"/>
  <c r="BE215" i="4"/>
  <c r="BF215" i="4"/>
  <c r="BG215" i="4"/>
  <c r="BH215" i="4"/>
  <c r="BI215" i="4"/>
  <c r="BJ215" i="4"/>
  <c r="BK215" i="4"/>
  <c r="BL215" i="4"/>
  <c r="BM215" i="4"/>
  <c r="BN215" i="4"/>
  <c r="BO215" i="4"/>
  <c r="BP215" i="4"/>
  <c r="BQ215" i="4"/>
  <c r="BR215" i="4"/>
  <c r="BS215" i="4"/>
  <c r="BT215" i="4"/>
  <c r="BU215" i="4"/>
  <c r="BV215" i="4"/>
  <c r="BW215" i="4"/>
  <c r="BX215" i="4"/>
  <c r="BY215" i="4"/>
  <c r="BZ215" i="4"/>
  <c r="CA215" i="4"/>
  <c r="CB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5" i="4"/>
  <c r="DM215" i="4"/>
  <c r="DN215" i="4"/>
  <c r="DO215" i="4"/>
  <c r="DP215" i="4"/>
  <c r="DQ215" i="4"/>
  <c r="DR215" i="4"/>
  <c r="DS215" i="4"/>
  <c r="DT215" i="4"/>
  <c r="DU215" i="4"/>
  <c r="DV215" i="4"/>
  <c r="DW215" i="4"/>
  <c r="DX215" i="4"/>
  <c r="DY215" i="4"/>
  <c r="DZ215" i="4"/>
  <c r="EA215" i="4"/>
  <c r="EB215" i="4"/>
  <c r="EC215" i="4"/>
  <c r="ED215" i="4"/>
  <c r="EE215" i="4"/>
  <c r="EF215" i="4"/>
  <c r="EG215" i="4"/>
  <c r="EH215" i="4"/>
  <c r="EI215" i="4"/>
  <c r="EJ215" i="4"/>
  <c r="EK215" i="4"/>
  <c r="EL215" i="4"/>
  <c r="EM215" i="4"/>
  <c r="EN215" i="4"/>
  <c r="EO215" i="4"/>
  <c r="EP215" i="4"/>
  <c r="EQ215" i="4"/>
  <c r="ER215" i="4"/>
  <c r="ES215" i="4"/>
  <c r="ET215" i="4"/>
  <c r="EU215" i="4"/>
  <c r="EV215" i="4"/>
  <c r="EW215" i="4"/>
  <c r="EX215" i="4"/>
  <c r="EY215" i="4"/>
  <c r="EZ215" i="4"/>
  <c r="FA215" i="4"/>
  <c r="FB215" i="4"/>
  <c r="FC215" i="4"/>
  <c r="FD215" i="4"/>
  <c r="FE215" i="4"/>
  <c r="FF215" i="4"/>
  <c r="FG215" i="4"/>
  <c r="FH215" i="4"/>
  <c r="FI215" i="4"/>
  <c r="FJ215" i="4"/>
  <c r="FK215" i="4"/>
  <c r="FL215" i="4"/>
  <c r="FM215" i="4"/>
  <c r="FN215" i="4"/>
  <c r="FO215" i="4"/>
  <c r="FP215" i="4"/>
  <c r="FQ215" i="4"/>
  <c r="FR215" i="4"/>
  <c r="FS215" i="4"/>
  <c r="FT215" i="4"/>
  <c r="FU215" i="4"/>
  <c r="FV215" i="4"/>
  <c r="FW215" i="4"/>
  <c r="FX215" i="4"/>
  <c r="FY215" i="4"/>
  <c r="FZ215" i="4"/>
  <c r="GA215" i="4"/>
  <c r="GB215" i="4"/>
  <c r="GC215" i="4"/>
  <c r="GD215" i="4"/>
  <c r="GE215" i="4"/>
  <c r="GF215" i="4"/>
  <c r="GG215" i="4"/>
  <c r="GH215" i="4"/>
  <c r="GI215" i="4"/>
  <c r="Q216" i="4"/>
  <c r="R216" i="4"/>
  <c r="S216" i="4"/>
  <c r="T216" i="4"/>
  <c r="U216" i="4"/>
  <c r="V216" i="4"/>
  <c r="W216" i="4"/>
  <c r="X216" i="4"/>
  <c r="Y216" i="4"/>
  <c r="Z216" i="4"/>
  <c r="AA216" i="4"/>
  <c r="AB216" i="4"/>
  <c r="AC216" i="4"/>
  <c r="AD216" i="4"/>
  <c r="AE216" i="4"/>
  <c r="AF216" i="4"/>
  <c r="AG216" i="4"/>
  <c r="AH216" i="4"/>
  <c r="AI216" i="4"/>
  <c r="AJ216" i="4"/>
  <c r="AK216" i="4"/>
  <c r="AL216" i="4"/>
  <c r="AM216" i="4"/>
  <c r="AN216" i="4"/>
  <c r="AO216" i="4"/>
  <c r="AP216" i="4"/>
  <c r="AQ216" i="4"/>
  <c r="AR216" i="4"/>
  <c r="AS216" i="4"/>
  <c r="AT216" i="4"/>
  <c r="AU216" i="4"/>
  <c r="AV216" i="4"/>
  <c r="AW216" i="4"/>
  <c r="AX216" i="4"/>
  <c r="AY216" i="4"/>
  <c r="AZ216" i="4"/>
  <c r="BA216" i="4"/>
  <c r="BB216" i="4"/>
  <c r="BC216" i="4"/>
  <c r="BD216" i="4"/>
  <c r="BE216" i="4"/>
  <c r="BF216" i="4"/>
  <c r="BG216" i="4"/>
  <c r="BH216" i="4"/>
  <c r="BI216" i="4"/>
  <c r="BJ216" i="4"/>
  <c r="BK216" i="4"/>
  <c r="BL216" i="4"/>
  <c r="BM216" i="4"/>
  <c r="BN216" i="4"/>
  <c r="BO216" i="4"/>
  <c r="BP216" i="4"/>
  <c r="BQ216" i="4"/>
  <c r="BR216" i="4"/>
  <c r="BS216" i="4"/>
  <c r="BT216" i="4"/>
  <c r="BU216" i="4"/>
  <c r="BV216" i="4"/>
  <c r="BW216" i="4"/>
  <c r="BX216" i="4"/>
  <c r="BY216" i="4"/>
  <c r="BZ216" i="4"/>
  <c r="CA216" i="4"/>
  <c r="CB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6" i="4"/>
  <c r="DM216" i="4"/>
  <c r="DN216" i="4"/>
  <c r="DO216" i="4"/>
  <c r="DP216" i="4"/>
  <c r="DQ216" i="4"/>
  <c r="DR216" i="4"/>
  <c r="DS216" i="4"/>
  <c r="DT216" i="4"/>
  <c r="DU216" i="4"/>
  <c r="DV216" i="4"/>
  <c r="DW216" i="4"/>
  <c r="DX216" i="4"/>
  <c r="DY216" i="4"/>
  <c r="DZ216" i="4"/>
  <c r="EA216" i="4"/>
  <c r="EB216" i="4"/>
  <c r="EC216" i="4"/>
  <c r="ED216" i="4"/>
  <c r="EE216" i="4"/>
  <c r="EF216" i="4"/>
  <c r="EG216" i="4"/>
  <c r="EH216" i="4"/>
  <c r="EI216" i="4"/>
  <c r="EJ216" i="4"/>
  <c r="EK216" i="4"/>
  <c r="EL216" i="4"/>
  <c r="EM216" i="4"/>
  <c r="EN216" i="4"/>
  <c r="EO216" i="4"/>
  <c r="EP216" i="4"/>
  <c r="EQ216" i="4"/>
  <c r="ER216" i="4"/>
  <c r="ES216" i="4"/>
  <c r="ET216" i="4"/>
  <c r="EU216" i="4"/>
  <c r="EV216" i="4"/>
  <c r="EW216" i="4"/>
  <c r="EX216" i="4"/>
  <c r="EY216" i="4"/>
  <c r="EZ216" i="4"/>
  <c r="FA216" i="4"/>
  <c r="FB216" i="4"/>
  <c r="FC216" i="4"/>
  <c r="FD216" i="4"/>
  <c r="FE216" i="4"/>
  <c r="FF216" i="4"/>
  <c r="FG216" i="4"/>
  <c r="FH216" i="4"/>
  <c r="FI216" i="4"/>
  <c r="FJ216" i="4"/>
  <c r="FK216" i="4"/>
  <c r="FL216" i="4"/>
  <c r="FM216" i="4"/>
  <c r="FN216" i="4"/>
  <c r="FO216" i="4"/>
  <c r="FP216" i="4"/>
  <c r="FQ216" i="4"/>
  <c r="FR216" i="4"/>
  <c r="FS216" i="4"/>
  <c r="FT216" i="4"/>
  <c r="FU216" i="4"/>
  <c r="FV216" i="4"/>
  <c r="FW216" i="4"/>
  <c r="FX216" i="4"/>
  <c r="FY216" i="4"/>
  <c r="FZ216" i="4"/>
  <c r="GA216" i="4"/>
  <c r="GB216" i="4"/>
  <c r="GC216" i="4"/>
  <c r="GD216" i="4"/>
  <c r="GE216" i="4"/>
  <c r="GF216" i="4"/>
  <c r="GG216" i="4"/>
  <c r="GH216" i="4"/>
  <c r="GI216" i="4"/>
  <c r="Q217" i="4"/>
  <c r="R217" i="4"/>
  <c r="S217" i="4"/>
  <c r="T217" i="4"/>
  <c r="U217" i="4"/>
  <c r="V217" i="4"/>
  <c r="W217" i="4"/>
  <c r="X217" i="4"/>
  <c r="Y217" i="4"/>
  <c r="Z217" i="4"/>
  <c r="AA217" i="4"/>
  <c r="AB217" i="4"/>
  <c r="AC217" i="4"/>
  <c r="AD217" i="4"/>
  <c r="AE217" i="4"/>
  <c r="AF217" i="4"/>
  <c r="AG217" i="4"/>
  <c r="AH217" i="4"/>
  <c r="AI217" i="4"/>
  <c r="AJ217" i="4"/>
  <c r="AK217" i="4"/>
  <c r="AL217" i="4"/>
  <c r="AM217" i="4"/>
  <c r="AN217" i="4"/>
  <c r="AO217" i="4"/>
  <c r="AP217" i="4"/>
  <c r="AQ217" i="4"/>
  <c r="AR217" i="4"/>
  <c r="AS217" i="4"/>
  <c r="AT217" i="4"/>
  <c r="AU217" i="4"/>
  <c r="AV217" i="4"/>
  <c r="AW217" i="4"/>
  <c r="AX217" i="4"/>
  <c r="AY217" i="4"/>
  <c r="AZ217" i="4"/>
  <c r="BA217" i="4"/>
  <c r="BB217" i="4"/>
  <c r="BC217" i="4"/>
  <c r="BD217" i="4"/>
  <c r="BE217" i="4"/>
  <c r="BF217" i="4"/>
  <c r="BG217" i="4"/>
  <c r="BH217" i="4"/>
  <c r="BI217" i="4"/>
  <c r="BJ217" i="4"/>
  <c r="BK217" i="4"/>
  <c r="BL217" i="4"/>
  <c r="BM217" i="4"/>
  <c r="BN217" i="4"/>
  <c r="BO217" i="4"/>
  <c r="BP217" i="4"/>
  <c r="BQ217" i="4"/>
  <c r="BR217" i="4"/>
  <c r="BS217" i="4"/>
  <c r="BT217" i="4"/>
  <c r="BU217" i="4"/>
  <c r="BV217" i="4"/>
  <c r="BW217" i="4"/>
  <c r="BX217" i="4"/>
  <c r="BY217" i="4"/>
  <c r="BZ217" i="4"/>
  <c r="CA217" i="4"/>
  <c r="CB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7" i="4"/>
  <c r="DM217" i="4"/>
  <c r="DN217" i="4"/>
  <c r="DO217" i="4"/>
  <c r="DP217" i="4"/>
  <c r="DQ217" i="4"/>
  <c r="DR217" i="4"/>
  <c r="DS217" i="4"/>
  <c r="DT217" i="4"/>
  <c r="DU217" i="4"/>
  <c r="DV217" i="4"/>
  <c r="DW217" i="4"/>
  <c r="DX217" i="4"/>
  <c r="DY217" i="4"/>
  <c r="DZ217" i="4"/>
  <c r="EA217" i="4"/>
  <c r="EB217" i="4"/>
  <c r="EC217" i="4"/>
  <c r="ED217" i="4"/>
  <c r="EE217" i="4"/>
  <c r="EF217" i="4"/>
  <c r="EG217" i="4"/>
  <c r="EH217" i="4"/>
  <c r="EI217" i="4"/>
  <c r="EJ217" i="4"/>
  <c r="EK217" i="4"/>
  <c r="EL217" i="4"/>
  <c r="EM217" i="4"/>
  <c r="EN217" i="4"/>
  <c r="EO217" i="4"/>
  <c r="EP217" i="4"/>
  <c r="EQ217" i="4"/>
  <c r="ER217" i="4"/>
  <c r="ES217" i="4"/>
  <c r="ET217" i="4"/>
  <c r="EU217" i="4"/>
  <c r="EV217" i="4"/>
  <c r="EW217" i="4"/>
  <c r="EX217" i="4"/>
  <c r="EY217" i="4"/>
  <c r="EZ217" i="4"/>
  <c r="FA217" i="4"/>
  <c r="FB217" i="4"/>
  <c r="FC217" i="4"/>
  <c r="FD217" i="4"/>
  <c r="FE217" i="4"/>
  <c r="FF217" i="4"/>
  <c r="FG217" i="4"/>
  <c r="FH217" i="4"/>
  <c r="FI217" i="4"/>
  <c r="FJ217" i="4"/>
  <c r="FK217" i="4"/>
  <c r="FL217" i="4"/>
  <c r="FM217" i="4"/>
  <c r="FN217" i="4"/>
  <c r="FO217" i="4"/>
  <c r="FP217" i="4"/>
  <c r="FQ217" i="4"/>
  <c r="FR217" i="4"/>
  <c r="FS217" i="4"/>
  <c r="FT217" i="4"/>
  <c r="FU217" i="4"/>
  <c r="FV217" i="4"/>
  <c r="FW217" i="4"/>
  <c r="FX217" i="4"/>
  <c r="FY217" i="4"/>
  <c r="FZ217" i="4"/>
  <c r="GA217" i="4"/>
  <c r="GB217" i="4"/>
  <c r="GC217" i="4"/>
  <c r="GD217" i="4"/>
  <c r="GE217" i="4"/>
  <c r="GF217" i="4"/>
  <c r="GG217" i="4"/>
  <c r="GH217" i="4"/>
  <c r="GI217" i="4"/>
  <c r="Q218" i="4"/>
  <c r="R218" i="4"/>
  <c r="S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K218" i="4"/>
  <c r="AL218" i="4"/>
  <c r="AM218" i="4"/>
  <c r="AN218" i="4"/>
  <c r="AO218" i="4"/>
  <c r="AP218" i="4"/>
  <c r="AQ218" i="4"/>
  <c r="AR218" i="4"/>
  <c r="AS218" i="4"/>
  <c r="AT218" i="4"/>
  <c r="AU218" i="4"/>
  <c r="AV218" i="4"/>
  <c r="AW218" i="4"/>
  <c r="AX218" i="4"/>
  <c r="AY218" i="4"/>
  <c r="AZ218" i="4"/>
  <c r="BA218" i="4"/>
  <c r="BB218" i="4"/>
  <c r="BC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BU218" i="4"/>
  <c r="BV218" i="4"/>
  <c r="BW218" i="4"/>
  <c r="BX218" i="4"/>
  <c r="BY218" i="4"/>
  <c r="BZ218" i="4"/>
  <c r="CA218" i="4"/>
  <c r="CB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18" i="4"/>
  <c r="DM218" i="4"/>
  <c r="DN218" i="4"/>
  <c r="DO218" i="4"/>
  <c r="DP218" i="4"/>
  <c r="DQ218" i="4"/>
  <c r="DR218" i="4"/>
  <c r="DS218" i="4"/>
  <c r="DT218" i="4"/>
  <c r="DU218" i="4"/>
  <c r="DV218" i="4"/>
  <c r="DW218" i="4"/>
  <c r="DX218" i="4"/>
  <c r="DY218" i="4"/>
  <c r="DZ218" i="4"/>
  <c r="EA218" i="4"/>
  <c r="EB218" i="4"/>
  <c r="EC218" i="4"/>
  <c r="ED218" i="4"/>
  <c r="EE218" i="4"/>
  <c r="EF218" i="4"/>
  <c r="EG218" i="4"/>
  <c r="EH218" i="4"/>
  <c r="EI218" i="4"/>
  <c r="EJ218" i="4"/>
  <c r="EK218" i="4"/>
  <c r="EL218" i="4"/>
  <c r="EM218" i="4"/>
  <c r="EN218" i="4"/>
  <c r="EO218" i="4"/>
  <c r="EP218" i="4"/>
  <c r="EQ218" i="4"/>
  <c r="ER218" i="4"/>
  <c r="ES218" i="4"/>
  <c r="ET218" i="4"/>
  <c r="EU218" i="4"/>
  <c r="EV218" i="4"/>
  <c r="EW218" i="4"/>
  <c r="EX218" i="4"/>
  <c r="EY218" i="4"/>
  <c r="EZ218" i="4"/>
  <c r="FA218" i="4"/>
  <c r="FB218" i="4"/>
  <c r="FC218" i="4"/>
  <c r="FD218" i="4"/>
  <c r="FE218" i="4"/>
  <c r="FF218" i="4"/>
  <c r="FG218" i="4"/>
  <c r="FH218" i="4"/>
  <c r="FI218" i="4"/>
  <c r="FJ218" i="4"/>
  <c r="FK218" i="4"/>
  <c r="FL218" i="4"/>
  <c r="FM218" i="4"/>
  <c r="FN218" i="4"/>
  <c r="FO218" i="4"/>
  <c r="FP218" i="4"/>
  <c r="FQ218" i="4"/>
  <c r="FR218" i="4"/>
  <c r="FS218" i="4"/>
  <c r="FT218" i="4"/>
  <c r="FU218" i="4"/>
  <c r="FV218" i="4"/>
  <c r="FW218" i="4"/>
  <c r="FX218" i="4"/>
  <c r="FY218" i="4"/>
  <c r="FZ218" i="4"/>
  <c r="GA218" i="4"/>
  <c r="GB218" i="4"/>
  <c r="GC218" i="4"/>
  <c r="GD218" i="4"/>
  <c r="GE218" i="4"/>
  <c r="GF218" i="4"/>
  <c r="GG218" i="4"/>
  <c r="GH218" i="4"/>
  <c r="GI218" i="4"/>
  <c r="Q219" i="4"/>
  <c r="R219" i="4"/>
  <c r="S219" i="4"/>
  <c r="T219" i="4"/>
  <c r="U219" i="4"/>
  <c r="V219" i="4"/>
  <c r="W219" i="4"/>
  <c r="X219" i="4"/>
  <c r="Y219" i="4"/>
  <c r="Z219" i="4"/>
  <c r="AA219" i="4"/>
  <c r="AB219" i="4"/>
  <c r="AC219" i="4"/>
  <c r="AD219" i="4"/>
  <c r="AE219" i="4"/>
  <c r="AF219" i="4"/>
  <c r="AG219" i="4"/>
  <c r="AH219" i="4"/>
  <c r="AI219" i="4"/>
  <c r="AJ219" i="4"/>
  <c r="AK219" i="4"/>
  <c r="AL219" i="4"/>
  <c r="AM219" i="4"/>
  <c r="AN219" i="4"/>
  <c r="AO219" i="4"/>
  <c r="AP219" i="4"/>
  <c r="AQ219" i="4"/>
  <c r="AR219" i="4"/>
  <c r="AS219" i="4"/>
  <c r="AT219" i="4"/>
  <c r="AU219" i="4"/>
  <c r="AV219" i="4"/>
  <c r="AW219" i="4"/>
  <c r="AX219" i="4"/>
  <c r="AY219" i="4"/>
  <c r="AZ219" i="4"/>
  <c r="BA219" i="4"/>
  <c r="BB219" i="4"/>
  <c r="BC219" i="4"/>
  <c r="BD219" i="4"/>
  <c r="BE219" i="4"/>
  <c r="BF219" i="4"/>
  <c r="BG219" i="4"/>
  <c r="BH219" i="4"/>
  <c r="BI219" i="4"/>
  <c r="BJ219" i="4"/>
  <c r="BK219" i="4"/>
  <c r="BL219" i="4"/>
  <c r="BM219" i="4"/>
  <c r="BN219" i="4"/>
  <c r="BO219" i="4"/>
  <c r="BP219" i="4"/>
  <c r="BQ219" i="4"/>
  <c r="BR219" i="4"/>
  <c r="BS219" i="4"/>
  <c r="BT219" i="4"/>
  <c r="BU219" i="4"/>
  <c r="BV219" i="4"/>
  <c r="BW219" i="4"/>
  <c r="BX219" i="4"/>
  <c r="BY219" i="4"/>
  <c r="BZ219" i="4"/>
  <c r="CA219" i="4"/>
  <c r="CB219" i="4"/>
  <c r="CC219" i="4"/>
  <c r="CD219" i="4"/>
  <c r="CE219" i="4"/>
  <c r="CF219" i="4"/>
  <c r="CG219" i="4"/>
  <c r="CH219" i="4"/>
  <c r="CI219" i="4"/>
  <c r="CJ219" i="4"/>
  <c r="CK219" i="4"/>
  <c r="CL219" i="4"/>
  <c r="CM219" i="4"/>
  <c r="CN219" i="4"/>
  <c r="CO219" i="4"/>
  <c r="CP219" i="4"/>
  <c r="CQ219" i="4"/>
  <c r="CR219" i="4"/>
  <c r="CS219" i="4"/>
  <c r="CT219" i="4"/>
  <c r="CU219" i="4"/>
  <c r="CV219" i="4"/>
  <c r="CW219" i="4"/>
  <c r="CX219" i="4"/>
  <c r="CY219" i="4"/>
  <c r="CZ219" i="4"/>
  <c r="DA219" i="4"/>
  <c r="DB219" i="4"/>
  <c r="DC219" i="4"/>
  <c r="DD219" i="4"/>
  <c r="DE219" i="4"/>
  <c r="DF219" i="4"/>
  <c r="DG219" i="4"/>
  <c r="DH219" i="4"/>
  <c r="DI219" i="4"/>
  <c r="DJ219" i="4"/>
  <c r="DK219" i="4"/>
  <c r="DL219" i="4"/>
  <c r="DM219" i="4"/>
  <c r="DN219" i="4"/>
  <c r="DO219" i="4"/>
  <c r="DP219" i="4"/>
  <c r="DQ219" i="4"/>
  <c r="DR219" i="4"/>
  <c r="DS219" i="4"/>
  <c r="DT219" i="4"/>
  <c r="DU219" i="4"/>
  <c r="DV219" i="4"/>
  <c r="DW219" i="4"/>
  <c r="DX219" i="4"/>
  <c r="DY219" i="4"/>
  <c r="DZ219" i="4"/>
  <c r="EA219" i="4"/>
  <c r="EB219" i="4"/>
  <c r="EC219" i="4"/>
  <c r="ED219" i="4"/>
  <c r="EE219" i="4"/>
  <c r="EF219" i="4"/>
  <c r="EG219" i="4"/>
  <c r="EH219" i="4"/>
  <c r="EI219" i="4"/>
  <c r="EJ219" i="4"/>
  <c r="EK219" i="4"/>
  <c r="EL219" i="4"/>
  <c r="EM219" i="4"/>
  <c r="EN219" i="4"/>
  <c r="EO219" i="4"/>
  <c r="EP219" i="4"/>
  <c r="EQ219" i="4"/>
  <c r="ER219" i="4"/>
  <c r="ES219" i="4"/>
  <c r="ET219" i="4"/>
  <c r="EU219" i="4"/>
  <c r="EV219" i="4"/>
  <c r="EW219" i="4"/>
  <c r="EX219" i="4"/>
  <c r="EY219" i="4"/>
  <c r="EZ219" i="4"/>
  <c r="FA219" i="4"/>
  <c r="FB219" i="4"/>
  <c r="FC219" i="4"/>
  <c r="FD219" i="4"/>
  <c r="FE219" i="4"/>
  <c r="FF219" i="4"/>
  <c r="FG219" i="4"/>
  <c r="FH219" i="4"/>
  <c r="FI219" i="4"/>
  <c r="FJ219" i="4"/>
  <c r="FK219" i="4"/>
  <c r="FL219" i="4"/>
  <c r="FM219" i="4"/>
  <c r="FN219" i="4"/>
  <c r="FO219" i="4"/>
  <c r="FP219" i="4"/>
  <c r="FQ219" i="4"/>
  <c r="FR219" i="4"/>
  <c r="FS219" i="4"/>
  <c r="FT219" i="4"/>
  <c r="FU219" i="4"/>
  <c r="FV219" i="4"/>
  <c r="FW219" i="4"/>
  <c r="FX219" i="4"/>
  <c r="FY219" i="4"/>
  <c r="FZ219" i="4"/>
  <c r="GA219" i="4"/>
  <c r="GB219" i="4"/>
  <c r="GC219" i="4"/>
  <c r="GD219" i="4"/>
  <c r="GE219" i="4"/>
  <c r="GF219" i="4"/>
  <c r="GG219" i="4"/>
  <c r="GH219" i="4"/>
  <c r="GI219" i="4"/>
  <c r="Q220" i="4"/>
  <c r="R220" i="4"/>
  <c r="S220" i="4"/>
  <c r="T220" i="4"/>
  <c r="U220" i="4"/>
  <c r="V220" i="4"/>
  <c r="W220" i="4"/>
  <c r="X220" i="4"/>
  <c r="Y220" i="4"/>
  <c r="Z220" i="4"/>
  <c r="AA220" i="4"/>
  <c r="AB220" i="4"/>
  <c r="AC220" i="4"/>
  <c r="AD220" i="4"/>
  <c r="AE220" i="4"/>
  <c r="AF220" i="4"/>
  <c r="AG220" i="4"/>
  <c r="AH220" i="4"/>
  <c r="AI220" i="4"/>
  <c r="AJ220" i="4"/>
  <c r="AK220" i="4"/>
  <c r="AL220" i="4"/>
  <c r="AM220" i="4"/>
  <c r="AN220" i="4"/>
  <c r="AO220" i="4"/>
  <c r="AP220" i="4"/>
  <c r="AQ220" i="4"/>
  <c r="AR220" i="4"/>
  <c r="AS220" i="4"/>
  <c r="AT220" i="4"/>
  <c r="AU220" i="4"/>
  <c r="AV220" i="4"/>
  <c r="AW220" i="4"/>
  <c r="AX220" i="4"/>
  <c r="AY220" i="4"/>
  <c r="AZ220" i="4"/>
  <c r="BA220" i="4"/>
  <c r="BB220" i="4"/>
  <c r="BC220" i="4"/>
  <c r="BD220" i="4"/>
  <c r="BE220" i="4"/>
  <c r="BF220" i="4"/>
  <c r="BG220" i="4"/>
  <c r="BH220" i="4"/>
  <c r="BI220" i="4"/>
  <c r="BJ220" i="4"/>
  <c r="BK220" i="4"/>
  <c r="BL220" i="4"/>
  <c r="BM220" i="4"/>
  <c r="BN220" i="4"/>
  <c r="BO220" i="4"/>
  <c r="BP220" i="4"/>
  <c r="BQ220" i="4"/>
  <c r="BR220" i="4"/>
  <c r="BS220" i="4"/>
  <c r="BT220" i="4"/>
  <c r="BU220" i="4"/>
  <c r="BV220" i="4"/>
  <c r="BW220" i="4"/>
  <c r="BX220" i="4"/>
  <c r="BY220" i="4"/>
  <c r="BZ220" i="4"/>
  <c r="CA220" i="4"/>
  <c r="CB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0" i="4"/>
  <c r="DM220" i="4"/>
  <c r="DN220" i="4"/>
  <c r="DO220" i="4"/>
  <c r="DP220" i="4"/>
  <c r="DQ220" i="4"/>
  <c r="DR220" i="4"/>
  <c r="DS220" i="4"/>
  <c r="DT220" i="4"/>
  <c r="DU220" i="4"/>
  <c r="DV220" i="4"/>
  <c r="DW220" i="4"/>
  <c r="DX220" i="4"/>
  <c r="DY220" i="4"/>
  <c r="DZ220" i="4"/>
  <c r="EA220" i="4"/>
  <c r="EB220" i="4"/>
  <c r="EC220" i="4"/>
  <c r="ED220" i="4"/>
  <c r="EE220" i="4"/>
  <c r="EF220" i="4"/>
  <c r="EG220" i="4"/>
  <c r="EH220" i="4"/>
  <c r="EI220" i="4"/>
  <c r="EJ220" i="4"/>
  <c r="EK220" i="4"/>
  <c r="EL220" i="4"/>
  <c r="EM220" i="4"/>
  <c r="EN220" i="4"/>
  <c r="EO220" i="4"/>
  <c r="EP220" i="4"/>
  <c r="EQ220" i="4"/>
  <c r="ER220" i="4"/>
  <c r="ES220" i="4"/>
  <c r="ET220" i="4"/>
  <c r="EU220" i="4"/>
  <c r="EV220" i="4"/>
  <c r="EW220" i="4"/>
  <c r="EX220" i="4"/>
  <c r="EY220" i="4"/>
  <c r="EZ220" i="4"/>
  <c r="FA220" i="4"/>
  <c r="FB220" i="4"/>
  <c r="FC220" i="4"/>
  <c r="FD220" i="4"/>
  <c r="FE220" i="4"/>
  <c r="FF220" i="4"/>
  <c r="FG220" i="4"/>
  <c r="FH220" i="4"/>
  <c r="FI220" i="4"/>
  <c r="FJ220" i="4"/>
  <c r="FK220" i="4"/>
  <c r="FL220" i="4"/>
  <c r="FM220" i="4"/>
  <c r="FN220" i="4"/>
  <c r="FO220" i="4"/>
  <c r="FP220" i="4"/>
  <c r="FQ220" i="4"/>
  <c r="FR220" i="4"/>
  <c r="FS220" i="4"/>
  <c r="FT220" i="4"/>
  <c r="FU220" i="4"/>
  <c r="FV220" i="4"/>
  <c r="FW220" i="4"/>
  <c r="FX220" i="4"/>
  <c r="FY220" i="4"/>
  <c r="FZ220" i="4"/>
  <c r="GA220" i="4"/>
  <c r="GB220" i="4"/>
  <c r="GC220" i="4"/>
  <c r="GD220" i="4"/>
  <c r="GE220" i="4"/>
  <c r="GF220" i="4"/>
  <c r="GG220" i="4"/>
  <c r="GH220" i="4"/>
  <c r="GI220" i="4"/>
  <c r="Q221" i="4"/>
  <c r="R221" i="4"/>
  <c r="S221" i="4"/>
  <c r="T221" i="4"/>
  <c r="U221" i="4"/>
  <c r="V221" i="4"/>
  <c r="W221" i="4"/>
  <c r="X221" i="4"/>
  <c r="Y221" i="4"/>
  <c r="Z221" i="4"/>
  <c r="AA221" i="4"/>
  <c r="AB221" i="4"/>
  <c r="AC221" i="4"/>
  <c r="AD221" i="4"/>
  <c r="AE221" i="4"/>
  <c r="AF221" i="4"/>
  <c r="AG221" i="4"/>
  <c r="AH221" i="4"/>
  <c r="AI221" i="4"/>
  <c r="AJ221" i="4"/>
  <c r="AK221" i="4"/>
  <c r="AL221" i="4"/>
  <c r="AM221" i="4"/>
  <c r="AN221" i="4"/>
  <c r="AO221" i="4"/>
  <c r="AP221" i="4"/>
  <c r="AQ221" i="4"/>
  <c r="AR221" i="4"/>
  <c r="AS221" i="4"/>
  <c r="AT221" i="4"/>
  <c r="AU221" i="4"/>
  <c r="AV221" i="4"/>
  <c r="AW221" i="4"/>
  <c r="AX221" i="4"/>
  <c r="AY221" i="4"/>
  <c r="AZ221" i="4"/>
  <c r="BA221" i="4"/>
  <c r="BB221" i="4"/>
  <c r="BC221" i="4"/>
  <c r="BD221" i="4"/>
  <c r="BE221" i="4"/>
  <c r="BF221" i="4"/>
  <c r="BG221" i="4"/>
  <c r="BH221" i="4"/>
  <c r="BI221" i="4"/>
  <c r="BJ221" i="4"/>
  <c r="BK221" i="4"/>
  <c r="BL221" i="4"/>
  <c r="BM221" i="4"/>
  <c r="BN221" i="4"/>
  <c r="BO221" i="4"/>
  <c r="BP221" i="4"/>
  <c r="BQ221" i="4"/>
  <c r="BR221" i="4"/>
  <c r="BS221" i="4"/>
  <c r="BT221" i="4"/>
  <c r="BU221" i="4"/>
  <c r="BV221" i="4"/>
  <c r="BW221" i="4"/>
  <c r="BX221" i="4"/>
  <c r="BY221" i="4"/>
  <c r="BZ221" i="4"/>
  <c r="CA221" i="4"/>
  <c r="CB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1" i="4"/>
  <c r="DM221" i="4"/>
  <c r="DN221" i="4"/>
  <c r="DO221" i="4"/>
  <c r="DP221" i="4"/>
  <c r="DQ221" i="4"/>
  <c r="DR221" i="4"/>
  <c r="DS221" i="4"/>
  <c r="DT221" i="4"/>
  <c r="DU221" i="4"/>
  <c r="DV221" i="4"/>
  <c r="DW221" i="4"/>
  <c r="DX221" i="4"/>
  <c r="DY221" i="4"/>
  <c r="DZ221" i="4"/>
  <c r="EA221" i="4"/>
  <c r="EB221" i="4"/>
  <c r="EC221" i="4"/>
  <c r="ED221" i="4"/>
  <c r="EE221" i="4"/>
  <c r="EF221" i="4"/>
  <c r="EG221" i="4"/>
  <c r="EH221" i="4"/>
  <c r="EI221" i="4"/>
  <c r="EJ221" i="4"/>
  <c r="EK221" i="4"/>
  <c r="EL221" i="4"/>
  <c r="EM221" i="4"/>
  <c r="EN221" i="4"/>
  <c r="EO221" i="4"/>
  <c r="EP221" i="4"/>
  <c r="EQ221" i="4"/>
  <c r="ER221" i="4"/>
  <c r="ES221" i="4"/>
  <c r="ET221" i="4"/>
  <c r="EU221" i="4"/>
  <c r="EV221" i="4"/>
  <c r="EW221" i="4"/>
  <c r="EX221" i="4"/>
  <c r="EY221" i="4"/>
  <c r="EZ221" i="4"/>
  <c r="FA221" i="4"/>
  <c r="FB221" i="4"/>
  <c r="FC221" i="4"/>
  <c r="FD221" i="4"/>
  <c r="FE221" i="4"/>
  <c r="FF221" i="4"/>
  <c r="FG221" i="4"/>
  <c r="FH221" i="4"/>
  <c r="FI221" i="4"/>
  <c r="FJ221" i="4"/>
  <c r="FK221" i="4"/>
  <c r="FL221" i="4"/>
  <c r="FM221" i="4"/>
  <c r="FN221" i="4"/>
  <c r="FO221" i="4"/>
  <c r="FP221" i="4"/>
  <c r="FQ221" i="4"/>
  <c r="FR221" i="4"/>
  <c r="FS221" i="4"/>
  <c r="FT221" i="4"/>
  <c r="FU221" i="4"/>
  <c r="FV221" i="4"/>
  <c r="FW221" i="4"/>
  <c r="FX221" i="4"/>
  <c r="FY221" i="4"/>
  <c r="FZ221" i="4"/>
  <c r="GA221" i="4"/>
  <c r="GB221" i="4"/>
  <c r="GC221" i="4"/>
  <c r="GD221" i="4"/>
  <c r="GE221" i="4"/>
  <c r="GF221" i="4"/>
  <c r="GG221" i="4"/>
  <c r="GH221" i="4"/>
  <c r="GI221" i="4"/>
  <c r="Q222" i="4"/>
  <c r="R222" i="4"/>
  <c r="S222" i="4"/>
  <c r="T222" i="4"/>
  <c r="U222" i="4"/>
  <c r="V222" i="4"/>
  <c r="W222" i="4"/>
  <c r="X222" i="4"/>
  <c r="Y222" i="4"/>
  <c r="Z222" i="4"/>
  <c r="AA222" i="4"/>
  <c r="AB222" i="4"/>
  <c r="AC222" i="4"/>
  <c r="AD222" i="4"/>
  <c r="AE222" i="4"/>
  <c r="AF222" i="4"/>
  <c r="AG222" i="4"/>
  <c r="AH222" i="4"/>
  <c r="AI222" i="4"/>
  <c r="AJ222" i="4"/>
  <c r="AK222" i="4"/>
  <c r="AL222" i="4"/>
  <c r="AM222" i="4"/>
  <c r="AN222" i="4"/>
  <c r="AO222" i="4"/>
  <c r="AP222" i="4"/>
  <c r="AQ222" i="4"/>
  <c r="AR222" i="4"/>
  <c r="AS222" i="4"/>
  <c r="AT222" i="4"/>
  <c r="AU222" i="4"/>
  <c r="AV222" i="4"/>
  <c r="AW222" i="4"/>
  <c r="AX222" i="4"/>
  <c r="AY222" i="4"/>
  <c r="AZ222" i="4"/>
  <c r="BA222" i="4"/>
  <c r="BB222" i="4"/>
  <c r="BC222" i="4"/>
  <c r="BD222" i="4"/>
  <c r="BE222" i="4"/>
  <c r="BF222" i="4"/>
  <c r="BG222" i="4"/>
  <c r="BH222" i="4"/>
  <c r="BI222" i="4"/>
  <c r="BJ222" i="4"/>
  <c r="BK222" i="4"/>
  <c r="BL222" i="4"/>
  <c r="BM222" i="4"/>
  <c r="BN222" i="4"/>
  <c r="BO222" i="4"/>
  <c r="BP222" i="4"/>
  <c r="BQ222" i="4"/>
  <c r="BR222" i="4"/>
  <c r="BS222" i="4"/>
  <c r="BT222" i="4"/>
  <c r="BU222" i="4"/>
  <c r="BV222" i="4"/>
  <c r="BW222" i="4"/>
  <c r="BX222" i="4"/>
  <c r="BY222" i="4"/>
  <c r="BZ222" i="4"/>
  <c r="CA222" i="4"/>
  <c r="CB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2" i="4"/>
  <c r="DM222" i="4"/>
  <c r="DN222" i="4"/>
  <c r="DO222" i="4"/>
  <c r="DP222" i="4"/>
  <c r="DQ222" i="4"/>
  <c r="DR222" i="4"/>
  <c r="DS222" i="4"/>
  <c r="DT222" i="4"/>
  <c r="DU222" i="4"/>
  <c r="DV222" i="4"/>
  <c r="DW222" i="4"/>
  <c r="DX222" i="4"/>
  <c r="DY222" i="4"/>
  <c r="DZ222" i="4"/>
  <c r="EA222" i="4"/>
  <c r="EB222" i="4"/>
  <c r="EC222" i="4"/>
  <c r="ED222" i="4"/>
  <c r="EE222" i="4"/>
  <c r="EF222" i="4"/>
  <c r="EG222" i="4"/>
  <c r="EH222" i="4"/>
  <c r="EI222" i="4"/>
  <c r="EJ222" i="4"/>
  <c r="EK222" i="4"/>
  <c r="EL222" i="4"/>
  <c r="EM222" i="4"/>
  <c r="EN222" i="4"/>
  <c r="EO222" i="4"/>
  <c r="EP222" i="4"/>
  <c r="EQ222" i="4"/>
  <c r="ER222" i="4"/>
  <c r="ES222" i="4"/>
  <c r="ET222" i="4"/>
  <c r="EU222" i="4"/>
  <c r="EV222" i="4"/>
  <c r="EW222" i="4"/>
  <c r="EX222" i="4"/>
  <c r="EY222" i="4"/>
  <c r="EZ222" i="4"/>
  <c r="FA222" i="4"/>
  <c r="FB222" i="4"/>
  <c r="FC222" i="4"/>
  <c r="FD222" i="4"/>
  <c r="FE222" i="4"/>
  <c r="FF222" i="4"/>
  <c r="FG222" i="4"/>
  <c r="FH222" i="4"/>
  <c r="FI222" i="4"/>
  <c r="FJ222" i="4"/>
  <c r="FK222" i="4"/>
  <c r="FL222" i="4"/>
  <c r="FM222" i="4"/>
  <c r="FN222" i="4"/>
  <c r="FO222" i="4"/>
  <c r="FP222" i="4"/>
  <c r="FQ222" i="4"/>
  <c r="FR222" i="4"/>
  <c r="FS222" i="4"/>
  <c r="FT222" i="4"/>
  <c r="FU222" i="4"/>
  <c r="FV222" i="4"/>
  <c r="FW222" i="4"/>
  <c r="FX222" i="4"/>
  <c r="FY222" i="4"/>
  <c r="FZ222" i="4"/>
  <c r="GA222" i="4"/>
  <c r="GB222" i="4"/>
  <c r="GC222" i="4"/>
  <c r="GD222" i="4"/>
  <c r="GE222" i="4"/>
  <c r="GF222" i="4"/>
  <c r="GG222" i="4"/>
  <c r="GH222" i="4"/>
  <c r="GI222" i="4"/>
  <c r="Q223" i="4"/>
  <c r="R223" i="4"/>
  <c r="S223" i="4"/>
  <c r="T223" i="4"/>
  <c r="U223" i="4"/>
  <c r="V223" i="4"/>
  <c r="W223" i="4"/>
  <c r="X223" i="4"/>
  <c r="Y223" i="4"/>
  <c r="Z223" i="4"/>
  <c r="AA223" i="4"/>
  <c r="AB223" i="4"/>
  <c r="AC223" i="4"/>
  <c r="AD223" i="4"/>
  <c r="AE223" i="4"/>
  <c r="AF223" i="4"/>
  <c r="AG223" i="4"/>
  <c r="AH223" i="4"/>
  <c r="AI223" i="4"/>
  <c r="AJ223" i="4"/>
  <c r="AK223" i="4"/>
  <c r="AL223" i="4"/>
  <c r="AM223" i="4"/>
  <c r="AN223" i="4"/>
  <c r="AO223" i="4"/>
  <c r="AP223" i="4"/>
  <c r="AQ223" i="4"/>
  <c r="AR223" i="4"/>
  <c r="AS223" i="4"/>
  <c r="AT223" i="4"/>
  <c r="AU223" i="4"/>
  <c r="AV223" i="4"/>
  <c r="AW223" i="4"/>
  <c r="AX223" i="4"/>
  <c r="AY223" i="4"/>
  <c r="AZ223" i="4"/>
  <c r="BA223" i="4"/>
  <c r="BB223" i="4"/>
  <c r="BC223" i="4"/>
  <c r="BD223" i="4"/>
  <c r="BE223" i="4"/>
  <c r="BF223" i="4"/>
  <c r="BG223" i="4"/>
  <c r="BH223" i="4"/>
  <c r="BI223" i="4"/>
  <c r="BJ223" i="4"/>
  <c r="BK223" i="4"/>
  <c r="BL223" i="4"/>
  <c r="BM223" i="4"/>
  <c r="BN223" i="4"/>
  <c r="BO223" i="4"/>
  <c r="BP223" i="4"/>
  <c r="BQ223" i="4"/>
  <c r="BR223" i="4"/>
  <c r="BS223" i="4"/>
  <c r="BT223" i="4"/>
  <c r="BU223" i="4"/>
  <c r="BV223" i="4"/>
  <c r="BW223" i="4"/>
  <c r="BX223" i="4"/>
  <c r="BY223" i="4"/>
  <c r="BZ223" i="4"/>
  <c r="CA223" i="4"/>
  <c r="CB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3" i="4"/>
  <c r="DM223" i="4"/>
  <c r="DN223" i="4"/>
  <c r="DO223" i="4"/>
  <c r="DP223" i="4"/>
  <c r="DQ223" i="4"/>
  <c r="DR223" i="4"/>
  <c r="DS223" i="4"/>
  <c r="DT223" i="4"/>
  <c r="DU223" i="4"/>
  <c r="DV223" i="4"/>
  <c r="DW223" i="4"/>
  <c r="DX223" i="4"/>
  <c r="DY223" i="4"/>
  <c r="DZ223" i="4"/>
  <c r="EA223" i="4"/>
  <c r="EB223" i="4"/>
  <c r="EC223" i="4"/>
  <c r="ED223" i="4"/>
  <c r="EE223" i="4"/>
  <c r="EF223" i="4"/>
  <c r="EG223" i="4"/>
  <c r="EH223" i="4"/>
  <c r="EI223" i="4"/>
  <c r="EJ223" i="4"/>
  <c r="EK223" i="4"/>
  <c r="EL223" i="4"/>
  <c r="EM223" i="4"/>
  <c r="EN223" i="4"/>
  <c r="EO223" i="4"/>
  <c r="EP223" i="4"/>
  <c r="EQ223" i="4"/>
  <c r="ER223" i="4"/>
  <c r="ES223" i="4"/>
  <c r="ET223" i="4"/>
  <c r="EU223" i="4"/>
  <c r="EV223" i="4"/>
  <c r="EW223" i="4"/>
  <c r="EX223" i="4"/>
  <c r="EY223" i="4"/>
  <c r="EZ223" i="4"/>
  <c r="FA223" i="4"/>
  <c r="FB223" i="4"/>
  <c r="FC223" i="4"/>
  <c r="FD223" i="4"/>
  <c r="FE223" i="4"/>
  <c r="FF223" i="4"/>
  <c r="FG223" i="4"/>
  <c r="FH223" i="4"/>
  <c r="FI223" i="4"/>
  <c r="FJ223" i="4"/>
  <c r="FK223" i="4"/>
  <c r="FL223" i="4"/>
  <c r="FM223" i="4"/>
  <c r="FN223" i="4"/>
  <c r="FO223" i="4"/>
  <c r="FP223" i="4"/>
  <c r="FQ223" i="4"/>
  <c r="FR223" i="4"/>
  <c r="FS223" i="4"/>
  <c r="FT223" i="4"/>
  <c r="FU223" i="4"/>
  <c r="FV223" i="4"/>
  <c r="FW223" i="4"/>
  <c r="FX223" i="4"/>
  <c r="FY223" i="4"/>
  <c r="FZ223" i="4"/>
  <c r="GA223" i="4"/>
  <c r="GB223" i="4"/>
  <c r="GC223" i="4"/>
  <c r="GD223" i="4"/>
  <c r="GE223" i="4"/>
  <c r="GF223" i="4"/>
  <c r="GG223" i="4"/>
  <c r="GH223" i="4"/>
  <c r="GI223" i="4"/>
  <c r="Q224" i="4"/>
  <c r="R224" i="4"/>
  <c r="S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K224" i="4"/>
  <c r="AL224" i="4"/>
  <c r="AM224" i="4"/>
  <c r="AN224" i="4"/>
  <c r="AO224" i="4"/>
  <c r="AP224" i="4"/>
  <c r="AQ224" i="4"/>
  <c r="AR224" i="4"/>
  <c r="AS224" i="4"/>
  <c r="AT224" i="4"/>
  <c r="AU224" i="4"/>
  <c r="AV224" i="4"/>
  <c r="AW224" i="4"/>
  <c r="AX224" i="4"/>
  <c r="AY224" i="4"/>
  <c r="AZ224" i="4"/>
  <c r="BA224" i="4"/>
  <c r="BB224" i="4"/>
  <c r="BC224" i="4"/>
  <c r="BD224" i="4"/>
  <c r="BE224" i="4"/>
  <c r="BF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BU224" i="4"/>
  <c r="BV224" i="4"/>
  <c r="BW224" i="4"/>
  <c r="BX224" i="4"/>
  <c r="BY224" i="4"/>
  <c r="BZ224" i="4"/>
  <c r="CA224" i="4"/>
  <c r="CB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4" i="4"/>
  <c r="DM224" i="4"/>
  <c r="DN224" i="4"/>
  <c r="DO224" i="4"/>
  <c r="DP224" i="4"/>
  <c r="DQ224" i="4"/>
  <c r="DR224" i="4"/>
  <c r="DS224" i="4"/>
  <c r="DT224" i="4"/>
  <c r="DU224" i="4"/>
  <c r="DV224" i="4"/>
  <c r="DW224" i="4"/>
  <c r="DX224" i="4"/>
  <c r="DY224" i="4"/>
  <c r="DZ224" i="4"/>
  <c r="EA224" i="4"/>
  <c r="EB224" i="4"/>
  <c r="EC224" i="4"/>
  <c r="ED224" i="4"/>
  <c r="EE224" i="4"/>
  <c r="EF224" i="4"/>
  <c r="EG224" i="4"/>
  <c r="EH224" i="4"/>
  <c r="EI224" i="4"/>
  <c r="EJ224" i="4"/>
  <c r="EK224" i="4"/>
  <c r="EL224" i="4"/>
  <c r="EM224" i="4"/>
  <c r="EN224" i="4"/>
  <c r="EO224" i="4"/>
  <c r="EP224" i="4"/>
  <c r="EQ224" i="4"/>
  <c r="ER224" i="4"/>
  <c r="ES224" i="4"/>
  <c r="ET224" i="4"/>
  <c r="EU224" i="4"/>
  <c r="EV224" i="4"/>
  <c r="EW224" i="4"/>
  <c r="EX224" i="4"/>
  <c r="EY224" i="4"/>
  <c r="EZ224" i="4"/>
  <c r="FA224" i="4"/>
  <c r="FB224" i="4"/>
  <c r="FC224" i="4"/>
  <c r="FD224" i="4"/>
  <c r="FE224" i="4"/>
  <c r="FF224" i="4"/>
  <c r="FG224" i="4"/>
  <c r="FH224" i="4"/>
  <c r="FI224" i="4"/>
  <c r="FJ224" i="4"/>
  <c r="FK224" i="4"/>
  <c r="FL224" i="4"/>
  <c r="FM224" i="4"/>
  <c r="FN224" i="4"/>
  <c r="FO224" i="4"/>
  <c r="FP224" i="4"/>
  <c r="FQ224" i="4"/>
  <c r="FR224" i="4"/>
  <c r="FS224" i="4"/>
  <c r="FT224" i="4"/>
  <c r="FU224" i="4"/>
  <c r="FV224" i="4"/>
  <c r="FW224" i="4"/>
  <c r="FX224" i="4"/>
  <c r="FY224" i="4"/>
  <c r="FZ224" i="4"/>
  <c r="GA224" i="4"/>
  <c r="GB224" i="4"/>
  <c r="GC224" i="4"/>
  <c r="GD224" i="4"/>
  <c r="GE224" i="4"/>
  <c r="GF224" i="4"/>
  <c r="GG224" i="4"/>
  <c r="GH224" i="4"/>
  <c r="GI224" i="4"/>
  <c r="Q225" i="4"/>
  <c r="R225" i="4"/>
  <c r="S225" i="4"/>
  <c r="T225" i="4"/>
  <c r="U225" i="4"/>
  <c r="V225" i="4"/>
  <c r="W225" i="4"/>
  <c r="X225" i="4"/>
  <c r="Y225" i="4"/>
  <c r="Z225" i="4"/>
  <c r="AA225" i="4"/>
  <c r="AB225" i="4"/>
  <c r="AC225" i="4"/>
  <c r="AD225" i="4"/>
  <c r="AE225" i="4"/>
  <c r="AF225" i="4"/>
  <c r="AG225" i="4"/>
  <c r="AH225" i="4"/>
  <c r="AI225" i="4"/>
  <c r="AJ225" i="4"/>
  <c r="AK225" i="4"/>
  <c r="AL225" i="4"/>
  <c r="AM225" i="4"/>
  <c r="AN225" i="4"/>
  <c r="AO225" i="4"/>
  <c r="AP225" i="4"/>
  <c r="AQ225" i="4"/>
  <c r="AR225" i="4"/>
  <c r="AS225" i="4"/>
  <c r="AT225" i="4"/>
  <c r="AU225" i="4"/>
  <c r="AV225" i="4"/>
  <c r="AW225" i="4"/>
  <c r="AX225" i="4"/>
  <c r="AY225" i="4"/>
  <c r="AZ225" i="4"/>
  <c r="BA225" i="4"/>
  <c r="BB225" i="4"/>
  <c r="BC225" i="4"/>
  <c r="BD225" i="4"/>
  <c r="BE225" i="4"/>
  <c r="BF225" i="4"/>
  <c r="BG225" i="4"/>
  <c r="BH225" i="4"/>
  <c r="BI225" i="4"/>
  <c r="BJ225" i="4"/>
  <c r="BK225" i="4"/>
  <c r="BL225" i="4"/>
  <c r="BM225" i="4"/>
  <c r="BN225" i="4"/>
  <c r="BO225" i="4"/>
  <c r="BP225" i="4"/>
  <c r="BQ225" i="4"/>
  <c r="BR225" i="4"/>
  <c r="BS225" i="4"/>
  <c r="BT225" i="4"/>
  <c r="BU225" i="4"/>
  <c r="BV225" i="4"/>
  <c r="BW225" i="4"/>
  <c r="BX225" i="4"/>
  <c r="BY225" i="4"/>
  <c r="BZ225" i="4"/>
  <c r="CA225" i="4"/>
  <c r="CB225" i="4"/>
  <c r="CC225" i="4"/>
  <c r="CD225" i="4"/>
  <c r="CE225" i="4"/>
  <c r="CF225" i="4"/>
  <c r="CG225" i="4"/>
  <c r="CH225" i="4"/>
  <c r="CI225" i="4"/>
  <c r="CJ225" i="4"/>
  <c r="CK225" i="4"/>
  <c r="CL225" i="4"/>
  <c r="CM225" i="4"/>
  <c r="CN225" i="4"/>
  <c r="CO225" i="4"/>
  <c r="CP225" i="4"/>
  <c r="CQ225" i="4"/>
  <c r="CR225" i="4"/>
  <c r="CS225" i="4"/>
  <c r="CT225" i="4"/>
  <c r="CU225" i="4"/>
  <c r="CV225" i="4"/>
  <c r="CW225" i="4"/>
  <c r="CX225" i="4"/>
  <c r="CY225" i="4"/>
  <c r="CZ225" i="4"/>
  <c r="DA225" i="4"/>
  <c r="DB225" i="4"/>
  <c r="DC225" i="4"/>
  <c r="DD225" i="4"/>
  <c r="DE225" i="4"/>
  <c r="DF225" i="4"/>
  <c r="DG225" i="4"/>
  <c r="DH225" i="4"/>
  <c r="DI225" i="4"/>
  <c r="DJ225" i="4"/>
  <c r="DK225" i="4"/>
  <c r="DL225" i="4"/>
  <c r="DM225" i="4"/>
  <c r="DN225" i="4"/>
  <c r="DO225" i="4"/>
  <c r="DP225" i="4"/>
  <c r="DQ225" i="4"/>
  <c r="DR225" i="4"/>
  <c r="DS225" i="4"/>
  <c r="DT225" i="4"/>
  <c r="DU225" i="4"/>
  <c r="DV225" i="4"/>
  <c r="DW225" i="4"/>
  <c r="DX225" i="4"/>
  <c r="DY225" i="4"/>
  <c r="DZ225" i="4"/>
  <c r="EA225" i="4"/>
  <c r="EB225" i="4"/>
  <c r="EC225" i="4"/>
  <c r="ED225" i="4"/>
  <c r="EE225" i="4"/>
  <c r="EF225" i="4"/>
  <c r="EG225" i="4"/>
  <c r="EH225" i="4"/>
  <c r="EI225" i="4"/>
  <c r="EJ225" i="4"/>
  <c r="EK225" i="4"/>
  <c r="EL225" i="4"/>
  <c r="EM225" i="4"/>
  <c r="EN225" i="4"/>
  <c r="EO225" i="4"/>
  <c r="EP225" i="4"/>
  <c r="EQ225" i="4"/>
  <c r="ER225" i="4"/>
  <c r="ES225" i="4"/>
  <c r="ET225" i="4"/>
  <c r="EU225" i="4"/>
  <c r="EV225" i="4"/>
  <c r="EW225" i="4"/>
  <c r="EX225" i="4"/>
  <c r="EY225" i="4"/>
  <c r="EZ225" i="4"/>
  <c r="FA225" i="4"/>
  <c r="FB225" i="4"/>
  <c r="FC225" i="4"/>
  <c r="FD225" i="4"/>
  <c r="FE225" i="4"/>
  <c r="FF225" i="4"/>
  <c r="FG225" i="4"/>
  <c r="FH225" i="4"/>
  <c r="FI225" i="4"/>
  <c r="FJ225" i="4"/>
  <c r="FK225" i="4"/>
  <c r="FL225" i="4"/>
  <c r="FM225" i="4"/>
  <c r="FN225" i="4"/>
  <c r="FO225" i="4"/>
  <c r="FP225" i="4"/>
  <c r="FQ225" i="4"/>
  <c r="FR225" i="4"/>
  <c r="FS225" i="4"/>
  <c r="FT225" i="4"/>
  <c r="FU225" i="4"/>
  <c r="FV225" i="4"/>
  <c r="FW225" i="4"/>
  <c r="FX225" i="4"/>
  <c r="FY225" i="4"/>
  <c r="FZ225" i="4"/>
  <c r="GA225" i="4"/>
  <c r="GB225" i="4"/>
  <c r="GC225" i="4"/>
  <c r="GD225" i="4"/>
  <c r="GE225" i="4"/>
  <c r="GF225" i="4"/>
  <c r="GG225" i="4"/>
  <c r="GH225" i="4"/>
  <c r="GI225" i="4"/>
  <c r="Q226" i="4"/>
  <c r="R226" i="4"/>
  <c r="S226" i="4"/>
  <c r="T226" i="4"/>
  <c r="U226" i="4"/>
  <c r="V226" i="4"/>
  <c r="W226" i="4"/>
  <c r="X226" i="4"/>
  <c r="Y226" i="4"/>
  <c r="Z226" i="4"/>
  <c r="AA226" i="4"/>
  <c r="AB226" i="4"/>
  <c r="AC226" i="4"/>
  <c r="AD226" i="4"/>
  <c r="AE226" i="4"/>
  <c r="AF226" i="4"/>
  <c r="AG226" i="4"/>
  <c r="AH226" i="4"/>
  <c r="AI226" i="4"/>
  <c r="AJ226" i="4"/>
  <c r="AK226" i="4"/>
  <c r="AL226" i="4"/>
  <c r="AM226" i="4"/>
  <c r="AN226" i="4"/>
  <c r="AO226" i="4"/>
  <c r="AP226" i="4"/>
  <c r="AQ226" i="4"/>
  <c r="AR226" i="4"/>
  <c r="AS226" i="4"/>
  <c r="AT226" i="4"/>
  <c r="AU226" i="4"/>
  <c r="AV226" i="4"/>
  <c r="AW226" i="4"/>
  <c r="AX226" i="4"/>
  <c r="AY226" i="4"/>
  <c r="AZ226" i="4"/>
  <c r="BA226" i="4"/>
  <c r="BB226" i="4"/>
  <c r="BC226" i="4"/>
  <c r="BD226" i="4"/>
  <c r="BE226" i="4"/>
  <c r="BF226" i="4"/>
  <c r="BG226" i="4"/>
  <c r="BH226" i="4"/>
  <c r="BI226" i="4"/>
  <c r="BJ226" i="4"/>
  <c r="BK226" i="4"/>
  <c r="BL226" i="4"/>
  <c r="BM226" i="4"/>
  <c r="BN226" i="4"/>
  <c r="BO226" i="4"/>
  <c r="BP226" i="4"/>
  <c r="BQ226" i="4"/>
  <c r="BR226" i="4"/>
  <c r="BS226" i="4"/>
  <c r="BT226" i="4"/>
  <c r="BU226" i="4"/>
  <c r="BV226" i="4"/>
  <c r="BW226" i="4"/>
  <c r="BX226" i="4"/>
  <c r="BY226" i="4"/>
  <c r="BZ226" i="4"/>
  <c r="CA226" i="4"/>
  <c r="CB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6" i="4"/>
  <c r="DM226" i="4"/>
  <c r="DN226" i="4"/>
  <c r="DO226" i="4"/>
  <c r="DP226" i="4"/>
  <c r="DQ226" i="4"/>
  <c r="DR226" i="4"/>
  <c r="DS226" i="4"/>
  <c r="DT226" i="4"/>
  <c r="DU226" i="4"/>
  <c r="DV226" i="4"/>
  <c r="DW226" i="4"/>
  <c r="DX226" i="4"/>
  <c r="DY226" i="4"/>
  <c r="DZ226" i="4"/>
  <c r="EA226" i="4"/>
  <c r="EB226" i="4"/>
  <c r="EC226" i="4"/>
  <c r="ED226" i="4"/>
  <c r="EE226" i="4"/>
  <c r="EF226" i="4"/>
  <c r="EG226" i="4"/>
  <c r="EH226" i="4"/>
  <c r="EI226" i="4"/>
  <c r="EJ226" i="4"/>
  <c r="EK226" i="4"/>
  <c r="EL226" i="4"/>
  <c r="EM226" i="4"/>
  <c r="EN226" i="4"/>
  <c r="EO226" i="4"/>
  <c r="EP226" i="4"/>
  <c r="EQ226" i="4"/>
  <c r="ER226" i="4"/>
  <c r="ES226" i="4"/>
  <c r="ET226" i="4"/>
  <c r="EU226" i="4"/>
  <c r="EV226" i="4"/>
  <c r="EW226" i="4"/>
  <c r="EX226" i="4"/>
  <c r="EY226" i="4"/>
  <c r="EZ226" i="4"/>
  <c r="FA226" i="4"/>
  <c r="FB226" i="4"/>
  <c r="FC226" i="4"/>
  <c r="FD226" i="4"/>
  <c r="FE226" i="4"/>
  <c r="FF226" i="4"/>
  <c r="FG226" i="4"/>
  <c r="FH226" i="4"/>
  <c r="FI226" i="4"/>
  <c r="FJ226" i="4"/>
  <c r="FK226" i="4"/>
  <c r="FL226" i="4"/>
  <c r="FM226" i="4"/>
  <c r="FN226" i="4"/>
  <c r="FO226" i="4"/>
  <c r="FP226" i="4"/>
  <c r="FQ226" i="4"/>
  <c r="FR226" i="4"/>
  <c r="FS226" i="4"/>
  <c r="FT226" i="4"/>
  <c r="FU226" i="4"/>
  <c r="FV226" i="4"/>
  <c r="FW226" i="4"/>
  <c r="FX226" i="4"/>
  <c r="FY226" i="4"/>
  <c r="FZ226" i="4"/>
  <c r="GA226" i="4"/>
  <c r="GB226" i="4"/>
  <c r="GC226" i="4"/>
  <c r="GD226" i="4"/>
  <c r="GE226" i="4"/>
  <c r="GF226" i="4"/>
  <c r="GG226" i="4"/>
  <c r="GH226" i="4"/>
  <c r="GI226" i="4"/>
  <c r="Q227" i="4"/>
  <c r="R227" i="4"/>
  <c r="S227" i="4"/>
  <c r="T227" i="4"/>
  <c r="U227" i="4"/>
  <c r="V227" i="4"/>
  <c r="W227" i="4"/>
  <c r="X227" i="4"/>
  <c r="Y227" i="4"/>
  <c r="Z227" i="4"/>
  <c r="AA227" i="4"/>
  <c r="AB227" i="4"/>
  <c r="AC227" i="4"/>
  <c r="AD227" i="4"/>
  <c r="AE227" i="4"/>
  <c r="AF227" i="4"/>
  <c r="AG227" i="4"/>
  <c r="AH227" i="4"/>
  <c r="AI227" i="4"/>
  <c r="AJ227" i="4"/>
  <c r="AK227" i="4"/>
  <c r="AL227" i="4"/>
  <c r="AM227" i="4"/>
  <c r="AN227" i="4"/>
  <c r="AO227" i="4"/>
  <c r="AP227" i="4"/>
  <c r="AQ227" i="4"/>
  <c r="AR227" i="4"/>
  <c r="AS227" i="4"/>
  <c r="AT227" i="4"/>
  <c r="AU227" i="4"/>
  <c r="AV227" i="4"/>
  <c r="AW227" i="4"/>
  <c r="AX227" i="4"/>
  <c r="AY227" i="4"/>
  <c r="AZ227" i="4"/>
  <c r="BA227" i="4"/>
  <c r="BB227" i="4"/>
  <c r="BC227" i="4"/>
  <c r="BD227" i="4"/>
  <c r="BE227" i="4"/>
  <c r="BF227" i="4"/>
  <c r="BG227" i="4"/>
  <c r="BH227" i="4"/>
  <c r="BI227" i="4"/>
  <c r="BJ227" i="4"/>
  <c r="BK227" i="4"/>
  <c r="BL227" i="4"/>
  <c r="BM227" i="4"/>
  <c r="BN227" i="4"/>
  <c r="BO227" i="4"/>
  <c r="BP227" i="4"/>
  <c r="BQ227" i="4"/>
  <c r="BR227" i="4"/>
  <c r="BS227" i="4"/>
  <c r="BT227" i="4"/>
  <c r="BU227" i="4"/>
  <c r="BV227" i="4"/>
  <c r="BW227" i="4"/>
  <c r="BX227" i="4"/>
  <c r="BY227" i="4"/>
  <c r="BZ227" i="4"/>
  <c r="CA227" i="4"/>
  <c r="CB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7" i="4"/>
  <c r="DM227" i="4"/>
  <c r="DN227" i="4"/>
  <c r="DO227" i="4"/>
  <c r="DP227" i="4"/>
  <c r="DQ227" i="4"/>
  <c r="DR227" i="4"/>
  <c r="DS227" i="4"/>
  <c r="DT227" i="4"/>
  <c r="DU227" i="4"/>
  <c r="DV227" i="4"/>
  <c r="DW227" i="4"/>
  <c r="DX227" i="4"/>
  <c r="DY227" i="4"/>
  <c r="DZ227" i="4"/>
  <c r="EA227" i="4"/>
  <c r="EB227" i="4"/>
  <c r="EC227" i="4"/>
  <c r="ED227" i="4"/>
  <c r="EE227" i="4"/>
  <c r="EF227" i="4"/>
  <c r="EG227" i="4"/>
  <c r="EH227" i="4"/>
  <c r="EI227" i="4"/>
  <c r="EJ227" i="4"/>
  <c r="EK227" i="4"/>
  <c r="EL227" i="4"/>
  <c r="EM227" i="4"/>
  <c r="EN227" i="4"/>
  <c r="EO227" i="4"/>
  <c r="EP227" i="4"/>
  <c r="EQ227" i="4"/>
  <c r="ER227" i="4"/>
  <c r="ES227" i="4"/>
  <c r="ET227" i="4"/>
  <c r="EU227" i="4"/>
  <c r="EV227" i="4"/>
  <c r="EW227" i="4"/>
  <c r="EX227" i="4"/>
  <c r="EY227" i="4"/>
  <c r="EZ227" i="4"/>
  <c r="FA227" i="4"/>
  <c r="FB227" i="4"/>
  <c r="FC227" i="4"/>
  <c r="FD227" i="4"/>
  <c r="FE227" i="4"/>
  <c r="FF227" i="4"/>
  <c r="FG227" i="4"/>
  <c r="FH227" i="4"/>
  <c r="FI227" i="4"/>
  <c r="FJ227" i="4"/>
  <c r="FK227" i="4"/>
  <c r="FL227" i="4"/>
  <c r="FM227" i="4"/>
  <c r="FN227" i="4"/>
  <c r="FO227" i="4"/>
  <c r="FP227" i="4"/>
  <c r="FQ227" i="4"/>
  <c r="FR227" i="4"/>
  <c r="FS227" i="4"/>
  <c r="FT227" i="4"/>
  <c r="FU227" i="4"/>
  <c r="FV227" i="4"/>
  <c r="FW227" i="4"/>
  <c r="FX227" i="4"/>
  <c r="FY227" i="4"/>
  <c r="FZ227" i="4"/>
  <c r="GA227" i="4"/>
  <c r="GB227" i="4"/>
  <c r="GC227" i="4"/>
  <c r="GD227" i="4"/>
  <c r="GE227" i="4"/>
  <c r="GF227" i="4"/>
  <c r="GG227" i="4"/>
  <c r="GH227" i="4"/>
  <c r="GI227" i="4"/>
  <c r="Q228" i="4"/>
  <c r="R228" i="4"/>
  <c r="S228" i="4"/>
  <c r="T228" i="4"/>
  <c r="U228" i="4"/>
  <c r="V228" i="4"/>
  <c r="W228" i="4"/>
  <c r="X228" i="4"/>
  <c r="Y228" i="4"/>
  <c r="Z228" i="4"/>
  <c r="AA228" i="4"/>
  <c r="AB228" i="4"/>
  <c r="AC228" i="4"/>
  <c r="AD228" i="4"/>
  <c r="AE228" i="4"/>
  <c r="AF228" i="4"/>
  <c r="AG228" i="4"/>
  <c r="AH228" i="4"/>
  <c r="AI228" i="4"/>
  <c r="AJ228" i="4"/>
  <c r="AK228" i="4"/>
  <c r="AL228" i="4"/>
  <c r="AM228" i="4"/>
  <c r="AN228" i="4"/>
  <c r="AO228" i="4"/>
  <c r="AP228" i="4"/>
  <c r="AQ228" i="4"/>
  <c r="AR228" i="4"/>
  <c r="AS228" i="4"/>
  <c r="AT228" i="4"/>
  <c r="AU228" i="4"/>
  <c r="AV228" i="4"/>
  <c r="AW228" i="4"/>
  <c r="AX228" i="4"/>
  <c r="AY228" i="4"/>
  <c r="AZ228" i="4"/>
  <c r="BA228" i="4"/>
  <c r="BB228" i="4"/>
  <c r="BC228" i="4"/>
  <c r="BD228" i="4"/>
  <c r="BE228" i="4"/>
  <c r="BF228" i="4"/>
  <c r="BG228" i="4"/>
  <c r="BH228" i="4"/>
  <c r="BI228" i="4"/>
  <c r="BJ228" i="4"/>
  <c r="BK228" i="4"/>
  <c r="BL228" i="4"/>
  <c r="BM228" i="4"/>
  <c r="BN228" i="4"/>
  <c r="BO228" i="4"/>
  <c r="BP228" i="4"/>
  <c r="BQ228" i="4"/>
  <c r="BR228" i="4"/>
  <c r="BS228" i="4"/>
  <c r="BT228" i="4"/>
  <c r="BU228" i="4"/>
  <c r="BV228" i="4"/>
  <c r="BW228" i="4"/>
  <c r="BX228" i="4"/>
  <c r="BY228" i="4"/>
  <c r="BZ228" i="4"/>
  <c r="CA228" i="4"/>
  <c r="CB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8" i="4"/>
  <c r="DM228" i="4"/>
  <c r="DN228" i="4"/>
  <c r="DO228" i="4"/>
  <c r="DP228" i="4"/>
  <c r="DQ228" i="4"/>
  <c r="DR228" i="4"/>
  <c r="DS228" i="4"/>
  <c r="DT228" i="4"/>
  <c r="DU228" i="4"/>
  <c r="DV228" i="4"/>
  <c r="DW228" i="4"/>
  <c r="DX228" i="4"/>
  <c r="DY228" i="4"/>
  <c r="DZ228" i="4"/>
  <c r="EA228" i="4"/>
  <c r="EB228" i="4"/>
  <c r="EC228" i="4"/>
  <c r="ED228" i="4"/>
  <c r="EE228" i="4"/>
  <c r="EF228" i="4"/>
  <c r="EG228" i="4"/>
  <c r="EH228" i="4"/>
  <c r="EI228" i="4"/>
  <c r="EJ228" i="4"/>
  <c r="EK228" i="4"/>
  <c r="EL228" i="4"/>
  <c r="EM228" i="4"/>
  <c r="EN228" i="4"/>
  <c r="EO228" i="4"/>
  <c r="EP228" i="4"/>
  <c r="EQ228" i="4"/>
  <c r="ER228" i="4"/>
  <c r="ES228" i="4"/>
  <c r="ET228" i="4"/>
  <c r="EU228" i="4"/>
  <c r="EV228" i="4"/>
  <c r="EW228" i="4"/>
  <c r="EX228" i="4"/>
  <c r="EY228" i="4"/>
  <c r="EZ228" i="4"/>
  <c r="FA228" i="4"/>
  <c r="FB228" i="4"/>
  <c r="FC228" i="4"/>
  <c r="FD228" i="4"/>
  <c r="FE228" i="4"/>
  <c r="FF228" i="4"/>
  <c r="FG228" i="4"/>
  <c r="FH228" i="4"/>
  <c r="FI228" i="4"/>
  <c r="FJ228" i="4"/>
  <c r="FK228" i="4"/>
  <c r="FL228" i="4"/>
  <c r="FM228" i="4"/>
  <c r="FN228" i="4"/>
  <c r="FO228" i="4"/>
  <c r="FP228" i="4"/>
  <c r="FQ228" i="4"/>
  <c r="FR228" i="4"/>
  <c r="FS228" i="4"/>
  <c r="FT228" i="4"/>
  <c r="FU228" i="4"/>
  <c r="FV228" i="4"/>
  <c r="FW228" i="4"/>
  <c r="FX228" i="4"/>
  <c r="FY228" i="4"/>
  <c r="FZ228" i="4"/>
  <c r="GA228" i="4"/>
  <c r="GB228" i="4"/>
  <c r="GC228" i="4"/>
  <c r="GD228" i="4"/>
  <c r="GE228" i="4"/>
  <c r="GF228" i="4"/>
  <c r="GG228" i="4"/>
  <c r="GH228" i="4"/>
  <c r="GI228" i="4"/>
  <c r="Q229" i="4"/>
  <c r="R229" i="4"/>
  <c r="S229" i="4"/>
  <c r="T229" i="4"/>
  <c r="U229" i="4"/>
  <c r="V229" i="4"/>
  <c r="W229" i="4"/>
  <c r="X229" i="4"/>
  <c r="Y229" i="4"/>
  <c r="Z229" i="4"/>
  <c r="AA229" i="4"/>
  <c r="AB229" i="4"/>
  <c r="AC229" i="4"/>
  <c r="AD229" i="4"/>
  <c r="AE229" i="4"/>
  <c r="AF229" i="4"/>
  <c r="AG229" i="4"/>
  <c r="AH229" i="4"/>
  <c r="AI229" i="4"/>
  <c r="AJ229" i="4"/>
  <c r="AK229" i="4"/>
  <c r="AL229" i="4"/>
  <c r="AM229" i="4"/>
  <c r="AN229" i="4"/>
  <c r="AO229" i="4"/>
  <c r="AP229" i="4"/>
  <c r="AQ229" i="4"/>
  <c r="AR229" i="4"/>
  <c r="AS229" i="4"/>
  <c r="AT229" i="4"/>
  <c r="AU229" i="4"/>
  <c r="AV229" i="4"/>
  <c r="AW229" i="4"/>
  <c r="AX229" i="4"/>
  <c r="AY229" i="4"/>
  <c r="AZ229" i="4"/>
  <c r="BA229" i="4"/>
  <c r="BB229" i="4"/>
  <c r="BC229" i="4"/>
  <c r="BD229" i="4"/>
  <c r="BE229" i="4"/>
  <c r="BF229" i="4"/>
  <c r="BG229" i="4"/>
  <c r="BH229" i="4"/>
  <c r="BI229" i="4"/>
  <c r="BJ229" i="4"/>
  <c r="BK229" i="4"/>
  <c r="BL229" i="4"/>
  <c r="BM229" i="4"/>
  <c r="BN229" i="4"/>
  <c r="BO229" i="4"/>
  <c r="BP229" i="4"/>
  <c r="BQ229" i="4"/>
  <c r="BR229" i="4"/>
  <c r="BS229" i="4"/>
  <c r="BT229" i="4"/>
  <c r="BU229" i="4"/>
  <c r="BV229" i="4"/>
  <c r="BW229" i="4"/>
  <c r="BX229" i="4"/>
  <c r="BY229" i="4"/>
  <c r="BZ229" i="4"/>
  <c r="CA229" i="4"/>
  <c r="CB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29" i="4"/>
  <c r="DM229" i="4"/>
  <c r="DN229" i="4"/>
  <c r="DO229" i="4"/>
  <c r="DP229" i="4"/>
  <c r="DQ229" i="4"/>
  <c r="DR229" i="4"/>
  <c r="DS229" i="4"/>
  <c r="DT229" i="4"/>
  <c r="DU229" i="4"/>
  <c r="DV229" i="4"/>
  <c r="DW229" i="4"/>
  <c r="DX229" i="4"/>
  <c r="DY229" i="4"/>
  <c r="DZ229" i="4"/>
  <c r="EA229" i="4"/>
  <c r="EB229" i="4"/>
  <c r="EC229" i="4"/>
  <c r="ED229" i="4"/>
  <c r="EE229" i="4"/>
  <c r="EF229" i="4"/>
  <c r="EG229" i="4"/>
  <c r="EH229" i="4"/>
  <c r="EI229" i="4"/>
  <c r="EJ229" i="4"/>
  <c r="EK229" i="4"/>
  <c r="EL229" i="4"/>
  <c r="EM229" i="4"/>
  <c r="EN229" i="4"/>
  <c r="EO229" i="4"/>
  <c r="EP229" i="4"/>
  <c r="EQ229" i="4"/>
  <c r="ER229" i="4"/>
  <c r="ES229" i="4"/>
  <c r="ET229" i="4"/>
  <c r="EU229" i="4"/>
  <c r="EV229" i="4"/>
  <c r="EW229" i="4"/>
  <c r="EX229" i="4"/>
  <c r="EY229" i="4"/>
  <c r="EZ229" i="4"/>
  <c r="FA229" i="4"/>
  <c r="FB229" i="4"/>
  <c r="FC229" i="4"/>
  <c r="FD229" i="4"/>
  <c r="FE229" i="4"/>
  <c r="FF229" i="4"/>
  <c r="FG229" i="4"/>
  <c r="FH229" i="4"/>
  <c r="FI229" i="4"/>
  <c r="FJ229" i="4"/>
  <c r="FK229" i="4"/>
  <c r="FL229" i="4"/>
  <c r="FM229" i="4"/>
  <c r="FN229" i="4"/>
  <c r="FO229" i="4"/>
  <c r="FP229" i="4"/>
  <c r="FQ229" i="4"/>
  <c r="FR229" i="4"/>
  <c r="FS229" i="4"/>
  <c r="FT229" i="4"/>
  <c r="FU229" i="4"/>
  <c r="FV229" i="4"/>
  <c r="FW229" i="4"/>
  <c r="FX229" i="4"/>
  <c r="FY229" i="4"/>
  <c r="FZ229" i="4"/>
  <c r="GA229" i="4"/>
  <c r="GB229" i="4"/>
  <c r="GC229" i="4"/>
  <c r="GD229" i="4"/>
  <c r="GE229" i="4"/>
  <c r="GF229" i="4"/>
  <c r="GG229" i="4"/>
  <c r="GH229" i="4"/>
  <c r="GI229" i="4"/>
  <c r="Q230" i="4"/>
  <c r="R230" i="4"/>
  <c r="S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K230" i="4"/>
  <c r="AL230" i="4"/>
  <c r="AM230" i="4"/>
  <c r="AN230" i="4"/>
  <c r="AO230" i="4"/>
  <c r="AP230" i="4"/>
  <c r="AQ230" i="4"/>
  <c r="AR230" i="4"/>
  <c r="AS230" i="4"/>
  <c r="AT230" i="4"/>
  <c r="AU230" i="4"/>
  <c r="AV230" i="4"/>
  <c r="AW230" i="4"/>
  <c r="AX230" i="4"/>
  <c r="AY230" i="4"/>
  <c r="AZ230" i="4"/>
  <c r="BA230" i="4"/>
  <c r="BB230" i="4"/>
  <c r="BC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BU230" i="4"/>
  <c r="BV230" i="4"/>
  <c r="BW230" i="4"/>
  <c r="BX230" i="4"/>
  <c r="BY230" i="4"/>
  <c r="BZ230" i="4"/>
  <c r="CA230" i="4"/>
  <c r="CB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0" i="4"/>
  <c r="DM230" i="4"/>
  <c r="DN230" i="4"/>
  <c r="DO230" i="4"/>
  <c r="DP230" i="4"/>
  <c r="DQ230" i="4"/>
  <c r="DR230" i="4"/>
  <c r="DS230" i="4"/>
  <c r="DT230" i="4"/>
  <c r="DU230" i="4"/>
  <c r="DV230" i="4"/>
  <c r="DW230" i="4"/>
  <c r="DX230" i="4"/>
  <c r="DY230" i="4"/>
  <c r="DZ230" i="4"/>
  <c r="EA230" i="4"/>
  <c r="EB230" i="4"/>
  <c r="EC230" i="4"/>
  <c r="ED230" i="4"/>
  <c r="EE230" i="4"/>
  <c r="EF230" i="4"/>
  <c r="EG230" i="4"/>
  <c r="EH230" i="4"/>
  <c r="EI230" i="4"/>
  <c r="EJ230" i="4"/>
  <c r="EK230" i="4"/>
  <c r="EL230" i="4"/>
  <c r="EM230" i="4"/>
  <c r="EN230" i="4"/>
  <c r="EO230" i="4"/>
  <c r="EP230" i="4"/>
  <c r="EQ230" i="4"/>
  <c r="ER230" i="4"/>
  <c r="ES230" i="4"/>
  <c r="ET230" i="4"/>
  <c r="EU230" i="4"/>
  <c r="EV230" i="4"/>
  <c r="EW230" i="4"/>
  <c r="EX230" i="4"/>
  <c r="EY230" i="4"/>
  <c r="EZ230" i="4"/>
  <c r="FA230" i="4"/>
  <c r="FB230" i="4"/>
  <c r="FC230" i="4"/>
  <c r="FD230" i="4"/>
  <c r="FE230" i="4"/>
  <c r="FF230" i="4"/>
  <c r="FG230" i="4"/>
  <c r="FH230" i="4"/>
  <c r="FI230" i="4"/>
  <c r="FJ230" i="4"/>
  <c r="FK230" i="4"/>
  <c r="FL230" i="4"/>
  <c r="FM230" i="4"/>
  <c r="FN230" i="4"/>
  <c r="FO230" i="4"/>
  <c r="FP230" i="4"/>
  <c r="FQ230" i="4"/>
  <c r="FR230" i="4"/>
  <c r="FS230" i="4"/>
  <c r="FT230" i="4"/>
  <c r="FU230" i="4"/>
  <c r="FV230" i="4"/>
  <c r="FW230" i="4"/>
  <c r="FX230" i="4"/>
  <c r="FY230" i="4"/>
  <c r="FZ230" i="4"/>
  <c r="GA230" i="4"/>
  <c r="GB230" i="4"/>
  <c r="GC230" i="4"/>
  <c r="GD230" i="4"/>
  <c r="GE230" i="4"/>
  <c r="GF230" i="4"/>
  <c r="GG230" i="4"/>
  <c r="GH230" i="4"/>
  <c r="GI230" i="4"/>
  <c r="Q231" i="4"/>
  <c r="R231" i="4"/>
  <c r="S231" i="4"/>
  <c r="T231" i="4"/>
  <c r="U231" i="4"/>
  <c r="V231" i="4"/>
  <c r="W231" i="4"/>
  <c r="X231" i="4"/>
  <c r="Y231" i="4"/>
  <c r="Z231" i="4"/>
  <c r="AA231" i="4"/>
  <c r="AB231" i="4"/>
  <c r="AC231" i="4"/>
  <c r="AD231" i="4"/>
  <c r="AE231" i="4"/>
  <c r="AF231" i="4"/>
  <c r="AG231" i="4"/>
  <c r="AH231" i="4"/>
  <c r="AI231" i="4"/>
  <c r="AJ231" i="4"/>
  <c r="AK231" i="4"/>
  <c r="AL231" i="4"/>
  <c r="AM231" i="4"/>
  <c r="AN231" i="4"/>
  <c r="AO231" i="4"/>
  <c r="AP231" i="4"/>
  <c r="AQ231" i="4"/>
  <c r="AR231" i="4"/>
  <c r="AS231" i="4"/>
  <c r="AT231" i="4"/>
  <c r="AU231" i="4"/>
  <c r="AV231" i="4"/>
  <c r="AW231" i="4"/>
  <c r="AX231" i="4"/>
  <c r="AY231" i="4"/>
  <c r="AZ231" i="4"/>
  <c r="BA231" i="4"/>
  <c r="BB231" i="4"/>
  <c r="BC231" i="4"/>
  <c r="BD231" i="4"/>
  <c r="BE231" i="4"/>
  <c r="BF231" i="4"/>
  <c r="BG231" i="4"/>
  <c r="BH231" i="4"/>
  <c r="BI231" i="4"/>
  <c r="BJ231" i="4"/>
  <c r="BK231" i="4"/>
  <c r="BL231" i="4"/>
  <c r="BM231" i="4"/>
  <c r="BN231" i="4"/>
  <c r="BO231" i="4"/>
  <c r="BP231" i="4"/>
  <c r="BQ231" i="4"/>
  <c r="BR231" i="4"/>
  <c r="BS231" i="4"/>
  <c r="BT231" i="4"/>
  <c r="BU231" i="4"/>
  <c r="BV231" i="4"/>
  <c r="BW231" i="4"/>
  <c r="BX231" i="4"/>
  <c r="BY231" i="4"/>
  <c r="BZ231" i="4"/>
  <c r="CA231" i="4"/>
  <c r="CB231" i="4"/>
  <c r="CC231" i="4"/>
  <c r="CD231" i="4"/>
  <c r="CE231" i="4"/>
  <c r="CF231" i="4"/>
  <c r="CG231" i="4"/>
  <c r="CH231" i="4"/>
  <c r="CI231" i="4"/>
  <c r="CJ231" i="4"/>
  <c r="CK231" i="4"/>
  <c r="CL231" i="4"/>
  <c r="CM231" i="4"/>
  <c r="CN231" i="4"/>
  <c r="CO231" i="4"/>
  <c r="CP231" i="4"/>
  <c r="CQ231" i="4"/>
  <c r="CR231" i="4"/>
  <c r="CS231" i="4"/>
  <c r="CT231" i="4"/>
  <c r="CU231" i="4"/>
  <c r="CV231" i="4"/>
  <c r="CW231" i="4"/>
  <c r="CX231" i="4"/>
  <c r="CY231" i="4"/>
  <c r="CZ231" i="4"/>
  <c r="DA231" i="4"/>
  <c r="DB231" i="4"/>
  <c r="DC231" i="4"/>
  <c r="DD231" i="4"/>
  <c r="DE231" i="4"/>
  <c r="DF231" i="4"/>
  <c r="DG231" i="4"/>
  <c r="DH231" i="4"/>
  <c r="DI231" i="4"/>
  <c r="DJ231" i="4"/>
  <c r="DK231" i="4"/>
  <c r="DL231" i="4"/>
  <c r="DM231" i="4"/>
  <c r="DN231" i="4"/>
  <c r="DO231" i="4"/>
  <c r="DP231" i="4"/>
  <c r="DQ231" i="4"/>
  <c r="DR231" i="4"/>
  <c r="DS231" i="4"/>
  <c r="DT231" i="4"/>
  <c r="DU231" i="4"/>
  <c r="DV231" i="4"/>
  <c r="DW231" i="4"/>
  <c r="DX231" i="4"/>
  <c r="DY231" i="4"/>
  <c r="DZ231" i="4"/>
  <c r="EA231" i="4"/>
  <c r="EB231" i="4"/>
  <c r="EC231" i="4"/>
  <c r="ED231" i="4"/>
  <c r="EE231" i="4"/>
  <c r="EF231" i="4"/>
  <c r="EG231" i="4"/>
  <c r="EH231" i="4"/>
  <c r="EI231" i="4"/>
  <c r="EJ231" i="4"/>
  <c r="EK231" i="4"/>
  <c r="EL231" i="4"/>
  <c r="EM231" i="4"/>
  <c r="EN231" i="4"/>
  <c r="EO231" i="4"/>
  <c r="EP231" i="4"/>
  <c r="EQ231" i="4"/>
  <c r="ER231" i="4"/>
  <c r="ES231" i="4"/>
  <c r="ET231" i="4"/>
  <c r="EU231" i="4"/>
  <c r="EV231" i="4"/>
  <c r="EW231" i="4"/>
  <c r="EX231" i="4"/>
  <c r="EY231" i="4"/>
  <c r="EZ231" i="4"/>
  <c r="FA231" i="4"/>
  <c r="FB231" i="4"/>
  <c r="FC231" i="4"/>
  <c r="FD231" i="4"/>
  <c r="FE231" i="4"/>
  <c r="FF231" i="4"/>
  <c r="FG231" i="4"/>
  <c r="FH231" i="4"/>
  <c r="FI231" i="4"/>
  <c r="FJ231" i="4"/>
  <c r="FK231" i="4"/>
  <c r="FL231" i="4"/>
  <c r="FM231" i="4"/>
  <c r="FN231" i="4"/>
  <c r="FO231" i="4"/>
  <c r="FP231" i="4"/>
  <c r="FQ231" i="4"/>
  <c r="FR231" i="4"/>
  <c r="FS231" i="4"/>
  <c r="FT231" i="4"/>
  <c r="FU231" i="4"/>
  <c r="FV231" i="4"/>
  <c r="FW231" i="4"/>
  <c r="FX231" i="4"/>
  <c r="FY231" i="4"/>
  <c r="FZ231" i="4"/>
  <c r="GA231" i="4"/>
  <c r="GB231" i="4"/>
  <c r="GC231" i="4"/>
  <c r="GD231" i="4"/>
  <c r="GE231" i="4"/>
  <c r="GF231" i="4"/>
  <c r="GG231" i="4"/>
  <c r="GH231" i="4"/>
  <c r="GI231" i="4"/>
  <c r="Q232" i="4"/>
  <c r="R232" i="4"/>
  <c r="S232" i="4"/>
  <c r="T232" i="4"/>
  <c r="U232" i="4"/>
  <c r="V232" i="4"/>
  <c r="W232" i="4"/>
  <c r="X232" i="4"/>
  <c r="Y232" i="4"/>
  <c r="Z232" i="4"/>
  <c r="AA232" i="4"/>
  <c r="AB232" i="4"/>
  <c r="AC232" i="4"/>
  <c r="AD232" i="4"/>
  <c r="AE232" i="4"/>
  <c r="AF232" i="4"/>
  <c r="AG232" i="4"/>
  <c r="AH232" i="4"/>
  <c r="AI232" i="4"/>
  <c r="AJ232" i="4"/>
  <c r="AK232" i="4"/>
  <c r="AL232" i="4"/>
  <c r="AM232" i="4"/>
  <c r="AN232" i="4"/>
  <c r="AO232" i="4"/>
  <c r="AP232" i="4"/>
  <c r="AQ232" i="4"/>
  <c r="AR232" i="4"/>
  <c r="AS232" i="4"/>
  <c r="AT232" i="4"/>
  <c r="AU232" i="4"/>
  <c r="AV232" i="4"/>
  <c r="AW232" i="4"/>
  <c r="AX232" i="4"/>
  <c r="AY232" i="4"/>
  <c r="AZ232" i="4"/>
  <c r="BA232" i="4"/>
  <c r="BB232" i="4"/>
  <c r="BC232" i="4"/>
  <c r="BD232" i="4"/>
  <c r="BE232" i="4"/>
  <c r="BF232" i="4"/>
  <c r="BG232" i="4"/>
  <c r="BH232" i="4"/>
  <c r="BI232" i="4"/>
  <c r="BJ232" i="4"/>
  <c r="BK232" i="4"/>
  <c r="BL232" i="4"/>
  <c r="BM232" i="4"/>
  <c r="BN232" i="4"/>
  <c r="BO232" i="4"/>
  <c r="BP232" i="4"/>
  <c r="BQ232" i="4"/>
  <c r="BR232" i="4"/>
  <c r="BS232" i="4"/>
  <c r="BT232" i="4"/>
  <c r="BU232" i="4"/>
  <c r="BV232" i="4"/>
  <c r="BW232" i="4"/>
  <c r="BX232" i="4"/>
  <c r="BY232" i="4"/>
  <c r="BZ232" i="4"/>
  <c r="CA232" i="4"/>
  <c r="CB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2" i="4"/>
  <c r="DM232" i="4"/>
  <c r="DN232" i="4"/>
  <c r="DO232" i="4"/>
  <c r="DP232" i="4"/>
  <c r="DQ232" i="4"/>
  <c r="DR232" i="4"/>
  <c r="DS232" i="4"/>
  <c r="DT232" i="4"/>
  <c r="DU232" i="4"/>
  <c r="DV232" i="4"/>
  <c r="DW232" i="4"/>
  <c r="DX232" i="4"/>
  <c r="DY232" i="4"/>
  <c r="DZ232" i="4"/>
  <c r="EA232" i="4"/>
  <c r="EB232" i="4"/>
  <c r="EC232" i="4"/>
  <c r="ED232" i="4"/>
  <c r="EE232" i="4"/>
  <c r="EF232" i="4"/>
  <c r="EG232" i="4"/>
  <c r="EH232" i="4"/>
  <c r="EI232" i="4"/>
  <c r="EJ232" i="4"/>
  <c r="EK232" i="4"/>
  <c r="EL232" i="4"/>
  <c r="EM232" i="4"/>
  <c r="EN232" i="4"/>
  <c r="EO232" i="4"/>
  <c r="EP232" i="4"/>
  <c r="EQ232" i="4"/>
  <c r="ER232" i="4"/>
  <c r="ES232" i="4"/>
  <c r="ET232" i="4"/>
  <c r="EU232" i="4"/>
  <c r="EV232" i="4"/>
  <c r="EW232" i="4"/>
  <c r="EX232" i="4"/>
  <c r="EY232" i="4"/>
  <c r="EZ232" i="4"/>
  <c r="FA232" i="4"/>
  <c r="FB232" i="4"/>
  <c r="FC232" i="4"/>
  <c r="FD232" i="4"/>
  <c r="FE232" i="4"/>
  <c r="FF232" i="4"/>
  <c r="FG232" i="4"/>
  <c r="FH232" i="4"/>
  <c r="FI232" i="4"/>
  <c r="FJ232" i="4"/>
  <c r="FK232" i="4"/>
  <c r="FL232" i="4"/>
  <c r="FM232" i="4"/>
  <c r="FN232" i="4"/>
  <c r="FO232" i="4"/>
  <c r="FP232" i="4"/>
  <c r="FQ232" i="4"/>
  <c r="FR232" i="4"/>
  <c r="FS232" i="4"/>
  <c r="FT232" i="4"/>
  <c r="FU232" i="4"/>
  <c r="FV232" i="4"/>
  <c r="FW232" i="4"/>
  <c r="FX232" i="4"/>
  <c r="FY232" i="4"/>
  <c r="FZ232" i="4"/>
  <c r="GA232" i="4"/>
  <c r="GB232" i="4"/>
  <c r="GC232" i="4"/>
  <c r="GD232" i="4"/>
  <c r="GE232" i="4"/>
  <c r="GF232" i="4"/>
  <c r="GG232" i="4"/>
  <c r="GH232" i="4"/>
  <c r="GI232" i="4"/>
  <c r="Q233" i="4"/>
  <c r="R233" i="4"/>
  <c r="S233" i="4"/>
  <c r="T233" i="4"/>
  <c r="U233" i="4"/>
  <c r="V233" i="4"/>
  <c r="W233" i="4"/>
  <c r="X233" i="4"/>
  <c r="Y233" i="4"/>
  <c r="Z233" i="4"/>
  <c r="AA233" i="4"/>
  <c r="AB233" i="4"/>
  <c r="AC233" i="4"/>
  <c r="AD233" i="4"/>
  <c r="AE233" i="4"/>
  <c r="AF233" i="4"/>
  <c r="AG233" i="4"/>
  <c r="AH233" i="4"/>
  <c r="AI233" i="4"/>
  <c r="AJ233" i="4"/>
  <c r="AK233" i="4"/>
  <c r="AL233" i="4"/>
  <c r="AM233" i="4"/>
  <c r="AN233" i="4"/>
  <c r="AO233" i="4"/>
  <c r="AP233" i="4"/>
  <c r="AQ233" i="4"/>
  <c r="AR233" i="4"/>
  <c r="AS233" i="4"/>
  <c r="AT233" i="4"/>
  <c r="AU233" i="4"/>
  <c r="AV233" i="4"/>
  <c r="AW233" i="4"/>
  <c r="AX233" i="4"/>
  <c r="AY233" i="4"/>
  <c r="AZ233" i="4"/>
  <c r="BA233" i="4"/>
  <c r="BB233" i="4"/>
  <c r="BC233" i="4"/>
  <c r="BD233" i="4"/>
  <c r="BE233" i="4"/>
  <c r="BF233" i="4"/>
  <c r="BG233" i="4"/>
  <c r="BH233" i="4"/>
  <c r="BI233" i="4"/>
  <c r="BJ233" i="4"/>
  <c r="BK233" i="4"/>
  <c r="BL233" i="4"/>
  <c r="BM233" i="4"/>
  <c r="BN233" i="4"/>
  <c r="BO233" i="4"/>
  <c r="BP233" i="4"/>
  <c r="BQ233" i="4"/>
  <c r="BR233" i="4"/>
  <c r="BS233" i="4"/>
  <c r="BT233" i="4"/>
  <c r="BU233" i="4"/>
  <c r="BV233" i="4"/>
  <c r="BW233" i="4"/>
  <c r="BX233" i="4"/>
  <c r="BY233" i="4"/>
  <c r="BZ233" i="4"/>
  <c r="CA233" i="4"/>
  <c r="CB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3" i="4"/>
  <c r="DM233" i="4"/>
  <c r="DN233" i="4"/>
  <c r="DO233" i="4"/>
  <c r="DP233" i="4"/>
  <c r="DQ233" i="4"/>
  <c r="DR233" i="4"/>
  <c r="DS233" i="4"/>
  <c r="DT233" i="4"/>
  <c r="DU233" i="4"/>
  <c r="DV233" i="4"/>
  <c r="DW233" i="4"/>
  <c r="DX233" i="4"/>
  <c r="DY233" i="4"/>
  <c r="DZ233" i="4"/>
  <c r="EA233" i="4"/>
  <c r="EB233" i="4"/>
  <c r="EC233" i="4"/>
  <c r="ED233" i="4"/>
  <c r="EE233" i="4"/>
  <c r="EF233" i="4"/>
  <c r="EG233" i="4"/>
  <c r="EH233" i="4"/>
  <c r="EI233" i="4"/>
  <c r="EJ233" i="4"/>
  <c r="EK233" i="4"/>
  <c r="EL233" i="4"/>
  <c r="EM233" i="4"/>
  <c r="EN233" i="4"/>
  <c r="EO233" i="4"/>
  <c r="EP233" i="4"/>
  <c r="EQ233" i="4"/>
  <c r="ER233" i="4"/>
  <c r="ES233" i="4"/>
  <c r="ET233" i="4"/>
  <c r="EU233" i="4"/>
  <c r="EV233" i="4"/>
  <c r="EW233" i="4"/>
  <c r="EX233" i="4"/>
  <c r="EY233" i="4"/>
  <c r="EZ233" i="4"/>
  <c r="FA233" i="4"/>
  <c r="FB233" i="4"/>
  <c r="FC233" i="4"/>
  <c r="FD233" i="4"/>
  <c r="FE233" i="4"/>
  <c r="FF233" i="4"/>
  <c r="FG233" i="4"/>
  <c r="FH233" i="4"/>
  <c r="FI233" i="4"/>
  <c r="FJ233" i="4"/>
  <c r="FK233" i="4"/>
  <c r="FL233" i="4"/>
  <c r="FM233" i="4"/>
  <c r="FN233" i="4"/>
  <c r="FO233" i="4"/>
  <c r="FP233" i="4"/>
  <c r="FQ233" i="4"/>
  <c r="FR233" i="4"/>
  <c r="FS233" i="4"/>
  <c r="FT233" i="4"/>
  <c r="FU233" i="4"/>
  <c r="FV233" i="4"/>
  <c r="FW233" i="4"/>
  <c r="FX233" i="4"/>
  <c r="FY233" i="4"/>
  <c r="FZ233" i="4"/>
  <c r="GA233" i="4"/>
  <c r="GB233" i="4"/>
  <c r="GC233" i="4"/>
  <c r="GD233" i="4"/>
  <c r="GE233" i="4"/>
  <c r="GF233" i="4"/>
  <c r="GG233" i="4"/>
  <c r="GH233" i="4"/>
  <c r="GI233" i="4"/>
  <c r="Q234" i="4"/>
  <c r="R234" i="4"/>
  <c r="S234" i="4"/>
  <c r="T234" i="4"/>
  <c r="U234" i="4"/>
  <c r="V234" i="4"/>
  <c r="W234" i="4"/>
  <c r="X234" i="4"/>
  <c r="Y234" i="4"/>
  <c r="Z234" i="4"/>
  <c r="AA234" i="4"/>
  <c r="AB234" i="4"/>
  <c r="AC234" i="4"/>
  <c r="AD234" i="4"/>
  <c r="AE234" i="4"/>
  <c r="AF234" i="4"/>
  <c r="AG234" i="4"/>
  <c r="AH234" i="4"/>
  <c r="AI234" i="4"/>
  <c r="AJ234" i="4"/>
  <c r="AK234" i="4"/>
  <c r="AL234" i="4"/>
  <c r="AM234" i="4"/>
  <c r="AN234" i="4"/>
  <c r="AO234" i="4"/>
  <c r="AP234" i="4"/>
  <c r="AQ234" i="4"/>
  <c r="AR234" i="4"/>
  <c r="AS234" i="4"/>
  <c r="AT234" i="4"/>
  <c r="AU234" i="4"/>
  <c r="AV234" i="4"/>
  <c r="AW234" i="4"/>
  <c r="AX234" i="4"/>
  <c r="AY234" i="4"/>
  <c r="AZ234" i="4"/>
  <c r="BA234" i="4"/>
  <c r="BB234" i="4"/>
  <c r="BC234" i="4"/>
  <c r="BD234" i="4"/>
  <c r="BE234" i="4"/>
  <c r="BF234" i="4"/>
  <c r="BG234" i="4"/>
  <c r="BH234" i="4"/>
  <c r="BI234" i="4"/>
  <c r="BJ234" i="4"/>
  <c r="BK234" i="4"/>
  <c r="BL234" i="4"/>
  <c r="BM234" i="4"/>
  <c r="BN234" i="4"/>
  <c r="BO234" i="4"/>
  <c r="BP234" i="4"/>
  <c r="BQ234" i="4"/>
  <c r="BR234" i="4"/>
  <c r="BS234" i="4"/>
  <c r="BT234" i="4"/>
  <c r="BU234" i="4"/>
  <c r="BV234" i="4"/>
  <c r="BW234" i="4"/>
  <c r="BX234" i="4"/>
  <c r="BY234" i="4"/>
  <c r="BZ234" i="4"/>
  <c r="CA234" i="4"/>
  <c r="CB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4" i="4"/>
  <c r="DM234" i="4"/>
  <c r="DN234" i="4"/>
  <c r="DO234" i="4"/>
  <c r="DP234" i="4"/>
  <c r="DQ234" i="4"/>
  <c r="DR234" i="4"/>
  <c r="DS234" i="4"/>
  <c r="DT234" i="4"/>
  <c r="DU234" i="4"/>
  <c r="DV234" i="4"/>
  <c r="DW234" i="4"/>
  <c r="DX234" i="4"/>
  <c r="DY234" i="4"/>
  <c r="DZ234" i="4"/>
  <c r="EA234" i="4"/>
  <c r="EB234" i="4"/>
  <c r="EC234" i="4"/>
  <c r="ED234" i="4"/>
  <c r="EE234" i="4"/>
  <c r="EF234" i="4"/>
  <c r="EG234" i="4"/>
  <c r="EH234" i="4"/>
  <c r="EI234" i="4"/>
  <c r="EJ234" i="4"/>
  <c r="EK234" i="4"/>
  <c r="EL234" i="4"/>
  <c r="EM234" i="4"/>
  <c r="EN234" i="4"/>
  <c r="EO234" i="4"/>
  <c r="EP234" i="4"/>
  <c r="EQ234" i="4"/>
  <c r="ER234" i="4"/>
  <c r="ES234" i="4"/>
  <c r="ET234" i="4"/>
  <c r="EU234" i="4"/>
  <c r="EV234" i="4"/>
  <c r="EW234" i="4"/>
  <c r="EX234" i="4"/>
  <c r="EY234" i="4"/>
  <c r="EZ234" i="4"/>
  <c r="FA234" i="4"/>
  <c r="FB234" i="4"/>
  <c r="FC234" i="4"/>
  <c r="FD234" i="4"/>
  <c r="FE234" i="4"/>
  <c r="FF234" i="4"/>
  <c r="FG234" i="4"/>
  <c r="FH234" i="4"/>
  <c r="FI234" i="4"/>
  <c r="FJ234" i="4"/>
  <c r="FK234" i="4"/>
  <c r="FL234" i="4"/>
  <c r="FM234" i="4"/>
  <c r="FN234" i="4"/>
  <c r="FO234" i="4"/>
  <c r="FP234" i="4"/>
  <c r="FQ234" i="4"/>
  <c r="FR234" i="4"/>
  <c r="FS234" i="4"/>
  <c r="FT234" i="4"/>
  <c r="FU234" i="4"/>
  <c r="FV234" i="4"/>
  <c r="FW234" i="4"/>
  <c r="FX234" i="4"/>
  <c r="FY234" i="4"/>
  <c r="FZ234" i="4"/>
  <c r="GA234" i="4"/>
  <c r="GB234" i="4"/>
  <c r="GC234" i="4"/>
  <c r="GD234" i="4"/>
  <c r="GE234" i="4"/>
  <c r="GF234" i="4"/>
  <c r="GG234" i="4"/>
  <c r="GH234" i="4"/>
  <c r="GI234" i="4"/>
  <c r="Q235" i="4"/>
  <c r="R235" i="4"/>
  <c r="S235" i="4"/>
  <c r="T235" i="4"/>
  <c r="U235" i="4"/>
  <c r="V235" i="4"/>
  <c r="W235" i="4"/>
  <c r="X235" i="4"/>
  <c r="Y235" i="4"/>
  <c r="Z235" i="4"/>
  <c r="AA235" i="4"/>
  <c r="AB235" i="4"/>
  <c r="AC235" i="4"/>
  <c r="AD235" i="4"/>
  <c r="AE235" i="4"/>
  <c r="AF235" i="4"/>
  <c r="AG235" i="4"/>
  <c r="AH235" i="4"/>
  <c r="AI235" i="4"/>
  <c r="AJ235" i="4"/>
  <c r="AK235" i="4"/>
  <c r="AL235" i="4"/>
  <c r="AM235" i="4"/>
  <c r="AN235" i="4"/>
  <c r="AO235" i="4"/>
  <c r="AP235" i="4"/>
  <c r="AQ235" i="4"/>
  <c r="AR235" i="4"/>
  <c r="AS235" i="4"/>
  <c r="AT235" i="4"/>
  <c r="AU235" i="4"/>
  <c r="AV235" i="4"/>
  <c r="AW235" i="4"/>
  <c r="AX235" i="4"/>
  <c r="AY235" i="4"/>
  <c r="AZ235" i="4"/>
  <c r="BA235" i="4"/>
  <c r="BB235" i="4"/>
  <c r="BC235" i="4"/>
  <c r="BD235" i="4"/>
  <c r="BE235" i="4"/>
  <c r="BF235" i="4"/>
  <c r="BG235" i="4"/>
  <c r="BH235" i="4"/>
  <c r="BI235" i="4"/>
  <c r="BJ235" i="4"/>
  <c r="BK235" i="4"/>
  <c r="BL235" i="4"/>
  <c r="BM235" i="4"/>
  <c r="BN235" i="4"/>
  <c r="BO235" i="4"/>
  <c r="BP235" i="4"/>
  <c r="BQ235" i="4"/>
  <c r="BR235" i="4"/>
  <c r="BS235" i="4"/>
  <c r="BT235" i="4"/>
  <c r="BU235" i="4"/>
  <c r="BV235" i="4"/>
  <c r="BW235" i="4"/>
  <c r="BX235" i="4"/>
  <c r="BY235" i="4"/>
  <c r="BZ235" i="4"/>
  <c r="CA235" i="4"/>
  <c r="CB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5" i="4"/>
  <c r="DM235" i="4"/>
  <c r="DN235" i="4"/>
  <c r="DO235" i="4"/>
  <c r="DP235" i="4"/>
  <c r="DQ235" i="4"/>
  <c r="DR235" i="4"/>
  <c r="DS235" i="4"/>
  <c r="DT235" i="4"/>
  <c r="DU235" i="4"/>
  <c r="DV235" i="4"/>
  <c r="DW235" i="4"/>
  <c r="DX235" i="4"/>
  <c r="DY235" i="4"/>
  <c r="DZ235" i="4"/>
  <c r="EA235" i="4"/>
  <c r="EB235" i="4"/>
  <c r="EC235" i="4"/>
  <c r="ED235" i="4"/>
  <c r="EE235" i="4"/>
  <c r="EF235" i="4"/>
  <c r="EG235" i="4"/>
  <c r="EH235" i="4"/>
  <c r="EI235" i="4"/>
  <c r="EJ235" i="4"/>
  <c r="EK235" i="4"/>
  <c r="EL235" i="4"/>
  <c r="EM235" i="4"/>
  <c r="EN235" i="4"/>
  <c r="EO235" i="4"/>
  <c r="EP235" i="4"/>
  <c r="EQ235" i="4"/>
  <c r="ER235" i="4"/>
  <c r="ES235" i="4"/>
  <c r="ET235" i="4"/>
  <c r="EU235" i="4"/>
  <c r="EV235" i="4"/>
  <c r="EW235" i="4"/>
  <c r="EX235" i="4"/>
  <c r="EY235" i="4"/>
  <c r="EZ235" i="4"/>
  <c r="FA235" i="4"/>
  <c r="FB235" i="4"/>
  <c r="FC235" i="4"/>
  <c r="FD235" i="4"/>
  <c r="FE235" i="4"/>
  <c r="FF235" i="4"/>
  <c r="FG235" i="4"/>
  <c r="FH235" i="4"/>
  <c r="FI235" i="4"/>
  <c r="FJ235" i="4"/>
  <c r="FK235" i="4"/>
  <c r="FL235" i="4"/>
  <c r="FM235" i="4"/>
  <c r="FN235" i="4"/>
  <c r="FO235" i="4"/>
  <c r="FP235" i="4"/>
  <c r="FQ235" i="4"/>
  <c r="FR235" i="4"/>
  <c r="FS235" i="4"/>
  <c r="FT235" i="4"/>
  <c r="FU235" i="4"/>
  <c r="FV235" i="4"/>
  <c r="FW235" i="4"/>
  <c r="FX235" i="4"/>
  <c r="FY235" i="4"/>
  <c r="FZ235" i="4"/>
  <c r="GA235" i="4"/>
  <c r="GB235" i="4"/>
  <c r="GC235" i="4"/>
  <c r="GD235" i="4"/>
  <c r="GE235" i="4"/>
  <c r="GF235" i="4"/>
  <c r="GG235" i="4"/>
  <c r="GH235" i="4"/>
  <c r="GI235" i="4"/>
  <c r="Q236" i="4"/>
  <c r="R236" i="4"/>
  <c r="S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K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C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U236" i="4"/>
  <c r="BV236" i="4"/>
  <c r="BW236" i="4"/>
  <c r="BX236" i="4"/>
  <c r="BY236" i="4"/>
  <c r="BZ236" i="4"/>
  <c r="CA236" i="4"/>
  <c r="CB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6" i="4"/>
  <c r="DM236" i="4"/>
  <c r="DN236" i="4"/>
  <c r="DO236" i="4"/>
  <c r="DP236" i="4"/>
  <c r="DQ236" i="4"/>
  <c r="DR236" i="4"/>
  <c r="DS236" i="4"/>
  <c r="DT236" i="4"/>
  <c r="DU236" i="4"/>
  <c r="DV236" i="4"/>
  <c r="DW236" i="4"/>
  <c r="DX236" i="4"/>
  <c r="DY236" i="4"/>
  <c r="DZ236" i="4"/>
  <c r="EA236" i="4"/>
  <c r="EB236" i="4"/>
  <c r="EC236" i="4"/>
  <c r="ED236" i="4"/>
  <c r="EE236" i="4"/>
  <c r="EF236" i="4"/>
  <c r="EG236" i="4"/>
  <c r="EH236" i="4"/>
  <c r="EI236" i="4"/>
  <c r="EJ236" i="4"/>
  <c r="EK236" i="4"/>
  <c r="EL236" i="4"/>
  <c r="EM236" i="4"/>
  <c r="EN236" i="4"/>
  <c r="EO236" i="4"/>
  <c r="EP236" i="4"/>
  <c r="EQ236" i="4"/>
  <c r="ER236" i="4"/>
  <c r="ES236" i="4"/>
  <c r="ET236" i="4"/>
  <c r="EU236" i="4"/>
  <c r="EV236" i="4"/>
  <c r="EW236" i="4"/>
  <c r="EX236" i="4"/>
  <c r="EY236" i="4"/>
  <c r="EZ236" i="4"/>
  <c r="FA236" i="4"/>
  <c r="FB236" i="4"/>
  <c r="FC236" i="4"/>
  <c r="FD236" i="4"/>
  <c r="FE236" i="4"/>
  <c r="FF236" i="4"/>
  <c r="FG236" i="4"/>
  <c r="FH236" i="4"/>
  <c r="FI236" i="4"/>
  <c r="FJ236" i="4"/>
  <c r="FK236" i="4"/>
  <c r="FL236" i="4"/>
  <c r="FM236" i="4"/>
  <c r="FN236" i="4"/>
  <c r="FO236" i="4"/>
  <c r="FP236" i="4"/>
  <c r="FQ236" i="4"/>
  <c r="FR236" i="4"/>
  <c r="FS236" i="4"/>
  <c r="FT236" i="4"/>
  <c r="FU236" i="4"/>
  <c r="FV236" i="4"/>
  <c r="FW236" i="4"/>
  <c r="FX236" i="4"/>
  <c r="FY236" i="4"/>
  <c r="FZ236" i="4"/>
  <c r="GA236" i="4"/>
  <c r="GB236" i="4"/>
  <c r="GC236" i="4"/>
  <c r="GD236" i="4"/>
  <c r="GE236" i="4"/>
  <c r="GF236" i="4"/>
  <c r="GG236" i="4"/>
  <c r="GH236" i="4"/>
  <c r="GI236" i="4"/>
  <c r="Q237" i="4"/>
  <c r="R237" i="4"/>
  <c r="S237" i="4"/>
  <c r="T237" i="4"/>
  <c r="U237" i="4"/>
  <c r="V237" i="4"/>
  <c r="W237" i="4"/>
  <c r="X237" i="4"/>
  <c r="Y237" i="4"/>
  <c r="Z237" i="4"/>
  <c r="AA237" i="4"/>
  <c r="AB237" i="4"/>
  <c r="AC237" i="4"/>
  <c r="AD237" i="4"/>
  <c r="AE237" i="4"/>
  <c r="AF237" i="4"/>
  <c r="AG237" i="4"/>
  <c r="AH237" i="4"/>
  <c r="AI237" i="4"/>
  <c r="AJ237" i="4"/>
  <c r="AK237" i="4"/>
  <c r="AL237" i="4"/>
  <c r="AM237" i="4"/>
  <c r="AN237" i="4"/>
  <c r="AO237" i="4"/>
  <c r="AP237" i="4"/>
  <c r="AQ237" i="4"/>
  <c r="AR237" i="4"/>
  <c r="AS237" i="4"/>
  <c r="AT237" i="4"/>
  <c r="AU237" i="4"/>
  <c r="AV237" i="4"/>
  <c r="AW237" i="4"/>
  <c r="AX237" i="4"/>
  <c r="AY237" i="4"/>
  <c r="AZ237" i="4"/>
  <c r="BA237" i="4"/>
  <c r="BB237" i="4"/>
  <c r="BC237" i="4"/>
  <c r="BD237" i="4"/>
  <c r="BE237" i="4"/>
  <c r="BF237" i="4"/>
  <c r="BG237" i="4"/>
  <c r="BH237" i="4"/>
  <c r="BI237" i="4"/>
  <c r="BJ237" i="4"/>
  <c r="BK237" i="4"/>
  <c r="BL237" i="4"/>
  <c r="BM237" i="4"/>
  <c r="BN237" i="4"/>
  <c r="BO237" i="4"/>
  <c r="BP237" i="4"/>
  <c r="BQ237" i="4"/>
  <c r="BR237" i="4"/>
  <c r="BS237" i="4"/>
  <c r="BT237" i="4"/>
  <c r="BU237" i="4"/>
  <c r="BV237" i="4"/>
  <c r="BW237" i="4"/>
  <c r="BX237" i="4"/>
  <c r="BY237" i="4"/>
  <c r="BZ237" i="4"/>
  <c r="CA237" i="4"/>
  <c r="CB237" i="4"/>
  <c r="CC237" i="4"/>
  <c r="CD237" i="4"/>
  <c r="CE237" i="4"/>
  <c r="CF237" i="4"/>
  <c r="CG237" i="4"/>
  <c r="CH237" i="4"/>
  <c r="CI237" i="4"/>
  <c r="CJ237" i="4"/>
  <c r="CK237" i="4"/>
  <c r="CL237" i="4"/>
  <c r="CM237" i="4"/>
  <c r="CN237" i="4"/>
  <c r="CO237" i="4"/>
  <c r="CP237" i="4"/>
  <c r="CQ237" i="4"/>
  <c r="CR237" i="4"/>
  <c r="CS237" i="4"/>
  <c r="CT237" i="4"/>
  <c r="CU237" i="4"/>
  <c r="CV237" i="4"/>
  <c r="CW237" i="4"/>
  <c r="CX237" i="4"/>
  <c r="CY237" i="4"/>
  <c r="CZ237" i="4"/>
  <c r="DA237" i="4"/>
  <c r="DB237" i="4"/>
  <c r="DC237" i="4"/>
  <c r="DD237" i="4"/>
  <c r="DE237" i="4"/>
  <c r="DF237" i="4"/>
  <c r="DG237" i="4"/>
  <c r="DH237" i="4"/>
  <c r="DI237" i="4"/>
  <c r="DJ237" i="4"/>
  <c r="DK237" i="4"/>
  <c r="DL237" i="4"/>
  <c r="DM237" i="4"/>
  <c r="DN237" i="4"/>
  <c r="DO237" i="4"/>
  <c r="DP237" i="4"/>
  <c r="DQ237" i="4"/>
  <c r="DR237" i="4"/>
  <c r="DS237" i="4"/>
  <c r="DT237" i="4"/>
  <c r="DU237" i="4"/>
  <c r="DV237" i="4"/>
  <c r="DW237" i="4"/>
  <c r="DX237" i="4"/>
  <c r="DY237" i="4"/>
  <c r="DZ237" i="4"/>
  <c r="EA237" i="4"/>
  <c r="EB237" i="4"/>
  <c r="EC237" i="4"/>
  <c r="ED237" i="4"/>
  <c r="EE237" i="4"/>
  <c r="EF237" i="4"/>
  <c r="EG237" i="4"/>
  <c r="EH237" i="4"/>
  <c r="EI237" i="4"/>
  <c r="EJ237" i="4"/>
  <c r="EK237" i="4"/>
  <c r="EL237" i="4"/>
  <c r="EM237" i="4"/>
  <c r="EN237" i="4"/>
  <c r="EO237" i="4"/>
  <c r="EP237" i="4"/>
  <c r="EQ237" i="4"/>
  <c r="ER237" i="4"/>
  <c r="ES237" i="4"/>
  <c r="ET237" i="4"/>
  <c r="EU237" i="4"/>
  <c r="EV237" i="4"/>
  <c r="EW237" i="4"/>
  <c r="EX237" i="4"/>
  <c r="EY237" i="4"/>
  <c r="EZ237" i="4"/>
  <c r="FA237" i="4"/>
  <c r="FB237" i="4"/>
  <c r="FC237" i="4"/>
  <c r="FD237" i="4"/>
  <c r="FE237" i="4"/>
  <c r="FF237" i="4"/>
  <c r="FG237" i="4"/>
  <c r="FH237" i="4"/>
  <c r="FI237" i="4"/>
  <c r="FJ237" i="4"/>
  <c r="FK237" i="4"/>
  <c r="FL237" i="4"/>
  <c r="FM237" i="4"/>
  <c r="FN237" i="4"/>
  <c r="FO237" i="4"/>
  <c r="FP237" i="4"/>
  <c r="FQ237" i="4"/>
  <c r="FR237" i="4"/>
  <c r="FS237" i="4"/>
  <c r="FT237" i="4"/>
  <c r="FU237" i="4"/>
  <c r="FV237" i="4"/>
  <c r="FW237" i="4"/>
  <c r="FX237" i="4"/>
  <c r="FY237" i="4"/>
  <c r="FZ237" i="4"/>
  <c r="GA237" i="4"/>
  <c r="GB237" i="4"/>
  <c r="GC237" i="4"/>
  <c r="GD237" i="4"/>
  <c r="GE237" i="4"/>
  <c r="GF237" i="4"/>
  <c r="GG237" i="4"/>
  <c r="GH237" i="4"/>
  <c r="GI237" i="4"/>
  <c r="Q238" i="4"/>
  <c r="R238" i="4"/>
  <c r="S238" i="4"/>
  <c r="T238" i="4"/>
  <c r="U238" i="4"/>
  <c r="V238" i="4"/>
  <c r="W238" i="4"/>
  <c r="X238" i="4"/>
  <c r="Y238" i="4"/>
  <c r="Z238" i="4"/>
  <c r="AA238" i="4"/>
  <c r="AB238" i="4"/>
  <c r="AC238" i="4"/>
  <c r="AD238" i="4"/>
  <c r="AE238" i="4"/>
  <c r="AF238" i="4"/>
  <c r="AG238" i="4"/>
  <c r="AH238" i="4"/>
  <c r="AI238" i="4"/>
  <c r="AJ238" i="4"/>
  <c r="AK238" i="4"/>
  <c r="AL238" i="4"/>
  <c r="AM238" i="4"/>
  <c r="AN238" i="4"/>
  <c r="AO238" i="4"/>
  <c r="AP238" i="4"/>
  <c r="AQ238" i="4"/>
  <c r="AR238" i="4"/>
  <c r="AS238" i="4"/>
  <c r="AT238" i="4"/>
  <c r="AU238" i="4"/>
  <c r="AV238" i="4"/>
  <c r="AW238" i="4"/>
  <c r="AX238" i="4"/>
  <c r="AY238" i="4"/>
  <c r="AZ238" i="4"/>
  <c r="BA238" i="4"/>
  <c r="BB238" i="4"/>
  <c r="BC238" i="4"/>
  <c r="BD238" i="4"/>
  <c r="BE238" i="4"/>
  <c r="BF238" i="4"/>
  <c r="BG238" i="4"/>
  <c r="BH238" i="4"/>
  <c r="BI238" i="4"/>
  <c r="BJ238" i="4"/>
  <c r="BK238" i="4"/>
  <c r="BL238" i="4"/>
  <c r="BM238" i="4"/>
  <c r="BN238" i="4"/>
  <c r="BO238" i="4"/>
  <c r="BP238" i="4"/>
  <c r="BQ238" i="4"/>
  <c r="BR238" i="4"/>
  <c r="BS238" i="4"/>
  <c r="BT238" i="4"/>
  <c r="BU238" i="4"/>
  <c r="BV238" i="4"/>
  <c r="BW238" i="4"/>
  <c r="BX238" i="4"/>
  <c r="BY238" i="4"/>
  <c r="BZ238" i="4"/>
  <c r="CA238" i="4"/>
  <c r="CB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8" i="4"/>
  <c r="DM238" i="4"/>
  <c r="DN238" i="4"/>
  <c r="DO238" i="4"/>
  <c r="DP238" i="4"/>
  <c r="DQ238" i="4"/>
  <c r="DR238" i="4"/>
  <c r="DS238" i="4"/>
  <c r="DT238" i="4"/>
  <c r="DU238" i="4"/>
  <c r="DV238" i="4"/>
  <c r="DW238" i="4"/>
  <c r="DX238" i="4"/>
  <c r="DY238" i="4"/>
  <c r="DZ238" i="4"/>
  <c r="EA238" i="4"/>
  <c r="EB238" i="4"/>
  <c r="EC238" i="4"/>
  <c r="ED238" i="4"/>
  <c r="EE238" i="4"/>
  <c r="EF238" i="4"/>
  <c r="EG238" i="4"/>
  <c r="EH238" i="4"/>
  <c r="EI238" i="4"/>
  <c r="EJ238" i="4"/>
  <c r="EK238" i="4"/>
  <c r="EL238" i="4"/>
  <c r="EM238" i="4"/>
  <c r="EN238" i="4"/>
  <c r="EO238" i="4"/>
  <c r="EP238" i="4"/>
  <c r="EQ238" i="4"/>
  <c r="ER238" i="4"/>
  <c r="ES238" i="4"/>
  <c r="ET238" i="4"/>
  <c r="EU238" i="4"/>
  <c r="EV238" i="4"/>
  <c r="EW238" i="4"/>
  <c r="EX238" i="4"/>
  <c r="EY238" i="4"/>
  <c r="EZ238" i="4"/>
  <c r="FA238" i="4"/>
  <c r="FB238" i="4"/>
  <c r="FC238" i="4"/>
  <c r="FD238" i="4"/>
  <c r="FE238" i="4"/>
  <c r="FF238" i="4"/>
  <c r="FG238" i="4"/>
  <c r="FH238" i="4"/>
  <c r="FI238" i="4"/>
  <c r="FJ238" i="4"/>
  <c r="FK238" i="4"/>
  <c r="FL238" i="4"/>
  <c r="FM238" i="4"/>
  <c r="FN238" i="4"/>
  <c r="FO238" i="4"/>
  <c r="FP238" i="4"/>
  <c r="FQ238" i="4"/>
  <c r="FR238" i="4"/>
  <c r="FS238" i="4"/>
  <c r="FT238" i="4"/>
  <c r="FU238" i="4"/>
  <c r="FV238" i="4"/>
  <c r="FW238" i="4"/>
  <c r="FX238" i="4"/>
  <c r="FY238" i="4"/>
  <c r="FZ238" i="4"/>
  <c r="GA238" i="4"/>
  <c r="GB238" i="4"/>
  <c r="GC238" i="4"/>
  <c r="GD238" i="4"/>
  <c r="GE238" i="4"/>
  <c r="GF238" i="4"/>
  <c r="GG238" i="4"/>
  <c r="GH238" i="4"/>
  <c r="GI238" i="4"/>
  <c r="Q239" i="4"/>
  <c r="R239" i="4"/>
  <c r="S239" i="4"/>
  <c r="T239" i="4"/>
  <c r="U239" i="4"/>
  <c r="V239" i="4"/>
  <c r="W239" i="4"/>
  <c r="X239" i="4"/>
  <c r="Y239" i="4"/>
  <c r="Z239" i="4"/>
  <c r="AA239" i="4"/>
  <c r="AB239" i="4"/>
  <c r="AC239" i="4"/>
  <c r="AD239" i="4"/>
  <c r="AE239" i="4"/>
  <c r="AF239" i="4"/>
  <c r="AG239" i="4"/>
  <c r="AH239" i="4"/>
  <c r="AI239" i="4"/>
  <c r="AJ239" i="4"/>
  <c r="AK239" i="4"/>
  <c r="AL239" i="4"/>
  <c r="AM239" i="4"/>
  <c r="AN239" i="4"/>
  <c r="AO239" i="4"/>
  <c r="AP239" i="4"/>
  <c r="AQ239" i="4"/>
  <c r="AR239" i="4"/>
  <c r="AS239" i="4"/>
  <c r="AT239" i="4"/>
  <c r="AU239" i="4"/>
  <c r="AV239" i="4"/>
  <c r="AW239" i="4"/>
  <c r="AX239" i="4"/>
  <c r="AY239" i="4"/>
  <c r="AZ239" i="4"/>
  <c r="BA239" i="4"/>
  <c r="BB239" i="4"/>
  <c r="BC239" i="4"/>
  <c r="BD239" i="4"/>
  <c r="BE239" i="4"/>
  <c r="BF239" i="4"/>
  <c r="BG239" i="4"/>
  <c r="BH239" i="4"/>
  <c r="BI239" i="4"/>
  <c r="BJ239" i="4"/>
  <c r="BK239" i="4"/>
  <c r="BL239" i="4"/>
  <c r="BM239" i="4"/>
  <c r="BN239" i="4"/>
  <c r="BO239" i="4"/>
  <c r="BP239" i="4"/>
  <c r="BQ239" i="4"/>
  <c r="BR239" i="4"/>
  <c r="BS239" i="4"/>
  <c r="BT239" i="4"/>
  <c r="BU239" i="4"/>
  <c r="BV239" i="4"/>
  <c r="BW239" i="4"/>
  <c r="BX239" i="4"/>
  <c r="BY239" i="4"/>
  <c r="BZ239" i="4"/>
  <c r="CA239" i="4"/>
  <c r="CB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39" i="4"/>
  <c r="DM239" i="4"/>
  <c r="DN239" i="4"/>
  <c r="DO239" i="4"/>
  <c r="DP239" i="4"/>
  <c r="DQ239" i="4"/>
  <c r="DR239" i="4"/>
  <c r="DS239" i="4"/>
  <c r="DT239" i="4"/>
  <c r="DU239" i="4"/>
  <c r="DV239" i="4"/>
  <c r="DW239" i="4"/>
  <c r="DX239" i="4"/>
  <c r="DY239" i="4"/>
  <c r="DZ239" i="4"/>
  <c r="EA239" i="4"/>
  <c r="EB239" i="4"/>
  <c r="EC239" i="4"/>
  <c r="ED239" i="4"/>
  <c r="EE239" i="4"/>
  <c r="EF239" i="4"/>
  <c r="EG239" i="4"/>
  <c r="EH239" i="4"/>
  <c r="EI239" i="4"/>
  <c r="EJ239" i="4"/>
  <c r="EK239" i="4"/>
  <c r="EL239" i="4"/>
  <c r="EM239" i="4"/>
  <c r="EN239" i="4"/>
  <c r="EO239" i="4"/>
  <c r="EP239" i="4"/>
  <c r="EQ239" i="4"/>
  <c r="ER239" i="4"/>
  <c r="ES239" i="4"/>
  <c r="ET239" i="4"/>
  <c r="EU239" i="4"/>
  <c r="EV239" i="4"/>
  <c r="EW239" i="4"/>
  <c r="EX239" i="4"/>
  <c r="EY239" i="4"/>
  <c r="EZ239" i="4"/>
  <c r="FA239" i="4"/>
  <c r="FB239" i="4"/>
  <c r="FC239" i="4"/>
  <c r="FD239" i="4"/>
  <c r="FE239" i="4"/>
  <c r="FF239" i="4"/>
  <c r="FG239" i="4"/>
  <c r="FH239" i="4"/>
  <c r="FI239" i="4"/>
  <c r="FJ239" i="4"/>
  <c r="FK239" i="4"/>
  <c r="FL239" i="4"/>
  <c r="FM239" i="4"/>
  <c r="FN239" i="4"/>
  <c r="FO239" i="4"/>
  <c r="FP239" i="4"/>
  <c r="FQ239" i="4"/>
  <c r="FR239" i="4"/>
  <c r="FS239" i="4"/>
  <c r="FT239" i="4"/>
  <c r="FU239" i="4"/>
  <c r="FV239" i="4"/>
  <c r="FW239" i="4"/>
  <c r="FX239" i="4"/>
  <c r="FY239" i="4"/>
  <c r="FZ239" i="4"/>
  <c r="GA239" i="4"/>
  <c r="GB239" i="4"/>
  <c r="GC239" i="4"/>
  <c r="GD239" i="4"/>
  <c r="GE239" i="4"/>
  <c r="GF239" i="4"/>
  <c r="GG239" i="4"/>
  <c r="GH239" i="4"/>
  <c r="GI239" i="4"/>
  <c r="Q240" i="4"/>
  <c r="R240" i="4"/>
  <c r="S240" i="4"/>
  <c r="T240" i="4"/>
  <c r="U240" i="4"/>
  <c r="V240" i="4"/>
  <c r="W240" i="4"/>
  <c r="X240" i="4"/>
  <c r="Y240" i="4"/>
  <c r="Z240" i="4"/>
  <c r="AA240" i="4"/>
  <c r="AB240" i="4"/>
  <c r="AC240" i="4"/>
  <c r="AD240" i="4"/>
  <c r="AE240" i="4"/>
  <c r="AF240" i="4"/>
  <c r="AG240" i="4"/>
  <c r="AH240" i="4"/>
  <c r="AI240" i="4"/>
  <c r="AJ240" i="4"/>
  <c r="AK240" i="4"/>
  <c r="AL240" i="4"/>
  <c r="AM240" i="4"/>
  <c r="AN240" i="4"/>
  <c r="AO240" i="4"/>
  <c r="AP240" i="4"/>
  <c r="AQ240" i="4"/>
  <c r="AR240" i="4"/>
  <c r="AS240" i="4"/>
  <c r="AT240" i="4"/>
  <c r="AU240" i="4"/>
  <c r="AV240" i="4"/>
  <c r="AW240" i="4"/>
  <c r="AX240" i="4"/>
  <c r="AY240" i="4"/>
  <c r="AZ240" i="4"/>
  <c r="BA240" i="4"/>
  <c r="BB240" i="4"/>
  <c r="BC240" i="4"/>
  <c r="BD240" i="4"/>
  <c r="BE240" i="4"/>
  <c r="BF240" i="4"/>
  <c r="BG240" i="4"/>
  <c r="BH240" i="4"/>
  <c r="BI240" i="4"/>
  <c r="BJ240" i="4"/>
  <c r="BK240" i="4"/>
  <c r="BL240" i="4"/>
  <c r="BM240" i="4"/>
  <c r="BN240" i="4"/>
  <c r="BO240" i="4"/>
  <c r="BP240" i="4"/>
  <c r="BQ240" i="4"/>
  <c r="BR240" i="4"/>
  <c r="BS240" i="4"/>
  <c r="BT240" i="4"/>
  <c r="BU240" i="4"/>
  <c r="BV240" i="4"/>
  <c r="BW240" i="4"/>
  <c r="BX240" i="4"/>
  <c r="BY240" i="4"/>
  <c r="BZ240" i="4"/>
  <c r="CA240" i="4"/>
  <c r="CB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0" i="4"/>
  <c r="DM240" i="4"/>
  <c r="DN240" i="4"/>
  <c r="DO240" i="4"/>
  <c r="DP240" i="4"/>
  <c r="DQ240" i="4"/>
  <c r="DR240" i="4"/>
  <c r="DS240" i="4"/>
  <c r="DT240" i="4"/>
  <c r="DU240" i="4"/>
  <c r="DV240" i="4"/>
  <c r="DW240" i="4"/>
  <c r="DX240" i="4"/>
  <c r="DY240" i="4"/>
  <c r="DZ240" i="4"/>
  <c r="EA240" i="4"/>
  <c r="EB240" i="4"/>
  <c r="EC240" i="4"/>
  <c r="ED240" i="4"/>
  <c r="EE240" i="4"/>
  <c r="EF240" i="4"/>
  <c r="EG240" i="4"/>
  <c r="EH240" i="4"/>
  <c r="EI240" i="4"/>
  <c r="EJ240" i="4"/>
  <c r="EK240" i="4"/>
  <c r="EL240" i="4"/>
  <c r="EM240" i="4"/>
  <c r="EN240" i="4"/>
  <c r="EO240" i="4"/>
  <c r="EP240" i="4"/>
  <c r="EQ240" i="4"/>
  <c r="ER240" i="4"/>
  <c r="ES240" i="4"/>
  <c r="ET240" i="4"/>
  <c r="EU240" i="4"/>
  <c r="EV240" i="4"/>
  <c r="EW240" i="4"/>
  <c r="EX240" i="4"/>
  <c r="EY240" i="4"/>
  <c r="EZ240" i="4"/>
  <c r="FA240" i="4"/>
  <c r="FB240" i="4"/>
  <c r="FC240" i="4"/>
  <c r="FD240" i="4"/>
  <c r="FE240" i="4"/>
  <c r="FF240" i="4"/>
  <c r="FG240" i="4"/>
  <c r="FH240" i="4"/>
  <c r="FI240" i="4"/>
  <c r="FJ240" i="4"/>
  <c r="FK240" i="4"/>
  <c r="FL240" i="4"/>
  <c r="FM240" i="4"/>
  <c r="FN240" i="4"/>
  <c r="FO240" i="4"/>
  <c r="FP240" i="4"/>
  <c r="FQ240" i="4"/>
  <c r="FR240" i="4"/>
  <c r="FS240" i="4"/>
  <c r="FT240" i="4"/>
  <c r="FU240" i="4"/>
  <c r="FV240" i="4"/>
  <c r="FW240" i="4"/>
  <c r="FX240" i="4"/>
  <c r="FY240" i="4"/>
  <c r="FZ240" i="4"/>
  <c r="GA240" i="4"/>
  <c r="GB240" i="4"/>
  <c r="GC240" i="4"/>
  <c r="GD240" i="4"/>
  <c r="GE240" i="4"/>
  <c r="GF240" i="4"/>
  <c r="GG240" i="4"/>
  <c r="GH240" i="4"/>
  <c r="GI240" i="4"/>
  <c r="Q241" i="4"/>
  <c r="R241" i="4"/>
  <c r="S241" i="4"/>
  <c r="T241" i="4"/>
  <c r="U241" i="4"/>
  <c r="V241" i="4"/>
  <c r="W241" i="4"/>
  <c r="X241" i="4"/>
  <c r="Y241" i="4"/>
  <c r="Z241" i="4"/>
  <c r="AA241" i="4"/>
  <c r="AB241" i="4"/>
  <c r="AC241" i="4"/>
  <c r="AD241" i="4"/>
  <c r="AE241" i="4"/>
  <c r="AF241" i="4"/>
  <c r="AG241" i="4"/>
  <c r="AH241" i="4"/>
  <c r="AI241" i="4"/>
  <c r="AJ241" i="4"/>
  <c r="AK241" i="4"/>
  <c r="AL241" i="4"/>
  <c r="AM241" i="4"/>
  <c r="AN241" i="4"/>
  <c r="AO241" i="4"/>
  <c r="AP241" i="4"/>
  <c r="AQ241" i="4"/>
  <c r="AR241" i="4"/>
  <c r="AS241" i="4"/>
  <c r="AT241" i="4"/>
  <c r="AU241" i="4"/>
  <c r="AV241" i="4"/>
  <c r="AW241" i="4"/>
  <c r="AX241" i="4"/>
  <c r="AY241" i="4"/>
  <c r="AZ241" i="4"/>
  <c r="BA241" i="4"/>
  <c r="BB241" i="4"/>
  <c r="BC241" i="4"/>
  <c r="BD241" i="4"/>
  <c r="BE241" i="4"/>
  <c r="BF241" i="4"/>
  <c r="BG241" i="4"/>
  <c r="BH241" i="4"/>
  <c r="BI241" i="4"/>
  <c r="BJ241" i="4"/>
  <c r="BK241" i="4"/>
  <c r="BL241" i="4"/>
  <c r="BM241" i="4"/>
  <c r="BN241" i="4"/>
  <c r="BO241" i="4"/>
  <c r="BP241" i="4"/>
  <c r="BQ241" i="4"/>
  <c r="BR241" i="4"/>
  <c r="BS241" i="4"/>
  <c r="BT241" i="4"/>
  <c r="BU241" i="4"/>
  <c r="BV241" i="4"/>
  <c r="BW241" i="4"/>
  <c r="BX241" i="4"/>
  <c r="BY241" i="4"/>
  <c r="BZ241" i="4"/>
  <c r="CA241" i="4"/>
  <c r="CB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1" i="4"/>
  <c r="DM241" i="4"/>
  <c r="DN241" i="4"/>
  <c r="DO241" i="4"/>
  <c r="DP241" i="4"/>
  <c r="DQ241" i="4"/>
  <c r="DR241" i="4"/>
  <c r="DS241" i="4"/>
  <c r="DT241" i="4"/>
  <c r="DU241" i="4"/>
  <c r="DV241" i="4"/>
  <c r="DW241" i="4"/>
  <c r="DX241" i="4"/>
  <c r="DY241" i="4"/>
  <c r="DZ241" i="4"/>
  <c r="EA241" i="4"/>
  <c r="EB241" i="4"/>
  <c r="EC241" i="4"/>
  <c r="ED241" i="4"/>
  <c r="EE241" i="4"/>
  <c r="EF241" i="4"/>
  <c r="EG241" i="4"/>
  <c r="EH241" i="4"/>
  <c r="EI241" i="4"/>
  <c r="EJ241" i="4"/>
  <c r="EK241" i="4"/>
  <c r="EL241" i="4"/>
  <c r="EM241" i="4"/>
  <c r="EN241" i="4"/>
  <c r="EO241" i="4"/>
  <c r="EP241" i="4"/>
  <c r="EQ241" i="4"/>
  <c r="ER241" i="4"/>
  <c r="ES241" i="4"/>
  <c r="ET241" i="4"/>
  <c r="EU241" i="4"/>
  <c r="EV241" i="4"/>
  <c r="EW241" i="4"/>
  <c r="EX241" i="4"/>
  <c r="EY241" i="4"/>
  <c r="EZ241" i="4"/>
  <c r="FA241" i="4"/>
  <c r="FB241" i="4"/>
  <c r="FC241" i="4"/>
  <c r="FD241" i="4"/>
  <c r="FE241" i="4"/>
  <c r="FF241" i="4"/>
  <c r="FG241" i="4"/>
  <c r="FH241" i="4"/>
  <c r="FI241" i="4"/>
  <c r="FJ241" i="4"/>
  <c r="FK241" i="4"/>
  <c r="FL241" i="4"/>
  <c r="FM241" i="4"/>
  <c r="FN241" i="4"/>
  <c r="FO241" i="4"/>
  <c r="FP241" i="4"/>
  <c r="FQ241" i="4"/>
  <c r="FR241" i="4"/>
  <c r="FS241" i="4"/>
  <c r="FT241" i="4"/>
  <c r="FU241" i="4"/>
  <c r="FV241" i="4"/>
  <c r="FW241" i="4"/>
  <c r="FX241" i="4"/>
  <c r="FY241" i="4"/>
  <c r="FZ241" i="4"/>
  <c r="GA241" i="4"/>
  <c r="GB241" i="4"/>
  <c r="GC241" i="4"/>
  <c r="GD241" i="4"/>
  <c r="GE241" i="4"/>
  <c r="GF241" i="4"/>
  <c r="GG241" i="4"/>
  <c r="GH241" i="4"/>
  <c r="GI241" i="4"/>
  <c r="Q242" i="4"/>
  <c r="R242" i="4"/>
  <c r="S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K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C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U242" i="4"/>
  <c r="BV242" i="4"/>
  <c r="BW242" i="4"/>
  <c r="BX242" i="4"/>
  <c r="BY242" i="4"/>
  <c r="BZ242" i="4"/>
  <c r="CA242" i="4"/>
  <c r="CB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2" i="4"/>
  <c r="DM242" i="4"/>
  <c r="DN242" i="4"/>
  <c r="DO242" i="4"/>
  <c r="DP242" i="4"/>
  <c r="DQ242" i="4"/>
  <c r="DR242" i="4"/>
  <c r="DS242" i="4"/>
  <c r="DT242" i="4"/>
  <c r="DU242" i="4"/>
  <c r="DV242" i="4"/>
  <c r="DW242" i="4"/>
  <c r="DX242" i="4"/>
  <c r="DY242" i="4"/>
  <c r="DZ242" i="4"/>
  <c r="EA242" i="4"/>
  <c r="EB242" i="4"/>
  <c r="EC242" i="4"/>
  <c r="ED242" i="4"/>
  <c r="EE242" i="4"/>
  <c r="EF242" i="4"/>
  <c r="EG242" i="4"/>
  <c r="EH242" i="4"/>
  <c r="EI242" i="4"/>
  <c r="EJ242" i="4"/>
  <c r="EK242" i="4"/>
  <c r="EL242" i="4"/>
  <c r="EM242" i="4"/>
  <c r="EN242" i="4"/>
  <c r="EO242" i="4"/>
  <c r="EP242" i="4"/>
  <c r="EQ242" i="4"/>
  <c r="ER242" i="4"/>
  <c r="ES242" i="4"/>
  <c r="ET242" i="4"/>
  <c r="EU242" i="4"/>
  <c r="EV242" i="4"/>
  <c r="EW242" i="4"/>
  <c r="EX242" i="4"/>
  <c r="EY242" i="4"/>
  <c r="EZ242" i="4"/>
  <c r="FA242" i="4"/>
  <c r="FB242" i="4"/>
  <c r="FC242" i="4"/>
  <c r="FD242" i="4"/>
  <c r="FE242" i="4"/>
  <c r="FF242" i="4"/>
  <c r="FG242" i="4"/>
  <c r="FH242" i="4"/>
  <c r="FI242" i="4"/>
  <c r="FJ242" i="4"/>
  <c r="FK242" i="4"/>
  <c r="FL242" i="4"/>
  <c r="FM242" i="4"/>
  <c r="FN242" i="4"/>
  <c r="FO242" i="4"/>
  <c r="FP242" i="4"/>
  <c r="FQ242" i="4"/>
  <c r="FR242" i="4"/>
  <c r="FS242" i="4"/>
  <c r="FT242" i="4"/>
  <c r="FU242" i="4"/>
  <c r="FV242" i="4"/>
  <c r="FW242" i="4"/>
  <c r="FX242" i="4"/>
  <c r="FY242" i="4"/>
  <c r="FZ242" i="4"/>
  <c r="GA242" i="4"/>
  <c r="GB242" i="4"/>
  <c r="GC242" i="4"/>
  <c r="GD242" i="4"/>
  <c r="GE242" i="4"/>
  <c r="GF242" i="4"/>
  <c r="GG242" i="4"/>
  <c r="GH242" i="4"/>
  <c r="GI242" i="4"/>
  <c r="Q243" i="4"/>
  <c r="R243" i="4"/>
  <c r="S243" i="4"/>
  <c r="T243" i="4"/>
  <c r="U243" i="4"/>
  <c r="V243" i="4"/>
  <c r="W243" i="4"/>
  <c r="X243" i="4"/>
  <c r="Y243" i="4"/>
  <c r="Z243" i="4"/>
  <c r="AA243" i="4"/>
  <c r="AB243" i="4"/>
  <c r="AC243" i="4"/>
  <c r="AD243" i="4"/>
  <c r="AE243" i="4"/>
  <c r="AF243" i="4"/>
  <c r="AG243" i="4"/>
  <c r="AH243" i="4"/>
  <c r="AI243" i="4"/>
  <c r="AJ243" i="4"/>
  <c r="AK243" i="4"/>
  <c r="AL243" i="4"/>
  <c r="AM243" i="4"/>
  <c r="AN243" i="4"/>
  <c r="AO243" i="4"/>
  <c r="AP243" i="4"/>
  <c r="AQ243" i="4"/>
  <c r="AR243" i="4"/>
  <c r="AS243" i="4"/>
  <c r="AT243" i="4"/>
  <c r="AU243" i="4"/>
  <c r="AV243" i="4"/>
  <c r="AW243" i="4"/>
  <c r="AX243" i="4"/>
  <c r="AY243" i="4"/>
  <c r="AZ243" i="4"/>
  <c r="BA243" i="4"/>
  <c r="BB243" i="4"/>
  <c r="BC243" i="4"/>
  <c r="BD243" i="4"/>
  <c r="BE243" i="4"/>
  <c r="BF243" i="4"/>
  <c r="BG243" i="4"/>
  <c r="BH243" i="4"/>
  <c r="BI243" i="4"/>
  <c r="BJ243" i="4"/>
  <c r="BK243" i="4"/>
  <c r="BL243" i="4"/>
  <c r="BM243" i="4"/>
  <c r="BN243" i="4"/>
  <c r="BO243" i="4"/>
  <c r="BP243" i="4"/>
  <c r="BQ243" i="4"/>
  <c r="BR243" i="4"/>
  <c r="BS243" i="4"/>
  <c r="BT243" i="4"/>
  <c r="BU243" i="4"/>
  <c r="BV243" i="4"/>
  <c r="BW243" i="4"/>
  <c r="BX243" i="4"/>
  <c r="BY243" i="4"/>
  <c r="BZ243" i="4"/>
  <c r="CA243" i="4"/>
  <c r="CB243" i="4"/>
  <c r="CC243" i="4"/>
  <c r="CD243" i="4"/>
  <c r="CE243" i="4"/>
  <c r="CF243" i="4"/>
  <c r="CG243" i="4"/>
  <c r="CH243" i="4"/>
  <c r="CI243" i="4"/>
  <c r="CJ243" i="4"/>
  <c r="CK243" i="4"/>
  <c r="CL243" i="4"/>
  <c r="CM243" i="4"/>
  <c r="CN243" i="4"/>
  <c r="CO243" i="4"/>
  <c r="CP243" i="4"/>
  <c r="CQ243" i="4"/>
  <c r="CR243" i="4"/>
  <c r="CS243" i="4"/>
  <c r="CT243" i="4"/>
  <c r="CU243" i="4"/>
  <c r="CV243" i="4"/>
  <c r="CW243" i="4"/>
  <c r="CX243" i="4"/>
  <c r="CY243" i="4"/>
  <c r="CZ243" i="4"/>
  <c r="DA243" i="4"/>
  <c r="DB243" i="4"/>
  <c r="DC243" i="4"/>
  <c r="DD243" i="4"/>
  <c r="DE243" i="4"/>
  <c r="DF243" i="4"/>
  <c r="DG243" i="4"/>
  <c r="DH243" i="4"/>
  <c r="DI243" i="4"/>
  <c r="DJ243" i="4"/>
  <c r="DK243" i="4"/>
  <c r="DL243" i="4"/>
  <c r="DM243" i="4"/>
  <c r="DN243" i="4"/>
  <c r="DO243" i="4"/>
  <c r="DP243" i="4"/>
  <c r="DQ243" i="4"/>
  <c r="DR243" i="4"/>
  <c r="DS243" i="4"/>
  <c r="DT243" i="4"/>
  <c r="DU243" i="4"/>
  <c r="DV243" i="4"/>
  <c r="DW243" i="4"/>
  <c r="DX243" i="4"/>
  <c r="DY243" i="4"/>
  <c r="DZ243" i="4"/>
  <c r="EA243" i="4"/>
  <c r="EB243" i="4"/>
  <c r="EC243" i="4"/>
  <c r="ED243" i="4"/>
  <c r="EE243" i="4"/>
  <c r="EF243" i="4"/>
  <c r="EG243" i="4"/>
  <c r="EH243" i="4"/>
  <c r="EI243" i="4"/>
  <c r="EJ243" i="4"/>
  <c r="EK243" i="4"/>
  <c r="EL243" i="4"/>
  <c r="EM243" i="4"/>
  <c r="EN243" i="4"/>
  <c r="EO243" i="4"/>
  <c r="EP243" i="4"/>
  <c r="EQ243" i="4"/>
  <c r="ER243" i="4"/>
  <c r="ES243" i="4"/>
  <c r="ET243" i="4"/>
  <c r="EU243" i="4"/>
  <c r="EV243" i="4"/>
  <c r="EW243" i="4"/>
  <c r="EX243" i="4"/>
  <c r="EY243" i="4"/>
  <c r="EZ243" i="4"/>
  <c r="FA243" i="4"/>
  <c r="FB243" i="4"/>
  <c r="FC243" i="4"/>
  <c r="FD243" i="4"/>
  <c r="FE243" i="4"/>
  <c r="FF243" i="4"/>
  <c r="FG243" i="4"/>
  <c r="FH243" i="4"/>
  <c r="FI243" i="4"/>
  <c r="FJ243" i="4"/>
  <c r="FK243" i="4"/>
  <c r="FL243" i="4"/>
  <c r="FM243" i="4"/>
  <c r="FN243" i="4"/>
  <c r="FO243" i="4"/>
  <c r="FP243" i="4"/>
  <c r="FQ243" i="4"/>
  <c r="FR243" i="4"/>
  <c r="FS243" i="4"/>
  <c r="FT243" i="4"/>
  <c r="FU243" i="4"/>
  <c r="FV243" i="4"/>
  <c r="FW243" i="4"/>
  <c r="FX243" i="4"/>
  <c r="FY243" i="4"/>
  <c r="FZ243" i="4"/>
  <c r="GA243" i="4"/>
  <c r="GB243" i="4"/>
  <c r="GC243" i="4"/>
  <c r="GD243" i="4"/>
  <c r="GE243" i="4"/>
  <c r="GF243" i="4"/>
  <c r="GG243" i="4"/>
  <c r="GH243" i="4"/>
  <c r="GI243" i="4"/>
  <c r="Q244" i="4"/>
  <c r="R244" i="4"/>
  <c r="S244" i="4"/>
  <c r="T244" i="4"/>
  <c r="U244" i="4"/>
  <c r="V244" i="4"/>
  <c r="W244" i="4"/>
  <c r="X244" i="4"/>
  <c r="Y244" i="4"/>
  <c r="Z244" i="4"/>
  <c r="AA244" i="4"/>
  <c r="AB244" i="4"/>
  <c r="AC244" i="4"/>
  <c r="AD244" i="4"/>
  <c r="AE244" i="4"/>
  <c r="AF244" i="4"/>
  <c r="AG244" i="4"/>
  <c r="AH244" i="4"/>
  <c r="AI244" i="4"/>
  <c r="AJ244" i="4"/>
  <c r="AK244" i="4"/>
  <c r="AL244" i="4"/>
  <c r="AM244" i="4"/>
  <c r="AN244" i="4"/>
  <c r="AO244" i="4"/>
  <c r="AP244" i="4"/>
  <c r="AQ244" i="4"/>
  <c r="AR244" i="4"/>
  <c r="AS244" i="4"/>
  <c r="AT244" i="4"/>
  <c r="AU244" i="4"/>
  <c r="AV244" i="4"/>
  <c r="AW244" i="4"/>
  <c r="AX244" i="4"/>
  <c r="AY244" i="4"/>
  <c r="AZ244" i="4"/>
  <c r="BA244" i="4"/>
  <c r="BB244" i="4"/>
  <c r="BC244" i="4"/>
  <c r="BD244" i="4"/>
  <c r="BE244" i="4"/>
  <c r="BF244" i="4"/>
  <c r="BG244" i="4"/>
  <c r="BH244" i="4"/>
  <c r="BI244" i="4"/>
  <c r="BJ244" i="4"/>
  <c r="BK244" i="4"/>
  <c r="BL244" i="4"/>
  <c r="BM244" i="4"/>
  <c r="BN244" i="4"/>
  <c r="BO244" i="4"/>
  <c r="BP244" i="4"/>
  <c r="BQ244" i="4"/>
  <c r="BR244" i="4"/>
  <c r="BS244" i="4"/>
  <c r="BT244" i="4"/>
  <c r="BU244" i="4"/>
  <c r="BV244" i="4"/>
  <c r="BW244" i="4"/>
  <c r="BX244" i="4"/>
  <c r="BY244" i="4"/>
  <c r="BZ244" i="4"/>
  <c r="CA244" i="4"/>
  <c r="CB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4" i="4"/>
  <c r="DM244" i="4"/>
  <c r="DN244" i="4"/>
  <c r="DO244" i="4"/>
  <c r="DP244" i="4"/>
  <c r="DQ244" i="4"/>
  <c r="DR244" i="4"/>
  <c r="DS244" i="4"/>
  <c r="DT244" i="4"/>
  <c r="DU244" i="4"/>
  <c r="DV244" i="4"/>
  <c r="DW244" i="4"/>
  <c r="DX244" i="4"/>
  <c r="DY244" i="4"/>
  <c r="DZ244" i="4"/>
  <c r="EA244" i="4"/>
  <c r="EB244" i="4"/>
  <c r="EC244" i="4"/>
  <c r="ED244" i="4"/>
  <c r="EE244" i="4"/>
  <c r="EF244" i="4"/>
  <c r="EG244" i="4"/>
  <c r="EH244" i="4"/>
  <c r="EI244" i="4"/>
  <c r="EJ244" i="4"/>
  <c r="EK244" i="4"/>
  <c r="EL244" i="4"/>
  <c r="EM244" i="4"/>
  <c r="EN244" i="4"/>
  <c r="EO244" i="4"/>
  <c r="EP244" i="4"/>
  <c r="EQ244" i="4"/>
  <c r="ER244" i="4"/>
  <c r="ES244" i="4"/>
  <c r="ET244" i="4"/>
  <c r="EU244" i="4"/>
  <c r="EV244" i="4"/>
  <c r="EW244" i="4"/>
  <c r="EX244" i="4"/>
  <c r="EY244" i="4"/>
  <c r="EZ244" i="4"/>
  <c r="FA244" i="4"/>
  <c r="FB244" i="4"/>
  <c r="FC244" i="4"/>
  <c r="FD244" i="4"/>
  <c r="FE244" i="4"/>
  <c r="FF244" i="4"/>
  <c r="FG244" i="4"/>
  <c r="FH244" i="4"/>
  <c r="FI244" i="4"/>
  <c r="FJ244" i="4"/>
  <c r="FK244" i="4"/>
  <c r="FL244" i="4"/>
  <c r="FM244" i="4"/>
  <c r="FN244" i="4"/>
  <c r="FO244" i="4"/>
  <c r="FP244" i="4"/>
  <c r="FQ244" i="4"/>
  <c r="FR244" i="4"/>
  <c r="FS244" i="4"/>
  <c r="FT244" i="4"/>
  <c r="FU244" i="4"/>
  <c r="FV244" i="4"/>
  <c r="FW244" i="4"/>
  <c r="FX244" i="4"/>
  <c r="FY244" i="4"/>
  <c r="FZ244" i="4"/>
  <c r="GA244" i="4"/>
  <c r="GB244" i="4"/>
  <c r="GC244" i="4"/>
  <c r="GD244" i="4"/>
  <c r="GE244" i="4"/>
  <c r="GF244" i="4"/>
  <c r="GG244" i="4"/>
  <c r="GH244" i="4"/>
  <c r="GI244" i="4"/>
  <c r="Q245" i="4"/>
  <c r="R245" i="4"/>
  <c r="S245" i="4"/>
  <c r="T245" i="4"/>
  <c r="U245" i="4"/>
  <c r="V245" i="4"/>
  <c r="W245" i="4"/>
  <c r="X245" i="4"/>
  <c r="Y245" i="4"/>
  <c r="Z245" i="4"/>
  <c r="AA245" i="4"/>
  <c r="AB245" i="4"/>
  <c r="AC245" i="4"/>
  <c r="AD245" i="4"/>
  <c r="AE245" i="4"/>
  <c r="AF245" i="4"/>
  <c r="AG245" i="4"/>
  <c r="AH245" i="4"/>
  <c r="AI245" i="4"/>
  <c r="AJ245" i="4"/>
  <c r="AK245" i="4"/>
  <c r="AL245" i="4"/>
  <c r="AM245" i="4"/>
  <c r="AN245" i="4"/>
  <c r="AO245" i="4"/>
  <c r="AP245" i="4"/>
  <c r="AQ245" i="4"/>
  <c r="AR245" i="4"/>
  <c r="AS245" i="4"/>
  <c r="AT245" i="4"/>
  <c r="AU245" i="4"/>
  <c r="AV245" i="4"/>
  <c r="AW245" i="4"/>
  <c r="AX245" i="4"/>
  <c r="AY245" i="4"/>
  <c r="AZ245" i="4"/>
  <c r="BA245" i="4"/>
  <c r="BB245" i="4"/>
  <c r="BC245" i="4"/>
  <c r="BD245" i="4"/>
  <c r="BE245" i="4"/>
  <c r="BF245" i="4"/>
  <c r="BG245" i="4"/>
  <c r="BH245" i="4"/>
  <c r="BI245" i="4"/>
  <c r="BJ245" i="4"/>
  <c r="BK245" i="4"/>
  <c r="BL245" i="4"/>
  <c r="BM245" i="4"/>
  <c r="BN245" i="4"/>
  <c r="BO245" i="4"/>
  <c r="BP245" i="4"/>
  <c r="BQ245" i="4"/>
  <c r="BR245" i="4"/>
  <c r="BS245" i="4"/>
  <c r="BT245" i="4"/>
  <c r="BU245" i="4"/>
  <c r="BV245" i="4"/>
  <c r="BW245" i="4"/>
  <c r="BX245" i="4"/>
  <c r="BY245" i="4"/>
  <c r="BZ245" i="4"/>
  <c r="CA245" i="4"/>
  <c r="CB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5" i="4"/>
  <c r="DM245" i="4"/>
  <c r="DN245" i="4"/>
  <c r="DO245" i="4"/>
  <c r="DP245" i="4"/>
  <c r="DQ245" i="4"/>
  <c r="DR245" i="4"/>
  <c r="DS245" i="4"/>
  <c r="DT245" i="4"/>
  <c r="DU245" i="4"/>
  <c r="DV245" i="4"/>
  <c r="DW245" i="4"/>
  <c r="DX245" i="4"/>
  <c r="DY245" i="4"/>
  <c r="DZ245" i="4"/>
  <c r="EA245" i="4"/>
  <c r="EB245" i="4"/>
  <c r="EC245" i="4"/>
  <c r="ED245" i="4"/>
  <c r="EE245" i="4"/>
  <c r="EF245" i="4"/>
  <c r="EG245" i="4"/>
  <c r="EH245" i="4"/>
  <c r="EI245" i="4"/>
  <c r="EJ245" i="4"/>
  <c r="EK245" i="4"/>
  <c r="EL245" i="4"/>
  <c r="EM245" i="4"/>
  <c r="EN245" i="4"/>
  <c r="EO245" i="4"/>
  <c r="EP245" i="4"/>
  <c r="EQ245" i="4"/>
  <c r="ER245" i="4"/>
  <c r="ES245" i="4"/>
  <c r="ET245" i="4"/>
  <c r="EU245" i="4"/>
  <c r="EV245" i="4"/>
  <c r="EW245" i="4"/>
  <c r="EX245" i="4"/>
  <c r="EY245" i="4"/>
  <c r="EZ245" i="4"/>
  <c r="FA245" i="4"/>
  <c r="FB245" i="4"/>
  <c r="FC245" i="4"/>
  <c r="FD245" i="4"/>
  <c r="FE245" i="4"/>
  <c r="FF245" i="4"/>
  <c r="FG245" i="4"/>
  <c r="FH245" i="4"/>
  <c r="FI245" i="4"/>
  <c r="FJ245" i="4"/>
  <c r="FK245" i="4"/>
  <c r="FL245" i="4"/>
  <c r="FM245" i="4"/>
  <c r="FN245" i="4"/>
  <c r="FO245" i="4"/>
  <c r="FP245" i="4"/>
  <c r="FQ245" i="4"/>
  <c r="FR245" i="4"/>
  <c r="FS245" i="4"/>
  <c r="FT245" i="4"/>
  <c r="FU245" i="4"/>
  <c r="FV245" i="4"/>
  <c r="FW245" i="4"/>
  <c r="FX245" i="4"/>
  <c r="FY245" i="4"/>
  <c r="FZ245" i="4"/>
  <c r="GA245" i="4"/>
  <c r="GB245" i="4"/>
  <c r="GC245" i="4"/>
  <c r="GD245" i="4"/>
  <c r="GE245" i="4"/>
  <c r="GF245" i="4"/>
  <c r="GG245" i="4"/>
  <c r="GH245" i="4"/>
  <c r="GI245" i="4"/>
  <c r="Q246" i="4"/>
  <c r="R246" i="4"/>
  <c r="S246" i="4"/>
  <c r="T246" i="4"/>
  <c r="U246" i="4"/>
  <c r="V246" i="4"/>
  <c r="W246" i="4"/>
  <c r="X246" i="4"/>
  <c r="Y246" i="4"/>
  <c r="Z246" i="4"/>
  <c r="AA246" i="4"/>
  <c r="AB246" i="4"/>
  <c r="AC246" i="4"/>
  <c r="AD246" i="4"/>
  <c r="AE246" i="4"/>
  <c r="AF246" i="4"/>
  <c r="AG246" i="4"/>
  <c r="AH246" i="4"/>
  <c r="AI246" i="4"/>
  <c r="AJ246" i="4"/>
  <c r="AK246" i="4"/>
  <c r="AL246" i="4"/>
  <c r="AM246" i="4"/>
  <c r="AN246" i="4"/>
  <c r="AO246" i="4"/>
  <c r="AP246" i="4"/>
  <c r="AQ246" i="4"/>
  <c r="AR246" i="4"/>
  <c r="AS246" i="4"/>
  <c r="AT246" i="4"/>
  <c r="AU246" i="4"/>
  <c r="AV246" i="4"/>
  <c r="AW246" i="4"/>
  <c r="AX246" i="4"/>
  <c r="AY246" i="4"/>
  <c r="AZ246" i="4"/>
  <c r="BA246" i="4"/>
  <c r="BB246" i="4"/>
  <c r="BC246" i="4"/>
  <c r="BD246" i="4"/>
  <c r="BE246" i="4"/>
  <c r="BF246" i="4"/>
  <c r="BG246" i="4"/>
  <c r="BH246" i="4"/>
  <c r="BI246" i="4"/>
  <c r="BJ246" i="4"/>
  <c r="BK246" i="4"/>
  <c r="BL246" i="4"/>
  <c r="BM246" i="4"/>
  <c r="BN246" i="4"/>
  <c r="BO246" i="4"/>
  <c r="BP246" i="4"/>
  <c r="BQ246" i="4"/>
  <c r="BR246" i="4"/>
  <c r="BS246" i="4"/>
  <c r="BT246" i="4"/>
  <c r="BU246" i="4"/>
  <c r="BV246" i="4"/>
  <c r="BW246" i="4"/>
  <c r="BX246" i="4"/>
  <c r="BY246" i="4"/>
  <c r="BZ246" i="4"/>
  <c r="CA246" i="4"/>
  <c r="CB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6" i="4"/>
  <c r="DM246" i="4"/>
  <c r="DN246" i="4"/>
  <c r="DO246" i="4"/>
  <c r="DP246" i="4"/>
  <c r="DQ246" i="4"/>
  <c r="DR246" i="4"/>
  <c r="DS246" i="4"/>
  <c r="DT246" i="4"/>
  <c r="DU246" i="4"/>
  <c r="DV246" i="4"/>
  <c r="DW246" i="4"/>
  <c r="DX246" i="4"/>
  <c r="DY246" i="4"/>
  <c r="DZ246" i="4"/>
  <c r="EA246" i="4"/>
  <c r="EB246" i="4"/>
  <c r="EC246" i="4"/>
  <c r="ED246" i="4"/>
  <c r="EE246" i="4"/>
  <c r="EF246" i="4"/>
  <c r="EG246" i="4"/>
  <c r="EH246" i="4"/>
  <c r="EI246" i="4"/>
  <c r="EJ246" i="4"/>
  <c r="EK246" i="4"/>
  <c r="EL246" i="4"/>
  <c r="EM246" i="4"/>
  <c r="EN246" i="4"/>
  <c r="EO246" i="4"/>
  <c r="EP246" i="4"/>
  <c r="EQ246" i="4"/>
  <c r="ER246" i="4"/>
  <c r="ES246" i="4"/>
  <c r="ET246" i="4"/>
  <c r="EU246" i="4"/>
  <c r="EV246" i="4"/>
  <c r="EW246" i="4"/>
  <c r="EX246" i="4"/>
  <c r="EY246" i="4"/>
  <c r="EZ246" i="4"/>
  <c r="FA246" i="4"/>
  <c r="FB246" i="4"/>
  <c r="FC246" i="4"/>
  <c r="FD246" i="4"/>
  <c r="FE246" i="4"/>
  <c r="FF246" i="4"/>
  <c r="FG246" i="4"/>
  <c r="FH246" i="4"/>
  <c r="FI246" i="4"/>
  <c r="FJ246" i="4"/>
  <c r="FK246" i="4"/>
  <c r="FL246" i="4"/>
  <c r="FM246" i="4"/>
  <c r="FN246" i="4"/>
  <c r="FO246" i="4"/>
  <c r="FP246" i="4"/>
  <c r="FQ246" i="4"/>
  <c r="FR246" i="4"/>
  <c r="FS246" i="4"/>
  <c r="FT246" i="4"/>
  <c r="FU246" i="4"/>
  <c r="FV246" i="4"/>
  <c r="FW246" i="4"/>
  <c r="FX246" i="4"/>
  <c r="FY246" i="4"/>
  <c r="FZ246" i="4"/>
  <c r="GA246" i="4"/>
  <c r="GB246" i="4"/>
  <c r="GC246" i="4"/>
  <c r="GD246" i="4"/>
  <c r="GE246" i="4"/>
  <c r="GF246" i="4"/>
  <c r="GG246" i="4"/>
  <c r="GH246" i="4"/>
  <c r="GI246" i="4"/>
  <c r="Q247" i="4"/>
  <c r="R247" i="4"/>
  <c r="S247" i="4"/>
  <c r="T247" i="4"/>
  <c r="U247" i="4"/>
  <c r="V247" i="4"/>
  <c r="W247" i="4"/>
  <c r="X247" i="4"/>
  <c r="Y247" i="4"/>
  <c r="Z247" i="4"/>
  <c r="AA247" i="4"/>
  <c r="AB247" i="4"/>
  <c r="AC247" i="4"/>
  <c r="AD247" i="4"/>
  <c r="AE247" i="4"/>
  <c r="AF247" i="4"/>
  <c r="AG247" i="4"/>
  <c r="AH247" i="4"/>
  <c r="AI247" i="4"/>
  <c r="AJ247" i="4"/>
  <c r="AK247" i="4"/>
  <c r="AL247" i="4"/>
  <c r="AM247" i="4"/>
  <c r="AN247" i="4"/>
  <c r="AO247" i="4"/>
  <c r="AP247" i="4"/>
  <c r="AQ247" i="4"/>
  <c r="AR247" i="4"/>
  <c r="AS247" i="4"/>
  <c r="AT247" i="4"/>
  <c r="AU247" i="4"/>
  <c r="AV247" i="4"/>
  <c r="AW247" i="4"/>
  <c r="AX247" i="4"/>
  <c r="AY247" i="4"/>
  <c r="AZ247" i="4"/>
  <c r="BA247" i="4"/>
  <c r="BB247" i="4"/>
  <c r="BC247" i="4"/>
  <c r="BD247" i="4"/>
  <c r="BE247" i="4"/>
  <c r="BF247" i="4"/>
  <c r="BG247" i="4"/>
  <c r="BH247" i="4"/>
  <c r="BI247" i="4"/>
  <c r="BJ247" i="4"/>
  <c r="BK247" i="4"/>
  <c r="BL247" i="4"/>
  <c r="BM247" i="4"/>
  <c r="BN247" i="4"/>
  <c r="BO247" i="4"/>
  <c r="BP247" i="4"/>
  <c r="BQ247" i="4"/>
  <c r="BR247" i="4"/>
  <c r="BS247" i="4"/>
  <c r="BT247" i="4"/>
  <c r="BU247" i="4"/>
  <c r="BV247" i="4"/>
  <c r="BW247" i="4"/>
  <c r="BX247" i="4"/>
  <c r="BY247" i="4"/>
  <c r="BZ247" i="4"/>
  <c r="CA247" i="4"/>
  <c r="CB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7" i="4"/>
  <c r="DM247" i="4"/>
  <c r="DN247" i="4"/>
  <c r="DO247" i="4"/>
  <c r="DP247" i="4"/>
  <c r="DQ247" i="4"/>
  <c r="DR247" i="4"/>
  <c r="DS247" i="4"/>
  <c r="DT247" i="4"/>
  <c r="DU247" i="4"/>
  <c r="DV247" i="4"/>
  <c r="DW247" i="4"/>
  <c r="DX247" i="4"/>
  <c r="DY247" i="4"/>
  <c r="DZ247" i="4"/>
  <c r="EA247" i="4"/>
  <c r="EB247" i="4"/>
  <c r="EC247" i="4"/>
  <c r="ED247" i="4"/>
  <c r="EE247" i="4"/>
  <c r="EF247" i="4"/>
  <c r="EG247" i="4"/>
  <c r="EH247" i="4"/>
  <c r="EI247" i="4"/>
  <c r="EJ247" i="4"/>
  <c r="EK247" i="4"/>
  <c r="EL247" i="4"/>
  <c r="EM247" i="4"/>
  <c r="EN247" i="4"/>
  <c r="EO247" i="4"/>
  <c r="EP247" i="4"/>
  <c r="EQ247" i="4"/>
  <c r="ER247" i="4"/>
  <c r="ES247" i="4"/>
  <c r="ET247" i="4"/>
  <c r="EU247" i="4"/>
  <c r="EV247" i="4"/>
  <c r="EW247" i="4"/>
  <c r="EX247" i="4"/>
  <c r="EY247" i="4"/>
  <c r="EZ247" i="4"/>
  <c r="FA247" i="4"/>
  <c r="FB247" i="4"/>
  <c r="FC247" i="4"/>
  <c r="FD247" i="4"/>
  <c r="FE247" i="4"/>
  <c r="FF247" i="4"/>
  <c r="FG247" i="4"/>
  <c r="FH247" i="4"/>
  <c r="FI247" i="4"/>
  <c r="FJ247" i="4"/>
  <c r="FK247" i="4"/>
  <c r="FL247" i="4"/>
  <c r="FM247" i="4"/>
  <c r="FN247" i="4"/>
  <c r="FO247" i="4"/>
  <c r="FP247" i="4"/>
  <c r="FQ247" i="4"/>
  <c r="FR247" i="4"/>
  <c r="FS247" i="4"/>
  <c r="FT247" i="4"/>
  <c r="FU247" i="4"/>
  <c r="FV247" i="4"/>
  <c r="FW247" i="4"/>
  <c r="FX247" i="4"/>
  <c r="FY247" i="4"/>
  <c r="FZ247" i="4"/>
  <c r="GA247" i="4"/>
  <c r="GB247" i="4"/>
  <c r="GC247" i="4"/>
  <c r="GD247" i="4"/>
  <c r="GE247" i="4"/>
  <c r="GF247" i="4"/>
  <c r="GG247" i="4"/>
  <c r="GH247" i="4"/>
  <c r="GI247" i="4"/>
  <c r="Q248" i="4"/>
  <c r="R248" i="4"/>
  <c r="S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K248" i="4"/>
  <c r="AL248" i="4"/>
  <c r="AM248" i="4"/>
  <c r="AN248" i="4"/>
  <c r="AO248" i="4"/>
  <c r="AP248" i="4"/>
  <c r="AQ248" i="4"/>
  <c r="AR248" i="4"/>
  <c r="AS248" i="4"/>
  <c r="AT248" i="4"/>
  <c r="AU248" i="4"/>
  <c r="AV248" i="4"/>
  <c r="AW248" i="4"/>
  <c r="AX248" i="4"/>
  <c r="AY248" i="4"/>
  <c r="AZ248" i="4"/>
  <c r="BA248" i="4"/>
  <c r="BB248" i="4"/>
  <c r="BC248" i="4"/>
  <c r="BD248" i="4"/>
  <c r="BE248" i="4"/>
  <c r="BF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BU248" i="4"/>
  <c r="BV248" i="4"/>
  <c r="BW248" i="4"/>
  <c r="BX248" i="4"/>
  <c r="BY248" i="4"/>
  <c r="BZ248" i="4"/>
  <c r="CA248" i="4"/>
  <c r="CB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8" i="4"/>
  <c r="DM248" i="4"/>
  <c r="DN248" i="4"/>
  <c r="DO248" i="4"/>
  <c r="DP248" i="4"/>
  <c r="DQ248" i="4"/>
  <c r="DR248" i="4"/>
  <c r="DS248" i="4"/>
  <c r="DT248" i="4"/>
  <c r="DU248" i="4"/>
  <c r="DV248" i="4"/>
  <c r="DW248" i="4"/>
  <c r="DX248" i="4"/>
  <c r="DY248" i="4"/>
  <c r="DZ248" i="4"/>
  <c r="EA248" i="4"/>
  <c r="EB248" i="4"/>
  <c r="EC248" i="4"/>
  <c r="ED248" i="4"/>
  <c r="EE248" i="4"/>
  <c r="EF248" i="4"/>
  <c r="EG248" i="4"/>
  <c r="EH248" i="4"/>
  <c r="EI248" i="4"/>
  <c r="EJ248" i="4"/>
  <c r="EK248" i="4"/>
  <c r="EL248" i="4"/>
  <c r="EM248" i="4"/>
  <c r="EN248" i="4"/>
  <c r="EO248" i="4"/>
  <c r="EP248" i="4"/>
  <c r="EQ248" i="4"/>
  <c r="ER248" i="4"/>
  <c r="ES248" i="4"/>
  <c r="ET248" i="4"/>
  <c r="EU248" i="4"/>
  <c r="EV248" i="4"/>
  <c r="EW248" i="4"/>
  <c r="EX248" i="4"/>
  <c r="EY248" i="4"/>
  <c r="EZ248" i="4"/>
  <c r="FA248" i="4"/>
  <c r="FB248" i="4"/>
  <c r="FC248" i="4"/>
  <c r="FD248" i="4"/>
  <c r="FE248" i="4"/>
  <c r="FF248" i="4"/>
  <c r="FG248" i="4"/>
  <c r="FH248" i="4"/>
  <c r="FI248" i="4"/>
  <c r="FJ248" i="4"/>
  <c r="FK248" i="4"/>
  <c r="FL248" i="4"/>
  <c r="FM248" i="4"/>
  <c r="FN248" i="4"/>
  <c r="FO248" i="4"/>
  <c r="FP248" i="4"/>
  <c r="FQ248" i="4"/>
  <c r="FR248" i="4"/>
  <c r="FS248" i="4"/>
  <c r="FT248" i="4"/>
  <c r="FU248" i="4"/>
  <c r="FV248" i="4"/>
  <c r="FW248" i="4"/>
  <c r="FX248" i="4"/>
  <c r="FY248" i="4"/>
  <c r="FZ248" i="4"/>
  <c r="GA248" i="4"/>
  <c r="GB248" i="4"/>
  <c r="GC248" i="4"/>
  <c r="GD248" i="4"/>
  <c r="GE248" i="4"/>
  <c r="GF248" i="4"/>
  <c r="GG248" i="4"/>
  <c r="GH248" i="4"/>
  <c r="GI248" i="4"/>
  <c r="Q249" i="4"/>
  <c r="R249" i="4"/>
  <c r="S249" i="4"/>
  <c r="T249" i="4"/>
  <c r="U249" i="4"/>
  <c r="V249" i="4"/>
  <c r="W249" i="4"/>
  <c r="X249" i="4"/>
  <c r="Y249" i="4"/>
  <c r="Z249" i="4"/>
  <c r="AA249" i="4"/>
  <c r="AB249" i="4"/>
  <c r="AC249" i="4"/>
  <c r="AD249" i="4"/>
  <c r="AE249" i="4"/>
  <c r="AF249" i="4"/>
  <c r="AG249" i="4"/>
  <c r="AH249" i="4"/>
  <c r="AI249" i="4"/>
  <c r="AJ249" i="4"/>
  <c r="AK249" i="4"/>
  <c r="AL249" i="4"/>
  <c r="AM249" i="4"/>
  <c r="AN249" i="4"/>
  <c r="AO249" i="4"/>
  <c r="AP249" i="4"/>
  <c r="AQ249" i="4"/>
  <c r="AR249" i="4"/>
  <c r="AS249" i="4"/>
  <c r="AT249" i="4"/>
  <c r="AU249" i="4"/>
  <c r="AV249" i="4"/>
  <c r="AW249" i="4"/>
  <c r="AX249" i="4"/>
  <c r="AY249" i="4"/>
  <c r="AZ249" i="4"/>
  <c r="BA249" i="4"/>
  <c r="BB249" i="4"/>
  <c r="BC249" i="4"/>
  <c r="BD249" i="4"/>
  <c r="BE249" i="4"/>
  <c r="BF249" i="4"/>
  <c r="BG249" i="4"/>
  <c r="BH249" i="4"/>
  <c r="BI249" i="4"/>
  <c r="BJ249" i="4"/>
  <c r="BK249" i="4"/>
  <c r="BL249" i="4"/>
  <c r="BM249" i="4"/>
  <c r="BN249" i="4"/>
  <c r="BO249" i="4"/>
  <c r="BP249" i="4"/>
  <c r="BQ249" i="4"/>
  <c r="BR249" i="4"/>
  <c r="BS249" i="4"/>
  <c r="BT249" i="4"/>
  <c r="BU249" i="4"/>
  <c r="BV249" i="4"/>
  <c r="BW249" i="4"/>
  <c r="BX249" i="4"/>
  <c r="BY249" i="4"/>
  <c r="BZ249" i="4"/>
  <c r="CA249" i="4"/>
  <c r="CB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49" i="4"/>
  <c r="DM249" i="4"/>
  <c r="DN249" i="4"/>
  <c r="DO249" i="4"/>
  <c r="DP249" i="4"/>
  <c r="DQ249" i="4"/>
  <c r="DR249" i="4"/>
  <c r="DS249" i="4"/>
  <c r="DT249" i="4"/>
  <c r="DU249" i="4"/>
  <c r="DV249" i="4"/>
  <c r="DW249" i="4"/>
  <c r="DX249" i="4"/>
  <c r="DY249" i="4"/>
  <c r="DZ249" i="4"/>
  <c r="EA249" i="4"/>
  <c r="EB249" i="4"/>
  <c r="EC249" i="4"/>
  <c r="ED249" i="4"/>
  <c r="EE249" i="4"/>
  <c r="EF249" i="4"/>
  <c r="EG249" i="4"/>
  <c r="EH249" i="4"/>
  <c r="EI249" i="4"/>
  <c r="EJ249" i="4"/>
  <c r="EK249" i="4"/>
  <c r="EL249" i="4"/>
  <c r="EM249" i="4"/>
  <c r="EN249" i="4"/>
  <c r="EO249" i="4"/>
  <c r="EP249" i="4"/>
  <c r="EQ249" i="4"/>
  <c r="ER249" i="4"/>
  <c r="ES249" i="4"/>
  <c r="ET249" i="4"/>
  <c r="EU249" i="4"/>
  <c r="EV249" i="4"/>
  <c r="EW249" i="4"/>
  <c r="EX249" i="4"/>
  <c r="EY249" i="4"/>
  <c r="EZ249" i="4"/>
  <c r="FA249" i="4"/>
  <c r="FB249" i="4"/>
  <c r="FC249" i="4"/>
  <c r="FD249" i="4"/>
  <c r="FE249" i="4"/>
  <c r="FF249" i="4"/>
  <c r="FG249" i="4"/>
  <c r="FH249" i="4"/>
  <c r="FI249" i="4"/>
  <c r="FJ249" i="4"/>
  <c r="FK249" i="4"/>
  <c r="FL249" i="4"/>
  <c r="FM249" i="4"/>
  <c r="FN249" i="4"/>
  <c r="FO249" i="4"/>
  <c r="FP249" i="4"/>
  <c r="FQ249" i="4"/>
  <c r="FR249" i="4"/>
  <c r="FS249" i="4"/>
  <c r="FT249" i="4"/>
  <c r="FU249" i="4"/>
  <c r="FV249" i="4"/>
  <c r="FW249" i="4"/>
  <c r="FX249" i="4"/>
  <c r="FY249" i="4"/>
  <c r="FZ249" i="4"/>
  <c r="GA249" i="4"/>
  <c r="GB249" i="4"/>
  <c r="GC249" i="4"/>
  <c r="GD249" i="4"/>
  <c r="GE249" i="4"/>
  <c r="GF249" i="4"/>
  <c r="GG249" i="4"/>
  <c r="GH249" i="4"/>
  <c r="GI249" i="4"/>
  <c r="Q250" i="4"/>
  <c r="R250" i="4"/>
  <c r="S250" i="4"/>
  <c r="T250" i="4"/>
  <c r="U250" i="4"/>
  <c r="V250" i="4"/>
  <c r="W250" i="4"/>
  <c r="X250" i="4"/>
  <c r="Y250" i="4"/>
  <c r="Z250" i="4"/>
  <c r="AA250" i="4"/>
  <c r="AB250" i="4"/>
  <c r="AC250" i="4"/>
  <c r="AD250" i="4"/>
  <c r="AE250" i="4"/>
  <c r="AF250" i="4"/>
  <c r="AG250" i="4"/>
  <c r="AH250" i="4"/>
  <c r="AI250" i="4"/>
  <c r="AJ250" i="4"/>
  <c r="AK250" i="4"/>
  <c r="AL250" i="4"/>
  <c r="AM250" i="4"/>
  <c r="AN250" i="4"/>
  <c r="AO250" i="4"/>
  <c r="AP250" i="4"/>
  <c r="AQ250" i="4"/>
  <c r="AR250" i="4"/>
  <c r="AS250" i="4"/>
  <c r="AT250" i="4"/>
  <c r="AU250" i="4"/>
  <c r="AV250" i="4"/>
  <c r="AW250" i="4"/>
  <c r="AX250" i="4"/>
  <c r="AY250" i="4"/>
  <c r="AZ250" i="4"/>
  <c r="BA250" i="4"/>
  <c r="BB250" i="4"/>
  <c r="BC250" i="4"/>
  <c r="BD250" i="4"/>
  <c r="BE250" i="4"/>
  <c r="BF250" i="4"/>
  <c r="BG250" i="4"/>
  <c r="BH250" i="4"/>
  <c r="BI250" i="4"/>
  <c r="BJ250" i="4"/>
  <c r="BK250" i="4"/>
  <c r="BL250" i="4"/>
  <c r="BM250" i="4"/>
  <c r="BN250" i="4"/>
  <c r="BO250" i="4"/>
  <c r="BP250" i="4"/>
  <c r="BQ250" i="4"/>
  <c r="BR250" i="4"/>
  <c r="BS250" i="4"/>
  <c r="BT250" i="4"/>
  <c r="BU250" i="4"/>
  <c r="BV250" i="4"/>
  <c r="BW250" i="4"/>
  <c r="BX250" i="4"/>
  <c r="BY250" i="4"/>
  <c r="BZ250" i="4"/>
  <c r="CA250" i="4"/>
  <c r="CB250" i="4"/>
  <c r="CC250" i="4"/>
  <c r="CD250" i="4"/>
  <c r="CE250" i="4"/>
  <c r="CF250" i="4"/>
  <c r="CG250" i="4"/>
  <c r="CH250" i="4"/>
  <c r="CI250" i="4"/>
  <c r="CJ250" i="4"/>
  <c r="CK250" i="4"/>
  <c r="CL250" i="4"/>
  <c r="CM250" i="4"/>
  <c r="CN250" i="4"/>
  <c r="CO250" i="4"/>
  <c r="CP250" i="4"/>
  <c r="CQ250" i="4"/>
  <c r="CR250" i="4"/>
  <c r="CS250" i="4"/>
  <c r="CT250" i="4"/>
  <c r="CU250" i="4"/>
  <c r="CV250" i="4"/>
  <c r="CW250" i="4"/>
  <c r="CX250" i="4"/>
  <c r="CY250" i="4"/>
  <c r="CZ250" i="4"/>
  <c r="DA250" i="4"/>
  <c r="DB250" i="4"/>
  <c r="DC250" i="4"/>
  <c r="DD250" i="4"/>
  <c r="DE250" i="4"/>
  <c r="DF250" i="4"/>
  <c r="DG250" i="4"/>
  <c r="DH250" i="4"/>
  <c r="DI250" i="4"/>
  <c r="DJ250" i="4"/>
  <c r="DK250" i="4"/>
  <c r="DL250" i="4"/>
  <c r="DM250" i="4"/>
  <c r="DN250" i="4"/>
  <c r="DO250" i="4"/>
  <c r="DP250" i="4"/>
  <c r="DQ250" i="4"/>
  <c r="DR250" i="4"/>
  <c r="DS250" i="4"/>
  <c r="DT250" i="4"/>
  <c r="DU250" i="4"/>
  <c r="DV250" i="4"/>
  <c r="DW250" i="4"/>
  <c r="DX250" i="4"/>
  <c r="DY250" i="4"/>
  <c r="DZ250" i="4"/>
  <c r="EA250" i="4"/>
  <c r="EB250" i="4"/>
  <c r="EC250" i="4"/>
  <c r="ED250" i="4"/>
  <c r="EE250" i="4"/>
  <c r="EF250" i="4"/>
  <c r="EG250" i="4"/>
  <c r="EH250" i="4"/>
  <c r="EI250" i="4"/>
  <c r="EJ250" i="4"/>
  <c r="EK250" i="4"/>
  <c r="EL250" i="4"/>
  <c r="EM250" i="4"/>
  <c r="EN250" i="4"/>
  <c r="EO250" i="4"/>
  <c r="EP250" i="4"/>
  <c r="EQ250" i="4"/>
  <c r="ER250" i="4"/>
  <c r="ES250" i="4"/>
  <c r="ET250" i="4"/>
  <c r="EU250" i="4"/>
  <c r="EV250" i="4"/>
  <c r="EW250" i="4"/>
  <c r="EX250" i="4"/>
  <c r="EY250" i="4"/>
  <c r="EZ250" i="4"/>
  <c r="FA250" i="4"/>
  <c r="FB250" i="4"/>
  <c r="FC250" i="4"/>
  <c r="FD250" i="4"/>
  <c r="FE250" i="4"/>
  <c r="FF250" i="4"/>
  <c r="FG250" i="4"/>
  <c r="FH250" i="4"/>
  <c r="FI250" i="4"/>
  <c r="FJ250" i="4"/>
  <c r="FK250" i="4"/>
  <c r="FL250" i="4"/>
  <c r="FM250" i="4"/>
  <c r="FN250" i="4"/>
  <c r="FO250" i="4"/>
  <c r="FP250" i="4"/>
  <c r="FQ250" i="4"/>
  <c r="FR250" i="4"/>
  <c r="FS250" i="4"/>
  <c r="FT250" i="4"/>
  <c r="FU250" i="4"/>
  <c r="FV250" i="4"/>
  <c r="FW250" i="4"/>
  <c r="FX250" i="4"/>
  <c r="FY250" i="4"/>
  <c r="FZ250" i="4"/>
  <c r="GA250" i="4"/>
  <c r="GB250" i="4"/>
  <c r="GC250" i="4"/>
  <c r="GD250" i="4"/>
  <c r="GE250" i="4"/>
  <c r="GF250" i="4"/>
  <c r="GG250" i="4"/>
  <c r="GH250" i="4"/>
  <c r="GI250" i="4"/>
  <c r="Q251" i="4"/>
  <c r="R251" i="4"/>
  <c r="S251" i="4"/>
  <c r="T251" i="4"/>
  <c r="U251" i="4"/>
  <c r="V251" i="4"/>
  <c r="W251" i="4"/>
  <c r="X251" i="4"/>
  <c r="Y251" i="4"/>
  <c r="Z251" i="4"/>
  <c r="AA251" i="4"/>
  <c r="AB251" i="4"/>
  <c r="AC251" i="4"/>
  <c r="AD251" i="4"/>
  <c r="AE251" i="4"/>
  <c r="AF251" i="4"/>
  <c r="AG251" i="4"/>
  <c r="AH251" i="4"/>
  <c r="AI251" i="4"/>
  <c r="AJ251" i="4"/>
  <c r="AK251" i="4"/>
  <c r="AL251" i="4"/>
  <c r="AM251" i="4"/>
  <c r="AN251" i="4"/>
  <c r="AO251" i="4"/>
  <c r="AP251" i="4"/>
  <c r="AQ251" i="4"/>
  <c r="AR251" i="4"/>
  <c r="AS251" i="4"/>
  <c r="AT251" i="4"/>
  <c r="AU251" i="4"/>
  <c r="AV251" i="4"/>
  <c r="AW251" i="4"/>
  <c r="AX251" i="4"/>
  <c r="AY251" i="4"/>
  <c r="AZ251" i="4"/>
  <c r="BA251" i="4"/>
  <c r="BB251" i="4"/>
  <c r="BC251" i="4"/>
  <c r="BD251" i="4"/>
  <c r="BE251" i="4"/>
  <c r="BF251" i="4"/>
  <c r="BG251" i="4"/>
  <c r="BH251" i="4"/>
  <c r="BI251" i="4"/>
  <c r="BJ251" i="4"/>
  <c r="BK251" i="4"/>
  <c r="BL251" i="4"/>
  <c r="BM251" i="4"/>
  <c r="BN251" i="4"/>
  <c r="BO251" i="4"/>
  <c r="BP251" i="4"/>
  <c r="BQ251" i="4"/>
  <c r="BR251" i="4"/>
  <c r="BS251" i="4"/>
  <c r="BT251" i="4"/>
  <c r="BU251" i="4"/>
  <c r="BV251" i="4"/>
  <c r="BW251" i="4"/>
  <c r="BX251" i="4"/>
  <c r="BY251" i="4"/>
  <c r="BZ251" i="4"/>
  <c r="CA251" i="4"/>
  <c r="CB251" i="4"/>
  <c r="CC251" i="4"/>
  <c r="CD251" i="4"/>
  <c r="CE251" i="4"/>
  <c r="CF251" i="4"/>
  <c r="CG251" i="4"/>
  <c r="CH251" i="4"/>
  <c r="CI251" i="4"/>
  <c r="CJ251" i="4"/>
  <c r="CK251" i="4"/>
  <c r="CL251" i="4"/>
  <c r="CM251" i="4"/>
  <c r="CN251" i="4"/>
  <c r="CO251" i="4"/>
  <c r="CP251" i="4"/>
  <c r="CQ251" i="4"/>
  <c r="CR251" i="4"/>
  <c r="CS251" i="4"/>
  <c r="CT251" i="4"/>
  <c r="CU251" i="4"/>
  <c r="CV251" i="4"/>
  <c r="CW251" i="4"/>
  <c r="CX251" i="4"/>
  <c r="CY251" i="4"/>
  <c r="CZ251" i="4"/>
  <c r="DA251" i="4"/>
  <c r="DB251" i="4"/>
  <c r="DC251" i="4"/>
  <c r="DD251" i="4"/>
  <c r="DE251" i="4"/>
  <c r="DF251" i="4"/>
  <c r="DG251" i="4"/>
  <c r="DH251" i="4"/>
  <c r="DI251" i="4"/>
  <c r="DJ251" i="4"/>
  <c r="DK251" i="4"/>
  <c r="DL251" i="4"/>
  <c r="DM251" i="4"/>
  <c r="DN251" i="4"/>
  <c r="DO251" i="4"/>
  <c r="DP251" i="4"/>
  <c r="DQ251" i="4"/>
  <c r="DR251" i="4"/>
  <c r="DS251" i="4"/>
  <c r="DT251" i="4"/>
  <c r="DU251" i="4"/>
  <c r="DV251" i="4"/>
  <c r="DW251" i="4"/>
  <c r="DX251" i="4"/>
  <c r="DY251" i="4"/>
  <c r="DZ251" i="4"/>
  <c r="EA251" i="4"/>
  <c r="EB251" i="4"/>
  <c r="EC251" i="4"/>
  <c r="ED251" i="4"/>
  <c r="EE251" i="4"/>
  <c r="EF251" i="4"/>
  <c r="EG251" i="4"/>
  <c r="EH251" i="4"/>
  <c r="EI251" i="4"/>
  <c r="EJ251" i="4"/>
  <c r="EK251" i="4"/>
  <c r="EL251" i="4"/>
  <c r="EM251" i="4"/>
  <c r="EN251" i="4"/>
  <c r="EO251" i="4"/>
  <c r="EP251" i="4"/>
  <c r="EQ251" i="4"/>
  <c r="ER251" i="4"/>
  <c r="ES251" i="4"/>
  <c r="ET251" i="4"/>
  <c r="EU251" i="4"/>
  <c r="EV251" i="4"/>
  <c r="EW251" i="4"/>
  <c r="EX251" i="4"/>
  <c r="EY251" i="4"/>
  <c r="EZ251" i="4"/>
  <c r="FA251" i="4"/>
  <c r="FB251" i="4"/>
  <c r="FC251" i="4"/>
  <c r="FD251" i="4"/>
  <c r="FE251" i="4"/>
  <c r="FF251" i="4"/>
  <c r="FG251" i="4"/>
  <c r="FH251" i="4"/>
  <c r="FI251" i="4"/>
  <c r="FJ251" i="4"/>
  <c r="FK251" i="4"/>
  <c r="FL251" i="4"/>
  <c r="FM251" i="4"/>
  <c r="FN251" i="4"/>
  <c r="FO251" i="4"/>
  <c r="FP251" i="4"/>
  <c r="FQ251" i="4"/>
  <c r="FR251" i="4"/>
  <c r="FS251" i="4"/>
  <c r="FT251" i="4"/>
  <c r="FU251" i="4"/>
  <c r="FV251" i="4"/>
  <c r="FW251" i="4"/>
  <c r="FX251" i="4"/>
  <c r="FY251" i="4"/>
  <c r="FZ251" i="4"/>
  <c r="GA251" i="4"/>
  <c r="GB251" i="4"/>
  <c r="GC251" i="4"/>
  <c r="GD251" i="4"/>
  <c r="GE251" i="4"/>
  <c r="GF251" i="4"/>
  <c r="GG251" i="4"/>
  <c r="GH251" i="4"/>
  <c r="GI251" i="4"/>
  <c r="Q252" i="4"/>
  <c r="R252" i="4"/>
  <c r="S252" i="4"/>
  <c r="T252" i="4"/>
  <c r="U252" i="4"/>
  <c r="V252" i="4"/>
  <c r="W252" i="4"/>
  <c r="X252" i="4"/>
  <c r="Y252" i="4"/>
  <c r="Z252" i="4"/>
  <c r="AA252" i="4"/>
  <c r="AB252" i="4"/>
  <c r="AC252" i="4"/>
  <c r="AD252" i="4"/>
  <c r="AE252" i="4"/>
  <c r="AF252" i="4"/>
  <c r="AG252" i="4"/>
  <c r="AH252" i="4"/>
  <c r="AI252" i="4"/>
  <c r="AJ252" i="4"/>
  <c r="AK252" i="4"/>
  <c r="AL252" i="4"/>
  <c r="AM252" i="4"/>
  <c r="AN252" i="4"/>
  <c r="AO252" i="4"/>
  <c r="AP252" i="4"/>
  <c r="AQ252" i="4"/>
  <c r="AR252" i="4"/>
  <c r="AS252" i="4"/>
  <c r="AT252" i="4"/>
  <c r="AU252" i="4"/>
  <c r="AV252" i="4"/>
  <c r="AW252" i="4"/>
  <c r="AX252" i="4"/>
  <c r="AY252" i="4"/>
  <c r="AZ252" i="4"/>
  <c r="BA252" i="4"/>
  <c r="BB252" i="4"/>
  <c r="BC252" i="4"/>
  <c r="BD252" i="4"/>
  <c r="BE252" i="4"/>
  <c r="BF252" i="4"/>
  <c r="BG252" i="4"/>
  <c r="BH252" i="4"/>
  <c r="BI252" i="4"/>
  <c r="BJ252" i="4"/>
  <c r="BK252" i="4"/>
  <c r="BL252" i="4"/>
  <c r="BM252" i="4"/>
  <c r="BN252" i="4"/>
  <c r="BO252" i="4"/>
  <c r="BP252" i="4"/>
  <c r="BQ252" i="4"/>
  <c r="BR252" i="4"/>
  <c r="BS252" i="4"/>
  <c r="BT252" i="4"/>
  <c r="BU252" i="4"/>
  <c r="BV252" i="4"/>
  <c r="BW252" i="4"/>
  <c r="BX252" i="4"/>
  <c r="BY252" i="4"/>
  <c r="BZ252" i="4"/>
  <c r="CA252" i="4"/>
  <c r="CB252" i="4"/>
  <c r="CC252" i="4"/>
  <c r="CD252" i="4"/>
  <c r="CE252" i="4"/>
  <c r="CF252" i="4"/>
  <c r="CG252" i="4"/>
  <c r="CH252" i="4"/>
  <c r="CI252" i="4"/>
  <c r="CJ252" i="4"/>
  <c r="CK252" i="4"/>
  <c r="CL252" i="4"/>
  <c r="CM252" i="4"/>
  <c r="CN252" i="4"/>
  <c r="CO252" i="4"/>
  <c r="CP252" i="4"/>
  <c r="CQ252" i="4"/>
  <c r="CR252" i="4"/>
  <c r="CS252" i="4"/>
  <c r="CT252" i="4"/>
  <c r="CU252" i="4"/>
  <c r="CV252" i="4"/>
  <c r="CW252" i="4"/>
  <c r="CX252" i="4"/>
  <c r="CY252" i="4"/>
  <c r="CZ252" i="4"/>
  <c r="DA252" i="4"/>
  <c r="DB252" i="4"/>
  <c r="DC252" i="4"/>
  <c r="DD252" i="4"/>
  <c r="DE252" i="4"/>
  <c r="DF252" i="4"/>
  <c r="DG252" i="4"/>
  <c r="DH252" i="4"/>
  <c r="DI252" i="4"/>
  <c r="DJ252" i="4"/>
  <c r="DK252" i="4"/>
  <c r="DL252" i="4"/>
  <c r="DM252" i="4"/>
  <c r="DN252" i="4"/>
  <c r="DO252" i="4"/>
  <c r="DP252" i="4"/>
  <c r="DQ252" i="4"/>
  <c r="DR252" i="4"/>
  <c r="DS252" i="4"/>
  <c r="DT252" i="4"/>
  <c r="DU252" i="4"/>
  <c r="DV252" i="4"/>
  <c r="DW252" i="4"/>
  <c r="DX252" i="4"/>
  <c r="DY252" i="4"/>
  <c r="DZ252" i="4"/>
  <c r="EA252" i="4"/>
  <c r="EB252" i="4"/>
  <c r="EC252" i="4"/>
  <c r="ED252" i="4"/>
  <c r="EE252" i="4"/>
  <c r="EF252" i="4"/>
  <c r="EG252" i="4"/>
  <c r="EH252" i="4"/>
  <c r="EI252" i="4"/>
  <c r="EJ252" i="4"/>
  <c r="EK252" i="4"/>
  <c r="EL252" i="4"/>
  <c r="EM252" i="4"/>
  <c r="EN252" i="4"/>
  <c r="EO252" i="4"/>
  <c r="EP252" i="4"/>
  <c r="EQ252" i="4"/>
  <c r="ER252" i="4"/>
  <c r="ES252" i="4"/>
  <c r="ET252" i="4"/>
  <c r="EU252" i="4"/>
  <c r="EV252" i="4"/>
  <c r="EW252" i="4"/>
  <c r="EX252" i="4"/>
  <c r="EY252" i="4"/>
  <c r="EZ252" i="4"/>
  <c r="FA252" i="4"/>
  <c r="FB252" i="4"/>
  <c r="FC252" i="4"/>
  <c r="FD252" i="4"/>
  <c r="FE252" i="4"/>
  <c r="FF252" i="4"/>
  <c r="FG252" i="4"/>
  <c r="FH252" i="4"/>
  <c r="FI252" i="4"/>
  <c r="FJ252" i="4"/>
  <c r="FK252" i="4"/>
  <c r="FL252" i="4"/>
  <c r="FM252" i="4"/>
  <c r="FN252" i="4"/>
  <c r="FO252" i="4"/>
  <c r="FP252" i="4"/>
  <c r="FQ252" i="4"/>
  <c r="FR252" i="4"/>
  <c r="FS252" i="4"/>
  <c r="FT252" i="4"/>
  <c r="FU252" i="4"/>
  <c r="FV252" i="4"/>
  <c r="FW252" i="4"/>
  <c r="FX252" i="4"/>
  <c r="FY252" i="4"/>
  <c r="FZ252" i="4"/>
  <c r="GA252" i="4"/>
  <c r="GB252" i="4"/>
  <c r="GC252" i="4"/>
  <c r="GD252" i="4"/>
  <c r="GE252" i="4"/>
  <c r="GF252" i="4"/>
  <c r="GG252" i="4"/>
  <c r="GH252" i="4"/>
  <c r="GI252" i="4"/>
  <c r="Q253" i="4"/>
  <c r="R253" i="4"/>
  <c r="S253" i="4"/>
  <c r="T253" i="4"/>
  <c r="U253" i="4"/>
  <c r="V253" i="4"/>
  <c r="W253" i="4"/>
  <c r="X253" i="4"/>
  <c r="Y253" i="4"/>
  <c r="Z253" i="4"/>
  <c r="AA253" i="4"/>
  <c r="AB253" i="4"/>
  <c r="AC253" i="4"/>
  <c r="AD253" i="4"/>
  <c r="AE253" i="4"/>
  <c r="AF253" i="4"/>
  <c r="AG253" i="4"/>
  <c r="AH253" i="4"/>
  <c r="AI253" i="4"/>
  <c r="AJ253" i="4"/>
  <c r="AK253" i="4"/>
  <c r="AL253" i="4"/>
  <c r="AM253" i="4"/>
  <c r="AN253" i="4"/>
  <c r="AO253" i="4"/>
  <c r="AP253" i="4"/>
  <c r="AQ253" i="4"/>
  <c r="AR253" i="4"/>
  <c r="AS253" i="4"/>
  <c r="AT253" i="4"/>
  <c r="AU253" i="4"/>
  <c r="AV253" i="4"/>
  <c r="AW253" i="4"/>
  <c r="AX253" i="4"/>
  <c r="AY253" i="4"/>
  <c r="AZ253" i="4"/>
  <c r="BA253" i="4"/>
  <c r="BB253" i="4"/>
  <c r="BC253" i="4"/>
  <c r="BD253" i="4"/>
  <c r="BE253" i="4"/>
  <c r="BF253" i="4"/>
  <c r="BG253" i="4"/>
  <c r="BH253" i="4"/>
  <c r="BI253" i="4"/>
  <c r="BJ253" i="4"/>
  <c r="BK253" i="4"/>
  <c r="BL253" i="4"/>
  <c r="BM253" i="4"/>
  <c r="BN253" i="4"/>
  <c r="BO253" i="4"/>
  <c r="BP253" i="4"/>
  <c r="BQ253" i="4"/>
  <c r="BR253" i="4"/>
  <c r="BS253" i="4"/>
  <c r="BT253" i="4"/>
  <c r="BU253" i="4"/>
  <c r="BV253" i="4"/>
  <c r="BW253" i="4"/>
  <c r="BX253" i="4"/>
  <c r="BY253" i="4"/>
  <c r="BZ253" i="4"/>
  <c r="CA253" i="4"/>
  <c r="CB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3" i="4"/>
  <c r="DM253" i="4"/>
  <c r="DN253" i="4"/>
  <c r="DO253" i="4"/>
  <c r="DP253" i="4"/>
  <c r="DQ253" i="4"/>
  <c r="DR253" i="4"/>
  <c r="DS253" i="4"/>
  <c r="DT253" i="4"/>
  <c r="DU253" i="4"/>
  <c r="DV253" i="4"/>
  <c r="DW253" i="4"/>
  <c r="DX253" i="4"/>
  <c r="DY253" i="4"/>
  <c r="DZ253" i="4"/>
  <c r="EA253" i="4"/>
  <c r="EB253" i="4"/>
  <c r="EC253" i="4"/>
  <c r="ED253" i="4"/>
  <c r="EE253" i="4"/>
  <c r="EF253" i="4"/>
  <c r="EG253" i="4"/>
  <c r="EH253" i="4"/>
  <c r="EI253" i="4"/>
  <c r="EJ253" i="4"/>
  <c r="EK253" i="4"/>
  <c r="EL253" i="4"/>
  <c r="EM253" i="4"/>
  <c r="EN253" i="4"/>
  <c r="EO253" i="4"/>
  <c r="EP253" i="4"/>
  <c r="EQ253" i="4"/>
  <c r="ER253" i="4"/>
  <c r="ES253" i="4"/>
  <c r="ET253" i="4"/>
  <c r="EU253" i="4"/>
  <c r="EV253" i="4"/>
  <c r="EW253" i="4"/>
  <c r="EX253" i="4"/>
  <c r="EY253" i="4"/>
  <c r="EZ253" i="4"/>
  <c r="FA253" i="4"/>
  <c r="FB253" i="4"/>
  <c r="FC253" i="4"/>
  <c r="FD253" i="4"/>
  <c r="FE253" i="4"/>
  <c r="FF253" i="4"/>
  <c r="FG253" i="4"/>
  <c r="FH253" i="4"/>
  <c r="FI253" i="4"/>
  <c r="FJ253" i="4"/>
  <c r="FK253" i="4"/>
  <c r="FL253" i="4"/>
  <c r="FM253" i="4"/>
  <c r="FN253" i="4"/>
  <c r="FO253" i="4"/>
  <c r="FP253" i="4"/>
  <c r="FQ253" i="4"/>
  <c r="FR253" i="4"/>
  <c r="FS253" i="4"/>
  <c r="FT253" i="4"/>
  <c r="FU253" i="4"/>
  <c r="FV253" i="4"/>
  <c r="FW253" i="4"/>
  <c r="FX253" i="4"/>
  <c r="FY253" i="4"/>
  <c r="FZ253" i="4"/>
  <c r="GA253" i="4"/>
  <c r="GB253" i="4"/>
  <c r="GC253" i="4"/>
  <c r="GD253" i="4"/>
  <c r="GE253" i="4"/>
  <c r="GF253" i="4"/>
  <c r="GG253" i="4"/>
  <c r="GH253" i="4"/>
  <c r="GI253" i="4"/>
  <c r="Q254" i="4"/>
  <c r="R254" i="4"/>
  <c r="S254" i="4"/>
  <c r="T254" i="4"/>
  <c r="U254" i="4"/>
  <c r="V254" i="4"/>
  <c r="W254" i="4"/>
  <c r="X254" i="4"/>
  <c r="Y254" i="4"/>
  <c r="Z254" i="4"/>
  <c r="AA254" i="4"/>
  <c r="AB254" i="4"/>
  <c r="AC254" i="4"/>
  <c r="AD254" i="4"/>
  <c r="AE254" i="4"/>
  <c r="AF254" i="4"/>
  <c r="AG254" i="4"/>
  <c r="AH254" i="4"/>
  <c r="AI254" i="4"/>
  <c r="AJ254" i="4"/>
  <c r="AK254" i="4"/>
  <c r="AL254" i="4"/>
  <c r="AM254" i="4"/>
  <c r="AN254" i="4"/>
  <c r="AO254" i="4"/>
  <c r="AP254" i="4"/>
  <c r="AQ254" i="4"/>
  <c r="AR254" i="4"/>
  <c r="AS254" i="4"/>
  <c r="AT254" i="4"/>
  <c r="AU254" i="4"/>
  <c r="AV254" i="4"/>
  <c r="AW254" i="4"/>
  <c r="AX254" i="4"/>
  <c r="AY254" i="4"/>
  <c r="AZ254" i="4"/>
  <c r="BA254" i="4"/>
  <c r="BB254" i="4"/>
  <c r="BC254" i="4"/>
  <c r="BD254" i="4"/>
  <c r="BE254" i="4"/>
  <c r="BF254" i="4"/>
  <c r="BG254" i="4"/>
  <c r="BH254" i="4"/>
  <c r="BI254" i="4"/>
  <c r="BJ254" i="4"/>
  <c r="BK254" i="4"/>
  <c r="BL254" i="4"/>
  <c r="BM254" i="4"/>
  <c r="BN254" i="4"/>
  <c r="BO254" i="4"/>
  <c r="BP254" i="4"/>
  <c r="BQ254" i="4"/>
  <c r="BR254" i="4"/>
  <c r="BS254" i="4"/>
  <c r="BT254" i="4"/>
  <c r="BU254" i="4"/>
  <c r="BV254" i="4"/>
  <c r="BW254" i="4"/>
  <c r="BX254" i="4"/>
  <c r="BY254" i="4"/>
  <c r="BZ254" i="4"/>
  <c r="CA254" i="4"/>
  <c r="CB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4" i="4"/>
  <c r="DM254" i="4"/>
  <c r="DN254" i="4"/>
  <c r="DO254" i="4"/>
  <c r="DP254" i="4"/>
  <c r="DQ254" i="4"/>
  <c r="DR254" i="4"/>
  <c r="DS254" i="4"/>
  <c r="DT254" i="4"/>
  <c r="DU254" i="4"/>
  <c r="DV254" i="4"/>
  <c r="DW254" i="4"/>
  <c r="DX254" i="4"/>
  <c r="DY254" i="4"/>
  <c r="DZ254" i="4"/>
  <c r="EA254" i="4"/>
  <c r="EB254" i="4"/>
  <c r="EC254" i="4"/>
  <c r="ED254" i="4"/>
  <c r="EE254" i="4"/>
  <c r="EF254" i="4"/>
  <c r="EG254" i="4"/>
  <c r="EH254" i="4"/>
  <c r="EI254" i="4"/>
  <c r="EJ254" i="4"/>
  <c r="EK254" i="4"/>
  <c r="EL254" i="4"/>
  <c r="EM254" i="4"/>
  <c r="EN254" i="4"/>
  <c r="EO254" i="4"/>
  <c r="EP254" i="4"/>
  <c r="EQ254" i="4"/>
  <c r="ER254" i="4"/>
  <c r="ES254" i="4"/>
  <c r="ET254" i="4"/>
  <c r="EU254" i="4"/>
  <c r="EV254" i="4"/>
  <c r="EW254" i="4"/>
  <c r="EX254" i="4"/>
  <c r="EY254" i="4"/>
  <c r="EZ254" i="4"/>
  <c r="FA254" i="4"/>
  <c r="FB254" i="4"/>
  <c r="FC254" i="4"/>
  <c r="FD254" i="4"/>
  <c r="FE254" i="4"/>
  <c r="FF254" i="4"/>
  <c r="FG254" i="4"/>
  <c r="FH254" i="4"/>
  <c r="FI254" i="4"/>
  <c r="FJ254" i="4"/>
  <c r="FK254" i="4"/>
  <c r="FL254" i="4"/>
  <c r="FM254" i="4"/>
  <c r="FN254" i="4"/>
  <c r="FO254" i="4"/>
  <c r="FP254" i="4"/>
  <c r="FQ254" i="4"/>
  <c r="FR254" i="4"/>
  <c r="FS254" i="4"/>
  <c r="FT254" i="4"/>
  <c r="FU254" i="4"/>
  <c r="FV254" i="4"/>
  <c r="FW254" i="4"/>
  <c r="FX254" i="4"/>
  <c r="FY254" i="4"/>
  <c r="FZ254" i="4"/>
  <c r="GA254" i="4"/>
  <c r="GB254" i="4"/>
  <c r="GC254" i="4"/>
  <c r="GD254" i="4"/>
  <c r="GE254" i="4"/>
  <c r="GF254" i="4"/>
  <c r="GG254" i="4"/>
  <c r="GH254" i="4"/>
  <c r="GI254" i="4"/>
  <c r="Q255" i="4"/>
  <c r="R255" i="4"/>
  <c r="S255" i="4"/>
  <c r="T255" i="4"/>
  <c r="U255" i="4"/>
  <c r="V255" i="4"/>
  <c r="W255" i="4"/>
  <c r="X255" i="4"/>
  <c r="Y255" i="4"/>
  <c r="Z255" i="4"/>
  <c r="AA255" i="4"/>
  <c r="AB255" i="4"/>
  <c r="AC255" i="4"/>
  <c r="AD255" i="4"/>
  <c r="AE255" i="4"/>
  <c r="AF255" i="4"/>
  <c r="AG255" i="4"/>
  <c r="AH255" i="4"/>
  <c r="AI255" i="4"/>
  <c r="AJ255" i="4"/>
  <c r="AK255" i="4"/>
  <c r="AL255" i="4"/>
  <c r="AM255" i="4"/>
  <c r="AN255" i="4"/>
  <c r="AO255" i="4"/>
  <c r="AP255" i="4"/>
  <c r="AQ255" i="4"/>
  <c r="AR255" i="4"/>
  <c r="AS255" i="4"/>
  <c r="AT255" i="4"/>
  <c r="AU255" i="4"/>
  <c r="AV255" i="4"/>
  <c r="AW255" i="4"/>
  <c r="AX255" i="4"/>
  <c r="AY255" i="4"/>
  <c r="AZ255" i="4"/>
  <c r="BA255" i="4"/>
  <c r="BB255" i="4"/>
  <c r="BC255" i="4"/>
  <c r="BD255" i="4"/>
  <c r="BE255" i="4"/>
  <c r="BF255" i="4"/>
  <c r="BG255" i="4"/>
  <c r="BH255" i="4"/>
  <c r="BI255" i="4"/>
  <c r="BJ255" i="4"/>
  <c r="BK255" i="4"/>
  <c r="BL255" i="4"/>
  <c r="BM255" i="4"/>
  <c r="BN255" i="4"/>
  <c r="BO255" i="4"/>
  <c r="BP255" i="4"/>
  <c r="BQ255" i="4"/>
  <c r="BR255" i="4"/>
  <c r="BS255" i="4"/>
  <c r="BT255" i="4"/>
  <c r="BU255" i="4"/>
  <c r="BV255" i="4"/>
  <c r="BW255" i="4"/>
  <c r="BX255" i="4"/>
  <c r="BY255" i="4"/>
  <c r="BZ255" i="4"/>
  <c r="CA255" i="4"/>
  <c r="CB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5" i="4"/>
  <c r="DM255" i="4"/>
  <c r="DN255" i="4"/>
  <c r="DO255" i="4"/>
  <c r="DP255" i="4"/>
  <c r="DQ255" i="4"/>
  <c r="DR255" i="4"/>
  <c r="DS255" i="4"/>
  <c r="DT255" i="4"/>
  <c r="DU255" i="4"/>
  <c r="DV255" i="4"/>
  <c r="DW255" i="4"/>
  <c r="DX255" i="4"/>
  <c r="DY255" i="4"/>
  <c r="DZ255" i="4"/>
  <c r="EA255" i="4"/>
  <c r="EB255" i="4"/>
  <c r="EC255" i="4"/>
  <c r="ED255" i="4"/>
  <c r="EE255" i="4"/>
  <c r="EF255" i="4"/>
  <c r="EG255" i="4"/>
  <c r="EH255" i="4"/>
  <c r="EI255" i="4"/>
  <c r="EJ255" i="4"/>
  <c r="EK255" i="4"/>
  <c r="EL255" i="4"/>
  <c r="EM255" i="4"/>
  <c r="EN255" i="4"/>
  <c r="EO255" i="4"/>
  <c r="EP255" i="4"/>
  <c r="EQ255" i="4"/>
  <c r="ER255" i="4"/>
  <c r="ES255" i="4"/>
  <c r="ET255" i="4"/>
  <c r="EU255" i="4"/>
  <c r="EV255" i="4"/>
  <c r="EW255" i="4"/>
  <c r="EX255" i="4"/>
  <c r="EY255" i="4"/>
  <c r="EZ255" i="4"/>
  <c r="FA255" i="4"/>
  <c r="FB255" i="4"/>
  <c r="FC255" i="4"/>
  <c r="FD255" i="4"/>
  <c r="FE255" i="4"/>
  <c r="FF255" i="4"/>
  <c r="FG255" i="4"/>
  <c r="FH255" i="4"/>
  <c r="FI255" i="4"/>
  <c r="FJ255" i="4"/>
  <c r="FK255" i="4"/>
  <c r="FL255" i="4"/>
  <c r="FM255" i="4"/>
  <c r="FN255" i="4"/>
  <c r="FO255" i="4"/>
  <c r="FP255" i="4"/>
  <c r="FQ255" i="4"/>
  <c r="FR255" i="4"/>
  <c r="FS255" i="4"/>
  <c r="FT255" i="4"/>
  <c r="FU255" i="4"/>
  <c r="FV255" i="4"/>
  <c r="FW255" i="4"/>
  <c r="FX255" i="4"/>
  <c r="FY255" i="4"/>
  <c r="FZ255" i="4"/>
  <c r="GA255" i="4"/>
  <c r="GB255" i="4"/>
  <c r="GC255" i="4"/>
  <c r="GD255" i="4"/>
  <c r="GE255" i="4"/>
  <c r="GF255" i="4"/>
  <c r="GG255" i="4"/>
  <c r="GH255" i="4"/>
  <c r="GI255" i="4"/>
  <c r="Q256" i="4"/>
  <c r="R256" i="4"/>
  <c r="S256" i="4"/>
  <c r="T256" i="4"/>
  <c r="U256" i="4"/>
  <c r="V256" i="4"/>
  <c r="W256" i="4"/>
  <c r="X256" i="4"/>
  <c r="Y256" i="4"/>
  <c r="Z256" i="4"/>
  <c r="AA256" i="4"/>
  <c r="AB256" i="4"/>
  <c r="AC256" i="4"/>
  <c r="AD256" i="4"/>
  <c r="AE256" i="4"/>
  <c r="AF256" i="4"/>
  <c r="AG256" i="4"/>
  <c r="AH256" i="4"/>
  <c r="AI256" i="4"/>
  <c r="AJ256" i="4"/>
  <c r="AK256" i="4"/>
  <c r="AL256" i="4"/>
  <c r="AM256" i="4"/>
  <c r="AN256" i="4"/>
  <c r="AO256" i="4"/>
  <c r="AP256" i="4"/>
  <c r="AQ256" i="4"/>
  <c r="AR256" i="4"/>
  <c r="AS256" i="4"/>
  <c r="AT256" i="4"/>
  <c r="AU256" i="4"/>
  <c r="AV256" i="4"/>
  <c r="AW256" i="4"/>
  <c r="AX256" i="4"/>
  <c r="AY256" i="4"/>
  <c r="AZ256" i="4"/>
  <c r="BA256" i="4"/>
  <c r="BB256" i="4"/>
  <c r="BC256" i="4"/>
  <c r="BD256" i="4"/>
  <c r="BE256" i="4"/>
  <c r="BF256" i="4"/>
  <c r="BG256" i="4"/>
  <c r="BH256" i="4"/>
  <c r="BI256" i="4"/>
  <c r="BJ256" i="4"/>
  <c r="BK256" i="4"/>
  <c r="BL256" i="4"/>
  <c r="BM256" i="4"/>
  <c r="BN256" i="4"/>
  <c r="BO256" i="4"/>
  <c r="BP256" i="4"/>
  <c r="BQ256" i="4"/>
  <c r="BR256" i="4"/>
  <c r="BS256" i="4"/>
  <c r="BT256" i="4"/>
  <c r="BU256" i="4"/>
  <c r="BV256" i="4"/>
  <c r="BW256" i="4"/>
  <c r="BX256" i="4"/>
  <c r="BY256" i="4"/>
  <c r="BZ256" i="4"/>
  <c r="CA256" i="4"/>
  <c r="CB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DL256" i="4"/>
  <c r="DM256" i="4"/>
  <c r="DN256" i="4"/>
  <c r="DO256" i="4"/>
  <c r="DP256" i="4"/>
  <c r="DQ256" i="4"/>
  <c r="DR256" i="4"/>
  <c r="DS256" i="4"/>
  <c r="DT256" i="4"/>
  <c r="DU256" i="4"/>
  <c r="DV256" i="4"/>
  <c r="DW256" i="4"/>
  <c r="DX256" i="4"/>
  <c r="DY256" i="4"/>
  <c r="DZ256" i="4"/>
  <c r="EA256" i="4"/>
  <c r="EB256" i="4"/>
  <c r="EC256" i="4"/>
  <c r="ED256" i="4"/>
  <c r="EE256" i="4"/>
  <c r="EF256" i="4"/>
  <c r="EG256" i="4"/>
  <c r="EH256" i="4"/>
  <c r="EI256" i="4"/>
  <c r="EJ256" i="4"/>
  <c r="EK256" i="4"/>
  <c r="EL256" i="4"/>
  <c r="EM256" i="4"/>
  <c r="EN256" i="4"/>
  <c r="EO256" i="4"/>
  <c r="EP256" i="4"/>
  <c r="EQ256" i="4"/>
  <c r="ER256" i="4"/>
  <c r="ES256" i="4"/>
  <c r="ET256" i="4"/>
  <c r="EU256" i="4"/>
  <c r="EV256" i="4"/>
  <c r="EW256" i="4"/>
  <c r="EX256" i="4"/>
  <c r="EY256" i="4"/>
  <c r="EZ256" i="4"/>
  <c r="FA256" i="4"/>
  <c r="FB256" i="4"/>
  <c r="FC256" i="4"/>
  <c r="FD256" i="4"/>
  <c r="FE256" i="4"/>
  <c r="FF256" i="4"/>
  <c r="FG256" i="4"/>
  <c r="FH256" i="4"/>
  <c r="FI256" i="4"/>
  <c r="FJ256" i="4"/>
  <c r="FK256" i="4"/>
  <c r="FL256" i="4"/>
  <c r="FM256" i="4"/>
  <c r="FN256" i="4"/>
  <c r="FO256" i="4"/>
  <c r="FP256" i="4"/>
  <c r="FQ256" i="4"/>
  <c r="FR256" i="4"/>
  <c r="FS256" i="4"/>
  <c r="FT256" i="4"/>
  <c r="FU256" i="4"/>
  <c r="FV256" i="4"/>
  <c r="FW256" i="4"/>
  <c r="FX256" i="4"/>
  <c r="FY256" i="4"/>
  <c r="FZ256" i="4"/>
  <c r="GA256" i="4"/>
  <c r="GB256" i="4"/>
  <c r="GC256" i="4"/>
  <c r="GD256" i="4"/>
  <c r="GE256" i="4"/>
  <c r="GF256" i="4"/>
  <c r="GG256" i="4"/>
  <c r="GH256" i="4"/>
  <c r="GI256" i="4"/>
  <c r="Q257" i="4"/>
  <c r="R257" i="4"/>
  <c r="S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K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C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BU257" i="4"/>
  <c r="BV257" i="4"/>
  <c r="BW257" i="4"/>
  <c r="BX257" i="4"/>
  <c r="BY257" i="4"/>
  <c r="BZ257" i="4"/>
  <c r="CA257" i="4"/>
  <c r="CB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7" i="4"/>
  <c r="DM257" i="4"/>
  <c r="DN257" i="4"/>
  <c r="DO257" i="4"/>
  <c r="DP257" i="4"/>
  <c r="DQ257" i="4"/>
  <c r="DR257" i="4"/>
  <c r="DS257" i="4"/>
  <c r="DT257" i="4"/>
  <c r="DU257" i="4"/>
  <c r="DV257" i="4"/>
  <c r="DW257" i="4"/>
  <c r="DX257" i="4"/>
  <c r="DY257" i="4"/>
  <c r="DZ257" i="4"/>
  <c r="EA257" i="4"/>
  <c r="EB257" i="4"/>
  <c r="EC257" i="4"/>
  <c r="ED257" i="4"/>
  <c r="EE257" i="4"/>
  <c r="EF257" i="4"/>
  <c r="EG257" i="4"/>
  <c r="EH257" i="4"/>
  <c r="EI257" i="4"/>
  <c r="EJ257" i="4"/>
  <c r="EK257" i="4"/>
  <c r="EL257" i="4"/>
  <c r="EM257" i="4"/>
  <c r="EN257" i="4"/>
  <c r="EO257" i="4"/>
  <c r="EP257" i="4"/>
  <c r="EQ257" i="4"/>
  <c r="ER257" i="4"/>
  <c r="ES257" i="4"/>
  <c r="ET257" i="4"/>
  <c r="EU257" i="4"/>
  <c r="EV257" i="4"/>
  <c r="EW257" i="4"/>
  <c r="EX257" i="4"/>
  <c r="EY257" i="4"/>
  <c r="EZ257" i="4"/>
  <c r="FA257" i="4"/>
  <c r="FB257" i="4"/>
  <c r="FC257" i="4"/>
  <c r="FD257" i="4"/>
  <c r="FE257" i="4"/>
  <c r="FF257" i="4"/>
  <c r="FG257" i="4"/>
  <c r="FH257" i="4"/>
  <c r="FI257" i="4"/>
  <c r="FJ257" i="4"/>
  <c r="FK257" i="4"/>
  <c r="FL257" i="4"/>
  <c r="FM257" i="4"/>
  <c r="FN257" i="4"/>
  <c r="FO257" i="4"/>
  <c r="FP257" i="4"/>
  <c r="FQ257" i="4"/>
  <c r="FR257" i="4"/>
  <c r="FS257" i="4"/>
  <c r="FT257" i="4"/>
  <c r="FU257" i="4"/>
  <c r="FV257" i="4"/>
  <c r="FW257" i="4"/>
  <c r="FX257" i="4"/>
  <c r="FY257" i="4"/>
  <c r="FZ257" i="4"/>
  <c r="GA257" i="4"/>
  <c r="GB257" i="4"/>
  <c r="GC257" i="4"/>
  <c r="GD257" i="4"/>
  <c r="GE257" i="4"/>
  <c r="GF257" i="4"/>
  <c r="GG257" i="4"/>
  <c r="GH257" i="4"/>
  <c r="GI257" i="4"/>
  <c r="Q258" i="4"/>
  <c r="R258" i="4"/>
  <c r="S258" i="4"/>
  <c r="T258" i="4"/>
  <c r="U258" i="4"/>
  <c r="V258" i="4"/>
  <c r="W258" i="4"/>
  <c r="X258" i="4"/>
  <c r="Y258" i="4"/>
  <c r="Z258" i="4"/>
  <c r="AA258" i="4"/>
  <c r="AB258" i="4"/>
  <c r="AC258" i="4"/>
  <c r="AD258" i="4"/>
  <c r="AE258" i="4"/>
  <c r="AF258" i="4"/>
  <c r="AG258" i="4"/>
  <c r="AH258" i="4"/>
  <c r="AI258" i="4"/>
  <c r="AJ258" i="4"/>
  <c r="AK258" i="4"/>
  <c r="AL258" i="4"/>
  <c r="AM258" i="4"/>
  <c r="AN258" i="4"/>
  <c r="AO258" i="4"/>
  <c r="AP258" i="4"/>
  <c r="AQ258" i="4"/>
  <c r="AR258" i="4"/>
  <c r="AS258" i="4"/>
  <c r="AT258" i="4"/>
  <c r="AU258" i="4"/>
  <c r="AV258" i="4"/>
  <c r="AW258" i="4"/>
  <c r="AX258" i="4"/>
  <c r="AY258" i="4"/>
  <c r="AZ258" i="4"/>
  <c r="BA258" i="4"/>
  <c r="BB258" i="4"/>
  <c r="BC258" i="4"/>
  <c r="BD258" i="4"/>
  <c r="BE258" i="4"/>
  <c r="BF258" i="4"/>
  <c r="BG258" i="4"/>
  <c r="BH258" i="4"/>
  <c r="BI258" i="4"/>
  <c r="BJ258" i="4"/>
  <c r="BK258" i="4"/>
  <c r="BL258" i="4"/>
  <c r="BM258" i="4"/>
  <c r="BN258" i="4"/>
  <c r="BO258" i="4"/>
  <c r="BP258" i="4"/>
  <c r="BQ258" i="4"/>
  <c r="BR258" i="4"/>
  <c r="BS258" i="4"/>
  <c r="BT258" i="4"/>
  <c r="BU258" i="4"/>
  <c r="BV258" i="4"/>
  <c r="BW258" i="4"/>
  <c r="BX258" i="4"/>
  <c r="BY258" i="4"/>
  <c r="BZ258" i="4"/>
  <c r="CA258" i="4"/>
  <c r="CB258" i="4"/>
  <c r="CC258" i="4"/>
  <c r="CD258" i="4"/>
  <c r="CE258" i="4"/>
  <c r="CF258" i="4"/>
  <c r="CG258" i="4"/>
  <c r="CH258" i="4"/>
  <c r="CI258" i="4"/>
  <c r="CJ258" i="4"/>
  <c r="CK258" i="4"/>
  <c r="CL258" i="4"/>
  <c r="CM258" i="4"/>
  <c r="CN258" i="4"/>
  <c r="CO258" i="4"/>
  <c r="CP258" i="4"/>
  <c r="CQ258" i="4"/>
  <c r="CR258" i="4"/>
  <c r="CS258" i="4"/>
  <c r="CT258" i="4"/>
  <c r="CU258" i="4"/>
  <c r="CV258" i="4"/>
  <c r="CW258" i="4"/>
  <c r="CX258" i="4"/>
  <c r="CY258" i="4"/>
  <c r="CZ258" i="4"/>
  <c r="DA258" i="4"/>
  <c r="DB258" i="4"/>
  <c r="DC258" i="4"/>
  <c r="DD258" i="4"/>
  <c r="DE258" i="4"/>
  <c r="DF258" i="4"/>
  <c r="DG258" i="4"/>
  <c r="DH258" i="4"/>
  <c r="DI258" i="4"/>
  <c r="DJ258" i="4"/>
  <c r="DK258" i="4"/>
  <c r="DL258" i="4"/>
  <c r="DM258" i="4"/>
  <c r="DN258" i="4"/>
  <c r="DO258" i="4"/>
  <c r="DP258" i="4"/>
  <c r="DQ258" i="4"/>
  <c r="DR258" i="4"/>
  <c r="DS258" i="4"/>
  <c r="DT258" i="4"/>
  <c r="DU258" i="4"/>
  <c r="DV258" i="4"/>
  <c r="DW258" i="4"/>
  <c r="DX258" i="4"/>
  <c r="DY258" i="4"/>
  <c r="DZ258" i="4"/>
  <c r="EA258" i="4"/>
  <c r="EB258" i="4"/>
  <c r="EC258" i="4"/>
  <c r="ED258" i="4"/>
  <c r="EE258" i="4"/>
  <c r="EF258" i="4"/>
  <c r="EG258" i="4"/>
  <c r="EH258" i="4"/>
  <c r="EI258" i="4"/>
  <c r="EJ258" i="4"/>
  <c r="EK258" i="4"/>
  <c r="EL258" i="4"/>
  <c r="EM258" i="4"/>
  <c r="EN258" i="4"/>
  <c r="EO258" i="4"/>
  <c r="EP258" i="4"/>
  <c r="EQ258" i="4"/>
  <c r="ER258" i="4"/>
  <c r="ES258" i="4"/>
  <c r="ET258" i="4"/>
  <c r="EU258" i="4"/>
  <c r="EV258" i="4"/>
  <c r="EW258" i="4"/>
  <c r="EX258" i="4"/>
  <c r="EY258" i="4"/>
  <c r="EZ258" i="4"/>
  <c r="FA258" i="4"/>
  <c r="FB258" i="4"/>
  <c r="FC258" i="4"/>
  <c r="FD258" i="4"/>
  <c r="FE258" i="4"/>
  <c r="FF258" i="4"/>
  <c r="FG258" i="4"/>
  <c r="FH258" i="4"/>
  <c r="FI258" i="4"/>
  <c r="FJ258" i="4"/>
  <c r="FK258" i="4"/>
  <c r="FL258" i="4"/>
  <c r="FM258" i="4"/>
  <c r="FN258" i="4"/>
  <c r="FO258" i="4"/>
  <c r="FP258" i="4"/>
  <c r="FQ258" i="4"/>
  <c r="FR258" i="4"/>
  <c r="FS258" i="4"/>
  <c r="FT258" i="4"/>
  <c r="FU258" i="4"/>
  <c r="FV258" i="4"/>
  <c r="FW258" i="4"/>
  <c r="FX258" i="4"/>
  <c r="FY258" i="4"/>
  <c r="FZ258" i="4"/>
  <c r="GA258" i="4"/>
  <c r="GB258" i="4"/>
  <c r="GC258" i="4"/>
  <c r="GD258" i="4"/>
  <c r="GE258" i="4"/>
  <c r="GF258" i="4"/>
  <c r="GG258" i="4"/>
  <c r="GH258" i="4"/>
  <c r="GI258" i="4"/>
  <c r="Q259" i="4"/>
  <c r="R259" i="4"/>
  <c r="S259" i="4"/>
  <c r="T259" i="4"/>
  <c r="U259" i="4"/>
  <c r="V259" i="4"/>
  <c r="W259" i="4"/>
  <c r="X259" i="4"/>
  <c r="Y259" i="4"/>
  <c r="Z259" i="4"/>
  <c r="AA259" i="4"/>
  <c r="AB259" i="4"/>
  <c r="AC259" i="4"/>
  <c r="AD259" i="4"/>
  <c r="AE259" i="4"/>
  <c r="AF259" i="4"/>
  <c r="AG259" i="4"/>
  <c r="AH259" i="4"/>
  <c r="AI259" i="4"/>
  <c r="AJ259" i="4"/>
  <c r="AK259" i="4"/>
  <c r="AL259" i="4"/>
  <c r="AM259" i="4"/>
  <c r="AN259" i="4"/>
  <c r="AO259" i="4"/>
  <c r="AP259" i="4"/>
  <c r="AQ259" i="4"/>
  <c r="AR259" i="4"/>
  <c r="AS259" i="4"/>
  <c r="AT259" i="4"/>
  <c r="AU259" i="4"/>
  <c r="AV259" i="4"/>
  <c r="AW259" i="4"/>
  <c r="AX259" i="4"/>
  <c r="AY259" i="4"/>
  <c r="AZ259" i="4"/>
  <c r="BA259" i="4"/>
  <c r="BB259" i="4"/>
  <c r="BC259" i="4"/>
  <c r="BD259" i="4"/>
  <c r="BE259" i="4"/>
  <c r="BF259" i="4"/>
  <c r="BG259" i="4"/>
  <c r="BH259" i="4"/>
  <c r="BI259" i="4"/>
  <c r="BJ259" i="4"/>
  <c r="BK259" i="4"/>
  <c r="BL259" i="4"/>
  <c r="BM259" i="4"/>
  <c r="BN259" i="4"/>
  <c r="BO259" i="4"/>
  <c r="BP259" i="4"/>
  <c r="BQ259" i="4"/>
  <c r="BR259" i="4"/>
  <c r="BS259" i="4"/>
  <c r="BT259" i="4"/>
  <c r="BU259" i="4"/>
  <c r="BV259" i="4"/>
  <c r="BW259" i="4"/>
  <c r="BX259" i="4"/>
  <c r="BY259" i="4"/>
  <c r="BZ259" i="4"/>
  <c r="CA259" i="4"/>
  <c r="CB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59" i="4"/>
  <c r="DM259" i="4"/>
  <c r="DN259" i="4"/>
  <c r="DO259" i="4"/>
  <c r="DP259" i="4"/>
  <c r="DQ259" i="4"/>
  <c r="DR259" i="4"/>
  <c r="DS259" i="4"/>
  <c r="DT259" i="4"/>
  <c r="DU259" i="4"/>
  <c r="DV259" i="4"/>
  <c r="DW259" i="4"/>
  <c r="DX259" i="4"/>
  <c r="DY259" i="4"/>
  <c r="DZ259" i="4"/>
  <c r="EA259" i="4"/>
  <c r="EB259" i="4"/>
  <c r="EC259" i="4"/>
  <c r="ED259" i="4"/>
  <c r="EE259" i="4"/>
  <c r="EF259" i="4"/>
  <c r="EG259" i="4"/>
  <c r="EH259" i="4"/>
  <c r="EI259" i="4"/>
  <c r="EJ259" i="4"/>
  <c r="EK259" i="4"/>
  <c r="EL259" i="4"/>
  <c r="EM259" i="4"/>
  <c r="EN259" i="4"/>
  <c r="EO259" i="4"/>
  <c r="EP259" i="4"/>
  <c r="EQ259" i="4"/>
  <c r="ER259" i="4"/>
  <c r="ES259" i="4"/>
  <c r="ET259" i="4"/>
  <c r="EU259" i="4"/>
  <c r="EV259" i="4"/>
  <c r="EW259" i="4"/>
  <c r="EX259" i="4"/>
  <c r="EY259" i="4"/>
  <c r="EZ259" i="4"/>
  <c r="FA259" i="4"/>
  <c r="FB259" i="4"/>
  <c r="FC259" i="4"/>
  <c r="FD259" i="4"/>
  <c r="FE259" i="4"/>
  <c r="FF259" i="4"/>
  <c r="FG259" i="4"/>
  <c r="FH259" i="4"/>
  <c r="FI259" i="4"/>
  <c r="FJ259" i="4"/>
  <c r="FK259" i="4"/>
  <c r="FL259" i="4"/>
  <c r="FM259" i="4"/>
  <c r="FN259" i="4"/>
  <c r="FO259" i="4"/>
  <c r="FP259" i="4"/>
  <c r="FQ259" i="4"/>
  <c r="FR259" i="4"/>
  <c r="FS259" i="4"/>
  <c r="FT259" i="4"/>
  <c r="FU259" i="4"/>
  <c r="FV259" i="4"/>
  <c r="FW259" i="4"/>
  <c r="FX259" i="4"/>
  <c r="FY259" i="4"/>
  <c r="FZ259" i="4"/>
  <c r="GA259" i="4"/>
  <c r="GB259" i="4"/>
  <c r="GC259" i="4"/>
  <c r="GD259" i="4"/>
  <c r="GE259" i="4"/>
  <c r="GF259" i="4"/>
  <c r="GG259" i="4"/>
  <c r="GH259" i="4"/>
  <c r="GI259" i="4"/>
  <c r="Q260" i="4"/>
  <c r="R260" i="4"/>
  <c r="S260" i="4"/>
  <c r="T260" i="4"/>
  <c r="U260" i="4"/>
  <c r="V260" i="4"/>
  <c r="W260" i="4"/>
  <c r="X260" i="4"/>
  <c r="Y260" i="4"/>
  <c r="Z260" i="4"/>
  <c r="AA260" i="4"/>
  <c r="AB260" i="4"/>
  <c r="AC260" i="4"/>
  <c r="AD260" i="4"/>
  <c r="AE260" i="4"/>
  <c r="AF260" i="4"/>
  <c r="AG260" i="4"/>
  <c r="AH260" i="4"/>
  <c r="AI260" i="4"/>
  <c r="AJ260" i="4"/>
  <c r="AK260" i="4"/>
  <c r="AL260" i="4"/>
  <c r="AM260" i="4"/>
  <c r="AN260" i="4"/>
  <c r="AO260" i="4"/>
  <c r="AP260" i="4"/>
  <c r="AQ260" i="4"/>
  <c r="AR260" i="4"/>
  <c r="AS260" i="4"/>
  <c r="AT260" i="4"/>
  <c r="AU260" i="4"/>
  <c r="AV260" i="4"/>
  <c r="AW260" i="4"/>
  <c r="AX260" i="4"/>
  <c r="AY260" i="4"/>
  <c r="AZ260" i="4"/>
  <c r="BA260" i="4"/>
  <c r="BB260" i="4"/>
  <c r="BC260" i="4"/>
  <c r="BD260" i="4"/>
  <c r="BE260" i="4"/>
  <c r="BF260" i="4"/>
  <c r="BG260" i="4"/>
  <c r="BH260" i="4"/>
  <c r="BI260" i="4"/>
  <c r="BJ260" i="4"/>
  <c r="BK260" i="4"/>
  <c r="BL260" i="4"/>
  <c r="BM260" i="4"/>
  <c r="BN260" i="4"/>
  <c r="BO260" i="4"/>
  <c r="BP260" i="4"/>
  <c r="BQ260" i="4"/>
  <c r="BR260" i="4"/>
  <c r="BS260" i="4"/>
  <c r="BT260" i="4"/>
  <c r="BU260" i="4"/>
  <c r="BV260" i="4"/>
  <c r="BW260" i="4"/>
  <c r="BX260" i="4"/>
  <c r="BY260" i="4"/>
  <c r="BZ260" i="4"/>
  <c r="CA260" i="4"/>
  <c r="CB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0" i="4"/>
  <c r="DM260" i="4"/>
  <c r="DN260" i="4"/>
  <c r="DO260" i="4"/>
  <c r="DP260" i="4"/>
  <c r="DQ260" i="4"/>
  <c r="DR260" i="4"/>
  <c r="DS260" i="4"/>
  <c r="DT260" i="4"/>
  <c r="DU260" i="4"/>
  <c r="DV260" i="4"/>
  <c r="DW260" i="4"/>
  <c r="DX260" i="4"/>
  <c r="DY260" i="4"/>
  <c r="DZ260" i="4"/>
  <c r="EA260" i="4"/>
  <c r="EB260" i="4"/>
  <c r="EC260" i="4"/>
  <c r="ED260" i="4"/>
  <c r="EE260" i="4"/>
  <c r="EF260" i="4"/>
  <c r="EG260" i="4"/>
  <c r="EH260" i="4"/>
  <c r="EI260" i="4"/>
  <c r="EJ260" i="4"/>
  <c r="EK260" i="4"/>
  <c r="EL260" i="4"/>
  <c r="EM260" i="4"/>
  <c r="EN260" i="4"/>
  <c r="EO260" i="4"/>
  <c r="EP260" i="4"/>
  <c r="EQ260" i="4"/>
  <c r="ER260" i="4"/>
  <c r="ES260" i="4"/>
  <c r="ET260" i="4"/>
  <c r="EU260" i="4"/>
  <c r="EV260" i="4"/>
  <c r="EW260" i="4"/>
  <c r="EX260" i="4"/>
  <c r="EY260" i="4"/>
  <c r="EZ260" i="4"/>
  <c r="FA260" i="4"/>
  <c r="FB260" i="4"/>
  <c r="FC260" i="4"/>
  <c r="FD260" i="4"/>
  <c r="FE260" i="4"/>
  <c r="FF260" i="4"/>
  <c r="FG260" i="4"/>
  <c r="FH260" i="4"/>
  <c r="FI260" i="4"/>
  <c r="FJ260" i="4"/>
  <c r="FK260" i="4"/>
  <c r="FL260" i="4"/>
  <c r="FM260" i="4"/>
  <c r="FN260" i="4"/>
  <c r="FO260" i="4"/>
  <c r="FP260" i="4"/>
  <c r="FQ260" i="4"/>
  <c r="FR260" i="4"/>
  <c r="FS260" i="4"/>
  <c r="FT260" i="4"/>
  <c r="FU260" i="4"/>
  <c r="FV260" i="4"/>
  <c r="FW260" i="4"/>
  <c r="FX260" i="4"/>
  <c r="FY260" i="4"/>
  <c r="FZ260" i="4"/>
  <c r="GA260" i="4"/>
  <c r="GB260" i="4"/>
  <c r="GC260" i="4"/>
  <c r="GD260" i="4"/>
  <c r="GE260" i="4"/>
  <c r="GF260" i="4"/>
  <c r="GG260" i="4"/>
  <c r="GH260" i="4"/>
  <c r="GI260" i="4"/>
  <c r="Q261" i="4"/>
  <c r="R261" i="4"/>
  <c r="S261" i="4"/>
  <c r="T261" i="4"/>
  <c r="U261" i="4"/>
  <c r="V261" i="4"/>
  <c r="W261" i="4"/>
  <c r="X261" i="4"/>
  <c r="Y261" i="4"/>
  <c r="Z261" i="4"/>
  <c r="AA261" i="4"/>
  <c r="AB261" i="4"/>
  <c r="AC261" i="4"/>
  <c r="AD261" i="4"/>
  <c r="AE261" i="4"/>
  <c r="AF261" i="4"/>
  <c r="AG261" i="4"/>
  <c r="AH261" i="4"/>
  <c r="AI261" i="4"/>
  <c r="AJ261" i="4"/>
  <c r="AK261" i="4"/>
  <c r="AL261" i="4"/>
  <c r="AM261" i="4"/>
  <c r="AN261" i="4"/>
  <c r="AO261" i="4"/>
  <c r="AP261" i="4"/>
  <c r="AQ261" i="4"/>
  <c r="AR261" i="4"/>
  <c r="AS261" i="4"/>
  <c r="AT261" i="4"/>
  <c r="AU261" i="4"/>
  <c r="AV261" i="4"/>
  <c r="AW261" i="4"/>
  <c r="AX261" i="4"/>
  <c r="AY261" i="4"/>
  <c r="AZ261" i="4"/>
  <c r="BA261" i="4"/>
  <c r="BB261" i="4"/>
  <c r="BC261" i="4"/>
  <c r="BD261" i="4"/>
  <c r="BE261" i="4"/>
  <c r="BF261" i="4"/>
  <c r="BG261" i="4"/>
  <c r="BH261" i="4"/>
  <c r="BI261" i="4"/>
  <c r="BJ261" i="4"/>
  <c r="BK261" i="4"/>
  <c r="BL261" i="4"/>
  <c r="BM261" i="4"/>
  <c r="BN261" i="4"/>
  <c r="BO261" i="4"/>
  <c r="BP261" i="4"/>
  <c r="BQ261" i="4"/>
  <c r="BR261" i="4"/>
  <c r="BS261" i="4"/>
  <c r="BT261" i="4"/>
  <c r="BU261" i="4"/>
  <c r="BV261" i="4"/>
  <c r="BW261" i="4"/>
  <c r="BX261" i="4"/>
  <c r="BY261" i="4"/>
  <c r="BZ261" i="4"/>
  <c r="CA261" i="4"/>
  <c r="CB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1" i="4"/>
  <c r="DM261" i="4"/>
  <c r="DN261" i="4"/>
  <c r="DO261" i="4"/>
  <c r="DP261" i="4"/>
  <c r="DQ261" i="4"/>
  <c r="DR261" i="4"/>
  <c r="DS261" i="4"/>
  <c r="DT261" i="4"/>
  <c r="DU261" i="4"/>
  <c r="DV261" i="4"/>
  <c r="DW261" i="4"/>
  <c r="DX261" i="4"/>
  <c r="DY261" i="4"/>
  <c r="DZ261" i="4"/>
  <c r="EA261" i="4"/>
  <c r="EB261" i="4"/>
  <c r="EC261" i="4"/>
  <c r="ED261" i="4"/>
  <c r="EE261" i="4"/>
  <c r="EF261" i="4"/>
  <c r="EG261" i="4"/>
  <c r="EH261" i="4"/>
  <c r="EI261" i="4"/>
  <c r="EJ261" i="4"/>
  <c r="EK261" i="4"/>
  <c r="EL261" i="4"/>
  <c r="EM261" i="4"/>
  <c r="EN261" i="4"/>
  <c r="EO261" i="4"/>
  <c r="EP261" i="4"/>
  <c r="EQ261" i="4"/>
  <c r="ER261" i="4"/>
  <c r="ES261" i="4"/>
  <c r="ET261" i="4"/>
  <c r="EU261" i="4"/>
  <c r="EV261" i="4"/>
  <c r="EW261" i="4"/>
  <c r="EX261" i="4"/>
  <c r="EY261" i="4"/>
  <c r="EZ261" i="4"/>
  <c r="FA261" i="4"/>
  <c r="FB261" i="4"/>
  <c r="FC261" i="4"/>
  <c r="FD261" i="4"/>
  <c r="FE261" i="4"/>
  <c r="FF261" i="4"/>
  <c r="FG261" i="4"/>
  <c r="FH261" i="4"/>
  <c r="FI261" i="4"/>
  <c r="FJ261" i="4"/>
  <c r="FK261" i="4"/>
  <c r="FL261" i="4"/>
  <c r="FM261" i="4"/>
  <c r="FN261" i="4"/>
  <c r="FO261" i="4"/>
  <c r="FP261" i="4"/>
  <c r="FQ261" i="4"/>
  <c r="FR261" i="4"/>
  <c r="FS261" i="4"/>
  <c r="FT261" i="4"/>
  <c r="FU261" i="4"/>
  <c r="FV261" i="4"/>
  <c r="FW261" i="4"/>
  <c r="FX261" i="4"/>
  <c r="FY261" i="4"/>
  <c r="FZ261" i="4"/>
  <c r="GA261" i="4"/>
  <c r="GB261" i="4"/>
  <c r="GC261" i="4"/>
  <c r="GD261" i="4"/>
  <c r="GE261" i="4"/>
  <c r="GF261" i="4"/>
  <c r="GG261" i="4"/>
  <c r="GH261" i="4"/>
  <c r="GI261" i="4"/>
  <c r="Q262" i="4"/>
  <c r="R262" i="4"/>
  <c r="S262" i="4"/>
  <c r="T262" i="4"/>
  <c r="U262" i="4"/>
  <c r="V262" i="4"/>
  <c r="W262" i="4"/>
  <c r="X262" i="4"/>
  <c r="Y262" i="4"/>
  <c r="Z262" i="4"/>
  <c r="AA262" i="4"/>
  <c r="AB262" i="4"/>
  <c r="AC262" i="4"/>
  <c r="AD262" i="4"/>
  <c r="AE262" i="4"/>
  <c r="AF262" i="4"/>
  <c r="AG262" i="4"/>
  <c r="AH262" i="4"/>
  <c r="AI262" i="4"/>
  <c r="AJ262" i="4"/>
  <c r="AK262" i="4"/>
  <c r="AL262" i="4"/>
  <c r="AM262" i="4"/>
  <c r="AN262" i="4"/>
  <c r="AO262" i="4"/>
  <c r="AP262" i="4"/>
  <c r="AQ262" i="4"/>
  <c r="AR262" i="4"/>
  <c r="AS262" i="4"/>
  <c r="AT262" i="4"/>
  <c r="AU262" i="4"/>
  <c r="AV262" i="4"/>
  <c r="AW262" i="4"/>
  <c r="AX262" i="4"/>
  <c r="AY262" i="4"/>
  <c r="AZ262" i="4"/>
  <c r="BA262" i="4"/>
  <c r="BB262" i="4"/>
  <c r="BC262" i="4"/>
  <c r="BD262" i="4"/>
  <c r="BE262" i="4"/>
  <c r="BF262" i="4"/>
  <c r="BG262" i="4"/>
  <c r="BH262" i="4"/>
  <c r="BI262" i="4"/>
  <c r="BJ262" i="4"/>
  <c r="BK262" i="4"/>
  <c r="BL262" i="4"/>
  <c r="BM262" i="4"/>
  <c r="BN262" i="4"/>
  <c r="BO262" i="4"/>
  <c r="BP262" i="4"/>
  <c r="BQ262" i="4"/>
  <c r="BR262" i="4"/>
  <c r="BS262" i="4"/>
  <c r="BT262" i="4"/>
  <c r="BU262" i="4"/>
  <c r="BV262" i="4"/>
  <c r="BW262" i="4"/>
  <c r="BX262" i="4"/>
  <c r="BY262" i="4"/>
  <c r="BZ262" i="4"/>
  <c r="CA262" i="4"/>
  <c r="CB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DL262" i="4"/>
  <c r="DM262" i="4"/>
  <c r="DN262" i="4"/>
  <c r="DO262" i="4"/>
  <c r="DP262" i="4"/>
  <c r="DQ262" i="4"/>
  <c r="DR262" i="4"/>
  <c r="DS262" i="4"/>
  <c r="DT262" i="4"/>
  <c r="DU262" i="4"/>
  <c r="DV262" i="4"/>
  <c r="DW262" i="4"/>
  <c r="DX262" i="4"/>
  <c r="DY262" i="4"/>
  <c r="DZ262" i="4"/>
  <c r="EA262" i="4"/>
  <c r="EB262" i="4"/>
  <c r="EC262" i="4"/>
  <c r="ED262" i="4"/>
  <c r="EE262" i="4"/>
  <c r="EF262" i="4"/>
  <c r="EG262" i="4"/>
  <c r="EH262" i="4"/>
  <c r="EI262" i="4"/>
  <c r="EJ262" i="4"/>
  <c r="EK262" i="4"/>
  <c r="EL262" i="4"/>
  <c r="EM262" i="4"/>
  <c r="EN262" i="4"/>
  <c r="EO262" i="4"/>
  <c r="EP262" i="4"/>
  <c r="EQ262" i="4"/>
  <c r="ER262" i="4"/>
  <c r="ES262" i="4"/>
  <c r="ET262" i="4"/>
  <c r="EU262" i="4"/>
  <c r="EV262" i="4"/>
  <c r="EW262" i="4"/>
  <c r="EX262" i="4"/>
  <c r="EY262" i="4"/>
  <c r="EZ262" i="4"/>
  <c r="FA262" i="4"/>
  <c r="FB262" i="4"/>
  <c r="FC262" i="4"/>
  <c r="FD262" i="4"/>
  <c r="FE262" i="4"/>
  <c r="FF262" i="4"/>
  <c r="FG262" i="4"/>
  <c r="FH262" i="4"/>
  <c r="FI262" i="4"/>
  <c r="FJ262" i="4"/>
  <c r="FK262" i="4"/>
  <c r="FL262" i="4"/>
  <c r="FM262" i="4"/>
  <c r="FN262" i="4"/>
  <c r="FO262" i="4"/>
  <c r="FP262" i="4"/>
  <c r="FQ262" i="4"/>
  <c r="FR262" i="4"/>
  <c r="FS262" i="4"/>
  <c r="FT262" i="4"/>
  <c r="FU262" i="4"/>
  <c r="FV262" i="4"/>
  <c r="FW262" i="4"/>
  <c r="FX262" i="4"/>
  <c r="FY262" i="4"/>
  <c r="FZ262" i="4"/>
  <c r="GA262" i="4"/>
  <c r="GB262" i="4"/>
  <c r="GC262" i="4"/>
  <c r="GD262" i="4"/>
  <c r="GE262" i="4"/>
  <c r="GF262" i="4"/>
  <c r="GG262" i="4"/>
  <c r="GH262" i="4"/>
  <c r="GI262" i="4"/>
  <c r="Q263" i="4"/>
  <c r="R263" i="4"/>
  <c r="S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K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C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BU263" i="4"/>
  <c r="BV263" i="4"/>
  <c r="BW263" i="4"/>
  <c r="BX263" i="4"/>
  <c r="BY263" i="4"/>
  <c r="BZ263" i="4"/>
  <c r="CA263" i="4"/>
  <c r="CB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3" i="4"/>
  <c r="DM263" i="4"/>
  <c r="DN263" i="4"/>
  <c r="DO263" i="4"/>
  <c r="DP263" i="4"/>
  <c r="DQ263" i="4"/>
  <c r="DR263" i="4"/>
  <c r="DS263" i="4"/>
  <c r="DT263" i="4"/>
  <c r="DU263" i="4"/>
  <c r="DV263" i="4"/>
  <c r="DW263" i="4"/>
  <c r="DX263" i="4"/>
  <c r="DY263" i="4"/>
  <c r="DZ263" i="4"/>
  <c r="EA263" i="4"/>
  <c r="EB263" i="4"/>
  <c r="EC263" i="4"/>
  <c r="ED263" i="4"/>
  <c r="EE263" i="4"/>
  <c r="EF263" i="4"/>
  <c r="EG263" i="4"/>
  <c r="EH263" i="4"/>
  <c r="EI263" i="4"/>
  <c r="EJ263" i="4"/>
  <c r="EK263" i="4"/>
  <c r="EL263" i="4"/>
  <c r="EM263" i="4"/>
  <c r="EN263" i="4"/>
  <c r="EO263" i="4"/>
  <c r="EP263" i="4"/>
  <c r="EQ263" i="4"/>
  <c r="ER263" i="4"/>
  <c r="ES263" i="4"/>
  <c r="ET263" i="4"/>
  <c r="EU263" i="4"/>
  <c r="EV263" i="4"/>
  <c r="EW263" i="4"/>
  <c r="EX263" i="4"/>
  <c r="EY263" i="4"/>
  <c r="EZ263" i="4"/>
  <c r="FA263" i="4"/>
  <c r="FB263" i="4"/>
  <c r="FC263" i="4"/>
  <c r="FD263" i="4"/>
  <c r="FE263" i="4"/>
  <c r="FF263" i="4"/>
  <c r="FG263" i="4"/>
  <c r="FH263" i="4"/>
  <c r="FI263" i="4"/>
  <c r="FJ263" i="4"/>
  <c r="FK263" i="4"/>
  <c r="FL263" i="4"/>
  <c r="FM263" i="4"/>
  <c r="FN263" i="4"/>
  <c r="FO263" i="4"/>
  <c r="FP263" i="4"/>
  <c r="FQ263" i="4"/>
  <c r="FR263" i="4"/>
  <c r="FS263" i="4"/>
  <c r="FT263" i="4"/>
  <c r="FU263" i="4"/>
  <c r="FV263" i="4"/>
  <c r="FW263" i="4"/>
  <c r="FX263" i="4"/>
  <c r="FY263" i="4"/>
  <c r="FZ263" i="4"/>
  <c r="GA263" i="4"/>
  <c r="GB263" i="4"/>
  <c r="GC263" i="4"/>
  <c r="GD263" i="4"/>
  <c r="GE263" i="4"/>
  <c r="GF263" i="4"/>
  <c r="GG263" i="4"/>
  <c r="GH263" i="4"/>
  <c r="GI263" i="4"/>
  <c r="Q264" i="4"/>
  <c r="R264" i="4"/>
  <c r="S264" i="4"/>
  <c r="T264" i="4"/>
  <c r="U264" i="4"/>
  <c r="V264" i="4"/>
  <c r="W264" i="4"/>
  <c r="X264" i="4"/>
  <c r="Y264" i="4"/>
  <c r="Z264" i="4"/>
  <c r="AA264" i="4"/>
  <c r="AB264" i="4"/>
  <c r="AC264" i="4"/>
  <c r="AD264" i="4"/>
  <c r="AE264" i="4"/>
  <c r="AF264" i="4"/>
  <c r="AG264" i="4"/>
  <c r="AH264" i="4"/>
  <c r="AI264" i="4"/>
  <c r="AJ264" i="4"/>
  <c r="AK264" i="4"/>
  <c r="AL264" i="4"/>
  <c r="AM264" i="4"/>
  <c r="AN264" i="4"/>
  <c r="AO264" i="4"/>
  <c r="AP264" i="4"/>
  <c r="AQ264" i="4"/>
  <c r="AR264" i="4"/>
  <c r="AS264" i="4"/>
  <c r="AT264" i="4"/>
  <c r="AU264" i="4"/>
  <c r="AV264" i="4"/>
  <c r="AW264" i="4"/>
  <c r="AX264" i="4"/>
  <c r="AY264" i="4"/>
  <c r="AZ264" i="4"/>
  <c r="BA264" i="4"/>
  <c r="BB264" i="4"/>
  <c r="BC264" i="4"/>
  <c r="BD264" i="4"/>
  <c r="BE264" i="4"/>
  <c r="BF264" i="4"/>
  <c r="BG264" i="4"/>
  <c r="BH264" i="4"/>
  <c r="BI264" i="4"/>
  <c r="BJ264" i="4"/>
  <c r="BK264" i="4"/>
  <c r="BL264" i="4"/>
  <c r="BM264" i="4"/>
  <c r="BN264" i="4"/>
  <c r="BO264" i="4"/>
  <c r="BP264" i="4"/>
  <c r="BQ264" i="4"/>
  <c r="BR264" i="4"/>
  <c r="BS264" i="4"/>
  <c r="BT264" i="4"/>
  <c r="BU264" i="4"/>
  <c r="BV264" i="4"/>
  <c r="BW264" i="4"/>
  <c r="BX264" i="4"/>
  <c r="BY264" i="4"/>
  <c r="BZ264" i="4"/>
  <c r="CA264" i="4"/>
  <c r="CB264" i="4"/>
  <c r="CC264" i="4"/>
  <c r="CD264" i="4"/>
  <c r="CE264" i="4"/>
  <c r="CF264" i="4"/>
  <c r="CG264" i="4"/>
  <c r="CH264" i="4"/>
  <c r="CI264" i="4"/>
  <c r="CJ264" i="4"/>
  <c r="CK264" i="4"/>
  <c r="CL264" i="4"/>
  <c r="CM264" i="4"/>
  <c r="CN264" i="4"/>
  <c r="CO264" i="4"/>
  <c r="CP264" i="4"/>
  <c r="CQ264" i="4"/>
  <c r="CR264" i="4"/>
  <c r="CS264" i="4"/>
  <c r="CT264" i="4"/>
  <c r="CU264" i="4"/>
  <c r="CV264" i="4"/>
  <c r="CW264" i="4"/>
  <c r="CX264" i="4"/>
  <c r="CY264" i="4"/>
  <c r="CZ264" i="4"/>
  <c r="DA264" i="4"/>
  <c r="DB264" i="4"/>
  <c r="DC264" i="4"/>
  <c r="DD264" i="4"/>
  <c r="DE264" i="4"/>
  <c r="DF264" i="4"/>
  <c r="DG264" i="4"/>
  <c r="DH264" i="4"/>
  <c r="DI264" i="4"/>
  <c r="DJ264" i="4"/>
  <c r="DK264" i="4"/>
  <c r="DL264" i="4"/>
  <c r="DM264" i="4"/>
  <c r="DN264" i="4"/>
  <c r="DO264" i="4"/>
  <c r="DP264" i="4"/>
  <c r="DQ264" i="4"/>
  <c r="DR264" i="4"/>
  <c r="DS264" i="4"/>
  <c r="DT264" i="4"/>
  <c r="DU264" i="4"/>
  <c r="DV264" i="4"/>
  <c r="DW264" i="4"/>
  <c r="DX264" i="4"/>
  <c r="DY264" i="4"/>
  <c r="DZ264" i="4"/>
  <c r="EA264" i="4"/>
  <c r="EB264" i="4"/>
  <c r="EC264" i="4"/>
  <c r="ED264" i="4"/>
  <c r="EE264" i="4"/>
  <c r="EF264" i="4"/>
  <c r="EG264" i="4"/>
  <c r="EH264" i="4"/>
  <c r="EI264" i="4"/>
  <c r="EJ264" i="4"/>
  <c r="EK264" i="4"/>
  <c r="EL264" i="4"/>
  <c r="EM264" i="4"/>
  <c r="EN264" i="4"/>
  <c r="EO264" i="4"/>
  <c r="EP264" i="4"/>
  <c r="EQ264" i="4"/>
  <c r="ER264" i="4"/>
  <c r="ES264" i="4"/>
  <c r="ET264" i="4"/>
  <c r="EU264" i="4"/>
  <c r="EV264" i="4"/>
  <c r="EW264" i="4"/>
  <c r="EX264" i="4"/>
  <c r="EY264" i="4"/>
  <c r="EZ264" i="4"/>
  <c r="FA264" i="4"/>
  <c r="FB264" i="4"/>
  <c r="FC264" i="4"/>
  <c r="FD264" i="4"/>
  <c r="FE264" i="4"/>
  <c r="FF264" i="4"/>
  <c r="FG264" i="4"/>
  <c r="FH264" i="4"/>
  <c r="FI264" i="4"/>
  <c r="FJ264" i="4"/>
  <c r="FK264" i="4"/>
  <c r="FL264" i="4"/>
  <c r="FM264" i="4"/>
  <c r="FN264" i="4"/>
  <c r="FO264" i="4"/>
  <c r="FP264" i="4"/>
  <c r="FQ264" i="4"/>
  <c r="FR264" i="4"/>
  <c r="FS264" i="4"/>
  <c r="FT264" i="4"/>
  <c r="FU264" i="4"/>
  <c r="FV264" i="4"/>
  <c r="FW264" i="4"/>
  <c r="FX264" i="4"/>
  <c r="FY264" i="4"/>
  <c r="FZ264" i="4"/>
  <c r="GA264" i="4"/>
  <c r="GB264" i="4"/>
  <c r="GC264" i="4"/>
  <c r="GD264" i="4"/>
  <c r="GE264" i="4"/>
  <c r="GF264" i="4"/>
  <c r="GG264" i="4"/>
  <c r="GH264" i="4"/>
  <c r="GI264" i="4"/>
  <c r="Q265" i="4"/>
  <c r="R265" i="4"/>
  <c r="S265" i="4"/>
  <c r="T265" i="4"/>
  <c r="U265" i="4"/>
  <c r="V265" i="4"/>
  <c r="W265" i="4"/>
  <c r="X265" i="4"/>
  <c r="Y265" i="4"/>
  <c r="Z265" i="4"/>
  <c r="AA265" i="4"/>
  <c r="AB265" i="4"/>
  <c r="AC265" i="4"/>
  <c r="AD265" i="4"/>
  <c r="AE265" i="4"/>
  <c r="AF265" i="4"/>
  <c r="AG265" i="4"/>
  <c r="AH265" i="4"/>
  <c r="AI265" i="4"/>
  <c r="AJ265" i="4"/>
  <c r="AK265" i="4"/>
  <c r="AL265" i="4"/>
  <c r="AM265" i="4"/>
  <c r="AN265" i="4"/>
  <c r="AO265" i="4"/>
  <c r="AP265" i="4"/>
  <c r="AQ265" i="4"/>
  <c r="AR265" i="4"/>
  <c r="AS265" i="4"/>
  <c r="AT265" i="4"/>
  <c r="AU265" i="4"/>
  <c r="AV265" i="4"/>
  <c r="AW265" i="4"/>
  <c r="AX265" i="4"/>
  <c r="AY265" i="4"/>
  <c r="AZ265" i="4"/>
  <c r="BA265" i="4"/>
  <c r="BB265" i="4"/>
  <c r="BC265" i="4"/>
  <c r="BD265" i="4"/>
  <c r="BE265" i="4"/>
  <c r="BF265" i="4"/>
  <c r="BG265" i="4"/>
  <c r="BH265" i="4"/>
  <c r="BI265" i="4"/>
  <c r="BJ265" i="4"/>
  <c r="BK265" i="4"/>
  <c r="BL265" i="4"/>
  <c r="BM265" i="4"/>
  <c r="BN265" i="4"/>
  <c r="BO265" i="4"/>
  <c r="BP265" i="4"/>
  <c r="BQ265" i="4"/>
  <c r="BR265" i="4"/>
  <c r="BS265" i="4"/>
  <c r="BT265" i="4"/>
  <c r="BU265" i="4"/>
  <c r="BV265" i="4"/>
  <c r="BW265" i="4"/>
  <c r="BX265" i="4"/>
  <c r="BY265" i="4"/>
  <c r="BZ265" i="4"/>
  <c r="CA265" i="4"/>
  <c r="CB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5" i="4"/>
  <c r="DM265" i="4"/>
  <c r="DN265" i="4"/>
  <c r="DO265" i="4"/>
  <c r="DP265" i="4"/>
  <c r="DQ265" i="4"/>
  <c r="DR265" i="4"/>
  <c r="DS265" i="4"/>
  <c r="DT265" i="4"/>
  <c r="DU265" i="4"/>
  <c r="DV265" i="4"/>
  <c r="DW265" i="4"/>
  <c r="DX265" i="4"/>
  <c r="DY265" i="4"/>
  <c r="DZ265" i="4"/>
  <c r="EA265" i="4"/>
  <c r="EB265" i="4"/>
  <c r="EC265" i="4"/>
  <c r="ED265" i="4"/>
  <c r="EE265" i="4"/>
  <c r="EF265" i="4"/>
  <c r="EG265" i="4"/>
  <c r="EH265" i="4"/>
  <c r="EI265" i="4"/>
  <c r="EJ265" i="4"/>
  <c r="EK265" i="4"/>
  <c r="EL265" i="4"/>
  <c r="EM265" i="4"/>
  <c r="EN265" i="4"/>
  <c r="EO265" i="4"/>
  <c r="EP265" i="4"/>
  <c r="EQ265" i="4"/>
  <c r="ER265" i="4"/>
  <c r="ES265" i="4"/>
  <c r="ET265" i="4"/>
  <c r="EU265" i="4"/>
  <c r="EV265" i="4"/>
  <c r="EW265" i="4"/>
  <c r="EX265" i="4"/>
  <c r="EY265" i="4"/>
  <c r="EZ265" i="4"/>
  <c r="FA265" i="4"/>
  <c r="FB265" i="4"/>
  <c r="FC265" i="4"/>
  <c r="FD265" i="4"/>
  <c r="FE265" i="4"/>
  <c r="FF265" i="4"/>
  <c r="FG265" i="4"/>
  <c r="FH265" i="4"/>
  <c r="FI265" i="4"/>
  <c r="FJ265" i="4"/>
  <c r="FK265" i="4"/>
  <c r="FL265" i="4"/>
  <c r="FM265" i="4"/>
  <c r="FN265" i="4"/>
  <c r="FO265" i="4"/>
  <c r="FP265" i="4"/>
  <c r="FQ265" i="4"/>
  <c r="FR265" i="4"/>
  <c r="FS265" i="4"/>
  <c r="FT265" i="4"/>
  <c r="FU265" i="4"/>
  <c r="FV265" i="4"/>
  <c r="FW265" i="4"/>
  <c r="FX265" i="4"/>
  <c r="FY265" i="4"/>
  <c r="FZ265" i="4"/>
  <c r="GA265" i="4"/>
  <c r="GB265" i="4"/>
  <c r="GC265" i="4"/>
  <c r="GD265" i="4"/>
  <c r="GE265" i="4"/>
  <c r="GF265" i="4"/>
  <c r="GG265" i="4"/>
  <c r="GH265" i="4"/>
  <c r="GI265" i="4"/>
  <c r="Q266" i="4"/>
  <c r="R266" i="4"/>
  <c r="S266" i="4"/>
  <c r="T266" i="4"/>
  <c r="U266" i="4"/>
  <c r="V266" i="4"/>
  <c r="W266" i="4"/>
  <c r="X266" i="4"/>
  <c r="Y266" i="4"/>
  <c r="Z266" i="4"/>
  <c r="AA266" i="4"/>
  <c r="AB266" i="4"/>
  <c r="AC266" i="4"/>
  <c r="AD266" i="4"/>
  <c r="AE266" i="4"/>
  <c r="AF266" i="4"/>
  <c r="AG266" i="4"/>
  <c r="AH266" i="4"/>
  <c r="AI266" i="4"/>
  <c r="AJ266" i="4"/>
  <c r="AK266" i="4"/>
  <c r="AL266" i="4"/>
  <c r="AM266" i="4"/>
  <c r="AN266" i="4"/>
  <c r="AO266" i="4"/>
  <c r="AP266" i="4"/>
  <c r="AQ266" i="4"/>
  <c r="AR266" i="4"/>
  <c r="AS266" i="4"/>
  <c r="AT266" i="4"/>
  <c r="AU266" i="4"/>
  <c r="AV266" i="4"/>
  <c r="AW266" i="4"/>
  <c r="AX266" i="4"/>
  <c r="AY266" i="4"/>
  <c r="AZ266" i="4"/>
  <c r="BA266" i="4"/>
  <c r="BB266" i="4"/>
  <c r="BC266" i="4"/>
  <c r="BD266" i="4"/>
  <c r="BE266" i="4"/>
  <c r="BF266" i="4"/>
  <c r="BG266" i="4"/>
  <c r="BH266" i="4"/>
  <c r="BI266" i="4"/>
  <c r="BJ266" i="4"/>
  <c r="BK266" i="4"/>
  <c r="BL266" i="4"/>
  <c r="BM266" i="4"/>
  <c r="BN266" i="4"/>
  <c r="BO266" i="4"/>
  <c r="BP266" i="4"/>
  <c r="BQ266" i="4"/>
  <c r="BR266" i="4"/>
  <c r="BS266" i="4"/>
  <c r="BT266" i="4"/>
  <c r="BU266" i="4"/>
  <c r="BV266" i="4"/>
  <c r="BW266" i="4"/>
  <c r="BX266" i="4"/>
  <c r="BY266" i="4"/>
  <c r="BZ266" i="4"/>
  <c r="CA266" i="4"/>
  <c r="CB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6" i="4"/>
  <c r="DM266" i="4"/>
  <c r="DN266" i="4"/>
  <c r="DO266" i="4"/>
  <c r="DP266" i="4"/>
  <c r="DQ266" i="4"/>
  <c r="DR266" i="4"/>
  <c r="DS266" i="4"/>
  <c r="DT266" i="4"/>
  <c r="DU266" i="4"/>
  <c r="DV266" i="4"/>
  <c r="DW266" i="4"/>
  <c r="DX266" i="4"/>
  <c r="DY266" i="4"/>
  <c r="DZ266" i="4"/>
  <c r="EA266" i="4"/>
  <c r="EB266" i="4"/>
  <c r="EC266" i="4"/>
  <c r="ED266" i="4"/>
  <c r="EE266" i="4"/>
  <c r="EF266" i="4"/>
  <c r="EG266" i="4"/>
  <c r="EH266" i="4"/>
  <c r="EI266" i="4"/>
  <c r="EJ266" i="4"/>
  <c r="EK266" i="4"/>
  <c r="EL266" i="4"/>
  <c r="EM266" i="4"/>
  <c r="EN266" i="4"/>
  <c r="EO266" i="4"/>
  <c r="EP266" i="4"/>
  <c r="EQ266" i="4"/>
  <c r="ER266" i="4"/>
  <c r="ES266" i="4"/>
  <c r="ET266" i="4"/>
  <c r="EU266" i="4"/>
  <c r="EV266" i="4"/>
  <c r="EW266" i="4"/>
  <c r="EX266" i="4"/>
  <c r="EY266" i="4"/>
  <c r="EZ266" i="4"/>
  <c r="FA266" i="4"/>
  <c r="FB266" i="4"/>
  <c r="FC266" i="4"/>
  <c r="FD266" i="4"/>
  <c r="FE266" i="4"/>
  <c r="FF266" i="4"/>
  <c r="FG266" i="4"/>
  <c r="FH266" i="4"/>
  <c r="FI266" i="4"/>
  <c r="FJ266" i="4"/>
  <c r="FK266" i="4"/>
  <c r="FL266" i="4"/>
  <c r="FM266" i="4"/>
  <c r="FN266" i="4"/>
  <c r="FO266" i="4"/>
  <c r="FP266" i="4"/>
  <c r="FQ266" i="4"/>
  <c r="FR266" i="4"/>
  <c r="FS266" i="4"/>
  <c r="FT266" i="4"/>
  <c r="FU266" i="4"/>
  <c r="FV266" i="4"/>
  <c r="FW266" i="4"/>
  <c r="FX266" i="4"/>
  <c r="FY266" i="4"/>
  <c r="FZ266" i="4"/>
  <c r="GA266" i="4"/>
  <c r="GB266" i="4"/>
  <c r="GC266" i="4"/>
  <c r="GD266" i="4"/>
  <c r="GE266" i="4"/>
  <c r="GF266" i="4"/>
  <c r="GG266" i="4"/>
  <c r="GH266" i="4"/>
  <c r="GI266" i="4"/>
  <c r="Q267" i="4"/>
  <c r="R267" i="4"/>
  <c r="S267" i="4"/>
  <c r="T267" i="4"/>
  <c r="U267" i="4"/>
  <c r="V267" i="4"/>
  <c r="W267" i="4"/>
  <c r="X267" i="4"/>
  <c r="Y267" i="4"/>
  <c r="Z267" i="4"/>
  <c r="AA267" i="4"/>
  <c r="AB267" i="4"/>
  <c r="AC267" i="4"/>
  <c r="AD267" i="4"/>
  <c r="AE267" i="4"/>
  <c r="AF267" i="4"/>
  <c r="AG267" i="4"/>
  <c r="AH267" i="4"/>
  <c r="AI267" i="4"/>
  <c r="AJ267" i="4"/>
  <c r="AK267" i="4"/>
  <c r="AL267" i="4"/>
  <c r="AM267" i="4"/>
  <c r="AN267" i="4"/>
  <c r="AO267" i="4"/>
  <c r="AP267" i="4"/>
  <c r="AQ267" i="4"/>
  <c r="AR267" i="4"/>
  <c r="AS267" i="4"/>
  <c r="AT267" i="4"/>
  <c r="AU267" i="4"/>
  <c r="AV267" i="4"/>
  <c r="AW267" i="4"/>
  <c r="AX267" i="4"/>
  <c r="AY267" i="4"/>
  <c r="AZ267" i="4"/>
  <c r="BA267" i="4"/>
  <c r="BB267" i="4"/>
  <c r="BC267" i="4"/>
  <c r="BD267" i="4"/>
  <c r="BE267" i="4"/>
  <c r="BF267" i="4"/>
  <c r="BG267" i="4"/>
  <c r="BH267" i="4"/>
  <c r="BI267" i="4"/>
  <c r="BJ267" i="4"/>
  <c r="BK267" i="4"/>
  <c r="BL267" i="4"/>
  <c r="BM267" i="4"/>
  <c r="BN267" i="4"/>
  <c r="BO267" i="4"/>
  <c r="BP267" i="4"/>
  <c r="BQ267" i="4"/>
  <c r="BR267" i="4"/>
  <c r="BS267" i="4"/>
  <c r="BT267" i="4"/>
  <c r="BU267" i="4"/>
  <c r="BV267" i="4"/>
  <c r="BW267" i="4"/>
  <c r="BX267" i="4"/>
  <c r="BY267" i="4"/>
  <c r="BZ267" i="4"/>
  <c r="CA267" i="4"/>
  <c r="CB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7" i="4"/>
  <c r="DM267" i="4"/>
  <c r="DN267" i="4"/>
  <c r="DO267" i="4"/>
  <c r="DP267" i="4"/>
  <c r="DQ267" i="4"/>
  <c r="DR267" i="4"/>
  <c r="DS267" i="4"/>
  <c r="DT267" i="4"/>
  <c r="DU267" i="4"/>
  <c r="DV267" i="4"/>
  <c r="DW267" i="4"/>
  <c r="DX267" i="4"/>
  <c r="DY267" i="4"/>
  <c r="DZ267" i="4"/>
  <c r="EA267" i="4"/>
  <c r="EB267" i="4"/>
  <c r="EC267" i="4"/>
  <c r="ED267" i="4"/>
  <c r="EE267" i="4"/>
  <c r="EF267" i="4"/>
  <c r="EG267" i="4"/>
  <c r="EH267" i="4"/>
  <c r="EI267" i="4"/>
  <c r="EJ267" i="4"/>
  <c r="EK267" i="4"/>
  <c r="EL267" i="4"/>
  <c r="EM267" i="4"/>
  <c r="EN267" i="4"/>
  <c r="EO267" i="4"/>
  <c r="EP267" i="4"/>
  <c r="EQ267" i="4"/>
  <c r="ER267" i="4"/>
  <c r="ES267" i="4"/>
  <c r="ET267" i="4"/>
  <c r="EU267" i="4"/>
  <c r="EV267" i="4"/>
  <c r="EW267" i="4"/>
  <c r="EX267" i="4"/>
  <c r="EY267" i="4"/>
  <c r="EZ267" i="4"/>
  <c r="FA267" i="4"/>
  <c r="FB267" i="4"/>
  <c r="FC267" i="4"/>
  <c r="FD267" i="4"/>
  <c r="FE267" i="4"/>
  <c r="FF267" i="4"/>
  <c r="FG267" i="4"/>
  <c r="FH267" i="4"/>
  <c r="FI267" i="4"/>
  <c r="FJ267" i="4"/>
  <c r="FK267" i="4"/>
  <c r="FL267" i="4"/>
  <c r="FM267" i="4"/>
  <c r="FN267" i="4"/>
  <c r="FO267" i="4"/>
  <c r="FP267" i="4"/>
  <c r="FQ267" i="4"/>
  <c r="FR267" i="4"/>
  <c r="FS267" i="4"/>
  <c r="FT267" i="4"/>
  <c r="FU267" i="4"/>
  <c r="FV267" i="4"/>
  <c r="FW267" i="4"/>
  <c r="FX267" i="4"/>
  <c r="FY267" i="4"/>
  <c r="FZ267" i="4"/>
  <c r="GA267" i="4"/>
  <c r="GB267" i="4"/>
  <c r="GC267" i="4"/>
  <c r="GD267" i="4"/>
  <c r="GE267" i="4"/>
  <c r="GF267" i="4"/>
  <c r="GG267" i="4"/>
  <c r="GH267" i="4"/>
  <c r="GI267" i="4"/>
  <c r="Q268" i="4"/>
  <c r="R268" i="4"/>
  <c r="S268" i="4"/>
  <c r="T268" i="4"/>
  <c r="U268" i="4"/>
  <c r="V268" i="4"/>
  <c r="W268" i="4"/>
  <c r="X268" i="4"/>
  <c r="Y268" i="4"/>
  <c r="Z268" i="4"/>
  <c r="AA268" i="4"/>
  <c r="AB268" i="4"/>
  <c r="AC268" i="4"/>
  <c r="AD268" i="4"/>
  <c r="AE268" i="4"/>
  <c r="AF268" i="4"/>
  <c r="AG268" i="4"/>
  <c r="AH268" i="4"/>
  <c r="AI268" i="4"/>
  <c r="AJ268" i="4"/>
  <c r="AK268" i="4"/>
  <c r="AL268" i="4"/>
  <c r="AM268" i="4"/>
  <c r="AN268" i="4"/>
  <c r="AO268" i="4"/>
  <c r="AP268" i="4"/>
  <c r="AQ268" i="4"/>
  <c r="AR268" i="4"/>
  <c r="AS268" i="4"/>
  <c r="AT268" i="4"/>
  <c r="AU268" i="4"/>
  <c r="AV268" i="4"/>
  <c r="AW268" i="4"/>
  <c r="AX268" i="4"/>
  <c r="AY268" i="4"/>
  <c r="AZ268" i="4"/>
  <c r="BA268" i="4"/>
  <c r="BB268" i="4"/>
  <c r="BC268" i="4"/>
  <c r="BD268" i="4"/>
  <c r="BE268" i="4"/>
  <c r="BF268" i="4"/>
  <c r="BG268" i="4"/>
  <c r="BH268" i="4"/>
  <c r="BI268" i="4"/>
  <c r="BJ268" i="4"/>
  <c r="BK268" i="4"/>
  <c r="BL268" i="4"/>
  <c r="BM268" i="4"/>
  <c r="BN268" i="4"/>
  <c r="BO268" i="4"/>
  <c r="BP268" i="4"/>
  <c r="BQ268" i="4"/>
  <c r="BR268" i="4"/>
  <c r="BS268" i="4"/>
  <c r="BT268" i="4"/>
  <c r="BU268" i="4"/>
  <c r="BV268" i="4"/>
  <c r="BW268" i="4"/>
  <c r="BX268" i="4"/>
  <c r="BY268" i="4"/>
  <c r="BZ268" i="4"/>
  <c r="CA268" i="4"/>
  <c r="CB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DL268" i="4"/>
  <c r="DM268" i="4"/>
  <c r="DN268" i="4"/>
  <c r="DO268" i="4"/>
  <c r="DP268" i="4"/>
  <c r="DQ268" i="4"/>
  <c r="DR268" i="4"/>
  <c r="DS268" i="4"/>
  <c r="DT268" i="4"/>
  <c r="DU268" i="4"/>
  <c r="DV268" i="4"/>
  <c r="DW268" i="4"/>
  <c r="DX268" i="4"/>
  <c r="DY268" i="4"/>
  <c r="DZ268" i="4"/>
  <c r="EA268" i="4"/>
  <c r="EB268" i="4"/>
  <c r="EC268" i="4"/>
  <c r="ED268" i="4"/>
  <c r="EE268" i="4"/>
  <c r="EF268" i="4"/>
  <c r="EG268" i="4"/>
  <c r="EH268" i="4"/>
  <c r="EI268" i="4"/>
  <c r="EJ268" i="4"/>
  <c r="EK268" i="4"/>
  <c r="EL268" i="4"/>
  <c r="EM268" i="4"/>
  <c r="EN268" i="4"/>
  <c r="EO268" i="4"/>
  <c r="EP268" i="4"/>
  <c r="EQ268" i="4"/>
  <c r="ER268" i="4"/>
  <c r="ES268" i="4"/>
  <c r="ET268" i="4"/>
  <c r="EU268" i="4"/>
  <c r="EV268" i="4"/>
  <c r="EW268" i="4"/>
  <c r="EX268" i="4"/>
  <c r="EY268" i="4"/>
  <c r="EZ268" i="4"/>
  <c r="FA268" i="4"/>
  <c r="FB268" i="4"/>
  <c r="FC268" i="4"/>
  <c r="FD268" i="4"/>
  <c r="FE268" i="4"/>
  <c r="FF268" i="4"/>
  <c r="FG268" i="4"/>
  <c r="FH268" i="4"/>
  <c r="FI268" i="4"/>
  <c r="FJ268" i="4"/>
  <c r="FK268" i="4"/>
  <c r="FL268" i="4"/>
  <c r="FM268" i="4"/>
  <c r="FN268" i="4"/>
  <c r="FO268" i="4"/>
  <c r="FP268" i="4"/>
  <c r="FQ268" i="4"/>
  <c r="FR268" i="4"/>
  <c r="FS268" i="4"/>
  <c r="FT268" i="4"/>
  <c r="FU268" i="4"/>
  <c r="FV268" i="4"/>
  <c r="FW268" i="4"/>
  <c r="FX268" i="4"/>
  <c r="FY268" i="4"/>
  <c r="FZ268" i="4"/>
  <c r="GA268" i="4"/>
  <c r="GB268" i="4"/>
  <c r="GC268" i="4"/>
  <c r="GD268" i="4"/>
  <c r="GE268" i="4"/>
  <c r="GF268" i="4"/>
  <c r="GG268" i="4"/>
  <c r="GH268" i="4"/>
  <c r="GI268" i="4"/>
  <c r="Q269" i="4"/>
  <c r="R269" i="4"/>
  <c r="S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K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C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U269" i="4"/>
  <c r="BV269" i="4"/>
  <c r="BW269" i="4"/>
  <c r="BX269" i="4"/>
  <c r="BY269" i="4"/>
  <c r="BZ269" i="4"/>
  <c r="CA269" i="4"/>
  <c r="CB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69" i="4"/>
  <c r="DM269" i="4"/>
  <c r="DN269" i="4"/>
  <c r="DO269" i="4"/>
  <c r="DP269" i="4"/>
  <c r="DQ269" i="4"/>
  <c r="DR269" i="4"/>
  <c r="DS269" i="4"/>
  <c r="DT269" i="4"/>
  <c r="DU269" i="4"/>
  <c r="DV269" i="4"/>
  <c r="DW269" i="4"/>
  <c r="DX269" i="4"/>
  <c r="DY269" i="4"/>
  <c r="DZ269" i="4"/>
  <c r="EA269" i="4"/>
  <c r="EB269" i="4"/>
  <c r="EC269" i="4"/>
  <c r="ED269" i="4"/>
  <c r="EE269" i="4"/>
  <c r="EF269" i="4"/>
  <c r="EG269" i="4"/>
  <c r="EH269" i="4"/>
  <c r="EI269" i="4"/>
  <c r="EJ269" i="4"/>
  <c r="EK269" i="4"/>
  <c r="EL269" i="4"/>
  <c r="EM269" i="4"/>
  <c r="EN269" i="4"/>
  <c r="EO269" i="4"/>
  <c r="EP269" i="4"/>
  <c r="EQ269" i="4"/>
  <c r="ER269" i="4"/>
  <c r="ES269" i="4"/>
  <c r="ET269" i="4"/>
  <c r="EU269" i="4"/>
  <c r="EV269" i="4"/>
  <c r="EW269" i="4"/>
  <c r="EX269" i="4"/>
  <c r="EY269" i="4"/>
  <c r="EZ269" i="4"/>
  <c r="FA269" i="4"/>
  <c r="FB269" i="4"/>
  <c r="FC269" i="4"/>
  <c r="FD269" i="4"/>
  <c r="FE269" i="4"/>
  <c r="FF269" i="4"/>
  <c r="FG269" i="4"/>
  <c r="FH269" i="4"/>
  <c r="FI269" i="4"/>
  <c r="FJ269" i="4"/>
  <c r="FK269" i="4"/>
  <c r="FL269" i="4"/>
  <c r="FM269" i="4"/>
  <c r="FN269" i="4"/>
  <c r="FO269" i="4"/>
  <c r="FP269" i="4"/>
  <c r="FQ269" i="4"/>
  <c r="FR269" i="4"/>
  <c r="FS269" i="4"/>
  <c r="FT269" i="4"/>
  <c r="FU269" i="4"/>
  <c r="FV269" i="4"/>
  <c r="FW269" i="4"/>
  <c r="FX269" i="4"/>
  <c r="FY269" i="4"/>
  <c r="FZ269" i="4"/>
  <c r="GA269" i="4"/>
  <c r="GB269" i="4"/>
  <c r="GC269" i="4"/>
  <c r="GD269" i="4"/>
  <c r="GE269" i="4"/>
  <c r="GF269" i="4"/>
  <c r="GG269" i="4"/>
  <c r="GH269" i="4"/>
  <c r="GI269" i="4"/>
  <c r="Q270" i="4"/>
  <c r="R270" i="4"/>
  <c r="S270" i="4"/>
  <c r="T270" i="4"/>
  <c r="U270" i="4"/>
  <c r="V270" i="4"/>
  <c r="W270" i="4"/>
  <c r="X270" i="4"/>
  <c r="Y270" i="4"/>
  <c r="Z270" i="4"/>
  <c r="AA270" i="4"/>
  <c r="AB270" i="4"/>
  <c r="AC270" i="4"/>
  <c r="AD270" i="4"/>
  <c r="AE270" i="4"/>
  <c r="AF270" i="4"/>
  <c r="AG270" i="4"/>
  <c r="AH270" i="4"/>
  <c r="AI270" i="4"/>
  <c r="AJ270" i="4"/>
  <c r="AK270" i="4"/>
  <c r="AL270" i="4"/>
  <c r="AM270" i="4"/>
  <c r="AN270" i="4"/>
  <c r="AO270" i="4"/>
  <c r="AP270" i="4"/>
  <c r="AQ270" i="4"/>
  <c r="AR270" i="4"/>
  <c r="AS270" i="4"/>
  <c r="AT270" i="4"/>
  <c r="AU270" i="4"/>
  <c r="AV270" i="4"/>
  <c r="AW270" i="4"/>
  <c r="AX270" i="4"/>
  <c r="AY270" i="4"/>
  <c r="AZ270" i="4"/>
  <c r="BA270" i="4"/>
  <c r="BB270" i="4"/>
  <c r="BC270" i="4"/>
  <c r="BD270" i="4"/>
  <c r="BE270" i="4"/>
  <c r="BF270" i="4"/>
  <c r="BG270" i="4"/>
  <c r="BH270" i="4"/>
  <c r="BI270" i="4"/>
  <c r="BJ270" i="4"/>
  <c r="BK270" i="4"/>
  <c r="BL270" i="4"/>
  <c r="BM270" i="4"/>
  <c r="BN270" i="4"/>
  <c r="BO270" i="4"/>
  <c r="BP270" i="4"/>
  <c r="BQ270" i="4"/>
  <c r="BR270" i="4"/>
  <c r="BS270" i="4"/>
  <c r="BT270" i="4"/>
  <c r="BU270" i="4"/>
  <c r="BV270" i="4"/>
  <c r="BW270" i="4"/>
  <c r="BX270" i="4"/>
  <c r="BY270" i="4"/>
  <c r="BZ270" i="4"/>
  <c r="CA270" i="4"/>
  <c r="CB270" i="4"/>
  <c r="CC270" i="4"/>
  <c r="CD270" i="4"/>
  <c r="CE270" i="4"/>
  <c r="CF270" i="4"/>
  <c r="CG270" i="4"/>
  <c r="CH270" i="4"/>
  <c r="CI270" i="4"/>
  <c r="CJ270" i="4"/>
  <c r="CK270" i="4"/>
  <c r="CL270" i="4"/>
  <c r="CM270" i="4"/>
  <c r="CN270" i="4"/>
  <c r="CO270" i="4"/>
  <c r="CP270" i="4"/>
  <c r="CQ270" i="4"/>
  <c r="CR270" i="4"/>
  <c r="CS270" i="4"/>
  <c r="CT270" i="4"/>
  <c r="CU270" i="4"/>
  <c r="CV270" i="4"/>
  <c r="CW270" i="4"/>
  <c r="CX270" i="4"/>
  <c r="CY270" i="4"/>
  <c r="CZ270" i="4"/>
  <c r="DA270" i="4"/>
  <c r="DB270" i="4"/>
  <c r="DC270" i="4"/>
  <c r="DD270" i="4"/>
  <c r="DE270" i="4"/>
  <c r="DF270" i="4"/>
  <c r="DG270" i="4"/>
  <c r="DH270" i="4"/>
  <c r="DI270" i="4"/>
  <c r="DJ270" i="4"/>
  <c r="DK270" i="4"/>
  <c r="DL270" i="4"/>
  <c r="DM270" i="4"/>
  <c r="DN270" i="4"/>
  <c r="DO270" i="4"/>
  <c r="DP270" i="4"/>
  <c r="DQ270" i="4"/>
  <c r="DR270" i="4"/>
  <c r="DS270" i="4"/>
  <c r="DT270" i="4"/>
  <c r="DU270" i="4"/>
  <c r="DV270" i="4"/>
  <c r="DW270" i="4"/>
  <c r="DX270" i="4"/>
  <c r="DY270" i="4"/>
  <c r="DZ270" i="4"/>
  <c r="EA270" i="4"/>
  <c r="EB270" i="4"/>
  <c r="EC270" i="4"/>
  <c r="ED270" i="4"/>
  <c r="EE270" i="4"/>
  <c r="EF270" i="4"/>
  <c r="EG270" i="4"/>
  <c r="EH270" i="4"/>
  <c r="EI270" i="4"/>
  <c r="EJ270" i="4"/>
  <c r="EK270" i="4"/>
  <c r="EL270" i="4"/>
  <c r="EM270" i="4"/>
  <c r="EN270" i="4"/>
  <c r="EO270" i="4"/>
  <c r="EP270" i="4"/>
  <c r="EQ270" i="4"/>
  <c r="ER270" i="4"/>
  <c r="ES270" i="4"/>
  <c r="ET270" i="4"/>
  <c r="EU270" i="4"/>
  <c r="EV270" i="4"/>
  <c r="EW270" i="4"/>
  <c r="EX270" i="4"/>
  <c r="EY270" i="4"/>
  <c r="EZ270" i="4"/>
  <c r="FA270" i="4"/>
  <c r="FB270" i="4"/>
  <c r="FC270" i="4"/>
  <c r="FD270" i="4"/>
  <c r="FE270" i="4"/>
  <c r="FF270" i="4"/>
  <c r="FG270" i="4"/>
  <c r="FH270" i="4"/>
  <c r="FI270" i="4"/>
  <c r="FJ270" i="4"/>
  <c r="FK270" i="4"/>
  <c r="FL270" i="4"/>
  <c r="FM270" i="4"/>
  <c r="FN270" i="4"/>
  <c r="FO270" i="4"/>
  <c r="FP270" i="4"/>
  <c r="FQ270" i="4"/>
  <c r="FR270" i="4"/>
  <c r="FS270" i="4"/>
  <c r="FT270" i="4"/>
  <c r="FU270" i="4"/>
  <c r="FV270" i="4"/>
  <c r="FW270" i="4"/>
  <c r="FX270" i="4"/>
  <c r="FY270" i="4"/>
  <c r="FZ270" i="4"/>
  <c r="GA270" i="4"/>
  <c r="GB270" i="4"/>
  <c r="GC270" i="4"/>
  <c r="GD270" i="4"/>
  <c r="GE270" i="4"/>
  <c r="GF270" i="4"/>
  <c r="GG270" i="4"/>
  <c r="GH270" i="4"/>
  <c r="GI270" i="4"/>
  <c r="Q271" i="4"/>
  <c r="R271" i="4"/>
  <c r="S271" i="4"/>
  <c r="T271" i="4"/>
  <c r="U271" i="4"/>
  <c r="V271" i="4"/>
  <c r="W271" i="4"/>
  <c r="X271" i="4"/>
  <c r="Y271" i="4"/>
  <c r="Z271" i="4"/>
  <c r="AA271" i="4"/>
  <c r="AB271" i="4"/>
  <c r="AC271" i="4"/>
  <c r="AD271" i="4"/>
  <c r="AE271" i="4"/>
  <c r="AF271" i="4"/>
  <c r="AG271" i="4"/>
  <c r="AH271" i="4"/>
  <c r="AI271" i="4"/>
  <c r="AJ271" i="4"/>
  <c r="AK271" i="4"/>
  <c r="AL271" i="4"/>
  <c r="AM271" i="4"/>
  <c r="AN271" i="4"/>
  <c r="AO271" i="4"/>
  <c r="AP271" i="4"/>
  <c r="AQ271" i="4"/>
  <c r="AR271" i="4"/>
  <c r="AS271" i="4"/>
  <c r="AT271" i="4"/>
  <c r="AU271" i="4"/>
  <c r="AV271" i="4"/>
  <c r="AW271" i="4"/>
  <c r="AX271" i="4"/>
  <c r="AY271" i="4"/>
  <c r="AZ271" i="4"/>
  <c r="BA271" i="4"/>
  <c r="BB271" i="4"/>
  <c r="BC271" i="4"/>
  <c r="BD271" i="4"/>
  <c r="BE271" i="4"/>
  <c r="BF271" i="4"/>
  <c r="BG271" i="4"/>
  <c r="BH271" i="4"/>
  <c r="BI271" i="4"/>
  <c r="BJ271" i="4"/>
  <c r="BK271" i="4"/>
  <c r="BL271" i="4"/>
  <c r="BM271" i="4"/>
  <c r="BN271" i="4"/>
  <c r="BO271" i="4"/>
  <c r="BP271" i="4"/>
  <c r="BQ271" i="4"/>
  <c r="BR271" i="4"/>
  <c r="BS271" i="4"/>
  <c r="BT271" i="4"/>
  <c r="BU271" i="4"/>
  <c r="BV271" i="4"/>
  <c r="BW271" i="4"/>
  <c r="BX271" i="4"/>
  <c r="BY271" i="4"/>
  <c r="BZ271" i="4"/>
  <c r="CA271" i="4"/>
  <c r="CB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1" i="4"/>
  <c r="DM271" i="4"/>
  <c r="DN271" i="4"/>
  <c r="DO271" i="4"/>
  <c r="DP271" i="4"/>
  <c r="DQ271" i="4"/>
  <c r="DR271" i="4"/>
  <c r="DS271" i="4"/>
  <c r="DT271" i="4"/>
  <c r="DU271" i="4"/>
  <c r="DV271" i="4"/>
  <c r="DW271" i="4"/>
  <c r="DX271" i="4"/>
  <c r="DY271" i="4"/>
  <c r="DZ271" i="4"/>
  <c r="EA271" i="4"/>
  <c r="EB271" i="4"/>
  <c r="EC271" i="4"/>
  <c r="ED271" i="4"/>
  <c r="EE271" i="4"/>
  <c r="EF271" i="4"/>
  <c r="EG271" i="4"/>
  <c r="EH271" i="4"/>
  <c r="EI271" i="4"/>
  <c r="EJ271" i="4"/>
  <c r="EK271" i="4"/>
  <c r="EL271" i="4"/>
  <c r="EM271" i="4"/>
  <c r="EN271" i="4"/>
  <c r="EO271" i="4"/>
  <c r="EP271" i="4"/>
  <c r="EQ271" i="4"/>
  <c r="ER271" i="4"/>
  <c r="ES271" i="4"/>
  <c r="ET271" i="4"/>
  <c r="EU271" i="4"/>
  <c r="EV271" i="4"/>
  <c r="EW271" i="4"/>
  <c r="EX271" i="4"/>
  <c r="EY271" i="4"/>
  <c r="EZ271" i="4"/>
  <c r="FA271" i="4"/>
  <c r="FB271" i="4"/>
  <c r="FC271" i="4"/>
  <c r="FD271" i="4"/>
  <c r="FE271" i="4"/>
  <c r="FF271" i="4"/>
  <c r="FG271" i="4"/>
  <c r="FH271" i="4"/>
  <c r="FI271" i="4"/>
  <c r="FJ271" i="4"/>
  <c r="FK271" i="4"/>
  <c r="FL271" i="4"/>
  <c r="FM271" i="4"/>
  <c r="FN271" i="4"/>
  <c r="FO271" i="4"/>
  <c r="FP271" i="4"/>
  <c r="FQ271" i="4"/>
  <c r="FR271" i="4"/>
  <c r="FS271" i="4"/>
  <c r="FT271" i="4"/>
  <c r="FU271" i="4"/>
  <c r="FV271" i="4"/>
  <c r="FW271" i="4"/>
  <c r="FX271" i="4"/>
  <c r="FY271" i="4"/>
  <c r="FZ271" i="4"/>
  <c r="GA271" i="4"/>
  <c r="GB271" i="4"/>
  <c r="GC271" i="4"/>
  <c r="GD271" i="4"/>
  <c r="GE271" i="4"/>
  <c r="GF271" i="4"/>
  <c r="GG271" i="4"/>
  <c r="GH271" i="4"/>
  <c r="GI271" i="4"/>
  <c r="Q272" i="4"/>
  <c r="R272" i="4"/>
  <c r="S272" i="4"/>
  <c r="T272" i="4"/>
  <c r="U272" i="4"/>
  <c r="V272" i="4"/>
  <c r="W272" i="4"/>
  <c r="X272" i="4"/>
  <c r="Y272" i="4"/>
  <c r="Z272" i="4"/>
  <c r="AA272" i="4"/>
  <c r="AB272" i="4"/>
  <c r="AC272" i="4"/>
  <c r="AD272" i="4"/>
  <c r="AE272" i="4"/>
  <c r="AF272" i="4"/>
  <c r="AG272" i="4"/>
  <c r="AH272" i="4"/>
  <c r="AI272" i="4"/>
  <c r="AJ272" i="4"/>
  <c r="AK272" i="4"/>
  <c r="AL272" i="4"/>
  <c r="AM272" i="4"/>
  <c r="AN272" i="4"/>
  <c r="AO272" i="4"/>
  <c r="AP272" i="4"/>
  <c r="AQ272" i="4"/>
  <c r="AR272" i="4"/>
  <c r="AS272" i="4"/>
  <c r="AT272" i="4"/>
  <c r="AU272" i="4"/>
  <c r="AV272" i="4"/>
  <c r="AW272" i="4"/>
  <c r="AX272" i="4"/>
  <c r="AY272" i="4"/>
  <c r="AZ272" i="4"/>
  <c r="BA272" i="4"/>
  <c r="BB272" i="4"/>
  <c r="BC272" i="4"/>
  <c r="BD272" i="4"/>
  <c r="BE272" i="4"/>
  <c r="BF272" i="4"/>
  <c r="BG272" i="4"/>
  <c r="BH272" i="4"/>
  <c r="BI272" i="4"/>
  <c r="BJ272" i="4"/>
  <c r="BK272" i="4"/>
  <c r="BL272" i="4"/>
  <c r="BM272" i="4"/>
  <c r="BN272" i="4"/>
  <c r="BO272" i="4"/>
  <c r="BP272" i="4"/>
  <c r="BQ272" i="4"/>
  <c r="BR272" i="4"/>
  <c r="BS272" i="4"/>
  <c r="BT272" i="4"/>
  <c r="BU272" i="4"/>
  <c r="BV272" i="4"/>
  <c r="BW272" i="4"/>
  <c r="BX272" i="4"/>
  <c r="BY272" i="4"/>
  <c r="BZ272" i="4"/>
  <c r="CA272" i="4"/>
  <c r="CB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2" i="4"/>
  <c r="DM272" i="4"/>
  <c r="DN272" i="4"/>
  <c r="DO272" i="4"/>
  <c r="DP272" i="4"/>
  <c r="DQ272" i="4"/>
  <c r="DR272" i="4"/>
  <c r="DS272" i="4"/>
  <c r="DT272" i="4"/>
  <c r="DU272" i="4"/>
  <c r="DV272" i="4"/>
  <c r="DW272" i="4"/>
  <c r="DX272" i="4"/>
  <c r="DY272" i="4"/>
  <c r="DZ272" i="4"/>
  <c r="EA272" i="4"/>
  <c r="EB272" i="4"/>
  <c r="EC272" i="4"/>
  <c r="ED272" i="4"/>
  <c r="EE272" i="4"/>
  <c r="EF272" i="4"/>
  <c r="EG272" i="4"/>
  <c r="EH272" i="4"/>
  <c r="EI272" i="4"/>
  <c r="EJ272" i="4"/>
  <c r="EK272" i="4"/>
  <c r="EL272" i="4"/>
  <c r="EM272" i="4"/>
  <c r="EN272" i="4"/>
  <c r="EO272" i="4"/>
  <c r="EP272" i="4"/>
  <c r="EQ272" i="4"/>
  <c r="ER272" i="4"/>
  <c r="ES272" i="4"/>
  <c r="ET272" i="4"/>
  <c r="EU272" i="4"/>
  <c r="EV272" i="4"/>
  <c r="EW272" i="4"/>
  <c r="EX272" i="4"/>
  <c r="EY272" i="4"/>
  <c r="EZ272" i="4"/>
  <c r="FA272" i="4"/>
  <c r="FB272" i="4"/>
  <c r="FC272" i="4"/>
  <c r="FD272" i="4"/>
  <c r="FE272" i="4"/>
  <c r="FF272" i="4"/>
  <c r="FG272" i="4"/>
  <c r="FH272" i="4"/>
  <c r="FI272" i="4"/>
  <c r="FJ272" i="4"/>
  <c r="FK272" i="4"/>
  <c r="FL272" i="4"/>
  <c r="FM272" i="4"/>
  <c r="FN272" i="4"/>
  <c r="FO272" i="4"/>
  <c r="FP272" i="4"/>
  <c r="FQ272" i="4"/>
  <c r="FR272" i="4"/>
  <c r="FS272" i="4"/>
  <c r="FT272" i="4"/>
  <c r="FU272" i="4"/>
  <c r="FV272" i="4"/>
  <c r="FW272" i="4"/>
  <c r="FX272" i="4"/>
  <c r="FY272" i="4"/>
  <c r="FZ272" i="4"/>
  <c r="GA272" i="4"/>
  <c r="GB272" i="4"/>
  <c r="GC272" i="4"/>
  <c r="GD272" i="4"/>
  <c r="GE272" i="4"/>
  <c r="GF272" i="4"/>
  <c r="GG272" i="4"/>
  <c r="GH272" i="4"/>
  <c r="GI272" i="4"/>
  <c r="Q273" i="4"/>
  <c r="R273" i="4"/>
  <c r="S273" i="4"/>
  <c r="T273" i="4"/>
  <c r="U273" i="4"/>
  <c r="V273" i="4"/>
  <c r="W273" i="4"/>
  <c r="X273" i="4"/>
  <c r="Y273" i="4"/>
  <c r="Z273" i="4"/>
  <c r="AA273" i="4"/>
  <c r="AB273" i="4"/>
  <c r="AC273" i="4"/>
  <c r="AD273" i="4"/>
  <c r="AE273" i="4"/>
  <c r="AF273" i="4"/>
  <c r="AG273" i="4"/>
  <c r="AH273" i="4"/>
  <c r="AI273" i="4"/>
  <c r="AJ273" i="4"/>
  <c r="AK273" i="4"/>
  <c r="AL273" i="4"/>
  <c r="AM273" i="4"/>
  <c r="AN273" i="4"/>
  <c r="AO273" i="4"/>
  <c r="AP273" i="4"/>
  <c r="AQ273" i="4"/>
  <c r="AR273" i="4"/>
  <c r="AS273" i="4"/>
  <c r="AT273" i="4"/>
  <c r="AU273" i="4"/>
  <c r="AV273" i="4"/>
  <c r="AW273" i="4"/>
  <c r="AX273" i="4"/>
  <c r="AY273" i="4"/>
  <c r="AZ273" i="4"/>
  <c r="BA273" i="4"/>
  <c r="BB273" i="4"/>
  <c r="BC273" i="4"/>
  <c r="BD273" i="4"/>
  <c r="BE273" i="4"/>
  <c r="BF273" i="4"/>
  <c r="BG273" i="4"/>
  <c r="BH273" i="4"/>
  <c r="BI273" i="4"/>
  <c r="BJ273" i="4"/>
  <c r="BK273" i="4"/>
  <c r="BL273" i="4"/>
  <c r="BM273" i="4"/>
  <c r="BN273" i="4"/>
  <c r="BO273" i="4"/>
  <c r="BP273" i="4"/>
  <c r="BQ273" i="4"/>
  <c r="BR273" i="4"/>
  <c r="BS273" i="4"/>
  <c r="BT273" i="4"/>
  <c r="BU273" i="4"/>
  <c r="BV273" i="4"/>
  <c r="BW273" i="4"/>
  <c r="BX273" i="4"/>
  <c r="BY273" i="4"/>
  <c r="BZ273" i="4"/>
  <c r="CA273" i="4"/>
  <c r="CB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3" i="4"/>
  <c r="DM273" i="4"/>
  <c r="DN273" i="4"/>
  <c r="DO273" i="4"/>
  <c r="DP273" i="4"/>
  <c r="DQ273" i="4"/>
  <c r="DR273" i="4"/>
  <c r="DS273" i="4"/>
  <c r="DT273" i="4"/>
  <c r="DU273" i="4"/>
  <c r="DV273" i="4"/>
  <c r="DW273" i="4"/>
  <c r="DX273" i="4"/>
  <c r="DY273" i="4"/>
  <c r="DZ273" i="4"/>
  <c r="EA273" i="4"/>
  <c r="EB273" i="4"/>
  <c r="EC273" i="4"/>
  <c r="ED273" i="4"/>
  <c r="EE273" i="4"/>
  <c r="EF273" i="4"/>
  <c r="EG273" i="4"/>
  <c r="EH273" i="4"/>
  <c r="EI273" i="4"/>
  <c r="EJ273" i="4"/>
  <c r="EK273" i="4"/>
  <c r="EL273" i="4"/>
  <c r="EM273" i="4"/>
  <c r="EN273" i="4"/>
  <c r="EO273" i="4"/>
  <c r="EP273" i="4"/>
  <c r="EQ273" i="4"/>
  <c r="ER273" i="4"/>
  <c r="ES273" i="4"/>
  <c r="ET273" i="4"/>
  <c r="EU273" i="4"/>
  <c r="EV273" i="4"/>
  <c r="EW273" i="4"/>
  <c r="EX273" i="4"/>
  <c r="EY273" i="4"/>
  <c r="EZ273" i="4"/>
  <c r="FA273" i="4"/>
  <c r="FB273" i="4"/>
  <c r="FC273" i="4"/>
  <c r="FD273" i="4"/>
  <c r="FE273" i="4"/>
  <c r="FF273" i="4"/>
  <c r="FG273" i="4"/>
  <c r="FH273" i="4"/>
  <c r="FI273" i="4"/>
  <c r="FJ273" i="4"/>
  <c r="FK273" i="4"/>
  <c r="FL273" i="4"/>
  <c r="FM273" i="4"/>
  <c r="FN273" i="4"/>
  <c r="FO273" i="4"/>
  <c r="FP273" i="4"/>
  <c r="FQ273" i="4"/>
  <c r="FR273" i="4"/>
  <c r="FS273" i="4"/>
  <c r="FT273" i="4"/>
  <c r="FU273" i="4"/>
  <c r="FV273" i="4"/>
  <c r="FW273" i="4"/>
  <c r="FX273" i="4"/>
  <c r="FY273" i="4"/>
  <c r="FZ273" i="4"/>
  <c r="GA273" i="4"/>
  <c r="GB273" i="4"/>
  <c r="GC273" i="4"/>
  <c r="GD273" i="4"/>
  <c r="GE273" i="4"/>
  <c r="GF273" i="4"/>
  <c r="GG273" i="4"/>
  <c r="GH273" i="4"/>
  <c r="GI273" i="4"/>
  <c r="Q274" i="4"/>
  <c r="R274" i="4"/>
  <c r="S274" i="4"/>
  <c r="T274" i="4"/>
  <c r="U274" i="4"/>
  <c r="V274" i="4"/>
  <c r="W274" i="4"/>
  <c r="X274" i="4"/>
  <c r="Y274" i="4"/>
  <c r="Z274" i="4"/>
  <c r="AA274" i="4"/>
  <c r="AB274" i="4"/>
  <c r="AC274" i="4"/>
  <c r="AD274" i="4"/>
  <c r="AE274" i="4"/>
  <c r="AF274" i="4"/>
  <c r="AG274" i="4"/>
  <c r="AH274" i="4"/>
  <c r="AI274" i="4"/>
  <c r="AJ274" i="4"/>
  <c r="AK274" i="4"/>
  <c r="AL274" i="4"/>
  <c r="AM274" i="4"/>
  <c r="AN274" i="4"/>
  <c r="AO274" i="4"/>
  <c r="AP274" i="4"/>
  <c r="AQ274" i="4"/>
  <c r="AR274" i="4"/>
  <c r="AS274" i="4"/>
  <c r="AT274" i="4"/>
  <c r="AU274" i="4"/>
  <c r="AV274" i="4"/>
  <c r="AW274" i="4"/>
  <c r="AX274" i="4"/>
  <c r="AY274" i="4"/>
  <c r="AZ274" i="4"/>
  <c r="BA274" i="4"/>
  <c r="BB274" i="4"/>
  <c r="BC274" i="4"/>
  <c r="BD274" i="4"/>
  <c r="BE274" i="4"/>
  <c r="BF274" i="4"/>
  <c r="BG274" i="4"/>
  <c r="BH274" i="4"/>
  <c r="BI274" i="4"/>
  <c r="BJ274" i="4"/>
  <c r="BK274" i="4"/>
  <c r="BL274" i="4"/>
  <c r="BM274" i="4"/>
  <c r="BN274" i="4"/>
  <c r="BO274" i="4"/>
  <c r="BP274" i="4"/>
  <c r="BQ274" i="4"/>
  <c r="BR274" i="4"/>
  <c r="BS274" i="4"/>
  <c r="BT274" i="4"/>
  <c r="BU274" i="4"/>
  <c r="BV274" i="4"/>
  <c r="BW274" i="4"/>
  <c r="BX274" i="4"/>
  <c r="BY274" i="4"/>
  <c r="BZ274" i="4"/>
  <c r="CA274" i="4"/>
  <c r="CB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DL274" i="4"/>
  <c r="DM274" i="4"/>
  <c r="DN274" i="4"/>
  <c r="DO274" i="4"/>
  <c r="DP274" i="4"/>
  <c r="DQ274" i="4"/>
  <c r="DR274" i="4"/>
  <c r="DS274" i="4"/>
  <c r="DT274" i="4"/>
  <c r="DU274" i="4"/>
  <c r="DV274" i="4"/>
  <c r="DW274" i="4"/>
  <c r="DX274" i="4"/>
  <c r="DY274" i="4"/>
  <c r="DZ274" i="4"/>
  <c r="EA274" i="4"/>
  <c r="EB274" i="4"/>
  <c r="EC274" i="4"/>
  <c r="ED274" i="4"/>
  <c r="EE274" i="4"/>
  <c r="EF274" i="4"/>
  <c r="EG274" i="4"/>
  <c r="EH274" i="4"/>
  <c r="EI274" i="4"/>
  <c r="EJ274" i="4"/>
  <c r="EK274" i="4"/>
  <c r="EL274" i="4"/>
  <c r="EM274" i="4"/>
  <c r="EN274" i="4"/>
  <c r="EO274" i="4"/>
  <c r="EP274" i="4"/>
  <c r="EQ274" i="4"/>
  <c r="ER274" i="4"/>
  <c r="ES274" i="4"/>
  <c r="ET274" i="4"/>
  <c r="EU274" i="4"/>
  <c r="EV274" i="4"/>
  <c r="EW274" i="4"/>
  <c r="EX274" i="4"/>
  <c r="EY274" i="4"/>
  <c r="EZ274" i="4"/>
  <c r="FA274" i="4"/>
  <c r="FB274" i="4"/>
  <c r="FC274" i="4"/>
  <c r="FD274" i="4"/>
  <c r="FE274" i="4"/>
  <c r="FF274" i="4"/>
  <c r="FG274" i="4"/>
  <c r="FH274" i="4"/>
  <c r="FI274" i="4"/>
  <c r="FJ274" i="4"/>
  <c r="FK274" i="4"/>
  <c r="FL274" i="4"/>
  <c r="FM274" i="4"/>
  <c r="FN274" i="4"/>
  <c r="FO274" i="4"/>
  <c r="FP274" i="4"/>
  <c r="FQ274" i="4"/>
  <c r="FR274" i="4"/>
  <c r="FS274" i="4"/>
  <c r="FT274" i="4"/>
  <c r="FU274" i="4"/>
  <c r="FV274" i="4"/>
  <c r="FW274" i="4"/>
  <c r="FX274" i="4"/>
  <c r="FY274" i="4"/>
  <c r="FZ274" i="4"/>
  <c r="GA274" i="4"/>
  <c r="GB274" i="4"/>
  <c r="GC274" i="4"/>
  <c r="GD274" i="4"/>
  <c r="GE274" i="4"/>
  <c r="GF274" i="4"/>
  <c r="GG274" i="4"/>
  <c r="GH274" i="4"/>
  <c r="GI274" i="4"/>
  <c r="Q275" i="4"/>
  <c r="R275" i="4"/>
  <c r="S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K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C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BU275" i="4"/>
  <c r="BV275" i="4"/>
  <c r="BW275" i="4"/>
  <c r="BX275" i="4"/>
  <c r="BY275" i="4"/>
  <c r="BZ275" i="4"/>
  <c r="CA275" i="4"/>
  <c r="CB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5" i="4"/>
  <c r="DM275" i="4"/>
  <c r="DN275" i="4"/>
  <c r="DO275" i="4"/>
  <c r="DP275" i="4"/>
  <c r="DQ275" i="4"/>
  <c r="DR275" i="4"/>
  <c r="DS275" i="4"/>
  <c r="DT275" i="4"/>
  <c r="DU275" i="4"/>
  <c r="DV275" i="4"/>
  <c r="DW275" i="4"/>
  <c r="DX275" i="4"/>
  <c r="DY275" i="4"/>
  <c r="DZ275" i="4"/>
  <c r="EA275" i="4"/>
  <c r="EB275" i="4"/>
  <c r="EC275" i="4"/>
  <c r="ED275" i="4"/>
  <c r="EE275" i="4"/>
  <c r="EF275" i="4"/>
  <c r="EG275" i="4"/>
  <c r="EH275" i="4"/>
  <c r="EI275" i="4"/>
  <c r="EJ275" i="4"/>
  <c r="EK275" i="4"/>
  <c r="EL275" i="4"/>
  <c r="EM275" i="4"/>
  <c r="EN275" i="4"/>
  <c r="EO275" i="4"/>
  <c r="EP275" i="4"/>
  <c r="EQ275" i="4"/>
  <c r="ER275" i="4"/>
  <c r="ES275" i="4"/>
  <c r="ET275" i="4"/>
  <c r="EU275" i="4"/>
  <c r="EV275" i="4"/>
  <c r="EW275" i="4"/>
  <c r="EX275" i="4"/>
  <c r="EY275" i="4"/>
  <c r="EZ275" i="4"/>
  <c r="FA275" i="4"/>
  <c r="FB275" i="4"/>
  <c r="FC275" i="4"/>
  <c r="FD275" i="4"/>
  <c r="FE275" i="4"/>
  <c r="FF275" i="4"/>
  <c r="FG275" i="4"/>
  <c r="FH275" i="4"/>
  <c r="FI275" i="4"/>
  <c r="FJ275" i="4"/>
  <c r="FK275" i="4"/>
  <c r="FL275" i="4"/>
  <c r="FM275" i="4"/>
  <c r="FN275" i="4"/>
  <c r="FO275" i="4"/>
  <c r="FP275" i="4"/>
  <c r="FQ275" i="4"/>
  <c r="FR275" i="4"/>
  <c r="FS275" i="4"/>
  <c r="FT275" i="4"/>
  <c r="FU275" i="4"/>
  <c r="FV275" i="4"/>
  <c r="FW275" i="4"/>
  <c r="FX275" i="4"/>
  <c r="FY275" i="4"/>
  <c r="FZ275" i="4"/>
  <c r="GA275" i="4"/>
  <c r="GB275" i="4"/>
  <c r="GC275" i="4"/>
  <c r="GD275" i="4"/>
  <c r="GE275" i="4"/>
  <c r="GF275" i="4"/>
  <c r="GG275" i="4"/>
  <c r="GH275" i="4"/>
  <c r="GI275" i="4"/>
  <c r="Q276" i="4"/>
  <c r="R276" i="4"/>
  <c r="S276" i="4"/>
  <c r="T276" i="4"/>
  <c r="U276" i="4"/>
  <c r="V276" i="4"/>
  <c r="W276" i="4"/>
  <c r="X276" i="4"/>
  <c r="Y276" i="4"/>
  <c r="Z276" i="4"/>
  <c r="AA276" i="4"/>
  <c r="AB276" i="4"/>
  <c r="AC276" i="4"/>
  <c r="AD276" i="4"/>
  <c r="AE276" i="4"/>
  <c r="AF276" i="4"/>
  <c r="AG276" i="4"/>
  <c r="AH276" i="4"/>
  <c r="AI276" i="4"/>
  <c r="AJ276" i="4"/>
  <c r="AK276" i="4"/>
  <c r="AL276" i="4"/>
  <c r="AM276" i="4"/>
  <c r="AN276" i="4"/>
  <c r="AO276" i="4"/>
  <c r="AP276" i="4"/>
  <c r="AQ276" i="4"/>
  <c r="AR276" i="4"/>
  <c r="AS276" i="4"/>
  <c r="AT276" i="4"/>
  <c r="AU276" i="4"/>
  <c r="AV276" i="4"/>
  <c r="AW276" i="4"/>
  <c r="AX276" i="4"/>
  <c r="AY276" i="4"/>
  <c r="AZ276" i="4"/>
  <c r="BA276" i="4"/>
  <c r="BB276" i="4"/>
  <c r="BC276" i="4"/>
  <c r="BD276" i="4"/>
  <c r="BE276" i="4"/>
  <c r="BF276" i="4"/>
  <c r="BG276" i="4"/>
  <c r="BH276" i="4"/>
  <c r="BI276" i="4"/>
  <c r="BJ276" i="4"/>
  <c r="BK276" i="4"/>
  <c r="BL276" i="4"/>
  <c r="BM276" i="4"/>
  <c r="BN276" i="4"/>
  <c r="BO276" i="4"/>
  <c r="BP276" i="4"/>
  <c r="BQ276" i="4"/>
  <c r="BR276" i="4"/>
  <c r="BS276" i="4"/>
  <c r="BT276" i="4"/>
  <c r="BU276" i="4"/>
  <c r="BV276" i="4"/>
  <c r="BW276" i="4"/>
  <c r="BX276" i="4"/>
  <c r="BY276" i="4"/>
  <c r="BZ276" i="4"/>
  <c r="CA276" i="4"/>
  <c r="CB276" i="4"/>
  <c r="CC276" i="4"/>
  <c r="CD276" i="4"/>
  <c r="CE276" i="4"/>
  <c r="CF276" i="4"/>
  <c r="CG276" i="4"/>
  <c r="CH276" i="4"/>
  <c r="CI276" i="4"/>
  <c r="CJ276" i="4"/>
  <c r="CK276" i="4"/>
  <c r="CL276" i="4"/>
  <c r="CM276" i="4"/>
  <c r="CN276" i="4"/>
  <c r="CO276" i="4"/>
  <c r="CP276" i="4"/>
  <c r="CQ276" i="4"/>
  <c r="CR276" i="4"/>
  <c r="CS276" i="4"/>
  <c r="CT276" i="4"/>
  <c r="CU276" i="4"/>
  <c r="CV276" i="4"/>
  <c r="CW276" i="4"/>
  <c r="CX276" i="4"/>
  <c r="CY276" i="4"/>
  <c r="CZ276" i="4"/>
  <c r="DA276" i="4"/>
  <c r="DB276" i="4"/>
  <c r="DC276" i="4"/>
  <c r="DD276" i="4"/>
  <c r="DE276" i="4"/>
  <c r="DF276" i="4"/>
  <c r="DG276" i="4"/>
  <c r="DH276" i="4"/>
  <c r="DI276" i="4"/>
  <c r="DJ276" i="4"/>
  <c r="DK276" i="4"/>
  <c r="DL276" i="4"/>
  <c r="DM276" i="4"/>
  <c r="DN276" i="4"/>
  <c r="DO276" i="4"/>
  <c r="DP276" i="4"/>
  <c r="DQ276" i="4"/>
  <c r="DR276" i="4"/>
  <c r="DS276" i="4"/>
  <c r="DT276" i="4"/>
  <c r="DU276" i="4"/>
  <c r="DV276" i="4"/>
  <c r="DW276" i="4"/>
  <c r="DX276" i="4"/>
  <c r="DY276" i="4"/>
  <c r="DZ276" i="4"/>
  <c r="EA276" i="4"/>
  <c r="EB276" i="4"/>
  <c r="EC276" i="4"/>
  <c r="ED276" i="4"/>
  <c r="EE276" i="4"/>
  <c r="EF276" i="4"/>
  <c r="EG276" i="4"/>
  <c r="EH276" i="4"/>
  <c r="EI276" i="4"/>
  <c r="EJ276" i="4"/>
  <c r="EK276" i="4"/>
  <c r="EL276" i="4"/>
  <c r="EM276" i="4"/>
  <c r="EN276" i="4"/>
  <c r="EO276" i="4"/>
  <c r="EP276" i="4"/>
  <c r="EQ276" i="4"/>
  <c r="ER276" i="4"/>
  <c r="ES276" i="4"/>
  <c r="ET276" i="4"/>
  <c r="EU276" i="4"/>
  <c r="EV276" i="4"/>
  <c r="EW276" i="4"/>
  <c r="EX276" i="4"/>
  <c r="EY276" i="4"/>
  <c r="EZ276" i="4"/>
  <c r="FA276" i="4"/>
  <c r="FB276" i="4"/>
  <c r="FC276" i="4"/>
  <c r="FD276" i="4"/>
  <c r="FE276" i="4"/>
  <c r="FF276" i="4"/>
  <c r="FG276" i="4"/>
  <c r="FH276" i="4"/>
  <c r="FI276" i="4"/>
  <c r="FJ276" i="4"/>
  <c r="FK276" i="4"/>
  <c r="FL276" i="4"/>
  <c r="FM276" i="4"/>
  <c r="FN276" i="4"/>
  <c r="FO276" i="4"/>
  <c r="FP276" i="4"/>
  <c r="FQ276" i="4"/>
  <c r="FR276" i="4"/>
  <c r="FS276" i="4"/>
  <c r="FT276" i="4"/>
  <c r="FU276" i="4"/>
  <c r="FV276" i="4"/>
  <c r="FW276" i="4"/>
  <c r="FX276" i="4"/>
  <c r="FY276" i="4"/>
  <c r="FZ276" i="4"/>
  <c r="GA276" i="4"/>
  <c r="GB276" i="4"/>
  <c r="GC276" i="4"/>
  <c r="GD276" i="4"/>
  <c r="GE276" i="4"/>
  <c r="GF276" i="4"/>
  <c r="GG276" i="4"/>
  <c r="GH276" i="4"/>
  <c r="GI276" i="4"/>
  <c r="Q277" i="4"/>
  <c r="R277" i="4"/>
  <c r="S277" i="4"/>
  <c r="T277" i="4"/>
  <c r="U277" i="4"/>
  <c r="V277" i="4"/>
  <c r="W277" i="4"/>
  <c r="X277" i="4"/>
  <c r="Y277" i="4"/>
  <c r="Z277" i="4"/>
  <c r="AA277" i="4"/>
  <c r="AB277" i="4"/>
  <c r="AC277" i="4"/>
  <c r="AD277" i="4"/>
  <c r="AE277" i="4"/>
  <c r="AF277" i="4"/>
  <c r="AG277" i="4"/>
  <c r="AH277" i="4"/>
  <c r="AI277" i="4"/>
  <c r="AJ277" i="4"/>
  <c r="AK277" i="4"/>
  <c r="AL277" i="4"/>
  <c r="AM277" i="4"/>
  <c r="AN277" i="4"/>
  <c r="AO277" i="4"/>
  <c r="AP277" i="4"/>
  <c r="AQ277" i="4"/>
  <c r="AR277" i="4"/>
  <c r="AS277" i="4"/>
  <c r="AT277" i="4"/>
  <c r="AU277" i="4"/>
  <c r="AV277" i="4"/>
  <c r="AW277" i="4"/>
  <c r="AX277" i="4"/>
  <c r="AY277" i="4"/>
  <c r="AZ277" i="4"/>
  <c r="BA277" i="4"/>
  <c r="BB277" i="4"/>
  <c r="BC277" i="4"/>
  <c r="BD277" i="4"/>
  <c r="BE277" i="4"/>
  <c r="BF277" i="4"/>
  <c r="BG277" i="4"/>
  <c r="BH277" i="4"/>
  <c r="BI277" i="4"/>
  <c r="BJ277" i="4"/>
  <c r="BK277" i="4"/>
  <c r="BL277" i="4"/>
  <c r="BM277" i="4"/>
  <c r="BN277" i="4"/>
  <c r="BO277" i="4"/>
  <c r="BP277" i="4"/>
  <c r="BQ277" i="4"/>
  <c r="BR277" i="4"/>
  <c r="BS277" i="4"/>
  <c r="BT277" i="4"/>
  <c r="BU277" i="4"/>
  <c r="BV277" i="4"/>
  <c r="BW277" i="4"/>
  <c r="BX277" i="4"/>
  <c r="BY277" i="4"/>
  <c r="BZ277" i="4"/>
  <c r="CA277" i="4"/>
  <c r="CB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7" i="4"/>
  <c r="DM277" i="4"/>
  <c r="DN277" i="4"/>
  <c r="DO277" i="4"/>
  <c r="DP277" i="4"/>
  <c r="DQ277" i="4"/>
  <c r="DR277" i="4"/>
  <c r="DS277" i="4"/>
  <c r="DT277" i="4"/>
  <c r="DU277" i="4"/>
  <c r="DV277" i="4"/>
  <c r="DW277" i="4"/>
  <c r="DX277" i="4"/>
  <c r="DY277" i="4"/>
  <c r="DZ277" i="4"/>
  <c r="EA277" i="4"/>
  <c r="EB277" i="4"/>
  <c r="EC277" i="4"/>
  <c r="ED277" i="4"/>
  <c r="EE277" i="4"/>
  <c r="EF277" i="4"/>
  <c r="EG277" i="4"/>
  <c r="EH277" i="4"/>
  <c r="EI277" i="4"/>
  <c r="EJ277" i="4"/>
  <c r="EK277" i="4"/>
  <c r="EL277" i="4"/>
  <c r="EM277" i="4"/>
  <c r="EN277" i="4"/>
  <c r="EO277" i="4"/>
  <c r="EP277" i="4"/>
  <c r="EQ277" i="4"/>
  <c r="ER277" i="4"/>
  <c r="ES277" i="4"/>
  <c r="ET277" i="4"/>
  <c r="EU277" i="4"/>
  <c r="EV277" i="4"/>
  <c r="EW277" i="4"/>
  <c r="EX277" i="4"/>
  <c r="EY277" i="4"/>
  <c r="EZ277" i="4"/>
  <c r="FA277" i="4"/>
  <c r="FB277" i="4"/>
  <c r="FC277" i="4"/>
  <c r="FD277" i="4"/>
  <c r="FE277" i="4"/>
  <c r="FF277" i="4"/>
  <c r="FG277" i="4"/>
  <c r="FH277" i="4"/>
  <c r="FI277" i="4"/>
  <c r="FJ277" i="4"/>
  <c r="FK277" i="4"/>
  <c r="FL277" i="4"/>
  <c r="FM277" i="4"/>
  <c r="FN277" i="4"/>
  <c r="FO277" i="4"/>
  <c r="FP277" i="4"/>
  <c r="FQ277" i="4"/>
  <c r="FR277" i="4"/>
  <c r="FS277" i="4"/>
  <c r="FT277" i="4"/>
  <c r="FU277" i="4"/>
  <c r="FV277" i="4"/>
  <c r="FW277" i="4"/>
  <c r="FX277" i="4"/>
  <c r="FY277" i="4"/>
  <c r="FZ277" i="4"/>
  <c r="GA277" i="4"/>
  <c r="GB277" i="4"/>
  <c r="GC277" i="4"/>
  <c r="GD277" i="4"/>
  <c r="GE277" i="4"/>
  <c r="GF277" i="4"/>
  <c r="GG277" i="4"/>
  <c r="GH277" i="4"/>
  <c r="GI277" i="4"/>
  <c r="Q278" i="4"/>
  <c r="R278" i="4"/>
  <c r="S278" i="4"/>
  <c r="T278" i="4"/>
  <c r="U278" i="4"/>
  <c r="V278" i="4"/>
  <c r="W278" i="4"/>
  <c r="X278" i="4"/>
  <c r="Y278" i="4"/>
  <c r="Z278" i="4"/>
  <c r="AA278" i="4"/>
  <c r="AB278" i="4"/>
  <c r="AC278" i="4"/>
  <c r="AD278" i="4"/>
  <c r="AE278" i="4"/>
  <c r="AF278" i="4"/>
  <c r="AG278" i="4"/>
  <c r="AH278" i="4"/>
  <c r="AI278" i="4"/>
  <c r="AJ278" i="4"/>
  <c r="AK278" i="4"/>
  <c r="AL278" i="4"/>
  <c r="AM278" i="4"/>
  <c r="AN278" i="4"/>
  <c r="AO278" i="4"/>
  <c r="AP278" i="4"/>
  <c r="AQ278" i="4"/>
  <c r="AR278" i="4"/>
  <c r="AS278" i="4"/>
  <c r="AT278" i="4"/>
  <c r="AU278" i="4"/>
  <c r="AV278" i="4"/>
  <c r="AW278" i="4"/>
  <c r="AX278" i="4"/>
  <c r="AY278" i="4"/>
  <c r="AZ278" i="4"/>
  <c r="BA278" i="4"/>
  <c r="BB278" i="4"/>
  <c r="BC278" i="4"/>
  <c r="BD278" i="4"/>
  <c r="BE278" i="4"/>
  <c r="BF278" i="4"/>
  <c r="BG278" i="4"/>
  <c r="BH278" i="4"/>
  <c r="BI278" i="4"/>
  <c r="BJ278" i="4"/>
  <c r="BK278" i="4"/>
  <c r="BL278" i="4"/>
  <c r="BM278" i="4"/>
  <c r="BN278" i="4"/>
  <c r="BO278" i="4"/>
  <c r="BP278" i="4"/>
  <c r="BQ278" i="4"/>
  <c r="BR278" i="4"/>
  <c r="BS278" i="4"/>
  <c r="BT278" i="4"/>
  <c r="BU278" i="4"/>
  <c r="BV278" i="4"/>
  <c r="BW278" i="4"/>
  <c r="BX278" i="4"/>
  <c r="BY278" i="4"/>
  <c r="BZ278" i="4"/>
  <c r="CA278" i="4"/>
  <c r="CB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8" i="4"/>
  <c r="DM278" i="4"/>
  <c r="DN278" i="4"/>
  <c r="DO278" i="4"/>
  <c r="DP278" i="4"/>
  <c r="DQ278" i="4"/>
  <c r="DR278" i="4"/>
  <c r="DS278" i="4"/>
  <c r="DT278" i="4"/>
  <c r="DU278" i="4"/>
  <c r="DV278" i="4"/>
  <c r="DW278" i="4"/>
  <c r="DX278" i="4"/>
  <c r="DY278" i="4"/>
  <c r="DZ278" i="4"/>
  <c r="EA278" i="4"/>
  <c r="EB278" i="4"/>
  <c r="EC278" i="4"/>
  <c r="ED278" i="4"/>
  <c r="EE278" i="4"/>
  <c r="EF278" i="4"/>
  <c r="EG278" i="4"/>
  <c r="EH278" i="4"/>
  <c r="EI278" i="4"/>
  <c r="EJ278" i="4"/>
  <c r="EK278" i="4"/>
  <c r="EL278" i="4"/>
  <c r="EM278" i="4"/>
  <c r="EN278" i="4"/>
  <c r="EO278" i="4"/>
  <c r="EP278" i="4"/>
  <c r="EQ278" i="4"/>
  <c r="ER278" i="4"/>
  <c r="ES278" i="4"/>
  <c r="ET278" i="4"/>
  <c r="EU278" i="4"/>
  <c r="EV278" i="4"/>
  <c r="EW278" i="4"/>
  <c r="EX278" i="4"/>
  <c r="EY278" i="4"/>
  <c r="EZ278" i="4"/>
  <c r="FA278" i="4"/>
  <c r="FB278" i="4"/>
  <c r="FC278" i="4"/>
  <c r="FD278" i="4"/>
  <c r="FE278" i="4"/>
  <c r="FF278" i="4"/>
  <c r="FG278" i="4"/>
  <c r="FH278" i="4"/>
  <c r="FI278" i="4"/>
  <c r="FJ278" i="4"/>
  <c r="FK278" i="4"/>
  <c r="FL278" i="4"/>
  <c r="FM278" i="4"/>
  <c r="FN278" i="4"/>
  <c r="FO278" i="4"/>
  <c r="FP278" i="4"/>
  <c r="FQ278" i="4"/>
  <c r="FR278" i="4"/>
  <c r="FS278" i="4"/>
  <c r="FT278" i="4"/>
  <c r="FU278" i="4"/>
  <c r="FV278" i="4"/>
  <c r="FW278" i="4"/>
  <c r="FX278" i="4"/>
  <c r="FY278" i="4"/>
  <c r="FZ278" i="4"/>
  <c r="GA278" i="4"/>
  <c r="GB278" i="4"/>
  <c r="GC278" i="4"/>
  <c r="GD278" i="4"/>
  <c r="GE278" i="4"/>
  <c r="GF278" i="4"/>
  <c r="GG278" i="4"/>
  <c r="GH278" i="4"/>
  <c r="GI278" i="4"/>
  <c r="Q279" i="4"/>
  <c r="R279" i="4"/>
  <c r="S279" i="4"/>
  <c r="T279" i="4"/>
  <c r="U279" i="4"/>
  <c r="V279" i="4"/>
  <c r="W279" i="4"/>
  <c r="X279" i="4"/>
  <c r="Y279" i="4"/>
  <c r="Z279" i="4"/>
  <c r="AA279" i="4"/>
  <c r="AB279" i="4"/>
  <c r="AC279" i="4"/>
  <c r="AD279" i="4"/>
  <c r="AE279" i="4"/>
  <c r="AF279" i="4"/>
  <c r="AG279" i="4"/>
  <c r="AH279" i="4"/>
  <c r="AI279" i="4"/>
  <c r="AJ279" i="4"/>
  <c r="AK279" i="4"/>
  <c r="AL279" i="4"/>
  <c r="AM279" i="4"/>
  <c r="AN279" i="4"/>
  <c r="AO279" i="4"/>
  <c r="AP279" i="4"/>
  <c r="AQ279" i="4"/>
  <c r="AR279" i="4"/>
  <c r="AS279" i="4"/>
  <c r="AT279" i="4"/>
  <c r="AU279" i="4"/>
  <c r="AV279" i="4"/>
  <c r="AW279" i="4"/>
  <c r="AX279" i="4"/>
  <c r="AY279" i="4"/>
  <c r="AZ279" i="4"/>
  <c r="BA279" i="4"/>
  <c r="BB279" i="4"/>
  <c r="BC279" i="4"/>
  <c r="BD279" i="4"/>
  <c r="BE279" i="4"/>
  <c r="BF279" i="4"/>
  <c r="BG279" i="4"/>
  <c r="BH279" i="4"/>
  <c r="BI279" i="4"/>
  <c r="BJ279" i="4"/>
  <c r="BK279" i="4"/>
  <c r="BL279" i="4"/>
  <c r="BM279" i="4"/>
  <c r="BN279" i="4"/>
  <c r="BO279" i="4"/>
  <c r="BP279" i="4"/>
  <c r="BQ279" i="4"/>
  <c r="BR279" i="4"/>
  <c r="BS279" i="4"/>
  <c r="BT279" i="4"/>
  <c r="BU279" i="4"/>
  <c r="BV279" i="4"/>
  <c r="BW279" i="4"/>
  <c r="BX279" i="4"/>
  <c r="BY279" i="4"/>
  <c r="BZ279" i="4"/>
  <c r="CA279" i="4"/>
  <c r="CB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79" i="4"/>
  <c r="DM279" i="4"/>
  <c r="DN279" i="4"/>
  <c r="DO279" i="4"/>
  <c r="DP279" i="4"/>
  <c r="DQ279" i="4"/>
  <c r="DR279" i="4"/>
  <c r="DS279" i="4"/>
  <c r="DT279" i="4"/>
  <c r="DU279" i="4"/>
  <c r="DV279" i="4"/>
  <c r="DW279" i="4"/>
  <c r="DX279" i="4"/>
  <c r="DY279" i="4"/>
  <c r="DZ279" i="4"/>
  <c r="EA279" i="4"/>
  <c r="EB279" i="4"/>
  <c r="EC279" i="4"/>
  <c r="ED279" i="4"/>
  <c r="EE279" i="4"/>
  <c r="EF279" i="4"/>
  <c r="EG279" i="4"/>
  <c r="EH279" i="4"/>
  <c r="EI279" i="4"/>
  <c r="EJ279" i="4"/>
  <c r="EK279" i="4"/>
  <c r="EL279" i="4"/>
  <c r="EM279" i="4"/>
  <c r="EN279" i="4"/>
  <c r="EO279" i="4"/>
  <c r="EP279" i="4"/>
  <c r="EQ279" i="4"/>
  <c r="ER279" i="4"/>
  <c r="ES279" i="4"/>
  <c r="ET279" i="4"/>
  <c r="EU279" i="4"/>
  <c r="EV279" i="4"/>
  <c r="EW279" i="4"/>
  <c r="EX279" i="4"/>
  <c r="EY279" i="4"/>
  <c r="EZ279" i="4"/>
  <c r="FA279" i="4"/>
  <c r="FB279" i="4"/>
  <c r="FC279" i="4"/>
  <c r="FD279" i="4"/>
  <c r="FE279" i="4"/>
  <c r="FF279" i="4"/>
  <c r="FG279" i="4"/>
  <c r="FH279" i="4"/>
  <c r="FI279" i="4"/>
  <c r="FJ279" i="4"/>
  <c r="FK279" i="4"/>
  <c r="FL279" i="4"/>
  <c r="FM279" i="4"/>
  <c r="FN279" i="4"/>
  <c r="FO279" i="4"/>
  <c r="FP279" i="4"/>
  <c r="FQ279" i="4"/>
  <c r="FR279" i="4"/>
  <c r="FS279" i="4"/>
  <c r="FT279" i="4"/>
  <c r="FU279" i="4"/>
  <c r="FV279" i="4"/>
  <c r="FW279" i="4"/>
  <c r="FX279" i="4"/>
  <c r="FY279" i="4"/>
  <c r="FZ279" i="4"/>
  <c r="GA279" i="4"/>
  <c r="GB279" i="4"/>
  <c r="GC279" i="4"/>
  <c r="GD279" i="4"/>
  <c r="GE279" i="4"/>
  <c r="GF279" i="4"/>
  <c r="GG279" i="4"/>
  <c r="GH279" i="4"/>
  <c r="GI279" i="4"/>
  <c r="Q280" i="4"/>
  <c r="R280" i="4"/>
  <c r="S280" i="4"/>
  <c r="T280" i="4"/>
  <c r="U280" i="4"/>
  <c r="V280" i="4"/>
  <c r="W280" i="4"/>
  <c r="X280" i="4"/>
  <c r="Y280" i="4"/>
  <c r="Z280" i="4"/>
  <c r="AA280" i="4"/>
  <c r="AB280" i="4"/>
  <c r="AC280" i="4"/>
  <c r="AD280" i="4"/>
  <c r="AE280" i="4"/>
  <c r="AF280" i="4"/>
  <c r="AG280" i="4"/>
  <c r="AH280" i="4"/>
  <c r="AI280" i="4"/>
  <c r="AJ280" i="4"/>
  <c r="AK280" i="4"/>
  <c r="AL280" i="4"/>
  <c r="AM280" i="4"/>
  <c r="AN280" i="4"/>
  <c r="AO280" i="4"/>
  <c r="AP280" i="4"/>
  <c r="AQ280" i="4"/>
  <c r="AR280" i="4"/>
  <c r="AS280" i="4"/>
  <c r="AT280" i="4"/>
  <c r="AU280" i="4"/>
  <c r="AV280" i="4"/>
  <c r="AW280" i="4"/>
  <c r="AX280" i="4"/>
  <c r="AY280" i="4"/>
  <c r="AZ280" i="4"/>
  <c r="BA280" i="4"/>
  <c r="BB280" i="4"/>
  <c r="BC280" i="4"/>
  <c r="BD280" i="4"/>
  <c r="BE280" i="4"/>
  <c r="BF280" i="4"/>
  <c r="BG280" i="4"/>
  <c r="BH280" i="4"/>
  <c r="BI280" i="4"/>
  <c r="BJ280" i="4"/>
  <c r="BK280" i="4"/>
  <c r="BL280" i="4"/>
  <c r="BM280" i="4"/>
  <c r="BN280" i="4"/>
  <c r="BO280" i="4"/>
  <c r="BP280" i="4"/>
  <c r="BQ280" i="4"/>
  <c r="BR280" i="4"/>
  <c r="BS280" i="4"/>
  <c r="BT280" i="4"/>
  <c r="BU280" i="4"/>
  <c r="BV280" i="4"/>
  <c r="BW280" i="4"/>
  <c r="BX280" i="4"/>
  <c r="BY280" i="4"/>
  <c r="BZ280" i="4"/>
  <c r="CA280" i="4"/>
  <c r="CB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DL280" i="4"/>
  <c r="DM280" i="4"/>
  <c r="DN280" i="4"/>
  <c r="DO280" i="4"/>
  <c r="DP280" i="4"/>
  <c r="DQ280" i="4"/>
  <c r="DR280" i="4"/>
  <c r="DS280" i="4"/>
  <c r="DT280" i="4"/>
  <c r="DU280" i="4"/>
  <c r="DV280" i="4"/>
  <c r="DW280" i="4"/>
  <c r="DX280" i="4"/>
  <c r="DY280" i="4"/>
  <c r="DZ280" i="4"/>
  <c r="EA280" i="4"/>
  <c r="EB280" i="4"/>
  <c r="EC280" i="4"/>
  <c r="ED280" i="4"/>
  <c r="EE280" i="4"/>
  <c r="EF280" i="4"/>
  <c r="EG280" i="4"/>
  <c r="EH280" i="4"/>
  <c r="EI280" i="4"/>
  <c r="EJ280" i="4"/>
  <c r="EK280" i="4"/>
  <c r="EL280" i="4"/>
  <c r="EM280" i="4"/>
  <c r="EN280" i="4"/>
  <c r="EO280" i="4"/>
  <c r="EP280" i="4"/>
  <c r="EQ280" i="4"/>
  <c r="ER280" i="4"/>
  <c r="ES280" i="4"/>
  <c r="ET280" i="4"/>
  <c r="EU280" i="4"/>
  <c r="EV280" i="4"/>
  <c r="EW280" i="4"/>
  <c r="EX280" i="4"/>
  <c r="EY280" i="4"/>
  <c r="EZ280" i="4"/>
  <c r="FA280" i="4"/>
  <c r="FB280" i="4"/>
  <c r="FC280" i="4"/>
  <c r="FD280" i="4"/>
  <c r="FE280" i="4"/>
  <c r="FF280" i="4"/>
  <c r="FG280" i="4"/>
  <c r="FH280" i="4"/>
  <c r="FI280" i="4"/>
  <c r="FJ280" i="4"/>
  <c r="FK280" i="4"/>
  <c r="FL280" i="4"/>
  <c r="FM280" i="4"/>
  <c r="FN280" i="4"/>
  <c r="FO280" i="4"/>
  <c r="FP280" i="4"/>
  <c r="FQ280" i="4"/>
  <c r="FR280" i="4"/>
  <c r="FS280" i="4"/>
  <c r="FT280" i="4"/>
  <c r="FU280" i="4"/>
  <c r="FV280" i="4"/>
  <c r="FW280" i="4"/>
  <c r="FX280" i="4"/>
  <c r="FY280" i="4"/>
  <c r="FZ280" i="4"/>
  <c r="GA280" i="4"/>
  <c r="GB280" i="4"/>
  <c r="GC280" i="4"/>
  <c r="GD280" i="4"/>
  <c r="GE280" i="4"/>
  <c r="GF280" i="4"/>
  <c r="GG280" i="4"/>
  <c r="GH280" i="4"/>
  <c r="GI280" i="4"/>
  <c r="Q281" i="4"/>
  <c r="R281" i="4"/>
  <c r="S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K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C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BU281" i="4"/>
  <c r="BV281" i="4"/>
  <c r="BW281" i="4"/>
  <c r="BX281" i="4"/>
  <c r="BY281" i="4"/>
  <c r="BZ281" i="4"/>
  <c r="CA281" i="4"/>
  <c r="CB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1" i="4"/>
  <c r="DM281" i="4"/>
  <c r="DN281" i="4"/>
  <c r="DO281" i="4"/>
  <c r="DP281" i="4"/>
  <c r="DQ281" i="4"/>
  <c r="DR281" i="4"/>
  <c r="DS281" i="4"/>
  <c r="DT281" i="4"/>
  <c r="DU281" i="4"/>
  <c r="DV281" i="4"/>
  <c r="DW281" i="4"/>
  <c r="DX281" i="4"/>
  <c r="DY281" i="4"/>
  <c r="DZ281" i="4"/>
  <c r="EA281" i="4"/>
  <c r="EB281" i="4"/>
  <c r="EC281" i="4"/>
  <c r="ED281" i="4"/>
  <c r="EE281" i="4"/>
  <c r="EF281" i="4"/>
  <c r="EG281" i="4"/>
  <c r="EH281" i="4"/>
  <c r="EI281" i="4"/>
  <c r="EJ281" i="4"/>
  <c r="EK281" i="4"/>
  <c r="EL281" i="4"/>
  <c r="EM281" i="4"/>
  <c r="EN281" i="4"/>
  <c r="EO281" i="4"/>
  <c r="EP281" i="4"/>
  <c r="EQ281" i="4"/>
  <c r="ER281" i="4"/>
  <c r="ES281" i="4"/>
  <c r="ET281" i="4"/>
  <c r="EU281" i="4"/>
  <c r="EV281" i="4"/>
  <c r="EW281" i="4"/>
  <c r="EX281" i="4"/>
  <c r="EY281" i="4"/>
  <c r="EZ281" i="4"/>
  <c r="FA281" i="4"/>
  <c r="FB281" i="4"/>
  <c r="FC281" i="4"/>
  <c r="FD281" i="4"/>
  <c r="FE281" i="4"/>
  <c r="FF281" i="4"/>
  <c r="FG281" i="4"/>
  <c r="FH281" i="4"/>
  <c r="FI281" i="4"/>
  <c r="FJ281" i="4"/>
  <c r="FK281" i="4"/>
  <c r="FL281" i="4"/>
  <c r="FM281" i="4"/>
  <c r="FN281" i="4"/>
  <c r="FO281" i="4"/>
  <c r="FP281" i="4"/>
  <c r="FQ281" i="4"/>
  <c r="FR281" i="4"/>
  <c r="FS281" i="4"/>
  <c r="FT281" i="4"/>
  <c r="FU281" i="4"/>
  <c r="FV281" i="4"/>
  <c r="FW281" i="4"/>
  <c r="FX281" i="4"/>
  <c r="FY281" i="4"/>
  <c r="FZ281" i="4"/>
  <c r="GA281" i="4"/>
  <c r="GB281" i="4"/>
  <c r="GC281" i="4"/>
  <c r="GD281" i="4"/>
  <c r="GE281" i="4"/>
  <c r="GF281" i="4"/>
  <c r="GG281" i="4"/>
  <c r="GH281" i="4"/>
  <c r="GI281" i="4"/>
  <c r="Q282" i="4"/>
  <c r="R282" i="4"/>
  <c r="S282" i="4"/>
  <c r="T282" i="4"/>
  <c r="U282" i="4"/>
  <c r="V282" i="4"/>
  <c r="W282" i="4"/>
  <c r="X282" i="4"/>
  <c r="Y282" i="4"/>
  <c r="Z282" i="4"/>
  <c r="AA282" i="4"/>
  <c r="AB282" i="4"/>
  <c r="AC282" i="4"/>
  <c r="AD282" i="4"/>
  <c r="AE282" i="4"/>
  <c r="AF282" i="4"/>
  <c r="AG282" i="4"/>
  <c r="AH282" i="4"/>
  <c r="AI282" i="4"/>
  <c r="AJ282" i="4"/>
  <c r="AK282" i="4"/>
  <c r="AL282" i="4"/>
  <c r="AM282" i="4"/>
  <c r="AN282" i="4"/>
  <c r="AO282" i="4"/>
  <c r="AP282" i="4"/>
  <c r="AQ282" i="4"/>
  <c r="AR282" i="4"/>
  <c r="AS282" i="4"/>
  <c r="AT282" i="4"/>
  <c r="AU282" i="4"/>
  <c r="AV282" i="4"/>
  <c r="AW282" i="4"/>
  <c r="AX282" i="4"/>
  <c r="AY282" i="4"/>
  <c r="AZ282" i="4"/>
  <c r="BA282" i="4"/>
  <c r="BB282" i="4"/>
  <c r="BC282" i="4"/>
  <c r="BD282" i="4"/>
  <c r="BE282" i="4"/>
  <c r="BF282" i="4"/>
  <c r="BG282" i="4"/>
  <c r="BH282" i="4"/>
  <c r="BI282" i="4"/>
  <c r="BJ282" i="4"/>
  <c r="BK282" i="4"/>
  <c r="BL282" i="4"/>
  <c r="BM282" i="4"/>
  <c r="BN282" i="4"/>
  <c r="BO282" i="4"/>
  <c r="BP282" i="4"/>
  <c r="BQ282" i="4"/>
  <c r="BR282" i="4"/>
  <c r="BS282" i="4"/>
  <c r="BT282" i="4"/>
  <c r="BU282" i="4"/>
  <c r="BV282" i="4"/>
  <c r="BW282" i="4"/>
  <c r="BX282" i="4"/>
  <c r="BY282" i="4"/>
  <c r="BZ282" i="4"/>
  <c r="CA282" i="4"/>
  <c r="CB282" i="4"/>
  <c r="CC282" i="4"/>
  <c r="CD282" i="4"/>
  <c r="CE282" i="4"/>
  <c r="CF282" i="4"/>
  <c r="CG282" i="4"/>
  <c r="CH282" i="4"/>
  <c r="CI282" i="4"/>
  <c r="CJ282" i="4"/>
  <c r="CK282" i="4"/>
  <c r="CL282" i="4"/>
  <c r="CM282" i="4"/>
  <c r="CN282" i="4"/>
  <c r="CO282" i="4"/>
  <c r="CP282" i="4"/>
  <c r="CQ282" i="4"/>
  <c r="CR282" i="4"/>
  <c r="CS282" i="4"/>
  <c r="CT282" i="4"/>
  <c r="CU282" i="4"/>
  <c r="CV282" i="4"/>
  <c r="CW282" i="4"/>
  <c r="CX282" i="4"/>
  <c r="CY282" i="4"/>
  <c r="CZ282" i="4"/>
  <c r="DA282" i="4"/>
  <c r="DB282" i="4"/>
  <c r="DC282" i="4"/>
  <c r="DD282" i="4"/>
  <c r="DE282" i="4"/>
  <c r="DF282" i="4"/>
  <c r="DG282" i="4"/>
  <c r="DH282" i="4"/>
  <c r="DI282" i="4"/>
  <c r="DJ282" i="4"/>
  <c r="DK282" i="4"/>
  <c r="DL282" i="4"/>
  <c r="DM282" i="4"/>
  <c r="DN282" i="4"/>
  <c r="DO282" i="4"/>
  <c r="DP282" i="4"/>
  <c r="DQ282" i="4"/>
  <c r="DR282" i="4"/>
  <c r="DS282" i="4"/>
  <c r="DT282" i="4"/>
  <c r="DU282" i="4"/>
  <c r="DV282" i="4"/>
  <c r="DW282" i="4"/>
  <c r="DX282" i="4"/>
  <c r="DY282" i="4"/>
  <c r="DZ282" i="4"/>
  <c r="EA282" i="4"/>
  <c r="EB282" i="4"/>
  <c r="EC282" i="4"/>
  <c r="ED282" i="4"/>
  <c r="EE282" i="4"/>
  <c r="EF282" i="4"/>
  <c r="EG282" i="4"/>
  <c r="EH282" i="4"/>
  <c r="EI282" i="4"/>
  <c r="EJ282" i="4"/>
  <c r="EK282" i="4"/>
  <c r="EL282" i="4"/>
  <c r="EM282" i="4"/>
  <c r="EN282" i="4"/>
  <c r="EO282" i="4"/>
  <c r="EP282" i="4"/>
  <c r="EQ282" i="4"/>
  <c r="ER282" i="4"/>
  <c r="ES282" i="4"/>
  <c r="ET282" i="4"/>
  <c r="EU282" i="4"/>
  <c r="EV282" i="4"/>
  <c r="EW282" i="4"/>
  <c r="EX282" i="4"/>
  <c r="EY282" i="4"/>
  <c r="EZ282" i="4"/>
  <c r="FA282" i="4"/>
  <c r="FB282" i="4"/>
  <c r="FC282" i="4"/>
  <c r="FD282" i="4"/>
  <c r="FE282" i="4"/>
  <c r="FF282" i="4"/>
  <c r="FG282" i="4"/>
  <c r="FH282" i="4"/>
  <c r="FI282" i="4"/>
  <c r="FJ282" i="4"/>
  <c r="FK282" i="4"/>
  <c r="FL282" i="4"/>
  <c r="FM282" i="4"/>
  <c r="FN282" i="4"/>
  <c r="FO282" i="4"/>
  <c r="FP282" i="4"/>
  <c r="FQ282" i="4"/>
  <c r="FR282" i="4"/>
  <c r="FS282" i="4"/>
  <c r="FT282" i="4"/>
  <c r="FU282" i="4"/>
  <c r="FV282" i="4"/>
  <c r="FW282" i="4"/>
  <c r="FX282" i="4"/>
  <c r="FY282" i="4"/>
  <c r="FZ282" i="4"/>
  <c r="GA282" i="4"/>
  <c r="GB282" i="4"/>
  <c r="GC282" i="4"/>
  <c r="GD282" i="4"/>
  <c r="GE282" i="4"/>
  <c r="GF282" i="4"/>
  <c r="GG282" i="4"/>
  <c r="GH282" i="4"/>
  <c r="GI282" i="4"/>
  <c r="Q283" i="4"/>
  <c r="R283" i="4"/>
  <c r="S283" i="4"/>
  <c r="T283" i="4"/>
  <c r="U283" i="4"/>
  <c r="V283" i="4"/>
  <c r="W283" i="4"/>
  <c r="X283" i="4"/>
  <c r="Y283" i="4"/>
  <c r="Z283" i="4"/>
  <c r="AA283" i="4"/>
  <c r="AB283" i="4"/>
  <c r="AC283" i="4"/>
  <c r="AD283" i="4"/>
  <c r="AE283" i="4"/>
  <c r="AF283" i="4"/>
  <c r="AG283" i="4"/>
  <c r="AH283" i="4"/>
  <c r="AI283" i="4"/>
  <c r="AJ283" i="4"/>
  <c r="AK283" i="4"/>
  <c r="AL283" i="4"/>
  <c r="AM283" i="4"/>
  <c r="AN283" i="4"/>
  <c r="AO283" i="4"/>
  <c r="AP283" i="4"/>
  <c r="AQ283" i="4"/>
  <c r="AR283" i="4"/>
  <c r="AS283" i="4"/>
  <c r="AT283" i="4"/>
  <c r="AU283" i="4"/>
  <c r="AV283" i="4"/>
  <c r="AW283" i="4"/>
  <c r="AX283" i="4"/>
  <c r="AY283" i="4"/>
  <c r="AZ283" i="4"/>
  <c r="BA283" i="4"/>
  <c r="BB283" i="4"/>
  <c r="BC283" i="4"/>
  <c r="BD283" i="4"/>
  <c r="BE283" i="4"/>
  <c r="BF283" i="4"/>
  <c r="BG283" i="4"/>
  <c r="BH283" i="4"/>
  <c r="BI283" i="4"/>
  <c r="BJ283" i="4"/>
  <c r="BK283" i="4"/>
  <c r="BL283" i="4"/>
  <c r="BM283" i="4"/>
  <c r="BN283" i="4"/>
  <c r="BO283" i="4"/>
  <c r="BP283" i="4"/>
  <c r="BQ283" i="4"/>
  <c r="BR283" i="4"/>
  <c r="BS283" i="4"/>
  <c r="BT283" i="4"/>
  <c r="BU283" i="4"/>
  <c r="BV283" i="4"/>
  <c r="BW283" i="4"/>
  <c r="BX283" i="4"/>
  <c r="BY283" i="4"/>
  <c r="BZ283" i="4"/>
  <c r="CA283" i="4"/>
  <c r="CB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3" i="4"/>
  <c r="DM283" i="4"/>
  <c r="DN283" i="4"/>
  <c r="DO283" i="4"/>
  <c r="DP283" i="4"/>
  <c r="DQ283" i="4"/>
  <c r="DR283" i="4"/>
  <c r="DS283" i="4"/>
  <c r="DT283" i="4"/>
  <c r="DU283" i="4"/>
  <c r="DV283" i="4"/>
  <c r="DW283" i="4"/>
  <c r="DX283" i="4"/>
  <c r="DY283" i="4"/>
  <c r="DZ283" i="4"/>
  <c r="EA283" i="4"/>
  <c r="EB283" i="4"/>
  <c r="EC283" i="4"/>
  <c r="ED283" i="4"/>
  <c r="EE283" i="4"/>
  <c r="EF283" i="4"/>
  <c r="EG283" i="4"/>
  <c r="EH283" i="4"/>
  <c r="EI283" i="4"/>
  <c r="EJ283" i="4"/>
  <c r="EK283" i="4"/>
  <c r="EL283" i="4"/>
  <c r="EM283" i="4"/>
  <c r="EN283" i="4"/>
  <c r="EO283" i="4"/>
  <c r="EP283" i="4"/>
  <c r="EQ283" i="4"/>
  <c r="ER283" i="4"/>
  <c r="ES283" i="4"/>
  <c r="ET283" i="4"/>
  <c r="EU283" i="4"/>
  <c r="EV283" i="4"/>
  <c r="EW283" i="4"/>
  <c r="EX283" i="4"/>
  <c r="EY283" i="4"/>
  <c r="EZ283" i="4"/>
  <c r="FA283" i="4"/>
  <c r="FB283" i="4"/>
  <c r="FC283" i="4"/>
  <c r="FD283" i="4"/>
  <c r="FE283" i="4"/>
  <c r="FF283" i="4"/>
  <c r="FG283" i="4"/>
  <c r="FH283" i="4"/>
  <c r="FI283" i="4"/>
  <c r="FJ283" i="4"/>
  <c r="FK283" i="4"/>
  <c r="FL283" i="4"/>
  <c r="FM283" i="4"/>
  <c r="FN283" i="4"/>
  <c r="FO283" i="4"/>
  <c r="FP283" i="4"/>
  <c r="FQ283" i="4"/>
  <c r="FR283" i="4"/>
  <c r="FS283" i="4"/>
  <c r="FT283" i="4"/>
  <c r="FU283" i="4"/>
  <c r="FV283" i="4"/>
  <c r="FW283" i="4"/>
  <c r="FX283" i="4"/>
  <c r="FY283" i="4"/>
  <c r="FZ283" i="4"/>
  <c r="GA283" i="4"/>
  <c r="GB283" i="4"/>
  <c r="GC283" i="4"/>
  <c r="GD283" i="4"/>
  <c r="GE283" i="4"/>
  <c r="GF283" i="4"/>
  <c r="GG283" i="4"/>
  <c r="GH283" i="4"/>
  <c r="GI283" i="4"/>
  <c r="Q284" i="4"/>
  <c r="R284" i="4"/>
  <c r="S284" i="4"/>
  <c r="T284" i="4"/>
  <c r="U284" i="4"/>
  <c r="V284" i="4"/>
  <c r="W284" i="4"/>
  <c r="X284" i="4"/>
  <c r="Y284" i="4"/>
  <c r="Z284" i="4"/>
  <c r="AA284" i="4"/>
  <c r="AB284" i="4"/>
  <c r="AC284" i="4"/>
  <c r="AD284" i="4"/>
  <c r="AE284" i="4"/>
  <c r="AF284" i="4"/>
  <c r="AG284" i="4"/>
  <c r="AH284" i="4"/>
  <c r="AI284" i="4"/>
  <c r="AJ284" i="4"/>
  <c r="AK284" i="4"/>
  <c r="AL284" i="4"/>
  <c r="AM284" i="4"/>
  <c r="AN284" i="4"/>
  <c r="AO284" i="4"/>
  <c r="AP284" i="4"/>
  <c r="AQ284" i="4"/>
  <c r="AR284" i="4"/>
  <c r="AS284" i="4"/>
  <c r="AT284" i="4"/>
  <c r="AU284" i="4"/>
  <c r="AV284" i="4"/>
  <c r="AW284" i="4"/>
  <c r="AX284" i="4"/>
  <c r="AY284" i="4"/>
  <c r="AZ284" i="4"/>
  <c r="BA284" i="4"/>
  <c r="BB284" i="4"/>
  <c r="BC284" i="4"/>
  <c r="BD284" i="4"/>
  <c r="BE284" i="4"/>
  <c r="BF284" i="4"/>
  <c r="BG284" i="4"/>
  <c r="BH284" i="4"/>
  <c r="BI284" i="4"/>
  <c r="BJ284" i="4"/>
  <c r="BK284" i="4"/>
  <c r="BL284" i="4"/>
  <c r="BM284" i="4"/>
  <c r="BN284" i="4"/>
  <c r="BO284" i="4"/>
  <c r="BP284" i="4"/>
  <c r="BQ284" i="4"/>
  <c r="BR284" i="4"/>
  <c r="BS284" i="4"/>
  <c r="BT284" i="4"/>
  <c r="BU284" i="4"/>
  <c r="BV284" i="4"/>
  <c r="BW284" i="4"/>
  <c r="BX284" i="4"/>
  <c r="BY284" i="4"/>
  <c r="BZ284" i="4"/>
  <c r="CA284" i="4"/>
  <c r="CB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4" i="4"/>
  <c r="DM284" i="4"/>
  <c r="DN284" i="4"/>
  <c r="DO284" i="4"/>
  <c r="DP284" i="4"/>
  <c r="DQ284" i="4"/>
  <c r="DR284" i="4"/>
  <c r="DS284" i="4"/>
  <c r="DT284" i="4"/>
  <c r="DU284" i="4"/>
  <c r="DV284" i="4"/>
  <c r="DW284" i="4"/>
  <c r="DX284" i="4"/>
  <c r="DY284" i="4"/>
  <c r="DZ284" i="4"/>
  <c r="EA284" i="4"/>
  <c r="EB284" i="4"/>
  <c r="EC284" i="4"/>
  <c r="ED284" i="4"/>
  <c r="EE284" i="4"/>
  <c r="EF284" i="4"/>
  <c r="EG284" i="4"/>
  <c r="EH284" i="4"/>
  <c r="EI284" i="4"/>
  <c r="EJ284" i="4"/>
  <c r="EK284" i="4"/>
  <c r="EL284" i="4"/>
  <c r="EM284" i="4"/>
  <c r="EN284" i="4"/>
  <c r="EO284" i="4"/>
  <c r="EP284" i="4"/>
  <c r="EQ284" i="4"/>
  <c r="ER284" i="4"/>
  <c r="ES284" i="4"/>
  <c r="ET284" i="4"/>
  <c r="EU284" i="4"/>
  <c r="EV284" i="4"/>
  <c r="EW284" i="4"/>
  <c r="EX284" i="4"/>
  <c r="EY284" i="4"/>
  <c r="EZ284" i="4"/>
  <c r="FA284" i="4"/>
  <c r="FB284" i="4"/>
  <c r="FC284" i="4"/>
  <c r="FD284" i="4"/>
  <c r="FE284" i="4"/>
  <c r="FF284" i="4"/>
  <c r="FG284" i="4"/>
  <c r="FH284" i="4"/>
  <c r="FI284" i="4"/>
  <c r="FJ284" i="4"/>
  <c r="FK284" i="4"/>
  <c r="FL284" i="4"/>
  <c r="FM284" i="4"/>
  <c r="FN284" i="4"/>
  <c r="FO284" i="4"/>
  <c r="FP284" i="4"/>
  <c r="FQ284" i="4"/>
  <c r="FR284" i="4"/>
  <c r="FS284" i="4"/>
  <c r="FT284" i="4"/>
  <c r="FU284" i="4"/>
  <c r="FV284" i="4"/>
  <c r="FW284" i="4"/>
  <c r="FX284" i="4"/>
  <c r="FY284" i="4"/>
  <c r="FZ284" i="4"/>
  <c r="GA284" i="4"/>
  <c r="GB284" i="4"/>
  <c r="GC284" i="4"/>
  <c r="GD284" i="4"/>
  <c r="GE284" i="4"/>
  <c r="GF284" i="4"/>
  <c r="GG284" i="4"/>
  <c r="GH284" i="4"/>
  <c r="GI284" i="4"/>
  <c r="Q285" i="4"/>
  <c r="R285" i="4"/>
  <c r="S285" i="4"/>
  <c r="T285" i="4"/>
  <c r="U285" i="4"/>
  <c r="V285" i="4"/>
  <c r="W285" i="4"/>
  <c r="X285" i="4"/>
  <c r="Y285" i="4"/>
  <c r="Z285" i="4"/>
  <c r="AA285" i="4"/>
  <c r="AB285" i="4"/>
  <c r="AC285" i="4"/>
  <c r="AD285" i="4"/>
  <c r="AE285" i="4"/>
  <c r="AF285" i="4"/>
  <c r="AG285" i="4"/>
  <c r="AH285" i="4"/>
  <c r="AI285" i="4"/>
  <c r="AJ285" i="4"/>
  <c r="AK285" i="4"/>
  <c r="AL285" i="4"/>
  <c r="AM285" i="4"/>
  <c r="AN285" i="4"/>
  <c r="AO285" i="4"/>
  <c r="AP285" i="4"/>
  <c r="AQ285" i="4"/>
  <c r="AR285" i="4"/>
  <c r="AS285" i="4"/>
  <c r="AT285" i="4"/>
  <c r="AU285" i="4"/>
  <c r="AV285" i="4"/>
  <c r="AW285" i="4"/>
  <c r="AX285" i="4"/>
  <c r="AY285" i="4"/>
  <c r="AZ285" i="4"/>
  <c r="BA285" i="4"/>
  <c r="BB285" i="4"/>
  <c r="BC285" i="4"/>
  <c r="BD285" i="4"/>
  <c r="BE285" i="4"/>
  <c r="BF285" i="4"/>
  <c r="BG285" i="4"/>
  <c r="BH285" i="4"/>
  <c r="BI285" i="4"/>
  <c r="BJ285" i="4"/>
  <c r="BK285" i="4"/>
  <c r="BL285" i="4"/>
  <c r="BM285" i="4"/>
  <c r="BN285" i="4"/>
  <c r="BO285" i="4"/>
  <c r="BP285" i="4"/>
  <c r="BQ285" i="4"/>
  <c r="BR285" i="4"/>
  <c r="BS285" i="4"/>
  <c r="BT285" i="4"/>
  <c r="BU285" i="4"/>
  <c r="BV285" i="4"/>
  <c r="BW285" i="4"/>
  <c r="BX285" i="4"/>
  <c r="BY285" i="4"/>
  <c r="BZ285" i="4"/>
  <c r="CA285" i="4"/>
  <c r="CB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5" i="4"/>
  <c r="DM285" i="4"/>
  <c r="DN285" i="4"/>
  <c r="DO285" i="4"/>
  <c r="DP285" i="4"/>
  <c r="DQ285" i="4"/>
  <c r="DR285" i="4"/>
  <c r="DS285" i="4"/>
  <c r="DT285" i="4"/>
  <c r="DU285" i="4"/>
  <c r="DV285" i="4"/>
  <c r="DW285" i="4"/>
  <c r="DX285" i="4"/>
  <c r="DY285" i="4"/>
  <c r="DZ285" i="4"/>
  <c r="EA285" i="4"/>
  <c r="EB285" i="4"/>
  <c r="EC285" i="4"/>
  <c r="ED285" i="4"/>
  <c r="EE285" i="4"/>
  <c r="EF285" i="4"/>
  <c r="EG285" i="4"/>
  <c r="EH285" i="4"/>
  <c r="EI285" i="4"/>
  <c r="EJ285" i="4"/>
  <c r="EK285" i="4"/>
  <c r="EL285" i="4"/>
  <c r="EM285" i="4"/>
  <c r="EN285" i="4"/>
  <c r="EO285" i="4"/>
  <c r="EP285" i="4"/>
  <c r="EQ285" i="4"/>
  <c r="ER285" i="4"/>
  <c r="ES285" i="4"/>
  <c r="ET285" i="4"/>
  <c r="EU285" i="4"/>
  <c r="EV285" i="4"/>
  <c r="EW285" i="4"/>
  <c r="EX285" i="4"/>
  <c r="EY285" i="4"/>
  <c r="EZ285" i="4"/>
  <c r="FA285" i="4"/>
  <c r="FB285" i="4"/>
  <c r="FC285" i="4"/>
  <c r="FD285" i="4"/>
  <c r="FE285" i="4"/>
  <c r="FF285" i="4"/>
  <c r="FG285" i="4"/>
  <c r="FH285" i="4"/>
  <c r="FI285" i="4"/>
  <c r="FJ285" i="4"/>
  <c r="FK285" i="4"/>
  <c r="FL285" i="4"/>
  <c r="FM285" i="4"/>
  <c r="FN285" i="4"/>
  <c r="FO285" i="4"/>
  <c r="FP285" i="4"/>
  <c r="FQ285" i="4"/>
  <c r="FR285" i="4"/>
  <c r="FS285" i="4"/>
  <c r="FT285" i="4"/>
  <c r="FU285" i="4"/>
  <c r="FV285" i="4"/>
  <c r="FW285" i="4"/>
  <c r="FX285" i="4"/>
  <c r="FY285" i="4"/>
  <c r="FZ285" i="4"/>
  <c r="GA285" i="4"/>
  <c r="GB285" i="4"/>
  <c r="GC285" i="4"/>
  <c r="GD285" i="4"/>
  <c r="GE285" i="4"/>
  <c r="GF285" i="4"/>
  <c r="GG285" i="4"/>
  <c r="GH285" i="4"/>
  <c r="GI285" i="4"/>
  <c r="Q286" i="4"/>
  <c r="R286" i="4"/>
  <c r="S286" i="4"/>
  <c r="T286" i="4"/>
  <c r="U286" i="4"/>
  <c r="V286" i="4"/>
  <c r="W286" i="4"/>
  <c r="X286" i="4"/>
  <c r="Y286" i="4"/>
  <c r="Z286" i="4"/>
  <c r="AA286" i="4"/>
  <c r="AB286" i="4"/>
  <c r="AC286" i="4"/>
  <c r="AD286" i="4"/>
  <c r="AE286" i="4"/>
  <c r="AF286" i="4"/>
  <c r="AG286" i="4"/>
  <c r="AH286" i="4"/>
  <c r="AI286" i="4"/>
  <c r="AJ286" i="4"/>
  <c r="AK286" i="4"/>
  <c r="AL286" i="4"/>
  <c r="AM286" i="4"/>
  <c r="AN286" i="4"/>
  <c r="AO286" i="4"/>
  <c r="AP286" i="4"/>
  <c r="AQ286" i="4"/>
  <c r="AR286" i="4"/>
  <c r="AS286" i="4"/>
  <c r="AT286" i="4"/>
  <c r="AU286" i="4"/>
  <c r="AV286" i="4"/>
  <c r="AW286" i="4"/>
  <c r="AX286" i="4"/>
  <c r="AY286" i="4"/>
  <c r="AZ286" i="4"/>
  <c r="BA286" i="4"/>
  <c r="BB286" i="4"/>
  <c r="BC286" i="4"/>
  <c r="BD286" i="4"/>
  <c r="BE286" i="4"/>
  <c r="BF286" i="4"/>
  <c r="BG286" i="4"/>
  <c r="BH286" i="4"/>
  <c r="BI286" i="4"/>
  <c r="BJ286" i="4"/>
  <c r="BK286" i="4"/>
  <c r="BL286" i="4"/>
  <c r="BM286" i="4"/>
  <c r="BN286" i="4"/>
  <c r="BO286" i="4"/>
  <c r="BP286" i="4"/>
  <c r="BQ286" i="4"/>
  <c r="BR286" i="4"/>
  <c r="BS286" i="4"/>
  <c r="BT286" i="4"/>
  <c r="BU286" i="4"/>
  <c r="BV286" i="4"/>
  <c r="BW286" i="4"/>
  <c r="BX286" i="4"/>
  <c r="BY286" i="4"/>
  <c r="BZ286" i="4"/>
  <c r="CA286" i="4"/>
  <c r="CB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DL286" i="4"/>
  <c r="DM286" i="4"/>
  <c r="DN286" i="4"/>
  <c r="DO286" i="4"/>
  <c r="DP286" i="4"/>
  <c r="DQ286" i="4"/>
  <c r="DR286" i="4"/>
  <c r="DS286" i="4"/>
  <c r="DT286" i="4"/>
  <c r="DU286" i="4"/>
  <c r="DV286" i="4"/>
  <c r="DW286" i="4"/>
  <c r="DX286" i="4"/>
  <c r="DY286" i="4"/>
  <c r="DZ286" i="4"/>
  <c r="EA286" i="4"/>
  <c r="EB286" i="4"/>
  <c r="EC286" i="4"/>
  <c r="ED286" i="4"/>
  <c r="EE286" i="4"/>
  <c r="EF286" i="4"/>
  <c r="EG286" i="4"/>
  <c r="EH286" i="4"/>
  <c r="EI286" i="4"/>
  <c r="EJ286" i="4"/>
  <c r="EK286" i="4"/>
  <c r="EL286" i="4"/>
  <c r="EM286" i="4"/>
  <c r="EN286" i="4"/>
  <c r="EO286" i="4"/>
  <c r="EP286" i="4"/>
  <c r="EQ286" i="4"/>
  <c r="ER286" i="4"/>
  <c r="ES286" i="4"/>
  <c r="ET286" i="4"/>
  <c r="EU286" i="4"/>
  <c r="EV286" i="4"/>
  <c r="EW286" i="4"/>
  <c r="EX286" i="4"/>
  <c r="EY286" i="4"/>
  <c r="EZ286" i="4"/>
  <c r="FA286" i="4"/>
  <c r="FB286" i="4"/>
  <c r="FC286" i="4"/>
  <c r="FD286" i="4"/>
  <c r="FE286" i="4"/>
  <c r="FF286" i="4"/>
  <c r="FG286" i="4"/>
  <c r="FH286" i="4"/>
  <c r="FI286" i="4"/>
  <c r="FJ286" i="4"/>
  <c r="FK286" i="4"/>
  <c r="FL286" i="4"/>
  <c r="FM286" i="4"/>
  <c r="FN286" i="4"/>
  <c r="FO286" i="4"/>
  <c r="FP286" i="4"/>
  <c r="FQ286" i="4"/>
  <c r="FR286" i="4"/>
  <c r="FS286" i="4"/>
  <c r="FT286" i="4"/>
  <c r="FU286" i="4"/>
  <c r="FV286" i="4"/>
  <c r="FW286" i="4"/>
  <c r="FX286" i="4"/>
  <c r="FY286" i="4"/>
  <c r="FZ286" i="4"/>
  <c r="GA286" i="4"/>
  <c r="GB286" i="4"/>
  <c r="GC286" i="4"/>
  <c r="GD286" i="4"/>
  <c r="GE286" i="4"/>
  <c r="GF286" i="4"/>
  <c r="GG286" i="4"/>
  <c r="GH286" i="4"/>
  <c r="GI286" i="4"/>
  <c r="Q287" i="4"/>
  <c r="R287" i="4"/>
  <c r="S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K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C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U287" i="4"/>
  <c r="BV287" i="4"/>
  <c r="BW287" i="4"/>
  <c r="BX287" i="4"/>
  <c r="BY287" i="4"/>
  <c r="BZ287" i="4"/>
  <c r="CA287" i="4"/>
  <c r="CB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7" i="4"/>
  <c r="DM287" i="4"/>
  <c r="DN287" i="4"/>
  <c r="DO287" i="4"/>
  <c r="DP287" i="4"/>
  <c r="DQ287" i="4"/>
  <c r="DR287" i="4"/>
  <c r="DS287" i="4"/>
  <c r="DT287" i="4"/>
  <c r="DU287" i="4"/>
  <c r="DV287" i="4"/>
  <c r="DW287" i="4"/>
  <c r="DX287" i="4"/>
  <c r="DY287" i="4"/>
  <c r="DZ287" i="4"/>
  <c r="EA287" i="4"/>
  <c r="EB287" i="4"/>
  <c r="EC287" i="4"/>
  <c r="ED287" i="4"/>
  <c r="EE287" i="4"/>
  <c r="EF287" i="4"/>
  <c r="EG287" i="4"/>
  <c r="EH287" i="4"/>
  <c r="EI287" i="4"/>
  <c r="EJ287" i="4"/>
  <c r="EK287" i="4"/>
  <c r="EL287" i="4"/>
  <c r="EM287" i="4"/>
  <c r="EN287" i="4"/>
  <c r="EO287" i="4"/>
  <c r="EP287" i="4"/>
  <c r="EQ287" i="4"/>
  <c r="ER287" i="4"/>
  <c r="ES287" i="4"/>
  <c r="ET287" i="4"/>
  <c r="EU287" i="4"/>
  <c r="EV287" i="4"/>
  <c r="EW287" i="4"/>
  <c r="EX287" i="4"/>
  <c r="EY287" i="4"/>
  <c r="EZ287" i="4"/>
  <c r="FA287" i="4"/>
  <c r="FB287" i="4"/>
  <c r="FC287" i="4"/>
  <c r="FD287" i="4"/>
  <c r="FE287" i="4"/>
  <c r="FF287" i="4"/>
  <c r="FG287" i="4"/>
  <c r="FH287" i="4"/>
  <c r="FI287" i="4"/>
  <c r="FJ287" i="4"/>
  <c r="FK287" i="4"/>
  <c r="FL287" i="4"/>
  <c r="FM287" i="4"/>
  <c r="FN287" i="4"/>
  <c r="FO287" i="4"/>
  <c r="FP287" i="4"/>
  <c r="FQ287" i="4"/>
  <c r="FR287" i="4"/>
  <c r="FS287" i="4"/>
  <c r="FT287" i="4"/>
  <c r="FU287" i="4"/>
  <c r="FV287" i="4"/>
  <c r="FW287" i="4"/>
  <c r="FX287" i="4"/>
  <c r="FY287" i="4"/>
  <c r="FZ287" i="4"/>
  <c r="GA287" i="4"/>
  <c r="GB287" i="4"/>
  <c r="GC287" i="4"/>
  <c r="GD287" i="4"/>
  <c r="GE287" i="4"/>
  <c r="GF287" i="4"/>
  <c r="GG287" i="4"/>
  <c r="GH287" i="4"/>
  <c r="GI287" i="4"/>
  <c r="Q288" i="4"/>
  <c r="R288" i="4"/>
  <c r="S288" i="4"/>
  <c r="T288" i="4"/>
  <c r="U288" i="4"/>
  <c r="V288" i="4"/>
  <c r="W288" i="4"/>
  <c r="X288" i="4"/>
  <c r="Y288" i="4"/>
  <c r="Z288" i="4"/>
  <c r="AA288" i="4"/>
  <c r="AB288" i="4"/>
  <c r="AC288" i="4"/>
  <c r="AD288" i="4"/>
  <c r="AE288" i="4"/>
  <c r="AF288" i="4"/>
  <c r="AG288" i="4"/>
  <c r="AH288" i="4"/>
  <c r="AI288" i="4"/>
  <c r="AJ288" i="4"/>
  <c r="AK288" i="4"/>
  <c r="AL288" i="4"/>
  <c r="AM288" i="4"/>
  <c r="AN288" i="4"/>
  <c r="AO288" i="4"/>
  <c r="AP288" i="4"/>
  <c r="AQ288" i="4"/>
  <c r="AR288" i="4"/>
  <c r="AS288" i="4"/>
  <c r="AT288" i="4"/>
  <c r="AU288" i="4"/>
  <c r="AV288" i="4"/>
  <c r="AW288" i="4"/>
  <c r="AX288" i="4"/>
  <c r="AY288" i="4"/>
  <c r="AZ288" i="4"/>
  <c r="BA288" i="4"/>
  <c r="BB288" i="4"/>
  <c r="BC288" i="4"/>
  <c r="BD288" i="4"/>
  <c r="BE288" i="4"/>
  <c r="BF288" i="4"/>
  <c r="BG288" i="4"/>
  <c r="BH288" i="4"/>
  <c r="BI288" i="4"/>
  <c r="BJ288" i="4"/>
  <c r="BK288" i="4"/>
  <c r="BL288" i="4"/>
  <c r="BM288" i="4"/>
  <c r="BN288" i="4"/>
  <c r="BO288" i="4"/>
  <c r="BP288" i="4"/>
  <c r="BQ288" i="4"/>
  <c r="BR288" i="4"/>
  <c r="BS288" i="4"/>
  <c r="BT288" i="4"/>
  <c r="BU288" i="4"/>
  <c r="BV288" i="4"/>
  <c r="BW288" i="4"/>
  <c r="BX288" i="4"/>
  <c r="BY288" i="4"/>
  <c r="BZ288" i="4"/>
  <c r="CA288" i="4"/>
  <c r="CB288" i="4"/>
  <c r="CC288" i="4"/>
  <c r="CD288" i="4"/>
  <c r="CE288" i="4"/>
  <c r="CF288" i="4"/>
  <c r="CG288" i="4"/>
  <c r="CH288" i="4"/>
  <c r="CI288" i="4"/>
  <c r="CJ288" i="4"/>
  <c r="CK288" i="4"/>
  <c r="CL288" i="4"/>
  <c r="CM288" i="4"/>
  <c r="CN288" i="4"/>
  <c r="CO288" i="4"/>
  <c r="CP288" i="4"/>
  <c r="CQ288" i="4"/>
  <c r="CR288" i="4"/>
  <c r="CS288" i="4"/>
  <c r="CT288" i="4"/>
  <c r="CU288" i="4"/>
  <c r="CV288" i="4"/>
  <c r="CW288" i="4"/>
  <c r="CX288" i="4"/>
  <c r="CY288" i="4"/>
  <c r="CZ288" i="4"/>
  <c r="DA288" i="4"/>
  <c r="DB288" i="4"/>
  <c r="DC288" i="4"/>
  <c r="DD288" i="4"/>
  <c r="DE288" i="4"/>
  <c r="DF288" i="4"/>
  <c r="DG288" i="4"/>
  <c r="DH288" i="4"/>
  <c r="DI288" i="4"/>
  <c r="DJ288" i="4"/>
  <c r="DK288" i="4"/>
  <c r="DL288" i="4"/>
  <c r="DM288" i="4"/>
  <c r="DN288" i="4"/>
  <c r="DO288" i="4"/>
  <c r="DP288" i="4"/>
  <c r="DQ288" i="4"/>
  <c r="DR288" i="4"/>
  <c r="DS288" i="4"/>
  <c r="DT288" i="4"/>
  <c r="DU288" i="4"/>
  <c r="DV288" i="4"/>
  <c r="DW288" i="4"/>
  <c r="DX288" i="4"/>
  <c r="DY288" i="4"/>
  <c r="DZ288" i="4"/>
  <c r="EA288" i="4"/>
  <c r="EB288" i="4"/>
  <c r="EC288" i="4"/>
  <c r="ED288" i="4"/>
  <c r="EE288" i="4"/>
  <c r="EF288" i="4"/>
  <c r="EG288" i="4"/>
  <c r="EH288" i="4"/>
  <c r="EI288" i="4"/>
  <c r="EJ288" i="4"/>
  <c r="EK288" i="4"/>
  <c r="EL288" i="4"/>
  <c r="EM288" i="4"/>
  <c r="EN288" i="4"/>
  <c r="EO288" i="4"/>
  <c r="EP288" i="4"/>
  <c r="EQ288" i="4"/>
  <c r="ER288" i="4"/>
  <c r="ES288" i="4"/>
  <c r="ET288" i="4"/>
  <c r="EU288" i="4"/>
  <c r="EV288" i="4"/>
  <c r="EW288" i="4"/>
  <c r="EX288" i="4"/>
  <c r="EY288" i="4"/>
  <c r="EZ288" i="4"/>
  <c r="FA288" i="4"/>
  <c r="FB288" i="4"/>
  <c r="FC288" i="4"/>
  <c r="FD288" i="4"/>
  <c r="FE288" i="4"/>
  <c r="FF288" i="4"/>
  <c r="FG288" i="4"/>
  <c r="FH288" i="4"/>
  <c r="FI288" i="4"/>
  <c r="FJ288" i="4"/>
  <c r="FK288" i="4"/>
  <c r="FL288" i="4"/>
  <c r="FM288" i="4"/>
  <c r="FN288" i="4"/>
  <c r="FO288" i="4"/>
  <c r="FP288" i="4"/>
  <c r="FQ288" i="4"/>
  <c r="FR288" i="4"/>
  <c r="FS288" i="4"/>
  <c r="FT288" i="4"/>
  <c r="FU288" i="4"/>
  <c r="FV288" i="4"/>
  <c r="FW288" i="4"/>
  <c r="FX288" i="4"/>
  <c r="FY288" i="4"/>
  <c r="FZ288" i="4"/>
  <c r="GA288" i="4"/>
  <c r="GB288" i="4"/>
  <c r="GC288" i="4"/>
  <c r="GD288" i="4"/>
  <c r="GE288" i="4"/>
  <c r="GF288" i="4"/>
  <c r="GG288" i="4"/>
  <c r="GH288" i="4"/>
  <c r="GI288" i="4"/>
  <c r="Q289" i="4"/>
  <c r="R289" i="4"/>
  <c r="S289" i="4"/>
  <c r="T289" i="4"/>
  <c r="U289" i="4"/>
  <c r="V289" i="4"/>
  <c r="W289" i="4"/>
  <c r="X289" i="4"/>
  <c r="Y289" i="4"/>
  <c r="Z289" i="4"/>
  <c r="AA289" i="4"/>
  <c r="AB289" i="4"/>
  <c r="AC289" i="4"/>
  <c r="AD289" i="4"/>
  <c r="AE289" i="4"/>
  <c r="AF289" i="4"/>
  <c r="AG289" i="4"/>
  <c r="AH289" i="4"/>
  <c r="AI289" i="4"/>
  <c r="AJ289" i="4"/>
  <c r="AK289" i="4"/>
  <c r="AL289" i="4"/>
  <c r="AM289" i="4"/>
  <c r="AN289" i="4"/>
  <c r="AO289" i="4"/>
  <c r="AP289" i="4"/>
  <c r="AQ289" i="4"/>
  <c r="AR289" i="4"/>
  <c r="AS289" i="4"/>
  <c r="AT289" i="4"/>
  <c r="AU289" i="4"/>
  <c r="AV289" i="4"/>
  <c r="AW289" i="4"/>
  <c r="AX289" i="4"/>
  <c r="AY289" i="4"/>
  <c r="AZ289" i="4"/>
  <c r="BA289" i="4"/>
  <c r="BB289" i="4"/>
  <c r="BC289" i="4"/>
  <c r="BD289" i="4"/>
  <c r="BE289" i="4"/>
  <c r="BF289" i="4"/>
  <c r="BG289" i="4"/>
  <c r="BH289" i="4"/>
  <c r="BI289" i="4"/>
  <c r="BJ289" i="4"/>
  <c r="BK289" i="4"/>
  <c r="BL289" i="4"/>
  <c r="BM289" i="4"/>
  <c r="BN289" i="4"/>
  <c r="BO289" i="4"/>
  <c r="BP289" i="4"/>
  <c r="BQ289" i="4"/>
  <c r="BR289" i="4"/>
  <c r="BS289" i="4"/>
  <c r="BT289" i="4"/>
  <c r="BU289" i="4"/>
  <c r="BV289" i="4"/>
  <c r="BW289" i="4"/>
  <c r="BX289" i="4"/>
  <c r="BY289" i="4"/>
  <c r="BZ289" i="4"/>
  <c r="CA289" i="4"/>
  <c r="CB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89" i="4"/>
  <c r="DM289" i="4"/>
  <c r="DN289" i="4"/>
  <c r="DO289" i="4"/>
  <c r="DP289" i="4"/>
  <c r="DQ289" i="4"/>
  <c r="DR289" i="4"/>
  <c r="DS289" i="4"/>
  <c r="DT289" i="4"/>
  <c r="DU289" i="4"/>
  <c r="DV289" i="4"/>
  <c r="DW289" i="4"/>
  <c r="DX289" i="4"/>
  <c r="DY289" i="4"/>
  <c r="DZ289" i="4"/>
  <c r="EA289" i="4"/>
  <c r="EB289" i="4"/>
  <c r="EC289" i="4"/>
  <c r="ED289" i="4"/>
  <c r="EE289" i="4"/>
  <c r="EF289" i="4"/>
  <c r="EG289" i="4"/>
  <c r="EH289" i="4"/>
  <c r="EI289" i="4"/>
  <c r="EJ289" i="4"/>
  <c r="EK289" i="4"/>
  <c r="EL289" i="4"/>
  <c r="EM289" i="4"/>
  <c r="EN289" i="4"/>
  <c r="EO289" i="4"/>
  <c r="EP289" i="4"/>
  <c r="EQ289" i="4"/>
  <c r="ER289" i="4"/>
  <c r="ES289" i="4"/>
  <c r="ET289" i="4"/>
  <c r="EU289" i="4"/>
  <c r="EV289" i="4"/>
  <c r="EW289" i="4"/>
  <c r="EX289" i="4"/>
  <c r="EY289" i="4"/>
  <c r="EZ289" i="4"/>
  <c r="FA289" i="4"/>
  <c r="FB289" i="4"/>
  <c r="FC289" i="4"/>
  <c r="FD289" i="4"/>
  <c r="FE289" i="4"/>
  <c r="FF289" i="4"/>
  <c r="FG289" i="4"/>
  <c r="FH289" i="4"/>
  <c r="FI289" i="4"/>
  <c r="FJ289" i="4"/>
  <c r="FK289" i="4"/>
  <c r="FL289" i="4"/>
  <c r="FM289" i="4"/>
  <c r="FN289" i="4"/>
  <c r="FO289" i="4"/>
  <c r="FP289" i="4"/>
  <c r="FQ289" i="4"/>
  <c r="FR289" i="4"/>
  <c r="FS289" i="4"/>
  <c r="FT289" i="4"/>
  <c r="FU289" i="4"/>
  <c r="FV289" i="4"/>
  <c r="FW289" i="4"/>
  <c r="FX289" i="4"/>
  <c r="FY289" i="4"/>
  <c r="FZ289" i="4"/>
  <c r="GA289" i="4"/>
  <c r="GB289" i="4"/>
  <c r="GC289" i="4"/>
  <c r="GD289" i="4"/>
  <c r="GE289" i="4"/>
  <c r="GF289" i="4"/>
  <c r="GG289" i="4"/>
  <c r="GH289" i="4"/>
  <c r="GI289" i="4"/>
  <c r="Q290" i="4"/>
  <c r="R290" i="4"/>
  <c r="S290" i="4"/>
  <c r="T290" i="4"/>
  <c r="U290" i="4"/>
  <c r="V290" i="4"/>
  <c r="W290" i="4"/>
  <c r="X290" i="4"/>
  <c r="Y290" i="4"/>
  <c r="Z290" i="4"/>
  <c r="AA290" i="4"/>
  <c r="AB290" i="4"/>
  <c r="AC290" i="4"/>
  <c r="AD290" i="4"/>
  <c r="AE290" i="4"/>
  <c r="AF290" i="4"/>
  <c r="AG290" i="4"/>
  <c r="AH290" i="4"/>
  <c r="AI290" i="4"/>
  <c r="AJ290" i="4"/>
  <c r="AK290" i="4"/>
  <c r="AL290" i="4"/>
  <c r="AM290" i="4"/>
  <c r="AN290" i="4"/>
  <c r="AO290" i="4"/>
  <c r="AP290" i="4"/>
  <c r="AQ290" i="4"/>
  <c r="AR290" i="4"/>
  <c r="AS290" i="4"/>
  <c r="AT290" i="4"/>
  <c r="AU290" i="4"/>
  <c r="AV290" i="4"/>
  <c r="AW290" i="4"/>
  <c r="AX290" i="4"/>
  <c r="AY290" i="4"/>
  <c r="AZ290" i="4"/>
  <c r="BA290" i="4"/>
  <c r="BB290" i="4"/>
  <c r="BC290" i="4"/>
  <c r="BD290" i="4"/>
  <c r="BE290" i="4"/>
  <c r="BF290" i="4"/>
  <c r="BG290" i="4"/>
  <c r="BH290" i="4"/>
  <c r="BI290" i="4"/>
  <c r="BJ290" i="4"/>
  <c r="BK290" i="4"/>
  <c r="BL290" i="4"/>
  <c r="BM290" i="4"/>
  <c r="BN290" i="4"/>
  <c r="BO290" i="4"/>
  <c r="BP290" i="4"/>
  <c r="BQ290" i="4"/>
  <c r="BR290" i="4"/>
  <c r="BS290" i="4"/>
  <c r="BT290" i="4"/>
  <c r="BU290" i="4"/>
  <c r="BV290" i="4"/>
  <c r="BW290" i="4"/>
  <c r="BX290" i="4"/>
  <c r="BY290" i="4"/>
  <c r="BZ290" i="4"/>
  <c r="CA290" i="4"/>
  <c r="CB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0" i="4"/>
  <c r="DM290" i="4"/>
  <c r="DN290" i="4"/>
  <c r="DO290" i="4"/>
  <c r="DP290" i="4"/>
  <c r="DQ290" i="4"/>
  <c r="DR290" i="4"/>
  <c r="DS290" i="4"/>
  <c r="DT290" i="4"/>
  <c r="DU290" i="4"/>
  <c r="DV290" i="4"/>
  <c r="DW290" i="4"/>
  <c r="DX290" i="4"/>
  <c r="DY290" i="4"/>
  <c r="DZ290" i="4"/>
  <c r="EA290" i="4"/>
  <c r="EB290" i="4"/>
  <c r="EC290" i="4"/>
  <c r="ED290" i="4"/>
  <c r="EE290" i="4"/>
  <c r="EF290" i="4"/>
  <c r="EG290" i="4"/>
  <c r="EH290" i="4"/>
  <c r="EI290" i="4"/>
  <c r="EJ290" i="4"/>
  <c r="EK290" i="4"/>
  <c r="EL290" i="4"/>
  <c r="EM290" i="4"/>
  <c r="EN290" i="4"/>
  <c r="EO290" i="4"/>
  <c r="EP290" i="4"/>
  <c r="EQ290" i="4"/>
  <c r="ER290" i="4"/>
  <c r="ES290" i="4"/>
  <c r="ET290" i="4"/>
  <c r="EU290" i="4"/>
  <c r="EV290" i="4"/>
  <c r="EW290" i="4"/>
  <c r="EX290" i="4"/>
  <c r="EY290" i="4"/>
  <c r="EZ290" i="4"/>
  <c r="FA290" i="4"/>
  <c r="FB290" i="4"/>
  <c r="FC290" i="4"/>
  <c r="FD290" i="4"/>
  <c r="FE290" i="4"/>
  <c r="FF290" i="4"/>
  <c r="FG290" i="4"/>
  <c r="FH290" i="4"/>
  <c r="FI290" i="4"/>
  <c r="FJ290" i="4"/>
  <c r="FK290" i="4"/>
  <c r="FL290" i="4"/>
  <c r="FM290" i="4"/>
  <c r="FN290" i="4"/>
  <c r="FO290" i="4"/>
  <c r="FP290" i="4"/>
  <c r="FQ290" i="4"/>
  <c r="FR290" i="4"/>
  <c r="FS290" i="4"/>
  <c r="FT290" i="4"/>
  <c r="FU290" i="4"/>
  <c r="FV290" i="4"/>
  <c r="FW290" i="4"/>
  <c r="FX290" i="4"/>
  <c r="FY290" i="4"/>
  <c r="FZ290" i="4"/>
  <c r="GA290" i="4"/>
  <c r="GB290" i="4"/>
  <c r="GC290" i="4"/>
  <c r="GD290" i="4"/>
  <c r="GE290" i="4"/>
  <c r="GF290" i="4"/>
  <c r="GG290" i="4"/>
  <c r="GH290" i="4"/>
  <c r="GI290" i="4"/>
  <c r="Q291" i="4"/>
  <c r="R291" i="4"/>
  <c r="S291" i="4"/>
  <c r="T291" i="4"/>
  <c r="U291" i="4"/>
  <c r="V291" i="4"/>
  <c r="W291" i="4"/>
  <c r="X291" i="4"/>
  <c r="Y291" i="4"/>
  <c r="Z291" i="4"/>
  <c r="AA291" i="4"/>
  <c r="AB291" i="4"/>
  <c r="AC291" i="4"/>
  <c r="AD291" i="4"/>
  <c r="AE291" i="4"/>
  <c r="AF291" i="4"/>
  <c r="AG291" i="4"/>
  <c r="AH291" i="4"/>
  <c r="AI291" i="4"/>
  <c r="AJ291" i="4"/>
  <c r="AK291" i="4"/>
  <c r="AL291" i="4"/>
  <c r="AM291" i="4"/>
  <c r="AN291" i="4"/>
  <c r="AO291" i="4"/>
  <c r="AP291" i="4"/>
  <c r="AQ291" i="4"/>
  <c r="AR291" i="4"/>
  <c r="AS291" i="4"/>
  <c r="AT291" i="4"/>
  <c r="AU291" i="4"/>
  <c r="AV291" i="4"/>
  <c r="AW291" i="4"/>
  <c r="AX291" i="4"/>
  <c r="AY291" i="4"/>
  <c r="AZ291" i="4"/>
  <c r="BA291" i="4"/>
  <c r="BB291" i="4"/>
  <c r="BC291" i="4"/>
  <c r="BD291" i="4"/>
  <c r="BE291" i="4"/>
  <c r="BF291" i="4"/>
  <c r="BG291" i="4"/>
  <c r="BH291" i="4"/>
  <c r="BI291" i="4"/>
  <c r="BJ291" i="4"/>
  <c r="BK291" i="4"/>
  <c r="BL291" i="4"/>
  <c r="BM291" i="4"/>
  <c r="BN291" i="4"/>
  <c r="BO291" i="4"/>
  <c r="BP291" i="4"/>
  <c r="BQ291" i="4"/>
  <c r="BR291" i="4"/>
  <c r="BS291" i="4"/>
  <c r="BT291" i="4"/>
  <c r="BU291" i="4"/>
  <c r="BV291" i="4"/>
  <c r="BW291" i="4"/>
  <c r="BX291" i="4"/>
  <c r="BY291" i="4"/>
  <c r="BZ291" i="4"/>
  <c r="CA291" i="4"/>
  <c r="CB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1" i="4"/>
  <c r="DM291" i="4"/>
  <c r="DN291" i="4"/>
  <c r="DO291" i="4"/>
  <c r="DP291" i="4"/>
  <c r="DQ291" i="4"/>
  <c r="DR291" i="4"/>
  <c r="DS291" i="4"/>
  <c r="DT291" i="4"/>
  <c r="DU291" i="4"/>
  <c r="DV291" i="4"/>
  <c r="DW291" i="4"/>
  <c r="DX291" i="4"/>
  <c r="DY291" i="4"/>
  <c r="DZ291" i="4"/>
  <c r="EA291" i="4"/>
  <c r="EB291" i="4"/>
  <c r="EC291" i="4"/>
  <c r="ED291" i="4"/>
  <c r="EE291" i="4"/>
  <c r="EF291" i="4"/>
  <c r="EG291" i="4"/>
  <c r="EH291" i="4"/>
  <c r="EI291" i="4"/>
  <c r="EJ291" i="4"/>
  <c r="EK291" i="4"/>
  <c r="EL291" i="4"/>
  <c r="EM291" i="4"/>
  <c r="EN291" i="4"/>
  <c r="EO291" i="4"/>
  <c r="EP291" i="4"/>
  <c r="EQ291" i="4"/>
  <c r="ER291" i="4"/>
  <c r="ES291" i="4"/>
  <c r="ET291" i="4"/>
  <c r="EU291" i="4"/>
  <c r="EV291" i="4"/>
  <c r="EW291" i="4"/>
  <c r="EX291" i="4"/>
  <c r="EY291" i="4"/>
  <c r="EZ291" i="4"/>
  <c r="FA291" i="4"/>
  <c r="FB291" i="4"/>
  <c r="FC291" i="4"/>
  <c r="FD291" i="4"/>
  <c r="FE291" i="4"/>
  <c r="FF291" i="4"/>
  <c r="FG291" i="4"/>
  <c r="FH291" i="4"/>
  <c r="FI291" i="4"/>
  <c r="FJ291" i="4"/>
  <c r="FK291" i="4"/>
  <c r="FL291" i="4"/>
  <c r="FM291" i="4"/>
  <c r="FN291" i="4"/>
  <c r="FO291" i="4"/>
  <c r="FP291" i="4"/>
  <c r="FQ291" i="4"/>
  <c r="FR291" i="4"/>
  <c r="FS291" i="4"/>
  <c r="FT291" i="4"/>
  <c r="FU291" i="4"/>
  <c r="FV291" i="4"/>
  <c r="FW291" i="4"/>
  <c r="FX291" i="4"/>
  <c r="FY291" i="4"/>
  <c r="FZ291" i="4"/>
  <c r="GA291" i="4"/>
  <c r="GB291" i="4"/>
  <c r="GC291" i="4"/>
  <c r="GD291" i="4"/>
  <c r="GE291" i="4"/>
  <c r="GF291" i="4"/>
  <c r="GG291" i="4"/>
  <c r="GH291" i="4"/>
  <c r="GI291" i="4"/>
  <c r="Q292" i="4"/>
  <c r="R292" i="4"/>
  <c r="S292" i="4"/>
  <c r="T292" i="4"/>
  <c r="U292" i="4"/>
  <c r="V292" i="4"/>
  <c r="W292" i="4"/>
  <c r="X292" i="4"/>
  <c r="Y292" i="4"/>
  <c r="Z292" i="4"/>
  <c r="AA292" i="4"/>
  <c r="AB292" i="4"/>
  <c r="AC292" i="4"/>
  <c r="AD292" i="4"/>
  <c r="AE292" i="4"/>
  <c r="AF292" i="4"/>
  <c r="AG292" i="4"/>
  <c r="AH292" i="4"/>
  <c r="AI292" i="4"/>
  <c r="AJ292" i="4"/>
  <c r="AK292" i="4"/>
  <c r="AL292" i="4"/>
  <c r="AM292" i="4"/>
  <c r="AN292" i="4"/>
  <c r="AO292" i="4"/>
  <c r="AP292" i="4"/>
  <c r="AQ292" i="4"/>
  <c r="AR292" i="4"/>
  <c r="AS292" i="4"/>
  <c r="AT292" i="4"/>
  <c r="AU292" i="4"/>
  <c r="AV292" i="4"/>
  <c r="AW292" i="4"/>
  <c r="AX292" i="4"/>
  <c r="AY292" i="4"/>
  <c r="AZ292" i="4"/>
  <c r="BA292" i="4"/>
  <c r="BB292" i="4"/>
  <c r="BC292" i="4"/>
  <c r="BD292" i="4"/>
  <c r="BE292" i="4"/>
  <c r="BF292" i="4"/>
  <c r="BG292" i="4"/>
  <c r="BH292" i="4"/>
  <c r="BI292" i="4"/>
  <c r="BJ292" i="4"/>
  <c r="BK292" i="4"/>
  <c r="BL292" i="4"/>
  <c r="BM292" i="4"/>
  <c r="BN292" i="4"/>
  <c r="BO292" i="4"/>
  <c r="BP292" i="4"/>
  <c r="BQ292" i="4"/>
  <c r="BR292" i="4"/>
  <c r="BS292" i="4"/>
  <c r="BT292" i="4"/>
  <c r="BU292" i="4"/>
  <c r="BV292" i="4"/>
  <c r="BW292" i="4"/>
  <c r="BX292" i="4"/>
  <c r="BY292" i="4"/>
  <c r="BZ292" i="4"/>
  <c r="CA292" i="4"/>
  <c r="CB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DL292" i="4"/>
  <c r="DM292" i="4"/>
  <c r="DN292" i="4"/>
  <c r="DO292" i="4"/>
  <c r="DP292" i="4"/>
  <c r="DQ292" i="4"/>
  <c r="DR292" i="4"/>
  <c r="DS292" i="4"/>
  <c r="DT292" i="4"/>
  <c r="DU292" i="4"/>
  <c r="DV292" i="4"/>
  <c r="DW292" i="4"/>
  <c r="DX292" i="4"/>
  <c r="DY292" i="4"/>
  <c r="DZ292" i="4"/>
  <c r="EA292" i="4"/>
  <c r="EB292" i="4"/>
  <c r="EC292" i="4"/>
  <c r="ED292" i="4"/>
  <c r="EE292" i="4"/>
  <c r="EF292" i="4"/>
  <c r="EG292" i="4"/>
  <c r="EH292" i="4"/>
  <c r="EI292" i="4"/>
  <c r="EJ292" i="4"/>
  <c r="EK292" i="4"/>
  <c r="EL292" i="4"/>
  <c r="EM292" i="4"/>
  <c r="EN292" i="4"/>
  <c r="EO292" i="4"/>
  <c r="EP292" i="4"/>
  <c r="EQ292" i="4"/>
  <c r="ER292" i="4"/>
  <c r="ES292" i="4"/>
  <c r="ET292" i="4"/>
  <c r="EU292" i="4"/>
  <c r="EV292" i="4"/>
  <c r="EW292" i="4"/>
  <c r="EX292" i="4"/>
  <c r="EY292" i="4"/>
  <c r="EZ292" i="4"/>
  <c r="FA292" i="4"/>
  <c r="FB292" i="4"/>
  <c r="FC292" i="4"/>
  <c r="FD292" i="4"/>
  <c r="FE292" i="4"/>
  <c r="FF292" i="4"/>
  <c r="FG292" i="4"/>
  <c r="FH292" i="4"/>
  <c r="FI292" i="4"/>
  <c r="FJ292" i="4"/>
  <c r="FK292" i="4"/>
  <c r="FL292" i="4"/>
  <c r="FM292" i="4"/>
  <c r="FN292" i="4"/>
  <c r="FO292" i="4"/>
  <c r="FP292" i="4"/>
  <c r="FQ292" i="4"/>
  <c r="FR292" i="4"/>
  <c r="FS292" i="4"/>
  <c r="FT292" i="4"/>
  <c r="FU292" i="4"/>
  <c r="FV292" i="4"/>
  <c r="FW292" i="4"/>
  <c r="FX292" i="4"/>
  <c r="FY292" i="4"/>
  <c r="FZ292" i="4"/>
  <c r="GA292" i="4"/>
  <c r="GB292" i="4"/>
  <c r="GC292" i="4"/>
  <c r="GD292" i="4"/>
  <c r="GE292" i="4"/>
  <c r="GF292" i="4"/>
  <c r="GG292" i="4"/>
  <c r="GH292" i="4"/>
  <c r="GI292" i="4"/>
  <c r="Q293" i="4"/>
  <c r="R293" i="4"/>
  <c r="S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K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C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BU293" i="4"/>
  <c r="BV293" i="4"/>
  <c r="BW293" i="4"/>
  <c r="BX293" i="4"/>
  <c r="BY293" i="4"/>
  <c r="BZ293" i="4"/>
  <c r="CA293" i="4"/>
  <c r="CB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3" i="4"/>
  <c r="DM293" i="4"/>
  <c r="DN293" i="4"/>
  <c r="DO293" i="4"/>
  <c r="DP293" i="4"/>
  <c r="DQ293" i="4"/>
  <c r="DR293" i="4"/>
  <c r="DS293" i="4"/>
  <c r="DT293" i="4"/>
  <c r="DU293" i="4"/>
  <c r="DV293" i="4"/>
  <c r="DW293" i="4"/>
  <c r="DX293" i="4"/>
  <c r="DY293" i="4"/>
  <c r="DZ293" i="4"/>
  <c r="EA293" i="4"/>
  <c r="EB293" i="4"/>
  <c r="EC293" i="4"/>
  <c r="ED293" i="4"/>
  <c r="EE293" i="4"/>
  <c r="EF293" i="4"/>
  <c r="EG293" i="4"/>
  <c r="EH293" i="4"/>
  <c r="EI293" i="4"/>
  <c r="EJ293" i="4"/>
  <c r="EK293" i="4"/>
  <c r="EL293" i="4"/>
  <c r="EM293" i="4"/>
  <c r="EN293" i="4"/>
  <c r="EO293" i="4"/>
  <c r="EP293" i="4"/>
  <c r="EQ293" i="4"/>
  <c r="ER293" i="4"/>
  <c r="ES293" i="4"/>
  <c r="ET293" i="4"/>
  <c r="EU293" i="4"/>
  <c r="EV293" i="4"/>
  <c r="EW293" i="4"/>
  <c r="EX293" i="4"/>
  <c r="EY293" i="4"/>
  <c r="EZ293" i="4"/>
  <c r="FA293" i="4"/>
  <c r="FB293" i="4"/>
  <c r="FC293" i="4"/>
  <c r="FD293" i="4"/>
  <c r="FE293" i="4"/>
  <c r="FF293" i="4"/>
  <c r="FG293" i="4"/>
  <c r="FH293" i="4"/>
  <c r="FI293" i="4"/>
  <c r="FJ293" i="4"/>
  <c r="FK293" i="4"/>
  <c r="FL293" i="4"/>
  <c r="FM293" i="4"/>
  <c r="FN293" i="4"/>
  <c r="FO293" i="4"/>
  <c r="FP293" i="4"/>
  <c r="FQ293" i="4"/>
  <c r="FR293" i="4"/>
  <c r="FS293" i="4"/>
  <c r="FT293" i="4"/>
  <c r="FU293" i="4"/>
  <c r="FV293" i="4"/>
  <c r="FW293" i="4"/>
  <c r="FX293" i="4"/>
  <c r="FY293" i="4"/>
  <c r="FZ293" i="4"/>
  <c r="GA293" i="4"/>
  <c r="GB293" i="4"/>
  <c r="GC293" i="4"/>
  <c r="GD293" i="4"/>
  <c r="GE293" i="4"/>
  <c r="GF293" i="4"/>
  <c r="GG293" i="4"/>
  <c r="GH293" i="4"/>
  <c r="GI293" i="4"/>
  <c r="Q294" i="4"/>
  <c r="R294" i="4"/>
  <c r="S294" i="4"/>
  <c r="T294" i="4"/>
  <c r="U294" i="4"/>
  <c r="V294" i="4"/>
  <c r="W294" i="4"/>
  <c r="X294" i="4"/>
  <c r="Y294" i="4"/>
  <c r="Z294" i="4"/>
  <c r="AA294" i="4"/>
  <c r="AB294" i="4"/>
  <c r="AC294" i="4"/>
  <c r="AD294" i="4"/>
  <c r="AE294" i="4"/>
  <c r="AF294" i="4"/>
  <c r="AG294" i="4"/>
  <c r="AH294" i="4"/>
  <c r="AI294" i="4"/>
  <c r="AJ294" i="4"/>
  <c r="AK294" i="4"/>
  <c r="AL294" i="4"/>
  <c r="AM294" i="4"/>
  <c r="AN294" i="4"/>
  <c r="AO294" i="4"/>
  <c r="AP294" i="4"/>
  <c r="AQ294" i="4"/>
  <c r="AR294" i="4"/>
  <c r="AS294" i="4"/>
  <c r="AT294" i="4"/>
  <c r="AU294" i="4"/>
  <c r="AV294" i="4"/>
  <c r="AW294" i="4"/>
  <c r="AX294" i="4"/>
  <c r="AY294" i="4"/>
  <c r="AZ294" i="4"/>
  <c r="BA294" i="4"/>
  <c r="BB294" i="4"/>
  <c r="BC294" i="4"/>
  <c r="BD294" i="4"/>
  <c r="BE294" i="4"/>
  <c r="BF294" i="4"/>
  <c r="BG294" i="4"/>
  <c r="BH294" i="4"/>
  <c r="BI294" i="4"/>
  <c r="BJ294" i="4"/>
  <c r="BK294" i="4"/>
  <c r="BL294" i="4"/>
  <c r="BM294" i="4"/>
  <c r="BN294" i="4"/>
  <c r="BO294" i="4"/>
  <c r="BP294" i="4"/>
  <c r="BQ294" i="4"/>
  <c r="BR294" i="4"/>
  <c r="BS294" i="4"/>
  <c r="BT294" i="4"/>
  <c r="BU294" i="4"/>
  <c r="BV294" i="4"/>
  <c r="BW294" i="4"/>
  <c r="BX294" i="4"/>
  <c r="BY294" i="4"/>
  <c r="BZ294" i="4"/>
  <c r="CA294" i="4"/>
  <c r="CB294" i="4"/>
  <c r="CC294" i="4"/>
  <c r="CD294" i="4"/>
  <c r="CE294" i="4"/>
  <c r="CF294" i="4"/>
  <c r="CG294" i="4"/>
  <c r="CH294" i="4"/>
  <c r="CI294" i="4"/>
  <c r="CJ294" i="4"/>
  <c r="CK294" i="4"/>
  <c r="CL294" i="4"/>
  <c r="CM294" i="4"/>
  <c r="CN294" i="4"/>
  <c r="CO294" i="4"/>
  <c r="CP294" i="4"/>
  <c r="CQ294" i="4"/>
  <c r="CR294" i="4"/>
  <c r="CS294" i="4"/>
  <c r="CT294" i="4"/>
  <c r="CU294" i="4"/>
  <c r="CV294" i="4"/>
  <c r="CW294" i="4"/>
  <c r="CX294" i="4"/>
  <c r="CY294" i="4"/>
  <c r="CZ294" i="4"/>
  <c r="DA294" i="4"/>
  <c r="DB294" i="4"/>
  <c r="DC294" i="4"/>
  <c r="DD294" i="4"/>
  <c r="DE294" i="4"/>
  <c r="DF294" i="4"/>
  <c r="DG294" i="4"/>
  <c r="DH294" i="4"/>
  <c r="DI294" i="4"/>
  <c r="DJ294" i="4"/>
  <c r="DK294" i="4"/>
  <c r="DL294" i="4"/>
  <c r="DM294" i="4"/>
  <c r="DN294" i="4"/>
  <c r="DO294" i="4"/>
  <c r="DP294" i="4"/>
  <c r="DQ294" i="4"/>
  <c r="DR294" i="4"/>
  <c r="DS294" i="4"/>
  <c r="DT294" i="4"/>
  <c r="DU294" i="4"/>
  <c r="DV294" i="4"/>
  <c r="DW294" i="4"/>
  <c r="DX294" i="4"/>
  <c r="DY294" i="4"/>
  <c r="DZ294" i="4"/>
  <c r="EA294" i="4"/>
  <c r="EB294" i="4"/>
  <c r="EC294" i="4"/>
  <c r="ED294" i="4"/>
  <c r="EE294" i="4"/>
  <c r="EF294" i="4"/>
  <c r="EG294" i="4"/>
  <c r="EH294" i="4"/>
  <c r="EI294" i="4"/>
  <c r="EJ294" i="4"/>
  <c r="EK294" i="4"/>
  <c r="EL294" i="4"/>
  <c r="EM294" i="4"/>
  <c r="EN294" i="4"/>
  <c r="EO294" i="4"/>
  <c r="EP294" i="4"/>
  <c r="EQ294" i="4"/>
  <c r="ER294" i="4"/>
  <c r="ES294" i="4"/>
  <c r="ET294" i="4"/>
  <c r="EU294" i="4"/>
  <c r="EV294" i="4"/>
  <c r="EW294" i="4"/>
  <c r="EX294" i="4"/>
  <c r="EY294" i="4"/>
  <c r="EZ294" i="4"/>
  <c r="FA294" i="4"/>
  <c r="FB294" i="4"/>
  <c r="FC294" i="4"/>
  <c r="FD294" i="4"/>
  <c r="FE294" i="4"/>
  <c r="FF294" i="4"/>
  <c r="FG294" i="4"/>
  <c r="FH294" i="4"/>
  <c r="FI294" i="4"/>
  <c r="FJ294" i="4"/>
  <c r="FK294" i="4"/>
  <c r="FL294" i="4"/>
  <c r="FM294" i="4"/>
  <c r="FN294" i="4"/>
  <c r="FO294" i="4"/>
  <c r="FP294" i="4"/>
  <c r="FQ294" i="4"/>
  <c r="FR294" i="4"/>
  <c r="FS294" i="4"/>
  <c r="FT294" i="4"/>
  <c r="FU294" i="4"/>
  <c r="FV294" i="4"/>
  <c r="FW294" i="4"/>
  <c r="FX294" i="4"/>
  <c r="FY294" i="4"/>
  <c r="FZ294" i="4"/>
  <c r="GA294" i="4"/>
  <c r="GB294" i="4"/>
  <c r="GC294" i="4"/>
  <c r="GD294" i="4"/>
  <c r="GE294" i="4"/>
  <c r="GF294" i="4"/>
  <c r="GG294" i="4"/>
  <c r="GH294" i="4"/>
  <c r="GI294" i="4"/>
  <c r="Q295" i="4"/>
  <c r="R295" i="4"/>
  <c r="S295" i="4"/>
  <c r="T295" i="4"/>
  <c r="U295" i="4"/>
  <c r="V295" i="4"/>
  <c r="W295" i="4"/>
  <c r="X295" i="4"/>
  <c r="Y295" i="4"/>
  <c r="Z295" i="4"/>
  <c r="AA295" i="4"/>
  <c r="AB295" i="4"/>
  <c r="AC295" i="4"/>
  <c r="AD295" i="4"/>
  <c r="AE295" i="4"/>
  <c r="AF295" i="4"/>
  <c r="AG295" i="4"/>
  <c r="AH295" i="4"/>
  <c r="AI295" i="4"/>
  <c r="AJ295" i="4"/>
  <c r="AK295" i="4"/>
  <c r="AL295" i="4"/>
  <c r="AM295" i="4"/>
  <c r="AN295" i="4"/>
  <c r="AO295" i="4"/>
  <c r="AP295" i="4"/>
  <c r="AQ295" i="4"/>
  <c r="AR295" i="4"/>
  <c r="AS295" i="4"/>
  <c r="AT295" i="4"/>
  <c r="AU295" i="4"/>
  <c r="AV295" i="4"/>
  <c r="AW295" i="4"/>
  <c r="AX295" i="4"/>
  <c r="AY295" i="4"/>
  <c r="AZ295" i="4"/>
  <c r="BA295" i="4"/>
  <c r="BB295" i="4"/>
  <c r="BC295" i="4"/>
  <c r="BD295" i="4"/>
  <c r="BE295" i="4"/>
  <c r="BF295" i="4"/>
  <c r="BG295" i="4"/>
  <c r="BH295" i="4"/>
  <c r="BI295" i="4"/>
  <c r="BJ295" i="4"/>
  <c r="BK295" i="4"/>
  <c r="BL295" i="4"/>
  <c r="BM295" i="4"/>
  <c r="BN295" i="4"/>
  <c r="BO295" i="4"/>
  <c r="BP295" i="4"/>
  <c r="BQ295" i="4"/>
  <c r="BR295" i="4"/>
  <c r="BS295" i="4"/>
  <c r="BT295" i="4"/>
  <c r="BU295" i="4"/>
  <c r="BV295" i="4"/>
  <c r="BW295" i="4"/>
  <c r="BX295" i="4"/>
  <c r="BY295" i="4"/>
  <c r="BZ295" i="4"/>
  <c r="CA295" i="4"/>
  <c r="CB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5" i="4"/>
  <c r="DM295" i="4"/>
  <c r="DN295" i="4"/>
  <c r="DO295" i="4"/>
  <c r="DP295" i="4"/>
  <c r="DQ295" i="4"/>
  <c r="DR295" i="4"/>
  <c r="DS295" i="4"/>
  <c r="DT295" i="4"/>
  <c r="DU295" i="4"/>
  <c r="DV295" i="4"/>
  <c r="DW295" i="4"/>
  <c r="DX295" i="4"/>
  <c r="DY295" i="4"/>
  <c r="DZ295" i="4"/>
  <c r="EA295" i="4"/>
  <c r="EB295" i="4"/>
  <c r="EC295" i="4"/>
  <c r="ED295" i="4"/>
  <c r="EE295" i="4"/>
  <c r="EF295" i="4"/>
  <c r="EG295" i="4"/>
  <c r="EH295" i="4"/>
  <c r="EI295" i="4"/>
  <c r="EJ295" i="4"/>
  <c r="EK295" i="4"/>
  <c r="EL295" i="4"/>
  <c r="EM295" i="4"/>
  <c r="EN295" i="4"/>
  <c r="EO295" i="4"/>
  <c r="EP295" i="4"/>
  <c r="EQ295" i="4"/>
  <c r="ER295" i="4"/>
  <c r="ES295" i="4"/>
  <c r="ET295" i="4"/>
  <c r="EU295" i="4"/>
  <c r="EV295" i="4"/>
  <c r="EW295" i="4"/>
  <c r="EX295" i="4"/>
  <c r="EY295" i="4"/>
  <c r="EZ295" i="4"/>
  <c r="FA295" i="4"/>
  <c r="FB295" i="4"/>
  <c r="FC295" i="4"/>
  <c r="FD295" i="4"/>
  <c r="FE295" i="4"/>
  <c r="FF295" i="4"/>
  <c r="FG295" i="4"/>
  <c r="FH295" i="4"/>
  <c r="FI295" i="4"/>
  <c r="FJ295" i="4"/>
  <c r="FK295" i="4"/>
  <c r="FL295" i="4"/>
  <c r="FM295" i="4"/>
  <c r="FN295" i="4"/>
  <c r="FO295" i="4"/>
  <c r="FP295" i="4"/>
  <c r="FQ295" i="4"/>
  <c r="FR295" i="4"/>
  <c r="FS295" i="4"/>
  <c r="FT295" i="4"/>
  <c r="FU295" i="4"/>
  <c r="FV295" i="4"/>
  <c r="FW295" i="4"/>
  <c r="FX295" i="4"/>
  <c r="FY295" i="4"/>
  <c r="FZ295" i="4"/>
  <c r="GA295" i="4"/>
  <c r="GB295" i="4"/>
  <c r="GC295" i="4"/>
  <c r="GD295" i="4"/>
  <c r="GE295" i="4"/>
  <c r="GF295" i="4"/>
  <c r="GG295" i="4"/>
  <c r="GH295" i="4"/>
  <c r="GI295" i="4"/>
  <c r="Q296" i="4"/>
  <c r="R296" i="4"/>
  <c r="S296" i="4"/>
  <c r="T296" i="4"/>
  <c r="U296" i="4"/>
  <c r="V296" i="4"/>
  <c r="W296" i="4"/>
  <c r="X296" i="4"/>
  <c r="Y296" i="4"/>
  <c r="Z296" i="4"/>
  <c r="AA296" i="4"/>
  <c r="AB296" i="4"/>
  <c r="AC296" i="4"/>
  <c r="AD296" i="4"/>
  <c r="AE296" i="4"/>
  <c r="AF296" i="4"/>
  <c r="AG296" i="4"/>
  <c r="AH296" i="4"/>
  <c r="AI296" i="4"/>
  <c r="AJ296" i="4"/>
  <c r="AK296" i="4"/>
  <c r="AL296" i="4"/>
  <c r="AM296" i="4"/>
  <c r="AN296" i="4"/>
  <c r="AO296" i="4"/>
  <c r="AP296" i="4"/>
  <c r="AQ296" i="4"/>
  <c r="AR296" i="4"/>
  <c r="AS296" i="4"/>
  <c r="AT296" i="4"/>
  <c r="AU296" i="4"/>
  <c r="AV296" i="4"/>
  <c r="AW296" i="4"/>
  <c r="AX296" i="4"/>
  <c r="AY296" i="4"/>
  <c r="AZ296" i="4"/>
  <c r="BA296" i="4"/>
  <c r="BB296" i="4"/>
  <c r="BC296" i="4"/>
  <c r="BD296" i="4"/>
  <c r="BE296" i="4"/>
  <c r="BF296" i="4"/>
  <c r="BG296" i="4"/>
  <c r="BH296" i="4"/>
  <c r="BI296" i="4"/>
  <c r="BJ296" i="4"/>
  <c r="BK296" i="4"/>
  <c r="BL296" i="4"/>
  <c r="BM296" i="4"/>
  <c r="BN296" i="4"/>
  <c r="BO296" i="4"/>
  <c r="BP296" i="4"/>
  <c r="BQ296" i="4"/>
  <c r="BR296" i="4"/>
  <c r="BS296" i="4"/>
  <c r="BT296" i="4"/>
  <c r="BU296" i="4"/>
  <c r="BV296" i="4"/>
  <c r="BW296" i="4"/>
  <c r="BX296" i="4"/>
  <c r="BY296" i="4"/>
  <c r="BZ296" i="4"/>
  <c r="CA296" i="4"/>
  <c r="CB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6" i="4"/>
  <c r="DM296" i="4"/>
  <c r="DN296" i="4"/>
  <c r="DO296" i="4"/>
  <c r="DP296" i="4"/>
  <c r="DQ296" i="4"/>
  <c r="DR296" i="4"/>
  <c r="DS296" i="4"/>
  <c r="DT296" i="4"/>
  <c r="DU296" i="4"/>
  <c r="DV296" i="4"/>
  <c r="DW296" i="4"/>
  <c r="DX296" i="4"/>
  <c r="DY296" i="4"/>
  <c r="DZ296" i="4"/>
  <c r="EA296" i="4"/>
  <c r="EB296" i="4"/>
  <c r="EC296" i="4"/>
  <c r="ED296" i="4"/>
  <c r="EE296" i="4"/>
  <c r="EF296" i="4"/>
  <c r="EG296" i="4"/>
  <c r="EH296" i="4"/>
  <c r="EI296" i="4"/>
  <c r="EJ296" i="4"/>
  <c r="EK296" i="4"/>
  <c r="EL296" i="4"/>
  <c r="EM296" i="4"/>
  <c r="EN296" i="4"/>
  <c r="EO296" i="4"/>
  <c r="EP296" i="4"/>
  <c r="EQ296" i="4"/>
  <c r="ER296" i="4"/>
  <c r="ES296" i="4"/>
  <c r="ET296" i="4"/>
  <c r="EU296" i="4"/>
  <c r="EV296" i="4"/>
  <c r="EW296" i="4"/>
  <c r="EX296" i="4"/>
  <c r="EY296" i="4"/>
  <c r="EZ296" i="4"/>
  <c r="FA296" i="4"/>
  <c r="FB296" i="4"/>
  <c r="FC296" i="4"/>
  <c r="FD296" i="4"/>
  <c r="FE296" i="4"/>
  <c r="FF296" i="4"/>
  <c r="FG296" i="4"/>
  <c r="FH296" i="4"/>
  <c r="FI296" i="4"/>
  <c r="FJ296" i="4"/>
  <c r="FK296" i="4"/>
  <c r="FL296" i="4"/>
  <c r="FM296" i="4"/>
  <c r="FN296" i="4"/>
  <c r="FO296" i="4"/>
  <c r="FP296" i="4"/>
  <c r="FQ296" i="4"/>
  <c r="FR296" i="4"/>
  <c r="FS296" i="4"/>
  <c r="FT296" i="4"/>
  <c r="FU296" i="4"/>
  <c r="FV296" i="4"/>
  <c r="FW296" i="4"/>
  <c r="FX296" i="4"/>
  <c r="FY296" i="4"/>
  <c r="FZ296" i="4"/>
  <c r="GA296" i="4"/>
  <c r="GB296" i="4"/>
  <c r="GC296" i="4"/>
  <c r="GD296" i="4"/>
  <c r="GE296" i="4"/>
  <c r="GF296" i="4"/>
  <c r="GG296" i="4"/>
  <c r="GH296" i="4"/>
  <c r="GI296" i="4"/>
  <c r="Q297" i="4"/>
  <c r="R297" i="4"/>
  <c r="S297" i="4"/>
  <c r="T297" i="4"/>
  <c r="U297" i="4"/>
  <c r="V297" i="4"/>
  <c r="W297" i="4"/>
  <c r="X297" i="4"/>
  <c r="Y297" i="4"/>
  <c r="Z297" i="4"/>
  <c r="AA297" i="4"/>
  <c r="AB297" i="4"/>
  <c r="AC297" i="4"/>
  <c r="AD297" i="4"/>
  <c r="AE297" i="4"/>
  <c r="AF297" i="4"/>
  <c r="AG297" i="4"/>
  <c r="AH297" i="4"/>
  <c r="AI297" i="4"/>
  <c r="AJ297" i="4"/>
  <c r="AK297" i="4"/>
  <c r="AL297" i="4"/>
  <c r="AM297" i="4"/>
  <c r="AN297" i="4"/>
  <c r="AO297" i="4"/>
  <c r="AP297" i="4"/>
  <c r="AQ297" i="4"/>
  <c r="AR297" i="4"/>
  <c r="AS297" i="4"/>
  <c r="AT297" i="4"/>
  <c r="AU297" i="4"/>
  <c r="AV297" i="4"/>
  <c r="AW297" i="4"/>
  <c r="AX297" i="4"/>
  <c r="AY297" i="4"/>
  <c r="AZ297" i="4"/>
  <c r="BA297" i="4"/>
  <c r="BB297" i="4"/>
  <c r="BC297" i="4"/>
  <c r="BD297" i="4"/>
  <c r="BE297" i="4"/>
  <c r="BF297" i="4"/>
  <c r="BG297" i="4"/>
  <c r="BH297" i="4"/>
  <c r="BI297" i="4"/>
  <c r="BJ297" i="4"/>
  <c r="BK297" i="4"/>
  <c r="BL297" i="4"/>
  <c r="BM297" i="4"/>
  <c r="BN297" i="4"/>
  <c r="BO297" i="4"/>
  <c r="BP297" i="4"/>
  <c r="BQ297" i="4"/>
  <c r="BR297" i="4"/>
  <c r="BS297" i="4"/>
  <c r="BT297" i="4"/>
  <c r="BU297" i="4"/>
  <c r="BV297" i="4"/>
  <c r="BW297" i="4"/>
  <c r="BX297" i="4"/>
  <c r="BY297" i="4"/>
  <c r="BZ297" i="4"/>
  <c r="CA297" i="4"/>
  <c r="CB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7" i="4"/>
  <c r="DM297" i="4"/>
  <c r="DN297" i="4"/>
  <c r="DO297" i="4"/>
  <c r="DP297" i="4"/>
  <c r="DQ297" i="4"/>
  <c r="DR297" i="4"/>
  <c r="DS297" i="4"/>
  <c r="DT297" i="4"/>
  <c r="DU297" i="4"/>
  <c r="DV297" i="4"/>
  <c r="DW297" i="4"/>
  <c r="DX297" i="4"/>
  <c r="DY297" i="4"/>
  <c r="DZ297" i="4"/>
  <c r="EA297" i="4"/>
  <c r="EB297" i="4"/>
  <c r="EC297" i="4"/>
  <c r="ED297" i="4"/>
  <c r="EE297" i="4"/>
  <c r="EF297" i="4"/>
  <c r="EG297" i="4"/>
  <c r="EH297" i="4"/>
  <c r="EI297" i="4"/>
  <c r="EJ297" i="4"/>
  <c r="EK297" i="4"/>
  <c r="EL297" i="4"/>
  <c r="EM297" i="4"/>
  <c r="EN297" i="4"/>
  <c r="EO297" i="4"/>
  <c r="EP297" i="4"/>
  <c r="EQ297" i="4"/>
  <c r="ER297" i="4"/>
  <c r="ES297" i="4"/>
  <c r="ET297" i="4"/>
  <c r="EU297" i="4"/>
  <c r="EV297" i="4"/>
  <c r="EW297" i="4"/>
  <c r="EX297" i="4"/>
  <c r="EY297" i="4"/>
  <c r="EZ297" i="4"/>
  <c r="FA297" i="4"/>
  <c r="FB297" i="4"/>
  <c r="FC297" i="4"/>
  <c r="FD297" i="4"/>
  <c r="FE297" i="4"/>
  <c r="FF297" i="4"/>
  <c r="FG297" i="4"/>
  <c r="FH297" i="4"/>
  <c r="FI297" i="4"/>
  <c r="FJ297" i="4"/>
  <c r="FK297" i="4"/>
  <c r="FL297" i="4"/>
  <c r="FM297" i="4"/>
  <c r="FN297" i="4"/>
  <c r="FO297" i="4"/>
  <c r="FP297" i="4"/>
  <c r="FQ297" i="4"/>
  <c r="FR297" i="4"/>
  <c r="FS297" i="4"/>
  <c r="FT297" i="4"/>
  <c r="FU297" i="4"/>
  <c r="FV297" i="4"/>
  <c r="FW297" i="4"/>
  <c r="FX297" i="4"/>
  <c r="FY297" i="4"/>
  <c r="FZ297" i="4"/>
  <c r="GA297" i="4"/>
  <c r="GB297" i="4"/>
  <c r="GC297" i="4"/>
  <c r="GD297" i="4"/>
  <c r="GE297" i="4"/>
  <c r="GF297" i="4"/>
  <c r="GG297" i="4"/>
  <c r="GH297" i="4"/>
  <c r="GI297" i="4"/>
  <c r="Q298" i="4"/>
  <c r="R298" i="4"/>
  <c r="S298" i="4"/>
  <c r="T298" i="4"/>
  <c r="U298" i="4"/>
  <c r="V298" i="4"/>
  <c r="W298" i="4"/>
  <c r="X298" i="4"/>
  <c r="Y298" i="4"/>
  <c r="Z298" i="4"/>
  <c r="AA298" i="4"/>
  <c r="AB298" i="4"/>
  <c r="AC298" i="4"/>
  <c r="AD298" i="4"/>
  <c r="AE298" i="4"/>
  <c r="AF298" i="4"/>
  <c r="AG298" i="4"/>
  <c r="AH298" i="4"/>
  <c r="AI298" i="4"/>
  <c r="AJ298" i="4"/>
  <c r="AK298" i="4"/>
  <c r="AL298" i="4"/>
  <c r="AM298" i="4"/>
  <c r="AN298" i="4"/>
  <c r="AO298" i="4"/>
  <c r="AP298" i="4"/>
  <c r="AQ298" i="4"/>
  <c r="AR298" i="4"/>
  <c r="AS298" i="4"/>
  <c r="AT298" i="4"/>
  <c r="AU298" i="4"/>
  <c r="AV298" i="4"/>
  <c r="AW298" i="4"/>
  <c r="AX298" i="4"/>
  <c r="AY298" i="4"/>
  <c r="AZ298" i="4"/>
  <c r="BA298" i="4"/>
  <c r="BB298" i="4"/>
  <c r="BC298" i="4"/>
  <c r="BD298" i="4"/>
  <c r="BE298" i="4"/>
  <c r="BF298" i="4"/>
  <c r="BG298" i="4"/>
  <c r="BH298" i="4"/>
  <c r="BI298" i="4"/>
  <c r="BJ298" i="4"/>
  <c r="BK298" i="4"/>
  <c r="BL298" i="4"/>
  <c r="BM298" i="4"/>
  <c r="BN298" i="4"/>
  <c r="BO298" i="4"/>
  <c r="BP298" i="4"/>
  <c r="BQ298" i="4"/>
  <c r="BR298" i="4"/>
  <c r="BS298" i="4"/>
  <c r="BT298" i="4"/>
  <c r="BU298" i="4"/>
  <c r="BV298" i="4"/>
  <c r="BW298" i="4"/>
  <c r="BX298" i="4"/>
  <c r="BY298" i="4"/>
  <c r="BZ298" i="4"/>
  <c r="CA298" i="4"/>
  <c r="CB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DL298" i="4"/>
  <c r="DM298" i="4"/>
  <c r="DN298" i="4"/>
  <c r="DO298" i="4"/>
  <c r="DP298" i="4"/>
  <c r="DQ298" i="4"/>
  <c r="DR298" i="4"/>
  <c r="DS298" i="4"/>
  <c r="DT298" i="4"/>
  <c r="DU298" i="4"/>
  <c r="DV298" i="4"/>
  <c r="DW298" i="4"/>
  <c r="DX298" i="4"/>
  <c r="DY298" i="4"/>
  <c r="DZ298" i="4"/>
  <c r="EA298" i="4"/>
  <c r="EB298" i="4"/>
  <c r="EC298" i="4"/>
  <c r="ED298" i="4"/>
  <c r="EE298" i="4"/>
  <c r="EF298" i="4"/>
  <c r="EG298" i="4"/>
  <c r="EH298" i="4"/>
  <c r="EI298" i="4"/>
  <c r="EJ298" i="4"/>
  <c r="EK298" i="4"/>
  <c r="EL298" i="4"/>
  <c r="EM298" i="4"/>
  <c r="EN298" i="4"/>
  <c r="EO298" i="4"/>
  <c r="EP298" i="4"/>
  <c r="EQ298" i="4"/>
  <c r="ER298" i="4"/>
  <c r="ES298" i="4"/>
  <c r="ET298" i="4"/>
  <c r="EU298" i="4"/>
  <c r="EV298" i="4"/>
  <c r="EW298" i="4"/>
  <c r="EX298" i="4"/>
  <c r="EY298" i="4"/>
  <c r="EZ298" i="4"/>
  <c r="FA298" i="4"/>
  <c r="FB298" i="4"/>
  <c r="FC298" i="4"/>
  <c r="FD298" i="4"/>
  <c r="FE298" i="4"/>
  <c r="FF298" i="4"/>
  <c r="FG298" i="4"/>
  <c r="FH298" i="4"/>
  <c r="FI298" i="4"/>
  <c r="FJ298" i="4"/>
  <c r="FK298" i="4"/>
  <c r="FL298" i="4"/>
  <c r="FM298" i="4"/>
  <c r="FN298" i="4"/>
  <c r="FO298" i="4"/>
  <c r="FP298" i="4"/>
  <c r="FQ298" i="4"/>
  <c r="FR298" i="4"/>
  <c r="FS298" i="4"/>
  <c r="FT298" i="4"/>
  <c r="FU298" i="4"/>
  <c r="FV298" i="4"/>
  <c r="FW298" i="4"/>
  <c r="FX298" i="4"/>
  <c r="FY298" i="4"/>
  <c r="FZ298" i="4"/>
  <c r="GA298" i="4"/>
  <c r="GB298" i="4"/>
  <c r="GC298" i="4"/>
  <c r="GD298" i="4"/>
  <c r="GE298" i="4"/>
  <c r="GF298" i="4"/>
  <c r="GG298" i="4"/>
  <c r="GH298" i="4"/>
  <c r="GI298" i="4"/>
  <c r="Q299" i="4"/>
  <c r="R299" i="4"/>
  <c r="S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K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C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BU299" i="4"/>
  <c r="BV299" i="4"/>
  <c r="BW299" i="4"/>
  <c r="BX299" i="4"/>
  <c r="BY299" i="4"/>
  <c r="BZ299" i="4"/>
  <c r="CA299" i="4"/>
  <c r="CB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DL299" i="4"/>
  <c r="DM299" i="4"/>
  <c r="DN299" i="4"/>
  <c r="DO299" i="4"/>
  <c r="DP299" i="4"/>
  <c r="DQ299" i="4"/>
  <c r="DR299" i="4"/>
  <c r="DS299" i="4"/>
  <c r="DT299" i="4"/>
  <c r="DU299" i="4"/>
  <c r="DV299" i="4"/>
  <c r="DW299" i="4"/>
  <c r="DX299" i="4"/>
  <c r="DY299" i="4"/>
  <c r="DZ299" i="4"/>
  <c r="EA299" i="4"/>
  <c r="EB299" i="4"/>
  <c r="EC299" i="4"/>
  <c r="ED299" i="4"/>
  <c r="EE299" i="4"/>
  <c r="EF299" i="4"/>
  <c r="EG299" i="4"/>
  <c r="EH299" i="4"/>
  <c r="EI299" i="4"/>
  <c r="EJ299" i="4"/>
  <c r="EK299" i="4"/>
  <c r="EL299" i="4"/>
  <c r="EM299" i="4"/>
  <c r="EN299" i="4"/>
  <c r="EO299" i="4"/>
  <c r="EP299" i="4"/>
  <c r="EQ299" i="4"/>
  <c r="ER299" i="4"/>
  <c r="ES299" i="4"/>
  <c r="ET299" i="4"/>
  <c r="EU299" i="4"/>
  <c r="EV299" i="4"/>
  <c r="EW299" i="4"/>
  <c r="EX299" i="4"/>
  <c r="EY299" i="4"/>
  <c r="EZ299" i="4"/>
  <c r="FA299" i="4"/>
  <c r="FB299" i="4"/>
  <c r="FC299" i="4"/>
  <c r="FD299" i="4"/>
  <c r="FE299" i="4"/>
  <c r="FF299" i="4"/>
  <c r="FG299" i="4"/>
  <c r="FH299" i="4"/>
  <c r="FI299" i="4"/>
  <c r="FJ299" i="4"/>
  <c r="FK299" i="4"/>
  <c r="FL299" i="4"/>
  <c r="FM299" i="4"/>
  <c r="FN299" i="4"/>
  <c r="FO299" i="4"/>
  <c r="FP299" i="4"/>
  <c r="FQ299" i="4"/>
  <c r="FR299" i="4"/>
  <c r="FS299" i="4"/>
  <c r="FT299" i="4"/>
  <c r="FU299" i="4"/>
  <c r="FV299" i="4"/>
  <c r="FW299" i="4"/>
  <c r="FX299" i="4"/>
  <c r="FY299" i="4"/>
  <c r="FZ299" i="4"/>
  <c r="GA299" i="4"/>
  <c r="GB299" i="4"/>
  <c r="GC299" i="4"/>
  <c r="GD299" i="4"/>
  <c r="GE299" i="4"/>
  <c r="GF299" i="4"/>
  <c r="GG299" i="4"/>
  <c r="GH299" i="4"/>
  <c r="GI299" i="4"/>
  <c r="Q300" i="4"/>
  <c r="R300" i="4"/>
  <c r="S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K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C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BU300" i="4"/>
  <c r="BV300" i="4"/>
  <c r="BW300" i="4"/>
  <c r="BX300" i="4"/>
  <c r="BY300" i="4"/>
  <c r="BZ300" i="4"/>
  <c r="CA300" i="4"/>
  <c r="CB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0" i="4"/>
  <c r="DM300" i="4"/>
  <c r="DN300" i="4"/>
  <c r="DO300" i="4"/>
  <c r="DP300" i="4"/>
  <c r="DQ300" i="4"/>
  <c r="DR300" i="4"/>
  <c r="DS300" i="4"/>
  <c r="DT300" i="4"/>
  <c r="DU300" i="4"/>
  <c r="DV300" i="4"/>
  <c r="DW300" i="4"/>
  <c r="DX300" i="4"/>
  <c r="DY300" i="4"/>
  <c r="DZ300" i="4"/>
  <c r="EA300" i="4"/>
  <c r="EB300" i="4"/>
  <c r="EC300" i="4"/>
  <c r="ED300" i="4"/>
  <c r="EE300" i="4"/>
  <c r="EF300" i="4"/>
  <c r="EG300" i="4"/>
  <c r="EH300" i="4"/>
  <c r="EI300" i="4"/>
  <c r="EJ300" i="4"/>
  <c r="EK300" i="4"/>
  <c r="EL300" i="4"/>
  <c r="EM300" i="4"/>
  <c r="EN300" i="4"/>
  <c r="EO300" i="4"/>
  <c r="EP300" i="4"/>
  <c r="EQ300" i="4"/>
  <c r="ER300" i="4"/>
  <c r="ES300" i="4"/>
  <c r="ET300" i="4"/>
  <c r="EU300" i="4"/>
  <c r="EV300" i="4"/>
  <c r="EW300" i="4"/>
  <c r="EX300" i="4"/>
  <c r="EY300" i="4"/>
  <c r="EZ300" i="4"/>
  <c r="FA300" i="4"/>
  <c r="FB300" i="4"/>
  <c r="FC300" i="4"/>
  <c r="FD300" i="4"/>
  <c r="FE300" i="4"/>
  <c r="FF300" i="4"/>
  <c r="FG300" i="4"/>
  <c r="FH300" i="4"/>
  <c r="FI300" i="4"/>
  <c r="FJ300" i="4"/>
  <c r="FK300" i="4"/>
  <c r="FL300" i="4"/>
  <c r="FM300" i="4"/>
  <c r="FN300" i="4"/>
  <c r="FO300" i="4"/>
  <c r="FP300" i="4"/>
  <c r="FQ300" i="4"/>
  <c r="FR300" i="4"/>
  <c r="FS300" i="4"/>
  <c r="FT300" i="4"/>
  <c r="FU300" i="4"/>
  <c r="FV300" i="4"/>
  <c r="FW300" i="4"/>
  <c r="FX300" i="4"/>
  <c r="FY300" i="4"/>
  <c r="FZ300" i="4"/>
  <c r="GA300" i="4"/>
  <c r="GB300" i="4"/>
  <c r="GC300" i="4"/>
  <c r="GD300" i="4"/>
  <c r="GE300" i="4"/>
  <c r="GF300" i="4"/>
  <c r="GG300" i="4"/>
  <c r="GH300" i="4"/>
  <c r="GI300" i="4"/>
  <c r="Q301" i="4"/>
  <c r="R301" i="4"/>
  <c r="S301" i="4"/>
  <c r="T301" i="4"/>
  <c r="U301" i="4"/>
  <c r="V301" i="4"/>
  <c r="W301" i="4"/>
  <c r="X301" i="4"/>
  <c r="Y301" i="4"/>
  <c r="Z301" i="4"/>
  <c r="AA301" i="4"/>
  <c r="AB301" i="4"/>
  <c r="AC301" i="4"/>
  <c r="AD301" i="4"/>
  <c r="AE301" i="4"/>
  <c r="AF301" i="4"/>
  <c r="AG301" i="4"/>
  <c r="AH301" i="4"/>
  <c r="AI301" i="4"/>
  <c r="AJ301" i="4"/>
  <c r="AK301" i="4"/>
  <c r="AL301" i="4"/>
  <c r="AM301" i="4"/>
  <c r="AN301" i="4"/>
  <c r="AO301" i="4"/>
  <c r="AP301" i="4"/>
  <c r="AQ301" i="4"/>
  <c r="AR301" i="4"/>
  <c r="AS301" i="4"/>
  <c r="AT301" i="4"/>
  <c r="AU301" i="4"/>
  <c r="AV301" i="4"/>
  <c r="AW301" i="4"/>
  <c r="AX301" i="4"/>
  <c r="AY301" i="4"/>
  <c r="AZ301" i="4"/>
  <c r="BA301" i="4"/>
  <c r="BB301" i="4"/>
  <c r="BC301" i="4"/>
  <c r="BD301" i="4"/>
  <c r="BE301" i="4"/>
  <c r="BF301" i="4"/>
  <c r="BG301" i="4"/>
  <c r="BH301" i="4"/>
  <c r="BI301" i="4"/>
  <c r="BJ301" i="4"/>
  <c r="BK301" i="4"/>
  <c r="BL301" i="4"/>
  <c r="BM301" i="4"/>
  <c r="BN301" i="4"/>
  <c r="BO301" i="4"/>
  <c r="BP301" i="4"/>
  <c r="BQ301" i="4"/>
  <c r="BR301" i="4"/>
  <c r="BS301" i="4"/>
  <c r="BT301" i="4"/>
  <c r="BU301" i="4"/>
  <c r="BV301" i="4"/>
  <c r="BW301" i="4"/>
  <c r="BX301" i="4"/>
  <c r="BY301" i="4"/>
  <c r="BZ301" i="4"/>
  <c r="CA301" i="4"/>
  <c r="CB301" i="4"/>
  <c r="CC301" i="4"/>
  <c r="CD301" i="4"/>
  <c r="CE301" i="4"/>
  <c r="CF301" i="4"/>
  <c r="CG301" i="4"/>
  <c r="CH301" i="4"/>
  <c r="CI301" i="4"/>
  <c r="CJ301" i="4"/>
  <c r="CK301" i="4"/>
  <c r="CL301" i="4"/>
  <c r="CM301" i="4"/>
  <c r="CN301" i="4"/>
  <c r="CO301" i="4"/>
  <c r="CP301" i="4"/>
  <c r="CQ301" i="4"/>
  <c r="CR301" i="4"/>
  <c r="CS301" i="4"/>
  <c r="CT301" i="4"/>
  <c r="CU301" i="4"/>
  <c r="CV301" i="4"/>
  <c r="CW301" i="4"/>
  <c r="CX301" i="4"/>
  <c r="CY301" i="4"/>
  <c r="CZ301" i="4"/>
  <c r="DA301" i="4"/>
  <c r="DB301" i="4"/>
  <c r="DC301" i="4"/>
  <c r="DD301" i="4"/>
  <c r="DE301" i="4"/>
  <c r="DF301" i="4"/>
  <c r="DG301" i="4"/>
  <c r="DH301" i="4"/>
  <c r="DI301" i="4"/>
  <c r="DJ301" i="4"/>
  <c r="DK301" i="4"/>
  <c r="DL301" i="4"/>
  <c r="DM301" i="4"/>
  <c r="DN301" i="4"/>
  <c r="DO301" i="4"/>
  <c r="DP301" i="4"/>
  <c r="DQ301" i="4"/>
  <c r="DR301" i="4"/>
  <c r="DS301" i="4"/>
  <c r="DT301" i="4"/>
  <c r="DU301" i="4"/>
  <c r="DV301" i="4"/>
  <c r="DW301" i="4"/>
  <c r="DX301" i="4"/>
  <c r="DY301" i="4"/>
  <c r="DZ301" i="4"/>
  <c r="EA301" i="4"/>
  <c r="EB301" i="4"/>
  <c r="EC301" i="4"/>
  <c r="ED301" i="4"/>
  <c r="EE301" i="4"/>
  <c r="EF301" i="4"/>
  <c r="EG301" i="4"/>
  <c r="EH301" i="4"/>
  <c r="EI301" i="4"/>
  <c r="EJ301" i="4"/>
  <c r="EK301" i="4"/>
  <c r="EL301" i="4"/>
  <c r="EM301" i="4"/>
  <c r="EN301" i="4"/>
  <c r="EO301" i="4"/>
  <c r="EP301" i="4"/>
  <c r="EQ301" i="4"/>
  <c r="ER301" i="4"/>
  <c r="ES301" i="4"/>
  <c r="ET301" i="4"/>
  <c r="EU301" i="4"/>
  <c r="EV301" i="4"/>
  <c r="EW301" i="4"/>
  <c r="EX301" i="4"/>
  <c r="EY301" i="4"/>
  <c r="EZ301" i="4"/>
  <c r="FA301" i="4"/>
  <c r="FB301" i="4"/>
  <c r="FC301" i="4"/>
  <c r="FD301" i="4"/>
  <c r="FE301" i="4"/>
  <c r="FF301" i="4"/>
  <c r="FG301" i="4"/>
  <c r="FH301" i="4"/>
  <c r="FI301" i="4"/>
  <c r="FJ301" i="4"/>
  <c r="FK301" i="4"/>
  <c r="FL301" i="4"/>
  <c r="FM301" i="4"/>
  <c r="FN301" i="4"/>
  <c r="FO301" i="4"/>
  <c r="FP301" i="4"/>
  <c r="FQ301" i="4"/>
  <c r="FR301" i="4"/>
  <c r="FS301" i="4"/>
  <c r="FT301" i="4"/>
  <c r="FU301" i="4"/>
  <c r="FV301" i="4"/>
  <c r="FW301" i="4"/>
  <c r="FX301" i="4"/>
  <c r="FY301" i="4"/>
  <c r="FZ301" i="4"/>
  <c r="GA301" i="4"/>
  <c r="GB301" i="4"/>
  <c r="GC301" i="4"/>
  <c r="GD301" i="4"/>
  <c r="GE301" i="4"/>
  <c r="GF301" i="4"/>
  <c r="GG301" i="4"/>
  <c r="GH301" i="4"/>
  <c r="GI301" i="4"/>
  <c r="Q302" i="4"/>
  <c r="R302" i="4"/>
  <c r="S302" i="4"/>
  <c r="T302" i="4"/>
  <c r="U302" i="4"/>
  <c r="V302" i="4"/>
  <c r="W302" i="4"/>
  <c r="X302" i="4"/>
  <c r="Y302" i="4"/>
  <c r="Z302" i="4"/>
  <c r="AA302" i="4"/>
  <c r="AB302" i="4"/>
  <c r="AC302" i="4"/>
  <c r="AD302" i="4"/>
  <c r="AE302" i="4"/>
  <c r="AF302" i="4"/>
  <c r="AG302" i="4"/>
  <c r="AH302" i="4"/>
  <c r="AI302" i="4"/>
  <c r="AJ302" i="4"/>
  <c r="AK302" i="4"/>
  <c r="AL302" i="4"/>
  <c r="AM302" i="4"/>
  <c r="AN302" i="4"/>
  <c r="AO302" i="4"/>
  <c r="AP302" i="4"/>
  <c r="AQ302" i="4"/>
  <c r="AR302" i="4"/>
  <c r="AS302" i="4"/>
  <c r="AT302" i="4"/>
  <c r="AU302" i="4"/>
  <c r="AV302" i="4"/>
  <c r="AW302" i="4"/>
  <c r="AX302" i="4"/>
  <c r="AY302" i="4"/>
  <c r="AZ302" i="4"/>
  <c r="BA302" i="4"/>
  <c r="BB302" i="4"/>
  <c r="BC302" i="4"/>
  <c r="BD302" i="4"/>
  <c r="BE302" i="4"/>
  <c r="BF302" i="4"/>
  <c r="BG302" i="4"/>
  <c r="BH302" i="4"/>
  <c r="BI302" i="4"/>
  <c r="BJ302" i="4"/>
  <c r="BK302" i="4"/>
  <c r="BL302" i="4"/>
  <c r="BM302" i="4"/>
  <c r="BN302" i="4"/>
  <c r="BO302" i="4"/>
  <c r="BP302" i="4"/>
  <c r="BQ302" i="4"/>
  <c r="BR302" i="4"/>
  <c r="BS302" i="4"/>
  <c r="BT302" i="4"/>
  <c r="BU302" i="4"/>
  <c r="BV302" i="4"/>
  <c r="BW302" i="4"/>
  <c r="BX302" i="4"/>
  <c r="BY302" i="4"/>
  <c r="BZ302" i="4"/>
  <c r="CA302" i="4"/>
  <c r="CB302" i="4"/>
  <c r="CC302" i="4"/>
  <c r="CD302" i="4"/>
  <c r="CE302" i="4"/>
  <c r="CF302" i="4"/>
  <c r="CG302" i="4"/>
  <c r="CH302" i="4"/>
  <c r="CI302" i="4"/>
  <c r="CJ302" i="4"/>
  <c r="CK302" i="4"/>
  <c r="CL302" i="4"/>
  <c r="CM302" i="4"/>
  <c r="CN302" i="4"/>
  <c r="CO302" i="4"/>
  <c r="CP302" i="4"/>
  <c r="CQ302" i="4"/>
  <c r="CR302" i="4"/>
  <c r="CS302" i="4"/>
  <c r="CT302" i="4"/>
  <c r="CU302" i="4"/>
  <c r="CV302" i="4"/>
  <c r="CW302" i="4"/>
  <c r="CX302" i="4"/>
  <c r="CY302" i="4"/>
  <c r="CZ302" i="4"/>
  <c r="DA302" i="4"/>
  <c r="DB302" i="4"/>
  <c r="DC302" i="4"/>
  <c r="DD302" i="4"/>
  <c r="DE302" i="4"/>
  <c r="DF302" i="4"/>
  <c r="DG302" i="4"/>
  <c r="DH302" i="4"/>
  <c r="DI302" i="4"/>
  <c r="DJ302" i="4"/>
  <c r="DK302" i="4"/>
  <c r="DL302" i="4"/>
  <c r="DM302" i="4"/>
  <c r="DN302" i="4"/>
  <c r="DO302" i="4"/>
  <c r="DP302" i="4"/>
  <c r="DQ302" i="4"/>
  <c r="DR302" i="4"/>
  <c r="DS302" i="4"/>
  <c r="DT302" i="4"/>
  <c r="DU302" i="4"/>
  <c r="DV302" i="4"/>
  <c r="DW302" i="4"/>
  <c r="DX302" i="4"/>
  <c r="DY302" i="4"/>
  <c r="DZ302" i="4"/>
  <c r="EA302" i="4"/>
  <c r="EB302" i="4"/>
  <c r="EC302" i="4"/>
  <c r="ED302" i="4"/>
  <c r="EE302" i="4"/>
  <c r="EF302" i="4"/>
  <c r="EG302" i="4"/>
  <c r="EH302" i="4"/>
  <c r="EI302" i="4"/>
  <c r="EJ302" i="4"/>
  <c r="EK302" i="4"/>
  <c r="EL302" i="4"/>
  <c r="EM302" i="4"/>
  <c r="EN302" i="4"/>
  <c r="EO302" i="4"/>
  <c r="EP302" i="4"/>
  <c r="EQ302" i="4"/>
  <c r="ER302" i="4"/>
  <c r="ES302" i="4"/>
  <c r="ET302" i="4"/>
  <c r="EU302" i="4"/>
  <c r="EV302" i="4"/>
  <c r="EW302" i="4"/>
  <c r="EX302" i="4"/>
  <c r="EY302" i="4"/>
  <c r="EZ302" i="4"/>
  <c r="FA302" i="4"/>
  <c r="FB302" i="4"/>
  <c r="FC302" i="4"/>
  <c r="FD302" i="4"/>
  <c r="FE302" i="4"/>
  <c r="FF302" i="4"/>
  <c r="FG302" i="4"/>
  <c r="FH302" i="4"/>
  <c r="FI302" i="4"/>
  <c r="FJ302" i="4"/>
  <c r="FK302" i="4"/>
  <c r="FL302" i="4"/>
  <c r="FM302" i="4"/>
  <c r="FN302" i="4"/>
  <c r="FO302" i="4"/>
  <c r="FP302" i="4"/>
  <c r="FQ302" i="4"/>
  <c r="FR302" i="4"/>
  <c r="FS302" i="4"/>
  <c r="FT302" i="4"/>
  <c r="FU302" i="4"/>
  <c r="FV302" i="4"/>
  <c r="FW302" i="4"/>
  <c r="FX302" i="4"/>
  <c r="FY302" i="4"/>
  <c r="FZ302" i="4"/>
  <c r="GA302" i="4"/>
  <c r="GB302" i="4"/>
  <c r="GC302" i="4"/>
  <c r="GD302" i="4"/>
  <c r="GE302" i="4"/>
  <c r="GF302" i="4"/>
  <c r="GG302" i="4"/>
  <c r="GH302" i="4"/>
  <c r="GI302" i="4"/>
  <c r="Q303" i="4"/>
  <c r="R303" i="4"/>
  <c r="S303" i="4"/>
  <c r="T303" i="4"/>
  <c r="U303" i="4"/>
  <c r="V303" i="4"/>
  <c r="W303" i="4"/>
  <c r="X303" i="4"/>
  <c r="Y303" i="4"/>
  <c r="Z303" i="4"/>
  <c r="AA303" i="4"/>
  <c r="AB303" i="4"/>
  <c r="AC303" i="4"/>
  <c r="AD303" i="4"/>
  <c r="AE303" i="4"/>
  <c r="AF303" i="4"/>
  <c r="AG303" i="4"/>
  <c r="AH303" i="4"/>
  <c r="AI303" i="4"/>
  <c r="AJ303" i="4"/>
  <c r="AK303" i="4"/>
  <c r="AL303" i="4"/>
  <c r="AM303" i="4"/>
  <c r="AN303" i="4"/>
  <c r="AO303" i="4"/>
  <c r="AP303" i="4"/>
  <c r="AQ303" i="4"/>
  <c r="AR303" i="4"/>
  <c r="AS303" i="4"/>
  <c r="AT303" i="4"/>
  <c r="AU303" i="4"/>
  <c r="AV303" i="4"/>
  <c r="AW303" i="4"/>
  <c r="AX303" i="4"/>
  <c r="AY303" i="4"/>
  <c r="AZ303" i="4"/>
  <c r="BA303" i="4"/>
  <c r="BB303" i="4"/>
  <c r="BC303" i="4"/>
  <c r="BD303" i="4"/>
  <c r="BE303" i="4"/>
  <c r="BF303" i="4"/>
  <c r="BG303" i="4"/>
  <c r="BH303" i="4"/>
  <c r="BI303" i="4"/>
  <c r="BJ303" i="4"/>
  <c r="BK303" i="4"/>
  <c r="BL303" i="4"/>
  <c r="BM303" i="4"/>
  <c r="BN303" i="4"/>
  <c r="BO303" i="4"/>
  <c r="BP303" i="4"/>
  <c r="BQ303" i="4"/>
  <c r="BR303" i="4"/>
  <c r="BS303" i="4"/>
  <c r="BT303" i="4"/>
  <c r="BU303" i="4"/>
  <c r="BV303" i="4"/>
  <c r="BW303" i="4"/>
  <c r="BX303" i="4"/>
  <c r="BY303" i="4"/>
  <c r="BZ303" i="4"/>
  <c r="CA303" i="4"/>
  <c r="CB303" i="4"/>
  <c r="CC303" i="4"/>
  <c r="CD303" i="4"/>
  <c r="CE303" i="4"/>
  <c r="CF303" i="4"/>
  <c r="CG303" i="4"/>
  <c r="CH303" i="4"/>
  <c r="CI303" i="4"/>
  <c r="CJ303" i="4"/>
  <c r="CK303" i="4"/>
  <c r="CL303" i="4"/>
  <c r="CM303" i="4"/>
  <c r="CN303" i="4"/>
  <c r="CO303" i="4"/>
  <c r="CP303" i="4"/>
  <c r="CQ303" i="4"/>
  <c r="CR303" i="4"/>
  <c r="CS303" i="4"/>
  <c r="CT303" i="4"/>
  <c r="CU303" i="4"/>
  <c r="CV303" i="4"/>
  <c r="CW303" i="4"/>
  <c r="CX303" i="4"/>
  <c r="CY303" i="4"/>
  <c r="CZ303" i="4"/>
  <c r="DA303" i="4"/>
  <c r="DB303" i="4"/>
  <c r="DC303" i="4"/>
  <c r="DD303" i="4"/>
  <c r="DE303" i="4"/>
  <c r="DF303" i="4"/>
  <c r="DG303" i="4"/>
  <c r="DH303" i="4"/>
  <c r="DI303" i="4"/>
  <c r="DJ303" i="4"/>
  <c r="DK303" i="4"/>
  <c r="DL303" i="4"/>
  <c r="DM303" i="4"/>
  <c r="DN303" i="4"/>
  <c r="DO303" i="4"/>
  <c r="DP303" i="4"/>
  <c r="DQ303" i="4"/>
  <c r="DR303" i="4"/>
  <c r="DS303" i="4"/>
  <c r="DT303" i="4"/>
  <c r="DU303" i="4"/>
  <c r="DV303" i="4"/>
  <c r="DW303" i="4"/>
  <c r="DX303" i="4"/>
  <c r="DY303" i="4"/>
  <c r="DZ303" i="4"/>
  <c r="EA303" i="4"/>
  <c r="EB303" i="4"/>
  <c r="EC303" i="4"/>
  <c r="ED303" i="4"/>
  <c r="EE303" i="4"/>
  <c r="EF303" i="4"/>
  <c r="EG303" i="4"/>
  <c r="EH303" i="4"/>
  <c r="EI303" i="4"/>
  <c r="EJ303" i="4"/>
  <c r="EK303" i="4"/>
  <c r="EL303" i="4"/>
  <c r="EM303" i="4"/>
  <c r="EN303" i="4"/>
  <c r="EO303" i="4"/>
  <c r="EP303" i="4"/>
  <c r="EQ303" i="4"/>
  <c r="ER303" i="4"/>
  <c r="ES303" i="4"/>
  <c r="ET303" i="4"/>
  <c r="EU303" i="4"/>
  <c r="EV303" i="4"/>
  <c r="EW303" i="4"/>
  <c r="EX303" i="4"/>
  <c r="EY303" i="4"/>
  <c r="EZ303" i="4"/>
  <c r="FA303" i="4"/>
  <c r="FB303" i="4"/>
  <c r="FC303" i="4"/>
  <c r="FD303" i="4"/>
  <c r="FE303" i="4"/>
  <c r="FF303" i="4"/>
  <c r="FG303" i="4"/>
  <c r="FH303" i="4"/>
  <c r="FI303" i="4"/>
  <c r="FJ303" i="4"/>
  <c r="FK303" i="4"/>
  <c r="FL303" i="4"/>
  <c r="FM303" i="4"/>
  <c r="FN303" i="4"/>
  <c r="FO303" i="4"/>
  <c r="FP303" i="4"/>
  <c r="FQ303" i="4"/>
  <c r="FR303" i="4"/>
  <c r="FS303" i="4"/>
  <c r="FT303" i="4"/>
  <c r="FU303" i="4"/>
  <c r="FV303" i="4"/>
  <c r="FW303" i="4"/>
  <c r="FX303" i="4"/>
  <c r="FY303" i="4"/>
  <c r="FZ303" i="4"/>
  <c r="GA303" i="4"/>
  <c r="GB303" i="4"/>
  <c r="GC303" i="4"/>
  <c r="GD303" i="4"/>
  <c r="GE303" i="4"/>
  <c r="GF303" i="4"/>
  <c r="GG303" i="4"/>
  <c r="GH303" i="4"/>
  <c r="GI303" i="4"/>
  <c r="Q304" i="4"/>
  <c r="R304" i="4"/>
  <c r="S304" i="4"/>
  <c r="T304" i="4"/>
  <c r="U304" i="4"/>
  <c r="V304" i="4"/>
  <c r="W304" i="4"/>
  <c r="X304" i="4"/>
  <c r="Y304" i="4"/>
  <c r="Z304" i="4"/>
  <c r="AA304" i="4"/>
  <c r="AB304" i="4"/>
  <c r="AC304" i="4"/>
  <c r="AD304" i="4"/>
  <c r="AE304" i="4"/>
  <c r="AF304" i="4"/>
  <c r="AG304" i="4"/>
  <c r="AH304" i="4"/>
  <c r="AI304" i="4"/>
  <c r="AJ304" i="4"/>
  <c r="AK304" i="4"/>
  <c r="AL304" i="4"/>
  <c r="AM304" i="4"/>
  <c r="AN304" i="4"/>
  <c r="AO304" i="4"/>
  <c r="AP304" i="4"/>
  <c r="AQ304" i="4"/>
  <c r="AR304" i="4"/>
  <c r="AS304" i="4"/>
  <c r="AT304" i="4"/>
  <c r="AU304" i="4"/>
  <c r="AV304" i="4"/>
  <c r="AW304" i="4"/>
  <c r="AX304" i="4"/>
  <c r="AY304" i="4"/>
  <c r="AZ304" i="4"/>
  <c r="BA304" i="4"/>
  <c r="BB304" i="4"/>
  <c r="BC304" i="4"/>
  <c r="BD304" i="4"/>
  <c r="BE304" i="4"/>
  <c r="BF304" i="4"/>
  <c r="BG304" i="4"/>
  <c r="BH304" i="4"/>
  <c r="BI304" i="4"/>
  <c r="BJ304" i="4"/>
  <c r="BK304" i="4"/>
  <c r="BL304" i="4"/>
  <c r="BM304" i="4"/>
  <c r="BN304" i="4"/>
  <c r="BO304" i="4"/>
  <c r="BP304" i="4"/>
  <c r="BQ304" i="4"/>
  <c r="BR304" i="4"/>
  <c r="BS304" i="4"/>
  <c r="BT304" i="4"/>
  <c r="BU304" i="4"/>
  <c r="BV304" i="4"/>
  <c r="BW304" i="4"/>
  <c r="BX304" i="4"/>
  <c r="BY304" i="4"/>
  <c r="BZ304" i="4"/>
  <c r="CA304" i="4"/>
  <c r="CB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4" i="4"/>
  <c r="DM304" i="4"/>
  <c r="DN304" i="4"/>
  <c r="DO304" i="4"/>
  <c r="DP304" i="4"/>
  <c r="DQ304" i="4"/>
  <c r="DR304" i="4"/>
  <c r="DS304" i="4"/>
  <c r="DT304" i="4"/>
  <c r="DU304" i="4"/>
  <c r="DV304" i="4"/>
  <c r="DW304" i="4"/>
  <c r="DX304" i="4"/>
  <c r="DY304" i="4"/>
  <c r="DZ304" i="4"/>
  <c r="EA304" i="4"/>
  <c r="EB304" i="4"/>
  <c r="EC304" i="4"/>
  <c r="ED304" i="4"/>
  <c r="EE304" i="4"/>
  <c r="EF304" i="4"/>
  <c r="EG304" i="4"/>
  <c r="EH304" i="4"/>
  <c r="EI304" i="4"/>
  <c r="EJ304" i="4"/>
  <c r="EK304" i="4"/>
  <c r="EL304" i="4"/>
  <c r="EM304" i="4"/>
  <c r="EN304" i="4"/>
  <c r="EO304" i="4"/>
  <c r="EP304" i="4"/>
  <c r="EQ304" i="4"/>
  <c r="ER304" i="4"/>
  <c r="ES304" i="4"/>
  <c r="ET304" i="4"/>
  <c r="EU304" i="4"/>
  <c r="EV304" i="4"/>
  <c r="EW304" i="4"/>
  <c r="EX304" i="4"/>
  <c r="EY304" i="4"/>
  <c r="EZ304" i="4"/>
  <c r="FA304" i="4"/>
  <c r="FB304" i="4"/>
  <c r="FC304" i="4"/>
  <c r="FD304" i="4"/>
  <c r="FE304" i="4"/>
  <c r="FF304" i="4"/>
  <c r="FG304" i="4"/>
  <c r="FH304" i="4"/>
  <c r="FI304" i="4"/>
  <c r="FJ304" i="4"/>
  <c r="FK304" i="4"/>
  <c r="FL304" i="4"/>
  <c r="FM304" i="4"/>
  <c r="FN304" i="4"/>
  <c r="FO304" i="4"/>
  <c r="FP304" i="4"/>
  <c r="FQ304" i="4"/>
  <c r="FR304" i="4"/>
  <c r="FS304" i="4"/>
  <c r="FT304" i="4"/>
  <c r="FU304" i="4"/>
  <c r="FV304" i="4"/>
  <c r="FW304" i="4"/>
  <c r="FX304" i="4"/>
  <c r="FY304" i="4"/>
  <c r="FZ304" i="4"/>
  <c r="GA304" i="4"/>
  <c r="GB304" i="4"/>
  <c r="GC304" i="4"/>
  <c r="GD304" i="4"/>
  <c r="GE304" i="4"/>
  <c r="GF304" i="4"/>
  <c r="GG304" i="4"/>
  <c r="GH304" i="4"/>
  <c r="GI304" i="4"/>
  <c r="Q305" i="4"/>
  <c r="R305" i="4"/>
  <c r="S305" i="4"/>
  <c r="T305" i="4"/>
  <c r="U305" i="4"/>
  <c r="V305" i="4"/>
  <c r="W305" i="4"/>
  <c r="X305" i="4"/>
  <c r="Y305" i="4"/>
  <c r="Z305" i="4"/>
  <c r="AA305" i="4"/>
  <c r="AB305" i="4"/>
  <c r="AC305" i="4"/>
  <c r="AD305" i="4"/>
  <c r="AE305" i="4"/>
  <c r="AF305" i="4"/>
  <c r="AG305" i="4"/>
  <c r="AH305" i="4"/>
  <c r="AI305" i="4"/>
  <c r="AJ305" i="4"/>
  <c r="AK305" i="4"/>
  <c r="AL305" i="4"/>
  <c r="AM305" i="4"/>
  <c r="AN305" i="4"/>
  <c r="AO305" i="4"/>
  <c r="AP305" i="4"/>
  <c r="AQ305" i="4"/>
  <c r="AR305" i="4"/>
  <c r="AS305" i="4"/>
  <c r="AT305" i="4"/>
  <c r="AU305" i="4"/>
  <c r="AV305" i="4"/>
  <c r="AW305" i="4"/>
  <c r="AX305" i="4"/>
  <c r="AY305" i="4"/>
  <c r="AZ305" i="4"/>
  <c r="BA305" i="4"/>
  <c r="BB305" i="4"/>
  <c r="BC305" i="4"/>
  <c r="BD305" i="4"/>
  <c r="BE305" i="4"/>
  <c r="BF305" i="4"/>
  <c r="BG305" i="4"/>
  <c r="BH305" i="4"/>
  <c r="BI305" i="4"/>
  <c r="BJ305" i="4"/>
  <c r="BK305" i="4"/>
  <c r="BL305" i="4"/>
  <c r="BM305" i="4"/>
  <c r="BN305" i="4"/>
  <c r="BO305" i="4"/>
  <c r="BP305" i="4"/>
  <c r="BQ305" i="4"/>
  <c r="BR305" i="4"/>
  <c r="BS305" i="4"/>
  <c r="BT305" i="4"/>
  <c r="BU305" i="4"/>
  <c r="BV305" i="4"/>
  <c r="BW305" i="4"/>
  <c r="BX305" i="4"/>
  <c r="BY305" i="4"/>
  <c r="BZ305" i="4"/>
  <c r="CA305" i="4"/>
  <c r="CB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5" i="4"/>
  <c r="DM305" i="4"/>
  <c r="DN305" i="4"/>
  <c r="DO305" i="4"/>
  <c r="DP305" i="4"/>
  <c r="DQ305" i="4"/>
  <c r="DR305" i="4"/>
  <c r="DS305" i="4"/>
  <c r="DT305" i="4"/>
  <c r="DU305" i="4"/>
  <c r="DV305" i="4"/>
  <c r="DW305" i="4"/>
  <c r="DX305" i="4"/>
  <c r="DY305" i="4"/>
  <c r="DZ305" i="4"/>
  <c r="EA305" i="4"/>
  <c r="EB305" i="4"/>
  <c r="EC305" i="4"/>
  <c r="ED305" i="4"/>
  <c r="EE305" i="4"/>
  <c r="EF305" i="4"/>
  <c r="EG305" i="4"/>
  <c r="EH305" i="4"/>
  <c r="EI305" i="4"/>
  <c r="EJ305" i="4"/>
  <c r="EK305" i="4"/>
  <c r="EL305" i="4"/>
  <c r="EM305" i="4"/>
  <c r="EN305" i="4"/>
  <c r="EO305" i="4"/>
  <c r="EP305" i="4"/>
  <c r="EQ305" i="4"/>
  <c r="ER305" i="4"/>
  <c r="ES305" i="4"/>
  <c r="ET305" i="4"/>
  <c r="EU305" i="4"/>
  <c r="EV305" i="4"/>
  <c r="EW305" i="4"/>
  <c r="EX305" i="4"/>
  <c r="EY305" i="4"/>
  <c r="EZ305" i="4"/>
  <c r="FA305" i="4"/>
  <c r="FB305" i="4"/>
  <c r="FC305" i="4"/>
  <c r="FD305" i="4"/>
  <c r="FE305" i="4"/>
  <c r="FF305" i="4"/>
  <c r="FG305" i="4"/>
  <c r="FH305" i="4"/>
  <c r="FI305" i="4"/>
  <c r="FJ305" i="4"/>
  <c r="FK305" i="4"/>
  <c r="FL305" i="4"/>
  <c r="FM305" i="4"/>
  <c r="FN305" i="4"/>
  <c r="FO305" i="4"/>
  <c r="FP305" i="4"/>
  <c r="FQ305" i="4"/>
  <c r="FR305" i="4"/>
  <c r="FS305" i="4"/>
  <c r="FT305" i="4"/>
  <c r="FU305" i="4"/>
  <c r="FV305" i="4"/>
  <c r="FW305" i="4"/>
  <c r="FX305" i="4"/>
  <c r="FY305" i="4"/>
  <c r="FZ305" i="4"/>
  <c r="GA305" i="4"/>
  <c r="GB305" i="4"/>
  <c r="GC305" i="4"/>
  <c r="GD305" i="4"/>
  <c r="GE305" i="4"/>
  <c r="GF305" i="4"/>
  <c r="GG305" i="4"/>
  <c r="GH305" i="4"/>
  <c r="GI305" i="4"/>
  <c r="Q306" i="4"/>
  <c r="R306" i="4"/>
  <c r="S306" i="4"/>
  <c r="T306" i="4"/>
  <c r="U306" i="4"/>
  <c r="V306" i="4"/>
  <c r="W306" i="4"/>
  <c r="X306" i="4"/>
  <c r="Y306" i="4"/>
  <c r="Z306" i="4"/>
  <c r="AA306" i="4"/>
  <c r="AB306" i="4"/>
  <c r="AC306" i="4"/>
  <c r="AD306" i="4"/>
  <c r="AE306" i="4"/>
  <c r="AF306" i="4"/>
  <c r="AG306" i="4"/>
  <c r="AH306" i="4"/>
  <c r="AI306" i="4"/>
  <c r="AJ306" i="4"/>
  <c r="AK306" i="4"/>
  <c r="AL306" i="4"/>
  <c r="AM306" i="4"/>
  <c r="AN306" i="4"/>
  <c r="AO306" i="4"/>
  <c r="AP306" i="4"/>
  <c r="AQ306" i="4"/>
  <c r="AR306" i="4"/>
  <c r="AS306" i="4"/>
  <c r="AT306" i="4"/>
  <c r="AU306" i="4"/>
  <c r="AV306" i="4"/>
  <c r="AW306" i="4"/>
  <c r="AX306" i="4"/>
  <c r="AY306" i="4"/>
  <c r="AZ306" i="4"/>
  <c r="BA306" i="4"/>
  <c r="BB306" i="4"/>
  <c r="BC306" i="4"/>
  <c r="BD306" i="4"/>
  <c r="BE306" i="4"/>
  <c r="BF306" i="4"/>
  <c r="BG306" i="4"/>
  <c r="BH306" i="4"/>
  <c r="BI306" i="4"/>
  <c r="BJ306" i="4"/>
  <c r="BK306" i="4"/>
  <c r="BL306" i="4"/>
  <c r="BM306" i="4"/>
  <c r="BN306" i="4"/>
  <c r="BO306" i="4"/>
  <c r="BP306" i="4"/>
  <c r="BQ306" i="4"/>
  <c r="BR306" i="4"/>
  <c r="BS306" i="4"/>
  <c r="BT306" i="4"/>
  <c r="BU306" i="4"/>
  <c r="BV306" i="4"/>
  <c r="BW306" i="4"/>
  <c r="BX306" i="4"/>
  <c r="BY306" i="4"/>
  <c r="BZ306" i="4"/>
  <c r="CA306" i="4"/>
  <c r="CB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6" i="4"/>
  <c r="DM306" i="4"/>
  <c r="DN306" i="4"/>
  <c r="DO306" i="4"/>
  <c r="DP306" i="4"/>
  <c r="DQ306" i="4"/>
  <c r="DR306" i="4"/>
  <c r="DS306" i="4"/>
  <c r="DT306" i="4"/>
  <c r="DU306" i="4"/>
  <c r="DV306" i="4"/>
  <c r="DW306" i="4"/>
  <c r="DX306" i="4"/>
  <c r="DY306" i="4"/>
  <c r="DZ306" i="4"/>
  <c r="EA306" i="4"/>
  <c r="EB306" i="4"/>
  <c r="EC306" i="4"/>
  <c r="ED306" i="4"/>
  <c r="EE306" i="4"/>
  <c r="EF306" i="4"/>
  <c r="EG306" i="4"/>
  <c r="EH306" i="4"/>
  <c r="EI306" i="4"/>
  <c r="EJ306" i="4"/>
  <c r="EK306" i="4"/>
  <c r="EL306" i="4"/>
  <c r="EM306" i="4"/>
  <c r="EN306" i="4"/>
  <c r="EO306" i="4"/>
  <c r="EP306" i="4"/>
  <c r="EQ306" i="4"/>
  <c r="ER306" i="4"/>
  <c r="ES306" i="4"/>
  <c r="ET306" i="4"/>
  <c r="EU306" i="4"/>
  <c r="EV306" i="4"/>
  <c r="EW306" i="4"/>
  <c r="EX306" i="4"/>
  <c r="EY306" i="4"/>
  <c r="EZ306" i="4"/>
  <c r="FA306" i="4"/>
  <c r="FB306" i="4"/>
  <c r="FC306" i="4"/>
  <c r="FD306" i="4"/>
  <c r="FE306" i="4"/>
  <c r="FF306" i="4"/>
  <c r="FG306" i="4"/>
  <c r="FH306" i="4"/>
  <c r="FI306" i="4"/>
  <c r="FJ306" i="4"/>
  <c r="FK306" i="4"/>
  <c r="FL306" i="4"/>
  <c r="FM306" i="4"/>
  <c r="FN306" i="4"/>
  <c r="FO306" i="4"/>
  <c r="FP306" i="4"/>
  <c r="FQ306" i="4"/>
  <c r="FR306" i="4"/>
  <c r="FS306" i="4"/>
  <c r="FT306" i="4"/>
  <c r="FU306" i="4"/>
  <c r="FV306" i="4"/>
  <c r="FW306" i="4"/>
  <c r="FX306" i="4"/>
  <c r="FY306" i="4"/>
  <c r="FZ306" i="4"/>
  <c r="GA306" i="4"/>
  <c r="GB306" i="4"/>
  <c r="GC306" i="4"/>
  <c r="GD306" i="4"/>
  <c r="GE306" i="4"/>
  <c r="GF306" i="4"/>
  <c r="GG306" i="4"/>
  <c r="GH306" i="4"/>
  <c r="GI306" i="4"/>
  <c r="Q307" i="4"/>
  <c r="R307" i="4"/>
  <c r="S307" i="4"/>
  <c r="T307" i="4"/>
  <c r="U307" i="4"/>
  <c r="V307" i="4"/>
  <c r="W307" i="4"/>
  <c r="X307" i="4"/>
  <c r="Y307" i="4"/>
  <c r="Z307" i="4"/>
  <c r="AA307" i="4"/>
  <c r="AB307" i="4"/>
  <c r="AC307" i="4"/>
  <c r="AD307" i="4"/>
  <c r="AE307" i="4"/>
  <c r="AF307" i="4"/>
  <c r="AG307" i="4"/>
  <c r="AH307" i="4"/>
  <c r="AI307" i="4"/>
  <c r="AJ307" i="4"/>
  <c r="AK307" i="4"/>
  <c r="AL307" i="4"/>
  <c r="AM307" i="4"/>
  <c r="AN307" i="4"/>
  <c r="AO307" i="4"/>
  <c r="AP307" i="4"/>
  <c r="AQ307" i="4"/>
  <c r="AR307" i="4"/>
  <c r="AS307" i="4"/>
  <c r="AT307" i="4"/>
  <c r="AU307" i="4"/>
  <c r="AV307" i="4"/>
  <c r="AW307" i="4"/>
  <c r="AX307" i="4"/>
  <c r="AY307" i="4"/>
  <c r="AZ307" i="4"/>
  <c r="BA307" i="4"/>
  <c r="BB307" i="4"/>
  <c r="BC307" i="4"/>
  <c r="BD307" i="4"/>
  <c r="BE307" i="4"/>
  <c r="BF307" i="4"/>
  <c r="BG307" i="4"/>
  <c r="BH307" i="4"/>
  <c r="BI307" i="4"/>
  <c r="BJ307" i="4"/>
  <c r="BK307" i="4"/>
  <c r="BL307" i="4"/>
  <c r="BM307" i="4"/>
  <c r="BN307" i="4"/>
  <c r="BO307" i="4"/>
  <c r="BP307" i="4"/>
  <c r="BQ307" i="4"/>
  <c r="BR307" i="4"/>
  <c r="BS307" i="4"/>
  <c r="BT307" i="4"/>
  <c r="BU307" i="4"/>
  <c r="BV307" i="4"/>
  <c r="BW307" i="4"/>
  <c r="BX307" i="4"/>
  <c r="BY307" i="4"/>
  <c r="BZ307" i="4"/>
  <c r="CA307" i="4"/>
  <c r="CB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DL307" i="4"/>
  <c r="DM307" i="4"/>
  <c r="DN307" i="4"/>
  <c r="DO307" i="4"/>
  <c r="DP307" i="4"/>
  <c r="DQ307" i="4"/>
  <c r="DR307" i="4"/>
  <c r="DS307" i="4"/>
  <c r="DT307" i="4"/>
  <c r="DU307" i="4"/>
  <c r="DV307" i="4"/>
  <c r="DW307" i="4"/>
  <c r="DX307" i="4"/>
  <c r="DY307" i="4"/>
  <c r="DZ307" i="4"/>
  <c r="EA307" i="4"/>
  <c r="EB307" i="4"/>
  <c r="EC307" i="4"/>
  <c r="ED307" i="4"/>
  <c r="EE307" i="4"/>
  <c r="EF307" i="4"/>
  <c r="EG307" i="4"/>
  <c r="EH307" i="4"/>
  <c r="EI307" i="4"/>
  <c r="EJ307" i="4"/>
  <c r="EK307" i="4"/>
  <c r="EL307" i="4"/>
  <c r="EM307" i="4"/>
  <c r="EN307" i="4"/>
  <c r="EO307" i="4"/>
  <c r="EP307" i="4"/>
  <c r="EQ307" i="4"/>
  <c r="ER307" i="4"/>
  <c r="ES307" i="4"/>
  <c r="ET307" i="4"/>
  <c r="EU307" i="4"/>
  <c r="EV307" i="4"/>
  <c r="EW307" i="4"/>
  <c r="EX307" i="4"/>
  <c r="EY307" i="4"/>
  <c r="EZ307" i="4"/>
  <c r="FA307" i="4"/>
  <c r="FB307" i="4"/>
  <c r="FC307" i="4"/>
  <c r="FD307" i="4"/>
  <c r="FE307" i="4"/>
  <c r="FF307" i="4"/>
  <c r="FG307" i="4"/>
  <c r="FH307" i="4"/>
  <c r="FI307" i="4"/>
  <c r="FJ307" i="4"/>
  <c r="FK307" i="4"/>
  <c r="FL307" i="4"/>
  <c r="FM307" i="4"/>
  <c r="FN307" i="4"/>
  <c r="FO307" i="4"/>
  <c r="FP307" i="4"/>
  <c r="FQ307" i="4"/>
  <c r="FR307" i="4"/>
  <c r="FS307" i="4"/>
  <c r="FT307" i="4"/>
  <c r="FU307" i="4"/>
  <c r="FV307" i="4"/>
  <c r="FW307" i="4"/>
  <c r="FX307" i="4"/>
  <c r="FY307" i="4"/>
  <c r="FZ307" i="4"/>
  <c r="GA307" i="4"/>
  <c r="GB307" i="4"/>
  <c r="GC307" i="4"/>
  <c r="GD307" i="4"/>
  <c r="GE307" i="4"/>
  <c r="GF307" i="4"/>
  <c r="GG307" i="4"/>
  <c r="GH307" i="4"/>
  <c r="GI307" i="4"/>
  <c r="Q308" i="4"/>
  <c r="R308" i="4"/>
  <c r="S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K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C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BU308" i="4"/>
  <c r="BV308" i="4"/>
  <c r="BW308" i="4"/>
  <c r="BX308" i="4"/>
  <c r="BY308" i="4"/>
  <c r="BZ308" i="4"/>
  <c r="CA308" i="4"/>
  <c r="CB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08" i="4"/>
  <c r="DM308" i="4"/>
  <c r="DN308" i="4"/>
  <c r="DO308" i="4"/>
  <c r="DP308" i="4"/>
  <c r="DQ308" i="4"/>
  <c r="DR308" i="4"/>
  <c r="DS308" i="4"/>
  <c r="DT308" i="4"/>
  <c r="DU308" i="4"/>
  <c r="DV308" i="4"/>
  <c r="DW308" i="4"/>
  <c r="DX308" i="4"/>
  <c r="DY308" i="4"/>
  <c r="DZ308" i="4"/>
  <c r="EA308" i="4"/>
  <c r="EB308" i="4"/>
  <c r="EC308" i="4"/>
  <c r="ED308" i="4"/>
  <c r="EE308" i="4"/>
  <c r="EF308" i="4"/>
  <c r="EG308" i="4"/>
  <c r="EH308" i="4"/>
  <c r="EI308" i="4"/>
  <c r="EJ308" i="4"/>
  <c r="EK308" i="4"/>
  <c r="EL308" i="4"/>
  <c r="EM308" i="4"/>
  <c r="EN308" i="4"/>
  <c r="EO308" i="4"/>
  <c r="EP308" i="4"/>
  <c r="EQ308" i="4"/>
  <c r="ER308" i="4"/>
  <c r="ES308" i="4"/>
  <c r="ET308" i="4"/>
  <c r="EU308" i="4"/>
  <c r="EV308" i="4"/>
  <c r="EW308" i="4"/>
  <c r="EX308" i="4"/>
  <c r="EY308" i="4"/>
  <c r="EZ308" i="4"/>
  <c r="FA308" i="4"/>
  <c r="FB308" i="4"/>
  <c r="FC308" i="4"/>
  <c r="FD308" i="4"/>
  <c r="FE308" i="4"/>
  <c r="FF308" i="4"/>
  <c r="FG308" i="4"/>
  <c r="FH308" i="4"/>
  <c r="FI308" i="4"/>
  <c r="FJ308" i="4"/>
  <c r="FK308" i="4"/>
  <c r="FL308" i="4"/>
  <c r="FM308" i="4"/>
  <c r="FN308" i="4"/>
  <c r="FO308" i="4"/>
  <c r="FP308" i="4"/>
  <c r="FQ308" i="4"/>
  <c r="FR308" i="4"/>
  <c r="FS308" i="4"/>
  <c r="FT308" i="4"/>
  <c r="FU308" i="4"/>
  <c r="FV308" i="4"/>
  <c r="FW308" i="4"/>
  <c r="FX308" i="4"/>
  <c r="FY308" i="4"/>
  <c r="FZ308" i="4"/>
  <c r="GA308" i="4"/>
  <c r="GB308" i="4"/>
  <c r="GC308" i="4"/>
  <c r="GD308" i="4"/>
  <c r="GE308" i="4"/>
  <c r="GF308" i="4"/>
  <c r="GG308" i="4"/>
  <c r="GH308" i="4"/>
  <c r="GI308" i="4"/>
  <c r="Q309" i="4"/>
  <c r="R309" i="4"/>
  <c r="S309" i="4"/>
  <c r="T309" i="4"/>
  <c r="U309" i="4"/>
  <c r="V309" i="4"/>
  <c r="W309" i="4"/>
  <c r="X309" i="4"/>
  <c r="Y309" i="4"/>
  <c r="Z309" i="4"/>
  <c r="AA309" i="4"/>
  <c r="AB309" i="4"/>
  <c r="AC309" i="4"/>
  <c r="AD309" i="4"/>
  <c r="AE309" i="4"/>
  <c r="AF309" i="4"/>
  <c r="AG309" i="4"/>
  <c r="AH309" i="4"/>
  <c r="AI309" i="4"/>
  <c r="AJ309" i="4"/>
  <c r="AK309" i="4"/>
  <c r="AL309" i="4"/>
  <c r="AM309" i="4"/>
  <c r="AN309" i="4"/>
  <c r="AO309" i="4"/>
  <c r="AP309" i="4"/>
  <c r="AQ309" i="4"/>
  <c r="AR309" i="4"/>
  <c r="AS309" i="4"/>
  <c r="AT309" i="4"/>
  <c r="AU309" i="4"/>
  <c r="AV309" i="4"/>
  <c r="AW309" i="4"/>
  <c r="AX309" i="4"/>
  <c r="AY309" i="4"/>
  <c r="AZ309" i="4"/>
  <c r="BA309" i="4"/>
  <c r="BB309" i="4"/>
  <c r="BC309" i="4"/>
  <c r="BD309" i="4"/>
  <c r="BE309" i="4"/>
  <c r="BF309" i="4"/>
  <c r="BG309" i="4"/>
  <c r="BH309" i="4"/>
  <c r="BI309" i="4"/>
  <c r="BJ309" i="4"/>
  <c r="BK309" i="4"/>
  <c r="BL309" i="4"/>
  <c r="BM309" i="4"/>
  <c r="BN309" i="4"/>
  <c r="BO309" i="4"/>
  <c r="BP309" i="4"/>
  <c r="BQ309" i="4"/>
  <c r="BR309" i="4"/>
  <c r="BS309" i="4"/>
  <c r="BT309" i="4"/>
  <c r="BU309" i="4"/>
  <c r="BV309" i="4"/>
  <c r="BW309" i="4"/>
  <c r="BX309" i="4"/>
  <c r="BY309" i="4"/>
  <c r="BZ309" i="4"/>
  <c r="CA309" i="4"/>
  <c r="CB309" i="4"/>
  <c r="CC309" i="4"/>
  <c r="CD309" i="4"/>
  <c r="CE309" i="4"/>
  <c r="CF309" i="4"/>
  <c r="CG309" i="4"/>
  <c r="CH309" i="4"/>
  <c r="CI309" i="4"/>
  <c r="CJ309" i="4"/>
  <c r="CK309" i="4"/>
  <c r="CL309" i="4"/>
  <c r="CM309" i="4"/>
  <c r="CN309" i="4"/>
  <c r="CO309" i="4"/>
  <c r="CP309" i="4"/>
  <c r="CQ309" i="4"/>
  <c r="CR309" i="4"/>
  <c r="CS309" i="4"/>
  <c r="CT309" i="4"/>
  <c r="CU309" i="4"/>
  <c r="CV309" i="4"/>
  <c r="CW309" i="4"/>
  <c r="CX309" i="4"/>
  <c r="CY309" i="4"/>
  <c r="CZ309" i="4"/>
  <c r="DA309" i="4"/>
  <c r="DB309" i="4"/>
  <c r="DC309" i="4"/>
  <c r="DD309" i="4"/>
  <c r="DE309" i="4"/>
  <c r="DF309" i="4"/>
  <c r="DG309" i="4"/>
  <c r="DH309" i="4"/>
  <c r="DI309" i="4"/>
  <c r="DJ309" i="4"/>
  <c r="DK309" i="4"/>
  <c r="DL309" i="4"/>
  <c r="DM309" i="4"/>
  <c r="DN309" i="4"/>
  <c r="DO309" i="4"/>
  <c r="DP309" i="4"/>
  <c r="DQ309" i="4"/>
  <c r="DR309" i="4"/>
  <c r="DS309" i="4"/>
  <c r="DT309" i="4"/>
  <c r="DU309" i="4"/>
  <c r="DV309" i="4"/>
  <c r="DW309" i="4"/>
  <c r="DX309" i="4"/>
  <c r="DY309" i="4"/>
  <c r="DZ309" i="4"/>
  <c r="EA309" i="4"/>
  <c r="EB309" i="4"/>
  <c r="EC309" i="4"/>
  <c r="ED309" i="4"/>
  <c r="EE309" i="4"/>
  <c r="EF309" i="4"/>
  <c r="EG309" i="4"/>
  <c r="EH309" i="4"/>
  <c r="EI309" i="4"/>
  <c r="EJ309" i="4"/>
  <c r="EK309" i="4"/>
  <c r="EL309" i="4"/>
  <c r="EM309" i="4"/>
  <c r="EN309" i="4"/>
  <c r="EO309" i="4"/>
  <c r="EP309" i="4"/>
  <c r="EQ309" i="4"/>
  <c r="ER309" i="4"/>
  <c r="ES309" i="4"/>
  <c r="ET309" i="4"/>
  <c r="EU309" i="4"/>
  <c r="EV309" i="4"/>
  <c r="EW309" i="4"/>
  <c r="EX309" i="4"/>
  <c r="EY309" i="4"/>
  <c r="EZ309" i="4"/>
  <c r="FA309" i="4"/>
  <c r="FB309" i="4"/>
  <c r="FC309" i="4"/>
  <c r="FD309" i="4"/>
  <c r="FE309" i="4"/>
  <c r="FF309" i="4"/>
  <c r="FG309" i="4"/>
  <c r="FH309" i="4"/>
  <c r="FI309" i="4"/>
  <c r="FJ309" i="4"/>
  <c r="FK309" i="4"/>
  <c r="FL309" i="4"/>
  <c r="FM309" i="4"/>
  <c r="FN309" i="4"/>
  <c r="FO309" i="4"/>
  <c r="FP309" i="4"/>
  <c r="FQ309" i="4"/>
  <c r="FR309" i="4"/>
  <c r="FS309" i="4"/>
  <c r="FT309" i="4"/>
  <c r="FU309" i="4"/>
  <c r="FV309" i="4"/>
  <c r="FW309" i="4"/>
  <c r="FX309" i="4"/>
  <c r="FY309" i="4"/>
  <c r="FZ309" i="4"/>
  <c r="GA309" i="4"/>
  <c r="GB309" i="4"/>
  <c r="GC309" i="4"/>
  <c r="GD309" i="4"/>
  <c r="GE309" i="4"/>
  <c r="GF309" i="4"/>
  <c r="GG309" i="4"/>
  <c r="GH309" i="4"/>
  <c r="GI309" i="4"/>
  <c r="Q310" i="4"/>
  <c r="R310" i="4"/>
  <c r="S310" i="4"/>
  <c r="T310" i="4"/>
  <c r="U310" i="4"/>
  <c r="V310" i="4"/>
  <c r="W310" i="4"/>
  <c r="X310" i="4"/>
  <c r="Y310" i="4"/>
  <c r="Z310" i="4"/>
  <c r="AA310" i="4"/>
  <c r="AB310" i="4"/>
  <c r="AC310" i="4"/>
  <c r="AD310" i="4"/>
  <c r="AE310" i="4"/>
  <c r="AF310" i="4"/>
  <c r="AG310" i="4"/>
  <c r="AH310" i="4"/>
  <c r="AI310" i="4"/>
  <c r="AJ310" i="4"/>
  <c r="AK310" i="4"/>
  <c r="AL310" i="4"/>
  <c r="AM310" i="4"/>
  <c r="AN310" i="4"/>
  <c r="AO310" i="4"/>
  <c r="AP310" i="4"/>
  <c r="AQ310" i="4"/>
  <c r="AR310" i="4"/>
  <c r="AS310" i="4"/>
  <c r="AT310" i="4"/>
  <c r="AU310" i="4"/>
  <c r="AV310" i="4"/>
  <c r="AW310" i="4"/>
  <c r="AX310" i="4"/>
  <c r="AY310" i="4"/>
  <c r="AZ310" i="4"/>
  <c r="BA310" i="4"/>
  <c r="BB310" i="4"/>
  <c r="BC310" i="4"/>
  <c r="BD310" i="4"/>
  <c r="BE310" i="4"/>
  <c r="BF310" i="4"/>
  <c r="BG310" i="4"/>
  <c r="BH310" i="4"/>
  <c r="BI310" i="4"/>
  <c r="BJ310" i="4"/>
  <c r="BK310" i="4"/>
  <c r="BL310" i="4"/>
  <c r="BM310" i="4"/>
  <c r="BN310" i="4"/>
  <c r="BO310" i="4"/>
  <c r="BP310" i="4"/>
  <c r="BQ310" i="4"/>
  <c r="BR310" i="4"/>
  <c r="BS310" i="4"/>
  <c r="BT310" i="4"/>
  <c r="BU310" i="4"/>
  <c r="BV310" i="4"/>
  <c r="BW310" i="4"/>
  <c r="BX310" i="4"/>
  <c r="BY310" i="4"/>
  <c r="BZ310" i="4"/>
  <c r="CA310" i="4"/>
  <c r="CB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0" i="4"/>
  <c r="DM310" i="4"/>
  <c r="DN310" i="4"/>
  <c r="DO310" i="4"/>
  <c r="DP310" i="4"/>
  <c r="DQ310" i="4"/>
  <c r="DR310" i="4"/>
  <c r="DS310" i="4"/>
  <c r="DT310" i="4"/>
  <c r="DU310" i="4"/>
  <c r="DV310" i="4"/>
  <c r="DW310" i="4"/>
  <c r="DX310" i="4"/>
  <c r="DY310" i="4"/>
  <c r="DZ310" i="4"/>
  <c r="EA310" i="4"/>
  <c r="EB310" i="4"/>
  <c r="EC310" i="4"/>
  <c r="ED310" i="4"/>
  <c r="EE310" i="4"/>
  <c r="EF310" i="4"/>
  <c r="EG310" i="4"/>
  <c r="EH310" i="4"/>
  <c r="EI310" i="4"/>
  <c r="EJ310" i="4"/>
  <c r="EK310" i="4"/>
  <c r="EL310" i="4"/>
  <c r="EM310" i="4"/>
  <c r="EN310" i="4"/>
  <c r="EO310" i="4"/>
  <c r="EP310" i="4"/>
  <c r="EQ310" i="4"/>
  <c r="ER310" i="4"/>
  <c r="ES310" i="4"/>
  <c r="ET310" i="4"/>
  <c r="EU310" i="4"/>
  <c r="EV310" i="4"/>
  <c r="EW310" i="4"/>
  <c r="EX310" i="4"/>
  <c r="EY310" i="4"/>
  <c r="EZ310" i="4"/>
  <c r="FA310" i="4"/>
  <c r="FB310" i="4"/>
  <c r="FC310" i="4"/>
  <c r="FD310" i="4"/>
  <c r="FE310" i="4"/>
  <c r="FF310" i="4"/>
  <c r="FG310" i="4"/>
  <c r="FH310" i="4"/>
  <c r="FI310" i="4"/>
  <c r="FJ310" i="4"/>
  <c r="FK310" i="4"/>
  <c r="FL310" i="4"/>
  <c r="FM310" i="4"/>
  <c r="FN310" i="4"/>
  <c r="FO310" i="4"/>
  <c r="FP310" i="4"/>
  <c r="FQ310" i="4"/>
  <c r="FR310" i="4"/>
  <c r="FS310" i="4"/>
  <c r="FT310" i="4"/>
  <c r="FU310" i="4"/>
  <c r="FV310" i="4"/>
  <c r="FW310" i="4"/>
  <c r="FX310" i="4"/>
  <c r="FY310" i="4"/>
  <c r="FZ310" i="4"/>
  <c r="GA310" i="4"/>
  <c r="GB310" i="4"/>
  <c r="GC310" i="4"/>
  <c r="GD310" i="4"/>
  <c r="GE310" i="4"/>
  <c r="GF310" i="4"/>
  <c r="GG310" i="4"/>
  <c r="GH310" i="4"/>
  <c r="GI310" i="4"/>
  <c r="Q311" i="4"/>
  <c r="R311" i="4"/>
  <c r="S311" i="4"/>
  <c r="T311" i="4"/>
  <c r="U311" i="4"/>
  <c r="V311" i="4"/>
  <c r="W311" i="4"/>
  <c r="X311" i="4"/>
  <c r="Y311" i="4"/>
  <c r="Z311" i="4"/>
  <c r="AA311" i="4"/>
  <c r="AB311" i="4"/>
  <c r="AC311" i="4"/>
  <c r="AD311" i="4"/>
  <c r="AE311" i="4"/>
  <c r="AF311" i="4"/>
  <c r="AG311" i="4"/>
  <c r="AH311" i="4"/>
  <c r="AI311" i="4"/>
  <c r="AJ311" i="4"/>
  <c r="AK311" i="4"/>
  <c r="AL311" i="4"/>
  <c r="AM311" i="4"/>
  <c r="AN311" i="4"/>
  <c r="AO311" i="4"/>
  <c r="AP311" i="4"/>
  <c r="AQ311" i="4"/>
  <c r="AR311" i="4"/>
  <c r="AS311" i="4"/>
  <c r="AT311" i="4"/>
  <c r="AU311" i="4"/>
  <c r="AV311" i="4"/>
  <c r="AW311" i="4"/>
  <c r="AX311" i="4"/>
  <c r="AY311" i="4"/>
  <c r="AZ311" i="4"/>
  <c r="BA311" i="4"/>
  <c r="BB311" i="4"/>
  <c r="BC311" i="4"/>
  <c r="BD311" i="4"/>
  <c r="BE311" i="4"/>
  <c r="BF311" i="4"/>
  <c r="BG311" i="4"/>
  <c r="BH311" i="4"/>
  <c r="BI311" i="4"/>
  <c r="BJ311" i="4"/>
  <c r="BK311" i="4"/>
  <c r="BL311" i="4"/>
  <c r="BM311" i="4"/>
  <c r="BN311" i="4"/>
  <c r="BO311" i="4"/>
  <c r="BP311" i="4"/>
  <c r="BQ311" i="4"/>
  <c r="BR311" i="4"/>
  <c r="BS311" i="4"/>
  <c r="BT311" i="4"/>
  <c r="BU311" i="4"/>
  <c r="BV311" i="4"/>
  <c r="BW311" i="4"/>
  <c r="BX311" i="4"/>
  <c r="BY311" i="4"/>
  <c r="BZ311" i="4"/>
  <c r="CA311" i="4"/>
  <c r="CB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1" i="4"/>
  <c r="DM311" i="4"/>
  <c r="DN311" i="4"/>
  <c r="DO311" i="4"/>
  <c r="DP311" i="4"/>
  <c r="DQ311" i="4"/>
  <c r="DR311" i="4"/>
  <c r="DS311" i="4"/>
  <c r="DT311" i="4"/>
  <c r="DU311" i="4"/>
  <c r="DV311" i="4"/>
  <c r="DW311" i="4"/>
  <c r="DX311" i="4"/>
  <c r="DY311" i="4"/>
  <c r="DZ311" i="4"/>
  <c r="EA311" i="4"/>
  <c r="EB311" i="4"/>
  <c r="EC311" i="4"/>
  <c r="ED311" i="4"/>
  <c r="EE311" i="4"/>
  <c r="EF311" i="4"/>
  <c r="EG311" i="4"/>
  <c r="EH311" i="4"/>
  <c r="EI311" i="4"/>
  <c r="EJ311" i="4"/>
  <c r="EK311" i="4"/>
  <c r="EL311" i="4"/>
  <c r="EM311" i="4"/>
  <c r="EN311" i="4"/>
  <c r="EO311" i="4"/>
  <c r="EP311" i="4"/>
  <c r="EQ311" i="4"/>
  <c r="ER311" i="4"/>
  <c r="ES311" i="4"/>
  <c r="ET311" i="4"/>
  <c r="EU311" i="4"/>
  <c r="EV311" i="4"/>
  <c r="EW311" i="4"/>
  <c r="EX311" i="4"/>
  <c r="EY311" i="4"/>
  <c r="EZ311" i="4"/>
  <c r="FA311" i="4"/>
  <c r="FB311" i="4"/>
  <c r="FC311" i="4"/>
  <c r="FD311" i="4"/>
  <c r="FE311" i="4"/>
  <c r="FF311" i="4"/>
  <c r="FG311" i="4"/>
  <c r="FH311" i="4"/>
  <c r="FI311" i="4"/>
  <c r="FJ311" i="4"/>
  <c r="FK311" i="4"/>
  <c r="FL311" i="4"/>
  <c r="FM311" i="4"/>
  <c r="FN311" i="4"/>
  <c r="FO311" i="4"/>
  <c r="FP311" i="4"/>
  <c r="FQ311" i="4"/>
  <c r="FR311" i="4"/>
  <c r="FS311" i="4"/>
  <c r="FT311" i="4"/>
  <c r="FU311" i="4"/>
  <c r="FV311" i="4"/>
  <c r="FW311" i="4"/>
  <c r="FX311" i="4"/>
  <c r="FY311" i="4"/>
  <c r="FZ311" i="4"/>
  <c r="GA311" i="4"/>
  <c r="GB311" i="4"/>
  <c r="GC311" i="4"/>
  <c r="GD311" i="4"/>
  <c r="GE311" i="4"/>
  <c r="GF311" i="4"/>
  <c r="GG311" i="4"/>
  <c r="GH311" i="4"/>
  <c r="GI311" i="4"/>
  <c r="Q312" i="4"/>
  <c r="R312" i="4"/>
  <c r="S312" i="4"/>
  <c r="T312" i="4"/>
  <c r="U312" i="4"/>
  <c r="V312" i="4"/>
  <c r="W312" i="4"/>
  <c r="X312" i="4"/>
  <c r="Y312" i="4"/>
  <c r="Z312" i="4"/>
  <c r="AA312" i="4"/>
  <c r="AB312" i="4"/>
  <c r="AC312" i="4"/>
  <c r="AD312" i="4"/>
  <c r="AE312" i="4"/>
  <c r="AF312" i="4"/>
  <c r="AG312" i="4"/>
  <c r="AH312" i="4"/>
  <c r="AI312" i="4"/>
  <c r="AJ312" i="4"/>
  <c r="AK312" i="4"/>
  <c r="AL312" i="4"/>
  <c r="AM312" i="4"/>
  <c r="AN312" i="4"/>
  <c r="AO312" i="4"/>
  <c r="AP312" i="4"/>
  <c r="AQ312" i="4"/>
  <c r="AR312" i="4"/>
  <c r="AS312" i="4"/>
  <c r="AT312" i="4"/>
  <c r="AU312" i="4"/>
  <c r="AV312" i="4"/>
  <c r="AW312" i="4"/>
  <c r="AX312" i="4"/>
  <c r="AY312" i="4"/>
  <c r="AZ312" i="4"/>
  <c r="BA312" i="4"/>
  <c r="BB312" i="4"/>
  <c r="BC312" i="4"/>
  <c r="BD312" i="4"/>
  <c r="BE312" i="4"/>
  <c r="BF312" i="4"/>
  <c r="BG312" i="4"/>
  <c r="BH312" i="4"/>
  <c r="BI312" i="4"/>
  <c r="BJ312" i="4"/>
  <c r="BK312" i="4"/>
  <c r="BL312" i="4"/>
  <c r="BM312" i="4"/>
  <c r="BN312" i="4"/>
  <c r="BO312" i="4"/>
  <c r="BP312" i="4"/>
  <c r="BQ312" i="4"/>
  <c r="BR312" i="4"/>
  <c r="BS312" i="4"/>
  <c r="BT312" i="4"/>
  <c r="BU312" i="4"/>
  <c r="BV312" i="4"/>
  <c r="BW312" i="4"/>
  <c r="BX312" i="4"/>
  <c r="BY312" i="4"/>
  <c r="BZ312" i="4"/>
  <c r="CA312" i="4"/>
  <c r="CB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2" i="4"/>
  <c r="DM312" i="4"/>
  <c r="DN312" i="4"/>
  <c r="DO312" i="4"/>
  <c r="DP312" i="4"/>
  <c r="DQ312" i="4"/>
  <c r="DR312" i="4"/>
  <c r="DS312" i="4"/>
  <c r="DT312" i="4"/>
  <c r="DU312" i="4"/>
  <c r="DV312" i="4"/>
  <c r="DW312" i="4"/>
  <c r="DX312" i="4"/>
  <c r="DY312" i="4"/>
  <c r="DZ312" i="4"/>
  <c r="EA312" i="4"/>
  <c r="EB312" i="4"/>
  <c r="EC312" i="4"/>
  <c r="ED312" i="4"/>
  <c r="EE312" i="4"/>
  <c r="EF312" i="4"/>
  <c r="EG312" i="4"/>
  <c r="EH312" i="4"/>
  <c r="EI312" i="4"/>
  <c r="EJ312" i="4"/>
  <c r="EK312" i="4"/>
  <c r="EL312" i="4"/>
  <c r="EM312" i="4"/>
  <c r="EN312" i="4"/>
  <c r="EO312" i="4"/>
  <c r="EP312" i="4"/>
  <c r="EQ312" i="4"/>
  <c r="ER312" i="4"/>
  <c r="ES312" i="4"/>
  <c r="ET312" i="4"/>
  <c r="EU312" i="4"/>
  <c r="EV312" i="4"/>
  <c r="EW312" i="4"/>
  <c r="EX312" i="4"/>
  <c r="EY312" i="4"/>
  <c r="EZ312" i="4"/>
  <c r="FA312" i="4"/>
  <c r="FB312" i="4"/>
  <c r="FC312" i="4"/>
  <c r="FD312" i="4"/>
  <c r="FE312" i="4"/>
  <c r="FF312" i="4"/>
  <c r="FG312" i="4"/>
  <c r="FH312" i="4"/>
  <c r="FI312" i="4"/>
  <c r="FJ312" i="4"/>
  <c r="FK312" i="4"/>
  <c r="FL312" i="4"/>
  <c r="FM312" i="4"/>
  <c r="FN312" i="4"/>
  <c r="FO312" i="4"/>
  <c r="FP312" i="4"/>
  <c r="FQ312" i="4"/>
  <c r="FR312" i="4"/>
  <c r="FS312" i="4"/>
  <c r="FT312" i="4"/>
  <c r="FU312" i="4"/>
  <c r="FV312" i="4"/>
  <c r="FW312" i="4"/>
  <c r="FX312" i="4"/>
  <c r="FY312" i="4"/>
  <c r="FZ312" i="4"/>
  <c r="GA312" i="4"/>
  <c r="GB312" i="4"/>
  <c r="GC312" i="4"/>
  <c r="GD312" i="4"/>
  <c r="GE312" i="4"/>
  <c r="GF312" i="4"/>
  <c r="GG312" i="4"/>
  <c r="GH312" i="4"/>
  <c r="GI312" i="4"/>
  <c r="Q313" i="4"/>
  <c r="R313" i="4"/>
  <c r="S313" i="4"/>
  <c r="T313" i="4"/>
  <c r="U313" i="4"/>
  <c r="V313" i="4"/>
  <c r="W313" i="4"/>
  <c r="X313" i="4"/>
  <c r="Y313" i="4"/>
  <c r="Z313" i="4"/>
  <c r="AA313" i="4"/>
  <c r="AB313" i="4"/>
  <c r="AC313" i="4"/>
  <c r="AD313" i="4"/>
  <c r="AE313" i="4"/>
  <c r="AF313" i="4"/>
  <c r="AG313" i="4"/>
  <c r="AH313" i="4"/>
  <c r="AI313" i="4"/>
  <c r="AJ313" i="4"/>
  <c r="AK313" i="4"/>
  <c r="AL313" i="4"/>
  <c r="AM313" i="4"/>
  <c r="AN313" i="4"/>
  <c r="AO313" i="4"/>
  <c r="AP313" i="4"/>
  <c r="AQ313" i="4"/>
  <c r="AR313" i="4"/>
  <c r="AS313" i="4"/>
  <c r="AT313" i="4"/>
  <c r="AU313" i="4"/>
  <c r="AV313" i="4"/>
  <c r="AW313" i="4"/>
  <c r="AX313" i="4"/>
  <c r="AY313" i="4"/>
  <c r="AZ313" i="4"/>
  <c r="BA313" i="4"/>
  <c r="BB313" i="4"/>
  <c r="BC313" i="4"/>
  <c r="BD313" i="4"/>
  <c r="BE313" i="4"/>
  <c r="BF313" i="4"/>
  <c r="BG313" i="4"/>
  <c r="BH313" i="4"/>
  <c r="BI313" i="4"/>
  <c r="BJ313" i="4"/>
  <c r="BK313" i="4"/>
  <c r="BL313" i="4"/>
  <c r="BM313" i="4"/>
  <c r="BN313" i="4"/>
  <c r="BO313" i="4"/>
  <c r="BP313" i="4"/>
  <c r="BQ313" i="4"/>
  <c r="BR313" i="4"/>
  <c r="BS313" i="4"/>
  <c r="BT313" i="4"/>
  <c r="BU313" i="4"/>
  <c r="BV313" i="4"/>
  <c r="BW313" i="4"/>
  <c r="BX313" i="4"/>
  <c r="BY313" i="4"/>
  <c r="BZ313" i="4"/>
  <c r="CA313" i="4"/>
  <c r="CB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DL313" i="4"/>
  <c r="DM313" i="4"/>
  <c r="DN313" i="4"/>
  <c r="DO313" i="4"/>
  <c r="DP313" i="4"/>
  <c r="DQ313" i="4"/>
  <c r="DR313" i="4"/>
  <c r="DS313" i="4"/>
  <c r="DT313" i="4"/>
  <c r="DU313" i="4"/>
  <c r="DV313" i="4"/>
  <c r="DW313" i="4"/>
  <c r="DX313" i="4"/>
  <c r="DY313" i="4"/>
  <c r="DZ313" i="4"/>
  <c r="EA313" i="4"/>
  <c r="EB313" i="4"/>
  <c r="EC313" i="4"/>
  <c r="ED313" i="4"/>
  <c r="EE313" i="4"/>
  <c r="EF313" i="4"/>
  <c r="EG313" i="4"/>
  <c r="EH313" i="4"/>
  <c r="EI313" i="4"/>
  <c r="EJ313" i="4"/>
  <c r="EK313" i="4"/>
  <c r="EL313" i="4"/>
  <c r="EM313" i="4"/>
  <c r="EN313" i="4"/>
  <c r="EO313" i="4"/>
  <c r="EP313" i="4"/>
  <c r="EQ313" i="4"/>
  <c r="ER313" i="4"/>
  <c r="ES313" i="4"/>
  <c r="ET313" i="4"/>
  <c r="EU313" i="4"/>
  <c r="EV313" i="4"/>
  <c r="EW313" i="4"/>
  <c r="EX313" i="4"/>
  <c r="EY313" i="4"/>
  <c r="EZ313" i="4"/>
  <c r="FA313" i="4"/>
  <c r="FB313" i="4"/>
  <c r="FC313" i="4"/>
  <c r="FD313" i="4"/>
  <c r="FE313" i="4"/>
  <c r="FF313" i="4"/>
  <c r="FG313" i="4"/>
  <c r="FH313" i="4"/>
  <c r="FI313" i="4"/>
  <c r="FJ313" i="4"/>
  <c r="FK313" i="4"/>
  <c r="FL313" i="4"/>
  <c r="FM313" i="4"/>
  <c r="FN313" i="4"/>
  <c r="FO313" i="4"/>
  <c r="FP313" i="4"/>
  <c r="FQ313" i="4"/>
  <c r="FR313" i="4"/>
  <c r="FS313" i="4"/>
  <c r="FT313" i="4"/>
  <c r="FU313" i="4"/>
  <c r="FV313" i="4"/>
  <c r="FW313" i="4"/>
  <c r="FX313" i="4"/>
  <c r="FY313" i="4"/>
  <c r="FZ313" i="4"/>
  <c r="GA313" i="4"/>
  <c r="GB313" i="4"/>
  <c r="GC313" i="4"/>
  <c r="GD313" i="4"/>
  <c r="GE313" i="4"/>
  <c r="GF313" i="4"/>
  <c r="GG313" i="4"/>
  <c r="GH313" i="4"/>
  <c r="GI313" i="4"/>
  <c r="Q314" i="4"/>
  <c r="R314" i="4"/>
  <c r="S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K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C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BU314" i="4"/>
  <c r="BV314" i="4"/>
  <c r="BW314" i="4"/>
  <c r="BX314" i="4"/>
  <c r="BY314" i="4"/>
  <c r="BZ314" i="4"/>
  <c r="CA314" i="4"/>
  <c r="CB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4" i="4"/>
  <c r="DM314" i="4"/>
  <c r="DN314" i="4"/>
  <c r="DO314" i="4"/>
  <c r="DP314" i="4"/>
  <c r="DQ314" i="4"/>
  <c r="DR314" i="4"/>
  <c r="DS314" i="4"/>
  <c r="DT314" i="4"/>
  <c r="DU314" i="4"/>
  <c r="DV314" i="4"/>
  <c r="DW314" i="4"/>
  <c r="DX314" i="4"/>
  <c r="DY314" i="4"/>
  <c r="DZ314" i="4"/>
  <c r="EA314" i="4"/>
  <c r="EB314" i="4"/>
  <c r="EC314" i="4"/>
  <c r="ED314" i="4"/>
  <c r="EE314" i="4"/>
  <c r="EF314" i="4"/>
  <c r="EG314" i="4"/>
  <c r="EH314" i="4"/>
  <c r="EI314" i="4"/>
  <c r="EJ314" i="4"/>
  <c r="EK314" i="4"/>
  <c r="EL314" i="4"/>
  <c r="EM314" i="4"/>
  <c r="EN314" i="4"/>
  <c r="EO314" i="4"/>
  <c r="EP314" i="4"/>
  <c r="EQ314" i="4"/>
  <c r="ER314" i="4"/>
  <c r="ES314" i="4"/>
  <c r="ET314" i="4"/>
  <c r="EU314" i="4"/>
  <c r="EV314" i="4"/>
  <c r="EW314" i="4"/>
  <c r="EX314" i="4"/>
  <c r="EY314" i="4"/>
  <c r="EZ314" i="4"/>
  <c r="FA314" i="4"/>
  <c r="FB314" i="4"/>
  <c r="FC314" i="4"/>
  <c r="FD314" i="4"/>
  <c r="FE314" i="4"/>
  <c r="FF314" i="4"/>
  <c r="FG314" i="4"/>
  <c r="FH314" i="4"/>
  <c r="FI314" i="4"/>
  <c r="FJ314" i="4"/>
  <c r="FK314" i="4"/>
  <c r="FL314" i="4"/>
  <c r="FM314" i="4"/>
  <c r="FN314" i="4"/>
  <c r="FO314" i="4"/>
  <c r="FP314" i="4"/>
  <c r="FQ314" i="4"/>
  <c r="FR314" i="4"/>
  <c r="FS314" i="4"/>
  <c r="FT314" i="4"/>
  <c r="FU314" i="4"/>
  <c r="FV314" i="4"/>
  <c r="FW314" i="4"/>
  <c r="FX314" i="4"/>
  <c r="FY314" i="4"/>
  <c r="FZ314" i="4"/>
  <c r="GA314" i="4"/>
  <c r="GB314" i="4"/>
  <c r="GC314" i="4"/>
  <c r="GD314" i="4"/>
  <c r="GE314" i="4"/>
  <c r="GF314" i="4"/>
  <c r="GG314" i="4"/>
  <c r="GH314" i="4"/>
  <c r="GI314" i="4"/>
  <c r="Q315" i="4"/>
  <c r="R315" i="4"/>
  <c r="S315" i="4"/>
  <c r="T315" i="4"/>
  <c r="U315" i="4"/>
  <c r="V315" i="4"/>
  <c r="W315" i="4"/>
  <c r="X315" i="4"/>
  <c r="Y315" i="4"/>
  <c r="Z315" i="4"/>
  <c r="AA315" i="4"/>
  <c r="AB315" i="4"/>
  <c r="AC315" i="4"/>
  <c r="AD315" i="4"/>
  <c r="AE315" i="4"/>
  <c r="AF315" i="4"/>
  <c r="AG315" i="4"/>
  <c r="AH315" i="4"/>
  <c r="AI315" i="4"/>
  <c r="AJ315" i="4"/>
  <c r="AK315" i="4"/>
  <c r="AL315" i="4"/>
  <c r="AM315" i="4"/>
  <c r="AN315" i="4"/>
  <c r="AO315" i="4"/>
  <c r="AP315" i="4"/>
  <c r="AQ315" i="4"/>
  <c r="AR315" i="4"/>
  <c r="AS315" i="4"/>
  <c r="AT315" i="4"/>
  <c r="AU315" i="4"/>
  <c r="AV315" i="4"/>
  <c r="AW315" i="4"/>
  <c r="AX315" i="4"/>
  <c r="AY315" i="4"/>
  <c r="AZ315" i="4"/>
  <c r="BA315" i="4"/>
  <c r="BB315" i="4"/>
  <c r="BC315" i="4"/>
  <c r="BD315" i="4"/>
  <c r="BE315" i="4"/>
  <c r="BF315" i="4"/>
  <c r="BG315" i="4"/>
  <c r="BH315" i="4"/>
  <c r="BI315" i="4"/>
  <c r="BJ315" i="4"/>
  <c r="BK315" i="4"/>
  <c r="BL315" i="4"/>
  <c r="BM315" i="4"/>
  <c r="BN315" i="4"/>
  <c r="BO315" i="4"/>
  <c r="BP315" i="4"/>
  <c r="BQ315" i="4"/>
  <c r="BR315" i="4"/>
  <c r="BS315" i="4"/>
  <c r="BT315" i="4"/>
  <c r="BU315" i="4"/>
  <c r="BV315" i="4"/>
  <c r="BW315" i="4"/>
  <c r="BX315" i="4"/>
  <c r="BY315" i="4"/>
  <c r="BZ315" i="4"/>
  <c r="CA315" i="4"/>
  <c r="CB315" i="4"/>
  <c r="CC315" i="4"/>
  <c r="CD315" i="4"/>
  <c r="CE315" i="4"/>
  <c r="CF315" i="4"/>
  <c r="CG315" i="4"/>
  <c r="CH315" i="4"/>
  <c r="CI315" i="4"/>
  <c r="CJ315" i="4"/>
  <c r="CK315" i="4"/>
  <c r="CL315" i="4"/>
  <c r="CM315" i="4"/>
  <c r="CN315" i="4"/>
  <c r="CO315" i="4"/>
  <c r="CP315" i="4"/>
  <c r="CQ315" i="4"/>
  <c r="CR315" i="4"/>
  <c r="CS315" i="4"/>
  <c r="CT315" i="4"/>
  <c r="CU315" i="4"/>
  <c r="CV315" i="4"/>
  <c r="CW315" i="4"/>
  <c r="CX315" i="4"/>
  <c r="CY315" i="4"/>
  <c r="CZ315" i="4"/>
  <c r="DA315" i="4"/>
  <c r="DB315" i="4"/>
  <c r="DC315" i="4"/>
  <c r="DD315" i="4"/>
  <c r="DE315" i="4"/>
  <c r="DF315" i="4"/>
  <c r="DG315" i="4"/>
  <c r="DH315" i="4"/>
  <c r="DI315" i="4"/>
  <c r="DJ315" i="4"/>
  <c r="DK315" i="4"/>
  <c r="DL315" i="4"/>
  <c r="DM315" i="4"/>
  <c r="DN315" i="4"/>
  <c r="DO315" i="4"/>
  <c r="DP315" i="4"/>
  <c r="DQ315" i="4"/>
  <c r="DR315" i="4"/>
  <c r="DS315" i="4"/>
  <c r="DT315" i="4"/>
  <c r="DU315" i="4"/>
  <c r="DV315" i="4"/>
  <c r="DW315" i="4"/>
  <c r="DX315" i="4"/>
  <c r="DY315" i="4"/>
  <c r="DZ315" i="4"/>
  <c r="EA315" i="4"/>
  <c r="EB315" i="4"/>
  <c r="EC315" i="4"/>
  <c r="ED315" i="4"/>
  <c r="EE315" i="4"/>
  <c r="EF315" i="4"/>
  <c r="EG315" i="4"/>
  <c r="EH315" i="4"/>
  <c r="EI315" i="4"/>
  <c r="EJ315" i="4"/>
  <c r="EK315" i="4"/>
  <c r="EL315" i="4"/>
  <c r="EM315" i="4"/>
  <c r="EN315" i="4"/>
  <c r="EO315" i="4"/>
  <c r="EP315" i="4"/>
  <c r="EQ315" i="4"/>
  <c r="ER315" i="4"/>
  <c r="ES315" i="4"/>
  <c r="ET315" i="4"/>
  <c r="EU315" i="4"/>
  <c r="EV315" i="4"/>
  <c r="EW315" i="4"/>
  <c r="EX315" i="4"/>
  <c r="EY315" i="4"/>
  <c r="EZ315" i="4"/>
  <c r="FA315" i="4"/>
  <c r="FB315" i="4"/>
  <c r="FC315" i="4"/>
  <c r="FD315" i="4"/>
  <c r="FE315" i="4"/>
  <c r="FF315" i="4"/>
  <c r="FG315" i="4"/>
  <c r="FH315" i="4"/>
  <c r="FI315" i="4"/>
  <c r="FJ315" i="4"/>
  <c r="FK315" i="4"/>
  <c r="FL315" i="4"/>
  <c r="FM315" i="4"/>
  <c r="FN315" i="4"/>
  <c r="FO315" i="4"/>
  <c r="FP315" i="4"/>
  <c r="FQ315" i="4"/>
  <c r="FR315" i="4"/>
  <c r="FS315" i="4"/>
  <c r="FT315" i="4"/>
  <c r="FU315" i="4"/>
  <c r="FV315" i="4"/>
  <c r="FW315" i="4"/>
  <c r="FX315" i="4"/>
  <c r="FY315" i="4"/>
  <c r="FZ315" i="4"/>
  <c r="GA315" i="4"/>
  <c r="GB315" i="4"/>
  <c r="GC315" i="4"/>
  <c r="GD315" i="4"/>
  <c r="GE315" i="4"/>
  <c r="GF315" i="4"/>
  <c r="GG315" i="4"/>
  <c r="GH315" i="4"/>
  <c r="GI315" i="4"/>
  <c r="Q316" i="4"/>
  <c r="R316" i="4"/>
  <c r="S316" i="4"/>
  <c r="T316" i="4"/>
  <c r="U316" i="4"/>
  <c r="V316" i="4"/>
  <c r="W316" i="4"/>
  <c r="X316" i="4"/>
  <c r="Y316" i="4"/>
  <c r="Z316" i="4"/>
  <c r="AA316" i="4"/>
  <c r="AB316" i="4"/>
  <c r="AC316" i="4"/>
  <c r="AD316" i="4"/>
  <c r="AE316" i="4"/>
  <c r="AF316" i="4"/>
  <c r="AG316" i="4"/>
  <c r="AH316" i="4"/>
  <c r="AI316" i="4"/>
  <c r="AJ316" i="4"/>
  <c r="AK316" i="4"/>
  <c r="AL316" i="4"/>
  <c r="AM316" i="4"/>
  <c r="AN316" i="4"/>
  <c r="AO316" i="4"/>
  <c r="AP316" i="4"/>
  <c r="AQ316" i="4"/>
  <c r="AR316" i="4"/>
  <c r="AS316" i="4"/>
  <c r="AT316" i="4"/>
  <c r="AU316" i="4"/>
  <c r="AV316" i="4"/>
  <c r="AW316" i="4"/>
  <c r="AX316" i="4"/>
  <c r="AY316" i="4"/>
  <c r="AZ316" i="4"/>
  <c r="BA316" i="4"/>
  <c r="BB316" i="4"/>
  <c r="BC316" i="4"/>
  <c r="BD316" i="4"/>
  <c r="BE316" i="4"/>
  <c r="BF316" i="4"/>
  <c r="BG316" i="4"/>
  <c r="BH316" i="4"/>
  <c r="BI316" i="4"/>
  <c r="BJ316" i="4"/>
  <c r="BK316" i="4"/>
  <c r="BL316" i="4"/>
  <c r="BM316" i="4"/>
  <c r="BN316" i="4"/>
  <c r="BO316" i="4"/>
  <c r="BP316" i="4"/>
  <c r="BQ316" i="4"/>
  <c r="BR316" i="4"/>
  <c r="BS316" i="4"/>
  <c r="BT316" i="4"/>
  <c r="BU316" i="4"/>
  <c r="BV316" i="4"/>
  <c r="BW316" i="4"/>
  <c r="BX316" i="4"/>
  <c r="BY316" i="4"/>
  <c r="BZ316" i="4"/>
  <c r="CA316" i="4"/>
  <c r="CB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6" i="4"/>
  <c r="DM316" i="4"/>
  <c r="DN316" i="4"/>
  <c r="DO316" i="4"/>
  <c r="DP316" i="4"/>
  <c r="DQ316" i="4"/>
  <c r="DR316" i="4"/>
  <c r="DS316" i="4"/>
  <c r="DT316" i="4"/>
  <c r="DU316" i="4"/>
  <c r="DV316" i="4"/>
  <c r="DW316" i="4"/>
  <c r="DX316" i="4"/>
  <c r="DY316" i="4"/>
  <c r="DZ316" i="4"/>
  <c r="EA316" i="4"/>
  <c r="EB316" i="4"/>
  <c r="EC316" i="4"/>
  <c r="ED316" i="4"/>
  <c r="EE316" i="4"/>
  <c r="EF316" i="4"/>
  <c r="EG316" i="4"/>
  <c r="EH316" i="4"/>
  <c r="EI316" i="4"/>
  <c r="EJ316" i="4"/>
  <c r="EK316" i="4"/>
  <c r="EL316" i="4"/>
  <c r="EM316" i="4"/>
  <c r="EN316" i="4"/>
  <c r="EO316" i="4"/>
  <c r="EP316" i="4"/>
  <c r="EQ316" i="4"/>
  <c r="ER316" i="4"/>
  <c r="ES316" i="4"/>
  <c r="ET316" i="4"/>
  <c r="EU316" i="4"/>
  <c r="EV316" i="4"/>
  <c r="EW316" i="4"/>
  <c r="EX316" i="4"/>
  <c r="EY316" i="4"/>
  <c r="EZ316" i="4"/>
  <c r="FA316" i="4"/>
  <c r="FB316" i="4"/>
  <c r="FC316" i="4"/>
  <c r="FD316" i="4"/>
  <c r="FE316" i="4"/>
  <c r="FF316" i="4"/>
  <c r="FG316" i="4"/>
  <c r="FH316" i="4"/>
  <c r="FI316" i="4"/>
  <c r="FJ316" i="4"/>
  <c r="FK316" i="4"/>
  <c r="FL316" i="4"/>
  <c r="FM316" i="4"/>
  <c r="FN316" i="4"/>
  <c r="FO316" i="4"/>
  <c r="FP316" i="4"/>
  <c r="FQ316" i="4"/>
  <c r="FR316" i="4"/>
  <c r="FS316" i="4"/>
  <c r="FT316" i="4"/>
  <c r="FU316" i="4"/>
  <c r="FV316" i="4"/>
  <c r="FW316" i="4"/>
  <c r="FX316" i="4"/>
  <c r="FY316" i="4"/>
  <c r="FZ316" i="4"/>
  <c r="GA316" i="4"/>
  <c r="GB316" i="4"/>
  <c r="GC316" i="4"/>
  <c r="GD316" i="4"/>
  <c r="GE316" i="4"/>
  <c r="GF316" i="4"/>
  <c r="GG316" i="4"/>
  <c r="GH316" i="4"/>
  <c r="GI316" i="4"/>
  <c r="Q317" i="4"/>
  <c r="R317" i="4"/>
  <c r="S317" i="4"/>
  <c r="T317" i="4"/>
  <c r="U317" i="4"/>
  <c r="V317" i="4"/>
  <c r="W317" i="4"/>
  <c r="X317" i="4"/>
  <c r="Y317" i="4"/>
  <c r="Z317" i="4"/>
  <c r="AA317" i="4"/>
  <c r="AB317" i="4"/>
  <c r="AC317" i="4"/>
  <c r="AD317" i="4"/>
  <c r="AE317" i="4"/>
  <c r="AF317" i="4"/>
  <c r="AG317" i="4"/>
  <c r="AH317" i="4"/>
  <c r="AI317" i="4"/>
  <c r="AJ317" i="4"/>
  <c r="AK317" i="4"/>
  <c r="AL317" i="4"/>
  <c r="AM317" i="4"/>
  <c r="AN317" i="4"/>
  <c r="AO317" i="4"/>
  <c r="AP317" i="4"/>
  <c r="AQ317" i="4"/>
  <c r="AR317" i="4"/>
  <c r="AS317" i="4"/>
  <c r="AT317" i="4"/>
  <c r="AU317" i="4"/>
  <c r="AV317" i="4"/>
  <c r="AW317" i="4"/>
  <c r="AX317" i="4"/>
  <c r="AY317" i="4"/>
  <c r="AZ317" i="4"/>
  <c r="BA317" i="4"/>
  <c r="BB317" i="4"/>
  <c r="BC317" i="4"/>
  <c r="BD317" i="4"/>
  <c r="BE317" i="4"/>
  <c r="BF317" i="4"/>
  <c r="BG317" i="4"/>
  <c r="BH317" i="4"/>
  <c r="BI317" i="4"/>
  <c r="BJ317" i="4"/>
  <c r="BK317" i="4"/>
  <c r="BL317" i="4"/>
  <c r="BM317" i="4"/>
  <c r="BN317" i="4"/>
  <c r="BO317" i="4"/>
  <c r="BP317" i="4"/>
  <c r="BQ317" i="4"/>
  <c r="BR317" i="4"/>
  <c r="BS317" i="4"/>
  <c r="BT317" i="4"/>
  <c r="BU317" i="4"/>
  <c r="BV317" i="4"/>
  <c r="BW317" i="4"/>
  <c r="BX317" i="4"/>
  <c r="BY317" i="4"/>
  <c r="BZ317" i="4"/>
  <c r="CA317" i="4"/>
  <c r="CB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7" i="4"/>
  <c r="DM317" i="4"/>
  <c r="DN317" i="4"/>
  <c r="DO317" i="4"/>
  <c r="DP317" i="4"/>
  <c r="DQ317" i="4"/>
  <c r="DR317" i="4"/>
  <c r="DS317" i="4"/>
  <c r="DT317" i="4"/>
  <c r="DU317" i="4"/>
  <c r="DV317" i="4"/>
  <c r="DW317" i="4"/>
  <c r="DX317" i="4"/>
  <c r="DY317" i="4"/>
  <c r="DZ317" i="4"/>
  <c r="EA317" i="4"/>
  <c r="EB317" i="4"/>
  <c r="EC317" i="4"/>
  <c r="ED317" i="4"/>
  <c r="EE317" i="4"/>
  <c r="EF317" i="4"/>
  <c r="EG317" i="4"/>
  <c r="EH317" i="4"/>
  <c r="EI317" i="4"/>
  <c r="EJ317" i="4"/>
  <c r="EK317" i="4"/>
  <c r="EL317" i="4"/>
  <c r="EM317" i="4"/>
  <c r="EN317" i="4"/>
  <c r="EO317" i="4"/>
  <c r="EP317" i="4"/>
  <c r="EQ317" i="4"/>
  <c r="ER317" i="4"/>
  <c r="ES317" i="4"/>
  <c r="ET317" i="4"/>
  <c r="EU317" i="4"/>
  <c r="EV317" i="4"/>
  <c r="EW317" i="4"/>
  <c r="EX317" i="4"/>
  <c r="EY317" i="4"/>
  <c r="EZ317" i="4"/>
  <c r="FA317" i="4"/>
  <c r="FB317" i="4"/>
  <c r="FC317" i="4"/>
  <c r="FD317" i="4"/>
  <c r="FE317" i="4"/>
  <c r="FF317" i="4"/>
  <c r="FG317" i="4"/>
  <c r="FH317" i="4"/>
  <c r="FI317" i="4"/>
  <c r="FJ317" i="4"/>
  <c r="FK317" i="4"/>
  <c r="FL317" i="4"/>
  <c r="FM317" i="4"/>
  <c r="FN317" i="4"/>
  <c r="FO317" i="4"/>
  <c r="FP317" i="4"/>
  <c r="FQ317" i="4"/>
  <c r="FR317" i="4"/>
  <c r="FS317" i="4"/>
  <c r="FT317" i="4"/>
  <c r="FU317" i="4"/>
  <c r="FV317" i="4"/>
  <c r="FW317" i="4"/>
  <c r="FX317" i="4"/>
  <c r="FY317" i="4"/>
  <c r="FZ317" i="4"/>
  <c r="GA317" i="4"/>
  <c r="GB317" i="4"/>
  <c r="GC317" i="4"/>
  <c r="GD317" i="4"/>
  <c r="GE317" i="4"/>
  <c r="GF317" i="4"/>
  <c r="GG317" i="4"/>
  <c r="GH317" i="4"/>
  <c r="GI317" i="4"/>
  <c r="Q318" i="4"/>
  <c r="R318" i="4"/>
  <c r="S318" i="4"/>
  <c r="T318" i="4"/>
  <c r="U318" i="4"/>
  <c r="V318" i="4"/>
  <c r="W318" i="4"/>
  <c r="X318" i="4"/>
  <c r="Y318" i="4"/>
  <c r="Z318" i="4"/>
  <c r="AA318" i="4"/>
  <c r="AB318" i="4"/>
  <c r="AC318" i="4"/>
  <c r="AD318" i="4"/>
  <c r="AE318" i="4"/>
  <c r="AF318" i="4"/>
  <c r="AG318" i="4"/>
  <c r="AH318" i="4"/>
  <c r="AI318" i="4"/>
  <c r="AJ318" i="4"/>
  <c r="AK318" i="4"/>
  <c r="AL318" i="4"/>
  <c r="AM318" i="4"/>
  <c r="AN318" i="4"/>
  <c r="AO318" i="4"/>
  <c r="AP318" i="4"/>
  <c r="AQ318" i="4"/>
  <c r="AR318" i="4"/>
  <c r="AS318" i="4"/>
  <c r="AT318" i="4"/>
  <c r="AU318" i="4"/>
  <c r="AV318" i="4"/>
  <c r="AW318" i="4"/>
  <c r="AX318" i="4"/>
  <c r="AY318" i="4"/>
  <c r="AZ318" i="4"/>
  <c r="BA318" i="4"/>
  <c r="BB318" i="4"/>
  <c r="BC318" i="4"/>
  <c r="BD318" i="4"/>
  <c r="BE318" i="4"/>
  <c r="BF318" i="4"/>
  <c r="BG318" i="4"/>
  <c r="BH318" i="4"/>
  <c r="BI318" i="4"/>
  <c r="BJ318" i="4"/>
  <c r="BK318" i="4"/>
  <c r="BL318" i="4"/>
  <c r="BM318" i="4"/>
  <c r="BN318" i="4"/>
  <c r="BO318" i="4"/>
  <c r="BP318" i="4"/>
  <c r="BQ318" i="4"/>
  <c r="BR318" i="4"/>
  <c r="BS318" i="4"/>
  <c r="BT318" i="4"/>
  <c r="BU318" i="4"/>
  <c r="BV318" i="4"/>
  <c r="BW318" i="4"/>
  <c r="BX318" i="4"/>
  <c r="BY318" i="4"/>
  <c r="BZ318" i="4"/>
  <c r="CA318" i="4"/>
  <c r="CB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8" i="4"/>
  <c r="DM318" i="4"/>
  <c r="DN318" i="4"/>
  <c r="DO318" i="4"/>
  <c r="DP318" i="4"/>
  <c r="DQ318" i="4"/>
  <c r="DR318" i="4"/>
  <c r="DS318" i="4"/>
  <c r="DT318" i="4"/>
  <c r="DU318" i="4"/>
  <c r="DV318" i="4"/>
  <c r="DW318" i="4"/>
  <c r="DX318" i="4"/>
  <c r="DY318" i="4"/>
  <c r="DZ318" i="4"/>
  <c r="EA318" i="4"/>
  <c r="EB318" i="4"/>
  <c r="EC318" i="4"/>
  <c r="ED318" i="4"/>
  <c r="EE318" i="4"/>
  <c r="EF318" i="4"/>
  <c r="EG318" i="4"/>
  <c r="EH318" i="4"/>
  <c r="EI318" i="4"/>
  <c r="EJ318" i="4"/>
  <c r="EK318" i="4"/>
  <c r="EL318" i="4"/>
  <c r="EM318" i="4"/>
  <c r="EN318" i="4"/>
  <c r="EO318" i="4"/>
  <c r="EP318" i="4"/>
  <c r="EQ318" i="4"/>
  <c r="ER318" i="4"/>
  <c r="ES318" i="4"/>
  <c r="ET318" i="4"/>
  <c r="EU318" i="4"/>
  <c r="EV318" i="4"/>
  <c r="EW318" i="4"/>
  <c r="EX318" i="4"/>
  <c r="EY318" i="4"/>
  <c r="EZ318" i="4"/>
  <c r="FA318" i="4"/>
  <c r="FB318" i="4"/>
  <c r="FC318" i="4"/>
  <c r="FD318" i="4"/>
  <c r="FE318" i="4"/>
  <c r="FF318" i="4"/>
  <c r="FG318" i="4"/>
  <c r="FH318" i="4"/>
  <c r="FI318" i="4"/>
  <c r="FJ318" i="4"/>
  <c r="FK318" i="4"/>
  <c r="FL318" i="4"/>
  <c r="FM318" i="4"/>
  <c r="FN318" i="4"/>
  <c r="FO318" i="4"/>
  <c r="FP318" i="4"/>
  <c r="FQ318" i="4"/>
  <c r="FR318" i="4"/>
  <c r="FS318" i="4"/>
  <c r="FT318" i="4"/>
  <c r="FU318" i="4"/>
  <c r="FV318" i="4"/>
  <c r="FW318" i="4"/>
  <c r="FX318" i="4"/>
  <c r="FY318" i="4"/>
  <c r="FZ318" i="4"/>
  <c r="GA318" i="4"/>
  <c r="GB318" i="4"/>
  <c r="GC318" i="4"/>
  <c r="GD318" i="4"/>
  <c r="GE318" i="4"/>
  <c r="GF318" i="4"/>
  <c r="GG318" i="4"/>
  <c r="GH318" i="4"/>
  <c r="GI318" i="4"/>
  <c r="Q319" i="4"/>
  <c r="R319" i="4"/>
  <c r="S319" i="4"/>
  <c r="T319" i="4"/>
  <c r="U319" i="4"/>
  <c r="V319" i="4"/>
  <c r="W319" i="4"/>
  <c r="X319" i="4"/>
  <c r="Y319" i="4"/>
  <c r="Z319" i="4"/>
  <c r="AA319" i="4"/>
  <c r="AB319" i="4"/>
  <c r="AC319" i="4"/>
  <c r="AD319" i="4"/>
  <c r="AE319" i="4"/>
  <c r="AF319" i="4"/>
  <c r="AG319" i="4"/>
  <c r="AH319" i="4"/>
  <c r="AI319" i="4"/>
  <c r="AJ319" i="4"/>
  <c r="AK319" i="4"/>
  <c r="AL319" i="4"/>
  <c r="AM319" i="4"/>
  <c r="AN319" i="4"/>
  <c r="AO319" i="4"/>
  <c r="AP319" i="4"/>
  <c r="AQ319" i="4"/>
  <c r="AR319" i="4"/>
  <c r="AS319" i="4"/>
  <c r="AT319" i="4"/>
  <c r="AU319" i="4"/>
  <c r="AV319" i="4"/>
  <c r="AW319" i="4"/>
  <c r="AX319" i="4"/>
  <c r="AY319" i="4"/>
  <c r="AZ319" i="4"/>
  <c r="BA319" i="4"/>
  <c r="BB319" i="4"/>
  <c r="BC319" i="4"/>
  <c r="BD319" i="4"/>
  <c r="BE319" i="4"/>
  <c r="BF319" i="4"/>
  <c r="BG319" i="4"/>
  <c r="BH319" i="4"/>
  <c r="BI319" i="4"/>
  <c r="BJ319" i="4"/>
  <c r="BK319" i="4"/>
  <c r="BL319" i="4"/>
  <c r="BM319" i="4"/>
  <c r="BN319" i="4"/>
  <c r="BO319" i="4"/>
  <c r="BP319" i="4"/>
  <c r="BQ319" i="4"/>
  <c r="BR319" i="4"/>
  <c r="BS319" i="4"/>
  <c r="BT319" i="4"/>
  <c r="BU319" i="4"/>
  <c r="BV319" i="4"/>
  <c r="BW319" i="4"/>
  <c r="BX319" i="4"/>
  <c r="BY319" i="4"/>
  <c r="BZ319" i="4"/>
  <c r="CA319" i="4"/>
  <c r="CB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DL319" i="4"/>
  <c r="DM319" i="4"/>
  <c r="DN319" i="4"/>
  <c r="DO319" i="4"/>
  <c r="DP319" i="4"/>
  <c r="DQ319" i="4"/>
  <c r="DR319" i="4"/>
  <c r="DS319" i="4"/>
  <c r="DT319" i="4"/>
  <c r="DU319" i="4"/>
  <c r="DV319" i="4"/>
  <c r="DW319" i="4"/>
  <c r="DX319" i="4"/>
  <c r="DY319" i="4"/>
  <c r="DZ319" i="4"/>
  <c r="EA319" i="4"/>
  <c r="EB319" i="4"/>
  <c r="EC319" i="4"/>
  <c r="ED319" i="4"/>
  <c r="EE319" i="4"/>
  <c r="EF319" i="4"/>
  <c r="EG319" i="4"/>
  <c r="EH319" i="4"/>
  <c r="EI319" i="4"/>
  <c r="EJ319" i="4"/>
  <c r="EK319" i="4"/>
  <c r="EL319" i="4"/>
  <c r="EM319" i="4"/>
  <c r="EN319" i="4"/>
  <c r="EO319" i="4"/>
  <c r="EP319" i="4"/>
  <c r="EQ319" i="4"/>
  <c r="ER319" i="4"/>
  <c r="ES319" i="4"/>
  <c r="ET319" i="4"/>
  <c r="EU319" i="4"/>
  <c r="EV319" i="4"/>
  <c r="EW319" i="4"/>
  <c r="EX319" i="4"/>
  <c r="EY319" i="4"/>
  <c r="EZ319" i="4"/>
  <c r="FA319" i="4"/>
  <c r="FB319" i="4"/>
  <c r="FC319" i="4"/>
  <c r="FD319" i="4"/>
  <c r="FE319" i="4"/>
  <c r="FF319" i="4"/>
  <c r="FG319" i="4"/>
  <c r="FH319" i="4"/>
  <c r="FI319" i="4"/>
  <c r="FJ319" i="4"/>
  <c r="FK319" i="4"/>
  <c r="FL319" i="4"/>
  <c r="FM319" i="4"/>
  <c r="FN319" i="4"/>
  <c r="FO319" i="4"/>
  <c r="FP319" i="4"/>
  <c r="FQ319" i="4"/>
  <c r="FR319" i="4"/>
  <c r="FS319" i="4"/>
  <c r="FT319" i="4"/>
  <c r="FU319" i="4"/>
  <c r="FV319" i="4"/>
  <c r="FW319" i="4"/>
  <c r="FX319" i="4"/>
  <c r="FY319" i="4"/>
  <c r="FZ319" i="4"/>
  <c r="GA319" i="4"/>
  <c r="GB319" i="4"/>
  <c r="GC319" i="4"/>
  <c r="GD319" i="4"/>
  <c r="GE319" i="4"/>
  <c r="GF319" i="4"/>
  <c r="GG319" i="4"/>
  <c r="GH319" i="4"/>
  <c r="GI319" i="4"/>
  <c r="Q320" i="4"/>
  <c r="R320" i="4"/>
  <c r="S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K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C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BU320" i="4"/>
  <c r="BV320" i="4"/>
  <c r="BW320" i="4"/>
  <c r="BX320" i="4"/>
  <c r="BY320" i="4"/>
  <c r="BZ320" i="4"/>
  <c r="CA320" i="4"/>
  <c r="CB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0" i="4"/>
  <c r="DM320" i="4"/>
  <c r="DN320" i="4"/>
  <c r="DO320" i="4"/>
  <c r="DP320" i="4"/>
  <c r="DQ320" i="4"/>
  <c r="DR320" i="4"/>
  <c r="DS320" i="4"/>
  <c r="DT320" i="4"/>
  <c r="DU320" i="4"/>
  <c r="DV320" i="4"/>
  <c r="DW320" i="4"/>
  <c r="DX320" i="4"/>
  <c r="DY320" i="4"/>
  <c r="DZ320" i="4"/>
  <c r="EA320" i="4"/>
  <c r="EB320" i="4"/>
  <c r="EC320" i="4"/>
  <c r="ED320" i="4"/>
  <c r="EE320" i="4"/>
  <c r="EF320" i="4"/>
  <c r="EG320" i="4"/>
  <c r="EH320" i="4"/>
  <c r="EI320" i="4"/>
  <c r="EJ320" i="4"/>
  <c r="EK320" i="4"/>
  <c r="EL320" i="4"/>
  <c r="EM320" i="4"/>
  <c r="EN320" i="4"/>
  <c r="EO320" i="4"/>
  <c r="EP320" i="4"/>
  <c r="EQ320" i="4"/>
  <c r="ER320" i="4"/>
  <c r="ES320" i="4"/>
  <c r="ET320" i="4"/>
  <c r="EU320" i="4"/>
  <c r="EV320" i="4"/>
  <c r="EW320" i="4"/>
  <c r="EX320" i="4"/>
  <c r="EY320" i="4"/>
  <c r="EZ320" i="4"/>
  <c r="FA320" i="4"/>
  <c r="FB320" i="4"/>
  <c r="FC320" i="4"/>
  <c r="FD320" i="4"/>
  <c r="FE320" i="4"/>
  <c r="FF320" i="4"/>
  <c r="FG320" i="4"/>
  <c r="FH320" i="4"/>
  <c r="FI320" i="4"/>
  <c r="FJ320" i="4"/>
  <c r="FK320" i="4"/>
  <c r="FL320" i="4"/>
  <c r="FM320" i="4"/>
  <c r="FN320" i="4"/>
  <c r="FO320" i="4"/>
  <c r="FP320" i="4"/>
  <c r="FQ320" i="4"/>
  <c r="FR320" i="4"/>
  <c r="FS320" i="4"/>
  <c r="FT320" i="4"/>
  <c r="FU320" i="4"/>
  <c r="FV320" i="4"/>
  <c r="FW320" i="4"/>
  <c r="FX320" i="4"/>
  <c r="FY320" i="4"/>
  <c r="FZ320" i="4"/>
  <c r="GA320" i="4"/>
  <c r="GB320" i="4"/>
  <c r="GC320" i="4"/>
  <c r="GD320" i="4"/>
  <c r="GE320" i="4"/>
  <c r="GF320" i="4"/>
  <c r="GG320" i="4"/>
  <c r="GH320" i="4"/>
  <c r="GI320" i="4"/>
  <c r="Q321" i="4"/>
  <c r="R321" i="4"/>
  <c r="S321" i="4"/>
  <c r="T321" i="4"/>
  <c r="U321" i="4"/>
  <c r="V321" i="4"/>
  <c r="W321" i="4"/>
  <c r="X321" i="4"/>
  <c r="Y321" i="4"/>
  <c r="Z321" i="4"/>
  <c r="AA321" i="4"/>
  <c r="AB321" i="4"/>
  <c r="AC321" i="4"/>
  <c r="AD321" i="4"/>
  <c r="AE321" i="4"/>
  <c r="AF321" i="4"/>
  <c r="AG321" i="4"/>
  <c r="AH321" i="4"/>
  <c r="AI321" i="4"/>
  <c r="AJ321" i="4"/>
  <c r="AK321" i="4"/>
  <c r="AL321" i="4"/>
  <c r="AM321" i="4"/>
  <c r="AN321" i="4"/>
  <c r="AO321" i="4"/>
  <c r="AP321" i="4"/>
  <c r="AQ321" i="4"/>
  <c r="AR321" i="4"/>
  <c r="AS321" i="4"/>
  <c r="AT321" i="4"/>
  <c r="AU321" i="4"/>
  <c r="AV321" i="4"/>
  <c r="AW321" i="4"/>
  <c r="AX321" i="4"/>
  <c r="AY321" i="4"/>
  <c r="AZ321" i="4"/>
  <c r="BA321" i="4"/>
  <c r="BB321" i="4"/>
  <c r="BC321" i="4"/>
  <c r="BD321" i="4"/>
  <c r="BE321" i="4"/>
  <c r="BF321" i="4"/>
  <c r="BG321" i="4"/>
  <c r="BH321" i="4"/>
  <c r="BI321" i="4"/>
  <c r="BJ321" i="4"/>
  <c r="BK321" i="4"/>
  <c r="BL321" i="4"/>
  <c r="BM321" i="4"/>
  <c r="BN321" i="4"/>
  <c r="BO321" i="4"/>
  <c r="BP321" i="4"/>
  <c r="BQ321" i="4"/>
  <c r="BR321" i="4"/>
  <c r="BS321" i="4"/>
  <c r="BT321" i="4"/>
  <c r="BU321" i="4"/>
  <c r="BV321" i="4"/>
  <c r="BW321" i="4"/>
  <c r="BX321" i="4"/>
  <c r="BY321" i="4"/>
  <c r="BZ321" i="4"/>
  <c r="CA321" i="4"/>
  <c r="CB321" i="4"/>
  <c r="CC321" i="4"/>
  <c r="CD321" i="4"/>
  <c r="CE321" i="4"/>
  <c r="CF321" i="4"/>
  <c r="CG321" i="4"/>
  <c r="CH321" i="4"/>
  <c r="CI321" i="4"/>
  <c r="CJ321" i="4"/>
  <c r="CK321" i="4"/>
  <c r="CL321" i="4"/>
  <c r="CM321" i="4"/>
  <c r="CN321" i="4"/>
  <c r="CO321" i="4"/>
  <c r="CP321" i="4"/>
  <c r="CQ321" i="4"/>
  <c r="CR321" i="4"/>
  <c r="CS321" i="4"/>
  <c r="CT321" i="4"/>
  <c r="CU321" i="4"/>
  <c r="CV321" i="4"/>
  <c r="CW321" i="4"/>
  <c r="CX321" i="4"/>
  <c r="CY321" i="4"/>
  <c r="CZ321" i="4"/>
  <c r="DA321" i="4"/>
  <c r="DB321" i="4"/>
  <c r="DC321" i="4"/>
  <c r="DD321" i="4"/>
  <c r="DE321" i="4"/>
  <c r="DF321" i="4"/>
  <c r="DG321" i="4"/>
  <c r="DH321" i="4"/>
  <c r="DI321" i="4"/>
  <c r="DJ321" i="4"/>
  <c r="DK321" i="4"/>
  <c r="DL321" i="4"/>
  <c r="DM321" i="4"/>
  <c r="DN321" i="4"/>
  <c r="DO321" i="4"/>
  <c r="DP321" i="4"/>
  <c r="DQ321" i="4"/>
  <c r="DR321" i="4"/>
  <c r="DS321" i="4"/>
  <c r="DT321" i="4"/>
  <c r="DU321" i="4"/>
  <c r="DV321" i="4"/>
  <c r="DW321" i="4"/>
  <c r="DX321" i="4"/>
  <c r="DY321" i="4"/>
  <c r="DZ321" i="4"/>
  <c r="EA321" i="4"/>
  <c r="EB321" i="4"/>
  <c r="EC321" i="4"/>
  <c r="ED321" i="4"/>
  <c r="EE321" i="4"/>
  <c r="EF321" i="4"/>
  <c r="EG321" i="4"/>
  <c r="EH321" i="4"/>
  <c r="EI321" i="4"/>
  <c r="EJ321" i="4"/>
  <c r="EK321" i="4"/>
  <c r="EL321" i="4"/>
  <c r="EM321" i="4"/>
  <c r="EN321" i="4"/>
  <c r="EO321" i="4"/>
  <c r="EP321" i="4"/>
  <c r="EQ321" i="4"/>
  <c r="ER321" i="4"/>
  <c r="ES321" i="4"/>
  <c r="ET321" i="4"/>
  <c r="EU321" i="4"/>
  <c r="EV321" i="4"/>
  <c r="EW321" i="4"/>
  <c r="EX321" i="4"/>
  <c r="EY321" i="4"/>
  <c r="EZ321" i="4"/>
  <c r="FA321" i="4"/>
  <c r="FB321" i="4"/>
  <c r="FC321" i="4"/>
  <c r="FD321" i="4"/>
  <c r="FE321" i="4"/>
  <c r="FF321" i="4"/>
  <c r="FG321" i="4"/>
  <c r="FH321" i="4"/>
  <c r="FI321" i="4"/>
  <c r="FJ321" i="4"/>
  <c r="FK321" i="4"/>
  <c r="FL321" i="4"/>
  <c r="FM321" i="4"/>
  <c r="FN321" i="4"/>
  <c r="FO321" i="4"/>
  <c r="FP321" i="4"/>
  <c r="FQ321" i="4"/>
  <c r="FR321" i="4"/>
  <c r="FS321" i="4"/>
  <c r="FT321" i="4"/>
  <c r="FU321" i="4"/>
  <c r="FV321" i="4"/>
  <c r="FW321" i="4"/>
  <c r="FX321" i="4"/>
  <c r="FY321" i="4"/>
  <c r="FZ321" i="4"/>
  <c r="GA321" i="4"/>
  <c r="GB321" i="4"/>
  <c r="GC321" i="4"/>
  <c r="GD321" i="4"/>
  <c r="GE321" i="4"/>
  <c r="GF321" i="4"/>
  <c r="GG321" i="4"/>
  <c r="GH321" i="4"/>
  <c r="GI321" i="4"/>
  <c r="Q322" i="4"/>
  <c r="R322" i="4"/>
  <c r="S322" i="4"/>
  <c r="T322" i="4"/>
  <c r="U322" i="4"/>
  <c r="V322" i="4"/>
  <c r="W322" i="4"/>
  <c r="X322" i="4"/>
  <c r="Y322" i="4"/>
  <c r="Z322" i="4"/>
  <c r="AA322" i="4"/>
  <c r="AB322" i="4"/>
  <c r="AC322" i="4"/>
  <c r="AD322" i="4"/>
  <c r="AE322" i="4"/>
  <c r="AF322" i="4"/>
  <c r="AG322" i="4"/>
  <c r="AH322" i="4"/>
  <c r="AI322" i="4"/>
  <c r="AJ322" i="4"/>
  <c r="AK322" i="4"/>
  <c r="AL322" i="4"/>
  <c r="AM322" i="4"/>
  <c r="AN322" i="4"/>
  <c r="AO322" i="4"/>
  <c r="AP322" i="4"/>
  <c r="AQ322" i="4"/>
  <c r="AR322" i="4"/>
  <c r="AS322" i="4"/>
  <c r="AT322" i="4"/>
  <c r="AU322" i="4"/>
  <c r="AV322" i="4"/>
  <c r="AW322" i="4"/>
  <c r="AX322" i="4"/>
  <c r="AY322" i="4"/>
  <c r="AZ322" i="4"/>
  <c r="BA322" i="4"/>
  <c r="BB322" i="4"/>
  <c r="BC322" i="4"/>
  <c r="BD322" i="4"/>
  <c r="BE322" i="4"/>
  <c r="BF322" i="4"/>
  <c r="BG322" i="4"/>
  <c r="BH322" i="4"/>
  <c r="BI322" i="4"/>
  <c r="BJ322" i="4"/>
  <c r="BK322" i="4"/>
  <c r="BL322" i="4"/>
  <c r="BM322" i="4"/>
  <c r="BN322" i="4"/>
  <c r="BO322" i="4"/>
  <c r="BP322" i="4"/>
  <c r="BQ322" i="4"/>
  <c r="BR322" i="4"/>
  <c r="BS322" i="4"/>
  <c r="BT322" i="4"/>
  <c r="BU322" i="4"/>
  <c r="BV322" i="4"/>
  <c r="BW322" i="4"/>
  <c r="BX322" i="4"/>
  <c r="BY322" i="4"/>
  <c r="BZ322" i="4"/>
  <c r="CA322" i="4"/>
  <c r="CB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2" i="4"/>
  <c r="DM322" i="4"/>
  <c r="DN322" i="4"/>
  <c r="DO322" i="4"/>
  <c r="DP322" i="4"/>
  <c r="DQ322" i="4"/>
  <c r="DR322" i="4"/>
  <c r="DS322" i="4"/>
  <c r="DT322" i="4"/>
  <c r="DU322" i="4"/>
  <c r="DV322" i="4"/>
  <c r="DW322" i="4"/>
  <c r="DX322" i="4"/>
  <c r="DY322" i="4"/>
  <c r="DZ322" i="4"/>
  <c r="EA322" i="4"/>
  <c r="EB322" i="4"/>
  <c r="EC322" i="4"/>
  <c r="ED322" i="4"/>
  <c r="EE322" i="4"/>
  <c r="EF322" i="4"/>
  <c r="EG322" i="4"/>
  <c r="EH322" i="4"/>
  <c r="EI322" i="4"/>
  <c r="EJ322" i="4"/>
  <c r="EK322" i="4"/>
  <c r="EL322" i="4"/>
  <c r="EM322" i="4"/>
  <c r="EN322" i="4"/>
  <c r="EO322" i="4"/>
  <c r="EP322" i="4"/>
  <c r="EQ322" i="4"/>
  <c r="ER322" i="4"/>
  <c r="ES322" i="4"/>
  <c r="ET322" i="4"/>
  <c r="EU322" i="4"/>
  <c r="EV322" i="4"/>
  <c r="EW322" i="4"/>
  <c r="EX322" i="4"/>
  <c r="EY322" i="4"/>
  <c r="EZ322" i="4"/>
  <c r="FA322" i="4"/>
  <c r="FB322" i="4"/>
  <c r="FC322" i="4"/>
  <c r="FD322" i="4"/>
  <c r="FE322" i="4"/>
  <c r="FF322" i="4"/>
  <c r="FG322" i="4"/>
  <c r="FH322" i="4"/>
  <c r="FI322" i="4"/>
  <c r="FJ322" i="4"/>
  <c r="FK322" i="4"/>
  <c r="FL322" i="4"/>
  <c r="FM322" i="4"/>
  <c r="FN322" i="4"/>
  <c r="FO322" i="4"/>
  <c r="FP322" i="4"/>
  <c r="FQ322" i="4"/>
  <c r="FR322" i="4"/>
  <c r="FS322" i="4"/>
  <c r="FT322" i="4"/>
  <c r="FU322" i="4"/>
  <c r="FV322" i="4"/>
  <c r="FW322" i="4"/>
  <c r="FX322" i="4"/>
  <c r="FY322" i="4"/>
  <c r="FZ322" i="4"/>
  <c r="GA322" i="4"/>
  <c r="GB322" i="4"/>
  <c r="GC322" i="4"/>
  <c r="GD322" i="4"/>
  <c r="GE322" i="4"/>
  <c r="GF322" i="4"/>
  <c r="GG322" i="4"/>
  <c r="GH322" i="4"/>
  <c r="GI322" i="4"/>
  <c r="Q323" i="4"/>
  <c r="R323" i="4"/>
  <c r="S323" i="4"/>
  <c r="T323" i="4"/>
  <c r="U323" i="4"/>
  <c r="V323" i="4"/>
  <c r="W323" i="4"/>
  <c r="X323" i="4"/>
  <c r="Y323" i="4"/>
  <c r="Z323" i="4"/>
  <c r="AA323" i="4"/>
  <c r="AB323" i="4"/>
  <c r="AC323" i="4"/>
  <c r="AD323" i="4"/>
  <c r="AE323" i="4"/>
  <c r="AF323" i="4"/>
  <c r="AG323" i="4"/>
  <c r="AH323" i="4"/>
  <c r="AI323" i="4"/>
  <c r="AJ323" i="4"/>
  <c r="AK323" i="4"/>
  <c r="AL323" i="4"/>
  <c r="AM323" i="4"/>
  <c r="AN323" i="4"/>
  <c r="AO323" i="4"/>
  <c r="AP323" i="4"/>
  <c r="AQ323" i="4"/>
  <c r="AR323" i="4"/>
  <c r="AS323" i="4"/>
  <c r="AT323" i="4"/>
  <c r="AU323" i="4"/>
  <c r="AV323" i="4"/>
  <c r="AW323" i="4"/>
  <c r="AX323" i="4"/>
  <c r="AY323" i="4"/>
  <c r="AZ323" i="4"/>
  <c r="BA323" i="4"/>
  <c r="BB323" i="4"/>
  <c r="BC323" i="4"/>
  <c r="BD323" i="4"/>
  <c r="BE323" i="4"/>
  <c r="BF323" i="4"/>
  <c r="BG323" i="4"/>
  <c r="BH323" i="4"/>
  <c r="BI323" i="4"/>
  <c r="BJ323" i="4"/>
  <c r="BK323" i="4"/>
  <c r="BL323" i="4"/>
  <c r="BM323" i="4"/>
  <c r="BN323" i="4"/>
  <c r="BO323" i="4"/>
  <c r="BP323" i="4"/>
  <c r="BQ323" i="4"/>
  <c r="BR323" i="4"/>
  <c r="BS323" i="4"/>
  <c r="BT323" i="4"/>
  <c r="BU323" i="4"/>
  <c r="BV323" i="4"/>
  <c r="BW323" i="4"/>
  <c r="BX323" i="4"/>
  <c r="BY323" i="4"/>
  <c r="BZ323" i="4"/>
  <c r="CA323" i="4"/>
  <c r="CB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3" i="4"/>
  <c r="DM323" i="4"/>
  <c r="DN323" i="4"/>
  <c r="DO323" i="4"/>
  <c r="DP323" i="4"/>
  <c r="DQ323" i="4"/>
  <c r="DR323" i="4"/>
  <c r="DS323" i="4"/>
  <c r="DT323" i="4"/>
  <c r="DU323" i="4"/>
  <c r="DV323" i="4"/>
  <c r="DW323" i="4"/>
  <c r="DX323" i="4"/>
  <c r="DY323" i="4"/>
  <c r="DZ323" i="4"/>
  <c r="EA323" i="4"/>
  <c r="EB323" i="4"/>
  <c r="EC323" i="4"/>
  <c r="ED323" i="4"/>
  <c r="EE323" i="4"/>
  <c r="EF323" i="4"/>
  <c r="EG323" i="4"/>
  <c r="EH323" i="4"/>
  <c r="EI323" i="4"/>
  <c r="EJ323" i="4"/>
  <c r="EK323" i="4"/>
  <c r="EL323" i="4"/>
  <c r="EM323" i="4"/>
  <c r="EN323" i="4"/>
  <c r="EO323" i="4"/>
  <c r="EP323" i="4"/>
  <c r="EQ323" i="4"/>
  <c r="ER323" i="4"/>
  <c r="ES323" i="4"/>
  <c r="ET323" i="4"/>
  <c r="EU323" i="4"/>
  <c r="EV323" i="4"/>
  <c r="EW323" i="4"/>
  <c r="EX323" i="4"/>
  <c r="EY323" i="4"/>
  <c r="EZ323" i="4"/>
  <c r="FA323" i="4"/>
  <c r="FB323" i="4"/>
  <c r="FC323" i="4"/>
  <c r="FD323" i="4"/>
  <c r="FE323" i="4"/>
  <c r="FF323" i="4"/>
  <c r="FG323" i="4"/>
  <c r="FH323" i="4"/>
  <c r="FI323" i="4"/>
  <c r="FJ323" i="4"/>
  <c r="FK323" i="4"/>
  <c r="FL323" i="4"/>
  <c r="FM323" i="4"/>
  <c r="FN323" i="4"/>
  <c r="FO323" i="4"/>
  <c r="FP323" i="4"/>
  <c r="FQ323" i="4"/>
  <c r="FR323" i="4"/>
  <c r="FS323" i="4"/>
  <c r="FT323" i="4"/>
  <c r="FU323" i="4"/>
  <c r="FV323" i="4"/>
  <c r="FW323" i="4"/>
  <c r="FX323" i="4"/>
  <c r="FY323" i="4"/>
  <c r="FZ323" i="4"/>
  <c r="GA323" i="4"/>
  <c r="GB323" i="4"/>
  <c r="GC323" i="4"/>
  <c r="GD323" i="4"/>
  <c r="GE323" i="4"/>
  <c r="GF323" i="4"/>
  <c r="GG323" i="4"/>
  <c r="GH323" i="4"/>
  <c r="GI323" i="4"/>
  <c r="Q324" i="4"/>
  <c r="R324" i="4"/>
  <c r="S324" i="4"/>
  <c r="T324" i="4"/>
  <c r="U324" i="4"/>
  <c r="V324" i="4"/>
  <c r="W324" i="4"/>
  <c r="X324" i="4"/>
  <c r="Y324" i="4"/>
  <c r="Z324" i="4"/>
  <c r="AA324" i="4"/>
  <c r="AB324" i="4"/>
  <c r="AC324" i="4"/>
  <c r="AD324" i="4"/>
  <c r="AE324" i="4"/>
  <c r="AF324" i="4"/>
  <c r="AG324" i="4"/>
  <c r="AH324" i="4"/>
  <c r="AI324" i="4"/>
  <c r="AJ324" i="4"/>
  <c r="AK324" i="4"/>
  <c r="AL324" i="4"/>
  <c r="AM324" i="4"/>
  <c r="AN324" i="4"/>
  <c r="AO324" i="4"/>
  <c r="AP324" i="4"/>
  <c r="AQ324" i="4"/>
  <c r="AR324" i="4"/>
  <c r="AS324" i="4"/>
  <c r="AT324" i="4"/>
  <c r="AU324" i="4"/>
  <c r="AV324" i="4"/>
  <c r="AW324" i="4"/>
  <c r="AX324" i="4"/>
  <c r="AY324" i="4"/>
  <c r="AZ324" i="4"/>
  <c r="BA324" i="4"/>
  <c r="BB324" i="4"/>
  <c r="BC324" i="4"/>
  <c r="BD324" i="4"/>
  <c r="BE324" i="4"/>
  <c r="BF324" i="4"/>
  <c r="BG324" i="4"/>
  <c r="BH324" i="4"/>
  <c r="BI324" i="4"/>
  <c r="BJ324" i="4"/>
  <c r="BK324" i="4"/>
  <c r="BL324" i="4"/>
  <c r="BM324" i="4"/>
  <c r="BN324" i="4"/>
  <c r="BO324" i="4"/>
  <c r="BP324" i="4"/>
  <c r="BQ324" i="4"/>
  <c r="BR324" i="4"/>
  <c r="BS324" i="4"/>
  <c r="BT324" i="4"/>
  <c r="BU324" i="4"/>
  <c r="BV324" i="4"/>
  <c r="BW324" i="4"/>
  <c r="BX324" i="4"/>
  <c r="BY324" i="4"/>
  <c r="BZ324" i="4"/>
  <c r="CA324" i="4"/>
  <c r="CB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4" i="4"/>
  <c r="DM324" i="4"/>
  <c r="DN324" i="4"/>
  <c r="DO324" i="4"/>
  <c r="DP324" i="4"/>
  <c r="DQ324" i="4"/>
  <c r="DR324" i="4"/>
  <c r="DS324" i="4"/>
  <c r="DT324" i="4"/>
  <c r="DU324" i="4"/>
  <c r="DV324" i="4"/>
  <c r="DW324" i="4"/>
  <c r="DX324" i="4"/>
  <c r="DY324" i="4"/>
  <c r="DZ324" i="4"/>
  <c r="EA324" i="4"/>
  <c r="EB324" i="4"/>
  <c r="EC324" i="4"/>
  <c r="ED324" i="4"/>
  <c r="EE324" i="4"/>
  <c r="EF324" i="4"/>
  <c r="EG324" i="4"/>
  <c r="EH324" i="4"/>
  <c r="EI324" i="4"/>
  <c r="EJ324" i="4"/>
  <c r="EK324" i="4"/>
  <c r="EL324" i="4"/>
  <c r="EM324" i="4"/>
  <c r="EN324" i="4"/>
  <c r="EO324" i="4"/>
  <c r="EP324" i="4"/>
  <c r="EQ324" i="4"/>
  <c r="ER324" i="4"/>
  <c r="ES324" i="4"/>
  <c r="ET324" i="4"/>
  <c r="EU324" i="4"/>
  <c r="EV324" i="4"/>
  <c r="EW324" i="4"/>
  <c r="EX324" i="4"/>
  <c r="EY324" i="4"/>
  <c r="EZ324" i="4"/>
  <c r="FA324" i="4"/>
  <c r="FB324" i="4"/>
  <c r="FC324" i="4"/>
  <c r="FD324" i="4"/>
  <c r="FE324" i="4"/>
  <c r="FF324" i="4"/>
  <c r="FG324" i="4"/>
  <c r="FH324" i="4"/>
  <c r="FI324" i="4"/>
  <c r="FJ324" i="4"/>
  <c r="FK324" i="4"/>
  <c r="FL324" i="4"/>
  <c r="FM324" i="4"/>
  <c r="FN324" i="4"/>
  <c r="FO324" i="4"/>
  <c r="FP324" i="4"/>
  <c r="FQ324" i="4"/>
  <c r="FR324" i="4"/>
  <c r="FS324" i="4"/>
  <c r="FT324" i="4"/>
  <c r="FU324" i="4"/>
  <c r="FV324" i="4"/>
  <c r="FW324" i="4"/>
  <c r="FX324" i="4"/>
  <c r="FY324" i="4"/>
  <c r="FZ324" i="4"/>
  <c r="GA324" i="4"/>
  <c r="GB324" i="4"/>
  <c r="GC324" i="4"/>
  <c r="GD324" i="4"/>
  <c r="GE324" i="4"/>
  <c r="GF324" i="4"/>
  <c r="GG324" i="4"/>
  <c r="GH324" i="4"/>
  <c r="GI324" i="4"/>
  <c r="Q325" i="4"/>
  <c r="R325" i="4"/>
  <c r="S325" i="4"/>
  <c r="T325" i="4"/>
  <c r="U325" i="4"/>
  <c r="V325" i="4"/>
  <c r="W325" i="4"/>
  <c r="X325" i="4"/>
  <c r="Y325" i="4"/>
  <c r="Z325" i="4"/>
  <c r="AA325" i="4"/>
  <c r="AB325" i="4"/>
  <c r="AC325" i="4"/>
  <c r="AD325" i="4"/>
  <c r="AE325" i="4"/>
  <c r="AF325" i="4"/>
  <c r="AG325" i="4"/>
  <c r="AH325" i="4"/>
  <c r="AI325" i="4"/>
  <c r="AJ325" i="4"/>
  <c r="AK325" i="4"/>
  <c r="AL325" i="4"/>
  <c r="AM325" i="4"/>
  <c r="AN325" i="4"/>
  <c r="AO325" i="4"/>
  <c r="AP325" i="4"/>
  <c r="AQ325" i="4"/>
  <c r="AR325" i="4"/>
  <c r="AS325" i="4"/>
  <c r="AT325" i="4"/>
  <c r="AU325" i="4"/>
  <c r="AV325" i="4"/>
  <c r="AW325" i="4"/>
  <c r="AX325" i="4"/>
  <c r="AY325" i="4"/>
  <c r="AZ325" i="4"/>
  <c r="BA325" i="4"/>
  <c r="BB325" i="4"/>
  <c r="BC325" i="4"/>
  <c r="BD325" i="4"/>
  <c r="BE325" i="4"/>
  <c r="BF325" i="4"/>
  <c r="BG325" i="4"/>
  <c r="BH325" i="4"/>
  <c r="BI325" i="4"/>
  <c r="BJ325" i="4"/>
  <c r="BK325" i="4"/>
  <c r="BL325" i="4"/>
  <c r="BM325" i="4"/>
  <c r="BN325" i="4"/>
  <c r="BO325" i="4"/>
  <c r="BP325" i="4"/>
  <c r="BQ325" i="4"/>
  <c r="BR325" i="4"/>
  <c r="BS325" i="4"/>
  <c r="BT325" i="4"/>
  <c r="BU325" i="4"/>
  <c r="BV325" i="4"/>
  <c r="BW325" i="4"/>
  <c r="BX325" i="4"/>
  <c r="BY325" i="4"/>
  <c r="BZ325" i="4"/>
  <c r="CA325" i="4"/>
  <c r="CB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DL325" i="4"/>
  <c r="DM325" i="4"/>
  <c r="DN325" i="4"/>
  <c r="DO325" i="4"/>
  <c r="DP325" i="4"/>
  <c r="DQ325" i="4"/>
  <c r="DR325" i="4"/>
  <c r="DS325" i="4"/>
  <c r="DT325" i="4"/>
  <c r="DU325" i="4"/>
  <c r="DV325" i="4"/>
  <c r="DW325" i="4"/>
  <c r="DX325" i="4"/>
  <c r="DY325" i="4"/>
  <c r="DZ325" i="4"/>
  <c r="EA325" i="4"/>
  <c r="EB325" i="4"/>
  <c r="EC325" i="4"/>
  <c r="ED325" i="4"/>
  <c r="EE325" i="4"/>
  <c r="EF325" i="4"/>
  <c r="EG325" i="4"/>
  <c r="EH325" i="4"/>
  <c r="EI325" i="4"/>
  <c r="EJ325" i="4"/>
  <c r="EK325" i="4"/>
  <c r="EL325" i="4"/>
  <c r="EM325" i="4"/>
  <c r="EN325" i="4"/>
  <c r="EO325" i="4"/>
  <c r="EP325" i="4"/>
  <c r="EQ325" i="4"/>
  <c r="ER325" i="4"/>
  <c r="ES325" i="4"/>
  <c r="ET325" i="4"/>
  <c r="EU325" i="4"/>
  <c r="EV325" i="4"/>
  <c r="EW325" i="4"/>
  <c r="EX325" i="4"/>
  <c r="EY325" i="4"/>
  <c r="EZ325" i="4"/>
  <c r="FA325" i="4"/>
  <c r="FB325" i="4"/>
  <c r="FC325" i="4"/>
  <c r="FD325" i="4"/>
  <c r="FE325" i="4"/>
  <c r="FF325" i="4"/>
  <c r="FG325" i="4"/>
  <c r="FH325" i="4"/>
  <c r="FI325" i="4"/>
  <c r="FJ325" i="4"/>
  <c r="FK325" i="4"/>
  <c r="FL325" i="4"/>
  <c r="FM325" i="4"/>
  <c r="FN325" i="4"/>
  <c r="FO325" i="4"/>
  <c r="FP325" i="4"/>
  <c r="FQ325" i="4"/>
  <c r="FR325" i="4"/>
  <c r="FS325" i="4"/>
  <c r="FT325" i="4"/>
  <c r="FU325" i="4"/>
  <c r="FV325" i="4"/>
  <c r="FW325" i="4"/>
  <c r="FX325" i="4"/>
  <c r="FY325" i="4"/>
  <c r="FZ325" i="4"/>
  <c r="GA325" i="4"/>
  <c r="GB325" i="4"/>
  <c r="GC325" i="4"/>
  <c r="GD325" i="4"/>
  <c r="GE325" i="4"/>
  <c r="GF325" i="4"/>
  <c r="GG325" i="4"/>
  <c r="GH325" i="4"/>
  <c r="GI325" i="4"/>
  <c r="Q326" i="4"/>
  <c r="R326" i="4"/>
  <c r="S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K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C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BU326" i="4"/>
  <c r="BV326" i="4"/>
  <c r="BW326" i="4"/>
  <c r="BX326" i="4"/>
  <c r="BY326" i="4"/>
  <c r="BZ326" i="4"/>
  <c r="CA326" i="4"/>
  <c r="CB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DL326" i="4"/>
  <c r="DM326" i="4"/>
  <c r="DN326" i="4"/>
  <c r="DO326" i="4"/>
  <c r="DP326" i="4"/>
  <c r="DQ326" i="4"/>
  <c r="DR326" i="4"/>
  <c r="DS326" i="4"/>
  <c r="DT326" i="4"/>
  <c r="DU326" i="4"/>
  <c r="DV326" i="4"/>
  <c r="DW326" i="4"/>
  <c r="DX326" i="4"/>
  <c r="DY326" i="4"/>
  <c r="DZ326" i="4"/>
  <c r="EA326" i="4"/>
  <c r="EB326" i="4"/>
  <c r="EC326" i="4"/>
  <c r="ED326" i="4"/>
  <c r="EE326" i="4"/>
  <c r="EF326" i="4"/>
  <c r="EG326" i="4"/>
  <c r="EH326" i="4"/>
  <c r="EI326" i="4"/>
  <c r="EJ326" i="4"/>
  <c r="EK326" i="4"/>
  <c r="EL326" i="4"/>
  <c r="EM326" i="4"/>
  <c r="EN326" i="4"/>
  <c r="EO326" i="4"/>
  <c r="EP326" i="4"/>
  <c r="EQ326" i="4"/>
  <c r="ER326" i="4"/>
  <c r="ES326" i="4"/>
  <c r="ET326" i="4"/>
  <c r="EU326" i="4"/>
  <c r="EV326" i="4"/>
  <c r="EW326" i="4"/>
  <c r="EX326" i="4"/>
  <c r="EY326" i="4"/>
  <c r="EZ326" i="4"/>
  <c r="FA326" i="4"/>
  <c r="FB326" i="4"/>
  <c r="FC326" i="4"/>
  <c r="FD326" i="4"/>
  <c r="FE326" i="4"/>
  <c r="FF326" i="4"/>
  <c r="FG326" i="4"/>
  <c r="FH326" i="4"/>
  <c r="FI326" i="4"/>
  <c r="FJ326" i="4"/>
  <c r="FK326" i="4"/>
  <c r="FL326" i="4"/>
  <c r="FM326" i="4"/>
  <c r="FN326" i="4"/>
  <c r="FO326" i="4"/>
  <c r="FP326" i="4"/>
  <c r="FQ326" i="4"/>
  <c r="FR326" i="4"/>
  <c r="FS326" i="4"/>
  <c r="FT326" i="4"/>
  <c r="FU326" i="4"/>
  <c r="FV326" i="4"/>
  <c r="FW326" i="4"/>
  <c r="FX326" i="4"/>
  <c r="FY326" i="4"/>
  <c r="FZ326" i="4"/>
  <c r="GA326" i="4"/>
  <c r="GB326" i="4"/>
  <c r="GC326" i="4"/>
  <c r="GD326" i="4"/>
  <c r="GE326" i="4"/>
  <c r="GF326" i="4"/>
  <c r="GG326" i="4"/>
  <c r="GH326" i="4"/>
  <c r="GI326" i="4"/>
  <c r="Q327" i="4"/>
  <c r="R327" i="4"/>
  <c r="S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K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C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BU327" i="4"/>
  <c r="BV327" i="4"/>
  <c r="BW327" i="4"/>
  <c r="BX327" i="4"/>
  <c r="BY327" i="4"/>
  <c r="BZ327" i="4"/>
  <c r="CA327" i="4"/>
  <c r="CB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DL327" i="4"/>
  <c r="DM327" i="4"/>
  <c r="DN327" i="4"/>
  <c r="DO327" i="4"/>
  <c r="DP327" i="4"/>
  <c r="DQ327" i="4"/>
  <c r="DR327" i="4"/>
  <c r="DS327" i="4"/>
  <c r="DT327" i="4"/>
  <c r="DU327" i="4"/>
  <c r="DV327" i="4"/>
  <c r="DW327" i="4"/>
  <c r="DX327" i="4"/>
  <c r="DY327" i="4"/>
  <c r="DZ327" i="4"/>
  <c r="EA327" i="4"/>
  <c r="EB327" i="4"/>
  <c r="EC327" i="4"/>
  <c r="ED327" i="4"/>
  <c r="EE327" i="4"/>
  <c r="EF327" i="4"/>
  <c r="EG327" i="4"/>
  <c r="EH327" i="4"/>
  <c r="EI327" i="4"/>
  <c r="EJ327" i="4"/>
  <c r="EK327" i="4"/>
  <c r="EL327" i="4"/>
  <c r="EM327" i="4"/>
  <c r="EN327" i="4"/>
  <c r="EO327" i="4"/>
  <c r="EP327" i="4"/>
  <c r="EQ327" i="4"/>
  <c r="ER327" i="4"/>
  <c r="ES327" i="4"/>
  <c r="ET327" i="4"/>
  <c r="EU327" i="4"/>
  <c r="EV327" i="4"/>
  <c r="EW327" i="4"/>
  <c r="EX327" i="4"/>
  <c r="EY327" i="4"/>
  <c r="EZ327" i="4"/>
  <c r="FA327" i="4"/>
  <c r="FB327" i="4"/>
  <c r="FC327" i="4"/>
  <c r="FD327" i="4"/>
  <c r="FE327" i="4"/>
  <c r="FF327" i="4"/>
  <c r="FG327" i="4"/>
  <c r="FH327" i="4"/>
  <c r="FI327" i="4"/>
  <c r="FJ327" i="4"/>
  <c r="FK327" i="4"/>
  <c r="FL327" i="4"/>
  <c r="FM327" i="4"/>
  <c r="FN327" i="4"/>
  <c r="FO327" i="4"/>
  <c r="FP327" i="4"/>
  <c r="FQ327" i="4"/>
  <c r="FR327" i="4"/>
  <c r="FS327" i="4"/>
  <c r="FT327" i="4"/>
  <c r="FU327" i="4"/>
  <c r="FV327" i="4"/>
  <c r="FW327" i="4"/>
  <c r="FX327" i="4"/>
  <c r="FY327" i="4"/>
  <c r="FZ327" i="4"/>
  <c r="GA327" i="4"/>
  <c r="GB327" i="4"/>
  <c r="GC327" i="4"/>
  <c r="GD327" i="4"/>
  <c r="GE327" i="4"/>
  <c r="GF327" i="4"/>
  <c r="GG327" i="4"/>
  <c r="GH327" i="4"/>
  <c r="GI327" i="4"/>
  <c r="Q328" i="4"/>
  <c r="R328" i="4"/>
  <c r="S328" i="4"/>
  <c r="T328" i="4"/>
  <c r="U328" i="4"/>
  <c r="V328" i="4"/>
  <c r="W328" i="4"/>
  <c r="X328" i="4"/>
  <c r="Y328" i="4"/>
  <c r="Z328" i="4"/>
  <c r="AA328" i="4"/>
  <c r="AB328" i="4"/>
  <c r="AC328" i="4"/>
  <c r="AD328" i="4"/>
  <c r="AE328" i="4"/>
  <c r="AF328" i="4"/>
  <c r="AG328" i="4"/>
  <c r="AH328" i="4"/>
  <c r="AI328" i="4"/>
  <c r="AJ328" i="4"/>
  <c r="AK328" i="4"/>
  <c r="AL328" i="4"/>
  <c r="AM328" i="4"/>
  <c r="AN328" i="4"/>
  <c r="AO328" i="4"/>
  <c r="AP328" i="4"/>
  <c r="AQ328" i="4"/>
  <c r="AR328" i="4"/>
  <c r="AS328" i="4"/>
  <c r="AT328" i="4"/>
  <c r="AU328" i="4"/>
  <c r="AV328" i="4"/>
  <c r="AW328" i="4"/>
  <c r="AX328" i="4"/>
  <c r="AY328" i="4"/>
  <c r="AZ328" i="4"/>
  <c r="BA328" i="4"/>
  <c r="BB328" i="4"/>
  <c r="BC328" i="4"/>
  <c r="BD328" i="4"/>
  <c r="BE328" i="4"/>
  <c r="BF328" i="4"/>
  <c r="BG328" i="4"/>
  <c r="BH328" i="4"/>
  <c r="BI328" i="4"/>
  <c r="BJ328" i="4"/>
  <c r="BK328" i="4"/>
  <c r="BL328" i="4"/>
  <c r="BM328" i="4"/>
  <c r="BN328" i="4"/>
  <c r="BO328" i="4"/>
  <c r="BP328" i="4"/>
  <c r="BQ328" i="4"/>
  <c r="BR328" i="4"/>
  <c r="BS328" i="4"/>
  <c r="BT328" i="4"/>
  <c r="BU328" i="4"/>
  <c r="BV328" i="4"/>
  <c r="BW328" i="4"/>
  <c r="BX328" i="4"/>
  <c r="BY328" i="4"/>
  <c r="BZ328" i="4"/>
  <c r="CA328" i="4"/>
  <c r="CB328" i="4"/>
  <c r="CC328" i="4"/>
  <c r="CD328" i="4"/>
  <c r="CE328" i="4"/>
  <c r="CF328" i="4"/>
  <c r="CG328" i="4"/>
  <c r="CH328" i="4"/>
  <c r="CI328" i="4"/>
  <c r="CJ328" i="4"/>
  <c r="CK328" i="4"/>
  <c r="CL328" i="4"/>
  <c r="CM328" i="4"/>
  <c r="CN328" i="4"/>
  <c r="CO328" i="4"/>
  <c r="CP328" i="4"/>
  <c r="CQ328" i="4"/>
  <c r="CR328" i="4"/>
  <c r="CS328" i="4"/>
  <c r="CT328" i="4"/>
  <c r="CU328" i="4"/>
  <c r="CV328" i="4"/>
  <c r="CW328" i="4"/>
  <c r="CX328" i="4"/>
  <c r="CY328" i="4"/>
  <c r="CZ328" i="4"/>
  <c r="DA328" i="4"/>
  <c r="DB328" i="4"/>
  <c r="DC328" i="4"/>
  <c r="DD328" i="4"/>
  <c r="DE328" i="4"/>
  <c r="DF328" i="4"/>
  <c r="DG328" i="4"/>
  <c r="DH328" i="4"/>
  <c r="DI328" i="4"/>
  <c r="DJ328" i="4"/>
  <c r="DK328" i="4"/>
  <c r="DL328" i="4"/>
  <c r="DM328" i="4"/>
  <c r="DN328" i="4"/>
  <c r="DO328" i="4"/>
  <c r="DP328" i="4"/>
  <c r="DQ328" i="4"/>
  <c r="DR328" i="4"/>
  <c r="DS328" i="4"/>
  <c r="DT328" i="4"/>
  <c r="DU328" i="4"/>
  <c r="DV328" i="4"/>
  <c r="DW328" i="4"/>
  <c r="DX328" i="4"/>
  <c r="DY328" i="4"/>
  <c r="DZ328" i="4"/>
  <c r="EA328" i="4"/>
  <c r="EB328" i="4"/>
  <c r="EC328" i="4"/>
  <c r="ED328" i="4"/>
  <c r="EE328" i="4"/>
  <c r="EF328" i="4"/>
  <c r="EG328" i="4"/>
  <c r="EH328" i="4"/>
  <c r="EI328" i="4"/>
  <c r="EJ328" i="4"/>
  <c r="EK328" i="4"/>
  <c r="EL328" i="4"/>
  <c r="EM328" i="4"/>
  <c r="EN328" i="4"/>
  <c r="EO328" i="4"/>
  <c r="EP328" i="4"/>
  <c r="EQ328" i="4"/>
  <c r="ER328" i="4"/>
  <c r="ES328" i="4"/>
  <c r="ET328" i="4"/>
  <c r="EU328" i="4"/>
  <c r="EV328" i="4"/>
  <c r="EW328" i="4"/>
  <c r="EX328" i="4"/>
  <c r="EY328" i="4"/>
  <c r="EZ328" i="4"/>
  <c r="FA328" i="4"/>
  <c r="FB328" i="4"/>
  <c r="FC328" i="4"/>
  <c r="FD328" i="4"/>
  <c r="FE328" i="4"/>
  <c r="FF328" i="4"/>
  <c r="FG328" i="4"/>
  <c r="FH328" i="4"/>
  <c r="FI328" i="4"/>
  <c r="FJ328" i="4"/>
  <c r="FK328" i="4"/>
  <c r="FL328" i="4"/>
  <c r="FM328" i="4"/>
  <c r="FN328" i="4"/>
  <c r="FO328" i="4"/>
  <c r="FP328" i="4"/>
  <c r="FQ328" i="4"/>
  <c r="FR328" i="4"/>
  <c r="FS328" i="4"/>
  <c r="FT328" i="4"/>
  <c r="FU328" i="4"/>
  <c r="FV328" i="4"/>
  <c r="FW328" i="4"/>
  <c r="FX328" i="4"/>
  <c r="FY328" i="4"/>
  <c r="FZ328" i="4"/>
  <c r="GA328" i="4"/>
  <c r="GB328" i="4"/>
  <c r="GC328" i="4"/>
  <c r="GD328" i="4"/>
  <c r="GE328" i="4"/>
  <c r="GF328" i="4"/>
  <c r="GG328" i="4"/>
  <c r="GH328" i="4"/>
  <c r="GI328" i="4"/>
  <c r="Q329" i="4"/>
  <c r="R329" i="4"/>
  <c r="S329" i="4"/>
  <c r="T329" i="4"/>
  <c r="U329" i="4"/>
  <c r="V329" i="4"/>
  <c r="W329" i="4"/>
  <c r="X329" i="4"/>
  <c r="Y329" i="4"/>
  <c r="Z329" i="4"/>
  <c r="AA329" i="4"/>
  <c r="AB329" i="4"/>
  <c r="AC329" i="4"/>
  <c r="AD329" i="4"/>
  <c r="AE329" i="4"/>
  <c r="AF329" i="4"/>
  <c r="AG329" i="4"/>
  <c r="AH329" i="4"/>
  <c r="AI329" i="4"/>
  <c r="AJ329" i="4"/>
  <c r="AK329" i="4"/>
  <c r="AL329" i="4"/>
  <c r="AM329" i="4"/>
  <c r="AN329" i="4"/>
  <c r="AO329" i="4"/>
  <c r="AP329" i="4"/>
  <c r="AQ329" i="4"/>
  <c r="AR329" i="4"/>
  <c r="AS329" i="4"/>
  <c r="AT329" i="4"/>
  <c r="AU329" i="4"/>
  <c r="AV329" i="4"/>
  <c r="AW329" i="4"/>
  <c r="AX329" i="4"/>
  <c r="AY329" i="4"/>
  <c r="AZ329" i="4"/>
  <c r="BA329" i="4"/>
  <c r="BB329" i="4"/>
  <c r="BC329" i="4"/>
  <c r="BD329" i="4"/>
  <c r="BE329" i="4"/>
  <c r="BF329" i="4"/>
  <c r="BG329" i="4"/>
  <c r="BH329" i="4"/>
  <c r="BI329" i="4"/>
  <c r="BJ329" i="4"/>
  <c r="BK329" i="4"/>
  <c r="BL329" i="4"/>
  <c r="BM329" i="4"/>
  <c r="BN329" i="4"/>
  <c r="BO329" i="4"/>
  <c r="BP329" i="4"/>
  <c r="BQ329" i="4"/>
  <c r="BR329" i="4"/>
  <c r="BS329" i="4"/>
  <c r="BT329" i="4"/>
  <c r="BU329" i="4"/>
  <c r="BV329" i="4"/>
  <c r="BW329" i="4"/>
  <c r="BX329" i="4"/>
  <c r="BY329" i="4"/>
  <c r="BZ329" i="4"/>
  <c r="CA329" i="4"/>
  <c r="CB329" i="4"/>
  <c r="CC329" i="4"/>
  <c r="CD329" i="4"/>
  <c r="CE329" i="4"/>
  <c r="CF329" i="4"/>
  <c r="CG329" i="4"/>
  <c r="CH329" i="4"/>
  <c r="CI329" i="4"/>
  <c r="CJ329" i="4"/>
  <c r="CK329" i="4"/>
  <c r="CL329" i="4"/>
  <c r="CM329" i="4"/>
  <c r="CN329" i="4"/>
  <c r="CO329" i="4"/>
  <c r="CP329" i="4"/>
  <c r="CQ329" i="4"/>
  <c r="CR329" i="4"/>
  <c r="CS329" i="4"/>
  <c r="CT329" i="4"/>
  <c r="CU329" i="4"/>
  <c r="CV329" i="4"/>
  <c r="CW329" i="4"/>
  <c r="CX329" i="4"/>
  <c r="CY329" i="4"/>
  <c r="CZ329" i="4"/>
  <c r="DA329" i="4"/>
  <c r="DB329" i="4"/>
  <c r="DC329" i="4"/>
  <c r="DD329" i="4"/>
  <c r="DE329" i="4"/>
  <c r="DF329" i="4"/>
  <c r="DG329" i="4"/>
  <c r="DH329" i="4"/>
  <c r="DI329" i="4"/>
  <c r="DJ329" i="4"/>
  <c r="DK329" i="4"/>
  <c r="DL329" i="4"/>
  <c r="DM329" i="4"/>
  <c r="DN329" i="4"/>
  <c r="DO329" i="4"/>
  <c r="DP329" i="4"/>
  <c r="DQ329" i="4"/>
  <c r="DR329" i="4"/>
  <c r="DS329" i="4"/>
  <c r="DT329" i="4"/>
  <c r="DU329" i="4"/>
  <c r="DV329" i="4"/>
  <c r="DW329" i="4"/>
  <c r="DX329" i="4"/>
  <c r="DY329" i="4"/>
  <c r="DZ329" i="4"/>
  <c r="EA329" i="4"/>
  <c r="EB329" i="4"/>
  <c r="EC329" i="4"/>
  <c r="ED329" i="4"/>
  <c r="EE329" i="4"/>
  <c r="EF329" i="4"/>
  <c r="EG329" i="4"/>
  <c r="EH329" i="4"/>
  <c r="EI329" i="4"/>
  <c r="EJ329" i="4"/>
  <c r="EK329" i="4"/>
  <c r="EL329" i="4"/>
  <c r="EM329" i="4"/>
  <c r="EN329" i="4"/>
  <c r="EO329" i="4"/>
  <c r="EP329" i="4"/>
  <c r="EQ329" i="4"/>
  <c r="ER329" i="4"/>
  <c r="ES329" i="4"/>
  <c r="ET329" i="4"/>
  <c r="EU329" i="4"/>
  <c r="EV329" i="4"/>
  <c r="EW329" i="4"/>
  <c r="EX329" i="4"/>
  <c r="EY329" i="4"/>
  <c r="EZ329" i="4"/>
  <c r="FA329" i="4"/>
  <c r="FB329" i="4"/>
  <c r="FC329" i="4"/>
  <c r="FD329" i="4"/>
  <c r="FE329" i="4"/>
  <c r="FF329" i="4"/>
  <c r="FG329" i="4"/>
  <c r="FH329" i="4"/>
  <c r="FI329" i="4"/>
  <c r="FJ329" i="4"/>
  <c r="FK329" i="4"/>
  <c r="FL329" i="4"/>
  <c r="FM329" i="4"/>
  <c r="FN329" i="4"/>
  <c r="FO329" i="4"/>
  <c r="FP329" i="4"/>
  <c r="FQ329" i="4"/>
  <c r="FR329" i="4"/>
  <c r="FS329" i="4"/>
  <c r="FT329" i="4"/>
  <c r="FU329" i="4"/>
  <c r="FV329" i="4"/>
  <c r="FW329" i="4"/>
  <c r="FX329" i="4"/>
  <c r="FY329" i="4"/>
  <c r="FZ329" i="4"/>
  <c r="GA329" i="4"/>
  <c r="GB329" i="4"/>
  <c r="GC329" i="4"/>
  <c r="GD329" i="4"/>
  <c r="GE329" i="4"/>
  <c r="GF329" i="4"/>
  <c r="GG329" i="4"/>
  <c r="GH329" i="4"/>
  <c r="GI329" i="4"/>
  <c r="Q330" i="4"/>
  <c r="R330" i="4"/>
  <c r="S330" i="4"/>
  <c r="T330" i="4"/>
  <c r="U330" i="4"/>
  <c r="V330" i="4"/>
  <c r="W330" i="4"/>
  <c r="X330" i="4"/>
  <c r="Y330" i="4"/>
  <c r="Z330" i="4"/>
  <c r="AA330" i="4"/>
  <c r="AB330" i="4"/>
  <c r="AC330" i="4"/>
  <c r="AD330" i="4"/>
  <c r="AE330" i="4"/>
  <c r="AF330" i="4"/>
  <c r="AG330" i="4"/>
  <c r="AH330" i="4"/>
  <c r="AI330" i="4"/>
  <c r="AJ330" i="4"/>
  <c r="AK330" i="4"/>
  <c r="AL330" i="4"/>
  <c r="AM330" i="4"/>
  <c r="AN330" i="4"/>
  <c r="AO330" i="4"/>
  <c r="AP330" i="4"/>
  <c r="AQ330" i="4"/>
  <c r="AR330" i="4"/>
  <c r="AS330" i="4"/>
  <c r="AT330" i="4"/>
  <c r="AU330" i="4"/>
  <c r="AV330" i="4"/>
  <c r="AW330" i="4"/>
  <c r="AX330" i="4"/>
  <c r="AY330" i="4"/>
  <c r="AZ330" i="4"/>
  <c r="BA330" i="4"/>
  <c r="BB330" i="4"/>
  <c r="BC330" i="4"/>
  <c r="BD330" i="4"/>
  <c r="BE330" i="4"/>
  <c r="BF330" i="4"/>
  <c r="BG330" i="4"/>
  <c r="BH330" i="4"/>
  <c r="BI330" i="4"/>
  <c r="BJ330" i="4"/>
  <c r="BK330" i="4"/>
  <c r="BL330" i="4"/>
  <c r="BM330" i="4"/>
  <c r="BN330" i="4"/>
  <c r="BO330" i="4"/>
  <c r="BP330" i="4"/>
  <c r="BQ330" i="4"/>
  <c r="BR330" i="4"/>
  <c r="BS330" i="4"/>
  <c r="BT330" i="4"/>
  <c r="BU330" i="4"/>
  <c r="BV330" i="4"/>
  <c r="BW330" i="4"/>
  <c r="BX330" i="4"/>
  <c r="BY330" i="4"/>
  <c r="BZ330" i="4"/>
  <c r="CA330" i="4"/>
  <c r="CB330" i="4"/>
  <c r="CC330" i="4"/>
  <c r="CD330" i="4"/>
  <c r="CE330" i="4"/>
  <c r="CF330" i="4"/>
  <c r="CG330" i="4"/>
  <c r="CH330" i="4"/>
  <c r="CI330" i="4"/>
  <c r="CJ330" i="4"/>
  <c r="CK330" i="4"/>
  <c r="CL330" i="4"/>
  <c r="CM330" i="4"/>
  <c r="CN330" i="4"/>
  <c r="CO330" i="4"/>
  <c r="CP330" i="4"/>
  <c r="CQ330" i="4"/>
  <c r="CR330" i="4"/>
  <c r="CS330" i="4"/>
  <c r="CT330" i="4"/>
  <c r="CU330" i="4"/>
  <c r="CV330" i="4"/>
  <c r="CW330" i="4"/>
  <c r="CX330" i="4"/>
  <c r="CY330" i="4"/>
  <c r="CZ330" i="4"/>
  <c r="DA330" i="4"/>
  <c r="DB330" i="4"/>
  <c r="DC330" i="4"/>
  <c r="DD330" i="4"/>
  <c r="DE330" i="4"/>
  <c r="DF330" i="4"/>
  <c r="DG330" i="4"/>
  <c r="DH330" i="4"/>
  <c r="DI330" i="4"/>
  <c r="DJ330" i="4"/>
  <c r="DK330" i="4"/>
  <c r="DL330" i="4"/>
  <c r="DM330" i="4"/>
  <c r="DN330" i="4"/>
  <c r="DO330" i="4"/>
  <c r="DP330" i="4"/>
  <c r="DQ330" i="4"/>
  <c r="DR330" i="4"/>
  <c r="DS330" i="4"/>
  <c r="DT330" i="4"/>
  <c r="DU330" i="4"/>
  <c r="DV330" i="4"/>
  <c r="DW330" i="4"/>
  <c r="DX330" i="4"/>
  <c r="DY330" i="4"/>
  <c r="DZ330" i="4"/>
  <c r="EA330" i="4"/>
  <c r="EB330" i="4"/>
  <c r="EC330" i="4"/>
  <c r="ED330" i="4"/>
  <c r="EE330" i="4"/>
  <c r="EF330" i="4"/>
  <c r="EG330" i="4"/>
  <c r="EH330" i="4"/>
  <c r="EI330" i="4"/>
  <c r="EJ330" i="4"/>
  <c r="EK330" i="4"/>
  <c r="EL330" i="4"/>
  <c r="EM330" i="4"/>
  <c r="EN330" i="4"/>
  <c r="EO330" i="4"/>
  <c r="EP330" i="4"/>
  <c r="EQ330" i="4"/>
  <c r="ER330" i="4"/>
  <c r="ES330" i="4"/>
  <c r="ET330" i="4"/>
  <c r="EU330" i="4"/>
  <c r="EV330" i="4"/>
  <c r="EW330" i="4"/>
  <c r="EX330" i="4"/>
  <c r="EY330" i="4"/>
  <c r="EZ330" i="4"/>
  <c r="FA330" i="4"/>
  <c r="FB330" i="4"/>
  <c r="FC330" i="4"/>
  <c r="FD330" i="4"/>
  <c r="FE330" i="4"/>
  <c r="FF330" i="4"/>
  <c r="FG330" i="4"/>
  <c r="FH330" i="4"/>
  <c r="FI330" i="4"/>
  <c r="FJ330" i="4"/>
  <c r="FK330" i="4"/>
  <c r="FL330" i="4"/>
  <c r="FM330" i="4"/>
  <c r="FN330" i="4"/>
  <c r="FO330" i="4"/>
  <c r="FP330" i="4"/>
  <c r="FQ330" i="4"/>
  <c r="FR330" i="4"/>
  <c r="FS330" i="4"/>
  <c r="FT330" i="4"/>
  <c r="FU330" i="4"/>
  <c r="FV330" i="4"/>
  <c r="FW330" i="4"/>
  <c r="FX330" i="4"/>
  <c r="FY330" i="4"/>
  <c r="FZ330" i="4"/>
  <c r="GA330" i="4"/>
  <c r="GB330" i="4"/>
  <c r="GC330" i="4"/>
  <c r="GD330" i="4"/>
  <c r="GE330" i="4"/>
  <c r="GF330" i="4"/>
  <c r="GG330" i="4"/>
  <c r="GH330" i="4"/>
  <c r="GI330" i="4"/>
  <c r="Q331" i="4"/>
  <c r="R331" i="4"/>
  <c r="S331" i="4"/>
  <c r="T331" i="4"/>
  <c r="U331" i="4"/>
  <c r="V331" i="4"/>
  <c r="W331" i="4"/>
  <c r="X331" i="4"/>
  <c r="Y331" i="4"/>
  <c r="Z331" i="4"/>
  <c r="AA331" i="4"/>
  <c r="AB331" i="4"/>
  <c r="AC331" i="4"/>
  <c r="AD331" i="4"/>
  <c r="AE331" i="4"/>
  <c r="AF331" i="4"/>
  <c r="AG331" i="4"/>
  <c r="AH331" i="4"/>
  <c r="AI331" i="4"/>
  <c r="AJ331" i="4"/>
  <c r="AK331" i="4"/>
  <c r="AL331" i="4"/>
  <c r="AM331" i="4"/>
  <c r="AN331" i="4"/>
  <c r="AO331" i="4"/>
  <c r="AP331" i="4"/>
  <c r="AQ331" i="4"/>
  <c r="AR331" i="4"/>
  <c r="AS331" i="4"/>
  <c r="AT331" i="4"/>
  <c r="AU331" i="4"/>
  <c r="AV331" i="4"/>
  <c r="AW331" i="4"/>
  <c r="AX331" i="4"/>
  <c r="AY331" i="4"/>
  <c r="AZ331" i="4"/>
  <c r="BA331" i="4"/>
  <c r="BB331" i="4"/>
  <c r="BC331" i="4"/>
  <c r="BD331" i="4"/>
  <c r="BE331" i="4"/>
  <c r="BF331" i="4"/>
  <c r="BG331" i="4"/>
  <c r="BH331" i="4"/>
  <c r="BI331" i="4"/>
  <c r="BJ331" i="4"/>
  <c r="BK331" i="4"/>
  <c r="BL331" i="4"/>
  <c r="BM331" i="4"/>
  <c r="BN331" i="4"/>
  <c r="BO331" i="4"/>
  <c r="BP331" i="4"/>
  <c r="BQ331" i="4"/>
  <c r="BR331" i="4"/>
  <c r="BS331" i="4"/>
  <c r="BT331" i="4"/>
  <c r="BU331" i="4"/>
  <c r="BV331" i="4"/>
  <c r="BW331" i="4"/>
  <c r="BX331" i="4"/>
  <c r="BY331" i="4"/>
  <c r="BZ331" i="4"/>
  <c r="CA331" i="4"/>
  <c r="CB331" i="4"/>
  <c r="CC331" i="4"/>
  <c r="CD331" i="4"/>
  <c r="CE331" i="4"/>
  <c r="CF331" i="4"/>
  <c r="CG331" i="4"/>
  <c r="CH331" i="4"/>
  <c r="CI331" i="4"/>
  <c r="CJ331" i="4"/>
  <c r="CK331" i="4"/>
  <c r="CL331" i="4"/>
  <c r="CM331" i="4"/>
  <c r="CN331" i="4"/>
  <c r="CO331" i="4"/>
  <c r="CP331" i="4"/>
  <c r="CQ331" i="4"/>
  <c r="CR331" i="4"/>
  <c r="CS331" i="4"/>
  <c r="CT331" i="4"/>
  <c r="CU331" i="4"/>
  <c r="CV331" i="4"/>
  <c r="CW331" i="4"/>
  <c r="CX331" i="4"/>
  <c r="CY331" i="4"/>
  <c r="CZ331" i="4"/>
  <c r="DA331" i="4"/>
  <c r="DB331" i="4"/>
  <c r="DC331" i="4"/>
  <c r="DD331" i="4"/>
  <c r="DE331" i="4"/>
  <c r="DF331" i="4"/>
  <c r="DG331" i="4"/>
  <c r="DH331" i="4"/>
  <c r="DI331" i="4"/>
  <c r="DJ331" i="4"/>
  <c r="DK331" i="4"/>
  <c r="DL331" i="4"/>
  <c r="DM331" i="4"/>
  <c r="DN331" i="4"/>
  <c r="DO331" i="4"/>
  <c r="DP331" i="4"/>
  <c r="DQ331" i="4"/>
  <c r="DR331" i="4"/>
  <c r="DS331" i="4"/>
  <c r="DT331" i="4"/>
  <c r="DU331" i="4"/>
  <c r="DV331" i="4"/>
  <c r="DW331" i="4"/>
  <c r="DX331" i="4"/>
  <c r="DY331" i="4"/>
  <c r="DZ331" i="4"/>
  <c r="EA331" i="4"/>
  <c r="EB331" i="4"/>
  <c r="EC331" i="4"/>
  <c r="ED331" i="4"/>
  <c r="EE331" i="4"/>
  <c r="EF331" i="4"/>
  <c r="EG331" i="4"/>
  <c r="EH331" i="4"/>
  <c r="EI331" i="4"/>
  <c r="EJ331" i="4"/>
  <c r="EK331" i="4"/>
  <c r="EL331" i="4"/>
  <c r="EM331" i="4"/>
  <c r="EN331" i="4"/>
  <c r="EO331" i="4"/>
  <c r="EP331" i="4"/>
  <c r="EQ331" i="4"/>
  <c r="ER331" i="4"/>
  <c r="ES331" i="4"/>
  <c r="ET331" i="4"/>
  <c r="EU331" i="4"/>
  <c r="EV331" i="4"/>
  <c r="EW331" i="4"/>
  <c r="EX331" i="4"/>
  <c r="EY331" i="4"/>
  <c r="EZ331" i="4"/>
  <c r="FA331" i="4"/>
  <c r="FB331" i="4"/>
  <c r="FC331" i="4"/>
  <c r="FD331" i="4"/>
  <c r="FE331" i="4"/>
  <c r="FF331" i="4"/>
  <c r="FG331" i="4"/>
  <c r="FH331" i="4"/>
  <c r="FI331" i="4"/>
  <c r="FJ331" i="4"/>
  <c r="FK331" i="4"/>
  <c r="FL331" i="4"/>
  <c r="FM331" i="4"/>
  <c r="FN331" i="4"/>
  <c r="FO331" i="4"/>
  <c r="FP331" i="4"/>
  <c r="FQ331" i="4"/>
  <c r="FR331" i="4"/>
  <c r="FS331" i="4"/>
  <c r="FT331" i="4"/>
  <c r="FU331" i="4"/>
  <c r="FV331" i="4"/>
  <c r="FW331" i="4"/>
  <c r="FX331" i="4"/>
  <c r="FY331" i="4"/>
  <c r="FZ331" i="4"/>
  <c r="GA331" i="4"/>
  <c r="GB331" i="4"/>
  <c r="GC331" i="4"/>
  <c r="GD331" i="4"/>
  <c r="GE331" i="4"/>
  <c r="GF331" i="4"/>
  <c r="GG331" i="4"/>
  <c r="GH331" i="4"/>
  <c r="GI331" i="4"/>
  <c r="Q332" i="4"/>
  <c r="R332" i="4"/>
  <c r="S332" i="4"/>
  <c r="T332" i="4"/>
  <c r="U332" i="4"/>
  <c r="V332" i="4"/>
  <c r="W332" i="4"/>
  <c r="X332" i="4"/>
  <c r="Y332" i="4"/>
  <c r="Z332" i="4"/>
  <c r="AA332" i="4"/>
  <c r="AB332" i="4"/>
  <c r="AC332" i="4"/>
  <c r="AD332" i="4"/>
  <c r="AE332" i="4"/>
  <c r="AF332" i="4"/>
  <c r="AG332" i="4"/>
  <c r="AH332" i="4"/>
  <c r="AI332" i="4"/>
  <c r="AJ332" i="4"/>
  <c r="AK332" i="4"/>
  <c r="AL332" i="4"/>
  <c r="AM332" i="4"/>
  <c r="AN332" i="4"/>
  <c r="AO332" i="4"/>
  <c r="AP332" i="4"/>
  <c r="AQ332" i="4"/>
  <c r="AR332" i="4"/>
  <c r="AS332" i="4"/>
  <c r="AT332" i="4"/>
  <c r="AU332" i="4"/>
  <c r="AV332" i="4"/>
  <c r="AW332" i="4"/>
  <c r="AX332" i="4"/>
  <c r="AY332" i="4"/>
  <c r="AZ332" i="4"/>
  <c r="BA332" i="4"/>
  <c r="BB332" i="4"/>
  <c r="BC332" i="4"/>
  <c r="BD332" i="4"/>
  <c r="BE332" i="4"/>
  <c r="BF332" i="4"/>
  <c r="BG332" i="4"/>
  <c r="BH332" i="4"/>
  <c r="BI332" i="4"/>
  <c r="BJ332" i="4"/>
  <c r="BK332" i="4"/>
  <c r="BL332" i="4"/>
  <c r="BM332" i="4"/>
  <c r="BN332" i="4"/>
  <c r="BO332" i="4"/>
  <c r="BP332" i="4"/>
  <c r="BQ332" i="4"/>
  <c r="BR332" i="4"/>
  <c r="BS332" i="4"/>
  <c r="BT332" i="4"/>
  <c r="BU332" i="4"/>
  <c r="BV332" i="4"/>
  <c r="BW332" i="4"/>
  <c r="BX332" i="4"/>
  <c r="BY332" i="4"/>
  <c r="BZ332" i="4"/>
  <c r="CA332" i="4"/>
  <c r="CB332" i="4"/>
  <c r="CC332" i="4"/>
  <c r="CD332" i="4"/>
  <c r="CE332" i="4"/>
  <c r="CF332" i="4"/>
  <c r="CG332" i="4"/>
  <c r="CH332" i="4"/>
  <c r="CI332" i="4"/>
  <c r="CJ332" i="4"/>
  <c r="CK332" i="4"/>
  <c r="CL332" i="4"/>
  <c r="CM332" i="4"/>
  <c r="CN332" i="4"/>
  <c r="CO332" i="4"/>
  <c r="CP332" i="4"/>
  <c r="CQ332" i="4"/>
  <c r="CR332" i="4"/>
  <c r="CS332" i="4"/>
  <c r="CT332" i="4"/>
  <c r="CU332" i="4"/>
  <c r="CV332" i="4"/>
  <c r="CW332" i="4"/>
  <c r="CX332" i="4"/>
  <c r="CY332" i="4"/>
  <c r="CZ332" i="4"/>
  <c r="DA332" i="4"/>
  <c r="DB332" i="4"/>
  <c r="DC332" i="4"/>
  <c r="DD332" i="4"/>
  <c r="DE332" i="4"/>
  <c r="DF332" i="4"/>
  <c r="DG332" i="4"/>
  <c r="DH332" i="4"/>
  <c r="DI332" i="4"/>
  <c r="DJ332" i="4"/>
  <c r="DK332" i="4"/>
  <c r="DL332" i="4"/>
  <c r="DM332" i="4"/>
  <c r="DN332" i="4"/>
  <c r="DO332" i="4"/>
  <c r="DP332" i="4"/>
  <c r="DQ332" i="4"/>
  <c r="DR332" i="4"/>
  <c r="DS332" i="4"/>
  <c r="DT332" i="4"/>
  <c r="DU332" i="4"/>
  <c r="DV332" i="4"/>
  <c r="DW332" i="4"/>
  <c r="DX332" i="4"/>
  <c r="DY332" i="4"/>
  <c r="DZ332" i="4"/>
  <c r="EA332" i="4"/>
  <c r="EB332" i="4"/>
  <c r="EC332" i="4"/>
  <c r="ED332" i="4"/>
  <c r="EE332" i="4"/>
  <c r="EF332" i="4"/>
  <c r="EG332" i="4"/>
  <c r="EH332" i="4"/>
  <c r="EI332" i="4"/>
  <c r="EJ332" i="4"/>
  <c r="EK332" i="4"/>
  <c r="EL332" i="4"/>
  <c r="EM332" i="4"/>
  <c r="EN332" i="4"/>
  <c r="EO332" i="4"/>
  <c r="EP332" i="4"/>
  <c r="EQ332" i="4"/>
  <c r="ER332" i="4"/>
  <c r="ES332" i="4"/>
  <c r="ET332" i="4"/>
  <c r="EU332" i="4"/>
  <c r="EV332" i="4"/>
  <c r="EW332" i="4"/>
  <c r="EX332" i="4"/>
  <c r="EY332" i="4"/>
  <c r="EZ332" i="4"/>
  <c r="FA332" i="4"/>
  <c r="FB332" i="4"/>
  <c r="FC332" i="4"/>
  <c r="FD332" i="4"/>
  <c r="FE332" i="4"/>
  <c r="FF332" i="4"/>
  <c r="FG332" i="4"/>
  <c r="FH332" i="4"/>
  <c r="FI332" i="4"/>
  <c r="FJ332" i="4"/>
  <c r="FK332" i="4"/>
  <c r="FL332" i="4"/>
  <c r="FM332" i="4"/>
  <c r="FN332" i="4"/>
  <c r="FO332" i="4"/>
  <c r="FP332" i="4"/>
  <c r="FQ332" i="4"/>
  <c r="FR332" i="4"/>
  <c r="FS332" i="4"/>
  <c r="FT332" i="4"/>
  <c r="FU332" i="4"/>
  <c r="FV332" i="4"/>
  <c r="FW332" i="4"/>
  <c r="FX332" i="4"/>
  <c r="FY332" i="4"/>
  <c r="FZ332" i="4"/>
  <c r="GA332" i="4"/>
  <c r="GB332" i="4"/>
  <c r="GC332" i="4"/>
  <c r="GD332" i="4"/>
  <c r="GE332" i="4"/>
  <c r="GF332" i="4"/>
  <c r="GG332" i="4"/>
  <c r="GH332" i="4"/>
  <c r="GI332" i="4"/>
  <c r="Q333" i="4"/>
  <c r="R333" i="4"/>
  <c r="S333" i="4"/>
  <c r="T333" i="4"/>
  <c r="U333" i="4"/>
  <c r="V333" i="4"/>
  <c r="W333" i="4"/>
  <c r="X333" i="4"/>
  <c r="Y333" i="4"/>
  <c r="Z333" i="4"/>
  <c r="AA333" i="4"/>
  <c r="AB333" i="4"/>
  <c r="AC333" i="4"/>
  <c r="AD333" i="4"/>
  <c r="AE333" i="4"/>
  <c r="AF333" i="4"/>
  <c r="AG333" i="4"/>
  <c r="AH333" i="4"/>
  <c r="AI333" i="4"/>
  <c r="AJ333" i="4"/>
  <c r="AK333" i="4"/>
  <c r="AL333" i="4"/>
  <c r="AM333" i="4"/>
  <c r="AN333" i="4"/>
  <c r="AO333" i="4"/>
  <c r="AP333" i="4"/>
  <c r="AQ333" i="4"/>
  <c r="AR333" i="4"/>
  <c r="AS333" i="4"/>
  <c r="AT333" i="4"/>
  <c r="AU333" i="4"/>
  <c r="AV333" i="4"/>
  <c r="AW333" i="4"/>
  <c r="AX333" i="4"/>
  <c r="AY333" i="4"/>
  <c r="AZ333" i="4"/>
  <c r="BA333" i="4"/>
  <c r="BB333" i="4"/>
  <c r="BC333" i="4"/>
  <c r="BD333" i="4"/>
  <c r="BE333" i="4"/>
  <c r="BF333" i="4"/>
  <c r="BG333" i="4"/>
  <c r="BH333" i="4"/>
  <c r="BI333" i="4"/>
  <c r="BJ333" i="4"/>
  <c r="BK333" i="4"/>
  <c r="BL333" i="4"/>
  <c r="BM333" i="4"/>
  <c r="BN333" i="4"/>
  <c r="BO333" i="4"/>
  <c r="BP333" i="4"/>
  <c r="BQ333" i="4"/>
  <c r="BR333" i="4"/>
  <c r="BS333" i="4"/>
  <c r="BT333" i="4"/>
  <c r="BU333" i="4"/>
  <c r="BV333" i="4"/>
  <c r="BW333" i="4"/>
  <c r="BX333" i="4"/>
  <c r="BY333" i="4"/>
  <c r="BZ333" i="4"/>
  <c r="CA333" i="4"/>
  <c r="CB333" i="4"/>
  <c r="CC333" i="4"/>
  <c r="CD333" i="4"/>
  <c r="CE333" i="4"/>
  <c r="CF333" i="4"/>
  <c r="CG333" i="4"/>
  <c r="CH333" i="4"/>
  <c r="CI333" i="4"/>
  <c r="CJ333" i="4"/>
  <c r="CK333" i="4"/>
  <c r="CL333" i="4"/>
  <c r="CM333" i="4"/>
  <c r="CN333" i="4"/>
  <c r="CO333" i="4"/>
  <c r="CP333" i="4"/>
  <c r="CQ333" i="4"/>
  <c r="CR333" i="4"/>
  <c r="CS333" i="4"/>
  <c r="CT333" i="4"/>
  <c r="CU333" i="4"/>
  <c r="CV333" i="4"/>
  <c r="CW333" i="4"/>
  <c r="CX333" i="4"/>
  <c r="CY333" i="4"/>
  <c r="CZ333" i="4"/>
  <c r="DA333" i="4"/>
  <c r="DB333" i="4"/>
  <c r="DC333" i="4"/>
  <c r="DD333" i="4"/>
  <c r="DE333" i="4"/>
  <c r="DF333" i="4"/>
  <c r="DG333" i="4"/>
  <c r="DH333" i="4"/>
  <c r="DI333" i="4"/>
  <c r="DJ333" i="4"/>
  <c r="DK333" i="4"/>
  <c r="DL333" i="4"/>
  <c r="DM333" i="4"/>
  <c r="DN333" i="4"/>
  <c r="DO333" i="4"/>
  <c r="DP333" i="4"/>
  <c r="DQ333" i="4"/>
  <c r="DR333" i="4"/>
  <c r="DS333" i="4"/>
  <c r="DT333" i="4"/>
  <c r="DU333" i="4"/>
  <c r="DV333" i="4"/>
  <c r="DW333" i="4"/>
  <c r="DX333" i="4"/>
  <c r="DY333" i="4"/>
  <c r="DZ333" i="4"/>
  <c r="EA333" i="4"/>
  <c r="EB333" i="4"/>
  <c r="EC333" i="4"/>
  <c r="ED333" i="4"/>
  <c r="EE333" i="4"/>
  <c r="EF333" i="4"/>
  <c r="EG333" i="4"/>
  <c r="EH333" i="4"/>
  <c r="EI333" i="4"/>
  <c r="EJ333" i="4"/>
  <c r="EK333" i="4"/>
  <c r="EL333" i="4"/>
  <c r="EM333" i="4"/>
  <c r="EN333" i="4"/>
  <c r="EO333" i="4"/>
  <c r="EP333" i="4"/>
  <c r="EQ333" i="4"/>
  <c r="ER333" i="4"/>
  <c r="ES333" i="4"/>
  <c r="ET333" i="4"/>
  <c r="EU333" i="4"/>
  <c r="EV333" i="4"/>
  <c r="EW333" i="4"/>
  <c r="EX333" i="4"/>
  <c r="EY333" i="4"/>
  <c r="EZ333" i="4"/>
  <c r="FA333" i="4"/>
  <c r="FB333" i="4"/>
  <c r="FC333" i="4"/>
  <c r="FD333" i="4"/>
  <c r="FE333" i="4"/>
  <c r="FF333" i="4"/>
  <c r="FG333" i="4"/>
  <c r="FH333" i="4"/>
  <c r="FI333" i="4"/>
  <c r="FJ333" i="4"/>
  <c r="FK333" i="4"/>
  <c r="FL333" i="4"/>
  <c r="FM333" i="4"/>
  <c r="FN333" i="4"/>
  <c r="FO333" i="4"/>
  <c r="FP333" i="4"/>
  <c r="FQ333" i="4"/>
  <c r="FR333" i="4"/>
  <c r="FS333" i="4"/>
  <c r="FT333" i="4"/>
  <c r="FU333" i="4"/>
  <c r="FV333" i="4"/>
  <c r="FW333" i="4"/>
  <c r="FX333" i="4"/>
  <c r="FY333" i="4"/>
  <c r="FZ333" i="4"/>
  <c r="GA333" i="4"/>
  <c r="GB333" i="4"/>
  <c r="GC333" i="4"/>
  <c r="GD333" i="4"/>
  <c r="GE333" i="4"/>
  <c r="GF333" i="4"/>
  <c r="GG333" i="4"/>
  <c r="GH333" i="4"/>
  <c r="GI333" i="4"/>
  <c r="Q334" i="4"/>
  <c r="R334" i="4"/>
  <c r="S334" i="4"/>
  <c r="T334" i="4"/>
  <c r="U334" i="4"/>
  <c r="V334" i="4"/>
  <c r="W334" i="4"/>
  <c r="X334" i="4"/>
  <c r="Y334" i="4"/>
  <c r="Z334" i="4"/>
  <c r="AA334" i="4"/>
  <c r="AB334" i="4"/>
  <c r="AC334" i="4"/>
  <c r="AD334" i="4"/>
  <c r="AE334" i="4"/>
  <c r="AF334" i="4"/>
  <c r="AG334" i="4"/>
  <c r="AH334" i="4"/>
  <c r="AI334" i="4"/>
  <c r="AJ334" i="4"/>
  <c r="AK334" i="4"/>
  <c r="AL334" i="4"/>
  <c r="AM334" i="4"/>
  <c r="AN334" i="4"/>
  <c r="AO334" i="4"/>
  <c r="AP334" i="4"/>
  <c r="AQ334" i="4"/>
  <c r="AR334" i="4"/>
  <c r="AS334" i="4"/>
  <c r="AT334" i="4"/>
  <c r="AU334" i="4"/>
  <c r="AV334" i="4"/>
  <c r="AW334" i="4"/>
  <c r="AX334" i="4"/>
  <c r="AY334" i="4"/>
  <c r="AZ334" i="4"/>
  <c r="BA334" i="4"/>
  <c r="BB334" i="4"/>
  <c r="BC334" i="4"/>
  <c r="BD334" i="4"/>
  <c r="BE334" i="4"/>
  <c r="BF334" i="4"/>
  <c r="BG334" i="4"/>
  <c r="BH334" i="4"/>
  <c r="BI334" i="4"/>
  <c r="BJ334" i="4"/>
  <c r="BK334" i="4"/>
  <c r="BL334" i="4"/>
  <c r="BM334" i="4"/>
  <c r="BN334" i="4"/>
  <c r="BO334" i="4"/>
  <c r="BP334" i="4"/>
  <c r="BQ334" i="4"/>
  <c r="BR334" i="4"/>
  <c r="BS334" i="4"/>
  <c r="BT334" i="4"/>
  <c r="BU334" i="4"/>
  <c r="BV334" i="4"/>
  <c r="BW334" i="4"/>
  <c r="BX334" i="4"/>
  <c r="BY334" i="4"/>
  <c r="BZ334" i="4"/>
  <c r="CA334" i="4"/>
  <c r="CB334" i="4"/>
  <c r="CC334" i="4"/>
  <c r="CD334" i="4"/>
  <c r="CE334" i="4"/>
  <c r="CF334" i="4"/>
  <c r="CG334" i="4"/>
  <c r="CH334" i="4"/>
  <c r="CI334" i="4"/>
  <c r="CJ334" i="4"/>
  <c r="CK334" i="4"/>
  <c r="CL334" i="4"/>
  <c r="CM334" i="4"/>
  <c r="CN334" i="4"/>
  <c r="CO334" i="4"/>
  <c r="CP334" i="4"/>
  <c r="CQ334" i="4"/>
  <c r="CR334" i="4"/>
  <c r="CS334" i="4"/>
  <c r="CT334" i="4"/>
  <c r="CU334" i="4"/>
  <c r="CV334" i="4"/>
  <c r="CW334" i="4"/>
  <c r="CX334" i="4"/>
  <c r="CY334" i="4"/>
  <c r="CZ334" i="4"/>
  <c r="DA334" i="4"/>
  <c r="DB334" i="4"/>
  <c r="DC334" i="4"/>
  <c r="DD334" i="4"/>
  <c r="DE334" i="4"/>
  <c r="DF334" i="4"/>
  <c r="DG334" i="4"/>
  <c r="DH334" i="4"/>
  <c r="DI334" i="4"/>
  <c r="DJ334" i="4"/>
  <c r="DK334" i="4"/>
  <c r="DL334" i="4"/>
  <c r="DM334" i="4"/>
  <c r="DN334" i="4"/>
  <c r="DO334" i="4"/>
  <c r="DP334" i="4"/>
  <c r="DQ334" i="4"/>
  <c r="DR334" i="4"/>
  <c r="DS334" i="4"/>
  <c r="DT334" i="4"/>
  <c r="DU334" i="4"/>
  <c r="DV334" i="4"/>
  <c r="DW334" i="4"/>
  <c r="DX334" i="4"/>
  <c r="DY334" i="4"/>
  <c r="DZ334" i="4"/>
  <c r="EA334" i="4"/>
  <c r="EB334" i="4"/>
  <c r="EC334" i="4"/>
  <c r="ED334" i="4"/>
  <c r="EE334" i="4"/>
  <c r="EF334" i="4"/>
  <c r="EG334" i="4"/>
  <c r="EH334" i="4"/>
  <c r="EI334" i="4"/>
  <c r="EJ334" i="4"/>
  <c r="EK334" i="4"/>
  <c r="EL334" i="4"/>
  <c r="EM334" i="4"/>
  <c r="EN334" i="4"/>
  <c r="EO334" i="4"/>
  <c r="EP334" i="4"/>
  <c r="EQ334" i="4"/>
  <c r="ER334" i="4"/>
  <c r="ES334" i="4"/>
  <c r="ET334" i="4"/>
  <c r="EU334" i="4"/>
  <c r="EV334" i="4"/>
  <c r="EW334" i="4"/>
  <c r="EX334" i="4"/>
  <c r="EY334" i="4"/>
  <c r="EZ334" i="4"/>
  <c r="FA334" i="4"/>
  <c r="FB334" i="4"/>
  <c r="FC334" i="4"/>
  <c r="FD334" i="4"/>
  <c r="FE334" i="4"/>
  <c r="FF334" i="4"/>
  <c r="FG334" i="4"/>
  <c r="FH334" i="4"/>
  <c r="FI334" i="4"/>
  <c r="FJ334" i="4"/>
  <c r="FK334" i="4"/>
  <c r="FL334" i="4"/>
  <c r="FM334" i="4"/>
  <c r="FN334" i="4"/>
  <c r="FO334" i="4"/>
  <c r="FP334" i="4"/>
  <c r="FQ334" i="4"/>
  <c r="FR334" i="4"/>
  <c r="FS334" i="4"/>
  <c r="FT334" i="4"/>
  <c r="FU334" i="4"/>
  <c r="FV334" i="4"/>
  <c r="FW334" i="4"/>
  <c r="FX334" i="4"/>
  <c r="FY334" i="4"/>
  <c r="FZ334" i="4"/>
  <c r="GA334" i="4"/>
  <c r="GB334" i="4"/>
  <c r="GC334" i="4"/>
  <c r="GD334" i="4"/>
  <c r="GE334" i="4"/>
  <c r="GF334" i="4"/>
  <c r="GG334" i="4"/>
  <c r="GH334" i="4"/>
  <c r="GI334" i="4"/>
  <c r="Q335" i="4"/>
  <c r="R335" i="4"/>
  <c r="S335" i="4"/>
  <c r="T335" i="4"/>
  <c r="U335" i="4"/>
  <c r="V335" i="4"/>
  <c r="W335" i="4"/>
  <c r="X335" i="4"/>
  <c r="Y335" i="4"/>
  <c r="Z335" i="4"/>
  <c r="AA335" i="4"/>
  <c r="AB335" i="4"/>
  <c r="AC335" i="4"/>
  <c r="AD335" i="4"/>
  <c r="AE335" i="4"/>
  <c r="AF335" i="4"/>
  <c r="AG335" i="4"/>
  <c r="AH335" i="4"/>
  <c r="AI335" i="4"/>
  <c r="AJ335" i="4"/>
  <c r="AK335" i="4"/>
  <c r="AL335" i="4"/>
  <c r="AM335" i="4"/>
  <c r="AN335" i="4"/>
  <c r="AO335" i="4"/>
  <c r="AP335" i="4"/>
  <c r="AQ335" i="4"/>
  <c r="AR335" i="4"/>
  <c r="AS335" i="4"/>
  <c r="AT335" i="4"/>
  <c r="AU335" i="4"/>
  <c r="AV335" i="4"/>
  <c r="AW335" i="4"/>
  <c r="AX335" i="4"/>
  <c r="AY335" i="4"/>
  <c r="AZ335" i="4"/>
  <c r="BA335" i="4"/>
  <c r="BB335" i="4"/>
  <c r="BC335" i="4"/>
  <c r="BD335" i="4"/>
  <c r="BE335" i="4"/>
  <c r="BF335" i="4"/>
  <c r="BG335" i="4"/>
  <c r="BH335" i="4"/>
  <c r="BI335" i="4"/>
  <c r="BJ335" i="4"/>
  <c r="BK335" i="4"/>
  <c r="BL335" i="4"/>
  <c r="BM335" i="4"/>
  <c r="BN335" i="4"/>
  <c r="BO335" i="4"/>
  <c r="BP335" i="4"/>
  <c r="BQ335" i="4"/>
  <c r="BR335" i="4"/>
  <c r="BS335" i="4"/>
  <c r="BT335" i="4"/>
  <c r="BU335" i="4"/>
  <c r="BV335" i="4"/>
  <c r="BW335" i="4"/>
  <c r="BX335" i="4"/>
  <c r="BY335" i="4"/>
  <c r="BZ335" i="4"/>
  <c r="CA335" i="4"/>
  <c r="CB335" i="4"/>
  <c r="CC335" i="4"/>
  <c r="CD335" i="4"/>
  <c r="CE335" i="4"/>
  <c r="CF335" i="4"/>
  <c r="CG335" i="4"/>
  <c r="CH335" i="4"/>
  <c r="CI335" i="4"/>
  <c r="CJ335" i="4"/>
  <c r="CK335" i="4"/>
  <c r="CL335" i="4"/>
  <c r="CM335" i="4"/>
  <c r="CN335" i="4"/>
  <c r="CO335" i="4"/>
  <c r="CP335" i="4"/>
  <c r="CQ335" i="4"/>
  <c r="CR335" i="4"/>
  <c r="CS335" i="4"/>
  <c r="CT335" i="4"/>
  <c r="CU335" i="4"/>
  <c r="CV335" i="4"/>
  <c r="CW335" i="4"/>
  <c r="CX335" i="4"/>
  <c r="CY335" i="4"/>
  <c r="CZ335" i="4"/>
  <c r="DA335" i="4"/>
  <c r="DB335" i="4"/>
  <c r="DC335" i="4"/>
  <c r="DD335" i="4"/>
  <c r="DE335" i="4"/>
  <c r="DF335" i="4"/>
  <c r="DG335" i="4"/>
  <c r="DH335" i="4"/>
  <c r="DI335" i="4"/>
  <c r="DJ335" i="4"/>
  <c r="DK335" i="4"/>
  <c r="DL335" i="4"/>
  <c r="DM335" i="4"/>
  <c r="DN335" i="4"/>
  <c r="DO335" i="4"/>
  <c r="DP335" i="4"/>
  <c r="DQ335" i="4"/>
  <c r="DR335" i="4"/>
  <c r="DS335" i="4"/>
  <c r="DT335" i="4"/>
  <c r="DU335" i="4"/>
  <c r="DV335" i="4"/>
  <c r="DW335" i="4"/>
  <c r="DX335" i="4"/>
  <c r="DY335" i="4"/>
  <c r="DZ335" i="4"/>
  <c r="EA335" i="4"/>
  <c r="EB335" i="4"/>
  <c r="EC335" i="4"/>
  <c r="ED335" i="4"/>
  <c r="EE335" i="4"/>
  <c r="EF335" i="4"/>
  <c r="EG335" i="4"/>
  <c r="EH335" i="4"/>
  <c r="EI335" i="4"/>
  <c r="EJ335" i="4"/>
  <c r="EK335" i="4"/>
  <c r="EL335" i="4"/>
  <c r="EM335" i="4"/>
  <c r="EN335" i="4"/>
  <c r="EO335" i="4"/>
  <c r="EP335" i="4"/>
  <c r="EQ335" i="4"/>
  <c r="ER335" i="4"/>
  <c r="ES335" i="4"/>
  <c r="ET335" i="4"/>
  <c r="EU335" i="4"/>
  <c r="EV335" i="4"/>
  <c r="EW335" i="4"/>
  <c r="EX335" i="4"/>
  <c r="EY335" i="4"/>
  <c r="EZ335" i="4"/>
  <c r="FA335" i="4"/>
  <c r="FB335" i="4"/>
  <c r="FC335" i="4"/>
  <c r="FD335" i="4"/>
  <c r="FE335" i="4"/>
  <c r="FF335" i="4"/>
  <c r="FG335" i="4"/>
  <c r="FH335" i="4"/>
  <c r="FI335" i="4"/>
  <c r="FJ335" i="4"/>
  <c r="FK335" i="4"/>
  <c r="FL335" i="4"/>
  <c r="FM335" i="4"/>
  <c r="FN335" i="4"/>
  <c r="FO335" i="4"/>
  <c r="FP335" i="4"/>
  <c r="FQ335" i="4"/>
  <c r="FR335" i="4"/>
  <c r="FS335" i="4"/>
  <c r="FT335" i="4"/>
  <c r="FU335" i="4"/>
  <c r="FV335" i="4"/>
  <c r="FW335" i="4"/>
  <c r="FX335" i="4"/>
  <c r="FY335" i="4"/>
  <c r="FZ335" i="4"/>
  <c r="GA335" i="4"/>
  <c r="GB335" i="4"/>
  <c r="GC335" i="4"/>
  <c r="GD335" i="4"/>
  <c r="GE335" i="4"/>
  <c r="GF335" i="4"/>
  <c r="GG335" i="4"/>
  <c r="GH335" i="4"/>
  <c r="GI335" i="4"/>
  <c r="Q336" i="4"/>
  <c r="R336" i="4"/>
  <c r="S336" i="4"/>
  <c r="T336" i="4"/>
  <c r="U336" i="4"/>
  <c r="V336" i="4"/>
  <c r="W336" i="4"/>
  <c r="X336" i="4"/>
  <c r="Y336" i="4"/>
  <c r="Z336" i="4"/>
  <c r="AA336" i="4"/>
  <c r="AB336" i="4"/>
  <c r="AC336" i="4"/>
  <c r="AD336" i="4"/>
  <c r="AE336" i="4"/>
  <c r="AF336" i="4"/>
  <c r="AG336" i="4"/>
  <c r="AH336" i="4"/>
  <c r="AI336" i="4"/>
  <c r="AJ336" i="4"/>
  <c r="AK336" i="4"/>
  <c r="AL336" i="4"/>
  <c r="AM336" i="4"/>
  <c r="AN336" i="4"/>
  <c r="AO336" i="4"/>
  <c r="AP336" i="4"/>
  <c r="AQ336" i="4"/>
  <c r="AR336" i="4"/>
  <c r="AS336" i="4"/>
  <c r="AT336" i="4"/>
  <c r="AU336" i="4"/>
  <c r="AV336" i="4"/>
  <c r="AW336" i="4"/>
  <c r="AX336" i="4"/>
  <c r="AY336" i="4"/>
  <c r="AZ336" i="4"/>
  <c r="BA336" i="4"/>
  <c r="BB336" i="4"/>
  <c r="BC336" i="4"/>
  <c r="BD336" i="4"/>
  <c r="BE336" i="4"/>
  <c r="BF336" i="4"/>
  <c r="BG336" i="4"/>
  <c r="BH336" i="4"/>
  <c r="BI336" i="4"/>
  <c r="BJ336" i="4"/>
  <c r="BK336" i="4"/>
  <c r="BL336" i="4"/>
  <c r="BM336" i="4"/>
  <c r="BN336" i="4"/>
  <c r="BO336" i="4"/>
  <c r="BP336" i="4"/>
  <c r="BQ336" i="4"/>
  <c r="BR336" i="4"/>
  <c r="BS336" i="4"/>
  <c r="BT336" i="4"/>
  <c r="BU336" i="4"/>
  <c r="BV336" i="4"/>
  <c r="BW336" i="4"/>
  <c r="BX336" i="4"/>
  <c r="BY336" i="4"/>
  <c r="BZ336" i="4"/>
  <c r="CA336" i="4"/>
  <c r="CB336" i="4"/>
  <c r="CC336" i="4"/>
  <c r="CD336" i="4"/>
  <c r="CE336" i="4"/>
  <c r="CF336" i="4"/>
  <c r="CG336" i="4"/>
  <c r="CH336" i="4"/>
  <c r="CI336" i="4"/>
  <c r="CJ336" i="4"/>
  <c r="CK336" i="4"/>
  <c r="CL336" i="4"/>
  <c r="CM336" i="4"/>
  <c r="CN336" i="4"/>
  <c r="CO336" i="4"/>
  <c r="CP336" i="4"/>
  <c r="CQ336" i="4"/>
  <c r="CR336" i="4"/>
  <c r="CS336" i="4"/>
  <c r="CT336" i="4"/>
  <c r="CU336" i="4"/>
  <c r="CV336" i="4"/>
  <c r="CW336" i="4"/>
  <c r="CX336" i="4"/>
  <c r="CY336" i="4"/>
  <c r="CZ336" i="4"/>
  <c r="DA336" i="4"/>
  <c r="DB336" i="4"/>
  <c r="DC336" i="4"/>
  <c r="DD336" i="4"/>
  <c r="DE336" i="4"/>
  <c r="DF336" i="4"/>
  <c r="DG336" i="4"/>
  <c r="DH336" i="4"/>
  <c r="DI336" i="4"/>
  <c r="DJ336" i="4"/>
  <c r="DK336" i="4"/>
  <c r="DL336" i="4"/>
  <c r="DM336" i="4"/>
  <c r="DN336" i="4"/>
  <c r="DO336" i="4"/>
  <c r="DP336" i="4"/>
  <c r="DQ336" i="4"/>
  <c r="DR336" i="4"/>
  <c r="DS336" i="4"/>
  <c r="DT336" i="4"/>
  <c r="DU336" i="4"/>
  <c r="DV336" i="4"/>
  <c r="DW336" i="4"/>
  <c r="DX336" i="4"/>
  <c r="DY336" i="4"/>
  <c r="DZ336" i="4"/>
  <c r="EA336" i="4"/>
  <c r="EB336" i="4"/>
  <c r="EC336" i="4"/>
  <c r="ED336" i="4"/>
  <c r="EE336" i="4"/>
  <c r="EF336" i="4"/>
  <c r="EG336" i="4"/>
  <c r="EH336" i="4"/>
  <c r="EI336" i="4"/>
  <c r="EJ336" i="4"/>
  <c r="EK336" i="4"/>
  <c r="EL336" i="4"/>
  <c r="EM336" i="4"/>
  <c r="EN336" i="4"/>
  <c r="EO336" i="4"/>
  <c r="EP336" i="4"/>
  <c r="EQ336" i="4"/>
  <c r="ER336" i="4"/>
  <c r="ES336" i="4"/>
  <c r="ET336" i="4"/>
  <c r="EU336" i="4"/>
  <c r="EV336" i="4"/>
  <c r="EW336" i="4"/>
  <c r="EX336" i="4"/>
  <c r="EY336" i="4"/>
  <c r="EZ336" i="4"/>
  <c r="FA336" i="4"/>
  <c r="FB336" i="4"/>
  <c r="FC336" i="4"/>
  <c r="FD336" i="4"/>
  <c r="FE336" i="4"/>
  <c r="FF336" i="4"/>
  <c r="FG336" i="4"/>
  <c r="FH336" i="4"/>
  <c r="FI336" i="4"/>
  <c r="FJ336" i="4"/>
  <c r="FK336" i="4"/>
  <c r="FL336" i="4"/>
  <c r="FM336" i="4"/>
  <c r="FN336" i="4"/>
  <c r="FO336" i="4"/>
  <c r="FP336" i="4"/>
  <c r="FQ336" i="4"/>
  <c r="FR336" i="4"/>
  <c r="FS336" i="4"/>
  <c r="FT336" i="4"/>
  <c r="FU336" i="4"/>
  <c r="FV336" i="4"/>
  <c r="FW336" i="4"/>
  <c r="FX336" i="4"/>
  <c r="FY336" i="4"/>
  <c r="FZ336" i="4"/>
  <c r="GA336" i="4"/>
  <c r="GB336" i="4"/>
  <c r="GC336" i="4"/>
  <c r="GD336" i="4"/>
  <c r="GE336" i="4"/>
  <c r="GF336" i="4"/>
  <c r="GG336" i="4"/>
  <c r="GH336" i="4"/>
  <c r="GI336" i="4"/>
  <c r="Q337" i="4"/>
  <c r="R337" i="4"/>
  <c r="S337" i="4"/>
  <c r="T337" i="4"/>
  <c r="U337" i="4"/>
  <c r="V337" i="4"/>
  <c r="W337" i="4"/>
  <c r="X337" i="4"/>
  <c r="Y337" i="4"/>
  <c r="Z337" i="4"/>
  <c r="AA337" i="4"/>
  <c r="AB337" i="4"/>
  <c r="AC337" i="4"/>
  <c r="AD337" i="4"/>
  <c r="AE337" i="4"/>
  <c r="AF337" i="4"/>
  <c r="AG337" i="4"/>
  <c r="AH337" i="4"/>
  <c r="AI337" i="4"/>
  <c r="AJ337" i="4"/>
  <c r="AK337" i="4"/>
  <c r="AL337" i="4"/>
  <c r="AM337" i="4"/>
  <c r="AN337" i="4"/>
  <c r="AO337" i="4"/>
  <c r="AP337" i="4"/>
  <c r="AQ337" i="4"/>
  <c r="AR337" i="4"/>
  <c r="AS337" i="4"/>
  <c r="AT337" i="4"/>
  <c r="AU337" i="4"/>
  <c r="AV337" i="4"/>
  <c r="AW337" i="4"/>
  <c r="AX337" i="4"/>
  <c r="AY337" i="4"/>
  <c r="AZ337" i="4"/>
  <c r="BA337" i="4"/>
  <c r="BB337" i="4"/>
  <c r="BC337" i="4"/>
  <c r="BD337" i="4"/>
  <c r="BE337" i="4"/>
  <c r="BF337" i="4"/>
  <c r="BG337" i="4"/>
  <c r="BH337" i="4"/>
  <c r="BI337" i="4"/>
  <c r="BJ337" i="4"/>
  <c r="BK337" i="4"/>
  <c r="BL337" i="4"/>
  <c r="BM337" i="4"/>
  <c r="BN337" i="4"/>
  <c r="BO337" i="4"/>
  <c r="BP337" i="4"/>
  <c r="BQ337" i="4"/>
  <c r="BR337" i="4"/>
  <c r="BS337" i="4"/>
  <c r="BT337" i="4"/>
  <c r="BU337" i="4"/>
  <c r="BV337" i="4"/>
  <c r="BW337" i="4"/>
  <c r="BX337" i="4"/>
  <c r="BY337" i="4"/>
  <c r="BZ337" i="4"/>
  <c r="CA337" i="4"/>
  <c r="CB337" i="4"/>
  <c r="CC337" i="4"/>
  <c r="CD337" i="4"/>
  <c r="CE337" i="4"/>
  <c r="CF337" i="4"/>
  <c r="CG337" i="4"/>
  <c r="CH337" i="4"/>
  <c r="CI337" i="4"/>
  <c r="CJ337" i="4"/>
  <c r="CK337" i="4"/>
  <c r="CL337" i="4"/>
  <c r="CM337" i="4"/>
  <c r="CN337" i="4"/>
  <c r="CO337" i="4"/>
  <c r="CP337" i="4"/>
  <c r="CQ337" i="4"/>
  <c r="CR337" i="4"/>
  <c r="CS337" i="4"/>
  <c r="CT337" i="4"/>
  <c r="CU337" i="4"/>
  <c r="CV337" i="4"/>
  <c r="CW337" i="4"/>
  <c r="CX337" i="4"/>
  <c r="CY337" i="4"/>
  <c r="CZ337" i="4"/>
  <c r="DA337" i="4"/>
  <c r="DB337" i="4"/>
  <c r="DC337" i="4"/>
  <c r="DD337" i="4"/>
  <c r="DE337" i="4"/>
  <c r="DF337" i="4"/>
  <c r="DG337" i="4"/>
  <c r="DH337" i="4"/>
  <c r="DI337" i="4"/>
  <c r="DJ337" i="4"/>
  <c r="DK337" i="4"/>
  <c r="DL337" i="4"/>
  <c r="DM337" i="4"/>
  <c r="DN337" i="4"/>
  <c r="DO337" i="4"/>
  <c r="DP337" i="4"/>
  <c r="DQ337" i="4"/>
  <c r="DR337" i="4"/>
  <c r="DS337" i="4"/>
  <c r="DT337" i="4"/>
  <c r="DU337" i="4"/>
  <c r="DV337" i="4"/>
  <c r="DW337" i="4"/>
  <c r="DX337" i="4"/>
  <c r="DY337" i="4"/>
  <c r="DZ337" i="4"/>
  <c r="EA337" i="4"/>
  <c r="EB337" i="4"/>
  <c r="EC337" i="4"/>
  <c r="ED337" i="4"/>
  <c r="EE337" i="4"/>
  <c r="EF337" i="4"/>
  <c r="EG337" i="4"/>
  <c r="EH337" i="4"/>
  <c r="EI337" i="4"/>
  <c r="EJ337" i="4"/>
  <c r="EK337" i="4"/>
  <c r="EL337" i="4"/>
  <c r="EM337" i="4"/>
  <c r="EN337" i="4"/>
  <c r="EO337" i="4"/>
  <c r="EP337" i="4"/>
  <c r="EQ337" i="4"/>
  <c r="ER337" i="4"/>
  <c r="ES337" i="4"/>
  <c r="ET337" i="4"/>
  <c r="EU337" i="4"/>
  <c r="EV337" i="4"/>
  <c r="EW337" i="4"/>
  <c r="EX337" i="4"/>
  <c r="EY337" i="4"/>
  <c r="EZ337" i="4"/>
  <c r="FA337" i="4"/>
  <c r="FB337" i="4"/>
  <c r="FC337" i="4"/>
  <c r="FD337" i="4"/>
  <c r="FE337" i="4"/>
  <c r="FF337" i="4"/>
  <c r="FG337" i="4"/>
  <c r="FH337" i="4"/>
  <c r="FI337" i="4"/>
  <c r="FJ337" i="4"/>
  <c r="FK337" i="4"/>
  <c r="FL337" i="4"/>
  <c r="FM337" i="4"/>
  <c r="FN337" i="4"/>
  <c r="FO337" i="4"/>
  <c r="FP337" i="4"/>
  <c r="FQ337" i="4"/>
  <c r="FR337" i="4"/>
  <c r="FS337" i="4"/>
  <c r="FT337" i="4"/>
  <c r="FU337" i="4"/>
  <c r="FV337" i="4"/>
  <c r="FW337" i="4"/>
  <c r="FX337" i="4"/>
  <c r="FY337" i="4"/>
  <c r="FZ337" i="4"/>
  <c r="GA337" i="4"/>
  <c r="GB337" i="4"/>
  <c r="GC337" i="4"/>
  <c r="GD337" i="4"/>
  <c r="GE337" i="4"/>
  <c r="GF337" i="4"/>
  <c r="GG337" i="4"/>
  <c r="GH337" i="4"/>
  <c r="GI337" i="4"/>
  <c r="Q338" i="4"/>
  <c r="R338" i="4"/>
  <c r="S338" i="4"/>
  <c r="T338" i="4"/>
  <c r="U338" i="4"/>
  <c r="V338" i="4"/>
  <c r="W338" i="4"/>
  <c r="X338" i="4"/>
  <c r="Y338" i="4"/>
  <c r="Z338" i="4"/>
  <c r="AA338" i="4"/>
  <c r="AB338" i="4"/>
  <c r="AC338" i="4"/>
  <c r="AD338" i="4"/>
  <c r="AE338" i="4"/>
  <c r="AF338" i="4"/>
  <c r="AG338" i="4"/>
  <c r="AH338" i="4"/>
  <c r="AI338" i="4"/>
  <c r="AJ338" i="4"/>
  <c r="AK338" i="4"/>
  <c r="AL338" i="4"/>
  <c r="AM338" i="4"/>
  <c r="AN338" i="4"/>
  <c r="AO338" i="4"/>
  <c r="AP338" i="4"/>
  <c r="AQ338" i="4"/>
  <c r="AR338" i="4"/>
  <c r="AS338" i="4"/>
  <c r="AT338" i="4"/>
  <c r="AU338" i="4"/>
  <c r="AV338" i="4"/>
  <c r="AW338" i="4"/>
  <c r="AX338" i="4"/>
  <c r="AY338" i="4"/>
  <c r="AZ338" i="4"/>
  <c r="BA338" i="4"/>
  <c r="BB338" i="4"/>
  <c r="BC338" i="4"/>
  <c r="BD338" i="4"/>
  <c r="BE338" i="4"/>
  <c r="BF338" i="4"/>
  <c r="BG338" i="4"/>
  <c r="BH338" i="4"/>
  <c r="BI338" i="4"/>
  <c r="BJ338" i="4"/>
  <c r="BK338" i="4"/>
  <c r="BL338" i="4"/>
  <c r="BM338" i="4"/>
  <c r="BN338" i="4"/>
  <c r="BO338" i="4"/>
  <c r="BP338" i="4"/>
  <c r="BQ338" i="4"/>
  <c r="BR338" i="4"/>
  <c r="BS338" i="4"/>
  <c r="BT338" i="4"/>
  <c r="BU338" i="4"/>
  <c r="BV338" i="4"/>
  <c r="BW338" i="4"/>
  <c r="BX338" i="4"/>
  <c r="BY338" i="4"/>
  <c r="BZ338" i="4"/>
  <c r="CA338" i="4"/>
  <c r="CB338" i="4"/>
  <c r="CC338" i="4"/>
  <c r="CD338" i="4"/>
  <c r="CE338" i="4"/>
  <c r="CF338" i="4"/>
  <c r="CG338" i="4"/>
  <c r="CH338" i="4"/>
  <c r="CI338" i="4"/>
  <c r="CJ338" i="4"/>
  <c r="CK338" i="4"/>
  <c r="CL338" i="4"/>
  <c r="CM338" i="4"/>
  <c r="CN338" i="4"/>
  <c r="CO338" i="4"/>
  <c r="CP338" i="4"/>
  <c r="CQ338" i="4"/>
  <c r="CR338" i="4"/>
  <c r="CS338" i="4"/>
  <c r="CT338" i="4"/>
  <c r="CU338" i="4"/>
  <c r="CV338" i="4"/>
  <c r="CW338" i="4"/>
  <c r="CX338" i="4"/>
  <c r="CY338" i="4"/>
  <c r="CZ338" i="4"/>
  <c r="DA338" i="4"/>
  <c r="DB338" i="4"/>
  <c r="DC338" i="4"/>
  <c r="DD338" i="4"/>
  <c r="DE338" i="4"/>
  <c r="DF338" i="4"/>
  <c r="DG338" i="4"/>
  <c r="DH338" i="4"/>
  <c r="DI338" i="4"/>
  <c r="DJ338" i="4"/>
  <c r="DK338" i="4"/>
  <c r="DL338" i="4"/>
  <c r="DM338" i="4"/>
  <c r="DN338" i="4"/>
  <c r="DO338" i="4"/>
  <c r="DP338" i="4"/>
  <c r="DQ338" i="4"/>
  <c r="DR338" i="4"/>
  <c r="DS338" i="4"/>
  <c r="DT338" i="4"/>
  <c r="DU338" i="4"/>
  <c r="DV338" i="4"/>
  <c r="DW338" i="4"/>
  <c r="DX338" i="4"/>
  <c r="DY338" i="4"/>
  <c r="DZ338" i="4"/>
  <c r="EA338" i="4"/>
  <c r="EB338" i="4"/>
  <c r="EC338" i="4"/>
  <c r="ED338" i="4"/>
  <c r="EE338" i="4"/>
  <c r="EF338" i="4"/>
  <c r="EG338" i="4"/>
  <c r="EH338" i="4"/>
  <c r="EI338" i="4"/>
  <c r="EJ338" i="4"/>
  <c r="EK338" i="4"/>
  <c r="EL338" i="4"/>
  <c r="EM338" i="4"/>
  <c r="EN338" i="4"/>
  <c r="EO338" i="4"/>
  <c r="EP338" i="4"/>
  <c r="EQ338" i="4"/>
  <c r="ER338" i="4"/>
  <c r="ES338" i="4"/>
  <c r="ET338" i="4"/>
  <c r="EU338" i="4"/>
  <c r="EV338" i="4"/>
  <c r="EW338" i="4"/>
  <c r="EX338" i="4"/>
  <c r="EY338" i="4"/>
  <c r="EZ338" i="4"/>
  <c r="FA338" i="4"/>
  <c r="FB338" i="4"/>
  <c r="FC338" i="4"/>
  <c r="FD338" i="4"/>
  <c r="FE338" i="4"/>
  <c r="FF338" i="4"/>
  <c r="FG338" i="4"/>
  <c r="FH338" i="4"/>
  <c r="FI338" i="4"/>
  <c r="FJ338" i="4"/>
  <c r="FK338" i="4"/>
  <c r="FL338" i="4"/>
  <c r="FM338" i="4"/>
  <c r="FN338" i="4"/>
  <c r="FO338" i="4"/>
  <c r="FP338" i="4"/>
  <c r="FQ338" i="4"/>
  <c r="FR338" i="4"/>
  <c r="FS338" i="4"/>
  <c r="FT338" i="4"/>
  <c r="FU338" i="4"/>
  <c r="FV338" i="4"/>
  <c r="FW338" i="4"/>
  <c r="FX338" i="4"/>
  <c r="FY338" i="4"/>
  <c r="FZ338" i="4"/>
  <c r="GA338" i="4"/>
  <c r="GB338" i="4"/>
  <c r="GC338" i="4"/>
  <c r="GD338" i="4"/>
  <c r="GE338" i="4"/>
  <c r="GF338" i="4"/>
  <c r="GG338" i="4"/>
  <c r="GH338" i="4"/>
  <c r="GI338" i="4"/>
  <c r="Q339" i="4"/>
  <c r="R339" i="4"/>
  <c r="S339" i="4"/>
  <c r="T339" i="4"/>
  <c r="U339" i="4"/>
  <c r="V339" i="4"/>
  <c r="W339" i="4"/>
  <c r="X339" i="4"/>
  <c r="Y339" i="4"/>
  <c r="Z339" i="4"/>
  <c r="AA339" i="4"/>
  <c r="AB339" i="4"/>
  <c r="AC339" i="4"/>
  <c r="AD339" i="4"/>
  <c r="AE339" i="4"/>
  <c r="AF339" i="4"/>
  <c r="AG339" i="4"/>
  <c r="AH339" i="4"/>
  <c r="AI339" i="4"/>
  <c r="AJ339" i="4"/>
  <c r="AK339" i="4"/>
  <c r="AL339" i="4"/>
  <c r="AM339" i="4"/>
  <c r="AN339" i="4"/>
  <c r="AO339" i="4"/>
  <c r="AP339" i="4"/>
  <c r="AQ339" i="4"/>
  <c r="AR339" i="4"/>
  <c r="AS339" i="4"/>
  <c r="AT339" i="4"/>
  <c r="AU339" i="4"/>
  <c r="AV339" i="4"/>
  <c r="AW339" i="4"/>
  <c r="AX339" i="4"/>
  <c r="AY339" i="4"/>
  <c r="AZ339" i="4"/>
  <c r="BA339" i="4"/>
  <c r="BB339" i="4"/>
  <c r="BC339" i="4"/>
  <c r="BD339" i="4"/>
  <c r="BE339" i="4"/>
  <c r="BF339" i="4"/>
  <c r="BG339" i="4"/>
  <c r="BH339" i="4"/>
  <c r="BI339" i="4"/>
  <c r="BJ339" i="4"/>
  <c r="BK339" i="4"/>
  <c r="BL339" i="4"/>
  <c r="BM339" i="4"/>
  <c r="BN339" i="4"/>
  <c r="BO339" i="4"/>
  <c r="BP339" i="4"/>
  <c r="BQ339" i="4"/>
  <c r="BR339" i="4"/>
  <c r="BS339" i="4"/>
  <c r="BT339" i="4"/>
  <c r="BU339" i="4"/>
  <c r="BV339" i="4"/>
  <c r="BW339" i="4"/>
  <c r="BX339" i="4"/>
  <c r="BY339" i="4"/>
  <c r="BZ339" i="4"/>
  <c r="CA339" i="4"/>
  <c r="CB339" i="4"/>
  <c r="CC339" i="4"/>
  <c r="CD339" i="4"/>
  <c r="CE339" i="4"/>
  <c r="CF339" i="4"/>
  <c r="CG339" i="4"/>
  <c r="CH339" i="4"/>
  <c r="CI339" i="4"/>
  <c r="CJ339" i="4"/>
  <c r="CK339" i="4"/>
  <c r="CL339" i="4"/>
  <c r="CM339" i="4"/>
  <c r="CN339" i="4"/>
  <c r="CO339" i="4"/>
  <c r="CP339" i="4"/>
  <c r="CQ339" i="4"/>
  <c r="CR339" i="4"/>
  <c r="CS339" i="4"/>
  <c r="CT339" i="4"/>
  <c r="CU339" i="4"/>
  <c r="CV339" i="4"/>
  <c r="CW339" i="4"/>
  <c r="CX339" i="4"/>
  <c r="CY339" i="4"/>
  <c r="CZ339" i="4"/>
  <c r="DA339" i="4"/>
  <c r="DB339" i="4"/>
  <c r="DC339" i="4"/>
  <c r="DD339" i="4"/>
  <c r="DE339" i="4"/>
  <c r="DF339" i="4"/>
  <c r="DG339" i="4"/>
  <c r="DH339" i="4"/>
  <c r="DI339" i="4"/>
  <c r="DJ339" i="4"/>
  <c r="DK339" i="4"/>
  <c r="DL339" i="4"/>
  <c r="DM339" i="4"/>
  <c r="DN339" i="4"/>
  <c r="DO339" i="4"/>
  <c r="DP339" i="4"/>
  <c r="DQ339" i="4"/>
  <c r="DR339" i="4"/>
  <c r="DS339" i="4"/>
  <c r="DT339" i="4"/>
  <c r="DU339" i="4"/>
  <c r="DV339" i="4"/>
  <c r="DW339" i="4"/>
  <c r="DX339" i="4"/>
  <c r="DY339" i="4"/>
  <c r="DZ339" i="4"/>
  <c r="EA339" i="4"/>
  <c r="EB339" i="4"/>
  <c r="EC339" i="4"/>
  <c r="ED339" i="4"/>
  <c r="EE339" i="4"/>
  <c r="EF339" i="4"/>
  <c r="EG339" i="4"/>
  <c r="EH339" i="4"/>
  <c r="EI339" i="4"/>
  <c r="EJ339" i="4"/>
  <c r="EK339" i="4"/>
  <c r="EL339" i="4"/>
  <c r="EM339" i="4"/>
  <c r="EN339" i="4"/>
  <c r="EO339" i="4"/>
  <c r="EP339" i="4"/>
  <c r="EQ339" i="4"/>
  <c r="ER339" i="4"/>
  <c r="ES339" i="4"/>
  <c r="ET339" i="4"/>
  <c r="EU339" i="4"/>
  <c r="EV339" i="4"/>
  <c r="EW339" i="4"/>
  <c r="EX339" i="4"/>
  <c r="EY339" i="4"/>
  <c r="EZ339" i="4"/>
  <c r="FA339" i="4"/>
  <c r="FB339" i="4"/>
  <c r="FC339" i="4"/>
  <c r="FD339" i="4"/>
  <c r="FE339" i="4"/>
  <c r="FF339" i="4"/>
  <c r="FG339" i="4"/>
  <c r="FH339" i="4"/>
  <c r="FI339" i="4"/>
  <c r="FJ339" i="4"/>
  <c r="FK339" i="4"/>
  <c r="FL339" i="4"/>
  <c r="FM339" i="4"/>
  <c r="FN339" i="4"/>
  <c r="FO339" i="4"/>
  <c r="FP339" i="4"/>
  <c r="FQ339" i="4"/>
  <c r="FR339" i="4"/>
  <c r="FS339" i="4"/>
  <c r="FT339" i="4"/>
  <c r="FU339" i="4"/>
  <c r="FV339" i="4"/>
  <c r="FW339" i="4"/>
  <c r="FX339" i="4"/>
  <c r="FY339" i="4"/>
  <c r="FZ339" i="4"/>
  <c r="GA339" i="4"/>
  <c r="GB339" i="4"/>
  <c r="GC339" i="4"/>
  <c r="GD339" i="4"/>
  <c r="GE339" i="4"/>
  <c r="GF339" i="4"/>
  <c r="GG339" i="4"/>
  <c r="GH339" i="4"/>
  <c r="GI339" i="4"/>
  <c r="Q340" i="4"/>
  <c r="R340" i="4"/>
  <c r="S340" i="4"/>
  <c r="T340" i="4"/>
  <c r="U340" i="4"/>
  <c r="V340" i="4"/>
  <c r="W340" i="4"/>
  <c r="X340" i="4"/>
  <c r="Y340" i="4"/>
  <c r="Z340" i="4"/>
  <c r="AA340" i="4"/>
  <c r="AB340" i="4"/>
  <c r="AC340" i="4"/>
  <c r="AD340" i="4"/>
  <c r="AE340" i="4"/>
  <c r="AF340" i="4"/>
  <c r="AG340" i="4"/>
  <c r="AH340" i="4"/>
  <c r="AI340" i="4"/>
  <c r="AJ340" i="4"/>
  <c r="AK340" i="4"/>
  <c r="AL340" i="4"/>
  <c r="AM340" i="4"/>
  <c r="AN340" i="4"/>
  <c r="AO340" i="4"/>
  <c r="AP340" i="4"/>
  <c r="AQ340" i="4"/>
  <c r="AR340" i="4"/>
  <c r="AS340" i="4"/>
  <c r="AT340" i="4"/>
  <c r="AU340" i="4"/>
  <c r="AV340" i="4"/>
  <c r="AW340" i="4"/>
  <c r="AX340" i="4"/>
  <c r="AY340" i="4"/>
  <c r="AZ340" i="4"/>
  <c r="BA340" i="4"/>
  <c r="BB340" i="4"/>
  <c r="BC340" i="4"/>
  <c r="BD340" i="4"/>
  <c r="BE340" i="4"/>
  <c r="BF340" i="4"/>
  <c r="BG340" i="4"/>
  <c r="BH340" i="4"/>
  <c r="BI340" i="4"/>
  <c r="BJ340" i="4"/>
  <c r="BK340" i="4"/>
  <c r="BL340" i="4"/>
  <c r="BM340" i="4"/>
  <c r="BN340" i="4"/>
  <c r="BO340" i="4"/>
  <c r="BP340" i="4"/>
  <c r="BQ340" i="4"/>
  <c r="BR340" i="4"/>
  <c r="BS340" i="4"/>
  <c r="BT340" i="4"/>
  <c r="BU340" i="4"/>
  <c r="BV340" i="4"/>
  <c r="BW340" i="4"/>
  <c r="BX340" i="4"/>
  <c r="BY340" i="4"/>
  <c r="BZ340" i="4"/>
  <c r="CA340" i="4"/>
  <c r="CB340" i="4"/>
  <c r="CC340" i="4"/>
  <c r="CD340" i="4"/>
  <c r="CE340" i="4"/>
  <c r="CF340" i="4"/>
  <c r="CG340" i="4"/>
  <c r="CH340" i="4"/>
  <c r="CI340" i="4"/>
  <c r="CJ340" i="4"/>
  <c r="CK340" i="4"/>
  <c r="CL340" i="4"/>
  <c r="CM340" i="4"/>
  <c r="CN340" i="4"/>
  <c r="CO340" i="4"/>
  <c r="CP340" i="4"/>
  <c r="CQ340" i="4"/>
  <c r="CR340" i="4"/>
  <c r="CS340" i="4"/>
  <c r="CT340" i="4"/>
  <c r="CU340" i="4"/>
  <c r="CV340" i="4"/>
  <c r="CW340" i="4"/>
  <c r="CX340" i="4"/>
  <c r="CY340" i="4"/>
  <c r="CZ340" i="4"/>
  <c r="DA340" i="4"/>
  <c r="DB340" i="4"/>
  <c r="DC340" i="4"/>
  <c r="DD340" i="4"/>
  <c r="DE340" i="4"/>
  <c r="DF340" i="4"/>
  <c r="DG340" i="4"/>
  <c r="DH340" i="4"/>
  <c r="DI340" i="4"/>
  <c r="DJ340" i="4"/>
  <c r="DK340" i="4"/>
  <c r="DL340" i="4"/>
  <c r="DM340" i="4"/>
  <c r="DN340" i="4"/>
  <c r="DO340" i="4"/>
  <c r="DP340" i="4"/>
  <c r="DQ340" i="4"/>
  <c r="DR340" i="4"/>
  <c r="DS340" i="4"/>
  <c r="DT340" i="4"/>
  <c r="DU340" i="4"/>
  <c r="DV340" i="4"/>
  <c r="DW340" i="4"/>
  <c r="DX340" i="4"/>
  <c r="DY340" i="4"/>
  <c r="DZ340" i="4"/>
  <c r="EA340" i="4"/>
  <c r="EB340" i="4"/>
  <c r="EC340" i="4"/>
  <c r="ED340" i="4"/>
  <c r="EE340" i="4"/>
  <c r="EF340" i="4"/>
  <c r="EG340" i="4"/>
  <c r="EH340" i="4"/>
  <c r="EI340" i="4"/>
  <c r="EJ340" i="4"/>
  <c r="EK340" i="4"/>
  <c r="EL340" i="4"/>
  <c r="EM340" i="4"/>
  <c r="EN340" i="4"/>
  <c r="EO340" i="4"/>
  <c r="EP340" i="4"/>
  <c r="EQ340" i="4"/>
  <c r="ER340" i="4"/>
  <c r="ES340" i="4"/>
  <c r="ET340" i="4"/>
  <c r="EU340" i="4"/>
  <c r="EV340" i="4"/>
  <c r="EW340" i="4"/>
  <c r="EX340" i="4"/>
  <c r="EY340" i="4"/>
  <c r="EZ340" i="4"/>
  <c r="FA340" i="4"/>
  <c r="FB340" i="4"/>
  <c r="FC340" i="4"/>
  <c r="FD340" i="4"/>
  <c r="FE340" i="4"/>
  <c r="FF340" i="4"/>
  <c r="FG340" i="4"/>
  <c r="FH340" i="4"/>
  <c r="FI340" i="4"/>
  <c r="FJ340" i="4"/>
  <c r="FK340" i="4"/>
  <c r="FL340" i="4"/>
  <c r="FM340" i="4"/>
  <c r="FN340" i="4"/>
  <c r="FO340" i="4"/>
  <c r="FP340" i="4"/>
  <c r="FQ340" i="4"/>
  <c r="FR340" i="4"/>
  <c r="FS340" i="4"/>
  <c r="FT340" i="4"/>
  <c r="FU340" i="4"/>
  <c r="FV340" i="4"/>
  <c r="FW340" i="4"/>
  <c r="FX340" i="4"/>
  <c r="FY340" i="4"/>
  <c r="FZ340" i="4"/>
  <c r="GA340" i="4"/>
  <c r="GB340" i="4"/>
  <c r="GC340" i="4"/>
  <c r="GD340" i="4"/>
  <c r="GE340" i="4"/>
  <c r="GF340" i="4"/>
  <c r="GG340" i="4"/>
  <c r="GH340" i="4"/>
  <c r="GI340" i="4"/>
  <c r="Q341" i="4"/>
  <c r="R341" i="4"/>
  <c r="S341" i="4"/>
  <c r="T341" i="4"/>
  <c r="U341" i="4"/>
  <c r="V341" i="4"/>
  <c r="W341" i="4"/>
  <c r="X341" i="4"/>
  <c r="Y341" i="4"/>
  <c r="Z341" i="4"/>
  <c r="AA341" i="4"/>
  <c r="AB341" i="4"/>
  <c r="AC341" i="4"/>
  <c r="AD341" i="4"/>
  <c r="AE341" i="4"/>
  <c r="AF341" i="4"/>
  <c r="AG341" i="4"/>
  <c r="AH341" i="4"/>
  <c r="AI341" i="4"/>
  <c r="AJ341" i="4"/>
  <c r="AK341" i="4"/>
  <c r="AL341" i="4"/>
  <c r="AM341" i="4"/>
  <c r="AN341" i="4"/>
  <c r="AO341" i="4"/>
  <c r="AP341" i="4"/>
  <c r="AQ341" i="4"/>
  <c r="AR341" i="4"/>
  <c r="AS341" i="4"/>
  <c r="AT341" i="4"/>
  <c r="AU341" i="4"/>
  <c r="AV341" i="4"/>
  <c r="AW341" i="4"/>
  <c r="AX341" i="4"/>
  <c r="AY341" i="4"/>
  <c r="AZ341" i="4"/>
  <c r="BA341" i="4"/>
  <c r="BB341" i="4"/>
  <c r="BC341" i="4"/>
  <c r="BD341" i="4"/>
  <c r="BE341" i="4"/>
  <c r="BF341" i="4"/>
  <c r="BG341" i="4"/>
  <c r="BH341" i="4"/>
  <c r="BI341" i="4"/>
  <c r="BJ341" i="4"/>
  <c r="BK341" i="4"/>
  <c r="BL341" i="4"/>
  <c r="BM341" i="4"/>
  <c r="BN341" i="4"/>
  <c r="BO341" i="4"/>
  <c r="BP341" i="4"/>
  <c r="BQ341" i="4"/>
  <c r="BR341" i="4"/>
  <c r="BS341" i="4"/>
  <c r="BT341" i="4"/>
  <c r="BU341" i="4"/>
  <c r="BV341" i="4"/>
  <c r="BW341" i="4"/>
  <c r="BX341" i="4"/>
  <c r="BY341" i="4"/>
  <c r="BZ341" i="4"/>
  <c r="CA341" i="4"/>
  <c r="CB341" i="4"/>
  <c r="CC341" i="4"/>
  <c r="CD341" i="4"/>
  <c r="CE341" i="4"/>
  <c r="CF341" i="4"/>
  <c r="CG341" i="4"/>
  <c r="CH341" i="4"/>
  <c r="CI341" i="4"/>
  <c r="CJ341" i="4"/>
  <c r="CK341" i="4"/>
  <c r="CL341" i="4"/>
  <c r="CM341" i="4"/>
  <c r="CN341" i="4"/>
  <c r="CO341" i="4"/>
  <c r="CP341" i="4"/>
  <c r="CQ341" i="4"/>
  <c r="CR341" i="4"/>
  <c r="CS341" i="4"/>
  <c r="CT341" i="4"/>
  <c r="CU341" i="4"/>
  <c r="CV341" i="4"/>
  <c r="CW341" i="4"/>
  <c r="CX341" i="4"/>
  <c r="CY341" i="4"/>
  <c r="CZ341" i="4"/>
  <c r="DA341" i="4"/>
  <c r="DB341" i="4"/>
  <c r="DC341" i="4"/>
  <c r="DD341" i="4"/>
  <c r="DE341" i="4"/>
  <c r="DF341" i="4"/>
  <c r="DG341" i="4"/>
  <c r="DH341" i="4"/>
  <c r="DI341" i="4"/>
  <c r="DJ341" i="4"/>
  <c r="DK341" i="4"/>
  <c r="DL341" i="4"/>
  <c r="DM341" i="4"/>
  <c r="DN341" i="4"/>
  <c r="DO341" i="4"/>
  <c r="DP341" i="4"/>
  <c r="DQ341" i="4"/>
  <c r="DR341" i="4"/>
  <c r="DS341" i="4"/>
  <c r="DT341" i="4"/>
  <c r="DU341" i="4"/>
  <c r="DV341" i="4"/>
  <c r="DW341" i="4"/>
  <c r="DX341" i="4"/>
  <c r="DY341" i="4"/>
  <c r="DZ341" i="4"/>
  <c r="EA341" i="4"/>
  <c r="EB341" i="4"/>
  <c r="EC341" i="4"/>
  <c r="ED341" i="4"/>
  <c r="EE341" i="4"/>
  <c r="EF341" i="4"/>
  <c r="EG341" i="4"/>
  <c r="EH341" i="4"/>
  <c r="EI341" i="4"/>
  <c r="EJ341" i="4"/>
  <c r="EK341" i="4"/>
  <c r="EL341" i="4"/>
  <c r="EM341" i="4"/>
  <c r="EN341" i="4"/>
  <c r="EO341" i="4"/>
  <c r="EP341" i="4"/>
  <c r="EQ341" i="4"/>
  <c r="ER341" i="4"/>
  <c r="ES341" i="4"/>
  <c r="ET341" i="4"/>
  <c r="EU341" i="4"/>
  <c r="EV341" i="4"/>
  <c r="EW341" i="4"/>
  <c r="EX341" i="4"/>
  <c r="EY341" i="4"/>
  <c r="EZ341" i="4"/>
  <c r="FA341" i="4"/>
  <c r="FB341" i="4"/>
  <c r="FC341" i="4"/>
  <c r="FD341" i="4"/>
  <c r="FE341" i="4"/>
  <c r="FF341" i="4"/>
  <c r="FG341" i="4"/>
  <c r="FH341" i="4"/>
  <c r="FI341" i="4"/>
  <c r="FJ341" i="4"/>
  <c r="FK341" i="4"/>
  <c r="FL341" i="4"/>
  <c r="FM341" i="4"/>
  <c r="FN341" i="4"/>
  <c r="FO341" i="4"/>
  <c r="FP341" i="4"/>
  <c r="FQ341" i="4"/>
  <c r="FR341" i="4"/>
  <c r="FS341" i="4"/>
  <c r="FT341" i="4"/>
  <c r="FU341" i="4"/>
  <c r="FV341" i="4"/>
  <c r="FW341" i="4"/>
  <c r="FX341" i="4"/>
  <c r="FY341" i="4"/>
  <c r="FZ341" i="4"/>
  <c r="GA341" i="4"/>
  <c r="GB341" i="4"/>
  <c r="GC341" i="4"/>
  <c r="GD341" i="4"/>
  <c r="GE341" i="4"/>
  <c r="GF341" i="4"/>
  <c r="GG341" i="4"/>
  <c r="GH341" i="4"/>
  <c r="GI341" i="4"/>
  <c r="Q342" i="4"/>
  <c r="R342" i="4"/>
  <c r="S342" i="4"/>
  <c r="T342" i="4"/>
  <c r="U342" i="4"/>
  <c r="V342" i="4"/>
  <c r="W342" i="4"/>
  <c r="X342" i="4"/>
  <c r="Y342" i="4"/>
  <c r="Z342" i="4"/>
  <c r="AA342" i="4"/>
  <c r="AB342" i="4"/>
  <c r="AC342" i="4"/>
  <c r="AD342" i="4"/>
  <c r="AE342" i="4"/>
  <c r="AF342" i="4"/>
  <c r="AG342" i="4"/>
  <c r="AH342" i="4"/>
  <c r="AI342" i="4"/>
  <c r="AJ342" i="4"/>
  <c r="AK342" i="4"/>
  <c r="AL342" i="4"/>
  <c r="AM342" i="4"/>
  <c r="AN342" i="4"/>
  <c r="AO342" i="4"/>
  <c r="AP342" i="4"/>
  <c r="AQ342" i="4"/>
  <c r="AR342" i="4"/>
  <c r="AS342" i="4"/>
  <c r="AT342" i="4"/>
  <c r="AU342" i="4"/>
  <c r="AV342" i="4"/>
  <c r="AW342" i="4"/>
  <c r="AX342" i="4"/>
  <c r="AY342" i="4"/>
  <c r="AZ342" i="4"/>
  <c r="BA342" i="4"/>
  <c r="BB342" i="4"/>
  <c r="BC342" i="4"/>
  <c r="BD342" i="4"/>
  <c r="BE342" i="4"/>
  <c r="BF342" i="4"/>
  <c r="BG342" i="4"/>
  <c r="BH342" i="4"/>
  <c r="BI342" i="4"/>
  <c r="BJ342" i="4"/>
  <c r="BK342" i="4"/>
  <c r="BL342" i="4"/>
  <c r="BM342" i="4"/>
  <c r="BN342" i="4"/>
  <c r="BO342" i="4"/>
  <c r="BP342" i="4"/>
  <c r="BQ342" i="4"/>
  <c r="BR342" i="4"/>
  <c r="BS342" i="4"/>
  <c r="BT342" i="4"/>
  <c r="BU342" i="4"/>
  <c r="BV342" i="4"/>
  <c r="BW342" i="4"/>
  <c r="BX342" i="4"/>
  <c r="BY342" i="4"/>
  <c r="BZ342" i="4"/>
  <c r="CA342" i="4"/>
  <c r="CB342" i="4"/>
  <c r="CC342" i="4"/>
  <c r="CD342" i="4"/>
  <c r="CE342" i="4"/>
  <c r="CF342" i="4"/>
  <c r="CG342" i="4"/>
  <c r="CH342" i="4"/>
  <c r="CI342" i="4"/>
  <c r="CJ342" i="4"/>
  <c r="CK342" i="4"/>
  <c r="CL342" i="4"/>
  <c r="CM342" i="4"/>
  <c r="CN342" i="4"/>
  <c r="CO342" i="4"/>
  <c r="CP342" i="4"/>
  <c r="CQ342" i="4"/>
  <c r="CR342" i="4"/>
  <c r="CS342" i="4"/>
  <c r="CT342" i="4"/>
  <c r="CU342" i="4"/>
  <c r="CV342" i="4"/>
  <c r="CW342" i="4"/>
  <c r="CX342" i="4"/>
  <c r="CY342" i="4"/>
  <c r="CZ342" i="4"/>
  <c r="DA342" i="4"/>
  <c r="DB342" i="4"/>
  <c r="DC342" i="4"/>
  <c r="DD342" i="4"/>
  <c r="DE342" i="4"/>
  <c r="DF342" i="4"/>
  <c r="DG342" i="4"/>
  <c r="DH342" i="4"/>
  <c r="DI342" i="4"/>
  <c r="DJ342" i="4"/>
  <c r="DK342" i="4"/>
  <c r="DL342" i="4"/>
  <c r="DM342" i="4"/>
  <c r="DN342" i="4"/>
  <c r="DO342" i="4"/>
  <c r="DP342" i="4"/>
  <c r="DQ342" i="4"/>
  <c r="DR342" i="4"/>
  <c r="DS342" i="4"/>
  <c r="DT342" i="4"/>
  <c r="DU342" i="4"/>
  <c r="DV342" i="4"/>
  <c r="DW342" i="4"/>
  <c r="DX342" i="4"/>
  <c r="DY342" i="4"/>
  <c r="DZ342" i="4"/>
  <c r="EA342" i="4"/>
  <c r="EB342" i="4"/>
  <c r="EC342" i="4"/>
  <c r="ED342" i="4"/>
  <c r="EE342" i="4"/>
  <c r="EF342" i="4"/>
  <c r="EG342" i="4"/>
  <c r="EH342" i="4"/>
  <c r="EI342" i="4"/>
  <c r="EJ342" i="4"/>
  <c r="EK342" i="4"/>
  <c r="EL342" i="4"/>
  <c r="EM342" i="4"/>
  <c r="EN342" i="4"/>
  <c r="EO342" i="4"/>
  <c r="EP342" i="4"/>
  <c r="EQ342" i="4"/>
  <c r="ER342" i="4"/>
  <c r="ES342" i="4"/>
  <c r="ET342" i="4"/>
  <c r="EU342" i="4"/>
  <c r="EV342" i="4"/>
  <c r="EW342" i="4"/>
  <c r="EX342" i="4"/>
  <c r="EY342" i="4"/>
  <c r="EZ342" i="4"/>
  <c r="FA342" i="4"/>
  <c r="FB342" i="4"/>
  <c r="FC342" i="4"/>
  <c r="FD342" i="4"/>
  <c r="FE342" i="4"/>
  <c r="FF342" i="4"/>
  <c r="FG342" i="4"/>
  <c r="FH342" i="4"/>
  <c r="FI342" i="4"/>
  <c r="FJ342" i="4"/>
  <c r="FK342" i="4"/>
  <c r="FL342" i="4"/>
  <c r="FM342" i="4"/>
  <c r="FN342" i="4"/>
  <c r="FO342" i="4"/>
  <c r="FP342" i="4"/>
  <c r="FQ342" i="4"/>
  <c r="FR342" i="4"/>
  <c r="FS342" i="4"/>
  <c r="FT342" i="4"/>
  <c r="FU342" i="4"/>
  <c r="FV342" i="4"/>
  <c r="FW342" i="4"/>
  <c r="FX342" i="4"/>
  <c r="FY342" i="4"/>
  <c r="FZ342" i="4"/>
  <c r="GA342" i="4"/>
  <c r="GB342" i="4"/>
  <c r="GC342" i="4"/>
  <c r="GD342" i="4"/>
  <c r="GE342" i="4"/>
  <c r="GF342" i="4"/>
  <c r="GG342" i="4"/>
  <c r="GH342" i="4"/>
  <c r="GI342" i="4"/>
  <c r="Q343" i="4"/>
  <c r="R343" i="4"/>
  <c r="S343" i="4"/>
  <c r="T343" i="4"/>
  <c r="U343" i="4"/>
  <c r="V343" i="4"/>
  <c r="W343" i="4"/>
  <c r="X343" i="4"/>
  <c r="Y343" i="4"/>
  <c r="Z343" i="4"/>
  <c r="AA343" i="4"/>
  <c r="AB343" i="4"/>
  <c r="AC343" i="4"/>
  <c r="AD343" i="4"/>
  <c r="AE343" i="4"/>
  <c r="AF343" i="4"/>
  <c r="AG343" i="4"/>
  <c r="AH343" i="4"/>
  <c r="AI343" i="4"/>
  <c r="AJ343" i="4"/>
  <c r="AK343" i="4"/>
  <c r="AL343" i="4"/>
  <c r="AM343" i="4"/>
  <c r="AN343" i="4"/>
  <c r="AO343" i="4"/>
  <c r="AP343" i="4"/>
  <c r="AQ343" i="4"/>
  <c r="AR343" i="4"/>
  <c r="AS343" i="4"/>
  <c r="AT343" i="4"/>
  <c r="AU343" i="4"/>
  <c r="AV343" i="4"/>
  <c r="AW343" i="4"/>
  <c r="AX343" i="4"/>
  <c r="AY343" i="4"/>
  <c r="AZ343" i="4"/>
  <c r="BA343" i="4"/>
  <c r="BB343" i="4"/>
  <c r="BC343" i="4"/>
  <c r="BD343" i="4"/>
  <c r="BE343" i="4"/>
  <c r="BF343" i="4"/>
  <c r="BG343" i="4"/>
  <c r="BH343" i="4"/>
  <c r="BI343" i="4"/>
  <c r="BJ343" i="4"/>
  <c r="BK343" i="4"/>
  <c r="BL343" i="4"/>
  <c r="BM343" i="4"/>
  <c r="BN343" i="4"/>
  <c r="BO343" i="4"/>
  <c r="BP343" i="4"/>
  <c r="BQ343" i="4"/>
  <c r="BR343" i="4"/>
  <c r="BS343" i="4"/>
  <c r="BT343" i="4"/>
  <c r="BU343" i="4"/>
  <c r="BV343" i="4"/>
  <c r="BW343" i="4"/>
  <c r="BX343" i="4"/>
  <c r="BY343" i="4"/>
  <c r="BZ343" i="4"/>
  <c r="CA343" i="4"/>
  <c r="CB343" i="4"/>
  <c r="CC343" i="4"/>
  <c r="CD343" i="4"/>
  <c r="CE343" i="4"/>
  <c r="CF343" i="4"/>
  <c r="CG343" i="4"/>
  <c r="CH343" i="4"/>
  <c r="CI343" i="4"/>
  <c r="CJ343" i="4"/>
  <c r="CK343" i="4"/>
  <c r="CL343" i="4"/>
  <c r="CM343" i="4"/>
  <c r="CN343" i="4"/>
  <c r="CO343" i="4"/>
  <c r="CP343" i="4"/>
  <c r="CQ343" i="4"/>
  <c r="CR343" i="4"/>
  <c r="CS343" i="4"/>
  <c r="CT343" i="4"/>
  <c r="CU343" i="4"/>
  <c r="CV343" i="4"/>
  <c r="CW343" i="4"/>
  <c r="CX343" i="4"/>
  <c r="CY343" i="4"/>
  <c r="CZ343" i="4"/>
  <c r="DA343" i="4"/>
  <c r="DB343" i="4"/>
  <c r="DC343" i="4"/>
  <c r="DD343" i="4"/>
  <c r="DE343" i="4"/>
  <c r="DF343" i="4"/>
  <c r="DG343" i="4"/>
  <c r="DH343" i="4"/>
  <c r="DI343" i="4"/>
  <c r="DJ343" i="4"/>
  <c r="DK343" i="4"/>
  <c r="DL343" i="4"/>
  <c r="DM343" i="4"/>
  <c r="DN343" i="4"/>
  <c r="DO343" i="4"/>
  <c r="DP343" i="4"/>
  <c r="DQ343" i="4"/>
  <c r="DR343" i="4"/>
  <c r="DS343" i="4"/>
  <c r="DT343" i="4"/>
  <c r="DU343" i="4"/>
  <c r="DV343" i="4"/>
  <c r="DW343" i="4"/>
  <c r="DX343" i="4"/>
  <c r="DY343" i="4"/>
  <c r="DZ343" i="4"/>
  <c r="EA343" i="4"/>
  <c r="EB343" i="4"/>
  <c r="EC343" i="4"/>
  <c r="ED343" i="4"/>
  <c r="EE343" i="4"/>
  <c r="EF343" i="4"/>
  <c r="EG343" i="4"/>
  <c r="EH343" i="4"/>
  <c r="EI343" i="4"/>
  <c r="EJ343" i="4"/>
  <c r="EK343" i="4"/>
  <c r="EL343" i="4"/>
  <c r="EM343" i="4"/>
  <c r="EN343" i="4"/>
  <c r="EO343" i="4"/>
  <c r="EP343" i="4"/>
  <c r="EQ343" i="4"/>
  <c r="ER343" i="4"/>
  <c r="ES343" i="4"/>
  <c r="ET343" i="4"/>
  <c r="EU343" i="4"/>
  <c r="EV343" i="4"/>
  <c r="EW343" i="4"/>
  <c r="EX343" i="4"/>
  <c r="EY343" i="4"/>
  <c r="EZ343" i="4"/>
  <c r="FA343" i="4"/>
  <c r="FB343" i="4"/>
  <c r="FC343" i="4"/>
  <c r="FD343" i="4"/>
  <c r="FE343" i="4"/>
  <c r="FF343" i="4"/>
  <c r="FG343" i="4"/>
  <c r="FH343" i="4"/>
  <c r="FI343" i="4"/>
  <c r="FJ343" i="4"/>
  <c r="FK343" i="4"/>
  <c r="FL343" i="4"/>
  <c r="FM343" i="4"/>
  <c r="FN343" i="4"/>
  <c r="FO343" i="4"/>
  <c r="FP343" i="4"/>
  <c r="FQ343" i="4"/>
  <c r="FR343" i="4"/>
  <c r="FS343" i="4"/>
  <c r="FT343" i="4"/>
  <c r="FU343" i="4"/>
  <c r="FV343" i="4"/>
  <c r="FW343" i="4"/>
  <c r="FX343" i="4"/>
  <c r="FY343" i="4"/>
  <c r="FZ343" i="4"/>
  <c r="GA343" i="4"/>
  <c r="GB343" i="4"/>
  <c r="GC343" i="4"/>
  <c r="GD343" i="4"/>
  <c r="GE343" i="4"/>
  <c r="GF343" i="4"/>
  <c r="GG343" i="4"/>
  <c r="GH343" i="4"/>
  <c r="GI343" i="4"/>
  <c r="Q344" i="4"/>
  <c r="R344" i="4"/>
  <c r="S344" i="4"/>
  <c r="T344" i="4"/>
  <c r="U344" i="4"/>
  <c r="V344" i="4"/>
  <c r="W344" i="4"/>
  <c r="X344" i="4"/>
  <c r="Y344" i="4"/>
  <c r="Z344" i="4"/>
  <c r="AA344" i="4"/>
  <c r="AB344" i="4"/>
  <c r="AC344" i="4"/>
  <c r="AD344" i="4"/>
  <c r="AE344" i="4"/>
  <c r="AF344" i="4"/>
  <c r="AG344" i="4"/>
  <c r="AH344" i="4"/>
  <c r="AI344" i="4"/>
  <c r="AJ344" i="4"/>
  <c r="AK344" i="4"/>
  <c r="AL344" i="4"/>
  <c r="AM344" i="4"/>
  <c r="AN344" i="4"/>
  <c r="AO344" i="4"/>
  <c r="AP344" i="4"/>
  <c r="AQ344" i="4"/>
  <c r="AR344" i="4"/>
  <c r="AS344" i="4"/>
  <c r="AT344" i="4"/>
  <c r="AU344" i="4"/>
  <c r="AV344" i="4"/>
  <c r="AW344" i="4"/>
  <c r="AX344" i="4"/>
  <c r="AY344" i="4"/>
  <c r="AZ344" i="4"/>
  <c r="BA344" i="4"/>
  <c r="BB344" i="4"/>
  <c r="BC344" i="4"/>
  <c r="BD344" i="4"/>
  <c r="BE344" i="4"/>
  <c r="BF344" i="4"/>
  <c r="BG344" i="4"/>
  <c r="BH344" i="4"/>
  <c r="BI344" i="4"/>
  <c r="BJ344" i="4"/>
  <c r="BK344" i="4"/>
  <c r="BL344" i="4"/>
  <c r="BM344" i="4"/>
  <c r="BN344" i="4"/>
  <c r="BO344" i="4"/>
  <c r="BP344" i="4"/>
  <c r="BQ344" i="4"/>
  <c r="BR344" i="4"/>
  <c r="BS344" i="4"/>
  <c r="BT344" i="4"/>
  <c r="BU344" i="4"/>
  <c r="BV344" i="4"/>
  <c r="BW344" i="4"/>
  <c r="BX344" i="4"/>
  <c r="BY344" i="4"/>
  <c r="BZ344" i="4"/>
  <c r="CA344" i="4"/>
  <c r="CB344" i="4"/>
  <c r="CC344" i="4"/>
  <c r="CD344" i="4"/>
  <c r="CE344" i="4"/>
  <c r="CF344" i="4"/>
  <c r="CG344" i="4"/>
  <c r="CH344" i="4"/>
  <c r="CI344" i="4"/>
  <c r="CJ344" i="4"/>
  <c r="CK344" i="4"/>
  <c r="CL344" i="4"/>
  <c r="CM344" i="4"/>
  <c r="CN344" i="4"/>
  <c r="CO344" i="4"/>
  <c r="CP344" i="4"/>
  <c r="CQ344" i="4"/>
  <c r="CR344" i="4"/>
  <c r="CS344" i="4"/>
  <c r="CT344" i="4"/>
  <c r="CU344" i="4"/>
  <c r="CV344" i="4"/>
  <c r="CW344" i="4"/>
  <c r="CX344" i="4"/>
  <c r="CY344" i="4"/>
  <c r="CZ344" i="4"/>
  <c r="DA344" i="4"/>
  <c r="DB344" i="4"/>
  <c r="DC344" i="4"/>
  <c r="DD344" i="4"/>
  <c r="DE344" i="4"/>
  <c r="DF344" i="4"/>
  <c r="DG344" i="4"/>
  <c r="DH344" i="4"/>
  <c r="DI344" i="4"/>
  <c r="DJ344" i="4"/>
  <c r="DK344" i="4"/>
  <c r="DL344" i="4"/>
  <c r="DM344" i="4"/>
  <c r="DN344" i="4"/>
  <c r="DO344" i="4"/>
  <c r="DP344" i="4"/>
  <c r="DQ344" i="4"/>
  <c r="DR344" i="4"/>
  <c r="DS344" i="4"/>
  <c r="DT344" i="4"/>
  <c r="DU344" i="4"/>
  <c r="DV344" i="4"/>
  <c r="DW344" i="4"/>
  <c r="DX344" i="4"/>
  <c r="DY344" i="4"/>
  <c r="DZ344" i="4"/>
  <c r="EA344" i="4"/>
  <c r="EB344" i="4"/>
  <c r="EC344" i="4"/>
  <c r="ED344" i="4"/>
  <c r="EE344" i="4"/>
  <c r="EF344" i="4"/>
  <c r="EG344" i="4"/>
  <c r="EH344" i="4"/>
  <c r="EI344" i="4"/>
  <c r="EJ344" i="4"/>
  <c r="EK344" i="4"/>
  <c r="EL344" i="4"/>
  <c r="EM344" i="4"/>
  <c r="EN344" i="4"/>
  <c r="EO344" i="4"/>
  <c r="EP344" i="4"/>
  <c r="EQ344" i="4"/>
  <c r="ER344" i="4"/>
  <c r="ES344" i="4"/>
  <c r="ET344" i="4"/>
  <c r="EU344" i="4"/>
  <c r="EV344" i="4"/>
  <c r="EW344" i="4"/>
  <c r="EX344" i="4"/>
  <c r="EY344" i="4"/>
  <c r="EZ344" i="4"/>
  <c r="FA344" i="4"/>
  <c r="FB344" i="4"/>
  <c r="FC344" i="4"/>
  <c r="FD344" i="4"/>
  <c r="FE344" i="4"/>
  <c r="FF344" i="4"/>
  <c r="FG344" i="4"/>
  <c r="FH344" i="4"/>
  <c r="FI344" i="4"/>
  <c r="FJ344" i="4"/>
  <c r="FK344" i="4"/>
  <c r="FL344" i="4"/>
  <c r="FM344" i="4"/>
  <c r="FN344" i="4"/>
  <c r="FO344" i="4"/>
  <c r="FP344" i="4"/>
  <c r="FQ344" i="4"/>
  <c r="FR344" i="4"/>
  <c r="FS344" i="4"/>
  <c r="FT344" i="4"/>
  <c r="FU344" i="4"/>
  <c r="FV344" i="4"/>
  <c r="FW344" i="4"/>
  <c r="FX344" i="4"/>
  <c r="FY344" i="4"/>
  <c r="FZ344" i="4"/>
  <c r="GA344" i="4"/>
  <c r="GB344" i="4"/>
  <c r="GC344" i="4"/>
  <c r="GD344" i="4"/>
  <c r="GE344" i="4"/>
  <c r="GF344" i="4"/>
  <c r="GG344" i="4"/>
  <c r="GH344" i="4"/>
  <c r="GI344" i="4"/>
  <c r="Q345" i="4"/>
  <c r="R345" i="4"/>
  <c r="S345" i="4"/>
  <c r="T345" i="4"/>
  <c r="U345" i="4"/>
  <c r="V345" i="4"/>
  <c r="W345" i="4"/>
  <c r="X345" i="4"/>
  <c r="Y345" i="4"/>
  <c r="Z345" i="4"/>
  <c r="AA345" i="4"/>
  <c r="AB345" i="4"/>
  <c r="AC345" i="4"/>
  <c r="AD345" i="4"/>
  <c r="AE345" i="4"/>
  <c r="AF345" i="4"/>
  <c r="AG345" i="4"/>
  <c r="AH345" i="4"/>
  <c r="AI345" i="4"/>
  <c r="AJ345" i="4"/>
  <c r="AK345" i="4"/>
  <c r="AL345" i="4"/>
  <c r="AM345" i="4"/>
  <c r="AN345" i="4"/>
  <c r="AO345" i="4"/>
  <c r="AP345" i="4"/>
  <c r="AQ345" i="4"/>
  <c r="AR345" i="4"/>
  <c r="AS345" i="4"/>
  <c r="AT345" i="4"/>
  <c r="AU345" i="4"/>
  <c r="AV345" i="4"/>
  <c r="AW345" i="4"/>
  <c r="AX345" i="4"/>
  <c r="AY345" i="4"/>
  <c r="AZ345" i="4"/>
  <c r="BA345" i="4"/>
  <c r="BB345" i="4"/>
  <c r="BC345" i="4"/>
  <c r="BD345" i="4"/>
  <c r="BE345" i="4"/>
  <c r="BF345" i="4"/>
  <c r="BG345" i="4"/>
  <c r="BH345" i="4"/>
  <c r="BI345" i="4"/>
  <c r="BJ345" i="4"/>
  <c r="BK345" i="4"/>
  <c r="BL345" i="4"/>
  <c r="BM345" i="4"/>
  <c r="BN345" i="4"/>
  <c r="BO345" i="4"/>
  <c r="BP345" i="4"/>
  <c r="BQ345" i="4"/>
  <c r="BR345" i="4"/>
  <c r="BS345" i="4"/>
  <c r="BT345" i="4"/>
  <c r="BU345" i="4"/>
  <c r="BV345" i="4"/>
  <c r="BW345" i="4"/>
  <c r="BX345" i="4"/>
  <c r="BY345" i="4"/>
  <c r="BZ345" i="4"/>
  <c r="CA345" i="4"/>
  <c r="CB345" i="4"/>
  <c r="CC345" i="4"/>
  <c r="CD345" i="4"/>
  <c r="CE345" i="4"/>
  <c r="CF345" i="4"/>
  <c r="CG345" i="4"/>
  <c r="CH345" i="4"/>
  <c r="CI345" i="4"/>
  <c r="CJ345" i="4"/>
  <c r="CK345" i="4"/>
  <c r="CL345" i="4"/>
  <c r="CM345" i="4"/>
  <c r="CN345" i="4"/>
  <c r="CO345" i="4"/>
  <c r="CP345" i="4"/>
  <c r="CQ345" i="4"/>
  <c r="CR345" i="4"/>
  <c r="CS345" i="4"/>
  <c r="CT345" i="4"/>
  <c r="CU345" i="4"/>
  <c r="CV345" i="4"/>
  <c r="CW345" i="4"/>
  <c r="CX345" i="4"/>
  <c r="CY345" i="4"/>
  <c r="CZ345" i="4"/>
  <c r="DA345" i="4"/>
  <c r="DB345" i="4"/>
  <c r="DC345" i="4"/>
  <c r="DD345" i="4"/>
  <c r="DE345" i="4"/>
  <c r="DF345" i="4"/>
  <c r="DG345" i="4"/>
  <c r="DH345" i="4"/>
  <c r="DI345" i="4"/>
  <c r="DJ345" i="4"/>
  <c r="DK345" i="4"/>
  <c r="DL345" i="4"/>
  <c r="DM345" i="4"/>
  <c r="DN345" i="4"/>
  <c r="DO345" i="4"/>
  <c r="DP345" i="4"/>
  <c r="DQ345" i="4"/>
  <c r="DR345" i="4"/>
  <c r="DS345" i="4"/>
  <c r="DT345" i="4"/>
  <c r="DU345" i="4"/>
  <c r="DV345" i="4"/>
  <c r="DW345" i="4"/>
  <c r="DX345" i="4"/>
  <c r="DY345" i="4"/>
  <c r="DZ345" i="4"/>
  <c r="EA345" i="4"/>
  <c r="EB345" i="4"/>
  <c r="EC345" i="4"/>
  <c r="ED345" i="4"/>
  <c r="EE345" i="4"/>
  <c r="EF345" i="4"/>
  <c r="EG345" i="4"/>
  <c r="EH345" i="4"/>
  <c r="EI345" i="4"/>
  <c r="EJ345" i="4"/>
  <c r="EK345" i="4"/>
  <c r="EL345" i="4"/>
  <c r="EM345" i="4"/>
  <c r="EN345" i="4"/>
  <c r="EO345" i="4"/>
  <c r="EP345" i="4"/>
  <c r="EQ345" i="4"/>
  <c r="ER345" i="4"/>
  <c r="ES345" i="4"/>
  <c r="ET345" i="4"/>
  <c r="EU345" i="4"/>
  <c r="EV345" i="4"/>
  <c r="EW345" i="4"/>
  <c r="EX345" i="4"/>
  <c r="EY345" i="4"/>
  <c r="EZ345" i="4"/>
  <c r="FA345" i="4"/>
  <c r="FB345" i="4"/>
  <c r="FC345" i="4"/>
  <c r="FD345" i="4"/>
  <c r="FE345" i="4"/>
  <c r="FF345" i="4"/>
  <c r="FG345" i="4"/>
  <c r="FH345" i="4"/>
  <c r="FI345" i="4"/>
  <c r="FJ345" i="4"/>
  <c r="FK345" i="4"/>
  <c r="FL345" i="4"/>
  <c r="FM345" i="4"/>
  <c r="FN345" i="4"/>
  <c r="FO345" i="4"/>
  <c r="FP345" i="4"/>
  <c r="FQ345" i="4"/>
  <c r="FR345" i="4"/>
  <c r="FS345" i="4"/>
  <c r="FT345" i="4"/>
  <c r="FU345" i="4"/>
  <c r="FV345" i="4"/>
  <c r="FW345" i="4"/>
  <c r="FX345" i="4"/>
  <c r="FY345" i="4"/>
  <c r="FZ345" i="4"/>
  <c r="GA345" i="4"/>
  <c r="GB345" i="4"/>
  <c r="GC345" i="4"/>
  <c r="GD345" i="4"/>
  <c r="GE345" i="4"/>
  <c r="GF345" i="4"/>
  <c r="GG345" i="4"/>
  <c r="GH345" i="4"/>
  <c r="GI345" i="4"/>
  <c r="Q346" i="4"/>
  <c r="R346" i="4"/>
  <c r="S346" i="4"/>
  <c r="T346" i="4"/>
  <c r="U346" i="4"/>
  <c r="V346" i="4"/>
  <c r="W346" i="4"/>
  <c r="X346" i="4"/>
  <c r="Y346" i="4"/>
  <c r="Z346" i="4"/>
  <c r="AA346" i="4"/>
  <c r="AB346" i="4"/>
  <c r="AC346" i="4"/>
  <c r="AD346" i="4"/>
  <c r="AE346" i="4"/>
  <c r="AF346" i="4"/>
  <c r="AG346" i="4"/>
  <c r="AH346" i="4"/>
  <c r="AI346" i="4"/>
  <c r="AJ346" i="4"/>
  <c r="AK346" i="4"/>
  <c r="AL346" i="4"/>
  <c r="AM346" i="4"/>
  <c r="AN346" i="4"/>
  <c r="AO346" i="4"/>
  <c r="AP346" i="4"/>
  <c r="AQ346" i="4"/>
  <c r="AR346" i="4"/>
  <c r="AS346" i="4"/>
  <c r="AT346" i="4"/>
  <c r="AU346" i="4"/>
  <c r="AV346" i="4"/>
  <c r="AW346" i="4"/>
  <c r="AX346" i="4"/>
  <c r="AY346" i="4"/>
  <c r="AZ346" i="4"/>
  <c r="BA346" i="4"/>
  <c r="BB346" i="4"/>
  <c r="BC346" i="4"/>
  <c r="BD346" i="4"/>
  <c r="BE346" i="4"/>
  <c r="BF346" i="4"/>
  <c r="BG346" i="4"/>
  <c r="BH346" i="4"/>
  <c r="BI346" i="4"/>
  <c r="BJ346" i="4"/>
  <c r="BK346" i="4"/>
  <c r="BL346" i="4"/>
  <c r="BM346" i="4"/>
  <c r="BN346" i="4"/>
  <c r="BO346" i="4"/>
  <c r="BP346" i="4"/>
  <c r="BQ346" i="4"/>
  <c r="BR346" i="4"/>
  <c r="BS346" i="4"/>
  <c r="BT346" i="4"/>
  <c r="BU346" i="4"/>
  <c r="BV346" i="4"/>
  <c r="BW346" i="4"/>
  <c r="BX346" i="4"/>
  <c r="BY346" i="4"/>
  <c r="BZ346" i="4"/>
  <c r="CA346" i="4"/>
  <c r="CB346" i="4"/>
  <c r="CC346" i="4"/>
  <c r="CD346" i="4"/>
  <c r="CE346" i="4"/>
  <c r="CF346" i="4"/>
  <c r="CG346" i="4"/>
  <c r="CH346" i="4"/>
  <c r="CI346" i="4"/>
  <c r="CJ346" i="4"/>
  <c r="CK346" i="4"/>
  <c r="CL346" i="4"/>
  <c r="CM346" i="4"/>
  <c r="CN346" i="4"/>
  <c r="CO346" i="4"/>
  <c r="CP346" i="4"/>
  <c r="CQ346" i="4"/>
  <c r="CR346" i="4"/>
  <c r="CS346" i="4"/>
  <c r="CT346" i="4"/>
  <c r="CU346" i="4"/>
  <c r="CV346" i="4"/>
  <c r="CW346" i="4"/>
  <c r="CX346" i="4"/>
  <c r="CY346" i="4"/>
  <c r="CZ346" i="4"/>
  <c r="DA346" i="4"/>
  <c r="DB346" i="4"/>
  <c r="DC346" i="4"/>
  <c r="DD346" i="4"/>
  <c r="DE346" i="4"/>
  <c r="DF346" i="4"/>
  <c r="DG346" i="4"/>
  <c r="DH346" i="4"/>
  <c r="DI346" i="4"/>
  <c r="DJ346" i="4"/>
  <c r="DK346" i="4"/>
  <c r="DL346" i="4"/>
  <c r="DM346" i="4"/>
  <c r="DN346" i="4"/>
  <c r="DO346" i="4"/>
  <c r="DP346" i="4"/>
  <c r="DQ346" i="4"/>
  <c r="DR346" i="4"/>
  <c r="DS346" i="4"/>
  <c r="DT346" i="4"/>
  <c r="DU346" i="4"/>
  <c r="DV346" i="4"/>
  <c r="DW346" i="4"/>
  <c r="DX346" i="4"/>
  <c r="DY346" i="4"/>
  <c r="DZ346" i="4"/>
  <c r="EA346" i="4"/>
  <c r="EB346" i="4"/>
  <c r="EC346" i="4"/>
  <c r="ED346" i="4"/>
  <c r="EE346" i="4"/>
  <c r="EF346" i="4"/>
  <c r="EG346" i="4"/>
  <c r="EH346" i="4"/>
  <c r="EI346" i="4"/>
  <c r="EJ346" i="4"/>
  <c r="EK346" i="4"/>
  <c r="EL346" i="4"/>
  <c r="EM346" i="4"/>
  <c r="EN346" i="4"/>
  <c r="EO346" i="4"/>
  <c r="EP346" i="4"/>
  <c r="EQ346" i="4"/>
  <c r="ER346" i="4"/>
  <c r="ES346" i="4"/>
  <c r="ET346" i="4"/>
  <c r="EU346" i="4"/>
  <c r="EV346" i="4"/>
  <c r="EW346" i="4"/>
  <c r="EX346" i="4"/>
  <c r="EY346" i="4"/>
  <c r="EZ346" i="4"/>
  <c r="FA346" i="4"/>
  <c r="FB346" i="4"/>
  <c r="FC346" i="4"/>
  <c r="FD346" i="4"/>
  <c r="FE346" i="4"/>
  <c r="FF346" i="4"/>
  <c r="FG346" i="4"/>
  <c r="FH346" i="4"/>
  <c r="FI346" i="4"/>
  <c r="FJ346" i="4"/>
  <c r="FK346" i="4"/>
  <c r="FL346" i="4"/>
  <c r="FM346" i="4"/>
  <c r="FN346" i="4"/>
  <c r="FO346" i="4"/>
  <c r="FP346" i="4"/>
  <c r="FQ346" i="4"/>
  <c r="FR346" i="4"/>
  <c r="FS346" i="4"/>
  <c r="FT346" i="4"/>
  <c r="FU346" i="4"/>
  <c r="FV346" i="4"/>
  <c r="FW346" i="4"/>
  <c r="FX346" i="4"/>
  <c r="FY346" i="4"/>
  <c r="FZ346" i="4"/>
  <c r="GA346" i="4"/>
  <c r="GB346" i="4"/>
  <c r="GC346" i="4"/>
  <c r="GD346" i="4"/>
  <c r="GE346" i="4"/>
  <c r="GF346" i="4"/>
  <c r="GG346" i="4"/>
  <c r="GH346" i="4"/>
  <c r="GI346" i="4"/>
  <c r="Q347" i="4"/>
  <c r="R347" i="4"/>
  <c r="S347" i="4"/>
  <c r="T347" i="4"/>
  <c r="U347" i="4"/>
  <c r="V347" i="4"/>
  <c r="W347" i="4"/>
  <c r="X347" i="4"/>
  <c r="Y347" i="4"/>
  <c r="Z347" i="4"/>
  <c r="AA347" i="4"/>
  <c r="AB347" i="4"/>
  <c r="AC347" i="4"/>
  <c r="AD347" i="4"/>
  <c r="AE347" i="4"/>
  <c r="AF347" i="4"/>
  <c r="AG347" i="4"/>
  <c r="AH347" i="4"/>
  <c r="AI347" i="4"/>
  <c r="AJ347" i="4"/>
  <c r="AK347" i="4"/>
  <c r="AL347" i="4"/>
  <c r="AM347" i="4"/>
  <c r="AN347" i="4"/>
  <c r="AO347" i="4"/>
  <c r="AP347" i="4"/>
  <c r="AQ347" i="4"/>
  <c r="AR347" i="4"/>
  <c r="AS347" i="4"/>
  <c r="AT347" i="4"/>
  <c r="AU347" i="4"/>
  <c r="AV347" i="4"/>
  <c r="AW347" i="4"/>
  <c r="AX347" i="4"/>
  <c r="AY347" i="4"/>
  <c r="AZ347" i="4"/>
  <c r="BA347" i="4"/>
  <c r="BB347" i="4"/>
  <c r="BC347" i="4"/>
  <c r="BD347" i="4"/>
  <c r="BE347" i="4"/>
  <c r="BF347" i="4"/>
  <c r="BG347" i="4"/>
  <c r="BH347" i="4"/>
  <c r="BI347" i="4"/>
  <c r="BJ347" i="4"/>
  <c r="BK347" i="4"/>
  <c r="BL347" i="4"/>
  <c r="BM347" i="4"/>
  <c r="BN347" i="4"/>
  <c r="BO347" i="4"/>
  <c r="BP347" i="4"/>
  <c r="BQ347" i="4"/>
  <c r="BR347" i="4"/>
  <c r="BS347" i="4"/>
  <c r="BT347" i="4"/>
  <c r="BU347" i="4"/>
  <c r="BV347" i="4"/>
  <c r="BW347" i="4"/>
  <c r="BX347" i="4"/>
  <c r="BY347" i="4"/>
  <c r="BZ347" i="4"/>
  <c r="CA347" i="4"/>
  <c r="CB347" i="4"/>
  <c r="CC347" i="4"/>
  <c r="CD347" i="4"/>
  <c r="CE347" i="4"/>
  <c r="CF347" i="4"/>
  <c r="CG347" i="4"/>
  <c r="CH347" i="4"/>
  <c r="CI347" i="4"/>
  <c r="CJ347" i="4"/>
  <c r="CK347" i="4"/>
  <c r="CL347" i="4"/>
  <c r="CM347" i="4"/>
  <c r="CN347" i="4"/>
  <c r="CO347" i="4"/>
  <c r="CP347" i="4"/>
  <c r="CQ347" i="4"/>
  <c r="CR347" i="4"/>
  <c r="CS347" i="4"/>
  <c r="CT347" i="4"/>
  <c r="CU347" i="4"/>
  <c r="CV347" i="4"/>
  <c r="CW347" i="4"/>
  <c r="CX347" i="4"/>
  <c r="CY347" i="4"/>
  <c r="CZ347" i="4"/>
  <c r="DA347" i="4"/>
  <c r="DB347" i="4"/>
  <c r="DC347" i="4"/>
  <c r="DD347" i="4"/>
  <c r="DE347" i="4"/>
  <c r="DF347" i="4"/>
  <c r="DG347" i="4"/>
  <c r="DH347" i="4"/>
  <c r="DI347" i="4"/>
  <c r="DJ347" i="4"/>
  <c r="DK347" i="4"/>
  <c r="DL347" i="4"/>
  <c r="DM347" i="4"/>
  <c r="DN347" i="4"/>
  <c r="DO347" i="4"/>
  <c r="DP347" i="4"/>
  <c r="DQ347" i="4"/>
  <c r="DR347" i="4"/>
  <c r="DS347" i="4"/>
  <c r="DT347" i="4"/>
  <c r="DU347" i="4"/>
  <c r="DV347" i="4"/>
  <c r="DW347" i="4"/>
  <c r="DX347" i="4"/>
  <c r="DY347" i="4"/>
  <c r="DZ347" i="4"/>
  <c r="EA347" i="4"/>
  <c r="EB347" i="4"/>
  <c r="EC347" i="4"/>
  <c r="ED347" i="4"/>
  <c r="EE347" i="4"/>
  <c r="EF347" i="4"/>
  <c r="EG347" i="4"/>
  <c r="EH347" i="4"/>
  <c r="EI347" i="4"/>
  <c r="EJ347" i="4"/>
  <c r="EK347" i="4"/>
  <c r="EL347" i="4"/>
  <c r="EM347" i="4"/>
  <c r="EN347" i="4"/>
  <c r="EO347" i="4"/>
  <c r="EP347" i="4"/>
  <c r="EQ347" i="4"/>
  <c r="ER347" i="4"/>
  <c r="ES347" i="4"/>
  <c r="ET347" i="4"/>
  <c r="EU347" i="4"/>
  <c r="EV347" i="4"/>
  <c r="EW347" i="4"/>
  <c r="EX347" i="4"/>
  <c r="EY347" i="4"/>
  <c r="EZ347" i="4"/>
  <c r="FA347" i="4"/>
  <c r="FB347" i="4"/>
  <c r="FC347" i="4"/>
  <c r="FD347" i="4"/>
  <c r="FE347" i="4"/>
  <c r="FF347" i="4"/>
  <c r="FG347" i="4"/>
  <c r="FH347" i="4"/>
  <c r="FI347" i="4"/>
  <c r="FJ347" i="4"/>
  <c r="FK347" i="4"/>
  <c r="FL347" i="4"/>
  <c r="FM347" i="4"/>
  <c r="FN347" i="4"/>
  <c r="FO347" i="4"/>
  <c r="FP347" i="4"/>
  <c r="FQ347" i="4"/>
  <c r="FR347" i="4"/>
  <c r="FS347" i="4"/>
  <c r="FT347" i="4"/>
  <c r="FU347" i="4"/>
  <c r="FV347" i="4"/>
  <c r="FW347" i="4"/>
  <c r="FX347" i="4"/>
  <c r="FY347" i="4"/>
  <c r="FZ347" i="4"/>
  <c r="GA347" i="4"/>
  <c r="GB347" i="4"/>
  <c r="GC347" i="4"/>
  <c r="GD347" i="4"/>
  <c r="GE347" i="4"/>
  <c r="GF347" i="4"/>
  <c r="GG347" i="4"/>
  <c r="GH347" i="4"/>
  <c r="GI347" i="4"/>
  <c r="Q348" i="4"/>
  <c r="R348" i="4"/>
  <c r="S348" i="4"/>
  <c r="T348" i="4"/>
  <c r="U348" i="4"/>
  <c r="V348" i="4"/>
  <c r="W348" i="4"/>
  <c r="X348" i="4"/>
  <c r="Y348" i="4"/>
  <c r="Z348" i="4"/>
  <c r="AA348" i="4"/>
  <c r="AB348" i="4"/>
  <c r="AC348" i="4"/>
  <c r="AD348" i="4"/>
  <c r="AE348" i="4"/>
  <c r="AF348" i="4"/>
  <c r="AG348" i="4"/>
  <c r="AH348" i="4"/>
  <c r="AI348" i="4"/>
  <c r="AJ348" i="4"/>
  <c r="AK348" i="4"/>
  <c r="AL348" i="4"/>
  <c r="AM348" i="4"/>
  <c r="AN348" i="4"/>
  <c r="AO348" i="4"/>
  <c r="AP348" i="4"/>
  <c r="AQ348" i="4"/>
  <c r="AR348" i="4"/>
  <c r="AS348" i="4"/>
  <c r="AT348" i="4"/>
  <c r="AU348" i="4"/>
  <c r="AV348" i="4"/>
  <c r="AW348" i="4"/>
  <c r="AX348" i="4"/>
  <c r="AY348" i="4"/>
  <c r="AZ348" i="4"/>
  <c r="BA348" i="4"/>
  <c r="BB348" i="4"/>
  <c r="BC348" i="4"/>
  <c r="BD348" i="4"/>
  <c r="BE348" i="4"/>
  <c r="BF348" i="4"/>
  <c r="BG348" i="4"/>
  <c r="BH348" i="4"/>
  <c r="BI348" i="4"/>
  <c r="BJ348" i="4"/>
  <c r="BK348" i="4"/>
  <c r="BL348" i="4"/>
  <c r="BM348" i="4"/>
  <c r="BN348" i="4"/>
  <c r="BO348" i="4"/>
  <c r="BP348" i="4"/>
  <c r="BQ348" i="4"/>
  <c r="BR348" i="4"/>
  <c r="BS348" i="4"/>
  <c r="BT348" i="4"/>
  <c r="BU348" i="4"/>
  <c r="BV348" i="4"/>
  <c r="BW348" i="4"/>
  <c r="BX348" i="4"/>
  <c r="BY348" i="4"/>
  <c r="BZ348" i="4"/>
  <c r="CA348" i="4"/>
  <c r="CB348" i="4"/>
  <c r="CC348" i="4"/>
  <c r="CD348" i="4"/>
  <c r="CE348" i="4"/>
  <c r="CF348" i="4"/>
  <c r="CG348" i="4"/>
  <c r="CH348" i="4"/>
  <c r="CI348" i="4"/>
  <c r="CJ348" i="4"/>
  <c r="CK348" i="4"/>
  <c r="CL348" i="4"/>
  <c r="CM348" i="4"/>
  <c r="CN348" i="4"/>
  <c r="CO348" i="4"/>
  <c r="CP348" i="4"/>
  <c r="CQ348" i="4"/>
  <c r="CR348" i="4"/>
  <c r="CS348" i="4"/>
  <c r="CT348" i="4"/>
  <c r="CU348" i="4"/>
  <c r="CV348" i="4"/>
  <c r="CW348" i="4"/>
  <c r="CX348" i="4"/>
  <c r="CY348" i="4"/>
  <c r="CZ348" i="4"/>
  <c r="DA348" i="4"/>
  <c r="DB348" i="4"/>
  <c r="DC348" i="4"/>
  <c r="DD348" i="4"/>
  <c r="DE348" i="4"/>
  <c r="DF348" i="4"/>
  <c r="DG348" i="4"/>
  <c r="DH348" i="4"/>
  <c r="DI348" i="4"/>
  <c r="DJ348" i="4"/>
  <c r="DK348" i="4"/>
  <c r="DL348" i="4"/>
  <c r="DM348" i="4"/>
  <c r="DN348" i="4"/>
  <c r="DO348" i="4"/>
  <c r="DP348" i="4"/>
  <c r="DQ348" i="4"/>
  <c r="DR348" i="4"/>
  <c r="DS348" i="4"/>
  <c r="DT348" i="4"/>
  <c r="DU348" i="4"/>
  <c r="DV348" i="4"/>
  <c r="DW348" i="4"/>
  <c r="DX348" i="4"/>
  <c r="DY348" i="4"/>
  <c r="DZ348" i="4"/>
  <c r="EA348" i="4"/>
  <c r="EB348" i="4"/>
  <c r="EC348" i="4"/>
  <c r="ED348" i="4"/>
  <c r="EE348" i="4"/>
  <c r="EF348" i="4"/>
  <c r="EG348" i="4"/>
  <c r="EH348" i="4"/>
  <c r="EI348" i="4"/>
  <c r="EJ348" i="4"/>
  <c r="EK348" i="4"/>
  <c r="EL348" i="4"/>
  <c r="EM348" i="4"/>
  <c r="EN348" i="4"/>
  <c r="EO348" i="4"/>
  <c r="EP348" i="4"/>
  <c r="EQ348" i="4"/>
  <c r="ER348" i="4"/>
  <c r="ES348" i="4"/>
  <c r="ET348" i="4"/>
  <c r="EU348" i="4"/>
  <c r="EV348" i="4"/>
  <c r="EW348" i="4"/>
  <c r="EX348" i="4"/>
  <c r="EY348" i="4"/>
  <c r="EZ348" i="4"/>
  <c r="FA348" i="4"/>
  <c r="FB348" i="4"/>
  <c r="FC348" i="4"/>
  <c r="FD348" i="4"/>
  <c r="FE348" i="4"/>
  <c r="FF348" i="4"/>
  <c r="FG348" i="4"/>
  <c r="FH348" i="4"/>
  <c r="FI348" i="4"/>
  <c r="FJ348" i="4"/>
  <c r="FK348" i="4"/>
  <c r="FL348" i="4"/>
  <c r="FM348" i="4"/>
  <c r="FN348" i="4"/>
  <c r="FO348" i="4"/>
  <c r="FP348" i="4"/>
  <c r="FQ348" i="4"/>
  <c r="FR348" i="4"/>
  <c r="FS348" i="4"/>
  <c r="FT348" i="4"/>
  <c r="FU348" i="4"/>
  <c r="FV348" i="4"/>
  <c r="FW348" i="4"/>
  <c r="FX348" i="4"/>
  <c r="FY348" i="4"/>
  <c r="FZ348" i="4"/>
  <c r="GA348" i="4"/>
  <c r="GB348" i="4"/>
  <c r="GC348" i="4"/>
  <c r="GD348" i="4"/>
  <c r="GE348" i="4"/>
  <c r="GF348" i="4"/>
  <c r="GG348" i="4"/>
  <c r="GH348" i="4"/>
  <c r="GI348" i="4"/>
  <c r="Q349" i="4"/>
  <c r="R349" i="4"/>
  <c r="S349" i="4"/>
  <c r="T349" i="4"/>
  <c r="U349" i="4"/>
  <c r="V349" i="4"/>
  <c r="W349" i="4"/>
  <c r="X349" i="4"/>
  <c r="Y349" i="4"/>
  <c r="Z349" i="4"/>
  <c r="AA349" i="4"/>
  <c r="AB349" i="4"/>
  <c r="AC349" i="4"/>
  <c r="AD349" i="4"/>
  <c r="AE349" i="4"/>
  <c r="AF349" i="4"/>
  <c r="AG349" i="4"/>
  <c r="AH349" i="4"/>
  <c r="AI349" i="4"/>
  <c r="AJ349" i="4"/>
  <c r="AK349" i="4"/>
  <c r="AL349" i="4"/>
  <c r="AM349" i="4"/>
  <c r="AN349" i="4"/>
  <c r="AO349" i="4"/>
  <c r="AP349" i="4"/>
  <c r="AQ349" i="4"/>
  <c r="AR349" i="4"/>
  <c r="AS349" i="4"/>
  <c r="AT349" i="4"/>
  <c r="AU349" i="4"/>
  <c r="AV349" i="4"/>
  <c r="AW349" i="4"/>
  <c r="AX349" i="4"/>
  <c r="AY349" i="4"/>
  <c r="AZ349" i="4"/>
  <c r="BA349" i="4"/>
  <c r="BB349" i="4"/>
  <c r="BC349" i="4"/>
  <c r="BD349" i="4"/>
  <c r="BE349" i="4"/>
  <c r="BF349" i="4"/>
  <c r="BG349" i="4"/>
  <c r="BH349" i="4"/>
  <c r="BI349" i="4"/>
  <c r="BJ349" i="4"/>
  <c r="BK349" i="4"/>
  <c r="BL349" i="4"/>
  <c r="BM349" i="4"/>
  <c r="BN349" i="4"/>
  <c r="BO349" i="4"/>
  <c r="BP349" i="4"/>
  <c r="BQ349" i="4"/>
  <c r="BR349" i="4"/>
  <c r="BS349" i="4"/>
  <c r="BT349" i="4"/>
  <c r="BU349" i="4"/>
  <c r="BV349" i="4"/>
  <c r="BW349" i="4"/>
  <c r="BX349" i="4"/>
  <c r="BY349" i="4"/>
  <c r="BZ349" i="4"/>
  <c r="CA349" i="4"/>
  <c r="CB349" i="4"/>
  <c r="CC349" i="4"/>
  <c r="CD349" i="4"/>
  <c r="CE349" i="4"/>
  <c r="CF349" i="4"/>
  <c r="CG349" i="4"/>
  <c r="CH349" i="4"/>
  <c r="CI349" i="4"/>
  <c r="CJ349" i="4"/>
  <c r="CK349" i="4"/>
  <c r="CL349" i="4"/>
  <c r="CM349" i="4"/>
  <c r="CN349" i="4"/>
  <c r="CO349" i="4"/>
  <c r="CP349" i="4"/>
  <c r="CQ349" i="4"/>
  <c r="CR349" i="4"/>
  <c r="CS349" i="4"/>
  <c r="CT349" i="4"/>
  <c r="CU349" i="4"/>
  <c r="CV349" i="4"/>
  <c r="CW349" i="4"/>
  <c r="CX349" i="4"/>
  <c r="CY349" i="4"/>
  <c r="CZ349" i="4"/>
  <c r="DA349" i="4"/>
  <c r="DB349" i="4"/>
  <c r="DC349" i="4"/>
  <c r="DD349" i="4"/>
  <c r="DE349" i="4"/>
  <c r="DF349" i="4"/>
  <c r="DG349" i="4"/>
  <c r="DH349" i="4"/>
  <c r="DI349" i="4"/>
  <c r="DJ349" i="4"/>
  <c r="DK349" i="4"/>
  <c r="DL349" i="4"/>
  <c r="DM349" i="4"/>
  <c r="DN349" i="4"/>
  <c r="DO349" i="4"/>
  <c r="DP349" i="4"/>
  <c r="DQ349" i="4"/>
  <c r="DR349" i="4"/>
  <c r="DS349" i="4"/>
  <c r="DT349" i="4"/>
  <c r="DU349" i="4"/>
  <c r="DV349" i="4"/>
  <c r="DW349" i="4"/>
  <c r="DX349" i="4"/>
  <c r="DY349" i="4"/>
  <c r="DZ349" i="4"/>
  <c r="EA349" i="4"/>
  <c r="EB349" i="4"/>
  <c r="EC349" i="4"/>
  <c r="ED349" i="4"/>
  <c r="EE349" i="4"/>
  <c r="EF349" i="4"/>
  <c r="EG349" i="4"/>
  <c r="EH349" i="4"/>
  <c r="EI349" i="4"/>
  <c r="EJ349" i="4"/>
  <c r="EK349" i="4"/>
  <c r="EL349" i="4"/>
  <c r="EM349" i="4"/>
  <c r="EN349" i="4"/>
  <c r="EO349" i="4"/>
  <c r="EP349" i="4"/>
  <c r="EQ349" i="4"/>
  <c r="ER349" i="4"/>
  <c r="ES349" i="4"/>
  <c r="ET349" i="4"/>
  <c r="EU349" i="4"/>
  <c r="EV349" i="4"/>
  <c r="EW349" i="4"/>
  <c r="EX349" i="4"/>
  <c r="EY349" i="4"/>
  <c r="EZ349" i="4"/>
  <c r="FA349" i="4"/>
  <c r="FB349" i="4"/>
  <c r="FC349" i="4"/>
  <c r="FD349" i="4"/>
  <c r="FE349" i="4"/>
  <c r="FF349" i="4"/>
  <c r="FG349" i="4"/>
  <c r="FH349" i="4"/>
  <c r="FI349" i="4"/>
  <c r="FJ349" i="4"/>
  <c r="FK349" i="4"/>
  <c r="FL349" i="4"/>
  <c r="FM349" i="4"/>
  <c r="FN349" i="4"/>
  <c r="FO349" i="4"/>
  <c r="FP349" i="4"/>
  <c r="FQ349" i="4"/>
  <c r="FR349" i="4"/>
  <c r="FS349" i="4"/>
  <c r="FT349" i="4"/>
  <c r="FU349" i="4"/>
  <c r="FV349" i="4"/>
  <c r="FW349" i="4"/>
  <c r="FX349" i="4"/>
  <c r="FY349" i="4"/>
  <c r="FZ349" i="4"/>
  <c r="GA349" i="4"/>
  <c r="GB349" i="4"/>
  <c r="GC349" i="4"/>
  <c r="GD349" i="4"/>
  <c r="GE349" i="4"/>
  <c r="GF349" i="4"/>
  <c r="GG349" i="4"/>
  <c r="GH349" i="4"/>
  <c r="GI349" i="4"/>
  <c r="Q350" i="4"/>
  <c r="R350" i="4"/>
  <c r="S350" i="4"/>
  <c r="T350" i="4"/>
  <c r="U350" i="4"/>
  <c r="V350" i="4"/>
  <c r="W350" i="4"/>
  <c r="X350" i="4"/>
  <c r="Y350" i="4"/>
  <c r="Z350" i="4"/>
  <c r="AA350" i="4"/>
  <c r="AB350" i="4"/>
  <c r="AC350" i="4"/>
  <c r="AD350" i="4"/>
  <c r="AE350" i="4"/>
  <c r="AF350" i="4"/>
  <c r="AG350" i="4"/>
  <c r="AH350" i="4"/>
  <c r="AI350" i="4"/>
  <c r="AJ350" i="4"/>
  <c r="AK350" i="4"/>
  <c r="AL350" i="4"/>
  <c r="AM350" i="4"/>
  <c r="AN350" i="4"/>
  <c r="AO350" i="4"/>
  <c r="AP350" i="4"/>
  <c r="AQ350" i="4"/>
  <c r="AR350" i="4"/>
  <c r="AS350" i="4"/>
  <c r="AT350" i="4"/>
  <c r="AU350" i="4"/>
  <c r="AV350" i="4"/>
  <c r="AW350" i="4"/>
  <c r="AX350" i="4"/>
  <c r="AY350" i="4"/>
  <c r="AZ350" i="4"/>
  <c r="BA350" i="4"/>
  <c r="BB350" i="4"/>
  <c r="BC350" i="4"/>
  <c r="BD350" i="4"/>
  <c r="BE350" i="4"/>
  <c r="BF350" i="4"/>
  <c r="BG350" i="4"/>
  <c r="BH350" i="4"/>
  <c r="BI350" i="4"/>
  <c r="BJ350" i="4"/>
  <c r="BK350" i="4"/>
  <c r="BL350" i="4"/>
  <c r="BM350" i="4"/>
  <c r="BN350" i="4"/>
  <c r="BO350" i="4"/>
  <c r="BP350" i="4"/>
  <c r="BQ350" i="4"/>
  <c r="BR350" i="4"/>
  <c r="BS350" i="4"/>
  <c r="BT350" i="4"/>
  <c r="BU350" i="4"/>
  <c r="BV350" i="4"/>
  <c r="BW350" i="4"/>
  <c r="BX350" i="4"/>
  <c r="BY350" i="4"/>
  <c r="BZ350" i="4"/>
  <c r="CA350" i="4"/>
  <c r="CB350" i="4"/>
  <c r="CC350" i="4"/>
  <c r="CD350" i="4"/>
  <c r="CE350" i="4"/>
  <c r="CF350" i="4"/>
  <c r="CG350" i="4"/>
  <c r="CH350" i="4"/>
  <c r="CI350" i="4"/>
  <c r="CJ350" i="4"/>
  <c r="CK350" i="4"/>
  <c r="CL350" i="4"/>
  <c r="CM350" i="4"/>
  <c r="CN350" i="4"/>
  <c r="CO350" i="4"/>
  <c r="CP350" i="4"/>
  <c r="CQ350" i="4"/>
  <c r="CR350" i="4"/>
  <c r="CS350" i="4"/>
  <c r="CT350" i="4"/>
  <c r="CU350" i="4"/>
  <c r="CV350" i="4"/>
  <c r="CW350" i="4"/>
  <c r="CX350" i="4"/>
  <c r="CY350" i="4"/>
  <c r="CZ350" i="4"/>
  <c r="DA350" i="4"/>
  <c r="DB350" i="4"/>
  <c r="DC350" i="4"/>
  <c r="DD350" i="4"/>
  <c r="DE350" i="4"/>
  <c r="DF350" i="4"/>
  <c r="DG350" i="4"/>
  <c r="DH350" i="4"/>
  <c r="DI350" i="4"/>
  <c r="DJ350" i="4"/>
  <c r="DK350" i="4"/>
  <c r="DL350" i="4"/>
  <c r="DM350" i="4"/>
  <c r="DN350" i="4"/>
  <c r="DO350" i="4"/>
  <c r="DP350" i="4"/>
  <c r="DQ350" i="4"/>
  <c r="DR350" i="4"/>
  <c r="DS350" i="4"/>
  <c r="DT350" i="4"/>
  <c r="DU350" i="4"/>
  <c r="DV350" i="4"/>
  <c r="DW350" i="4"/>
  <c r="DX350" i="4"/>
  <c r="DY350" i="4"/>
  <c r="DZ350" i="4"/>
  <c r="EA350" i="4"/>
  <c r="EB350" i="4"/>
  <c r="EC350" i="4"/>
  <c r="ED350" i="4"/>
  <c r="EE350" i="4"/>
  <c r="EF350" i="4"/>
  <c r="EG350" i="4"/>
  <c r="EH350" i="4"/>
  <c r="EI350" i="4"/>
  <c r="EJ350" i="4"/>
  <c r="EK350" i="4"/>
  <c r="EL350" i="4"/>
  <c r="EM350" i="4"/>
  <c r="EN350" i="4"/>
  <c r="EO350" i="4"/>
  <c r="EP350" i="4"/>
  <c r="EQ350" i="4"/>
  <c r="ER350" i="4"/>
  <c r="ES350" i="4"/>
  <c r="ET350" i="4"/>
  <c r="EU350" i="4"/>
  <c r="EV350" i="4"/>
  <c r="EW350" i="4"/>
  <c r="EX350" i="4"/>
  <c r="EY350" i="4"/>
  <c r="EZ350" i="4"/>
  <c r="FA350" i="4"/>
  <c r="FB350" i="4"/>
  <c r="FC350" i="4"/>
  <c r="FD350" i="4"/>
  <c r="FE350" i="4"/>
  <c r="FF350" i="4"/>
  <c r="FG350" i="4"/>
  <c r="FH350" i="4"/>
  <c r="FI350" i="4"/>
  <c r="FJ350" i="4"/>
  <c r="FK350" i="4"/>
  <c r="FL350" i="4"/>
  <c r="FM350" i="4"/>
  <c r="FN350" i="4"/>
  <c r="FO350" i="4"/>
  <c r="FP350" i="4"/>
  <c r="FQ350" i="4"/>
  <c r="FR350" i="4"/>
  <c r="FS350" i="4"/>
  <c r="FT350" i="4"/>
  <c r="FU350" i="4"/>
  <c r="FV350" i="4"/>
  <c r="FW350" i="4"/>
  <c r="FX350" i="4"/>
  <c r="FY350" i="4"/>
  <c r="FZ350" i="4"/>
  <c r="GA350" i="4"/>
  <c r="GB350" i="4"/>
  <c r="GC350" i="4"/>
  <c r="GD350" i="4"/>
  <c r="GE350" i="4"/>
  <c r="GF350" i="4"/>
  <c r="GG350" i="4"/>
  <c r="GH350" i="4"/>
  <c r="GI350" i="4"/>
  <c r="Q351" i="4"/>
  <c r="R351" i="4"/>
  <c r="S351" i="4"/>
  <c r="T351" i="4"/>
  <c r="U351" i="4"/>
  <c r="V351" i="4"/>
  <c r="W351" i="4"/>
  <c r="X351" i="4"/>
  <c r="Y351" i="4"/>
  <c r="Z351" i="4"/>
  <c r="AA351" i="4"/>
  <c r="AB351" i="4"/>
  <c r="AC351" i="4"/>
  <c r="AD351" i="4"/>
  <c r="AE351" i="4"/>
  <c r="AF351" i="4"/>
  <c r="AG351" i="4"/>
  <c r="AH351" i="4"/>
  <c r="AI351" i="4"/>
  <c r="AJ351" i="4"/>
  <c r="AK351" i="4"/>
  <c r="AL351" i="4"/>
  <c r="AM351" i="4"/>
  <c r="AN351" i="4"/>
  <c r="AO351" i="4"/>
  <c r="AP351" i="4"/>
  <c r="AQ351" i="4"/>
  <c r="AR351" i="4"/>
  <c r="AS351" i="4"/>
  <c r="AT351" i="4"/>
  <c r="AU351" i="4"/>
  <c r="AV351" i="4"/>
  <c r="AW351" i="4"/>
  <c r="AX351" i="4"/>
  <c r="AY351" i="4"/>
  <c r="AZ351" i="4"/>
  <c r="BA351" i="4"/>
  <c r="BB351" i="4"/>
  <c r="BC351" i="4"/>
  <c r="BD351" i="4"/>
  <c r="BE351" i="4"/>
  <c r="BF351" i="4"/>
  <c r="BG351" i="4"/>
  <c r="BH351" i="4"/>
  <c r="BI351" i="4"/>
  <c r="BJ351" i="4"/>
  <c r="BK351" i="4"/>
  <c r="BL351" i="4"/>
  <c r="BM351" i="4"/>
  <c r="BN351" i="4"/>
  <c r="BO351" i="4"/>
  <c r="BP351" i="4"/>
  <c r="BQ351" i="4"/>
  <c r="BR351" i="4"/>
  <c r="BS351" i="4"/>
  <c r="BT351" i="4"/>
  <c r="BU351" i="4"/>
  <c r="BV351" i="4"/>
  <c r="BW351" i="4"/>
  <c r="BX351" i="4"/>
  <c r="BY351" i="4"/>
  <c r="BZ351" i="4"/>
  <c r="CA351" i="4"/>
  <c r="CB351" i="4"/>
  <c r="CC351" i="4"/>
  <c r="CD351" i="4"/>
  <c r="CE351" i="4"/>
  <c r="CF351" i="4"/>
  <c r="CG351" i="4"/>
  <c r="CH351" i="4"/>
  <c r="CI351" i="4"/>
  <c r="CJ351" i="4"/>
  <c r="CK351" i="4"/>
  <c r="CL351" i="4"/>
  <c r="CM351" i="4"/>
  <c r="CN351" i="4"/>
  <c r="CO351" i="4"/>
  <c r="CP351" i="4"/>
  <c r="CQ351" i="4"/>
  <c r="CR351" i="4"/>
  <c r="CS351" i="4"/>
  <c r="CT351" i="4"/>
  <c r="CU351" i="4"/>
  <c r="CV351" i="4"/>
  <c r="CW351" i="4"/>
  <c r="CX351" i="4"/>
  <c r="CY351" i="4"/>
  <c r="CZ351" i="4"/>
  <c r="DA351" i="4"/>
  <c r="DB351" i="4"/>
  <c r="DC351" i="4"/>
  <c r="DD351" i="4"/>
  <c r="DE351" i="4"/>
  <c r="DF351" i="4"/>
  <c r="DG351" i="4"/>
  <c r="DH351" i="4"/>
  <c r="DI351" i="4"/>
  <c r="DJ351" i="4"/>
  <c r="DK351" i="4"/>
  <c r="DL351" i="4"/>
  <c r="DM351" i="4"/>
  <c r="DN351" i="4"/>
  <c r="DO351" i="4"/>
  <c r="DP351" i="4"/>
  <c r="DQ351" i="4"/>
  <c r="DR351" i="4"/>
  <c r="DS351" i="4"/>
  <c r="DT351" i="4"/>
  <c r="DU351" i="4"/>
  <c r="DV351" i="4"/>
  <c r="DW351" i="4"/>
  <c r="DX351" i="4"/>
  <c r="DY351" i="4"/>
  <c r="DZ351" i="4"/>
  <c r="EA351" i="4"/>
  <c r="EB351" i="4"/>
  <c r="EC351" i="4"/>
  <c r="ED351" i="4"/>
  <c r="EE351" i="4"/>
  <c r="EF351" i="4"/>
  <c r="EG351" i="4"/>
  <c r="EH351" i="4"/>
  <c r="EI351" i="4"/>
  <c r="EJ351" i="4"/>
  <c r="EK351" i="4"/>
  <c r="EL351" i="4"/>
  <c r="EM351" i="4"/>
  <c r="EN351" i="4"/>
  <c r="EO351" i="4"/>
  <c r="EP351" i="4"/>
  <c r="EQ351" i="4"/>
  <c r="ER351" i="4"/>
  <c r="ES351" i="4"/>
  <c r="ET351" i="4"/>
  <c r="EU351" i="4"/>
  <c r="EV351" i="4"/>
  <c r="EW351" i="4"/>
  <c r="EX351" i="4"/>
  <c r="EY351" i="4"/>
  <c r="EZ351" i="4"/>
  <c r="FA351" i="4"/>
  <c r="FB351" i="4"/>
  <c r="FC351" i="4"/>
  <c r="FD351" i="4"/>
  <c r="FE351" i="4"/>
  <c r="FF351" i="4"/>
  <c r="FG351" i="4"/>
  <c r="FH351" i="4"/>
  <c r="FI351" i="4"/>
  <c r="FJ351" i="4"/>
  <c r="FK351" i="4"/>
  <c r="FL351" i="4"/>
  <c r="FM351" i="4"/>
  <c r="FN351" i="4"/>
  <c r="FO351" i="4"/>
  <c r="FP351" i="4"/>
  <c r="FQ351" i="4"/>
  <c r="FR351" i="4"/>
  <c r="FS351" i="4"/>
  <c r="FT351" i="4"/>
  <c r="FU351" i="4"/>
  <c r="FV351" i="4"/>
  <c r="FW351" i="4"/>
  <c r="FX351" i="4"/>
  <c r="FY351" i="4"/>
  <c r="FZ351" i="4"/>
  <c r="GA351" i="4"/>
  <c r="GB351" i="4"/>
  <c r="GC351" i="4"/>
  <c r="GD351" i="4"/>
  <c r="GE351" i="4"/>
  <c r="GF351" i="4"/>
  <c r="GG351" i="4"/>
  <c r="GH351" i="4"/>
  <c r="GI351" i="4"/>
  <c r="Q352" i="4"/>
  <c r="R352" i="4"/>
  <c r="S352" i="4"/>
  <c r="T352" i="4"/>
  <c r="U352" i="4"/>
  <c r="V352" i="4"/>
  <c r="W352" i="4"/>
  <c r="X352" i="4"/>
  <c r="Y352" i="4"/>
  <c r="Z352" i="4"/>
  <c r="AA352" i="4"/>
  <c r="AB352" i="4"/>
  <c r="AC352" i="4"/>
  <c r="AD352" i="4"/>
  <c r="AE352" i="4"/>
  <c r="AF352" i="4"/>
  <c r="AG352" i="4"/>
  <c r="AH352" i="4"/>
  <c r="AI352" i="4"/>
  <c r="AJ352" i="4"/>
  <c r="AK352" i="4"/>
  <c r="AL352" i="4"/>
  <c r="AM352" i="4"/>
  <c r="AN352" i="4"/>
  <c r="AO352" i="4"/>
  <c r="AP352" i="4"/>
  <c r="AQ352" i="4"/>
  <c r="AR352" i="4"/>
  <c r="AS352" i="4"/>
  <c r="AT352" i="4"/>
  <c r="AU352" i="4"/>
  <c r="AV352" i="4"/>
  <c r="AW352" i="4"/>
  <c r="AX352" i="4"/>
  <c r="AY352" i="4"/>
  <c r="AZ352" i="4"/>
  <c r="BA352" i="4"/>
  <c r="BB352" i="4"/>
  <c r="BC352" i="4"/>
  <c r="BD352" i="4"/>
  <c r="BE352" i="4"/>
  <c r="BF352" i="4"/>
  <c r="BG352" i="4"/>
  <c r="BH352" i="4"/>
  <c r="BI352" i="4"/>
  <c r="BJ352" i="4"/>
  <c r="BK352" i="4"/>
  <c r="BL352" i="4"/>
  <c r="BM352" i="4"/>
  <c r="BN352" i="4"/>
  <c r="BO352" i="4"/>
  <c r="BP352" i="4"/>
  <c r="BQ352" i="4"/>
  <c r="BR352" i="4"/>
  <c r="BS352" i="4"/>
  <c r="BT352" i="4"/>
  <c r="BU352" i="4"/>
  <c r="BV352" i="4"/>
  <c r="BW352" i="4"/>
  <c r="BX352" i="4"/>
  <c r="BY352" i="4"/>
  <c r="BZ352" i="4"/>
  <c r="CA352" i="4"/>
  <c r="CB352" i="4"/>
  <c r="CC352" i="4"/>
  <c r="CD352" i="4"/>
  <c r="CE352" i="4"/>
  <c r="CF352" i="4"/>
  <c r="CG352" i="4"/>
  <c r="CH352" i="4"/>
  <c r="CI352" i="4"/>
  <c r="CJ352" i="4"/>
  <c r="CK352" i="4"/>
  <c r="CL352" i="4"/>
  <c r="CM352" i="4"/>
  <c r="CN352" i="4"/>
  <c r="CO352" i="4"/>
  <c r="CP352" i="4"/>
  <c r="CQ352" i="4"/>
  <c r="CR352" i="4"/>
  <c r="CS352" i="4"/>
  <c r="CT352" i="4"/>
  <c r="CU352" i="4"/>
  <c r="CV352" i="4"/>
  <c r="CW352" i="4"/>
  <c r="CX352" i="4"/>
  <c r="CY352" i="4"/>
  <c r="CZ352" i="4"/>
  <c r="DA352" i="4"/>
  <c r="DB352" i="4"/>
  <c r="DC352" i="4"/>
  <c r="DD352" i="4"/>
  <c r="DE352" i="4"/>
  <c r="DF352" i="4"/>
  <c r="DG352" i="4"/>
  <c r="DH352" i="4"/>
  <c r="DI352" i="4"/>
  <c r="DJ352" i="4"/>
  <c r="DK352" i="4"/>
  <c r="DL352" i="4"/>
  <c r="DM352" i="4"/>
  <c r="DN352" i="4"/>
  <c r="DO352" i="4"/>
  <c r="DP352" i="4"/>
  <c r="DQ352" i="4"/>
  <c r="DR352" i="4"/>
  <c r="DS352" i="4"/>
  <c r="DT352" i="4"/>
  <c r="DU352" i="4"/>
  <c r="DV352" i="4"/>
  <c r="DW352" i="4"/>
  <c r="DX352" i="4"/>
  <c r="DY352" i="4"/>
  <c r="DZ352" i="4"/>
  <c r="EA352" i="4"/>
  <c r="EB352" i="4"/>
  <c r="EC352" i="4"/>
  <c r="ED352" i="4"/>
  <c r="EE352" i="4"/>
  <c r="EF352" i="4"/>
  <c r="EG352" i="4"/>
  <c r="EH352" i="4"/>
  <c r="EI352" i="4"/>
  <c r="EJ352" i="4"/>
  <c r="EK352" i="4"/>
  <c r="EL352" i="4"/>
  <c r="EM352" i="4"/>
  <c r="EN352" i="4"/>
  <c r="EO352" i="4"/>
  <c r="EP352" i="4"/>
  <c r="EQ352" i="4"/>
  <c r="ER352" i="4"/>
  <c r="ES352" i="4"/>
  <c r="ET352" i="4"/>
  <c r="EU352" i="4"/>
  <c r="EV352" i="4"/>
  <c r="EW352" i="4"/>
  <c r="EX352" i="4"/>
  <c r="EY352" i="4"/>
  <c r="EZ352" i="4"/>
  <c r="FA352" i="4"/>
  <c r="FB352" i="4"/>
  <c r="FC352" i="4"/>
  <c r="FD352" i="4"/>
  <c r="FE352" i="4"/>
  <c r="FF352" i="4"/>
  <c r="FG352" i="4"/>
  <c r="FH352" i="4"/>
  <c r="FI352" i="4"/>
  <c r="FJ352" i="4"/>
  <c r="FK352" i="4"/>
  <c r="FL352" i="4"/>
  <c r="FM352" i="4"/>
  <c r="FN352" i="4"/>
  <c r="FO352" i="4"/>
  <c r="FP352" i="4"/>
  <c r="FQ352" i="4"/>
  <c r="FR352" i="4"/>
  <c r="FS352" i="4"/>
  <c r="FT352" i="4"/>
  <c r="FU352" i="4"/>
  <c r="FV352" i="4"/>
  <c r="FW352" i="4"/>
  <c r="FX352" i="4"/>
  <c r="FY352" i="4"/>
  <c r="FZ352" i="4"/>
  <c r="GA352" i="4"/>
  <c r="GB352" i="4"/>
  <c r="GC352" i="4"/>
  <c r="GD352" i="4"/>
  <c r="GE352" i="4"/>
  <c r="GF352" i="4"/>
  <c r="GG352" i="4"/>
  <c r="GH352" i="4"/>
  <c r="GI352" i="4"/>
  <c r="Q353" i="4"/>
  <c r="R353" i="4"/>
  <c r="S353" i="4"/>
  <c r="T353" i="4"/>
  <c r="U353" i="4"/>
  <c r="V353" i="4"/>
  <c r="W353" i="4"/>
  <c r="X353" i="4"/>
  <c r="Y353" i="4"/>
  <c r="Z353" i="4"/>
  <c r="AA353" i="4"/>
  <c r="AB353" i="4"/>
  <c r="AC353" i="4"/>
  <c r="AD353" i="4"/>
  <c r="AE353" i="4"/>
  <c r="AF353" i="4"/>
  <c r="AG353" i="4"/>
  <c r="AH353" i="4"/>
  <c r="AI353" i="4"/>
  <c r="AJ353" i="4"/>
  <c r="AK353" i="4"/>
  <c r="AL353" i="4"/>
  <c r="AM353" i="4"/>
  <c r="AN353" i="4"/>
  <c r="AO353" i="4"/>
  <c r="AP353" i="4"/>
  <c r="AQ353" i="4"/>
  <c r="AR353" i="4"/>
  <c r="AS353" i="4"/>
  <c r="AT353" i="4"/>
  <c r="AU353" i="4"/>
  <c r="AV353" i="4"/>
  <c r="AW353" i="4"/>
  <c r="AX353" i="4"/>
  <c r="AY353" i="4"/>
  <c r="AZ353" i="4"/>
  <c r="BA353" i="4"/>
  <c r="BB353" i="4"/>
  <c r="BC353" i="4"/>
  <c r="BD353" i="4"/>
  <c r="BE353" i="4"/>
  <c r="BF353" i="4"/>
  <c r="BG353" i="4"/>
  <c r="BH353" i="4"/>
  <c r="BI353" i="4"/>
  <c r="BJ353" i="4"/>
  <c r="BK353" i="4"/>
  <c r="BL353" i="4"/>
  <c r="BM353" i="4"/>
  <c r="BN353" i="4"/>
  <c r="BO353" i="4"/>
  <c r="BP353" i="4"/>
  <c r="BQ353" i="4"/>
  <c r="BR353" i="4"/>
  <c r="BS353" i="4"/>
  <c r="BT353" i="4"/>
  <c r="BU353" i="4"/>
  <c r="BV353" i="4"/>
  <c r="BW353" i="4"/>
  <c r="BX353" i="4"/>
  <c r="BY353" i="4"/>
  <c r="BZ353" i="4"/>
  <c r="CA353" i="4"/>
  <c r="CB353" i="4"/>
  <c r="CC353" i="4"/>
  <c r="CD353" i="4"/>
  <c r="CE353" i="4"/>
  <c r="CF353" i="4"/>
  <c r="CG353" i="4"/>
  <c r="CH353" i="4"/>
  <c r="CI353" i="4"/>
  <c r="CJ353" i="4"/>
  <c r="CK353" i="4"/>
  <c r="CL353" i="4"/>
  <c r="CM353" i="4"/>
  <c r="CN353" i="4"/>
  <c r="CO353" i="4"/>
  <c r="CP353" i="4"/>
  <c r="CQ353" i="4"/>
  <c r="CR353" i="4"/>
  <c r="CS353" i="4"/>
  <c r="CT353" i="4"/>
  <c r="CU353" i="4"/>
  <c r="CV353" i="4"/>
  <c r="CW353" i="4"/>
  <c r="CX353" i="4"/>
  <c r="CY353" i="4"/>
  <c r="CZ353" i="4"/>
  <c r="DA353" i="4"/>
  <c r="DB353" i="4"/>
  <c r="DC353" i="4"/>
  <c r="DD353" i="4"/>
  <c r="DE353" i="4"/>
  <c r="DF353" i="4"/>
  <c r="DG353" i="4"/>
  <c r="DH353" i="4"/>
  <c r="DI353" i="4"/>
  <c r="DJ353" i="4"/>
  <c r="DK353" i="4"/>
  <c r="DL353" i="4"/>
  <c r="DM353" i="4"/>
  <c r="DN353" i="4"/>
  <c r="DO353" i="4"/>
  <c r="DP353" i="4"/>
  <c r="DQ353" i="4"/>
  <c r="DR353" i="4"/>
  <c r="DS353" i="4"/>
  <c r="DT353" i="4"/>
  <c r="DU353" i="4"/>
  <c r="DV353" i="4"/>
  <c r="DW353" i="4"/>
  <c r="DX353" i="4"/>
  <c r="DY353" i="4"/>
  <c r="DZ353" i="4"/>
  <c r="EA353" i="4"/>
  <c r="EB353" i="4"/>
  <c r="EC353" i="4"/>
  <c r="ED353" i="4"/>
  <c r="EE353" i="4"/>
  <c r="EF353" i="4"/>
  <c r="EG353" i="4"/>
  <c r="EH353" i="4"/>
  <c r="EI353" i="4"/>
  <c r="EJ353" i="4"/>
  <c r="EK353" i="4"/>
  <c r="EL353" i="4"/>
  <c r="EM353" i="4"/>
  <c r="EN353" i="4"/>
  <c r="EO353" i="4"/>
  <c r="EP353" i="4"/>
  <c r="EQ353" i="4"/>
  <c r="ER353" i="4"/>
  <c r="ES353" i="4"/>
  <c r="ET353" i="4"/>
  <c r="EU353" i="4"/>
  <c r="EV353" i="4"/>
  <c r="EW353" i="4"/>
  <c r="EX353" i="4"/>
  <c r="EY353" i="4"/>
  <c r="EZ353" i="4"/>
  <c r="FA353" i="4"/>
  <c r="FB353" i="4"/>
  <c r="FC353" i="4"/>
  <c r="FD353" i="4"/>
  <c r="FE353" i="4"/>
  <c r="FF353" i="4"/>
  <c r="FG353" i="4"/>
  <c r="FH353" i="4"/>
  <c r="FI353" i="4"/>
  <c r="FJ353" i="4"/>
  <c r="FK353" i="4"/>
  <c r="FL353" i="4"/>
  <c r="FM353" i="4"/>
  <c r="FN353" i="4"/>
  <c r="FO353" i="4"/>
  <c r="FP353" i="4"/>
  <c r="FQ353" i="4"/>
  <c r="FR353" i="4"/>
  <c r="FS353" i="4"/>
  <c r="FT353" i="4"/>
  <c r="FU353" i="4"/>
  <c r="FV353" i="4"/>
  <c r="FW353" i="4"/>
  <c r="FX353" i="4"/>
  <c r="FY353" i="4"/>
  <c r="FZ353" i="4"/>
  <c r="GA353" i="4"/>
  <c r="GB353" i="4"/>
  <c r="GC353" i="4"/>
  <c r="GD353" i="4"/>
  <c r="GE353" i="4"/>
  <c r="GF353" i="4"/>
  <c r="GG353" i="4"/>
  <c r="GH353" i="4"/>
  <c r="GI353" i="4"/>
  <c r="Q354" i="4"/>
  <c r="R354" i="4"/>
  <c r="S354" i="4"/>
  <c r="T354" i="4"/>
  <c r="U354" i="4"/>
  <c r="V354" i="4"/>
  <c r="W354" i="4"/>
  <c r="X354" i="4"/>
  <c r="Y354" i="4"/>
  <c r="Z354" i="4"/>
  <c r="AA354" i="4"/>
  <c r="AB354" i="4"/>
  <c r="AC354" i="4"/>
  <c r="AD354" i="4"/>
  <c r="AE354" i="4"/>
  <c r="AF354" i="4"/>
  <c r="AG354" i="4"/>
  <c r="AH354" i="4"/>
  <c r="AI354" i="4"/>
  <c r="AJ354" i="4"/>
  <c r="AK354" i="4"/>
  <c r="AL354" i="4"/>
  <c r="AM354" i="4"/>
  <c r="AN354" i="4"/>
  <c r="AO354" i="4"/>
  <c r="AP354" i="4"/>
  <c r="AQ354" i="4"/>
  <c r="AR354" i="4"/>
  <c r="AS354" i="4"/>
  <c r="AT354" i="4"/>
  <c r="AU354" i="4"/>
  <c r="AV354" i="4"/>
  <c r="AW354" i="4"/>
  <c r="AX354" i="4"/>
  <c r="AY354" i="4"/>
  <c r="AZ354" i="4"/>
  <c r="BA354" i="4"/>
  <c r="BB354" i="4"/>
  <c r="BC354" i="4"/>
  <c r="BD354" i="4"/>
  <c r="BE354" i="4"/>
  <c r="BF354" i="4"/>
  <c r="BG354" i="4"/>
  <c r="BH354" i="4"/>
  <c r="BI354" i="4"/>
  <c r="BJ354" i="4"/>
  <c r="BK354" i="4"/>
  <c r="BL354" i="4"/>
  <c r="BM354" i="4"/>
  <c r="BN354" i="4"/>
  <c r="BO354" i="4"/>
  <c r="BP354" i="4"/>
  <c r="BQ354" i="4"/>
  <c r="BR354" i="4"/>
  <c r="BS354" i="4"/>
  <c r="BT354" i="4"/>
  <c r="BU354" i="4"/>
  <c r="BV354" i="4"/>
  <c r="BW354" i="4"/>
  <c r="BX354" i="4"/>
  <c r="BY354" i="4"/>
  <c r="BZ354" i="4"/>
  <c r="CA354" i="4"/>
  <c r="CB354" i="4"/>
  <c r="CC354" i="4"/>
  <c r="CD354" i="4"/>
  <c r="CE354" i="4"/>
  <c r="CF354" i="4"/>
  <c r="CG354" i="4"/>
  <c r="CH354" i="4"/>
  <c r="CI354" i="4"/>
  <c r="CJ354" i="4"/>
  <c r="CK354" i="4"/>
  <c r="CL354" i="4"/>
  <c r="CM354" i="4"/>
  <c r="CN354" i="4"/>
  <c r="CO354" i="4"/>
  <c r="CP354" i="4"/>
  <c r="CQ354" i="4"/>
  <c r="CR354" i="4"/>
  <c r="CS354" i="4"/>
  <c r="CT354" i="4"/>
  <c r="CU354" i="4"/>
  <c r="CV354" i="4"/>
  <c r="CW354" i="4"/>
  <c r="CX354" i="4"/>
  <c r="CY354" i="4"/>
  <c r="CZ354" i="4"/>
  <c r="DA354" i="4"/>
  <c r="DB354" i="4"/>
  <c r="DC354" i="4"/>
  <c r="DD354" i="4"/>
  <c r="DE354" i="4"/>
  <c r="DF354" i="4"/>
  <c r="DG354" i="4"/>
  <c r="DH354" i="4"/>
  <c r="DI354" i="4"/>
  <c r="DJ354" i="4"/>
  <c r="DK354" i="4"/>
  <c r="DL354" i="4"/>
  <c r="DM354" i="4"/>
  <c r="DN354" i="4"/>
  <c r="DO354" i="4"/>
  <c r="DP354" i="4"/>
  <c r="DQ354" i="4"/>
  <c r="DR354" i="4"/>
  <c r="DS354" i="4"/>
  <c r="DT354" i="4"/>
  <c r="DU354" i="4"/>
  <c r="DV354" i="4"/>
  <c r="DW354" i="4"/>
  <c r="DX354" i="4"/>
  <c r="DY354" i="4"/>
  <c r="DZ354" i="4"/>
  <c r="EA354" i="4"/>
  <c r="EB354" i="4"/>
  <c r="EC354" i="4"/>
  <c r="ED354" i="4"/>
  <c r="EE354" i="4"/>
  <c r="EF354" i="4"/>
  <c r="EG354" i="4"/>
  <c r="EH354" i="4"/>
  <c r="EI354" i="4"/>
  <c r="EJ354" i="4"/>
  <c r="EK354" i="4"/>
  <c r="EL354" i="4"/>
  <c r="EM354" i="4"/>
  <c r="EN354" i="4"/>
  <c r="EO354" i="4"/>
  <c r="EP354" i="4"/>
  <c r="EQ354" i="4"/>
  <c r="ER354" i="4"/>
  <c r="ES354" i="4"/>
  <c r="ET354" i="4"/>
  <c r="EU354" i="4"/>
  <c r="EV354" i="4"/>
  <c r="EW354" i="4"/>
  <c r="EX354" i="4"/>
  <c r="EY354" i="4"/>
  <c r="EZ354" i="4"/>
  <c r="FA354" i="4"/>
  <c r="FB354" i="4"/>
  <c r="FC354" i="4"/>
  <c r="FD354" i="4"/>
  <c r="FE354" i="4"/>
  <c r="FF354" i="4"/>
  <c r="FG354" i="4"/>
  <c r="FH354" i="4"/>
  <c r="FI354" i="4"/>
  <c r="FJ354" i="4"/>
  <c r="FK354" i="4"/>
  <c r="FL354" i="4"/>
  <c r="FM354" i="4"/>
  <c r="FN354" i="4"/>
  <c r="FO354" i="4"/>
  <c r="FP354" i="4"/>
  <c r="FQ354" i="4"/>
  <c r="FR354" i="4"/>
  <c r="FS354" i="4"/>
  <c r="FT354" i="4"/>
  <c r="FU354" i="4"/>
  <c r="FV354" i="4"/>
  <c r="FW354" i="4"/>
  <c r="FX354" i="4"/>
  <c r="FY354" i="4"/>
  <c r="FZ354" i="4"/>
  <c r="GA354" i="4"/>
  <c r="GB354" i="4"/>
  <c r="GC354" i="4"/>
  <c r="GD354" i="4"/>
  <c r="GE354" i="4"/>
  <c r="GF354" i="4"/>
  <c r="GG354" i="4"/>
  <c r="GH354" i="4"/>
  <c r="GI354" i="4"/>
  <c r="Q355" i="4"/>
  <c r="R355" i="4"/>
  <c r="S355" i="4"/>
  <c r="T355" i="4"/>
  <c r="U355" i="4"/>
  <c r="V355" i="4"/>
  <c r="W355" i="4"/>
  <c r="X355" i="4"/>
  <c r="Y355" i="4"/>
  <c r="Z355" i="4"/>
  <c r="AA355" i="4"/>
  <c r="AB355" i="4"/>
  <c r="AC355" i="4"/>
  <c r="AD355" i="4"/>
  <c r="AE355" i="4"/>
  <c r="AF355" i="4"/>
  <c r="AG355" i="4"/>
  <c r="AH355" i="4"/>
  <c r="AI355" i="4"/>
  <c r="AJ355" i="4"/>
  <c r="AK355" i="4"/>
  <c r="AL355" i="4"/>
  <c r="AM355" i="4"/>
  <c r="AN355" i="4"/>
  <c r="AO355" i="4"/>
  <c r="AP355" i="4"/>
  <c r="AQ355" i="4"/>
  <c r="AR355" i="4"/>
  <c r="AS355" i="4"/>
  <c r="AT355" i="4"/>
  <c r="AU355" i="4"/>
  <c r="AV355" i="4"/>
  <c r="AW355" i="4"/>
  <c r="AX355" i="4"/>
  <c r="AY355" i="4"/>
  <c r="AZ355" i="4"/>
  <c r="BA355" i="4"/>
  <c r="BB355" i="4"/>
  <c r="BC355" i="4"/>
  <c r="BD355" i="4"/>
  <c r="BE355" i="4"/>
  <c r="BF355" i="4"/>
  <c r="BG355" i="4"/>
  <c r="BH355" i="4"/>
  <c r="BI355" i="4"/>
  <c r="BJ355" i="4"/>
  <c r="BK355" i="4"/>
  <c r="BL355" i="4"/>
  <c r="BM355" i="4"/>
  <c r="BN355" i="4"/>
  <c r="BO355" i="4"/>
  <c r="BP355" i="4"/>
  <c r="BQ355" i="4"/>
  <c r="BR355" i="4"/>
  <c r="BS355" i="4"/>
  <c r="BT355" i="4"/>
  <c r="BU355" i="4"/>
  <c r="BV355" i="4"/>
  <c r="BW355" i="4"/>
  <c r="BX355" i="4"/>
  <c r="BY355" i="4"/>
  <c r="BZ355" i="4"/>
  <c r="CA355" i="4"/>
  <c r="CB355" i="4"/>
  <c r="CC355" i="4"/>
  <c r="CD355" i="4"/>
  <c r="CE355" i="4"/>
  <c r="CF355" i="4"/>
  <c r="CG355" i="4"/>
  <c r="CH355" i="4"/>
  <c r="CI355" i="4"/>
  <c r="CJ355" i="4"/>
  <c r="CK355" i="4"/>
  <c r="CL355" i="4"/>
  <c r="CM355" i="4"/>
  <c r="CN355" i="4"/>
  <c r="CO355" i="4"/>
  <c r="CP355" i="4"/>
  <c r="CQ355" i="4"/>
  <c r="CR355" i="4"/>
  <c r="CS355" i="4"/>
  <c r="CT355" i="4"/>
  <c r="CU355" i="4"/>
  <c r="CV355" i="4"/>
  <c r="CW355" i="4"/>
  <c r="CX355" i="4"/>
  <c r="CY355" i="4"/>
  <c r="CZ355" i="4"/>
  <c r="DA355" i="4"/>
  <c r="DB355" i="4"/>
  <c r="DC355" i="4"/>
  <c r="DD355" i="4"/>
  <c r="DE355" i="4"/>
  <c r="DF355" i="4"/>
  <c r="DG355" i="4"/>
  <c r="DH355" i="4"/>
  <c r="DI355" i="4"/>
  <c r="DJ355" i="4"/>
  <c r="DK355" i="4"/>
  <c r="DL355" i="4"/>
  <c r="DM355" i="4"/>
  <c r="DN355" i="4"/>
  <c r="DO355" i="4"/>
  <c r="DP355" i="4"/>
  <c r="DQ355" i="4"/>
  <c r="DR355" i="4"/>
  <c r="DS355" i="4"/>
  <c r="DT355" i="4"/>
  <c r="DU355" i="4"/>
  <c r="DV355" i="4"/>
  <c r="DW355" i="4"/>
  <c r="DX355" i="4"/>
  <c r="DY355" i="4"/>
  <c r="DZ355" i="4"/>
  <c r="EA355" i="4"/>
  <c r="EB355" i="4"/>
  <c r="EC355" i="4"/>
  <c r="ED355" i="4"/>
  <c r="EE355" i="4"/>
  <c r="EF355" i="4"/>
  <c r="EG355" i="4"/>
  <c r="EH355" i="4"/>
  <c r="EI355" i="4"/>
  <c r="EJ355" i="4"/>
  <c r="EK355" i="4"/>
  <c r="EL355" i="4"/>
  <c r="EM355" i="4"/>
  <c r="EN355" i="4"/>
  <c r="EO355" i="4"/>
  <c r="EP355" i="4"/>
  <c r="EQ355" i="4"/>
  <c r="ER355" i="4"/>
  <c r="ES355" i="4"/>
  <c r="ET355" i="4"/>
  <c r="EU355" i="4"/>
  <c r="EV355" i="4"/>
  <c r="EW355" i="4"/>
  <c r="EX355" i="4"/>
  <c r="EY355" i="4"/>
  <c r="EZ355" i="4"/>
  <c r="FA355" i="4"/>
  <c r="FB355" i="4"/>
  <c r="FC355" i="4"/>
  <c r="FD355" i="4"/>
  <c r="FE355" i="4"/>
  <c r="FF355" i="4"/>
  <c r="FG355" i="4"/>
  <c r="FH355" i="4"/>
  <c r="FI355" i="4"/>
  <c r="FJ355" i="4"/>
  <c r="FK355" i="4"/>
  <c r="FL355" i="4"/>
  <c r="FM355" i="4"/>
  <c r="FN355" i="4"/>
  <c r="FO355" i="4"/>
  <c r="FP355" i="4"/>
  <c r="FQ355" i="4"/>
  <c r="FR355" i="4"/>
  <c r="FS355" i="4"/>
  <c r="FT355" i="4"/>
  <c r="FU355" i="4"/>
  <c r="FV355" i="4"/>
  <c r="FW355" i="4"/>
  <c r="FX355" i="4"/>
  <c r="FY355" i="4"/>
  <c r="FZ355" i="4"/>
  <c r="GA355" i="4"/>
  <c r="GB355" i="4"/>
  <c r="GC355" i="4"/>
  <c r="GD355" i="4"/>
  <c r="GE355" i="4"/>
  <c r="GF355" i="4"/>
  <c r="GG355" i="4"/>
  <c r="GH355" i="4"/>
  <c r="GI355" i="4"/>
  <c r="Q356" i="4"/>
  <c r="R356" i="4"/>
  <c r="S356" i="4"/>
  <c r="T356" i="4"/>
  <c r="U356" i="4"/>
  <c r="V356" i="4"/>
  <c r="W356" i="4"/>
  <c r="X356" i="4"/>
  <c r="Y356" i="4"/>
  <c r="Z356" i="4"/>
  <c r="AA356" i="4"/>
  <c r="AB356" i="4"/>
  <c r="AC356" i="4"/>
  <c r="AD356" i="4"/>
  <c r="AE356" i="4"/>
  <c r="AF356" i="4"/>
  <c r="AG356" i="4"/>
  <c r="AH356" i="4"/>
  <c r="AI356" i="4"/>
  <c r="AJ356" i="4"/>
  <c r="AK356" i="4"/>
  <c r="AL356" i="4"/>
  <c r="AM356" i="4"/>
  <c r="AN356" i="4"/>
  <c r="AO356" i="4"/>
  <c r="AP356" i="4"/>
  <c r="AQ356" i="4"/>
  <c r="AR356" i="4"/>
  <c r="AS356" i="4"/>
  <c r="AT356" i="4"/>
  <c r="AU356" i="4"/>
  <c r="AV356" i="4"/>
  <c r="AW356" i="4"/>
  <c r="AX356" i="4"/>
  <c r="AY356" i="4"/>
  <c r="AZ356" i="4"/>
  <c r="BA356" i="4"/>
  <c r="BB356" i="4"/>
  <c r="BC356" i="4"/>
  <c r="BD356" i="4"/>
  <c r="BE356" i="4"/>
  <c r="BF356" i="4"/>
  <c r="BG356" i="4"/>
  <c r="BH356" i="4"/>
  <c r="BI356" i="4"/>
  <c r="BJ356" i="4"/>
  <c r="BK356" i="4"/>
  <c r="BL356" i="4"/>
  <c r="BM356" i="4"/>
  <c r="BN356" i="4"/>
  <c r="BO356" i="4"/>
  <c r="BP356" i="4"/>
  <c r="BQ356" i="4"/>
  <c r="BR356" i="4"/>
  <c r="BS356" i="4"/>
  <c r="BT356" i="4"/>
  <c r="BU356" i="4"/>
  <c r="BV356" i="4"/>
  <c r="BW356" i="4"/>
  <c r="BX356" i="4"/>
  <c r="BY356" i="4"/>
  <c r="BZ356" i="4"/>
  <c r="CA356" i="4"/>
  <c r="CB356" i="4"/>
  <c r="CC356" i="4"/>
  <c r="CD356" i="4"/>
  <c r="CE356" i="4"/>
  <c r="CF356" i="4"/>
  <c r="CG356" i="4"/>
  <c r="CH356" i="4"/>
  <c r="CI356" i="4"/>
  <c r="CJ356" i="4"/>
  <c r="CK356" i="4"/>
  <c r="CL356" i="4"/>
  <c r="CM356" i="4"/>
  <c r="CN356" i="4"/>
  <c r="CO356" i="4"/>
  <c r="CP356" i="4"/>
  <c r="CQ356" i="4"/>
  <c r="CR356" i="4"/>
  <c r="CS356" i="4"/>
  <c r="CT356" i="4"/>
  <c r="CU356" i="4"/>
  <c r="CV356" i="4"/>
  <c r="CW356" i="4"/>
  <c r="CX356" i="4"/>
  <c r="CY356" i="4"/>
  <c r="CZ356" i="4"/>
  <c r="DA356" i="4"/>
  <c r="DB356" i="4"/>
  <c r="DC356" i="4"/>
  <c r="DD356" i="4"/>
  <c r="DE356" i="4"/>
  <c r="DF356" i="4"/>
  <c r="DG356" i="4"/>
  <c r="DH356" i="4"/>
  <c r="DI356" i="4"/>
  <c r="DJ356" i="4"/>
  <c r="DK356" i="4"/>
  <c r="DL356" i="4"/>
  <c r="DM356" i="4"/>
  <c r="DN356" i="4"/>
  <c r="DO356" i="4"/>
  <c r="DP356" i="4"/>
  <c r="DQ356" i="4"/>
  <c r="DR356" i="4"/>
  <c r="DS356" i="4"/>
  <c r="DT356" i="4"/>
  <c r="DU356" i="4"/>
  <c r="DV356" i="4"/>
  <c r="DW356" i="4"/>
  <c r="DX356" i="4"/>
  <c r="DY356" i="4"/>
  <c r="DZ356" i="4"/>
  <c r="EA356" i="4"/>
  <c r="EB356" i="4"/>
  <c r="EC356" i="4"/>
  <c r="ED356" i="4"/>
  <c r="EE356" i="4"/>
  <c r="EF356" i="4"/>
  <c r="EG356" i="4"/>
  <c r="EH356" i="4"/>
  <c r="EI356" i="4"/>
  <c r="EJ356" i="4"/>
  <c r="EK356" i="4"/>
  <c r="EL356" i="4"/>
  <c r="EM356" i="4"/>
  <c r="EN356" i="4"/>
  <c r="EO356" i="4"/>
  <c r="EP356" i="4"/>
  <c r="EQ356" i="4"/>
  <c r="ER356" i="4"/>
  <c r="ES356" i="4"/>
  <c r="ET356" i="4"/>
  <c r="EU356" i="4"/>
  <c r="EV356" i="4"/>
  <c r="EW356" i="4"/>
  <c r="EX356" i="4"/>
  <c r="EY356" i="4"/>
  <c r="EZ356" i="4"/>
  <c r="FA356" i="4"/>
  <c r="FB356" i="4"/>
  <c r="FC356" i="4"/>
  <c r="FD356" i="4"/>
  <c r="FE356" i="4"/>
  <c r="FF356" i="4"/>
  <c r="FG356" i="4"/>
  <c r="FH356" i="4"/>
  <c r="FI356" i="4"/>
  <c r="FJ356" i="4"/>
  <c r="FK356" i="4"/>
  <c r="FL356" i="4"/>
  <c r="FM356" i="4"/>
  <c r="FN356" i="4"/>
  <c r="FO356" i="4"/>
  <c r="FP356" i="4"/>
  <c r="FQ356" i="4"/>
  <c r="FR356" i="4"/>
  <c r="FS356" i="4"/>
  <c r="FT356" i="4"/>
  <c r="FU356" i="4"/>
  <c r="FV356" i="4"/>
  <c r="FW356" i="4"/>
  <c r="FX356" i="4"/>
  <c r="FY356" i="4"/>
  <c r="FZ356" i="4"/>
  <c r="GA356" i="4"/>
  <c r="GB356" i="4"/>
  <c r="GC356" i="4"/>
  <c r="GD356" i="4"/>
  <c r="GE356" i="4"/>
  <c r="GF356" i="4"/>
  <c r="GG356" i="4"/>
  <c r="GH356" i="4"/>
  <c r="GI356" i="4"/>
  <c r="Q357" i="4"/>
  <c r="R357" i="4"/>
  <c r="S357" i="4"/>
  <c r="T357" i="4"/>
  <c r="U357" i="4"/>
  <c r="V357" i="4"/>
  <c r="W357" i="4"/>
  <c r="X357" i="4"/>
  <c r="Y357" i="4"/>
  <c r="Z357" i="4"/>
  <c r="AA357" i="4"/>
  <c r="AB357" i="4"/>
  <c r="AC357" i="4"/>
  <c r="AD357" i="4"/>
  <c r="AE357" i="4"/>
  <c r="AF357" i="4"/>
  <c r="AG357" i="4"/>
  <c r="AH357" i="4"/>
  <c r="AI357" i="4"/>
  <c r="AJ357" i="4"/>
  <c r="AK357" i="4"/>
  <c r="AL357" i="4"/>
  <c r="AM357" i="4"/>
  <c r="AN357" i="4"/>
  <c r="AO357" i="4"/>
  <c r="AP357" i="4"/>
  <c r="AQ357" i="4"/>
  <c r="AR357" i="4"/>
  <c r="AS357" i="4"/>
  <c r="AT357" i="4"/>
  <c r="AU357" i="4"/>
  <c r="AV357" i="4"/>
  <c r="AW357" i="4"/>
  <c r="AX357" i="4"/>
  <c r="AY357" i="4"/>
  <c r="AZ357" i="4"/>
  <c r="BA357" i="4"/>
  <c r="BB357" i="4"/>
  <c r="BC357" i="4"/>
  <c r="BD357" i="4"/>
  <c r="BE357" i="4"/>
  <c r="BF357" i="4"/>
  <c r="BG357" i="4"/>
  <c r="BH357" i="4"/>
  <c r="BI357" i="4"/>
  <c r="BJ357" i="4"/>
  <c r="BK357" i="4"/>
  <c r="BL357" i="4"/>
  <c r="BM357" i="4"/>
  <c r="BN357" i="4"/>
  <c r="BO357" i="4"/>
  <c r="BP357" i="4"/>
  <c r="BQ357" i="4"/>
  <c r="BR357" i="4"/>
  <c r="BS357" i="4"/>
  <c r="BT357" i="4"/>
  <c r="BU357" i="4"/>
  <c r="BV357" i="4"/>
  <c r="BW357" i="4"/>
  <c r="BX357" i="4"/>
  <c r="BY357" i="4"/>
  <c r="BZ357" i="4"/>
  <c r="CA357" i="4"/>
  <c r="CB357" i="4"/>
  <c r="CC357" i="4"/>
  <c r="CD357" i="4"/>
  <c r="CE357" i="4"/>
  <c r="CF357" i="4"/>
  <c r="CG357" i="4"/>
  <c r="CH357" i="4"/>
  <c r="CI357" i="4"/>
  <c r="CJ357" i="4"/>
  <c r="CK357" i="4"/>
  <c r="CL357" i="4"/>
  <c r="CM357" i="4"/>
  <c r="CN357" i="4"/>
  <c r="CO357" i="4"/>
  <c r="CP357" i="4"/>
  <c r="CQ357" i="4"/>
  <c r="CR357" i="4"/>
  <c r="CS357" i="4"/>
  <c r="CT357" i="4"/>
  <c r="CU357" i="4"/>
  <c r="CV357" i="4"/>
  <c r="CW357" i="4"/>
  <c r="CX357" i="4"/>
  <c r="CY357" i="4"/>
  <c r="CZ357" i="4"/>
  <c r="DA357" i="4"/>
  <c r="DB357" i="4"/>
  <c r="DC357" i="4"/>
  <c r="DD357" i="4"/>
  <c r="DE357" i="4"/>
  <c r="DF357" i="4"/>
  <c r="DG357" i="4"/>
  <c r="DH357" i="4"/>
  <c r="DI357" i="4"/>
  <c r="DJ357" i="4"/>
  <c r="DK357" i="4"/>
  <c r="DL357" i="4"/>
  <c r="DM357" i="4"/>
  <c r="DN357" i="4"/>
  <c r="DO357" i="4"/>
  <c r="DP357" i="4"/>
  <c r="DQ357" i="4"/>
  <c r="DR357" i="4"/>
  <c r="DS357" i="4"/>
  <c r="DT357" i="4"/>
  <c r="DU357" i="4"/>
  <c r="DV357" i="4"/>
  <c r="DW357" i="4"/>
  <c r="DX357" i="4"/>
  <c r="DY357" i="4"/>
  <c r="DZ357" i="4"/>
  <c r="EA357" i="4"/>
  <c r="EB357" i="4"/>
  <c r="EC357" i="4"/>
  <c r="ED357" i="4"/>
  <c r="EE357" i="4"/>
  <c r="EF357" i="4"/>
  <c r="EG357" i="4"/>
  <c r="EH357" i="4"/>
  <c r="EI357" i="4"/>
  <c r="EJ357" i="4"/>
  <c r="EK357" i="4"/>
  <c r="EL357" i="4"/>
  <c r="EM357" i="4"/>
  <c r="EN357" i="4"/>
  <c r="EO357" i="4"/>
  <c r="EP357" i="4"/>
  <c r="EQ357" i="4"/>
  <c r="ER357" i="4"/>
  <c r="ES357" i="4"/>
  <c r="ET357" i="4"/>
  <c r="EU357" i="4"/>
  <c r="EV357" i="4"/>
  <c r="EW357" i="4"/>
  <c r="EX357" i="4"/>
  <c r="EY357" i="4"/>
  <c r="EZ357" i="4"/>
  <c r="FA357" i="4"/>
  <c r="FB357" i="4"/>
  <c r="FC357" i="4"/>
  <c r="FD357" i="4"/>
  <c r="FE357" i="4"/>
  <c r="FF357" i="4"/>
  <c r="FG357" i="4"/>
  <c r="FH357" i="4"/>
  <c r="FI357" i="4"/>
  <c r="FJ357" i="4"/>
  <c r="FK357" i="4"/>
  <c r="FL357" i="4"/>
  <c r="FM357" i="4"/>
  <c r="FN357" i="4"/>
  <c r="FO357" i="4"/>
  <c r="FP357" i="4"/>
  <c r="FQ357" i="4"/>
  <c r="FR357" i="4"/>
  <c r="FS357" i="4"/>
  <c r="FT357" i="4"/>
  <c r="FU357" i="4"/>
  <c r="FV357" i="4"/>
  <c r="FW357" i="4"/>
  <c r="FX357" i="4"/>
  <c r="FY357" i="4"/>
  <c r="FZ357" i="4"/>
  <c r="GA357" i="4"/>
  <c r="GB357" i="4"/>
  <c r="GC357" i="4"/>
  <c r="GD357" i="4"/>
  <c r="GE357" i="4"/>
  <c r="GF357" i="4"/>
  <c r="GG357" i="4"/>
  <c r="GH357" i="4"/>
  <c r="GI357" i="4"/>
  <c r="Q358" i="4"/>
  <c r="R358" i="4"/>
  <c r="S358" i="4"/>
  <c r="T358" i="4"/>
  <c r="U358" i="4"/>
  <c r="V358" i="4"/>
  <c r="W358" i="4"/>
  <c r="X358" i="4"/>
  <c r="Y358" i="4"/>
  <c r="Z358" i="4"/>
  <c r="AA358" i="4"/>
  <c r="AB358" i="4"/>
  <c r="AC358" i="4"/>
  <c r="AD358" i="4"/>
  <c r="AE358" i="4"/>
  <c r="AF358" i="4"/>
  <c r="AG358" i="4"/>
  <c r="AH358" i="4"/>
  <c r="AI358" i="4"/>
  <c r="AJ358" i="4"/>
  <c r="AK358" i="4"/>
  <c r="AL358" i="4"/>
  <c r="AM358" i="4"/>
  <c r="AN358" i="4"/>
  <c r="AO358" i="4"/>
  <c r="AP358" i="4"/>
  <c r="AQ358" i="4"/>
  <c r="AR358" i="4"/>
  <c r="AS358" i="4"/>
  <c r="AT358" i="4"/>
  <c r="AU358" i="4"/>
  <c r="AV358" i="4"/>
  <c r="AW358" i="4"/>
  <c r="AX358" i="4"/>
  <c r="AY358" i="4"/>
  <c r="AZ358" i="4"/>
  <c r="BA358" i="4"/>
  <c r="BB358" i="4"/>
  <c r="BC358" i="4"/>
  <c r="BD358" i="4"/>
  <c r="BE358" i="4"/>
  <c r="BF358" i="4"/>
  <c r="BG358" i="4"/>
  <c r="BH358" i="4"/>
  <c r="BI358" i="4"/>
  <c r="BJ358" i="4"/>
  <c r="BK358" i="4"/>
  <c r="BL358" i="4"/>
  <c r="BM358" i="4"/>
  <c r="BN358" i="4"/>
  <c r="BO358" i="4"/>
  <c r="BP358" i="4"/>
  <c r="BQ358" i="4"/>
  <c r="BR358" i="4"/>
  <c r="BS358" i="4"/>
  <c r="BT358" i="4"/>
  <c r="BU358" i="4"/>
  <c r="BV358" i="4"/>
  <c r="BW358" i="4"/>
  <c r="BX358" i="4"/>
  <c r="BY358" i="4"/>
  <c r="BZ358" i="4"/>
  <c r="CA358" i="4"/>
  <c r="CB358" i="4"/>
  <c r="CC358" i="4"/>
  <c r="CD358" i="4"/>
  <c r="CE358" i="4"/>
  <c r="CF358" i="4"/>
  <c r="CG358" i="4"/>
  <c r="CH358" i="4"/>
  <c r="CI358" i="4"/>
  <c r="CJ358" i="4"/>
  <c r="CK358" i="4"/>
  <c r="CL358" i="4"/>
  <c r="CM358" i="4"/>
  <c r="CN358" i="4"/>
  <c r="CO358" i="4"/>
  <c r="CP358" i="4"/>
  <c r="CQ358" i="4"/>
  <c r="CR358" i="4"/>
  <c r="CS358" i="4"/>
  <c r="CT358" i="4"/>
  <c r="CU358" i="4"/>
  <c r="CV358" i="4"/>
  <c r="CW358" i="4"/>
  <c r="CX358" i="4"/>
  <c r="CY358" i="4"/>
  <c r="CZ358" i="4"/>
  <c r="DA358" i="4"/>
  <c r="DB358" i="4"/>
  <c r="DC358" i="4"/>
  <c r="DD358" i="4"/>
  <c r="DE358" i="4"/>
  <c r="DF358" i="4"/>
  <c r="DG358" i="4"/>
  <c r="DH358" i="4"/>
  <c r="DI358" i="4"/>
  <c r="DJ358" i="4"/>
  <c r="DK358" i="4"/>
  <c r="DL358" i="4"/>
  <c r="DM358" i="4"/>
  <c r="DN358" i="4"/>
  <c r="DO358" i="4"/>
  <c r="DP358" i="4"/>
  <c r="DQ358" i="4"/>
  <c r="DR358" i="4"/>
  <c r="DS358" i="4"/>
  <c r="DT358" i="4"/>
  <c r="DU358" i="4"/>
  <c r="DV358" i="4"/>
  <c r="DW358" i="4"/>
  <c r="DX358" i="4"/>
  <c r="DY358" i="4"/>
  <c r="DZ358" i="4"/>
  <c r="EA358" i="4"/>
  <c r="EB358" i="4"/>
  <c r="EC358" i="4"/>
  <c r="ED358" i="4"/>
  <c r="EE358" i="4"/>
  <c r="EF358" i="4"/>
  <c r="EG358" i="4"/>
  <c r="EH358" i="4"/>
  <c r="EI358" i="4"/>
  <c r="EJ358" i="4"/>
  <c r="EK358" i="4"/>
  <c r="EL358" i="4"/>
  <c r="EM358" i="4"/>
  <c r="EN358" i="4"/>
  <c r="EO358" i="4"/>
  <c r="EP358" i="4"/>
  <c r="EQ358" i="4"/>
  <c r="ER358" i="4"/>
  <c r="ES358" i="4"/>
  <c r="ET358" i="4"/>
  <c r="EU358" i="4"/>
  <c r="EV358" i="4"/>
  <c r="EW358" i="4"/>
  <c r="EX358" i="4"/>
  <c r="EY358" i="4"/>
  <c r="EZ358" i="4"/>
  <c r="FA358" i="4"/>
  <c r="FB358" i="4"/>
  <c r="FC358" i="4"/>
  <c r="FD358" i="4"/>
  <c r="FE358" i="4"/>
  <c r="FF358" i="4"/>
  <c r="FG358" i="4"/>
  <c r="FH358" i="4"/>
  <c r="FI358" i="4"/>
  <c r="FJ358" i="4"/>
  <c r="FK358" i="4"/>
  <c r="FL358" i="4"/>
  <c r="FM358" i="4"/>
  <c r="FN358" i="4"/>
  <c r="FO358" i="4"/>
  <c r="FP358" i="4"/>
  <c r="FQ358" i="4"/>
  <c r="FR358" i="4"/>
  <c r="FS358" i="4"/>
  <c r="FT358" i="4"/>
  <c r="FU358" i="4"/>
  <c r="FV358" i="4"/>
  <c r="FW358" i="4"/>
  <c r="FX358" i="4"/>
  <c r="FY358" i="4"/>
  <c r="FZ358" i="4"/>
  <c r="GA358" i="4"/>
  <c r="GB358" i="4"/>
  <c r="GC358" i="4"/>
  <c r="GD358" i="4"/>
  <c r="GE358" i="4"/>
  <c r="GF358" i="4"/>
  <c r="GG358" i="4"/>
  <c r="GH358" i="4"/>
  <c r="GI358" i="4"/>
  <c r="Q359" i="4"/>
  <c r="R359" i="4"/>
  <c r="S359" i="4"/>
  <c r="T359" i="4"/>
  <c r="U359" i="4"/>
  <c r="V359" i="4"/>
  <c r="W359" i="4"/>
  <c r="X359" i="4"/>
  <c r="Y359" i="4"/>
  <c r="Z359" i="4"/>
  <c r="AA359" i="4"/>
  <c r="AB359" i="4"/>
  <c r="AC359" i="4"/>
  <c r="AD359" i="4"/>
  <c r="AE359" i="4"/>
  <c r="AF359" i="4"/>
  <c r="AG359" i="4"/>
  <c r="AH359" i="4"/>
  <c r="AI359" i="4"/>
  <c r="AJ359" i="4"/>
  <c r="AK359" i="4"/>
  <c r="AL359" i="4"/>
  <c r="AM359" i="4"/>
  <c r="AN359" i="4"/>
  <c r="AO359" i="4"/>
  <c r="AP359" i="4"/>
  <c r="AQ359" i="4"/>
  <c r="AR359" i="4"/>
  <c r="AS359" i="4"/>
  <c r="AT359" i="4"/>
  <c r="AU359" i="4"/>
  <c r="AV359" i="4"/>
  <c r="AW359" i="4"/>
  <c r="AX359" i="4"/>
  <c r="AY359" i="4"/>
  <c r="AZ359" i="4"/>
  <c r="BA359" i="4"/>
  <c r="BB359" i="4"/>
  <c r="BC359" i="4"/>
  <c r="BD359" i="4"/>
  <c r="BE359" i="4"/>
  <c r="BF359" i="4"/>
  <c r="BG359" i="4"/>
  <c r="BH359" i="4"/>
  <c r="BI359" i="4"/>
  <c r="BJ359" i="4"/>
  <c r="BK359" i="4"/>
  <c r="BL359" i="4"/>
  <c r="BM359" i="4"/>
  <c r="BN359" i="4"/>
  <c r="BO359" i="4"/>
  <c r="BP359" i="4"/>
  <c r="BQ359" i="4"/>
  <c r="BR359" i="4"/>
  <c r="BS359" i="4"/>
  <c r="BT359" i="4"/>
  <c r="BU359" i="4"/>
  <c r="BV359" i="4"/>
  <c r="BW359" i="4"/>
  <c r="BX359" i="4"/>
  <c r="BY359" i="4"/>
  <c r="BZ359" i="4"/>
  <c r="CA359" i="4"/>
  <c r="CB359" i="4"/>
  <c r="CC359" i="4"/>
  <c r="CD359" i="4"/>
  <c r="CE359" i="4"/>
  <c r="CF359" i="4"/>
  <c r="CG359" i="4"/>
  <c r="CH359" i="4"/>
  <c r="CI359" i="4"/>
  <c r="CJ359" i="4"/>
  <c r="CK359" i="4"/>
  <c r="CL359" i="4"/>
  <c r="CM359" i="4"/>
  <c r="CN359" i="4"/>
  <c r="CO359" i="4"/>
  <c r="CP359" i="4"/>
  <c r="CQ359" i="4"/>
  <c r="CR359" i="4"/>
  <c r="CS359" i="4"/>
  <c r="CT359" i="4"/>
  <c r="CU359" i="4"/>
  <c r="CV359" i="4"/>
  <c r="CW359" i="4"/>
  <c r="CX359" i="4"/>
  <c r="CY359" i="4"/>
  <c r="CZ359" i="4"/>
  <c r="DA359" i="4"/>
  <c r="DB359" i="4"/>
  <c r="DC359" i="4"/>
  <c r="DD359" i="4"/>
  <c r="DE359" i="4"/>
  <c r="DF359" i="4"/>
  <c r="DG359" i="4"/>
  <c r="DH359" i="4"/>
  <c r="DI359" i="4"/>
  <c r="DJ359" i="4"/>
  <c r="DK359" i="4"/>
  <c r="DL359" i="4"/>
  <c r="DM359" i="4"/>
  <c r="DN359" i="4"/>
  <c r="DO359" i="4"/>
  <c r="DP359" i="4"/>
  <c r="DQ359" i="4"/>
  <c r="DR359" i="4"/>
  <c r="DS359" i="4"/>
  <c r="DT359" i="4"/>
  <c r="DU359" i="4"/>
  <c r="DV359" i="4"/>
  <c r="DW359" i="4"/>
  <c r="DX359" i="4"/>
  <c r="DY359" i="4"/>
  <c r="DZ359" i="4"/>
  <c r="EA359" i="4"/>
  <c r="EB359" i="4"/>
  <c r="EC359" i="4"/>
  <c r="ED359" i="4"/>
  <c r="EE359" i="4"/>
  <c r="EF359" i="4"/>
  <c r="EG359" i="4"/>
  <c r="EH359" i="4"/>
  <c r="EI359" i="4"/>
  <c r="EJ359" i="4"/>
  <c r="EK359" i="4"/>
  <c r="EL359" i="4"/>
  <c r="EM359" i="4"/>
  <c r="EN359" i="4"/>
  <c r="EO359" i="4"/>
  <c r="EP359" i="4"/>
  <c r="EQ359" i="4"/>
  <c r="ER359" i="4"/>
  <c r="ES359" i="4"/>
  <c r="ET359" i="4"/>
  <c r="EU359" i="4"/>
  <c r="EV359" i="4"/>
  <c r="EW359" i="4"/>
  <c r="EX359" i="4"/>
  <c r="EY359" i="4"/>
  <c r="EZ359" i="4"/>
  <c r="FA359" i="4"/>
  <c r="FB359" i="4"/>
  <c r="FC359" i="4"/>
  <c r="FD359" i="4"/>
  <c r="FE359" i="4"/>
  <c r="FF359" i="4"/>
  <c r="FG359" i="4"/>
  <c r="FH359" i="4"/>
  <c r="FI359" i="4"/>
  <c r="FJ359" i="4"/>
  <c r="FK359" i="4"/>
  <c r="FL359" i="4"/>
  <c r="FM359" i="4"/>
  <c r="FN359" i="4"/>
  <c r="FO359" i="4"/>
  <c r="FP359" i="4"/>
  <c r="FQ359" i="4"/>
  <c r="FR359" i="4"/>
  <c r="FS359" i="4"/>
  <c r="FT359" i="4"/>
  <c r="FU359" i="4"/>
  <c r="FV359" i="4"/>
  <c r="FW359" i="4"/>
  <c r="FX359" i="4"/>
  <c r="FY359" i="4"/>
  <c r="FZ359" i="4"/>
  <c r="GA359" i="4"/>
  <c r="GB359" i="4"/>
  <c r="GC359" i="4"/>
  <c r="GD359" i="4"/>
  <c r="GE359" i="4"/>
  <c r="GF359" i="4"/>
  <c r="GG359" i="4"/>
  <c r="GH359" i="4"/>
  <c r="GI359" i="4"/>
  <c r="Q360" i="4"/>
  <c r="R360" i="4"/>
  <c r="S360" i="4"/>
  <c r="T360" i="4"/>
  <c r="U360" i="4"/>
  <c r="V360" i="4"/>
  <c r="W360" i="4"/>
  <c r="X360" i="4"/>
  <c r="Y360" i="4"/>
  <c r="Z360" i="4"/>
  <c r="AA360" i="4"/>
  <c r="AB360" i="4"/>
  <c r="AC360" i="4"/>
  <c r="AD360" i="4"/>
  <c r="AE360" i="4"/>
  <c r="AF360" i="4"/>
  <c r="AG360" i="4"/>
  <c r="AH360" i="4"/>
  <c r="AI360" i="4"/>
  <c r="AJ360" i="4"/>
  <c r="AK360" i="4"/>
  <c r="AL360" i="4"/>
  <c r="AM360" i="4"/>
  <c r="AN360" i="4"/>
  <c r="AO360" i="4"/>
  <c r="AP360" i="4"/>
  <c r="AQ360" i="4"/>
  <c r="AR360" i="4"/>
  <c r="AS360" i="4"/>
  <c r="AT360" i="4"/>
  <c r="AU360" i="4"/>
  <c r="AV360" i="4"/>
  <c r="AW360" i="4"/>
  <c r="AX360" i="4"/>
  <c r="AY360" i="4"/>
  <c r="AZ360" i="4"/>
  <c r="BA360" i="4"/>
  <c r="BB360" i="4"/>
  <c r="BC360" i="4"/>
  <c r="BD360" i="4"/>
  <c r="BE360" i="4"/>
  <c r="BF360" i="4"/>
  <c r="BG360" i="4"/>
  <c r="BH360" i="4"/>
  <c r="BI360" i="4"/>
  <c r="BJ360" i="4"/>
  <c r="BK360" i="4"/>
  <c r="BL360" i="4"/>
  <c r="BM360" i="4"/>
  <c r="BN360" i="4"/>
  <c r="BO360" i="4"/>
  <c r="BP360" i="4"/>
  <c r="BQ360" i="4"/>
  <c r="BR360" i="4"/>
  <c r="BS360" i="4"/>
  <c r="BT360" i="4"/>
  <c r="BU360" i="4"/>
  <c r="BV360" i="4"/>
  <c r="BW360" i="4"/>
  <c r="BX360" i="4"/>
  <c r="BY360" i="4"/>
  <c r="BZ360" i="4"/>
  <c r="CA360" i="4"/>
  <c r="CB360" i="4"/>
  <c r="CC360" i="4"/>
  <c r="CD360" i="4"/>
  <c r="CE360" i="4"/>
  <c r="CF360" i="4"/>
  <c r="CG360" i="4"/>
  <c r="CH360" i="4"/>
  <c r="CI360" i="4"/>
  <c r="CJ360" i="4"/>
  <c r="CK360" i="4"/>
  <c r="CL360" i="4"/>
  <c r="CM360" i="4"/>
  <c r="CN360" i="4"/>
  <c r="CO360" i="4"/>
  <c r="CP360" i="4"/>
  <c r="CQ360" i="4"/>
  <c r="CR360" i="4"/>
  <c r="CS360" i="4"/>
  <c r="CT360" i="4"/>
  <c r="CU360" i="4"/>
  <c r="CV360" i="4"/>
  <c r="CW360" i="4"/>
  <c r="CX360" i="4"/>
  <c r="CY360" i="4"/>
  <c r="CZ360" i="4"/>
  <c r="DA360" i="4"/>
  <c r="DB360" i="4"/>
  <c r="DC360" i="4"/>
  <c r="DD360" i="4"/>
  <c r="DE360" i="4"/>
  <c r="DF360" i="4"/>
  <c r="DG360" i="4"/>
  <c r="DH360" i="4"/>
  <c r="DI360" i="4"/>
  <c r="DJ360" i="4"/>
  <c r="DK360" i="4"/>
  <c r="DL360" i="4"/>
  <c r="DM360" i="4"/>
  <c r="DN360" i="4"/>
  <c r="DO360" i="4"/>
  <c r="DP360" i="4"/>
  <c r="DQ360" i="4"/>
  <c r="DR360" i="4"/>
  <c r="DS360" i="4"/>
  <c r="DT360" i="4"/>
  <c r="DU360" i="4"/>
  <c r="DV360" i="4"/>
  <c r="DW360" i="4"/>
  <c r="DX360" i="4"/>
  <c r="DY360" i="4"/>
  <c r="DZ360" i="4"/>
  <c r="EA360" i="4"/>
  <c r="EB360" i="4"/>
  <c r="EC360" i="4"/>
  <c r="ED360" i="4"/>
  <c r="EE360" i="4"/>
  <c r="EF360" i="4"/>
  <c r="EG360" i="4"/>
  <c r="EH360" i="4"/>
  <c r="EI360" i="4"/>
  <c r="EJ360" i="4"/>
  <c r="EK360" i="4"/>
  <c r="EL360" i="4"/>
  <c r="EM360" i="4"/>
  <c r="EN360" i="4"/>
  <c r="EO360" i="4"/>
  <c r="EP360" i="4"/>
  <c r="EQ360" i="4"/>
  <c r="ER360" i="4"/>
  <c r="ES360" i="4"/>
  <c r="ET360" i="4"/>
  <c r="EU360" i="4"/>
  <c r="EV360" i="4"/>
  <c r="EW360" i="4"/>
  <c r="EX360" i="4"/>
  <c r="EY360" i="4"/>
  <c r="EZ360" i="4"/>
  <c r="FA360" i="4"/>
  <c r="FB360" i="4"/>
  <c r="FC360" i="4"/>
  <c r="FD360" i="4"/>
  <c r="FE360" i="4"/>
  <c r="FF360" i="4"/>
  <c r="FG360" i="4"/>
  <c r="FH360" i="4"/>
  <c r="FI360" i="4"/>
  <c r="FJ360" i="4"/>
  <c r="FK360" i="4"/>
  <c r="FL360" i="4"/>
  <c r="FM360" i="4"/>
  <c r="FN360" i="4"/>
  <c r="FO360" i="4"/>
  <c r="FP360" i="4"/>
  <c r="FQ360" i="4"/>
  <c r="FR360" i="4"/>
  <c r="FS360" i="4"/>
  <c r="FT360" i="4"/>
  <c r="FU360" i="4"/>
  <c r="FV360" i="4"/>
  <c r="FW360" i="4"/>
  <c r="FX360" i="4"/>
  <c r="FY360" i="4"/>
  <c r="FZ360" i="4"/>
  <c r="GA360" i="4"/>
  <c r="GB360" i="4"/>
  <c r="GC360" i="4"/>
  <c r="GD360" i="4"/>
  <c r="GE360" i="4"/>
  <c r="GF360" i="4"/>
  <c r="GG360" i="4"/>
  <c r="GH360" i="4"/>
  <c r="GI360" i="4"/>
  <c r="Q361" i="4"/>
  <c r="R361" i="4"/>
  <c r="S361" i="4"/>
  <c r="T361" i="4"/>
  <c r="U361" i="4"/>
  <c r="V361" i="4"/>
  <c r="W361" i="4"/>
  <c r="X361" i="4"/>
  <c r="Y361" i="4"/>
  <c r="Z361" i="4"/>
  <c r="AA361" i="4"/>
  <c r="AB361" i="4"/>
  <c r="AC361" i="4"/>
  <c r="AD361" i="4"/>
  <c r="AE361" i="4"/>
  <c r="AF361" i="4"/>
  <c r="AG361" i="4"/>
  <c r="AH361" i="4"/>
  <c r="AI361" i="4"/>
  <c r="AJ361" i="4"/>
  <c r="AK361" i="4"/>
  <c r="AL361" i="4"/>
  <c r="AM361" i="4"/>
  <c r="AN361" i="4"/>
  <c r="AO361" i="4"/>
  <c r="AP361" i="4"/>
  <c r="AQ361" i="4"/>
  <c r="AR361" i="4"/>
  <c r="AS361" i="4"/>
  <c r="AT361" i="4"/>
  <c r="AU361" i="4"/>
  <c r="AV361" i="4"/>
  <c r="AW361" i="4"/>
  <c r="AX361" i="4"/>
  <c r="AY361" i="4"/>
  <c r="AZ361" i="4"/>
  <c r="BA361" i="4"/>
  <c r="BB361" i="4"/>
  <c r="BC361" i="4"/>
  <c r="BD361" i="4"/>
  <c r="BE361" i="4"/>
  <c r="BF361" i="4"/>
  <c r="BG361" i="4"/>
  <c r="BH361" i="4"/>
  <c r="BI361" i="4"/>
  <c r="BJ361" i="4"/>
  <c r="BK361" i="4"/>
  <c r="BL361" i="4"/>
  <c r="BM361" i="4"/>
  <c r="BN361" i="4"/>
  <c r="BO361" i="4"/>
  <c r="BP361" i="4"/>
  <c r="BQ361" i="4"/>
  <c r="BR361" i="4"/>
  <c r="BS361" i="4"/>
  <c r="BT361" i="4"/>
  <c r="BU361" i="4"/>
  <c r="BV361" i="4"/>
  <c r="BW361" i="4"/>
  <c r="BX361" i="4"/>
  <c r="BY361" i="4"/>
  <c r="BZ361" i="4"/>
  <c r="CA361" i="4"/>
  <c r="CB361" i="4"/>
  <c r="CC361" i="4"/>
  <c r="CD361" i="4"/>
  <c r="CE361" i="4"/>
  <c r="CF361" i="4"/>
  <c r="CG361" i="4"/>
  <c r="CH361" i="4"/>
  <c r="CI361" i="4"/>
  <c r="CJ361" i="4"/>
  <c r="CK361" i="4"/>
  <c r="CL361" i="4"/>
  <c r="CM361" i="4"/>
  <c r="CN361" i="4"/>
  <c r="CO361" i="4"/>
  <c r="CP361" i="4"/>
  <c r="CQ361" i="4"/>
  <c r="CR361" i="4"/>
  <c r="CS361" i="4"/>
  <c r="CT361" i="4"/>
  <c r="CU361" i="4"/>
  <c r="CV361" i="4"/>
  <c r="CW361" i="4"/>
  <c r="CX361" i="4"/>
  <c r="CY361" i="4"/>
  <c r="CZ361" i="4"/>
  <c r="DA361" i="4"/>
  <c r="DB361" i="4"/>
  <c r="DC361" i="4"/>
  <c r="DD361" i="4"/>
  <c r="DE361" i="4"/>
  <c r="DF361" i="4"/>
  <c r="DG361" i="4"/>
  <c r="DH361" i="4"/>
  <c r="DI361" i="4"/>
  <c r="DJ361" i="4"/>
  <c r="DK361" i="4"/>
  <c r="DL361" i="4"/>
  <c r="DM361" i="4"/>
  <c r="DN361" i="4"/>
  <c r="DO361" i="4"/>
  <c r="DP361" i="4"/>
  <c r="DQ361" i="4"/>
  <c r="DR361" i="4"/>
  <c r="DS361" i="4"/>
  <c r="DT361" i="4"/>
  <c r="DU361" i="4"/>
  <c r="DV361" i="4"/>
  <c r="DW361" i="4"/>
  <c r="DX361" i="4"/>
  <c r="DY361" i="4"/>
  <c r="DZ361" i="4"/>
  <c r="EA361" i="4"/>
  <c r="EB361" i="4"/>
  <c r="EC361" i="4"/>
  <c r="ED361" i="4"/>
  <c r="EE361" i="4"/>
  <c r="EF361" i="4"/>
  <c r="EG361" i="4"/>
  <c r="EH361" i="4"/>
  <c r="EI361" i="4"/>
  <c r="EJ361" i="4"/>
  <c r="EK361" i="4"/>
  <c r="EL361" i="4"/>
  <c r="EM361" i="4"/>
  <c r="EN361" i="4"/>
  <c r="EO361" i="4"/>
  <c r="EP361" i="4"/>
  <c r="EQ361" i="4"/>
  <c r="ER361" i="4"/>
  <c r="ES361" i="4"/>
  <c r="ET361" i="4"/>
  <c r="EU361" i="4"/>
  <c r="EV361" i="4"/>
  <c r="EW361" i="4"/>
  <c r="EX361" i="4"/>
  <c r="EY361" i="4"/>
  <c r="EZ361" i="4"/>
  <c r="FA361" i="4"/>
  <c r="FB361" i="4"/>
  <c r="FC361" i="4"/>
  <c r="FD361" i="4"/>
  <c r="FE361" i="4"/>
  <c r="FF361" i="4"/>
  <c r="FG361" i="4"/>
  <c r="FH361" i="4"/>
  <c r="FI361" i="4"/>
  <c r="FJ361" i="4"/>
  <c r="FK361" i="4"/>
  <c r="FL361" i="4"/>
  <c r="FM361" i="4"/>
  <c r="FN361" i="4"/>
  <c r="FO361" i="4"/>
  <c r="FP361" i="4"/>
  <c r="FQ361" i="4"/>
  <c r="FR361" i="4"/>
  <c r="FS361" i="4"/>
  <c r="FT361" i="4"/>
  <c r="FU361" i="4"/>
  <c r="FV361" i="4"/>
  <c r="FW361" i="4"/>
  <c r="FX361" i="4"/>
  <c r="FY361" i="4"/>
  <c r="FZ361" i="4"/>
  <c r="GA361" i="4"/>
  <c r="GB361" i="4"/>
  <c r="GC361" i="4"/>
  <c r="GD361" i="4"/>
  <c r="GE361" i="4"/>
  <c r="GF361" i="4"/>
  <c r="GG361" i="4"/>
  <c r="GH361" i="4"/>
  <c r="GI361" i="4"/>
  <c r="Q362" i="4"/>
  <c r="R362" i="4"/>
  <c r="S362" i="4"/>
  <c r="T362" i="4"/>
  <c r="U362" i="4"/>
  <c r="V362" i="4"/>
  <c r="W362" i="4"/>
  <c r="X362" i="4"/>
  <c r="Y362" i="4"/>
  <c r="Z362" i="4"/>
  <c r="AA362" i="4"/>
  <c r="AB362" i="4"/>
  <c r="AC362" i="4"/>
  <c r="AD362" i="4"/>
  <c r="AE362" i="4"/>
  <c r="AF362" i="4"/>
  <c r="AG362" i="4"/>
  <c r="AH362" i="4"/>
  <c r="AI362" i="4"/>
  <c r="AJ362" i="4"/>
  <c r="AK362" i="4"/>
  <c r="AL362" i="4"/>
  <c r="AM362" i="4"/>
  <c r="AN362" i="4"/>
  <c r="AO362" i="4"/>
  <c r="AP362" i="4"/>
  <c r="AQ362" i="4"/>
  <c r="AR362" i="4"/>
  <c r="AS362" i="4"/>
  <c r="AT362" i="4"/>
  <c r="AU362" i="4"/>
  <c r="AV362" i="4"/>
  <c r="AW362" i="4"/>
  <c r="AX362" i="4"/>
  <c r="AY362" i="4"/>
  <c r="AZ362" i="4"/>
  <c r="BA362" i="4"/>
  <c r="BB362" i="4"/>
  <c r="BC362" i="4"/>
  <c r="BD362" i="4"/>
  <c r="BE362" i="4"/>
  <c r="BF362" i="4"/>
  <c r="BG362" i="4"/>
  <c r="BH362" i="4"/>
  <c r="BI362" i="4"/>
  <c r="BJ362" i="4"/>
  <c r="BK362" i="4"/>
  <c r="BL362" i="4"/>
  <c r="BM362" i="4"/>
  <c r="BN362" i="4"/>
  <c r="BO362" i="4"/>
  <c r="BP362" i="4"/>
  <c r="BQ362" i="4"/>
  <c r="BR362" i="4"/>
  <c r="BS362" i="4"/>
  <c r="BT362" i="4"/>
  <c r="BU362" i="4"/>
  <c r="BV362" i="4"/>
  <c r="BW362" i="4"/>
  <c r="BX362" i="4"/>
  <c r="BY362" i="4"/>
  <c r="BZ362" i="4"/>
  <c r="CA362" i="4"/>
  <c r="CB362" i="4"/>
  <c r="CC362" i="4"/>
  <c r="CD362" i="4"/>
  <c r="CE362" i="4"/>
  <c r="CF362" i="4"/>
  <c r="CG362" i="4"/>
  <c r="CH362" i="4"/>
  <c r="CI362" i="4"/>
  <c r="CJ362" i="4"/>
  <c r="CK362" i="4"/>
  <c r="CL362" i="4"/>
  <c r="CM362" i="4"/>
  <c r="CN362" i="4"/>
  <c r="CO362" i="4"/>
  <c r="CP362" i="4"/>
  <c r="CQ362" i="4"/>
  <c r="CR362" i="4"/>
  <c r="CS362" i="4"/>
  <c r="CT362" i="4"/>
  <c r="CU362" i="4"/>
  <c r="CV362" i="4"/>
  <c r="CW362" i="4"/>
  <c r="CX362" i="4"/>
  <c r="CY362" i="4"/>
  <c r="CZ362" i="4"/>
  <c r="DA362" i="4"/>
  <c r="DB362" i="4"/>
  <c r="DC362" i="4"/>
  <c r="DD362" i="4"/>
  <c r="DE362" i="4"/>
  <c r="DF362" i="4"/>
  <c r="DG362" i="4"/>
  <c r="DH362" i="4"/>
  <c r="DI362" i="4"/>
  <c r="DJ362" i="4"/>
  <c r="DK362" i="4"/>
  <c r="DL362" i="4"/>
  <c r="DM362" i="4"/>
  <c r="DN362" i="4"/>
  <c r="DO362" i="4"/>
  <c r="DP362" i="4"/>
  <c r="DQ362" i="4"/>
  <c r="DR362" i="4"/>
  <c r="DS362" i="4"/>
  <c r="DT362" i="4"/>
  <c r="DU362" i="4"/>
  <c r="DV362" i="4"/>
  <c r="DW362" i="4"/>
  <c r="DX362" i="4"/>
  <c r="DY362" i="4"/>
  <c r="DZ362" i="4"/>
  <c r="EA362" i="4"/>
  <c r="EB362" i="4"/>
  <c r="EC362" i="4"/>
  <c r="ED362" i="4"/>
  <c r="EE362" i="4"/>
  <c r="EF362" i="4"/>
  <c r="EG362" i="4"/>
  <c r="EH362" i="4"/>
  <c r="EI362" i="4"/>
  <c r="EJ362" i="4"/>
  <c r="EK362" i="4"/>
  <c r="EL362" i="4"/>
  <c r="EM362" i="4"/>
  <c r="EN362" i="4"/>
  <c r="EO362" i="4"/>
  <c r="EP362" i="4"/>
  <c r="EQ362" i="4"/>
  <c r="ER362" i="4"/>
  <c r="ES362" i="4"/>
  <c r="ET362" i="4"/>
  <c r="EU362" i="4"/>
  <c r="EV362" i="4"/>
  <c r="EW362" i="4"/>
  <c r="EX362" i="4"/>
  <c r="EY362" i="4"/>
  <c r="EZ362" i="4"/>
  <c r="FA362" i="4"/>
  <c r="FB362" i="4"/>
  <c r="FC362" i="4"/>
  <c r="FD362" i="4"/>
  <c r="FE362" i="4"/>
  <c r="FF362" i="4"/>
  <c r="FG362" i="4"/>
  <c r="FH362" i="4"/>
  <c r="FI362" i="4"/>
  <c r="FJ362" i="4"/>
  <c r="FK362" i="4"/>
  <c r="FL362" i="4"/>
  <c r="FM362" i="4"/>
  <c r="FN362" i="4"/>
  <c r="FO362" i="4"/>
  <c r="FP362" i="4"/>
  <c r="FQ362" i="4"/>
  <c r="FR362" i="4"/>
  <c r="FS362" i="4"/>
  <c r="FT362" i="4"/>
  <c r="FU362" i="4"/>
  <c r="FV362" i="4"/>
  <c r="FW362" i="4"/>
  <c r="FX362" i="4"/>
  <c r="FY362" i="4"/>
  <c r="FZ362" i="4"/>
  <c r="GA362" i="4"/>
  <c r="GB362" i="4"/>
  <c r="GC362" i="4"/>
  <c r="GD362" i="4"/>
  <c r="GE362" i="4"/>
  <c r="GF362" i="4"/>
  <c r="GG362" i="4"/>
  <c r="GH362" i="4"/>
  <c r="GI362" i="4"/>
  <c r="Q363" i="4"/>
  <c r="R363" i="4"/>
  <c r="S363" i="4"/>
  <c r="T363" i="4"/>
  <c r="U363" i="4"/>
  <c r="V363" i="4"/>
  <c r="W363" i="4"/>
  <c r="X363" i="4"/>
  <c r="Y363" i="4"/>
  <c r="Z363" i="4"/>
  <c r="AA363" i="4"/>
  <c r="AB363" i="4"/>
  <c r="AC363" i="4"/>
  <c r="AD363" i="4"/>
  <c r="AE363" i="4"/>
  <c r="AF363" i="4"/>
  <c r="AG363" i="4"/>
  <c r="AH363" i="4"/>
  <c r="AI363" i="4"/>
  <c r="AJ363" i="4"/>
  <c r="AK363" i="4"/>
  <c r="AL363" i="4"/>
  <c r="AM363" i="4"/>
  <c r="AN363" i="4"/>
  <c r="AO363" i="4"/>
  <c r="AP363" i="4"/>
  <c r="AQ363" i="4"/>
  <c r="AR363" i="4"/>
  <c r="AS363" i="4"/>
  <c r="AT363" i="4"/>
  <c r="AU363" i="4"/>
  <c r="AV363" i="4"/>
  <c r="AW363" i="4"/>
  <c r="AX363" i="4"/>
  <c r="AY363" i="4"/>
  <c r="AZ363" i="4"/>
  <c r="BA363" i="4"/>
  <c r="BB363" i="4"/>
  <c r="BC363" i="4"/>
  <c r="BD363" i="4"/>
  <c r="BE363" i="4"/>
  <c r="BF363" i="4"/>
  <c r="BG363" i="4"/>
  <c r="BH363" i="4"/>
  <c r="BI363" i="4"/>
  <c r="BJ363" i="4"/>
  <c r="BK363" i="4"/>
  <c r="BL363" i="4"/>
  <c r="BM363" i="4"/>
  <c r="BN363" i="4"/>
  <c r="BO363" i="4"/>
  <c r="BP363" i="4"/>
  <c r="BQ363" i="4"/>
  <c r="BR363" i="4"/>
  <c r="BS363" i="4"/>
  <c r="BT363" i="4"/>
  <c r="BU363" i="4"/>
  <c r="BV363" i="4"/>
  <c r="BW363" i="4"/>
  <c r="BX363" i="4"/>
  <c r="BY363" i="4"/>
  <c r="BZ363" i="4"/>
  <c r="CA363" i="4"/>
  <c r="CB363" i="4"/>
  <c r="CC363" i="4"/>
  <c r="CD363" i="4"/>
  <c r="CE363" i="4"/>
  <c r="CF363" i="4"/>
  <c r="CG363" i="4"/>
  <c r="CH363" i="4"/>
  <c r="CI363" i="4"/>
  <c r="CJ363" i="4"/>
  <c r="CK363" i="4"/>
  <c r="CL363" i="4"/>
  <c r="CM363" i="4"/>
  <c r="CN363" i="4"/>
  <c r="CO363" i="4"/>
  <c r="CP363" i="4"/>
  <c r="CQ363" i="4"/>
  <c r="CR363" i="4"/>
  <c r="CS363" i="4"/>
  <c r="CT363" i="4"/>
  <c r="CU363" i="4"/>
  <c r="CV363" i="4"/>
  <c r="CW363" i="4"/>
  <c r="CX363" i="4"/>
  <c r="CY363" i="4"/>
  <c r="CZ363" i="4"/>
  <c r="DA363" i="4"/>
  <c r="DB363" i="4"/>
  <c r="DC363" i="4"/>
  <c r="DD363" i="4"/>
  <c r="DE363" i="4"/>
  <c r="DF363" i="4"/>
  <c r="DG363" i="4"/>
  <c r="DH363" i="4"/>
  <c r="DI363" i="4"/>
  <c r="DJ363" i="4"/>
  <c r="DK363" i="4"/>
  <c r="DL363" i="4"/>
  <c r="DM363" i="4"/>
  <c r="DN363" i="4"/>
  <c r="DO363" i="4"/>
  <c r="DP363" i="4"/>
  <c r="DQ363" i="4"/>
  <c r="DR363" i="4"/>
  <c r="DS363" i="4"/>
  <c r="DT363" i="4"/>
  <c r="DU363" i="4"/>
  <c r="DV363" i="4"/>
  <c r="DW363" i="4"/>
  <c r="DX363" i="4"/>
  <c r="DY363" i="4"/>
  <c r="DZ363" i="4"/>
  <c r="EA363" i="4"/>
  <c r="EB363" i="4"/>
  <c r="EC363" i="4"/>
  <c r="ED363" i="4"/>
  <c r="EE363" i="4"/>
  <c r="EF363" i="4"/>
  <c r="EG363" i="4"/>
  <c r="EH363" i="4"/>
  <c r="EI363" i="4"/>
  <c r="EJ363" i="4"/>
  <c r="EK363" i="4"/>
  <c r="EL363" i="4"/>
  <c r="EM363" i="4"/>
  <c r="EN363" i="4"/>
  <c r="EO363" i="4"/>
  <c r="EP363" i="4"/>
  <c r="EQ363" i="4"/>
  <c r="ER363" i="4"/>
  <c r="ES363" i="4"/>
  <c r="ET363" i="4"/>
  <c r="EU363" i="4"/>
  <c r="EV363" i="4"/>
  <c r="EW363" i="4"/>
  <c r="EX363" i="4"/>
  <c r="EY363" i="4"/>
  <c r="EZ363" i="4"/>
  <c r="FA363" i="4"/>
  <c r="FB363" i="4"/>
  <c r="FC363" i="4"/>
  <c r="FD363" i="4"/>
  <c r="FE363" i="4"/>
  <c r="FF363" i="4"/>
  <c r="FG363" i="4"/>
  <c r="FH363" i="4"/>
  <c r="FI363" i="4"/>
  <c r="FJ363" i="4"/>
  <c r="FK363" i="4"/>
  <c r="FL363" i="4"/>
  <c r="FM363" i="4"/>
  <c r="FN363" i="4"/>
  <c r="FO363" i="4"/>
  <c r="FP363" i="4"/>
  <c r="FQ363" i="4"/>
  <c r="FR363" i="4"/>
  <c r="FS363" i="4"/>
  <c r="FT363" i="4"/>
  <c r="FU363" i="4"/>
  <c r="FV363" i="4"/>
  <c r="FW363" i="4"/>
  <c r="FX363" i="4"/>
  <c r="FY363" i="4"/>
  <c r="FZ363" i="4"/>
  <c r="GA363" i="4"/>
  <c r="GB363" i="4"/>
  <c r="GC363" i="4"/>
  <c r="GD363" i="4"/>
  <c r="GE363" i="4"/>
  <c r="GF363" i="4"/>
  <c r="GG363" i="4"/>
  <c r="GH363" i="4"/>
  <c r="GI363" i="4"/>
  <c r="Q364" i="4"/>
  <c r="R364" i="4"/>
  <c r="S364" i="4"/>
  <c r="T364" i="4"/>
  <c r="U364" i="4"/>
  <c r="V364" i="4"/>
  <c r="W364" i="4"/>
  <c r="X364" i="4"/>
  <c r="Y364" i="4"/>
  <c r="Z364" i="4"/>
  <c r="AA364" i="4"/>
  <c r="AB364" i="4"/>
  <c r="AC364" i="4"/>
  <c r="AD364" i="4"/>
  <c r="AE364" i="4"/>
  <c r="AF364" i="4"/>
  <c r="AG364" i="4"/>
  <c r="AH364" i="4"/>
  <c r="AI364" i="4"/>
  <c r="AJ364" i="4"/>
  <c r="AK364" i="4"/>
  <c r="AL364" i="4"/>
  <c r="AM364" i="4"/>
  <c r="AN364" i="4"/>
  <c r="AO364" i="4"/>
  <c r="AP364" i="4"/>
  <c r="AQ364" i="4"/>
  <c r="AR364" i="4"/>
  <c r="AS364" i="4"/>
  <c r="AT364" i="4"/>
  <c r="AU364" i="4"/>
  <c r="AV364" i="4"/>
  <c r="AW364" i="4"/>
  <c r="AX364" i="4"/>
  <c r="AY364" i="4"/>
  <c r="AZ364" i="4"/>
  <c r="BA364" i="4"/>
  <c r="BB364" i="4"/>
  <c r="BC364" i="4"/>
  <c r="BD364" i="4"/>
  <c r="BE364" i="4"/>
  <c r="BF364" i="4"/>
  <c r="BG364" i="4"/>
  <c r="BH364" i="4"/>
  <c r="BI364" i="4"/>
  <c r="BJ364" i="4"/>
  <c r="BK364" i="4"/>
  <c r="BL364" i="4"/>
  <c r="BM364" i="4"/>
  <c r="BN364" i="4"/>
  <c r="BO364" i="4"/>
  <c r="BP364" i="4"/>
  <c r="BQ364" i="4"/>
  <c r="BR364" i="4"/>
  <c r="BS364" i="4"/>
  <c r="BT364" i="4"/>
  <c r="BU364" i="4"/>
  <c r="BV364" i="4"/>
  <c r="BW364" i="4"/>
  <c r="BX364" i="4"/>
  <c r="BY364" i="4"/>
  <c r="BZ364" i="4"/>
  <c r="CA364" i="4"/>
  <c r="CB364" i="4"/>
  <c r="CC364" i="4"/>
  <c r="CD364" i="4"/>
  <c r="CE364" i="4"/>
  <c r="CF364" i="4"/>
  <c r="CG364" i="4"/>
  <c r="CH364" i="4"/>
  <c r="CI364" i="4"/>
  <c r="CJ364" i="4"/>
  <c r="CK364" i="4"/>
  <c r="CL364" i="4"/>
  <c r="CM364" i="4"/>
  <c r="CN364" i="4"/>
  <c r="CO364" i="4"/>
  <c r="CP364" i="4"/>
  <c r="CQ364" i="4"/>
  <c r="CR364" i="4"/>
  <c r="CS364" i="4"/>
  <c r="CT364" i="4"/>
  <c r="CU364" i="4"/>
  <c r="CV364" i="4"/>
  <c r="CW364" i="4"/>
  <c r="CX364" i="4"/>
  <c r="CY364" i="4"/>
  <c r="CZ364" i="4"/>
  <c r="DA364" i="4"/>
  <c r="DB364" i="4"/>
  <c r="DC364" i="4"/>
  <c r="DD364" i="4"/>
  <c r="DE364" i="4"/>
  <c r="DF364" i="4"/>
  <c r="DG364" i="4"/>
  <c r="DH364" i="4"/>
  <c r="DI364" i="4"/>
  <c r="DJ364" i="4"/>
  <c r="DK364" i="4"/>
  <c r="DL364" i="4"/>
  <c r="DM364" i="4"/>
  <c r="DN364" i="4"/>
  <c r="DO364" i="4"/>
  <c r="DP364" i="4"/>
  <c r="DQ364" i="4"/>
  <c r="DR364" i="4"/>
  <c r="DS364" i="4"/>
  <c r="DT364" i="4"/>
  <c r="DU364" i="4"/>
  <c r="DV364" i="4"/>
  <c r="DW364" i="4"/>
  <c r="DX364" i="4"/>
  <c r="DY364" i="4"/>
  <c r="DZ364" i="4"/>
  <c r="EA364" i="4"/>
  <c r="EB364" i="4"/>
  <c r="EC364" i="4"/>
  <c r="ED364" i="4"/>
  <c r="EE364" i="4"/>
  <c r="EF364" i="4"/>
  <c r="EG364" i="4"/>
  <c r="EH364" i="4"/>
  <c r="EI364" i="4"/>
  <c r="EJ364" i="4"/>
  <c r="EK364" i="4"/>
  <c r="EL364" i="4"/>
  <c r="EM364" i="4"/>
  <c r="EN364" i="4"/>
  <c r="EO364" i="4"/>
  <c r="EP364" i="4"/>
  <c r="EQ364" i="4"/>
  <c r="ER364" i="4"/>
  <c r="ES364" i="4"/>
  <c r="ET364" i="4"/>
  <c r="EU364" i="4"/>
  <c r="EV364" i="4"/>
  <c r="EW364" i="4"/>
  <c r="EX364" i="4"/>
  <c r="EY364" i="4"/>
  <c r="EZ364" i="4"/>
  <c r="FA364" i="4"/>
  <c r="FB364" i="4"/>
  <c r="FC364" i="4"/>
  <c r="FD364" i="4"/>
  <c r="FE364" i="4"/>
  <c r="FF364" i="4"/>
  <c r="FG364" i="4"/>
  <c r="FH364" i="4"/>
  <c r="FI364" i="4"/>
  <c r="FJ364" i="4"/>
  <c r="FK364" i="4"/>
  <c r="FL364" i="4"/>
  <c r="FM364" i="4"/>
  <c r="FN364" i="4"/>
  <c r="FO364" i="4"/>
  <c r="FP364" i="4"/>
  <c r="FQ364" i="4"/>
  <c r="FR364" i="4"/>
  <c r="FS364" i="4"/>
  <c r="FT364" i="4"/>
  <c r="FU364" i="4"/>
  <c r="FV364" i="4"/>
  <c r="FW364" i="4"/>
  <c r="FX364" i="4"/>
  <c r="FY364" i="4"/>
  <c r="FZ364" i="4"/>
  <c r="GA364" i="4"/>
  <c r="GB364" i="4"/>
  <c r="GC364" i="4"/>
  <c r="GD364" i="4"/>
  <c r="GE364" i="4"/>
  <c r="GF364" i="4"/>
  <c r="GG364" i="4"/>
  <c r="GH364" i="4"/>
  <c r="GI364" i="4"/>
  <c r="Q365" i="4"/>
  <c r="R365" i="4"/>
  <c r="S365" i="4"/>
  <c r="T365" i="4"/>
  <c r="U365" i="4"/>
  <c r="V365" i="4"/>
  <c r="W365" i="4"/>
  <c r="X365" i="4"/>
  <c r="Y365" i="4"/>
  <c r="Z365" i="4"/>
  <c r="AA365" i="4"/>
  <c r="AB365" i="4"/>
  <c r="AC365" i="4"/>
  <c r="AD365" i="4"/>
  <c r="AE365" i="4"/>
  <c r="AF365" i="4"/>
  <c r="AG365" i="4"/>
  <c r="AH365" i="4"/>
  <c r="AI365" i="4"/>
  <c r="AJ365" i="4"/>
  <c r="AK365" i="4"/>
  <c r="AL365" i="4"/>
  <c r="AM365" i="4"/>
  <c r="AN365" i="4"/>
  <c r="AO365" i="4"/>
  <c r="AP365" i="4"/>
  <c r="AQ365" i="4"/>
  <c r="AR365" i="4"/>
  <c r="AS365" i="4"/>
  <c r="AT365" i="4"/>
  <c r="AU365" i="4"/>
  <c r="AV365" i="4"/>
  <c r="AW365" i="4"/>
  <c r="AX365" i="4"/>
  <c r="AY365" i="4"/>
  <c r="AZ365" i="4"/>
  <c r="BA365" i="4"/>
  <c r="BB365" i="4"/>
  <c r="BC365" i="4"/>
  <c r="BD365" i="4"/>
  <c r="BE365" i="4"/>
  <c r="BF365" i="4"/>
  <c r="BG365" i="4"/>
  <c r="BH365" i="4"/>
  <c r="BI365" i="4"/>
  <c r="BJ365" i="4"/>
  <c r="BK365" i="4"/>
  <c r="BL365" i="4"/>
  <c r="BM365" i="4"/>
  <c r="BN365" i="4"/>
  <c r="BO365" i="4"/>
  <c r="BP365" i="4"/>
  <c r="BQ365" i="4"/>
  <c r="BR365" i="4"/>
  <c r="BS365" i="4"/>
  <c r="BT365" i="4"/>
  <c r="BU365" i="4"/>
  <c r="BV365" i="4"/>
  <c r="BW365" i="4"/>
  <c r="BX365" i="4"/>
  <c r="BY365" i="4"/>
  <c r="BZ365" i="4"/>
  <c r="CA365" i="4"/>
  <c r="CB365" i="4"/>
  <c r="CC365" i="4"/>
  <c r="CD365" i="4"/>
  <c r="CE365" i="4"/>
  <c r="CF365" i="4"/>
  <c r="CG365" i="4"/>
  <c r="CH365" i="4"/>
  <c r="CI365" i="4"/>
  <c r="CJ365" i="4"/>
  <c r="CK365" i="4"/>
  <c r="CL365" i="4"/>
  <c r="CM365" i="4"/>
  <c r="CN365" i="4"/>
  <c r="CO365" i="4"/>
  <c r="CP365" i="4"/>
  <c r="CQ365" i="4"/>
  <c r="CR365" i="4"/>
  <c r="CS365" i="4"/>
  <c r="CT365" i="4"/>
  <c r="CU365" i="4"/>
  <c r="CV365" i="4"/>
  <c r="CW365" i="4"/>
  <c r="CX365" i="4"/>
  <c r="CY365" i="4"/>
  <c r="CZ365" i="4"/>
  <c r="DA365" i="4"/>
  <c r="DB365" i="4"/>
  <c r="DC365" i="4"/>
  <c r="DD365" i="4"/>
  <c r="DE365" i="4"/>
  <c r="DF365" i="4"/>
  <c r="DG365" i="4"/>
  <c r="DH365" i="4"/>
  <c r="DI365" i="4"/>
  <c r="DJ365" i="4"/>
  <c r="DK365" i="4"/>
  <c r="DL365" i="4"/>
  <c r="DM365" i="4"/>
  <c r="DN365" i="4"/>
  <c r="DO365" i="4"/>
  <c r="DP365" i="4"/>
  <c r="DQ365" i="4"/>
  <c r="DR365" i="4"/>
  <c r="DS365" i="4"/>
  <c r="DT365" i="4"/>
  <c r="DU365" i="4"/>
  <c r="DV365" i="4"/>
  <c r="DW365" i="4"/>
  <c r="DX365" i="4"/>
  <c r="DY365" i="4"/>
  <c r="DZ365" i="4"/>
  <c r="EA365" i="4"/>
  <c r="EB365" i="4"/>
  <c r="EC365" i="4"/>
  <c r="ED365" i="4"/>
  <c r="EE365" i="4"/>
  <c r="EF365" i="4"/>
  <c r="EG365" i="4"/>
  <c r="EH365" i="4"/>
  <c r="EI365" i="4"/>
  <c r="EJ365" i="4"/>
  <c r="EK365" i="4"/>
  <c r="EL365" i="4"/>
  <c r="EM365" i="4"/>
  <c r="EN365" i="4"/>
  <c r="EO365" i="4"/>
  <c r="EP365" i="4"/>
  <c r="EQ365" i="4"/>
  <c r="ER365" i="4"/>
  <c r="ES365" i="4"/>
  <c r="ET365" i="4"/>
  <c r="EU365" i="4"/>
  <c r="EV365" i="4"/>
  <c r="EW365" i="4"/>
  <c r="EX365" i="4"/>
  <c r="EY365" i="4"/>
  <c r="EZ365" i="4"/>
  <c r="FA365" i="4"/>
  <c r="FB365" i="4"/>
  <c r="FC365" i="4"/>
  <c r="FD365" i="4"/>
  <c r="FE365" i="4"/>
  <c r="FF365" i="4"/>
  <c r="FG365" i="4"/>
  <c r="FH365" i="4"/>
  <c r="FI365" i="4"/>
  <c r="FJ365" i="4"/>
  <c r="FK365" i="4"/>
  <c r="FL365" i="4"/>
  <c r="FM365" i="4"/>
  <c r="FN365" i="4"/>
  <c r="FO365" i="4"/>
  <c r="FP365" i="4"/>
  <c r="FQ365" i="4"/>
  <c r="FR365" i="4"/>
  <c r="FS365" i="4"/>
  <c r="FT365" i="4"/>
  <c r="FU365" i="4"/>
  <c r="FV365" i="4"/>
  <c r="FW365" i="4"/>
  <c r="FX365" i="4"/>
  <c r="FY365" i="4"/>
  <c r="FZ365" i="4"/>
  <c r="GA365" i="4"/>
  <c r="GB365" i="4"/>
  <c r="GC365" i="4"/>
  <c r="GD365" i="4"/>
  <c r="GE365" i="4"/>
  <c r="GF365" i="4"/>
  <c r="GG365" i="4"/>
  <c r="GH365" i="4"/>
  <c r="GI365" i="4"/>
  <c r="Q366" i="4"/>
  <c r="R366" i="4"/>
  <c r="S366" i="4"/>
  <c r="T366" i="4"/>
  <c r="U366" i="4"/>
  <c r="V366" i="4"/>
  <c r="W366" i="4"/>
  <c r="X366" i="4"/>
  <c r="Y366" i="4"/>
  <c r="Z366" i="4"/>
  <c r="AA366" i="4"/>
  <c r="AB366" i="4"/>
  <c r="AC366" i="4"/>
  <c r="AD366" i="4"/>
  <c r="AE366" i="4"/>
  <c r="AF366" i="4"/>
  <c r="AG366" i="4"/>
  <c r="AH366" i="4"/>
  <c r="AI366" i="4"/>
  <c r="AJ366" i="4"/>
  <c r="AK366" i="4"/>
  <c r="AL366" i="4"/>
  <c r="AM366" i="4"/>
  <c r="AN366" i="4"/>
  <c r="AO366" i="4"/>
  <c r="AP366" i="4"/>
  <c r="AQ366" i="4"/>
  <c r="AR366" i="4"/>
  <c r="AS366" i="4"/>
  <c r="AT366" i="4"/>
  <c r="AU366" i="4"/>
  <c r="AV366" i="4"/>
  <c r="AW366" i="4"/>
  <c r="AX366" i="4"/>
  <c r="AY366" i="4"/>
  <c r="AZ366" i="4"/>
  <c r="BA366" i="4"/>
  <c r="BB366" i="4"/>
  <c r="BC366" i="4"/>
  <c r="BD366" i="4"/>
  <c r="BE366" i="4"/>
  <c r="BF366" i="4"/>
  <c r="BG366" i="4"/>
  <c r="BH366" i="4"/>
  <c r="BI366" i="4"/>
  <c r="BJ366" i="4"/>
  <c r="BK366" i="4"/>
  <c r="BL366" i="4"/>
  <c r="BM366" i="4"/>
  <c r="BN366" i="4"/>
  <c r="BO366" i="4"/>
  <c r="BP366" i="4"/>
  <c r="BQ366" i="4"/>
  <c r="BR366" i="4"/>
  <c r="BS366" i="4"/>
  <c r="BT366" i="4"/>
  <c r="BU366" i="4"/>
  <c r="BV366" i="4"/>
  <c r="BW366" i="4"/>
  <c r="BX366" i="4"/>
  <c r="BY366" i="4"/>
  <c r="BZ366" i="4"/>
  <c r="CA366" i="4"/>
  <c r="CB366" i="4"/>
  <c r="CC366" i="4"/>
  <c r="CD366" i="4"/>
  <c r="CE366" i="4"/>
  <c r="CF366" i="4"/>
  <c r="CG366" i="4"/>
  <c r="CH366" i="4"/>
  <c r="CI366" i="4"/>
  <c r="CJ366" i="4"/>
  <c r="CK366" i="4"/>
  <c r="CL366" i="4"/>
  <c r="CM366" i="4"/>
  <c r="CN366" i="4"/>
  <c r="CO366" i="4"/>
  <c r="CP366" i="4"/>
  <c r="CQ366" i="4"/>
  <c r="CR366" i="4"/>
  <c r="CS366" i="4"/>
  <c r="CT366" i="4"/>
  <c r="CU366" i="4"/>
  <c r="CV366" i="4"/>
  <c r="CW366" i="4"/>
  <c r="CX366" i="4"/>
  <c r="CY366" i="4"/>
  <c r="CZ366" i="4"/>
  <c r="DA366" i="4"/>
  <c r="DB366" i="4"/>
  <c r="DC366" i="4"/>
  <c r="DD366" i="4"/>
  <c r="DE366" i="4"/>
  <c r="DF366" i="4"/>
  <c r="DG366" i="4"/>
  <c r="DH366" i="4"/>
  <c r="DI366" i="4"/>
  <c r="DJ366" i="4"/>
  <c r="DK366" i="4"/>
  <c r="DL366" i="4"/>
  <c r="DM366" i="4"/>
  <c r="DN366" i="4"/>
  <c r="DO366" i="4"/>
  <c r="DP366" i="4"/>
  <c r="DQ366" i="4"/>
  <c r="DR366" i="4"/>
  <c r="DS366" i="4"/>
  <c r="DT366" i="4"/>
  <c r="DU366" i="4"/>
  <c r="DV366" i="4"/>
  <c r="DW366" i="4"/>
  <c r="DX366" i="4"/>
  <c r="DY366" i="4"/>
  <c r="DZ366" i="4"/>
  <c r="EA366" i="4"/>
  <c r="EB366" i="4"/>
  <c r="EC366" i="4"/>
  <c r="ED366" i="4"/>
  <c r="EE366" i="4"/>
  <c r="EF366" i="4"/>
  <c r="EG366" i="4"/>
  <c r="EH366" i="4"/>
  <c r="EI366" i="4"/>
  <c r="EJ366" i="4"/>
  <c r="EK366" i="4"/>
  <c r="EL366" i="4"/>
  <c r="EM366" i="4"/>
  <c r="EN366" i="4"/>
  <c r="EO366" i="4"/>
  <c r="EP366" i="4"/>
  <c r="EQ366" i="4"/>
  <c r="ER366" i="4"/>
  <c r="ES366" i="4"/>
  <c r="ET366" i="4"/>
  <c r="EU366" i="4"/>
  <c r="EV366" i="4"/>
  <c r="EW366" i="4"/>
  <c r="EX366" i="4"/>
  <c r="EY366" i="4"/>
  <c r="EZ366" i="4"/>
  <c r="FA366" i="4"/>
  <c r="FB366" i="4"/>
  <c r="FC366" i="4"/>
  <c r="FD366" i="4"/>
  <c r="FE366" i="4"/>
  <c r="FF366" i="4"/>
  <c r="FG366" i="4"/>
  <c r="FH366" i="4"/>
  <c r="FI366" i="4"/>
  <c r="FJ366" i="4"/>
  <c r="FK366" i="4"/>
  <c r="FL366" i="4"/>
  <c r="FM366" i="4"/>
  <c r="FN366" i="4"/>
  <c r="FO366" i="4"/>
  <c r="FP366" i="4"/>
  <c r="FQ366" i="4"/>
  <c r="FR366" i="4"/>
  <c r="FS366" i="4"/>
  <c r="FT366" i="4"/>
  <c r="FU366" i="4"/>
  <c r="FV366" i="4"/>
  <c r="FW366" i="4"/>
  <c r="FX366" i="4"/>
  <c r="FY366" i="4"/>
  <c r="FZ366" i="4"/>
  <c r="GA366" i="4"/>
  <c r="GB366" i="4"/>
  <c r="GC366" i="4"/>
  <c r="GD366" i="4"/>
  <c r="GE366" i="4"/>
  <c r="GF366" i="4"/>
  <c r="GG366" i="4"/>
  <c r="GH366" i="4"/>
  <c r="GI366" i="4"/>
  <c r="Q367" i="4"/>
  <c r="R367" i="4"/>
  <c r="S367" i="4"/>
  <c r="T367" i="4"/>
  <c r="U367" i="4"/>
  <c r="V367" i="4"/>
  <c r="W367" i="4"/>
  <c r="X367" i="4"/>
  <c r="Y367" i="4"/>
  <c r="Z367" i="4"/>
  <c r="AA367" i="4"/>
  <c r="AB367" i="4"/>
  <c r="AC367" i="4"/>
  <c r="AD367" i="4"/>
  <c r="AE367" i="4"/>
  <c r="AF367" i="4"/>
  <c r="AG367" i="4"/>
  <c r="AH367" i="4"/>
  <c r="AI367" i="4"/>
  <c r="AJ367" i="4"/>
  <c r="AK367" i="4"/>
  <c r="AL367" i="4"/>
  <c r="AM367" i="4"/>
  <c r="AN367" i="4"/>
  <c r="AO367" i="4"/>
  <c r="AP367" i="4"/>
  <c r="AQ367" i="4"/>
  <c r="AR367" i="4"/>
  <c r="AS367" i="4"/>
  <c r="AT367" i="4"/>
  <c r="AU367" i="4"/>
  <c r="AV367" i="4"/>
  <c r="AW367" i="4"/>
  <c r="AX367" i="4"/>
  <c r="AY367" i="4"/>
  <c r="AZ367" i="4"/>
  <c r="BA367" i="4"/>
  <c r="BB367" i="4"/>
  <c r="BC367" i="4"/>
  <c r="BD367" i="4"/>
  <c r="BE367" i="4"/>
  <c r="BF367" i="4"/>
  <c r="BG367" i="4"/>
  <c r="BH367" i="4"/>
  <c r="BI367" i="4"/>
  <c r="BJ367" i="4"/>
  <c r="BK367" i="4"/>
  <c r="BL367" i="4"/>
  <c r="BM367" i="4"/>
  <c r="BN367" i="4"/>
  <c r="BO367" i="4"/>
  <c r="BP367" i="4"/>
  <c r="BQ367" i="4"/>
  <c r="BR367" i="4"/>
  <c r="BS367" i="4"/>
  <c r="BT367" i="4"/>
  <c r="BU367" i="4"/>
  <c r="BV367" i="4"/>
  <c r="BW367" i="4"/>
  <c r="BX367" i="4"/>
  <c r="BY367" i="4"/>
  <c r="BZ367" i="4"/>
  <c r="CA367" i="4"/>
  <c r="CB367" i="4"/>
  <c r="CC367" i="4"/>
  <c r="CD367" i="4"/>
  <c r="CE367" i="4"/>
  <c r="CF367" i="4"/>
  <c r="CG367" i="4"/>
  <c r="CH367" i="4"/>
  <c r="CI367" i="4"/>
  <c r="CJ367" i="4"/>
  <c r="CK367" i="4"/>
  <c r="CL367" i="4"/>
  <c r="CM367" i="4"/>
  <c r="CN367" i="4"/>
  <c r="CO367" i="4"/>
  <c r="CP367" i="4"/>
  <c r="CQ367" i="4"/>
  <c r="CR367" i="4"/>
  <c r="CS367" i="4"/>
  <c r="CT367" i="4"/>
  <c r="CU367" i="4"/>
  <c r="CV367" i="4"/>
  <c r="CW367" i="4"/>
  <c r="CX367" i="4"/>
  <c r="CY367" i="4"/>
  <c r="CZ367" i="4"/>
  <c r="DA367" i="4"/>
  <c r="DB367" i="4"/>
  <c r="DC367" i="4"/>
  <c r="DD367" i="4"/>
  <c r="DE367" i="4"/>
  <c r="DF367" i="4"/>
  <c r="DG367" i="4"/>
  <c r="DH367" i="4"/>
  <c r="DI367" i="4"/>
  <c r="DJ367" i="4"/>
  <c r="DK367" i="4"/>
  <c r="DL367" i="4"/>
  <c r="DM367" i="4"/>
  <c r="DN367" i="4"/>
  <c r="DO367" i="4"/>
  <c r="DP367" i="4"/>
  <c r="DQ367" i="4"/>
  <c r="DR367" i="4"/>
  <c r="DS367" i="4"/>
  <c r="DT367" i="4"/>
  <c r="DU367" i="4"/>
  <c r="DV367" i="4"/>
  <c r="DW367" i="4"/>
  <c r="DX367" i="4"/>
  <c r="DY367" i="4"/>
  <c r="DZ367" i="4"/>
  <c r="EA367" i="4"/>
  <c r="EB367" i="4"/>
  <c r="EC367" i="4"/>
  <c r="ED367" i="4"/>
  <c r="EE367" i="4"/>
  <c r="EF367" i="4"/>
  <c r="EG367" i="4"/>
  <c r="EH367" i="4"/>
  <c r="EI367" i="4"/>
  <c r="EJ367" i="4"/>
  <c r="EK367" i="4"/>
  <c r="EL367" i="4"/>
  <c r="EM367" i="4"/>
  <c r="EN367" i="4"/>
  <c r="EO367" i="4"/>
  <c r="EP367" i="4"/>
  <c r="EQ367" i="4"/>
  <c r="ER367" i="4"/>
  <c r="ES367" i="4"/>
  <c r="ET367" i="4"/>
  <c r="EU367" i="4"/>
  <c r="EV367" i="4"/>
  <c r="EW367" i="4"/>
  <c r="EX367" i="4"/>
  <c r="EY367" i="4"/>
  <c r="EZ367" i="4"/>
  <c r="FA367" i="4"/>
  <c r="FB367" i="4"/>
  <c r="FC367" i="4"/>
  <c r="FD367" i="4"/>
  <c r="FE367" i="4"/>
  <c r="FF367" i="4"/>
  <c r="FG367" i="4"/>
  <c r="FH367" i="4"/>
  <c r="FI367" i="4"/>
  <c r="FJ367" i="4"/>
  <c r="FK367" i="4"/>
  <c r="FL367" i="4"/>
  <c r="FM367" i="4"/>
  <c r="FN367" i="4"/>
  <c r="FO367" i="4"/>
  <c r="FP367" i="4"/>
  <c r="FQ367" i="4"/>
  <c r="FR367" i="4"/>
  <c r="FS367" i="4"/>
  <c r="FT367" i="4"/>
  <c r="FU367" i="4"/>
  <c r="FV367" i="4"/>
  <c r="FW367" i="4"/>
  <c r="FX367" i="4"/>
  <c r="FY367" i="4"/>
  <c r="FZ367" i="4"/>
  <c r="GA367" i="4"/>
  <c r="GB367" i="4"/>
  <c r="GC367" i="4"/>
  <c r="GD367" i="4"/>
  <c r="GE367" i="4"/>
  <c r="GF367" i="4"/>
  <c r="GG367" i="4"/>
  <c r="GH367" i="4"/>
  <c r="GI367" i="4"/>
  <c r="Q368" i="4"/>
  <c r="R368" i="4"/>
  <c r="S368" i="4"/>
  <c r="T368" i="4"/>
  <c r="U368" i="4"/>
  <c r="V368" i="4"/>
  <c r="W368" i="4"/>
  <c r="X368" i="4"/>
  <c r="Y368" i="4"/>
  <c r="Z368" i="4"/>
  <c r="AA368" i="4"/>
  <c r="AB368" i="4"/>
  <c r="AC368" i="4"/>
  <c r="AD368" i="4"/>
  <c r="AE368" i="4"/>
  <c r="AF368" i="4"/>
  <c r="AG368" i="4"/>
  <c r="AH368" i="4"/>
  <c r="AI368" i="4"/>
  <c r="AJ368" i="4"/>
  <c r="AK368" i="4"/>
  <c r="AL368" i="4"/>
  <c r="AM368" i="4"/>
  <c r="AN368" i="4"/>
  <c r="AO368" i="4"/>
  <c r="AP368" i="4"/>
  <c r="AQ368" i="4"/>
  <c r="AR368" i="4"/>
  <c r="AS368" i="4"/>
  <c r="AT368" i="4"/>
  <c r="AU368" i="4"/>
  <c r="AV368" i="4"/>
  <c r="AW368" i="4"/>
  <c r="AX368" i="4"/>
  <c r="AY368" i="4"/>
  <c r="AZ368" i="4"/>
  <c r="BA368" i="4"/>
  <c r="BB368" i="4"/>
  <c r="BC368" i="4"/>
  <c r="BD368" i="4"/>
  <c r="BE368" i="4"/>
  <c r="BF368" i="4"/>
  <c r="BG368" i="4"/>
  <c r="BH368" i="4"/>
  <c r="BI368" i="4"/>
  <c r="BJ368" i="4"/>
  <c r="BK368" i="4"/>
  <c r="BL368" i="4"/>
  <c r="BM368" i="4"/>
  <c r="BN368" i="4"/>
  <c r="BO368" i="4"/>
  <c r="BP368" i="4"/>
  <c r="BQ368" i="4"/>
  <c r="BR368" i="4"/>
  <c r="BS368" i="4"/>
  <c r="BT368" i="4"/>
  <c r="BU368" i="4"/>
  <c r="BV368" i="4"/>
  <c r="BW368" i="4"/>
  <c r="BX368" i="4"/>
  <c r="BY368" i="4"/>
  <c r="BZ368" i="4"/>
  <c r="CA368" i="4"/>
  <c r="CB368" i="4"/>
  <c r="CC368" i="4"/>
  <c r="CD368" i="4"/>
  <c r="CE368" i="4"/>
  <c r="CF368" i="4"/>
  <c r="CG368" i="4"/>
  <c r="CH368" i="4"/>
  <c r="CI368" i="4"/>
  <c r="CJ368" i="4"/>
  <c r="CK368" i="4"/>
  <c r="CL368" i="4"/>
  <c r="CM368" i="4"/>
  <c r="CN368" i="4"/>
  <c r="CO368" i="4"/>
  <c r="CP368" i="4"/>
  <c r="CQ368" i="4"/>
  <c r="CR368" i="4"/>
  <c r="CS368" i="4"/>
  <c r="CT368" i="4"/>
  <c r="CU368" i="4"/>
  <c r="CV368" i="4"/>
  <c r="CW368" i="4"/>
  <c r="CX368" i="4"/>
  <c r="CY368" i="4"/>
  <c r="CZ368" i="4"/>
  <c r="DA368" i="4"/>
  <c r="DB368" i="4"/>
  <c r="DC368" i="4"/>
  <c r="DD368" i="4"/>
  <c r="DE368" i="4"/>
  <c r="DF368" i="4"/>
  <c r="DG368" i="4"/>
  <c r="DH368" i="4"/>
  <c r="DI368" i="4"/>
  <c r="DJ368" i="4"/>
  <c r="DK368" i="4"/>
  <c r="DL368" i="4"/>
  <c r="DM368" i="4"/>
  <c r="DN368" i="4"/>
  <c r="DO368" i="4"/>
  <c r="DP368" i="4"/>
  <c r="DQ368" i="4"/>
  <c r="DR368" i="4"/>
  <c r="DS368" i="4"/>
  <c r="DT368" i="4"/>
  <c r="DU368" i="4"/>
  <c r="DV368" i="4"/>
  <c r="DW368" i="4"/>
  <c r="DX368" i="4"/>
  <c r="DY368" i="4"/>
  <c r="DZ368" i="4"/>
  <c r="EA368" i="4"/>
  <c r="EB368" i="4"/>
  <c r="EC368" i="4"/>
  <c r="ED368" i="4"/>
  <c r="EE368" i="4"/>
  <c r="EF368" i="4"/>
  <c r="EG368" i="4"/>
  <c r="EH368" i="4"/>
  <c r="EI368" i="4"/>
  <c r="EJ368" i="4"/>
  <c r="EK368" i="4"/>
  <c r="EL368" i="4"/>
  <c r="EM368" i="4"/>
  <c r="EN368" i="4"/>
  <c r="EO368" i="4"/>
  <c r="EP368" i="4"/>
  <c r="EQ368" i="4"/>
  <c r="ER368" i="4"/>
  <c r="ES368" i="4"/>
  <c r="ET368" i="4"/>
  <c r="EU368" i="4"/>
  <c r="EV368" i="4"/>
  <c r="EW368" i="4"/>
  <c r="EX368" i="4"/>
  <c r="EY368" i="4"/>
  <c r="EZ368" i="4"/>
  <c r="FA368" i="4"/>
  <c r="FB368" i="4"/>
  <c r="FC368" i="4"/>
  <c r="FD368" i="4"/>
  <c r="FE368" i="4"/>
  <c r="FF368" i="4"/>
  <c r="FG368" i="4"/>
  <c r="FH368" i="4"/>
  <c r="FI368" i="4"/>
  <c r="FJ368" i="4"/>
  <c r="FK368" i="4"/>
  <c r="FL368" i="4"/>
  <c r="FM368" i="4"/>
  <c r="FN368" i="4"/>
  <c r="FO368" i="4"/>
  <c r="FP368" i="4"/>
  <c r="FQ368" i="4"/>
  <c r="FR368" i="4"/>
  <c r="FS368" i="4"/>
  <c r="FT368" i="4"/>
  <c r="FU368" i="4"/>
  <c r="FV368" i="4"/>
  <c r="FW368" i="4"/>
  <c r="FX368" i="4"/>
  <c r="FY368" i="4"/>
  <c r="FZ368" i="4"/>
  <c r="GA368" i="4"/>
  <c r="GB368" i="4"/>
  <c r="GC368" i="4"/>
  <c r="GD368" i="4"/>
  <c r="GE368" i="4"/>
  <c r="GF368" i="4"/>
  <c r="GG368" i="4"/>
  <c r="GH368" i="4"/>
  <c r="GI368" i="4"/>
  <c r="Q369" i="4"/>
  <c r="R369" i="4"/>
  <c r="S369" i="4"/>
  <c r="T369" i="4"/>
  <c r="U369" i="4"/>
  <c r="V369" i="4"/>
  <c r="W369" i="4"/>
  <c r="X369" i="4"/>
  <c r="Y369" i="4"/>
  <c r="Z369" i="4"/>
  <c r="AA369" i="4"/>
  <c r="AB369" i="4"/>
  <c r="AC369" i="4"/>
  <c r="AD369" i="4"/>
  <c r="AE369" i="4"/>
  <c r="AF369" i="4"/>
  <c r="AG369" i="4"/>
  <c r="AH369" i="4"/>
  <c r="AI369" i="4"/>
  <c r="AJ369" i="4"/>
  <c r="AK369" i="4"/>
  <c r="AL369" i="4"/>
  <c r="AM369" i="4"/>
  <c r="AN369" i="4"/>
  <c r="AO369" i="4"/>
  <c r="AP369" i="4"/>
  <c r="AQ369" i="4"/>
  <c r="AR369" i="4"/>
  <c r="AS369" i="4"/>
  <c r="AT369" i="4"/>
  <c r="AU369" i="4"/>
  <c r="AV369" i="4"/>
  <c r="AW369" i="4"/>
  <c r="AX369" i="4"/>
  <c r="AY369" i="4"/>
  <c r="AZ369" i="4"/>
  <c r="BA369" i="4"/>
  <c r="BB369" i="4"/>
  <c r="BC369" i="4"/>
  <c r="BD369" i="4"/>
  <c r="BE369" i="4"/>
  <c r="BF369" i="4"/>
  <c r="BG369" i="4"/>
  <c r="BH369" i="4"/>
  <c r="BI369" i="4"/>
  <c r="BJ369" i="4"/>
  <c r="BK369" i="4"/>
  <c r="BL369" i="4"/>
  <c r="BM369" i="4"/>
  <c r="BN369" i="4"/>
  <c r="BO369" i="4"/>
  <c r="BP369" i="4"/>
  <c r="BQ369" i="4"/>
  <c r="BR369" i="4"/>
  <c r="BS369" i="4"/>
  <c r="BT369" i="4"/>
  <c r="BU369" i="4"/>
  <c r="BV369" i="4"/>
  <c r="BW369" i="4"/>
  <c r="BX369" i="4"/>
  <c r="BY369" i="4"/>
  <c r="BZ369" i="4"/>
  <c r="CA369" i="4"/>
  <c r="CB369" i="4"/>
  <c r="CC369" i="4"/>
  <c r="CD369" i="4"/>
  <c r="CE369" i="4"/>
  <c r="CF369" i="4"/>
  <c r="CG369" i="4"/>
  <c r="CH369" i="4"/>
  <c r="CI369" i="4"/>
  <c r="CJ369" i="4"/>
  <c r="CK369" i="4"/>
  <c r="CL369" i="4"/>
  <c r="CM369" i="4"/>
  <c r="CN369" i="4"/>
  <c r="CO369" i="4"/>
  <c r="CP369" i="4"/>
  <c r="CQ369" i="4"/>
  <c r="CR369" i="4"/>
  <c r="CS369" i="4"/>
  <c r="CT369" i="4"/>
  <c r="CU369" i="4"/>
  <c r="CV369" i="4"/>
  <c r="CW369" i="4"/>
  <c r="CX369" i="4"/>
  <c r="CY369" i="4"/>
  <c r="CZ369" i="4"/>
  <c r="DA369" i="4"/>
  <c r="DB369" i="4"/>
  <c r="DC369" i="4"/>
  <c r="DD369" i="4"/>
  <c r="DE369" i="4"/>
  <c r="DF369" i="4"/>
  <c r="DG369" i="4"/>
  <c r="DH369" i="4"/>
  <c r="DI369" i="4"/>
  <c r="DJ369" i="4"/>
  <c r="DK369" i="4"/>
  <c r="DL369" i="4"/>
  <c r="DM369" i="4"/>
  <c r="DN369" i="4"/>
  <c r="DO369" i="4"/>
  <c r="DP369" i="4"/>
  <c r="DQ369" i="4"/>
  <c r="DR369" i="4"/>
  <c r="DS369" i="4"/>
  <c r="DT369" i="4"/>
  <c r="DU369" i="4"/>
  <c r="DV369" i="4"/>
  <c r="DW369" i="4"/>
  <c r="DX369" i="4"/>
  <c r="DY369" i="4"/>
  <c r="DZ369" i="4"/>
  <c r="EA369" i="4"/>
  <c r="EB369" i="4"/>
  <c r="EC369" i="4"/>
  <c r="ED369" i="4"/>
  <c r="EE369" i="4"/>
  <c r="EF369" i="4"/>
  <c r="EG369" i="4"/>
  <c r="EH369" i="4"/>
  <c r="EI369" i="4"/>
  <c r="EJ369" i="4"/>
  <c r="EK369" i="4"/>
  <c r="EL369" i="4"/>
  <c r="EM369" i="4"/>
  <c r="EN369" i="4"/>
  <c r="EO369" i="4"/>
  <c r="EP369" i="4"/>
  <c r="EQ369" i="4"/>
  <c r="ER369" i="4"/>
  <c r="ES369" i="4"/>
  <c r="ET369" i="4"/>
  <c r="EU369" i="4"/>
  <c r="EV369" i="4"/>
  <c r="EW369" i="4"/>
  <c r="EX369" i="4"/>
  <c r="EY369" i="4"/>
  <c r="EZ369" i="4"/>
  <c r="FA369" i="4"/>
  <c r="FB369" i="4"/>
  <c r="FC369" i="4"/>
  <c r="FD369" i="4"/>
  <c r="FE369" i="4"/>
  <c r="FF369" i="4"/>
  <c r="FG369" i="4"/>
  <c r="FH369" i="4"/>
  <c r="FI369" i="4"/>
  <c r="FJ369" i="4"/>
  <c r="FK369" i="4"/>
  <c r="FL369" i="4"/>
  <c r="FM369" i="4"/>
  <c r="FN369" i="4"/>
  <c r="FO369" i="4"/>
  <c r="FP369" i="4"/>
  <c r="FQ369" i="4"/>
  <c r="FR369" i="4"/>
  <c r="FS369" i="4"/>
  <c r="FT369" i="4"/>
  <c r="FU369" i="4"/>
  <c r="FV369" i="4"/>
  <c r="FW369" i="4"/>
  <c r="FX369" i="4"/>
  <c r="FY369" i="4"/>
  <c r="FZ369" i="4"/>
  <c r="GA369" i="4"/>
  <c r="GB369" i="4"/>
  <c r="GC369" i="4"/>
  <c r="GD369" i="4"/>
  <c r="GE369" i="4"/>
  <c r="GF369" i="4"/>
  <c r="GG369" i="4"/>
  <c r="GH369" i="4"/>
  <c r="GI369" i="4"/>
  <c r="Q370" i="4"/>
  <c r="R370" i="4"/>
  <c r="S370" i="4"/>
  <c r="T370" i="4"/>
  <c r="U370" i="4"/>
  <c r="V370" i="4"/>
  <c r="W370" i="4"/>
  <c r="X370" i="4"/>
  <c r="Y370" i="4"/>
  <c r="Z370" i="4"/>
  <c r="AA370" i="4"/>
  <c r="AB370" i="4"/>
  <c r="AC370" i="4"/>
  <c r="AD370" i="4"/>
  <c r="AE370" i="4"/>
  <c r="AF370" i="4"/>
  <c r="AG370" i="4"/>
  <c r="AH370" i="4"/>
  <c r="AI370" i="4"/>
  <c r="AJ370" i="4"/>
  <c r="AK370" i="4"/>
  <c r="AL370" i="4"/>
  <c r="AM370" i="4"/>
  <c r="AN370" i="4"/>
  <c r="AO370" i="4"/>
  <c r="AP370" i="4"/>
  <c r="AQ370" i="4"/>
  <c r="AR370" i="4"/>
  <c r="AS370" i="4"/>
  <c r="AT370" i="4"/>
  <c r="AU370" i="4"/>
  <c r="AV370" i="4"/>
  <c r="AW370" i="4"/>
  <c r="AX370" i="4"/>
  <c r="AY370" i="4"/>
  <c r="AZ370" i="4"/>
  <c r="BA370" i="4"/>
  <c r="BB370" i="4"/>
  <c r="BC370" i="4"/>
  <c r="BD370" i="4"/>
  <c r="BE370" i="4"/>
  <c r="BF370" i="4"/>
  <c r="BG370" i="4"/>
  <c r="BH370" i="4"/>
  <c r="BI370" i="4"/>
  <c r="BJ370" i="4"/>
  <c r="BK370" i="4"/>
  <c r="BL370" i="4"/>
  <c r="BM370" i="4"/>
  <c r="BN370" i="4"/>
  <c r="BO370" i="4"/>
  <c r="BP370" i="4"/>
  <c r="BQ370" i="4"/>
  <c r="BR370" i="4"/>
  <c r="BS370" i="4"/>
  <c r="BT370" i="4"/>
  <c r="BU370" i="4"/>
  <c r="BV370" i="4"/>
  <c r="BW370" i="4"/>
  <c r="BX370" i="4"/>
  <c r="BY370" i="4"/>
  <c r="BZ370" i="4"/>
  <c r="CA370" i="4"/>
  <c r="CB370" i="4"/>
  <c r="CC370" i="4"/>
  <c r="CD370" i="4"/>
  <c r="CE370" i="4"/>
  <c r="CF370" i="4"/>
  <c r="CG370" i="4"/>
  <c r="CH370" i="4"/>
  <c r="CI370" i="4"/>
  <c r="CJ370" i="4"/>
  <c r="CK370" i="4"/>
  <c r="CL370" i="4"/>
  <c r="CM370" i="4"/>
  <c r="CN370" i="4"/>
  <c r="CO370" i="4"/>
  <c r="CP370" i="4"/>
  <c r="CQ370" i="4"/>
  <c r="CR370" i="4"/>
  <c r="CS370" i="4"/>
  <c r="CT370" i="4"/>
  <c r="CU370" i="4"/>
  <c r="CV370" i="4"/>
  <c r="CW370" i="4"/>
  <c r="CX370" i="4"/>
  <c r="CY370" i="4"/>
  <c r="CZ370" i="4"/>
  <c r="DA370" i="4"/>
  <c r="DB370" i="4"/>
  <c r="DC370" i="4"/>
  <c r="DD370" i="4"/>
  <c r="DE370" i="4"/>
  <c r="DF370" i="4"/>
  <c r="DG370" i="4"/>
  <c r="DH370" i="4"/>
  <c r="DI370" i="4"/>
  <c r="DJ370" i="4"/>
  <c r="DK370" i="4"/>
  <c r="DL370" i="4"/>
  <c r="DM370" i="4"/>
  <c r="DN370" i="4"/>
  <c r="DO370" i="4"/>
  <c r="DP370" i="4"/>
  <c r="DQ370" i="4"/>
  <c r="DR370" i="4"/>
  <c r="DS370" i="4"/>
  <c r="DT370" i="4"/>
  <c r="DU370" i="4"/>
  <c r="DV370" i="4"/>
  <c r="DW370" i="4"/>
  <c r="DX370" i="4"/>
  <c r="DY370" i="4"/>
  <c r="DZ370" i="4"/>
  <c r="EA370" i="4"/>
  <c r="EB370" i="4"/>
  <c r="EC370" i="4"/>
  <c r="ED370" i="4"/>
  <c r="EE370" i="4"/>
  <c r="EF370" i="4"/>
  <c r="EG370" i="4"/>
  <c r="EH370" i="4"/>
  <c r="EI370" i="4"/>
  <c r="EJ370" i="4"/>
  <c r="EK370" i="4"/>
  <c r="EL370" i="4"/>
  <c r="EM370" i="4"/>
  <c r="EN370" i="4"/>
  <c r="EO370" i="4"/>
  <c r="EP370" i="4"/>
  <c r="EQ370" i="4"/>
  <c r="ER370" i="4"/>
  <c r="ES370" i="4"/>
  <c r="ET370" i="4"/>
  <c r="EU370" i="4"/>
  <c r="EV370" i="4"/>
  <c r="EW370" i="4"/>
  <c r="EX370" i="4"/>
  <c r="EY370" i="4"/>
  <c r="EZ370" i="4"/>
  <c r="FA370" i="4"/>
  <c r="FB370" i="4"/>
  <c r="FC370" i="4"/>
  <c r="FD370" i="4"/>
  <c r="FE370" i="4"/>
  <c r="FF370" i="4"/>
  <c r="FG370" i="4"/>
  <c r="FH370" i="4"/>
  <c r="FI370" i="4"/>
  <c r="FJ370" i="4"/>
  <c r="FK370" i="4"/>
  <c r="FL370" i="4"/>
  <c r="FM370" i="4"/>
  <c r="FN370" i="4"/>
  <c r="FO370" i="4"/>
  <c r="FP370" i="4"/>
  <c r="FQ370" i="4"/>
  <c r="FR370" i="4"/>
  <c r="FS370" i="4"/>
  <c r="FT370" i="4"/>
  <c r="FU370" i="4"/>
  <c r="FV370" i="4"/>
  <c r="FW370" i="4"/>
  <c r="FX370" i="4"/>
  <c r="FY370" i="4"/>
  <c r="FZ370" i="4"/>
  <c r="GA370" i="4"/>
  <c r="GB370" i="4"/>
  <c r="GC370" i="4"/>
  <c r="GD370" i="4"/>
  <c r="GE370" i="4"/>
  <c r="GF370" i="4"/>
  <c r="GG370" i="4"/>
  <c r="GH370" i="4"/>
  <c r="GI370" i="4"/>
  <c r="Q371" i="4"/>
  <c r="R371" i="4"/>
  <c r="S371" i="4"/>
  <c r="T371" i="4"/>
  <c r="U371" i="4"/>
  <c r="V371" i="4"/>
  <c r="W371" i="4"/>
  <c r="X371" i="4"/>
  <c r="Y371" i="4"/>
  <c r="Z371" i="4"/>
  <c r="AA371" i="4"/>
  <c r="AB371" i="4"/>
  <c r="AC371" i="4"/>
  <c r="AD371" i="4"/>
  <c r="AE371" i="4"/>
  <c r="AF371" i="4"/>
  <c r="AG371" i="4"/>
  <c r="AH371" i="4"/>
  <c r="AI371" i="4"/>
  <c r="AJ371" i="4"/>
  <c r="AK371" i="4"/>
  <c r="AL371" i="4"/>
  <c r="AM371" i="4"/>
  <c r="AN371" i="4"/>
  <c r="AO371" i="4"/>
  <c r="AP371" i="4"/>
  <c r="AQ371" i="4"/>
  <c r="AR371" i="4"/>
  <c r="AS371" i="4"/>
  <c r="AT371" i="4"/>
  <c r="AU371" i="4"/>
  <c r="AV371" i="4"/>
  <c r="AW371" i="4"/>
  <c r="AX371" i="4"/>
  <c r="AY371" i="4"/>
  <c r="AZ371" i="4"/>
  <c r="BA371" i="4"/>
  <c r="BB371" i="4"/>
  <c r="BC371" i="4"/>
  <c r="BD371" i="4"/>
  <c r="BE371" i="4"/>
  <c r="BF371" i="4"/>
  <c r="BG371" i="4"/>
  <c r="BH371" i="4"/>
  <c r="BI371" i="4"/>
  <c r="BJ371" i="4"/>
  <c r="BK371" i="4"/>
  <c r="BL371" i="4"/>
  <c r="BM371" i="4"/>
  <c r="BN371" i="4"/>
  <c r="BO371" i="4"/>
  <c r="BP371" i="4"/>
  <c r="BQ371" i="4"/>
  <c r="BR371" i="4"/>
  <c r="BS371" i="4"/>
  <c r="BT371" i="4"/>
  <c r="BU371" i="4"/>
  <c r="BV371" i="4"/>
  <c r="BW371" i="4"/>
  <c r="BX371" i="4"/>
  <c r="BY371" i="4"/>
  <c r="BZ371" i="4"/>
  <c r="CA371" i="4"/>
  <c r="CB371" i="4"/>
  <c r="CC371" i="4"/>
  <c r="CD371" i="4"/>
  <c r="CE371" i="4"/>
  <c r="CF371" i="4"/>
  <c r="CG371" i="4"/>
  <c r="CH371" i="4"/>
  <c r="CI371" i="4"/>
  <c r="CJ371" i="4"/>
  <c r="CK371" i="4"/>
  <c r="CL371" i="4"/>
  <c r="CM371" i="4"/>
  <c r="CN371" i="4"/>
  <c r="CO371" i="4"/>
  <c r="CP371" i="4"/>
  <c r="CQ371" i="4"/>
  <c r="CR371" i="4"/>
  <c r="CS371" i="4"/>
  <c r="CT371" i="4"/>
  <c r="CU371" i="4"/>
  <c r="CV371" i="4"/>
  <c r="CW371" i="4"/>
  <c r="CX371" i="4"/>
  <c r="CY371" i="4"/>
  <c r="CZ371" i="4"/>
  <c r="DA371" i="4"/>
  <c r="DB371" i="4"/>
  <c r="DC371" i="4"/>
  <c r="DD371" i="4"/>
  <c r="DE371" i="4"/>
  <c r="DF371" i="4"/>
  <c r="DG371" i="4"/>
  <c r="DH371" i="4"/>
  <c r="DI371" i="4"/>
  <c r="DJ371" i="4"/>
  <c r="DK371" i="4"/>
  <c r="DL371" i="4"/>
  <c r="DM371" i="4"/>
  <c r="DN371" i="4"/>
  <c r="DO371" i="4"/>
  <c r="DP371" i="4"/>
  <c r="DQ371" i="4"/>
  <c r="DR371" i="4"/>
  <c r="DS371" i="4"/>
  <c r="DT371" i="4"/>
  <c r="DU371" i="4"/>
  <c r="DV371" i="4"/>
  <c r="DW371" i="4"/>
  <c r="DX371" i="4"/>
  <c r="DY371" i="4"/>
  <c r="DZ371" i="4"/>
  <c r="EA371" i="4"/>
  <c r="EB371" i="4"/>
  <c r="EC371" i="4"/>
  <c r="ED371" i="4"/>
  <c r="EE371" i="4"/>
  <c r="EF371" i="4"/>
  <c r="EG371" i="4"/>
  <c r="EH371" i="4"/>
  <c r="EI371" i="4"/>
  <c r="EJ371" i="4"/>
  <c r="EK371" i="4"/>
  <c r="EL371" i="4"/>
  <c r="EM371" i="4"/>
  <c r="EN371" i="4"/>
  <c r="EO371" i="4"/>
  <c r="EP371" i="4"/>
  <c r="EQ371" i="4"/>
  <c r="ER371" i="4"/>
  <c r="ES371" i="4"/>
  <c r="ET371" i="4"/>
  <c r="EU371" i="4"/>
  <c r="EV371" i="4"/>
  <c r="EW371" i="4"/>
  <c r="EX371" i="4"/>
  <c r="EY371" i="4"/>
  <c r="EZ371" i="4"/>
  <c r="FA371" i="4"/>
  <c r="FB371" i="4"/>
  <c r="FC371" i="4"/>
  <c r="FD371" i="4"/>
  <c r="FE371" i="4"/>
  <c r="FF371" i="4"/>
  <c r="FG371" i="4"/>
  <c r="FH371" i="4"/>
  <c r="FI371" i="4"/>
  <c r="FJ371" i="4"/>
  <c r="FK371" i="4"/>
  <c r="FL371" i="4"/>
  <c r="FM371" i="4"/>
  <c r="FN371" i="4"/>
  <c r="FO371" i="4"/>
  <c r="FP371" i="4"/>
  <c r="FQ371" i="4"/>
  <c r="FR371" i="4"/>
  <c r="FS371" i="4"/>
  <c r="FT371" i="4"/>
  <c r="FU371" i="4"/>
  <c r="FV371" i="4"/>
  <c r="FW371" i="4"/>
  <c r="FX371" i="4"/>
  <c r="FY371" i="4"/>
  <c r="FZ371" i="4"/>
  <c r="GA371" i="4"/>
  <c r="GB371" i="4"/>
  <c r="GC371" i="4"/>
  <c r="GD371" i="4"/>
  <c r="GE371" i="4"/>
  <c r="GF371" i="4"/>
  <c r="GG371" i="4"/>
  <c r="GH371" i="4"/>
  <c r="GI371" i="4"/>
  <c r="Q372" i="4"/>
  <c r="R372" i="4"/>
  <c r="S372" i="4"/>
  <c r="T372" i="4"/>
  <c r="U372" i="4"/>
  <c r="V372" i="4"/>
  <c r="W372" i="4"/>
  <c r="X372" i="4"/>
  <c r="Y372" i="4"/>
  <c r="Z372" i="4"/>
  <c r="AA372" i="4"/>
  <c r="AB372" i="4"/>
  <c r="AC372" i="4"/>
  <c r="AD372" i="4"/>
  <c r="AE372" i="4"/>
  <c r="AF372" i="4"/>
  <c r="AG372" i="4"/>
  <c r="AH372" i="4"/>
  <c r="AI372" i="4"/>
  <c r="AJ372" i="4"/>
  <c r="AK372" i="4"/>
  <c r="AL372" i="4"/>
  <c r="AM372" i="4"/>
  <c r="AN372" i="4"/>
  <c r="AO372" i="4"/>
  <c r="AP372" i="4"/>
  <c r="AQ372" i="4"/>
  <c r="AR372" i="4"/>
  <c r="AS372" i="4"/>
  <c r="AT372" i="4"/>
  <c r="AU372" i="4"/>
  <c r="AV372" i="4"/>
  <c r="AW372" i="4"/>
  <c r="AX372" i="4"/>
  <c r="AY372" i="4"/>
  <c r="AZ372" i="4"/>
  <c r="BA372" i="4"/>
  <c r="BB372" i="4"/>
  <c r="BC372" i="4"/>
  <c r="BD372" i="4"/>
  <c r="BE372" i="4"/>
  <c r="BF372" i="4"/>
  <c r="BG372" i="4"/>
  <c r="BH372" i="4"/>
  <c r="BI372" i="4"/>
  <c r="BJ372" i="4"/>
  <c r="BK372" i="4"/>
  <c r="BL372" i="4"/>
  <c r="BM372" i="4"/>
  <c r="BN372" i="4"/>
  <c r="BO372" i="4"/>
  <c r="BP372" i="4"/>
  <c r="BQ372" i="4"/>
  <c r="BR372" i="4"/>
  <c r="BS372" i="4"/>
  <c r="BT372" i="4"/>
  <c r="BU372" i="4"/>
  <c r="BV372" i="4"/>
  <c r="BW372" i="4"/>
  <c r="BX372" i="4"/>
  <c r="BY372" i="4"/>
  <c r="BZ372" i="4"/>
  <c r="CA372" i="4"/>
  <c r="CB372" i="4"/>
  <c r="CC372" i="4"/>
  <c r="CD372" i="4"/>
  <c r="CE372" i="4"/>
  <c r="CF372" i="4"/>
  <c r="CG372" i="4"/>
  <c r="CH372" i="4"/>
  <c r="CI372" i="4"/>
  <c r="CJ372" i="4"/>
  <c r="CK372" i="4"/>
  <c r="CL372" i="4"/>
  <c r="CM372" i="4"/>
  <c r="CN372" i="4"/>
  <c r="CO372" i="4"/>
  <c r="CP372" i="4"/>
  <c r="CQ372" i="4"/>
  <c r="CR372" i="4"/>
  <c r="CS372" i="4"/>
  <c r="CT372" i="4"/>
  <c r="CU372" i="4"/>
  <c r="CV372" i="4"/>
  <c r="CW372" i="4"/>
  <c r="CX372" i="4"/>
  <c r="CY372" i="4"/>
  <c r="CZ372" i="4"/>
  <c r="DA372" i="4"/>
  <c r="DB372" i="4"/>
  <c r="DC372" i="4"/>
  <c r="DD372" i="4"/>
  <c r="DE372" i="4"/>
  <c r="DF372" i="4"/>
  <c r="DG372" i="4"/>
  <c r="DH372" i="4"/>
  <c r="DI372" i="4"/>
  <c r="DJ372" i="4"/>
  <c r="DK372" i="4"/>
  <c r="DL372" i="4"/>
  <c r="DM372" i="4"/>
  <c r="DN372" i="4"/>
  <c r="DO372" i="4"/>
  <c r="DP372" i="4"/>
  <c r="DQ372" i="4"/>
  <c r="DR372" i="4"/>
  <c r="DS372" i="4"/>
  <c r="DT372" i="4"/>
  <c r="DU372" i="4"/>
  <c r="DV372" i="4"/>
  <c r="DW372" i="4"/>
  <c r="DX372" i="4"/>
  <c r="DY372" i="4"/>
  <c r="DZ372" i="4"/>
  <c r="EA372" i="4"/>
  <c r="EB372" i="4"/>
  <c r="EC372" i="4"/>
  <c r="ED372" i="4"/>
  <c r="EE372" i="4"/>
  <c r="EF372" i="4"/>
  <c r="EG372" i="4"/>
  <c r="EH372" i="4"/>
  <c r="EI372" i="4"/>
  <c r="EJ372" i="4"/>
  <c r="EK372" i="4"/>
  <c r="EL372" i="4"/>
  <c r="EM372" i="4"/>
  <c r="EN372" i="4"/>
  <c r="EO372" i="4"/>
  <c r="EP372" i="4"/>
  <c r="EQ372" i="4"/>
  <c r="ER372" i="4"/>
  <c r="ES372" i="4"/>
  <c r="ET372" i="4"/>
  <c r="EU372" i="4"/>
  <c r="EV372" i="4"/>
  <c r="EW372" i="4"/>
  <c r="EX372" i="4"/>
  <c r="EY372" i="4"/>
  <c r="EZ372" i="4"/>
  <c r="FA372" i="4"/>
  <c r="FB372" i="4"/>
  <c r="FC372" i="4"/>
  <c r="FD372" i="4"/>
  <c r="FE372" i="4"/>
  <c r="FF372" i="4"/>
  <c r="FG372" i="4"/>
  <c r="FH372" i="4"/>
  <c r="FI372" i="4"/>
  <c r="FJ372" i="4"/>
  <c r="FK372" i="4"/>
  <c r="FL372" i="4"/>
  <c r="FM372" i="4"/>
  <c r="FN372" i="4"/>
  <c r="FO372" i="4"/>
  <c r="FP372" i="4"/>
  <c r="FQ372" i="4"/>
  <c r="FR372" i="4"/>
  <c r="FS372" i="4"/>
  <c r="FT372" i="4"/>
  <c r="FU372" i="4"/>
  <c r="FV372" i="4"/>
  <c r="FW372" i="4"/>
  <c r="FX372" i="4"/>
  <c r="FY372" i="4"/>
  <c r="FZ372" i="4"/>
  <c r="GA372" i="4"/>
  <c r="GB372" i="4"/>
  <c r="GC372" i="4"/>
  <c r="GD372" i="4"/>
  <c r="GE372" i="4"/>
  <c r="GF372" i="4"/>
  <c r="GG372" i="4"/>
  <c r="GH372" i="4"/>
  <c r="GI372" i="4"/>
  <c r="Q373" i="4"/>
  <c r="R373" i="4"/>
  <c r="S373" i="4"/>
  <c r="T373" i="4"/>
  <c r="U373" i="4"/>
  <c r="V373" i="4"/>
  <c r="W373" i="4"/>
  <c r="X373" i="4"/>
  <c r="Y373" i="4"/>
  <c r="Z373" i="4"/>
  <c r="AA373" i="4"/>
  <c r="AB373" i="4"/>
  <c r="AC373" i="4"/>
  <c r="AD373" i="4"/>
  <c r="AE373" i="4"/>
  <c r="AF373" i="4"/>
  <c r="AG373" i="4"/>
  <c r="AH373" i="4"/>
  <c r="AI373" i="4"/>
  <c r="AJ373" i="4"/>
  <c r="AK373" i="4"/>
  <c r="AL373" i="4"/>
  <c r="AM373" i="4"/>
  <c r="AN373" i="4"/>
  <c r="AO373" i="4"/>
  <c r="AP373" i="4"/>
  <c r="AQ373" i="4"/>
  <c r="AR373" i="4"/>
  <c r="AS373" i="4"/>
  <c r="AT373" i="4"/>
  <c r="AU373" i="4"/>
  <c r="AV373" i="4"/>
  <c r="AW373" i="4"/>
  <c r="AX373" i="4"/>
  <c r="AY373" i="4"/>
  <c r="AZ373" i="4"/>
  <c r="BA373" i="4"/>
  <c r="BB373" i="4"/>
  <c r="BC373" i="4"/>
  <c r="BD373" i="4"/>
  <c r="BE373" i="4"/>
  <c r="BF373" i="4"/>
  <c r="BG373" i="4"/>
  <c r="BH373" i="4"/>
  <c r="BI373" i="4"/>
  <c r="BJ373" i="4"/>
  <c r="BK373" i="4"/>
  <c r="BL373" i="4"/>
  <c r="BM373" i="4"/>
  <c r="BN373" i="4"/>
  <c r="BO373" i="4"/>
  <c r="BP373" i="4"/>
  <c r="BQ373" i="4"/>
  <c r="BR373" i="4"/>
  <c r="BS373" i="4"/>
  <c r="BT373" i="4"/>
  <c r="BU373" i="4"/>
  <c r="BV373" i="4"/>
  <c r="BW373" i="4"/>
  <c r="BX373" i="4"/>
  <c r="BY373" i="4"/>
  <c r="BZ373" i="4"/>
  <c r="CA373" i="4"/>
  <c r="CB373" i="4"/>
  <c r="CC373" i="4"/>
  <c r="CD373" i="4"/>
  <c r="CE373" i="4"/>
  <c r="CF373" i="4"/>
  <c r="CG373" i="4"/>
  <c r="CH373" i="4"/>
  <c r="CI373" i="4"/>
  <c r="CJ373" i="4"/>
  <c r="CK373" i="4"/>
  <c r="CL373" i="4"/>
  <c r="CM373" i="4"/>
  <c r="CN373" i="4"/>
  <c r="CO373" i="4"/>
  <c r="CP373" i="4"/>
  <c r="CQ373" i="4"/>
  <c r="CR373" i="4"/>
  <c r="CS373" i="4"/>
  <c r="CT373" i="4"/>
  <c r="CU373" i="4"/>
  <c r="CV373" i="4"/>
  <c r="CW373" i="4"/>
  <c r="CX373" i="4"/>
  <c r="CY373" i="4"/>
  <c r="CZ373" i="4"/>
  <c r="DA373" i="4"/>
  <c r="DB373" i="4"/>
  <c r="DC373" i="4"/>
  <c r="DD373" i="4"/>
  <c r="DE373" i="4"/>
  <c r="DF373" i="4"/>
  <c r="DG373" i="4"/>
  <c r="DH373" i="4"/>
  <c r="DI373" i="4"/>
  <c r="DJ373" i="4"/>
  <c r="DK373" i="4"/>
  <c r="DL373" i="4"/>
  <c r="DM373" i="4"/>
  <c r="DN373" i="4"/>
  <c r="DO373" i="4"/>
  <c r="DP373" i="4"/>
  <c r="DQ373" i="4"/>
  <c r="DR373" i="4"/>
  <c r="DS373" i="4"/>
  <c r="DT373" i="4"/>
  <c r="DU373" i="4"/>
  <c r="DV373" i="4"/>
  <c r="DW373" i="4"/>
  <c r="DX373" i="4"/>
  <c r="DY373" i="4"/>
  <c r="DZ373" i="4"/>
  <c r="EA373" i="4"/>
  <c r="EB373" i="4"/>
  <c r="EC373" i="4"/>
  <c r="ED373" i="4"/>
  <c r="EE373" i="4"/>
  <c r="EF373" i="4"/>
  <c r="EG373" i="4"/>
  <c r="EH373" i="4"/>
  <c r="EI373" i="4"/>
  <c r="EJ373" i="4"/>
  <c r="EK373" i="4"/>
  <c r="EL373" i="4"/>
  <c r="EM373" i="4"/>
  <c r="EN373" i="4"/>
  <c r="EO373" i="4"/>
  <c r="EP373" i="4"/>
  <c r="EQ373" i="4"/>
  <c r="ER373" i="4"/>
  <c r="ES373" i="4"/>
  <c r="ET373" i="4"/>
  <c r="EU373" i="4"/>
  <c r="EV373" i="4"/>
  <c r="EW373" i="4"/>
  <c r="EX373" i="4"/>
  <c r="EY373" i="4"/>
  <c r="EZ373" i="4"/>
  <c r="FA373" i="4"/>
  <c r="FB373" i="4"/>
  <c r="FC373" i="4"/>
  <c r="FD373" i="4"/>
  <c r="FE373" i="4"/>
  <c r="FF373" i="4"/>
  <c r="FG373" i="4"/>
  <c r="FH373" i="4"/>
  <c r="FI373" i="4"/>
  <c r="FJ373" i="4"/>
  <c r="FK373" i="4"/>
  <c r="FL373" i="4"/>
  <c r="FM373" i="4"/>
  <c r="FN373" i="4"/>
  <c r="FO373" i="4"/>
  <c r="FP373" i="4"/>
  <c r="FQ373" i="4"/>
  <c r="FR373" i="4"/>
  <c r="FS373" i="4"/>
  <c r="FT373" i="4"/>
  <c r="FU373" i="4"/>
  <c r="FV373" i="4"/>
  <c r="FW373" i="4"/>
  <c r="FX373" i="4"/>
  <c r="FY373" i="4"/>
  <c r="FZ373" i="4"/>
  <c r="GA373" i="4"/>
  <c r="GB373" i="4"/>
  <c r="GC373" i="4"/>
  <c r="GD373" i="4"/>
  <c r="GE373" i="4"/>
  <c r="GF373" i="4"/>
  <c r="GG373" i="4"/>
  <c r="GH373" i="4"/>
  <c r="GI373" i="4"/>
  <c r="Q374" i="4"/>
  <c r="R374" i="4"/>
  <c r="S374" i="4"/>
  <c r="T374" i="4"/>
  <c r="U374" i="4"/>
  <c r="V374" i="4"/>
  <c r="W374" i="4"/>
  <c r="X374" i="4"/>
  <c r="Y374" i="4"/>
  <c r="Z374" i="4"/>
  <c r="AA374" i="4"/>
  <c r="AB374" i="4"/>
  <c r="AC374" i="4"/>
  <c r="AD374" i="4"/>
  <c r="AE374" i="4"/>
  <c r="AF374" i="4"/>
  <c r="AG374" i="4"/>
  <c r="AH374" i="4"/>
  <c r="AI374" i="4"/>
  <c r="AJ374" i="4"/>
  <c r="AK374" i="4"/>
  <c r="AL374" i="4"/>
  <c r="AM374" i="4"/>
  <c r="AN374" i="4"/>
  <c r="AO374" i="4"/>
  <c r="AP374" i="4"/>
  <c r="AQ374" i="4"/>
  <c r="AR374" i="4"/>
  <c r="AS374" i="4"/>
  <c r="AT374" i="4"/>
  <c r="AU374" i="4"/>
  <c r="AV374" i="4"/>
  <c r="AW374" i="4"/>
  <c r="AX374" i="4"/>
  <c r="AY374" i="4"/>
  <c r="AZ374" i="4"/>
  <c r="BA374" i="4"/>
  <c r="BB374" i="4"/>
  <c r="BC374" i="4"/>
  <c r="BD374" i="4"/>
  <c r="BE374" i="4"/>
  <c r="BF374" i="4"/>
  <c r="BG374" i="4"/>
  <c r="BH374" i="4"/>
  <c r="BI374" i="4"/>
  <c r="BJ374" i="4"/>
  <c r="BK374" i="4"/>
  <c r="BL374" i="4"/>
  <c r="BM374" i="4"/>
  <c r="BN374" i="4"/>
  <c r="BO374" i="4"/>
  <c r="BP374" i="4"/>
  <c r="BQ374" i="4"/>
  <c r="BR374" i="4"/>
  <c r="BS374" i="4"/>
  <c r="BT374" i="4"/>
  <c r="BU374" i="4"/>
  <c r="BV374" i="4"/>
  <c r="BW374" i="4"/>
  <c r="BX374" i="4"/>
  <c r="BY374" i="4"/>
  <c r="BZ374" i="4"/>
  <c r="CA374" i="4"/>
  <c r="CB374" i="4"/>
  <c r="CC374" i="4"/>
  <c r="CD374" i="4"/>
  <c r="CE374" i="4"/>
  <c r="CF374" i="4"/>
  <c r="CG374" i="4"/>
  <c r="CH374" i="4"/>
  <c r="CI374" i="4"/>
  <c r="CJ374" i="4"/>
  <c r="CK374" i="4"/>
  <c r="CL374" i="4"/>
  <c r="CM374" i="4"/>
  <c r="CN374" i="4"/>
  <c r="CO374" i="4"/>
  <c r="CP374" i="4"/>
  <c r="CQ374" i="4"/>
  <c r="CR374" i="4"/>
  <c r="CS374" i="4"/>
  <c r="CT374" i="4"/>
  <c r="CU374" i="4"/>
  <c r="CV374" i="4"/>
  <c r="CW374" i="4"/>
  <c r="CX374" i="4"/>
  <c r="CY374" i="4"/>
  <c r="CZ374" i="4"/>
  <c r="DA374" i="4"/>
  <c r="DB374" i="4"/>
  <c r="DC374" i="4"/>
  <c r="DD374" i="4"/>
  <c r="DE374" i="4"/>
  <c r="DF374" i="4"/>
  <c r="DG374" i="4"/>
  <c r="DH374" i="4"/>
  <c r="DI374" i="4"/>
  <c r="DJ374" i="4"/>
  <c r="DK374" i="4"/>
  <c r="DL374" i="4"/>
  <c r="DM374" i="4"/>
  <c r="DN374" i="4"/>
  <c r="DO374" i="4"/>
  <c r="DP374" i="4"/>
  <c r="DQ374" i="4"/>
  <c r="DR374" i="4"/>
  <c r="DS374" i="4"/>
  <c r="DT374" i="4"/>
  <c r="DU374" i="4"/>
  <c r="DV374" i="4"/>
  <c r="DW374" i="4"/>
  <c r="DX374" i="4"/>
  <c r="DY374" i="4"/>
  <c r="DZ374" i="4"/>
  <c r="EA374" i="4"/>
  <c r="EB374" i="4"/>
  <c r="EC374" i="4"/>
  <c r="ED374" i="4"/>
  <c r="EE374" i="4"/>
  <c r="EF374" i="4"/>
  <c r="EG374" i="4"/>
  <c r="EH374" i="4"/>
  <c r="EI374" i="4"/>
  <c r="EJ374" i="4"/>
  <c r="EK374" i="4"/>
  <c r="EL374" i="4"/>
  <c r="EM374" i="4"/>
  <c r="EN374" i="4"/>
  <c r="EO374" i="4"/>
  <c r="EP374" i="4"/>
  <c r="EQ374" i="4"/>
  <c r="ER374" i="4"/>
  <c r="ES374" i="4"/>
  <c r="ET374" i="4"/>
  <c r="EU374" i="4"/>
  <c r="EV374" i="4"/>
  <c r="EW374" i="4"/>
  <c r="EX374" i="4"/>
  <c r="EY374" i="4"/>
  <c r="EZ374" i="4"/>
  <c r="FA374" i="4"/>
  <c r="FB374" i="4"/>
  <c r="FC374" i="4"/>
  <c r="FD374" i="4"/>
  <c r="FE374" i="4"/>
  <c r="FF374" i="4"/>
  <c r="FG374" i="4"/>
  <c r="FH374" i="4"/>
  <c r="FI374" i="4"/>
  <c r="FJ374" i="4"/>
  <c r="FK374" i="4"/>
  <c r="FL374" i="4"/>
  <c r="FM374" i="4"/>
  <c r="FN374" i="4"/>
  <c r="FO374" i="4"/>
  <c r="FP374" i="4"/>
  <c r="FQ374" i="4"/>
  <c r="FR374" i="4"/>
  <c r="FS374" i="4"/>
  <c r="FT374" i="4"/>
  <c r="FU374" i="4"/>
  <c r="FV374" i="4"/>
  <c r="FW374" i="4"/>
  <c r="FX374" i="4"/>
  <c r="FY374" i="4"/>
  <c r="FZ374" i="4"/>
  <c r="GA374" i="4"/>
  <c r="GB374" i="4"/>
  <c r="GC374" i="4"/>
  <c r="GD374" i="4"/>
  <c r="GE374" i="4"/>
  <c r="GF374" i="4"/>
  <c r="GG374" i="4"/>
  <c r="GH374" i="4"/>
  <c r="GI374" i="4"/>
  <c r="Q375" i="4"/>
  <c r="R375" i="4"/>
  <c r="S375" i="4"/>
  <c r="T375" i="4"/>
  <c r="U375" i="4"/>
  <c r="V375" i="4"/>
  <c r="W375" i="4"/>
  <c r="X375" i="4"/>
  <c r="Y375" i="4"/>
  <c r="Z375" i="4"/>
  <c r="AA375" i="4"/>
  <c r="AB375" i="4"/>
  <c r="AC375" i="4"/>
  <c r="AD375" i="4"/>
  <c r="AE375" i="4"/>
  <c r="AF375" i="4"/>
  <c r="AG375" i="4"/>
  <c r="AH375" i="4"/>
  <c r="AI375" i="4"/>
  <c r="AJ375" i="4"/>
  <c r="AK375" i="4"/>
  <c r="AL375" i="4"/>
  <c r="AM375" i="4"/>
  <c r="AN375" i="4"/>
  <c r="AO375" i="4"/>
  <c r="AP375" i="4"/>
  <c r="AQ375" i="4"/>
  <c r="AR375" i="4"/>
  <c r="AS375" i="4"/>
  <c r="AT375" i="4"/>
  <c r="AU375" i="4"/>
  <c r="AV375" i="4"/>
  <c r="AW375" i="4"/>
  <c r="AX375" i="4"/>
  <c r="AY375" i="4"/>
  <c r="AZ375" i="4"/>
  <c r="BA375" i="4"/>
  <c r="BB375" i="4"/>
  <c r="BC375" i="4"/>
  <c r="BD375" i="4"/>
  <c r="BE375" i="4"/>
  <c r="BF375" i="4"/>
  <c r="BG375" i="4"/>
  <c r="BH375" i="4"/>
  <c r="BI375" i="4"/>
  <c r="BJ375" i="4"/>
  <c r="BK375" i="4"/>
  <c r="BL375" i="4"/>
  <c r="BM375" i="4"/>
  <c r="BN375" i="4"/>
  <c r="BO375" i="4"/>
  <c r="BP375" i="4"/>
  <c r="BQ375" i="4"/>
  <c r="BR375" i="4"/>
  <c r="BS375" i="4"/>
  <c r="BT375" i="4"/>
  <c r="BU375" i="4"/>
  <c r="BV375" i="4"/>
  <c r="BW375" i="4"/>
  <c r="BX375" i="4"/>
  <c r="BY375" i="4"/>
  <c r="BZ375" i="4"/>
  <c r="CA375" i="4"/>
  <c r="CB375" i="4"/>
  <c r="CC375" i="4"/>
  <c r="CD375" i="4"/>
  <c r="CE375" i="4"/>
  <c r="CF375" i="4"/>
  <c r="CG375" i="4"/>
  <c r="CH375" i="4"/>
  <c r="CI375" i="4"/>
  <c r="CJ375" i="4"/>
  <c r="CK375" i="4"/>
  <c r="CL375" i="4"/>
  <c r="CM375" i="4"/>
  <c r="CN375" i="4"/>
  <c r="CO375" i="4"/>
  <c r="CP375" i="4"/>
  <c r="CQ375" i="4"/>
  <c r="CR375" i="4"/>
  <c r="CS375" i="4"/>
  <c r="CT375" i="4"/>
  <c r="CU375" i="4"/>
  <c r="CV375" i="4"/>
  <c r="CW375" i="4"/>
  <c r="CX375" i="4"/>
  <c r="CY375" i="4"/>
  <c r="CZ375" i="4"/>
  <c r="DA375" i="4"/>
  <c r="DB375" i="4"/>
  <c r="DC375" i="4"/>
  <c r="DD375" i="4"/>
  <c r="DE375" i="4"/>
  <c r="DF375" i="4"/>
  <c r="DG375" i="4"/>
  <c r="DH375" i="4"/>
  <c r="DI375" i="4"/>
  <c r="DJ375" i="4"/>
  <c r="DK375" i="4"/>
  <c r="DL375" i="4"/>
  <c r="DM375" i="4"/>
  <c r="DN375" i="4"/>
  <c r="DO375" i="4"/>
  <c r="DP375" i="4"/>
  <c r="DQ375" i="4"/>
  <c r="DR375" i="4"/>
  <c r="DS375" i="4"/>
  <c r="DT375" i="4"/>
  <c r="DU375" i="4"/>
  <c r="DV375" i="4"/>
  <c r="DW375" i="4"/>
  <c r="DX375" i="4"/>
  <c r="DY375" i="4"/>
  <c r="DZ375" i="4"/>
  <c r="EA375" i="4"/>
  <c r="EB375" i="4"/>
  <c r="EC375" i="4"/>
  <c r="ED375" i="4"/>
  <c r="EE375" i="4"/>
  <c r="EF375" i="4"/>
  <c r="EG375" i="4"/>
  <c r="EH375" i="4"/>
  <c r="EI375" i="4"/>
  <c r="EJ375" i="4"/>
  <c r="EK375" i="4"/>
  <c r="EL375" i="4"/>
  <c r="EM375" i="4"/>
  <c r="EN375" i="4"/>
  <c r="EO375" i="4"/>
  <c r="EP375" i="4"/>
  <c r="EQ375" i="4"/>
  <c r="ER375" i="4"/>
  <c r="ES375" i="4"/>
  <c r="ET375" i="4"/>
  <c r="EU375" i="4"/>
  <c r="EV375" i="4"/>
  <c r="EW375" i="4"/>
  <c r="EX375" i="4"/>
  <c r="EY375" i="4"/>
  <c r="EZ375" i="4"/>
  <c r="FA375" i="4"/>
  <c r="FB375" i="4"/>
  <c r="FC375" i="4"/>
  <c r="FD375" i="4"/>
  <c r="FE375" i="4"/>
  <c r="FF375" i="4"/>
  <c r="FG375" i="4"/>
  <c r="FH375" i="4"/>
  <c r="FI375" i="4"/>
  <c r="FJ375" i="4"/>
  <c r="FK375" i="4"/>
  <c r="FL375" i="4"/>
  <c r="FM375" i="4"/>
  <c r="FN375" i="4"/>
  <c r="FO375" i="4"/>
  <c r="FP375" i="4"/>
  <c r="FQ375" i="4"/>
  <c r="FR375" i="4"/>
  <c r="FS375" i="4"/>
  <c r="FT375" i="4"/>
  <c r="FU375" i="4"/>
  <c r="FV375" i="4"/>
  <c r="FW375" i="4"/>
  <c r="FX375" i="4"/>
  <c r="FY375" i="4"/>
  <c r="FZ375" i="4"/>
  <c r="GA375" i="4"/>
  <c r="GB375" i="4"/>
  <c r="GC375" i="4"/>
  <c r="GD375" i="4"/>
  <c r="GE375" i="4"/>
  <c r="GF375" i="4"/>
  <c r="GG375" i="4"/>
  <c r="GH375" i="4"/>
  <c r="GI375" i="4"/>
  <c r="Q376" i="4"/>
  <c r="R376" i="4"/>
  <c r="S376" i="4"/>
  <c r="T376" i="4"/>
  <c r="U376" i="4"/>
  <c r="V376" i="4"/>
  <c r="W376" i="4"/>
  <c r="X376" i="4"/>
  <c r="Y376" i="4"/>
  <c r="Z376" i="4"/>
  <c r="AA376" i="4"/>
  <c r="AB376" i="4"/>
  <c r="AC376" i="4"/>
  <c r="AD376" i="4"/>
  <c r="AE376" i="4"/>
  <c r="AF376" i="4"/>
  <c r="AG376" i="4"/>
  <c r="AH376" i="4"/>
  <c r="AI376" i="4"/>
  <c r="AJ376" i="4"/>
  <c r="AK376" i="4"/>
  <c r="AL376" i="4"/>
  <c r="AM376" i="4"/>
  <c r="AN376" i="4"/>
  <c r="AO376" i="4"/>
  <c r="AP376" i="4"/>
  <c r="AQ376" i="4"/>
  <c r="AR376" i="4"/>
  <c r="AS376" i="4"/>
  <c r="AT376" i="4"/>
  <c r="AU376" i="4"/>
  <c r="AV376" i="4"/>
  <c r="AW376" i="4"/>
  <c r="AX376" i="4"/>
  <c r="AY376" i="4"/>
  <c r="AZ376" i="4"/>
  <c r="BA376" i="4"/>
  <c r="BB376" i="4"/>
  <c r="BC376" i="4"/>
  <c r="BD376" i="4"/>
  <c r="BE376" i="4"/>
  <c r="BF376" i="4"/>
  <c r="BG376" i="4"/>
  <c r="BH376" i="4"/>
  <c r="BI376" i="4"/>
  <c r="BJ376" i="4"/>
  <c r="BK376" i="4"/>
  <c r="BL376" i="4"/>
  <c r="BM376" i="4"/>
  <c r="BN376" i="4"/>
  <c r="BO376" i="4"/>
  <c r="BP376" i="4"/>
  <c r="BQ376" i="4"/>
  <c r="BR376" i="4"/>
  <c r="BS376" i="4"/>
  <c r="BT376" i="4"/>
  <c r="BU376" i="4"/>
  <c r="BV376" i="4"/>
  <c r="BW376" i="4"/>
  <c r="BX376" i="4"/>
  <c r="BY376" i="4"/>
  <c r="BZ376" i="4"/>
  <c r="CA376" i="4"/>
  <c r="CB376" i="4"/>
  <c r="CC376" i="4"/>
  <c r="CD376" i="4"/>
  <c r="CE376" i="4"/>
  <c r="CF376" i="4"/>
  <c r="CG376" i="4"/>
  <c r="CH376" i="4"/>
  <c r="CI376" i="4"/>
  <c r="CJ376" i="4"/>
  <c r="CK376" i="4"/>
  <c r="CL376" i="4"/>
  <c r="CM376" i="4"/>
  <c r="CN376" i="4"/>
  <c r="CO376" i="4"/>
  <c r="CP376" i="4"/>
  <c r="CQ376" i="4"/>
  <c r="CR376" i="4"/>
  <c r="CS376" i="4"/>
  <c r="CT376" i="4"/>
  <c r="CU376" i="4"/>
  <c r="CV376" i="4"/>
  <c r="CW376" i="4"/>
  <c r="CX376" i="4"/>
  <c r="CY376" i="4"/>
  <c r="CZ376" i="4"/>
  <c r="DA376" i="4"/>
  <c r="DB376" i="4"/>
  <c r="DC376" i="4"/>
  <c r="DD376" i="4"/>
  <c r="DE376" i="4"/>
  <c r="DF376" i="4"/>
  <c r="DG376" i="4"/>
  <c r="DH376" i="4"/>
  <c r="DI376" i="4"/>
  <c r="DJ376" i="4"/>
  <c r="DK376" i="4"/>
  <c r="DL376" i="4"/>
  <c r="DM376" i="4"/>
  <c r="DN376" i="4"/>
  <c r="DO376" i="4"/>
  <c r="DP376" i="4"/>
  <c r="DQ376" i="4"/>
  <c r="DR376" i="4"/>
  <c r="DS376" i="4"/>
  <c r="DT376" i="4"/>
  <c r="DU376" i="4"/>
  <c r="DV376" i="4"/>
  <c r="DW376" i="4"/>
  <c r="DX376" i="4"/>
  <c r="DY376" i="4"/>
  <c r="DZ376" i="4"/>
  <c r="EA376" i="4"/>
  <c r="EB376" i="4"/>
  <c r="EC376" i="4"/>
  <c r="ED376" i="4"/>
  <c r="EE376" i="4"/>
  <c r="EF376" i="4"/>
  <c r="EG376" i="4"/>
  <c r="EH376" i="4"/>
  <c r="EI376" i="4"/>
  <c r="EJ376" i="4"/>
  <c r="EK376" i="4"/>
  <c r="EL376" i="4"/>
  <c r="EM376" i="4"/>
  <c r="EN376" i="4"/>
  <c r="EO376" i="4"/>
  <c r="EP376" i="4"/>
  <c r="EQ376" i="4"/>
  <c r="ER376" i="4"/>
  <c r="ES376" i="4"/>
  <c r="ET376" i="4"/>
  <c r="EU376" i="4"/>
  <c r="EV376" i="4"/>
  <c r="EW376" i="4"/>
  <c r="EX376" i="4"/>
  <c r="EY376" i="4"/>
  <c r="EZ376" i="4"/>
  <c r="FA376" i="4"/>
  <c r="FB376" i="4"/>
  <c r="FC376" i="4"/>
  <c r="FD376" i="4"/>
  <c r="FE376" i="4"/>
  <c r="FF376" i="4"/>
  <c r="FG376" i="4"/>
  <c r="FH376" i="4"/>
  <c r="FI376" i="4"/>
  <c r="FJ376" i="4"/>
  <c r="FK376" i="4"/>
  <c r="FL376" i="4"/>
  <c r="FM376" i="4"/>
  <c r="FN376" i="4"/>
  <c r="FO376" i="4"/>
  <c r="FP376" i="4"/>
  <c r="FQ376" i="4"/>
  <c r="FR376" i="4"/>
  <c r="FS376" i="4"/>
  <c r="FT376" i="4"/>
  <c r="FU376" i="4"/>
  <c r="FV376" i="4"/>
  <c r="FW376" i="4"/>
  <c r="FX376" i="4"/>
  <c r="FY376" i="4"/>
  <c r="FZ376" i="4"/>
  <c r="GA376" i="4"/>
  <c r="GB376" i="4"/>
  <c r="GC376" i="4"/>
  <c r="GD376" i="4"/>
  <c r="GE376" i="4"/>
  <c r="GF376" i="4"/>
  <c r="GG376" i="4"/>
  <c r="GH376" i="4"/>
  <c r="GI376" i="4"/>
  <c r="Q377" i="4"/>
  <c r="R377" i="4"/>
  <c r="S377" i="4"/>
  <c r="T377" i="4"/>
  <c r="U377" i="4"/>
  <c r="V377" i="4"/>
  <c r="W377" i="4"/>
  <c r="X377" i="4"/>
  <c r="Y377" i="4"/>
  <c r="Z377" i="4"/>
  <c r="AA377" i="4"/>
  <c r="AB377" i="4"/>
  <c r="AC377" i="4"/>
  <c r="AD377" i="4"/>
  <c r="AE377" i="4"/>
  <c r="AF377" i="4"/>
  <c r="AG377" i="4"/>
  <c r="AH377" i="4"/>
  <c r="AI377" i="4"/>
  <c r="AJ377" i="4"/>
  <c r="AK377" i="4"/>
  <c r="AL377" i="4"/>
  <c r="AM377" i="4"/>
  <c r="AN377" i="4"/>
  <c r="AO377" i="4"/>
  <c r="AP377" i="4"/>
  <c r="AQ377" i="4"/>
  <c r="AR377" i="4"/>
  <c r="AS377" i="4"/>
  <c r="AT377" i="4"/>
  <c r="AU377" i="4"/>
  <c r="AV377" i="4"/>
  <c r="AW377" i="4"/>
  <c r="AX377" i="4"/>
  <c r="AY377" i="4"/>
  <c r="AZ377" i="4"/>
  <c r="BA377" i="4"/>
  <c r="BB377" i="4"/>
  <c r="BC377" i="4"/>
  <c r="BD377" i="4"/>
  <c r="BE377" i="4"/>
  <c r="BF377" i="4"/>
  <c r="BG377" i="4"/>
  <c r="BH377" i="4"/>
  <c r="BI377" i="4"/>
  <c r="BJ377" i="4"/>
  <c r="BK377" i="4"/>
  <c r="BL377" i="4"/>
  <c r="BM377" i="4"/>
  <c r="BN377" i="4"/>
  <c r="BO377" i="4"/>
  <c r="BP377" i="4"/>
  <c r="BQ377" i="4"/>
  <c r="BR377" i="4"/>
  <c r="BS377" i="4"/>
  <c r="BT377" i="4"/>
  <c r="BU377" i="4"/>
  <c r="BV377" i="4"/>
  <c r="BW377" i="4"/>
  <c r="BX377" i="4"/>
  <c r="BY377" i="4"/>
  <c r="BZ377" i="4"/>
  <c r="CA377" i="4"/>
  <c r="CB377" i="4"/>
  <c r="CC377" i="4"/>
  <c r="CD377" i="4"/>
  <c r="CE377" i="4"/>
  <c r="CF377" i="4"/>
  <c r="CG377" i="4"/>
  <c r="CH377" i="4"/>
  <c r="CI377" i="4"/>
  <c r="CJ377" i="4"/>
  <c r="CK377" i="4"/>
  <c r="CL377" i="4"/>
  <c r="CM377" i="4"/>
  <c r="CN377" i="4"/>
  <c r="CO377" i="4"/>
  <c r="CP377" i="4"/>
  <c r="CQ377" i="4"/>
  <c r="CR377" i="4"/>
  <c r="CS377" i="4"/>
  <c r="CT377" i="4"/>
  <c r="CU377" i="4"/>
  <c r="CV377" i="4"/>
  <c r="CW377" i="4"/>
  <c r="CX377" i="4"/>
  <c r="CY377" i="4"/>
  <c r="CZ377" i="4"/>
  <c r="DA377" i="4"/>
  <c r="DB377" i="4"/>
  <c r="DC377" i="4"/>
  <c r="DD377" i="4"/>
  <c r="DE377" i="4"/>
  <c r="DF377" i="4"/>
  <c r="DG377" i="4"/>
  <c r="DH377" i="4"/>
  <c r="DI377" i="4"/>
  <c r="DJ377" i="4"/>
  <c r="DK377" i="4"/>
  <c r="DL377" i="4"/>
  <c r="DM377" i="4"/>
  <c r="DN377" i="4"/>
  <c r="DO377" i="4"/>
  <c r="DP377" i="4"/>
  <c r="DQ377" i="4"/>
  <c r="DR377" i="4"/>
  <c r="DS377" i="4"/>
  <c r="DT377" i="4"/>
  <c r="DU377" i="4"/>
  <c r="DV377" i="4"/>
  <c r="DW377" i="4"/>
  <c r="DX377" i="4"/>
  <c r="DY377" i="4"/>
  <c r="DZ377" i="4"/>
  <c r="EA377" i="4"/>
  <c r="EB377" i="4"/>
  <c r="EC377" i="4"/>
  <c r="ED377" i="4"/>
  <c r="EE377" i="4"/>
  <c r="EF377" i="4"/>
  <c r="EG377" i="4"/>
  <c r="EH377" i="4"/>
  <c r="EI377" i="4"/>
  <c r="EJ377" i="4"/>
  <c r="EK377" i="4"/>
  <c r="EL377" i="4"/>
  <c r="EM377" i="4"/>
  <c r="EN377" i="4"/>
  <c r="EO377" i="4"/>
  <c r="EP377" i="4"/>
  <c r="EQ377" i="4"/>
  <c r="ER377" i="4"/>
  <c r="ES377" i="4"/>
  <c r="ET377" i="4"/>
  <c r="EU377" i="4"/>
  <c r="EV377" i="4"/>
  <c r="EW377" i="4"/>
  <c r="EX377" i="4"/>
  <c r="EY377" i="4"/>
  <c r="EZ377" i="4"/>
  <c r="FA377" i="4"/>
  <c r="FB377" i="4"/>
  <c r="FC377" i="4"/>
  <c r="FD377" i="4"/>
  <c r="FE377" i="4"/>
  <c r="FF377" i="4"/>
  <c r="FG377" i="4"/>
  <c r="FH377" i="4"/>
  <c r="FI377" i="4"/>
  <c r="FJ377" i="4"/>
  <c r="FK377" i="4"/>
  <c r="FL377" i="4"/>
  <c r="FM377" i="4"/>
  <c r="FN377" i="4"/>
  <c r="FO377" i="4"/>
  <c r="FP377" i="4"/>
  <c r="FQ377" i="4"/>
  <c r="FR377" i="4"/>
  <c r="FS377" i="4"/>
  <c r="FT377" i="4"/>
  <c r="FU377" i="4"/>
  <c r="FV377" i="4"/>
  <c r="FW377" i="4"/>
  <c r="FX377" i="4"/>
  <c r="FY377" i="4"/>
  <c r="FZ377" i="4"/>
  <c r="GA377" i="4"/>
  <c r="GB377" i="4"/>
  <c r="GC377" i="4"/>
  <c r="GD377" i="4"/>
  <c r="GE377" i="4"/>
  <c r="GF377" i="4"/>
  <c r="GG377" i="4"/>
  <c r="GH377" i="4"/>
  <c r="GI377" i="4"/>
  <c r="Q378" i="4"/>
  <c r="R378" i="4"/>
  <c r="S378" i="4"/>
  <c r="T378" i="4"/>
  <c r="U378" i="4"/>
  <c r="V378" i="4"/>
  <c r="W378" i="4"/>
  <c r="X378" i="4"/>
  <c r="Y378" i="4"/>
  <c r="Z378" i="4"/>
  <c r="AA378" i="4"/>
  <c r="AB378" i="4"/>
  <c r="AC378" i="4"/>
  <c r="AD378" i="4"/>
  <c r="AE378" i="4"/>
  <c r="AF378" i="4"/>
  <c r="AG378" i="4"/>
  <c r="AH378" i="4"/>
  <c r="AI378" i="4"/>
  <c r="AJ378" i="4"/>
  <c r="AK378" i="4"/>
  <c r="AL378" i="4"/>
  <c r="AM378" i="4"/>
  <c r="AN378" i="4"/>
  <c r="AO378" i="4"/>
  <c r="AP378" i="4"/>
  <c r="AQ378" i="4"/>
  <c r="AR378" i="4"/>
  <c r="AS378" i="4"/>
  <c r="AT378" i="4"/>
  <c r="AU378" i="4"/>
  <c r="AV378" i="4"/>
  <c r="AW378" i="4"/>
  <c r="AX378" i="4"/>
  <c r="AY378" i="4"/>
  <c r="AZ378" i="4"/>
  <c r="BA378" i="4"/>
  <c r="BB378" i="4"/>
  <c r="BC378" i="4"/>
  <c r="BD378" i="4"/>
  <c r="BE378" i="4"/>
  <c r="BF378" i="4"/>
  <c r="BG378" i="4"/>
  <c r="BH378" i="4"/>
  <c r="BI378" i="4"/>
  <c r="BJ378" i="4"/>
  <c r="BK378" i="4"/>
  <c r="BL378" i="4"/>
  <c r="BM378" i="4"/>
  <c r="BN378" i="4"/>
  <c r="BO378" i="4"/>
  <c r="BP378" i="4"/>
  <c r="BQ378" i="4"/>
  <c r="BR378" i="4"/>
  <c r="BS378" i="4"/>
  <c r="BT378" i="4"/>
  <c r="BU378" i="4"/>
  <c r="BV378" i="4"/>
  <c r="BW378" i="4"/>
  <c r="BX378" i="4"/>
  <c r="BY378" i="4"/>
  <c r="BZ378" i="4"/>
  <c r="CA378" i="4"/>
  <c r="CB378" i="4"/>
  <c r="CC378" i="4"/>
  <c r="CD378" i="4"/>
  <c r="CE378" i="4"/>
  <c r="CF378" i="4"/>
  <c r="CG378" i="4"/>
  <c r="CH378" i="4"/>
  <c r="CI378" i="4"/>
  <c r="CJ378" i="4"/>
  <c r="CK378" i="4"/>
  <c r="CL378" i="4"/>
  <c r="CM378" i="4"/>
  <c r="CN378" i="4"/>
  <c r="CO378" i="4"/>
  <c r="CP378" i="4"/>
  <c r="CQ378" i="4"/>
  <c r="CR378" i="4"/>
  <c r="CS378" i="4"/>
  <c r="CT378" i="4"/>
  <c r="CU378" i="4"/>
  <c r="CV378" i="4"/>
  <c r="CW378" i="4"/>
  <c r="CX378" i="4"/>
  <c r="CY378" i="4"/>
  <c r="CZ378" i="4"/>
  <c r="DA378" i="4"/>
  <c r="DB378" i="4"/>
  <c r="DC378" i="4"/>
  <c r="DD378" i="4"/>
  <c r="DE378" i="4"/>
  <c r="DF378" i="4"/>
  <c r="DG378" i="4"/>
  <c r="DH378" i="4"/>
  <c r="DI378" i="4"/>
  <c r="DJ378" i="4"/>
  <c r="DK378" i="4"/>
  <c r="DL378" i="4"/>
  <c r="DM378" i="4"/>
  <c r="DN378" i="4"/>
  <c r="DO378" i="4"/>
  <c r="DP378" i="4"/>
  <c r="DQ378" i="4"/>
  <c r="DR378" i="4"/>
  <c r="DS378" i="4"/>
  <c r="DT378" i="4"/>
  <c r="DU378" i="4"/>
  <c r="DV378" i="4"/>
  <c r="DW378" i="4"/>
  <c r="DX378" i="4"/>
  <c r="DY378" i="4"/>
  <c r="DZ378" i="4"/>
  <c r="EA378" i="4"/>
  <c r="EB378" i="4"/>
  <c r="EC378" i="4"/>
  <c r="ED378" i="4"/>
  <c r="EE378" i="4"/>
  <c r="EF378" i="4"/>
  <c r="EG378" i="4"/>
  <c r="EH378" i="4"/>
  <c r="EI378" i="4"/>
  <c r="EJ378" i="4"/>
  <c r="EK378" i="4"/>
  <c r="EL378" i="4"/>
  <c r="EM378" i="4"/>
  <c r="EN378" i="4"/>
  <c r="EO378" i="4"/>
  <c r="EP378" i="4"/>
  <c r="EQ378" i="4"/>
  <c r="ER378" i="4"/>
  <c r="ES378" i="4"/>
  <c r="ET378" i="4"/>
  <c r="EU378" i="4"/>
  <c r="EV378" i="4"/>
  <c r="EW378" i="4"/>
  <c r="EX378" i="4"/>
  <c r="EY378" i="4"/>
  <c r="EZ378" i="4"/>
  <c r="FA378" i="4"/>
  <c r="FB378" i="4"/>
  <c r="FC378" i="4"/>
  <c r="FD378" i="4"/>
  <c r="FE378" i="4"/>
  <c r="FF378" i="4"/>
  <c r="FG378" i="4"/>
  <c r="FH378" i="4"/>
  <c r="FI378" i="4"/>
  <c r="FJ378" i="4"/>
  <c r="FK378" i="4"/>
  <c r="FL378" i="4"/>
  <c r="FM378" i="4"/>
  <c r="FN378" i="4"/>
  <c r="FO378" i="4"/>
  <c r="FP378" i="4"/>
  <c r="FQ378" i="4"/>
  <c r="FR378" i="4"/>
  <c r="FS378" i="4"/>
  <c r="FT378" i="4"/>
  <c r="FU378" i="4"/>
  <c r="FV378" i="4"/>
  <c r="FW378" i="4"/>
  <c r="FX378" i="4"/>
  <c r="FY378" i="4"/>
  <c r="FZ378" i="4"/>
  <c r="GA378" i="4"/>
  <c r="GB378" i="4"/>
  <c r="GC378" i="4"/>
  <c r="GD378" i="4"/>
  <c r="GE378" i="4"/>
  <c r="GF378" i="4"/>
  <c r="GG378" i="4"/>
  <c r="GH378" i="4"/>
  <c r="GI378" i="4"/>
  <c r="Q379" i="4"/>
  <c r="R379" i="4"/>
  <c r="S379" i="4"/>
  <c r="T379" i="4"/>
  <c r="U379" i="4"/>
  <c r="V379" i="4"/>
  <c r="W379" i="4"/>
  <c r="X379" i="4"/>
  <c r="Y379" i="4"/>
  <c r="Z379" i="4"/>
  <c r="AA379" i="4"/>
  <c r="AB379" i="4"/>
  <c r="AC379" i="4"/>
  <c r="AD379" i="4"/>
  <c r="AE379" i="4"/>
  <c r="AF379" i="4"/>
  <c r="AG379" i="4"/>
  <c r="AH379" i="4"/>
  <c r="AI379" i="4"/>
  <c r="AJ379" i="4"/>
  <c r="AK379" i="4"/>
  <c r="AL379" i="4"/>
  <c r="AM379" i="4"/>
  <c r="AN379" i="4"/>
  <c r="AO379" i="4"/>
  <c r="AP379" i="4"/>
  <c r="AQ379" i="4"/>
  <c r="AR379" i="4"/>
  <c r="AS379" i="4"/>
  <c r="AT379" i="4"/>
  <c r="AU379" i="4"/>
  <c r="AV379" i="4"/>
  <c r="AW379" i="4"/>
  <c r="AX379" i="4"/>
  <c r="AY379" i="4"/>
  <c r="AZ379" i="4"/>
  <c r="BA379" i="4"/>
  <c r="BB379" i="4"/>
  <c r="BC379" i="4"/>
  <c r="BD379" i="4"/>
  <c r="BE379" i="4"/>
  <c r="BF379" i="4"/>
  <c r="BG379" i="4"/>
  <c r="BH379" i="4"/>
  <c r="BI379" i="4"/>
  <c r="BJ379" i="4"/>
  <c r="BK379" i="4"/>
  <c r="BL379" i="4"/>
  <c r="BM379" i="4"/>
  <c r="BN379" i="4"/>
  <c r="BO379" i="4"/>
  <c r="BP379" i="4"/>
  <c r="BQ379" i="4"/>
  <c r="BR379" i="4"/>
  <c r="BS379" i="4"/>
  <c r="BT379" i="4"/>
  <c r="BU379" i="4"/>
  <c r="BV379" i="4"/>
  <c r="BW379" i="4"/>
  <c r="BX379" i="4"/>
  <c r="BY379" i="4"/>
  <c r="BZ379" i="4"/>
  <c r="CA379" i="4"/>
  <c r="CB379" i="4"/>
  <c r="CC379" i="4"/>
  <c r="CD379" i="4"/>
  <c r="CE379" i="4"/>
  <c r="CF379" i="4"/>
  <c r="CG379" i="4"/>
  <c r="CH379" i="4"/>
  <c r="CI379" i="4"/>
  <c r="CJ379" i="4"/>
  <c r="CK379" i="4"/>
  <c r="CL379" i="4"/>
  <c r="CM379" i="4"/>
  <c r="CN379" i="4"/>
  <c r="CO379" i="4"/>
  <c r="CP379" i="4"/>
  <c r="CQ379" i="4"/>
  <c r="CR379" i="4"/>
  <c r="CS379" i="4"/>
  <c r="CT379" i="4"/>
  <c r="CU379" i="4"/>
  <c r="CV379" i="4"/>
  <c r="CW379" i="4"/>
  <c r="CX379" i="4"/>
  <c r="CY379" i="4"/>
  <c r="CZ379" i="4"/>
  <c r="DA379" i="4"/>
  <c r="DB379" i="4"/>
  <c r="DC379" i="4"/>
  <c r="DD379" i="4"/>
  <c r="DE379" i="4"/>
  <c r="DF379" i="4"/>
  <c r="DG379" i="4"/>
  <c r="DH379" i="4"/>
  <c r="DI379" i="4"/>
  <c r="DJ379" i="4"/>
  <c r="DK379" i="4"/>
  <c r="DL379" i="4"/>
  <c r="DM379" i="4"/>
  <c r="DN379" i="4"/>
  <c r="DO379" i="4"/>
  <c r="DP379" i="4"/>
  <c r="DQ379" i="4"/>
  <c r="DR379" i="4"/>
  <c r="DS379" i="4"/>
  <c r="DT379" i="4"/>
  <c r="DU379" i="4"/>
  <c r="DV379" i="4"/>
  <c r="DW379" i="4"/>
  <c r="DX379" i="4"/>
  <c r="DY379" i="4"/>
  <c r="DZ379" i="4"/>
  <c r="EA379" i="4"/>
  <c r="EB379" i="4"/>
  <c r="EC379" i="4"/>
  <c r="ED379" i="4"/>
  <c r="EE379" i="4"/>
  <c r="EF379" i="4"/>
  <c r="EG379" i="4"/>
  <c r="EH379" i="4"/>
  <c r="EI379" i="4"/>
  <c r="EJ379" i="4"/>
  <c r="EK379" i="4"/>
  <c r="EL379" i="4"/>
  <c r="EM379" i="4"/>
  <c r="EN379" i="4"/>
  <c r="EO379" i="4"/>
  <c r="EP379" i="4"/>
  <c r="EQ379" i="4"/>
  <c r="ER379" i="4"/>
  <c r="ES379" i="4"/>
  <c r="ET379" i="4"/>
  <c r="EU379" i="4"/>
  <c r="EV379" i="4"/>
  <c r="EW379" i="4"/>
  <c r="EX379" i="4"/>
  <c r="EY379" i="4"/>
  <c r="EZ379" i="4"/>
  <c r="FA379" i="4"/>
  <c r="FB379" i="4"/>
  <c r="FC379" i="4"/>
  <c r="FD379" i="4"/>
  <c r="FE379" i="4"/>
  <c r="FF379" i="4"/>
  <c r="FG379" i="4"/>
  <c r="FH379" i="4"/>
  <c r="FI379" i="4"/>
  <c r="FJ379" i="4"/>
  <c r="FK379" i="4"/>
  <c r="FL379" i="4"/>
  <c r="FM379" i="4"/>
  <c r="FN379" i="4"/>
  <c r="FO379" i="4"/>
  <c r="FP379" i="4"/>
  <c r="FQ379" i="4"/>
  <c r="FR379" i="4"/>
  <c r="FS379" i="4"/>
  <c r="FT379" i="4"/>
  <c r="FU379" i="4"/>
  <c r="FV379" i="4"/>
  <c r="FW379" i="4"/>
  <c r="FX379" i="4"/>
  <c r="FY379" i="4"/>
  <c r="FZ379" i="4"/>
  <c r="GA379" i="4"/>
  <c r="GB379" i="4"/>
  <c r="GC379" i="4"/>
  <c r="GD379" i="4"/>
  <c r="GE379" i="4"/>
  <c r="GF379" i="4"/>
  <c r="GG379" i="4"/>
  <c r="GH379" i="4"/>
  <c r="GI379" i="4"/>
  <c r="Q380" i="4"/>
  <c r="R380" i="4"/>
  <c r="S380" i="4"/>
  <c r="T380" i="4"/>
  <c r="U380" i="4"/>
  <c r="V380" i="4"/>
  <c r="W380" i="4"/>
  <c r="X380" i="4"/>
  <c r="Y380" i="4"/>
  <c r="Z380" i="4"/>
  <c r="AA380" i="4"/>
  <c r="AB380" i="4"/>
  <c r="AC380" i="4"/>
  <c r="AD380" i="4"/>
  <c r="AE380" i="4"/>
  <c r="AF380" i="4"/>
  <c r="AG380" i="4"/>
  <c r="AH380" i="4"/>
  <c r="AI380" i="4"/>
  <c r="AJ380" i="4"/>
  <c r="AK380" i="4"/>
  <c r="AL380" i="4"/>
  <c r="AM380" i="4"/>
  <c r="AN380" i="4"/>
  <c r="AO380" i="4"/>
  <c r="AP380" i="4"/>
  <c r="AQ380" i="4"/>
  <c r="AR380" i="4"/>
  <c r="AS380" i="4"/>
  <c r="AT380" i="4"/>
  <c r="AU380" i="4"/>
  <c r="AV380" i="4"/>
  <c r="AW380" i="4"/>
  <c r="AX380" i="4"/>
  <c r="AY380" i="4"/>
  <c r="AZ380" i="4"/>
  <c r="BA380" i="4"/>
  <c r="BB380" i="4"/>
  <c r="BC380" i="4"/>
  <c r="BD380" i="4"/>
  <c r="BE380" i="4"/>
  <c r="BF380" i="4"/>
  <c r="BG380" i="4"/>
  <c r="BH380" i="4"/>
  <c r="BI380" i="4"/>
  <c r="BJ380" i="4"/>
  <c r="BK380" i="4"/>
  <c r="BL380" i="4"/>
  <c r="BM380" i="4"/>
  <c r="BN380" i="4"/>
  <c r="BO380" i="4"/>
  <c r="BP380" i="4"/>
  <c r="BQ380" i="4"/>
  <c r="BR380" i="4"/>
  <c r="BS380" i="4"/>
  <c r="BT380" i="4"/>
  <c r="BU380" i="4"/>
  <c r="BV380" i="4"/>
  <c r="BW380" i="4"/>
  <c r="BX380" i="4"/>
  <c r="BY380" i="4"/>
  <c r="BZ380" i="4"/>
  <c r="CA380" i="4"/>
  <c r="CB380" i="4"/>
  <c r="CC380" i="4"/>
  <c r="CD380" i="4"/>
  <c r="CE380" i="4"/>
  <c r="CF380" i="4"/>
  <c r="CG380" i="4"/>
  <c r="CH380" i="4"/>
  <c r="CI380" i="4"/>
  <c r="CJ380" i="4"/>
  <c r="CK380" i="4"/>
  <c r="CL380" i="4"/>
  <c r="CM380" i="4"/>
  <c r="CN380" i="4"/>
  <c r="CO380" i="4"/>
  <c r="CP380" i="4"/>
  <c r="CQ380" i="4"/>
  <c r="CR380" i="4"/>
  <c r="CS380" i="4"/>
  <c r="CT380" i="4"/>
  <c r="CU380" i="4"/>
  <c r="CV380" i="4"/>
  <c r="CW380" i="4"/>
  <c r="CX380" i="4"/>
  <c r="CY380" i="4"/>
  <c r="CZ380" i="4"/>
  <c r="DA380" i="4"/>
  <c r="DB380" i="4"/>
  <c r="DC380" i="4"/>
  <c r="DD380" i="4"/>
  <c r="DE380" i="4"/>
  <c r="DF380" i="4"/>
  <c r="DG380" i="4"/>
  <c r="DH380" i="4"/>
  <c r="DI380" i="4"/>
  <c r="DJ380" i="4"/>
  <c r="DK380" i="4"/>
  <c r="DL380" i="4"/>
  <c r="DM380" i="4"/>
  <c r="DN380" i="4"/>
  <c r="DO380" i="4"/>
  <c r="DP380" i="4"/>
  <c r="DQ380" i="4"/>
  <c r="DR380" i="4"/>
  <c r="DS380" i="4"/>
  <c r="DT380" i="4"/>
  <c r="DU380" i="4"/>
  <c r="DV380" i="4"/>
  <c r="DW380" i="4"/>
  <c r="DX380" i="4"/>
  <c r="DY380" i="4"/>
  <c r="DZ380" i="4"/>
  <c r="EA380" i="4"/>
  <c r="EB380" i="4"/>
  <c r="EC380" i="4"/>
  <c r="ED380" i="4"/>
  <c r="EE380" i="4"/>
  <c r="EF380" i="4"/>
  <c r="EG380" i="4"/>
  <c r="EH380" i="4"/>
  <c r="EI380" i="4"/>
  <c r="EJ380" i="4"/>
  <c r="EK380" i="4"/>
  <c r="EL380" i="4"/>
  <c r="EM380" i="4"/>
  <c r="EN380" i="4"/>
  <c r="EO380" i="4"/>
  <c r="EP380" i="4"/>
  <c r="EQ380" i="4"/>
  <c r="ER380" i="4"/>
  <c r="ES380" i="4"/>
  <c r="ET380" i="4"/>
  <c r="EU380" i="4"/>
  <c r="EV380" i="4"/>
  <c r="EW380" i="4"/>
  <c r="EX380" i="4"/>
  <c r="EY380" i="4"/>
  <c r="EZ380" i="4"/>
  <c r="FA380" i="4"/>
  <c r="FB380" i="4"/>
  <c r="FC380" i="4"/>
  <c r="FD380" i="4"/>
  <c r="FE380" i="4"/>
  <c r="FF380" i="4"/>
  <c r="FG380" i="4"/>
  <c r="FH380" i="4"/>
  <c r="FI380" i="4"/>
  <c r="FJ380" i="4"/>
  <c r="FK380" i="4"/>
  <c r="FL380" i="4"/>
  <c r="FM380" i="4"/>
  <c r="FN380" i="4"/>
  <c r="FO380" i="4"/>
  <c r="FP380" i="4"/>
  <c r="FQ380" i="4"/>
  <c r="FR380" i="4"/>
  <c r="FS380" i="4"/>
  <c r="FT380" i="4"/>
  <c r="FU380" i="4"/>
  <c r="FV380" i="4"/>
  <c r="FW380" i="4"/>
  <c r="FX380" i="4"/>
  <c r="FY380" i="4"/>
  <c r="FZ380" i="4"/>
  <c r="GA380" i="4"/>
  <c r="GB380" i="4"/>
  <c r="GC380" i="4"/>
  <c r="GD380" i="4"/>
  <c r="GE380" i="4"/>
  <c r="GF380" i="4"/>
  <c r="GG380" i="4"/>
  <c r="GH380" i="4"/>
  <c r="GI380" i="4"/>
  <c r="Q381" i="4"/>
  <c r="R381" i="4"/>
  <c r="S381" i="4"/>
  <c r="T381" i="4"/>
  <c r="U381" i="4"/>
  <c r="V381" i="4"/>
  <c r="W381" i="4"/>
  <c r="X381" i="4"/>
  <c r="Y381" i="4"/>
  <c r="Z381" i="4"/>
  <c r="AA381" i="4"/>
  <c r="AB381" i="4"/>
  <c r="AC381" i="4"/>
  <c r="AD381" i="4"/>
  <c r="AE381" i="4"/>
  <c r="AF381" i="4"/>
  <c r="AG381" i="4"/>
  <c r="AH381" i="4"/>
  <c r="AI381" i="4"/>
  <c r="AJ381" i="4"/>
  <c r="AK381" i="4"/>
  <c r="AL381" i="4"/>
  <c r="AM381" i="4"/>
  <c r="AN381" i="4"/>
  <c r="AO381" i="4"/>
  <c r="AP381" i="4"/>
  <c r="AQ381" i="4"/>
  <c r="AR381" i="4"/>
  <c r="AS381" i="4"/>
  <c r="AT381" i="4"/>
  <c r="AU381" i="4"/>
  <c r="AV381" i="4"/>
  <c r="AW381" i="4"/>
  <c r="AX381" i="4"/>
  <c r="AY381" i="4"/>
  <c r="AZ381" i="4"/>
  <c r="BA381" i="4"/>
  <c r="BB381" i="4"/>
  <c r="BC381" i="4"/>
  <c r="BD381" i="4"/>
  <c r="BE381" i="4"/>
  <c r="BF381" i="4"/>
  <c r="BG381" i="4"/>
  <c r="BH381" i="4"/>
  <c r="BI381" i="4"/>
  <c r="BJ381" i="4"/>
  <c r="BK381" i="4"/>
  <c r="BL381" i="4"/>
  <c r="BM381" i="4"/>
  <c r="BN381" i="4"/>
  <c r="BO381" i="4"/>
  <c r="BP381" i="4"/>
  <c r="BQ381" i="4"/>
  <c r="BR381" i="4"/>
  <c r="BS381" i="4"/>
  <c r="BT381" i="4"/>
  <c r="BU381" i="4"/>
  <c r="BV381" i="4"/>
  <c r="BW381" i="4"/>
  <c r="BX381" i="4"/>
  <c r="BY381" i="4"/>
  <c r="BZ381" i="4"/>
  <c r="CA381" i="4"/>
  <c r="CB381" i="4"/>
  <c r="CC381" i="4"/>
  <c r="CD381" i="4"/>
  <c r="CE381" i="4"/>
  <c r="CF381" i="4"/>
  <c r="CG381" i="4"/>
  <c r="CH381" i="4"/>
  <c r="CI381" i="4"/>
  <c r="CJ381" i="4"/>
  <c r="CK381" i="4"/>
  <c r="CL381" i="4"/>
  <c r="CM381" i="4"/>
  <c r="CN381" i="4"/>
  <c r="CO381" i="4"/>
  <c r="CP381" i="4"/>
  <c r="CQ381" i="4"/>
  <c r="CR381" i="4"/>
  <c r="CS381" i="4"/>
  <c r="CT381" i="4"/>
  <c r="CU381" i="4"/>
  <c r="CV381" i="4"/>
  <c r="CW381" i="4"/>
  <c r="CX381" i="4"/>
  <c r="CY381" i="4"/>
  <c r="CZ381" i="4"/>
  <c r="DA381" i="4"/>
  <c r="DB381" i="4"/>
  <c r="DC381" i="4"/>
  <c r="DD381" i="4"/>
  <c r="DE381" i="4"/>
  <c r="DF381" i="4"/>
  <c r="DG381" i="4"/>
  <c r="DH381" i="4"/>
  <c r="DI381" i="4"/>
  <c r="DJ381" i="4"/>
  <c r="DK381" i="4"/>
  <c r="DL381" i="4"/>
  <c r="DM381" i="4"/>
  <c r="DN381" i="4"/>
  <c r="DO381" i="4"/>
  <c r="DP381" i="4"/>
  <c r="DQ381" i="4"/>
  <c r="DR381" i="4"/>
  <c r="DS381" i="4"/>
  <c r="DT381" i="4"/>
  <c r="DU381" i="4"/>
  <c r="DV381" i="4"/>
  <c r="DW381" i="4"/>
  <c r="DX381" i="4"/>
  <c r="DY381" i="4"/>
  <c r="DZ381" i="4"/>
  <c r="EA381" i="4"/>
  <c r="EB381" i="4"/>
  <c r="EC381" i="4"/>
  <c r="ED381" i="4"/>
  <c r="EE381" i="4"/>
  <c r="EF381" i="4"/>
  <c r="EG381" i="4"/>
  <c r="EH381" i="4"/>
  <c r="EI381" i="4"/>
  <c r="EJ381" i="4"/>
  <c r="EK381" i="4"/>
  <c r="EL381" i="4"/>
  <c r="EM381" i="4"/>
  <c r="EN381" i="4"/>
  <c r="EO381" i="4"/>
  <c r="EP381" i="4"/>
  <c r="EQ381" i="4"/>
  <c r="ER381" i="4"/>
  <c r="ES381" i="4"/>
  <c r="ET381" i="4"/>
  <c r="EU381" i="4"/>
  <c r="EV381" i="4"/>
  <c r="EW381" i="4"/>
  <c r="EX381" i="4"/>
  <c r="EY381" i="4"/>
  <c r="EZ381" i="4"/>
  <c r="FA381" i="4"/>
  <c r="FB381" i="4"/>
  <c r="FC381" i="4"/>
  <c r="FD381" i="4"/>
  <c r="FE381" i="4"/>
  <c r="FF381" i="4"/>
  <c r="FG381" i="4"/>
  <c r="FH381" i="4"/>
  <c r="FI381" i="4"/>
  <c r="FJ381" i="4"/>
  <c r="FK381" i="4"/>
  <c r="FL381" i="4"/>
  <c r="FM381" i="4"/>
  <c r="FN381" i="4"/>
  <c r="FO381" i="4"/>
  <c r="FP381" i="4"/>
  <c r="FQ381" i="4"/>
  <c r="FR381" i="4"/>
  <c r="FS381" i="4"/>
  <c r="FT381" i="4"/>
  <c r="FU381" i="4"/>
  <c r="FV381" i="4"/>
  <c r="FW381" i="4"/>
  <c r="FX381" i="4"/>
  <c r="FY381" i="4"/>
  <c r="FZ381" i="4"/>
  <c r="GA381" i="4"/>
  <c r="GB381" i="4"/>
  <c r="GC381" i="4"/>
  <c r="GD381" i="4"/>
  <c r="GE381" i="4"/>
  <c r="GF381" i="4"/>
  <c r="GG381" i="4"/>
  <c r="GH381" i="4"/>
  <c r="GI381" i="4"/>
  <c r="Q382" i="4"/>
  <c r="R382" i="4"/>
  <c r="S382" i="4"/>
  <c r="T382" i="4"/>
  <c r="U382" i="4"/>
  <c r="V382" i="4"/>
  <c r="W382" i="4"/>
  <c r="X382" i="4"/>
  <c r="Y382" i="4"/>
  <c r="Z382" i="4"/>
  <c r="AA382" i="4"/>
  <c r="AB382" i="4"/>
  <c r="AC382" i="4"/>
  <c r="AD382" i="4"/>
  <c r="AE382" i="4"/>
  <c r="AF382" i="4"/>
  <c r="AG382" i="4"/>
  <c r="AH382" i="4"/>
  <c r="AI382" i="4"/>
  <c r="AJ382" i="4"/>
  <c r="AK382" i="4"/>
  <c r="AL382" i="4"/>
  <c r="AM382" i="4"/>
  <c r="AN382" i="4"/>
  <c r="AO382" i="4"/>
  <c r="AP382" i="4"/>
  <c r="AQ382" i="4"/>
  <c r="AR382" i="4"/>
  <c r="AS382" i="4"/>
  <c r="AT382" i="4"/>
  <c r="AU382" i="4"/>
  <c r="AV382" i="4"/>
  <c r="AW382" i="4"/>
  <c r="AX382" i="4"/>
  <c r="AY382" i="4"/>
  <c r="AZ382" i="4"/>
  <c r="BA382" i="4"/>
  <c r="BB382" i="4"/>
  <c r="BC382" i="4"/>
  <c r="BD382" i="4"/>
  <c r="BE382" i="4"/>
  <c r="BF382" i="4"/>
  <c r="BG382" i="4"/>
  <c r="BH382" i="4"/>
  <c r="BI382" i="4"/>
  <c r="BJ382" i="4"/>
  <c r="BK382" i="4"/>
  <c r="BL382" i="4"/>
  <c r="BM382" i="4"/>
  <c r="BN382" i="4"/>
  <c r="BO382" i="4"/>
  <c r="BP382" i="4"/>
  <c r="BQ382" i="4"/>
  <c r="BR382" i="4"/>
  <c r="BS382" i="4"/>
  <c r="BT382" i="4"/>
  <c r="BU382" i="4"/>
  <c r="BV382" i="4"/>
  <c r="BW382" i="4"/>
  <c r="BX382" i="4"/>
  <c r="BY382" i="4"/>
  <c r="BZ382" i="4"/>
  <c r="CA382" i="4"/>
  <c r="CB382" i="4"/>
  <c r="CC382" i="4"/>
  <c r="CD382" i="4"/>
  <c r="CE382" i="4"/>
  <c r="CF382" i="4"/>
  <c r="CG382" i="4"/>
  <c r="CH382" i="4"/>
  <c r="CI382" i="4"/>
  <c r="CJ382" i="4"/>
  <c r="CK382" i="4"/>
  <c r="CL382" i="4"/>
  <c r="CM382" i="4"/>
  <c r="CN382" i="4"/>
  <c r="CO382" i="4"/>
  <c r="CP382" i="4"/>
  <c r="CQ382" i="4"/>
  <c r="CR382" i="4"/>
  <c r="CS382" i="4"/>
  <c r="CT382" i="4"/>
  <c r="CU382" i="4"/>
  <c r="CV382" i="4"/>
  <c r="CW382" i="4"/>
  <c r="CX382" i="4"/>
  <c r="CY382" i="4"/>
  <c r="CZ382" i="4"/>
  <c r="DA382" i="4"/>
  <c r="DB382" i="4"/>
  <c r="DC382" i="4"/>
  <c r="DD382" i="4"/>
  <c r="DE382" i="4"/>
  <c r="DF382" i="4"/>
  <c r="DG382" i="4"/>
  <c r="DH382" i="4"/>
  <c r="DI382" i="4"/>
  <c r="DJ382" i="4"/>
  <c r="DK382" i="4"/>
  <c r="DL382" i="4"/>
  <c r="DM382" i="4"/>
  <c r="DN382" i="4"/>
  <c r="DO382" i="4"/>
  <c r="DP382" i="4"/>
  <c r="DQ382" i="4"/>
  <c r="DR382" i="4"/>
  <c r="DS382" i="4"/>
  <c r="DT382" i="4"/>
  <c r="DU382" i="4"/>
  <c r="DV382" i="4"/>
  <c r="DW382" i="4"/>
  <c r="DX382" i="4"/>
  <c r="DY382" i="4"/>
  <c r="DZ382" i="4"/>
  <c r="EA382" i="4"/>
  <c r="EB382" i="4"/>
  <c r="EC382" i="4"/>
  <c r="ED382" i="4"/>
  <c r="EE382" i="4"/>
  <c r="EF382" i="4"/>
  <c r="EG382" i="4"/>
  <c r="EH382" i="4"/>
  <c r="EI382" i="4"/>
  <c r="EJ382" i="4"/>
  <c r="EK382" i="4"/>
  <c r="EL382" i="4"/>
  <c r="EM382" i="4"/>
  <c r="EN382" i="4"/>
  <c r="EO382" i="4"/>
  <c r="EP382" i="4"/>
  <c r="EQ382" i="4"/>
  <c r="ER382" i="4"/>
  <c r="ES382" i="4"/>
  <c r="ET382" i="4"/>
  <c r="EU382" i="4"/>
  <c r="EV382" i="4"/>
  <c r="EW382" i="4"/>
  <c r="EX382" i="4"/>
  <c r="EY382" i="4"/>
  <c r="EZ382" i="4"/>
  <c r="FA382" i="4"/>
  <c r="FB382" i="4"/>
  <c r="FC382" i="4"/>
  <c r="FD382" i="4"/>
  <c r="FE382" i="4"/>
  <c r="FF382" i="4"/>
  <c r="FG382" i="4"/>
  <c r="FH382" i="4"/>
  <c r="FI382" i="4"/>
  <c r="FJ382" i="4"/>
  <c r="FK382" i="4"/>
  <c r="FL382" i="4"/>
  <c r="FM382" i="4"/>
  <c r="FN382" i="4"/>
  <c r="FO382" i="4"/>
  <c r="FP382" i="4"/>
  <c r="FQ382" i="4"/>
  <c r="FR382" i="4"/>
  <c r="FS382" i="4"/>
  <c r="FT382" i="4"/>
  <c r="FU382" i="4"/>
  <c r="FV382" i="4"/>
  <c r="FW382" i="4"/>
  <c r="FX382" i="4"/>
  <c r="FY382" i="4"/>
  <c r="FZ382" i="4"/>
  <c r="GA382" i="4"/>
  <c r="GB382" i="4"/>
  <c r="GC382" i="4"/>
  <c r="GD382" i="4"/>
  <c r="GE382" i="4"/>
  <c r="GF382" i="4"/>
  <c r="GG382" i="4"/>
  <c r="GH382" i="4"/>
  <c r="GI382" i="4"/>
  <c r="Q383" i="4"/>
  <c r="R383" i="4"/>
  <c r="S383" i="4"/>
  <c r="T383" i="4"/>
  <c r="U383" i="4"/>
  <c r="V383" i="4"/>
  <c r="W383" i="4"/>
  <c r="X383" i="4"/>
  <c r="Y383" i="4"/>
  <c r="Z383" i="4"/>
  <c r="AA383" i="4"/>
  <c r="AB383" i="4"/>
  <c r="AC383" i="4"/>
  <c r="AD383" i="4"/>
  <c r="AE383" i="4"/>
  <c r="AF383" i="4"/>
  <c r="AG383" i="4"/>
  <c r="AH383" i="4"/>
  <c r="AI383" i="4"/>
  <c r="AJ383" i="4"/>
  <c r="AK383" i="4"/>
  <c r="AL383" i="4"/>
  <c r="AM383" i="4"/>
  <c r="AN383" i="4"/>
  <c r="AO383" i="4"/>
  <c r="AP383" i="4"/>
  <c r="AQ383" i="4"/>
  <c r="AR383" i="4"/>
  <c r="AS383" i="4"/>
  <c r="AT383" i="4"/>
  <c r="AU383" i="4"/>
  <c r="AV383" i="4"/>
  <c r="AW383" i="4"/>
  <c r="AX383" i="4"/>
  <c r="AY383" i="4"/>
  <c r="AZ383" i="4"/>
  <c r="BA383" i="4"/>
  <c r="BB383" i="4"/>
  <c r="BC383" i="4"/>
  <c r="BD383" i="4"/>
  <c r="BE383" i="4"/>
  <c r="BF383" i="4"/>
  <c r="BG383" i="4"/>
  <c r="BH383" i="4"/>
  <c r="BI383" i="4"/>
  <c r="BJ383" i="4"/>
  <c r="BK383" i="4"/>
  <c r="BL383" i="4"/>
  <c r="BM383" i="4"/>
  <c r="BN383" i="4"/>
  <c r="BO383" i="4"/>
  <c r="BP383" i="4"/>
  <c r="BQ383" i="4"/>
  <c r="BR383" i="4"/>
  <c r="BS383" i="4"/>
  <c r="BT383" i="4"/>
  <c r="BU383" i="4"/>
  <c r="BV383" i="4"/>
  <c r="BW383" i="4"/>
  <c r="BX383" i="4"/>
  <c r="BY383" i="4"/>
  <c r="BZ383" i="4"/>
  <c r="CA383" i="4"/>
  <c r="CB383" i="4"/>
  <c r="CC383" i="4"/>
  <c r="CD383" i="4"/>
  <c r="CE383" i="4"/>
  <c r="CF383" i="4"/>
  <c r="CG383" i="4"/>
  <c r="CH383" i="4"/>
  <c r="CI383" i="4"/>
  <c r="CJ383" i="4"/>
  <c r="CK383" i="4"/>
  <c r="CL383" i="4"/>
  <c r="CM383" i="4"/>
  <c r="CN383" i="4"/>
  <c r="CO383" i="4"/>
  <c r="CP383" i="4"/>
  <c r="CQ383" i="4"/>
  <c r="CR383" i="4"/>
  <c r="CS383" i="4"/>
  <c r="CT383" i="4"/>
  <c r="CU383" i="4"/>
  <c r="CV383" i="4"/>
  <c r="CW383" i="4"/>
  <c r="CX383" i="4"/>
  <c r="CY383" i="4"/>
  <c r="CZ383" i="4"/>
  <c r="DA383" i="4"/>
  <c r="DB383" i="4"/>
  <c r="DC383" i="4"/>
  <c r="DD383" i="4"/>
  <c r="DE383" i="4"/>
  <c r="DF383" i="4"/>
  <c r="DG383" i="4"/>
  <c r="DH383" i="4"/>
  <c r="DI383" i="4"/>
  <c r="DJ383" i="4"/>
  <c r="DK383" i="4"/>
  <c r="DL383" i="4"/>
  <c r="DM383" i="4"/>
  <c r="DN383" i="4"/>
  <c r="DO383" i="4"/>
  <c r="DP383" i="4"/>
  <c r="DQ383" i="4"/>
  <c r="DR383" i="4"/>
  <c r="DS383" i="4"/>
  <c r="DT383" i="4"/>
  <c r="DU383" i="4"/>
  <c r="DV383" i="4"/>
  <c r="DW383" i="4"/>
  <c r="DX383" i="4"/>
  <c r="DY383" i="4"/>
  <c r="DZ383" i="4"/>
  <c r="EA383" i="4"/>
  <c r="EB383" i="4"/>
  <c r="EC383" i="4"/>
  <c r="ED383" i="4"/>
  <c r="EE383" i="4"/>
  <c r="EF383" i="4"/>
  <c r="EG383" i="4"/>
  <c r="EH383" i="4"/>
  <c r="EI383" i="4"/>
  <c r="EJ383" i="4"/>
  <c r="EK383" i="4"/>
  <c r="EL383" i="4"/>
  <c r="EM383" i="4"/>
  <c r="EN383" i="4"/>
  <c r="EO383" i="4"/>
  <c r="EP383" i="4"/>
  <c r="EQ383" i="4"/>
  <c r="ER383" i="4"/>
  <c r="ES383" i="4"/>
  <c r="ET383" i="4"/>
  <c r="EU383" i="4"/>
  <c r="EV383" i="4"/>
  <c r="EW383" i="4"/>
  <c r="EX383" i="4"/>
  <c r="EY383" i="4"/>
  <c r="EZ383" i="4"/>
  <c r="FA383" i="4"/>
  <c r="FB383" i="4"/>
  <c r="FC383" i="4"/>
  <c r="FD383" i="4"/>
  <c r="FE383" i="4"/>
  <c r="FF383" i="4"/>
  <c r="FG383" i="4"/>
  <c r="FH383" i="4"/>
  <c r="FI383" i="4"/>
  <c r="FJ383" i="4"/>
  <c r="FK383" i="4"/>
  <c r="FL383" i="4"/>
  <c r="FM383" i="4"/>
  <c r="FN383" i="4"/>
  <c r="FO383" i="4"/>
  <c r="FP383" i="4"/>
  <c r="FQ383" i="4"/>
  <c r="FR383" i="4"/>
  <c r="FS383" i="4"/>
  <c r="FT383" i="4"/>
  <c r="FU383" i="4"/>
  <c r="FV383" i="4"/>
  <c r="FW383" i="4"/>
  <c r="FX383" i="4"/>
  <c r="FY383" i="4"/>
  <c r="FZ383" i="4"/>
  <c r="GA383" i="4"/>
  <c r="GB383" i="4"/>
  <c r="GC383" i="4"/>
  <c r="GD383" i="4"/>
  <c r="GE383" i="4"/>
  <c r="GF383" i="4"/>
  <c r="GG383" i="4"/>
  <c r="GH383" i="4"/>
  <c r="GI383" i="4"/>
  <c r="Q384" i="4"/>
  <c r="R384" i="4"/>
  <c r="S384" i="4"/>
  <c r="T384" i="4"/>
  <c r="U384" i="4"/>
  <c r="V384" i="4"/>
  <c r="W384" i="4"/>
  <c r="X384" i="4"/>
  <c r="Y384" i="4"/>
  <c r="Z384" i="4"/>
  <c r="AA384" i="4"/>
  <c r="AB384" i="4"/>
  <c r="AC384" i="4"/>
  <c r="AD384" i="4"/>
  <c r="AE384" i="4"/>
  <c r="AF384" i="4"/>
  <c r="AG384" i="4"/>
  <c r="AH384" i="4"/>
  <c r="AI384" i="4"/>
  <c r="AJ384" i="4"/>
  <c r="AK384" i="4"/>
  <c r="AL384" i="4"/>
  <c r="AM384" i="4"/>
  <c r="AN384" i="4"/>
  <c r="AO384" i="4"/>
  <c r="AP384" i="4"/>
  <c r="AQ384" i="4"/>
  <c r="AR384" i="4"/>
  <c r="AS384" i="4"/>
  <c r="AT384" i="4"/>
  <c r="AU384" i="4"/>
  <c r="AV384" i="4"/>
  <c r="AW384" i="4"/>
  <c r="AX384" i="4"/>
  <c r="AY384" i="4"/>
  <c r="AZ384" i="4"/>
  <c r="BA384" i="4"/>
  <c r="BB384" i="4"/>
  <c r="BC384" i="4"/>
  <c r="BD384" i="4"/>
  <c r="BE384" i="4"/>
  <c r="BF384" i="4"/>
  <c r="BG384" i="4"/>
  <c r="BH384" i="4"/>
  <c r="BI384" i="4"/>
  <c r="BJ384" i="4"/>
  <c r="BK384" i="4"/>
  <c r="BL384" i="4"/>
  <c r="BM384" i="4"/>
  <c r="BN384" i="4"/>
  <c r="BO384" i="4"/>
  <c r="BP384" i="4"/>
  <c r="BQ384" i="4"/>
  <c r="BR384" i="4"/>
  <c r="BS384" i="4"/>
  <c r="BT384" i="4"/>
  <c r="BU384" i="4"/>
  <c r="BV384" i="4"/>
  <c r="BW384" i="4"/>
  <c r="BX384" i="4"/>
  <c r="BY384" i="4"/>
  <c r="BZ384" i="4"/>
  <c r="CA384" i="4"/>
  <c r="CB384" i="4"/>
  <c r="CC384" i="4"/>
  <c r="CD384" i="4"/>
  <c r="CE384" i="4"/>
  <c r="CF384" i="4"/>
  <c r="CG384" i="4"/>
  <c r="CH384" i="4"/>
  <c r="CI384" i="4"/>
  <c r="CJ384" i="4"/>
  <c r="CK384" i="4"/>
  <c r="CL384" i="4"/>
  <c r="CM384" i="4"/>
  <c r="CN384" i="4"/>
  <c r="CO384" i="4"/>
  <c r="CP384" i="4"/>
  <c r="CQ384" i="4"/>
  <c r="CR384" i="4"/>
  <c r="CS384" i="4"/>
  <c r="CT384" i="4"/>
  <c r="CU384" i="4"/>
  <c r="CV384" i="4"/>
  <c r="CW384" i="4"/>
  <c r="CX384" i="4"/>
  <c r="CY384" i="4"/>
  <c r="CZ384" i="4"/>
  <c r="DA384" i="4"/>
  <c r="DB384" i="4"/>
  <c r="DC384" i="4"/>
  <c r="DD384" i="4"/>
  <c r="DE384" i="4"/>
  <c r="DF384" i="4"/>
  <c r="DG384" i="4"/>
  <c r="DH384" i="4"/>
  <c r="DI384" i="4"/>
  <c r="DJ384" i="4"/>
  <c r="DK384" i="4"/>
  <c r="DL384" i="4"/>
  <c r="DM384" i="4"/>
  <c r="DN384" i="4"/>
  <c r="DO384" i="4"/>
  <c r="DP384" i="4"/>
  <c r="DQ384" i="4"/>
  <c r="DR384" i="4"/>
  <c r="DS384" i="4"/>
  <c r="DT384" i="4"/>
  <c r="DU384" i="4"/>
  <c r="DV384" i="4"/>
  <c r="DW384" i="4"/>
  <c r="DX384" i="4"/>
  <c r="DY384" i="4"/>
  <c r="DZ384" i="4"/>
  <c r="EA384" i="4"/>
  <c r="EB384" i="4"/>
  <c r="EC384" i="4"/>
  <c r="ED384" i="4"/>
  <c r="EE384" i="4"/>
  <c r="EF384" i="4"/>
  <c r="EG384" i="4"/>
  <c r="EH384" i="4"/>
  <c r="EI384" i="4"/>
  <c r="EJ384" i="4"/>
  <c r="EK384" i="4"/>
  <c r="EL384" i="4"/>
  <c r="EM384" i="4"/>
  <c r="EN384" i="4"/>
  <c r="EO384" i="4"/>
  <c r="EP384" i="4"/>
  <c r="EQ384" i="4"/>
  <c r="ER384" i="4"/>
  <c r="ES384" i="4"/>
  <c r="ET384" i="4"/>
  <c r="EU384" i="4"/>
  <c r="EV384" i="4"/>
  <c r="EW384" i="4"/>
  <c r="EX384" i="4"/>
  <c r="EY384" i="4"/>
  <c r="EZ384" i="4"/>
  <c r="FA384" i="4"/>
  <c r="FB384" i="4"/>
  <c r="FC384" i="4"/>
  <c r="FD384" i="4"/>
  <c r="FE384" i="4"/>
  <c r="FF384" i="4"/>
  <c r="FG384" i="4"/>
  <c r="FH384" i="4"/>
  <c r="FI384" i="4"/>
  <c r="FJ384" i="4"/>
  <c r="FK384" i="4"/>
  <c r="FL384" i="4"/>
  <c r="FM384" i="4"/>
  <c r="FN384" i="4"/>
  <c r="FO384" i="4"/>
  <c r="FP384" i="4"/>
  <c r="FQ384" i="4"/>
  <c r="FR384" i="4"/>
  <c r="FS384" i="4"/>
  <c r="FT384" i="4"/>
  <c r="FU384" i="4"/>
  <c r="FV384" i="4"/>
  <c r="FW384" i="4"/>
  <c r="FX384" i="4"/>
  <c r="FY384" i="4"/>
  <c r="FZ384" i="4"/>
  <c r="GA384" i="4"/>
  <c r="GB384" i="4"/>
  <c r="GC384" i="4"/>
  <c r="GD384" i="4"/>
  <c r="GE384" i="4"/>
  <c r="GF384" i="4"/>
  <c r="GG384" i="4"/>
  <c r="GH384" i="4"/>
  <c r="GI384" i="4"/>
  <c r="Q385" i="4"/>
  <c r="R385" i="4"/>
  <c r="S385" i="4"/>
  <c r="T385" i="4"/>
  <c r="U385" i="4"/>
  <c r="V385" i="4"/>
  <c r="W385" i="4"/>
  <c r="X385" i="4"/>
  <c r="Y385" i="4"/>
  <c r="Z385" i="4"/>
  <c r="AA385" i="4"/>
  <c r="AB385" i="4"/>
  <c r="AC385" i="4"/>
  <c r="AD385" i="4"/>
  <c r="AE385" i="4"/>
  <c r="AF385" i="4"/>
  <c r="AG385" i="4"/>
  <c r="AH385" i="4"/>
  <c r="AI385" i="4"/>
  <c r="AJ385" i="4"/>
  <c r="AK385" i="4"/>
  <c r="AL385" i="4"/>
  <c r="AM385" i="4"/>
  <c r="AN385" i="4"/>
  <c r="AO385" i="4"/>
  <c r="AP385" i="4"/>
  <c r="AQ385" i="4"/>
  <c r="AR385" i="4"/>
  <c r="AS385" i="4"/>
  <c r="AT385" i="4"/>
  <c r="AU385" i="4"/>
  <c r="AV385" i="4"/>
  <c r="AW385" i="4"/>
  <c r="AX385" i="4"/>
  <c r="AY385" i="4"/>
  <c r="AZ385" i="4"/>
  <c r="BA385" i="4"/>
  <c r="BB385" i="4"/>
  <c r="BC385" i="4"/>
  <c r="BD385" i="4"/>
  <c r="BE385" i="4"/>
  <c r="BF385" i="4"/>
  <c r="BG385" i="4"/>
  <c r="BH385" i="4"/>
  <c r="BI385" i="4"/>
  <c r="BJ385" i="4"/>
  <c r="BK385" i="4"/>
  <c r="BL385" i="4"/>
  <c r="BM385" i="4"/>
  <c r="BN385" i="4"/>
  <c r="BO385" i="4"/>
  <c r="BP385" i="4"/>
  <c r="BQ385" i="4"/>
  <c r="BR385" i="4"/>
  <c r="BS385" i="4"/>
  <c r="BT385" i="4"/>
  <c r="BU385" i="4"/>
  <c r="BV385" i="4"/>
  <c r="BW385" i="4"/>
  <c r="BX385" i="4"/>
  <c r="BY385" i="4"/>
  <c r="BZ385" i="4"/>
  <c r="CA385" i="4"/>
  <c r="CB385" i="4"/>
  <c r="CC385" i="4"/>
  <c r="CD385" i="4"/>
  <c r="CE385" i="4"/>
  <c r="CF385" i="4"/>
  <c r="CG385" i="4"/>
  <c r="CH385" i="4"/>
  <c r="CI385" i="4"/>
  <c r="CJ385" i="4"/>
  <c r="CK385" i="4"/>
  <c r="CL385" i="4"/>
  <c r="CM385" i="4"/>
  <c r="CN385" i="4"/>
  <c r="CO385" i="4"/>
  <c r="CP385" i="4"/>
  <c r="CQ385" i="4"/>
  <c r="CR385" i="4"/>
  <c r="CS385" i="4"/>
  <c r="CT385" i="4"/>
  <c r="CU385" i="4"/>
  <c r="CV385" i="4"/>
  <c r="CW385" i="4"/>
  <c r="CX385" i="4"/>
  <c r="CY385" i="4"/>
  <c r="CZ385" i="4"/>
  <c r="DA385" i="4"/>
  <c r="DB385" i="4"/>
  <c r="DC385" i="4"/>
  <c r="DD385" i="4"/>
  <c r="DE385" i="4"/>
  <c r="DF385" i="4"/>
  <c r="DG385" i="4"/>
  <c r="DH385" i="4"/>
  <c r="DI385" i="4"/>
  <c r="DJ385" i="4"/>
  <c r="DK385" i="4"/>
  <c r="DL385" i="4"/>
  <c r="DM385" i="4"/>
  <c r="DN385" i="4"/>
  <c r="DO385" i="4"/>
  <c r="DP385" i="4"/>
  <c r="DQ385" i="4"/>
  <c r="DR385" i="4"/>
  <c r="DS385" i="4"/>
  <c r="DT385" i="4"/>
  <c r="DU385" i="4"/>
  <c r="DV385" i="4"/>
  <c r="DW385" i="4"/>
  <c r="DX385" i="4"/>
  <c r="DY385" i="4"/>
  <c r="DZ385" i="4"/>
  <c r="EA385" i="4"/>
  <c r="EB385" i="4"/>
  <c r="EC385" i="4"/>
  <c r="ED385" i="4"/>
  <c r="EE385" i="4"/>
  <c r="EF385" i="4"/>
  <c r="EG385" i="4"/>
  <c r="EH385" i="4"/>
  <c r="EI385" i="4"/>
  <c r="EJ385" i="4"/>
  <c r="EK385" i="4"/>
  <c r="EL385" i="4"/>
  <c r="EM385" i="4"/>
  <c r="EN385" i="4"/>
  <c r="EO385" i="4"/>
  <c r="EP385" i="4"/>
  <c r="EQ385" i="4"/>
  <c r="ER385" i="4"/>
  <c r="ES385" i="4"/>
  <c r="ET385" i="4"/>
  <c r="EU385" i="4"/>
  <c r="EV385" i="4"/>
  <c r="EW385" i="4"/>
  <c r="EX385" i="4"/>
  <c r="EY385" i="4"/>
  <c r="EZ385" i="4"/>
  <c r="FA385" i="4"/>
  <c r="FB385" i="4"/>
  <c r="FC385" i="4"/>
  <c r="FD385" i="4"/>
  <c r="FE385" i="4"/>
  <c r="FF385" i="4"/>
  <c r="FG385" i="4"/>
  <c r="FH385" i="4"/>
  <c r="FI385" i="4"/>
  <c r="FJ385" i="4"/>
  <c r="FK385" i="4"/>
  <c r="FL385" i="4"/>
  <c r="FM385" i="4"/>
  <c r="FN385" i="4"/>
  <c r="FO385" i="4"/>
  <c r="FP385" i="4"/>
  <c r="FQ385" i="4"/>
  <c r="FR385" i="4"/>
  <c r="FS385" i="4"/>
  <c r="FT385" i="4"/>
  <c r="FU385" i="4"/>
  <c r="FV385" i="4"/>
  <c r="FW385" i="4"/>
  <c r="FX385" i="4"/>
  <c r="FY385" i="4"/>
  <c r="FZ385" i="4"/>
  <c r="GA385" i="4"/>
  <c r="GB385" i="4"/>
  <c r="GC385" i="4"/>
  <c r="GD385" i="4"/>
  <c r="GE385" i="4"/>
  <c r="GF385" i="4"/>
  <c r="GG385" i="4"/>
  <c r="GH385" i="4"/>
  <c r="GI385" i="4"/>
  <c r="Q386" i="4"/>
  <c r="R386" i="4"/>
  <c r="S386" i="4"/>
  <c r="T386" i="4"/>
  <c r="U386" i="4"/>
  <c r="V386" i="4"/>
  <c r="W386" i="4"/>
  <c r="X386" i="4"/>
  <c r="Y386" i="4"/>
  <c r="Z386" i="4"/>
  <c r="AA386" i="4"/>
  <c r="AB386" i="4"/>
  <c r="AC386" i="4"/>
  <c r="AD386" i="4"/>
  <c r="AE386" i="4"/>
  <c r="AF386" i="4"/>
  <c r="AG386" i="4"/>
  <c r="AH386" i="4"/>
  <c r="AI386" i="4"/>
  <c r="AJ386" i="4"/>
  <c r="AK386" i="4"/>
  <c r="AL386" i="4"/>
  <c r="AM386" i="4"/>
  <c r="AN386" i="4"/>
  <c r="AO386" i="4"/>
  <c r="AP386" i="4"/>
  <c r="AQ386" i="4"/>
  <c r="AR386" i="4"/>
  <c r="AS386" i="4"/>
  <c r="AT386" i="4"/>
  <c r="AU386" i="4"/>
  <c r="AV386" i="4"/>
  <c r="AW386" i="4"/>
  <c r="AX386" i="4"/>
  <c r="AY386" i="4"/>
  <c r="AZ386" i="4"/>
  <c r="BA386" i="4"/>
  <c r="BB386" i="4"/>
  <c r="BC386" i="4"/>
  <c r="BD386" i="4"/>
  <c r="BE386" i="4"/>
  <c r="BF386" i="4"/>
  <c r="BG386" i="4"/>
  <c r="BH386" i="4"/>
  <c r="BI386" i="4"/>
  <c r="BJ386" i="4"/>
  <c r="BK386" i="4"/>
  <c r="BL386" i="4"/>
  <c r="BM386" i="4"/>
  <c r="BN386" i="4"/>
  <c r="BO386" i="4"/>
  <c r="BP386" i="4"/>
  <c r="BQ386" i="4"/>
  <c r="BR386" i="4"/>
  <c r="BS386" i="4"/>
  <c r="BT386" i="4"/>
  <c r="BU386" i="4"/>
  <c r="BV386" i="4"/>
  <c r="BW386" i="4"/>
  <c r="BX386" i="4"/>
  <c r="BY386" i="4"/>
  <c r="BZ386" i="4"/>
  <c r="CA386" i="4"/>
  <c r="CB386" i="4"/>
  <c r="CC386" i="4"/>
  <c r="CD386" i="4"/>
  <c r="CE386" i="4"/>
  <c r="CF386" i="4"/>
  <c r="CG386" i="4"/>
  <c r="CH386" i="4"/>
  <c r="CI386" i="4"/>
  <c r="CJ386" i="4"/>
  <c r="CK386" i="4"/>
  <c r="CL386" i="4"/>
  <c r="CM386" i="4"/>
  <c r="CN386" i="4"/>
  <c r="CO386" i="4"/>
  <c r="CP386" i="4"/>
  <c r="CQ386" i="4"/>
  <c r="CR386" i="4"/>
  <c r="CS386" i="4"/>
  <c r="CT386" i="4"/>
  <c r="CU386" i="4"/>
  <c r="CV386" i="4"/>
  <c r="CW386" i="4"/>
  <c r="CX386" i="4"/>
  <c r="CY386" i="4"/>
  <c r="CZ386" i="4"/>
  <c r="DA386" i="4"/>
  <c r="DB386" i="4"/>
  <c r="DC386" i="4"/>
  <c r="DD386" i="4"/>
  <c r="DE386" i="4"/>
  <c r="DF386" i="4"/>
  <c r="DG386" i="4"/>
  <c r="DH386" i="4"/>
  <c r="DI386" i="4"/>
  <c r="DJ386" i="4"/>
  <c r="DK386" i="4"/>
  <c r="DL386" i="4"/>
  <c r="DM386" i="4"/>
  <c r="DN386" i="4"/>
  <c r="DO386" i="4"/>
  <c r="DP386" i="4"/>
  <c r="DQ386" i="4"/>
  <c r="DR386" i="4"/>
  <c r="DS386" i="4"/>
  <c r="DT386" i="4"/>
  <c r="DU386" i="4"/>
  <c r="DV386" i="4"/>
  <c r="DW386" i="4"/>
  <c r="DX386" i="4"/>
  <c r="DY386" i="4"/>
  <c r="DZ386" i="4"/>
  <c r="EA386" i="4"/>
  <c r="EB386" i="4"/>
  <c r="EC386" i="4"/>
  <c r="ED386" i="4"/>
  <c r="EE386" i="4"/>
  <c r="EF386" i="4"/>
  <c r="EG386" i="4"/>
  <c r="EH386" i="4"/>
  <c r="EI386" i="4"/>
  <c r="EJ386" i="4"/>
  <c r="EK386" i="4"/>
  <c r="EL386" i="4"/>
  <c r="EM386" i="4"/>
  <c r="EN386" i="4"/>
  <c r="EO386" i="4"/>
  <c r="EP386" i="4"/>
  <c r="EQ386" i="4"/>
  <c r="ER386" i="4"/>
  <c r="ES386" i="4"/>
  <c r="ET386" i="4"/>
  <c r="EU386" i="4"/>
  <c r="EV386" i="4"/>
  <c r="EW386" i="4"/>
  <c r="EX386" i="4"/>
  <c r="EY386" i="4"/>
  <c r="EZ386" i="4"/>
  <c r="FA386" i="4"/>
  <c r="FB386" i="4"/>
  <c r="FC386" i="4"/>
  <c r="FD386" i="4"/>
  <c r="FE386" i="4"/>
  <c r="FF386" i="4"/>
  <c r="FG386" i="4"/>
  <c r="FH386" i="4"/>
  <c r="FI386" i="4"/>
  <c r="FJ386" i="4"/>
  <c r="FK386" i="4"/>
  <c r="FL386" i="4"/>
  <c r="FM386" i="4"/>
  <c r="FN386" i="4"/>
  <c r="FO386" i="4"/>
  <c r="FP386" i="4"/>
  <c r="FQ386" i="4"/>
  <c r="FR386" i="4"/>
  <c r="FS386" i="4"/>
  <c r="FT386" i="4"/>
  <c r="FU386" i="4"/>
  <c r="FV386" i="4"/>
  <c r="FW386" i="4"/>
  <c r="FX386" i="4"/>
  <c r="FY386" i="4"/>
  <c r="FZ386" i="4"/>
  <c r="GA386" i="4"/>
  <c r="GB386" i="4"/>
  <c r="GC386" i="4"/>
  <c r="GD386" i="4"/>
  <c r="GE386" i="4"/>
  <c r="GF386" i="4"/>
  <c r="GG386" i="4"/>
  <c r="GH386" i="4"/>
  <c r="GI386" i="4"/>
  <c r="Q387" i="4"/>
  <c r="R387" i="4"/>
  <c r="S387" i="4"/>
  <c r="T387" i="4"/>
  <c r="U387" i="4"/>
  <c r="V387" i="4"/>
  <c r="W387" i="4"/>
  <c r="X387" i="4"/>
  <c r="Y387" i="4"/>
  <c r="Z387" i="4"/>
  <c r="AA387" i="4"/>
  <c r="AB387" i="4"/>
  <c r="AC387" i="4"/>
  <c r="AD387" i="4"/>
  <c r="AE387" i="4"/>
  <c r="AF387" i="4"/>
  <c r="AG387" i="4"/>
  <c r="AH387" i="4"/>
  <c r="AI387" i="4"/>
  <c r="AJ387" i="4"/>
  <c r="AK387" i="4"/>
  <c r="AL387" i="4"/>
  <c r="AM387" i="4"/>
  <c r="AN387" i="4"/>
  <c r="AO387" i="4"/>
  <c r="AP387" i="4"/>
  <c r="AQ387" i="4"/>
  <c r="AR387" i="4"/>
  <c r="AS387" i="4"/>
  <c r="AT387" i="4"/>
  <c r="AU387" i="4"/>
  <c r="AV387" i="4"/>
  <c r="AW387" i="4"/>
  <c r="AX387" i="4"/>
  <c r="AY387" i="4"/>
  <c r="AZ387" i="4"/>
  <c r="BA387" i="4"/>
  <c r="BB387" i="4"/>
  <c r="BC387" i="4"/>
  <c r="BD387" i="4"/>
  <c r="BE387" i="4"/>
  <c r="BF387" i="4"/>
  <c r="BG387" i="4"/>
  <c r="BH387" i="4"/>
  <c r="BI387" i="4"/>
  <c r="BJ387" i="4"/>
  <c r="BK387" i="4"/>
  <c r="BL387" i="4"/>
  <c r="BM387" i="4"/>
  <c r="BN387" i="4"/>
  <c r="BO387" i="4"/>
  <c r="BP387" i="4"/>
  <c r="BQ387" i="4"/>
  <c r="BR387" i="4"/>
  <c r="BS387" i="4"/>
  <c r="BT387" i="4"/>
  <c r="BU387" i="4"/>
  <c r="BV387" i="4"/>
  <c r="BW387" i="4"/>
  <c r="BX387" i="4"/>
  <c r="BY387" i="4"/>
  <c r="BZ387" i="4"/>
  <c r="CA387" i="4"/>
  <c r="CB387" i="4"/>
  <c r="CC387" i="4"/>
  <c r="CD387" i="4"/>
  <c r="CE387" i="4"/>
  <c r="CF387" i="4"/>
  <c r="CG387" i="4"/>
  <c r="CH387" i="4"/>
  <c r="CI387" i="4"/>
  <c r="CJ387" i="4"/>
  <c r="CK387" i="4"/>
  <c r="CL387" i="4"/>
  <c r="CM387" i="4"/>
  <c r="CN387" i="4"/>
  <c r="CO387" i="4"/>
  <c r="CP387" i="4"/>
  <c r="CQ387" i="4"/>
  <c r="CR387" i="4"/>
  <c r="CS387" i="4"/>
  <c r="CT387" i="4"/>
  <c r="CU387" i="4"/>
  <c r="CV387" i="4"/>
  <c r="CW387" i="4"/>
  <c r="CX387" i="4"/>
  <c r="CY387" i="4"/>
  <c r="CZ387" i="4"/>
  <c r="DA387" i="4"/>
  <c r="DB387" i="4"/>
  <c r="DC387" i="4"/>
  <c r="DD387" i="4"/>
  <c r="DE387" i="4"/>
  <c r="DF387" i="4"/>
  <c r="DG387" i="4"/>
  <c r="DH387" i="4"/>
  <c r="DI387" i="4"/>
  <c r="DJ387" i="4"/>
  <c r="DK387" i="4"/>
  <c r="DL387" i="4"/>
  <c r="DM387" i="4"/>
  <c r="DN387" i="4"/>
  <c r="DO387" i="4"/>
  <c r="DP387" i="4"/>
  <c r="DQ387" i="4"/>
  <c r="DR387" i="4"/>
  <c r="DS387" i="4"/>
  <c r="DT387" i="4"/>
  <c r="DU387" i="4"/>
  <c r="DV387" i="4"/>
  <c r="DW387" i="4"/>
  <c r="DX387" i="4"/>
  <c r="DY387" i="4"/>
  <c r="DZ387" i="4"/>
  <c r="EA387" i="4"/>
  <c r="EB387" i="4"/>
  <c r="EC387" i="4"/>
  <c r="ED387" i="4"/>
  <c r="EE387" i="4"/>
  <c r="EF387" i="4"/>
  <c r="EG387" i="4"/>
  <c r="EH387" i="4"/>
  <c r="EI387" i="4"/>
  <c r="EJ387" i="4"/>
  <c r="EK387" i="4"/>
  <c r="EL387" i="4"/>
  <c r="EM387" i="4"/>
  <c r="EN387" i="4"/>
  <c r="EO387" i="4"/>
  <c r="EP387" i="4"/>
  <c r="EQ387" i="4"/>
  <c r="ER387" i="4"/>
  <c r="ES387" i="4"/>
  <c r="ET387" i="4"/>
  <c r="EU387" i="4"/>
  <c r="EV387" i="4"/>
  <c r="EW387" i="4"/>
  <c r="EX387" i="4"/>
  <c r="EY387" i="4"/>
  <c r="EZ387" i="4"/>
  <c r="FA387" i="4"/>
  <c r="FB387" i="4"/>
  <c r="FC387" i="4"/>
  <c r="FD387" i="4"/>
  <c r="FE387" i="4"/>
  <c r="FF387" i="4"/>
  <c r="FG387" i="4"/>
  <c r="FH387" i="4"/>
  <c r="FI387" i="4"/>
  <c r="FJ387" i="4"/>
  <c r="FK387" i="4"/>
  <c r="FL387" i="4"/>
  <c r="FM387" i="4"/>
  <c r="FN387" i="4"/>
  <c r="FO387" i="4"/>
  <c r="FP387" i="4"/>
  <c r="FQ387" i="4"/>
  <c r="FR387" i="4"/>
  <c r="FS387" i="4"/>
  <c r="FT387" i="4"/>
  <c r="FU387" i="4"/>
  <c r="FV387" i="4"/>
  <c r="FW387" i="4"/>
  <c r="FX387" i="4"/>
  <c r="FY387" i="4"/>
  <c r="FZ387" i="4"/>
  <c r="GA387" i="4"/>
  <c r="GB387" i="4"/>
  <c r="GC387" i="4"/>
  <c r="GD387" i="4"/>
  <c r="GE387" i="4"/>
  <c r="GF387" i="4"/>
  <c r="GG387" i="4"/>
  <c r="GH387" i="4"/>
  <c r="GI387" i="4"/>
  <c r="Q388" i="4"/>
  <c r="R388" i="4"/>
  <c r="S388" i="4"/>
  <c r="T388" i="4"/>
  <c r="U388" i="4"/>
  <c r="V388" i="4"/>
  <c r="W388" i="4"/>
  <c r="X388" i="4"/>
  <c r="Y388" i="4"/>
  <c r="Z388" i="4"/>
  <c r="AA388" i="4"/>
  <c r="AB388" i="4"/>
  <c r="AC388" i="4"/>
  <c r="AD388" i="4"/>
  <c r="AE388" i="4"/>
  <c r="AF388" i="4"/>
  <c r="AG388" i="4"/>
  <c r="AH388" i="4"/>
  <c r="AI388" i="4"/>
  <c r="AJ388" i="4"/>
  <c r="AK388" i="4"/>
  <c r="AL388" i="4"/>
  <c r="AM388" i="4"/>
  <c r="AN388" i="4"/>
  <c r="AO388" i="4"/>
  <c r="AP388" i="4"/>
  <c r="AQ388" i="4"/>
  <c r="AR388" i="4"/>
  <c r="AS388" i="4"/>
  <c r="AT388" i="4"/>
  <c r="AU388" i="4"/>
  <c r="AV388" i="4"/>
  <c r="AW388" i="4"/>
  <c r="AX388" i="4"/>
  <c r="AY388" i="4"/>
  <c r="AZ388" i="4"/>
  <c r="BA388" i="4"/>
  <c r="BB388" i="4"/>
  <c r="BC388" i="4"/>
  <c r="BD388" i="4"/>
  <c r="BE388" i="4"/>
  <c r="BF388" i="4"/>
  <c r="BG388" i="4"/>
  <c r="BH388" i="4"/>
  <c r="BI388" i="4"/>
  <c r="BJ388" i="4"/>
  <c r="BK388" i="4"/>
  <c r="BL388" i="4"/>
  <c r="BM388" i="4"/>
  <c r="BN388" i="4"/>
  <c r="BO388" i="4"/>
  <c r="BP388" i="4"/>
  <c r="BQ388" i="4"/>
  <c r="BR388" i="4"/>
  <c r="BS388" i="4"/>
  <c r="BT388" i="4"/>
  <c r="BU388" i="4"/>
  <c r="BV388" i="4"/>
  <c r="BW388" i="4"/>
  <c r="BX388" i="4"/>
  <c r="BY388" i="4"/>
  <c r="BZ388" i="4"/>
  <c r="CA388" i="4"/>
  <c r="CB388" i="4"/>
  <c r="CC388" i="4"/>
  <c r="CD388" i="4"/>
  <c r="CE388" i="4"/>
  <c r="CF388" i="4"/>
  <c r="CG388" i="4"/>
  <c r="CH388" i="4"/>
  <c r="CI388" i="4"/>
  <c r="CJ388" i="4"/>
  <c r="CK388" i="4"/>
  <c r="CL388" i="4"/>
  <c r="CM388" i="4"/>
  <c r="CN388" i="4"/>
  <c r="CO388" i="4"/>
  <c r="CP388" i="4"/>
  <c r="CQ388" i="4"/>
  <c r="CR388" i="4"/>
  <c r="CS388" i="4"/>
  <c r="CT388" i="4"/>
  <c r="CU388" i="4"/>
  <c r="CV388" i="4"/>
  <c r="CW388" i="4"/>
  <c r="CX388" i="4"/>
  <c r="CY388" i="4"/>
  <c r="CZ388" i="4"/>
  <c r="DA388" i="4"/>
  <c r="DB388" i="4"/>
  <c r="DC388" i="4"/>
  <c r="DD388" i="4"/>
  <c r="DE388" i="4"/>
  <c r="DF388" i="4"/>
  <c r="DG388" i="4"/>
  <c r="DH388" i="4"/>
  <c r="DI388" i="4"/>
  <c r="DJ388" i="4"/>
  <c r="DK388" i="4"/>
  <c r="DL388" i="4"/>
  <c r="DM388" i="4"/>
  <c r="DN388" i="4"/>
  <c r="DO388" i="4"/>
  <c r="DP388" i="4"/>
  <c r="DQ388" i="4"/>
  <c r="DR388" i="4"/>
  <c r="DS388" i="4"/>
  <c r="DT388" i="4"/>
  <c r="DU388" i="4"/>
  <c r="DV388" i="4"/>
  <c r="DW388" i="4"/>
  <c r="DX388" i="4"/>
  <c r="DY388" i="4"/>
  <c r="DZ388" i="4"/>
  <c r="EA388" i="4"/>
  <c r="EB388" i="4"/>
  <c r="EC388" i="4"/>
  <c r="ED388" i="4"/>
  <c r="EE388" i="4"/>
  <c r="EF388" i="4"/>
  <c r="EG388" i="4"/>
  <c r="EH388" i="4"/>
  <c r="EI388" i="4"/>
  <c r="EJ388" i="4"/>
  <c r="EK388" i="4"/>
  <c r="EL388" i="4"/>
  <c r="EM388" i="4"/>
  <c r="EN388" i="4"/>
  <c r="EO388" i="4"/>
  <c r="EP388" i="4"/>
  <c r="EQ388" i="4"/>
  <c r="ER388" i="4"/>
  <c r="ES388" i="4"/>
  <c r="ET388" i="4"/>
  <c r="EU388" i="4"/>
  <c r="EV388" i="4"/>
  <c r="EW388" i="4"/>
  <c r="EX388" i="4"/>
  <c r="EY388" i="4"/>
  <c r="EZ388" i="4"/>
  <c r="FA388" i="4"/>
  <c r="FB388" i="4"/>
  <c r="FC388" i="4"/>
  <c r="FD388" i="4"/>
  <c r="FE388" i="4"/>
  <c r="FF388" i="4"/>
  <c r="FG388" i="4"/>
  <c r="FH388" i="4"/>
  <c r="FI388" i="4"/>
  <c r="FJ388" i="4"/>
  <c r="FK388" i="4"/>
  <c r="FL388" i="4"/>
  <c r="FM388" i="4"/>
  <c r="FN388" i="4"/>
  <c r="FO388" i="4"/>
  <c r="FP388" i="4"/>
  <c r="FQ388" i="4"/>
  <c r="FR388" i="4"/>
  <c r="FS388" i="4"/>
  <c r="FT388" i="4"/>
  <c r="FU388" i="4"/>
  <c r="FV388" i="4"/>
  <c r="FW388" i="4"/>
  <c r="FX388" i="4"/>
  <c r="FY388" i="4"/>
  <c r="FZ388" i="4"/>
  <c r="GA388" i="4"/>
  <c r="GB388" i="4"/>
  <c r="GC388" i="4"/>
  <c r="GD388" i="4"/>
  <c r="GE388" i="4"/>
  <c r="GF388" i="4"/>
  <c r="GG388" i="4"/>
  <c r="GH388" i="4"/>
  <c r="GI388" i="4"/>
  <c r="Q389" i="4"/>
  <c r="R389" i="4"/>
  <c r="S389" i="4"/>
  <c r="T389" i="4"/>
  <c r="U389" i="4"/>
  <c r="V389" i="4"/>
  <c r="W389" i="4"/>
  <c r="X389" i="4"/>
  <c r="Y389" i="4"/>
  <c r="Z389" i="4"/>
  <c r="AA389" i="4"/>
  <c r="AB389" i="4"/>
  <c r="AC389" i="4"/>
  <c r="AD389" i="4"/>
  <c r="AE389" i="4"/>
  <c r="AF389" i="4"/>
  <c r="AG389" i="4"/>
  <c r="AH389" i="4"/>
  <c r="AI389" i="4"/>
  <c r="AJ389" i="4"/>
  <c r="AK389" i="4"/>
  <c r="AL389" i="4"/>
  <c r="AM389" i="4"/>
  <c r="AN389" i="4"/>
  <c r="AO389" i="4"/>
  <c r="AP389" i="4"/>
  <c r="AQ389" i="4"/>
  <c r="AR389" i="4"/>
  <c r="AS389" i="4"/>
  <c r="AT389" i="4"/>
  <c r="AU389" i="4"/>
  <c r="AV389" i="4"/>
  <c r="AW389" i="4"/>
  <c r="AX389" i="4"/>
  <c r="AY389" i="4"/>
  <c r="AZ389" i="4"/>
  <c r="BA389" i="4"/>
  <c r="BB389" i="4"/>
  <c r="BC389" i="4"/>
  <c r="BD389" i="4"/>
  <c r="BE389" i="4"/>
  <c r="BF389" i="4"/>
  <c r="BG389" i="4"/>
  <c r="BH389" i="4"/>
  <c r="BI389" i="4"/>
  <c r="BJ389" i="4"/>
  <c r="BK389" i="4"/>
  <c r="BL389" i="4"/>
  <c r="BM389" i="4"/>
  <c r="BN389" i="4"/>
  <c r="BO389" i="4"/>
  <c r="BP389" i="4"/>
  <c r="BQ389" i="4"/>
  <c r="BR389" i="4"/>
  <c r="BS389" i="4"/>
  <c r="BT389" i="4"/>
  <c r="BU389" i="4"/>
  <c r="BV389" i="4"/>
  <c r="BW389" i="4"/>
  <c r="BX389" i="4"/>
  <c r="BY389" i="4"/>
  <c r="BZ389" i="4"/>
  <c r="CA389" i="4"/>
  <c r="CB389" i="4"/>
  <c r="CC389" i="4"/>
  <c r="CD389" i="4"/>
  <c r="CE389" i="4"/>
  <c r="CF389" i="4"/>
  <c r="CG389" i="4"/>
  <c r="CH389" i="4"/>
  <c r="CI389" i="4"/>
  <c r="CJ389" i="4"/>
  <c r="CK389" i="4"/>
  <c r="CL389" i="4"/>
  <c r="CM389" i="4"/>
  <c r="CN389" i="4"/>
  <c r="CO389" i="4"/>
  <c r="CP389" i="4"/>
  <c r="CQ389" i="4"/>
  <c r="CR389" i="4"/>
  <c r="CS389" i="4"/>
  <c r="CT389" i="4"/>
  <c r="CU389" i="4"/>
  <c r="CV389" i="4"/>
  <c r="CW389" i="4"/>
  <c r="CX389" i="4"/>
  <c r="CY389" i="4"/>
  <c r="CZ389" i="4"/>
  <c r="DA389" i="4"/>
  <c r="DB389" i="4"/>
  <c r="DC389" i="4"/>
  <c r="DD389" i="4"/>
  <c r="DE389" i="4"/>
  <c r="DF389" i="4"/>
  <c r="DG389" i="4"/>
  <c r="DH389" i="4"/>
  <c r="DI389" i="4"/>
  <c r="DJ389" i="4"/>
  <c r="DK389" i="4"/>
  <c r="DL389" i="4"/>
  <c r="DM389" i="4"/>
  <c r="DN389" i="4"/>
  <c r="DO389" i="4"/>
  <c r="DP389" i="4"/>
  <c r="DQ389" i="4"/>
  <c r="DR389" i="4"/>
  <c r="DS389" i="4"/>
  <c r="DT389" i="4"/>
  <c r="DU389" i="4"/>
  <c r="DV389" i="4"/>
  <c r="DW389" i="4"/>
  <c r="DX389" i="4"/>
  <c r="DY389" i="4"/>
  <c r="DZ389" i="4"/>
  <c r="EA389" i="4"/>
  <c r="EB389" i="4"/>
  <c r="EC389" i="4"/>
  <c r="ED389" i="4"/>
  <c r="EE389" i="4"/>
  <c r="EF389" i="4"/>
  <c r="EG389" i="4"/>
  <c r="EH389" i="4"/>
  <c r="EI389" i="4"/>
  <c r="EJ389" i="4"/>
  <c r="EK389" i="4"/>
  <c r="EL389" i="4"/>
  <c r="EM389" i="4"/>
  <c r="EN389" i="4"/>
  <c r="EO389" i="4"/>
  <c r="EP389" i="4"/>
  <c r="EQ389" i="4"/>
  <c r="ER389" i="4"/>
  <c r="ES389" i="4"/>
  <c r="ET389" i="4"/>
  <c r="EU389" i="4"/>
  <c r="EV389" i="4"/>
  <c r="EW389" i="4"/>
  <c r="EX389" i="4"/>
  <c r="EY389" i="4"/>
  <c r="EZ389" i="4"/>
  <c r="FA389" i="4"/>
  <c r="FB389" i="4"/>
  <c r="FC389" i="4"/>
  <c r="FD389" i="4"/>
  <c r="FE389" i="4"/>
  <c r="FF389" i="4"/>
  <c r="FG389" i="4"/>
  <c r="FH389" i="4"/>
  <c r="FI389" i="4"/>
  <c r="FJ389" i="4"/>
  <c r="FK389" i="4"/>
  <c r="FL389" i="4"/>
  <c r="FM389" i="4"/>
  <c r="FN389" i="4"/>
  <c r="FO389" i="4"/>
  <c r="FP389" i="4"/>
  <c r="FQ389" i="4"/>
  <c r="FR389" i="4"/>
  <c r="FS389" i="4"/>
  <c r="FT389" i="4"/>
  <c r="FU389" i="4"/>
  <c r="FV389" i="4"/>
  <c r="FW389" i="4"/>
  <c r="FX389" i="4"/>
  <c r="FY389" i="4"/>
  <c r="FZ389" i="4"/>
  <c r="GA389" i="4"/>
  <c r="GB389" i="4"/>
  <c r="GC389" i="4"/>
  <c r="GD389" i="4"/>
  <c r="GE389" i="4"/>
  <c r="GF389" i="4"/>
  <c r="GG389" i="4"/>
  <c r="GH389" i="4"/>
  <c r="GI389" i="4"/>
  <c r="Q390" i="4"/>
  <c r="R390" i="4"/>
  <c r="S390" i="4"/>
  <c r="T390" i="4"/>
  <c r="U390" i="4"/>
  <c r="V390" i="4"/>
  <c r="W390" i="4"/>
  <c r="X390" i="4"/>
  <c r="Y390" i="4"/>
  <c r="Z390" i="4"/>
  <c r="AA390" i="4"/>
  <c r="AB390" i="4"/>
  <c r="AC390" i="4"/>
  <c r="AD390" i="4"/>
  <c r="AE390" i="4"/>
  <c r="AF390" i="4"/>
  <c r="AG390" i="4"/>
  <c r="AH390" i="4"/>
  <c r="AI390" i="4"/>
  <c r="AJ390" i="4"/>
  <c r="AK390" i="4"/>
  <c r="AL390" i="4"/>
  <c r="AM390" i="4"/>
  <c r="AN390" i="4"/>
  <c r="AO390" i="4"/>
  <c r="AP390" i="4"/>
  <c r="AQ390" i="4"/>
  <c r="AR390" i="4"/>
  <c r="AS390" i="4"/>
  <c r="AT390" i="4"/>
  <c r="AU390" i="4"/>
  <c r="AV390" i="4"/>
  <c r="AW390" i="4"/>
  <c r="AX390" i="4"/>
  <c r="AY390" i="4"/>
  <c r="AZ390" i="4"/>
  <c r="BA390" i="4"/>
  <c r="BB390" i="4"/>
  <c r="BC390" i="4"/>
  <c r="BD390" i="4"/>
  <c r="BE390" i="4"/>
  <c r="BF390" i="4"/>
  <c r="BG390" i="4"/>
  <c r="BH390" i="4"/>
  <c r="BI390" i="4"/>
  <c r="BJ390" i="4"/>
  <c r="BK390" i="4"/>
  <c r="BL390" i="4"/>
  <c r="BM390" i="4"/>
  <c r="BN390" i="4"/>
  <c r="BO390" i="4"/>
  <c r="BP390" i="4"/>
  <c r="BQ390" i="4"/>
  <c r="BR390" i="4"/>
  <c r="BS390" i="4"/>
  <c r="BT390" i="4"/>
  <c r="BU390" i="4"/>
  <c r="BV390" i="4"/>
  <c r="BW390" i="4"/>
  <c r="BX390" i="4"/>
  <c r="BY390" i="4"/>
  <c r="BZ390" i="4"/>
  <c r="CA390" i="4"/>
  <c r="CB390" i="4"/>
  <c r="CC390" i="4"/>
  <c r="CD390" i="4"/>
  <c r="CE390" i="4"/>
  <c r="CF390" i="4"/>
  <c r="CG390" i="4"/>
  <c r="CH390" i="4"/>
  <c r="CI390" i="4"/>
  <c r="CJ390" i="4"/>
  <c r="CK390" i="4"/>
  <c r="CL390" i="4"/>
  <c r="CM390" i="4"/>
  <c r="CN390" i="4"/>
  <c r="CO390" i="4"/>
  <c r="CP390" i="4"/>
  <c r="CQ390" i="4"/>
  <c r="CR390" i="4"/>
  <c r="CS390" i="4"/>
  <c r="CT390" i="4"/>
  <c r="CU390" i="4"/>
  <c r="CV390" i="4"/>
  <c r="CW390" i="4"/>
  <c r="CX390" i="4"/>
  <c r="CY390" i="4"/>
  <c r="CZ390" i="4"/>
  <c r="DA390" i="4"/>
  <c r="DB390" i="4"/>
  <c r="DC390" i="4"/>
  <c r="DD390" i="4"/>
  <c r="DE390" i="4"/>
  <c r="DF390" i="4"/>
  <c r="DG390" i="4"/>
  <c r="DH390" i="4"/>
  <c r="DI390" i="4"/>
  <c r="DJ390" i="4"/>
  <c r="DK390" i="4"/>
  <c r="DL390" i="4"/>
  <c r="DM390" i="4"/>
  <c r="DN390" i="4"/>
  <c r="DO390" i="4"/>
  <c r="DP390" i="4"/>
  <c r="DQ390" i="4"/>
  <c r="DR390" i="4"/>
  <c r="DS390" i="4"/>
  <c r="DT390" i="4"/>
  <c r="DU390" i="4"/>
  <c r="DV390" i="4"/>
  <c r="DW390" i="4"/>
  <c r="DX390" i="4"/>
  <c r="DY390" i="4"/>
  <c r="DZ390" i="4"/>
  <c r="EA390" i="4"/>
  <c r="EB390" i="4"/>
  <c r="EC390" i="4"/>
  <c r="ED390" i="4"/>
  <c r="EE390" i="4"/>
  <c r="EF390" i="4"/>
  <c r="EG390" i="4"/>
  <c r="EH390" i="4"/>
  <c r="EI390" i="4"/>
  <c r="EJ390" i="4"/>
  <c r="EK390" i="4"/>
  <c r="EL390" i="4"/>
  <c r="EM390" i="4"/>
  <c r="EN390" i="4"/>
  <c r="EO390" i="4"/>
  <c r="EP390" i="4"/>
  <c r="EQ390" i="4"/>
  <c r="ER390" i="4"/>
  <c r="ES390" i="4"/>
  <c r="ET390" i="4"/>
  <c r="EU390" i="4"/>
  <c r="EV390" i="4"/>
  <c r="EW390" i="4"/>
  <c r="EX390" i="4"/>
  <c r="EY390" i="4"/>
  <c r="EZ390" i="4"/>
  <c r="FA390" i="4"/>
  <c r="FB390" i="4"/>
  <c r="FC390" i="4"/>
  <c r="FD390" i="4"/>
  <c r="FE390" i="4"/>
  <c r="FF390" i="4"/>
  <c r="FG390" i="4"/>
  <c r="FH390" i="4"/>
  <c r="FI390" i="4"/>
  <c r="FJ390" i="4"/>
  <c r="FK390" i="4"/>
  <c r="FL390" i="4"/>
  <c r="FM390" i="4"/>
  <c r="FN390" i="4"/>
  <c r="FO390" i="4"/>
  <c r="FP390" i="4"/>
  <c r="FQ390" i="4"/>
  <c r="FR390" i="4"/>
  <c r="FS390" i="4"/>
  <c r="FT390" i="4"/>
  <c r="FU390" i="4"/>
  <c r="FV390" i="4"/>
  <c r="FW390" i="4"/>
  <c r="FX390" i="4"/>
  <c r="FY390" i="4"/>
  <c r="FZ390" i="4"/>
  <c r="GA390" i="4"/>
  <c r="GB390" i="4"/>
  <c r="GC390" i="4"/>
  <c r="GD390" i="4"/>
  <c r="GE390" i="4"/>
  <c r="GF390" i="4"/>
  <c r="GG390" i="4"/>
  <c r="GH390" i="4"/>
  <c r="GI390" i="4"/>
  <c r="Q391" i="4"/>
  <c r="R391" i="4"/>
  <c r="S391" i="4"/>
  <c r="T391" i="4"/>
  <c r="U391" i="4"/>
  <c r="V391" i="4"/>
  <c r="W391" i="4"/>
  <c r="X391" i="4"/>
  <c r="Y391" i="4"/>
  <c r="Z391" i="4"/>
  <c r="AA391" i="4"/>
  <c r="AB391" i="4"/>
  <c r="AC391" i="4"/>
  <c r="AD391" i="4"/>
  <c r="AE391" i="4"/>
  <c r="AF391" i="4"/>
  <c r="AG391" i="4"/>
  <c r="AH391" i="4"/>
  <c r="AI391" i="4"/>
  <c r="AJ391" i="4"/>
  <c r="AK391" i="4"/>
  <c r="AL391" i="4"/>
  <c r="AM391" i="4"/>
  <c r="AN391" i="4"/>
  <c r="AO391" i="4"/>
  <c r="AP391" i="4"/>
  <c r="AQ391" i="4"/>
  <c r="AR391" i="4"/>
  <c r="AS391" i="4"/>
  <c r="AT391" i="4"/>
  <c r="AU391" i="4"/>
  <c r="AV391" i="4"/>
  <c r="AW391" i="4"/>
  <c r="AX391" i="4"/>
  <c r="AY391" i="4"/>
  <c r="AZ391" i="4"/>
  <c r="BA391" i="4"/>
  <c r="BB391" i="4"/>
  <c r="BC391" i="4"/>
  <c r="BD391" i="4"/>
  <c r="BE391" i="4"/>
  <c r="BF391" i="4"/>
  <c r="BG391" i="4"/>
  <c r="BH391" i="4"/>
  <c r="BI391" i="4"/>
  <c r="BJ391" i="4"/>
  <c r="BK391" i="4"/>
  <c r="BL391" i="4"/>
  <c r="BM391" i="4"/>
  <c r="BN391" i="4"/>
  <c r="BO391" i="4"/>
  <c r="BP391" i="4"/>
  <c r="BQ391" i="4"/>
  <c r="BR391" i="4"/>
  <c r="BS391" i="4"/>
  <c r="BT391" i="4"/>
  <c r="BU391" i="4"/>
  <c r="BV391" i="4"/>
  <c r="BW391" i="4"/>
  <c r="BX391" i="4"/>
  <c r="BY391" i="4"/>
  <c r="BZ391" i="4"/>
  <c r="CA391" i="4"/>
  <c r="CB391" i="4"/>
  <c r="CC391" i="4"/>
  <c r="CD391" i="4"/>
  <c r="CE391" i="4"/>
  <c r="CF391" i="4"/>
  <c r="CG391" i="4"/>
  <c r="CH391" i="4"/>
  <c r="CI391" i="4"/>
  <c r="CJ391" i="4"/>
  <c r="CK391" i="4"/>
  <c r="CL391" i="4"/>
  <c r="CM391" i="4"/>
  <c r="CN391" i="4"/>
  <c r="CO391" i="4"/>
  <c r="CP391" i="4"/>
  <c r="CQ391" i="4"/>
  <c r="CR391" i="4"/>
  <c r="CS391" i="4"/>
  <c r="CT391" i="4"/>
  <c r="CU391" i="4"/>
  <c r="CV391" i="4"/>
  <c r="CW391" i="4"/>
  <c r="CX391" i="4"/>
  <c r="CY391" i="4"/>
  <c r="CZ391" i="4"/>
  <c r="DA391" i="4"/>
  <c r="DB391" i="4"/>
  <c r="DC391" i="4"/>
  <c r="DD391" i="4"/>
  <c r="DE391" i="4"/>
  <c r="DF391" i="4"/>
  <c r="DG391" i="4"/>
  <c r="DH391" i="4"/>
  <c r="DI391" i="4"/>
  <c r="DJ391" i="4"/>
  <c r="DK391" i="4"/>
  <c r="DL391" i="4"/>
  <c r="DM391" i="4"/>
  <c r="DN391" i="4"/>
  <c r="DO391" i="4"/>
  <c r="DP391" i="4"/>
  <c r="DQ391" i="4"/>
  <c r="DR391" i="4"/>
  <c r="DS391" i="4"/>
  <c r="DT391" i="4"/>
  <c r="DU391" i="4"/>
  <c r="DV391" i="4"/>
  <c r="DW391" i="4"/>
  <c r="DX391" i="4"/>
  <c r="DY391" i="4"/>
  <c r="DZ391" i="4"/>
  <c r="EA391" i="4"/>
  <c r="EB391" i="4"/>
  <c r="EC391" i="4"/>
  <c r="ED391" i="4"/>
  <c r="EE391" i="4"/>
  <c r="EF391" i="4"/>
  <c r="EG391" i="4"/>
  <c r="EH391" i="4"/>
  <c r="EI391" i="4"/>
  <c r="EJ391" i="4"/>
  <c r="EK391" i="4"/>
  <c r="EL391" i="4"/>
  <c r="EM391" i="4"/>
  <c r="EN391" i="4"/>
  <c r="EO391" i="4"/>
  <c r="EP391" i="4"/>
  <c r="EQ391" i="4"/>
  <c r="ER391" i="4"/>
  <c r="ES391" i="4"/>
  <c r="ET391" i="4"/>
  <c r="EU391" i="4"/>
  <c r="EV391" i="4"/>
  <c r="EW391" i="4"/>
  <c r="EX391" i="4"/>
  <c r="EY391" i="4"/>
  <c r="EZ391" i="4"/>
  <c r="FA391" i="4"/>
  <c r="FB391" i="4"/>
  <c r="FC391" i="4"/>
  <c r="FD391" i="4"/>
  <c r="FE391" i="4"/>
  <c r="FF391" i="4"/>
  <c r="FG391" i="4"/>
  <c r="FH391" i="4"/>
  <c r="FI391" i="4"/>
  <c r="FJ391" i="4"/>
  <c r="FK391" i="4"/>
  <c r="FL391" i="4"/>
  <c r="FM391" i="4"/>
  <c r="FN391" i="4"/>
  <c r="FO391" i="4"/>
  <c r="FP391" i="4"/>
  <c r="FQ391" i="4"/>
  <c r="FR391" i="4"/>
  <c r="FS391" i="4"/>
  <c r="FT391" i="4"/>
  <c r="FU391" i="4"/>
  <c r="FV391" i="4"/>
  <c r="FW391" i="4"/>
  <c r="FX391" i="4"/>
  <c r="FY391" i="4"/>
  <c r="FZ391" i="4"/>
  <c r="GA391" i="4"/>
  <c r="GB391" i="4"/>
  <c r="GC391" i="4"/>
  <c r="GD391" i="4"/>
  <c r="GE391" i="4"/>
  <c r="GF391" i="4"/>
  <c r="GG391" i="4"/>
  <c r="GH391" i="4"/>
  <c r="GI391" i="4"/>
  <c r="Q392" i="4"/>
  <c r="R392" i="4"/>
  <c r="S392" i="4"/>
  <c r="T392" i="4"/>
  <c r="U392" i="4"/>
  <c r="V392" i="4"/>
  <c r="W392" i="4"/>
  <c r="X392" i="4"/>
  <c r="Y392" i="4"/>
  <c r="Z392" i="4"/>
  <c r="AA392" i="4"/>
  <c r="AB392" i="4"/>
  <c r="AC392" i="4"/>
  <c r="AD392" i="4"/>
  <c r="AE392" i="4"/>
  <c r="AF392" i="4"/>
  <c r="AG392" i="4"/>
  <c r="AH392" i="4"/>
  <c r="AI392" i="4"/>
  <c r="AJ392" i="4"/>
  <c r="AK392" i="4"/>
  <c r="AL392" i="4"/>
  <c r="AM392" i="4"/>
  <c r="AN392" i="4"/>
  <c r="AO392" i="4"/>
  <c r="AP392" i="4"/>
  <c r="AQ392" i="4"/>
  <c r="AR392" i="4"/>
  <c r="AS392" i="4"/>
  <c r="AT392" i="4"/>
  <c r="AU392" i="4"/>
  <c r="AV392" i="4"/>
  <c r="AW392" i="4"/>
  <c r="AX392" i="4"/>
  <c r="AY392" i="4"/>
  <c r="AZ392" i="4"/>
  <c r="BA392" i="4"/>
  <c r="BB392" i="4"/>
  <c r="BC392" i="4"/>
  <c r="BD392" i="4"/>
  <c r="BE392" i="4"/>
  <c r="BF392" i="4"/>
  <c r="BG392" i="4"/>
  <c r="BH392" i="4"/>
  <c r="BI392" i="4"/>
  <c r="BJ392" i="4"/>
  <c r="BK392" i="4"/>
  <c r="BL392" i="4"/>
  <c r="BM392" i="4"/>
  <c r="BN392" i="4"/>
  <c r="BO392" i="4"/>
  <c r="BP392" i="4"/>
  <c r="BQ392" i="4"/>
  <c r="BR392" i="4"/>
  <c r="BS392" i="4"/>
  <c r="BT392" i="4"/>
  <c r="BU392" i="4"/>
  <c r="BV392" i="4"/>
  <c r="BW392" i="4"/>
  <c r="BX392" i="4"/>
  <c r="BY392" i="4"/>
  <c r="BZ392" i="4"/>
  <c r="CA392" i="4"/>
  <c r="CB392" i="4"/>
  <c r="CC392" i="4"/>
  <c r="CD392" i="4"/>
  <c r="CE392" i="4"/>
  <c r="CF392" i="4"/>
  <c r="CG392" i="4"/>
  <c r="CH392" i="4"/>
  <c r="CI392" i="4"/>
  <c r="CJ392" i="4"/>
  <c r="CK392" i="4"/>
  <c r="CL392" i="4"/>
  <c r="CM392" i="4"/>
  <c r="CN392" i="4"/>
  <c r="CO392" i="4"/>
  <c r="CP392" i="4"/>
  <c r="CQ392" i="4"/>
  <c r="CR392" i="4"/>
  <c r="CS392" i="4"/>
  <c r="CT392" i="4"/>
  <c r="CU392" i="4"/>
  <c r="CV392" i="4"/>
  <c r="CW392" i="4"/>
  <c r="CX392" i="4"/>
  <c r="CY392" i="4"/>
  <c r="CZ392" i="4"/>
  <c r="DA392" i="4"/>
  <c r="DB392" i="4"/>
  <c r="DC392" i="4"/>
  <c r="DD392" i="4"/>
  <c r="DE392" i="4"/>
  <c r="DF392" i="4"/>
  <c r="DG392" i="4"/>
  <c r="DH392" i="4"/>
  <c r="DI392" i="4"/>
  <c r="DJ392" i="4"/>
  <c r="DK392" i="4"/>
  <c r="DL392" i="4"/>
  <c r="DM392" i="4"/>
  <c r="DN392" i="4"/>
  <c r="DO392" i="4"/>
  <c r="DP392" i="4"/>
  <c r="DQ392" i="4"/>
  <c r="DR392" i="4"/>
  <c r="DS392" i="4"/>
  <c r="DT392" i="4"/>
  <c r="DU392" i="4"/>
  <c r="DV392" i="4"/>
  <c r="DW392" i="4"/>
  <c r="DX392" i="4"/>
  <c r="DY392" i="4"/>
  <c r="DZ392" i="4"/>
  <c r="EA392" i="4"/>
  <c r="EB392" i="4"/>
  <c r="EC392" i="4"/>
  <c r="ED392" i="4"/>
  <c r="EE392" i="4"/>
  <c r="EF392" i="4"/>
  <c r="EG392" i="4"/>
  <c r="EH392" i="4"/>
  <c r="EI392" i="4"/>
  <c r="EJ392" i="4"/>
  <c r="EK392" i="4"/>
  <c r="EL392" i="4"/>
  <c r="EM392" i="4"/>
  <c r="EN392" i="4"/>
  <c r="EO392" i="4"/>
  <c r="EP392" i="4"/>
  <c r="EQ392" i="4"/>
  <c r="ER392" i="4"/>
  <c r="ES392" i="4"/>
  <c r="ET392" i="4"/>
  <c r="EU392" i="4"/>
  <c r="EV392" i="4"/>
  <c r="EW392" i="4"/>
  <c r="EX392" i="4"/>
  <c r="EY392" i="4"/>
  <c r="EZ392" i="4"/>
  <c r="FA392" i="4"/>
  <c r="FB392" i="4"/>
  <c r="FC392" i="4"/>
  <c r="FD392" i="4"/>
  <c r="FE392" i="4"/>
  <c r="FF392" i="4"/>
  <c r="FG392" i="4"/>
  <c r="FH392" i="4"/>
  <c r="FI392" i="4"/>
  <c r="FJ392" i="4"/>
  <c r="FK392" i="4"/>
  <c r="FL392" i="4"/>
  <c r="FM392" i="4"/>
  <c r="FN392" i="4"/>
  <c r="FO392" i="4"/>
  <c r="FP392" i="4"/>
  <c r="FQ392" i="4"/>
  <c r="FR392" i="4"/>
  <c r="FS392" i="4"/>
  <c r="FT392" i="4"/>
  <c r="FU392" i="4"/>
  <c r="FV392" i="4"/>
  <c r="FW392" i="4"/>
  <c r="FX392" i="4"/>
  <c r="FY392" i="4"/>
  <c r="FZ392" i="4"/>
  <c r="GA392" i="4"/>
  <c r="GB392" i="4"/>
  <c r="GC392" i="4"/>
  <c r="GD392" i="4"/>
  <c r="GE392" i="4"/>
  <c r="GF392" i="4"/>
  <c r="GG392" i="4"/>
  <c r="GH392" i="4"/>
  <c r="GI392" i="4"/>
  <c r="Q393" i="4"/>
  <c r="R393" i="4"/>
  <c r="S393" i="4"/>
  <c r="T393" i="4"/>
  <c r="U393" i="4"/>
  <c r="V393" i="4"/>
  <c r="W393" i="4"/>
  <c r="X393" i="4"/>
  <c r="Y393" i="4"/>
  <c r="Z393" i="4"/>
  <c r="AA393" i="4"/>
  <c r="AB393" i="4"/>
  <c r="AC393" i="4"/>
  <c r="AD393" i="4"/>
  <c r="AE393" i="4"/>
  <c r="AF393" i="4"/>
  <c r="AG393" i="4"/>
  <c r="AH393" i="4"/>
  <c r="AI393" i="4"/>
  <c r="AJ393" i="4"/>
  <c r="AK393" i="4"/>
  <c r="AL393" i="4"/>
  <c r="AM393" i="4"/>
  <c r="AN393" i="4"/>
  <c r="AO393" i="4"/>
  <c r="AP393" i="4"/>
  <c r="AQ393" i="4"/>
  <c r="AR393" i="4"/>
  <c r="AS393" i="4"/>
  <c r="AT393" i="4"/>
  <c r="AU393" i="4"/>
  <c r="AV393" i="4"/>
  <c r="AW393" i="4"/>
  <c r="AX393" i="4"/>
  <c r="AY393" i="4"/>
  <c r="AZ393" i="4"/>
  <c r="BA393" i="4"/>
  <c r="BB393" i="4"/>
  <c r="BC393" i="4"/>
  <c r="BD393" i="4"/>
  <c r="BE393" i="4"/>
  <c r="BF393" i="4"/>
  <c r="BG393" i="4"/>
  <c r="BH393" i="4"/>
  <c r="BI393" i="4"/>
  <c r="BJ393" i="4"/>
  <c r="BK393" i="4"/>
  <c r="BL393" i="4"/>
  <c r="BM393" i="4"/>
  <c r="BN393" i="4"/>
  <c r="BO393" i="4"/>
  <c r="BP393" i="4"/>
  <c r="BQ393" i="4"/>
  <c r="BR393" i="4"/>
  <c r="BS393" i="4"/>
  <c r="BT393" i="4"/>
  <c r="BU393" i="4"/>
  <c r="BV393" i="4"/>
  <c r="BW393" i="4"/>
  <c r="BX393" i="4"/>
  <c r="BY393" i="4"/>
  <c r="BZ393" i="4"/>
  <c r="CA393" i="4"/>
  <c r="CB393" i="4"/>
  <c r="CC393" i="4"/>
  <c r="CD393" i="4"/>
  <c r="CE393" i="4"/>
  <c r="CF393" i="4"/>
  <c r="CG393" i="4"/>
  <c r="CH393" i="4"/>
  <c r="CI393" i="4"/>
  <c r="CJ393" i="4"/>
  <c r="CK393" i="4"/>
  <c r="CL393" i="4"/>
  <c r="CM393" i="4"/>
  <c r="CN393" i="4"/>
  <c r="CO393" i="4"/>
  <c r="CP393" i="4"/>
  <c r="CQ393" i="4"/>
  <c r="CR393" i="4"/>
  <c r="CS393" i="4"/>
  <c r="CT393" i="4"/>
  <c r="CU393" i="4"/>
  <c r="CV393" i="4"/>
  <c r="CW393" i="4"/>
  <c r="CX393" i="4"/>
  <c r="CY393" i="4"/>
  <c r="CZ393" i="4"/>
  <c r="DA393" i="4"/>
  <c r="DB393" i="4"/>
  <c r="DC393" i="4"/>
  <c r="DD393" i="4"/>
  <c r="DE393" i="4"/>
  <c r="DF393" i="4"/>
  <c r="DG393" i="4"/>
  <c r="DH393" i="4"/>
  <c r="DI393" i="4"/>
  <c r="DJ393" i="4"/>
  <c r="DK393" i="4"/>
  <c r="DL393" i="4"/>
  <c r="DM393" i="4"/>
  <c r="DN393" i="4"/>
  <c r="DO393" i="4"/>
  <c r="DP393" i="4"/>
  <c r="DQ393" i="4"/>
  <c r="DR393" i="4"/>
  <c r="DS393" i="4"/>
  <c r="DT393" i="4"/>
  <c r="DU393" i="4"/>
  <c r="DV393" i="4"/>
  <c r="DW393" i="4"/>
  <c r="DX393" i="4"/>
  <c r="DY393" i="4"/>
  <c r="DZ393" i="4"/>
  <c r="EA393" i="4"/>
  <c r="EB393" i="4"/>
  <c r="EC393" i="4"/>
  <c r="ED393" i="4"/>
  <c r="EE393" i="4"/>
  <c r="EF393" i="4"/>
  <c r="EG393" i="4"/>
  <c r="EH393" i="4"/>
  <c r="EI393" i="4"/>
  <c r="EJ393" i="4"/>
  <c r="EK393" i="4"/>
  <c r="EL393" i="4"/>
  <c r="EM393" i="4"/>
  <c r="EN393" i="4"/>
  <c r="EO393" i="4"/>
  <c r="EP393" i="4"/>
  <c r="EQ393" i="4"/>
  <c r="ER393" i="4"/>
  <c r="ES393" i="4"/>
  <c r="ET393" i="4"/>
  <c r="EU393" i="4"/>
  <c r="EV393" i="4"/>
  <c r="EW393" i="4"/>
  <c r="EX393" i="4"/>
  <c r="EY393" i="4"/>
  <c r="EZ393" i="4"/>
  <c r="FA393" i="4"/>
  <c r="FB393" i="4"/>
  <c r="FC393" i="4"/>
  <c r="FD393" i="4"/>
  <c r="FE393" i="4"/>
  <c r="FF393" i="4"/>
  <c r="FG393" i="4"/>
  <c r="FH393" i="4"/>
  <c r="FI393" i="4"/>
  <c r="FJ393" i="4"/>
  <c r="FK393" i="4"/>
  <c r="FL393" i="4"/>
  <c r="FM393" i="4"/>
  <c r="FN393" i="4"/>
  <c r="FO393" i="4"/>
  <c r="FP393" i="4"/>
  <c r="FQ393" i="4"/>
  <c r="FR393" i="4"/>
  <c r="FS393" i="4"/>
  <c r="FT393" i="4"/>
  <c r="FU393" i="4"/>
  <c r="FV393" i="4"/>
  <c r="FW393" i="4"/>
  <c r="FX393" i="4"/>
  <c r="FY393" i="4"/>
  <c r="FZ393" i="4"/>
  <c r="GA393" i="4"/>
  <c r="GB393" i="4"/>
  <c r="GC393" i="4"/>
  <c r="GD393" i="4"/>
  <c r="GE393" i="4"/>
  <c r="GF393" i="4"/>
  <c r="GG393" i="4"/>
  <c r="GH393" i="4"/>
  <c r="GI393" i="4"/>
  <c r="Q394" i="4"/>
  <c r="R394" i="4"/>
  <c r="S394" i="4"/>
  <c r="T394" i="4"/>
  <c r="U394" i="4"/>
  <c r="V394" i="4"/>
  <c r="W394" i="4"/>
  <c r="X394" i="4"/>
  <c r="Y394" i="4"/>
  <c r="Z394" i="4"/>
  <c r="AA394" i="4"/>
  <c r="AB394" i="4"/>
  <c r="AC394" i="4"/>
  <c r="AD394" i="4"/>
  <c r="AE394" i="4"/>
  <c r="AF394" i="4"/>
  <c r="AG394" i="4"/>
  <c r="AH394" i="4"/>
  <c r="AI394" i="4"/>
  <c r="AJ394" i="4"/>
  <c r="AK394" i="4"/>
  <c r="AL394" i="4"/>
  <c r="AM394" i="4"/>
  <c r="AN394" i="4"/>
  <c r="AO394" i="4"/>
  <c r="AP394" i="4"/>
  <c r="AQ394" i="4"/>
  <c r="AR394" i="4"/>
  <c r="AS394" i="4"/>
  <c r="AT394" i="4"/>
  <c r="AU394" i="4"/>
  <c r="AV394" i="4"/>
  <c r="AW394" i="4"/>
  <c r="AX394" i="4"/>
  <c r="AY394" i="4"/>
  <c r="AZ394" i="4"/>
  <c r="BA394" i="4"/>
  <c r="BB394" i="4"/>
  <c r="BC394" i="4"/>
  <c r="BD394" i="4"/>
  <c r="BE394" i="4"/>
  <c r="BF394" i="4"/>
  <c r="BG394" i="4"/>
  <c r="BH394" i="4"/>
  <c r="BI394" i="4"/>
  <c r="BJ394" i="4"/>
  <c r="BK394" i="4"/>
  <c r="BL394" i="4"/>
  <c r="BM394" i="4"/>
  <c r="BN394" i="4"/>
  <c r="BO394" i="4"/>
  <c r="BP394" i="4"/>
  <c r="BQ394" i="4"/>
  <c r="BR394" i="4"/>
  <c r="BS394" i="4"/>
  <c r="BT394" i="4"/>
  <c r="BU394" i="4"/>
  <c r="BV394" i="4"/>
  <c r="BW394" i="4"/>
  <c r="BX394" i="4"/>
  <c r="BY394" i="4"/>
  <c r="BZ394" i="4"/>
  <c r="CA394" i="4"/>
  <c r="CB394" i="4"/>
  <c r="CC394" i="4"/>
  <c r="CD394" i="4"/>
  <c r="CE394" i="4"/>
  <c r="CF394" i="4"/>
  <c r="CG394" i="4"/>
  <c r="CH394" i="4"/>
  <c r="CI394" i="4"/>
  <c r="CJ394" i="4"/>
  <c r="CK394" i="4"/>
  <c r="CL394" i="4"/>
  <c r="CM394" i="4"/>
  <c r="CN394" i="4"/>
  <c r="CO394" i="4"/>
  <c r="CP394" i="4"/>
  <c r="CQ394" i="4"/>
  <c r="CR394" i="4"/>
  <c r="CS394" i="4"/>
  <c r="CT394" i="4"/>
  <c r="CU394" i="4"/>
  <c r="CV394" i="4"/>
  <c r="CW394" i="4"/>
  <c r="CX394" i="4"/>
  <c r="CY394" i="4"/>
  <c r="CZ394" i="4"/>
  <c r="DA394" i="4"/>
  <c r="DB394" i="4"/>
  <c r="DC394" i="4"/>
  <c r="DD394" i="4"/>
  <c r="DE394" i="4"/>
  <c r="DF394" i="4"/>
  <c r="DG394" i="4"/>
  <c r="DH394" i="4"/>
  <c r="DI394" i="4"/>
  <c r="DJ394" i="4"/>
  <c r="DK394" i="4"/>
  <c r="DL394" i="4"/>
  <c r="DM394" i="4"/>
  <c r="DN394" i="4"/>
  <c r="DO394" i="4"/>
  <c r="DP394" i="4"/>
  <c r="DQ394" i="4"/>
  <c r="DR394" i="4"/>
  <c r="DS394" i="4"/>
  <c r="DT394" i="4"/>
  <c r="DU394" i="4"/>
  <c r="DV394" i="4"/>
  <c r="DW394" i="4"/>
  <c r="DX394" i="4"/>
  <c r="DY394" i="4"/>
  <c r="DZ394" i="4"/>
  <c r="EA394" i="4"/>
  <c r="EB394" i="4"/>
  <c r="EC394" i="4"/>
  <c r="ED394" i="4"/>
  <c r="EE394" i="4"/>
  <c r="EF394" i="4"/>
  <c r="EG394" i="4"/>
  <c r="EH394" i="4"/>
  <c r="EI394" i="4"/>
  <c r="EJ394" i="4"/>
  <c r="EK394" i="4"/>
  <c r="EL394" i="4"/>
  <c r="EM394" i="4"/>
  <c r="EN394" i="4"/>
  <c r="EO394" i="4"/>
  <c r="EP394" i="4"/>
  <c r="EQ394" i="4"/>
  <c r="ER394" i="4"/>
  <c r="ES394" i="4"/>
  <c r="ET394" i="4"/>
  <c r="EU394" i="4"/>
  <c r="EV394" i="4"/>
  <c r="EW394" i="4"/>
  <c r="EX394" i="4"/>
  <c r="EY394" i="4"/>
  <c r="EZ394" i="4"/>
  <c r="FA394" i="4"/>
  <c r="FB394" i="4"/>
  <c r="FC394" i="4"/>
  <c r="FD394" i="4"/>
  <c r="FE394" i="4"/>
  <c r="FF394" i="4"/>
  <c r="FG394" i="4"/>
  <c r="FH394" i="4"/>
  <c r="FI394" i="4"/>
  <c r="FJ394" i="4"/>
  <c r="FK394" i="4"/>
  <c r="FL394" i="4"/>
  <c r="FM394" i="4"/>
  <c r="FN394" i="4"/>
  <c r="FO394" i="4"/>
  <c r="FP394" i="4"/>
  <c r="FQ394" i="4"/>
  <c r="FR394" i="4"/>
  <c r="FS394" i="4"/>
  <c r="FT394" i="4"/>
  <c r="FU394" i="4"/>
  <c r="FV394" i="4"/>
  <c r="FW394" i="4"/>
  <c r="FX394" i="4"/>
  <c r="FY394" i="4"/>
  <c r="FZ394" i="4"/>
  <c r="GA394" i="4"/>
  <c r="GB394" i="4"/>
  <c r="GC394" i="4"/>
  <c r="GD394" i="4"/>
  <c r="GE394" i="4"/>
  <c r="GF394" i="4"/>
  <c r="GG394" i="4"/>
  <c r="GH394" i="4"/>
  <c r="GI394" i="4"/>
  <c r="Q395" i="4"/>
  <c r="R395" i="4"/>
  <c r="S395" i="4"/>
  <c r="T395" i="4"/>
  <c r="U395" i="4"/>
  <c r="V395" i="4"/>
  <c r="W395" i="4"/>
  <c r="X395" i="4"/>
  <c r="Y395" i="4"/>
  <c r="Z395" i="4"/>
  <c r="AA395" i="4"/>
  <c r="AB395" i="4"/>
  <c r="AC395" i="4"/>
  <c r="AD395" i="4"/>
  <c r="AE395" i="4"/>
  <c r="AF395" i="4"/>
  <c r="AG395" i="4"/>
  <c r="AH395" i="4"/>
  <c r="AI395" i="4"/>
  <c r="AJ395" i="4"/>
  <c r="AK395" i="4"/>
  <c r="AL395" i="4"/>
  <c r="AM395" i="4"/>
  <c r="AN395" i="4"/>
  <c r="AO395" i="4"/>
  <c r="AP395" i="4"/>
  <c r="AQ395" i="4"/>
  <c r="AR395" i="4"/>
  <c r="AS395" i="4"/>
  <c r="AT395" i="4"/>
  <c r="AU395" i="4"/>
  <c r="AV395" i="4"/>
  <c r="AW395" i="4"/>
  <c r="AX395" i="4"/>
  <c r="AY395" i="4"/>
  <c r="AZ395" i="4"/>
  <c r="BA395" i="4"/>
  <c r="BB395" i="4"/>
  <c r="BC395" i="4"/>
  <c r="BD395" i="4"/>
  <c r="BE395" i="4"/>
  <c r="BF395" i="4"/>
  <c r="BG395" i="4"/>
  <c r="BH395" i="4"/>
  <c r="BI395" i="4"/>
  <c r="BJ395" i="4"/>
  <c r="BK395" i="4"/>
  <c r="BL395" i="4"/>
  <c r="BM395" i="4"/>
  <c r="BN395" i="4"/>
  <c r="BO395" i="4"/>
  <c r="BP395" i="4"/>
  <c r="BQ395" i="4"/>
  <c r="BR395" i="4"/>
  <c r="BS395" i="4"/>
  <c r="BT395" i="4"/>
  <c r="BU395" i="4"/>
  <c r="BV395" i="4"/>
  <c r="BW395" i="4"/>
  <c r="BX395" i="4"/>
  <c r="BY395" i="4"/>
  <c r="BZ395" i="4"/>
  <c r="CA395" i="4"/>
  <c r="CB395" i="4"/>
  <c r="CC395" i="4"/>
  <c r="CD395" i="4"/>
  <c r="CE395" i="4"/>
  <c r="CF395" i="4"/>
  <c r="CG395" i="4"/>
  <c r="CH395" i="4"/>
  <c r="CI395" i="4"/>
  <c r="CJ395" i="4"/>
  <c r="CK395" i="4"/>
  <c r="CL395" i="4"/>
  <c r="CM395" i="4"/>
  <c r="CN395" i="4"/>
  <c r="CO395" i="4"/>
  <c r="CP395" i="4"/>
  <c r="CQ395" i="4"/>
  <c r="CR395" i="4"/>
  <c r="CS395" i="4"/>
  <c r="CT395" i="4"/>
  <c r="CU395" i="4"/>
  <c r="CV395" i="4"/>
  <c r="CW395" i="4"/>
  <c r="CX395" i="4"/>
  <c r="CY395" i="4"/>
  <c r="CZ395" i="4"/>
  <c r="DA395" i="4"/>
  <c r="DB395" i="4"/>
  <c r="DC395" i="4"/>
  <c r="DD395" i="4"/>
  <c r="DE395" i="4"/>
  <c r="DF395" i="4"/>
  <c r="DG395" i="4"/>
  <c r="DH395" i="4"/>
  <c r="DI395" i="4"/>
  <c r="DJ395" i="4"/>
  <c r="DK395" i="4"/>
  <c r="DL395" i="4"/>
  <c r="DM395" i="4"/>
  <c r="DN395" i="4"/>
  <c r="DO395" i="4"/>
  <c r="DP395" i="4"/>
  <c r="DQ395" i="4"/>
  <c r="DR395" i="4"/>
  <c r="DS395" i="4"/>
  <c r="DT395" i="4"/>
  <c r="DU395" i="4"/>
  <c r="DV395" i="4"/>
  <c r="DW395" i="4"/>
  <c r="DX395" i="4"/>
  <c r="DY395" i="4"/>
  <c r="DZ395" i="4"/>
  <c r="EA395" i="4"/>
  <c r="EB395" i="4"/>
  <c r="EC395" i="4"/>
  <c r="ED395" i="4"/>
  <c r="EE395" i="4"/>
  <c r="EF395" i="4"/>
  <c r="EG395" i="4"/>
  <c r="EH395" i="4"/>
  <c r="EI395" i="4"/>
  <c r="EJ395" i="4"/>
  <c r="EK395" i="4"/>
  <c r="EL395" i="4"/>
  <c r="EM395" i="4"/>
  <c r="EN395" i="4"/>
  <c r="EO395" i="4"/>
  <c r="EP395" i="4"/>
  <c r="EQ395" i="4"/>
  <c r="ER395" i="4"/>
  <c r="ES395" i="4"/>
  <c r="ET395" i="4"/>
  <c r="EU395" i="4"/>
  <c r="EV395" i="4"/>
  <c r="EW395" i="4"/>
  <c r="EX395" i="4"/>
  <c r="EY395" i="4"/>
  <c r="EZ395" i="4"/>
  <c r="FA395" i="4"/>
  <c r="FB395" i="4"/>
  <c r="FC395" i="4"/>
  <c r="FD395" i="4"/>
  <c r="FE395" i="4"/>
  <c r="FF395" i="4"/>
  <c r="FG395" i="4"/>
  <c r="FH395" i="4"/>
  <c r="FI395" i="4"/>
  <c r="FJ395" i="4"/>
  <c r="FK395" i="4"/>
  <c r="FL395" i="4"/>
  <c r="FM395" i="4"/>
  <c r="FN395" i="4"/>
  <c r="FO395" i="4"/>
  <c r="FP395" i="4"/>
  <c r="FQ395" i="4"/>
  <c r="FR395" i="4"/>
  <c r="FS395" i="4"/>
  <c r="FT395" i="4"/>
  <c r="FU395" i="4"/>
  <c r="FV395" i="4"/>
  <c r="FW395" i="4"/>
  <c r="FX395" i="4"/>
  <c r="FY395" i="4"/>
  <c r="FZ395" i="4"/>
  <c r="GA395" i="4"/>
  <c r="GB395" i="4"/>
  <c r="GC395" i="4"/>
  <c r="GD395" i="4"/>
  <c r="GE395" i="4"/>
  <c r="GF395" i="4"/>
  <c r="GG395" i="4"/>
  <c r="GH395" i="4"/>
  <c r="GI395" i="4"/>
  <c r="Q396" i="4"/>
  <c r="R396" i="4"/>
  <c r="S396" i="4"/>
  <c r="T396" i="4"/>
  <c r="U396" i="4"/>
  <c r="V396" i="4"/>
  <c r="W396" i="4"/>
  <c r="X396" i="4"/>
  <c r="Y396" i="4"/>
  <c r="Z396" i="4"/>
  <c r="AA396" i="4"/>
  <c r="AB396" i="4"/>
  <c r="AC396" i="4"/>
  <c r="AD396" i="4"/>
  <c r="AE396" i="4"/>
  <c r="AF396" i="4"/>
  <c r="AG396" i="4"/>
  <c r="AH396" i="4"/>
  <c r="AI396" i="4"/>
  <c r="AJ396" i="4"/>
  <c r="AK396" i="4"/>
  <c r="AL396" i="4"/>
  <c r="AM396" i="4"/>
  <c r="AN396" i="4"/>
  <c r="AO396" i="4"/>
  <c r="AP396" i="4"/>
  <c r="AQ396" i="4"/>
  <c r="AR396" i="4"/>
  <c r="AS396" i="4"/>
  <c r="AT396" i="4"/>
  <c r="AU396" i="4"/>
  <c r="AV396" i="4"/>
  <c r="AW396" i="4"/>
  <c r="AX396" i="4"/>
  <c r="AY396" i="4"/>
  <c r="AZ396" i="4"/>
  <c r="BA396" i="4"/>
  <c r="BB396" i="4"/>
  <c r="BC396" i="4"/>
  <c r="BD396" i="4"/>
  <c r="BE396" i="4"/>
  <c r="BF396" i="4"/>
  <c r="BG396" i="4"/>
  <c r="BH396" i="4"/>
  <c r="BI396" i="4"/>
  <c r="BJ396" i="4"/>
  <c r="BK396" i="4"/>
  <c r="BL396" i="4"/>
  <c r="BM396" i="4"/>
  <c r="BN396" i="4"/>
  <c r="BO396" i="4"/>
  <c r="BP396" i="4"/>
  <c r="BQ396" i="4"/>
  <c r="BR396" i="4"/>
  <c r="BS396" i="4"/>
  <c r="BT396" i="4"/>
  <c r="BU396" i="4"/>
  <c r="BV396" i="4"/>
  <c r="BW396" i="4"/>
  <c r="BX396" i="4"/>
  <c r="BY396" i="4"/>
  <c r="BZ396" i="4"/>
  <c r="CA396" i="4"/>
  <c r="CB396" i="4"/>
  <c r="CC396" i="4"/>
  <c r="CD396" i="4"/>
  <c r="CE396" i="4"/>
  <c r="CF396" i="4"/>
  <c r="CG396" i="4"/>
  <c r="CH396" i="4"/>
  <c r="CI396" i="4"/>
  <c r="CJ396" i="4"/>
  <c r="CK396" i="4"/>
  <c r="CL396" i="4"/>
  <c r="CM396" i="4"/>
  <c r="CN396" i="4"/>
  <c r="CO396" i="4"/>
  <c r="CP396" i="4"/>
  <c r="CQ396" i="4"/>
  <c r="CR396" i="4"/>
  <c r="CS396" i="4"/>
  <c r="CT396" i="4"/>
  <c r="CU396" i="4"/>
  <c r="CV396" i="4"/>
  <c r="CW396" i="4"/>
  <c r="CX396" i="4"/>
  <c r="CY396" i="4"/>
  <c r="CZ396" i="4"/>
  <c r="DA396" i="4"/>
  <c r="DB396" i="4"/>
  <c r="DC396" i="4"/>
  <c r="DD396" i="4"/>
  <c r="DE396" i="4"/>
  <c r="DF396" i="4"/>
  <c r="DG396" i="4"/>
  <c r="DH396" i="4"/>
  <c r="DI396" i="4"/>
  <c r="DJ396" i="4"/>
  <c r="DK396" i="4"/>
  <c r="DL396" i="4"/>
  <c r="DM396" i="4"/>
  <c r="DN396" i="4"/>
  <c r="DO396" i="4"/>
  <c r="DP396" i="4"/>
  <c r="DQ396" i="4"/>
  <c r="DR396" i="4"/>
  <c r="DS396" i="4"/>
  <c r="DT396" i="4"/>
  <c r="DU396" i="4"/>
  <c r="DV396" i="4"/>
  <c r="DW396" i="4"/>
  <c r="DX396" i="4"/>
  <c r="DY396" i="4"/>
  <c r="DZ396" i="4"/>
  <c r="EA396" i="4"/>
  <c r="EB396" i="4"/>
  <c r="EC396" i="4"/>
  <c r="ED396" i="4"/>
  <c r="EE396" i="4"/>
  <c r="EF396" i="4"/>
  <c r="EG396" i="4"/>
  <c r="EH396" i="4"/>
  <c r="EI396" i="4"/>
  <c r="EJ396" i="4"/>
  <c r="EK396" i="4"/>
  <c r="EL396" i="4"/>
  <c r="EM396" i="4"/>
  <c r="EN396" i="4"/>
  <c r="EO396" i="4"/>
  <c r="EP396" i="4"/>
  <c r="EQ396" i="4"/>
  <c r="ER396" i="4"/>
  <c r="ES396" i="4"/>
  <c r="ET396" i="4"/>
  <c r="EU396" i="4"/>
  <c r="EV396" i="4"/>
  <c r="EW396" i="4"/>
  <c r="EX396" i="4"/>
  <c r="EY396" i="4"/>
  <c r="EZ396" i="4"/>
  <c r="FA396" i="4"/>
  <c r="FB396" i="4"/>
  <c r="FC396" i="4"/>
  <c r="FD396" i="4"/>
  <c r="FE396" i="4"/>
  <c r="FF396" i="4"/>
  <c r="FG396" i="4"/>
  <c r="FH396" i="4"/>
  <c r="FI396" i="4"/>
  <c r="FJ396" i="4"/>
  <c r="FK396" i="4"/>
  <c r="FL396" i="4"/>
  <c r="FM396" i="4"/>
  <c r="FN396" i="4"/>
  <c r="FO396" i="4"/>
  <c r="FP396" i="4"/>
  <c r="FQ396" i="4"/>
  <c r="FR396" i="4"/>
  <c r="FS396" i="4"/>
  <c r="FT396" i="4"/>
  <c r="FU396" i="4"/>
  <c r="FV396" i="4"/>
  <c r="FW396" i="4"/>
  <c r="FX396" i="4"/>
  <c r="FY396" i="4"/>
  <c r="FZ396" i="4"/>
  <c r="GA396" i="4"/>
  <c r="GB396" i="4"/>
  <c r="GC396" i="4"/>
  <c r="GD396" i="4"/>
  <c r="GE396" i="4"/>
  <c r="GF396" i="4"/>
  <c r="GG396" i="4"/>
  <c r="GH396" i="4"/>
  <c r="GI396" i="4"/>
  <c r="Q397" i="4"/>
  <c r="R397" i="4"/>
  <c r="S397" i="4"/>
  <c r="T397" i="4"/>
  <c r="U397" i="4"/>
  <c r="V397" i="4"/>
  <c r="W397" i="4"/>
  <c r="X397" i="4"/>
  <c r="Y397" i="4"/>
  <c r="Z397" i="4"/>
  <c r="AA397" i="4"/>
  <c r="AB397" i="4"/>
  <c r="AC397" i="4"/>
  <c r="AD397" i="4"/>
  <c r="AE397" i="4"/>
  <c r="AF397" i="4"/>
  <c r="AG397" i="4"/>
  <c r="AH397" i="4"/>
  <c r="AI397" i="4"/>
  <c r="AJ397" i="4"/>
  <c r="AK397" i="4"/>
  <c r="AL397" i="4"/>
  <c r="AM397" i="4"/>
  <c r="AN397" i="4"/>
  <c r="AO397" i="4"/>
  <c r="AP397" i="4"/>
  <c r="AQ397" i="4"/>
  <c r="AR397" i="4"/>
  <c r="AS397" i="4"/>
  <c r="AT397" i="4"/>
  <c r="AU397" i="4"/>
  <c r="AV397" i="4"/>
  <c r="AW397" i="4"/>
  <c r="AX397" i="4"/>
  <c r="AY397" i="4"/>
  <c r="AZ397" i="4"/>
  <c r="BA397" i="4"/>
  <c r="BB397" i="4"/>
  <c r="BC397" i="4"/>
  <c r="BD397" i="4"/>
  <c r="BE397" i="4"/>
  <c r="BF397" i="4"/>
  <c r="BG397" i="4"/>
  <c r="BH397" i="4"/>
  <c r="BI397" i="4"/>
  <c r="BJ397" i="4"/>
  <c r="BK397" i="4"/>
  <c r="BL397" i="4"/>
  <c r="BM397" i="4"/>
  <c r="BN397" i="4"/>
  <c r="BO397" i="4"/>
  <c r="BP397" i="4"/>
  <c r="BQ397" i="4"/>
  <c r="BR397" i="4"/>
  <c r="BS397" i="4"/>
  <c r="BT397" i="4"/>
  <c r="BU397" i="4"/>
  <c r="BV397" i="4"/>
  <c r="BW397" i="4"/>
  <c r="BX397" i="4"/>
  <c r="BY397" i="4"/>
  <c r="BZ397" i="4"/>
  <c r="CA397" i="4"/>
  <c r="CB397" i="4"/>
  <c r="CC397" i="4"/>
  <c r="CD397" i="4"/>
  <c r="CE397" i="4"/>
  <c r="CF397" i="4"/>
  <c r="CG397" i="4"/>
  <c r="CH397" i="4"/>
  <c r="CI397" i="4"/>
  <c r="CJ397" i="4"/>
  <c r="CK397" i="4"/>
  <c r="CL397" i="4"/>
  <c r="CM397" i="4"/>
  <c r="CN397" i="4"/>
  <c r="CO397" i="4"/>
  <c r="CP397" i="4"/>
  <c r="CQ397" i="4"/>
  <c r="CR397" i="4"/>
  <c r="CS397" i="4"/>
  <c r="CT397" i="4"/>
  <c r="CU397" i="4"/>
  <c r="CV397" i="4"/>
  <c r="CW397" i="4"/>
  <c r="CX397" i="4"/>
  <c r="CY397" i="4"/>
  <c r="CZ397" i="4"/>
  <c r="DA397" i="4"/>
  <c r="DB397" i="4"/>
  <c r="DC397" i="4"/>
  <c r="DD397" i="4"/>
  <c r="DE397" i="4"/>
  <c r="DF397" i="4"/>
  <c r="DG397" i="4"/>
  <c r="DH397" i="4"/>
  <c r="DI397" i="4"/>
  <c r="DJ397" i="4"/>
  <c r="DK397" i="4"/>
  <c r="DL397" i="4"/>
  <c r="DM397" i="4"/>
  <c r="DN397" i="4"/>
  <c r="DO397" i="4"/>
  <c r="DP397" i="4"/>
  <c r="DQ397" i="4"/>
  <c r="DR397" i="4"/>
  <c r="DS397" i="4"/>
  <c r="DT397" i="4"/>
  <c r="DU397" i="4"/>
  <c r="DV397" i="4"/>
  <c r="DW397" i="4"/>
  <c r="DX397" i="4"/>
  <c r="DY397" i="4"/>
  <c r="DZ397" i="4"/>
  <c r="EA397" i="4"/>
  <c r="EB397" i="4"/>
  <c r="EC397" i="4"/>
  <c r="ED397" i="4"/>
  <c r="EE397" i="4"/>
  <c r="EF397" i="4"/>
  <c r="EG397" i="4"/>
  <c r="EH397" i="4"/>
  <c r="EI397" i="4"/>
  <c r="EJ397" i="4"/>
  <c r="EK397" i="4"/>
  <c r="EL397" i="4"/>
  <c r="EM397" i="4"/>
  <c r="EN397" i="4"/>
  <c r="EO397" i="4"/>
  <c r="EP397" i="4"/>
  <c r="EQ397" i="4"/>
  <c r="ER397" i="4"/>
  <c r="ES397" i="4"/>
  <c r="ET397" i="4"/>
  <c r="EU397" i="4"/>
  <c r="EV397" i="4"/>
  <c r="EW397" i="4"/>
  <c r="EX397" i="4"/>
  <c r="EY397" i="4"/>
  <c r="EZ397" i="4"/>
  <c r="FA397" i="4"/>
  <c r="FB397" i="4"/>
  <c r="FC397" i="4"/>
  <c r="FD397" i="4"/>
  <c r="FE397" i="4"/>
  <c r="FF397" i="4"/>
  <c r="FG397" i="4"/>
  <c r="FH397" i="4"/>
  <c r="FI397" i="4"/>
  <c r="FJ397" i="4"/>
  <c r="FK397" i="4"/>
  <c r="FL397" i="4"/>
  <c r="FM397" i="4"/>
  <c r="FN397" i="4"/>
  <c r="FO397" i="4"/>
  <c r="FP397" i="4"/>
  <c r="FQ397" i="4"/>
  <c r="FR397" i="4"/>
  <c r="FS397" i="4"/>
  <c r="FT397" i="4"/>
  <c r="FU397" i="4"/>
  <c r="FV397" i="4"/>
  <c r="FW397" i="4"/>
  <c r="FX397" i="4"/>
  <c r="FY397" i="4"/>
  <c r="FZ397" i="4"/>
  <c r="GA397" i="4"/>
  <c r="GB397" i="4"/>
  <c r="GC397" i="4"/>
  <c r="GD397" i="4"/>
  <c r="GE397" i="4"/>
  <c r="GF397" i="4"/>
  <c r="GG397" i="4"/>
  <c r="GH397" i="4"/>
  <c r="GI397" i="4"/>
  <c r="Q398" i="4"/>
  <c r="R398" i="4"/>
  <c r="S398" i="4"/>
  <c r="T398" i="4"/>
  <c r="U398" i="4"/>
  <c r="V398" i="4"/>
  <c r="W398" i="4"/>
  <c r="X398" i="4"/>
  <c r="Y398" i="4"/>
  <c r="Z398" i="4"/>
  <c r="AA398" i="4"/>
  <c r="AB398" i="4"/>
  <c r="AC398" i="4"/>
  <c r="AD398" i="4"/>
  <c r="AE398" i="4"/>
  <c r="AF398" i="4"/>
  <c r="AG398" i="4"/>
  <c r="AH398" i="4"/>
  <c r="AI398" i="4"/>
  <c r="AJ398" i="4"/>
  <c r="AK398" i="4"/>
  <c r="AL398" i="4"/>
  <c r="AM398" i="4"/>
  <c r="AN398" i="4"/>
  <c r="AO398" i="4"/>
  <c r="AP398" i="4"/>
  <c r="AQ398" i="4"/>
  <c r="AR398" i="4"/>
  <c r="AS398" i="4"/>
  <c r="AT398" i="4"/>
  <c r="AU398" i="4"/>
  <c r="AV398" i="4"/>
  <c r="AW398" i="4"/>
  <c r="AX398" i="4"/>
  <c r="AY398" i="4"/>
  <c r="AZ398" i="4"/>
  <c r="BA398" i="4"/>
  <c r="BB398" i="4"/>
  <c r="BC398" i="4"/>
  <c r="BD398" i="4"/>
  <c r="BE398" i="4"/>
  <c r="BF398" i="4"/>
  <c r="BG398" i="4"/>
  <c r="BH398" i="4"/>
  <c r="BI398" i="4"/>
  <c r="BJ398" i="4"/>
  <c r="BK398" i="4"/>
  <c r="BL398" i="4"/>
  <c r="BM398" i="4"/>
  <c r="BN398" i="4"/>
  <c r="BO398" i="4"/>
  <c r="BP398" i="4"/>
  <c r="BQ398" i="4"/>
  <c r="BR398" i="4"/>
  <c r="BS398" i="4"/>
  <c r="BT398" i="4"/>
  <c r="BU398" i="4"/>
  <c r="BV398" i="4"/>
  <c r="BW398" i="4"/>
  <c r="BX398" i="4"/>
  <c r="BY398" i="4"/>
  <c r="BZ398" i="4"/>
  <c r="CA398" i="4"/>
  <c r="CB398" i="4"/>
  <c r="CC398" i="4"/>
  <c r="CD398" i="4"/>
  <c r="CE398" i="4"/>
  <c r="CF398" i="4"/>
  <c r="CG398" i="4"/>
  <c r="CH398" i="4"/>
  <c r="CI398" i="4"/>
  <c r="CJ398" i="4"/>
  <c r="CK398" i="4"/>
  <c r="CL398" i="4"/>
  <c r="CM398" i="4"/>
  <c r="CN398" i="4"/>
  <c r="CO398" i="4"/>
  <c r="CP398" i="4"/>
  <c r="CQ398" i="4"/>
  <c r="CR398" i="4"/>
  <c r="CS398" i="4"/>
  <c r="CT398" i="4"/>
  <c r="CU398" i="4"/>
  <c r="CV398" i="4"/>
  <c r="CW398" i="4"/>
  <c r="CX398" i="4"/>
  <c r="CY398" i="4"/>
  <c r="CZ398" i="4"/>
  <c r="DA398" i="4"/>
  <c r="DB398" i="4"/>
  <c r="DC398" i="4"/>
  <c r="DD398" i="4"/>
  <c r="DE398" i="4"/>
  <c r="DF398" i="4"/>
  <c r="DG398" i="4"/>
  <c r="DH398" i="4"/>
  <c r="DI398" i="4"/>
  <c r="DJ398" i="4"/>
  <c r="DK398" i="4"/>
  <c r="DL398" i="4"/>
  <c r="DM398" i="4"/>
  <c r="DN398" i="4"/>
  <c r="DO398" i="4"/>
  <c r="DP398" i="4"/>
  <c r="DQ398" i="4"/>
  <c r="DR398" i="4"/>
  <c r="DS398" i="4"/>
  <c r="DT398" i="4"/>
  <c r="DU398" i="4"/>
  <c r="DV398" i="4"/>
  <c r="DW398" i="4"/>
  <c r="DX398" i="4"/>
  <c r="DY398" i="4"/>
  <c r="DZ398" i="4"/>
  <c r="EA398" i="4"/>
  <c r="EB398" i="4"/>
  <c r="EC398" i="4"/>
  <c r="ED398" i="4"/>
  <c r="EE398" i="4"/>
  <c r="EF398" i="4"/>
  <c r="EG398" i="4"/>
  <c r="EH398" i="4"/>
  <c r="EI398" i="4"/>
  <c r="EJ398" i="4"/>
  <c r="EK398" i="4"/>
  <c r="EL398" i="4"/>
  <c r="EM398" i="4"/>
  <c r="EN398" i="4"/>
  <c r="EO398" i="4"/>
  <c r="EP398" i="4"/>
  <c r="EQ398" i="4"/>
  <c r="ER398" i="4"/>
  <c r="ES398" i="4"/>
  <c r="ET398" i="4"/>
  <c r="EU398" i="4"/>
  <c r="EV398" i="4"/>
  <c r="EW398" i="4"/>
  <c r="EX398" i="4"/>
  <c r="EY398" i="4"/>
  <c r="EZ398" i="4"/>
  <c r="FA398" i="4"/>
  <c r="FB398" i="4"/>
  <c r="FC398" i="4"/>
  <c r="FD398" i="4"/>
  <c r="FE398" i="4"/>
  <c r="FF398" i="4"/>
  <c r="FG398" i="4"/>
  <c r="FH398" i="4"/>
  <c r="FI398" i="4"/>
  <c r="FJ398" i="4"/>
  <c r="FK398" i="4"/>
  <c r="FL398" i="4"/>
  <c r="FM398" i="4"/>
  <c r="FN398" i="4"/>
  <c r="FO398" i="4"/>
  <c r="FP398" i="4"/>
  <c r="FQ398" i="4"/>
  <c r="FR398" i="4"/>
  <c r="FS398" i="4"/>
  <c r="FT398" i="4"/>
  <c r="FU398" i="4"/>
  <c r="FV398" i="4"/>
  <c r="FW398" i="4"/>
  <c r="FX398" i="4"/>
  <c r="FY398" i="4"/>
  <c r="FZ398" i="4"/>
  <c r="GA398" i="4"/>
  <c r="GB398" i="4"/>
  <c r="GC398" i="4"/>
  <c r="GD398" i="4"/>
  <c r="GE398" i="4"/>
  <c r="GF398" i="4"/>
  <c r="GG398" i="4"/>
  <c r="GH398" i="4"/>
  <c r="GI398" i="4"/>
  <c r="F210" i="4"/>
  <c r="G210" i="4"/>
  <c r="H210" i="4"/>
  <c r="I210" i="4"/>
  <c r="J210" i="4"/>
  <c r="K210" i="4"/>
  <c r="L210" i="4"/>
  <c r="M210" i="4"/>
  <c r="N210" i="4"/>
  <c r="O210" i="4"/>
  <c r="P210" i="4"/>
  <c r="F211" i="4"/>
  <c r="G211" i="4"/>
  <c r="H211" i="4"/>
  <c r="I211" i="4"/>
  <c r="J211" i="4"/>
  <c r="K211" i="4"/>
  <c r="L211" i="4"/>
  <c r="M211" i="4"/>
  <c r="N211" i="4"/>
  <c r="O211" i="4"/>
  <c r="P211" i="4"/>
  <c r="F212" i="4"/>
  <c r="G212" i="4"/>
  <c r="H212" i="4"/>
  <c r="I212" i="4"/>
  <c r="J212" i="4"/>
  <c r="K212" i="4"/>
  <c r="L212" i="4"/>
  <c r="M212" i="4"/>
  <c r="N212" i="4"/>
  <c r="O212" i="4"/>
  <c r="P212" i="4"/>
  <c r="F213" i="4"/>
  <c r="G213" i="4"/>
  <c r="H213" i="4"/>
  <c r="I213" i="4"/>
  <c r="J213" i="4"/>
  <c r="K213" i="4"/>
  <c r="L213" i="4"/>
  <c r="M213" i="4"/>
  <c r="N213" i="4"/>
  <c r="O213" i="4"/>
  <c r="P213" i="4"/>
  <c r="F214" i="4"/>
  <c r="G214" i="4"/>
  <c r="H214" i="4"/>
  <c r="I214" i="4"/>
  <c r="J214" i="4"/>
  <c r="K214" i="4"/>
  <c r="L214" i="4"/>
  <c r="M214" i="4"/>
  <c r="N214" i="4"/>
  <c r="O214" i="4"/>
  <c r="P214" i="4"/>
  <c r="F215" i="4"/>
  <c r="G215" i="4"/>
  <c r="H215" i="4"/>
  <c r="I215" i="4"/>
  <c r="J215" i="4"/>
  <c r="K215" i="4"/>
  <c r="L215" i="4"/>
  <c r="M215" i="4"/>
  <c r="N215" i="4"/>
  <c r="O215" i="4"/>
  <c r="P215" i="4"/>
  <c r="F216" i="4"/>
  <c r="G216" i="4"/>
  <c r="H216" i="4"/>
  <c r="I216" i="4"/>
  <c r="J216" i="4"/>
  <c r="K216" i="4"/>
  <c r="L216" i="4"/>
  <c r="M216" i="4"/>
  <c r="N216" i="4"/>
  <c r="O216" i="4"/>
  <c r="P216" i="4"/>
  <c r="F217" i="4"/>
  <c r="G217" i="4"/>
  <c r="H217" i="4"/>
  <c r="I217" i="4"/>
  <c r="J217" i="4"/>
  <c r="K217" i="4"/>
  <c r="L217" i="4"/>
  <c r="M217" i="4"/>
  <c r="N217" i="4"/>
  <c r="O217" i="4"/>
  <c r="P217" i="4"/>
  <c r="F218" i="4"/>
  <c r="G218" i="4"/>
  <c r="H218" i="4"/>
  <c r="I218" i="4"/>
  <c r="J218" i="4"/>
  <c r="K218" i="4"/>
  <c r="L218" i="4"/>
  <c r="M218" i="4"/>
  <c r="N218" i="4"/>
  <c r="O218" i="4"/>
  <c r="P218" i="4"/>
  <c r="F219" i="4"/>
  <c r="G219" i="4"/>
  <c r="H219" i="4"/>
  <c r="I219" i="4"/>
  <c r="J219" i="4"/>
  <c r="K219" i="4"/>
  <c r="L219" i="4"/>
  <c r="M219" i="4"/>
  <c r="N219" i="4"/>
  <c r="O219" i="4"/>
  <c r="P219" i="4"/>
  <c r="F220" i="4"/>
  <c r="G220" i="4"/>
  <c r="H220" i="4"/>
  <c r="I220" i="4"/>
  <c r="J220" i="4"/>
  <c r="K220" i="4"/>
  <c r="L220" i="4"/>
  <c r="M220" i="4"/>
  <c r="N220" i="4"/>
  <c r="O220" i="4"/>
  <c r="P220" i="4"/>
  <c r="F221" i="4"/>
  <c r="G221" i="4"/>
  <c r="H221" i="4"/>
  <c r="I221" i="4"/>
  <c r="J221" i="4"/>
  <c r="K221" i="4"/>
  <c r="L221" i="4"/>
  <c r="M221" i="4"/>
  <c r="N221" i="4"/>
  <c r="O221" i="4"/>
  <c r="P221" i="4"/>
  <c r="F222" i="4"/>
  <c r="G222" i="4"/>
  <c r="H222" i="4"/>
  <c r="I222" i="4"/>
  <c r="J222" i="4"/>
  <c r="K222" i="4"/>
  <c r="L222" i="4"/>
  <c r="M222" i="4"/>
  <c r="N222" i="4"/>
  <c r="O222" i="4"/>
  <c r="P222" i="4"/>
  <c r="F223" i="4"/>
  <c r="G223" i="4"/>
  <c r="H223" i="4"/>
  <c r="I223" i="4"/>
  <c r="J223" i="4"/>
  <c r="K223" i="4"/>
  <c r="L223" i="4"/>
  <c r="M223" i="4"/>
  <c r="N223" i="4"/>
  <c r="O223" i="4"/>
  <c r="P223" i="4"/>
  <c r="F224" i="4"/>
  <c r="G224" i="4"/>
  <c r="H224" i="4"/>
  <c r="I224" i="4"/>
  <c r="J224" i="4"/>
  <c r="K224" i="4"/>
  <c r="L224" i="4"/>
  <c r="M224" i="4"/>
  <c r="N224" i="4"/>
  <c r="O224" i="4"/>
  <c r="P224" i="4"/>
  <c r="F225" i="4"/>
  <c r="G225" i="4"/>
  <c r="H225" i="4"/>
  <c r="I225" i="4"/>
  <c r="J225" i="4"/>
  <c r="K225" i="4"/>
  <c r="L225" i="4"/>
  <c r="M225" i="4"/>
  <c r="N225" i="4"/>
  <c r="O225" i="4"/>
  <c r="P225" i="4"/>
  <c r="F226" i="4"/>
  <c r="G226" i="4"/>
  <c r="H226" i="4"/>
  <c r="I226" i="4"/>
  <c r="J226" i="4"/>
  <c r="K226" i="4"/>
  <c r="L226" i="4"/>
  <c r="M226" i="4"/>
  <c r="N226" i="4"/>
  <c r="O226" i="4"/>
  <c r="P226" i="4"/>
  <c r="F227" i="4"/>
  <c r="G227" i="4"/>
  <c r="H227" i="4"/>
  <c r="I227" i="4"/>
  <c r="J227" i="4"/>
  <c r="K227" i="4"/>
  <c r="L227" i="4"/>
  <c r="M227" i="4"/>
  <c r="N227" i="4"/>
  <c r="O227" i="4"/>
  <c r="P227" i="4"/>
  <c r="F228" i="4"/>
  <c r="G228" i="4"/>
  <c r="H228" i="4"/>
  <c r="I228" i="4"/>
  <c r="J228" i="4"/>
  <c r="K228" i="4"/>
  <c r="L228" i="4"/>
  <c r="M228" i="4"/>
  <c r="N228" i="4"/>
  <c r="O228" i="4"/>
  <c r="P228" i="4"/>
  <c r="F229" i="4"/>
  <c r="G229" i="4"/>
  <c r="H229" i="4"/>
  <c r="I229" i="4"/>
  <c r="J229" i="4"/>
  <c r="K229" i="4"/>
  <c r="L229" i="4"/>
  <c r="M229" i="4"/>
  <c r="N229" i="4"/>
  <c r="O229" i="4"/>
  <c r="P229" i="4"/>
  <c r="F230" i="4"/>
  <c r="G230" i="4"/>
  <c r="H230" i="4"/>
  <c r="I230" i="4"/>
  <c r="J230" i="4"/>
  <c r="K230" i="4"/>
  <c r="L230" i="4"/>
  <c r="M230" i="4"/>
  <c r="N230" i="4"/>
  <c r="O230" i="4"/>
  <c r="P230" i="4"/>
  <c r="F231" i="4"/>
  <c r="G231" i="4"/>
  <c r="H231" i="4"/>
  <c r="I231" i="4"/>
  <c r="J231" i="4"/>
  <c r="K231" i="4"/>
  <c r="L231" i="4"/>
  <c r="M231" i="4"/>
  <c r="N231" i="4"/>
  <c r="O231" i="4"/>
  <c r="P231" i="4"/>
  <c r="F232" i="4"/>
  <c r="G232" i="4"/>
  <c r="H232" i="4"/>
  <c r="I232" i="4"/>
  <c r="J232" i="4"/>
  <c r="K232" i="4"/>
  <c r="L232" i="4"/>
  <c r="M232" i="4"/>
  <c r="N232" i="4"/>
  <c r="O232" i="4"/>
  <c r="P232" i="4"/>
  <c r="F233" i="4"/>
  <c r="G233" i="4"/>
  <c r="H233" i="4"/>
  <c r="I233" i="4"/>
  <c r="J233" i="4"/>
  <c r="K233" i="4"/>
  <c r="L233" i="4"/>
  <c r="M233" i="4"/>
  <c r="N233" i="4"/>
  <c r="O233" i="4"/>
  <c r="P233" i="4"/>
  <c r="F234" i="4"/>
  <c r="G234" i="4"/>
  <c r="H234" i="4"/>
  <c r="I234" i="4"/>
  <c r="J234" i="4"/>
  <c r="K234" i="4"/>
  <c r="L234" i="4"/>
  <c r="M234" i="4"/>
  <c r="N234" i="4"/>
  <c r="O234" i="4"/>
  <c r="P234" i="4"/>
  <c r="F235" i="4"/>
  <c r="G235" i="4"/>
  <c r="H235" i="4"/>
  <c r="I235" i="4"/>
  <c r="J235" i="4"/>
  <c r="K235" i="4"/>
  <c r="L235" i="4"/>
  <c r="M235" i="4"/>
  <c r="N235" i="4"/>
  <c r="O235" i="4"/>
  <c r="P235" i="4"/>
  <c r="F236" i="4"/>
  <c r="G236" i="4"/>
  <c r="H236" i="4"/>
  <c r="I236" i="4"/>
  <c r="J236" i="4"/>
  <c r="K236" i="4"/>
  <c r="L236" i="4"/>
  <c r="M236" i="4"/>
  <c r="N236" i="4"/>
  <c r="O236" i="4"/>
  <c r="P236" i="4"/>
  <c r="F237" i="4"/>
  <c r="G237" i="4"/>
  <c r="H237" i="4"/>
  <c r="I237" i="4"/>
  <c r="J237" i="4"/>
  <c r="K237" i="4"/>
  <c r="L237" i="4"/>
  <c r="M237" i="4"/>
  <c r="N237" i="4"/>
  <c r="O237" i="4"/>
  <c r="P237" i="4"/>
  <c r="F238" i="4"/>
  <c r="G238" i="4"/>
  <c r="H238" i="4"/>
  <c r="I238" i="4"/>
  <c r="J238" i="4"/>
  <c r="K238" i="4"/>
  <c r="L238" i="4"/>
  <c r="M238" i="4"/>
  <c r="N238" i="4"/>
  <c r="O238" i="4"/>
  <c r="P238" i="4"/>
  <c r="F239" i="4"/>
  <c r="G239" i="4"/>
  <c r="H239" i="4"/>
  <c r="I239" i="4"/>
  <c r="J239" i="4"/>
  <c r="K239" i="4"/>
  <c r="L239" i="4"/>
  <c r="M239" i="4"/>
  <c r="N239" i="4"/>
  <c r="O239" i="4"/>
  <c r="P239" i="4"/>
  <c r="F240" i="4"/>
  <c r="G240" i="4"/>
  <c r="H240" i="4"/>
  <c r="I240" i="4"/>
  <c r="J240" i="4"/>
  <c r="K240" i="4"/>
  <c r="L240" i="4"/>
  <c r="M240" i="4"/>
  <c r="N240" i="4"/>
  <c r="O240" i="4"/>
  <c r="P240" i="4"/>
  <c r="F241" i="4"/>
  <c r="G241" i="4"/>
  <c r="H241" i="4"/>
  <c r="I241" i="4"/>
  <c r="J241" i="4"/>
  <c r="K241" i="4"/>
  <c r="L241" i="4"/>
  <c r="M241" i="4"/>
  <c r="N241" i="4"/>
  <c r="O241" i="4"/>
  <c r="P241" i="4"/>
  <c r="F242" i="4"/>
  <c r="G242" i="4"/>
  <c r="H242" i="4"/>
  <c r="I242" i="4"/>
  <c r="J242" i="4"/>
  <c r="K242" i="4"/>
  <c r="L242" i="4"/>
  <c r="M242" i="4"/>
  <c r="N242" i="4"/>
  <c r="O242" i="4"/>
  <c r="P242" i="4"/>
  <c r="F243" i="4"/>
  <c r="G243" i="4"/>
  <c r="H243" i="4"/>
  <c r="I243" i="4"/>
  <c r="J243" i="4"/>
  <c r="K243" i="4"/>
  <c r="L243" i="4"/>
  <c r="M243" i="4"/>
  <c r="N243" i="4"/>
  <c r="O243" i="4"/>
  <c r="P243" i="4"/>
  <c r="F244" i="4"/>
  <c r="G244" i="4"/>
  <c r="H244" i="4"/>
  <c r="I244" i="4"/>
  <c r="J244" i="4"/>
  <c r="K244" i="4"/>
  <c r="L244" i="4"/>
  <c r="M244" i="4"/>
  <c r="N244" i="4"/>
  <c r="O244" i="4"/>
  <c r="P244" i="4"/>
  <c r="F245" i="4"/>
  <c r="G245" i="4"/>
  <c r="H245" i="4"/>
  <c r="I245" i="4"/>
  <c r="J245" i="4"/>
  <c r="K245" i="4"/>
  <c r="L245" i="4"/>
  <c r="M245" i="4"/>
  <c r="N245" i="4"/>
  <c r="O245" i="4"/>
  <c r="P245" i="4"/>
  <c r="F246" i="4"/>
  <c r="G246" i="4"/>
  <c r="H246" i="4"/>
  <c r="I246" i="4"/>
  <c r="J246" i="4"/>
  <c r="K246" i="4"/>
  <c r="L246" i="4"/>
  <c r="M246" i="4"/>
  <c r="N246" i="4"/>
  <c r="O246" i="4"/>
  <c r="P246" i="4"/>
  <c r="F247" i="4"/>
  <c r="G247" i="4"/>
  <c r="H247" i="4"/>
  <c r="I247" i="4"/>
  <c r="J247" i="4"/>
  <c r="K247" i="4"/>
  <c r="L247" i="4"/>
  <c r="M247" i="4"/>
  <c r="N247" i="4"/>
  <c r="O247" i="4"/>
  <c r="P247" i="4"/>
  <c r="F248" i="4"/>
  <c r="G248" i="4"/>
  <c r="H248" i="4"/>
  <c r="I248" i="4"/>
  <c r="J248" i="4"/>
  <c r="K248" i="4"/>
  <c r="L248" i="4"/>
  <c r="M248" i="4"/>
  <c r="N248" i="4"/>
  <c r="O248" i="4"/>
  <c r="P248" i="4"/>
  <c r="F249" i="4"/>
  <c r="G249" i="4"/>
  <c r="H249" i="4"/>
  <c r="I249" i="4"/>
  <c r="J249" i="4"/>
  <c r="K249" i="4"/>
  <c r="L249" i="4"/>
  <c r="M249" i="4"/>
  <c r="N249" i="4"/>
  <c r="O249" i="4"/>
  <c r="P249" i="4"/>
  <c r="F250" i="4"/>
  <c r="G250" i="4"/>
  <c r="H250" i="4"/>
  <c r="I250" i="4"/>
  <c r="J250" i="4"/>
  <c r="K250" i="4"/>
  <c r="L250" i="4"/>
  <c r="M250" i="4"/>
  <c r="N250" i="4"/>
  <c r="O250" i="4"/>
  <c r="P250" i="4"/>
  <c r="F251" i="4"/>
  <c r="G251" i="4"/>
  <c r="H251" i="4"/>
  <c r="I251" i="4"/>
  <c r="J251" i="4"/>
  <c r="K251" i="4"/>
  <c r="L251" i="4"/>
  <c r="M251" i="4"/>
  <c r="N251" i="4"/>
  <c r="O251" i="4"/>
  <c r="P251" i="4"/>
  <c r="F252" i="4"/>
  <c r="G252" i="4"/>
  <c r="H252" i="4"/>
  <c r="I252" i="4"/>
  <c r="J252" i="4"/>
  <c r="K252" i="4"/>
  <c r="L252" i="4"/>
  <c r="M252" i="4"/>
  <c r="N252" i="4"/>
  <c r="O252" i="4"/>
  <c r="P252" i="4"/>
  <c r="F253" i="4"/>
  <c r="G253" i="4"/>
  <c r="H253" i="4"/>
  <c r="I253" i="4"/>
  <c r="J253" i="4"/>
  <c r="K253" i="4"/>
  <c r="L253" i="4"/>
  <c r="M253" i="4"/>
  <c r="N253" i="4"/>
  <c r="O253" i="4"/>
  <c r="P253" i="4"/>
  <c r="F254" i="4"/>
  <c r="G254" i="4"/>
  <c r="H254" i="4"/>
  <c r="I254" i="4"/>
  <c r="J254" i="4"/>
  <c r="K254" i="4"/>
  <c r="L254" i="4"/>
  <c r="M254" i="4"/>
  <c r="N254" i="4"/>
  <c r="O254" i="4"/>
  <c r="P254" i="4"/>
  <c r="F255" i="4"/>
  <c r="G255" i="4"/>
  <c r="H255" i="4"/>
  <c r="I255" i="4"/>
  <c r="J255" i="4"/>
  <c r="K255" i="4"/>
  <c r="L255" i="4"/>
  <c r="M255" i="4"/>
  <c r="N255" i="4"/>
  <c r="O255" i="4"/>
  <c r="P255" i="4"/>
  <c r="F256" i="4"/>
  <c r="G256" i="4"/>
  <c r="H256" i="4"/>
  <c r="I256" i="4"/>
  <c r="J256" i="4"/>
  <c r="K256" i="4"/>
  <c r="L256" i="4"/>
  <c r="M256" i="4"/>
  <c r="N256" i="4"/>
  <c r="O256" i="4"/>
  <c r="P256" i="4"/>
  <c r="F257" i="4"/>
  <c r="G257" i="4"/>
  <c r="H257" i="4"/>
  <c r="I257" i="4"/>
  <c r="J257" i="4"/>
  <c r="K257" i="4"/>
  <c r="L257" i="4"/>
  <c r="M257" i="4"/>
  <c r="N257" i="4"/>
  <c r="O257" i="4"/>
  <c r="P257" i="4"/>
  <c r="F258" i="4"/>
  <c r="G258" i="4"/>
  <c r="H258" i="4"/>
  <c r="I258" i="4"/>
  <c r="J258" i="4"/>
  <c r="K258" i="4"/>
  <c r="L258" i="4"/>
  <c r="M258" i="4"/>
  <c r="N258" i="4"/>
  <c r="O258" i="4"/>
  <c r="P258" i="4"/>
  <c r="F259" i="4"/>
  <c r="G259" i="4"/>
  <c r="H259" i="4"/>
  <c r="I259" i="4"/>
  <c r="J259" i="4"/>
  <c r="K259" i="4"/>
  <c r="L259" i="4"/>
  <c r="M259" i="4"/>
  <c r="N259" i="4"/>
  <c r="O259" i="4"/>
  <c r="P259" i="4"/>
  <c r="F260" i="4"/>
  <c r="G260" i="4"/>
  <c r="H260" i="4"/>
  <c r="I260" i="4"/>
  <c r="J260" i="4"/>
  <c r="K260" i="4"/>
  <c r="L260" i="4"/>
  <c r="M260" i="4"/>
  <c r="N260" i="4"/>
  <c r="O260" i="4"/>
  <c r="P260" i="4"/>
  <c r="F261" i="4"/>
  <c r="G261" i="4"/>
  <c r="H261" i="4"/>
  <c r="I261" i="4"/>
  <c r="J261" i="4"/>
  <c r="K261" i="4"/>
  <c r="L261" i="4"/>
  <c r="M261" i="4"/>
  <c r="N261" i="4"/>
  <c r="O261" i="4"/>
  <c r="P261" i="4"/>
  <c r="F262" i="4"/>
  <c r="G262" i="4"/>
  <c r="H262" i="4"/>
  <c r="I262" i="4"/>
  <c r="J262" i="4"/>
  <c r="K262" i="4"/>
  <c r="L262" i="4"/>
  <c r="M262" i="4"/>
  <c r="N262" i="4"/>
  <c r="O262" i="4"/>
  <c r="P262" i="4"/>
  <c r="F263" i="4"/>
  <c r="G263" i="4"/>
  <c r="H263" i="4"/>
  <c r="I263" i="4"/>
  <c r="J263" i="4"/>
  <c r="K263" i="4"/>
  <c r="L263" i="4"/>
  <c r="M263" i="4"/>
  <c r="N263" i="4"/>
  <c r="O263" i="4"/>
  <c r="P263" i="4"/>
  <c r="F264" i="4"/>
  <c r="G264" i="4"/>
  <c r="H264" i="4"/>
  <c r="I264" i="4"/>
  <c r="J264" i="4"/>
  <c r="K264" i="4"/>
  <c r="L264" i="4"/>
  <c r="M264" i="4"/>
  <c r="N264" i="4"/>
  <c r="O264" i="4"/>
  <c r="P264" i="4"/>
  <c r="F265" i="4"/>
  <c r="G265" i="4"/>
  <c r="H265" i="4"/>
  <c r="I265" i="4"/>
  <c r="J265" i="4"/>
  <c r="K265" i="4"/>
  <c r="L265" i="4"/>
  <c r="M265" i="4"/>
  <c r="N265" i="4"/>
  <c r="O265" i="4"/>
  <c r="P265" i="4"/>
  <c r="F266" i="4"/>
  <c r="G266" i="4"/>
  <c r="H266" i="4"/>
  <c r="I266" i="4"/>
  <c r="J266" i="4"/>
  <c r="K266" i="4"/>
  <c r="L266" i="4"/>
  <c r="M266" i="4"/>
  <c r="N266" i="4"/>
  <c r="O266" i="4"/>
  <c r="P266" i="4"/>
  <c r="F267" i="4"/>
  <c r="G267" i="4"/>
  <c r="H267" i="4"/>
  <c r="I267" i="4"/>
  <c r="J267" i="4"/>
  <c r="K267" i="4"/>
  <c r="L267" i="4"/>
  <c r="M267" i="4"/>
  <c r="N267" i="4"/>
  <c r="O267" i="4"/>
  <c r="P267" i="4"/>
  <c r="F268" i="4"/>
  <c r="G268" i="4"/>
  <c r="H268" i="4"/>
  <c r="I268" i="4"/>
  <c r="J268" i="4"/>
  <c r="K268" i="4"/>
  <c r="L268" i="4"/>
  <c r="M268" i="4"/>
  <c r="N268" i="4"/>
  <c r="O268" i="4"/>
  <c r="P268" i="4"/>
  <c r="F269" i="4"/>
  <c r="G269" i="4"/>
  <c r="H269" i="4"/>
  <c r="I269" i="4"/>
  <c r="J269" i="4"/>
  <c r="K269" i="4"/>
  <c r="L269" i="4"/>
  <c r="M269" i="4"/>
  <c r="N269" i="4"/>
  <c r="O269" i="4"/>
  <c r="P269" i="4"/>
  <c r="F270" i="4"/>
  <c r="G270" i="4"/>
  <c r="H270" i="4"/>
  <c r="I270" i="4"/>
  <c r="J270" i="4"/>
  <c r="K270" i="4"/>
  <c r="L270" i="4"/>
  <c r="M270" i="4"/>
  <c r="N270" i="4"/>
  <c r="O270" i="4"/>
  <c r="P270" i="4"/>
  <c r="F271" i="4"/>
  <c r="G271" i="4"/>
  <c r="H271" i="4"/>
  <c r="I271" i="4"/>
  <c r="J271" i="4"/>
  <c r="K271" i="4"/>
  <c r="L271" i="4"/>
  <c r="M271" i="4"/>
  <c r="N271" i="4"/>
  <c r="O271" i="4"/>
  <c r="P271" i="4"/>
  <c r="F272" i="4"/>
  <c r="G272" i="4"/>
  <c r="H272" i="4"/>
  <c r="I272" i="4"/>
  <c r="J272" i="4"/>
  <c r="K272" i="4"/>
  <c r="L272" i="4"/>
  <c r="M272" i="4"/>
  <c r="N272" i="4"/>
  <c r="O272" i="4"/>
  <c r="P272" i="4"/>
  <c r="F273" i="4"/>
  <c r="G273" i="4"/>
  <c r="H273" i="4"/>
  <c r="I273" i="4"/>
  <c r="J273" i="4"/>
  <c r="K273" i="4"/>
  <c r="L273" i="4"/>
  <c r="M273" i="4"/>
  <c r="N273" i="4"/>
  <c r="O273" i="4"/>
  <c r="P273" i="4"/>
  <c r="F274" i="4"/>
  <c r="G274" i="4"/>
  <c r="H274" i="4"/>
  <c r="I274" i="4"/>
  <c r="J274" i="4"/>
  <c r="K274" i="4"/>
  <c r="L274" i="4"/>
  <c r="M274" i="4"/>
  <c r="N274" i="4"/>
  <c r="O274" i="4"/>
  <c r="P274" i="4"/>
  <c r="F275" i="4"/>
  <c r="G275" i="4"/>
  <c r="H275" i="4"/>
  <c r="I275" i="4"/>
  <c r="J275" i="4"/>
  <c r="K275" i="4"/>
  <c r="L275" i="4"/>
  <c r="M275" i="4"/>
  <c r="N275" i="4"/>
  <c r="O275" i="4"/>
  <c r="P275" i="4"/>
  <c r="F276" i="4"/>
  <c r="G276" i="4"/>
  <c r="H276" i="4"/>
  <c r="I276" i="4"/>
  <c r="J276" i="4"/>
  <c r="K276" i="4"/>
  <c r="L276" i="4"/>
  <c r="M276" i="4"/>
  <c r="N276" i="4"/>
  <c r="O276" i="4"/>
  <c r="P276" i="4"/>
  <c r="F277" i="4"/>
  <c r="G277" i="4"/>
  <c r="H277" i="4"/>
  <c r="I277" i="4"/>
  <c r="J277" i="4"/>
  <c r="K277" i="4"/>
  <c r="L277" i="4"/>
  <c r="M277" i="4"/>
  <c r="N277" i="4"/>
  <c r="O277" i="4"/>
  <c r="P277" i="4"/>
  <c r="F278" i="4"/>
  <c r="G278" i="4"/>
  <c r="H278" i="4"/>
  <c r="I278" i="4"/>
  <c r="J278" i="4"/>
  <c r="K278" i="4"/>
  <c r="L278" i="4"/>
  <c r="M278" i="4"/>
  <c r="N278" i="4"/>
  <c r="O278" i="4"/>
  <c r="P278" i="4"/>
  <c r="F279" i="4"/>
  <c r="G279" i="4"/>
  <c r="H279" i="4"/>
  <c r="I279" i="4"/>
  <c r="J279" i="4"/>
  <c r="K279" i="4"/>
  <c r="L279" i="4"/>
  <c r="M279" i="4"/>
  <c r="N279" i="4"/>
  <c r="O279" i="4"/>
  <c r="P279" i="4"/>
  <c r="F280" i="4"/>
  <c r="G280" i="4"/>
  <c r="H280" i="4"/>
  <c r="I280" i="4"/>
  <c r="J280" i="4"/>
  <c r="K280" i="4"/>
  <c r="L280" i="4"/>
  <c r="M280" i="4"/>
  <c r="N280" i="4"/>
  <c r="O280" i="4"/>
  <c r="P280" i="4"/>
  <c r="F281" i="4"/>
  <c r="G281" i="4"/>
  <c r="H281" i="4"/>
  <c r="I281" i="4"/>
  <c r="J281" i="4"/>
  <c r="K281" i="4"/>
  <c r="L281" i="4"/>
  <c r="M281" i="4"/>
  <c r="N281" i="4"/>
  <c r="O281" i="4"/>
  <c r="P281" i="4"/>
  <c r="F282" i="4"/>
  <c r="G282" i="4"/>
  <c r="H282" i="4"/>
  <c r="I282" i="4"/>
  <c r="J282" i="4"/>
  <c r="K282" i="4"/>
  <c r="L282" i="4"/>
  <c r="M282" i="4"/>
  <c r="N282" i="4"/>
  <c r="O282" i="4"/>
  <c r="P282" i="4"/>
  <c r="F283" i="4"/>
  <c r="G283" i="4"/>
  <c r="H283" i="4"/>
  <c r="I283" i="4"/>
  <c r="J283" i="4"/>
  <c r="K283" i="4"/>
  <c r="L283" i="4"/>
  <c r="M283" i="4"/>
  <c r="N283" i="4"/>
  <c r="O283" i="4"/>
  <c r="P283" i="4"/>
  <c r="F284" i="4"/>
  <c r="G284" i="4"/>
  <c r="H284" i="4"/>
  <c r="I284" i="4"/>
  <c r="J284" i="4"/>
  <c r="K284" i="4"/>
  <c r="L284" i="4"/>
  <c r="M284" i="4"/>
  <c r="N284" i="4"/>
  <c r="O284" i="4"/>
  <c r="P284" i="4"/>
  <c r="F285" i="4"/>
  <c r="G285" i="4"/>
  <c r="H285" i="4"/>
  <c r="I285" i="4"/>
  <c r="J285" i="4"/>
  <c r="K285" i="4"/>
  <c r="L285" i="4"/>
  <c r="M285" i="4"/>
  <c r="N285" i="4"/>
  <c r="O285" i="4"/>
  <c r="P285" i="4"/>
  <c r="F286" i="4"/>
  <c r="G286" i="4"/>
  <c r="H286" i="4"/>
  <c r="I286" i="4"/>
  <c r="J286" i="4"/>
  <c r="K286" i="4"/>
  <c r="L286" i="4"/>
  <c r="M286" i="4"/>
  <c r="N286" i="4"/>
  <c r="O286" i="4"/>
  <c r="P286" i="4"/>
  <c r="F287" i="4"/>
  <c r="G287" i="4"/>
  <c r="H287" i="4"/>
  <c r="I287" i="4"/>
  <c r="J287" i="4"/>
  <c r="K287" i="4"/>
  <c r="L287" i="4"/>
  <c r="M287" i="4"/>
  <c r="N287" i="4"/>
  <c r="O287" i="4"/>
  <c r="P287" i="4"/>
  <c r="F288" i="4"/>
  <c r="G288" i="4"/>
  <c r="H288" i="4"/>
  <c r="I288" i="4"/>
  <c r="J288" i="4"/>
  <c r="K288" i="4"/>
  <c r="L288" i="4"/>
  <c r="M288" i="4"/>
  <c r="N288" i="4"/>
  <c r="O288" i="4"/>
  <c r="P288" i="4"/>
  <c r="F289" i="4"/>
  <c r="G289" i="4"/>
  <c r="H289" i="4"/>
  <c r="I289" i="4"/>
  <c r="J289" i="4"/>
  <c r="K289" i="4"/>
  <c r="L289" i="4"/>
  <c r="M289" i="4"/>
  <c r="N289" i="4"/>
  <c r="O289" i="4"/>
  <c r="P289" i="4"/>
  <c r="F290" i="4"/>
  <c r="G290" i="4"/>
  <c r="H290" i="4"/>
  <c r="I290" i="4"/>
  <c r="J290" i="4"/>
  <c r="K290" i="4"/>
  <c r="L290" i="4"/>
  <c r="M290" i="4"/>
  <c r="N290" i="4"/>
  <c r="O290" i="4"/>
  <c r="P290" i="4"/>
  <c r="F291" i="4"/>
  <c r="G291" i="4"/>
  <c r="H291" i="4"/>
  <c r="I291" i="4"/>
  <c r="J291" i="4"/>
  <c r="K291" i="4"/>
  <c r="L291" i="4"/>
  <c r="M291" i="4"/>
  <c r="N291" i="4"/>
  <c r="O291" i="4"/>
  <c r="P291" i="4"/>
  <c r="F292" i="4"/>
  <c r="G292" i="4"/>
  <c r="H292" i="4"/>
  <c r="I292" i="4"/>
  <c r="J292" i="4"/>
  <c r="K292" i="4"/>
  <c r="L292" i="4"/>
  <c r="M292" i="4"/>
  <c r="N292" i="4"/>
  <c r="O292" i="4"/>
  <c r="P292" i="4"/>
  <c r="F293" i="4"/>
  <c r="G293" i="4"/>
  <c r="H293" i="4"/>
  <c r="I293" i="4"/>
  <c r="J293" i="4"/>
  <c r="K293" i="4"/>
  <c r="L293" i="4"/>
  <c r="M293" i="4"/>
  <c r="N293" i="4"/>
  <c r="O293" i="4"/>
  <c r="P293" i="4"/>
  <c r="F294" i="4"/>
  <c r="G294" i="4"/>
  <c r="H294" i="4"/>
  <c r="I294" i="4"/>
  <c r="J294" i="4"/>
  <c r="K294" i="4"/>
  <c r="L294" i="4"/>
  <c r="M294" i="4"/>
  <c r="N294" i="4"/>
  <c r="O294" i="4"/>
  <c r="P294" i="4"/>
  <c r="F295" i="4"/>
  <c r="G295" i="4"/>
  <c r="H295" i="4"/>
  <c r="I295" i="4"/>
  <c r="J295" i="4"/>
  <c r="K295" i="4"/>
  <c r="L295" i="4"/>
  <c r="M295" i="4"/>
  <c r="N295" i="4"/>
  <c r="O295" i="4"/>
  <c r="P295" i="4"/>
  <c r="F296" i="4"/>
  <c r="G296" i="4"/>
  <c r="H296" i="4"/>
  <c r="I296" i="4"/>
  <c r="J296" i="4"/>
  <c r="K296" i="4"/>
  <c r="L296" i="4"/>
  <c r="M296" i="4"/>
  <c r="N296" i="4"/>
  <c r="O296" i="4"/>
  <c r="P296" i="4"/>
  <c r="F297" i="4"/>
  <c r="G297" i="4"/>
  <c r="H297" i="4"/>
  <c r="I297" i="4"/>
  <c r="J297" i="4"/>
  <c r="K297" i="4"/>
  <c r="L297" i="4"/>
  <c r="M297" i="4"/>
  <c r="N297" i="4"/>
  <c r="O297" i="4"/>
  <c r="P297" i="4"/>
  <c r="F298" i="4"/>
  <c r="G298" i="4"/>
  <c r="H298" i="4"/>
  <c r="I298" i="4"/>
  <c r="J298" i="4"/>
  <c r="K298" i="4"/>
  <c r="L298" i="4"/>
  <c r="M298" i="4"/>
  <c r="N298" i="4"/>
  <c r="O298" i="4"/>
  <c r="P298" i="4"/>
  <c r="F299" i="4"/>
  <c r="G299" i="4"/>
  <c r="H299" i="4"/>
  <c r="I299" i="4"/>
  <c r="J299" i="4"/>
  <c r="K299" i="4"/>
  <c r="L299" i="4"/>
  <c r="M299" i="4"/>
  <c r="N299" i="4"/>
  <c r="O299" i="4"/>
  <c r="P299" i="4"/>
  <c r="F300" i="4"/>
  <c r="G300" i="4"/>
  <c r="H300" i="4"/>
  <c r="I300" i="4"/>
  <c r="J300" i="4"/>
  <c r="K300" i="4"/>
  <c r="L300" i="4"/>
  <c r="M300" i="4"/>
  <c r="N300" i="4"/>
  <c r="O300" i="4"/>
  <c r="P300" i="4"/>
  <c r="F301" i="4"/>
  <c r="G301" i="4"/>
  <c r="H301" i="4"/>
  <c r="I301" i="4"/>
  <c r="J301" i="4"/>
  <c r="K301" i="4"/>
  <c r="L301" i="4"/>
  <c r="M301" i="4"/>
  <c r="N301" i="4"/>
  <c r="O301" i="4"/>
  <c r="P301" i="4"/>
  <c r="F302" i="4"/>
  <c r="G302" i="4"/>
  <c r="H302" i="4"/>
  <c r="I302" i="4"/>
  <c r="J302" i="4"/>
  <c r="K302" i="4"/>
  <c r="L302" i="4"/>
  <c r="M302" i="4"/>
  <c r="N302" i="4"/>
  <c r="O302" i="4"/>
  <c r="P302" i="4"/>
  <c r="F303" i="4"/>
  <c r="G303" i="4"/>
  <c r="H303" i="4"/>
  <c r="I303" i="4"/>
  <c r="J303" i="4"/>
  <c r="K303" i="4"/>
  <c r="L303" i="4"/>
  <c r="M303" i="4"/>
  <c r="N303" i="4"/>
  <c r="O303" i="4"/>
  <c r="P303" i="4"/>
  <c r="F304" i="4"/>
  <c r="G304" i="4"/>
  <c r="H304" i="4"/>
  <c r="I304" i="4"/>
  <c r="J304" i="4"/>
  <c r="K304" i="4"/>
  <c r="L304" i="4"/>
  <c r="M304" i="4"/>
  <c r="N304" i="4"/>
  <c r="O304" i="4"/>
  <c r="P304" i="4"/>
  <c r="F305" i="4"/>
  <c r="G305" i="4"/>
  <c r="H305" i="4"/>
  <c r="I305" i="4"/>
  <c r="J305" i="4"/>
  <c r="K305" i="4"/>
  <c r="L305" i="4"/>
  <c r="M305" i="4"/>
  <c r="N305" i="4"/>
  <c r="O305" i="4"/>
  <c r="P305" i="4"/>
  <c r="F306" i="4"/>
  <c r="G306" i="4"/>
  <c r="H306" i="4"/>
  <c r="I306" i="4"/>
  <c r="J306" i="4"/>
  <c r="K306" i="4"/>
  <c r="L306" i="4"/>
  <c r="M306" i="4"/>
  <c r="N306" i="4"/>
  <c r="O306" i="4"/>
  <c r="P306" i="4"/>
  <c r="F307" i="4"/>
  <c r="G307" i="4"/>
  <c r="H307" i="4"/>
  <c r="I307" i="4"/>
  <c r="J307" i="4"/>
  <c r="K307" i="4"/>
  <c r="L307" i="4"/>
  <c r="M307" i="4"/>
  <c r="N307" i="4"/>
  <c r="O307" i="4"/>
  <c r="P307" i="4"/>
  <c r="F308" i="4"/>
  <c r="G308" i="4"/>
  <c r="H308" i="4"/>
  <c r="I308" i="4"/>
  <c r="J308" i="4"/>
  <c r="K308" i="4"/>
  <c r="L308" i="4"/>
  <c r="M308" i="4"/>
  <c r="N308" i="4"/>
  <c r="O308" i="4"/>
  <c r="P308" i="4"/>
  <c r="F309" i="4"/>
  <c r="G309" i="4"/>
  <c r="H309" i="4"/>
  <c r="I309" i="4"/>
  <c r="J309" i="4"/>
  <c r="K309" i="4"/>
  <c r="L309" i="4"/>
  <c r="M309" i="4"/>
  <c r="N309" i="4"/>
  <c r="O309" i="4"/>
  <c r="P309" i="4"/>
  <c r="F310" i="4"/>
  <c r="G310" i="4"/>
  <c r="H310" i="4"/>
  <c r="I310" i="4"/>
  <c r="J310" i="4"/>
  <c r="K310" i="4"/>
  <c r="L310" i="4"/>
  <c r="M310" i="4"/>
  <c r="N310" i="4"/>
  <c r="O310" i="4"/>
  <c r="P310" i="4"/>
  <c r="F311" i="4"/>
  <c r="G311" i="4"/>
  <c r="H311" i="4"/>
  <c r="I311" i="4"/>
  <c r="J311" i="4"/>
  <c r="K311" i="4"/>
  <c r="L311" i="4"/>
  <c r="M311" i="4"/>
  <c r="N311" i="4"/>
  <c r="O311" i="4"/>
  <c r="P311" i="4"/>
  <c r="F312" i="4"/>
  <c r="G312" i="4"/>
  <c r="H312" i="4"/>
  <c r="I312" i="4"/>
  <c r="J312" i="4"/>
  <c r="K312" i="4"/>
  <c r="L312" i="4"/>
  <c r="M312" i="4"/>
  <c r="N312" i="4"/>
  <c r="O312" i="4"/>
  <c r="P312" i="4"/>
  <c r="F313" i="4"/>
  <c r="G313" i="4"/>
  <c r="H313" i="4"/>
  <c r="I313" i="4"/>
  <c r="J313" i="4"/>
  <c r="K313" i="4"/>
  <c r="L313" i="4"/>
  <c r="M313" i="4"/>
  <c r="N313" i="4"/>
  <c r="O313" i="4"/>
  <c r="P313" i="4"/>
  <c r="F314" i="4"/>
  <c r="G314" i="4"/>
  <c r="H314" i="4"/>
  <c r="I314" i="4"/>
  <c r="J314" i="4"/>
  <c r="K314" i="4"/>
  <c r="L314" i="4"/>
  <c r="M314" i="4"/>
  <c r="N314" i="4"/>
  <c r="O314" i="4"/>
  <c r="P314" i="4"/>
  <c r="F315" i="4"/>
  <c r="G315" i="4"/>
  <c r="H315" i="4"/>
  <c r="I315" i="4"/>
  <c r="J315" i="4"/>
  <c r="K315" i="4"/>
  <c r="L315" i="4"/>
  <c r="M315" i="4"/>
  <c r="N315" i="4"/>
  <c r="O315" i="4"/>
  <c r="P315" i="4"/>
  <c r="F316" i="4"/>
  <c r="G316" i="4"/>
  <c r="H316" i="4"/>
  <c r="I316" i="4"/>
  <c r="J316" i="4"/>
  <c r="K316" i="4"/>
  <c r="L316" i="4"/>
  <c r="M316" i="4"/>
  <c r="N316" i="4"/>
  <c r="O316" i="4"/>
  <c r="P316" i="4"/>
  <c r="F317" i="4"/>
  <c r="G317" i="4"/>
  <c r="H317" i="4"/>
  <c r="I317" i="4"/>
  <c r="J317" i="4"/>
  <c r="K317" i="4"/>
  <c r="L317" i="4"/>
  <c r="M317" i="4"/>
  <c r="N317" i="4"/>
  <c r="O317" i="4"/>
  <c r="P317" i="4"/>
  <c r="F318" i="4"/>
  <c r="G318" i="4"/>
  <c r="H318" i="4"/>
  <c r="I318" i="4"/>
  <c r="J318" i="4"/>
  <c r="K318" i="4"/>
  <c r="L318" i="4"/>
  <c r="M318" i="4"/>
  <c r="N318" i="4"/>
  <c r="O318" i="4"/>
  <c r="P318" i="4"/>
  <c r="F319" i="4"/>
  <c r="G319" i="4"/>
  <c r="H319" i="4"/>
  <c r="I319" i="4"/>
  <c r="J319" i="4"/>
  <c r="K319" i="4"/>
  <c r="L319" i="4"/>
  <c r="M319" i="4"/>
  <c r="N319" i="4"/>
  <c r="O319" i="4"/>
  <c r="P319" i="4"/>
  <c r="F320" i="4"/>
  <c r="G320" i="4"/>
  <c r="H320" i="4"/>
  <c r="I320" i="4"/>
  <c r="J320" i="4"/>
  <c r="K320" i="4"/>
  <c r="L320" i="4"/>
  <c r="M320" i="4"/>
  <c r="N320" i="4"/>
  <c r="O320" i="4"/>
  <c r="P320" i="4"/>
  <c r="F321" i="4"/>
  <c r="G321" i="4"/>
  <c r="H321" i="4"/>
  <c r="I321" i="4"/>
  <c r="J321" i="4"/>
  <c r="K321" i="4"/>
  <c r="L321" i="4"/>
  <c r="M321" i="4"/>
  <c r="N321" i="4"/>
  <c r="O321" i="4"/>
  <c r="P321" i="4"/>
  <c r="F322" i="4"/>
  <c r="G322" i="4"/>
  <c r="H322" i="4"/>
  <c r="I322" i="4"/>
  <c r="J322" i="4"/>
  <c r="K322" i="4"/>
  <c r="L322" i="4"/>
  <c r="M322" i="4"/>
  <c r="N322" i="4"/>
  <c r="O322" i="4"/>
  <c r="P322" i="4"/>
  <c r="F323" i="4"/>
  <c r="G323" i="4"/>
  <c r="H323" i="4"/>
  <c r="I323" i="4"/>
  <c r="J323" i="4"/>
  <c r="K323" i="4"/>
  <c r="L323" i="4"/>
  <c r="M323" i="4"/>
  <c r="N323" i="4"/>
  <c r="O323" i="4"/>
  <c r="P323" i="4"/>
  <c r="F324" i="4"/>
  <c r="G324" i="4"/>
  <c r="H324" i="4"/>
  <c r="I324" i="4"/>
  <c r="J324" i="4"/>
  <c r="K324" i="4"/>
  <c r="L324" i="4"/>
  <c r="M324" i="4"/>
  <c r="N324" i="4"/>
  <c r="O324" i="4"/>
  <c r="P324" i="4"/>
  <c r="F325" i="4"/>
  <c r="G325" i="4"/>
  <c r="H325" i="4"/>
  <c r="I325" i="4"/>
  <c r="J325" i="4"/>
  <c r="K325" i="4"/>
  <c r="L325" i="4"/>
  <c r="M325" i="4"/>
  <c r="N325" i="4"/>
  <c r="O325" i="4"/>
  <c r="P325" i="4"/>
  <c r="F326" i="4"/>
  <c r="G326" i="4"/>
  <c r="H326" i="4"/>
  <c r="I326" i="4"/>
  <c r="J326" i="4"/>
  <c r="K326" i="4"/>
  <c r="L326" i="4"/>
  <c r="M326" i="4"/>
  <c r="N326" i="4"/>
  <c r="O326" i="4"/>
  <c r="P326" i="4"/>
  <c r="F327" i="4"/>
  <c r="G327" i="4"/>
  <c r="H327" i="4"/>
  <c r="I327" i="4"/>
  <c r="J327" i="4"/>
  <c r="K327" i="4"/>
  <c r="L327" i="4"/>
  <c r="M327" i="4"/>
  <c r="N327" i="4"/>
  <c r="O327" i="4"/>
  <c r="P327" i="4"/>
  <c r="F328" i="4"/>
  <c r="G328" i="4"/>
  <c r="H328" i="4"/>
  <c r="I328" i="4"/>
  <c r="J328" i="4"/>
  <c r="K328" i="4"/>
  <c r="L328" i="4"/>
  <c r="M328" i="4"/>
  <c r="N328" i="4"/>
  <c r="O328" i="4"/>
  <c r="P328" i="4"/>
  <c r="F329" i="4"/>
  <c r="G329" i="4"/>
  <c r="H329" i="4"/>
  <c r="I329" i="4"/>
  <c r="J329" i="4"/>
  <c r="K329" i="4"/>
  <c r="L329" i="4"/>
  <c r="M329" i="4"/>
  <c r="N329" i="4"/>
  <c r="O329" i="4"/>
  <c r="P329" i="4"/>
  <c r="F330" i="4"/>
  <c r="G330" i="4"/>
  <c r="H330" i="4"/>
  <c r="I330" i="4"/>
  <c r="J330" i="4"/>
  <c r="K330" i="4"/>
  <c r="L330" i="4"/>
  <c r="M330" i="4"/>
  <c r="N330" i="4"/>
  <c r="O330" i="4"/>
  <c r="P330" i="4"/>
  <c r="F331" i="4"/>
  <c r="G331" i="4"/>
  <c r="H331" i="4"/>
  <c r="I331" i="4"/>
  <c r="J331" i="4"/>
  <c r="K331" i="4"/>
  <c r="L331" i="4"/>
  <c r="M331" i="4"/>
  <c r="N331" i="4"/>
  <c r="O331" i="4"/>
  <c r="P331" i="4"/>
  <c r="F332" i="4"/>
  <c r="G332" i="4"/>
  <c r="H332" i="4"/>
  <c r="I332" i="4"/>
  <c r="J332" i="4"/>
  <c r="K332" i="4"/>
  <c r="L332" i="4"/>
  <c r="M332" i="4"/>
  <c r="N332" i="4"/>
  <c r="O332" i="4"/>
  <c r="P332" i="4"/>
  <c r="F333" i="4"/>
  <c r="G333" i="4"/>
  <c r="H333" i="4"/>
  <c r="I333" i="4"/>
  <c r="J333" i="4"/>
  <c r="K333" i="4"/>
  <c r="L333" i="4"/>
  <c r="M333" i="4"/>
  <c r="N333" i="4"/>
  <c r="O333" i="4"/>
  <c r="P333" i="4"/>
  <c r="F334" i="4"/>
  <c r="G334" i="4"/>
  <c r="H334" i="4"/>
  <c r="I334" i="4"/>
  <c r="J334" i="4"/>
  <c r="K334" i="4"/>
  <c r="L334" i="4"/>
  <c r="M334" i="4"/>
  <c r="N334" i="4"/>
  <c r="O334" i="4"/>
  <c r="P334" i="4"/>
  <c r="F335" i="4"/>
  <c r="G335" i="4"/>
  <c r="H335" i="4"/>
  <c r="I335" i="4"/>
  <c r="J335" i="4"/>
  <c r="K335" i="4"/>
  <c r="L335" i="4"/>
  <c r="M335" i="4"/>
  <c r="N335" i="4"/>
  <c r="O335" i="4"/>
  <c r="P335" i="4"/>
  <c r="F336" i="4"/>
  <c r="G336" i="4"/>
  <c r="H336" i="4"/>
  <c r="I336" i="4"/>
  <c r="J336" i="4"/>
  <c r="K336" i="4"/>
  <c r="L336" i="4"/>
  <c r="M336" i="4"/>
  <c r="N336" i="4"/>
  <c r="O336" i="4"/>
  <c r="P336" i="4"/>
  <c r="F337" i="4"/>
  <c r="G337" i="4"/>
  <c r="H337" i="4"/>
  <c r="I337" i="4"/>
  <c r="J337" i="4"/>
  <c r="K337" i="4"/>
  <c r="L337" i="4"/>
  <c r="M337" i="4"/>
  <c r="N337" i="4"/>
  <c r="O337" i="4"/>
  <c r="P337" i="4"/>
  <c r="F338" i="4"/>
  <c r="G338" i="4"/>
  <c r="H338" i="4"/>
  <c r="I338" i="4"/>
  <c r="J338" i="4"/>
  <c r="K338" i="4"/>
  <c r="L338" i="4"/>
  <c r="M338" i="4"/>
  <c r="N338" i="4"/>
  <c r="O338" i="4"/>
  <c r="P338" i="4"/>
  <c r="F339" i="4"/>
  <c r="G339" i="4"/>
  <c r="H339" i="4"/>
  <c r="I339" i="4"/>
  <c r="J339" i="4"/>
  <c r="K339" i="4"/>
  <c r="L339" i="4"/>
  <c r="M339" i="4"/>
  <c r="N339" i="4"/>
  <c r="O339" i="4"/>
  <c r="P339" i="4"/>
  <c r="F340" i="4"/>
  <c r="G340" i="4"/>
  <c r="H340" i="4"/>
  <c r="I340" i="4"/>
  <c r="J340" i="4"/>
  <c r="K340" i="4"/>
  <c r="L340" i="4"/>
  <c r="M340" i="4"/>
  <c r="N340" i="4"/>
  <c r="O340" i="4"/>
  <c r="P340" i="4"/>
  <c r="F341" i="4"/>
  <c r="G341" i="4"/>
  <c r="H341" i="4"/>
  <c r="I341" i="4"/>
  <c r="J341" i="4"/>
  <c r="K341" i="4"/>
  <c r="L341" i="4"/>
  <c r="M341" i="4"/>
  <c r="N341" i="4"/>
  <c r="O341" i="4"/>
  <c r="P341" i="4"/>
  <c r="F342" i="4"/>
  <c r="G342" i="4"/>
  <c r="H342" i="4"/>
  <c r="I342" i="4"/>
  <c r="J342" i="4"/>
  <c r="K342" i="4"/>
  <c r="L342" i="4"/>
  <c r="M342" i="4"/>
  <c r="N342" i="4"/>
  <c r="O342" i="4"/>
  <c r="P342" i="4"/>
  <c r="F343" i="4"/>
  <c r="G343" i="4"/>
  <c r="H343" i="4"/>
  <c r="I343" i="4"/>
  <c r="J343" i="4"/>
  <c r="K343" i="4"/>
  <c r="L343" i="4"/>
  <c r="M343" i="4"/>
  <c r="N343" i="4"/>
  <c r="O343" i="4"/>
  <c r="P343" i="4"/>
  <c r="F344" i="4"/>
  <c r="G344" i="4"/>
  <c r="H344" i="4"/>
  <c r="I344" i="4"/>
  <c r="J344" i="4"/>
  <c r="K344" i="4"/>
  <c r="L344" i="4"/>
  <c r="M344" i="4"/>
  <c r="N344" i="4"/>
  <c r="O344" i="4"/>
  <c r="P344" i="4"/>
  <c r="F345" i="4"/>
  <c r="G345" i="4"/>
  <c r="H345" i="4"/>
  <c r="I345" i="4"/>
  <c r="J345" i="4"/>
  <c r="K345" i="4"/>
  <c r="L345" i="4"/>
  <c r="M345" i="4"/>
  <c r="N345" i="4"/>
  <c r="O345" i="4"/>
  <c r="P345" i="4"/>
  <c r="F346" i="4"/>
  <c r="G346" i="4"/>
  <c r="H346" i="4"/>
  <c r="I346" i="4"/>
  <c r="J346" i="4"/>
  <c r="K346" i="4"/>
  <c r="L346" i="4"/>
  <c r="M346" i="4"/>
  <c r="N346" i="4"/>
  <c r="O346" i="4"/>
  <c r="P346" i="4"/>
  <c r="F347" i="4"/>
  <c r="G347" i="4"/>
  <c r="H347" i="4"/>
  <c r="I347" i="4"/>
  <c r="J347" i="4"/>
  <c r="K347" i="4"/>
  <c r="L347" i="4"/>
  <c r="M347" i="4"/>
  <c r="N347" i="4"/>
  <c r="O347" i="4"/>
  <c r="P347" i="4"/>
  <c r="F348" i="4"/>
  <c r="G348" i="4"/>
  <c r="H348" i="4"/>
  <c r="I348" i="4"/>
  <c r="J348" i="4"/>
  <c r="K348" i="4"/>
  <c r="L348" i="4"/>
  <c r="M348" i="4"/>
  <c r="N348" i="4"/>
  <c r="O348" i="4"/>
  <c r="P348" i="4"/>
  <c r="F349" i="4"/>
  <c r="G349" i="4"/>
  <c r="H349" i="4"/>
  <c r="I349" i="4"/>
  <c r="J349" i="4"/>
  <c r="K349" i="4"/>
  <c r="L349" i="4"/>
  <c r="M349" i="4"/>
  <c r="N349" i="4"/>
  <c r="O349" i="4"/>
  <c r="P349" i="4"/>
  <c r="F350" i="4"/>
  <c r="G350" i="4"/>
  <c r="H350" i="4"/>
  <c r="I350" i="4"/>
  <c r="J350" i="4"/>
  <c r="K350" i="4"/>
  <c r="L350" i="4"/>
  <c r="M350" i="4"/>
  <c r="N350" i="4"/>
  <c r="O350" i="4"/>
  <c r="P350" i="4"/>
  <c r="F351" i="4"/>
  <c r="G351" i="4"/>
  <c r="H351" i="4"/>
  <c r="I351" i="4"/>
  <c r="J351" i="4"/>
  <c r="K351" i="4"/>
  <c r="L351" i="4"/>
  <c r="M351" i="4"/>
  <c r="N351" i="4"/>
  <c r="O351" i="4"/>
  <c r="P351" i="4"/>
  <c r="F352" i="4"/>
  <c r="G352" i="4"/>
  <c r="H352" i="4"/>
  <c r="I352" i="4"/>
  <c r="J352" i="4"/>
  <c r="K352" i="4"/>
  <c r="L352" i="4"/>
  <c r="M352" i="4"/>
  <c r="N352" i="4"/>
  <c r="O352" i="4"/>
  <c r="P352" i="4"/>
  <c r="F353" i="4"/>
  <c r="G353" i="4"/>
  <c r="H353" i="4"/>
  <c r="I353" i="4"/>
  <c r="J353" i="4"/>
  <c r="K353" i="4"/>
  <c r="L353" i="4"/>
  <c r="M353" i="4"/>
  <c r="N353" i="4"/>
  <c r="O353" i="4"/>
  <c r="P353" i="4"/>
  <c r="F354" i="4"/>
  <c r="G354" i="4"/>
  <c r="H354" i="4"/>
  <c r="I354" i="4"/>
  <c r="J354" i="4"/>
  <c r="K354" i="4"/>
  <c r="L354" i="4"/>
  <c r="M354" i="4"/>
  <c r="N354" i="4"/>
  <c r="O354" i="4"/>
  <c r="P354" i="4"/>
  <c r="F355" i="4"/>
  <c r="G355" i="4"/>
  <c r="H355" i="4"/>
  <c r="I355" i="4"/>
  <c r="J355" i="4"/>
  <c r="K355" i="4"/>
  <c r="L355" i="4"/>
  <c r="M355" i="4"/>
  <c r="N355" i="4"/>
  <c r="O355" i="4"/>
  <c r="P355" i="4"/>
  <c r="F356" i="4"/>
  <c r="G356" i="4"/>
  <c r="H356" i="4"/>
  <c r="I356" i="4"/>
  <c r="J356" i="4"/>
  <c r="K356" i="4"/>
  <c r="L356" i="4"/>
  <c r="M356" i="4"/>
  <c r="N356" i="4"/>
  <c r="O356" i="4"/>
  <c r="P356" i="4"/>
  <c r="F357" i="4"/>
  <c r="G357" i="4"/>
  <c r="H357" i="4"/>
  <c r="I357" i="4"/>
  <c r="J357" i="4"/>
  <c r="K357" i="4"/>
  <c r="L357" i="4"/>
  <c r="M357" i="4"/>
  <c r="N357" i="4"/>
  <c r="O357" i="4"/>
  <c r="P357" i="4"/>
  <c r="F358" i="4"/>
  <c r="G358" i="4"/>
  <c r="H358" i="4"/>
  <c r="I358" i="4"/>
  <c r="J358" i="4"/>
  <c r="K358" i="4"/>
  <c r="L358" i="4"/>
  <c r="M358" i="4"/>
  <c r="N358" i="4"/>
  <c r="O358" i="4"/>
  <c r="P358" i="4"/>
  <c r="F359" i="4"/>
  <c r="G359" i="4"/>
  <c r="H359" i="4"/>
  <c r="I359" i="4"/>
  <c r="J359" i="4"/>
  <c r="K359" i="4"/>
  <c r="L359" i="4"/>
  <c r="M359" i="4"/>
  <c r="N359" i="4"/>
  <c r="O359" i="4"/>
  <c r="P359" i="4"/>
  <c r="F360" i="4"/>
  <c r="G360" i="4"/>
  <c r="H360" i="4"/>
  <c r="I360" i="4"/>
  <c r="J360" i="4"/>
  <c r="K360" i="4"/>
  <c r="L360" i="4"/>
  <c r="M360" i="4"/>
  <c r="N360" i="4"/>
  <c r="O360" i="4"/>
  <c r="P360" i="4"/>
  <c r="F361" i="4"/>
  <c r="G361" i="4"/>
  <c r="H361" i="4"/>
  <c r="I361" i="4"/>
  <c r="J361" i="4"/>
  <c r="K361" i="4"/>
  <c r="L361" i="4"/>
  <c r="M361" i="4"/>
  <c r="N361" i="4"/>
  <c r="O361" i="4"/>
  <c r="P361" i="4"/>
  <c r="F362" i="4"/>
  <c r="G362" i="4"/>
  <c r="H362" i="4"/>
  <c r="I362" i="4"/>
  <c r="J362" i="4"/>
  <c r="K362" i="4"/>
  <c r="L362" i="4"/>
  <c r="M362" i="4"/>
  <c r="N362" i="4"/>
  <c r="O362" i="4"/>
  <c r="P362" i="4"/>
  <c r="F363" i="4"/>
  <c r="G363" i="4"/>
  <c r="H363" i="4"/>
  <c r="I363" i="4"/>
  <c r="J363" i="4"/>
  <c r="K363" i="4"/>
  <c r="L363" i="4"/>
  <c r="M363" i="4"/>
  <c r="N363" i="4"/>
  <c r="O363" i="4"/>
  <c r="P363" i="4"/>
  <c r="F364" i="4"/>
  <c r="G364" i="4"/>
  <c r="H364" i="4"/>
  <c r="I364" i="4"/>
  <c r="J364" i="4"/>
  <c r="K364" i="4"/>
  <c r="L364" i="4"/>
  <c r="M364" i="4"/>
  <c r="N364" i="4"/>
  <c r="O364" i="4"/>
  <c r="P364" i="4"/>
  <c r="F365" i="4"/>
  <c r="G365" i="4"/>
  <c r="H365" i="4"/>
  <c r="I365" i="4"/>
  <c r="J365" i="4"/>
  <c r="K365" i="4"/>
  <c r="L365" i="4"/>
  <c r="M365" i="4"/>
  <c r="N365" i="4"/>
  <c r="O365" i="4"/>
  <c r="P365" i="4"/>
  <c r="F366" i="4"/>
  <c r="G366" i="4"/>
  <c r="H366" i="4"/>
  <c r="I366" i="4"/>
  <c r="J366" i="4"/>
  <c r="K366" i="4"/>
  <c r="L366" i="4"/>
  <c r="M366" i="4"/>
  <c r="N366" i="4"/>
  <c r="O366" i="4"/>
  <c r="P366" i="4"/>
  <c r="F367" i="4"/>
  <c r="G367" i="4"/>
  <c r="H367" i="4"/>
  <c r="I367" i="4"/>
  <c r="J367" i="4"/>
  <c r="K367" i="4"/>
  <c r="L367" i="4"/>
  <c r="M367" i="4"/>
  <c r="N367" i="4"/>
  <c r="O367" i="4"/>
  <c r="P367" i="4"/>
  <c r="F368" i="4"/>
  <c r="G368" i="4"/>
  <c r="H368" i="4"/>
  <c r="I368" i="4"/>
  <c r="J368" i="4"/>
  <c r="K368" i="4"/>
  <c r="L368" i="4"/>
  <c r="M368" i="4"/>
  <c r="N368" i="4"/>
  <c r="O368" i="4"/>
  <c r="P368" i="4"/>
  <c r="F369" i="4"/>
  <c r="G369" i="4"/>
  <c r="H369" i="4"/>
  <c r="I369" i="4"/>
  <c r="J369" i="4"/>
  <c r="K369" i="4"/>
  <c r="L369" i="4"/>
  <c r="M369" i="4"/>
  <c r="N369" i="4"/>
  <c r="O369" i="4"/>
  <c r="P369" i="4"/>
  <c r="F370" i="4"/>
  <c r="G370" i="4"/>
  <c r="H370" i="4"/>
  <c r="I370" i="4"/>
  <c r="J370" i="4"/>
  <c r="K370" i="4"/>
  <c r="L370" i="4"/>
  <c r="M370" i="4"/>
  <c r="N370" i="4"/>
  <c r="O370" i="4"/>
  <c r="P370" i="4"/>
  <c r="F371" i="4"/>
  <c r="G371" i="4"/>
  <c r="H371" i="4"/>
  <c r="I371" i="4"/>
  <c r="J371" i="4"/>
  <c r="K371" i="4"/>
  <c r="L371" i="4"/>
  <c r="M371" i="4"/>
  <c r="N371" i="4"/>
  <c r="O371" i="4"/>
  <c r="P371" i="4"/>
  <c r="F372" i="4"/>
  <c r="G372" i="4"/>
  <c r="H372" i="4"/>
  <c r="I372" i="4"/>
  <c r="J372" i="4"/>
  <c r="K372" i="4"/>
  <c r="L372" i="4"/>
  <c r="M372" i="4"/>
  <c r="N372" i="4"/>
  <c r="O372" i="4"/>
  <c r="P372" i="4"/>
  <c r="F373" i="4"/>
  <c r="G373" i="4"/>
  <c r="H373" i="4"/>
  <c r="I373" i="4"/>
  <c r="J373" i="4"/>
  <c r="K373" i="4"/>
  <c r="L373" i="4"/>
  <c r="M373" i="4"/>
  <c r="N373" i="4"/>
  <c r="O373" i="4"/>
  <c r="P373" i="4"/>
  <c r="F374" i="4"/>
  <c r="G374" i="4"/>
  <c r="H374" i="4"/>
  <c r="I374" i="4"/>
  <c r="J374" i="4"/>
  <c r="K374" i="4"/>
  <c r="L374" i="4"/>
  <c r="M374" i="4"/>
  <c r="N374" i="4"/>
  <c r="O374" i="4"/>
  <c r="P374" i="4"/>
  <c r="F375" i="4"/>
  <c r="G375" i="4"/>
  <c r="H375" i="4"/>
  <c r="I375" i="4"/>
  <c r="J375" i="4"/>
  <c r="K375" i="4"/>
  <c r="L375" i="4"/>
  <c r="M375" i="4"/>
  <c r="N375" i="4"/>
  <c r="O375" i="4"/>
  <c r="P375" i="4"/>
  <c r="F376" i="4"/>
  <c r="G376" i="4"/>
  <c r="H376" i="4"/>
  <c r="I376" i="4"/>
  <c r="J376" i="4"/>
  <c r="K376" i="4"/>
  <c r="L376" i="4"/>
  <c r="M376" i="4"/>
  <c r="N376" i="4"/>
  <c r="O376" i="4"/>
  <c r="P376" i="4"/>
  <c r="F377" i="4"/>
  <c r="G377" i="4"/>
  <c r="H377" i="4"/>
  <c r="I377" i="4"/>
  <c r="J377" i="4"/>
  <c r="K377" i="4"/>
  <c r="L377" i="4"/>
  <c r="M377" i="4"/>
  <c r="N377" i="4"/>
  <c r="O377" i="4"/>
  <c r="P377" i="4"/>
  <c r="F378" i="4"/>
  <c r="G378" i="4"/>
  <c r="H378" i="4"/>
  <c r="I378" i="4"/>
  <c r="J378" i="4"/>
  <c r="K378" i="4"/>
  <c r="L378" i="4"/>
  <c r="M378" i="4"/>
  <c r="N378" i="4"/>
  <c r="O378" i="4"/>
  <c r="P378" i="4"/>
  <c r="F379" i="4"/>
  <c r="G379" i="4"/>
  <c r="H379" i="4"/>
  <c r="I379" i="4"/>
  <c r="J379" i="4"/>
  <c r="K379" i="4"/>
  <c r="L379" i="4"/>
  <c r="M379" i="4"/>
  <c r="N379" i="4"/>
  <c r="O379" i="4"/>
  <c r="P379" i="4"/>
  <c r="F380" i="4"/>
  <c r="G380" i="4"/>
  <c r="H380" i="4"/>
  <c r="I380" i="4"/>
  <c r="J380" i="4"/>
  <c r="K380" i="4"/>
  <c r="L380" i="4"/>
  <c r="M380" i="4"/>
  <c r="N380" i="4"/>
  <c r="O380" i="4"/>
  <c r="P380" i="4"/>
  <c r="F381" i="4"/>
  <c r="G381" i="4"/>
  <c r="H381" i="4"/>
  <c r="I381" i="4"/>
  <c r="J381" i="4"/>
  <c r="K381" i="4"/>
  <c r="L381" i="4"/>
  <c r="M381" i="4"/>
  <c r="N381" i="4"/>
  <c r="O381" i="4"/>
  <c r="P381" i="4"/>
  <c r="F382" i="4"/>
  <c r="G382" i="4"/>
  <c r="H382" i="4"/>
  <c r="I382" i="4"/>
  <c r="J382" i="4"/>
  <c r="K382" i="4"/>
  <c r="L382" i="4"/>
  <c r="M382" i="4"/>
  <c r="N382" i="4"/>
  <c r="O382" i="4"/>
  <c r="P382" i="4"/>
  <c r="F383" i="4"/>
  <c r="G383" i="4"/>
  <c r="H383" i="4"/>
  <c r="I383" i="4"/>
  <c r="J383" i="4"/>
  <c r="K383" i="4"/>
  <c r="L383" i="4"/>
  <c r="M383" i="4"/>
  <c r="N383" i="4"/>
  <c r="O383" i="4"/>
  <c r="P383" i="4"/>
  <c r="F384" i="4"/>
  <c r="G384" i="4"/>
  <c r="H384" i="4"/>
  <c r="I384" i="4"/>
  <c r="J384" i="4"/>
  <c r="K384" i="4"/>
  <c r="L384" i="4"/>
  <c r="M384" i="4"/>
  <c r="N384" i="4"/>
  <c r="O384" i="4"/>
  <c r="P384" i="4"/>
  <c r="F385" i="4"/>
  <c r="G385" i="4"/>
  <c r="H385" i="4"/>
  <c r="I385" i="4"/>
  <c r="J385" i="4"/>
  <c r="K385" i="4"/>
  <c r="L385" i="4"/>
  <c r="M385" i="4"/>
  <c r="N385" i="4"/>
  <c r="O385" i="4"/>
  <c r="P385" i="4"/>
  <c r="F386" i="4"/>
  <c r="G386" i="4"/>
  <c r="H386" i="4"/>
  <c r="I386" i="4"/>
  <c r="J386" i="4"/>
  <c r="K386" i="4"/>
  <c r="L386" i="4"/>
  <c r="M386" i="4"/>
  <c r="N386" i="4"/>
  <c r="O386" i="4"/>
  <c r="P386" i="4"/>
  <c r="F387" i="4"/>
  <c r="H387" i="4"/>
  <c r="I387" i="4"/>
  <c r="J387" i="4"/>
  <c r="K387" i="4"/>
  <c r="L387" i="4"/>
  <c r="M387" i="4"/>
  <c r="N387" i="4"/>
  <c r="O387" i="4"/>
  <c r="P387" i="4"/>
  <c r="F388" i="4"/>
  <c r="G388" i="4"/>
  <c r="H388" i="4"/>
  <c r="I388" i="4"/>
  <c r="J388" i="4"/>
  <c r="K388" i="4"/>
  <c r="L388" i="4"/>
  <c r="M388" i="4"/>
  <c r="N388" i="4"/>
  <c r="O388" i="4"/>
  <c r="P388" i="4"/>
  <c r="F389" i="4"/>
  <c r="G389" i="4"/>
  <c r="H389" i="4"/>
  <c r="I389" i="4"/>
  <c r="J389" i="4"/>
  <c r="K389" i="4"/>
  <c r="L389" i="4"/>
  <c r="M389" i="4"/>
  <c r="N389" i="4"/>
  <c r="O389" i="4"/>
  <c r="P389" i="4"/>
  <c r="F390" i="4"/>
  <c r="G390" i="4"/>
  <c r="H390" i="4"/>
  <c r="I390" i="4"/>
  <c r="J390" i="4"/>
  <c r="K390" i="4"/>
  <c r="L390" i="4"/>
  <c r="M390" i="4"/>
  <c r="N390" i="4"/>
  <c r="O390" i="4"/>
  <c r="P390" i="4"/>
  <c r="F391" i="4"/>
  <c r="G391" i="4"/>
  <c r="H391" i="4"/>
  <c r="I391" i="4"/>
  <c r="J391" i="4"/>
  <c r="K391" i="4"/>
  <c r="L391" i="4"/>
  <c r="M391" i="4"/>
  <c r="N391" i="4"/>
  <c r="O391" i="4"/>
  <c r="P391" i="4"/>
  <c r="F392" i="4"/>
  <c r="G392" i="4"/>
  <c r="H392" i="4"/>
  <c r="I392" i="4"/>
  <c r="J392" i="4"/>
  <c r="K392" i="4"/>
  <c r="L392" i="4"/>
  <c r="M392" i="4"/>
  <c r="N392" i="4"/>
  <c r="O392" i="4"/>
  <c r="P392" i="4"/>
  <c r="F393" i="4"/>
  <c r="G393" i="4"/>
  <c r="H393" i="4"/>
  <c r="I393" i="4"/>
  <c r="J393" i="4"/>
  <c r="K393" i="4"/>
  <c r="L393" i="4"/>
  <c r="M393" i="4"/>
  <c r="N393" i="4"/>
  <c r="O393" i="4"/>
  <c r="P393" i="4"/>
  <c r="F394" i="4"/>
  <c r="G394" i="4"/>
  <c r="H394" i="4"/>
  <c r="I394" i="4"/>
  <c r="J394" i="4"/>
  <c r="K394" i="4"/>
  <c r="L394" i="4"/>
  <c r="M394" i="4"/>
  <c r="N394" i="4"/>
  <c r="O394" i="4"/>
  <c r="P394" i="4"/>
  <c r="F395" i="4"/>
  <c r="G395" i="4"/>
  <c r="H395" i="4"/>
  <c r="I395" i="4"/>
  <c r="J395" i="4"/>
  <c r="K395" i="4"/>
  <c r="L395" i="4"/>
  <c r="M395" i="4"/>
  <c r="N395" i="4"/>
  <c r="O395" i="4"/>
  <c r="P395" i="4"/>
  <c r="F396" i="4"/>
  <c r="G396" i="4"/>
  <c r="H396" i="4"/>
  <c r="I396" i="4"/>
  <c r="J396" i="4"/>
  <c r="K396" i="4"/>
  <c r="L396" i="4"/>
  <c r="M396" i="4"/>
  <c r="N396" i="4"/>
  <c r="O396" i="4"/>
  <c r="P396" i="4"/>
  <c r="F397" i="4"/>
  <c r="G397" i="4"/>
  <c r="H397" i="4"/>
  <c r="I397" i="4"/>
  <c r="J397" i="4"/>
  <c r="K397" i="4"/>
  <c r="L397" i="4"/>
  <c r="M397" i="4"/>
  <c r="N397" i="4"/>
  <c r="O397" i="4"/>
  <c r="P397" i="4"/>
  <c r="F398" i="4"/>
  <c r="G398" i="4"/>
  <c r="H398" i="4"/>
  <c r="I398" i="4"/>
  <c r="J398" i="4"/>
  <c r="K398" i="4"/>
  <c r="L398" i="4"/>
  <c r="M398" i="4"/>
  <c r="N398" i="4"/>
  <c r="O398" i="4"/>
  <c r="P398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L194" i="8"/>
  <c r="HL6" i="4"/>
  <c r="HL7" i="4"/>
  <c r="HL8" i="4"/>
  <c r="HL9" i="4"/>
  <c r="HL10" i="4"/>
  <c r="HL11" i="4"/>
  <c r="HL12" i="4"/>
  <c r="HL13" i="4"/>
  <c r="HL14" i="4"/>
  <c r="HL15" i="4"/>
  <c r="HL16" i="4"/>
  <c r="HL17" i="4"/>
  <c r="HL18" i="4"/>
  <c r="HL19" i="4"/>
  <c r="HL20" i="4"/>
  <c r="HL21" i="4"/>
  <c r="HL23" i="4"/>
  <c r="HL24" i="4"/>
  <c r="HL25" i="4"/>
  <c r="HL26" i="4"/>
  <c r="HL27" i="4"/>
  <c r="HL28" i="4"/>
  <c r="HL29" i="4"/>
  <c r="HL30" i="4"/>
  <c r="HL31" i="4"/>
  <c r="HL32" i="4"/>
  <c r="HL33" i="4"/>
  <c r="HL34" i="4"/>
  <c r="HL35" i="4"/>
  <c r="HL36" i="4"/>
  <c r="HL37" i="4"/>
  <c r="HL38" i="4"/>
  <c r="HL39" i="4"/>
  <c r="HL40" i="4"/>
  <c r="HL41" i="4"/>
  <c r="HL42" i="4"/>
  <c r="HL43" i="4"/>
  <c r="HL44" i="4"/>
  <c r="HL45" i="4"/>
  <c r="HL46" i="4"/>
  <c r="HL47" i="4"/>
  <c r="HL48" i="4"/>
  <c r="HL49" i="4"/>
  <c r="HL50" i="4"/>
  <c r="HL51" i="4"/>
  <c r="HL52" i="4"/>
  <c r="HL53" i="4"/>
  <c r="HL54" i="4"/>
  <c r="HL55" i="4"/>
  <c r="HL56" i="4"/>
  <c r="HL57" i="4"/>
  <c r="HL58" i="4"/>
  <c r="HL59" i="4"/>
  <c r="HL60" i="4"/>
  <c r="HL61" i="4"/>
  <c r="HL62" i="4"/>
  <c r="HL63" i="4"/>
  <c r="HL64" i="4"/>
  <c r="HL65" i="4"/>
  <c r="HL66" i="4"/>
  <c r="HL67" i="4"/>
  <c r="HL68" i="4"/>
  <c r="HL69" i="4"/>
  <c r="HL70" i="4"/>
  <c r="HL71" i="4"/>
  <c r="HL72" i="4"/>
  <c r="HL73" i="4"/>
  <c r="HL74" i="4"/>
  <c r="HL75" i="4"/>
  <c r="HL76" i="4"/>
  <c r="HL77" i="4"/>
  <c r="HL78" i="4"/>
  <c r="HL79" i="4"/>
  <c r="HL80" i="4"/>
  <c r="HL81" i="4"/>
  <c r="HL82" i="4"/>
  <c r="HL83" i="4"/>
  <c r="HL84" i="4"/>
  <c r="HL85" i="4"/>
  <c r="HL86" i="4"/>
  <c r="HL87" i="4"/>
  <c r="HL88" i="4"/>
  <c r="HL89" i="4"/>
  <c r="HL90" i="4"/>
  <c r="HL91" i="4"/>
  <c r="HL92" i="4"/>
  <c r="HL93" i="4"/>
  <c r="HL94" i="4"/>
  <c r="HL95" i="4"/>
  <c r="HL96" i="4"/>
  <c r="HL97" i="4"/>
  <c r="HL98" i="4"/>
  <c r="HL99" i="4"/>
  <c r="HL100" i="4"/>
  <c r="HL101" i="4"/>
  <c r="HL102" i="4"/>
  <c r="HL103" i="4"/>
  <c r="HL104" i="4"/>
  <c r="HL105" i="4"/>
  <c r="HL106" i="4"/>
  <c r="HL107" i="4"/>
  <c r="HL108" i="4"/>
  <c r="HL109" i="4"/>
  <c r="HL110" i="4"/>
  <c r="HL111" i="4"/>
  <c r="HL112" i="4"/>
  <c r="HL113" i="4"/>
  <c r="HL114" i="4"/>
  <c r="HL115" i="4"/>
  <c r="HL116" i="4"/>
  <c r="HL117" i="4"/>
  <c r="HL118" i="4"/>
  <c r="HL119" i="4"/>
  <c r="HL120" i="4"/>
  <c r="HL121" i="4"/>
  <c r="HL122" i="4"/>
  <c r="HL123" i="4"/>
  <c r="HL124" i="4"/>
  <c r="HL125" i="4"/>
  <c r="HL126" i="4"/>
  <c r="HL127" i="4"/>
  <c r="HL128" i="4"/>
  <c r="HL129" i="4"/>
  <c r="HL130" i="4"/>
  <c r="HL131" i="4"/>
  <c r="HL132" i="4"/>
  <c r="HL133" i="4"/>
  <c r="HL134" i="4"/>
  <c r="HL135" i="4"/>
  <c r="HL136" i="4"/>
  <c r="HL137" i="4"/>
  <c r="HL138" i="4"/>
  <c r="HL139" i="4"/>
  <c r="HL140" i="4"/>
  <c r="HL141" i="4"/>
  <c r="HL142" i="4"/>
  <c r="HL143" i="4"/>
  <c r="HL144" i="4"/>
  <c r="HL145" i="4"/>
  <c r="HL146" i="4"/>
  <c r="HL147" i="4"/>
  <c r="HL148" i="4"/>
  <c r="HL149" i="4"/>
  <c r="HL150" i="4"/>
  <c r="HL151" i="4"/>
  <c r="HL152" i="4"/>
  <c r="HL153" i="4"/>
  <c r="HL154" i="4"/>
  <c r="HL155" i="4"/>
  <c r="HL156" i="4"/>
  <c r="HL157" i="4"/>
  <c r="HL158" i="4"/>
  <c r="HL159" i="4"/>
  <c r="HL160" i="4"/>
  <c r="HL161" i="4"/>
  <c r="HL162" i="4"/>
  <c r="HL163" i="4"/>
  <c r="HL164" i="4"/>
  <c r="HL165" i="4"/>
  <c r="HL166" i="4"/>
  <c r="HL167" i="4"/>
  <c r="HL168" i="4"/>
  <c r="HL169" i="4"/>
  <c r="HL170" i="4"/>
  <c r="HL171" i="4"/>
  <c r="HL172" i="4"/>
  <c r="HL173" i="4"/>
  <c r="HL174" i="4"/>
  <c r="HL175" i="4"/>
  <c r="HL176" i="4"/>
  <c r="HL177" i="4"/>
  <c r="HL178" i="4"/>
  <c r="HL179" i="4"/>
  <c r="HL180" i="4"/>
  <c r="HL181" i="4"/>
  <c r="HL182" i="4"/>
  <c r="HL183" i="4"/>
  <c r="HL184" i="4"/>
  <c r="HL185" i="4"/>
  <c r="HL186" i="4"/>
  <c r="HL187" i="4"/>
  <c r="HL188" i="4"/>
  <c r="HL189" i="4"/>
  <c r="HL190" i="4"/>
  <c r="HL191" i="4"/>
  <c r="HL192" i="4"/>
  <c r="HL193" i="4"/>
  <c r="HL194" i="4"/>
  <c r="HL195" i="4"/>
  <c r="HL196" i="4"/>
  <c r="HL197" i="4"/>
  <c r="HL198" i="4"/>
  <c r="HL199" i="4"/>
  <c r="HL200" i="4"/>
  <c r="HL201" i="4"/>
  <c r="HK6" i="4"/>
  <c r="HK7" i="4"/>
  <c r="HK8" i="4"/>
  <c r="HK9" i="4"/>
  <c r="HK10" i="4"/>
  <c r="HK11" i="4"/>
  <c r="HK12" i="4"/>
  <c r="HK13" i="4"/>
  <c r="HK14" i="4"/>
  <c r="HK15" i="4"/>
  <c r="HK16" i="4"/>
  <c r="HK17" i="4"/>
  <c r="HK18" i="4"/>
  <c r="HK19" i="4"/>
  <c r="HK20" i="4"/>
  <c r="HK21" i="4"/>
  <c r="HK23" i="4"/>
  <c r="HK24" i="4"/>
  <c r="HK25" i="4"/>
  <c r="HK26" i="4"/>
  <c r="HK27" i="4"/>
  <c r="HK28" i="4"/>
  <c r="HK29" i="4"/>
  <c r="HK31" i="4"/>
  <c r="HK32" i="4"/>
  <c r="HK33" i="4"/>
  <c r="HK34" i="4"/>
  <c r="HK35" i="4"/>
  <c r="HK36" i="4"/>
  <c r="HK37" i="4"/>
  <c r="HK38" i="4"/>
  <c r="HK39" i="4"/>
  <c r="HK40" i="4"/>
  <c r="HK41" i="4"/>
  <c r="HK42" i="4"/>
  <c r="HK43" i="4"/>
  <c r="HK44" i="4"/>
  <c r="HK45" i="4"/>
  <c r="HK46" i="4"/>
  <c r="HK47" i="4"/>
  <c r="HK48" i="4"/>
  <c r="HK49" i="4"/>
  <c r="HK50" i="4"/>
  <c r="HK51" i="4"/>
  <c r="HK52" i="4"/>
  <c r="HK53" i="4"/>
  <c r="HK54" i="4"/>
  <c r="HK55" i="4"/>
  <c r="HK56" i="4"/>
  <c r="HK57" i="4"/>
  <c r="HK58" i="4"/>
  <c r="HK59" i="4"/>
  <c r="HK60" i="4"/>
  <c r="HK61" i="4"/>
  <c r="HK62" i="4"/>
  <c r="HK63" i="4"/>
  <c r="HK64" i="4"/>
  <c r="HK65" i="4"/>
  <c r="HK66" i="4"/>
  <c r="HK67" i="4"/>
  <c r="HK68" i="4"/>
  <c r="HK69" i="4"/>
  <c r="HK70" i="4"/>
  <c r="HK71" i="4"/>
  <c r="HK72" i="4"/>
  <c r="HK73" i="4"/>
  <c r="HK74" i="4"/>
  <c r="HK75" i="4"/>
  <c r="HK76" i="4"/>
  <c r="HK77" i="4"/>
  <c r="HK78" i="4"/>
  <c r="HK79" i="4"/>
  <c r="HK80" i="4"/>
  <c r="HK81" i="4"/>
  <c r="HK82" i="4"/>
  <c r="HK83" i="4"/>
  <c r="HK84" i="4"/>
  <c r="HK85" i="4"/>
  <c r="HK86" i="4"/>
  <c r="HK87" i="4"/>
  <c r="HK88" i="4"/>
  <c r="HK89" i="4"/>
  <c r="HK90" i="4"/>
  <c r="HK91" i="4"/>
  <c r="HK92" i="4"/>
  <c r="HK93" i="4"/>
  <c r="HK94" i="4"/>
  <c r="HK95" i="4"/>
  <c r="HK96" i="4"/>
  <c r="HK97" i="4"/>
  <c r="HK98" i="4"/>
  <c r="HK99" i="4"/>
  <c r="HK100" i="4"/>
  <c r="HK101" i="4"/>
  <c r="HK102" i="4"/>
  <c r="HK103" i="4"/>
  <c r="HK104" i="4"/>
  <c r="HK105" i="4"/>
  <c r="HK106" i="4"/>
  <c r="HK107" i="4"/>
  <c r="HK108" i="4"/>
  <c r="HK109" i="4"/>
  <c r="HK110" i="4"/>
  <c r="HK111" i="4"/>
  <c r="HK112" i="4"/>
  <c r="HK113" i="4"/>
  <c r="HK114" i="4"/>
  <c r="HK115" i="4"/>
  <c r="HK116" i="4"/>
  <c r="HK117" i="4"/>
  <c r="HK118" i="4"/>
  <c r="HK119" i="4"/>
  <c r="HK120" i="4"/>
  <c r="HK121" i="4"/>
  <c r="HK122" i="4"/>
  <c r="HK123" i="4"/>
  <c r="HK124" i="4"/>
  <c r="HK125" i="4"/>
  <c r="HK126" i="4"/>
  <c r="HK127" i="4"/>
  <c r="HK128" i="4"/>
  <c r="HK129" i="4"/>
  <c r="HK130" i="4"/>
  <c r="HK131" i="4"/>
  <c r="HK132" i="4"/>
  <c r="HK133" i="4"/>
  <c r="HK134" i="4"/>
  <c r="HK135" i="4"/>
  <c r="HK136" i="4"/>
  <c r="HK137" i="4"/>
  <c r="HK138" i="4"/>
  <c r="HK139" i="4"/>
  <c r="HK140" i="4"/>
  <c r="HK141" i="4"/>
  <c r="HK142" i="4"/>
  <c r="HK143" i="4"/>
  <c r="HK144" i="4"/>
  <c r="HK145" i="4"/>
  <c r="HK146" i="4"/>
  <c r="HK147" i="4"/>
  <c r="HK148" i="4"/>
  <c r="HK149" i="4"/>
  <c r="HK150" i="4"/>
  <c r="HK151" i="4"/>
  <c r="HK152" i="4"/>
  <c r="HK153" i="4"/>
  <c r="HK154" i="4"/>
  <c r="HK155" i="4"/>
  <c r="HK156" i="4"/>
  <c r="HK157" i="4"/>
  <c r="HK158" i="4"/>
  <c r="HK159" i="4"/>
  <c r="HK160" i="4"/>
  <c r="HK161" i="4"/>
  <c r="HK162" i="4"/>
  <c r="HK163" i="4"/>
  <c r="HK164" i="4"/>
  <c r="HK165" i="4"/>
  <c r="HK166" i="4"/>
  <c r="HK167" i="4"/>
  <c r="HK168" i="4"/>
  <c r="HK169" i="4"/>
  <c r="HK170" i="4"/>
  <c r="HK171" i="4"/>
  <c r="HK172" i="4"/>
  <c r="HK173" i="4"/>
  <c r="HK174" i="4"/>
  <c r="HK175" i="4"/>
  <c r="HK176" i="4"/>
  <c r="HK177" i="4"/>
  <c r="HK178" i="4"/>
  <c r="HK179" i="4"/>
  <c r="HK180" i="4"/>
  <c r="HK181" i="4"/>
  <c r="HK182" i="4"/>
  <c r="HK183" i="4"/>
  <c r="HK184" i="4"/>
  <c r="HK185" i="4"/>
  <c r="HK186" i="4"/>
  <c r="HK187" i="4"/>
  <c r="HK188" i="4"/>
  <c r="HK189" i="4"/>
  <c r="HK190" i="4"/>
  <c r="HK191" i="4"/>
  <c r="HK192" i="4"/>
  <c r="HK193" i="4"/>
  <c r="HK194" i="4"/>
  <c r="HK195" i="4"/>
  <c r="HK196" i="4"/>
  <c r="HK197" i="4"/>
  <c r="HK198" i="4"/>
  <c r="HK199" i="4"/>
  <c r="HK200" i="4"/>
  <c r="HK201" i="4"/>
  <c r="HL5" i="4"/>
  <c r="HK5" i="4"/>
  <c r="HJ17" i="4"/>
  <c r="HJ18" i="4"/>
  <c r="HJ19" i="4"/>
  <c r="HJ20" i="4"/>
  <c r="HJ21" i="4"/>
  <c r="HJ22" i="4"/>
  <c r="HJ23" i="4"/>
  <c r="HJ24" i="4"/>
  <c r="HJ25" i="4"/>
  <c r="HJ26" i="4"/>
  <c r="HJ27" i="4"/>
  <c r="HJ28" i="4"/>
  <c r="HJ29" i="4"/>
  <c r="HJ30" i="4"/>
  <c r="HJ31" i="4"/>
  <c r="HJ32" i="4"/>
  <c r="HJ33" i="4"/>
  <c r="HJ34" i="4"/>
  <c r="HJ35" i="4"/>
  <c r="HJ36" i="4"/>
  <c r="HJ37" i="4"/>
  <c r="HJ38" i="4"/>
  <c r="HJ39" i="4"/>
  <c r="HJ40" i="4"/>
  <c r="HJ41" i="4"/>
  <c r="HJ42" i="4"/>
  <c r="HJ43" i="4"/>
  <c r="HJ44" i="4"/>
  <c r="HJ45" i="4"/>
  <c r="HJ46" i="4"/>
  <c r="HJ47" i="4"/>
  <c r="HJ48" i="4"/>
  <c r="HJ49" i="4"/>
  <c r="HJ50" i="4"/>
  <c r="HJ51" i="4"/>
  <c r="HJ52" i="4"/>
  <c r="HJ53" i="4"/>
  <c r="HJ54" i="4"/>
  <c r="HJ55" i="4"/>
  <c r="HJ56" i="4"/>
  <c r="HJ57" i="4"/>
  <c r="HJ58" i="4"/>
  <c r="HJ59" i="4"/>
  <c r="HJ60" i="4"/>
  <c r="HJ61" i="4"/>
  <c r="HJ62" i="4"/>
  <c r="HJ63" i="4"/>
  <c r="HJ64" i="4"/>
  <c r="HJ65" i="4"/>
  <c r="HJ66" i="4"/>
  <c r="HJ67" i="4"/>
  <c r="HJ68" i="4"/>
  <c r="HJ69" i="4"/>
  <c r="HJ70" i="4"/>
  <c r="HJ71" i="4"/>
  <c r="HJ72" i="4"/>
  <c r="HJ73" i="4"/>
  <c r="HJ74" i="4"/>
  <c r="HJ75" i="4"/>
  <c r="HJ76" i="4"/>
  <c r="HJ77" i="4"/>
  <c r="HJ78" i="4"/>
  <c r="HJ79" i="4"/>
  <c r="HJ80" i="4"/>
  <c r="HJ81" i="4"/>
  <c r="HJ82" i="4"/>
  <c r="HJ83" i="4"/>
  <c r="HJ84" i="4"/>
  <c r="HJ85" i="4"/>
  <c r="HJ86" i="4"/>
  <c r="HJ87" i="4"/>
  <c r="HJ88" i="4"/>
  <c r="HJ89" i="4"/>
  <c r="HJ90" i="4"/>
  <c r="HJ91" i="4"/>
  <c r="HJ92" i="4"/>
  <c r="HJ93" i="4"/>
  <c r="HJ94" i="4"/>
  <c r="HJ95" i="4"/>
  <c r="HJ96" i="4"/>
  <c r="HJ97" i="4"/>
  <c r="HJ98" i="4"/>
  <c r="HJ99" i="4"/>
  <c r="HJ100" i="4"/>
  <c r="HJ101" i="4"/>
  <c r="HJ102" i="4"/>
  <c r="HJ103" i="4"/>
  <c r="HJ104" i="4"/>
  <c r="HJ105" i="4"/>
  <c r="HJ106" i="4"/>
  <c r="HJ107" i="4"/>
  <c r="HJ108" i="4"/>
  <c r="HJ109" i="4"/>
  <c r="HJ110" i="4"/>
  <c r="HJ111" i="4"/>
  <c r="HJ112" i="4"/>
  <c r="HJ113" i="4"/>
  <c r="HJ114" i="4"/>
  <c r="HJ115" i="4"/>
  <c r="HJ116" i="4"/>
  <c r="HJ117" i="4"/>
  <c r="HJ118" i="4"/>
  <c r="HJ119" i="4"/>
  <c r="HJ120" i="4"/>
  <c r="HJ121" i="4"/>
  <c r="HJ122" i="4"/>
  <c r="HJ123" i="4"/>
  <c r="HJ124" i="4"/>
  <c r="HJ125" i="4"/>
  <c r="HJ126" i="4"/>
  <c r="HJ127" i="4"/>
  <c r="HJ128" i="4"/>
  <c r="HJ129" i="4"/>
  <c r="HJ130" i="4"/>
  <c r="HJ131" i="4"/>
  <c r="HJ132" i="4"/>
  <c r="HJ133" i="4"/>
  <c r="HJ134" i="4"/>
  <c r="HJ135" i="4"/>
  <c r="HJ136" i="4"/>
  <c r="HJ137" i="4"/>
  <c r="HJ138" i="4"/>
  <c r="HJ139" i="4"/>
  <c r="HJ140" i="4"/>
  <c r="HJ141" i="4"/>
  <c r="HJ142" i="4"/>
  <c r="HJ143" i="4"/>
  <c r="HJ144" i="4"/>
  <c r="HJ145" i="4"/>
  <c r="HJ146" i="4"/>
  <c r="HJ147" i="4"/>
  <c r="HJ148" i="4"/>
  <c r="HJ149" i="4"/>
  <c r="HJ150" i="4"/>
  <c r="HJ151" i="4"/>
  <c r="HJ152" i="4"/>
  <c r="HJ153" i="4"/>
  <c r="HJ154" i="4"/>
  <c r="HJ155" i="4"/>
  <c r="HJ156" i="4"/>
  <c r="HJ157" i="4"/>
  <c r="HJ158" i="4"/>
  <c r="HJ159" i="4"/>
  <c r="HJ160" i="4"/>
  <c r="HJ161" i="4"/>
  <c r="HJ162" i="4"/>
  <c r="HJ163" i="4"/>
  <c r="HJ164" i="4"/>
  <c r="HJ165" i="4"/>
  <c r="HJ166" i="4"/>
  <c r="HJ167" i="4"/>
  <c r="HJ168" i="4"/>
  <c r="HJ169" i="4"/>
  <c r="HJ170" i="4"/>
  <c r="HJ171" i="4"/>
  <c r="HJ172" i="4"/>
  <c r="HJ173" i="4"/>
  <c r="HJ174" i="4"/>
  <c r="HJ175" i="4"/>
  <c r="HJ176" i="4"/>
  <c r="HJ177" i="4"/>
  <c r="HJ178" i="4"/>
  <c r="HJ179" i="4"/>
  <c r="HJ180" i="4"/>
  <c r="HJ181" i="4"/>
  <c r="HJ182" i="4"/>
  <c r="HJ183" i="4"/>
  <c r="HJ184" i="4"/>
  <c r="HJ185" i="4"/>
  <c r="HJ186" i="4"/>
  <c r="HJ187" i="4"/>
  <c r="HJ188" i="4"/>
  <c r="HJ189" i="4"/>
  <c r="HJ190" i="4"/>
  <c r="HJ191" i="4"/>
  <c r="HJ192" i="4"/>
  <c r="HJ193" i="4"/>
  <c r="HJ194" i="4"/>
  <c r="HJ195" i="4"/>
  <c r="HJ196" i="4"/>
  <c r="HJ197" i="4"/>
  <c r="HJ198" i="4"/>
  <c r="HJ199" i="4"/>
  <c r="HJ200" i="4"/>
  <c r="HJ201" i="4"/>
  <c r="HJ9" i="4"/>
  <c r="HJ10" i="4"/>
  <c r="HJ11" i="4"/>
  <c r="HJ12" i="4"/>
  <c r="HJ13" i="4"/>
  <c r="HJ14" i="4"/>
  <c r="HJ15" i="4"/>
  <c r="HJ16" i="4"/>
  <c r="HJ6" i="4"/>
  <c r="HJ7" i="4"/>
  <c r="HJ8" i="4"/>
  <c r="GJ379" i="6" l="1"/>
  <c r="GJ371" i="6"/>
  <c r="GJ363" i="6"/>
  <c r="GJ333" i="6"/>
  <c r="GJ382" i="6"/>
  <c r="GJ374" i="6"/>
  <c r="GJ366" i="6"/>
  <c r="GJ358" i="6"/>
  <c r="GJ350" i="6"/>
  <c r="GJ342" i="6"/>
  <c r="GJ326" i="6"/>
  <c r="GJ318" i="6"/>
  <c r="GJ310" i="6"/>
  <c r="GJ302" i="6"/>
  <c r="GJ294" i="6"/>
  <c r="GJ286" i="6"/>
  <c r="GJ278" i="6"/>
  <c r="GJ262" i="6"/>
  <c r="GJ254" i="6"/>
  <c r="GJ246" i="6"/>
  <c r="GJ238" i="6"/>
  <c r="GJ230" i="6"/>
  <c r="GJ222" i="6"/>
  <c r="GJ214" i="6"/>
  <c r="GJ381" i="6"/>
  <c r="GJ373" i="6"/>
  <c r="GJ365" i="6"/>
  <c r="GJ349" i="6"/>
  <c r="GJ341" i="6"/>
  <c r="GJ325" i="6"/>
  <c r="GJ317" i="6"/>
  <c r="GJ309" i="6"/>
  <c r="GJ301" i="6"/>
  <c r="GJ285" i="6"/>
  <c r="GJ277" i="6"/>
  <c r="GJ261" i="6"/>
  <c r="GJ253" i="6"/>
  <c r="GJ245" i="6"/>
  <c r="GJ237" i="6"/>
  <c r="GJ221" i="6"/>
  <c r="GJ213" i="6"/>
  <c r="GJ372" i="6"/>
  <c r="GJ364" i="6"/>
  <c r="GJ348" i="6"/>
  <c r="GJ340" i="6"/>
  <c r="GJ324" i="6"/>
  <c r="GJ308" i="6"/>
  <c r="GJ300" i="6"/>
  <c r="GJ284" i="6"/>
  <c r="GJ276" i="6"/>
  <c r="GJ260" i="6"/>
  <c r="GJ244" i="6"/>
  <c r="GJ236" i="6"/>
  <c r="GJ220" i="6"/>
  <c r="GJ212" i="6"/>
  <c r="GJ352" i="4"/>
  <c r="GJ328" i="4"/>
  <c r="GJ280" i="4"/>
  <c r="GJ216" i="4"/>
  <c r="GJ384" i="4"/>
  <c r="GJ312" i="4"/>
  <c r="GJ264" i="4"/>
  <c r="GJ248" i="4"/>
  <c r="GJ368" i="4"/>
  <c r="GJ344" i="4"/>
  <c r="GJ296" i="4"/>
  <c r="GJ224" i="4"/>
  <c r="GJ294" i="4"/>
  <c r="GJ262" i="4"/>
  <c r="GJ230" i="4"/>
  <c r="GJ398" i="4"/>
  <c r="GJ390" i="4"/>
  <c r="GJ382" i="4"/>
  <c r="GJ374" i="4"/>
  <c r="GJ366" i="4"/>
  <c r="GJ358" i="4"/>
  <c r="GJ350" i="4"/>
  <c r="GJ342" i="4"/>
  <c r="GJ334" i="4"/>
  <c r="GJ326" i="4"/>
  <c r="GJ322" i="4"/>
  <c r="GJ318" i="4"/>
  <c r="GJ310" i="4"/>
  <c r="GJ302" i="4"/>
  <c r="GJ286" i="4"/>
  <c r="GJ278" i="4"/>
  <c r="GJ270" i="4"/>
  <c r="GJ254" i="4"/>
  <c r="GJ246" i="4"/>
  <c r="GJ238" i="4"/>
  <c r="GJ222" i="4"/>
  <c r="GJ214" i="4"/>
  <c r="GJ320" i="4"/>
  <c r="GJ272" i="4"/>
  <c r="GJ392" i="4"/>
  <c r="GJ360" i="4"/>
  <c r="GJ288" i="4"/>
  <c r="GJ256" i="4"/>
  <c r="GJ232" i="4"/>
  <c r="GJ376" i="4"/>
  <c r="GJ336" i="4"/>
  <c r="GJ304" i="4"/>
  <c r="GJ240" i="4"/>
  <c r="GJ378" i="4"/>
  <c r="GJ396" i="4"/>
  <c r="GJ388" i="4"/>
  <c r="GJ380" i="4"/>
  <c r="GJ372" i="4"/>
  <c r="GJ364" i="4"/>
  <c r="GJ356" i="4"/>
  <c r="GJ348" i="4"/>
  <c r="GJ340" i="4"/>
  <c r="GJ332" i="4"/>
  <c r="GJ324" i="4"/>
  <c r="GJ316" i="4"/>
  <c r="GJ308" i="4"/>
  <c r="GJ300" i="4"/>
  <c r="GJ292" i="4"/>
  <c r="GJ284" i="4"/>
  <c r="GJ276" i="4"/>
  <c r="GJ268" i="4"/>
  <c r="GJ260" i="4"/>
  <c r="GJ252" i="4"/>
  <c r="GJ244" i="4"/>
  <c r="GJ236" i="4"/>
  <c r="GJ228" i="4"/>
  <c r="GJ220" i="4"/>
  <c r="GJ212" i="4"/>
  <c r="GJ362" i="4"/>
  <c r="GJ395" i="4"/>
  <c r="GJ391" i="4"/>
  <c r="GJ387" i="4"/>
  <c r="GJ383" i="4"/>
  <c r="GJ379" i="4"/>
  <c r="GJ375" i="4"/>
  <c r="GJ371" i="4"/>
  <c r="GJ367" i="4"/>
  <c r="GJ363" i="4"/>
  <c r="GJ359" i="4"/>
  <c r="GJ355" i="4"/>
  <c r="GJ351" i="4"/>
  <c r="GJ347" i="4"/>
  <c r="GJ343" i="4"/>
  <c r="GJ339" i="4"/>
  <c r="GJ335" i="4"/>
  <c r="GJ331" i="4"/>
  <c r="GJ327" i="4"/>
  <c r="GJ323" i="4"/>
  <c r="GJ319" i="4"/>
  <c r="GJ315" i="4"/>
  <c r="GJ311" i="4"/>
  <c r="GJ307" i="4"/>
  <c r="GJ303" i="4"/>
  <c r="GJ299" i="4"/>
  <c r="GJ295" i="4"/>
  <c r="GJ291" i="4"/>
  <c r="GJ287" i="4"/>
  <c r="GJ283" i="4"/>
  <c r="GJ279" i="4"/>
  <c r="GJ275" i="4"/>
  <c r="GJ271" i="4"/>
  <c r="GJ267" i="4"/>
  <c r="GJ263" i="4"/>
  <c r="GJ259" i="4"/>
  <c r="GJ255" i="4"/>
  <c r="GJ251" i="4"/>
  <c r="GJ247" i="4"/>
  <c r="GJ243" i="4"/>
  <c r="GJ239" i="4"/>
  <c r="GJ235" i="4"/>
  <c r="GJ231" i="4"/>
  <c r="GJ227" i="4"/>
  <c r="GJ223" i="4"/>
  <c r="GJ219" i="4"/>
  <c r="GJ215" i="4"/>
  <c r="GJ211" i="4"/>
  <c r="GJ370" i="4"/>
  <c r="GJ314" i="4"/>
  <c r="GJ306" i="4"/>
  <c r="GJ298" i="4"/>
  <c r="GJ290" i="4"/>
  <c r="GJ282" i="4"/>
  <c r="GJ274" i="4"/>
  <c r="GJ266" i="4"/>
  <c r="GJ258" i="4"/>
  <c r="GJ250" i="4"/>
  <c r="GJ242" i="4"/>
  <c r="GJ234" i="4"/>
  <c r="GJ226" i="4"/>
  <c r="GJ218" i="4"/>
  <c r="GJ394" i="4"/>
  <c r="GJ386" i="4"/>
  <c r="GJ354" i="4"/>
  <c r="GJ346" i="4"/>
  <c r="GJ338" i="4"/>
  <c r="GJ330" i="4"/>
  <c r="GJ397" i="4"/>
  <c r="GJ393" i="4"/>
  <c r="GJ389" i="4"/>
  <c r="GJ385" i="4"/>
  <c r="GJ381" i="4"/>
  <c r="GJ377" i="4"/>
  <c r="GJ373" i="4"/>
  <c r="GJ369" i="4"/>
  <c r="GJ365" i="4"/>
  <c r="GJ361" i="4"/>
  <c r="GJ357" i="4"/>
  <c r="GJ353" i="4"/>
  <c r="GJ349" i="4"/>
  <c r="GJ345" i="4"/>
  <c r="GJ341" i="4"/>
  <c r="GJ337" i="4"/>
  <c r="GJ333" i="4"/>
  <c r="GJ329" i="4"/>
  <c r="GJ325" i="4"/>
  <c r="GJ321" i="4"/>
  <c r="GJ317" i="4"/>
  <c r="GJ313" i="4"/>
  <c r="GJ309" i="4"/>
  <c r="GJ305" i="4"/>
  <c r="GJ301" i="4"/>
  <c r="GJ297" i="4"/>
  <c r="GJ293" i="4"/>
  <c r="GJ289" i="4"/>
  <c r="GJ285" i="4"/>
  <c r="GJ281" i="4"/>
  <c r="GJ277" i="4"/>
  <c r="GJ273" i="4"/>
  <c r="GJ269" i="4"/>
  <c r="GJ265" i="4"/>
  <c r="GJ261" i="4"/>
  <c r="GJ257" i="4"/>
  <c r="GJ253" i="4"/>
  <c r="GJ249" i="4"/>
  <c r="GJ245" i="4"/>
  <c r="GJ241" i="4"/>
  <c r="GJ237" i="4"/>
  <c r="GJ233" i="4"/>
  <c r="GJ229" i="4"/>
  <c r="GJ225" i="4"/>
  <c r="GJ221" i="4"/>
  <c r="GJ217" i="4"/>
  <c r="GJ213" i="4"/>
  <c r="H194" i="8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X205" i="4"/>
  <c r="Y205" i="4"/>
  <c r="Z205" i="4"/>
  <c r="AA205" i="4"/>
  <c r="AB205" i="4"/>
  <c r="AC205" i="4"/>
  <c r="AD205" i="4"/>
  <c r="AE205" i="4"/>
  <c r="AF205" i="4"/>
  <c r="AG205" i="4"/>
  <c r="AH205" i="4"/>
  <c r="AI205" i="4"/>
  <c r="AJ205" i="4"/>
  <c r="AK205" i="4"/>
  <c r="AL205" i="4"/>
  <c r="AM205" i="4"/>
  <c r="AN205" i="4"/>
  <c r="AO205" i="4"/>
  <c r="AP205" i="4"/>
  <c r="AQ205" i="4"/>
  <c r="AR205" i="4"/>
  <c r="AS205" i="4"/>
  <c r="AT205" i="4"/>
  <c r="AU205" i="4"/>
  <c r="AW205" i="4"/>
  <c r="AX205" i="4"/>
  <c r="AY205" i="4"/>
  <c r="AZ205" i="4"/>
  <c r="BA205" i="4"/>
  <c r="BB205" i="4"/>
  <c r="BC205" i="4"/>
  <c r="BD205" i="4"/>
  <c r="BE205" i="4"/>
  <c r="BG205" i="4"/>
  <c r="BH205" i="4"/>
  <c r="BI205" i="4"/>
  <c r="BK205" i="4"/>
  <c r="BL205" i="4"/>
  <c r="BM205" i="4"/>
  <c r="BN205" i="4"/>
  <c r="BP205" i="4"/>
  <c r="BQ205" i="4"/>
  <c r="BR205" i="4"/>
  <c r="BS205" i="4"/>
  <c r="BT205" i="4"/>
  <c r="BU205" i="4"/>
  <c r="BV205" i="4"/>
  <c r="BW205" i="4"/>
  <c r="BZ205" i="4"/>
  <c r="CB205" i="4"/>
  <c r="CC205" i="4"/>
  <c r="CD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5" i="4"/>
  <c r="DM205" i="4"/>
  <c r="DN205" i="4"/>
  <c r="DO205" i="4"/>
  <c r="DP205" i="4"/>
  <c r="DR205" i="4"/>
  <c r="DS205" i="4"/>
  <c r="DT205" i="4"/>
  <c r="DU205" i="4"/>
  <c r="DV205" i="4"/>
  <c r="DW205" i="4"/>
  <c r="DX205" i="4"/>
  <c r="DY205" i="4"/>
  <c r="DZ205" i="4"/>
  <c r="EA205" i="4"/>
  <c r="EB205" i="4"/>
  <c r="EC205" i="4"/>
  <c r="ED205" i="4"/>
  <c r="EE205" i="4"/>
  <c r="EF205" i="4"/>
  <c r="EG205" i="4"/>
  <c r="EH205" i="4"/>
  <c r="EI205" i="4"/>
  <c r="EJ205" i="4"/>
  <c r="EK205" i="4"/>
  <c r="EL205" i="4"/>
  <c r="EM205" i="4"/>
  <c r="EN205" i="4"/>
  <c r="EO205" i="4"/>
  <c r="EP205" i="4"/>
  <c r="EQ205" i="4"/>
  <c r="ER205" i="4"/>
  <c r="ES205" i="4"/>
  <c r="ET205" i="4"/>
  <c r="EU205" i="4"/>
  <c r="EV205" i="4"/>
  <c r="EW205" i="4"/>
  <c r="EX205" i="4"/>
  <c r="EY205" i="4"/>
  <c r="EZ205" i="4"/>
  <c r="FA205" i="4"/>
  <c r="FB205" i="4"/>
  <c r="FC205" i="4"/>
  <c r="FD205" i="4"/>
  <c r="FE205" i="4"/>
  <c r="FF205" i="4"/>
  <c r="FG205" i="4"/>
  <c r="FH205" i="4"/>
  <c r="FI205" i="4"/>
  <c r="FJ205" i="4"/>
  <c r="FK205" i="4"/>
  <c r="FL205" i="4"/>
  <c r="FM205" i="4"/>
  <c r="FN205" i="4"/>
  <c r="FO205" i="4"/>
  <c r="FP205" i="4"/>
  <c r="FQ205" i="4"/>
  <c r="FR205" i="4"/>
  <c r="FS205" i="4"/>
  <c r="FT205" i="4"/>
  <c r="FU205" i="4"/>
  <c r="FV205" i="4"/>
  <c r="FW205" i="4"/>
  <c r="FX205" i="4"/>
  <c r="FY205" i="4"/>
  <c r="FZ205" i="4"/>
  <c r="GA205" i="4"/>
  <c r="GB205" i="4"/>
  <c r="GC205" i="4"/>
  <c r="GD205" i="4"/>
  <c r="GE205" i="4"/>
  <c r="GF205" i="4"/>
  <c r="GG205" i="4"/>
  <c r="GH205" i="4"/>
  <c r="GI205" i="4"/>
  <c r="C205" i="4"/>
  <c r="GJ399" i="4" l="1"/>
  <c r="G30" i="8"/>
  <c r="G5" i="8"/>
  <c r="F6" i="8"/>
  <c r="G6" i="8" s="1"/>
  <c r="O6" i="8" s="1"/>
  <c r="F7" i="8"/>
  <c r="G7" i="8" s="1"/>
  <c r="O7" i="8" s="1"/>
  <c r="F8" i="8"/>
  <c r="G8" i="8" s="1"/>
  <c r="O8" i="8" s="1"/>
  <c r="F9" i="8"/>
  <c r="G9" i="8" s="1"/>
  <c r="O9" i="8" s="1"/>
  <c r="F10" i="8"/>
  <c r="G10" i="8" s="1"/>
  <c r="O10" i="8" s="1"/>
  <c r="F11" i="8"/>
  <c r="G11" i="8" s="1"/>
  <c r="O11" i="8" s="1"/>
  <c r="F12" i="8"/>
  <c r="G12" i="8" s="1"/>
  <c r="O12" i="8" s="1"/>
  <c r="F13" i="8"/>
  <c r="G13" i="8" s="1"/>
  <c r="O13" i="8" s="1"/>
  <c r="F14" i="8"/>
  <c r="G14" i="8" s="1"/>
  <c r="O14" i="8" s="1"/>
  <c r="F15" i="8"/>
  <c r="G15" i="8" s="1"/>
  <c r="O15" i="8" s="1"/>
  <c r="F16" i="8"/>
  <c r="G16" i="8" s="1"/>
  <c r="O16" i="8" s="1"/>
  <c r="F17" i="8"/>
  <c r="G17" i="8" s="1"/>
  <c r="O17" i="8" s="1"/>
  <c r="F18" i="8"/>
  <c r="G18" i="8" s="1"/>
  <c r="O18" i="8" s="1"/>
  <c r="F19" i="8"/>
  <c r="G19" i="8" s="1"/>
  <c r="O19" i="8" s="1"/>
  <c r="F20" i="8"/>
  <c r="G20" i="8" s="1"/>
  <c r="O20" i="8" s="1"/>
  <c r="F21" i="8"/>
  <c r="G21" i="8" s="1"/>
  <c r="O21" i="8" s="1"/>
  <c r="F22" i="8"/>
  <c r="G22" i="8" s="1"/>
  <c r="O22" i="8" s="1"/>
  <c r="F23" i="8"/>
  <c r="G23" i="8" s="1"/>
  <c r="O23" i="8" s="1"/>
  <c r="F24" i="8"/>
  <c r="G24" i="8" s="1"/>
  <c r="O24" i="8" s="1"/>
  <c r="F25" i="8"/>
  <c r="G25" i="8" s="1"/>
  <c r="O25" i="8" s="1"/>
  <c r="F26" i="8"/>
  <c r="G26" i="8" s="1"/>
  <c r="O26" i="8" s="1"/>
  <c r="F27" i="8"/>
  <c r="G27" i="8" s="1"/>
  <c r="O27" i="8" s="1"/>
  <c r="F28" i="8"/>
  <c r="G28" i="8" s="1"/>
  <c r="O28" i="8" s="1"/>
  <c r="F29" i="8"/>
  <c r="G29" i="8" s="1"/>
  <c r="O29" i="8" s="1"/>
  <c r="F31" i="8"/>
  <c r="G31" i="8" s="1"/>
  <c r="O31" i="8" s="1"/>
  <c r="F32" i="8"/>
  <c r="G32" i="8" s="1"/>
  <c r="O32" i="8" s="1"/>
  <c r="F33" i="8"/>
  <c r="G33" i="8" s="1"/>
  <c r="O33" i="8" s="1"/>
  <c r="F34" i="8"/>
  <c r="G34" i="8" s="1"/>
  <c r="O34" i="8" s="1"/>
  <c r="F35" i="8"/>
  <c r="G35" i="8" s="1"/>
  <c r="O35" i="8" s="1"/>
  <c r="F36" i="8"/>
  <c r="G36" i="8" s="1"/>
  <c r="O36" i="8" s="1"/>
  <c r="F37" i="8"/>
  <c r="G37" i="8" s="1"/>
  <c r="O37" i="8" s="1"/>
  <c r="F38" i="8"/>
  <c r="G38" i="8" s="1"/>
  <c r="O38" i="8" s="1"/>
  <c r="F39" i="8"/>
  <c r="G39" i="8" s="1"/>
  <c r="O39" i="8" s="1"/>
  <c r="F40" i="8"/>
  <c r="G40" i="8" s="1"/>
  <c r="O40" i="8" s="1"/>
  <c r="F41" i="8"/>
  <c r="G41" i="8" s="1"/>
  <c r="O41" i="8" s="1"/>
  <c r="F42" i="8"/>
  <c r="G42" i="8" s="1"/>
  <c r="O42" i="8" s="1"/>
  <c r="F43" i="8"/>
  <c r="G43" i="8" s="1"/>
  <c r="O43" i="8" s="1"/>
  <c r="F44" i="8"/>
  <c r="G44" i="8" s="1"/>
  <c r="O44" i="8" s="1"/>
  <c r="F45" i="8"/>
  <c r="G45" i="8" s="1"/>
  <c r="O45" i="8" s="1"/>
  <c r="F46" i="8"/>
  <c r="G46" i="8" s="1"/>
  <c r="O46" i="8" s="1"/>
  <c r="F47" i="8"/>
  <c r="G47" i="8" s="1"/>
  <c r="O47" i="8" s="1"/>
  <c r="F48" i="8"/>
  <c r="G48" i="8" s="1"/>
  <c r="O48" i="8" s="1"/>
  <c r="F49" i="8"/>
  <c r="G49" i="8" s="1"/>
  <c r="O49" i="8" s="1"/>
  <c r="F50" i="8"/>
  <c r="G50" i="8" s="1"/>
  <c r="O50" i="8" s="1"/>
  <c r="F51" i="8"/>
  <c r="G51" i="8" s="1"/>
  <c r="O51" i="8" s="1"/>
  <c r="F52" i="8"/>
  <c r="G52" i="8" s="1"/>
  <c r="O52" i="8" s="1"/>
  <c r="F53" i="8"/>
  <c r="G53" i="8" s="1"/>
  <c r="O53" i="8" s="1"/>
  <c r="F54" i="8"/>
  <c r="G54" i="8" s="1"/>
  <c r="O54" i="8" s="1"/>
  <c r="F55" i="8"/>
  <c r="G55" i="8" s="1"/>
  <c r="O55" i="8" s="1"/>
  <c r="F56" i="8"/>
  <c r="G56" i="8" s="1"/>
  <c r="O56" i="8" s="1"/>
  <c r="F57" i="8"/>
  <c r="G57" i="8" s="1"/>
  <c r="O57" i="8" s="1"/>
  <c r="F58" i="8"/>
  <c r="G58" i="8" s="1"/>
  <c r="O58" i="8" s="1"/>
  <c r="F59" i="8"/>
  <c r="G59" i="8" s="1"/>
  <c r="O59" i="8" s="1"/>
  <c r="F60" i="8"/>
  <c r="G60" i="8" s="1"/>
  <c r="O60" i="8" s="1"/>
  <c r="F61" i="8"/>
  <c r="G61" i="8" s="1"/>
  <c r="O61" i="8" s="1"/>
  <c r="F62" i="8"/>
  <c r="G62" i="8" s="1"/>
  <c r="O62" i="8" s="1"/>
  <c r="F63" i="8"/>
  <c r="G63" i="8" s="1"/>
  <c r="O63" i="8" s="1"/>
  <c r="F64" i="8"/>
  <c r="G64" i="8" s="1"/>
  <c r="O64" i="8" s="1"/>
  <c r="F65" i="8"/>
  <c r="G65" i="8" s="1"/>
  <c r="O65" i="8" s="1"/>
  <c r="F66" i="8"/>
  <c r="G66" i="8" s="1"/>
  <c r="O66" i="8" s="1"/>
  <c r="F67" i="8"/>
  <c r="G67" i="8" s="1"/>
  <c r="O67" i="8" s="1"/>
  <c r="F68" i="8"/>
  <c r="G68" i="8" s="1"/>
  <c r="O68" i="8" s="1"/>
  <c r="F69" i="8"/>
  <c r="G69" i="8" s="1"/>
  <c r="O69" i="8" s="1"/>
  <c r="F70" i="8"/>
  <c r="G70" i="8" s="1"/>
  <c r="O70" i="8" s="1"/>
  <c r="F71" i="8"/>
  <c r="G71" i="8" s="1"/>
  <c r="O71" i="8" s="1"/>
  <c r="F72" i="8"/>
  <c r="G72" i="8" s="1"/>
  <c r="O72" i="8" s="1"/>
  <c r="F73" i="8"/>
  <c r="G73" i="8" s="1"/>
  <c r="O73" i="8" s="1"/>
  <c r="F74" i="8"/>
  <c r="G74" i="8" s="1"/>
  <c r="O74" i="8" s="1"/>
  <c r="F75" i="8"/>
  <c r="G75" i="8" s="1"/>
  <c r="O75" i="8" s="1"/>
  <c r="F76" i="8"/>
  <c r="G76" i="8" s="1"/>
  <c r="O76" i="8" s="1"/>
  <c r="F77" i="8"/>
  <c r="G77" i="8" s="1"/>
  <c r="O77" i="8" s="1"/>
  <c r="F78" i="8"/>
  <c r="G78" i="8" s="1"/>
  <c r="O78" i="8" s="1"/>
  <c r="F79" i="8"/>
  <c r="G79" i="8" s="1"/>
  <c r="O79" i="8" s="1"/>
  <c r="F80" i="8"/>
  <c r="G80" i="8" s="1"/>
  <c r="O80" i="8" s="1"/>
  <c r="F81" i="8"/>
  <c r="G81" i="8" s="1"/>
  <c r="O81" i="8" s="1"/>
  <c r="F82" i="8"/>
  <c r="G82" i="8" s="1"/>
  <c r="O82" i="8" s="1"/>
  <c r="F83" i="8"/>
  <c r="G83" i="8" s="1"/>
  <c r="O83" i="8" s="1"/>
  <c r="F84" i="8"/>
  <c r="G84" i="8" s="1"/>
  <c r="O84" i="8" s="1"/>
  <c r="F85" i="8"/>
  <c r="G85" i="8" s="1"/>
  <c r="O85" i="8" s="1"/>
  <c r="F86" i="8"/>
  <c r="G86" i="8" s="1"/>
  <c r="O86" i="8" s="1"/>
  <c r="F87" i="8"/>
  <c r="G87" i="8" s="1"/>
  <c r="O87" i="8" s="1"/>
  <c r="F88" i="8"/>
  <c r="G88" i="8" s="1"/>
  <c r="O88" i="8" s="1"/>
  <c r="F89" i="8"/>
  <c r="G89" i="8" s="1"/>
  <c r="O89" i="8" s="1"/>
  <c r="F90" i="8"/>
  <c r="G90" i="8" s="1"/>
  <c r="O90" i="8" s="1"/>
  <c r="F91" i="8"/>
  <c r="G91" i="8" s="1"/>
  <c r="O91" i="8" s="1"/>
  <c r="F92" i="8"/>
  <c r="G92" i="8" s="1"/>
  <c r="O92" i="8" s="1"/>
  <c r="F93" i="8"/>
  <c r="G93" i="8" s="1"/>
  <c r="O93" i="8" s="1"/>
  <c r="F94" i="8"/>
  <c r="G94" i="8" s="1"/>
  <c r="O94" i="8" s="1"/>
  <c r="F95" i="8"/>
  <c r="G95" i="8" s="1"/>
  <c r="O95" i="8" s="1"/>
  <c r="F96" i="8"/>
  <c r="G96" i="8" s="1"/>
  <c r="O96" i="8" s="1"/>
  <c r="F97" i="8"/>
  <c r="G97" i="8" s="1"/>
  <c r="O97" i="8" s="1"/>
  <c r="F98" i="8"/>
  <c r="G98" i="8" s="1"/>
  <c r="O98" i="8" s="1"/>
  <c r="F99" i="8"/>
  <c r="G99" i="8" s="1"/>
  <c r="O99" i="8" s="1"/>
  <c r="F100" i="8"/>
  <c r="G100" i="8" s="1"/>
  <c r="O100" i="8" s="1"/>
  <c r="F101" i="8"/>
  <c r="G101" i="8" s="1"/>
  <c r="O101" i="8" s="1"/>
  <c r="F102" i="8"/>
  <c r="G102" i="8" s="1"/>
  <c r="O102" i="8" s="1"/>
  <c r="F103" i="8"/>
  <c r="G103" i="8" s="1"/>
  <c r="O103" i="8" s="1"/>
  <c r="F104" i="8"/>
  <c r="G104" i="8" s="1"/>
  <c r="O104" i="8" s="1"/>
  <c r="F105" i="8"/>
  <c r="G105" i="8" s="1"/>
  <c r="O105" i="8" s="1"/>
  <c r="F106" i="8"/>
  <c r="G106" i="8" s="1"/>
  <c r="O106" i="8" s="1"/>
  <c r="F107" i="8"/>
  <c r="G107" i="8" s="1"/>
  <c r="O107" i="8" s="1"/>
  <c r="F108" i="8"/>
  <c r="G108" i="8" s="1"/>
  <c r="O108" i="8" s="1"/>
  <c r="F109" i="8"/>
  <c r="G109" i="8" s="1"/>
  <c r="O109" i="8" s="1"/>
  <c r="F110" i="8"/>
  <c r="G110" i="8" s="1"/>
  <c r="O110" i="8" s="1"/>
  <c r="F111" i="8"/>
  <c r="G111" i="8" s="1"/>
  <c r="O111" i="8" s="1"/>
  <c r="F112" i="8"/>
  <c r="G112" i="8" s="1"/>
  <c r="O112" i="8" s="1"/>
  <c r="F113" i="8"/>
  <c r="G113" i="8" s="1"/>
  <c r="O113" i="8" s="1"/>
  <c r="F114" i="8"/>
  <c r="G114" i="8" s="1"/>
  <c r="O114" i="8" s="1"/>
  <c r="F115" i="8"/>
  <c r="G115" i="8" s="1"/>
  <c r="O115" i="8" s="1"/>
  <c r="F116" i="8"/>
  <c r="G116" i="8" s="1"/>
  <c r="O116" i="8" s="1"/>
  <c r="F117" i="8"/>
  <c r="G117" i="8" s="1"/>
  <c r="O117" i="8" s="1"/>
  <c r="F118" i="8"/>
  <c r="G118" i="8" s="1"/>
  <c r="O118" i="8" s="1"/>
  <c r="F119" i="8"/>
  <c r="G119" i="8" s="1"/>
  <c r="O119" i="8" s="1"/>
  <c r="F120" i="8"/>
  <c r="G120" i="8" s="1"/>
  <c r="O120" i="8" s="1"/>
  <c r="F121" i="8"/>
  <c r="G121" i="8" s="1"/>
  <c r="O121" i="8" s="1"/>
  <c r="F122" i="8"/>
  <c r="G122" i="8" s="1"/>
  <c r="O122" i="8" s="1"/>
  <c r="F123" i="8"/>
  <c r="G123" i="8" s="1"/>
  <c r="O123" i="8" s="1"/>
  <c r="F124" i="8"/>
  <c r="G124" i="8" s="1"/>
  <c r="O124" i="8" s="1"/>
  <c r="F125" i="8"/>
  <c r="G125" i="8" s="1"/>
  <c r="O125" i="8" s="1"/>
  <c r="F126" i="8"/>
  <c r="G126" i="8" s="1"/>
  <c r="O126" i="8" s="1"/>
  <c r="F127" i="8"/>
  <c r="G127" i="8" s="1"/>
  <c r="O127" i="8" s="1"/>
  <c r="F128" i="8"/>
  <c r="G128" i="8" s="1"/>
  <c r="O128" i="8" s="1"/>
  <c r="F129" i="8"/>
  <c r="G129" i="8" s="1"/>
  <c r="O129" i="8" s="1"/>
  <c r="F130" i="8"/>
  <c r="G130" i="8" s="1"/>
  <c r="O130" i="8" s="1"/>
  <c r="F131" i="8"/>
  <c r="G131" i="8" s="1"/>
  <c r="O131" i="8" s="1"/>
  <c r="F132" i="8"/>
  <c r="G132" i="8" s="1"/>
  <c r="O132" i="8" s="1"/>
  <c r="F133" i="8"/>
  <c r="G133" i="8" s="1"/>
  <c r="O133" i="8" s="1"/>
  <c r="F134" i="8"/>
  <c r="G134" i="8" s="1"/>
  <c r="O134" i="8" s="1"/>
  <c r="F135" i="8"/>
  <c r="G135" i="8" s="1"/>
  <c r="O135" i="8" s="1"/>
  <c r="F136" i="8"/>
  <c r="G136" i="8" s="1"/>
  <c r="O136" i="8" s="1"/>
  <c r="F137" i="8"/>
  <c r="G137" i="8" s="1"/>
  <c r="O137" i="8" s="1"/>
  <c r="F138" i="8"/>
  <c r="G138" i="8" s="1"/>
  <c r="O138" i="8" s="1"/>
  <c r="F139" i="8"/>
  <c r="G139" i="8" s="1"/>
  <c r="O139" i="8" s="1"/>
  <c r="F140" i="8"/>
  <c r="G140" i="8" s="1"/>
  <c r="O140" i="8" s="1"/>
  <c r="F141" i="8"/>
  <c r="G141" i="8" s="1"/>
  <c r="O141" i="8" s="1"/>
  <c r="F142" i="8"/>
  <c r="G142" i="8" s="1"/>
  <c r="O142" i="8" s="1"/>
  <c r="F143" i="8"/>
  <c r="G143" i="8" s="1"/>
  <c r="O143" i="8" s="1"/>
  <c r="F144" i="8"/>
  <c r="G144" i="8" s="1"/>
  <c r="O144" i="8" s="1"/>
  <c r="F145" i="8"/>
  <c r="G145" i="8" s="1"/>
  <c r="O145" i="8" s="1"/>
  <c r="F146" i="8"/>
  <c r="G146" i="8" s="1"/>
  <c r="O146" i="8" s="1"/>
  <c r="F147" i="8"/>
  <c r="G147" i="8" s="1"/>
  <c r="O147" i="8" s="1"/>
  <c r="F148" i="8"/>
  <c r="G148" i="8" s="1"/>
  <c r="O148" i="8" s="1"/>
  <c r="F149" i="8"/>
  <c r="G149" i="8" s="1"/>
  <c r="O149" i="8" s="1"/>
  <c r="F150" i="8"/>
  <c r="G150" i="8" s="1"/>
  <c r="O150" i="8" s="1"/>
  <c r="F151" i="8"/>
  <c r="G151" i="8" s="1"/>
  <c r="O151" i="8" s="1"/>
  <c r="F152" i="8"/>
  <c r="G152" i="8" s="1"/>
  <c r="O152" i="8" s="1"/>
  <c r="F153" i="8"/>
  <c r="G153" i="8" s="1"/>
  <c r="O153" i="8" s="1"/>
  <c r="F154" i="8"/>
  <c r="G154" i="8" s="1"/>
  <c r="O154" i="8" s="1"/>
  <c r="F155" i="8"/>
  <c r="G155" i="8" s="1"/>
  <c r="O155" i="8" s="1"/>
  <c r="F156" i="8"/>
  <c r="G156" i="8" s="1"/>
  <c r="O156" i="8" s="1"/>
  <c r="F157" i="8"/>
  <c r="G157" i="8" s="1"/>
  <c r="O157" i="8" s="1"/>
  <c r="F158" i="8"/>
  <c r="G158" i="8" s="1"/>
  <c r="O158" i="8" s="1"/>
  <c r="F159" i="8"/>
  <c r="G159" i="8" s="1"/>
  <c r="O159" i="8" s="1"/>
  <c r="F160" i="8"/>
  <c r="G160" i="8" s="1"/>
  <c r="O160" i="8" s="1"/>
  <c r="F161" i="8"/>
  <c r="G161" i="8" s="1"/>
  <c r="O161" i="8" s="1"/>
  <c r="F162" i="8"/>
  <c r="G162" i="8" s="1"/>
  <c r="O162" i="8" s="1"/>
  <c r="F163" i="8"/>
  <c r="G163" i="8" s="1"/>
  <c r="O163" i="8" s="1"/>
  <c r="F164" i="8"/>
  <c r="G164" i="8" s="1"/>
  <c r="O164" i="8" s="1"/>
  <c r="F165" i="8"/>
  <c r="G165" i="8" s="1"/>
  <c r="O165" i="8" s="1"/>
  <c r="F166" i="8"/>
  <c r="G166" i="8" s="1"/>
  <c r="O166" i="8" s="1"/>
  <c r="F167" i="8"/>
  <c r="G167" i="8" s="1"/>
  <c r="O167" i="8" s="1"/>
  <c r="F168" i="8"/>
  <c r="G168" i="8" s="1"/>
  <c r="O168" i="8" s="1"/>
  <c r="F169" i="8"/>
  <c r="G169" i="8" s="1"/>
  <c r="O169" i="8" s="1"/>
  <c r="F170" i="8"/>
  <c r="G170" i="8" s="1"/>
  <c r="O170" i="8" s="1"/>
  <c r="F171" i="8"/>
  <c r="G171" i="8" s="1"/>
  <c r="O171" i="8" s="1"/>
  <c r="F172" i="8"/>
  <c r="G172" i="8" s="1"/>
  <c r="O172" i="8" s="1"/>
  <c r="F173" i="8"/>
  <c r="G173" i="8" s="1"/>
  <c r="O173" i="8" s="1"/>
  <c r="F174" i="8"/>
  <c r="G174" i="8" s="1"/>
  <c r="O174" i="8" s="1"/>
  <c r="F175" i="8"/>
  <c r="G175" i="8" s="1"/>
  <c r="O175" i="8" s="1"/>
  <c r="F176" i="8"/>
  <c r="G176" i="8" s="1"/>
  <c r="O176" i="8" s="1"/>
  <c r="F177" i="8"/>
  <c r="G177" i="8" s="1"/>
  <c r="O177" i="8" s="1"/>
  <c r="F178" i="8"/>
  <c r="G178" i="8" s="1"/>
  <c r="O178" i="8" s="1"/>
  <c r="F179" i="8"/>
  <c r="G179" i="8" s="1"/>
  <c r="O179" i="8" s="1"/>
  <c r="F180" i="8"/>
  <c r="G180" i="8" s="1"/>
  <c r="O180" i="8" s="1"/>
  <c r="F181" i="8"/>
  <c r="G181" i="8" s="1"/>
  <c r="O181" i="8" s="1"/>
  <c r="F182" i="8"/>
  <c r="G182" i="8" s="1"/>
  <c r="O182" i="8" s="1"/>
  <c r="F183" i="8"/>
  <c r="G183" i="8" s="1"/>
  <c r="O183" i="8" s="1"/>
  <c r="F184" i="8"/>
  <c r="G184" i="8" s="1"/>
  <c r="O184" i="8" s="1"/>
  <c r="F185" i="8"/>
  <c r="G185" i="8" s="1"/>
  <c r="O185" i="8" s="1"/>
  <c r="F186" i="8"/>
  <c r="G186" i="8" s="1"/>
  <c r="O186" i="8" s="1"/>
  <c r="F187" i="8"/>
  <c r="G187" i="8" s="1"/>
  <c r="O187" i="8" s="1"/>
  <c r="F188" i="8"/>
  <c r="G188" i="8" s="1"/>
  <c r="O188" i="8" s="1"/>
  <c r="F189" i="8"/>
  <c r="G189" i="8" s="1"/>
  <c r="O189" i="8" s="1"/>
  <c r="F190" i="8"/>
  <c r="G190" i="8" s="1"/>
  <c r="O190" i="8" s="1"/>
  <c r="F191" i="8"/>
  <c r="G191" i="8" s="1"/>
  <c r="O191" i="8" s="1"/>
  <c r="F192" i="8"/>
  <c r="G192" i="8" s="1"/>
  <c r="O192" i="8" s="1"/>
  <c r="G193" i="8"/>
  <c r="O193" i="8" s="1"/>
  <c r="G194" i="8" l="1"/>
  <c r="K194" i="8" l="1"/>
  <c r="O30" i="8" l="1"/>
  <c r="O194" i="8" s="1"/>
</calcChain>
</file>

<file path=xl/sharedStrings.xml><?xml version="1.0" encoding="utf-8"?>
<sst xmlns="http://schemas.openxmlformats.org/spreadsheetml/2006/main" count="4290" uniqueCount="483">
  <si>
    <t>0110</t>
  </si>
  <si>
    <t>0111</t>
  </si>
  <si>
    <t>0112</t>
  </si>
  <si>
    <t>0113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</si>
  <si>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</si>
  <si>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</si>
  <si>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</si>
  <si>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</si>
  <si>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</si>
  <si>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</si>
  <si>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</si>
  <si>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</si>
  <si>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</si>
  <si>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0131</t>
  </si>
  <si>
    <t>0151</t>
  </si>
  <si>
    <t>0152</t>
  </si>
  <si>
    <t>0153</t>
  </si>
  <si>
    <t>0171</t>
  </si>
  <si>
    <t>0172</t>
  </si>
  <si>
    <t>0611</t>
  </si>
  <si>
    <t>0621</t>
  </si>
  <si>
    <t>0631</t>
  </si>
  <si>
    <t>0639</t>
  </si>
  <si>
    <t>1111</t>
  </si>
  <si>
    <t>1112</t>
  </si>
  <si>
    <t>1113</t>
  </si>
  <si>
    <t>1114</t>
  </si>
  <si>
    <t>1115</t>
  </si>
  <si>
    <t>1116</t>
  </si>
  <si>
    <t>1119</t>
  </si>
  <si>
    <t>1121</t>
  </si>
  <si>
    <t>1129</t>
  </si>
  <si>
    <t>1131</t>
  </si>
  <si>
    <t>1511</t>
  </si>
  <si>
    <t>1512</t>
  </si>
  <si>
    <t>1513</t>
  </si>
  <si>
    <t>1514</t>
  </si>
  <si>
    <t>1519</t>
  </si>
  <si>
    <t>1521</t>
  </si>
  <si>
    <t>1522</t>
  </si>
  <si>
    <t>1529</t>
  </si>
  <si>
    <t>1611</t>
  </si>
  <si>
    <t>1619</t>
  </si>
  <si>
    <t>1621</t>
  </si>
  <si>
    <t>1630</t>
  </si>
  <si>
    <t>1631</t>
  </si>
  <si>
    <t>1632</t>
  </si>
  <si>
    <t>1641</t>
  </si>
  <si>
    <t>1649</t>
  </si>
  <si>
    <t>1911</t>
  </si>
  <si>
    <t>2011</t>
  </si>
  <si>
    <t>2021</t>
  </si>
  <si>
    <t>2031</t>
  </si>
  <si>
    <t>2051</t>
  </si>
  <si>
    <t>2061</t>
  </si>
  <si>
    <t>2071</t>
  </si>
  <si>
    <t>2081</t>
  </si>
  <si>
    <t>2082</t>
  </si>
  <si>
    <t>2083</t>
  </si>
  <si>
    <t>2084</t>
  </si>
  <si>
    <t>2111</t>
  </si>
  <si>
    <t>2121</t>
  </si>
  <si>
    <t>2211</t>
  </si>
  <si>
    <t>2221</t>
  </si>
  <si>
    <t>2229</t>
  </si>
  <si>
    <t>2311</t>
  </si>
  <si>
    <t>2312</t>
  </si>
  <si>
    <t>2511</t>
  </si>
  <si>
    <t>2521</t>
  </si>
  <si>
    <t>2531</t>
  </si>
  <si>
    <t>2591</t>
  </si>
  <si>
    <t>2599</t>
  </si>
  <si>
    <t>2611</t>
  </si>
  <si>
    <t>2612</t>
  </si>
  <si>
    <t>2621</t>
  </si>
  <si>
    <t>2622</t>
  </si>
  <si>
    <t>2623</t>
  </si>
  <si>
    <t>2631</t>
  </si>
  <si>
    <t>2711</t>
  </si>
  <si>
    <t>2712</t>
  </si>
  <si>
    <t>2721</t>
  </si>
  <si>
    <t>2729</t>
  </si>
  <si>
    <t>2811</t>
  </si>
  <si>
    <t>2812</t>
  </si>
  <si>
    <t>2891</t>
  </si>
  <si>
    <t>2899</t>
  </si>
  <si>
    <t>2911</t>
  </si>
  <si>
    <t>2912</t>
  </si>
  <si>
    <t>2913</t>
  </si>
  <si>
    <t>2914</t>
  </si>
  <si>
    <t>2919</t>
  </si>
  <si>
    <t>3011</t>
  </si>
  <si>
    <t>3012</t>
  </si>
  <si>
    <t>3013</t>
  </si>
  <si>
    <t>3014</t>
  </si>
  <si>
    <t>3015</t>
  </si>
  <si>
    <t>3016</t>
  </si>
  <si>
    <t>3017</t>
  </si>
  <si>
    <t>3019</t>
  </si>
  <si>
    <t>3111</t>
  </si>
  <si>
    <t>3112</t>
  </si>
  <si>
    <t>3113</t>
  </si>
  <si>
    <t>3114</t>
  </si>
  <si>
    <t>3115</t>
  </si>
  <si>
    <t>3116</t>
  </si>
  <si>
    <t>3211</t>
  </si>
  <si>
    <t>3299</t>
  </si>
  <si>
    <t>3311</t>
  </si>
  <si>
    <t>3321</t>
  </si>
  <si>
    <t>3331</t>
  </si>
  <si>
    <t>3332</t>
  </si>
  <si>
    <t>3399</t>
  </si>
  <si>
    <t>3411</t>
  </si>
  <si>
    <t>3412</t>
  </si>
  <si>
    <t>3421</t>
  </si>
  <si>
    <t>3511</t>
  </si>
  <si>
    <t>3521</t>
  </si>
  <si>
    <t>3522</t>
  </si>
  <si>
    <t>3531</t>
  </si>
  <si>
    <t>3541</t>
  </si>
  <si>
    <t>3591</t>
  </si>
  <si>
    <t>3592</t>
  </si>
  <si>
    <t>3599</t>
  </si>
  <si>
    <t>3911</t>
  </si>
  <si>
    <t>3919</t>
  </si>
  <si>
    <t>3921</t>
  </si>
  <si>
    <t>4111</t>
  </si>
  <si>
    <t>4112</t>
  </si>
  <si>
    <t>4121</t>
  </si>
  <si>
    <t>4131</t>
  </si>
  <si>
    <t>4191</t>
  </si>
  <si>
    <t>4611</t>
  </si>
  <si>
    <t>4621</t>
  </si>
  <si>
    <t>4622</t>
  </si>
  <si>
    <t>4711</t>
  </si>
  <si>
    <t>4811</t>
  </si>
  <si>
    <t>5111</t>
  </si>
  <si>
    <t>5112</t>
  </si>
  <si>
    <t>5311</t>
  </si>
  <si>
    <t>5312</t>
  </si>
  <si>
    <t>5511</t>
  </si>
  <si>
    <t>5521</t>
  </si>
  <si>
    <t>5531</t>
  </si>
  <si>
    <t>5711</t>
  </si>
  <si>
    <t>5712</t>
  </si>
  <si>
    <t>5721</t>
  </si>
  <si>
    <t>5722</t>
  </si>
  <si>
    <t>5731</t>
  </si>
  <si>
    <t>5732</t>
  </si>
  <si>
    <t>5741</t>
  </si>
  <si>
    <t>5742</t>
  </si>
  <si>
    <t>5743</t>
  </si>
  <si>
    <t>5751</t>
  </si>
  <si>
    <t>5761</t>
  </si>
  <si>
    <t>5771</t>
  </si>
  <si>
    <t>5781</t>
  </si>
  <si>
    <t>5789</t>
  </si>
  <si>
    <t>5791</t>
  </si>
  <si>
    <t>5911</t>
  </si>
  <si>
    <t>5919</t>
  </si>
  <si>
    <t>5921</t>
  </si>
  <si>
    <t>5931</t>
  </si>
  <si>
    <t>5941</t>
  </si>
  <si>
    <t>5951</t>
  </si>
  <si>
    <t>6111</t>
  </si>
  <si>
    <t>6112</t>
  </si>
  <si>
    <t>6311</t>
  </si>
  <si>
    <t>6312</t>
  </si>
  <si>
    <t>6321</t>
  </si>
  <si>
    <t>6322</t>
  </si>
  <si>
    <t>6411</t>
  </si>
  <si>
    <t>6421</t>
  </si>
  <si>
    <t>6431</t>
  </si>
  <si>
    <t>6441</t>
  </si>
  <si>
    <t>6599</t>
  </si>
  <si>
    <t>6611</t>
  </si>
  <si>
    <t>6612</t>
  </si>
  <si>
    <t>6621</t>
  </si>
  <si>
    <t>6631</t>
  </si>
  <si>
    <t>6632</t>
  </si>
  <si>
    <t>6699</t>
  </si>
  <si>
    <t>6711</t>
  </si>
  <si>
    <t>6721</t>
  </si>
  <si>
    <t>6731</t>
  </si>
  <si>
    <t>6741</t>
  </si>
  <si>
    <t>6799</t>
  </si>
  <si>
    <t>6811</t>
  </si>
  <si>
    <t>6911</t>
  </si>
  <si>
    <t>7000</t>
    <phoneticPr fontId="3"/>
  </si>
  <si>
    <t>7111</t>
    <phoneticPr fontId="3"/>
  </si>
  <si>
    <t>7211</t>
    <phoneticPr fontId="3"/>
  </si>
  <si>
    <t>7212</t>
    <phoneticPr fontId="3"/>
  </si>
  <si>
    <t>7311</t>
    <phoneticPr fontId="3"/>
  </si>
  <si>
    <t>7321</t>
    <phoneticPr fontId="3"/>
  </si>
  <si>
    <t>7411</t>
    <phoneticPr fontId="3"/>
  </si>
  <si>
    <t>7511</t>
    <phoneticPr fontId="3"/>
  </si>
  <si>
    <t>7611</t>
    <phoneticPr fontId="3"/>
  </si>
  <si>
    <t>7711</t>
    <phoneticPr fontId="3"/>
  </si>
  <si>
    <t>7800</t>
    <phoneticPr fontId="3"/>
  </si>
  <si>
    <t>7900</t>
    <phoneticPr fontId="3"/>
  </si>
  <si>
    <t>8100</t>
    <phoneticPr fontId="3"/>
  </si>
  <si>
    <t>8110</t>
    <phoneticPr fontId="3"/>
  </si>
  <si>
    <t>8200</t>
    <phoneticPr fontId="3"/>
  </si>
  <si>
    <t>8300</t>
    <phoneticPr fontId="3"/>
  </si>
  <si>
    <t>8411</t>
    <phoneticPr fontId="3"/>
  </si>
  <si>
    <t>8720</t>
    <phoneticPr fontId="3"/>
  </si>
  <si>
    <t>8800</t>
    <phoneticPr fontId="3"/>
  </si>
  <si>
    <t>9700</t>
    <phoneticPr fontId="3"/>
  </si>
  <si>
    <t>米</t>
  </si>
  <si>
    <t>麦</t>
    <rPh sb="0" eb="1">
      <t>ムギ</t>
    </rPh>
    <phoneticPr fontId="3"/>
  </si>
  <si>
    <t>野菜</t>
  </si>
  <si>
    <t>果実</t>
    <rPh sb="0" eb="2">
      <t>カジツ</t>
    </rPh>
    <phoneticPr fontId="3"/>
  </si>
  <si>
    <t>その他の食用作物</t>
    <rPh sb="2" eb="3">
      <t>タ</t>
    </rPh>
    <rPh sb="4" eb="6">
      <t>ショクヨウ</t>
    </rPh>
    <rPh sb="6" eb="8">
      <t>サクモツ</t>
    </rPh>
    <phoneticPr fontId="3"/>
  </si>
  <si>
    <t>非食用作物</t>
    <rPh sb="0" eb="1">
      <t>ヒ</t>
    </rPh>
    <rPh sb="1" eb="3">
      <t>ショクヨウ</t>
    </rPh>
    <rPh sb="3" eb="5">
      <t>サクモツ</t>
    </rPh>
    <phoneticPr fontId="3"/>
  </si>
  <si>
    <t>酪農</t>
    <rPh sb="0" eb="2">
      <t>ラクノウ</t>
    </rPh>
    <phoneticPr fontId="3"/>
  </si>
  <si>
    <t>肉牛</t>
    <rPh sb="0" eb="1">
      <t>ニク</t>
    </rPh>
    <rPh sb="1" eb="2">
      <t>ウシ</t>
    </rPh>
    <phoneticPr fontId="3"/>
  </si>
  <si>
    <t>養豚</t>
    <rPh sb="0" eb="2">
      <t>ヨウトン</t>
    </rPh>
    <phoneticPr fontId="3"/>
  </si>
  <si>
    <t>採卵鶏</t>
    <rPh sb="0" eb="2">
      <t>サイラン</t>
    </rPh>
    <rPh sb="2" eb="3">
      <t>トリ</t>
    </rPh>
    <phoneticPr fontId="3"/>
  </si>
  <si>
    <t>肉鶏</t>
    <rPh sb="0" eb="1">
      <t>ニク</t>
    </rPh>
    <rPh sb="1" eb="2">
      <t>トリ</t>
    </rPh>
    <phoneticPr fontId="3"/>
  </si>
  <si>
    <t>その他の畜産</t>
    <rPh sb="2" eb="3">
      <t>タ</t>
    </rPh>
    <rPh sb="4" eb="6">
      <t>チクサン</t>
    </rPh>
    <phoneticPr fontId="3"/>
  </si>
  <si>
    <t>農業サービス</t>
  </si>
  <si>
    <t>育林</t>
  </si>
  <si>
    <t>素材</t>
  </si>
  <si>
    <t>特用林産物</t>
  </si>
  <si>
    <t>海面漁業</t>
  </si>
  <si>
    <t>内水面漁業</t>
  </si>
  <si>
    <t>金属鉱物</t>
  </si>
  <si>
    <t>石炭・原油・天然ガス</t>
  </si>
  <si>
    <t>砂利・砕石</t>
    <rPh sb="3" eb="4">
      <t>クダ</t>
    </rPh>
    <phoneticPr fontId="4"/>
  </si>
  <si>
    <t>その他の鉱物</t>
    <rPh sb="2" eb="3">
      <t>タ</t>
    </rPh>
    <rPh sb="4" eb="6">
      <t>コウブツ</t>
    </rPh>
    <phoneticPr fontId="4"/>
  </si>
  <si>
    <t>食肉</t>
    <rPh sb="0" eb="2">
      <t>ショクニク</t>
    </rPh>
    <phoneticPr fontId="3"/>
  </si>
  <si>
    <t>畜産食料品</t>
  </si>
  <si>
    <t>水産食料品</t>
  </si>
  <si>
    <t>精穀・製粉</t>
  </si>
  <si>
    <t>めん・パン・菓子類</t>
  </si>
  <si>
    <t>農産保存食料品・調味料類</t>
    <rPh sb="8" eb="10">
      <t>チョウミ</t>
    </rPh>
    <rPh sb="11" eb="12">
      <t>ルイ</t>
    </rPh>
    <phoneticPr fontId="3"/>
  </si>
  <si>
    <t>その他の食料品</t>
  </si>
  <si>
    <t>酒類</t>
    <rPh sb="0" eb="1">
      <t>サケ</t>
    </rPh>
    <rPh sb="1" eb="2">
      <t>ルイ</t>
    </rPh>
    <phoneticPr fontId="4"/>
  </si>
  <si>
    <t>その他の飲料・たばこ</t>
  </si>
  <si>
    <t>飼料・有機質肥料（別掲を除く。）</t>
  </si>
  <si>
    <t>紡績</t>
    <rPh sb="0" eb="2">
      <t>ボウセキ</t>
    </rPh>
    <phoneticPr fontId="4"/>
  </si>
  <si>
    <t>織物</t>
  </si>
  <si>
    <t>ニット生地</t>
  </si>
  <si>
    <t>染色整理</t>
  </si>
  <si>
    <t>その他の繊維工業製品</t>
    <rPh sb="2" eb="3">
      <t>タ</t>
    </rPh>
    <rPh sb="4" eb="6">
      <t>センイ</t>
    </rPh>
    <rPh sb="6" eb="8">
      <t>コウギョウ</t>
    </rPh>
    <rPh sb="8" eb="10">
      <t>セイヒン</t>
    </rPh>
    <phoneticPr fontId="4"/>
  </si>
  <si>
    <t>衣服</t>
  </si>
  <si>
    <t>その他の衣服・身の回り品</t>
  </si>
  <si>
    <t>その他の繊維既製品</t>
  </si>
  <si>
    <t>木材</t>
    <rPh sb="0" eb="2">
      <t>モクザイ</t>
    </rPh>
    <phoneticPr fontId="3"/>
  </si>
  <si>
    <t>その他の木製品</t>
  </si>
  <si>
    <t>家具・装備品</t>
  </si>
  <si>
    <t>パルプ</t>
  </si>
  <si>
    <t>古紙</t>
    <rPh sb="0" eb="2">
      <t>コシ</t>
    </rPh>
    <phoneticPr fontId="3"/>
  </si>
  <si>
    <t>紙・板紙</t>
  </si>
  <si>
    <t>加工紙</t>
  </si>
  <si>
    <t>紙製容器</t>
  </si>
  <si>
    <t>その他の紙加工品</t>
  </si>
  <si>
    <t>印刷・製版・製本</t>
    <rPh sb="3" eb="5">
      <t>セイハン</t>
    </rPh>
    <rPh sb="6" eb="8">
      <t>セイホン</t>
    </rPh>
    <phoneticPr fontId="4"/>
  </si>
  <si>
    <t>化学肥料</t>
  </si>
  <si>
    <t>無機化学工業製品</t>
    <rPh sb="0" eb="2">
      <t>ムキ</t>
    </rPh>
    <rPh sb="2" eb="4">
      <t>カガク</t>
    </rPh>
    <phoneticPr fontId="3"/>
  </si>
  <si>
    <t>有機化学工業製品</t>
    <rPh sb="0" eb="2">
      <t>ユウキ</t>
    </rPh>
    <rPh sb="2" eb="4">
      <t>カガク</t>
    </rPh>
    <rPh sb="4" eb="6">
      <t>コウギョウ</t>
    </rPh>
    <rPh sb="6" eb="8">
      <t>セイヒン</t>
    </rPh>
    <phoneticPr fontId="4"/>
  </si>
  <si>
    <t>合成樹脂</t>
  </si>
  <si>
    <t>化学繊維</t>
  </si>
  <si>
    <t>医薬品</t>
    <rPh sb="0" eb="3">
      <t>イヤクヒン</t>
    </rPh>
    <phoneticPr fontId="4"/>
  </si>
  <si>
    <t>油脂加工製品・石けん・界面活性剤・化粧品</t>
  </si>
  <si>
    <t>塗料・印刷インキ</t>
  </si>
  <si>
    <t>写真感光材料</t>
  </si>
  <si>
    <t>その他の化学最終製品</t>
  </si>
  <si>
    <t>石油製品</t>
  </si>
  <si>
    <t>石炭製品</t>
  </si>
  <si>
    <t>プラスチック製品</t>
  </si>
  <si>
    <t>タイヤ・チューブ</t>
  </si>
  <si>
    <t>その他のゴム製品</t>
  </si>
  <si>
    <t>革製履物</t>
  </si>
  <si>
    <t>なめし革・毛皮・その他の革製品</t>
  </si>
  <si>
    <t>ガラス・ガラス製品</t>
  </si>
  <si>
    <t>セメント・セメント製品</t>
    <rPh sb="9" eb="11">
      <t>セイヒン</t>
    </rPh>
    <phoneticPr fontId="3"/>
  </si>
  <si>
    <t>陶磁器</t>
  </si>
  <si>
    <t>建設用土石製品</t>
    <rPh sb="3" eb="5">
      <t>ドセキ</t>
    </rPh>
    <rPh sb="5" eb="7">
      <t>セイヒン</t>
    </rPh>
    <phoneticPr fontId="3"/>
  </si>
  <si>
    <t>その他の窯業・土石
製品</t>
  </si>
  <si>
    <t>銑鉄・粗鋼</t>
  </si>
  <si>
    <t>鉄屑</t>
  </si>
  <si>
    <t>熱間圧延鋼材</t>
  </si>
  <si>
    <t>鋼管</t>
  </si>
  <si>
    <t>冷延・めっき鋼材</t>
  </si>
  <si>
    <t>鋳鍛造品・その他の鉄鋼製品</t>
    <rPh sb="7" eb="8">
      <t>タ</t>
    </rPh>
    <rPh sb="9" eb="11">
      <t>テッコウ</t>
    </rPh>
    <rPh sb="11" eb="13">
      <t>セイヒン</t>
    </rPh>
    <phoneticPr fontId="3"/>
  </si>
  <si>
    <t>非鉄金属製錬・精製</t>
  </si>
  <si>
    <t>非鉄金属屑</t>
  </si>
  <si>
    <t>電線・ケーブル</t>
  </si>
  <si>
    <t>その他の非鉄金属製品</t>
  </si>
  <si>
    <t>建設用金属製品</t>
  </si>
  <si>
    <t>建築用金属製品</t>
  </si>
  <si>
    <t>ガス・石油機器・暖厨房機器</t>
  </si>
  <si>
    <t>その他の金属製品</t>
  </si>
  <si>
    <t>ボイラ・原動機</t>
  </si>
  <si>
    <t>ポンプ・圧縮機</t>
  </si>
  <si>
    <t>運搬機械</t>
  </si>
  <si>
    <t>冷凍機・温湿調整装置</t>
  </si>
  <si>
    <t>その他のはん用機械</t>
    <rPh sb="2" eb="3">
      <t>タ</t>
    </rPh>
    <rPh sb="6" eb="7">
      <t>ヨウ</t>
    </rPh>
    <rPh sb="7" eb="9">
      <t>キカイ</t>
    </rPh>
    <phoneticPr fontId="4"/>
  </si>
  <si>
    <t>農業用機械</t>
    <rPh sb="2" eb="3">
      <t>ヨウ</t>
    </rPh>
    <phoneticPr fontId="4"/>
  </si>
  <si>
    <t>建設・鉱山機械</t>
    <rPh sb="0" eb="2">
      <t>ケンセツ</t>
    </rPh>
    <rPh sb="3" eb="5">
      <t>コウザン</t>
    </rPh>
    <phoneticPr fontId="4"/>
  </si>
  <si>
    <t>繊維機械</t>
  </si>
  <si>
    <t>生活関連産業用機械</t>
    <rPh sb="7" eb="9">
      <t>キカイ</t>
    </rPh>
    <phoneticPr fontId="4"/>
  </si>
  <si>
    <t>基礎素材産業用機械</t>
  </si>
  <si>
    <t>金属加工機械</t>
    <rPh sb="0" eb="2">
      <t>キンゾク</t>
    </rPh>
    <rPh sb="2" eb="4">
      <t>カコウ</t>
    </rPh>
    <rPh sb="4" eb="6">
      <t>キカイ</t>
    </rPh>
    <phoneticPr fontId="4"/>
  </si>
  <si>
    <t>半導体製造装置</t>
  </si>
  <si>
    <t>その他の生産用機械</t>
  </si>
  <si>
    <t>事務用機械</t>
  </si>
  <si>
    <t>サービス用機器</t>
  </si>
  <si>
    <t>計測機器</t>
    <rPh sb="0" eb="2">
      <t>ケイソク</t>
    </rPh>
    <rPh sb="2" eb="4">
      <t>キキ</t>
    </rPh>
    <phoneticPr fontId="4"/>
  </si>
  <si>
    <t>医療用機械器具</t>
  </si>
  <si>
    <t>光学機械・レンズ</t>
    <rPh sb="0" eb="2">
      <t>コウガク</t>
    </rPh>
    <rPh sb="2" eb="4">
      <t>キカイ</t>
    </rPh>
    <phoneticPr fontId="4"/>
  </si>
  <si>
    <t>武器</t>
  </si>
  <si>
    <t>電子デバイス</t>
    <rPh sb="0" eb="2">
      <t>デンシ</t>
    </rPh>
    <phoneticPr fontId="4"/>
  </si>
  <si>
    <t>その他の電子部品</t>
    <rPh sb="2" eb="3">
      <t>タ</t>
    </rPh>
    <rPh sb="4" eb="6">
      <t>デンシ</t>
    </rPh>
    <rPh sb="6" eb="8">
      <t>ブヒン</t>
    </rPh>
    <phoneticPr fontId="4"/>
  </si>
  <si>
    <t>産業用電気機器</t>
    <rPh sb="0" eb="3">
      <t>サンギョウヨウ</t>
    </rPh>
    <rPh sb="3" eb="5">
      <t>デンキ</t>
    </rPh>
    <rPh sb="5" eb="7">
      <t>キキ</t>
    </rPh>
    <phoneticPr fontId="4"/>
  </si>
  <si>
    <t>民生用電気機器</t>
    <rPh sb="0" eb="3">
      <t>ミンセイヨウ</t>
    </rPh>
    <rPh sb="3" eb="5">
      <t>デンキ</t>
    </rPh>
    <rPh sb="5" eb="7">
      <t>キキ</t>
    </rPh>
    <phoneticPr fontId="4"/>
  </si>
  <si>
    <t>電子応用装置</t>
    <rPh sb="0" eb="2">
      <t>デンシ</t>
    </rPh>
    <rPh sb="2" eb="4">
      <t>オウヨウ</t>
    </rPh>
    <rPh sb="4" eb="6">
      <t>ソウチ</t>
    </rPh>
    <phoneticPr fontId="4"/>
  </si>
  <si>
    <t>電気計測器</t>
    <rPh sb="0" eb="2">
      <t>デンキ</t>
    </rPh>
    <rPh sb="2" eb="5">
      <t>ケイソクキ</t>
    </rPh>
    <phoneticPr fontId="4"/>
  </si>
  <si>
    <t>その他の電気機械</t>
    <rPh sb="2" eb="3">
      <t>タ</t>
    </rPh>
    <rPh sb="4" eb="6">
      <t>デンキ</t>
    </rPh>
    <rPh sb="6" eb="8">
      <t>キカイ</t>
    </rPh>
    <phoneticPr fontId="4"/>
  </si>
  <si>
    <t>民生用電子機器</t>
    <rPh sb="4" eb="5">
      <t>シ</t>
    </rPh>
    <phoneticPr fontId="4"/>
  </si>
  <si>
    <t>通信機械</t>
  </si>
  <si>
    <t>電子計算機・同附属装置</t>
    <rPh sb="0" eb="2">
      <t>デンシ</t>
    </rPh>
    <rPh sb="2" eb="5">
      <t>ケイサンキ</t>
    </rPh>
    <rPh sb="6" eb="7">
      <t>ドウ</t>
    </rPh>
    <rPh sb="7" eb="9">
      <t>フゾク</t>
    </rPh>
    <rPh sb="9" eb="11">
      <t>ソウチ</t>
    </rPh>
    <phoneticPr fontId="4"/>
  </si>
  <si>
    <t>乗用車</t>
  </si>
  <si>
    <t>トラック・バス・その他の自動車</t>
  </si>
  <si>
    <t>二輪自動車</t>
  </si>
  <si>
    <t>自動車部品・同附属品</t>
  </si>
  <si>
    <t>船舶・同修理</t>
  </si>
  <si>
    <t>鉄道車両・同修理</t>
  </si>
  <si>
    <t>航空機・同修理</t>
  </si>
  <si>
    <t>その他の輸送機械</t>
  </si>
  <si>
    <t>がん具・運動用品</t>
    <rPh sb="2" eb="3">
      <t>グ</t>
    </rPh>
    <rPh sb="4" eb="6">
      <t>ウンドウ</t>
    </rPh>
    <rPh sb="6" eb="8">
      <t>ヨウヒン</t>
    </rPh>
    <phoneticPr fontId="4"/>
  </si>
  <si>
    <t>その他の製造工業製品</t>
    <rPh sb="2" eb="3">
      <t>タ</t>
    </rPh>
    <rPh sb="4" eb="6">
      <t>セイゾウ</t>
    </rPh>
    <rPh sb="6" eb="8">
      <t>コウギョウ</t>
    </rPh>
    <rPh sb="8" eb="10">
      <t>セイヒン</t>
    </rPh>
    <phoneticPr fontId="4"/>
  </si>
  <si>
    <t>再生資源回収・加工処理</t>
    <rPh sb="0" eb="2">
      <t>サイセイ</t>
    </rPh>
    <rPh sb="2" eb="4">
      <t>シゲン</t>
    </rPh>
    <rPh sb="4" eb="6">
      <t>カイシュウ</t>
    </rPh>
    <rPh sb="7" eb="9">
      <t>カコウ</t>
    </rPh>
    <rPh sb="9" eb="11">
      <t>ショリ</t>
    </rPh>
    <phoneticPr fontId="4"/>
  </si>
  <si>
    <t>住宅建築</t>
  </si>
  <si>
    <t>非住宅建築</t>
  </si>
  <si>
    <t>建設補修</t>
  </si>
  <si>
    <t>公共事業</t>
  </si>
  <si>
    <t>その他の土木建設</t>
  </si>
  <si>
    <t>電力</t>
  </si>
  <si>
    <t>都市ガス</t>
  </si>
  <si>
    <t>熱供給業</t>
  </si>
  <si>
    <t>水道</t>
  </si>
  <si>
    <t>廃棄物処理</t>
  </si>
  <si>
    <t>卸売</t>
  </si>
  <si>
    <t>小売</t>
  </si>
  <si>
    <t>金融</t>
  </si>
  <si>
    <t>保険</t>
  </si>
  <si>
    <t>不動産仲介及び賃貸</t>
  </si>
  <si>
    <t>住宅賃貸料</t>
  </si>
  <si>
    <t>住宅賃貸料（帰属家賃）</t>
    <rPh sb="0" eb="2">
      <t>ジュウタク</t>
    </rPh>
    <rPh sb="2" eb="5">
      <t>チンタイリョウ</t>
    </rPh>
    <rPh sb="6" eb="8">
      <t>キゾク</t>
    </rPh>
    <rPh sb="8" eb="10">
      <t>ヤチン</t>
    </rPh>
    <phoneticPr fontId="4"/>
  </si>
  <si>
    <t>鉄道旅客輸送</t>
  </si>
  <si>
    <t>鉄道貨物輸送</t>
  </si>
  <si>
    <t>道路旅客輸送</t>
  </si>
  <si>
    <t>道路貨物輸送（自家輸送を除く。）</t>
    <rPh sb="7" eb="9">
      <t>ジカ</t>
    </rPh>
    <rPh sb="9" eb="11">
      <t>ユソウ</t>
    </rPh>
    <phoneticPr fontId="4"/>
  </si>
  <si>
    <t>自家輸送（旅客自動車）</t>
    <rPh sb="7" eb="10">
      <t>ジドウシャ</t>
    </rPh>
    <phoneticPr fontId="4"/>
  </si>
  <si>
    <t>自家輸送（貨物自動車）</t>
    <rPh sb="7" eb="10">
      <t>ジドウシャ</t>
    </rPh>
    <phoneticPr fontId="4"/>
  </si>
  <si>
    <t>外洋輸送</t>
  </si>
  <si>
    <t>沿海・内水面輸送</t>
  </si>
  <si>
    <t>港湾運送</t>
  </si>
  <si>
    <t>航空輸送</t>
  </si>
  <si>
    <t>貨物利用運送</t>
    <rPh sb="2" eb="4">
      <t>リヨウ</t>
    </rPh>
    <rPh sb="4" eb="6">
      <t>ウンソウ</t>
    </rPh>
    <phoneticPr fontId="4"/>
  </si>
  <si>
    <t>倉庫</t>
  </si>
  <si>
    <t>こん包</t>
  </si>
  <si>
    <t>その他の運輸附帯サービス</t>
    <rPh sb="6" eb="8">
      <t>フタイ</t>
    </rPh>
    <phoneticPr fontId="3"/>
  </si>
  <si>
    <t>郵便・信書便</t>
    <rPh sb="3" eb="5">
      <t>シンショ</t>
    </rPh>
    <rPh sb="5" eb="6">
      <t>ビン</t>
    </rPh>
    <phoneticPr fontId="4"/>
  </si>
  <si>
    <t>電気通信</t>
  </si>
  <si>
    <t>その他の通信サービス</t>
  </si>
  <si>
    <t>放送</t>
  </si>
  <si>
    <t>情報サービス</t>
    <rPh sb="0" eb="2">
      <t>ジョウホウ</t>
    </rPh>
    <phoneticPr fontId="4"/>
  </si>
  <si>
    <t>インターネット附随サービス</t>
    <rPh sb="7" eb="9">
      <t>フズイ</t>
    </rPh>
    <phoneticPr fontId="4"/>
  </si>
  <si>
    <t>映像・音声・文字情報制作</t>
    <rPh sb="0" eb="2">
      <t>エイゾウ</t>
    </rPh>
    <rPh sb="3" eb="5">
      <t>オンセイ</t>
    </rPh>
    <rPh sb="6" eb="8">
      <t>モジ</t>
    </rPh>
    <rPh sb="8" eb="10">
      <t>ジョウホウ</t>
    </rPh>
    <rPh sb="10" eb="12">
      <t>セイサク</t>
    </rPh>
    <phoneticPr fontId="4"/>
  </si>
  <si>
    <t>公務（中央）</t>
  </si>
  <si>
    <t>公務（地方）</t>
  </si>
  <si>
    <t>学校教育</t>
  </si>
  <si>
    <t>社会教育・その他の教育</t>
  </si>
  <si>
    <t>学術研究機関</t>
  </si>
  <si>
    <t>企業内研究開発</t>
  </si>
  <si>
    <t>医療</t>
    <rPh sb="0" eb="2">
      <t>イリョウ</t>
    </rPh>
    <phoneticPr fontId="4"/>
  </si>
  <si>
    <t>保健衛生</t>
    <rPh sb="0" eb="2">
      <t>ホケン</t>
    </rPh>
    <rPh sb="2" eb="4">
      <t>エイセイ</t>
    </rPh>
    <phoneticPr fontId="4"/>
  </si>
  <si>
    <t>社会保険・社会福祉</t>
    <rPh sb="0" eb="2">
      <t>シャカイ</t>
    </rPh>
    <rPh sb="2" eb="4">
      <t>ホケン</t>
    </rPh>
    <rPh sb="5" eb="7">
      <t>シャカイ</t>
    </rPh>
    <rPh sb="7" eb="9">
      <t>フクシ</t>
    </rPh>
    <phoneticPr fontId="4"/>
  </si>
  <si>
    <t>介護</t>
    <rPh sb="0" eb="2">
      <t>カイゴ</t>
    </rPh>
    <phoneticPr fontId="4"/>
  </si>
  <si>
    <t>その他の非営利団体サービス</t>
    <rPh sb="4" eb="7">
      <t>ヒエイリ</t>
    </rPh>
    <rPh sb="7" eb="9">
      <t>ダンタイ</t>
    </rPh>
    <phoneticPr fontId="4"/>
  </si>
  <si>
    <t>物品賃貸業（貸自動車業を除く。）</t>
  </si>
  <si>
    <t>貸自動車業</t>
    <rPh sb="0" eb="1">
      <t>カ</t>
    </rPh>
    <rPh sb="1" eb="4">
      <t>ジドウシャ</t>
    </rPh>
    <rPh sb="4" eb="5">
      <t>ギョウ</t>
    </rPh>
    <phoneticPr fontId="4"/>
  </si>
  <si>
    <t>広告</t>
  </si>
  <si>
    <t>自動車整備</t>
    <rPh sb="0" eb="3">
      <t>ジドウシャ</t>
    </rPh>
    <rPh sb="3" eb="5">
      <t>セイビ</t>
    </rPh>
    <phoneticPr fontId="4"/>
  </si>
  <si>
    <t>機械修理</t>
  </si>
  <si>
    <t>その他の対事業所サービス</t>
    <rPh sb="2" eb="3">
      <t>ホカ</t>
    </rPh>
    <rPh sb="4" eb="5">
      <t>タイ</t>
    </rPh>
    <rPh sb="5" eb="8">
      <t>ジギョウショ</t>
    </rPh>
    <phoneticPr fontId="4"/>
  </si>
  <si>
    <t>宿泊業</t>
    <rPh sb="0" eb="2">
      <t>シュクハク</t>
    </rPh>
    <rPh sb="2" eb="3">
      <t>ギョウ</t>
    </rPh>
    <phoneticPr fontId="4"/>
  </si>
  <si>
    <t>飲食サービス</t>
    <rPh sb="0" eb="2">
      <t>インショク</t>
    </rPh>
    <phoneticPr fontId="4"/>
  </si>
  <si>
    <t>洗濯・理容・美容・浴場業</t>
    <rPh sb="0" eb="2">
      <t>センタク</t>
    </rPh>
    <rPh sb="3" eb="5">
      <t>リヨウ</t>
    </rPh>
    <rPh sb="6" eb="8">
      <t>ビヨウ</t>
    </rPh>
    <rPh sb="9" eb="11">
      <t>ヨクジョウ</t>
    </rPh>
    <rPh sb="11" eb="12">
      <t>ギョウ</t>
    </rPh>
    <phoneticPr fontId="4"/>
  </si>
  <si>
    <t>娯楽サービス</t>
    <rPh sb="0" eb="2">
      <t>ゴラク</t>
    </rPh>
    <phoneticPr fontId="4"/>
  </si>
  <si>
    <t>その他の対個人サービス</t>
  </si>
  <si>
    <t>事務用品</t>
    <rPh sb="0" eb="2">
      <t>ジム</t>
    </rPh>
    <rPh sb="2" eb="4">
      <t>ヨウヒン</t>
    </rPh>
    <phoneticPr fontId="4"/>
  </si>
  <si>
    <t>分類不明</t>
    <rPh sb="0" eb="2">
      <t>ブンルイ</t>
    </rPh>
    <rPh sb="2" eb="4">
      <t>フメイ</t>
    </rPh>
    <phoneticPr fontId="4"/>
  </si>
  <si>
    <t>内生部門計</t>
  </si>
  <si>
    <t>家計外消費支出（列）</t>
  </si>
  <si>
    <t>家計消費支出</t>
  </si>
  <si>
    <t>対家計民間非営利団体消費支出</t>
  </si>
  <si>
    <t>一般政府消費支出</t>
    <rPh sb="0" eb="2">
      <t>イッパン</t>
    </rPh>
    <rPh sb="2" eb="4">
      <t>セイフ</t>
    </rPh>
    <rPh sb="4" eb="6">
      <t>ショウヒ</t>
    </rPh>
    <rPh sb="6" eb="8">
      <t>シシュツ</t>
    </rPh>
    <phoneticPr fontId="3"/>
  </si>
  <si>
    <t>一般政府消費支出（社会資本等減耗分）</t>
    <rPh sb="0" eb="2">
      <t>イッパン</t>
    </rPh>
    <phoneticPr fontId="3"/>
  </si>
  <si>
    <t>県内総固定資本形成（公的）</t>
    <rPh sb="0" eb="2">
      <t>ケンナイ</t>
    </rPh>
    <phoneticPr fontId="3"/>
  </si>
  <si>
    <t>県内総固定資本形成（民間）</t>
    <rPh sb="0" eb="2">
      <t>ケンナイ</t>
    </rPh>
    <phoneticPr fontId="3"/>
  </si>
  <si>
    <t>在庫純増</t>
    <phoneticPr fontId="3"/>
  </si>
  <si>
    <t>調整項</t>
  </si>
  <si>
    <t>県内最終需要計</t>
    <rPh sb="0" eb="2">
      <t>ケンナイ</t>
    </rPh>
    <phoneticPr fontId="3"/>
  </si>
  <si>
    <t>県内需要合計</t>
    <rPh sb="0" eb="1">
      <t>ケン</t>
    </rPh>
    <phoneticPr fontId="3"/>
  </si>
  <si>
    <t>輸出</t>
    <phoneticPr fontId="3"/>
  </si>
  <si>
    <t>移出</t>
    <rPh sb="0" eb="2">
      <t>イシュツ</t>
    </rPh>
    <phoneticPr fontId="3"/>
  </si>
  <si>
    <t>移輸出</t>
    <rPh sb="0" eb="1">
      <t>ワタル</t>
    </rPh>
    <rPh sb="1" eb="3">
      <t>ユシュツ</t>
    </rPh>
    <phoneticPr fontId="3"/>
  </si>
  <si>
    <t>最終需要計</t>
  </si>
  <si>
    <t>需要合計</t>
  </si>
  <si>
    <t>（控除）輸入</t>
    <phoneticPr fontId="3"/>
  </si>
  <si>
    <t>（控除）移入</t>
    <rPh sb="1" eb="3">
      <t>コウジョ</t>
    </rPh>
    <rPh sb="4" eb="6">
      <t>イニュウ</t>
    </rPh>
    <phoneticPr fontId="3"/>
  </si>
  <si>
    <t>（控除）移輸入</t>
    <rPh sb="1" eb="3">
      <t>コウジョ</t>
    </rPh>
    <rPh sb="4" eb="5">
      <t>ウツリ</t>
    </rPh>
    <rPh sb="5" eb="7">
      <t>ユニュウ</t>
    </rPh>
    <phoneticPr fontId="3"/>
  </si>
  <si>
    <t>最終需要部門計</t>
  </si>
  <si>
    <t>県内生産額</t>
    <rPh sb="0" eb="1">
      <t>ケン</t>
    </rPh>
    <phoneticPr fontId="3"/>
  </si>
  <si>
    <t>0110</t>
    <phoneticPr fontId="3"/>
  </si>
  <si>
    <t>0111</t>
    <phoneticPr fontId="3"/>
  </si>
  <si>
    <t>0112</t>
    <phoneticPr fontId="3"/>
  </si>
  <si>
    <t>0113</t>
    <phoneticPr fontId="3"/>
  </si>
  <si>
    <t>0114</t>
    <phoneticPr fontId="3"/>
  </si>
  <si>
    <t>0115</t>
    <phoneticPr fontId="3"/>
  </si>
  <si>
    <t>0116</t>
    <phoneticPr fontId="3"/>
  </si>
  <si>
    <t>0117</t>
    <phoneticPr fontId="3"/>
  </si>
  <si>
    <t>0118</t>
    <phoneticPr fontId="3"/>
  </si>
  <si>
    <t>0119</t>
    <phoneticPr fontId="3"/>
  </si>
  <si>
    <t>0120</t>
    <phoneticPr fontId="3"/>
  </si>
  <si>
    <t>飼料・有機質肥料（別掲を除く。）</t>
    <phoneticPr fontId="3"/>
  </si>
  <si>
    <t>2591</t>
    <phoneticPr fontId="3"/>
  </si>
  <si>
    <t>7000</t>
    <phoneticPr fontId="3"/>
  </si>
  <si>
    <t>内生部門計</t>
    <rPh sb="0" eb="2">
      <t>ナイセイ</t>
    </rPh>
    <rPh sb="2" eb="4">
      <t>ブモン</t>
    </rPh>
    <rPh sb="4" eb="5">
      <t>ケイ</t>
    </rPh>
    <phoneticPr fontId="3"/>
  </si>
  <si>
    <t>家計外消費支出</t>
    <rPh sb="0" eb="2">
      <t>カケイ</t>
    </rPh>
    <rPh sb="2" eb="3">
      <t>ソト</t>
    </rPh>
    <rPh sb="3" eb="5">
      <t>ショウヒ</t>
    </rPh>
    <rPh sb="5" eb="7">
      <t>シシュツ</t>
    </rPh>
    <phoneticPr fontId="3"/>
  </si>
  <si>
    <t>雇用者所得</t>
    <rPh sb="0" eb="3">
      <t>コヨウシャ</t>
    </rPh>
    <rPh sb="3" eb="5">
      <t>ショトク</t>
    </rPh>
    <phoneticPr fontId="3"/>
  </si>
  <si>
    <t>9211</t>
    <phoneticPr fontId="3"/>
  </si>
  <si>
    <t>営業余剰</t>
  </si>
  <si>
    <t>9311</t>
    <phoneticPr fontId="3"/>
  </si>
  <si>
    <t>資本減耗引当</t>
  </si>
  <si>
    <t>9321</t>
    <phoneticPr fontId="3"/>
  </si>
  <si>
    <t>資本減耗引当（社会資本等減耗分）</t>
  </si>
  <si>
    <t>9411</t>
    <phoneticPr fontId="3"/>
  </si>
  <si>
    <t>間接税（関税・輸入品商品税を除く。）</t>
  </si>
  <si>
    <t>9511</t>
    <phoneticPr fontId="3"/>
  </si>
  <si>
    <t>（控除）経常補助金</t>
  </si>
  <si>
    <t>9600</t>
    <phoneticPr fontId="3"/>
  </si>
  <si>
    <t>粗付加価値部門計</t>
  </si>
  <si>
    <t>平成23年岩手県産業連関表</t>
    <rPh sb="0" eb="2">
      <t>ヘイセイ</t>
    </rPh>
    <rPh sb="4" eb="5">
      <t>ネン</t>
    </rPh>
    <rPh sb="5" eb="8">
      <t>イワテケン</t>
    </rPh>
    <rPh sb="8" eb="10">
      <t>サンギョウ</t>
    </rPh>
    <rPh sb="10" eb="12">
      <t>レンカン</t>
    </rPh>
    <rPh sb="12" eb="13">
      <t>ヒョウ</t>
    </rPh>
    <phoneticPr fontId="3"/>
  </si>
  <si>
    <t>①生産者価格表</t>
    <rPh sb="1" eb="4">
      <t>セイサンシャ</t>
    </rPh>
    <rPh sb="4" eb="6">
      <t>カカク</t>
    </rPh>
    <rPh sb="6" eb="7">
      <t>ヒョウ</t>
    </rPh>
    <phoneticPr fontId="3"/>
  </si>
  <si>
    <t>（単位：千円）</t>
    <rPh sb="1" eb="3">
      <t>タンイ</t>
    </rPh>
    <rPh sb="4" eb="6">
      <t>センエン</t>
    </rPh>
    <phoneticPr fontId="3"/>
  </si>
  <si>
    <t>8120</t>
    <phoneticPr fontId="3"/>
  </si>
  <si>
    <t>8710</t>
    <phoneticPr fontId="3"/>
  </si>
  <si>
    <t>②投入係数表</t>
    <rPh sb="1" eb="3">
      <t>トウニュウ</t>
    </rPh>
    <rPh sb="3" eb="5">
      <t>ケイスウ</t>
    </rPh>
    <rPh sb="5" eb="6">
      <t>ヒョウ</t>
    </rPh>
    <phoneticPr fontId="3"/>
  </si>
  <si>
    <t>いも・豆類</t>
    <rPh sb="3" eb="4">
      <t>マメ</t>
    </rPh>
    <rPh sb="4" eb="5">
      <t>ルイ</t>
    </rPh>
    <phoneticPr fontId="3"/>
  </si>
  <si>
    <t>ガス・石油機器・暖厨房機器</t>
    <phoneticPr fontId="3"/>
  </si>
  <si>
    <t>③逆行列係数表 [I-(I-M)A]-1</t>
    <phoneticPr fontId="3"/>
  </si>
  <si>
    <t>列和</t>
    <rPh sb="0" eb="1">
      <t>レツ</t>
    </rPh>
    <rPh sb="1" eb="2">
      <t>ワ</t>
    </rPh>
    <phoneticPr fontId="2"/>
  </si>
  <si>
    <t>影響力係数</t>
    <rPh sb="0" eb="3">
      <t>エイキョウリョク</t>
    </rPh>
    <rPh sb="3" eb="5">
      <t>ケイスウ</t>
    </rPh>
    <phoneticPr fontId="2"/>
  </si>
  <si>
    <t xml:space="preserve"> 行和</t>
    <rPh sb="1" eb="2">
      <t>ギョウ</t>
    </rPh>
    <rPh sb="2" eb="3">
      <t>ワ</t>
    </rPh>
    <phoneticPr fontId="2"/>
  </si>
  <si>
    <t xml:space="preserve"> 感応度係数</t>
    <rPh sb="1" eb="3">
      <t>カンオウ</t>
    </rPh>
    <rPh sb="3" eb="4">
      <t>ド</t>
    </rPh>
    <rPh sb="4" eb="6">
      <t>ケイスウ</t>
    </rPh>
    <phoneticPr fontId="2"/>
  </si>
  <si>
    <t>④逆行列係数表 (I-A)-1</t>
    <phoneticPr fontId="3"/>
  </si>
  <si>
    <t>１８９部門（統合小分類）</t>
    <rPh sb="3" eb="5">
      <t>ブモン</t>
    </rPh>
    <rPh sb="6" eb="8">
      <t>トウゴウ</t>
    </rPh>
    <rPh sb="8" eb="11">
      <t>ショウブンルイ</t>
    </rPh>
    <phoneticPr fontId="3"/>
  </si>
  <si>
    <t>旧Upsideでは、FmsyとSQの差は250000000000円なので、単純に増加額とする。</t>
    <rPh sb="0" eb="1">
      <t xml:space="preserve">キュウ </t>
    </rPh>
    <rPh sb="32" eb="33">
      <t xml:space="preserve">エン </t>
    </rPh>
    <rPh sb="37" eb="39">
      <t>タンジュンニ</t>
    </rPh>
    <phoneticPr fontId="3"/>
  </si>
  <si>
    <t>第一次生産誘発額（億円）</t>
    <rPh sb="0" eb="3">
      <t>ダイイティ</t>
    </rPh>
    <rPh sb="3" eb="8">
      <t>セイサンユ</t>
    </rPh>
    <rPh sb="9" eb="11">
      <t>オクエ</t>
    </rPh>
    <phoneticPr fontId="3"/>
  </si>
  <si>
    <t>第一次生産誘発額（千円）</t>
    <rPh sb="0" eb="8">
      <t>ダイイティ</t>
    </rPh>
    <rPh sb="9" eb="11">
      <t>センエn</t>
    </rPh>
    <phoneticPr fontId="3"/>
  </si>
  <si>
    <t>雇用者所得率</t>
    <rPh sb="0" eb="6">
      <t>コヨウ</t>
    </rPh>
    <phoneticPr fontId="3"/>
  </si>
  <si>
    <t>消費転換率（H23）</t>
    <rPh sb="0" eb="5">
      <t>ショウヒテ</t>
    </rPh>
    <phoneticPr fontId="3"/>
  </si>
  <si>
    <t>民間消費支出構成比</t>
    <rPh sb="0" eb="9">
      <t>ミンカn</t>
    </rPh>
    <phoneticPr fontId="3"/>
  </si>
  <si>
    <t>移入率</t>
    <rPh sb="0" eb="2">
      <t>イニュウ</t>
    </rPh>
    <rPh sb="2" eb="3">
      <t xml:space="preserve">リツ </t>
    </rPh>
    <phoneticPr fontId="3"/>
  </si>
  <si>
    <t>自給率</t>
    <rPh sb="0" eb="3">
      <t>ジキュウリテゥ</t>
    </rPh>
    <phoneticPr fontId="3"/>
  </si>
  <si>
    <t>海面漁業</t>
    <rPh sb="0" eb="4">
      <t>カイメn</t>
    </rPh>
    <phoneticPr fontId="3"/>
  </si>
  <si>
    <t>海面漁業（外生化）</t>
    <rPh sb="0" eb="4">
      <t>カイメn</t>
    </rPh>
    <rPh sb="5" eb="8">
      <t>ガイセイ</t>
    </rPh>
    <phoneticPr fontId="3"/>
  </si>
  <si>
    <t>生産増加額（千円）</t>
    <rPh sb="0" eb="5">
      <t>セイサンゾウ</t>
    </rPh>
    <phoneticPr fontId="3"/>
  </si>
  <si>
    <t>固定</t>
    <rPh sb="0" eb="2">
      <t>コテイ</t>
    </rPh>
    <phoneticPr fontId="3"/>
  </si>
  <si>
    <t>単位は億円</t>
    <rPh sb="0" eb="2">
      <t>タンイ</t>
    </rPh>
    <rPh sb="3" eb="5">
      <t>オクエn</t>
    </rPh>
    <phoneticPr fontId="3"/>
  </si>
  <si>
    <t>消費支出増加額（千円）</t>
    <rPh sb="0" eb="7">
      <t>ショウヒ</t>
    </rPh>
    <rPh sb="8" eb="9">
      <t xml:space="preserve">セン </t>
    </rPh>
    <rPh sb="9" eb="10">
      <t>オクエn</t>
    </rPh>
    <phoneticPr fontId="3"/>
  </si>
  <si>
    <t>消費支出増加額（千円）</t>
    <rPh sb="0" eb="7">
      <t>ショウヒシシュツズ</t>
    </rPh>
    <rPh sb="8" eb="9">
      <t xml:space="preserve">セン </t>
    </rPh>
    <rPh sb="9" eb="10">
      <t>オクエn</t>
    </rPh>
    <phoneticPr fontId="3"/>
  </si>
  <si>
    <t>消費支出県内需要額（千円）</t>
    <rPh sb="0" eb="9">
      <t>ショウヒ</t>
    </rPh>
    <rPh sb="10" eb="11">
      <t>センエn</t>
    </rPh>
    <rPh sb="11" eb="12">
      <t>オクエn</t>
    </rPh>
    <phoneticPr fontId="3"/>
  </si>
  <si>
    <t>直接+第一次効果雇用者所得誘発額（千円）</t>
    <rPh sb="0" eb="13">
      <t>チョク</t>
    </rPh>
    <rPh sb="13" eb="16">
      <t>ユウハテゥ</t>
    </rPh>
    <rPh sb="17" eb="18">
      <t xml:space="preserve">１０００ </t>
    </rPh>
    <rPh sb="18" eb="19">
      <t>オクエn</t>
    </rPh>
    <phoneticPr fontId="3"/>
  </si>
  <si>
    <t>第二次生産誘発額（千円）</t>
    <rPh sb="0" eb="3">
      <t>ダイニジ</t>
    </rPh>
    <rPh sb="3" eb="8">
      <t>セイサn</t>
    </rPh>
    <rPh sb="9" eb="11">
      <t>センエn</t>
    </rPh>
    <phoneticPr fontId="3"/>
  </si>
  <si>
    <t>第二次生産誘発額（億円）</t>
    <rPh sb="0" eb="3">
      <t>ダイニジ</t>
    </rPh>
    <rPh sb="3" eb="8">
      <t>セイサn</t>
    </rPh>
    <rPh sb="9" eb="10">
      <t>オクエn</t>
    </rPh>
    <rPh sb="10" eb="11">
      <t>センエn</t>
    </rPh>
    <phoneticPr fontId="3"/>
  </si>
  <si>
    <t>生産誘発額合計（億円）</t>
    <rPh sb="0" eb="7">
      <t>セイサn</t>
    </rPh>
    <rPh sb="8" eb="10">
      <t>オクエn</t>
    </rPh>
    <phoneticPr fontId="3"/>
  </si>
  <si>
    <t>移出りつ</t>
    <rPh sb="0" eb="2">
      <t>イシュテゥ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</si>
</sst>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76" formatCode="#,##0_ "/>
    <numFmt numFmtId="177" formatCode="#,##0_ ;[Red]\-#,##0\ "/>
    <numFmt numFmtId="178" formatCode="#,##0.000000_ ;[Red]\-#,##0.000000\ "/>
    <numFmt numFmtId="179" formatCode="#,##0.000000_ "/>
    <numFmt numFmtId="180" formatCode="#,##0.000_ "/>
    <numFmt numFmtId="181" formatCode="0.000000_ "/>
    <numFmt numFmtId="182" formatCode="0_ "/>
    <numFmt numFmtId="183" formatCode="0.000000_);[Red]\(0.000000\)"/>
    <numFmt numFmtId="184" formatCode="0.0000000000_);[Red]\(0.0000000000\)"/>
    <numFmt numFmtId="185" formatCode="#,##0.0000000000_ "/>
    <numFmt numFmtId="186" formatCode="0.000_);[Red]\(0.000\)"/>
    <numFmt numFmtId="187" formatCode="0_);[Red]\(0\)"/>
    <numFmt numFmtId="188" formatCode="#,##0.00000_ "/>
  </numFmts>
  <fonts count="14">
    <font>
      <sz val="11"/>
      <color theme="1"/>
      <name val="ＭＳ Ｐゴシック"/>
      <family val="2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9"/>
      <color theme="1"/>
      <name val="ＭＳ Ｐゴシック"/>
      <family val="2"/>
      <charset val="128"/>
      <scheme val="minor"/>
    </font>
    <font>
      <sz val="9"/>
      <name val="ＭＳ Ｐゴシック"/>
      <family val="3"/>
      <charset val="128"/>
      <scheme val="minor"/>
    </font>
    <font>
      <sz val="11"/>
      <name val="ＭＳ Ｐゴシック"/>
      <family val="3"/>
      <charset val="128"/>
    </font>
    <font>
      <sz val="10"/>
      <name val="ＭＳ 明朝"/>
      <family val="1"/>
      <charset val="128"/>
    </font>
    <font>
      <sz val="11"/>
      <color indexed="8"/>
      <name val="ＭＳ Ｐゴシック"/>
      <family val="3"/>
      <charset val="128"/>
    </font>
    <font>
      <sz val="12"/>
      <name val="ＭＳ 明朝"/>
      <family val="1"/>
      <charset val="128"/>
    </font>
    <font>
      <sz val="11"/>
      <color theme="1"/>
      <name val="ＭＳ Ｐゴシック"/>
      <family val="3"/>
      <charset val="128"/>
      <scheme val="minor"/>
    </font>
    <font>
      <sz val="11"/>
      <name val="ＭＳ Ｐゴシック"/>
      <family val="3"/>
      <charset val="128"/>
      <scheme val="minor"/>
    </font>
    <font>
      <sz val="11"/>
      <color rgb="FF000000"/>
      <name val="ＭＳ Ｐゴシック"/>
      <family val="2"/>
      <charset val="128"/>
      <scheme val="minor"/>
    </font>
    <font>
      <sz val="11"/>
      <color theme="0"/>
      <name val="ＭＳ Ｐゴシック"/>
      <family val="3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9">
    <xf numFmtId="0" fontId="0" fillId="0" borderId="0"/>
    <xf numFmtId="0" fontId="1" fillId="0" borderId="0">
      <alignment vertical="center"/>
    </xf>
    <xf numFmtId="38" fontId="6" fillId="0" borderId="0" applyFont="0" applyFill="0" applyBorder="0" applyAlignment="0" applyProtection="0"/>
    <xf numFmtId="9" fontId="7" fillId="0" borderId="0" applyFont="0" applyFill="0" applyBorder="0" applyAlignment="0" applyProtection="0">
      <alignment vertical="center"/>
    </xf>
    <xf numFmtId="38" fontId="6" fillId="0" borderId="0" applyFont="0" applyFill="0" applyBorder="0" applyAlignment="0" applyProtection="0">
      <alignment vertical="center"/>
    </xf>
    <xf numFmtId="38" fontId="6" fillId="0" borderId="0" applyFont="0" applyFill="0" applyBorder="0" applyAlignment="0" applyProtection="0"/>
    <xf numFmtId="38" fontId="8" fillId="0" borderId="0" applyFont="0" applyFill="0" applyBorder="0" applyAlignment="0" applyProtection="0">
      <alignment vertical="center"/>
    </xf>
    <xf numFmtId="0" fontId="1" fillId="0" borderId="0">
      <alignment vertical="center"/>
    </xf>
    <xf numFmtId="37" fontId="9" fillId="0" borderId="0"/>
    <xf numFmtId="0" fontId="1" fillId="0" borderId="0">
      <alignment vertical="center"/>
    </xf>
    <xf numFmtId="37" fontId="9" fillId="0" borderId="0"/>
    <xf numFmtId="0" fontId="6" fillId="0" borderId="0"/>
    <xf numFmtId="0" fontId="6" fillId="0" borderId="0"/>
    <xf numFmtId="0" fontId="2" fillId="0" borderId="0"/>
    <xf numFmtId="0" fontId="1" fillId="0" borderId="0">
      <alignment vertical="center"/>
    </xf>
    <xf numFmtId="0" fontId="10" fillId="0" borderId="0">
      <alignment vertical="center"/>
    </xf>
    <xf numFmtId="0" fontId="1" fillId="0" borderId="0">
      <alignment vertical="center"/>
    </xf>
    <xf numFmtId="0" fontId="7" fillId="0" borderId="0"/>
    <xf numFmtId="0" fontId="9" fillId="0" borderId="0"/>
  </cellStyleXfs>
  <cellXfs count="176">
    <xf numFmtId="0" fontId="0" fillId="0" borderId="0" xfId="0"/>
    <xf numFmtId="176" fontId="5" fillId="0" borderId="7" xfId="1" applyNumberFormat="1" applyFont="1" applyFill="1" applyBorder="1" applyAlignment="1">
      <alignment vertical="center" wrapText="1"/>
    </xf>
    <xf numFmtId="176" fontId="5" fillId="0" borderId="15" xfId="1" applyNumberFormat="1" applyFont="1" applyFill="1" applyBorder="1" applyAlignment="1">
      <alignment vertical="center" shrinkToFit="1"/>
    </xf>
    <xf numFmtId="49" fontId="11" fillId="0" borderId="0" xfId="1" applyNumberFormat="1" applyFont="1" applyFill="1">
      <alignment vertical="center"/>
    </xf>
    <xf numFmtId="176" fontId="5" fillId="0" borderId="0" xfId="1" applyNumberFormat="1" applyFont="1" applyFill="1" applyAlignment="1">
      <alignment vertical="center" shrinkToFit="1"/>
    </xf>
    <xf numFmtId="176" fontId="11" fillId="0" borderId="0" xfId="1" applyNumberFormat="1" applyFont="1" applyFill="1">
      <alignment vertical="center"/>
    </xf>
    <xf numFmtId="177" fontId="11" fillId="0" borderId="0" xfId="1" applyNumberFormat="1" applyFont="1" applyFill="1">
      <alignment vertical="center"/>
    </xf>
    <xf numFmtId="176" fontId="11" fillId="0" borderId="0" xfId="1" applyNumberFormat="1" applyFont="1" applyFill="1" applyAlignment="1">
      <alignment vertical="center"/>
    </xf>
    <xf numFmtId="49" fontId="5" fillId="0" borderId="1" xfId="1" applyNumberFormat="1" applyFont="1" applyFill="1" applyBorder="1" applyAlignment="1">
      <alignment vertical="center"/>
    </xf>
    <xf numFmtId="49" fontId="11" fillId="0" borderId="1" xfId="1" applyNumberFormat="1" applyFont="1" applyFill="1" applyBorder="1" applyAlignment="1">
      <alignment vertical="center"/>
    </xf>
    <xf numFmtId="49" fontId="11" fillId="0" borderId="2" xfId="1" applyNumberFormat="1" applyFont="1" applyFill="1" applyBorder="1" applyAlignment="1">
      <alignment vertical="center"/>
    </xf>
    <xf numFmtId="49" fontId="11" fillId="0" borderId="4" xfId="1" applyNumberFormat="1" applyFont="1" applyFill="1" applyBorder="1" applyAlignment="1">
      <alignment vertical="center"/>
    </xf>
    <xf numFmtId="49" fontId="11" fillId="0" borderId="0" xfId="1" applyNumberFormat="1" applyFont="1" applyFill="1" applyAlignment="1">
      <alignment vertical="center"/>
    </xf>
    <xf numFmtId="49" fontId="5" fillId="0" borderId="5" xfId="1" applyNumberFormat="1" applyFont="1" applyFill="1" applyBorder="1" applyAlignment="1">
      <alignment vertical="top"/>
    </xf>
    <xf numFmtId="176" fontId="5" fillId="0" borderId="5" xfId="1" applyNumberFormat="1" applyFont="1" applyFill="1" applyBorder="1" applyAlignment="1">
      <alignment vertical="center" wrapText="1"/>
    </xf>
    <xf numFmtId="176" fontId="5" fillId="0" borderId="6" xfId="1" applyNumberFormat="1" applyFont="1" applyFill="1" applyBorder="1" applyAlignment="1">
      <alignment vertical="center" wrapText="1"/>
    </xf>
    <xf numFmtId="176" fontId="5" fillId="0" borderId="0" xfId="1" applyNumberFormat="1" applyFont="1" applyFill="1" applyAlignment="1">
      <alignment vertical="center" wrapText="1"/>
    </xf>
    <xf numFmtId="49" fontId="11" fillId="0" borderId="1" xfId="1" applyNumberFormat="1" applyFont="1" applyFill="1" applyBorder="1">
      <alignment vertical="center"/>
    </xf>
    <xf numFmtId="49" fontId="11" fillId="0" borderId="9" xfId="1" applyNumberFormat="1" applyFont="1" applyFill="1" applyBorder="1">
      <alignment vertical="center"/>
    </xf>
    <xf numFmtId="0" fontId="11" fillId="0" borderId="0" xfId="0" applyFont="1" applyFill="1" applyAlignment="1">
      <alignment vertical="center"/>
    </xf>
    <xf numFmtId="177" fontId="5" fillId="0" borderId="11" xfId="1" applyNumberFormat="1" applyFont="1" applyFill="1" applyBorder="1" applyAlignment="1">
      <alignment vertical="center" shrinkToFit="1"/>
    </xf>
    <xf numFmtId="49" fontId="11" fillId="0" borderId="12" xfId="1" applyNumberFormat="1" applyFont="1" applyFill="1" applyBorder="1">
      <alignment vertical="center"/>
    </xf>
    <xf numFmtId="176" fontId="11" fillId="0" borderId="0" xfId="1" applyNumberFormat="1" applyFont="1" applyFill="1" applyAlignment="1">
      <alignment vertical="center" shrinkToFit="1"/>
    </xf>
    <xf numFmtId="177" fontId="5" fillId="0" borderId="4" xfId="1" applyNumberFormat="1" applyFont="1" applyFill="1" applyBorder="1" applyAlignment="1">
      <alignment vertical="center" shrinkToFit="1"/>
    </xf>
    <xf numFmtId="177" fontId="11" fillId="0" borderId="0" xfId="1" applyNumberFormat="1" applyFont="1" applyFill="1" applyAlignment="1">
      <alignment vertical="center" shrinkToFit="1"/>
    </xf>
    <xf numFmtId="177" fontId="11" fillId="0" borderId="0" xfId="1" applyNumberFormat="1" applyFont="1" applyFill="1" applyAlignment="1">
      <alignment vertical="center"/>
    </xf>
    <xf numFmtId="49" fontId="11" fillId="0" borderId="5" xfId="1" applyNumberFormat="1" applyFont="1" applyFill="1" applyBorder="1" applyAlignment="1">
      <alignment vertical="center" shrinkToFit="1"/>
    </xf>
    <xf numFmtId="177" fontId="5" fillId="0" borderId="8" xfId="1" applyNumberFormat="1" applyFont="1" applyFill="1" applyBorder="1" applyAlignment="1">
      <alignment vertical="center" shrinkToFit="1"/>
    </xf>
    <xf numFmtId="176" fontId="11" fillId="0" borderId="12" xfId="1" applyNumberFormat="1" applyFont="1" applyFill="1" applyBorder="1" applyAlignment="1">
      <alignment vertical="center" shrinkToFit="1"/>
    </xf>
    <xf numFmtId="176" fontId="11" fillId="0" borderId="13" xfId="1" applyNumberFormat="1" applyFont="1" applyFill="1" applyBorder="1" applyAlignment="1">
      <alignment vertical="center" shrinkToFit="1"/>
    </xf>
    <xf numFmtId="176" fontId="11" fillId="0" borderId="14" xfId="1" applyNumberFormat="1" applyFont="1" applyFill="1" applyBorder="1" applyAlignment="1">
      <alignment vertical="center" shrinkToFit="1"/>
    </xf>
    <xf numFmtId="176" fontId="5" fillId="0" borderId="8" xfId="1" applyNumberFormat="1" applyFont="1" applyFill="1" applyBorder="1" applyAlignment="1">
      <alignment vertical="center" wrapText="1"/>
    </xf>
    <xf numFmtId="178" fontId="11" fillId="0" borderId="9" xfId="1" applyNumberFormat="1" applyFont="1" applyFill="1" applyBorder="1" applyAlignment="1">
      <alignment vertical="center" shrinkToFit="1"/>
    </xf>
    <xf numFmtId="178" fontId="11" fillId="0" borderId="0" xfId="1" applyNumberFormat="1" applyFont="1" applyFill="1" applyBorder="1" applyAlignment="1">
      <alignment vertical="center" shrinkToFit="1"/>
    </xf>
    <xf numFmtId="178" fontId="11" fillId="0" borderId="11" xfId="1" applyNumberFormat="1" applyFont="1" applyFill="1" applyBorder="1" applyAlignment="1">
      <alignment vertical="center" shrinkToFit="1"/>
    </xf>
    <xf numFmtId="178" fontId="11" fillId="0" borderId="12" xfId="1" applyNumberFormat="1" applyFont="1" applyFill="1" applyBorder="1" applyAlignment="1">
      <alignment vertical="center" shrinkToFit="1"/>
    </xf>
    <xf numFmtId="178" fontId="11" fillId="0" borderId="13" xfId="1" applyNumberFormat="1" applyFont="1" applyFill="1" applyBorder="1" applyAlignment="1">
      <alignment vertical="center" shrinkToFit="1"/>
    </xf>
    <xf numFmtId="178" fontId="11" fillId="0" borderId="15" xfId="1" applyNumberFormat="1" applyFont="1" applyFill="1" applyBorder="1" applyAlignment="1">
      <alignment vertical="center" shrinkToFit="1"/>
    </xf>
    <xf numFmtId="178" fontId="11" fillId="0" borderId="1" xfId="1" applyNumberFormat="1" applyFont="1" applyFill="1" applyBorder="1" applyAlignment="1">
      <alignment vertical="center" shrinkToFit="1"/>
    </xf>
    <xf numFmtId="178" fontId="11" fillId="0" borderId="2" xfId="1" applyNumberFormat="1" applyFont="1" applyFill="1" applyBorder="1" applyAlignment="1">
      <alignment vertical="center" shrinkToFit="1"/>
    </xf>
    <xf numFmtId="178" fontId="11" fillId="0" borderId="4" xfId="1" applyNumberFormat="1" applyFont="1" applyFill="1" applyBorder="1" applyAlignment="1">
      <alignment vertical="center" shrinkToFit="1"/>
    </xf>
    <xf numFmtId="178" fontId="11" fillId="0" borderId="5" xfId="1" applyNumberFormat="1" applyFont="1" applyFill="1" applyBorder="1" applyAlignment="1">
      <alignment vertical="center" shrinkToFit="1"/>
    </xf>
    <xf numFmtId="178" fontId="11" fillId="0" borderId="6" xfId="1" applyNumberFormat="1" applyFont="1" applyFill="1" applyBorder="1" applyAlignment="1">
      <alignment vertical="center" shrinkToFit="1"/>
    </xf>
    <xf numFmtId="178" fontId="11" fillId="0" borderId="8" xfId="1" applyNumberFormat="1" applyFont="1" applyFill="1" applyBorder="1" applyAlignment="1">
      <alignment vertical="center" shrinkToFit="1"/>
    </xf>
    <xf numFmtId="49" fontId="5" fillId="0" borderId="4" xfId="1" applyNumberFormat="1" applyFont="1" applyFill="1" applyBorder="1" applyAlignment="1">
      <alignment vertical="center" shrinkToFit="1"/>
    </xf>
    <xf numFmtId="176" fontId="5" fillId="0" borderId="8" xfId="1" applyNumberFormat="1" applyFont="1" applyFill="1" applyBorder="1" applyAlignment="1">
      <alignment vertical="center" shrinkToFit="1"/>
    </xf>
    <xf numFmtId="176" fontId="5" fillId="0" borderId="4" xfId="1" applyNumberFormat="1" applyFont="1" applyFill="1" applyBorder="1" applyAlignment="1">
      <alignment vertical="center" shrinkToFit="1"/>
    </xf>
    <xf numFmtId="176" fontId="5" fillId="0" borderId="11" xfId="1" applyNumberFormat="1" applyFont="1" applyFill="1" applyBorder="1" applyAlignment="1">
      <alignment vertical="center" shrinkToFit="1"/>
    </xf>
    <xf numFmtId="177" fontId="5" fillId="0" borderId="11" xfId="1" applyNumberFormat="1" applyFont="1" applyFill="1" applyBorder="1">
      <alignment vertical="center"/>
    </xf>
    <xf numFmtId="178" fontId="11" fillId="0" borderId="0" xfId="1" applyNumberFormat="1" applyFont="1" applyFill="1">
      <alignment vertical="center"/>
    </xf>
    <xf numFmtId="178" fontId="11" fillId="0" borderId="5" xfId="1" applyNumberFormat="1" applyFont="1" applyFill="1" applyBorder="1">
      <alignment vertical="center"/>
    </xf>
    <xf numFmtId="178" fontId="5" fillId="0" borderId="6" xfId="1" applyNumberFormat="1" applyFont="1" applyFill="1" applyBorder="1">
      <alignment vertical="center"/>
    </xf>
    <xf numFmtId="178" fontId="11" fillId="0" borderId="6" xfId="1" applyNumberFormat="1" applyFont="1" applyFill="1" applyBorder="1">
      <alignment vertical="center"/>
    </xf>
    <xf numFmtId="178" fontId="11" fillId="0" borderId="8" xfId="1" applyNumberFormat="1" applyFont="1" applyFill="1" applyBorder="1">
      <alignment vertical="center"/>
    </xf>
    <xf numFmtId="178" fontId="11" fillId="0" borderId="12" xfId="1" applyNumberFormat="1" applyFont="1" applyFill="1" applyBorder="1">
      <alignment vertical="center"/>
    </xf>
    <xf numFmtId="178" fontId="5" fillId="0" borderId="13" xfId="1" applyNumberFormat="1" applyFont="1" applyFill="1" applyBorder="1" applyAlignment="1">
      <alignment vertical="center" shrinkToFit="1"/>
    </xf>
    <xf numFmtId="178" fontId="11" fillId="0" borderId="13" xfId="1" applyNumberFormat="1" applyFont="1" applyFill="1" applyBorder="1">
      <alignment vertical="center"/>
    </xf>
    <xf numFmtId="178" fontId="11" fillId="0" borderId="15" xfId="1" applyNumberFormat="1" applyFont="1" applyFill="1" applyBorder="1">
      <alignment vertical="center"/>
    </xf>
    <xf numFmtId="178" fontId="11" fillId="0" borderId="0" xfId="1" applyNumberFormat="1" applyFont="1" applyFill="1" applyAlignment="1">
      <alignment vertical="center" shrinkToFit="1"/>
    </xf>
    <xf numFmtId="178" fontId="11" fillId="0" borderId="3" xfId="1" applyNumberFormat="1" applyFont="1" applyFill="1" applyBorder="1" applyAlignment="1">
      <alignment vertical="center" shrinkToFit="1"/>
    </xf>
    <xf numFmtId="178" fontId="5" fillId="0" borderId="10" xfId="1" applyNumberFormat="1" applyFont="1" applyFill="1" applyBorder="1" applyAlignment="1">
      <alignment vertical="center" shrinkToFit="1"/>
    </xf>
    <xf numFmtId="178" fontId="11" fillId="0" borderId="10" xfId="1" applyNumberFormat="1" applyFont="1" applyFill="1" applyBorder="1" applyAlignment="1">
      <alignment vertical="center" shrinkToFit="1"/>
    </xf>
    <xf numFmtId="178" fontId="11" fillId="0" borderId="10" xfId="0" applyNumberFormat="1" applyFont="1" applyFill="1" applyBorder="1" applyAlignment="1">
      <alignment vertical="center" shrinkToFit="1"/>
    </xf>
    <xf numFmtId="178" fontId="11" fillId="0" borderId="7" xfId="1" applyNumberFormat="1" applyFont="1" applyFill="1" applyBorder="1" applyAlignment="1">
      <alignment vertical="center" shrinkToFit="1"/>
    </xf>
    <xf numFmtId="179" fontId="11" fillId="0" borderId="0" xfId="1" applyNumberFormat="1" applyFont="1" applyFill="1">
      <alignment vertical="center"/>
    </xf>
    <xf numFmtId="176" fontId="11" fillId="0" borderId="0" xfId="1" applyNumberFormat="1" applyFont="1" applyFill="1" applyAlignment="1">
      <alignment vertical="center"/>
    </xf>
    <xf numFmtId="176" fontId="11" fillId="0" borderId="0" xfId="1" applyNumberFormat="1" applyFont="1" applyFill="1" applyBorder="1" applyAlignment="1">
      <alignment vertical="center" shrinkToFit="1"/>
    </xf>
    <xf numFmtId="176" fontId="5" fillId="0" borderId="1" xfId="1" applyNumberFormat="1" applyFont="1" applyFill="1" applyBorder="1" applyAlignment="1">
      <alignment vertical="center"/>
    </xf>
    <xf numFmtId="176" fontId="11" fillId="0" borderId="1" xfId="1" applyNumberFormat="1" applyFont="1" applyFill="1" applyBorder="1" applyAlignment="1">
      <alignment vertical="center"/>
    </xf>
    <xf numFmtId="176" fontId="11" fillId="0" borderId="2" xfId="1" applyNumberFormat="1" applyFont="1" applyFill="1" applyBorder="1" applyAlignment="1">
      <alignment vertical="center"/>
    </xf>
    <xf numFmtId="176" fontId="11" fillId="0" borderId="3" xfId="1" applyNumberFormat="1" applyFont="1" applyFill="1" applyBorder="1" applyAlignment="1">
      <alignment vertical="center"/>
    </xf>
    <xf numFmtId="176" fontId="11" fillId="0" borderId="4" xfId="1" applyNumberFormat="1" applyFont="1" applyFill="1" applyBorder="1" applyAlignment="1">
      <alignment vertical="center"/>
    </xf>
    <xf numFmtId="176" fontId="5" fillId="0" borderId="5" xfId="1" applyNumberFormat="1" applyFont="1" applyFill="1" applyBorder="1" applyAlignment="1">
      <alignment vertical="top"/>
    </xf>
    <xf numFmtId="176" fontId="11" fillId="0" borderId="1" xfId="1" applyNumberFormat="1" applyFont="1" applyFill="1" applyBorder="1">
      <alignment vertical="center"/>
    </xf>
    <xf numFmtId="176" fontId="11" fillId="0" borderId="9" xfId="1" applyNumberFormat="1" applyFont="1" applyFill="1" applyBorder="1" applyAlignment="1">
      <alignment vertical="center" shrinkToFit="1"/>
    </xf>
    <xf numFmtId="176" fontId="11" fillId="0" borderId="10" xfId="1" applyNumberFormat="1" applyFont="1" applyFill="1" applyBorder="1" applyAlignment="1">
      <alignment vertical="center" shrinkToFit="1"/>
    </xf>
    <xf numFmtId="176" fontId="11" fillId="0" borderId="11" xfId="1" applyNumberFormat="1" applyFont="1" applyFill="1" applyBorder="1" applyAlignment="1">
      <alignment vertical="center" shrinkToFit="1"/>
    </xf>
    <xf numFmtId="176" fontId="11" fillId="0" borderId="9" xfId="1" applyNumberFormat="1" applyFont="1" applyFill="1" applyBorder="1">
      <alignment vertical="center"/>
    </xf>
    <xf numFmtId="176" fontId="11" fillId="0" borderId="0" xfId="0" applyNumberFormat="1" applyFont="1" applyFill="1" applyAlignment="1">
      <alignment vertical="center"/>
    </xf>
    <xf numFmtId="176" fontId="11" fillId="0" borderId="12" xfId="1" applyNumberFormat="1" applyFont="1" applyFill="1" applyBorder="1">
      <alignment vertical="center"/>
    </xf>
    <xf numFmtId="176" fontId="11" fillId="0" borderId="15" xfId="1" applyNumberFormat="1" applyFont="1" applyFill="1" applyBorder="1" applyAlignment="1">
      <alignment vertical="center" shrinkToFit="1"/>
    </xf>
    <xf numFmtId="176" fontId="11" fillId="0" borderId="1" xfId="1" applyNumberFormat="1" applyFont="1" applyFill="1" applyBorder="1" applyAlignment="1">
      <alignment vertical="center" shrinkToFit="1"/>
    </xf>
    <xf numFmtId="176" fontId="11" fillId="0" borderId="2" xfId="1" applyNumberFormat="1" applyFont="1" applyFill="1" applyBorder="1" applyAlignment="1">
      <alignment vertical="center" shrinkToFit="1"/>
    </xf>
    <xf numFmtId="176" fontId="11" fillId="0" borderId="3" xfId="1" applyNumberFormat="1" applyFont="1" applyFill="1" applyBorder="1" applyAlignment="1">
      <alignment vertical="center" shrinkToFit="1"/>
    </xf>
    <xf numFmtId="176" fontId="11" fillId="0" borderId="0" xfId="1" applyNumberFormat="1" applyFont="1" applyFill="1" applyAlignment="1">
      <alignment horizontal="center" vertical="center" shrinkToFit="1"/>
    </xf>
    <xf numFmtId="176" fontId="5" fillId="0" borderId="11" xfId="1" applyNumberFormat="1" applyFont="1" applyFill="1" applyBorder="1">
      <alignment vertical="center"/>
    </xf>
    <xf numFmtId="176" fontId="11" fillId="0" borderId="5" xfId="1" applyNumberFormat="1" applyFont="1" applyFill="1" applyBorder="1" applyAlignment="1">
      <alignment vertical="center" shrinkToFit="1"/>
    </xf>
    <xf numFmtId="176" fontId="11" fillId="0" borderId="6" xfId="1" applyNumberFormat="1" applyFont="1" applyFill="1" applyBorder="1" applyAlignment="1">
      <alignment vertical="center" shrinkToFit="1"/>
    </xf>
    <xf numFmtId="176" fontId="11" fillId="0" borderId="7" xfId="1" applyNumberFormat="1" applyFont="1" applyFill="1" applyBorder="1" applyAlignment="1">
      <alignment vertical="center" shrinkToFit="1"/>
    </xf>
    <xf numFmtId="176" fontId="11" fillId="0" borderId="0" xfId="0" applyNumberFormat="1" applyFont="1" applyFill="1" applyBorder="1"/>
    <xf numFmtId="176" fontId="11" fillId="0" borderId="0" xfId="2" applyNumberFormat="1" applyFont="1" applyFill="1" applyBorder="1"/>
    <xf numFmtId="176" fontId="11" fillId="0" borderId="0" xfId="2" applyNumberFormat="1" applyFont="1" applyFill="1" applyBorder="1" applyAlignment="1">
      <alignment shrinkToFit="1"/>
    </xf>
    <xf numFmtId="176" fontId="11" fillId="0" borderId="0" xfId="1" applyNumberFormat="1" applyFont="1" applyFill="1" applyAlignment="1">
      <alignment vertical="center"/>
    </xf>
    <xf numFmtId="176" fontId="11" fillId="0" borderId="0" xfId="0" applyNumberFormat="1" applyFont="1" applyFill="1" applyAlignment="1">
      <alignment vertical="center"/>
    </xf>
    <xf numFmtId="176" fontId="11" fillId="2" borderId="0" xfId="1" applyNumberFormat="1" applyFont="1" applyFill="1">
      <alignment vertical="center"/>
    </xf>
    <xf numFmtId="49" fontId="11" fillId="2" borderId="2" xfId="1" applyNumberFormat="1" applyFont="1" applyFill="1" applyBorder="1" applyAlignment="1">
      <alignment vertical="center"/>
    </xf>
    <xf numFmtId="176" fontId="5" fillId="2" borderId="6" xfId="1" applyNumberFormat="1" applyFont="1" applyFill="1" applyBorder="1" applyAlignment="1">
      <alignment vertical="center" wrapText="1"/>
    </xf>
    <xf numFmtId="178" fontId="11" fillId="2" borderId="0" xfId="1" applyNumberFormat="1" applyFont="1" applyFill="1" applyBorder="1" applyAlignment="1">
      <alignment vertical="center" shrinkToFit="1"/>
    </xf>
    <xf numFmtId="178" fontId="11" fillId="2" borderId="13" xfId="1" applyNumberFormat="1" applyFont="1" applyFill="1" applyBorder="1" applyAlignment="1">
      <alignment vertical="center" shrinkToFit="1"/>
    </xf>
    <xf numFmtId="178" fontId="11" fillId="2" borderId="2" xfId="1" applyNumberFormat="1" applyFont="1" applyFill="1" applyBorder="1" applyAlignment="1">
      <alignment vertical="center" shrinkToFit="1"/>
    </xf>
    <xf numFmtId="178" fontId="11" fillId="2" borderId="6" xfId="1" applyNumberFormat="1" applyFont="1" applyFill="1" applyBorder="1" applyAlignment="1">
      <alignment vertical="center" shrinkToFit="1"/>
    </xf>
    <xf numFmtId="176" fontId="11" fillId="3" borderId="0" xfId="1" applyNumberFormat="1" applyFont="1" applyFill="1">
      <alignment vertical="center"/>
    </xf>
    <xf numFmtId="49" fontId="11" fillId="3" borderId="2" xfId="1" applyNumberFormat="1" applyFont="1" applyFill="1" applyBorder="1" applyAlignment="1">
      <alignment vertical="center"/>
    </xf>
    <xf numFmtId="176" fontId="5" fillId="3" borderId="6" xfId="1" applyNumberFormat="1" applyFont="1" applyFill="1" applyBorder="1" applyAlignment="1">
      <alignment vertical="center" wrapText="1"/>
    </xf>
    <xf numFmtId="178" fontId="11" fillId="3" borderId="0" xfId="1" applyNumberFormat="1" applyFont="1" applyFill="1" applyBorder="1" applyAlignment="1">
      <alignment vertical="center" shrinkToFit="1"/>
    </xf>
    <xf numFmtId="178" fontId="11" fillId="3" borderId="13" xfId="1" applyNumberFormat="1" applyFont="1" applyFill="1" applyBorder="1" applyAlignment="1">
      <alignment vertical="center" shrinkToFit="1"/>
    </xf>
    <xf numFmtId="178" fontId="11" fillId="3" borderId="2" xfId="1" applyNumberFormat="1" applyFont="1" applyFill="1" applyBorder="1" applyAlignment="1">
      <alignment vertical="center" shrinkToFit="1"/>
    </xf>
    <xf numFmtId="178" fontId="11" fillId="3" borderId="6" xfId="1" applyNumberFormat="1" applyFont="1" applyFill="1" applyBorder="1" applyAlignment="1">
      <alignment vertical="center" shrinkToFit="1"/>
    </xf>
    <xf numFmtId="49" fontId="11" fillId="2" borderId="9" xfId="1" applyNumberFormat="1" applyFont="1" applyFill="1" applyBorder="1">
      <alignment vertical="center"/>
    </xf>
    <xf numFmtId="176" fontId="5" fillId="2" borderId="11" xfId="1" applyNumberFormat="1" applyFont="1" applyFill="1" applyBorder="1" applyAlignment="1">
      <alignment vertical="center" shrinkToFit="1"/>
    </xf>
    <xf numFmtId="178" fontId="11" fillId="2" borderId="9" xfId="1" applyNumberFormat="1" applyFont="1" applyFill="1" applyBorder="1" applyAlignment="1">
      <alignment vertical="center" shrinkToFit="1"/>
    </xf>
    <xf numFmtId="178" fontId="11" fillId="2" borderId="11" xfId="1" applyNumberFormat="1" applyFont="1" applyFill="1" applyBorder="1" applyAlignment="1">
      <alignment vertical="center" shrinkToFit="1"/>
    </xf>
    <xf numFmtId="176" fontId="11" fillId="2" borderId="0" xfId="1" applyNumberFormat="1" applyFont="1" applyFill="1" applyAlignment="1">
      <alignment vertical="center"/>
    </xf>
    <xf numFmtId="49" fontId="11" fillId="3" borderId="9" xfId="1" applyNumberFormat="1" applyFont="1" applyFill="1" applyBorder="1">
      <alignment vertical="center"/>
    </xf>
    <xf numFmtId="176" fontId="5" fillId="3" borderId="11" xfId="1" applyNumberFormat="1" applyFont="1" applyFill="1" applyBorder="1" applyAlignment="1">
      <alignment vertical="center" shrinkToFit="1"/>
    </xf>
    <xf numFmtId="178" fontId="11" fillId="3" borderId="9" xfId="1" applyNumberFormat="1" applyFont="1" applyFill="1" applyBorder="1" applyAlignment="1">
      <alignment vertical="center" shrinkToFit="1"/>
    </xf>
    <xf numFmtId="178" fontId="11" fillId="3" borderId="11" xfId="1" applyNumberFormat="1" applyFont="1" applyFill="1" applyBorder="1" applyAlignment="1">
      <alignment vertical="center" shrinkToFit="1"/>
    </xf>
    <xf numFmtId="176" fontId="11" fillId="3" borderId="0" xfId="1" applyNumberFormat="1" applyFont="1" applyFill="1" applyAlignment="1">
      <alignment vertical="center"/>
    </xf>
    <xf numFmtId="176" fontId="11" fillId="2" borderId="2" xfId="1" applyNumberFormat="1" applyFont="1" applyFill="1" applyBorder="1" applyAlignment="1">
      <alignment vertical="center"/>
    </xf>
    <xf numFmtId="176" fontId="11" fillId="2" borderId="0" xfId="1" applyNumberFormat="1" applyFont="1" applyFill="1" applyBorder="1" applyAlignment="1">
      <alignment vertical="center" shrinkToFit="1"/>
    </xf>
    <xf numFmtId="176" fontId="11" fillId="2" borderId="13" xfId="1" applyNumberFormat="1" applyFont="1" applyFill="1" applyBorder="1" applyAlignment="1">
      <alignment vertical="center" shrinkToFit="1"/>
    </xf>
    <xf numFmtId="176" fontId="11" fillId="2" borderId="2" xfId="1" applyNumberFormat="1" applyFont="1" applyFill="1" applyBorder="1" applyAlignment="1">
      <alignment vertical="center" shrinkToFit="1"/>
    </xf>
    <xf numFmtId="176" fontId="11" fillId="2" borderId="6" xfId="1" applyNumberFormat="1" applyFont="1" applyFill="1" applyBorder="1" applyAlignment="1">
      <alignment vertical="center" shrinkToFit="1"/>
    </xf>
    <xf numFmtId="176" fontId="11" fillId="3" borderId="2" xfId="1" applyNumberFormat="1" applyFont="1" applyFill="1" applyBorder="1" applyAlignment="1">
      <alignment vertical="center"/>
    </xf>
    <xf numFmtId="176" fontId="11" fillId="3" borderId="0" xfId="1" applyNumberFormat="1" applyFont="1" applyFill="1" applyBorder="1" applyAlignment="1">
      <alignment vertical="center" shrinkToFit="1"/>
    </xf>
    <xf numFmtId="176" fontId="11" fillId="3" borderId="13" xfId="1" applyNumberFormat="1" applyFont="1" applyFill="1" applyBorder="1" applyAlignment="1">
      <alignment vertical="center" shrinkToFit="1"/>
    </xf>
    <xf numFmtId="176" fontId="11" fillId="3" borderId="2" xfId="1" applyNumberFormat="1" applyFont="1" applyFill="1" applyBorder="1" applyAlignment="1">
      <alignment vertical="center" shrinkToFit="1"/>
    </xf>
    <xf numFmtId="176" fontId="11" fillId="3" borderId="6" xfId="1" applyNumberFormat="1" applyFont="1" applyFill="1" applyBorder="1" applyAlignment="1">
      <alignment vertical="center" shrinkToFit="1"/>
    </xf>
    <xf numFmtId="176" fontId="11" fillId="2" borderId="9" xfId="1" applyNumberFormat="1" applyFont="1" applyFill="1" applyBorder="1">
      <alignment vertical="center"/>
    </xf>
    <xf numFmtId="176" fontId="11" fillId="2" borderId="9" xfId="1" applyNumberFormat="1" applyFont="1" applyFill="1" applyBorder="1" applyAlignment="1">
      <alignment vertical="center" shrinkToFit="1"/>
    </xf>
    <xf numFmtId="176" fontId="11" fillId="2" borderId="10" xfId="1" applyNumberFormat="1" applyFont="1" applyFill="1" applyBorder="1" applyAlignment="1">
      <alignment vertical="center" shrinkToFit="1"/>
    </xf>
    <xf numFmtId="176" fontId="11" fillId="2" borderId="11" xfId="1" applyNumberFormat="1" applyFont="1" applyFill="1" applyBorder="1" applyAlignment="1">
      <alignment vertical="center" shrinkToFit="1"/>
    </xf>
    <xf numFmtId="176" fontId="11" fillId="3" borderId="9" xfId="1" applyNumberFormat="1" applyFont="1" applyFill="1" applyBorder="1">
      <alignment vertical="center"/>
    </xf>
    <xf numFmtId="176" fontId="11" fillId="3" borderId="9" xfId="1" applyNumberFormat="1" applyFont="1" applyFill="1" applyBorder="1" applyAlignment="1">
      <alignment vertical="center" shrinkToFit="1"/>
    </xf>
    <xf numFmtId="176" fontId="11" fillId="3" borderId="10" xfId="1" applyNumberFormat="1" applyFont="1" applyFill="1" applyBorder="1" applyAlignment="1">
      <alignment vertical="center" shrinkToFit="1"/>
    </xf>
    <xf numFmtId="176" fontId="11" fillId="3" borderId="11" xfId="1" applyNumberFormat="1" applyFont="1" applyFill="1" applyBorder="1" applyAlignment="1">
      <alignment vertical="center" shrinkToFit="1"/>
    </xf>
    <xf numFmtId="180" fontId="11" fillId="0" borderId="0" xfId="1" applyNumberFormat="1" applyFont="1" applyFill="1">
      <alignment vertical="center"/>
    </xf>
    <xf numFmtId="180" fontId="11" fillId="0" borderId="0" xfId="1" applyNumberFormat="1" applyFont="1" applyFill="1" applyAlignment="1">
      <alignment vertical="center"/>
    </xf>
    <xf numFmtId="180" fontId="5" fillId="0" borderId="0" xfId="1" applyNumberFormat="1" applyFont="1" applyFill="1" applyAlignment="1">
      <alignment vertical="center" wrapText="1"/>
    </xf>
    <xf numFmtId="180" fontId="11" fillId="2" borderId="0" xfId="1" applyNumberFormat="1" applyFont="1" applyFill="1">
      <alignment vertical="center"/>
    </xf>
    <xf numFmtId="180" fontId="11" fillId="3" borderId="0" xfId="1" applyNumberFormat="1" applyFont="1" applyFill="1">
      <alignment vertical="center"/>
    </xf>
    <xf numFmtId="180" fontId="11" fillId="0" borderId="0" xfId="1" applyNumberFormat="1" applyFont="1" applyFill="1" applyAlignment="1">
      <alignment vertical="center" shrinkToFit="1"/>
    </xf>
    <xf numFmtId="181" fontId="0" fillId="0" borderId="0" xfId="0" applyNumberFormat="1"/>
    <xf numFmtId="182" fontId="0" fillId="0" borderId="0" xfId="0" applyNumberFormat="1"/>
    <xf numFmtId="183" fontId="11" fillId="0" borderId="0" xfId="1" applyNumberFormat="1" applyFont="1" applyFill="1">
      <alignment vertical="center"/>
    </xf>
    <xf numFmtId="183" fontId="5" fillId="0" borderId="0" xfId="1" applyNumberFormat="1" applyFont="1" applyFill="1" applyAlignment="1">
      <alignment vertical="center" shrinkToFit="1"/>
    </xf>
    <xf numFmtId="183" fontId="11" fillId="2" borderId="0" xfId="1" applyNumberFormat="1" applyFont="1" applyFill="1">
      <alignment vertical="center"/>
    </xf>
    <xf numFmtId="183" fontId="11" fillId="3" borderId="0" xfId="1" applyNumberFormat="1" applyFont="1" applyFill="1">
      <alignment vertical="center"/>
    </xf>
    <xf numFmtId="183" fontId="11" fillId="0" borderId="0" xfId="1" applyNumberFormat="1" applyFont="1" applyFill="1" applyAlignment="1">
      <alignment vertical="center"/>
    </xf>
    <xf numFmtId="0" fontId="12" fillId="0" borderId="0" xfId="0" applyFont="1"/>
    <xf numFmtId="183" fontId="0" fillId="0" borderId="0" xfId="0" applyNumberFormat="1"/>
    <xf numFmtId="181" fontId="0" fillId="3" borderId="0" xfId="0" applyNumberFormat="1" applyFill="1"/>
    <xf numFmtId="182" fontId="0" fillId="3" borderId="0" xfId="0" applyNumberFormat="1" applyFill="1"/>
    <xf numFmtId="0" fontId="0" fillId="3" borderId="0" xfId="0" applyFill="1"/>
    <xf numFmtId="0" fontId="12" fillId="3" borderId="0" xfId="0" applyFont="1" applyFill="1"/>
    <xf numFmtId="183" fontId="5" fillId="0" borderId="0" xfId="1" applyNumberFormat="1" applyFont="1" applyFill="1" applyAlignment="1">
      <alignment vertical="center" wrapText="1"/>
    </xf>
    <xf numFmtId="183" fontId="11" fillId="0" borderId="0" xfId="1" applyNumberFormat="1" applyFont="1" applyFill="1" applyAlignment="1">
      <alignment vertical="center" shrinkToFit="1"/>
    </xf>
    <xf numFmtId="184" fontId="11" fillId="0" borderId="0" xfId="1" applyNumberFormat="1" applyFont="1" applyFill="1">
      <alignment vertical="center"/>
    </xf>
    <xf numFmtId="184" fontId="11" fillId="2" borderId="0" xfId="1" applyNumberFormat="1" applyFont="1" applyFill="1">
      <alignment vertical="center"/>
    </xf>
    <xf numFmtId="184" fontId="11" fillId="3" borderId="0" xfId="1" applyNumberFormat="1" applyFont="1" applyFill="1">
      <alignment vertical="center"/>
    </xf>
    <xf numFmtId="184" fontId="11" fillId="0" borderId="0" xfId="1" applyNumberFormat="1" applyFont="1" applyFill="1" applyAlignment="1">
      <alignment vertical="center"/>
    </xf>
    <xf numFmtId="185" fontId="11" fillId="0" borderId="0" xfId="1" applyNumberFormat="1" applyFont="1" applyFill="1">
      <alignment vertical="center"/>
    </xf>
    <xf numFmtId="182" fontId="0" fillId="2" borderId="0" xfId="0" applyNumberFormat="1" applyFill="1"/>
    <xf numFmtId="176" fontId="11" fillId="4" borderId="0" xfId="1" applyNumberFormat="1" applyFont="1" applyFill="1">
      <alignment vertical="center"/>
    </xf>
    <xf numFmtId="0" fontId="12" fillId="4" borderId="0" xfId="0" applyFont="1" applyFill="1"/>
    <xf numFmtId="178" fontId="11" fillId="4" borderId="0" xfId="1" applyNumberFormat="1" applyFont="1" applyFill="1" applyAlignment="1">
      <alignment vertical="center" shrinkToFit="1"/>
    </xf>
    <xf numFmtId="176" fontId="13" fillId="4" borderId="0" xfId="1" applyNumberFormat="1" applyFont="1" applyFill="1">
      <alignment vertical="center"/>
    </xf>
    <xf numFmtId="186" fontId="0" fillId="0" borderId="0" xfId="0" applyNumberFormat="1"/>
    <xf numFmtId="187" fontId="0" fillId="0" borderId="0" xfId="0" applyNumberFormat="1"/>
    <xf numFmtId="188" fontId="11" fillId="3" borderId="0" xfId="1" applyNumberFormat="1" applyFont="1" applyFill="1" applyAlignment="1">
      <alignment vertical="center"/>
    </xf>
    <xf numFmtId="176" fontId="11" fillId="0" borderId="6" xfId="1" applyNumberFormat="1" applyFont="1" applyFill="1" applyBorder="1" applyAlignment="1">
      <alignment vertical="center" wrapText="1"/>
    </xf>
    <xf numFmtId="179" fontId="11" fillId="2" borderId="0" xfId="1" applyNumberFormat="1" applyFont="1" applyFill="1" applyAlignment="1">
      <alignment vertical="center"/>
    </xf>
    <xf numFmtId="176" fontId="11" fillId="3" borderId="0" xfId="1" applyNumberFormat="1" applyFont="1" applyFill="1" applyBorder="1">
      <alignment vertical="center"/>
    </xf>
    <xf numFmtId="176" fontId="11" fillId="0" borderId="0" xfId="1" applyNumberFormat="1" applyFont="1" applyFill="1" applyAlignment="1">
      <alignment vertical="center"/>
    </xf>
    <xf numFmtId="176" fontId="11" fillId="0" borderId="0" xfId="0" applyNumberFormat="1" applyFont="1" applyFill="1" applyAlignment="1">
      <alignment vertical="center"/>
    </xf>
    <xf numFmtId="0" fontId="11" fillId="0" borderId="0" xfId="0" applyFont="1" applyFill="1" applyAlignment="1">
      <alignment vertical="center"/>
    </xf>
  </cellXfs>
  <cellStyles count="19">
    <cellStyle name="パーセント 2" xfId="3" xr:uid="{00000000-0005-0000-0000-000000000000}"/>
    <cellStyle name="桁区切り 2" xfId="2" xr:uid="{00000000-0005-0000-0000-000001000000}"/>
    <cellStyle name="桁区切り 2 2" xfId="4" xr:uid="{00000000-0005-0000-0000-000002000000}"/>
    <cellStyle name="桁区切り 3" xfId="5" xr:uid="{00000000-0005-0000-0000-000003000000}"/>
    <cellStyle name="桁区切り 4" xfId="6" xr:uid="{00000000-0005-0000-0000-000004000000}"/>
    <cellStyle name="標準" xfId="0" builtinId="0"/>
    <cellStyle name="標準 10" xfId="7" xr:uid="{00000000-0005-0000-0000-000006000000}"/>
    <cellStyle name="標準 2" xfId="1" xr:uid="{00000000-0005-0000-0000-000007000000}"/>
    <cellStyle name="標準 2 2" xfId="8" xr:uid="{00000000-0005-0000-0000-000008000000}"/>
    <cellStyle name="標準 2 3" xfId="9" xr:uid="{00000000-0005-0000-0000-000009000000}"/>
    <cellStyle name="標準 3" xfId="10" xr:uid="{00000000-0005-0000-0000-00000A000000}"/>
    <cellStyle name="標準 3 2" xfId="11" xr:uid="{00000000-0005-0000-0000-00000B000000}"/>
    <cellStyle name="標準 4" xfId="12" xr:uid="{00000000-0005-0000-0000-00000C000000}"/>
    <cellStyle name="標準 5" xfId="13" xr:uid="{00000000-0005-0000-0000-00000D000000}"/>
    <cellStyle name="標準 6" xfId="14" xr:uid="{00000000-0005-0000-0000-00000E000000}"/>
    <cellStyle name="標準 7" xfId="15" xr:uid="{00000000-0005-0000-0000-00000F000000}"/>
    <cellStyle name="標準 8" xfId="16" xr:uid="{00000000-0005-0000-0000-000010000000}"/>
    <cellStyle name="標準 9" xfId="17" xr:uid="{00000000-0005-0000-0000-000011000000}"/>
    <cellStyle name="未定義" xfId="18" xr:uid="{00000000-0005-0000-0000-000012000000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P401"/>
  <sheetViews>
    <sheetView tabSelected="1" zoomScaleNormal="100" zoomScaleSheetLayoutView="100" workbookViewId="0">
      <pane xSplit="2" ySplit="4" topLeftCell="GS10" activePane="bottomRight" state="frozen"/>
      <selection activeCell="FK180" sqref="FK180"/>
      <selection pane="topRight" activeCell="FK180" sqref="FK180"/>
      <selection pane="bottomLeft" activeCell="FK180" sqref="FK180"/>
      <selection pane="bottomRight" activeCell="HC22" sqref="HC22"/>
    </sheetView>
  </sheetViews>
  <sheetFormatPr baseColWidth="10" defaultColWidth="10.6640625" defaultRowHeight="15" customHeight="1"/>
  <cols>
    <col min="1" max="1" width="7.6640625" style="5" customWidth="1"/>
    <col min="2" max="2" width="22.5" style="4" customWidth="1"/>
    <col min="3" max="3" width="10.6640625" style="5" customWidth="1"/>
    <col min="4" max="19" width="14" style="5" bestFit="1" customWidth="1"/>
    <col min="20" max="20" width="14" style="94" bestFit="1" customWidth="1"/>
    <col min="21" max="24" width="14" style="5" bestFit="1" customWidth="1"/>
    <col min="25" max="25" width="14.5" style="5" bestFit="1" customWidth="1"/>
    <col min="26" max="27" width="14" style="5" bestFit="1" customWidth="1"/>
    <col min="28" max="28" width="14" style="101" bestFit="1" customWidth="1"/>
    <col min="29" max="95" width="14" style="5" bestFit="1" customWidth="1"/>
    <col min="96" max="96" width="10.83203125" style="5" customWidth="1"/>
    <col min="97" max="161" width="14" style="5" bestFit="1" customWidth="1"/>
    <col min="162" max="162" width="10.83203125" style="5" customWidth="1"/>
    <col min="163" max="175" width="14" style="5" bestFit="1" customWidth="1"/>
    <col min="176" max="176" width="10.83203125" style="5" customWidth="1"/>
    <col min="177" max="191" width="14" style="5" bestFit="1" customWidth="1"/>
    <col min="192" max="192" width="20.6640625" style="5" bestFit="1" customWidth="1"/>
    <col min="193" max="213" width="13.6640625" style="5" customWidth="1"/>
    <col min="214" max="214" width="11.1640625" style="94" bestFit="1" customWidth="1"/>
    <col min="215" max="215" width="11.1640625" style="101" bestFit="1" customWidth="1"/>
    <col min="216" max="216" width="20.6640625" style="5" bestFit="1" customWidth="1"/>
    <col min="217" max="217" width="10.6640625" style="136"/>
    <col min="218" max="221" width="10.6640625" style="144"/>
    <col min="222" max="222" width="11" style="5" bestFit="1" customWidth="1"/>
    <col min="223" max="223" width="11" style="65" bestFit="1" customWidth="1"/>
    <col min="224" max="224" width="17.33203125" style="144" bestFit="1" customWidth="1"/>
    <col min="225" max="16384" width="10.6640625" style="5"/>
  </cols>
  <sheetData>
    <row r="1" spans="1:224" ht="25" customHeight="1">
      <c r="A1" s="5" t="s">
        <v>447</v>
      </c>
    </row>
    <row r="2" spans="1:224" ht="15" customHeight="1">
      <c r="A2" s="5" t="s">
        <v>448</v>
      </c>
    </row>
    <row r="3" spans="1:224" s="65" customFormat="1" ht="15" customHeight="1">
      <c r="A3" s="67" t="s">
        <v>461</v>
      </c>
      <c r="B3" s="46"/>
      <c r="C3" s="68" t="s">
        <v>0</v>
      </c>
      <c r="D3" s="69" t="s">
        <v>1</v>
      </c>
      <c r="E3" s="69" t="s">
        <v>2</v>
      </c>
      <c r="F3" s="69" t="s">
        <v>3</v>
      </c>
      <c r="G3" s="69" t="s">
        <v>4</v>
      </c>
      <c r="H3" s="69" t="s">
        <v>5</v>
      </c>
      <c r="I3" s="69" t="s">
        <v>6</v>
      </c>
      <c r="J3" s="69" t="s">
        <v>7</v>
      </c>
      <c r="K3" s="69" t="s">
        <v>8</v>
      </c>
      <c r="L3" s="69" t="s">
        <v>9</v>
      </c>
      <c r="M3" s="69" t="s">
        <v>10</v>
      </c>
      <c r="N3" s="69" t="s">
        <v>11</v>
      </c>
      <c r="O3" s="69" t="s">
        <v>12</v>
      </c>
      <c r="P3" s="69" t="s">
        <v>13</v>
      </c>
      <c r="Q3" s="69" t="s">
        <v>14</v>
      </c>
      <c r="R3" s="69" t="s">
        <v>15</v>
      </c>
      <c r="S3" s="69" t="s">
        <v>16</v>
      </c>
      <c r="T3" s="118" t="s">
        <v>17</v>
      </c>
      <c r="U3" s="69" t="s">
        <v>18</v>
      </c>
      <c r="V3" s="69" t="s">
        <v>19</v>
      </c>
      <c r="W3" s="69" t="s">
        <v>20</v>
      </c>
      <c r="X3" s="69" t="s">
        <v>21</v>
      </c>
      <c r="Y3" s="69" t="s">
        <v>22</v>
      </c>
      <c r="Z3" s="69" t="s">
        <v>23</v>
      </c>
      <c r="AA3" s="69" t="s">
        <v>24</v>
      </c>
      <c r="AB3" s="123" t="s">
        <v>25</v>
      </c>
      <c r="AC3" s="69" t="s">
        <v>26</v>
      </c>
      <c r="AD3" s="69" t="s">
        <v>27</v>
      </c>
      <c r="AE3" s="69" t="s">
        <v>28</v>
      </c>
      <c r="AF3" s="69" t="s">
        <v>29</v>
      </c>
      <c r="AG3" s="69" t="s">
        <v>30</v>
      </c>
      <c r="AH3" s="69" t="s">
        <v>31</v>
      </c>
      <c r="AI3" s="69" t="s">
        <v>32</v>
      </c>
      <c r="AJ3" s="69" t="s">
        <v>33</v>
      </c>
      <c r="AK3" s="69" t="s">
        <v>34</v>
      </c>
      <c r="AL3" s="69" t="s">
        <v>35</v>
      </c>
      <c r="AM3" s="69" t="s">
        <v>36</v>
      </c>
      <c r="AN3" s="69" t="s">
        <v>37</v>
      </c>
      <c r="AO3" s="69" t="s">
        <v>38</v>
      </c>
      <c r="AP3" s="69" t="s">
        <v>39</v>
      </c>
      <c r="AQ3" s="69" t="s">
        <v>40</v>
      </c>
      <c r="AR3" s="69" t="s">
        <v>41</v>
      </c>
      <c r="AS3" s="69" t="s">
        <v>42</v>
      </c>
      <c r="AT3" s="69" t="s">
        <v>43</v>
      </c>
      <c r="AU3" s="69" t="s">
        <v>44</v>
      </c>
      <c r="AV3" s="69" t="s">
        <v>45</v>
      </c>
      <c r="AW3" s="69" t="s">
        <v>46</v>
      </c>
      <c r="AX3" s="69">
        <v>1633</v>
      </c>
      <c r="AY3" s="69" t="s">
        <v>47</v>
      </c>
      <c r="AZ3" s="69" t="s">
        <v>48</v>
      </c>
      <c r="BA3" s="69" t="s">
        <v>49</v>
      </c>
      <c r="BB3" s="69" t="s">
        <v>50</v>
      </c>
      <c r="BC3" s="69" t="s">
        <v>51</v>
      </c>
      <c r="BD3" s="69" t="s">
        <v>52</v>
      </c>
      <c r="BE3" s="69" t="s">
        <v>53</v>
      </c>
      <c r="BF3" s="69" t="s">
        <v>54</v>
      </c>
      <c r="BG3" s="69" t="s">
        <v>55</v>
      </c>
      <c r="BH3" s="69" t="s">
        <v>56</v>
      </c>
      <c r="BI3" s="69" t="s">
        <v>57</v>
      </c>
      <c r="BJ3" s="69" t="s">
        <v>58</v>
      </c>
      <c r="BK3" s="69" t="s">
        <v>59</v>
      </c>
      <c r="BL3" s="69" t="s">
        <v>60</v>
      </c>
      <c r="BM3" s="69" t="s">
        <v>61</v>
      </c>
      <c r="BN3" s="69" t="s">
        <v>62</v>
      </c>
      <c r="BO3" s="69" t="s">
        <v>63</v>
      </c>
      <c r="BP3" s="69" t="s">
        <v>64</v>
      </c>
      <c r="BQ3" s="69" t="s">
        <v>65</v>
      </c>
      <c r="BR3" s="69" t="s">
        <v>66</v>
      </c>
      <c r="BS3" s="69" t="s">
        <v>67</v>
      </c>
      <c r="BT3" s="69" t="s">
        <v>68</v>
      </c>
      <c r="BU3" s="69" t="s">
        <v>69</v>
      </c>
      <c r="BV3" s="69" t="s">
        <v>70</v>
      </c>
      <c r="BW3" s="69" t="s">
        <v>71</v>
      </c>
      <c r="BX3" s="69" t="s">
        <v>72</v>
      </c>
      <c r="BY3" s="69" t="s">
        <v>73</v>
      </c>
      <c r="BZ3" s="69" t="s">
        <v>74</v>
      </c>
      <c r="CA3" s="69" t="s">
        <v>75</v>
      </c>
      <c r="CB3" s="69" t="s">
        <v>76</v>
      </c>
      <c r="CC3" s="69" t="s">
        <v>77</v>
      </c>
      <c r="CD3" s="69" t="s">
        <v>78</v>
      </c>
      <c r="CE3" s="69" t="s">
        <v>79</v>
      </c>
      <c r="CF3" s="69" t="s">
        <v>80</v>
      </c>
      <c r="CG3" s="69" t="s">
        <v>81</v>
      </c>
      <c r="CH3" s="69" t="s">
        <v>82</v>
      </c>
      <c r="CI3" s="69" t="s">
        <v>83</v>
      </c>
      <c r="CJ3" s="69" t="s">
        <v>84</v>
      </c>
      <c r="CK3" s="69" t="s">
        <v>85</v>
      </c>
      <c r="CL3" s="69" t="s">
        <v>86</v>
      </c>
      <c r="CM3" s="69" t="s">
        <v>87</v>
      </c>
      <c r="CN3" s="69" t="s">
        <v>88</v>
      </c>
      <c r="CO3" s="69" t="s">
        <v>89</v>
      </c>
      <c r="CP3" s="69" t="s">
        <v>90</v>
      </c>
      <c r="CQ3" s="69" t="s">
        <v>91</v>
      </c>
      <c r="CR3" s="69" t="s">
        <v>92</v>
      </c>
      <c r="CS3" s="69" t="s">
        <v>93</v>
      </c>
      <c r="CT3" s="69" t="s">
        <v>94</v>
      </c>
      <c r="CU3" s="69" t="s">
        <v>95</v>
      </c>
      <c r="CV3" s="69" t="s">
        <v>96</v>
      </c>
      <c r="CW3" s="69" t="s">
        <v>97</v>
      </c>
      <c r="CX3" s="69" t="s">
        <v>98</v>
      </c>
      <c r="CY3" s="69" t="s">
        <v>99</v>
      </c>
      <c r="CZ3" s="69" t="s">
        <v>100</v>
      </c>
      <c r="DA3" s="69" t="s">
        <v>101</v>
      </c>
      <c r="DB3" s="69" t="s">
        <v>102</v>
      </c>
      <c r="DC3" s="69" t="s">
        <v>103</v>
      </c>
      <c r="DD3" s="69" t="s">
        <v>104</v>
      </c>
      <c r="DE3" s="69" t="s">
        <v>105</v>
      </c>
      <c r="DF3" s="69" t="s">
        <v>106</v>
      </c>
      <c r="DG3" s="69" t="s">
        <v>107</v>
      </c>
      <c r="DH3" s="69" t="s">
        <v>108</v>
      </c>
      <c r="DI3" s="69" t="s">
        <v>109</v>
      </c>
      <c r="DJ3" s="69" t="s">
        <v>110</v>
      </c>
      <c r="DK3" s="69" t="s">
        <v>111</v>
      </c>
      <c r="DL3" s="69" t="s">
        <v>112</v>
      </c>
      <c r="DM3" s="69" t="s">
        <v>113</v>
      </c>
      <c r="DN3" s="69" t="s">
        <v>114</v>
      </c>
      <c r="DO3" s="69" t="s">
        <v>115</v>
      </c>
      <c r="DP3" s="69" t="s">
        <v>116</v>
      </c>
      <c r="DQ3" s="69" t="s">
        <v>117</v>
      </c>
      <c r="DR3" s="69" t="s">
        <v>118</v>
      </c>
      <c r="DS3" s="69" t="s">
        <v>119</v>
      </c>
      <c r="DT3" s="69" t="s">
        <v>120</v>
      </c>
      <c r="DU3" s="69" t="s">
        <v>121</v>
      </c>
      <c r="DV3" s="69" t="s">
        <v>122</v>
      </c>
      <c r="DW3" s="69" t="s">
        <v>123</v>
      </c>
      <c r="DX3" s="69" t="s">
        <v>124</v>
      </c>
      <c r="DY3" s="69" t="s">
        <v>125</v>
      </c>
      <c r="DZ3" s="69" t="s">
        <v>126</v>
      </c>
      <c r="EA3" s="69" t="s">
        <v>127</v>
      </c>
      <c r="EB3" s="69" t="s">
        <v>128</v>
      </c>
      <c r="EC3" s="69" t="s">
        <v>129</v>
      </c>
      <c r="ED3" s="69" t="s">
        <v>130</v>
      </c>
      <c r="EE3" s="69" t="s">
        <v>131</v>
      </c>
      <c r="EF3" s="69" t="s">
        <v>132</v>
      </c>
      <c r="EG3" s="69" t="s">
        <v>133</v>
      </c>
      <c r="EH3" s="69" t="s">
        <v>134</v>
      </c>
      <c r="EI3" s="69" t="s">
        <v>135</v>
      </c>
      <c r="EJ3" s="69" t="s">
        <v>136</v>
      </c>
      <c r="EK3" s="69" t="s">
        <v>137</v>
      </c>
      <c r="EL3" s="69" t="s">
        <v>138</v>
      </c>
      <c r="EM3" s="69" t="s">
        <v>139</v>
      </c>
      <c r="EN3" s="69" t="s">
        <v>140</v>
      </c>
      <c r="EO3" s="69" t="s">
        <v>141</v>
      </c>
      <c r="EP3" s="69" t="s">
        <v>142</v>
      </c>
      <c r="EQ3" s="69" t="s">
        <v>143</v>
      </c>
      <c r="ER3" s="69" t="s">
        <v>144</v>
      </c>
      <c r="ES3" s="69" t="s">
        <v>145</v>
      </c>
      <c r="ET3" s="69" t="s">
        <v>146</v>
      </c>
      <c r="EU3" s="69" t="s">
        <v>147</v>
      </c>
      <c r="EV3" s="69" t="s">
        <v>148</v>
      </c>
      <c r="EW3" s="69" t="s">
        <v>149</v>
      </c>
      <c r="EX3" s="69" t="s">
        <v>150</v>
      </c>
      <c r="EY3" s="69" t="s">
        <v>151</v>
      </c>
      <c r="EZ3" s="69" t="s">
        <v>152</v>
      </c>
      <c r="FA3" s="69" t="s">
        <v>153</v>
      </c>
      <c r="FB3" s="69" t="s">
        <v>154</v>
      </c>
      <c r="FC3" s="69" t="s">
        <v>155</v>
      </c>
      <c r="FD3" s="69" t="s">
        <v>156</v>
      </c>
      <c r="FE3" s="69" t="s">
        <v>157</v>
      </c>
      <c r="FF3" s="69" t="s">
        <v>158</v>
      </c>
      <c r="FG3" s="69" t="s">
        <v>159</v>
      </c>
      <c r="FH3" s="69" t="s">
        <v>160</v>
      </c>
      <c r="FI3" s="69" t="s">
        <v>161</v>
      </c>
      <c r="FJ3" s="69" t="s">
        <v>162</v>
      </c>
      <c r="FK3" s="69" t="s">
        <v>163</v>
      </c>
      <c r="FL3" s="69" t="s">
        <v>164</v>
      </c>
      <c r="FM3" s="69" t="s">
        <v>165</v>
      </c>
      <c r="FN3" s="69" t="s">
        <v>166</v>
      </c>
      <c r="FO3" s="69" t="s">
        <v>167</v>
      </c>
      <c r="FP3" s="69" t="s">
        <v>168</v>
      </c>
      <c r="FQ3" s="69" t="s">
        <v>169</v>
      </c>
      <c r="FR3" s="69" t="s">
        <v>170</v>
      </c>
      <c r="FS3" s="69" t="s">
        <v>171</v>
      </c>
      <c r="FT3" s="69" t="s">
        <v>172</v>
      </c>
      <c r="FU3" s="69" t="s">
        <v>173</v>
      </c>
      <c r="FV3" s="69" t="s">
        <v>174</v>
      </c>
      <c r="FW3" s="69" t="s">
        <v>175</v>
      </c>
      <c r="FX3" s="69" t="s">
        <v>176</v>
      </c>
      <c r="FY3" s="69" t="s">
        <v>177</v>
      </c>
      <c r="FZ3" s="69" t="s">
        <v>178</v>
      </c>
      <c r="GA3" s="69" t="s">
        <v>179</v>
      </c>
      <c r="GB3" s="69" t="s">
        <v>180</v>
      </c>
      <c r="GC3" s="69" t="s">
        <v>181</v>
      </c>
      <c r="GD3" s="69" t="s">
        <v>182</v>
      </c>
      <c r="GE3" s="69" t="s">
        <v>183</v>
      </c>
      <c r="GF3" s="69" t="s">
        <v>184</v>
      </c>
      <c r="GG3" s="69" t="s">
        <v>185</v>
      </c>
      <c r="GH3" s="69" t="s">
        <v>186</v>
      </c>
      <c r="GI3" s="69" t="s">
        <v>187</v>
      </c>
      <c r="GJ3" s="70" t="s">
        <v>188</v>
      </c>
      <c r="GK3" s="68" t="s">
        <v>189</v>
      </c>
      <c r="GL3" s="69" t="s">
        <v>190</v>
      </c>
      <c r="GM3" s="69" t="s">
        <v>191</v>
      </c>
      <c r="GN3" s="69" t="s">
        <v>192</v>
      </c>
      <c r="GO3" s="69" t="s">
        <v>193</v>
      </c>
      <c r="GP3" s="69" t="s">
        <v>194</v>
      </c>
      <c r="GQ3" s="69" t="s">
        <v>195</v>
      </c>
      <c r="GR3" s="69" t="s">
        <v>196</v>
      </c>
      <c r="GS3" s="71" t="s">
        <v>197</v>
      </c>
      <c r="GT3" s="68" t="s">
        <v>198</v>
      </c>
      <c r="GU3" s="70" t="s">
        <v>199</v>
      </c>
      <c r="GV3" s="70" t="s">
        <v>200</v>
      </c>
      <c r="GW3" s="70" t="s">
        <v>201</v>
      </c>
      <c r="GX3" s="70" t="s">
        <v>450</v>
      </c>
      <c r="GY3" s="70" t="s">
        <v>202</v>
      </c>
      <c r="GZ3" s="70" t="s">
        <v>203</v>
      </c>
      <c r="HA3" s="69" t="s">
        <v>204</v>
      </c>
      <c r="HB3" s="70" t="s">
        <v>451</v>
      </c>
      <c r="HC3" s="70" t="s">
        <v>205</v>
      </c>
      <c r="HD3" s="70" t="s">
        <v>206</v>
      </c>
      <c r="HE3" s="70" t="s">
        <v>207</v>
      </c>
      <c r="HF3" s="118" t="s">
        <v>17</v>
      </c>
      <c r="HG3" s="123" t="s">
        <v>25</v>
      </c>
      <c r="HH3" s="70" t="s">
        <v>188</v>
      </c>
      <c r="HI3" s="137"/>
      <c r="HJ3" s="148"/>
      <c r="HK3" s="148"/>
      <c r="HL3" s="148"/>
      <c r="HM3" s="148"/>
      <c r="HP3" s="148"/>
    </row>
    <row r="4" spans="1:224" s="16" customFormat="1" ht="40" customHeight="1">
      <c r="A4" s="72" t="s">
        <v>449</v>
      </c>
      <c r="B4" s="45"/>
      <c r="C4" s="14" t="s">
        <v>208</v>
      </c>
      <c r="D4" s="15" t="s">
        <v>209</v>
      </c>
      <c r="E4" s="15" t="s">
        <v>453</v>
      </c>
      <c r="F4" s="15" t="s">
        <v>210</v>
      </c>
      <c r="G4" s="15" t="s">
        <v>211</v>
      </c>
      <c r="H4" s="15" t="s">
        <v>212</v>
      </c>
      <c r="I4" s="15" t="s">
        <v>213</v>
      </c>
      <c r="J4" s="15" t="s">
        <v>214</v>
      </c>
      <c r="K4" s="15" t="s">
        <v>215</v>
      </c>
      <c r="L4" s="15" t="s">
        <v>216</v>
      </c>
      <c r="M4" s="15" t="s">
        <v>217</v>
      </c>
      <c r="N4" s="15" t="s">
        <v>218</v>
      </c>
      <c r="O4" s="15" t="s">
        <v>219</v>
      </c>
      <c r="P4" s="15" t="s">
        <v>220</v>
      </c>
      <c r="Q4" s="15" t="s">
        <v>221</v>
      </c>
      <c r="R4" s="15" t="s">
        <v>222</v>
      </c>
      <c r="S4" s="15" t="s">
        <v>223</v>
      </c>
      <c r="T4" s="96" t="s">
        <v>224</v>
      </c>
      <c r="U4" s="15" t="s">
        <v>225</v>
      </c>
      <c r="V4" s="15" t="s">
        <v>226</v>
      </c>
      <c r="W4" s="15" t="s">
        <v>227</v>
      </c>
      <c r="X4" s="15" t="s">
        <v>228</v>
      </c>
      <c r="Y4" s="15" t="s">
        <v>229</v>
      </c>
      <c r="Z4" s="15" t="s">
        <v>230</v>
      </c>
      <c r="AA4" s="15" t="s">
        <v>231</v>
      </c>
      <c r="AB4" s="103" t="s">
        <v>232</v>
      </c>
      <c r="AC4" s="15" t="s">
        <v>233</v>
      </c>
      <c r="AD4" s="15" t="s">
        <v>234</v>
      </c>
      <c r="AE4" s="15" t="s">
        <v>235</v>
      </c>
      <c r="AF4" s="15" t="s">
        <v>236</v>
      </c>
      <c r="AG4" s="15" t="s">
        <v>237</v>
      </c>
      <c r="AH4" s="15" t="s">
        <v>238</v>
      </c>
      <c r="AI4" s="15" t="s">
        <v>239</v>
      </c>
      <c r="AJ4" s="15" t="s">
        <v>240</v>
      </c>
      <c r="AK4" s="15" t="s">
        <v>241</v>
      </c>
      <c r="AL4" s="15" t="s">
        <v>242</v>
      </c>
      <c r="AM4" s="15" t="s">
        <v>243</v>
      </c>
      <c r="AN4" s="15" t="s">
        <v>244</v>
      </c>
      <c r="AO4" s="15" t="s">
        <v>245</v>
      </c>
      <c r="AP4" s="15" t="s">
        <v>246</v>
      </c>
      <c r="AQ4" s="15" t="s">
        <v>247</v>
      </c>
      <c r="AR4" s="15" t="s">
        <v>248</v>
      </c>
      <c r="AS4" s="15" t="s">
        <v>249</v>
      </c>
      <c r="AT4" s="15" t="s">
        <v>250</v>
      </c>
      <c r="AU4" s="15" t="s">
        <v>251</v>
      </c>
      <c r="AV4" s="15" t="s">
        <v>252</v>
      </c>
      <c r="AW4" s="15" t="s">
        <v>253</v>
      </c>
      <c r="AX4" s="15" t="s">
        <v>254</v>
      </c>
      <c r="AY4" s="15" t="s">
        <v>255</v>
      </c>
      <c r="AZ4" s="15" t="s">
        <v>256</v>
      </c>
      <c r="BA4" s="15" t="s">
        <v>257</v>
      </c>
      <c r="BB4" s="15" t="s">
        <v>258</v>
      </c>
      <c r="BC4" s="15" t="s">
        <v>259</v>
      </c>
      <c r="BD4" s="15" t="s">
        <v>260</v>
      </c>
      <c r="BE4" s="15" t="s">
        <v>261</v>
      </c>
      <c r="BF4" s="15" t="s">
        <v>262</v>
      </c>
      <c r="BG4" s="15" t="s">
        <v>263</v>
      </c>
      <c r="BH4" s="15" t="s">
        <v>264</v>
      </c>
      <c r="BI4" s="15" t="s">
        <v>265</v>
      </c>
      <c r="BJ4" s="15" t="s">
        <v>266</v>
      </c>
      <c r="BK4" s="15" t="s">
        <v>267</v>
      </c>
      <c r="BL4" s="15" t="s">
        <v>268</v>
      </c>
      <c r="BM4" s="15" t="s">
        <v>269</v>
      </c>
      <c r="BN4" s="15" t="s">
        <v>270</v>
      </c>
      <c r="BO4" s="15" t="s">
        <v>271</v>
      </c>
      <c r="BP4" s="15" t="s">
        <v>272</v>
      </c>
      <c r="BQ4" s="15" t="s">
        <v>273</v>
      </c>
      <c r="BR4" s="15" t="s">
        <v>274</v>
      </c>
      <c r="BS4" s="15" t="s">
        <v>275</v>
      </c>
      <c r="BT4" s="15" t="s">
        <v>276</v>
      </c>
      <c r="BU4" s="15" t="s">
        <v>277</v>
      </c>
      <c r="BV4" s="15" t="s">
        <v>278</v>
      </c>
      <c r="BW4" s="15" t="s">
        <v>279</v>
      </c>
      <c r="BX4" s="15" t="s">
        <v>280</v>
      </c>
      <c r="BY4" s="15" t="s">
        <v>281</v>
      </c>
      <c r="BZ4" s="15" t="s">
        <v>282</v>
      </c>
      <c r="CA4" s="15" t="s">
        <v>283</v>
      </c>
      <c r="CB4" s="15" t="s">
        <v>284</v>
      </c>
      <c r="CC4" s="15" t="s">
        <v>285</v>
      </c>
      <c r="CD4" s="15" t="s">
        <v>286</v>
      </c>
      <c r="CE4" s="15" t="s">
        <v>287</v>
      </c>
      <c r="CF4" s="15" t="s">
        <v>288</v>
      </c>
      <c r="CG4" s="15" t="s">
        <v>289</v>
      </c>
      <c r="CH4" s="15" t="s">
        <v>290</v>
      </c>
      <c r="CI4" s="15" t="s">
        <v>291</v>
      </c>
      <c r="CJ4" s="15" t="s">
        <v>292</v>
      </c>
      <c r="CK4" s="15" t="s">
        <v>293</v>
      </c>
      <c r="CL4" s="15" t="s">
        <v>294</v>
      </c>
      <c r="CM4" s="15" t="s">
        <v>295</v>
      </c>
      <c r="CN4" s="15" t="s">
        <v>296</v>
      </c>
      <c r="CO4" s="15" t="s">
        <v>297</v>
      </c>
      <c r="CP4" s="15" t="s">
        <v>298</v>
      </c>
      <c r="CQ4" s="15" t="s">
        <v>299</v>
      </c>
      <c r="CR4" s="15" t="s">
        <v>300</v>
      </c>
      <c r="CS4" s="15" t="s">
        <v>301</v>
      </c>
      <c r="CT4" s="15" t="s">
        <v>302</v>
      </c>
      <c r="CU4" s="15" t="s">
        <v>303</v>
      </c>
      <c r="CV4" s="15" t="s">
        <v>304</v>
      </c>
      <c r="CW4" s="15" t="s">
        <v>305</v>
      </c>
      <c r="CX4" s="15" t="s">
        <v>306</v>
      </c>
      <c r="CY4" s="15" t="s">
        <v>307</v>
      </c>
      <c r="CZ4" s="15" t="s">
        <v>308</v>
      </c>
      <c r="DA4" s="15" t="s">
        <v>309</v>
      </c>
      <c r="DB4" s="15" t="s">
        <v>310</v>
      </c>
      <c r="DC4" s="15" t="s">
        <v>311</v>
      </c>
      <c r="DD4" s="15" t="s">
        <v>312</v>
      </c>
      <c r="DE4" s="15" t="s">
        <v>313</v>
      </c>
      <c r="DF4" s="15" t="s">
        <v>314</v>
      </c>
      <c r="DG4" s="15" t="s">
        <v>315</v>
      </c>
      <c r="DH4" s="15" t="s">
        <v>316</v>
      </c>
      <c r="DI4" s="15" t="s">
        <v>317</v>
      </c>
      <c r="DJ4" s="15" t="s">
        <v>318</v>
      </c>
      <c r="DK4" s="15" t="s">
        <v>319</v>
      </c>
      <c r="DL4" s="15" t="s">
        <v>320</v>
      </c>
      <c r="DM4" s="15" t="s">
        <v>321</v>
      </c>
      <c r="DN4" s="15" t="s">
        <v>322</v>
      </c>
      <c r="DO4" s="15" t="s">
        <v>323</v>
      </c>
      <c r="DP4" s="15" t="s">
        <v>324</v>
      </c>
      <c r="DQ4" s="15" t="s">
        <v>325</v>
      </c>
      <c r="DR4" s="15" t="s">
        <v>326</v>
      </c>
      <c r="DS4" s="15" t="s">
        <v>327</v>
      </c>
      <c r="DT4" s="15" t="s">
        <v>328</v>
      </c>
      <c r="DU4" s="15" t="s">
        <v>329</v>
      </c>
      <c r="DV4" s="15" t="s">
        <v>330</v>
      </c>
      <c r="DW4" s="15" t="s">
        <v>331</v>
      </c>
      <c r="DX4" s="15" t="s">
        <v>332</v>
      </c>
      <c r="DY4" s="15" t="s">
        <v>333</v>
      </c>
      <c r="DZ4" s="15" t="s">
        <v>334</v>
      </c>
      <c r="EA4" s="15" t="s">
        <v>335</v>
      </c>
      <c r="EB4" s="15" t="s">
        <v>336</v>
      </c>
      <c r="EC4" s="15" t="s">
        <v>337</v>
      </c>
      <c r="ED4" s="15" t="s">
        <v>338</v>
      </c>
      <c r="EE4" s="15" t="s">
        <v>339</v>
      </c>
      <c r="EF4" s="15" t="s">
        <v>340</v>
      </c>
      <c r="EG4" s="15" t="s">
        <v>341</v>
      </c>
      <c r="EH4" s="15" t="s">
        <v>342</v>
      </c>
      <c r="EI4" s="15" t="s">
        <v>343</v>
      </c>
      <c r="EJ4" s="15" t="s">
        <v>344</v>
      </c>
      <c r="EK4" s="15" t="s">
        <v>345</v>
      </c>
      <c r="EL4" s="15" t="s">
        <v>346</v>
      </c>
      <c r="EM4" s="15" t="s">
        <v>347</v>
      </c>
      <c r="EN4" s="15" t="s">
        <v>348</v>
      </c>
      <c r="EO4" s="15" t="s">
        <v>349</v>
      </c>
      <c r="EP4" s="15" t="s">
        <v>350</v>
      </c>
      <c r="EQ4" s="15" t="s">
        <v>351</v>
      </c>
      <c r="ER4" s="15" t="s">
        <v>352</v>
      </c>
      <c r="ES4" s="15" t="s">
        <v>353</v>
      </c>
      <c r="ET4" s="15" t="s">
        <v>354</v>
      </c>
      <c r="EU4" s="15" t="s">
        <v>355</v>
      </c>
      <c r="EV4" s="15" t="s">
        <v>356</v>
      </c>
      <c r="EW4" s="15" t="s">
        <v>357</v>
      </c>
      <c r="EX4" s="15" t="s">
        <v>358</v>
      </c>
      <c r="EY4" s="15" t="s">
        <v>359</v>
      </c>
      <c r="EZ4" s="15" t="s">
        <v>360</v>
      </c>
      <c r="FA4" s="15" t="s">
        <v>361</v>
      </c>
      <c r="FB4" s="15" t="s">
        <v>362</v>
      </c>
      <c r="FC4" s="15" t="s">
        <v>363</v>
      </c>
      <c r="FD4" s="15" t="s">
        <v>364</v>
      </c>
      <c r="FE4" s="15" t="s">
        <v>365</v>
      </c>
      <c r="FF4" s="15" t="s">
        <v>366</v>
      </c>
      <c r="FG4" s="15" t="s">
        <v>367</v>
      </c>
      <c r="FH4" s="15" t="s">
        <v>368</v>
      </c>
      <c r="FI4" s="15" t="s">
        <v>369</v>
      </c>
      <c r="FJ4" s="15" t="s">
        <v>370</v>
      </c>
      <c r="FK4" s="15" t="s">
        <v>371</v>
      </c>
      <c r="FL4" s="15" t="s">
        <v>372</v>
      </c>
      <c r="FM4" s="15" t="s">
        <v>373</v>
      </c>
      <c r="FN4" s="15" t="s">
        <v>374</v>
      </c>
      <c r="FO4" s="15" t="s">
        <v>375</v>
      </c>
      <c r="FP4" s="15" t="s">
        <v>376</v>
      </c>
      <c r="FQ4" s="15" t="s">
        <v>377</v>
      </c>
      <c r="FR4" s="15" t="s">
        <v>378</v>
      </c>
      <c r="FS4" s="15" t="s">
        <v>379</v>
      </c>
      <c r="FT4" s="15" t="s">
        <v>380</v>
      </c>
      <c r="FU4" s="15" t="s">
        <v>381</v>
      </c>
      <c r="FV4" s="15" t="s">
        <v>382</v>
      </c>
      <c r="FW4" s="15" t="s">
        <v>383</v>
      </c>
      <c r="FX4" s="15" t="s">
        <v>384</v>
      </c>
      <c r="FY4" s="15" t="s">
        <v>385</v>
      </c>
      <c r="FZ4" s="15" t="s">
        <v>386</v>
      </c>
      <c r="GA4" s="15" t="s">
        <v>387</v>
      </c>
      <c r="GB4" s="15" t="s">
        <v>388</v>
      </c>
      <c r="GC4" s="15" t="s">
        <v>389</v>
      </c>
      <c r="GD4" s="15" t="s">
        <v>390</v>
      </c>
      <c r="GE4" s="15" t="s">
        <v>391</v>
      </c>
      <c r="GF4" s="15" t="s">
        <v>392</v>
      </c>
      <c r="GG4" s="15" t="s">
        <v>393</v>
      </c>
      <c r="GH4" s="15" t="s">
        <v>394</v>
      </c>
      <c r="GI4" s="15" t="s">
        <v>395</v>
      </c>
      <c r="GJ4" s="1" t="s">
        <v>396</v>
      </c>
      <c r="GK4" s="14" t="s">
        <v>397</v>
      </c>
      <c r="GL4" s="15" t="s">
        <v>398</v>
      </c>
      <c r="GM4" s="15" t="s">
        <v>399</v>
      </c>
      <c r="GN4" s="15" t="s">
        <v>400</v>
      </c>
      <c r="GO4" s="15" t="s">
        <v>401</v>
      </c>
      <c r="GP4" s="15" t="s">
        <v>402</v>
      </c>
      <c r="GQ4" s="15" t="s">
        <v>403</v>
      </c>
      <c r="GR4" s="15" t="s">
        <v>404</v>
      </c>
      <c r="GS4" s="31" t="s">
        <v>405</v>
      </c>
      <c r="GT4" s="14" t="s">
        <v>406</v>
      </c>
      <c r="GU4" s="1" t="s">
        <v>407</v>
      </c>
      <c r="GV4" s="1" t="s">
        <v>408</v>
      </c>
      <c r="GW4" s="1" t="s">
        <v>409</v>
      </c>
      <c r="GX4" s="1" t="s">
        <v>410</v>
      </c>
      <c r="GY4" s="1" t="s">
        <v>411</v>
      </c>
      <c r="GZ4" s="1" t="s">
        <v>412</v>
      </c>
      <c r="HA4" s="15" t="s">
        <v>413</v>
      </c>
      <c r="HB4" s="1" t="s">
        <v>414</v>
      </c>
      <c r="HC4" s="1" t="s">
        <v>415</v>
      </c>
      <c r="HD4" s="1" t="s">
        <v>416</v>
      </c>
      <c r="HE4" s="1" t="s">
        <v>417</v>
      </c>
      <c r="HF4" s="96" t="s">
        <v>224</v>
      </c>
      <c r="HG4" s="103" t="s">
        <v>232</v>
      </c>
      <c r="HH4" s="1" t="s">
        <v>396</v>
      </c>
      <c r="HI4" s="138"/>
      <c r="HJ4" s="155"/>
      <c r="HK4" s="155" t="s">
        <v>468</v>
      </c>
      <c r="HL4" s="155" t="s">
        <v>469</v>
      </c>
      <c r="HM4" s="155" t="s">
        <v>482</v>
      </c>
      <c r="HP4" s="155"/>
    </row>
    <row r="5" spans="1:224" ht="15" customHeight="1">
      <c r="A5" s="73" t="s">
        <v>418</v>
      </c>
      <c r="B5" s="46" t="s">
        <v>208</v>
      </c>
      <c r="C5" s="74">
        <v>484889</v>
      </c>
      <c r="D5" s="66">
        <v>0</v>
      </c>
      <c r="E5" s="66">
        <v>4666</v>
      </c>
      <c r="F5" s="66">
        <v>57234</v>
      </c>
      <c r="G5" s="66">
        <v>60689</v>
      </c>
      <c r="H5" s="66">
        <v>2807</v>
      </c>
      <c r="I5" s="66">
        <v>115007</v>
      </c>
      <c r="J5" s="66">
        <v>116404</v>
      </c>
      <c r="K5" s="66">
        <v>648305</v>
      </c>
      <c r="L5" s="66">
        <v>193553</v>
      </c>
      <c r="M5" s="66">
        <v>16423</v>
      </c>
      <c r="N5" s="66">
        <v>100610</v>
      </c>
      <c r="O5" s="66">
        <v>1110</v>
      </c>
      <c r="P5" s="66">
        <v>175676</v>
      </c>
      <c r="Q5" s="66">
        <v>1551</v>
      </c>
      <c r="R5" s="66">
        <v>0</v>
      </c>
      <c r="S5" s="66">
        <v>101284</v>
      </c>
      <c r="T5" s="119">
        <v>0</v>
      </c>
      <c r="U5" s="66">
        <v>0</v>
      </c>
      <c r="V5" s="66">
        <v>0</v>
      </c>
      <c r="W5" s="66">
        <v>0</v>
      </c>
      <c r="X5" s="66">
        <v>0</v>
      </c>
      <c r="Y5" s="66">
        <v>0</v>
      </c>
      <c r="Z5" s="66">
        <v>0</v>
      </c>
      <c r="AA5" s="66">
        <v>0</v>
      </c>
      <c r="AB5" s="124">
        <v>0</v>
      </c>
      <c r="AC5" s="66">
        <v>36583277</v>
      </c>
      <c r="AD5" s="66">
        <v>0</v>
      </c>
      <c r="AE5" s="66">
        <v>0</v>
      </c>
      <c r="AF5" s="66">
        <v>8968</v>
      </c>
      <c r="AG5" s="66">
        <v>0</v>
      </c>
      <c r="AH5" s="66">
        <v>0</v>
      </c>
      <c r="AI5" s="66">
        <v>71808</v>
      </c>
      <c r="AJ5" s="66">
        <v>0</v>
      </c>
      <c r="AK5" s="66">
        <v>0</v>
      </c>
      <c r="AL5" s="66">
        <v>0</v>
      </c>
      <c r="AM5" s="66">
        <v>0</v>
      </c>
      <c r="AN5" s="66">
        <v>0</v>
      </c>
      <c r="AO5" s="66">
        <v>0</v>
      </c>
      <c r="AP5" s="66">
        <v>0</v>
      </c>
      <c r="AQ5" s="66">
        <v>0</v>
      </c>
      <c r="AR5" s="66">
        <v>0</v>
      </c>
      <c r="AS5" s="66">
        <v>0</v>
      </c>
      <c r="AT5" s="66">
        <v>0</v>
      </c>
      <c r="AU5" s="66">
        <v>7</v>
      </c>
      <c r="AV5" s="66">
        <v>0</v>
      </c>
      <c r="AW5" s="66">
        <v>0</v>
      </c>
      <c r="AX5" s="66">
        <v>0</v>
      </c>
      <c r="AY5" s="66">
        <v>0</v>
      </c>
      <c r="AZ5" s="66">
        <v>0</v>
      </c>
      <c r="BA5" s="66">
        <v>0</v>
      </c>
      <c r="BB5" s="66">
        <v>0</v>
      </c>
      <c r="BC5" s="66">
        <v>0</v>
      </c>
      <c r="BD5" s="66">
        <v>0</v>
      </c>
      <c r="BE5" s="66">
        <v>0</v>
      </c>
      <c r="BF5" s="66">
        <v>0</v>
      </c>
      <c r="BG5" s="66">
        <v>0</v>
      </c>
      <c r="BH5" s="66">
        <v>0</v>
      </c>
      <c r="BI5" s="66">
        <v>0</v>
      </c>
      <c r="BJ5" s="66">
        <v>0</v>
      </c>
      <c r="BK5" s="66">
        <v>0</v>
      </c>
      <c r="BL5" s="66">
        <v>0</v>
      </c>
      <c r="BM5" s="66">
        <v>0</v>
      </c>
      <c r="BN5" s="66">
        <v>0</v>
      </c>
      <c r="BO5" s="66">
        <v>0</v>
      </c>
      <c r="BP5" s="66">
        <v>0</v>
      </c>
      <c r="BQ5" s="66">
        <v>0</v>
      </c>
      <c r="BR5" s="66">
        <v>0</v>
      </c>
      <c r="BS5" s="66">
        <v>0</v>
      </c>
      <c r="BT5" s="66">
        <v>0</v>
      </c>
      <c r="BU5" s="66">
        <v>0</v>
      </c>
      <c r="BV5" s="66">
        <v>0</v>
      </c>
      <c r="BW5" s="66">
        <v>0</v>
      </c>
      <c r="BX5" s="66">
        <v>0</v>
      </c>
      <c r="BY5" s="66">
        <v>0</v>
      </c>
      <c r="BZ5" s="66">
        <v>0</v>
      </c>
      <c r="CA5" s="66">
        <v>0</v>
      </c>
      <c r="CB5" s="66">
        <v>0</v>
      </c>
      <c r="CC5" s="66">
        <v>0</v>
      </c>
      <c r="CD5" s="66">
        <v>0</v>
      </c>
      <c r="CE5" s="66">
        <v>0</v>
      </c>
      <c r="CF5" s="66">
        <v>0</v>
      </c>
      <c r="CG5" s="66">
        <v>0</v>
      </c>
      <c r="CH5" s="66">
        <v>0</v>
      </c>
      <c r="CI5" s="66">
        <v>0</v>
      </c>
      <c r="CJ5" s="66">
        <v>0</v>
      </c>
      <c r="CK5" s="66">
        <v>0</v>
      </c>
      <c r="CL5" s="66">
        <v>0</v>
      </c>
      <c r="CM5" s="66">
        <v>0</v>
      </c>
      <c r="CN5" s="66">
        <v>0</v>
      </c>
      <c r="CO5" s="66">
        <v>0</v>
      </c>
      <c r="CP5" s="66">
        <v>0</v>
      </c>
      <c r="CQ5" s="66">
        <v>0</v>
      </c>
      <c r="CR5" s="66">
        <v>0</v>
      </c>
      <c r="CS5" s="66">
        <v>0</v>
      </c>
      <c r="CT5" s="66">
        <v>0</v>
      </c>
      <c r="CU5" s="66">
        <v>0</v>
      </c>
      <c r="CV5" s="66">
        <v>0</v>
      </c>
      <c r="CW5" s="66">
        <v>0</v>
      </c>
      <c r="CX5" s="66">
        <v>0</v>
      </c>
      <c r="CY5" s="66">
        <v>0</v>
      </c>
      <c r="CZ5" s="66">
        <v>0</v>
      </c>
      <c r="DA5" s="66">
        <v>0</v>
      </c>
      <c r="DB5" s="66">
        <v>0</v>
      </c>
      <c r="DC5" s="66">
        <v>0</v>
      </c>
      <c r="DD5" s="66">
        <v>0</v>
      </c>
      <c r="DE5" s="66">
        <v>0</v>
      </c>
      <c r="DF5" s="66">
        <v>0</v>
      </c>
      <c r="DG5" s="66">
        <v>0</v>
      </c>
      <c r="DH5" s="66">
        <v>0</v>
      </c>
      <c r="DI5" s="66">
        <v>0</v>
      </c>
      <c r="DJ5" s="66">
        <v>0</v>
      </c>
      <c r="DK5" s="66">
        <v>0</v>
      </c>
      <c r="DL5" s="66">
        <v>0</v>
      </c>
      <c r="DM5" s="66">
        <v>0</v>
      </c>
      <c r="DN5" s="66">
        <v>0</v>
      </c>
      <c r="DO5" s="66">
        <v>0</v>
      </c>
      <c r="DP5" s="66">
        <v>0</v>
      </c>
      <c r="DQ5" s="66">
        <v>0</v>
      </c>
      <c r="DR5" s="66">
        <v>0</v>
      </c>
      <c r="DS5" s="66">
        <v>0</v>
      </c>
      <c r="DT5" s="66">
        <v>0</v>
      </c>
      <c r="DU5" s="66">
        <v>0</v>
      </c>
      <c r="DV5" s="66">
        <v>0</v>
      </c>
      <c r="DW5" s="66">
        <v>0</v>
      </c>
      <c r="DX5" s="66">
        <v>143482</v>
      </c>
      <c r="DY5" s="66">
        <v>0</v>
      </c>
      <c r="DZ5" s="66">
        <v>0</v>
      </c>
      <c r="EA5" s="66">
        <v>0</v>
      </c>
      <c r="EB5" s="66">
        <v>710</v>
      </c>
      <c r="EC5" s="66">
        <v>0</v>
      </c>
      <c r="ED5" s="66">
        <v>0</v>
      </c>
      <c r="EE5" s="66">
        <v>0</v>
      </c>
      <c r="EF5" s="66">
        <v>0</v>
      </c>
      <c r="EG5" s="66">
        <v>0</v>
      </c>
      <c r="EH5" s="66">
        <v>0</v>
      </c>
      <c r="EI5" s="66">
        <v>0</v>
      </c>
      <c r="EJ5" s="66">
        <v>0</v>
      </c>
      <c r="EK5" s="66">
        <v>0</v>
      </c>
      <c r="EL5" s="66">
        <v>0</v>
      </c>
      <c r="EM5" s="66">
        <v>0</v>
      </c>
      <c r="EN5" s="66">
        <v>0</v>
      </c>
      <c r="EO5" s="66">
        <v>0</v>
      </c>
      <c r="EP5" s="66">
        <v>0</v>
      </c>
      <c r="EQ5" s="66">
        <v>0</v>
      </c>
      <c r="ER5" s="66">
        <v>0</v>
      </c>
      <c r="ES5" s="66">
        <v>0</v>
      </c>
      <c r="ET5" s="66">
        <v>0</v>
      </c>
      <c r="EU5" s="66">
        <v>0</v>
      </c>
      <c r="EV5" s="66">
        <v>0</v>
      </c>
      <c r="EW5" s="66">
        <v>0</v>
      </c>
      <c r="EX5" s="66">
        <v>0</v>
      </c>
      <c r="EY5" s="66">
        <v>0</v>
      </c>
      <c r="EZ5" s="66">
        <v>0</v>
      </c>
      <c r="FA5" s="66">
        <v>0</v>
      </c>
      <c r="FB5" s="66">
        <v>0</v>
      </c>
      <c r="FC5" s="66">
        <v>0</v>
      </c>
      <c r="FD5" s="66">
        <v>0</v>
      </c>
      <c r="FE5" s="66">
        <v>0</v>
      </c>
      <c r="FF5" s="66">
        <v>0</v>
      </c>
      <c r="FG5" s="66">
        <v>0</v>
      </c>
      <c r="FH5" s="66">
        <v>0</v>
      </c>
      <c r="FI5" s="66">
        <v>0</v>
      </c>
      <c r="FJ5" s="66">
        <v>0</v>
      </c>
      <c r="FK5" s="66">
        <v>0</v>
      </c>
      <c r="FL5" s="66">
        <v>0</v>
      </c>
      <c r="FM5" s="66">
        <v>0</v>
      </c>
      <c r="FN5" s="66">
        <v>0</v>
      </c>
      <c r="FO5" s="66">
        <v>4523</v>
      </c>
      <c r="FP5" s="66">
        <v>0</v>
      </c>
      <c r="FQ5" s="66">
        <v>0</v>
      </c>
      <c r="FR5" s="66">
        <v>0</v>
      </c>
      <c r="FS5" s="66">
        <v>0</v>
      </c>
      <c r="FT5" s="66">
        <v>0</v>
      </c>
      <c r="FU5" s="66">
        <v>0</v>
      </c>
      <c r="FV5" s="66">
        <v>0</v>
      </c>
      <c r="FW5" s="66">
        <v>0</v>
      </c>
      <c r="FX5" s="66">
        <v>0</v>
      </c>
      <c r="FY5" s="66">
        <v>0</v>
      </c>
      <c r="FZ5" s="66">
        <v>0</v>
      </c>
      <c r="GA5" s="66">
        <v>0</v>
      </c>
      <c r="GB5" s="66">
        <v>0</v>
      </c>
      <c r="GC5" s="66">
        <v>0</v>
      </c>
      <c r="GD5" s="66">
        <v>0</v>
      </c>
      <c r="GE5" s="66">
        <v>0</v>
      </c>
      <c r="GF5" s="66">
        <v>1441</v>
      </c>
      <c r="GG5" s="66">
        <v>0</v>
      </c>
      <c r="GH5" s="66">
        <v>0</v>
      </c>
      <c r="GI5" s="66">
        <v>0</v>
      </c>
      <c r="GJ5" s="75">
        <v>38894424</v>
      </c>
      <c r="GK5" s="74">
        <v>0</v>
      </c>
      <c r="GL5" s="66">
        <v>0</v>
      </c>
      <c r="GM5" s="66">
        <v>0</v>
      </c>
      <c r="GN5" s="66">
        <v>0</v>
      </c>
      <c r="GO5" s="66">
        <v>0</v>
      </c>
      <c r="GP5" s="66">
        <v>0</v>
      </c>
      <c r="GQ5" s="66">
        <v>0</v>
      </c>
      <c r="GR5" s="66">
        <v>-2030797</v>
      </c>
      <c r="GS5" s="76">
        <v>0</v>
      </c>
      <c r="GT5" s="74">
        <v>-2030797</v>
      </c>
      <c r="GU5" s="75">
        <v>36863627</v>
      </c>
      <c r="GV5" s="75">
        <v>0</v>
      </c>
      <c r="GW5" s="75">
        <v>30756006</v>
      </c>
      <c r="GX5" s="75">
        <v>30756006</v>
      </c>
      <c r="GY5" s="75">
        <v>28725209</v>
      </c>
      <c r="GZ5" s="75">
        <v>67619633</v>
      </c>
      <c r="HA5" s="66">
        <v>-224976</v>
      </c>
      <c r="HB5" s="75">
        <v>-6633238</v>
      </c>
      <c r="HC5" s="75">
        <v>-6858214</v>
      </c>
      <c r="HD5" s="75">
        <v>21866995</v>
      </c>
      <c r="HE5" s="75">
        <v>60761419</v>
      </c>
      <c r="HF5" s="119">
        <v>0</v>
      </c>
      <c r="HG5" s="124">
        <v>0</v>
      </c>
      <c r="HH5" s="75">
        <v>38894424</v>
      </c>
      <c r="HJ5" s="144">
        <f>GL5/$GL$194</f>
        <v>0</v>
      </c>
      <c r="HK5" s="144">
        <f>HC5*-1/GU5</f>
        <v>0.18604284380373098</v>
      </c>
      <c r="HL5" s="144">
        <f>1-HK5</f>
        <v>0.81395715619626907</v>
      </c>
      <c r="HM5" s="144">
        <f>GX5/HE5</f>
        <v>0.50617655917482773</v>
      </c>
      <c r="HN5" s="92"/>
    </row>
    <row r="6" spans="1:224" ht="15" customHeight="1">
      <c r="A6" s="77" t="s">
        <v>419</v>
      </c>
      <c r="B6" s="47" t="s">
        <v>209</v>
      </c>
      <c r="C6" s="74">
        <v>0</v>
      </c>
      <c r="D6" s="66">
        <v>21276</v>
      </c>
      <c r="E6" s="66">
        <v>0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6">
        <v>37389</v>
      </c>
      <c r="L6" s="66">
        <v>8090</v>
      </c>
      <c r="M6" s="66">
        <v>0</v>
      </c>
      <c r="N6" s="66">
        <v>0</v>
      </c>
      <c r="O6" s="66">
        <v>31</v>
      </c>
      <c r="P6" s="66">
        <v>0</v>
      </c>
      <c r="Q6" s="66">
        <v>0</v>
      </c>
      <c r="R6" s="66">
        <v>0</v>
      </c>
      <c r="S6" s="66">
        <v>0</v>
      </c>
      <c r="T6" s="119">
        <v>0</v>
      </c>
      <c r="U6" s="66">
        <v>0</v>
      </c>
      <c r="V6" s="66">
        <v>0</v>
      </c>
      <c r="W6" s="66">
        <v>0</v>
      </c>
      <c r="X6" s="66">
        <v>0</v>
      </c>
      <c r="Y6" s="66">
        <v>0</v>
      </c>
      <c r="Z6" s="66">
        <v>0</v>
      </c>
      <c r="AA6" s="66">
        <v>0</v>
      </c>
      <c r="AB6" s="124">
        <v>0</v>
      </c>
      <c r="AC6" s="66">
        <v>678857</v>
      </c>
      <c r="AD6" s="66">
        <v>0</v>
      </c>
      <c r="AE6" s="66">
        <v>14491</v>
      </c>
      <c r="AF6" s="66">
        <v>23426</v>
      </c>
      <c r="AG6" s="66">
        <v>1748</v>
      </c>
      <c r="AH6" s="66">
        <v>894</v>
      </c>
      <c r="AI6" s="66">
        <v>217908</v>
      </c>
      <c r="AJ6" s="66">
        <v>0</v>
      </c>
      <c r="AK6" s="66">
        <v>0</v>
      </c>
      <c r="AL6" s="66">
        <v>0</v>
      </c>
      <c r="AM6" s="66">
        <v>0</v>
      </c>
      <c r="AN6" s="66">
        <v>0</v>
      </c>
      <c r="AO6" s="66">
        <v>0</v>
      </c>
      <c r="AP6" s="66">
        <v>0</v>
      </c>
      <c r="AQ6" s="66">
        <v>0</v>
      </c>
      <c r="AR6" s="66">
        <v>0</v>
      </c>
      <c r="AS6" s="66">
        <v>0</v>
      </c>
      <c r="AT6" s="66">
        <v>0</v>
      </c>
      <c r="AU6" s="66">
        <v>0</v>
      </c>
      <c r="AV6" s="66">
        <v>0</v>
      </c>
      <c r="AW6" s="66">
        <v>0</v>
      </c>
      <c r="AX6" s="66">
        <v>0</v>
      </c>
      <c r="AY6" s="66">
        <v>0</v>
      </c>
      <c r="AZ6" s="66">
        <v>0</v>
      </c>
      <c r="BA6" s="66">
        <v>0</v>
      </c>
      <c r="BB6" s="66">
        <v>0</v>
      </c>
      <c r="BC6" s="66">
        <v>0</v>
      </c>
      <c r="BD6" s="66">
        <v>0</v>
      </c>
      <c r="BE6" s="66">
        <v>0</v>
      </c>
      <c r="BF6" s="66">
        <v>0</v>
      </c>
      <c r="BG6" s="66">
        <v>0</v>
      </c>
      <c r="BH6" s="66">
        <v>0</v>
      </c>
      <c r="BI6" s="66">
        <v>0</v>
      </c>
      <c r="BJ6" s="66">
        <v>0</v>
      </c>
      <c r="BK6" s="66">
        <v>0</v>
      </c>
      <c r="BL6" s="66">
        <v>0</v>
      </c>
      <c r="BM6" s="66">
        <v>0</v>
      </c>
      <c r="BN6" s="66">
        <v>0</v>
      </c>
      <c r="BO6" s="66">
        <v>0</v>
      </c>
      <c r="BP6" s="66">
        <v>0</v>
      </c>
      <c r="BQ6" s="66">
        <v>0</v>
      </c>
      <c r="BR6" s="66">
        <v>0</v>
      </c>
      <c r="BS6" s="66">
        <v>0</v>
      </c>
      <c r="BT6" s="66">
        <v>0</v>
      </c>
      <c r="BU6" s="66">
        <v>0</v>
      </c>
      <c r="BV6" s="66">
        <v>0</v>
      </c>
      <c r="BW6" s="66">
        <v>0</v>
      </c>
      <c r="BX6" s="66">
        <v>0</v>
      </c>
      <c r="BY6" s="66">
        <v>0</v>
      </c>
      <c r="BZ6" s="66">
        <v>0</v>
      </c>
      <c r="CA6" s="66">
        <v>0</v>
      </c>
      <c r="CB6" s="66">
        <v>0</v>
      </c>
      <c r="CC6" s="66">
        <v>0</v>
      </c>
      <c r="CD6" s="66">
        <v>0</v>
      </c>
      <c r="CE6" s="66">
        <v>0</v>
      </c>
      <c r="CF6" s="66">
        <v>0</v>
      </c>
      <c r="CG6" s="66">
        <v>0</v>
      </c>
      <c r="CH6" s="66">
        <v>0</v>
      </c>
      <c r="CI6" s="66">
        <v>0</v>
      </c>
      <c r="CJ6" s="66">
        <v>0</v>
      </c>
      <c r="CK6" s="66">
        <v>0</v>
      </c>
      <c r="CL6" s="66">
        <v>0</v>
      </c>
      <c r="CM6" s="66">
        <v>0</v>
      </c>
      <c r="CN6" s="66">
        <v>0</v>
      </c>
      <c r="CO6" s="66">
        <v>0</v>
      </c>
      <c r="CP6" s="66">
        <v>0</v>
      </c>
      <c r="CQ6" s="66">
        <v>0</v>
      </c>
      <c r="CR6" s="66">
        <v>0</v>
      </c>
      <c r="CS6" s="66">
        <v>0</v>
      </c>
      <c r="CT6" s="66">
        <v>0</v>
      </c>
      <c r="CU6" s="66">
        <v>0</v>
      </c>
      <c r="CV6" s="66">
        <v>0</v>
      </c>
      <c r="CW6" s="66">
        <v>0</v>
      </c>
      <c r="CX6" s="66">
        <v>0</v>
      </c>
      <c r="CY6" s="66">
        <v>0</v>
      </c>
      <c r="CZ6" s="66">
        <v>0</v>
      </c>
      <c r="DA6" s="66">
        <v>0</v>
      </c>
      <c r="DB6" s="66">
        <v>0</v>
      </c>
      <c r="DC6" s="66">
        <v>0</v>
      </c>
      <c r="DD6" s="66">
        <v>0</v>
      </c>
      <c r="DE6" s="66">
        <v>0</v>
      </c>
      <c r="DF6" s="66">
        <v>0</v>
      </c>
      <c r="DG6" s="66">
        <v>0</v>
      </c>
      <c r="DH6" s="66">
        <v>0</v>
      </c>
      <c r="DI6" s="66">
        <v>0</v>
      </c>
      <c r="DJ6" s="66">
        <v>0</v>
      </c>
      <c r="DK6" s="66">
        <v>0</v>
      </c>
      <c r="DL6" s="66">
        <v>0</v>
      </c>
      <c r="DM6" s="66">
        <v>0</v>
      </c>
      <c r="DN6" s="66">
        <v>0</v>
      </c>
      <c r="DO6" s="66">
        <v>0</v>
      </c>
      <c r="DP6" s="66">
        <v>0</v>
      </c>
      <c r="DQ6" s="66">
        <v>0</v>
      </c>
      <c r="DR6" s="66">
        <v>0</v>
      </c>
      <c r="DS6" s="66">
        <v>0</v>
      </c>
      <c r="DT6" s="66">
        <v>0</v>
      </c>
      <c r="DU6" s="66">
        <v>0</v>
      </c>
      <c r="DV6" s="66">
        <v>0</v>
      </c>
      <c r="DW6" s="66">
        <v>0</v>
      </c>
      <c r="DX6" s="66">
        <v>0</v>
      </c>
      <c r="DY6" s="66">
        <v>0</v>
      </c>
      <c r="DZ6" s="66">
        <v>0</v>
      </c>
      <c r="EA6" s="66">
        <v>0</v>
      </c>
      <c r="EB6" s="66">
        <v>0</v>
      </c>
      <c r="EC6" s="66">
        <v>0</v>
      </c>
      <c r="ED6" s="66">
        <v>0</v>
      </c>
      <c r="EE6" s="66">
        <v>0</v>
      </c>
      <c r="EF6" s="66">
        <v>0</v>
      </c>
      <c r="EG6" s="66">
        <v>0</v>
      </c>
      <c r="EH6" s="66">
        <v>0</v>
      </c>
      <c r="EI6" s="66">
        <v>0</v>
      </c>
      <c r="EJ6" s="66">
        <v>0</v>
      </c>
      <c r="EK6" s="66">
        <v>0</v>
      </c>
      <c r="EL6" s="66">
        <v>0</v>
      </c>
      <c r="EM6" s="66">
        <v>0</v>
      </c>
      <c r="EN6" s="66">
        <v>0</v>
      </c>
      <c r="EO6" s="66">
        <v>0</v>
      </c>
      <c r="EP6" s="66">
        <v>0</v>
      </c>
      <c r="EQ6" s="66">
        <v>0</v>
      </c>
      <c r="ER6" s="66">
        <v>0</v>
      </c>
      <c r="ES6" s="66">
        <v>0</v>
      </c>
      <c r="ET6" s="66">
        <v>0</v>
      </c>
      <c r="EU6" s="66">
        <v>0</v>
      </c>
      <c r="EV6" s="66">
        <v>0</v>
      </c>
      <c r="EW6" s="66">
        <v>0</v>
      </c>
      <c r="EX6" s="66">
        <v>0</v>
      </c>
      <c r="EY6" s="66">
        <v>0</v>
      </c>
      <c r="EZ6" s="66">
        <v>0</v>
      </c>
      <c r="FA6" s="66">
        <v>0</v>
      </c>
      <c r="FB6" s="66">
        <v>0</v>
      </c>
      <c r="FC6" s="66">
        <v>0</v>
      </c>
      <c r="FD6" s="66">
        <v>0</v>
      </c>
      <c r="FE6" s="66">
        <v>0</v>
      </c>
      <c r="FF6" s="66">
        <v>0</v>
      </c>
      <c r="FG6" s="66">
        <v>0</v>
      </c>
      <c r="FH6" s="66">
        <v>0</v>
      </c>
      <c r="FI6" s="66">
        <v>0</v>
      </c>
      <c r="FJ6" s="66">
        <v>0</v>
      </c>
      <c r="FK6" s="66">
        <v>0</v>
      </c>
      <c r="FL6" s="66">
        <v>0</v>
      </c>
      <c r="FM6" s="66">
        <v>0</v>
      </c>
      <c r="FN6" s="66">
        <v>0</v>
      </c>
      <c r="FO6" s="66">
        <v>0</v>
      </c>
      <c r="FP6" s="66">
        <v>0</v>
      </c>
      <c r="FQ6" s="66">
        <v>0</v>
      </c>
      <c r="FR6" s="66">
        <v>0</v>
      </c>
      <c r="FS6" s="66">
        <v>0</v>
      </c>
      <c r="FT6" s="66">
        <v>0</v>
      </c>
      <c r="FU6" s="66">
        <v>0</v>
      </c>
      <c r="FV6" s="66">
        <v>0</v>
      </c>
      <c r="FW6" s="66">
        <v>0</v>
      </c>
      <c r="FX6" s="66">
        <v>0</v>
      </c>
      <c r="FY6" s="66">
        <v>0</v>
      </c>
      <c r="FZ6" s="66">
        <v>0</v>
      </c>
      <c r="GA6" s="66">
        <v>0</v>
      </c>
      <c r="GB6" s="66">
        <v>0</v>
      </c>
      <c r="GC6" s="66">
        <v>0</v>
      </c>
      <c r="GD6" s="66">
        <v>0</v>
      </c>
      <c r="GE6" s="66">
        <v>0</v>
      </c>
      <c r="GF6" s="66">
        <v>0</v>
      </c>
      <c r="GG6" s="66">
        <v>0</v>
      </c>
      <c r="GH6" s="66">
        <v>0</v>
      </c>
      <c r="GI6" s="66">
        <v>0</v>
      </c>
      <c r="GJ6" s="75">
        <v>1004110</v>
      </c>
      <c r="GK6" s="74">
        <v>0</v>
      </c>
      <c r="GL6" s="66">
        <v>0</v>
      </c>
      <c r="GM6" s="66">
        <v>0</v>
      </c>
      <c r="GN6" s="66">
        <v>0</v>
      </c>
      <c r="GO6" s="66">
        <v>0</v>
      </c>
      <c r="GP6" s="66">
        <v>0</v>
      </c>
      <c r="GQ6" s="66">
        <v>0</v>
      </c>
      <c r="GR6" s="66">
        <v>63121</v>
      </c>
      <c r="GS6" s="76">
        <v>0</v>
      </c>
      <c r="GT6" s="74">
        <v>63121</v>
      </c>
      <c r="GU6" s="75">
        <v>1067231</v>
      </c>
      <c r="GV6" s="75">
        <v>0</v>
      </c>
      <c r="GW6" s="75">
        <v>72753</v>
      </c>
      <c r="GX6" s="75">
        <v>72753</v>
      </c>
      <c r="GY6" s="75">
        <v>135874</v>
      </c>
      <c r="GZ6" s="75">
        <v>1139984</v>
      </c>
      <c r="HA6" s="66">
        <v>-852997</v>
      </c>
      <c r="HB6" s="75">
        <v>-106987</v>
      </c>
      <c r="HC6" s="75">
        <v>-959984</v>
      </c>
      <c r="HD6" s="75">
        <v>-824110</v>
      </c>
      <c r="HE6" s="75">
        <v>180000</v>
      </c>
      <c r="HF6" s="119">
        <v>0</v>
      </c>
      <c r="HG6" s="124">
        <v>0</v>
      </c>
      <c r="HH6" s="75">
        <v>1004110</v>
      </c>
      <c r="HJ6" s="144">
        <f t="shared" ref="HJ6:HJ69" si="0">GL6/$GL$194</f>
        <v>0</v>
      </c>
      <c r="HK6" s="144">
        <f t="shared" ref="HK6:HK69" si="1">HC6*-1/GU6</f>
        <v>0.89950910346494806</v>
      </c>
      <c r="HL6" s="144">
        <f t="shared" ref="HL6:HL69" si="2">1-HK6</f>
        <v>0.10049089653505194</v>
      </c>
      <c r="HM6" s="144">
        <f t="shared" ref="HM6:HM69" si="3">GX6/HE6</f>
        <v>0.40418333333333334</v>
      </c>
      <c r="HN6" s="92"/>
    </row>
    <row r="7" spans="1:224" ht="15" customHeight="1">
      <c r="A7" s="77" t="s">
        <v>420</v>
      </c>
      <c r="B7" s="47" t="s">
        <v>453</v>
      </c>
      <c r="C7" s="74">
        <v>0</v>
      </c>
      <c r="D7" s="66">
        <v>0</v>
      </c>
      <c r="E7" s="66">
        <v>90979</v>
      </c>
      <c r="F7" s="66">
        <v>43289</v>
      </c>
      <c r="G7" s="66">
        <v>0</v>
      </c>
      <c r="H7" s="66">
        <v>0</v>
      </c>
      <c r="I7" s="66">
        <v>0</v>
      </c>
      <c r="J7" s="66">
        <v>18450</v>
      </c>
      <c r="K7" s="66">
        <v>6811</v>
      </c>
      <c r="L7" s="66">
        <v>6127</v>
      </c>
      <c r="M7" s="66">
        <v>0</v>
      </c>
      <c r="N7" s="66">
        <v>0</v>
      </c>
      <c r="O7" s="66">
        <v>2</v>
      </c>
      <c r="P7" s="66">
        <v>0</v>
      </c>
      <c r="Q7" s="66">
        <v>0</v>
      </c>
      <c r="R7" s="66">
        <v>0</v>
      </c>
      <c r="S7" s="66">
        <v>0</v>
      </c>
      <c r="T7" s="119">
        <v>0</v>
      </c>
      <c r="U7" s="66">
        <v>0</v>
      </c>
      <c r="V7" s="66">
        <v>0</v>
      </c>
      <c r="W7" s="66">
        <v>0</v>
      </c>
      <c r="X7" s="66">
        <v>0</v>
      </c>
      <c r="Y7" s="66">
        <v>0</v>
      </c>
      <c r="Z7" s="66">
        <v>0</v>
      </c>
      <c r="AA7" s="66">
        <v>0</v>
      </c>
      <c r="AB7" s="124">
        <v>0</v>
      </c>
      <c r="AC7" s="66">
        <v>2574</v>
      </c>
      <c r="AD7" s="66">
        <v>180994</v>
      </c>
      <c r="AE7" s="66">
        <v>465351</v>
      </c>
      <c r="AF7" s="66">
        <v>773413</v>
      </c>
      <c r="AG7" s="66">
        <v>6952</v>
      </c>
      <c r="AH7" s="66">
        <v>1791</v>
      </c>
      <c r="AI7" s="66">
        <v>43023</v>
      </c>
      <c r="AJ7" s="66">
        <v>0</v>
      </c>
      <c r="AK7" s="66">
        <v>0</v>
      </c>
      <c r="AL7" s="66">
        <v>0</v>
      </c>
      <c r="AM7" s="66">
        <v>0</v>
      </c>
      <c r="AN7" s="66">
        <v>0</v>
      </c>
      <c r="AO7" s="66">
        <v>0</v>
      </c>
      <c r="AP7" s="66">
        <v>0</v>
      </c>
      <c r="AQ7" s="66">
        <v>0</v>
      </c>
      <c r="AR7" s="66">
        <v>0</v>
      </c>
      <c r="AS7" s="66">
        <v>0</v>
      </c>
      <c r="AT7" s="66">
        <v>0</v>
      </c>
      <c r="AU7" s="66">
        <v>0</v>
      </c>
      <c r="AV7" s="66">
        <v>0</v>
      </c>
      <c r="AW7" s="66">
        <v>0</v>
      </c>
      <c r="AX7" s="66">
        <v>0</v>
      </c>
      <c r="AY7" s="66">
        <v>0</v>
      </c>
      <c r="AZ7" s="66">
        <v>0</v>
      </c>
      <c r="BA7" s="66">
        <v>0</v>
      </c>
      <c r="BB7" s="66">
        <v>0</v>
      </c>
      <c r="BC7" s="66">
        <v>0</v>
      </c>
      <c r="BD7" s="66">
        <v>0</v>
      </c>
      <c r="BE7" s="66">
        <v>0</v>
      </c>
      <c r="BF7" s="66">
        <v>0</v>
      </c>
      <c r="BG7" s="66">
        <v>0</v>
      </c>
      <c r="BH7" s="66">
        <v>0</v>
      </c>
      <c r="BI7" s="66">
        <v>0</v>
      </c>
      <c r="BJ7" s="66">
        <v>0</v>
      </c>
      <c r="BK7" s="66">
        <v>69</v>
      </c>
      <c r="BL7" s="66">
        <v>0</v>
      </c>
      <c r="BM7" s="66">
        <v>0</v>
      </c>
      <c r="BN7" s="66">
        <v>0</v>
      </c>
      <c r="BO7" s="66">
        <v>0</v>
      </c>
      <c r="BP7" s="66">
        <v>0</v>
      </c>
      <c r="BQ7" s="66">
        <v>0</v>
      </c>
      <c r="BR7" s="66">
        <v>0</v>
      </c>
      <c r="BS7" s="66">
        <v>0</v>
      </c>
      <c r="BT7" s="66">
        <v>0</v>
      </c>
      <c r="BU7" s="66">
        <v>0</v>
      </c>
      <c r="BV7" s="66">
        <v>0</v>
      </c>
      <c r="BW7" s="66">
        <v>0</v>
      </c>
      <c r="BX7" s="66">
        <v>0</v>
      </c>
      <c r="BY7" s="66">
        <v>0</v>
      </c>
      <c r="BZ7" s="66">
        <v>0</v>
      </c>
      <c r="CA7" s="66">
        <v>0</v>
      </c>
      <c r="CB7" s="66">
        <v>0</v>
      </c>
      <c r="CC7" s="66">
        <v>0</v>
      </c>
      <c r="CD7" s="66">
        <v>0</v>
      </c>
      <c r="CE7" s="66">
        <v>0</v>
      </c>
      <c r="CF7" s="66">
        <v>0</v>
      </c>
      <c r="CG7" s="66">
        <v>0</v>
      </c>
      <c r="CH7" s="66">
        <v>0</v>
      </c>
      <c r="CI7" s="66">
        <v>0</v>
      </c>
      <c r="CJ7" s="66">
        <v>0</v>
      </c>
      <c r="CK7" s="66">
        <v>0</v>
      </c>
      <c r="CL7" s="66">
        <v>0</v>
      </c>
      <c r="CM7" s="66">
        <v>0</v>
      </c>
      <c r="CN7" s="66">
        <v>0</v>
      </c>
      <c r="CO7" s="66">
        <v>0</v>
      </c>
      <c r="CP7" s="66">
        <v>0</v>
      </c>
      <c r="CQ7" s="66">
        <v>0</v>
      </c>
      <c r="CR7" s="66">
        <v>0</v>
      </c>
      <c r="CS7" s="66">
        <v>0</v>
      </c>
      <c r="CT7" s="66">
        <v>0</v>
      </c>
      <c r="CU7" s="66">
        <v>0</v>
      </c>
      <c r="CV7" s="66">
        <v>0</v>
      </c>
      <c r="CW7" s="66">
        <v>0</v>
      </c>
      <c r="CX7" s="66">
        <v>0</v>
      </c>
      <c r="CY7" s="66">
        <v>0</v>
      </c>
      <c r="CZ7" s="66">
        <v>0</v>
      </c>
      <c r="DA7" s="66">
        <v>0</v>
      </c>
      <c r="DB7" s="66">
        <v>0</v>
      </c>
      <c r="DC7" s="66">
        <v>0</v>
      </c>
      <c r="DD7" s="66">
        <v>0</v>
      </c>
      <c r="DE7" s="66">
        <v>0</v>
      </c>
      <c r="DF7" s="66">
        <v>0</v>
      </c>
      <c r="DG7" s="66">
        <v>0</v>
      </c>
      <c r="DH7" s="66">
        <v>0</v>
      </c>
      <c r="DI7" s="66">
        <v>0</v>
      </c>
      <c r="DJ7" s="66">
        <v>0</v>
      </c>
      <c r="DK7" s="66">
        <v>0</v>
      </c>
      <c r="DL7" s="66">
        <v>0</v>
      </c>
      <c r="DM7" s="66">
        <v>0</v>
      </c>
      <c r="DN7" s="66">
        <v>0</v>
      </c>
      <c r="DO7" s="66">
        <v>0</v>
      </c>
      <c r="DP7" s="66">
        <v>0</v>
      </c>
      <c r="DQ7" s="66">
        <v>0</v>
      </c>
      <c r="DR7" s="66">
        <v>0</v>
      </c>
      <c r="DS7" s="66">
        <v>0</v>
      </c>
      <c r="DT7" s="66">
        <v>0</v>
      </c>
      <c r="DU7" s="66">
        <v>0</v>
      </c>
      <c r="DV7" s="66">
        <v>0</v>
      </c>
      <c r="DW7" s="66">
        <v>0</v>
      </c>
      <c r="DX7" s="66">
        <v>0</v>
      </c>
      <c r="DY7" s="66">
        <v>0</v>
      </c>
      <c r="DZ7" s="66">
        <v>0</v>
      </c>
      <c r="EA7" s="66">
        <v>0</v>
      </c>
      <c r="EB7" s="66">
        <v>0</v>
      </c>
      <c r="EC7" s="66">
        <v>0</v>
      </c>
      <c r="ED7" s="66">
        <v>0</v>
      </c>
      <c r="EE7" s="66">
        <v>0</v>
      </c>
      <c r="EF7" s="66">
        <v>0</v>
      </c>
      <c r="EG7" s="66">
        <v>0</v>
      </c>
      <c r="EH7" s="66">
        <v>0</v>
      </c>
      <c r="EI7" s="66">
        <v>0</v>
      </c>
      <c r="EJ7" s="66">
        <v>0</v>
      </c>
      <c r="EK7" s="66">
        <v>0</v>
      </c>
      <c r="EL7" s="66">
        <v>0</v>
      </c>
      <c r="EM7" s="66">
        <v>0</v>
      </c>
      <c r="EN7" s="66">
        <v>0</v>
      </c>
      <c r="EO7" s="66">
        <v>0</v>
      </c>
      <c r="EP7" s="66">
        <v>0</v>
      </c>
      <c r="EQ7" s="66">
        <v>0</v>
      </c>
      <c r="ER7" s="66">
        <v>0</v>
      </c>
      <c r="ES7" s="66">
        <v>0</v>
      </c>
      <c r="ET7" s="66">
        <v>0</v>
      </c>
      <c r="EU7" s="66">
        <v>0</v>
      </c>
      <c r="EV7" s="66">
        <v>0</v>
      </c>
      <c r="EW7" s="66">
        <v>0</v>
      </c>
      <c r="EX7" s="66">
        <v>0</v>
      </c>
      <c r="EY7" s="66">
        <v>0</v>
      </c>
      <c r="EZ7" s="66">
        <v>0</v>
      </c>
      <c r="FA7" s="66">
        <v>0</v>
      </c>
      <c r="FB7" s="66">
        <v>0</v>
      </c>
      <c r="FC7" s="66">
        <v>0</v>
      </c>
      <c r="FD7" s="66">
        <v>0</v>
      </c>
      <c r="FE7" s="66">
        <v>0</v>
      </c>
      <c r="FF7" s="66">
        <v>0</v>
      </c>
      <c r="FG7" s="66">
        <v>0</v>
      </c>
      <c r="FH7" s="66">
        <v>0</v>
      </c>
      <c r="FI7" s="66">
        <v>0</v>
      </c>
      <c r="FJ7" s="66">
        <v>0</v>
      </c>
      <c r="FK7" s="66">
        <v>0</v>
      </c>
      <c r="FL7" s="66">
        <v>21</v>
      </c>
      <c r="FM7" s="66">
        <v>0</v>
      </c>
      <c r="FN7" s="66">
        <v>0</v>
      </c>
      <c r="FO7" s="66">
        <v>0</v>
      </c>
      <c r="FP7" s="66">
        <v>0</v>
      </c>
      <c r="FQ7" s="66">
        <v>0</v>
      </c>
      <c r="FR7" s="66">
        <v>4234</v>
      </c>
      <c r="FS7" s="66">
        <v>0</v>
      </c>
      <c r="FT7" s="66">
        <v>20128</v>
      </c>
      <c r="FU7" s="66">
        <v>19733</v>
      </c>
      <c r="FV7" s="66">
        <v>0</v>
      </c>
      <c r="FW7" s="66">
        <v>0</v>
      </c>
      <c r="FX7" s="66">
        <v>0</v>
      </c>
      <c r="FY7" s="66">
        <v>0</v>
      </c>
      <c r="FZ7" s="66">
        <v>0</v>
      </c>
      <c r="GA7" s="66">
        <v>0</v>
      </c>
      <c r="GB7" s="66">
        <v>0</v>
      </c>
      <c r="GC7" s="66">
        <v>101209</v>
      </c>
      <c r="GD7" s="66">
        <v>247345</v>
      </c>
      <c r="GE7" s="66">
        <v>0</v>
      </c>
      <c r="GF7" s="66">
        <v>0</v>
      </c>
      <c r="GG7" s="66">
        <v>3385</v>
      </c>
      <c r="GH7" s="66">
        <v>0</v>
      </c>
      <c r="GI7" s="66">
        <v>0</v>
      </c>
      <c r="GJ7" s="75">
        <v>2035880</v>
      </c>
      <c r="GK7" s="74">
        <v>0</v>
      </c>
      <c r="GL7" s="66">
        <v>897152</v>
      </c>
      <c r="GM7" s="66">
        <v>0</v>
      </c>
      <c r="GN7" s="66">
        <v>0</v>
      </c>
      <c r="GO7" s="66">
        <v>0</v>
      </c>
      <c r="GP7" s="66">
        <v>0</v>
      </c>
      <c r="GQ7" s="66">
        <v>0</v>
      </c>
      <c r="GR7" s="66">
        <v>-49331</v>
      </c>
      <c r="GS7" s="76">
        <v>0</v>
      </c>
      <c r="GT7" s="74">
        <v>847821</v>
      </c>
      <c r="GU7" s="75">
        <v>2883701</v>
      </c>
      <c r="GV7" s="75">
        <v>227</v>
      </c>
      <c r="GW7" s="75">
        <v>574704</v>
      </c>
      <c r="GX7" s="75">
        <v>574931</v>
      </c>
      <c r="GY7" s="75">
        <v>1422752</v>
      </c>
      <c r="GZ7" s="75">
        <v>3458632</v>
      </c>
      <c r="HA7" s="66">
        <v>-942703</v>
      </c>
      <c r="HB7" s="75">
        <v>-1295929</v>
      </c>
      <c r="HC7" s="75">
        <v>-2238632</v>
      </c>
      <c r="HD7" s="75">
        <v>-815880</v>
      </c>
      <c r="HE7" s="75">
        <v>1220000</v>
      </c>
      <c r="HF7" s="119">
        <v>0</v>
      </c>
      <c r="HG7" s="124">
        <v>0</v>
      </c>
      <c r="HH7" s="75">
        <v>2035880</v>
      </c>
      <c r="HJ7" s="144">
        <f t="shared" si="0"/>
        <v>3.5700265444839216E-4</v>
      </c>
      <c r="HK7" s="144">
        <f t="shared" si="1"/>
        <v>0.77630517172203362</v>
      </c>
      <c r="HL7" s="144">
        <f t="shared" si="2"/>
        <v>0.22369482827796638</v>
      </c>
      <c r="HM7" s="144">
        <f t="shared" si="3"/>
        <v>0.47125491803278691</v>
      </c>
      <c r="HN7" s="92"/>
    </row>
    <row r="8" spans="1:224" ht="15" customHeight="1">
      <c r="A8" s="77" t="s">
        <v>421</v>
      </c>
      <c r="B8" s="47" t="s">
        <v>210</v>
      </c>
      <c r="C8" s="74">
        <v>0</v>
      </c>
      <c r="D8" s="66">
        <v>0</v>
      </c>
      <c r="E8" s="66">
        <v>0</v>
      </c>
      <c r="F8" s="66">
        <v>12257</v>
      </c>
      <c r="G8" s="66">
        <v>0</v>
      </c>
      <c r="H8" s="66">
        <v>0</v>
      </c>
      <c r="I8" s="66">
        <v>0</v>
      </c>
      <c r="J8" s="66">
        <v>0</v>
      </c>
      <c r="K8" s="66">
        <v>0</v>
      </c>
      <c r="L8" s="66">
        <v>0</v>
      </c>
      <c r="M8" s="66">
        <v>0</v>
      </c>
      <c r="N8" s="66">
        <v>0</v>
      </c>
      <c r="O8" s="66">
        <v>0</v>
      </c>
      <c r="P8" s="66">
        <v>0</v>
      </c>
      <c r="Q8" s="66">
        <v>0</v>
      </c>
      <c r="R8" s="66">
        <v>0</v>
      </c>
      <c r="S8" s="66">
        <v>0</v>
      </c>
      <c r="T8" s="119">
        <v>0</v>
      </c>
      <c r="U8" s="66">
        <v>0</v>
      </c>
      <c r="V8" s="66">
        <v>0</v>
      </c>
      <c r="W8" s="66">
        <v>0</v>
      </c>
      <c r="X8" s="66">
        <v>0</v>
      </c>
      <c r="Y8" s="66">
        <v>0</v>
      </c>
      <c r="Z8" s="66">
        <v>0</v>
      </c>
      <c r="AA8" s="66">
        <v>27233</v>
      </c>
      <c r="AB8" s="124">
        <v>446</v>
      </c>
      <c r="AC8" s="66">
        <v>0</v>
      </c>
      <c r="AD8" s="66">
        <v>98470</v>
      </c>
      <c r="AE8" s="66">
        <v>578118</v>
      </c>
      <c r="AF8" s="66">
        <v>788176</v>
      </c>
      <c r="AG8" s="66">
        <v>0</v>
      </c>
      <c r="AH8" s="66">
        <v>0</v>
      </c>
      <c r="AI8" s="66">
        <v>0</v>
      </c>
      <c r="AJ8" s="66">
        <v>0</v>
      </c>
      <c r="AK8" s="66">
        <v>0</v>
      </c>
      <c r="AL8" s="66">
        <v>0</v>
      </c>
      <c r="AM8" s="66">
        <v>0</v>
      </c>
      <c r="AN8" s="66">
        <v>0</v>
      </c>
      <c r="AO8" s="66">
        <v>0</v>
      </c>
      <c r="AP8" s="66">
        <v>0</v>
      </c>
      <c r="AQ8" s="66">
        <v>0</v>
      </c>
      <c r="AR8" s="66">
        <v>0</v>
      </c>
      <c r="AS8" s="66">
        <v>0</v>
      </c>
      <c r="AT8" s="66">
        <v>0</v>
      </c>
      <c r="AU8" s="66">
        <v>0</v>
      </c>
      <c r="AV8" s="66">
        <v>0</v>
      </c>
      <c r="AW8" s="66">
        <v>0</v>
      </c>
      <c r="AX8" s="66">
        <v>0</v>
      </c>
      <c r="AY8" s="66">
        <v>0</v>
      </c>
      <c r="AZ8" s="66">
        <v>0</v>
      </c>
      <c r="BA8" s="66">
        <v>0</v>
      </c>
      <c r="BB8" s="66">
        <v>0</v>
      </c>
      <c r="BC8" s="66">
        <v>0</v>
      </c>
      <c r="BD8" s="66">
        <v>0</v>
      </c>
      <c r="BE8" s="66">
        <v>0</v>
      </c>
      <c r="BF8" s="66">
        <v>0</v>
      </c>
      <c r="BG8" s="66">
        <v>0</v>
      </c>
      <c r="BH8" s="66">
        <v>0</v>
      </c>
      <c r="BI8" s="66">
        <v>0</v>
      </c>
      <c r="BJ8" s="66">
        <v>0</v>
      </c>
      <c r="BK8" s="66">
        <v>0</v>
      </c>
      <c r="BL8" s="66">
        <v>0</v>
      </c>
      <c r="BM8" s="66">
        <v>0</v>
      </c>
      <c r="BN8" s="66">
        <v>0</v>
      </c>
      <c r="BO8" s="66">
        <v>0</v>
      </c>
      <c r="BP8" s="66">
        <v>0</v>
      </c>
      <c r="BQ8" s="66">
        <v>0</v>
      </c>
      <c r="BR8" s="66">
        <v>0</v>
      </c>
      <c r="BS8" s="66">
        <v>0</v>
      </c>
      <c r="BT8" s="66">
        <v>0</v>
      </c>
      <c r="BU8" s="66">
        <v>0</v>
      </c>
      <c r="BV8" s="66">
        <v>0</v>
      </c>
      <c r="BW8" s="66">
        <v>0</v>
      </c>
      <c r="BX8" s="66">
        <v>0</v>
      </c>
      <c r="BY8" s="66">
        <v>0</v>
      </c>
      <c r="BZ8" s="66">
        <v>0</v>
      </c>
      <c r="CA8" s="66">
        <v>0</v>
      </c>
      <c r="CB8" s="66">
        <v>0</v>
      </c>
      <c r="CC8" s="66">
        <v>0</v>
      </c>
      <c r="CD8" s="66">
        <v>0</v>
      </c>
      <c r="CE8" s="66">
        <v>0</v>
      </c>
      <c r="CF8" s="66">
        <v>0</v>
      </c>
      <c r="CG8" s="66">
        <v>0</v>
      </c>
      <c r="CH8" s="66">
        <v>0</v>
      </c>
      <c r="CI8" s="66">
        <v>0</v>
      </c>
      <c r="CJ8" s="66">
        <v>0</v>
      </c>
      <c r="CK8" s="66">
        <v>0</v>
      </c>
      <c r="CL8" s="66">
        <v>0</v>
      </c>
      <c r="CM8" s="66">
        <v>0</v>
      </c>
      <c r="CN8" s="66">
        <v>0</v>
      </c>
      <c r="CO8" s="66">
        <v>0</v>
      </c>
      <c r="CP8" s="66">
        <v>0</v>
      </c>
      <c r="CQ8" s="66">
        <v>0</v>
      </c>
      <c r="CR8" s="66">
        <v>0</v>
      </c>
      <c r="CS8" s="66">
        <v>0</v>
      </c>
      <c r="CT8" s="66">
        <v>0</v>
      </c>
      <c r="CU8" s="66">
        <v>0</v>
      </c>
      <c r="CV8" s="66">
        <v>0</v>
      </c>
      <c r="CW8" s="66">
        <v>0</v>
      </c>
      <c r="CX8" s="66">
        <v>0</v>
      </c>
      <c r="CY8" s="66">
        <v>0</v>
      </c>
      <c r="CZ8" s="66">
        <v>0</v>
      </c>
      <c r="DA8" s="66">
        <v>0</v>
      </c>
      <c r="DB8" s="66">
        <v>0</v>
      </c>
      <c r="DC8" s="66">
        <v>0</v>
      </c>
      <c r="DD8" s="66">
        <v>0</v>
      </c>
      <c r="DE8" s="66">
        <v>0</v>
      </c>
      <c r="DF8" s="66">
        <v>0</v>
      </c>
      <c r="DG8" s="66">
        <v>0</v>
      </c>
      <c r="DH8" s="66">
        <v>0</v>
      </c>
      <c r="DI8" s="66">
        <v>0</v>
      </c>
      <c r="DJ8" s="66">
        <v>0</v>
      </c>
      <c r="DK8" s="66">
        <v>0</v>
      </c>
      <c r="DL8" s="66">
        <v>0</v>
      </c>
      <c r="DM8" s="66">
        <v>0</v>
      </c>
      <c r="DN8" s="66">
        <v>0</v>
      </c>
      <c r="DO8" s="66">
        <v>0</v>
      </c>
      <c r="DP8" s="66">
        <v>0</v>
      </c>
      <c r="DQ8" s="66">
        <v>0</v>
      </c>
      <c r="DR8" s="66">
        <v>0</v>
      </c>
      <c r="DS8" s="66">
        <v>0</v>
      </c>
      <c r="DT8" s="66">
        <v>0</v>
      </c>
      <c r="DU8" s="66">
        <v>0</v>
      </c>
      <c r="DV8" s="66">
        <v>0</v>
      </c>
      <c r="DW8" s="66">
        <v>0</v>
      </c>
      <c r="DX8" s="66">
        <v>0</v>
      </c>
      <c r="DY8" s="66">
        <v>0</v>
      </c>
      <c r="DZ8" s="66">
        <v>0</v>
      </c>
      <c r="EA8" s="66">
        <v>0</v>
      </c>
      <c r="EB8" s="66">
        <v>0</v>
      </c>
      <c r="EC8" s="66">
        <v>0</v>
      </c>
      <c r="ED8" s="66">
        <v>0</v>
      </c>
      <c r="EE8" s="66">
        <v>0</v>
      </c>
      <c r="EF8" s="66">
        <v>0</v>
      </c>
      <c r="EG8" s="66">
        <v>0</v>
      </c>
      <c r="EH8" s="66">
        <v>0</v>
      </c>
      <c r="EI8" s="66">
        <v>0</v>
      </c>
      <c r="EJ8" s="66">
        <v>0</v>
      </c>
      <c r="EK8" s="66">
        <v>0</v>
      </c>
      <c r="EL8" s="66">
        <v>0</v>
      </c>
      <c r="EM8" s="66">
        <v>0</v>
      </c>
      <c r="EN8" s="66">
        <v>0</v>
      </c>
      <c r="EO8" s="66">
        <v>0</v>
      </c>
      <c r="EP8" s="66">
        <v>0</v>
      </c>
      <c r="EQ8" s="66">
        <v>0</v>
      </c>
      <c r="ER8" s="66">
        <v>0</v>
      </c>
      <c r="ES8" s="66">
        <v>0</v>
      </c>
      <c r="ET8" s="66">
        <v>0</v>
      </c>
      <c r="EU8" s="66">
        <v>0</v>
      </c>
      <c r="EV8" s="66">
        <v>0</v>
      </c>
      <c r="EW8" s="66">
        <v>0</v>
      </c>
      <c r="EX8" s="66">
        <v>0</v>
      </c>
      <c r="EY8" s="66">
        <v>0</v>
      </c>
      <c r="EZ8" s="66">
        <v>0</v>
      </c>
      <c r="FA8" s="66">
        <v>0</v>
      </c>
      <c r="FB8" s="66">
        <v>0</v>
      </c>
      <c r="FC8" s="66">
        <v>0</v>
      </c>
      <c r="FD8" s="66">
        <v>2658</v>
      </c>
      <c r="FE8" s="66">
        <v>0</v>
      </c>
      <c r="FF8" s="66">
        <v>0</v>
      </c>
      <c r="FG8" s="66">
        <v>0</v>
      </c>
      <c r="FH8" s="66">
        <v>0</v>
      </c>
      <c r="FI8" s="66">
        <v>0</v>
      </c>
      <c r="FJ8" s="66">
        <v>0</v>
      </c>
      <c r="FK8" s="66">
        <v>0</v>
      </c>
      <c r="FL8" s="66">
        <v>782</v>
      </c>
      <c r="FM8" s="66">
        <v>0</v>
      </c>
      <c r="FN8" s="66">
        <v>0</v>
      </c>
      <c r="FO8" s="66">
        <v>0</v>
      </c>
      <c r="FP8" s="66">
        <v>0</v>
      </c>
      <c r="FQ8" s="66">
        <v>0</v>
      </c>
      <c r="FR8" s="66">
        <v>114455</v>
      </c>
      <c r="FS8" s="66">
        <v>0</v>
      </c>
      <c r="FT8" s="66">
        <v>214229</v>
      </c>
      <c r="FU8" s="66">
        <v>197847</v>
      </c>
      <c r="FV8" s="66">
        <v>14792</v>
      </c>
      <c r="FW8" s="66">
        <v>0</v>
      </c>
      <c r="FX8" s="66">
        <v>0</v>
      </c>
      <c r="FY8" s="66">
        <v>0</v>
      </c>
      <c r="FZ8" s="66">
        <v>0</v>
      </c>
      <c r="GA8" s="66">
        <v>0</v>
      </c>
      <c r="GB8" s="66">
        <v>0</v>
      </c>
      <c r="GC8" s="66">
        <v>687066</v>
      </c>
      <c r="GD8" s="66">
        <v>2001443</v>
      </c>
      <c r="GE8" s="66">
        <v>0</v>
      </c>
      <c r="GF8" s="66">
        <v>3240</v>
      </c>
      <c r="GG8" s="66">
        <v>48703</v>
      </c>
      <c r="GH8" s="66">
        <v>0</v>
      </c>
      <c r="GI8" s="66">
        <v>0</v>
      </c>
      <c r="GJ8" s="75">
        <v>4789915</v>
      </c>
      <c r="GK8" s="74">
        <v>114008</v>
      </c>
      <c r="GL8" s="66">
        <v>14598493</v>
      </c>
      <c r="GM8" s="66">
        <v>0</v>
      </c>
      <c r="GN8" s="66">
        <v>0</v>
      </c>
      <c r="GO8" s="66">
        <v>0</v>
      </c>
      <c r="GP8" s="66">
        <v>0</v>
      </c>
      <c r="GQ8" s="66">
        <v>0</v>
      </c>
      <c r="GR8" s="66">
        <v>0</v>
      </c>
      <c r="GS8" s="76">
        <v>0</v>
      </c>
      <c r="GT8" s="74">
        <v>14712501</v>
      </c>
      <c r="GU8" s="75">
        <v>19502416</v>
      </c>
      <c r="GV8" s="75">
        <v>1423</v>
      </c>
      <c r="GW8" s="75">
        <v>15992729</v>
      </c>
      <c r="GX8" s="75">
        <v>15994152</v>
      </c>
      <c r="GY8" s="75">
        <v>30706653</v>
      </c>
      <c r="GZ8" s="75">
        <v>35496568</v>
      </c>
      <c r="HA8" s="66">
        <v>-767660</v>
      </c>
      <c r="HB8" s="75">
        <v>-8188908</v>
      </c>
      <c r="HC8" s="75">
        <v>-8956568</v>
      </c>
      <c r="HD8" s="75">
        <v>21750085</v>
      </c>
      <c r="HE8" s="75">
        <v>26540000</v>
      </c>
      <c r="HF8" s="119">
        <v>0</v>
      </c>
      <c r="HG8" s="124">
        <v>446</v>
      </c>
      <c r="HH8" s="75">
        <v>4789915</v>
      </c>
      <c r="HJ8" s="144">
        <f t="shared" si="0"/>
        <v>5.8091613817349477E-3</v>
      </c>
      <c r="HK8" s="144">
        <f t="shared" si="1"/>
        <v>0.45925427905957911</v>
      </c>
      <c r="HL8" s="144">
        <f t="shared" si="2"/>
        <v>0.54074572094042095</v>
      </c>
      <c r="HM8" s="144">
        <f t="shared" si="3"/>
        <v>0.60264325546345143</v>
      </c>
    </row>
    <row r="9" spans="1:224" ht="15" customHeight="1">
      <c r="A9" s="77" t="s">
        <v>422</v>
      </c>
      <c r="B9" s="47" t="s">
        <v>211</v>
      </c>
      <c r="C9" s="74">
        <v>0</v>
      </c>
      <c r="D9" s="66">
        <v>0</v>
      </c>
      <c r="E9" s="66">
        <v>0</v>
      </c>
      <c r="F9" s="66">
        <v>0</v>
      </c>
      <c r="G9" s="66">
        <v>0</v>
      </c>
      <c r="H9" s="66">
        <v>0</v>
      </c>
      <c r="I9" s="66">
        <v>0</v>
      </c>
      <c r="J9" s="66">
        <v>0</v>
      </c>
      <c r="K9" s="66">
        <v>0</v>
      </c>
      <c r="L9" s="66">
        <v>0</v>
      </c>
      <c r="M9" s="66">
        <v>0</v>
      </c>
      <c r="N9" s="66">
        <v>0</v>
      </c>
      <c r="O9" s="66">
        <v>0</v>
      </c>
      <c r="P9" s="66">
        <v>0</v>
      </c>
      <c r="Q9" s="66">
        <v>0</v>
      </c>
      <c r="R9" s="66">
        <v>0</v>
      </c>
      <c r="S9" s="66">
        <v>0</v>
      </c>
      <c r="T9" s="119">
        <v>0</v>
      </c>
      <c r="U9" s="66">
        <v>0</v>
      </c>
      <c r="V9" s="66">
        <v>0</v>
      </c>
      <c r="W9" s="66">
        <v>0</v>
      </c>
      <c r="X9" s="66">
        <v>0</v>
      </c>
      <c r="Y9" s="66">
        <v>0</v>
      </c>
      <c r="Z9" s="66">
        <v>0</v>
      </c>
      <c r="AA9" s="66">
        <v>0</v>
      </c>
      <c r="AB9" s="124">
        <v>3145</v>
      </c>
      <c r="AC9" s="66">
        <v>0</v>
      </c>
      <c r="AD9" s="66">
        <v>81372</v>
      </c>
      <c r="AE9" s="66">
        <v>118203</v>
      </c>
      <c r="AF9" s="66">
        <v>725991</v>
      </c>
      <c r="AG9" s="66">
        <v>1219</v>
      </c>
      <c r="AH9" s="66">
        <v>14157</v>
      </c>
      <c r="AI9" s="66">
        <v>0</v>
      </c>
      <c r="AJ9" s="66">
        <v>0</v>
      </c>
      <c r="AK9" s="66">
        <v>0</v>
      </c>
      <c r="AL9" s="66">
        <v>0</v>
      </c>
      <c r="AM9" s="66">
        <v>0</v>
      </c>
      <c r="AN9" s="66">
        <v>0</v>
      </c>
      <c r="AO9" s="66">
        <v>0</v>
      </c>
      <c r="AP9" s="66">
        <v>0</v>
      </c>
      <c r="AQ9" s="66">
        <v>0</v>
      </c>
      <c r="AR9" s="66">
        <v>0</v>
      </c>
      <c r="AS9" s="66">
        <v>0</v>
      </c>
      <c r="AT9" s="66">
        <v>0</v>
      </c>
      <c r="AU9" s="66">
        <v>0</v>
      </c>
      <c r="AV9" s="66">
        <v>0</v>
      </c>
      <c r="AW9" s="66">
        <v>0</v>
      </c>
      <c r="AX9" s="66">
        <v>0</v>
      </c>
      <c r="AY9" s="66">
        <v>0</v>
      </c>
      <c r="AZ9" s="66">
        <v>0</v>
      </c>
      <c r="BA9" s="66">
        <v>0</v>
      </c>
      <c r="BB9" s="66">
        <v>0</v>
      </c>
      <c r="BC9" s="66">
        <v>0</v>
      </c>
      <c r="BD9" s="66">
        <v>0</v>
      </c>
      <c r="BE9" s="66">
        <v>0</v>
      </c>
      <c r="BF9" s="66">
        <v>0</v>
      </c>
      <c r="BG9" s="66">
        <v>0</v>
      </c>
      <c r="BH9" s="66">
        <v>0</v>
      </c>
      <c r="BI9" s="66">
        <v>0</v>
      </c>
      <c r="BJ9" s="66">
        <v>0</v>
      </c>
      <c r="BK9" s="66">
        <v>0</v>
      </c>
      <c r="BL9" s="66">
        <v>0</v>
      </c>
      <c r="BM9" s="66">
        <v>0</v>
      </c>
      <c r="BN9" s="66">
        <v>0</v>
      </c>
      <c r="BO9" s="66">
        <v>0</v>
      </c>
      <c r="BP9" s="66">
        <v>0</v>
      </c>
      <c r="BQ9" s="66">
        <v>0</v>
      </c>
      <c r="BR9" s="66">
        <v>0</v>
      </c>
      <c r="BS9" s="66">
        <v>0</v>
      </c>
      <c r="BT9" s="66">
        <v>0</v>
      </c>
      <c r="BU9" s="66">
        <v>0</v>
      </c>
      <c r="BV9" s="66">
        <v>0</v>
      </c>
      <c r="BW9" s="66">
        <v>0</v>
      </c>
      <c r="BX9" s="66">
        <v>0</v>
      </c>
      <c r="BY9" s="66">
        <v>0</v>
      </c>
      <c r="BZ9" s="66">
        <v>0</v>
      </c>
      <c r="CA9" s="66">
        <v>0</v>
      </c>
      <c r="CB9" s="66">
        <v>0</v>
      </c>
      <c r="CC9" s="66">
        <v>0</v>
      </c>
      <c r="CD9" s="66">
        <v>0</v>
      </c>
      <c r="CE9" s="66">
        <v>0</v>
      </c>
      <c r="CF9" s="66">
        <v>0</v>
      </c>
      <c r="CG9" s="66">
        <v>0</v>
      </c>
      <c r="CH9" s="66">
        <v>0</v>
      </c>
      <c r="CI9" s="66">
        <v>0</v>
      </c>
      <c r="CJ9" s="66">
        <v>0</v>
      </c>
      <c r="CK9" s="66">
        <v>0</v>
      </c>
      <c r="CL9" s="66">
        <v>0</v>
      </c>
      <c r="CM9" s="66">
        <v>0</v>
      </c>
      <c r="CN9" s="66">
        <v>0</v>
      </c>
      <c r="CO9" s="66">
        <v>0</v>
      </c>
      <c r="CP9" s="66">
        <v>0</v>
      </c>
      <c r="CQ9" s="66">
        <v>0</v>
      </c>
      <c r="CR9" s="66">
        <v>0</v>
      </c>
      <c r="CS9" s="66">
        <v>0</v>
      </c>
      <c r="CT9" s="66">
        <v>0</v>
      </c>
      <c r="CU9" s="66">
        <v>0</v>
      </c>
      <c r="CV9" s="66">
        <v>0</v>
      </c>
      <c r="CW9" s="66">
        <v>0</v>
      </c>
      <c r="CX9" s="66">
        <v>0</v>
      </c>
      <c r="CY9" s="66">
        <v>0</v>
      </c>
      <c r="CZ9" s="66">
        <v>0</v>
      </c>
      <c r="DA9" s="66">
        <v>0</v>
      </c>
      <c r="DB9" s="66">
        <v>0</v>
      </c>
      <c r="DC9" s="66">
        <v>0</v>
      </c>
      <c r="DD9" s="66">
        <v>0</v>
      </c>
      <c r="DE9" s="66">
        <v>0</v>
      </c>
      <c r="DF9" s="66">
        <v>0</v>
      </c>
      <c r="DG9" s="66">
        <v>0</v>
      </c>
      <c r="DH9" s="66">
        <v>0</v>
      </c>
      <c r="DI9" s="66">
        <v>0</v>
      </c>
      <c r="DJ9" s="66">
        <v>0</v>
      </c>
      <c r="DK9" s="66">
        <v>0</v>
      </c>
      <c r="DL9" s="66">
        <v>0</v>
      </c>
      <c r="DM9" s="66">
        <v>0</v>
      </c>
      <c r="DN9" s="66">
        <v>0</v>
      </c>
      <c r="DO9" s="66">
        <v>0</v>
      </c>
      <c r="DP9" s="66">
        <v>0</v>
      </c>
      <c r="DQ9" s="66">
        <v>0</v>
      </c>
      <c r="DR9" s="66">
        <v>0</v>
      </c>
      <c r="DS9" s="66">
        <v>0</v>
      </c>
      <c r="DT9" s="66">
        <v>0</v>
      </c>
      <c r="DU9" s="66">
        <v>0</v>
      </c>
      <c r="DV9" s="66">
        <v>0</v>
      </c>
      <c r="DW9" s="66">
        <v>0</v>
      </c>
      <c r="DX9" s="66">
        <v>0</v>
      </c>
      <c r="DY9" s="66">
        <v>0</v>
      </c>
      <c r="DZ9" s="66">
        <v>0</v>
      </c>
      <c r="EA9" s="66">
        <v>0</v>
      </c>
      <c r="EB9" s="66">
        <v>0</v>
      </c>
      <c r="EC9" s="66">
        <v>0</v>
      </c>
      <c r="ED9" s="66">
        <v>0</v>
      </c>
      <c r="EE9" s="66">
        <v>0</v>
      </c>
      <c r="EF9" s="66">
        <v>0</v>
      </c>
      <c r="EG9" s="66">
        <v>0</v>
      </c>
      <c r="EH9" s="66">
        <v>0</v>
      </c>
      <c r="EI9" s="66">
        <v>0</v>
      </c>
      <c r="EJ9" s="66">
        <v>0</v>
      </c>
      <c r="EK9" s="66">
        <v>0</v>
      </c>
      <c r="EL9" s="66">
        <v>0</v>
      </c>
      <c r="EM9" s="66">
        <v>0</v>
      </c>
      <c r="EN9" s="66">
        <v>0</v>
      </c>
      <c r="EO9" s="66">
        <v>0</v>
      </c>
      <c r="EP9" s="66">
        <v>0</v>
      </c>
      <c r="EQ9" s="66">
        <v>0</v>
      </c>
      <c r="ER9" s="66">
        <v>0</v>
      </c>
      <c r="ES9" s="66">
        <v>0</v>
      </c>
      <c r="ET9" s="66">
        <v>0</v>
      </c>
      <c r="EU9" s="66">
        <v>0</v>
      </c>
      <c r="EV9" s="66">
        <v>0</v>
      </c>
      <c r="EW9" s="66">
        <v>0</v>
      </c>
      <c r="EX9" s="66">
        <v>0</v>
      </c>
      <c r="EY9" s="66">
        <v>0</v>
      </c>
      <c r="EZ9" s="66">
        <v>0</v>
      </c>
      <c r="FA9" s="66">
        <v>0</v>
      </c>
      <c r="FB9" s="66">
        <v>0</v>
      </c>
      <c r="FC9" s="66">
        <v>0</v>
      </c>
      <c r="FD9" s="66">
        <v>1560</v>
      </c>
      <c r="FE9" s="66">
        <v>0</v>
      </c>
      <c r="FF9" s="66">
        <v>0</v>
      </c>
      <c r="FG9" s="66">
        <v>0</v>
      </c>
      <c r="FH9" s="66">
        <v>0</v>
      </c>
      <c r="FI9" s="66">
        <v>0</v>
      </c>
      <c r="FJ9" s="66">
        <v>0</v>
      </c>
      <c r="FK9" s="66">
        <v>0</v>
      </c>
      <c r="FL9" s="66">
        <v>229</v>
      </c>
      <c r="FM9" s="66">
        <v>0</v>
      </c>
      <c r="FN9" s="66">
        <v>0</v>
      </c>
      <c r="FO9" s="66">
        <v>0</v>
      </c>
      <c r="FP9" s="66">
        <v>0</v>
      </c>
      <c r="FQ9" s="66">
        <v>0</v>
      </c>
      <c r="FR9" s="66">
        <v>44891</v>
      </c>
      <c r="FS9" s="66">
        <v>0</v>
      </c>
      <c r="FT9" s="66">
        <v>112470</v>
      </c>
      <c r="FU9" s="66">
        <v>104779</v>
      </c>
      <c r="FV9" s="66">
        <v>29830</v>
      </c>
      <c r="FW9" s="66">
        <v>0</v>
      </c>
      <c r="FX9" s="66">
        <v>0</v>
      </c>
      <c r="FY9" s="66">
        <v>0</v>
      </c>
      <c r="FZ9" s="66">
        <v>0</v>
      </c>
      <c r="GA9" s="66">
        <v>0</v>
      </c>
      <c r="GB9" s="66">
        <v>0</v>
      </c>
      <c r="GC9" s="66">
        <v>329129</v>
      </c>
      <c r="GD9" s="66">
        <v>883712</v>
      </c>
      <c r="GE9" s="66">
        <v>0</v>
      </c>
      <c r="GF9" s="66">
        <v>0</v>
      </c>
      <c r="GG9" s="66">
        <v>22026</v>
      </c>
      <c r="GH9" s="66">
        <v>0</v>
      </c>
      <c r="GI9" s="66">
        <v>0</v>
      </c>
      <c r="GJ9" s="75">
        <v>2472713</v>
      </c>
      <c r="GK9" s="74">
        <v>97810</v>
      </c>
      <c r="GL9" s="66">
        <v>7303612</v>
      </c>
      <c r="GM9" s="66">
        <v>0</v>
      </c>
      <c r="GN9" s="66">
        <v>0</v>
      </c>
      <c r="GO9" s="66">
        <v>0</v>
      </c>
      <c r="GP9" s="66">
        <v>0</v>
      </c>
      <c r="GQ9" s="66">
        <v>402280</v>
      </c>
      <c r="GR9" s="66">
        <v>0</v>
      </c>
      <c r="GS9" s="76">
        <v>0</v>
      </c>
      <c r="GT9" s="74">
        <v>7803702</v>
      </c>
      <c r="GU9" s="75">
        <v>10276415</v>
      </c>
      <c r="GV9" s="75">
        <v>254</v>
      </c>
      <c r="GW9" s="75">
        <v>7520791</v>
      </c>
      <c r="GX9" s="75">
        <v>7521045</v>
      </c>
      <c r="GY9" s="75">
        <v>15324747</v>
      </c>
      <c r="GZ9" s="75">
        <v>17797460</v>
      </c>
      <c r="HA9" s="66">
        <v>-2093372</v>
      </c>
      <c r="HB9" s="75">
        <v>-3951808</v>
      </c>
      <c r="HC9" s="75">
        <v>-6045180</v>
      </c>
      <c r="HD9" s="75">
        <v>9279567</v>
      </c>
      <c r="HE9" s="75">
        <v>11752280</v>
      </c>
      <c r="HF9" s="119">
        <v>0</v>
      </c>
      <c r="HG9" s="124">
        <v>3145</v>
      </c>
      <c r="HH9" s="75">
        <v>2472713</v>
      </c>
      <c r="HJ9" s="144">
        <f t="shared" si="0"/>
        <v>2.9063178492174462E-3</v>
      </c>
      <c r="HK9" s="144">
        <f t="shared" si="1"/>
        <v>0.58825767546367091</v>
      </c>
      <c r="HL9" s="144">
        <f t="shared" si="2"/>
        <v>0.41174232453632909</v>
      </c>
      <c r="HM9" s="144">
        <f t="shared" si="3"/>
        <v>0.63996475577504963</v>
      </c>
      <c r="HN9" s="92"/>
    </row>
    <row r="10" spans="1:224" ht="15" customHeight="1">
      <c r="A10" s="77" t="s">
        <v>423</v>
      </c>
      <c r="B10" s="47" t="s">
        <v>212</v>
      </c>
      <c r="C10" s="74">
        <v>0</v>
      </c>
      <c r="D10" s="66">
        <v>0</v>
      </c>
      <c r="E10" s="66">
        <v>0</v>
      </c>
      <c r="F10" s="66">
        <v>0</v>
      </c>
      <c r="G10" s="66">
        <v>0</v>
      </c>
      <c r="H10" s="66">
        <v>22755</v>
      </c>
      <c r="I10" s="66">
        <v>46611</v>
      </c>
      <c r="J10" s="66">
        <v>123195</v>
      </c>
      <c r="K10" s="66">
        <v>133104</v>
      </c>
      <c r="L10" s="66">
        <v>147023</v>
      </c>
      <c r="M10" s="66">
        <v>0</v>
      </c>
      <c r="N10" s="66">
        <v>0</v>
      </c>
      <c r="O10" s="66">
        <v>326</v>
      </c>
      <c r="P10" s="66">
        <v>0</v>
      </c>
      <c r="Q10" s="66">
        <v>0</v>
      </c>
      <c r="R10" s="66">
        <v>0</v>
      </c>
      <c r="S10" s="66">
        <v>0</v>
      </c>
      <c r="T10" s="119">
        <v>0</v>
      </c>
      <c r="U10" s="66">
        <v>0</v>
      </c>
      <c r="V10" s="66">
        <v>0</v>
      </c>
      <c r="W10" s="66">
        <v>0</v>
      </c>
      <c r="X10" s="66">
        <v>0</v>
      </c>
      <c r="Y10" s="66">
        <v>0</v>
      </c>
      <c r="Z10" s="66">
        <v>0</v>
      </c>
      <c r="AA10" s="66">
        <v>0</v>
      </c>
      <c r="AB10" s="124">
        <v>0</v>
      </c>
      <c r="AC10" s="66">
        <v>96076</v>
      </c>
      <c r="AD10" s="66">
        <v>116033</v>
      </c>
      <c r="AE10" s="66">
        <v>496417</v>
      </c>
      <c r="AF10" s="66">
        <v>35893</v>
      </c>
      <c r="AG10" s="66">
        <v>3624</v>
      </c>
      <c r="AH10" s="66">
        <v>59266</v>
      </c>
      <c r="AI10" s="66">
        <v>2083903</v>
      </c>
      <c r="AJ10" s="66">
        <v>0</v>
      </c>
      <c r="AK10" s="66">
        <v>0</v>
      </c>
      <c r="AL10" s="66">
        <v>0</v>
      </c>
      <c r="AM10" s="66">
        <v>0</v>
      </c>
      <c r="AN10" s="66">
        <v>0</v>
      </c>
      <c r="AO10" s="66">
        <v>0</v>
      </c>
      <c r="AP10" s="66">
        <v>0</v>
      </c>
      <c r="AQ10" s="66">
        <v>0</v>
      </c>
      <c r="AR10" s="66">
        <v>0</v>
      </c>
      <c r="AS10" s="66">
        <v>0</v>
      </c>
      <c r="AT10" s="66">
        <v>0</v>
      </c>
      <c r="AU10" s="66">
        <v>0</v>
      </c>
      <c r="AV10" s="66">
        <v>0</v>
      </c>
      <c r="AW10" s="66">
        <v>0</v>
      </c>
      <c r="AX10" s="66">
        <v>0</v>
      </c>
      <c r="AY10" s="66">
        <v>0</v>
      </c>
      <c r="AZ10" s="66">
        <v>0</v>
      </c>
      <c r="BA10" s="66">
        <v>0</v>
      </c>
      <c r="BB10" s="66">
        <v>0</v>
      </c>
      <c r="BC10" s="66">
        <v>0</v>
      </c>
      <c r="BD10" s="66">
        <v>0</v>
      </c>
      <c r="BE10" s="66">
        <v>0</v>
      </c>
      <c r="BF10" s="66">
        <v>0</v>
      </c>
      <c r="BG10" s="66">
        <v>0</v>
      </c>
      <c r="BH10" s="66">
        <v>0</v>
      </c>
      <c r="BI10" s="66">
        <v>0</v>
      </c>
      <c r="BJ10" s="66">
        <v>0</v>
      </c>
      <c r="BK10" s="66">
        <v>0</v>
      </c>
      <c r="BL10" s="66">
        <v>0</v>
      </c>
      <c r="BM10" s="66">
        <v>0</v>
      </c>
      <c r="BN10" s="66">
        <v>0</v>
      </c>
      <c r="BO10" s="66">
        <v>0</v>
      </c>
      <c r="BP10" s="66">
        <v>0</v>
      </c>
      <c r="BQ10" s="66">
        <v>0</v>
      </c>
      <c r="BR10" s="66">
        <v>0</v>
      </c>
      <c r="BS10" s="66">
        <v>0</v>
      </c>
      <c r="BT10" s="66">
        <v>0</v>
      </c>
      <c r="BU10" s="66">
        <v>0</v>
      </c>
      <c r="BV10" s="66">
        <v>0</v>
      </c>
      <c r="BW10" s="66">
        <v>0</v>
      </c>
      <c r="BX10" s="66">
        <v>0</v>
      </c>
      <c r="BY10" s="66">
        <v>0</v>
      </c>
      <c r="BZ10" s="66">
        <v>0</v>
      </c>
      <c r="CA10" s="66">
        <v>0</v>
      </c>
      <c r="CB10" s="66">
        <v>0</v>
      </c>
      <c r="CC10" s="66">
        <v>0</v>
      </c>
      <c r="CD10" s="66">
        <v>0</v>
      </c>
      <c r="CE10" s="66">
        <v>0</v>
      </c>
      <c r="CF10" s="66">
        <v>0</v>
      </c>
      <c r="CG10" s="66">
        <v>0</v>
      </c>
      <c r="CH10" s="66">
        <v>0</v>
      </c>
      <c r="CI10" s="66">
        <v>0</v>
      </c>
      <c r="CJ10" s="66">
        <v>0</v>
      </c>
      <c r="CK10" s="66">
        <v>0</v>
      </c>
      <c r="CL10" s="66">
        <v>0</v>
      </c>
      <c r="CM10" s="66">
        <v>0</v>
      </c>
      <c r="CN10" s="66">
        <v>0</v>
      </c>
      <c r="CO10" s="66">
        <v>0</v>
      </c>
      <c r="CP10" s="66">
        <v>0</v>
      </c>
      <c r="CQ10" s="66">
        <v>0</v>
      </c>
      <c r="CR10" s="66">
        <v>0</v>
      </c>
      <c r="CS10" s="66">
        <v>0</v>
      </c>
      <c r="CT10" s="66">
        <v>0</v>
      </c>
      <c r="CU10" s="66">
        <v>0</v>
      </c>
      <c r="CV10" s="66">
        <v>0</v>
      </c>
      <c r="CW10" s="66">
        <v>0</v>
      </c>
      <c r="CX10" s="66">
        <v>0</v>
      </c>
      <c r="CY10" s="66">
        <v>0</v>
      </c>
      <c r="CZ10" s="66">
        <v>0</v>
      </c>
      <c r="DA10" s="66">
        <v>0</v>
      </c>
      <c r="DB10" s="66">
        <v>0</v>
      </c>
      <c r="DC10" s="66">
        <v>0</v>
      </c>
      <c r="DD10" s="66">
        <v>0</v>
      </c>
      <c r="DE10" s="66">
        <v>0</v>
      </c>
      <c r="DF10" s="66">
        <v>0</v>
      </c>
      <c r="DG10" s="66">
        <v>0</v>
      </c>
      <c r="DH10" s="66">
        <v>0</v>
      </c>
      <c r="DI10" s="66">
        <v>0</v>
      </c>
      <c r="DJ10" s="66">
        <v>0</v>
      </c>
      <c r="DK10" s="66">
        <v>0</v>
      </c>
      <c r="DL10" s="66">
        <v>0</v>
      </c>
      <c r="DM10" s="66">
        <v>0</v>
      </c>
      <c r="DN10" s="66">
        <v>0</v>
      </c>
      <c r="DO10" s="66">
        <v>0</v>
      </c>
      <c r="DP10" s="66">
        <v>0</v>
      </c>
      <c r="DQ10" s="66">
        <v>0</v>
      </c>
      <c r="DR10" s="66">
        <v>0</v>
      </c>
      <c r="DS10" s="66">
        <v>0</v>
      </c>
      <c r="DT10" s="66">
        <v>0</v>
      </c>
      <c r="DU10" s="66">
        <v>0</v>
      </c>
      <c r="DV10" s="66">
        <v>0</v>
      </c>
      <c r="DW10" s="66">
        <v>0</v>
      </c>
      <c r="DX10" s="66">
        <v>0</v>
      </c>
      <c r="DY10" s="66">
        <v>0</v>
      </c>
      <c r="DZ10" s="66">
        <v>0</v>
      </c>
      <c r="EA10" s="66">
        <v>0</v>
      </c>
      <c r="EB10" s="66">
        <v>0</v>
      </c>
      <c r="EC10" s="66">
        <v>0</v>
      </c>
      <c r="ED10" s="66">
        <v>0</v>
      </c>
      <c r="EE10" s="66">
        <v>0</v>
      </c>
      <c r="EF10" s="66">
        <v>0</v>
      </c>
      <c r="EG10" s="66">
        <v>0</v>
      </c>
      <c r="EH10" s="66">
        <v>0</v>
      </c>
      <c r="EI10" s="66">
        <v>0</v>
      </c>
      <c r="EJ10" s="66">
        <v>0</v>
      </c>
      <c r="EK10" s="66">
        <v>0</v>
      </c>
      <c r="EL10" s="66">
        <v>0</v>
      </c>
      <c r="EM10" s="66">
        <v>0</v>
      </c>
      <c r="EN10" s="66">
        <v>0</v>
      </c>
      <c r="EO10" s="66">
        <v>0</v>
      </c>
      <c r="EP10" s="66">
        <v>0</v>
      </c>
      <c r="EQ10" s="66">
        <v>0</v>
      </c>
      <c r="ER10" s="66">
        <v>0</v>
      </c>
      <c r="ES10" s="66">
        <v>0</v>
      </c>
      <c r="ET10" s="66">
        <v>0</v>
      </c>
      <c r="EU10" s="66">
        <v>0</v>
      </c>
      <c r="EV10" s="66">
        <v>0</v>
      </c>
      <c r="EW10" s="66">
        <v>0</v>
      </c>
      <c r="EX10" s="66">
        <v>0</v>
      </c>
      <c r="EY10" s="66">
        <v>0</v>
      </c>
      <c r="EZ10" s="66">
        <v>0</v>
      </c>
      <c r="FA10" s="66">
        <v>0</v>
      </c>
      <c r="FB10" s="66">
        <v>0</v>
      </c>
      <c r="FC10" s="66">
        <v>0</v>
      </c>
      <c r="FD10" s="66">
        <v>0</v>
      </c>
      <c r="FE10" s="66">
        <v>0</v>
      </c>
      <c r="FF10" s="66">
        <v>0</v>
      </c>
      <c r="FG10" s="66">
        <v>0</v>
      </c>
      <c r="FH10" s="66">
        <v>0</v>
      </c>
      <c r="FI10" s="66">
        <v>0</v>
      </c>
      <c r="FJ10" s="66">
        <v>0</v>
      </c>
      <c r="FK10" s="66">
        <v>0</v>
      </c>
      <c r="FL10" s="66">
        <v>0</v>
      </c>
      <c r="FM10" s="66">
        <v>0</v>
      </c>
      <c r="FN10" s="66">
        <v>0</v>
      </c>
      <c r="FO10" s="66">
        <v>0</v>
      </c>
      <c r="FP10" s="66">
        <v>0</v>
      </c>
      <c r="FQ10" s="66">
        <v>0</v>
      </c>
      <c r="FR10" s="66">
        <v>100</v>
      </c>
      <c r="FS10" s="66">
        <v>0</v>
      </c>
      <c r="FT10" s="66">
        <v>113</v>
      </c>
      <c r="FU10" s="66">
        <v>91</v>
      </c>
      <c r="FV10" s="66">
        <v>0</v>
      </c>
      <c r="FW10" s="66">
        <v>0</v>
      </c>
      <c r="FX10" s="66">
        <v>0</v>
      </c>
      <c r="FY10" s="66">
        <v>0</v>
      </c>
      <c r="FZ10" s="66">
        <v>0</v>
      </c>
      <c r="GA10" s="66">
        <v>0</v>
      </c>
      <c r="GB10" s="66">
        <v>0</v>
      </c>
      <c r="GC10" s="66">
        <v>423</v>
      </c>
      <c r="GD10" s="66">
        <v>5292</v>
      </c>
      <c r="GE10" s="66">
        <v>0</v>
      </c>
      <c r="GF10" s="66">
        <v>0</v>
      </c>
      <c r="GG10" s="66">
        <v>22</v>
      </c>
      <c r="GH10" s="66">
        <v>0</v>
      </c>
      <c r="GI10" s="66">
        <v>0</v>
      </c>
      <c r="GJ10" s="75">
        <v>3370267</v>
      </c>
      <c r="GK10" s="74">
        <v>0</v>
      </c>
      <c r="GL10" s="66">
        <v>18277</v>
      </c>
      <c r="GM10" s="66">
        <v>0</v>
      </c>
      <c r="GN10" s="66">
        <v>0</v>
      </c>
      <c r="GO10" s="66">
        <v>0</v>
      </c>
      <c r="GP10" s="66">
        <v>0</v>
      </c>
      <c r="GQ10" s="66">
        <v>681</v>
      </c>
      <c r="GR10" s="66">
        <v>-9201</v>
      </c>
      <c r="GS10" s="76">
        <v>0</v>
      </c>
      <c r="GT10" s="74">
        <v>9757</v>
      </c>
      <c r="GU10" s="75">
        <v>3380024</v>
      </c>
      <c r="GV10" s="75">
        <v>0</v>
      </c>
      <c r="GW10" s="75">
        <v>670000</v>
      </c>
      <c r="GX10" s="75">
        <v>670000</v>
      </c>
      <c r="GY10" s="75">
        <v>679757</v>
      </c>
      <c r="GZ10" s="75">
        <v>4050024</v>
      </c>
      <c r="HA10" s="66">
        <v>-3088607</v>
      </c>
      <c r="HB10" s="75">
        <v>-180736</v>
      </c>
      <c r="HC10" s="75">
        <v>-3269343</v>
      </c>
      <c r="HD10" s="75">
        <v>-2589586</v>
      </c>
      <c r="HE10" s="75">
        <v>780681</v>
      </c>
      <c r="HF10" s="119">
        <v>0</v>
      </c>
      <c r="HG10" s="124">
        <v>0</v>
      </c>
      <c r="HH10" s="75">
        <v>3370267</v>
      </c>
      <c r="HJ10" s="144">
        <f t="shared" si="0"/>
        <v>7.2729454042941036E-6</v>
      </c>
      <c r="HK10" s="144">
        <f t="shared" si="1"/>
        <v>0.96725437452515128</v>
      </c>
      <c r="HL10" s="144">
        <f t="shared" si="2"/>
        <v>3.2745625474848716E-2</v>
      </c>
      <c r="HM10" s="144">
        <f t="shared" si="3"/>
        <v>0.85822506247750363</v>
      </c>
    </row>
    <row r="11" spans="1:224" ht="15" customHeight="1">
      <c r="A11" s="77" t="s">
        <v>424</v>
      </c>
      <c r="B11" s="47" t="s">
        <v>213</v>
      </c>
      <c r="C11" s="74">
        <v>0</v>
      </c>
      <c r="D11" s="66">
        <v>0</v>
      </c>
      <c r="E11" s="66">
        <v>6343</v>
      </c>
      <c r="F11" s="66">
        <v>595344</v>
      </c>
      <c r="G11" s="66">
        <v>48309</v>
      </c>
      <c r="H11" s="66">
        <v>276</v>
      </c>
      <c r="I11" s="66">
        <v>477824</v>
      </c>
      <c r="J11" s="66">
        <v>4719662</v>
      </c>
      <c r="K11" s="66">
        <v>1534545</v>
      </c>
      <c r="L11" s="66">
        <v>82023</v>
      </c>
      <c r="M11" s="66">
        <v>0</v>
      </c>
      <c r="N11" s="66">
        <v>0</v>
      </c>
      <c r="O11" s="66">
        <v>2614</v>
      </c>
      <c r="P11" s="66">
        <v>15974</v>
      </c>
      <c r="Q11" s="66">
        <v>0</v>
      </c>
      <c r="R11" s="66">
        <v>0</v>
      </c>
      <c r="S11" s="66">
        <v>0</v>
      </c>
      <c r="T11" s="119">
        <v>0</v>
      </c>
      <c r="U11" s="66">
        <v>0</v>
      </c>
      <c r="V11" s="66">
        <v>0</v>
      </c>
      <c r="W11" s="66">
        <v>0</v>
      </c>
      <c r="X11" s="66">
        <v>0</v>
      </c>
      <c r="Y11" s="66">
        <v>0</v>
      </c>
      <c r="Z11" s="66">
        <v>0</v>
      </c>
      <c r="AA11" s="66">
        <v>0</v>
      </c>
      <c r="AB11" s="124">
        <v>0</v>
      </c>
      <c r="AC11" s="66">
        <v>0</v>
      </c>
      <c r="AD11" s="66">
        <v>3627</v>
      </c>
      <c r="AE11" s="66">
        <v>0</v>
      </c>
      <c r="AF11" s="66">
        <v>0</v>
      </c>
      <c r="AG11" s="66">
        <v>0</v>
      </c>
      <c r="AH11" s="66">
        <v>0</v>
      </c>
      <c r="AI11" s="66">
        <v>92695</v>
      </c>
      <c r="AJ11" s="66">
        <v>20261</v>
      </c>
      <c r="AK11" s="66">
        <v>198</v>
      </c>
      <c r="AL11" s="66">
        <v>0</v>
      </c>
      <c r="AM11" s="66">
        <v>307</v>
      </c>
      <c r="AN11" s="66">
        <v>1074</v>
      </c>
      <c r="AO11" s="66">
        <v>0</v>
      </c>
      <c r="AP11" s="66">
        <v>140</v>
      </c>
      <c r="AQ11" s="66">
        <v>8030</v>
      </c>
      <c r="AR11" s="66">
        <v>0</v>
      </c>
      <c r="AS11" s="66">
        <v>619</v>
      </c>
      <c r="AT11" s="66">
        <v>0</v>
      </c>
      <c r="AU11" s="66">
        <v>11252</v>
      </c>
      <c r="AV11" s="66">
        <v>0</v>
      </c>
      <c r="AW11" s="66">
        <v>0</v>
      </c>
      <c r="AX11" s="66">
        <v>0</v>
      </c>
      <c r="AY11" s="66">
        <v>0</v>
      </c>
      <c r="AZ11" s="66">
        <v>1989</v>
      </c>
      <c r="BA11" s="66">
        <v>0</v>
      </c>
      <c r="BB11" s="66">
        <v>0</v>
      </c>
      <c r="BC11" s="66">
        <v>0</v>
      </c>
      <c r="BD11" s="66">
        <v>0</v>
      </c>
      <c r="BE11" s="66">
        <v>0</v>
      </c>
      <c r="BF11" s="66">
        <v>0</v>
      </c>
      <c r="BG11" s="66">
        <v>120677</v>
      </c>
      <c r="BH11" s="66">
        <v>0</v>
      </c>
      <c r="BI11" s="66">
        <v>0</v>
      </c>
      <c r="BJ11" s="66">
        <v>0</v>
      </c>
      <c r="BK11" s="66">
        <v>4598</v>
      </c>
      <c r="BL11" s="66">
        <v>0</v>
      </c>
      <c r="BM11" s="66">
        <v>0</v>
      </c>
      <c r="BN11" s="66">
        <v>0</v>
      </c>
      <c r="BO11" s="66">
        <v>0</v>
      </c>
      <c r="BP11" s="66">
        <v>301307</v>
      </c>
      <c r="BQ11" s="66">
        <v>0</v>
      </c>
      <c r="BR11" s="66">
        <v>0</v>
      </c>
      <c r="BS11" s="66">
        <v>0</v>
      </c>
      <c r="BT11" s="66">
        <v>0</v>
      </c>
      <c r="BU11" s="66">
        <v>0</v>
      </c>
      <c r="BV11" s="66">
        <v>0</v>
      </c>
      <c r="BW11" s="66">
        <v>1636</v>
      </c>
      <c r="BX11" s="66">
        <v>0</v>
      </c>
      <c r="BY11" s="66">
        <v>0</v>
      </c>
      <c r="BZ11" s="66">
        <v>0</v>
      </c>
      <c r="CA11" s="66">
        <v>0</v>
      </c>
      <c r="CB11" s="66">
        <v>0</v>
      </c>
      <c r="CC11" s="66">
        <v>0</v>
      </c>
      <c r="CD11" s="66">
        <v>0</v>
      </c>
      <c r="CE11" s="66">
        <v>0</v>
      </c>
      <c r="CF11" s="66">
        <v>348</v>
      </c>
      <c r="CG11" s="66">
        <v>0</v>
      </c>
      <c r="CH11" s="66">
        <v>0</v>
      </c>
      <c r="CI11" s="66">
        <v>0</v>
      </c>
      <c r="CJ11" s="66">
        <v>0</v>
      </c>
      <c r="CK11" s="66">
        <v>0</v>
      </c>
      <c r="CL11" s="66">
        <v>0</v>
      </c>
      <c r="CM11" s="66">
        <v>0</v>
      </c>
      <c r="CN11" s="66">
        <v>0</v>
      </c>
      <c r="CO11" s="66">
        <v>0</v>
      </c>
      <c r="CP11" s="66">
        <v>0</v>
      </c>
      <c r="CQ11" s="66">
        <v>0</v>
      </c>
      <c r="CR11" s="66">
        <v>0</v>
      </c>
      <c r="CS11" s="66">
        <v>0</v>
      </c>
      <c r="CT11" s="66">
        <v>0</v>
      </c>
      <c r="CU11" s="66">
        <v>0</v>
      </c>
      <c r="CV11" s="66">
        <v>0</v>
      </c>
      <c r="CW11" s="66">
        <v>0</v>
      </c>
      <c r="CX11" s="66">
        <v>0</v>
      </c>
      <c r="CY11" s="66">
        <v>0</v>
      </c>
      <c r="CZ11" s="66">
        <v>0</v>
      </c>
      <c r="DA11" s="66">
        <v>0</v>
      </c>
      <c r="DB11" s="66">
        <v>0</v>
      </c>
      <c r="DC11" s="66">
        <v>0</v>
      </c>
      <c r="DD11" s="66">
        <v>0</v>
      </c>
      <c r="DE11" s="66">
        <v>0</v>
      </c>
      <c r="DF11" s="66">
        <v>0</v>
      </c>
      <c r="DG11" s="66">
        <v>0</v>
      </c>
      <c r="DH11" s="66">
        <v>0</v>
      </c>
      <c r="DI11" s="66">
        <v>0</v>
      </c>
      <c r="DJ11" s="66">
        <v>0</v>
      </c>
      <c r="DK11" s="66">
        <v>0</v>
      </c>
      <c r="DL11" s="66">
        <v>0</v>
      </c>
      <c r="DM11" s="66">
        <v>0</v>
      </c>
      <c r="DN11" s="66">
        <v>0</v>
      </c>
      <c r="DO11" s="66">
        <v>0</v>
      </c>
      <c r="DP11" s="66">
        <v>0</v>
      </c>
      <c r="DQ11" s="66">
        <v>0</v>
      </c>
      <c r="DR11" s="66">
        <v>0</v>
      </c>
      <c r="DS11" s="66">
        <v>0</v>
      </c>
      <c r="DT11" s="66">
        <v>0</v>
      </c>
      <c r="DU11" s="66">
        <v>0</v>
      </c>
      <c r="DV11" s="66">
        <v>0</v>
      </c>
      <c r="DW11" s="66">
        <v>276</v>
      </c>
      <c r="DX11" s="66">
        <v>63306</v>
      </c>
      <c r="DY11" s="66">
        <v>0</v>
      </c>
      <c r="DZ11" s="66">
        <v>63132</v>
      </c>
      <c r="EA11" s="66">
        <v>93921</v>
      </c>
      <c r="EB11" s="66">
        <v>0</v>
      </c>
      <c r="EC11" s="66">
        <v>831730</v>
      </c>
      <c r="ED11" s="66">
        <v>105223</v>
      </c>
      <c r="EE11" s="66">
        <v>0</v>
      </c>
      <c r="EF11" s="66">
        <v>0</v>
      </c>
      <c r="EG11" s="66">
        <v>0</v>
      </c>
      <c r="EH11" s="66">
        <v>0</v>
      </c>
      <c r="EI11" s="66">
        <v>0</v>
      </c>
      <c r="EJ11" s="66">
        <v>0</v>
      </c>
      <c r="EK11" s="66">
        <v>82912</v>
      </c>
      <c r="EL11" s="66">
        <v>0</v>
      </c>
      <c r="EM11" s="66">
        <v>0</v>
      </c>
      <c r="EN11" s="66">
        <v>70</v>
      </c>
      <c r="EO11" s="66">
        <v>32</v>
      </c>
      <c r="EP11" s="66">
        <v>1662</v>
      </c>
      <c r="EQ11" s="66">
        <v>0</v>
      </c>
      <c r="ER11" s="66">
        <v>0</v>
      </c>
      <c r="ES11" s="66">
        <v>0</v>
      </c>
      <c r="ET11" s="66">
        <v>0</v>
      </c>
      <c r="EU11" s="66">
        <v>0</v>
      </c>
      <c r="EV11" s="66">
        <v>0</v>
      </c>
      <c r="EW11" s="66">
        <v>0</v>
      </c>
      <c r="EX11" s="66">
        <v>0</v>
      </c>
      <c r="EY11" s="66">
        <v>0</v>
      </c>
      <c r="EZ11" s="66">
        <v>0</v>
      </c>
      <c r="FA11" s="66">
        <v>0</v>
      </c>
      <c r="FB11" s="66">
        <v>0</v>
      </c>
      <c r="FC11" s="66">
        <v>0</v>
      </c>
      <c r="FD11" s="66">
        <v>0</v>
      </c>
      <c r="FE11" s="66">
        <v>0</v>
      </c>
      <c r="FF11" s="66">
        <v>0</v>
      </c>
      <c r="FG11" s="66">
        <v>0</v>
      </c>
      <c r="FH11" s="66">
        <v>0</v>
      </c>
      <c r="FI11" s="66">
        <v>0</v>
      </c>
      <c r="FJ11" s="66">
        <v>0</v>
      </c>
      <c r="FK11" s="66">
        <v>0</v>
      </c>
      <c r="FL11" s="66">
        <v>48</v>
      </c>
      <c r="FM11" s="66">
        <v>0</v>
      </c>
      <c r="FN11" s="66">
        <v>0</v>
      </c>
      <c r="FO11" s="66">
        <v>36929</v>
      </c>
      <c r="FP11" s="66">
        <v>0</v>
      </c>
      <c r="FQ11" s="66">
        <v>0</v>
      </c>
      <c r="FR11" s="66">
        <v>7081</v>
      </c>
      <c r="FS11" s="66">
        <v>0</v>
      </c>
      <c r="FT11" s="66">
        <v>16196</v>
      </c>
      <c r="FU11" s="66">
        <v>3432</v>
      </c>
      <c r="FV11" s="66">
        <v>38753</v>
      </c>
      <c r="FW11" s="66">
        <v>5844</v>
      </c>
      <c r="FX11" s="66">
        <v>0</v>
      </c>
      <c r="FY11" s="66">
        <v>0</v>
      </c>
      <c r="FZ11" s="66">
        <v>0</v>
      </c>
      <c r="GA11" s="66">
        <v>0</v>
      </c>
      <c r="GB11" s="66">
        <v>249</v>
      </c>
      <c r="GC11" s="66">
        <v>26008</v>
      </c>
      <c r="GD11" s="66">
        <v>42174</v>
      </c>
      <c r="GE11" s="66">
        <v>2799</v>
      </c>
      <c r="GF11" s="66">
        <v>76488</v>
      </c>
      <c r="GG11" s="66">
        <v>258439</v>
      </c>
      <c r="GH11" s="66">
        <v>0</v>
      </c>
      <c r="GI11" s="66">
        <v>0</v>
      </c>
      <c r="GJ11" s="75">
        <v>9808376</v>
      </c>
      <c r="GK11" s="74">
        <v>158846</v>
      </c>
      <c r="GL11" s="66">
        <v>2700106</v>
      </c>
      <c r="GM11" s="66">
        <v>0</v>
      </c>
      <c r="GN11" s="66">
        <v>0</v>
      </c>
      <c r="GO11" s="66">
        <v>0</v>
      </c>
      <c r="GP11" s="66">
        <v>0</v>
      </c>
      <c r="GQ11" s="66">
        <v>0</v>
      </c>
      <c r="GR11" s="66">
        <v>11770</v>
      </c>
      <c r="GS11" s="76">
        <v>0</v>
      </c>
      <c r="GT11" s="74">
        <v>2870722</v>
      </c>
      <c r="GU11" s="75">
        <v>12679098</v>
      </c>
      <c r="GV11" s="75">
        <v>185</v>
      </c>
      <c r="GW11" s="75">
        <v>16925484</v>
      </c>
      <c r="GX11" s="75">
        <v>16925669</v>
      </c>
      <c r="GY11" s="75">
        <v>19796391</v>
      </c>
      <c r="GZ11" s="75">
        <v>29604767</v>
      </c>
      <c r="HA11" s="66">
        <v>-3059985</v>
      </c>
      <c r="HB11" s="75">
        <v>-4925343</v>
      </c>
      <c r="HC11" s="75">
        <v>-7985328</v>
      </c>
      <c r="HD11" s="75">
        <v>11811063</v>
      </c>
      <c r="HE11" s="75">
        <v>21619439</v>
      </c>
      <c r="HF11" s="119">
        <v>0</v>
      </c>
      <c r="HG11" s="124">
        <v>0</v>
      </c>
      <c r="HH11" s="75">
        <v>9808376</v>
      </c>
      <c r="HJ11" s="144">
        <f t="shared" si="0"/>
        <v>1.0744500478091007E-3</v>
      </c>
      <c r="HK11" s="144">
        <f t="shared" si="1"/>
        <v>0.62980253011689002</v>
      </c>
      <c r="HL11" s="144">
        <f t="shared" si="2"/>
        <v>0.37019746988310998</v>
      </c>
      <c r="HM11" s="144">
        <f t="shared" si="3"/>
        <v>0.7828912211829363</v>
      </c>
    </row>
    <row r="12" spans="1:224" ht="15" customHeight="1">
      <c r="A12" s="77" t="s">
        <v>425</v>
      </c>
      <c r="B12" s="47" t="s">
        <v>214</v>
      </c>
      <c r="C12" s="74">
        <v>101161</v>
      </c>
      <c r="D12" s="66">
        <v>2038</v>
      </c>
      <c r="E12" s="66">
        <v>4883</v>
      </c>
      <c r="F12" s="66">
        <v>27204</v>
      </c>
      <c r="G12" s="66">
        <v>4410</v>
      </c>
      <c r="H12" s="66">
        <v>3826</v>
      </c>
      <c r="I12" s="66">
        <v>515410</v>
      </c>
      <c r="J12" s="66">
        <v>69428</v>
      </c>
      <c r="K12" s="66">
        <v>894238</v>
      </c>
      <c r="L12" s="66">
        <v>0</v>
      </c>
      <c r="M12" s="66">
        <v>0</v>
      </c>
      <c r="N12" s="66">
        <v>0</v>
      </c>
      <c r="O12" s="66">
        <v>0</v>
      </c>
      <c r="P12" s="66">
        <v>0</v>
      </c>
      <c r="Q12" s="66">
        <v>0</v>
      </c>
      <c r="R12" s="66">
        <v>0</v>
      </c>
      <c r="S12" s="66">
        <v>0</v>
      </c>
      <c r="T12" s="119">
        <v>0</v>
      </c>
      <c r="U12" s="66">
        <v>0</v>
      </c>
      <c r="V12" s="66">
        <v>0</v>
      </c>
      <c r="W12" s="66">
        <v>0</v>
      </c>
      <c r="X12" s="66">
        <v>0</v>
      </c>
      <c r="Y12" s="66">
        <v>0</v>
      </c>
      <c r="Z12" s="66">
        <v>170842</v>
      </c>
      <c r="AA12" s="66">
        <v>8118767</v>
      </c>
      <c r="AB12" s="124">
        <v>0</v>
      </c>
      <c r="AC12" s="66">
        <v>0</v>
      </c>
      <c r="AD12" s="66">
        <v>0</v>
      </c>
      <c r="AE12" s="66">
        <v>0</v>
      </c>
      <c r="AF12" s="66">
        <v>0</v>
      </c>
      <c r="AG12" s="66">
        <v>0</v>
      </c>
      <c r="AH12" s="66">
        <v>0</v>
      </c>
      <c r="AI12" s="66">
        <v>13284</v>
      </c>
      <c r="AJ12" s="66">
        <v>0</v>
      </c>
      <c r="AK12" s="66">
        <v>0</v>
      </c>
      <c r="AL12" s="66">
        <v>0</v>
      </c>
      <c r="AM12" s="66">
        <v>0</v>
      </c>
      <c r="AN12" s="66">
        <v>0</v>
      </c>
      <c r="AO12" s="66">
        <v>0</v>
      </c>
      <c r="AP12" s="66">
        <v>0</v>
      </c>
      <c r="AQ12" s="66">
        <v>0</v>
      </c>
      <c r="AR12" s="66">
        <v>0</v>
      </c>
      <c r="AS12" s="66">
        <v>0</v>
      </c>
      <c r="AT12" s="66">
        <v>0</v>
      </c>
      <c r="AU12" s="66">
        <v>0</v>
      </c>
      <c r="AV12" s="66">
        <v>0</v>
      </c>
      <c r="AW12" s="66">
        <v>0</v>
      </c>
      <c r="AX12" s="66">
        <v>0</v>
      </c>
      <c r="AY12" s="66">
        <v>0</v>
      </c>
      <c r="AZ12" s="66">
        <v>0</v>
      </c>
      <c r="BA12" s="66">
        <v>0</v>
      </c>
      <c r="BB12" s="66">
        <v>0</v>
      </c>
      <c r="BC12" s="66">
        <v>0</v>
      </c>
      <c r="BD12" s="66">
        <v>0</v>
      </c>
      <c r="BE12" s="66">
        <v>0</v>
      </c>
      <c r="BF12" s="66">
        <v>0</v>
      </c>
      <c r="BG12" s="66">
        <v>0</v>
      </c>
      <c r="BH12" s="66">
        <v>0</v>
      </c>
      <c r="BI12" s="66">
        <v>0</v>
      </c>
      <c r="BJ12" s="66">
        <v>0</v>
      </c>
      <c r="BK12" s="66">
        <v>0</v>
      </c>
      <c r="BL12" s="66">
        <v>0</v>
      </c>
      <c r="BM12" s="66">
        <v>0</v>
      </c>
      <c r="BN12" s="66">
        <v>0</v>
      </c>
      <c r="BO12" s="66">
        <v>0</v>
      </c>
      <c r="BP12" s="66">
        <v>0</v>
      </c>
      <c r="BQ12" s="66">
        <v>0</v>
      </c>
      <c r="BR12" s="66">
        <v>0</v>
      </c>
      <c r="BS12" s="66">
        <v>0</v>
      </c>
      <c r="BT12" s="66">
        <v>0</v>
      </c>
      <c r="BU12" s="66">
        <v>0</v>
      </c>
      <c r="BV12" s="66">
        <v>0</v>
      </c>
      <c r="BW12" s="66">
        <v>0</v>
      </c>
      <c r="BX12" s="66">
        <v>0</v>
      </c>
      <c r="BY12" s="66">
        <v>0</v>
      </c>
      <c r="BZ12" s="66">
        <v>0</v>
      </c>
      <c r="CA12" s="66">
        <v>0</v>
      </c>
      <c r="CB12" s="66">
        <v>0</v>
      </c>
      <c r="CC12" s="66">
        <v>0</v>
      </c>
      <c r="CD12" s="66">
        <v>0</v>
      </c>
      <c r="CE12" s="66">
        <v>0</v>
      </c>
      <c r="CF12" s="66">
        <v>0</v>
      </c>
      <c r="CG12" s="66">
        <v>0</v>
      </c>
      <c r="CH12" s="66">
        <v>0</v>
      </c>
      <c r="CI12" s="66">
        <v>0</v>
      </c>
      <c r="CJ12" s="66">
        <v>0</v>
      </c>
      <c r="CK12" s="66">
        <v>0</v>
      </c>
      <c r="CL12" s="66">
        <v>0</v>
      </c>
      <c r="CM12" s="66">
        <v>0</v>
      </c>
      <c r="CN12" s="66">
        <v>0</v>
      </c>
      <c r="CO12" s="66">
        <v>0</v>
      </c>
      <c r="CP12" s="66">
        <v>0</v>
      </c>
      <c r="CQ12" s="66">
        <v>0</v>
      </c>
      <c r="CR12" s="66">
        <v>0</v>
      </c>
      <c r="CS12" s="66">
        <v>0</v>
      </c>
      <c r="CT12" s="66">
        <v>0</v>
      </c>
      <c r="CU12" s="66">
        <v>0</v>
      </c>
      <c r="CV12" s="66">
        <v>0</v>
      </c>
      <c r="CW12" s="66">
        <v>0</v>
      </c>
      <c r="CX12" s="66">
        <v>0</v>
      </c>
      <c r="CY12" s="66">
        <v>0</v>
      </c>
      <c r="CZ12" s="66">
        <v>0</v>
      </c>
      <c r="DA12" s="66">
        <v>0</v>
      </c>
      <c r="DB12" s="66">
        <v>0</v>
      </c>
      <c r="DC12" s="66">
        <v>0</v>
      </c>
      <c r="DD12" s="66">
        <v>0</v>
      </c>
      <c r="DE12" s="66">
        <v>0</v>
      </c>
      <c r="DF12" s="66">
        <v>0</v>
      </c>
      <c r="DG12" s="66">
        <v>0</v>
      </c>
      <c r="DH12" s="66">
        <v>0</v>
      </c>
      <c r="DI12" s="66">
        <v>0</v>
      </c>
      <c r="DJ12" s="66">
        <v>0</v>
      </c>
      <c r="DK12" s="66">
        <v>0</v>
      </c>
      <c r="DL12" s="66">
        <v>0</v>
      </c>
      <c r="DM12" s="66">
        <v>0</v>
      </c>
      <c r="DN12" s="66">
        <v>0</v>
      </c>
      <c r="DO12" s="66">
        <v>0</v>
      </c>
      <c r="DP12" s="66">
        <v>0</v>
      </c>
      <c r="DQ12" s="66">
        <v>0</v>
      </c>
      <c r="DR12" s="66">
        <v>0</v>
      </c>
      <c r="DS12" s="66">
        <v>0</v>
      </c>
      <c r="DT12" s="66">
        <v>0</v>
      </c>
      <c r="DU12" s="66">
        <v>0</v>
      </c>
      <c r="DV12" s="66">
        <v>0</v>
      </c>
      <c r="DW12" s="66">
        <v>0</v>
      </c>
      <c r="DX12" s="66">
        <v>0</v>
      </c>
      <c r="DY12" s="66">
        <v>0</v>
      </c>
      <c r="DZ12" s="66">
        <v>0</v>
      </c>
      <c r="EA12" s="66">
        <v>0</v>
      </c>
      <c r="EB12" s="66">
        <v>0</v>
      </c>
      <c r="EC12" s="66">
        <v>0</v>
      </c>
      <c r="ED12" s="66">
        <v>0</v>
      </c>
      <c r="EE12" s="66">
        <v>0</v>
      </c>
      <c r="EF12" s="66">
        <v>0</v>
      </c>
      <c r="EG12" s="66">
        <v>0</v>
      </c>
      <c r="EH12" s="66">
        <v>0</v>
      </c>
      <c r="EI12" s="66">
        <v>0</v>
      </c>
      <c r="EJ12" s="66">
        <v>0</v>
      </c>
      <c r="EK12" s="66">
        <v>0</v>
      </c>
      <c r="EL12" s="66">
        <v>0</v>
      </c>
      <c r="EM12" s="66">
        <v>0</v>
      </c>
      <c r="EN12" s="66">
        <v>0</v>
      </c>
      <c r="EO12" s="66">
        <v>0</v>
      </c>
      <c r="EP12" s="66">
        <v>0</v>
      </c>
      <c r="EQ12" s="66">
        <v>0</v>
      </c>
      <c r="ER12" s="66">
        <v>0</v>
      </c>
      <c r="ES12" s="66">
        <v>0</v>
      </c>
      <c r="ET12" s="66">
        <v>0</v>
      </c>
      <c r="EU12" s="66">
        <v>0</v>
      </c>
      <c r="EV12" s="66">
        <v>0</v>
      </c>
      <c r="EW12" s="66">
        <v>0</v>
      </c>
      <c r="EX12" s="66">
        <v>0</v>
      </c>
      <c r="EY12" s="66">
        <v>0</v>
      </c>
      <c r="EZ12" s="66">
        <v>0</v>
      </c>
      <c r="FA12" s="66">
        <v>0</v>
      </c>
      <c r="FB12" s="66">
        <v>0</v>
      </c>
      <c r="FC12" s="66">
        <v>0</v>
      </c>
      <c r="FD12" s="66">
        <v>0</v>
      </c>
      <c r="FE12" s="66">
        <v>0</v>
      </c>
      <c r="FF12" s="66">
        <v>0</v>
      </c>
      <c r="FG12" s="66">
        <v>0</v>
      </c>
      <c r="FH12" s="66">
        <v>0</v>
      </c>
      <c r="FI12" s="66">
        <v>0</v>
      </c>
      <c r="FJ12" s="66">
        <v>0</v>
      </c>
      <c r="FK12" s="66">
        <v>0</v>
      </c>
      <c r="FL12" s="66">
        <v>0</v>
      </c>
      <c r="FM12" s="66">
        <v>0</v>
      </c>
      <c r="FN12" s="66">
        <v>0</v>
      </c>
      <c r="FO12" s="66">
        <v>0</v>
      </c>
      <c r="FP12" s="66">
        <v>0</v>
      </c>
      <c r="FQ12" s="66">
        <v>0</v>
      </c>
      <c r="FR12" s="66">
        <v>0</v>
      </c>
      <c r="FS12" s="66">
        <v>0</v>
      </c>
      <c r="FT12" s="66">
        <v>0</v>
      </c>
      <c r="FU12" s="66">
        <v>0</v>
      </c>
      <c r="FV12" s="66">
        <v>0</v>
      </c>
      <c r="FW12" s="66">
        <v>0</v>
      </c>
      <c r="FX12" s="66">
        <v>0</v>
      </c>
      <c r="FY12" s="66">
        <v>0</v>
      </c>
      <c r="FZ12" s="66">
        <v>0</v>
      </c>
      <c r="GA12" s="66">
        <v>0</v>
      </c>
      <c r="GB12" s="66">
        <v>0</v>
      </c>
      <c r="GC12" s="66">
        <v>0</v>
      </c>
      <c r="GD12" s="66">
        <v>0</v>
      </c>
      <c r="GE12" s="66">
        <v>0</v>
      </c>
      <c r="GF12" s="66">
        <v>0</v>
      </c>
      <c r="GG12" s="66">
        <v>0</v>
      </c>
      <c r="GH12" s="66">
        <v>0</v>
      </c>
      <c r="GI12" s="66">
        <v>0</v>
      </c>
      <c r="GJ12" s="75">
        <v>9925491</v>
      </c>
      <c r="GK12" s="74">
        <v>0</v>
      </c>
      <c r="GL12" s="66">
        <v>18382</v>
      </c>
      <c r="GM12" s="66">
        <v>0</v>
      </c>
      <c r="GN12" s="66">
        <v>0</v>
      </c>
      <c r="GO12" s="66">
        <v>0</v>
      </c>
      <c r="GP12" s="66">
        <v>0</v>
      </c>
      <c r="GQ12" s="66">
        <v>3003742</v>
      </c>
      <c r="GR12" s="66">
        <v>0</v>
      </c>
      <c r="GS12" s="76">
        <v>0</v>
      </c>
      <c r="GT12" s="74">
        <v>3022124</v>
      </c>
      <c r="GU12" s="75">
        <v>12947615</v>
      </c>
      <c r="GV12" s="75">
        <v>0</v>
      </c>
      <c r="GW12" s="75">
        <v>19598834</v>
      </c>
      <c r="GX12" s="75">
        <v>19598834</v>
      </c>
      <c r="GY12" s="75">
        <v>22620958</v>
      </c>
      <c r="GZ12" s="75">
        <v>32546449</v>
      </c>
      <c r="HA12" s="66">
        <v>0</v>
      </c>
      <c r="HB12" s="75">
        <v>-7446535</v>
      </c>
      <c r="HC12" s="75">
        <v>-7446535</v>
      </c>
      <c r="HD12" s="75">
        <v>15174423</v>
      </c>
      <c r="HE12" s="75">
        <v>25099914</v>
      </c>
      <c r="HF12" s="119">
        <v>0</v>
      </c>
      <c r="HG12" s="124">
        <v>0</v>
      </c>
      <c r="HH12" s="75">
        <v>9925491</v>
      </c>
      <c r="HJ12" s="144">
        <f t="shared" si="0"/>
        <v>7.314727932468907E-6</v>
      </c>
      <c r="HK12" s="144">
        <f t="shared" si="1"/>
        <v>0.57512792896606824</v>
      </c>
      <c r="HL12" s="144">
        <f t="shared" si="2"/>
        <v>0.42487207103393176</v>
      </c>
      <c r="HM12" s="144">
        <f t="shared" si="3"/>
        <v>0.78083271520372544</v>
      </c>
      <c r="HN12" s="92"/>
    </row>
    <row r="13" spans="1:224" ht="15" customHeight="1">
      <c r="A13" s="77" t="s">
        <v>426</v>
      </c>
      <c r="B13" s="47" t="s">
        <v>215</v>
      </c>
      <c r="C13" s="74">
        <v>225798</v>
      </c>
      <c r="D13" s="66">
        <v>2097</v>
      </c>
      <c r="E13" s="66">
        <v>12539</v>
      </c>
      <c r="F13" s="66">
        <v>39103</v>
      </c>
      <c r="G13" s="66">
        <v>6240</v>
      </c>
      <c r="H13" s="66">
        <v>6633</v>
      </c>
      <c r="I13" s="66">
        <v>107566</v>
      </c>
      <c r="J13" s="66">
        <v>0</v>
      </c>
      <c r="K13" s="66">
        <v>5684102</v>
      </c>
      <c r="L13" s="66">
        <v>0</v>
      </c>
      <c r="M13" s="66">
        <v>0</v>
      </c>
      <c r="N13" s="66">
        <v>0</v>
      </c>
      <c r="O13" s="66">
        <v>0</v>
      </c>
      <c r="P13" s="66">
        <v>0</v>
      </c>
      <c r="Q13" s="66">
        <v>474</v>
      </c>
      <c r="R13" s="66">
        <v>0</v>
      </c>
      <c r="S13" s="66">
        <v>0</v>
      </c>
      <c r="T13" s="119">
        <v>0</v>
      </c>
      <c r="U13" s="66">
        <v>0</v>
      </c>
      <c r="V13" s="66">
        <v>0</v>
      </c>
      <c r="W13" s="66">
        <v>0</v>
      </c>
      <c r="X13" s="66">
        <v>0</v>
      </c>
      <c r="Y13" s="66">
        <v>0</v>
      </c>
      <c r="Z13" s="66">
        <v>17763637</v>
      </c>
      <c r="AA13" s="66">
        <v>0</v>
      </c>
      <c r="AB13" s="124">
        <v>0</v>
      </c>
      <c r="AC13" s="66">
        <v>0</v>
      </c>
      <c r="AD13" s="66">
        <v>0</v>
      </c>
      <c r="AE13" s="66">
        <v>0</v>
      </c>
      <c r="AF13" s="66">
        <v>0</v>
      </c>
      <c r="AG13" s="66">
        <v>0</v>
      </c>
      <c r="AH13" s="66">
        <v>0</v>
      </c>
      <c r="AI13" s="66">
        <v>16692</v>
      </c>
      <c r="AJ13" s="66">
        <v>0</v>
      </c>
      <c r="AK13" s="66">
        <v>0</v>
      </c>
      <c r="AL13" s="66">
        <v>0</v>
      </c>
      <c r="AM13" s="66">
        <v>0</v>
      </c>
      <c r="AN13" s="66">
        <v>0</v>
      </c>
      <c r="AO13" s="66">
        <v>0</v>
      </c>
      <c r="AP13" s="66">
        <v>0</v>
      </c>
      <c r="AQ13" s="66">
        <v>0</v>
      </c>
      <c r="AR13" s="66">
        <v>0</v>
      </c>
      <c r="AS13" s="66">
        <v>0</v>
      </c>
      <c r="AT13" s="66">
        <v>0</v>
      </c>
      <c r="AU13" s="66">
        <v>0</v>
      </c>
      <c r="AV13" s="66">
        <v>0</v>
      </c>
      <c r="AW13" s="66">
        <v>0</v>
      </c>
      <c r="AX13" s="66">
        <v>0</v>
      </c>
      <c r="AY13" s="66">
        <v>0</v>
      </c>
      <c r="AZ13" s="66">
        <v>0</v>
      </c>
      <c r="BA13" s="66">
        <v>0</v>
      </c>
      <c r="BB13" s="66">
        <v>0</v>
      </c>
      <c r="BC13" s="66">
        <v>0</v>
      </c>
      <c r="BD13" s="66">
        <v>0</v>
      </c>
      <c r="BE13" s="66">
        <v>0</v>
      </c>
      <c r="BF13" s="66">
        <v>0</v>
      </c>
      <c r="BG13" s="66">
        <v>0</v>
      </c>
      <c r="BH13" s="66">
        <v>0</v>
      </c>
      <c r="BI13" s="66">
        <v>0</v>
      </c>
      <c r="BJ13" s="66">
        <v>0</v>
      </c>
      <c r="BK13" s="66">
        <v>0</v>
      </c>
      <c r="BL13" s="66">
        <v>0</v>
      </c>
      <c r="BM13" s="66">
        <v>0</v>
      </c>
      <c r="BN13" s="66">
        <v>0</v>
      </c>
      <c r="BO13" s="66">
        <v>0</v>
      </c>
      <c r="BP13" s="66">
        <v>0</v>
      </c>
      <c r="BQ13" s="66">
        <v>0</v>
      </c>
      <c r="BR13" s="66">
        <v>0</v>
      </c>
      <c r="BS13" s="66">
        <v>0</v>
      </c>
      <c r="BT13" s="66">
        <v>0</v>
      </c>
      <c r="BU13" s="66">
        <v>0</v>
      </c>
      <c r="BV13" s="66">
        <v>0</v>
      </c>
      <c r="BW13" s="66">
        <v>0</v>
      </c>
      <c r="BX13" s="66">
        <v>0</v>
      </c>
      <c r="BY13" s="66">
        <v>0</v>
      </c>
      <c r="BZ13" s="66">
        <v>0</v>
      </c>
      <c r="CA13" s="66">
        <v>0</v>
      </c>
      <c r="CB13" s="66">
        <v>0</v>
      </c>
      <c r="CC13" s="66">
        <v>0</v>
      </c>
      <c r="CD13" s="66">
        <v>0</v>
      </c>
      <c r="CE13" s="66">
        <v>0</v>
      </c>
      <c r="CF13" s="66">
        <v>0</v>
      </c>
      <c r="CG13" s="66">
        <v>0</v>
      </c>
      <c r="CH13" s="66">
        <v>0</v>
      </c>
      <c r="CI13" s="66">
        <v>0</v>
      </c>
      <c r="CJ13" s="66">
        <v>0</v>
      </c>
      <c r="CK13" s="66">
        <v>0</v>
      </c>
      <c r="CL13" s="66">
        <v>0</v>
      </c>
      <c r="CM13" s="66">
        <v>0</v>
      </c>
      <c r="CN13" s="66">
        <v>0</v>
      </c>
      <c r="CO13" s="66">
        <v>0</v>
      </c>
      <c r="CP13" s="66">
        <v>0</v>
      </c>
      <c r="CQ13" s="66">
        <v>0</v>
      </c>
      <c r="CR13" s="66">
        <v>0</v>
      </c>
      <c r="CS13" s="66">
        <v>0</v>
      </c>
      <c r="CT13" s="66">
        <v>0</v>
      </c>
      <c r="CU13" s="66">
        <v>0</v>
      </c>
      <c r="CV13" s="66">
        <v>0</v>
      </c>
      <c r="CW13" s="66">
        <v>0</v>
      </c>
      <c r="CX13" s="66">
        <v>0</v>
      </c>
      <c r="CY13" s="66">
        <v>0</v>
      </c>
      <c r="CZ13" s="66">
        <v>0</v>
      </c>
      <c r="DA13" s="66">
        <v>0</v>
      </c>
      <c r="DB13" s="66">
        <v>0</v>
      </c>
      <c r="DC13" s="66">
        <v>0</v>
      </c>
      <c r="DD13" s="66">
        <v>0</v>
      </c>
      <c r="DE13" s="66">
        <v>0</v>
      </c>
      <c r="DF13" s="66">
        <v>0</v>
      </c>
      <c r="DG13" s="66">
        <v>0</v>
      </c>
      <c r="DH13" s="66">
        <v>0</v>
      </c>
      <c r="DI13" s="66">
        <v>0</v>
      </c>
      <c r="DJ13" s="66">
        <v>0</v>
      </c>
      <c r="DK13" s="66">
        <v>0</v>
      </c>
      <c r="DL13" s="66">
        <v>0</v>
      </c>
      <c r="DM13" s="66">
        <v>0</v>
      </c>
      <c r="DN13" s="66">
        <v>0</v>
      </c>
      <c r="DO13" s="66">
        <v>0</v>
      </c>
      <c r="DP13" s="66">
        <v>0</v>
      </c>
      <c r="DQ13" s="66">
        <v>0</v>
      </c>
      <c r="DR13" s="66">
        <v>0</v>
      </c>
      <c r="DS13" s="66">
        <v>0</v>
      </c>
      <c r="DT13" s="66">
        <v>0</v>
      </c>
      <c r="DU13" s="66">
        <v>0</v>
      </c>
      <c r="DV13" s="66">
        <v>0</v>
      </c>
      <c r="DW13" s="66">
        <v>0</v>
      </c>
      <c r="DX13" s="66">
        <v>0</v>
      </c>
      <c r="DY13" s="66">
        <v>0</v>
      </c>
      <c r="DZ13" s="66">
        <v>0</v>
      </c>
      <c r="EA13" s="66">
        <v>0</v>
      </c>
      <c r="EB13" s="66">
        <v>0</v>
      </c>
      <c r="EC13" s="66">
        <v>0</v>
      </c>
      <c r="ED13" s="66">
        <v>0</v>
      </c>
      <c r="EE13" s="66">
        <v>0</v>
      </c>
      <c r="EF13" s="66">
        <v>0</v>
      </c>
      <c r="EG13" s="66">
        <v>0</v>
      </c>
      <c r="EH13" s="66">
        <v>0</v>
      </c>
      <c r="EI13" s="66">
        <v>0</v>
      </c>
      <c r="EJ13" s="66">
        <v>0</v>
      </c>
      <c r="EK13" s="66">
        <v>0</v>
      </c>
      <c r="EL13" s="66">
        <v>0</v>
      </c>
      <c r="EM13" s="66">
        <v>0</v>
      </c>
      <c r="EN13" s="66">
        <v>0</v>
      </c>
      <c r="EO13" s="66">
        <v>0</v>
      </c>
      <c r="EP13" s="66">
        <v>0</v>
      </c>
      <c r="EQ13" s="66">
        <v>0</v>
      </c>
      <c r="ER13" s="66">
        <v>0</v>
      </c>
      <c r="ES13" s="66">
        <v>0</v>
      </c>
      <c r="ET13" s="66">
        <v>0</v>
      </c>
      <c r="EU13" s="66">
        <v>0</v>
      </c>
      <c r="EV13" s="66">
        <v>0</v>
      </c>
      <c r="EW13" s="66">
        <v>0</v>
      </c>
      <c r="EX13" s="66">
        <v>0</v>
      </c>
      <c r="EY13" s="66">
        <v>0</v>
      </c>
      <c r="EZ13" s="66">
        <v>0</v>
      </c>
      <c r="FA13" s="66">
        <v>0</v>
      </c>
      <c r="FB13" s="66">
        <v>0</v>
      </c>
      <c r="FC13" s="66">
        <v>0</v>
      </c>
      <c r="FD13" s="66">
        <v>0</v>
      </c>
      <c r="FE13" s="66">
        <v>0</v>
      </c>
      <c r="FF13" s="66">
        <v>0</v>
      </c>
      <c r="FG13" s="66">
        <v>0</v>
      </c>
      <c r="FH13" s="66">
        <v>0</v>
      </c>
      <c r="FI13" s="66">
        <v>0</v>
      </c>
      <c r="FJ13" s="66">
        <v>0</v>
      </c>
      <c r="FK13" s="66">
        <v>0</v>
      </c>
      <c r="FL13" s="66">
        <v>0</v>
      </c>
      <c r="FM13" s="66">
        <v>0</v>
      </c>
      <c r="FN13" s="66">
        <v>0</v>
      </c>
      <c r="FO13" s="66">
        <v>0</v>
      </c>
      <c r="FP13" s="66">
        <v>7406</v>
      </c>
      <c r="FQ13" s="66">
        <v>1076</v>
      </c>
      <c r="FR13" s="66">
        <v>0</v>
      </c>
      <c r="FS13" s="66">
        <v>0</v>
      </c>
      <c r="FT13" s="66">
        <v>0</v>
      </c>
      <c r="FU13" s="66">
        <v>0</v>
      </c>
      <c r="FV13" s="66">
        <v>0</v>
      </c>
      <c r="FW13" s="66">
        <v>0</v>
      </c>
      <c r="FX13" s="66">
        <v>0</v>
      </c>
      <c r="FY13" s="66">
        <v>0</v>
      </c>
      <c r="FZ13" s="66">
        <v>0</v>
      </c>
      <c r="GA13" s="66">
        <v>0</v>
      </c>
      <c r="GB13" s="66">
        <v>0</v>
      </c>
      <c r="GC13" s="66">
        <v>0</v>
      </c>
      <c r="GD13" s="66">
        <v>0</v>
      </c>
      <c r="GE13" s="66">
        <v>0</v>
      </c>
      <c r="GF13" s="66">
        <v>0</v>
      </c>
      <c r="GG13" s="66">
        <v>0</v>
      </c>
      <c r="GH13" s="66">
        <v>0</v>
      </c>
      <c r="GI13" s="66">
        <v>0</v>
      </c>
      <c r="GJ13" s="75">
        <v>23873363</v>
      </c>
      <c r="GK13" s="74">
        <v>0</v>
      </c>
      <c r="GL13" s="66">
        <v>0</v>
      </c>
      <c r="GM13" s="66">
        <v>0</v>
      </c>
      <c r="GN13" s="66">
        <v>0</v>
      </c>
      <c r="GO13" s="66">
        <v>0</v>
      </c>
      <c r="GP13" s="66">
        <v>0</v>
      </c>
      <c r="GQ13" s="66">
        <v>0</v>
      </c>
      <c r="GR13" s="66">
        <v>-1119765</v>
      </c>
      <c r="GS13" s="76">
        <v>0</v>
      </c>
      <c r="GT13" s="74">
        <v>-1119765</v>
      </c>
      <c r="GU13" s="75">
        <v>22753598</v>
      </c>
      <c r="GV13" s="75">
        <v>0</v>
      </c>
      <c r="GW13" s="75">
        <v>12723300</v>
      </c>
      <c r="GX13" s="75">
        <v>12723300</v>
      </c>
      <c r="GY13" s="75">
        <v>11603535</v>
      </c>
      <c r="GZ13" s="75">
        <v>35476898</v>
      </c>
      <c r="HA13" s="66">
        <v>-104980</v>
      </c>
      <c r="HB13" s="75">
        <v>-16396202</v>
      </c>
      <c r="HC13" s="75">
        <v>-16501182</v>
      </c>
      <c r="HD13" s="75">
        <v>-4897647</v>
      </c>
      <c r="HE13" s="75">
        <v>18975716</v>
      </c>
      <c r="HF13" s="119">
        <v>0</v>
      </c>
      <c r="HG13" s="124">
        <v>0</v>
      </c>
      <c r="HH13" s="75">
        <v>23873363</v>
      </c>
      <c r="HJ13" s="144">
        <f t="shared" si="0"/>
        <v>0</v>
      </c>
      <c r="HK13" s="144">
        <f t="shared" si="1"/>
        <v>0.72521198625377836</v>
      </c>
      <c r="HL13" s="144">
        <f t="shared" si="2"/>
        <v>0.27478801374622164</v>
      </c>
      <c r="HM13" s="144">
        <f t="shared" si="3"/>
        <v>0.670504343551516</v>
      </c>
    </row>
    <row r="14" spans="1:224" ht="15" customHeight="1">
      <c r="A14" s="77" t="s">
        <v>427</v>
      </c>
      <c r="B14" s="47" t="s">
        <v>216</v>
      </c>
      <c r="C14" s="74">
        <v>4604</v>
      </c>
      <c r="D14" s="66">
        <v>49</v>
      </c>
      <c r="E14" s="66">
        <v>252</v>
      </c>
      <c r="F14" s="66">
        <v>1668</v>
      </c>
      <c r="G14" s="66">
        <v>619</v>
      </c>
      <c r="H14" s="66">
        <v>139</v>
      </c>
      <c r="I14" s="66">
        <v>0</v>
      </c>
      <c r="J14" s="66">
        <v>0</v>
      </c>
      <c r="K14" s="66">
        <v>0</v>
      </c>
      <c r="L14" s="66">
        <v>164047</v>
      </c>
      <c r="M14" s="66">
        <v>0</v>
      </c>
      <c r="N14" s="66">
        <v>0</v>
      </c>
      <c r="O14" s="66">
        <v>0</v>
      </c>
      <c r="P14" s="66">
        <v>0</v>
      </c>
      <c r="Q14" s="66">
        <v>0</v>
      </c>
      <c r="R14" s="66">
        <v>0</v>
      </c>
      <c r="S14" s="66">
        <v>0</v>
      </c>
      <c r="T14" s="119">
        <v>0</v>
      </c>
      <c r="U14" s="66">
        <v>0</v>
      </c>
      <c r="V14" s="66">
        <v>0</v>
      </c>
      <c r="W14" s="66">
        <v>0</v>
      </c>
      <c r="X14" s="66">
        <v>0</v>
      </c>
      <c r="Y14" s="66">
        <v>0</v>
      </c>
      <c r="Z14" s="66">
        <v>11595828</v>
      </c>
      <c r="AA14" s="66">
        <v>0</v>
      </c>
      <c r="AB14" s="124">
        <v>0</v>
      </c>
      <c r="AC14" s="66">
        <v>0</v>
      </c>
      <c r="AD14" s="66">
        <v>0</v>
      </c>
      <c r="AE14" s="66">
        <v>0</v>
      </c>
      <c r="AF14" s="66">
        <v>0</v>
      </c>
      <c r="AG14" s="66">
        <v>0</v>
      </c>
      <c r="AH14" s="66">
        <v>0</v>
      </c>
      <c r="AI14" s="66">
        <v>4971</v>
      </c>
      <c r="AJ14" s="66">
        <v>0</v>
      </c>
      <c r="AK14" s="66">
        <v>0</v>
      </c>
      <c r="AL14" s="66">
        <v>0</v>
      </c>
      <c r="AM14" s="66">
        <v>0</v>
      </c>
      <c r="AN14" s="66">
        <v>0</v>
      </c>
      <c r="AO14" s="66">
        <v>0</v>
      </c>
      <c r="AP14" s="66">
        <v>0</v>
      </c>
      <c r="AQ14" s="66">
        <v>0</v>
      </c>
      <c r="AR14" s="66">
        <v>0</v>
      </c>
      <c r="AS14" s="66">
        <v>0</v>
      </c>
      <c r="AT14" s="66">
        <v>0</v>
      </c>
      <c r="AU14" s="66">
        <v>0</v>
      </c>
      <c r="AV14" s="66">
        <v>0</v>
      </c>
      <c r="AW14" s="66">
        <v>0</v>
      </c>
      <c r="AX14" s="66">
        <v>0</v>
      </c>
      <c r="AY14" s="66">
        <v>0</v>
      </c>
      <c r="AZ14" s="66">
        <v>0</v>
      </c>
      <c r="BA14" s="66">
        <v>0</v>
      </c>
      <c r="BB14" s="66">
        <v>0</v>
      </c>
      <c r="BC14" s="66">
        <v>0</v>
      </c>
      <c r="BD14" s="66">
        <v>0</v>
      </c>
      <c r="BE14" s="66">
        <v>0</v>
      </c>
      <c r="BF14" s="66">
        <v>0</v>
      </c>
      <c r="BG14" s="66">
        <v>0</v>
      </c>
      <c r="BH14" s="66">
        <v>0</v>
      </c>
      <c r="BI14" s="66">
        <v>0</v>
      </c>
      <c r="BJ14" s="66">
        <v>0</v>
      </c>
      <c r="BK14" s="66">
        <v>0</v>
      </c>
      <c r="BL14" s="66">
        <v>0</v>
      </c>
      <c r="BM14" s="66">
        <v>0</v>
      </c>
      <c r="BN14" s="66">
        <v>0</v>
      </c>
      <c r="BO14" s="66">
        <v>0</v>
      </c>
      <c r="BP14" s="66">
        <v>0</v>
      </c>
      <c r="BQ14" s="66">
        <v>0</v>
      </c>
      <c r="BR14" s="66">
        <v>0</v>
      </c>
      <c r="BS14" s="66">
        <v>0</v>
      </c>
      <c r="BT14" s="66">
        <v>0</v>
      </c>
      <c r="BU14" s="66">
        <v>0</v>
      </c>
      <c r="BV14" s="66">
        <v>0</v>
      </c>
      <c r="BW14" s="66">
        <v>0</v>
      </c>
      <c r="BX14" s="66">
        <v>0</v>
      </c>
      <c r="BY14" s="66">
        <v>0</v>
      </c>
      <c r="BZ14" s="66">
        <v>0</v>
      </c>
      <c r="CA14" s="66">
        <v>0</v>
      </c>
      <c r="CB14" s="66">
        <v>0</v>
      </c>
      <c r="CC14" s="66">
        <v>0</v>
      </c>
      <c r="CD14" s="66">
        <v>0</v>
      </c>
      <c r="CE14" s="66">
        <v>0</v>
      </c>
      <c r="CF14" s="66">
        <v>0</v>
      </c>
      <c r="CG14" s="66">
        <v>0</v>
      </c>
      <c r="CH14" s="66">
        <v>0</v>
      </c>
      <c r="CI14" s="66">
        <v>0</v>
      </c>
      <c r="CJ14" s="66">
        <v>0</v>
      </c>
      <c r="CK14" s="66">
        <v>0</v>
      </c>
      <c r="CL14" s="66">
        <v>0</v>
      </c>
      <c r="CM14" s="66">
        <v>0</v>
      </c>
      <c r="CN14" s="66">
        <v>0</v>
      </c>
      <c r="CO14" s="66">
        <v>0</v>
      </c>
      <c r="CP14" s="66">
        <v>0</v>
      </c>
      <c r="CQ14" s="66">
        <v>0</v>
      </c>
      <c r="CR14" s="66">
        <v>0</v>
      </c>
      <c r="CS14" s="66">
        <v>0</v>
      </c>
      <c r="CT14" s="66">
        <v>0</v>
      </c>
      <c r="CU14" s="66">
        <v>0</v>
      </c>
      <c r="CV14" s="66">
        <v>0</v>
      </c>
      <c r="CW14" s="66">
        <v>0</v>
      </c>
      <c r="CX14" s="66">
        <v>0</v>
      </c>
      <c r="CY14" s="66">
        <v>0</v>
      </c>
      <c r="CZ14" s="66">
        <v>0</v>
      </c>
      <c r="DA14" s="66">
        <v>0</v>
      </c>
      <c r="DB14" s="66">
        <v>0</v>
      </c>
      <c r="DC14" s="66">
        <v>0</v>
      </c>
      <c r="DD14" s="66">
        <v>0</v>
      </c>
      <c r="DE14" s="66">
        <v>0</v>
      </c>
      <c r="DF14" s="66">
        <v>0</v>
      </c>
      <c r="DG14" s="66">
        <v>0</v>
      </c>
      <c r="DH14" s="66">
        <v>0</v>
      </c>
      <c r="DI14" s="66">
        <v>0</v>
      </c>
      <c r="DJ14" s="66">
        <v>0</v>
      </c>
      <c r="DK14" s="66">
        <v>0</v>
      </c>
      <c r="DL14" s="66">
        <v>0</v>
      </c>
      <c r="DM14" s="66">
        <v>0</v>
      </c>
      <c r="DN14" s="66">
        <v>0</v>
      </c>
      <c r="DO14" s="66">
        <v>0</v>
      </c>
      <c r="DP14" s="66">
        <v>0</v>
      </c>
      <c r="DQ14" s="66">
        <v>0</v>
      </c>
      <c r="DR14" s="66">
        <v>0</v>
      </c>
      <c r="DS14" s="66">
        <v>0</v>
      </c>
      <c r="DT14" s="66">
        <v>0</v>
      </c>
      <c r="DU14" s="66">
        <v>0</v>
      </c>
      <c r="DV14" s="66">
        <v>0</v>
      </c>
      <c r="DW14" s="66">
        <v>0</v>
      </c>
      <c r="DX14" s="66">
        <v>0</v>
      </c>
      <c r="DY14" s="66">
        <v>0</v>
      </c>
      <c r="DZ14" s="66">
        <v>0</v>
      </c>
      <c r="EA14" s="66">
        <v>0</v>
      </c>
      <c r="EB14" s="66">
        <v>0</v>
      </c>
      <c r="EC14" s="66">
        <v>0</v>
      </c>
      <c r="ED14" s="66">
        <v>0</v>
      </c>
      <c r="EE14" s="66">
        <v>0</v>
      </c>
      <c r="EF14" s="66">
        <v>0</v>
      </c>
      <c r="EG14" s="66">
        <v>0</v>
      </c>
      <c r="EH14" s="66">
        <v>0</v>
      </c>
      <c r="EI14" s="66">
        <v>0</v>
      </c>
      <c r="EJ14" s="66">
        <v>0</v>
      </c>
      <c r="EK14" s="66">
        <v>0</v>
      </c>
      <c r="EL14" s="66">
        <v>0</v>
      </c>
      <c r="EM14" s="66">
        <v>0</v>
      </c>
      <c r="EN14" s="66">
        <v>0</v>
      </c>
      <c r="EO14" s="66">
        <v>0</v>
      </c>
      <c r="EP14" s="66">
        <v>0</v>
      </c>
      <c r="EQ14" s="66">
        <v>0</v>
      </c>
      <c r="ER14" s="66">
        <v>0</v>
      </c>
      <c r="ES14" s="66">
        <v>0</v>
      </c>
      <c r="ET14" s="66">
        <v>0</v>
      </c>
      <c r="EU14" s="66">
        <v>0</v>
      </c>
      <c r="EV14" s="66">
        <v>0</v>
      </c>
      <c r="EW14" s="66">
        <v>0</v>
      </c>
      <c r="EX14" s="66">
        <v>0</v>
      </c>
      <c r="EY14" s="66">
        <v>0</v>
      </c>
      <c r="EZ14" s="66">
        <v>0</v>
      </c>
      <c r="FA14" s="66">
        <v>0</v>
      </c>
      <c r="FB14" s="66">
        <v>0</v>
      </c>
      <c r="FC14" s="66">
        <v>0</v>
      </c>
      <c r="FD14" s="66">
        <v>0</v>
      </c>
      <c r="FE14" s="66">
        <v>0</v>
      </c>
      <c r="FF14" s="66">
        <v>0</v>
      </c>
      <c r="FG14" s="66">
        <v>0</v>
      </c>
      <c r="FH14" s="66">
        <v>0</v>
      </c>
      <c r="FI14" s="66">
        <v>0</v>
      </c>
      <c r="FJ14" s="66">
        <v>0</v>
      </c>
      <c r="FK14" s="66">
        <v>0</v>
      </c>
      <c r="FL14" s="66">
        <v>0</v>
      </c>
      <c r="FM14" s="66">
        <v>0</v>
      </c>
      <c r="FN14" s="66">
        <v>0</v>
      </c>
      <c r="FO14" s="66">
        <v>0</v>
      </c>
      <c r="FP14" s="66">
        <v>367</v>
      </c>
      <c r="FQ14" s="66">
        <v>86</v>
      </c>
      <c r="FR14" s="66">
        <v>0</v>
      </c>
      <c r="FS14" s="66">
        <v>0</v>
      </c>
      <c r="FT14" s="66">
        <v>0</v>
      </c>
      <c r="FU14" s="66">
        <v>0</v>
      </c>
      <c r="FV14" s="66">
        <v>0</v>
      </c>
      <c r="FW14" s="66">
        <v>0</v>
      </c>
      <c r="FX14" s="66">
        <v>0</v>
      </c>
      <c r="FY14" s="66">
        <v>0</v>
      </c>
      <c r="FZ14" s="66">
        <v>0</v>
      </c>
      <c r="GA14" s="66">
        <v>0</v>
      </c>
      <c r="GB14" s="66">
        <v>0</v>
      </c>
      <c r="GC14" s="66">
        <v>0</v>
      </c>
      <c r="GD14" s="66">
        <v>0</v>
      </c>
      <c r="GE14" s="66">
        <v>0</v>
      </c>
      <c r="GF14" s="66">
        <v>0</v>
      </c>
      <c r="GG14" s="66">
        <v>0</v>
      </c>
      <c r="GH14" s="66">
        <v>0</v>
      </c>
      <c r="GI14" s="66">
        <v>0</v>
      </c>
      <c r="GJ14" s="75">
        <v>11772630</v>
      </c>
      <c r="GK14" s="74">
        <v>0</v>
      </c>
      <c r="GL14" s="66">
        <v>0</v>
      </c>
      <c r="GM14" s="66">
        <v>0</v>
      </c>
      <c r="GN14" s="66">
        <v>0</v>
      </c>
      <c r="GO14" s="66">
        <v>0</v>
      </c>
      <c r="GP14" s="66">
        <v>0</v>
      </c>
      <c r="GQ14" s="66">
        <v>0</v>
      </c>
      <c r="GR14" s="66">
        <v>635665</v>
      </c>
      <c r="GS14" s="76">
        <v>0</v>
      </c>
      <c r="GT14" s="74">
        <v>635665</v>
      </c>
      <c r="GU14" s="75">
        <v>12408295</v>
      </c>
      <c r="GV14" s="75">
        <v>0</v>
      </c>
      <c r="GW14" s="75">
        <v>16633089</v>
      </c>
      <c r="GX14" s="75">
        <v>16633089</v>
      </c>
      <c r="GY14" s="75">
        <v>17268754</v>
      </c>
      <c r="GZ14" s="75">
        <v>29041384</v>
      </c>
      <c r="HA14" s="66">
        <v>-13852</v>
      </c>
      <c r="HB14" s="75">
        <v>-2205586</v>
      </c>
      <c r="HC14" s="75">
        <v>-2219438</v>
      </c>
      <c r="HD14" s="75">
        <v>15049316</v>
      </c>
      <c r="HE14" s="75">
        <v>26821946</v>
      </c>
      <c r="HF14" s="119">
        <v>0</v>
      </c>
      <c r="HG14" s="124">
        <v>0</v>
      </c>
      <c r="HH14" s="75">
        <v>11772630</v>
      </c>
      <c r="HJ14" s="144">
        <f t="shared" si="0"/>
        <v>0</v>
      </c>
      <c r="HK14" s="144">
        <f t="shared" si="1"/>
        <v>0.1788672819271302</v>
      </c>
      <c r="HL14" s="144">
        <f t="shared" si="2"/>
        <v>0.8211327180728698</v>
      </c>
      <c r="HM14" s="144">
        <f t="shared" si="3"/>
        <v>0.62012983696261259</v>
      </c>
    </row>
    <row r="15" spans="1:224" ht="15" customHeight="1">
      <c r="A15" s="77" t="s">
        <v>428</v>
      </c>
      <c r="B15" s="47" t="s">
        <v>217</v>
      </c>
      <c r="C15" s="74">
        <v>47239</v>
      </c>
      <c r="D15" s="66">
        <v>8</v>
      </c>
      <c r="E15" s="66">
        <v>1039</v>
      </c>
      <c r="F15" s="66">
        <v>36446</v>
      </c>
      <c r="G15" s="66">
        <v>10337</v>
      </c>
      <c r="H15" s="66">
        <v>5211</v>
      </c>
      <c r="I15" s="66">
        <v>5709</v>
      </c>
      <c r="J15" s="66">
        <v>0</v>
      </c>
      <c r="K15" s="66">
        <v>0</v>
      </c>
      <c r="L15" s="66">
        <v>0</v>
      </c>
      <c r="M15" s="66">
        <v>0</v>
      </c>
      <c r="N15" s="66">
        <v>0</v>
      </c>
      <c r="O15" s="66">
        <v>0</v>
      </c>
      <c r="P15" s="66">
        <v>393503</v>
      </c>
      <c r="Q15" s="66">
        <v>1936</v>
      </c>
      <c r="R15" s="66">
        <v>0</v>
      </c>
      <c r="S15" s="66">
        <v>0</v>
      </c>
      <c r="T15" s="119">
        <v>0</v>
      </c>
      <c r="U15" s="66">
        <v>0</v>
      </c>
      <c r="V15" s="66">
        <v>0</v>
      </c>
      <c r="W15" s="66">
        <v>0</v>
      </c>
      <c r="X15" s="66">
        <v>0</v>
      </c>
      <c r="Y15" s="66">
        <v>0</v>
      </c>
      <c r="Z15" s="66">
        <v>12616</v>
      </c>
      <c r="AA15" s="66">
        <v>3954</v>
      </c>
      <c r="AB15" s="124">
        <v>79</v>
      </c>
      <c r="AC15" s="66">
        <v>0</v>
      </c>
      <c r="AD15" s="66">
        <v>103474</v>
      </c>
      <c r="AE15" s="66">
        <v>40812</v>
      </c>
      <c r="AF15" s="66">
        <v>555672</v>
      </c>
      <c r="AG15" s="66">
        <v>0</v>
      </c>
      <c r="AH15" s="66">
        <v>0</v>
      </c>
      <c r="AI15" s="66">
        <v>1615</v>
      </c>
      <c r="AJ15" s="66">
        <v>0</v>
      </c>
      <c r="AK15" s="66">
        <v>0</v>
      </c>
      <c r="AL15" s="66">
        <v>0</v>
      </c>
      <c r="AM15" s="66">
        <v>0</v>
      </c>
      <c r="AN15" s="66">
        <v>0</v>
      </c>
      <c r="AO15" s="66">
        <v>0</v>
      </c>
      <c r="AP15" s="66">
        <v>0</v>
      </c>
      <c r="AQ15" s="66">
        <v>0</v>
      </c>
      <c r="AR15" s="66">
        <v>0</v>
      </c>
      <c r="AS15" s="66">
        <v>0</v>
      </c>
      <c r="AT15" s="66">
        <v>0</v>
      </c>
      <c r="AU15" s="66">
        <v>0</v>
      </c>
      <c r="AV15" s="66">
        <v>0</v>
      </c>
      <c r="AW15" s="66">
        <v>0</v>
      </c>
      <c r="AX15" s="66">
        <v>0</v>
      </c>
      <c r="AY15" s="66">
        <v>0</v>
      </c>
      <c r="AZ15" s="66">
        <v>0</v>
      </c>
      <c r="BA15" s="66">
        <v>0</v>
      </c>
      <c r="BB15" s="66">
        <v>3423</v>
      </c>
      <c r="BC15" s="66">
        <v>0</v>
      </c>
      <c r="BD15" s="66">
        <v>0</v>
      </c>
      <c r="BE15" s="66">
        <v>0</v>
      </c>
      <c r="BF15" s="66">
        <v>0</v>
      </c>
      <c r="BG15" s="66">
        <v>616</v>
      </c>
      <c r="BH15" s="66">
        <v>0</v>
      </c>
      <c r="BI15" s="66">
        <v>0</v>
      </c>
      <c r="BJ15" s="66">
        <v>0</v>
      </c>
      <c r="BK15" s="66">
        <v>0</v>
      </c>
      <c r="BL15" s="66">
        <v>0</v>
      </c>
      <c r="BM15" s="66">
        <v>0</v>
      </c>
      <c r="BN15" s="66">
        <v>0</v>
      </c>
      <c r="BO15" s="66">
        <v>0</v>
      </c>
      <c r="BP15" s="66">
        <v>0</v>
      </c>
      <c r="BQ15" s="66">
        <v>0</v>
      </c>
      <c r="BR15" s="66">
        <v>0</v>
      </c>
      <c r="BS15" s="66">
        <v>0</v>
      </c>
      <c r="BT15" s="66">
        <v>0</v>
      </c>
      <c r="BU15" s="66">
        <v>0</v>
      </c>
      <c r="BV15" s="66">
        <v>0</v>
      </c>
      <c r="BW15" s="66">
        <v>0</v>
      </c>
      <c r="BX15" s="66">
        <v>0</v>
      </c>
      <c r="BY15" s="66">
        <v>0</v>
      </c>
      <c r="BZ15" s="66">
        <v>0</v>
      </c>
      <c r="CA15" s="66">
        <v>0</v>
      </c>
      <c r="CB15" s="66">
        <v>0</v>
      </c>
      <c r="CC15" s="66">
        <v>0</v>
      </c>
      <c r="CD15" s="66">
        <v>0</v>
      </c>
      <c r="CE15" s="66">
        <v>0</v>
      </c>
      <c r="CF15" s="66">
        <v>0</v>
      </c>
      <c r="CG15" s="66">
        <v>0</v>
      </c>
      <c r="CH15" s="66">
        <v>0</v>
      </c>
      <c r="CI15" s="66">
        <v>0</v>
      </c>
      <c r="CJ15" s="66">
        <v>0</v>
      </c>
      <c r="CK15" s="66">
        <v>0</v>
      </c>
      <c r="CL15" s="66">
        <v>0</v>
      </c>
      <c r="CM15" s="66">
        <v>0</v>
      </c>
      <c r="CN15" s="66">
        <v>0</v>
      </c>
      <c r="CO15" s="66">
        <v>0</v>
      </c>
      <c r="CP15" s="66">
        <v>0</v>
      </c>
      <c r="CQ15" s="66">
        <v>0</v>
      </c>
      <c r="CR15" s="66">
        <v>0</v>
      </c>
      <c r="CS15" s="66">
        <v>0</v>
      </c>
      <c r="CT15" s="66">
        <v>0</v>
      </c>
      <c r="CU15" s="66">
        <v>0</v>
      </c>
      <c r="CV15" s="66">
        <v>0</v>
      </c>
      <c r="CW15" s="66">
        <v>0</v>
      </c>
      <c r="CX15" s="66">
        <v>0</v>
      </c>
      <c r="CY15" s="66">
        <v>0</v>
      </c>
      <c r="CZ15" s="66">
        <v>0</v>
      </c>
      <c r="DA15" s="66">
        <v>0</v>
      </c>
      <c r="DB15" s="66">
        <v>0</v>
      </c>
      <c r="DC15" s="66">
        <v>0</v>
      </c>
      <c r="DD15" s="66">
        <v>0</v>
      </c>
      <c r="DE15" s="66">
        <v>0</v>
      </c>
      <c r="DF15" s="66">
        <v>0</v>
      </c>
      <c r="DG15" s="66">
        <v>0</v>
      </c>
      <c r="DH15" s="66">
        <v>0</v>
      </c>
      <c r="DI15" s="66">
        <v>0</v>
      </c>
      <c r="DJ15" s="66">
        <v>0</v>
      </c>
      <c r="DK15" s="66">
        <v>0</v>
      </c>
      <c r="DL15" s="66">
        <v>0</v>
      </c>
      <c r="DM15" s="66">
        <v>0</v>
      </c>
      <c r="DN15" s="66">
        <v>0</v>
      </c>
      <c r="DO15" s="66">
        <v>0</v>
      </c>
      <c r="DP15" s="66">
        <v>0</v>
      </c>
      <c r="DQ15" s="66">
        <v>0</v>
      </c>
      <c r="DR15" s="66">
        <v>0</v>
      </c>
      <c r="DS15" s="66">
        <v>0</v>
      </c>
      <c r="DT15" s="66">
        <v>0</v>
      </c>
      <c r="DU15" s="66">
        <v>0</v>
      </c>
      <c r="DV15" s="66">
        <v>0</v>
      </c>
      <c r="DW15" s="66">
        <v>0</v>
      </c>
      <c r="DX15" s="66">
        <v>0</v>
      </c>
      <c r="DY15" s="66">
        <v>0</v>
      </c>
      <c r="DZ15" s="66">
        <v>0</v>
      </c>
      <c r="EA15" s="66">
        <v>0</v>
      </c>
      <c r="EB15" s="66">
        <v>0</v>
      </c>
      <c r="EC15" s="66">
        <v>0</v>
      </c>
      <c r="ED15" s="66">
        <v>0</v>
      </c>
      <c r="EE15" s="66">
        <v>0</v>
      </c>
      <c r="EF15" s="66">
        <v>0</v>
      </c>
      <c r="EG15" s="66">
        <v>0</v>
      </c>
      <c r="EH15" s="66">
        <v>0</v>
      </c>
      <c r="EI15" s="66">
        <v>0</v>
      </c>
      <c r="EJ15" s="66">
        <v>0</v>
      </c>
      <c r="EK15" s="66">
        <v>0</v>
      </c>
      <c r="EL15" s="66">
        <v>0</v>
      </c>
      <c r="EM15" s="66">
        <v>0</v>
      </c>
      <c r="EN15" s="66">
        <v>0</v>
      </c>
      <c r="EO15" s="66">
        <v>0</v>
      </c>
      <c r="EP15" s="66">
        <v>0</v>
      </c>
      <c r="EQ15" s="66">
        <v>0</v>
      </c>
      <c r="ER15" s="66">
        <v>0</v>
      </c>
      <c r="ES15" s="66">
        <v>0</v>
      </c>
      <c r="ET15" s="66">
        <v>0</v>
      </c>
      <c r="EU15" s="66">
        <v>0</v>
      </c>
      <c r="EV15" s="66">
        <v>0</v>
      </c>
      <c r="EW15" s="66">
        <v>0</v>
      </c>
      <c r="EX15" s="66">
        <v>0</v>
      </c>
      <c r="EY15" s="66">
        <v>0</v>
      </c>
      <c r="EZ15" s="66">
        <v>0</v>
      </c>
      <c r="FA15" s="66">
        <v>0</v>
      </c>
      <c r="FB15" s="66">
        <v>0</v>
      </c>
      <c r="FC15" s="66">
        <v>0</v>
      </c>
      <c r="FD15" s="66">
        <v>511</v>
      </c>
      <c r="FE15" s="66">
        <v>0</v>
      </c>
      <c r="FF15" s="66">
        <v>0</v>
      </c>
      <c r="FG15" s="66">
        <v>0</v>
      </c>
      <c r="FH15" s="66">
        <v>0</v>
      </c>
      <c r="FI15" s="66">
        <v>0</v>
      </c>
      <c r="FJ15" s="66">
        <v>0</v>
      </c>
      <c r="FK15" s="66">
        <v>0</v>
      </c>
      <c r="FL15" s="66">
        <v>85</v>
      </c>
      <c r="FM15" s="66">
        <v>0</v>
      </c>
      <c r="FN15" s="66">
        <v>0</v>
      </c>
      <c r="FO15" s="66">
        <v>0</v>
      </c>
      <c r="FP15" s="66">
        <v>0</v>
      </c>
      <c r="FQ15" s="66">
        <v>0</v>
      </c>
      <c r="FR15" s="66">
        <v>19224</v>
      </c>
      <c r="FS15" s="66">
        <v>0</v>
      </c>
      <c r="FT15" s="66">
        <v>50883</v>
      </c>
      <c r="FU15" s="66">
        <v>53006</v>
      </c>
      <c r="FV15" s="66">
        <v>0</v>
      </c>
      <c r="FW15" s="66">
        <v>0</v>
      </c>
      <c r="FX15" s="66">
        <v>0</v>
      </c>
      <c r="FY15" s="66">
        <v>0</v>
      </c>
      <c r="FZ15" s="66">
        <v>0</v>
      </c>
      <c r="GA15" s="66">
        <v>0</v>
      </c>
      <c r="GB15" s="66">
        <v>0</v>
      </c>
      <c r="GC15" s="66">
        <v>176680</v>
      </c>
      <c r="GD15" s="66">
        <v>776960</v>
      </c>
      <c r="GE15" s="66">
        <v>0</v>
      </c>
      <c r="GF15" s="66">
        <v>0</v>
      </c>
      <c r="GG15" s="66">
        <v>12037</v>
      </c>
      <c r="GH15" s="66">
        <v>0</v>
      </c>
      <c r="GI15" s="66">
        <v>0</v>
      </c>
      <c r="GJ15" s="75">
        <v>2313075</v>
      </c>
      <c r="GK15" s="74">
        <v>0</v>
      </c>
      <c r="GL15" s="66">
        <v>2532422</v>
      </c>
      <c r="GM15" s="66">
        <v>0</v>
      </c>
      <c r="GN15" s="66">
        <v>0</v>
      </c>
      <c r="GO15" s="66">
        <v>0</v>
      </c>
      <c r="GP15" s="66">
        <v>0</v>
      </c>
      <c r="GQ15" s="66">
        <v>0</v>
      </c>
      <c r="GR15" s="66">
        <v>-555</v>
      </c>
      <c r="GS15" s="76">
        <v>0</v>
      </c>
      <c r="GT15" s="74">
        <v>2531867</v>
      </c>
      <c r="GU15" s="75">
        <v>4844942</v>
      </c>
      <c r="GV15" s="75">
        <v>444</v>
      </c>
      <c r="GW15" s="75">
        <v>8666107</v>
      </c>
      <c r="GX15" s="75">
        <v>8666551</v>
      </c>
      <c r="GY15" s="75">
        <v>11198418</v>
      </c>
      <c r="GZ15" s="75">
        <v>13511493</v>
      </c>
      <c r="HA15" s="66">
        <v>-12031</v>
      </c>
      <c r="HB15" s="75">
        <v>-967490</v>
      </c>
      <c r="HC15" s="75">
        <v>-979521</v>
      </c>
      <c r="HD15" s="75">
        <v>10218897</v>
      </c>
      <c r="HE15" s="75">
        <v>12531972</v>
      </c>
      <c r="HF15" s="119">
        <v>0</v>
      </c>
      <c r="HG15" s="124">
        <v>79</v>
      </c>
      <c r="HH15" s="75">
        <v>2313075</v>
      </c>
      <c r="HJ15" s="144">
        <f t="shared" si="0"/>
        <v>1.0077237482427797E-3</v>
      </c>
      <c r="HK15" s="144">
        <f t="shared" si="1"/>
        <v>0.2021739372731397</v>
      </c>
      <c r="HL15" s="144">
        <f t="shared" si="2"/>
        <v>0.7978260627268603</v>
      </c>
      <c r="HM15" s="144">
        <f t="shared" si="3"/>
        <v>0.69155524764977128</v>
      </c>
    </row>
    <row r="16" spans="1:224" ht="15" customHeight="1">
      <c r="A16" s="77" t="s">
        <v>11</v>
      </c>
      <c r="B16" s="47" t="s">
        <v>218</v>
      </c>
      <c r="C16" s="74">
        <v>55927</v>
      </c>
      <c r="D16" s="66">
        <v>253</v>
      </c>
      <c r="E16" s="66">
        <v>1218</v>
      </c>
      <c r="F16" s="66">
        <v>41244</v>
      </c>
      <c r="G16" s="66">
        <v>11555</v>
      </c>
      <c r="H16" s="66">
        <v>9809</v>
      </c>
      <c r="I16" s="66">
        <v>6488</v>
      </c>
      <c r="J16" s="66">
        <v>0</v>
      </c>
      <c r="K16" s="66">
        <v>0</v>
      </c>
      <c r="L16" s="66">
        <v>0</v>
      </c>
      <c r="M16" s="66">
        <v>0</v>
      </c>
      <c r="N16" s="66">
        <v>0</v>
      </c>
      <c r="O16" s="66">
        <v>0</v>
      </c>
      <c r="P16" s="66">
        <v>49100</v>
      </c>
      <c r="Q16" s="66">
        <v>3640</v>
      </c>
      <c r="R16" s="66">
        <v>0</v>
      </c>
      <c r="S16" s="66">
        <v>0</v>
      </c>
      <c r="T16" s="119">
        <v>0</v>
      </c>
      <c r="U16" s="66">
        <v>0</v>
      </c>
      <c r="V16" s="66">
        <v>0</v>
      </c>
      <c r="W16" s="66">
        <v>0</v>
      </c>
      <c r="X16" s="66">
        <v>0</v>
      </c>
      <c r="Y16" s="66">
        <v>0</v>
      </c>
      <c r="Z16" s="66">
        <v>44844801</v>
      </c>
      <c r="AA16" s="66">
        <v>0</v>
      </c>
      <c r="AB16" s="124">
        <v>0</v>
      </c>
      <c r="AC16" s="66">
        <v>0</v>
      </c>
      <c r="AD16" s="66">
        <v>0</v>
      </c>
      <c r="AE16" s="66">
        <v>0</v>
      </c>
      <c r="AF16" s="66">
        <v>0</v>
      </c>
      <c r="AG16" s="66">
        <v>0</v>
      </c>
      <c r="AH16" s="66">
        <v>0</v>
      </c>
      <c r="AI16" s="66">
        <v>2558</v>
      </c>
      <c r="AJ16" s="66">
        <v>0</v>
      </c>
      <c r="AK16" s="66">
        <v>0</v>
      </c>
      <c r="AL16" s="66">
        <v>0</v>
      </c>
      <c r="AM16" s="66">
        <v>0</v>
      </c>
      <c r="AN16" s="66">
        <v>0</v>
      </c>
      <c r="AO16" s="66">
        <v>0</v>
      </c>
      <c r="AP16" s="66">
        <v>0</v>
      </c>
      <c r="AQ16" s="66">
        <v>0</v>
      </c>
      <c r="AR16" s="66">
        <v>0</v>
      </c>
      <c r="AS16" s="66">
        <v>0</v>
      </c>
      <c r="AT16" s="66">
        <v>0</v>
      </c>
      <c r="AU16" s="66">
        <v>0</v>
      </c>
      <c r="AV16" s="66">
        <v>0</v>
      </c>
      <c r="AW16" s="66">
        <v>0</v>
      </c>
      <c r="AX16" s="66">
        <v>0</v>
      </c>
      <c r="AY16" s="66">
        <v>0</v>
      </c>
      <c r="AZ16" s="66">
        <v>0</v>
      </c>
      <c r="BA16" s="66">
        <v>0</v>
      </c>
      <c r="BB16" s="66">
        <v>0</v>
      </c>
      <c r="BC16" s="66">
        <v>0</v>
      </c>
      <c r="BD16" s="66">
        <v>0</v>
      </c>
      <c r="BE16" s="66">
        <v>0</v>
      </c>
      <c r="BF16" s="66">
        <v>0</v>
      </c>
      <c r="BG16" s="66">
        <v>0</v>
      </c>
      <c r="BH16" s="66">
        <v>0</v>
      </c>
      <c r="BI16" s="66">
        <v>0</v>
      </c>
      <c r="BJ16" s="66">
        <v>0</v>
      </c>
      <c r="BK16" s="66">
        <v>0</v>
      </c>
      <c r="BL16" s="66">
        <v>0</v>
      </c>
      <c r="BM16" s="66">
        <v>0</v>
      </c>
      <c r="BN16" s="66">
        <v>0</v>
      </c>
      <c r="BO16" s="66">
        <v>0</v>
      </c>
      <c r="BP16" s="66">
        <v>0</v>
      </c>
      <c r="BQ16" s="66">
        <v>0</v>
      </c>
      <c r="BR16" s="66">
        <v>0</v>
      </c>
      <c r="BS16" s="66">
        <v>0</v>
      </c>
      <c r="BT16" s="66">
        <v>0</v>
      </c>
      <c r="BU16" s="66">
        <v>0</v>
      </c>
      <c r="BV16" s="66">
        <v>0</v>
      </c>
      <c r="BW16" s="66">
        <v>0</v>
      </c>
      <c r="BX16" s="66">
        <v>0</v>
      </c>
      <c r="BY16" s="66">
        <v>0</v>
      </c>
      <c r="BZ16" s="66">
        <v>0</v>
      </c>
      <c r="CA16" s="66">
        <v>0</v>
      </c>
      <c r="CB16" s="66">
        <v>0</v>
      </c>
      <c r="CC16" s="66">
        <v>0</v>
      </c>
      <c r="CD16" s="66">
        <v>0</v>
      </c>
      <c r="CE16" s="66">
        <v>0</v>
      </c>
      <c r="CF16" s="66">
        <v>0</v>
      </c>
      <c r="CG16" s="66">
        <v>0</v>
      </c>
      <c r="CH16" s="66">
        <v>0</v>
      </c>
      <c r="CI16" s="66">
        <v>0</v>
      </c>
      <c r="CJ16" s="66">
        <v>0</v>
      </c>
      <c r="CK16" s="66">
        <v>0</v>
      </c>
      <c r="CL16" s="66">
        <v>0</v>
      </c>
      <c r="CM16" s="66">
        <v>0</v>
      </c>
      <c r="CN16" s="66">
        <v>0</v>
      </c>
      <c r="CO16" s="66">
        <v>0</v>
      </c>
      <c r="CP16" s="66">
        <v>0</v>
      </c>
      <c r="CQ16" s="66">
        <v>0</v>
      </c>
      <c r="CR16" s="66">
        <v>0</v>
      </c>
      <c r="CS16" s="66">
        <v>0</v>
      </c>
      <c r="CT16" s="66">
        <v>0</v>
      </c>
      <c r="CU16" s="66">
        <v>0</v>
      </c>
      <c r="CV16" s="66">
        <v>0</v>
      </c>
      <c r="CW16" s="66">
        <v>0</v>
      </c>
      <c r="CX16" s="66">
        <v>0</v>
      </c>
      <c r="CY16" s="66">
        <v>0</v>
      </c>
      <c r="CZ16" s="66">
        <v>0</v>
      </c>
      <c r="DA16" s="66">
        <v>0</v>
      </c>
      <c r="DB16" s="66">
        <v>0</v>
      </c>
      <c r="DC16" s="66">
        <v>0</v>
      </c>
      <c r="DD16" s="66">
        <v>0</v>
      </c>
      <c r="DE16" s="66">
        <v>0</v>
      </c>
      <c r="DF16" s="66">
        <v>0</v>
      </c>
      <c r="DG16" s="66">
        <v>0</v>
      </c>
      <c r="DH16" s="66">
        <v>0</v>
      </c>
      <c r="DI16" s="66">
        <v>0</v>
      </c>
      <c r="DJ16" s="66">
        <v>0</v>
      </c>
      <c r="DK16" s="66">
        <v>0</v>
      </c>
      <c r="DL16" s="66">
        <v>0</v>
      </c>
      <c r="DM16" s="66">
        <v>0</v>
      </c>
      <c r="DN16" s="66">
        <v>0</v>
      </c>
      <c r="DO16" s="66">
        <v>0</v>
      </c>
      <c r="DP16" s="66">
        <v>0</v>
      </c>
      <c r="DQ16" s="66">
        <v>0</v>
      </c>
      <c r="DR16" s="66">
        <v>0</v>
      </c>
      <c r="DS16" s="66">
        <v>0</v>
      </c>
      <c r="DT16" s="66">
        <v>0</v>
      </c>
      <c r="DU16" s="66">
        <v>0</v>
      </c>
      <c r="DV16" s="66">
        <v>0</v>
      </c>
      <c r="DW16" s="66">
        <v>0</v>
      </c>
      <c r="DX16" s="66">
        <v>0</v>
      </c>
      <c r="DY16" s="66">
        <v>0</v>
      </c>
      <c r="DZ16" s="66">
        <v>0</v>
      </c>
      <c r="EA16" s="66">
        <v>0</v>
      </c>
      <c r="EB16" s="66">
        <v>0</v>
      </c>
      <c r="EC16" s="66">
        <v>0</v>
      </c>
      <c r="ED16" s="66">
        <v>0</v>
      </c>
      <c r="EE16" s="66">
        <v>0</v>
      </c>
      <c r="EF16" s="66">
        <v>0</v>
      </c>
      <c r="EG16" s="66">
        <v>0</v>
      </c>
      <c r="EH16" s="66">
        <v>0</v>
      </c>
      <c r="EI16" s="66">
        <v>0</v>
      </c>
      <c r="EJ16" s="66">
        <v>0</v>
      </c>
      <c r="EK16" s="66">
        <v>0</v>
      </c>
      <c r="EL16" s="66">
        <v>0</v>
      </c>
      <c r="EM16" s="66">
        <v>0</v>
      </c>
      <c r="EN16" s="66">
        <v>0</v>
      </c>
      <c r="EO16" s="66">
        <v>0</v>
      </c>
      <c r="EP16" s="66">
        <v>0</v>
      </c>
      <c r="EQ16" s="66">
        <v>0</v>
      </c>
      <c r="ER16" s="66">
        <v>0</v>
      </c>
      <c r="ES16" s="66">
        <v>0</v>
      </c>
      <c r="ET16" s="66">
        <v>0</v>
      </c>
      <c r="EU16" s="66">
        <v>0</v>
      </c>
      <c r="EV16" s="66">
        <v>0</v>
      </c>
      <c r="EW16" s="66">
        <v>0</v>
      </c>
      <c r="EX16" s="66">
        <v>0</v>
      </c>
      <c r="EY16" s="66">
        <v>0</v>
      </c>
      <c r="EZ16" s="66">
        <v>0</v>
      </c>
      <c r="FA16" s="66">
        <v>0</v>
      </c>
      <c r="FB16" s="66">
        <v>0</v>
      </c>
      <c r="FC16" s="66">
        <v>0</v>
      </c>
      <c r="FD16" s="66">
        <v>0</v>
      </c>
      <c r="FE16" s="66">
        <v>0</v>
      </c>
      <c r="FF16" s="66">
        <v>0</v>
      </c>
      <c r="FG16" s="66">
        <v>0</v>
      </c>
      <c r="FH16" s="66">
        <v>0</v>
      </c>
      <c r="FI16" s="66">
        <v>0</v>
      </c>
      <c r="FJ16" s="66">
        <v>0</v>
      </c>
      <c r="FK16" s="66">
        <v>0</v>
      </c>
      <c r="FL16" s="66">
        <v>0</v>
      </c>
      <c r="FM16" s="66">
        <v>0</v>
      </c>
      <c r="FN16" s="66">
        <v>0</v>
      </c>
      <c r="FO16" s="66">
        <v>0</v>
      </c>
      <c r="FP16" s="66">
        <v>0</v>
      </c>
      <c r="FQ16" s="66">
        <v>0</v>
      </c>
      <c r="FR16" s="66">
        <v>0</v>
      </c>
      <c r="FS16" s="66">
        <v>0</v>
      </c>
      <c r="FT16" s="66">
        <v>0</v>
      </c>
      <c r="FU16" s="66">
        <v>0</v>
      </c>
      <c r="FV16" s="66">
        <v>0</v>
      </c>
      <c r="FW16" s="66">
        <v>0</v>
      </c>
      <c r="FX16" s="66">
        <v>0</v>
      </c>
      <c r="FY16" s="66">
        <v>0</v>
      </c>
      <c r="FZ16" s="66">
        <v>0</v>
      </c>
      <c r="GA16" s="66">
        <v>0</v>
      </c>
      <c r="GB16" s="66">
        <v>0</v>
      </c>
      <c r="GC16" s="66">
        <v>0</v>
      </c>
      <c r="GD16" s="66">
        <v>0</v>
      </c>
      <c r="GE16" s="66">
        <v>0</v>
      </c>
      <c r="GF16" s="66">
        <v>0</v>
      </c>
      <c r="GG16" s="66">
        <v>0</v>
      </c>
      <c r="GH16" s="66">
        <v>0</v>
      </c>
      <c r="GI16" s="66">
        <v>0</v>
      </c>
      <c r="GJ16" s="75">
        <v>45026593</v>
      </c>
      <c r="GK16" s="74">
        <v>0</v>
      </c>
      <c r="GL16" s="66">
        <v>0</v>
      </c>
      <c r="GM16" s="66">
        <v>0</v>
      </c>
      <c r="GN16" s="66">
        <v>0</v>
      </c>
      <c r="GO16" s="66">
        <v>0</v>
      </c>
      <c r="GP16" s="66">
        <v>0</v>
      </c>
      <c r="GQ16" s="66">
        <v>0</v>
      </c>
      <c r="GR16" s="66">
        <v>0</v>
      </c>
      <c r="GS16" s="76">
        <v>0</v>
      </c>
      <c r="GT16" s="74">
        <v>0</v>
      </c>
      <c r="GU16" s="75">
        <v>45026593</v>
      </c>
      <c r="GV16" s="75">
        <v>0</v>
      </c>
      <c r="GW16" s="75">
        <v>4316799</v>
      </c>
      <c r="GX16" s="75">
        <v>4316799</v>
      </c>
      <c r="GY16" s="75">
        <v>4316799</v>
      </c>
      <c r="GZ16" s="75">
        <v>49343392</v>
      </c>
      <c r="HA16" s="66">
        <v>-40948</v>
      </c>
      <c r="HB16" s="75">
        <v>-1052104</v>
      </c>
      <c r="HC16" s="75">
        <v>-1093052</v>
      </c>
      <c r="HD16" s="75">
        <v>3223747</v>
      </c>
      <c r="HE16" s="75">
        <v>48250340</v>
      </c>
      <c r="HF16" s="119">
        <v>0</v>
      </c>
      <c r="HG16" s="124">
        <v>0</v>
      </c>
      <c r="HH16" s="75">
        <v>45026593</v>
      </c>
      <c r="HJ16" s="144">
        <f t="shared" si="0"/>
        <v>0</v>
      </c>
      <c r="HK16" s="144">
        <f t="shared" si="1"/>
        <v>2.4275698585500351E-2</v>
      </c>
      <c r="HL16" s="144">
        <f t="shared" si="2"/>
        <v>0.97572430141449962</v>
      </c>
      <c r="HM16" s="144">
        <f t="shared" si="3"/>
        <v>8.9466706348597755E-2</v>
      </c>
    </row>
    <row r="17" spans="1:224" ht="15" customHeight="1">
      <c r="A17" s="77" t="s">
        <v>12</v>
      </c>
      <c r="B17" s="47" t="s">
        <v>219</v>
      </c>
      <c r="C17" s="74">
        <v>218</v>
      </c>
      <c r="D17" s="66">
        <v>0</v>
      </c>
      <c r="E17" s="66">
        <v>0</v>
      </c>
      <c r="F17" s="66">
        <v>97</v>
      </c>
      <c r="G17" s="66">
        <v>54</v>
      </c>
      <c r="H17" s="66">
        <v>0</v>
      </c>
      <c r="I17" s="66">
        <v>26</v>
      </c>
      <c r="J17" s="66">
        <v>0</v>
      </c>
      <c r="K17" s="66">
        <v>0</v>
      </c>
      <c r="L17" s="66">
        <v>0</v>
      </c>
      <c r="M17" s="66">
        <v>0</v>
      </c>
      <c r="N17" s="66">
        <v>0</v>
      </c>
      <c r="O17" s="66">
        <v>4154</v>
      </c>
      <c r="P17" s="66">
        <v>31756</v>
      </c>
      <c r="Q17" s="66">
        <v>0</v>
      </c>
      <c r="R17" s="66">
        <v>0</v>
      </c>
      <c r="S17" s="66">
        <v>0</v>
      </c>
      <c r="T17" s="119">
        <v>0</v>
      </c>
      <c r="U17" s="66">
        <v>0</v>
      </c>
      <c r="V17" s="66">
        <v>0</v>
      </c>
      <c r="W17" s="66">
        <v>0</v>
      </c>
      <c r="X17" s="66">
        <v>0</v>
      </c>
      <c r="Y17" s="66">
        <v>0</v>
      </c>
      <c r="Z17" s="66">
        <v>48325</v>
      </c>
      <c r="AA17" s="66">
        <v>111</v>
      </c>
      <c r="AB17" s="124">
        <v>0</v>
      </c>
      <c r="AC17" s="66">
        <v>0</v>
      </c>
      <c r="AD17" s="66">
        <v>0</v>
      </c>
      <c r="AE17" s="66">
        <v>0</v>
      </c>
      <c r="AF17" s="66">
        <v>161298</v>
      </c>
      <c r="AG17" s="66">
        <v>0</v>
      </c>
      <c r="AH17" s="66">
        <v>0</v>
      </c>
      <c r="AI17" s="66">
        <v>170</v>
      </c>
      <c r="AJ17" s="66">
        <v>964</v>
      </c>
      <c r="AK17" s="66">
        <v>84</v>
      </c>
      <c r="AL17" s="66">
        <v>0</v>
      </c>
      <c r="AM17" s="66">
        <v>0</v>
      </c>
      <c r="AN17" s="66">
        <v>240</v>
      </c>
      <c r="AO17" s="66">
        <v>0</v>
      </c>
      <c r="AP17" s="66">
        <v>0</v>
      </c>
      <c r="AQ17" s="66">
        <v>359</v>
      </c>
      <c r="AR17" s="66">
        <v>0</v>
      </c>
      <c r="AS17" s="66">
        <v>0</v>
      </c>
      <c r="AT17" s="66">
        <v>0</v>
      </c>
      <c r="AU17" s="66">
        <v>0</v>
      </c>
      <c r="AV17" s="66">
        <v>0</v>
      </c>
      <c r="AW17" s="66">
        <v>0</v>
      </c>
      <c r="AX17" s="66">
        <v>0</v>
      </c>
      <c r="AY17" s="66">
        <v>0</v>
      </c>
      <c r="AZ17" s="66">
        <v>0</v>
      </c>
      <c r="BA17" s="66">
        <v>0</v>
      </c>
      <c r="BB17" s="66">
        <v>0</v>
      </c>
      <c r="BC17" s="66">
        <v>0</v>
      </c>
      <c r="BD17" s="66">
        <v>0</v>
      </c>
      <c r="BE17" s="66">
        <v>0</v>
      </c>
      <c r="BF17" s="66">
        <v>0</v>
      </c>
      <c r="BG17" s="66">
        <v>0</v>
      </c>
      <c r="BH17" s="66">
        <v>0</v>
      </c>
      <c r="BI17" s="66">
        <v>0</v>
      </c>
      <c r="BJ17" s="66">
        <v>0</v>
      </c>
      <c r="BK17" s="66">
        <v>0</v>
      </c>
      <c r="BL17" s="66">
        <v>0</v>
      </c>
      <c r="BM17" s="66">
        <v>0</v>
      </c>
      <c r="BN17" s="66">
        <v>0</v>
      </c>
      <c r="BO17" s="66">
        <v>0</v>
      </c>
      <c r="BP17" s="66">
        <v>0</v>
      </c>
      <c r="BQ17" s="66">
        <v>0</v>
      </c>
      <c r="BR17" s="66">
        <v>10926</v>
      </c>
      <c r="BS17" s="66">
        <v>0</v>
      </c>
      <c r="BT17" s="66">
        <v>0</v>
      </c>
      <c r="BU17" s="66">
        <v>2</v>
      </c>
      <c r="BV17" s="66">
        <v>0</v>
      </c>
      <c r="BW17" s="66">
        <v>0</v>
      </c>
      <c r="BX17" s="66">
        <v>0</v>
      </c>
      <c r="BY17" s="66">
        <v>0</v>
      </c>
      <c r="BZ17" s="66">
        <v>0</v>
      </c>
      <c r="CA17" s="66">
        <v>0</v>
      </c>
      <c r="CB17" s="66">
        <v>0</v>
      </c>
      <c r="CC17" s="66">
        <v>0</v>
      </c>
      <c r="CD17" s="66">
        <v>0</v>
      </c>
      <c r="CE17" s="66">
        <v>0</v>
      </c>
      <c r="CF17" s="66">
        <v>0</v>
      </c>
      <c r="CG17" s="66">
        <v>0</v>
      </c>
      <c r="CH17" s="66">
        <v>0</v>
      </c>
      <c r="CI17" s="66">
        <v>0</v>
      </c>
      <c r="CJ17" s="66">
        <v>0</v>
      </c>
      <c r="CK17" s="66">
        <v>0</v>
      </c>
      <c r="CL17" s="66">
        <v>0</v>
      </c>
      <c r="CM17" s="66">
        <v>0</v>
      </c>
      <c r="CN17" s="66">
        <v>0</v>
      </c>
      <c r="CO17" s="66">
        <v>0</v>
      </c>
      <c r="CP17" s="66">
        <v>0</v>
      </c>
      <c r="CQ17" s="66">
        <v>0</v>
      </c>
      <c r="CR17" s="66">
        <v>0</v>
      </c>
      <c r="CS17" s="66">
        <v>0</v>
      </c>
      <c r="CT17" s="66">
        <v>0</v>
      </c>
      <c r="CU17" s="66">
        <v>0</v>
      </c>
      <c r="CV17" s="66">
        <v>0</v>
      </c>
      <c r="CW17" s="66">
        <v>0</v>
      </c>
      <c r="CX17" s="66">
        <v>0</v>
      </c>
      <c r="CY17" s="66">
        <v>0</v>
      </c>
      <c r="CZ17" s="66">
        <v>0</v>
      </c>
      <c r="DA17" s="66">
        <v>0</v>
      </c>
      <c r="DB17" s="66">
        <v>0</v>
      </c>
      <c r="DC17" s="66">
        <v>0</v>
      </c>
      <c r="DD17" s="66">
        <v>0</v>
      </c>
      <c r="DE17" s="66">
        <v>0</v>
      </c>
      <c r="DF17" s="66">
        <v>0</v>
      </c>
      <c r="DG17" s="66">
        <v>0</v>
      </c>
      <c r="DH17" s="66">
        <v>0</v>
      </c>
      <c r="DI17" s="66">
        <v>0</v>
      </c>
      <c r="DJ17" s="66">
        <v>0</v>
      </c>
      <c r="DK17" s="66">
        <v>0</v>
      </c>
      <c r="DL17" s="66">
        <v>0</v>
      </c>
      <c r="DM17" s="66">
        <v>0</v>
      </c>
      <c r="DN17" s="66">
        <v>0</v>
      </c>
      <c r="DO17" s="66">
        <v>0</v>
      </c>
      <c r="DP17" s="66">
        <v>0</v>
      </c>
      <c r="DQ17" s="66">
        <v>0</v>
      </c>
      <c r="DR17" s="66">
        <v>0</v>
      </c>
      <c r="DS17" s="66">
        <v>0</v>
      </c>
      <c r="DT17" s="66">
        <v>0</v>
      </c>
      <c r="DU17" s="66">
        <v>0</v>
      </c>
      <c r="DV17" s="66">
        <v>0</v>
      </c>
      <c r="DW17" s="66">
        <v>0</v>
      </c>
      <c r="DX17" s="66">
        <v>744</v>
      </c>
      <c r="DY17" s="66">
        <v>0</v>
      </c>
      <c r="DZ17" s="66">
        <v>0</v>
      </c>
      <c r="EA17" s="66">
        <v>0</v>
      </c>
      <c r="EB17" s="66">
        <v>0</v>
      </c>
      <c r="EC17" s="66">
        <v>0</v>
      </c>
      <c r="ED17" s="66">
        <v>0</v>
      </c>
      <c r="EE17" s="66">
        <v>0</v>
      </c>
      <c r="EF17" s="66">
        <v>0</v>
      </c>
      <c r="EG17" s="66">
        <v>0</v>
      </c>
      <c r="EH17" s="66">
        <v>0</v>
      </c>
      <c r="EI17" s="66">
        <v>0</v>
      </c>
      <c r="EJ17" s="66">
        <v>0</v>
      </c>
      <c r="EK17" s="66">
        <v>0</v>
      </c>
      <c r="EL17" s="66">
        <v>0</v>
      </c>
      <c r="EM17" s="66">
        <v>0</v>
      </c>
      <c r="EN17" s="66">
        <v>0</v>
      </c>
      <c r="EO17" s="66">
        <v>0</v>
      </c>
      <c r="EP17" s="66">
        <v>0</v>
      </c>
      <c r="EQ17" s="66">
        <v>0</v>
      </c>
      <c r="ER17" s="66">
        <v>0</v>
      </c>
      <c r="ES17" s="66">
        <v>0</v>
      </c>
      <c r="ET17" s="66">
        <v>0</v>
      </c>
      <c r="EU17" s="66">
        <v>0</v>
      </c>
      <c r="EV17" s="66">
        <v>0</v>
      </c>
      <c r="EW17" s="66">
        <v>0</v>
      </c>
      <c r="EX17" s="66">
        <v>0</v>
      </c>
      <c r="EY17" s="66">
        <v>0</v>
      </c>
      <c r="EZ17" s="66">
        <v>0</v>
      </c>
      <c r="FA17" s="66">
        <v>0</v>
      </c>
      <c r="FB17" s="66">
        <v>0</v>
      </c>
      <c r="FC17" s="66">
        <v>0</v>
      </c>
      <c r="FD17" s="66">
        <v>0</v>
      </c>
      <c r="FE17" s="66">
        <v>0</v>
      </c>
      <c r="FF17" s="66">
        <v>0</v>
      </c>
      <c r="FG17" s="66">
        <v>0</v>
      </c>
      <c r="FH17" s="66">
        <v>0</v>
      </c>
      <c r="FI17" s="66">
        <v>0</v>
      </c>
      <c r="FJ17" s="66">
        <v>0</v>
      </c>
      <c r="FK17" s="66">
        <v>0</v>
      </c>
      <c r="FL17" s="66">
        <v>0</v>
      </c>
      <c r="FM17" s="66">
        <v>0</v>
      </c>
      <c r="FN17" s="66">
        <v>0</v>
      </c>
      <c r="FO17" s="66">
        <v>636</v>
      </c>
      <c r="FP17" s="66">
        <v>8017</v>
      </c>
      <c r="FQ17" s="66">
        <v>86645</v>
      </c>
      <c r="FR17" s="66">
        <v>2755</v>
      </c>
      <c r="FS17" s="66">
        <v>0</v>
      </c>
      <c r="FT17" s="66">
        <v>1490</v>
      </c>
      <c r="FU17" s="66">
        <v>2682</v>
      </c>
      <c r="FV17" s="66">
        <v>0</v>
      </c>
      <c r="FW17" s="66">
        <v>0</v>
      </c>
      <c r="FX17" s="66">
        <v>0</v>
      </c>
      <c r="FY17" s="66">
        <v>0</v>
      </c>
      <c r="FZ17" s="66">
        <v>0</v>
      </c>
      <c r="GA17" s="66">
        <v>0</v>
      </c>
      <c r="GB17" s="66">
        <v>0</v>
      </c>
      <c r="GC17" s="66">
        <v>3332</v>
      </c>
      <c r="GD17" s="66">
        <v>10670</v>
      </c>
      <c r="GE17" s="66">
        <v>0</v>
      </c>
      <c r="GF17" s="66">
        <v>86</v>
      </c>
      <c r="GG17" s="66">
        <v>177</v>
      </c>
      <c r="GH17" s="66">
        <v>0</v>
      </c>
      <c r="GI17" s="66">
        <v>0</v>
      </c>
      <c r="GJ17" s="75">
        <v>376018</v>
      </c>
      <c r="GK17" s="74">
        <v>0</v>
      </c>
      <c r="GL17" s="66">
        <v>32161</v>
      </c>
      <c r="GM17" s="66">
        <v>0</v>
      </c>
      <c r="GN17" s="66">
        <v>0</v>
      </c>
      <c r="GO17" s="66">
        <v>0</v>
      </c>
      <c r="GP17" s="66">
        <v>0</v>
      </c>
      <c r="GQ17" s="66">
        <v>62686</v>
      </c>
      <c r="GR17" s="66">
        <v>2179</v>
      </c>
      <c r="GS17" s="76">
        <v>0</v>
      </c>
      <c r="GT17" s="74">
        <v>97026</v>
      </c>
      <c r="GU17" s="75">
        <v>473044</v>
      </c>
      <c r="GV17" s="75">
        <v>97</v>
      </c>
      <c r="GW17" s="75">
        <v>67571</v>
      </c>
      <c r="GX17" s="75">
        <v>67668</v>
      </c>
      <c r="GY17" s="75">
        <v>164694</v>
      </c>
      <c r="GZ17" s="75">
        <v>540712</v>
      </c>
      <c r="HA17" s="66">
        <v>-294159</v>
      </c>
      <c r="HB17" s="75">
        <v>-152261</v>
      </c>
      <c r="HC17" s="75">
        <v>-446420</v>
      </c>
      <c r="HD17" s="75">
        <v>-281726</v>
      </c>
      <c r="HE17" s="75">
        <v>94292</v>
      </c>
      <c r="HF17" s="119">
        <v>0</v>
      </c>
      <c r="HG17" s="124">
        <v>0</v>
      </c>
      <c r="HH17" s="75">
        <v>376018</v>
      </c>
      <c r="HJ17" s="144">
        <f t="shared" si="0"/>
        <v>1.2797789415522386E-5</v>
      </c>
      <c r="HK17" s="144">
        <f t="shared" si="1"/>
        <v>0.94371770913487962</v>
      </c>
      <c r="HL17" s="144">
        <f t="shared" si="2"/>
        <v>5.6282290865120377E-2</v>
      </c>
      <c r="HM17" s="144">
        <f t="shared" si="3"/>
        <v>0.71764306621982776</v>
      </c>
      <c r="HN17" s="92"/>
      <c r="HO17" s="92"/>
    </row>
    <row r="18" spans="1:224" ht="15" customHeight="1">
      <c r="A18" s="77" t="s">
        <v>13</v>
      </c>
      <c r="B18" s="47" t="s">
        <v>220</v>
      </c>
      <c r="C18" s="74">
        <v>4638676</v>
      </c>
      <c r="D18" s="66">
        <v>86007</v>
      </c>
      <c r="E18" s="66">
        <v>102738</v>
      </c>
      <c r="F18" s="66">
        <v>747918</v>
      </c>
      <c r="G18" s="66">
        <v>471356</v>
      </c>
      <c r="H18" s="66">
        <v>37519</v>
      </c>
      <c r="I18" s="66">
        <v>632077</v>
      </c>
      <c r="J18" s="66">
        <v>867871</v>
      </c>
      <c r="K18" s="66">
        <v>518374</v>
      </c>
      <c r="L18" s="66">
        <v>698586</v>
      </c>
      <c r="M18" s="66">
        <v>612632</v>
      </c>
      <c r="N18" s="66">
        <v>9980295</v>
      </c>
      <c r="O18" s="66">
        <v>22409</v>
      </c>
      <c r="P18" s="66">
        <v>0</v>
      </c>
      <c r="Q18" s="66">
        <v>7315</v>
      </c>
      <c r="R18" s="66">
        <v>0</v>
      </c>
      <c r="S18" s="66">
        <v>0</v>
      </c>
      <c r="T18" s="119">
        <v>0</v>
      </c>
      <c r="U18" s="66">
        <v>0</v>
      </c>
      <c r="V18" s="66">
        <v>0</v>
      </c>
      <c r="W18" s="66">
        <v>0</v>
      </c>
      <c r="X18" s="66">
        <v>0</v>
      </c>
      <c r="Y18" s="66">
        <v>0</v>
      </c>
      <c r="Z18" s="66">
        <v>0</v>
      </c>
      <c r="AA18" s="66">
        <v>0</v>
      </c>
      <c r="AB18" s="124">
        <v>0</v>
      </c>
      <c r="AC18" s="66">
        <v>0</v>
      </c>
      <c r="AD18" s="66">
        <v>0</v>
      </c>
      <c r="AE18" s="66">
        <v>0</v>
      </c>
      <c r="AF18" s="66">
        <v>0</v>
      </c>
      <c r="AG18" s="66">
        <v>0</v>
      </c>
      <c r="AH18" s="66">
        <v>0</v>
      </c>
      <c r="AI18" s="66">
        <v>0</v>
      </c>
      <c r="AJ18" s="66">
        <v>0</v>
      </c>
      <c r="AK18" s="66">
        <v>0</v>
      </c>
      <c r="AL18" s="66">
        <v>0</v>
      </c>
      <c r="AM18" s="66">
        <v>0</v>
      </c>
      <c r="AN18" s="66">
        <v>0</v>
      </c>
      <c r="AO18" s="66">
        <v>0</v>
      </c>
      <c r="AP18" s="66">
        <v>0</v>
      </c>
      <c r="AQ18" s="66">
        <v>0</v>
      </c>
      <c r="AR18" s="66">
        <v>0</v>
      </c>
      <c r="AS18" s="66">
        <v>0</v>
      </c>
      <c r="AT18" s="66">
        <v>0</v>
      </c>
      <c r="AU18" s="66">
        <v>0</v>
      </c>
      <c r="AV18" s="66">
        <v>0</v>
      </c>
      <c r="AW18" s="66">
        <v>0</v>
      </c>
      <c r="AX18" s="66">
        <v>0</v>
      </c>
      <c r="AY18" s="66">
        <v>0</v>
      </c>
      <c r="AZ18" s="66">
        <v>0</v>
      </c>
      <c r="BA18" s="66">
        <v>0</v>
      </c>
      <c r="BB18" s="66">
        <v>0</v>
      </c>
      <c r="BC18" s="66">
        <v>0</v>
      </c>
      <c r="BD18" s="66">
        <v>0</v>
      </c>
      <c r="BE18" s="66">
        <v>0</v>
      </c>
      <c r="BF18" s="66">
        <v>0</v>
      </c>
      <c r="BG18" s="66">
        <v>0</v>
      </c>
      <c r="BH18" s="66">
        <v>0</v>
      </c>
      <c r="BI18" s="66">
        <v>0</v>
      </c>
      <c r="BJ18" s="66">
        <v>0</v>
      </c>
      <c r="BK18" s="66">
        <v>0</v>
      </c>
      <c r="BL18" s="66">
        <v>0</v>
      </c>
      <c r="BM18" s="66">
        <v>0</v>
      </c>
      <c r="BN18" s="66">
        <v>0</v>
      </c>
      <c r="BO18" s="66">
        <v>0</v>
      </c>
      <c r="BP18" s="66">
        <v>0</v>
      </c>
      <c r="BQ18" s="66">
        <v>0</v>
      </c>
      <c r="BR18" s="66">
        <v>0</v>
      </c>
      <c r="BS18" s="66">
        <v>0</v>
      </c>
      <c r="BT18" s="66">
        <v>0</v>
      </c>
      <c r="BU18" s="66">
        <v>0</v>
      </c>
      <c r="BV18" s="66">
        <v>0</v>
      </c>
      <c r="BW18" s="66">
        <v>0</v>
      </c>
      <c r="BX18" s="66">
        <v>0</v>
      </c>
      <c r="BY18" s="66">
        <v>0</v>
      </c>
      <c r="BZ18" s="66">
        <v>0</v>
      </c>
      <c r="CA18" s="66">
        <v>0</v>
      </c>
      <c r="CB18" s="66">
        <v>0</v>
      </c>
      <c r="CC18" s="66">
        <v>0</v>
      </c>
      <c r="CD18" s="66">
        <v>0</v>
      </c>
      <c r="CE18" s="66">
        <v>0</v>
      </c>
      <c r="CF18" s="66">
        <v>0</v>
      </c>
      <c r="CG18" s="66">
        <v>0</v>
      </c>
      <c r="CH18" s="66">
        <v>0</v>
      </c>
      <c r="CI18" s="66">
        <v>0</v>
      </c>
      <c r="CJ18" s="66">
        <v>0</v>
      </c>
      <c r="CK18" s="66">
        <v>0</v>
      </c>
      <c r="CL18" s="66">
        <v>0</v>
      </c>
      <c r="CM18" s="66">
        <v>0</v>
      </c>
      <c r="CN18" s="66">
        <v>0</v>
      </c>
      <c r="CO18" s="66">
        <v>0</v>
      </c>
      <c r="CP18" s="66">
        <v>0</v>
      </c>
      <c r="CQ18" s="66">
        <v>0</v>
      </c>
      <c r="CR18" s="66">
        <v>0</v>
      </c>
      <c r="CS18" s="66">
        <v>0</v>
      </c>
      <c r="CT18" s="66">
        <v>0</v>
      </c>
      <c r="CU18" s="66">
        <v>0</v>
      </c>
      <c r="CV18" s="66">
        <v>0</v>
      </c>
      <c r="CW18" s="66">
        <v>0</v>
      </c>
      <c r="CX18" s="66">
        <v>0</v>
      </c>
      <c r="CY18" s="66">
        <v>0</v>
      </c>
      <c r="CZ18" s="66">
        <v>0</v>
      </c>
      <c r="DA18" s="66">
        <v>0</v>
      </c>
      <c r="DB18" s="66">
        <v>0</v>
      </c>
      <c r="DC18" s="66">
        <v>0</v>
      </c>
      <c r="DD18" s="66">
        <v>0</v>
      </c>
      <c r="DE18" s="66">
        <v>0</v>
      </c>
      <c r="DF18" s="66">
        <v>0</v>
      </c>
      <c r="DG18" s="66">
        <v>0</v>
      </c>
      <c r="DH18" s="66">
        <v>0</v>
      </c>
      <c r="DI18" s="66">
        <v>0</v>
      </c>
      <c r="DJ18" s="66">
        <v>0</v>
      </c>
      <c r="DK18" s="66">
        <v>0</v>
      </c>
      <c r="DL18" s="66">
        <v>0</v>
      </c>
      <c r="DM18" s="66">
        <v>0</v>
      </c>
      <c r="DN18" s="66">
        <v>0</v>
      </c>
      <c r="DO18" s="66">
        <v>0</v>
      </c>
      <c r="DP18" s="66">
        <v>0</v>
      </c>
      <c r="DQ18" s="66">
        <v>0</v>
      </c>
      <c r="DR18" s="66">
        <v>0</v>
      </c>
      <c r="DS18" s="66">
        <v>0</v>
      </c>
      <c r="DT18" s="66">
        <v>0</v>
      </c>
      <c r="DU18" s="66">
        <v>0</v>
      </c>
      <c r="DV18" s="66">
        <v>0</v>
      </c>
      <c r="DW18" s="66">
        <v>0</v>
      </c>
      <c r="DX18" s="66">
        <v>0</v>
      </c>
      <c r="DY18" s="66">
        <v>0</v>
      </c>
      <c r="DZ18" s="66">
        <v>0</v>
      </c>
      <c r="EA18" s="66">
        <v>0</v>
      </c>
      <c r="EB18" s="66">
        <v>0</v>
      </c>
      <c r="EC18" s="66">
        <v>0</v>
      </c>
      <c r="ED18" s="66">
        <v>0</v>
      </c>
      <c r="EE18" s="66">
        <v>0</v>
      </c>
      <c r="EF18" s="66">
        <v>0</v>
      </c>
      <c r="EG18" s="66">
        <v>0</v>
      </c>
      <c r="EH18" s="66">
        <v>0</v>
      </c>
      <c r="EI18" s="66">
        <v>0</v>
      </c>
      <c r="EJ18" s="66">
        <v>0</v>
      </c>
      <c r="EK18" s="66">
        <v>0</v>
      </c>
      <c r="EL18" s="66">
        <v>0</v>
      </c>
      <c r="EM18" s="66">
        <v>0</v>
      </c>
      <c r="EN18" s="66">
        <v>0</v>
      </c>
      <c r="EO18" s="66">
        <v>0</v>
      </c>
      <c r="EP18" s="66">
        <v>0</v>
      </c>
      <c r="EQ18" s="66">
        <v>0</v>
      </c>
      <c r="ER18" s="66">
        <v>0</v>
      </c>
      <c r="ES18" s="66">
        <v>0</v>
      </c>
      <c r="ET18" s="66">
        <v>0</v>
      </c>
      <c r="EU18" s="66">
        <v>0</v>
      </c>
      <c r="EV18" s="66">
        <v>0</v>
      </c>
      <c r="EW18" s="66">
        <v>0</v>
      </c>
      <c r="EX18" s="66">
        <v>0</v>
      </c>
      <c r="EY18" s="66">
        <v>0</v>
      </c>
      <c r="EZ18" s="66">
        <v>0</v>
      </c>
      <c r="FA18" s="66">
        <v>0</v>
      </c>
      <c r="FB18" s="66">
        <v>0</v>
      </c>
      <c r="FC18" s="66">
        <v>0</v>
      </c>
      <c r="FD18" s="66">
        <v>0</v>
      </c>
      <c r="FE18" s="66">
        <v>0</v>
      </c>
      <c r="FF18" s="66">
        <v>0</v>
      </c>
      <c r="FG18" s="66">
        <v>0</v>
      </c>
      <c r="FH18" s="66">
        <v>0</v>
      </c>
      <c r="FI18" s="66">
        <v>0</v>
      </c>
      <c r="FJ18" s="66">
        <v>0</v>
      </c>
      <c r="FK18" s="66">
        <v>0</v>
      </c>
      <c r="FL18" s="66">
        <v>0</v>
      </c>
      <c r="FM18" s="66">
        <v>0</v>
      </c>
      <c r="FN18" s="66">
        <v>0</v>
      </c>
      <c r="FO18" s="66">
        <v>164313</v>
      </c>
      <c r="FP18" s="66">
        <v>0</v>
      </c>
      <c r="FQ18" s="66">
        <v>0</v>
      </c>
      <c r="FR18" s="66">
        <v>0</v>
      </c>
      <c r="FS18" s="66">
        <v>0</v>
      </c>
      <c r="FT18" s="66">
        <v>0</v>
      </c>
      <c r="FU18" s="66">
        <v>0</v>
      </c>
      <c r="FV18" s="66">
        <v>0</v>
      </c>
      <c r="FW18" s="66">
        <v>0</v>
      </c>
      <c r="FX18" s="66">
        <v>0</v>
      </c>
      <c r="FY18" s="66">
        <v>0</v>
      </c>
      <c r="FZ18" s="66">
        <v>0</v>
      </c>
      <c r="GA18" s="66">
        <v>0</v>
      </c>
      <c r="GB18" s="66">
        <v>0</v>
      </c>
      <c r="GC18" s="66">
        <v>0</v>
      </c>
      <c r="GD18" s="66">
        <v>0</v>
      </c>
      <c r="GE18" s="66">
        <v>0</v>
      </c>
      <c r="GF18" s="66">
        <v>49477</v>
      </c>
      <c r="GG18" s="66">
        <v>0</v>
      </c>
      <c r="GH18" s="66">
        <v>0</v>
      </c>
      <c r="GI18" s="66">
        <v>0</v>
      </c>
      <c r="GJ18" s="75">
        <v>19637563</v>
      </c>
      <c r="GK18" s="74">
        <v>0</v>
      </c>
      <c r="GL18" s="66">
        <v>1323436</v>
      </c>
      <c r="GM18" s="66">
        <v>0</v>
      </c>
      <c r="GN18" s="66">
        <v>0</v>
      </c>
      <c r="GO18" s="66">
        <v>0</v>
      </c>
      <c r="GP18" s="66">
        <v>0</v>
      </c>
      <c r="GQ18" s="66">
        <v>0</v>
      </c>
      <c r="GR18" s="66">
        <v>0</v>
      </c>
      <c r="GS18" s="76">
        <v>0</v>
      </c>
      <c r="GT18" s="74">
        <v>1323436</v>
      </c>
      <c r="GU18" s="75">
        <v>20960999</v>
      </c>
      <c r="GV18" s="75">
        <v>0</v>
      </c>
      <c r="GW18" s="75">
        <v>0</v>
      </c>
      <c r="GX18" s="75">
        <v>0</v>
      </c>
      <c r="GY18" s="75">
        <v>1323436</v>
      </c>
      <c r="GZ18" s="75">
        <v>20960999</v>
      </c>
      <c r="HA18" s="66">
        <v>0</v>
      </c>
      <c r="HB18" s="75">
        <v>0</v>
      </c>
      <c r="HC18" s="75">
        <v>0</v>
      </c>
      <c r="HD18" s="75">
        <v>1323436</v>
      </c>
      <c r="HE18" s="75">
        <v>20960999</v>
      </c>
      <c r="HF18" s="119">
        <v>0</v>
      </c>
      <c r="HG18" s="124">
        <v>0</v>
      </c>
      <c r="HH18" s="75">
        <v>19637563</v>
      </c>
      <c r="HJ18" s="144">
        <f t="shared" si="0"/>
        <v>5.2663335197665766E-4</v>
      </c>
      <c r="HK18" s="144">
        <f t="shared" si="1"/>
        <v>0</v>
      </c>
      <c r="HL18" s="144">
        <f t="shared" si="2"/>
        <v>1</v>
      </c>
      <c r="HM18" s="144">
        <f t="shared" si="3"/>
        <v>0</v>
      </c>
      <c r="HN18" s="92"/>
      <c r="HO18" s="93"/>
    </row>
    <row r="19" spans="1:224" ht="15" customHeight="1">
      <c r="A19" s="77" t="s">
        <v>14</v>
      </c>
      <c r="B19" s="47" t="s">
        <v>221</v>
      </c>
      <c r="C19" s="74">
        <v>0</v>
      </c>
      <c r="D19" s="66">
        <v>0</v>
      </c>
      <c r="E19" s="66">
        <v>0</v>
      </c>
      <c r="F19" s="66">
        <v>0</v>
      </c>
      <c r="G19" s="66">
        <v>0</v>
      </c>
      <c r="H19" s="66">
        <v>0</v>
      </c>
      <c r="I19" s="66">
        <v>0</v>
      </c>
      <c r="J19" s="66">
        <v>0</v>
      </c>
      <c r="K19" s="66">
        <v>0</v>
      </c>
      <c r="L19" s="66">
        <v>0</v>
      </c>
      <c r="M19" s="66">
        <v>0</v>
      </c>
      <c r="N19" s="66">
        <v>0</v>
      </c>
      <c r="O19" s="66">
        <v>0</v>
      </c>
      <c r="P19" s="66">
        <v>0</v>
      </c>
      <c r="Q19" s="66">
        <v>2008693</v>
      </c>
      <c r="R19" s="66">
        <v>3630138</v>
      </c>
      <c r="S19" s="66">
        <v>0</v>
      </c>
      <c r="T19" s="119">
        <v>0</v>
      </c>
      <c r="U19" s="66">
        <v>0</v>
      </c>
      <c r="V19" s="66">
        <v>0</v>
      </c>
      <c r="W19" s="66">
        <v>0</v>
      </c>
      <c r="X19" s="66">
        <v>0</v>
      </c>
      <c r="Y19" s="66">
        <v>0</v>
      </c>
      <c r="Z19" s="66">
        <v>0</v>
      </c>
      <c r="AA19" s="66">
        <v>0</v>
      </c>
      <c r="AB19" s="124">
        <v>0</v>
      </c>
      <c r="AC19" s="66">
        <v>0</v>
      </c>
      <c r="AD19" s="66">
        <v>0</v>
      </c>
      <c r="AE19" s="66">
        <v>0</v>
      </c>
      <c r="AF19" s="66">
        <v>0</v>
      </c>
      <c r="AG19" s="66">
        <v>0</v>
      </c>
      <c r="AH19" s="66">
        <v>0</v>
      </c>
      <c r="AI19" s="66">
        <v>0</v>
      </c>
      <c r="AJ19" s="66">
        <v>0</v>
      </c>
      <c r="AK19" s="66">
        <v>0</v>
      </c>
      <c r="AL19" s="66">
        <v>0</v>
      </c>
      <c r="AM19" s="66">
        <v>0</v>
      </c>
      <c r="AN19" s="66">
        <v>0</v>
      </c>
      <c r="AO19" s="66">
        <v>0</v>
      </c>
      <c r="AP19" s="66">
        <v>0</v>
      </c>
      <c r="AQ19" s="66">
        <v>0</v>
      </c>
      <c r="AR19" s="66">
        <v>0</v>
      </c>
      <c r="AS19" s="66">
        <v>0</v>
      </c>
      <c r="AT19" s="66">
        <v>0</v>
      </c>
      <c r="AU19" s="66">
        <v>0</v>
      </c>
      <c r="AV19" s="66">
        <v>0</v>
      </c>
      <c r="AW19" s="66">
        <v>0</v>
      </c>
      <c r="AX19" s="66">
        <v>0</v>
      </c>
      <c r="AY19" s="66">
        <v>0</v>
      </c>
      <c r="AZ19" s="66">
        <v>0</v>
      </c>
      <c r="BA19" s="66">
        <v>0</v>
      </c>
      <c r="BB19" s="66">
        <v>0</v>
      </c>
      <c r="BC19" s="66">
        <v>0</v>
      </c>
      <c r="BD19" s="66">
        <v>0</v>
      </c>
      <c r="BE19" s="66">
        <v>0</v>
      </c>
      <c r="BF19" s="66">
        <v>0</v>
      </c>
      <c r="BG19" s="66">
        <v>0</v>
      </c>
      <c r="BH19" s="66">
        <v>0</v>
      </c>
      <c r="BI19" s="66">
        <v>0</v>
      </c>
      <c r="BJ19" s="66">
        <v>0</v>
      </c>
      <c r="BK19" s="66">
        <v>0</v>
      </c>
      <c r="BL19" s="66">
        <v>0</v>
      </c>
      <c r="BM19" s="66">
        <v>0</v>
      </c>
      <c r="BN19" s="66">
        <v>0</v>
      </c>
      <c r="BO19" s="66">
        <v>0</v>
      </c>
      <c r="BP19" s="66">
        <v>0</v>
      </c>
      <c r="BQ19" s="66">
        <v>0</v>
      </c>
      <c r="BR19" s="66">
        <v>0</v>
      </c>
      <c r="BS19" s="66">
        <v>0</v>
      </c>
      <c r="BT19" s="66">
        <v>0</v>
      </c>
      <c r="BU19" s="66">
        <v>0</v>
      </c>
      <c r="BV19" s="66">
        <v>0</v>
      </c>
      <c r="BW19" s="66">
        <v>0</v>
      </c>
      <c r="BX19" s="66">
        <v>0</v>
      </c>
      <c r="BY19" s="66">
        <v>0</v>
      </c>
      <c r="BZ19" s="66">
        <v>0</v>
      </c>
      <c r="CA19" s="66">
        <v>0</v>
      </c>
      <c r="CB19" s="66">
        <v>0</v>
      </c>
      <c r="CC19" s="66">
        <v>0</v>
      </c>
      <c r="CD19" s="66">
        <v>0</v>
      </c>
      <c r="CE19" s="66">
        <v>0</v>
      </c>
      <c r="CF19" s="66">
        <v>0</v>
      </c>
      <c r="CG19" s="66">
        <v>0</v>
      </c>
      <c r="CH19" s="66">
        <v>0</v>
      </c>
      <c r="CI19" s="66">
        <v>0</v>
      </c>
      <c r="CJ19" s="66">
        <v>0</v>
      </c>
      <c r="CK19" s="66">
        <v>0</v>
      </c>
      <c r="CL19" s="66">
        <v>0</v>
      </c>
      <c r="CM19" s="66">
        <v>0</v>
      </c>
      <c r="CN19" s="66">
        <v>0</v>
      </c>
      <c r="CO19" s="66">
        <v>0</v>
      </c>
      <c r="CP19" s="66">
        <v>0</v>
      </c>
      <c r="CQ19" s="66">
        <v>0</v>
      </c>
      <c r="CR19" s="66">
        <v>0</v>
      </c>
      <c r="CS19" s="66">
        <v>0</v>
      </c>
      <c r="CT19" s="66">
        <v>0</v>
      </c>
      <c r="CU19" s="66">
        <v>0</v>
      </c>
      <c r="CV19" s="66">
        <v>0</v>
      </c>
      <c r="CW19" s="66">
        <v>0</v>
      </c>
      <c r="CX19" s="66">
        <v>0</v>
      </c>
      <c r="CY19" s="66">
        <v>0</v>
      </c>
      <c r="CZ19" s="66">
        <v>0</v>
      </c>
      <c r="DA19" s="66">
        <v>0</v>
      </c>
      <c r="DB19" s="66">
        <v>0</v>
      </c>
      <c r="DC19" s="66">
        <v>0</v>
      </c>
      <c r="DD19" s="66">
        <v>0</v>
      </c>
      <c r="DE19" s="66">
        <v>0</v>
      </c>
      <c r="DF19" s="66">
        <v>0</v>
      </c>
      <c r="DG19" s="66">
        <v>0</v>
      </c>
      <c r="DH19" s="66">
        <v>0</v>
      </c>
      <c r="DI19" s="66">
        <v>0</v>
      </c>
      <c r="DJ19" s="66">
        <v>0</v>
      </c>
      <c r="DK19" s="66">
        <v>0</v>
      </c>
      <c r="DL19" s="66">
        <v>0</v>
      </c>
      <c r="DM19" s="66">
        <v>0</v>
      </c>
      <c r="DN19" s="66">
        <v>0</v>
      </c>
      <c r="DO19" s="66">
        <v>0</v>
      </c>
      <c r="DP19" s="66">
        <v>0</v>
      </c>
      <c r="DQ19" s="66">
        <v>0</v>
      </c>
      <c r="DR19" s="66">
        <v>0</v>
      </c>
      <c r="DS19" s="66">
        <v>0</v>
      </c>
      <c r="DT19" s="66">
        <v>0</v>
      </c>
      <c r="DU19" s="66">
        <v>0</v>
      </c>
      <c r="DV19" s="66">
        <v>0</v>
      </c>
      <c r="DW19" s="66">
        <v>0</v>
      </c>
      <c r="DX19" s="66">
        <v>0</v>
      </c>
      <c r="DY19" s="66">
        <v>0</v>
      </c>
      <c r="DZ19" s="66">
        <v>0</v>
      </c>
      <c r="EA19" s="66">
        <v>0</v>
      </c>
      <c r="EB19" s="66">
        <v>0</v>
      </c>
      <c r="EC19" s="66">
        <v>7386</v>
      </c>
      <c r="ED19" s="66">
        <v>0</v>
      </c>
      <c r="EE19" s="66">
        <v>0</v>
      </c>
      <c r="EF19" s="66">
        <v>0</v>
      </c>
      <c r="EG19" s="66">
        <v>0</v>
      </c>
      <c r="EH19" s="66">
        <v>0</v>
      </c>
      <c r="EI19" s="66">
        <v>0</v>
      </c>
      <c r="EJ19" s="66">
        <v>0</v>
      </c>
      <c r="EK19" s="66">
        <v>0</v>
      </c>
      <c r="EL19" s="66">
        <v>0</v>
      </c>
      <c r="EM19" s="66">
        <v>0</v>
      </c>
      <c r="EN19" s="66">
        <v>0</v>
      </c>
      <c r="EO19" s="66">
        <v>0</v>
      </c>
      <c r="EP19" s="66">
        <v>0</v>
      </c>
      <c r="EQ19" s="66">
        <v>0</v>
      </c>
      <c r="ER19" s="66">
        <v>0</v>
      </c>
      <c r="ES19" s="66">
        <v>0</v>
      </c>
      <c r="ET19" s="66">
        <v>0</v>
      </c>
      <c r="EU19" s="66">
        <v>0</v>
      </c>
      <c r="EV19" s="66">
        <v>0</v>
      </c>
      <c r="EW19" s="66">
        <v>0</v>
      </c>
      <c r="EX19" s="66">
        <v>0</v>
      </c>
      <c r="EY19" s="66">
        <v>0</v>
      </c>
      <c r="EZ19" s="66">
        <v>0</v>
      </c>
      <c r="FA19" s="66">
        <v>0</v>
      </c>
      <c r="FB19" s="66">
        <v>0</v>
      </c>
      <c r="FC19" s="66">
        <v>0</v>
      </c>
      <c r="FD19" s="66">
        <v>0</v>
      </c>
      <c r="FE19" s="66">
        <v>0</v>
      </c>
      <c r="FF19" s="66">
        <v>0</v>
      </c>
      <c r="FG19" s="66">
        <v>0</v>
      </c>
      <c r="FH19" s="66">
        <v>0</v>
      </c>
      <c r="FI19" s="66">
        <v>0</v>
      </c>
      <c r="FJ19" s="66">
        <v>0</v>
      </c>
      <c r="FK19" s="66">
        <v>0</v>
      </c>
      <c r="FL19" s="66">
        <v>0</v>
      </c>
      <c r="FM19" s="66">
        <v>0</v>
      </c>
      <c r="FN19" s="66">
        <v>0</v>
      </c>
      <c r="FO19" s="66">
        <v>0</v>
      </c>
      <c r="FP19" s="66">
        <v>0</v>
      </c>
      <c r="FQ19" s="66">
        <v>0</v>
      </c>
      <c r="FR19" s="66">
        <v>0</v>
      </c>
      <c r="FS19" s="66">
        <v>0</v>
      </c>
      <c r="FT19" s="66">
        <v>0</v>
      </c>
      <c r="FU19" s="66">
        <v>0</v>
      </c>
      <c r="FV19" s="66">
        <v>0</v>
      </c>
      <c r="FW19" s="66">
        <v>0</v>
      </c>
      <c r="FX19" s="66">
        <v>0</v>
      </c>
      <c r="FY19" s="66">
        <v>0</v>
      </c>
      <c r="FZ19" s="66">
        <v>0</v>
      </c>
      <c r="GA19" s="66">
        <v>0</v>
      </c>
      <c r="GB19" s="66">
        <v>0</v>
      </c>
      <c r="GC19" s="66">
        <v>0</v>
      </c>
      <c r="GD19" s="66">
        <v>0</v>
      </c>
      <c r="GE19" s="66">
        <v>0</v>
      </c>
      <c r="GF19" s="66">
        <v>0</v>
      </c>
      <c r="GG19" s="66">
        <v>0</v>
      </c>
      <c r="GH19" s="66">
        <v>0</v>
      </c>
      <c r="GI19" s="66">
        <v>0</v>
      </c>
      <c r="GJ19" s="75">
        <v>5646217</v>
      </c>
      <c r="GK19" s="74">
        <v>0</v>
      </c>
      <c r="GL19" s="66">
        <v>0</v>
      </c>
      <c r="GM19" s="66">
        <v>0</v>
      </c>
      <c r="GN19" s="66">
        <v>0</v>
      </c>
      <c r="GO19" s="66">
        <v>0</v>
      </c>
      <c r="GP19" s="66">
        <v>0</v>
      </c>
      <c r="GQ19" s="66">
        <v>0</v>
      </c>
      <c r="GR19" s="66">
        <v>10865005</v>
      </c>
      <c r="GS19" s="76">
        <v>0</v>
      </c>
      <c r="GT19" s="74">
        <v>10865005</v>
      </c>
      <c r="GU19" s="75">
        <v>16511222</v>
      </c>
      <c r="GV19" s="75">
        <v>0</v>
      </c>
      <c r="GW19" s="75">
        <v>0</v>
      </c>
      <c r="GX19" s="75">
        <v>0</v>
      </c>
      <c r="GY19" s="75">
        <v>10865005</v>
      </c>
      <c r="GZ19" s="75">
        <v>16511222</v>
      </c>
      <c r="HA19" s="66">
        <v>0</v>
      </c>
      <c r="HB19" s="75">
        <v>0</v>
      </c>
      <c r="HC19" s="75">
        <v>0</v>
      </c>
      <c r="HD19" s="75">
        <v>10865005</v>
      </c>
      <c r="HE19" s="75">
        <v>16511222</v>
      </c>
      <c r="HF19" s="119">
        <v>0</v>
      </c>
      <c r="HG19" s="124">
        <v>0</v>
      </c>
      <c r="HH19" s="75">
        <v>5646217</v>
      </c>
      <c r="HJ19" s="144">
        <f t="shared" si="0"/>
        <v>0</v>
      </c>
      <c r="HK19" s="144">
        <f t="shared" si="1"/>
        <v>0</v>
      </c>
      <c r="HL19" s="144">
        <f t="shared" si="2"/>
        <v>1</v>
      </c>
      <c r="HM19" s="144">
        <f t="shared" si="3"/>
        <v>0</v>
      </c>
      <c r="HP19" s="144">
        <f>GD22/GU22</f>
        <v>6.4678302519382933E-2</v>
      </c>
    </row>
    <row r="20" spans="1:224" ht="15" customHeight="1">
      <c r="A20" s="77" t="s">
        <v>15</v>
      </c>
      <c r="B20" s="47" t="s">
        <v>222</v>
      </c>
      <c r="C20" s="74">
        <v>0</v>
      </c>
      <c r="D20" s="66">
        <v>0</v>
      </c>
      <c r="E20" s="66">
        <v>0</v>
      </c>
      <c r="F20" s="66">
        <v>0</v>
      </c>
      <c r="G20" s="66">
        <v>377</v>
      </c>
      <c r="H20" s="66">
        <v>0</v>
      </c>
      <c r="I20" s="66">
        <v>0</v>
      </c>
      <c r="J20" s="66">
        <v>0</v>
      </c>
      <c r="K20" s="66">
        <v>0</v>
      </c>
      <c r="L20" s="66">
        <v>0</v>
      </c>
      <c r="M20" s="66">
        <v>0</v>
      </c>
      <c r="N20" s="66">
        <v>0</v>
      </c>
      <c r="O20" s="66">
        <v>0</v>
      </c>
      <c r="P20" s="66">
        <v>0</v>
      </c>
      <c r="Q20" s="66">
        <v>1157</v>
      </c>
      <c r="R20" s="66">
        <v>0</v>
      </c>
      <c r="S20" s="66">
        <v>528833</v>
      </c>
      <c r="T20" s="119">
        <v>0</v>
      </c>
      <c r="U20" s="66">
        <v>0</v>
      </c>
      <c r="V20" s="66">
        <v>0</v>
      </c>
      <c r="W20" s="66">
        <v>0</v>
      </c>
      <c r="X20" s="66">
        <v>109</v>
      </c>
      <c r="Y20" s="66">
        <v>129</v>
      </c>
      <c r="Z20" s="66">
        <v>0</v>
      </c>
      <c r="AA20" s="66">
        <v>0</v>
      </c>
      <c r="AB20" s="124">
        <v>0</v>
      </c>
      <c r="AC20" s="66">
        <v>0</v>
      </c>
      <c r="AD20" s="66">
        <v>0</v>
      </c>
      <c r="AE20" s="66">
        <v>0</v>
      </c>
      <c r="AF20" s="66">
        <v>0</v>
      </c>
      <c r="AG20" s="66">
        <v>0</v>
      </c>
      <c r="AH20" s="66">
        <v>0</v>
      </c>
      <c r="AI20" s="66">
        <v>5845</v>
      </c>
      <c r="AJ20" s="66">
        <v>0</v>
      </c>
      <c r="AK20" s="66">
        <v>0</v>
      </c>
      <c r="AL20" s="66">
        <v>0</v>
      </c>
      <c r="AM20" s="66">
        <v>0</v>
      </c>
      <c r="AN20" s="66">
        <v>0</v>
      </c>
      <c r="AO20" s="66">
        <v>0</v>
      </c>
      <c r="AP20" s="66">
        <v>0</v>
      </c>
      <c r="AQ20" s="66">
        <v>0</v>
      </c>
      <c r="AR20" s="66">
        <v>10615389</v>
      </c>
      <c r="AS20" s="66">
        <v>7294</v>
      </c>
      <c r="AT20" s="66">
        <v>5</v>
      </c>
      <c r="AU20" s="66">
        <v>12009</v>
      </c>
      <c r="AV20" s="66">
        <v>0</v>
      </c>
      <c r="AW20" s="66">
        <v>0</v>
      </c>
      <c r="AX20" s="66">
        <v>0</v>
      </c>
      <c r="AY20" s="66">
        <v>0</v>
      </c>
      <c r="AZ20" s="66">
        <v>78</v>
      </c>
      <c r="BA20" s="66">
        <v>0</v>
      </c>
      <c r="BB20" s="66">
        <v>0</v>
      </c>
      <c r="BC20" s="66">
        <v>0</v>
      </c>
      <c r="BD20" s="66">
        <v>0</v>
      </c>
      <c r="BE20" s="66">
        <v>0</v>
      </c>
      <c r="BF20" s="66">
        <v>0</v>
      </c>
      <c r="BG20" s="66">
        <v>0</v>
      </c>
      <c r="BH20" s="66">
        <v>0</v>
      </c>
      <c r="BI20" s="66">
        <v>0</v>
      </c>
      <c r="BJ20" s="66">
        <v>0</v>
      </c>
      <c r="BK20" s="66">
        <v>0</v>
      </c>
      <c r="BL20" s="66">
        <v>0</v>
      </c>
      <c r="BM20" s="66">
        <v>0</v>
      </c>
      <c r="BN20" s="66">
        <v>0</v>
      </c>
      <c r="BO20" s="66">
        <v>0</v>
      </c>
      <c r="BP20" s="66">
        <v>0</v>
      </c>
      <c r="BQ20" s="66">
        <v>0</v>
      </c>
      <c r="BR20" s="66">
        <v>0</v>
      </c>
      <c r="BS20" s="66">
        <v>0</v>
      </c>
      <c r="BT20" s="66">
        <v>0</v>
      </c>
      <c r="BU20" s="66">
        <v>0</v>
      </c>
      <c r="BV20" s="66">
        <v>0</v>
      </c>
      <c r="BW20" s="66">
        <v>0</v>
      </c>
      <c r="BX20" s="66">
        <v>0</v>
      </c>
      <c r="BY20" s="66">
        <v>0</v>
      </c>
      <c r="BZ20" s="66">
        <v>0</v>
      </c>
      <c r="CA20" s="66">
        <v>0</v>
      </c>
      <c r="CB20" s="66">
        <v>0</v>
      </c>
      <c r="CC20" s="66">
        <v>0</v>
      </c>
      <c r="CD20" s="66">
        <v>0</v>
      </c>
      <c r="CE20" s="66">
        <v>0</v>
      </c>
      <c r="CF20" s="66">
        <v>0</v>
      </c>
      <c r="CG20" s="66">
        <v>0</v>
      </c>
      <c r="CH20" s="66">
        <v>0</v>
      </c>
      <c r="CI20" s="66">
        <v>0</v>
      </c>
      <c r="CJ20" s="66">
        <v>0</v>
      </c>
      <c r="CK20" s="66">
        <v>0</v>
      </c>
      <c r="CL20" s="66">
        <v>0</v>
      </c>
      <c r="CM20" s="66">
        <v>0</v>
      </c>
      <c r="CN20" s="66">
        <v>0</v>
      </c>
      <c r="CO20" s="66">
        <v>0</v>
      </c>
      <c r="CP20" s="66">
        <v>0</v>
      </c>
      <c r="CQ20" s="66">
        <v>0</v>
      </c>
      <c r="CR20" s="66">
        <v>0</v>
      </c>
      <c r="CS20" s="66">
        <v>0</v>
      </c>
      <c r="CT20" s="66">
        <v>0</v>
      </c>
      <c r="CU20" s="66">
        <v>0</v>
      </c>
      <c r="CV20" s="66">
        <v>0</v>
      </c>
      <c r="CW20" s="66">
        <v>0</v>
      </c>
      <c r="CX20" s="66">
        <v>0</v>
      </c>
      <c r="CY20" s="66">
        <v>0</v>
      </c>
      <c r="CZ20" s="66">
        <v>0</v>
      </c>
      <c r="DA20" s="66">
        <v>0</v>
      </c>
      <c r="DB20" s="66">
        <v>0</v>
      </c>
      <c r="DC20" s="66">
        <v>0</v>
      </c>
      <c r="DD20" s="66">
        <v>0</v>
      </c>
      <c r="DE20" s="66">
        <v>0</v>
      </c>
      <c r="DF20" s="66">
        <v>0</v>
      </c>
      <c r="DG20" s="66">
        <v>0</v>
      </c>
      <c r="DH20" s="66">
        <v>0</v>
      </c>
      <c r="DI20" s="66">
        <v>0</v>
      </c>
      <c r="DJ20" s="66">
        <v>0</v>
      </c>
      <c r="DK20" s="66">
        <v>0</v>
      </c>
      <c r="DL20" s="66">
        <v>0</v>
      </c>
      <c r="DM20" s="66">
        <v>0</v>
      </c>
      <c r="DN20" s="66">
        <v>0</v>
      </c>
      <c r="DO20" s="66">
        <v>0</v>
      </c>
      <c r="DP20" s="66">
        <v>0</v>
      </c>
      <c r="DQ20" s="66">
        <v>0</v>
      </c>
      <c r="DR20" s="66">
        <v>0</v>
      </c>
      <c r="DS20" s="66">
        <v>122</v>
      </c>
      <c r="DT20" s="66">
        <v>0</v>
      </c>
      <c r="DU20" s="66">
        <v>0</v>
      </c>
      <c r="DV20" s="66">
        <v>0</v>
      </c>
      <c r="DW20" s="66">
        <v>48</v>
      </c>
      <c r="DX20" s="66">
        <v>1423</v>
      </c>
      <c r="DY20" s="66">
        <v>0</v>
      </c>
      <c r="DZ20" s="66">
        <v>346</v>
      </c>
      <c r="EA20" s="66">
        <v>187</v>
      </c>
      <c r="EB20" s="66">
        <v>58</v>
      </c>
      <c r="EC20" s="66">
        <v>10977</v>
      </c>
      <c r="ED20" s="66">
        <v>1980</v>
      </c>
      <c r="EE20" s="66">
        <v>0</v>
      </c>
      <c r="EF20" s="66">
        <v>0</v>
      </c>
      <c r="EG20" s="66">
        <v>0</v>
      </c>
      <c r="EH20" s="66">
        <v>0</v>
      </c>
      <c r="EI20" s="66">
        <v>0</v>
      </c>
      <c r="EJ20" s="66">
        <v>0</v>
      </c>
      <c r="EK20" s="66">
        <v>0</v>
      </c>
      <c r="EL20" s="66">
        <v>0</v>
      </c>
      <c r="EM20" s="66">
        <v>0</v>
      </c>
      <c r="EN20" s="66">
        <v>0</v>
      </c>
      <c r="EO20" s="66">
        <v>0</v>
      </c>
      <c r="EP20" s="66">
        <v>0</v>
      </c>
      <c r="EQ20" s="66">
        <v>0</v>
      </c>
      <c r="ER20" s="66">
        <v>0</v>
      </c>
      <c r="ES20" s="66">
        <v>0</v>
      </c>
      <c r="ET20" s="66">
        <v>0</v>
      </c>
      <c r="EU20" s="66">
        <v>0</v>
      </c>
      <c r="EV20" s="66">
        <v>0</v>
      </c>
      <c r="EW20" s="66">
        <v>0</v>
      </c>
      <c r="EX20" s="66">
        <v>0</v>
      </c>
      <c r="EY20" s="66">
        <v>0</v>
      </c>
      <c r="EZ20" s="66">
        <v>0</v>
      </c>
      <c r="FA20" s="66">
        <v>0</v>
      </c>
      <c r="FB20" s="66">
        <v>0</v>
      </c>
      <c r="FC20" s="66">
        <v>0</v>
      </c>
      <c r="FD20" s="66">
        <v>0</v>
      </c>
      <c r="FE20" s="66">
        <v>0</v>
      </c>
      <c r="FF20" s="66">
        <v>0</v>
      </c>
      <c r="FG20" s="66">
        <v>0</v>
      </c>
      <c r="FH20" s="66">
        <v>0</v>
      </c>
      <c r="FI20" s="66">
        <v>0</v>
      </c>
      <c r="FJ20" s="66">
        <v>0</v>
      </c>
      <c r="FK20" s="66">
        <v>0</v>
      </c>
      <c r="FL20" s="66">
        <v>0</v>
      </c>
      <c r="FM20" s="66">
        <v>0</v>
      </c>
      <c r="FN20" s="66">
        <v>0</v>
      </c>
      <c r="FO20" s="66">
        <v>0</v>
      </c>
      <c r="FP20" s="66">
        <v>0</v>
      </c>
      <c r="FQ20" s="66">
        <v>0</v>
      </c>
      <c r="FR20" s="66">
        <v>0</v>
      </c>
      <c r="FS20" s="66">
        <v>0</v>
      </c>
      <c r="FT20" s="66">
        <v>0</v>
      </c>
      <c r="FU20" s="66">
        <v>0</v>
      </c>
      <c r="FV20" s="66">
        <v>0</v>
      </c>
      <c r="FW20" s="66">
        <v>0</v>
      </c>
      <c r="FX20" s="66">
        <v>0</v>
      </c>
      <c r="FY20" s="66">
        <v>0</v>
      </c>
      <c r="FZ20" s="66">
        <v>0</v>
      </c>
      <c r="GA20" s="66">
        <v>0</v>
      </c>
      <c r="GB20" s="66">
        <v>0</v>
      </c>
      <c r="GC20" s="66">
        <v>0</v>
      </c>
      <c r="GD20" s="66">
        <v>0</v>
      </c>
      <c r="GE20" s="66">
        <v>0</v>
      </c>
      <c r="GF20" s="66">
        <v>0</v>
      </c>
      <c r="GG20" s="66">
        <v>0</v>
      </c>
      <c r="GH20" s="66">
        <v>0</v>
      </c>
      <c r="GI20" s="66">
        <v>0</v>
      </c>
      <c r="GJ20" s="75">
        <v>11186366</v>
      </c>
      <c r="GK20" s="74">
        <v>0</v>
      </c>
      <c r="GL20" s="66">
        <v>0</v>
      </c>
      <c r="GM20" s="66">
        <v>0</v>
      </c>
      <c r="GN20" s="66">
        <v>0</v>
      </c>
      <c r="GO20" s="66">
        <v>0</v>
      </c>
      <c r="GP20" s="66">
        <v>0</v>
      </c>
      <c r="GQ20" s="66">
        <v>0</v>
      </c>
      <c r="GR20" s="66">
        <v>110550</v>
      </c>
      <c r="GS20" s="76">
        <v>0</v>
      </c>
      <c r="GT20" s="74">
        <v>110550</v>
      </c>
      <c r="GU20" s="75">
        <v>11296916</v>
      </c>
      <c r="GV20" s="75">
        <v>0</v>
      </c>
      <c r="GW20" s="75">
        <v>2705053</v>
      </c>
      <c r="GX20" s="75">
        <v>2705053</v>
      </c>
      <c r="GY20" s="75">
        <v>2815603</v>
      </c>
      <c r="GZ20" s="75">
        <v>14001969</v>
      </c>
      <c r="HA20" s="66">
        <v>-3250421</v>
      </c>
      <c r="HB20" s="75">
        <v>-1400286</v>
      </c>
      <c r="HC20" s="75">
        <v>-4650707</v>
      </c>
      <c r="HD20" s="75">
        <v>-1835104</v>
      </c>
      <c r="HE20" s="75">
        <v>9351262</v>
      </c>
      <c r="HF20" s="119">
        <v>0</v>
      </c>
      <c r="HG20" s="124">
        <v>0</v>
      </c>
      <c r="HH20" s="75">
        <v>11186366</v>
      </c>
      <c r="HJ20" s="144">
        <f t="shared" si="0"/>
        <v>0</v>
      </c>
      <c r="HK20" s="144">
        <f t="shared" si="1"/>
        <v>0.41167934682350477</v>
      </c>
      <c r="HL20" s="144">
        <f t="shared" si="2"/>
        <v>0.58832065317649529</v>
      </c>
      <c r="HM20" s="144">
        <f t="shared" si="3"/>
        <v>0.28927143737390737</v>
      </c>
      <c r="HP20" s="144">
        <f>(-1*HC22)/GU22</f>
        <v>0.31294908757499224</v>
      </c>
    </row>
    <row r="21" spans="1:224" ht="15" customHeight="1">
      <c r="A21" s="77" t="s">
        <v>16</v>
      </c>
      <c r="B21" s="47" t="s">
        <v>223</v>
      </c>
      <c r="C21" s="74">
        <v>0</v>
      </c>
      <c r="D21" s="66">
        <v>0</v>
      </c>
      <c r="E21" s="66">
        <v>0</v>
      </c>
      <c r="F21" s="66">
        <v>15196</v>
      </c>
      <c r="G21" s="66">
        <v>148</v>
      </c>
      <c r="H21" s="66">
        <v>0</v>
      </c>
      <c r="I21" s="66">
        <v>3675</v>
      </c>
      <c r="J21" s="66">
        <v>0</v>
      </c>
      <c r="K21" s="66">
        <v>0</v>
      </c>
      <c r="L21" s="66">
        <v>0</v>
      </c>
      <c r="M21" s="66">
        <v>0</v>
      </c>
      <c r="N21" s="66">
        <v>0</v>
      </c>
      <c r="O21" s="66">
        <v>0</v>
      </c>
      <c r="P21" s="66">
        <v>0</v>
      </c>
      <c r="Q21" s="66">
        <v>0</v>
      </c>
      <c r="R21" s="66">
        <v>0</v>
      </c>
      <c r="S21" s="66">
        <v>1267</v>
      </c>
      <c r="T21" s="119">
        <v>449</v>
      </c>
      <c r="U21" s="66">
        <v>207</v>
      </c>
      <c r="V21" s="66">
        <v>0</v>
      </c>
      <c r="W21" s="66">
        <v>0</v>
      </c>
      <c r="X21" s="66">
        <v>0</v>
      </c>
      <c r="Y21" s="66">
        <v>0</v>
      </c>
      <c r="Z21" s="66">
        <v>0</v>
      </c>
      <c r="AA21" s="66">
        <v>0</v>
      </c>
      <c r="AB21" s="124">
        <v>1210</v>
      </c>
      <c r="AC21" s="66">
        <v>0</v>
      </c>
      <c r="AD21" s="66">
        <v>5085</v>
      </c>
      <c r="AE21" s="66">
        <v>6158</v>
      </c>
      <c r="AF21" s="66">
        <v>82349</v>
      </c>
      <c r="AG21" s="66">
        <v>0</v>
      </c>
      <c r="AH21" s="66">
        <v>0</v>
      </c>
      <c r="AI21" s="66">
        <v>22</v>
      </c>
      <c r="AJ21" s="66">
        <v>0</v>
      </c>
      <c r="AK21" s="66">
        <v>0</v>
      </c>
      <c r="AL21" s="66">
        <v>0</v>
      </c>
      <c r="AM21" s="66">
        <v>13</v>
      </c>
      <c r="AN21" s="66">
        <v>0</v>
      </c>
      <c r="AO21" s="66">
        <v>0</v>
      </c>
      <c r="AP21" s="66">
        <v>0</v>
      </c>
      <c r="AQ21" s="66">
        <v>0</v>
      </c>
      <c r="AR21" s="66">
        <v>0</v>
      </c>
      <c r="AS21" s="66">
        <v>22535</v>
      </c>
      <c r="AT21" s="66">
        <v>62</v>
      </c>
      <c r="AU21" s="66">
        <v>0</v>
      </c>
      <c r="AV21" s="66">
        <v>0</v>
      </c>
      <c r="AW21" s="66">
        <v>0</v>
      </c>
      <c r="AX21" s="66">
        <v>0</v>
      </c>
      <c r="AY21" s="66">
        <v>0</v>
      </c>
      <c r="AZ21" s="66">
        <v>0</v>
      </c>
      <c r="BA21" s="66">
        <v>0</v>
      </c>
      <c r="BB21" s="66">
        <v>0</v>
      </c>
      <c r="BC21" s="66">
        <v>498</v>
      </c>
      <c r="BD21" s="66">
        <v>0</v>
      </c>
      <c r="BE21" s="66">
        <v>0</v>
      </c>
      <c r="BF21" s="66">
        <v>0</v>
      </c>
      <c r="BG21" s="66">
        <v>0</v>
      </c>
      <c r="BH21" s="66">
        <v>0</v>
      </c>
      <c r="BI21" s="66">
        <v>150</v>
      </c>
      <c r="BJ21" s="66">
        <v>0</v>
      </c>
      <c r="BK21" s="66">
        <v>3394</v>
      </c>
      <c r="BL21" s="66">
        <v>0</v>
      </c>
      <c r="BM21" s="66">
        <v>0</v>
      </c>
      <c r="BN21" s="66">
        <v>0</v>
      </c>
      <c r="BO21" s="66">
        <v>0</v>
      </c>
      <c r="BP21" s="66">
        <v>0</v>
      </c>
      <c r="BQ21" s="66">
        <v>0</v>
      </c>
      <c r="BR21" s="66">
        <v>2429</v>
      </c>
      <c r="BS21" s="66">
        <v>0</v>
      </c>
      <c r="BT21" s="66">
        <v>0</v>
      </c>
      <c r="BU21" s="66">
        <v>1</v>
      </c>
      <c r="BV21" s="66">
        <v>0</v>
      </c>
      <c r="BW21" s="66">
        <v>0</v>
      </c>
      <c r="BX21" s="66">
        <v>0</v>
      </c>
      <c r="BY21" s="66">
        <v>0</v>
      </c>
      <c r="BZ21" s="66">
        <v>0</v>
      </c>
      <c r="CA21" s="66">
        <v>0</v>
      </c>
      <c r="CB21" s="66">
        <v>0</v>
      </c>
      <c r="CC21" s="66">
        <v>9</v>
      </c>
      <c r="CD21" s="66">
        <v>0</v>
      </c>
      <c r="CE21" s="66">
        <v>0</v>
      </c>
      <c r="CF21" s="66">
        <v>0</v>
      </c>
      <c r="CG21" s="66">
        <v>0</v>
      </c>
      <c r="CH21" s="66">
        <v>0</v>
      </c>
      <c r="CI21" s="66">
        <v>0</v>
      </c>
      <c r="CJ21" s="66">
        <v>0</v>
      </c>
      <c r="CK21" s="66">
        <v>0</v>
      </c>
      <c r="CL21" s="66">
        <v>0</v>
      </c>
      <c r="CM21" s="66">
        <v>0</v>
      </c>
      <c r="CN21" s="66">
        <v>0</v>
      </c>
      <c r="CO21" s="66">
        <v>0</v>
      </c>
      <c r="CP21" s="66">
        <v>0</v>
      </c>
      <c r="CQ21" s="66">
        <v>0</v>
      </c>
      <c r="CR21" s="66">
        <v>0</v>
      </c>
      <c r="CS21" s="66">
        <v>0</v>
      </c>
      <c r="CT21" s="66">
        <v>0</v>
      </c>
      <c r="CU21" s="66">
        <v>0</v>
      </c>
      <c r="CV21" s="66">
        <v>0</v>
      </c>
      <c r="CW21" s="66">
        <v>0</v>
      </c>
      <c r="CX21" s="66">
        <v>0</v>
      </c>
      <c r="CY21" s="66">
        <v>0</v>
      </c>
      <c r="CZ21" s="66">
        <v>0</v>
      </c>
      <c r="DA21" s="66">
        <v>0</v>
      </c>
      <c r="DB21" s="66">
        <v>0</v>
      </c>
      <c r="DC21" s="66">
        <v>0</v>
      </c>
      <c r="DD21" s="66">
        <v>0</v>
      </c>
      <c r="DE21" s="66">
        <v>0</v>
      </c>
      <c r="DF21" s="66">
        <v>0</v>
      </c>
      <c r="DG21" s="66">
        <v>0</v>
      </c>
      <c r="DH21" s="66">
        <v>0</v>
      </c>
      <c r="DI21" s="66">
        <v>0</v>
      </c>
      <c r="DJ21" s="66">
        <v>0</v>
      </c>
      <c r="DK21" s="66">
        <v>0</v>
      </c>
      <c r="DL21" s="66">
        <v>0</v>
      </c>
      <c r="DM21" s="66">
        <v>0</v>
      </c>
      <c r="DN21" s="66">
        <v>0</v>
      </c>
      <c r="DO21" s="66">
        <v>0</v>
      </c>
      <c r="DP21" s="66">
        <v>0</v>
      </c>
      <c r="DQ21" s="66">
        <v>0</v>
      </c>
      <c r="DR21" s="66">
        <v>0</v>
      </c>
      <c r="DS21" s="66">
        <v>0</v>
      </c>
      <c r="DT21" s="66">
        <v>0</v>
      </c>
      <c r="DU21" s="66">
        <v>0</v>
      </c>
      <c r="DV21" s="66">
        <v>0</v>
      </c>
      <c r="DW21" s="66">
        <v>144</v>
      </c>
      <c r="DX21" s="66">
        <v>2065</v>
      </c>
      <c r="DY21" s="66">
        <v>0</v>
      </c>
      <c r="DZ21" s="66">
        <v>498</v>
      </c>
      <c r="EA21" s="66">
        <v>1185</v>
      </c>
      <c r="EB21" s="66">
        <v>2401</v>
      </c>
      <c r="EC21" s="66">
        <v>14232</v>
      </c>
      <c r="ED21" s="66">
        <v>457</v>
      </c>
      <c r="EE21" s="66">
        <v>0</v>
      </c>
      <c r="EF21" s="66">
        <v>0</v>
      </c>
      <c r="EG21" s="66">
        <v>0</v>
      </c>
      <c r="EH21" s="66">
        <v>0</v>
      </c>
      <c r="EI21" s="66">
        <v>0</v>
      </c>
      <c r="EJ21" s="66">
        <v>0</v>
      </c>
      <c r="EK21" s="66">
        <v>0</v>
      </c>
      <c r="EL21" s="66">
        <v>0</v>
      </c>
      <c r="EM21" s="66">
        <v>0</v>
      </c>
      <c r="EN21" s="66">
        <v>0</v>
      </c>
      <c r="EO21" s="66">
        <v>0</v>
      </c>
      <c r="EP21" s="66">
        <v>0</v>
      </c>
      <c r="EQ21" s="66">
        <v>0</v>
      </c>
      <c r="ER21" s="66">
        <v>0</v>
      </c>
      <c r="ES21" s="66">
        <v>0</v>
      </c>
      <c r="ET21" s="66">
        <v>0</v>
      </c>
      <c r="EU21" s="66">
        <v>0</v>
      </c>
      <c r="EV21" s="66">
        <v>0</v>
      </c>
      <c r="EW21" s="66">
        <v>0</v>
      </c>
      <c r="EX21" s="66">
        <v>0</v>
      </c>
      <c r="EY21" s="66">
        <v>0</v>
      </c>
      <c r="EZ21" s="66">
        <v>0</v>
      </c>
      <c r="FA21" s="66">
        <v>0</v>
      </c>
      <c r="FB21" s="66">
        <v>0</v>
      </c>
      <c r="FC21" s="66">
        <v>0</v>
      </c>
      <c r="FD21" s="66">
        <v>0</v>
      </c>
      <c r="FE21" s="66">
        <v>0</v>
      </c>
      <c r="FF21" s="66">
        <v>0</v>
      </c>
      <c r="FG21" s="66">
        <v>0</v>
      </c>
      <c r="FH21" s="66">
        <v>0</v>
      </c>
      <c r="FI21" s="66">
        <v>0</v>
      </c>
      <c r="FJ21" s="66">
        <v>0</v>
      </c>
      <c r="FK21" s="66">
        <v>0</v>
      </c>
      <c r="FL21" s="66">
        <v>144</v>
      </c>
      <c r="FM21" s="66">
        <v>0</v>
      </c>
      <c r="FN21" s="66">
        <v>0</v>
      </c>
      <c r="FO21" s="66">
        <v>0</v>
      </c>
      <c r="FP21" s="66">
        <v>0</v>
      </c>
      <c r="FQ21" s="66">
        <v>0</v>
      </c>
      <c r="FR21" s="66">
        <v>1897</v>
      </c>
      <c r="FS21" s="66">
        <v>0</v>
      </c>
      <c r="FT21" s="66">
        <v>15311</v>
      </c>
      <c r="FU21" s="66">
        <v>16098</v>
      </c>
      <c r="FV21" s="66">
        <v>0</v>
      </c>
      <c r="FW21" s="66">
        <v>0</v>
      </c>
      <c r="FX21" s="66">
        <v>0</v>
      </c>
      <c r="FY21" s="66">
        <v>0</v>
      </c>
      <c r="FZ21" s="66">
        <v>0</v>
      </c>
      <c r="GA21" s="66">
        <v>0</v>
      </c>
      <c r="GB21" s="66">
        <v>0</v>
      </c>
      <c r="GC21" s="66">
        <v>112323</v>
      </c>
      <c r="GD21" s="66">
        <v>295780</v>
      </c>
      <c r="GE21" s="66">
        <v>0</v>
      </c>
      <c r="GF21" s="66">
        <v>0</v>
      </c>
      <c r="GG21" s="66">
        <v>7852</v>
      </c>
      <c r="GH21" s="66">
        <v>0</v>
      </c>
      <c r="GI21" s="66">
        <v>0</v>
      </c>
      <c r="GJ21" s="75">
        <v>615244</v>
      </c>
      <c r="GK21" s="74">
        <v>25160</v>
      </c>
      <c r="GL21" s="66">
        <v>2157302</v>
      </c>
      <c r="GM21" s="66">
        <v>0</v>
      </c>
      <c r="GN21" s="66">
        <v>0</v>
      </c>
      <c r="GO21" s="66">
        <v>0</v>
      </c>
      <c r="GP21" s="66">
        <v>0</v>
      </c>
      <c r="GQ21" s="66">
        <v>0</v>
      </c>
      <c r="GR21" s="66">
        <v>4543</v>
      </c>
      <c r="GS21" s="76">
        <v>0</v>
      </c>
      <c r="GT21" s="74">
        <v>2187005</v>
      </c>
      <c r="GU21" s="75">
        <v>2802249</v>
      </c>
      <c r="GV21" s="75">
        <v>55</v>
      </c>
      <c r="GW21" s="75">
        <v>5231098</v>
      </c>
      <c r="GX21" s="75">
        <v>5231153</v>
      </c>
      <c r="GY21" s="75">
        <v>7418158</v>
      </c>
      <c r="GZ21" s="75">
        <v>8033402</v>
      </c>
      <c r="HA21" s="66">
        <v>-383492</v>
      </c>
      <c r="HB21" s="75">
        <v>-448661</v>
      </c>
      <c r="HC21" s="75">
        <v>-832153</v>
      </c>
      <c r="HD21" s="75">
        <v>6586005</v>
      </c>
      <c r="HE21" s="75">
        <v>7201249</v>
      </c>
      <c r="HF21" s="119">
        <v>449</v>
      </c>
      <c r="HG21" s="124">
        <v>1210</v>
      </c>
      <c r="HH21" s="75">
        <v>615244</v>
      </c>
      <c r="HJ21" s="144">
        <f t="shared" si="0"/>
        <v>8.5845268187199637E-4</v>
      </c>
      <c r="HK21" s="144">
        <f t="shared" si="1"/>
        <v>0.29695897830635321</v>
      </c>
      <c r="HL21" s="144">
        <f t="shared" si="2"/>
        <v>0.70304102169364679</v>
      </c>
      <c r="HM21" s="144">
        <f t="shared" si="3"/>
        <v>0.7264230135633416</v>
      </c>
      <c r="HP21" s="144">
        <f>GX22/HE22</f>
        <v>0.55295924357938731</v>
      </c>
    </row>
    <row r="22" spans="1:224" s="94" customFormat="1" ht="15" customHeight="1">
      <c r="A22" s="128" t="s">
        <v>17</v>
      </c>
      <c r="B22" s="109" t="s">
        <v>224</v>
      </c>
      <c r="C22" s="129">
        <v>0</v>
      </c>
      <c r="D22" s="119">
        <v>0</v>
      </c>
      <c r="E22" s="119">
        <v>0</v>
      </c>
      <c r="F22" s="119">
        <v>0</v>
      </c>
      <c r="G22" s="119">
        <v>0</v>
      </c>
      <c r="H22" s="119">
        <v>0</v>
      </c>
      <c r="I22" s="119">
        <v>0</v>
      </c>
      <c r="J22" s="119">
        <v>0</v>
      </c>
      <c r="K22" s="119">
        <v>0</v>
      </c>
      <c r="L22" s="119">
        <v>0</v>
      </c>
      <c r="M22" s="119">
        <v>0</v>
      </c>
      <c r="N22" s="119">
        <v>0</v>
      </c>
      <c r="O22" s="119">
        <v>0</v>
      </c>
      <c r="P22" s="119">
        <v>0</v>
      </c>
      <c r="Q22" s="119">
        <v>0</v>
      </c>
      <c r="R22" s="119">
        <v>0</v>
      </c>
      <c r="S22" s="119">
        <v>0</v>
      </c>
      <c r="T22" s="119">
        <v>167408</v>
      </c>
      <c r="U22" s="119">
        <v>2695</v>
      </c>
      <c r="V22" s="119">
        <v>0</v>
      </c>
      <c r="W22" s="119">
        <v>0</v>
      </c>
      <c r="X22" s="119">
        <v>0</v>
      </c>
      <c r="Y22" s="119">
        <v>0</v>
      </c>
      <c r="Z22" s="119">
        <v>0</v>
      </c>
      <c r="AA22" s="119">
        <v>0</v>
      </c>
      <c r="AB22" s="119">
        <v>10755919</v>
      </c>
      <c r="AC22" s="119">
        <v>0</v>
      </c>
      <c r="AD22" s="119">
        <v>5054</v>
      </c>
      <c r="AE22" s="119">
        <v>1416</v>
      </c>
      <c r="AF22" s="119">
        <v>103812</v>
      </c>
      <c r="AG22" s="119">
        <v>0</v>
      </c>
      <c r="AH22" s="119">
        <v>0</v>
      </c>
      <c r="AI22" s="119">
        <v>12744</v>
      </c>
      <c r="AJ22" s="119">
        <v>0</v>
      </c>
      <c r="AK22" s="119">
        <v>0</v>
      </c>
      <c r="AL22" s="119">
        <v>0</v>
      </c>
      <c r="AM22" s="119">
        <v>2</v>
      </c>
      <c r="AN22" s="119">
        <v>0</v>
      </c>
      <c r="AO22" s="119">
        <v>0</v>
      </c>
      <c r="AP22" s="119">
        <v>0</v>
      </c>
      <c r="AQ22" s="119">
        <v>0</v>
      </c>
      <c r="AR22" s="119">
        <v>0</v>
      </c>
      <c r="AS22" s="119">
        <v>0</v>
      </c>
      <c r="AT22" s="119">
        <v>0</v>
      </c>
      <c r="AU22" s="119">
        <v>0</v>
      </c>
      <c r="AV22" s="119">
        <v>0</v>
      </c>
      <c r="AW22" s="119">
        <v>0</v>
      </c>
      <c r="AX22" s="119">
        <v>0</v>
      </c>
      <c r="AY22" s="119">
        <v>0</v>
      </c>
      <c r="AZ22" s="119">
        <v>0</v>
      </c>
      <c r="BA22" s="119">
        <v>0</v>
      </c>
      <c r="BB22" s="119">
        <v>0</v>
      </c>
      <c r="BC22" s="119">
        <v>0</v>
      </c>
      <c r="BD22" s="119">
        <v>0</v>
      </c>
      <c r="BE22" s="119">
        <v>0</v>
      </c>
      <c r="BF22" s="119">
        <v>0</v>
      </c>
      <c r="BG22" s="119">
        <v>5261</v>
      </c>
      <c r="BH22" s="119">
        <v>0</v>
      </c>
      <c r="BI22" s="119">
        <v>0</v>
      </c>
      <c r="BJ22" s="119">
        <v>0</v>
      </c>
      <c r="BK22" s="119">
        <v>0</v>
      </c>
      <c r="BL22" s="119">
        <v>0</v>
      </c>
      <c r="BM22" s="119">
        <v>0</v>
      </c>
      <c r="BN22" s="119">
        <v>0</v>
      </c>
      <c r="BO22" s="119">
        <v>0</v>
      </c>
      <c r="BP22" s="119">
        <v>0</v>
      </c>
      <c r="BQ22" s="119">
        <v>0</v>
      </c>
      <c r="BR22" s="119">
        <v>0</v>
      </c>
      <c r="BS22" s="119">
        <v>0</v>
      </c>
      <c r="BT22" s="119">
        <v>0</v>
      </c>
      <c r="BU22" s="119">
        <v>0</v>
      </c>
      <c r="BV22" s="119">
        <v>0</v>
      </c>
      <c r="BW22" s="119">
        <v>0</v>
      </c>
      <c r="BX22" s="119">
        <v>0</v>
      </c>
      <c r="BY22" s="119">
        <v>0</v>
      </c>
      <c r="BZ22" s="119">
        <v>0</v>
      </c>
      <c r="CA22" s="119">
        <v>0</v>
      </c>
      <c r="CB22" s="119">
        <v>0</v>
      </c>
      <c r="CC22" s="119">
        <v>0</v>
      </c>
      <c r="CD22" s="119">
        <v>0</v>
      </c>
      <c r="CE22" s="119">
        <v>0</v>
      </c>
      <c r="CF22" s="119">
        <v>0</v>
      </c>
      <c r="CG22" s="119">
        <v>0</v>
      </c>
      <c r="CH22" s="119">
        <v>0</v>
      </c>
      <c r="CI22" s="119">
        <v>0</v>
      </c>
      <c r="CJ22" s="119">
        <v>0</v>
      </c>
      <c r="CK22" s="119">
        <v>0</v>
      </c>
      <c r="CL22" s="119">
        <v>0</v>
      </c>
      <c r="CM22" s="119">
        <v>0</v>
      </c>
      <c r="CN22" s="119">
        <v>0</v>
      </c>
      <c r="CO22" s="119">
        <v>0</v>
      </c>
      <c r="CP22" s="119">
        <v>0</v>
      </c>
      <c r="CQ22" s="119">
        <v>0</v>
      </c>
      <c r="CR22" s="119">
        <v>0</v>
      </c>
      <c r="CS22" s="119">
        <v>0</v>
      </c>
      <c r="CT22" s="119">
        <v>0</v>
      </c>
      <c r="CU22" s="119">
        <v>0</v>
      </c>
      <c r="CV22" s="119">
        <v>0</v>
      </c>
      <c r="CW22" s="119">
        <v>0</v>
      </c>
      <c r="CX22" s="119">
        <v>0</v>
      </c>
      <c r="CY22" s="119">
        <v>0</v>
      </c>
      <c r="CZ22" s="119">
        <v>0</v>
      </c>
      <c r="DA22" s="119">
        <v>0</v>
      </c>
      <c r="DB22" s="119">
        <v>0</v>
      </c>
      <c r="DC22" s="119">
        <v>0</v>
      </c>
      <c r="DD22" s="119">
        <v>0</v>
      </c>
      <c r="DE22" s="119">
        <v>0</v>
      </c>
      <c r="DF22" s="119">
        <v>0</v>
      </c>
      <c r="DG22" s="119">
        <v>0</v>
      </c>
      <c r="DH22" s="119">
        <v>0</v>
      </c>
      <c r="DI22" s="119">
        <v>0</v>
      </c>
      <c r="DJ22" s="119">
        <v>0</v>
      </c>
      <c r="DK22" s="119">
        <v>0</v>
      </c>
      <c r="DL22" s="119">
        <v>0</v>
      </c>
      <c r="DM22" s="119">
        <v>0</v>
      </c>
      <c r="DN22" s="119">
        <v>0</v>
      </c>
      <c r="DO22" s="119">
        <v>0</v>
      </c>
      <c r="DP22" s="119">
        <v>0</v>
      </c>
      <c r="DQ22" s="119">
        <v>0</v>
      </c>
      <c r="DR22" s="119">
        <v>0</v>
      </c>
      <c r="DS22" s="119">
        <v>0</v>
      </c>
      <c r="DT22" s="119">
        <v>0</v>
      </c>
      <c r="DU22" s="119">
        <v>0</v>
      </c>
      <c r="DV22" s="119">
        <v>0</v>
      </c>
      <c r="DW22" s="119">
        <v>0</v>
      </c>
      <c r="DX22" s="119">
        <v>66297</v>
      </c>
      <c r="DY22" s="119">
        <v>0</v>
      </c>
      <c r="DZ22" s="119">
        <v>0</v>
      </c>
      <c r="EA22" s="119">
        <v>0</v>
      </c>
      <c r="EB22" s="119">
        <v>0</v>
      </c>
      <c r="EC22" s="119">
        <v>0</v>
      </c>
      <c r="ED22" s="119">
        <v>0</v>
      </c>
      <c r="EE22" s="119">
        <v>0</v>
      </c>
      <c r="EF22" s="119">
        <v>0</v>
      </c>
      <c r="EG22" s="119">
        <v>0</v>
      </c>
      <c r="EH22" s="119">
        <v>0</v>
      </c>
      <c r="EI22" s="119">
        <v>0</v>
      </c>
      <c r="EJ22" s="119">
        <v>0</v>
      </c>
      <c r="EK22" s="119">
        <v>0</v>
      </c>
      <c r="EL22" s="119">
        <v>0</v>
      </c>
      <c r="EM22" s="119">
        <v>0</v>
      </c>
      <c r="EN22" s="119">
        <v>0</v>
      </c>
      <c r="EO22" s="119">
        <v>0</v>
      </c>
      <c r="EP22" s="119">
        <v>0</v>
      </c>
      <c r="EQ22" s="119">
        <v>0</v>
      </c>
      <c r="ER22" s="119">
        <v>0</v>
      </c>
      <c r="ES22" s="119">
        <v>0</v>
      </c>
      <c r="ET22" s="119">
        <v>0</v>
      </c>
      <c r="EU22" s="119">
        <v>0</v>
      </c>
      <c r="EV22" s="119">
        <v>0</v>
      </c>
      <c r="EW22" s="119">
        <v>0</v>
      </c>
      <c r="EX22" s="119">
        <v>0</v>
      </c>
      <c r="EY22" s="119">
        <v>0</v>
      </c>
      <c r="EZ22" s="119">
        <v>0</v>
      </c>
      <c r="FA22" s="119">
        <v>0</v>
      </c>
      <c r="FB22" s="119">
        <v>0</v>
      </c>
      <c r="FC22" s="119">
        <v>0</v>
      </c>
      <c r="FD22" s="119">
        <v>472</v>
      </c>
      <c r="FE22" s="119">
        <v>0</v>
      </c>
      <c r="FF22" s="119">
        <v>0</v>
      </c>
      <c r="FG22" s="119">
        <v>0</v>
      </c>
      <c r="FH22" s="119">
        <v>0</v>
      </c>
      <c r="FI22" s="119">
        <v>0</v>
      </c>
      <c r="FJ22" s="119">
        <v>0</v>
      </c>
      <c r="FK22" s="119">
        <v>0</v>
      </c>
      <c r="FL22" s="119">
        <v>184</v>
      </c>
      <c r="FM22" s="119">
        <v>0</v>
      </c>
      <c r="FN22" s="119">
        <v>0</v>
      </c>
      <c r="FO22" s="119">
        <v>0</v>
      </c>
      <c r="FP22" s="119">
        <v>0</v>
      </c>
      <c r="FQ22" s="119">
        <v>0</v>
      </c>
      <c r="FR22" s="119">
        <v>33955</v>
      </c>
      <c r="FS22" s="119">
        <v>0</v>
      </c>
      <c r="FT22" s="119">
        <v>86238</v>
      </c>
      <c r="FU22" s="119">
        <v>94364</v>
      </c>
      <c r="FV22" s="119">
        <v>0</v>
      </c>
      <c r="FW22" s="119">
        <v>0</v>
      </c>
      <c r="FX22" s="119">
        <v>0</v>
      </c>
      <c r="FY22" s="119">
        <v>0</v>
      </c>
      <c r="FZ22" s="119">
        <v>0</v>
      </c>
      <c r="GA22" s="119">
        <v>0</v>
      </c>
      <c r="GB22" s="119">
        <v>0</v>
      </c>
      <c r="GC22" s="119">
        <v>310634</v>
      </c>
      <c r="GD22" s="119">
        <v>960993</v>
      </c>
      <c r="GE22" s="119">
        <v>0</v>
      </c>
      <c r="GF22" s="119">
        <v>215</v>
      </c>
      <c r="GG22" s="119">
        <v>19941</v>
      </c>
      <c r="GH22" s="119">
        <v>0</v>
      </c>
      <c r="GI22" s="119">
        <v>0</v>
      </c>
      <c r="GJ22" s="130">
        <v>12627604</v>
      </c>
      <c r="GK22" s="129">
        <v>107994</v>
      </c>
      <c r="GL22" s="119">
        <v>2096117</v>
      </c>
      <c r="GM22" s="119">
        <v>0</v>
      </c>
      <c r="GN22" s="119">
        <v>0</v>
      </c>
      <c r="GO22" s="119">
        <v>0</v>
      </c>
      <c r="GP22" s="119">
        <v>0</v>
      </c>
      <c r="GQ22" s="119">
        <v>0</v>
      </c>
      <c r="GR22" s="119">
        <v>26328</v>
      </c>
      <c r="GS22" s="131">
        <v>0</v>
      </c>
      <c r="GT22" s="129">
        <v>2230439</v>
      </c>
      <c r="GU22" s="130">
        <v>14858043</v>
      </c>
      <c r="GV22" s="130">
        <v>1077</v>
      </c>
      <c r="GW22" s="130">
        <v>12625817</v>
      </c>
      <c r="GX22" s="130">
        <v>12626894</v>
      </c>
      <c r="GY22" s="130">
        <v>14857333</v>
      </c>
      <c r="GZ22" s="130">
        <v>27484937</v>
      </c>
      <c r="HA22" s="119">
        <v>-1627041</v>
      </c>
      <c r="HB22" s="130">
        <v>-3022770</v>
      </c>
      <c r="HC22" s="130">
        <v>-4649811</v>
      </c>
      <c r="HD22" s="130">
        <v>10207522</v>
      </c>
      <c r="HE22" s="130">
        <v>22835126</v>
      </c>
      <c r="HF22" s="119">
        <v>167408</v>
      </c>
      <c r="HG22" s="119">
        <v>10755919</v>
      </c>
      <c r="HH22" s="130">
        <v>12627604</v>
      </c>
      <c r="HI22" s="139"/>
      <c r="HJ22" s="144">
        <f t="shared" si="0"/>
        <v>8.3410540581127881E-4</v>
      </c>
      <c r="HK22" s="144">
        <f>HC22*-1/GU22</f>
        <v>0.31294908757499224</v>
      </c>
      <c r="HL22" s="144">
        <f>1-HK22</f>
        <v>0.68705091242500771</v>
      </c>
      <c r="HM22" s="144">
        <f t="shared" si="3"/>
        <v>0.55295924357938731</v>
      </c>
      <c r="HN22" s="171">
        <f>AB22/GU22</f>
        <v>0.7239122272024654</v>
      </c>
      <c r="HO22" s="112">
        <f>HN22*1.5</f>
        <v>1.0858683408036982</v>
      </c>
      <c r="HP22" s="146">
        <f>GU22+(-1*HC22)</f>
        <v>19507854</v>
      </c>
    </row>
    <row r="23" spans="1:224" ht="15" customHeight="1">
      <c r="A23" s="77" t="s">
        <v>18</v>
      </c>
      <c r="B23" s="47" t="s">
        <v>225</v>
      </c>
      <c r="C23" s="74">
        <v>0</v>
      </c>
      <c r="D23" s="66">
        <v>0</v>
      </c>
      <c r="E23" s="66">
        <v>0</v>
      </c>
      <c r="F23" s="66">
        <v>0</v>
      </c>
      <c r="G23" s="66">
        <v>0</v>
      </c>
      <c r="H23" s="66">
        <v>0</v>
      </c>
      <c r="I23" s="66">
        <v>0</v>
      </c>
      <c r="J23" s="66">
        <v>0</v>
      </c>
      <c r="K23" s="66">
        <v>0</v>
      </c>
      <c r="L23" s="66">
        <v>0</v>
      </c>
      <c r="M23" s="66">
        <v>0</v>
      </c>
      <c r="N23" s="66">
        <v>0</v>
      </c>
      <c r="O23" s="66">
        <v>0</v>
      </c>
      <c r="P23" s="66">
        <v>0</v>
      </c>
      <c r="Q23" s="66">
        <v>0</v>
      </c>
      <c r="R23" s="66">
        <v>0</v>
      </c>
      <c r="S23" s="66">
        <v>0</v>
      </c>
      <c r="T23" s="119">
        <v>0</v>
      </c>
      <c r="U23" s="66">
        <v>123947</v>
      </c>
      <c r="V23" s="66">
        <v>0</v>
      </c>
      <c r="W23" s="66">
        <v>0</v>
      </c>
      <c r="X23" s="66">
        <v>0</v>
      </c>
      <c r="Y23" s="66">
        <v>0</v>
      </c>
      <c r="Z23" s="66">
        <v>0</v>
      </c>
      <c r="AA23" s="66">
        <v>0</v>
      </c>
      <c r="AB23" s="124">
        <v>54673</v>
      </c>
      <c r="AC23" s="66">
        <v>0</v>
      </c>
      <c r="AD23" s="66">
        <v>0</v>
      </c>
      <c r="AE23" s="66">
        <v>0</v>
      </c>
      <c r="AF23" s="66">
        <v>1978</v>
      </c>
      <c r="AG23" s="66">
        <v>0</v>
      </c>
      <c r="AH23" s="66">
        <v>0</v>
      </c>
      <c r="AI23" s="66">
        <v>0</v>
      </c>
      <c r="AJ23" s="66">
        <v>0</v>
      </c>
      <c r="AK23" s="66">
        <v>0</v>
      </c>
      <c r="AL23" s="66">
        <v>0</v>
      </c>
      <c r="AM23" s="66">
        <v>0</v>
      </c>
      <c r="AN23" s="66">
        <v>0</v>
      </c>
      <c r="AO23" s="66">
        <v>0</v>
      </c>
      <c r="AP23" s="66">
        <v>0</v>
      </c>
      <c r="AQ23" s="66">
        <v>0</v>
      </c>
      <c r="AR23" s="66">
        <v>0</v>
      </c>
      <c r="AS23" s="66">
        <v>0</v>
      </c>
      <c r="AT23" s="66">
        <v>0</v>
      </c>
      <c r="AU23" s="66">
        <v>0</v>
      </c>
      <c r="AV23" s="66">
        <v>0</v>
      </c>
      <c r="AW23" s="66">
        <v>0</v>
      </c>
      <c r="AX23" s="66">
        <v>0</v>
      </c>
      <c r="AY23" s="66">
        <v>0</v>
      </c>
      <c r="AZ23" s="66">
        <v>0</v>
      </c>
      <c r="BA23" s="66">
        <v>0</v>
      </c>
      <c r="BB23" s="66">
        <v>262</v>
      </c>
      <c r="BC23" s="66">
        <v>0</v>
      </c>
      <c r="BD23" s="66">
        <v>0</v>
      </c>
      <c r="BE23" s="66">
        <v>0</v>
      </c>
      <c r="BF23" s="66">
        <v>0</v>
      </c>
      <c r="BG23" s="66">
        <v>0</v>
      </c>
      <c r="BH23" s="66">
        <v>0</v>
      </c>
      <c r="BI23" s="66">
        <v>0</v>
      </c>
      <c r="BJ23" s="66">
        <v>0</v>
      </c>
      <c r="BK23" s="66">
        <v>0</v>
      </c>
      <c r="BL23" s="66">
        <v>0</v>
      </c>
      <c r="BM23" s="66">
        <v>0</v>
      </c>
      <c r="BN23" s="66">
        <v>0</v>
      </c>
      <c r="BO23" s="66">
        <v>0</v>
      </c>
      <c r="BP23" s="66">
        <v>0</v>
      </c>
      <c r="BQ23" s="66">
        <v>0</v>
      </c>
      <c r="BR23" s="66">
        <v>0</v>
      </c>
      <c r="BS23" s="66">
        <v>0</v>
      </c>
      <c r="BT23" s="66">
        <v>0</v>
      </c>
      <c r="BU23" s="66">
        <v>0</v>
      </c>
      <c r="BV23" s="66">
        <v>0</v>
      </c>
      <c r="BW23" s="66">
        <v>0</v>
      </c>
      <c r="BX23" s="66">
        <v>0</v>
      </c>
      <c r="BY23" s="66">
        <v>0</v>
      </c>
      <c r="BZ23" s="66">
        <v>0</v>
      </c>
      <c r="CA23" s="66">
        <v>0</v>
      </c>
      <c r="CB23" s="66">
        <v>0</v>
      </c>
      <c r="CC23" s="66">
        <v>0</v>
      </c>
      <c r="CD23" s="66">
        <v>0</v>
      </c>
      <c r="CE23" s="66">
        <v>0</v>
      </c>
      <c r="CF23" s="66">
        <v>0</v>
      </c>
      <c r="CG23" s="66">
        <v>0</v>
      </c>
      <c r="CH23" s="66">
        <v>0</v>
      </c>
      <c r="CI23" s="66">
        <v>0</v>
      </c>
      <c r="CJ23" s="66">
        <v>0</v>
      </c>
      <c r="CK23" s="66">
        <v>0</v>
      </c>
      <c r="CL23" s="66">
        <v>0</v>
      </c>
      <c r="CM23" s="66">
        <v>0</v>
      </c>
      <c r="CN23" s="66">
        <v>0</v>
      </c>
      <c r="CO23" s="66">
        <v>0</v>
      </c>
      <c r="CP23" s="66">
        <v>0</v>
      </c>
      <c r="CQ23" s="66">
        <v>0</v>
      </c>
      <c r="CR23" s="66">
        <v>0</v>
      </c>
      <c r="CS23" s="66">
        <v>0</v>
      </c>
      <c r="CT23" s="66">
        <v>0</v>
      </c>
      <c r="CU23" s="66">
        <v>0</v>
      </c>
      <c r="CV23" s="66">
        <v>0</v>
      </c>
      <c r="CW23" s="66">
        <v>0</v>
      </c>
      <c r="CX23" s="66">
        <v>0</v>
      </c>
      <c r="CY23" s="66">
        <v>0</v>
      </c>
      <c r="CZ23" s="66">
        <v>0</v>
      </c>
      <c r="DA23" s="66">
        <v>0</v>
      </c>
      <c r="DB23" s="66">
        <v>0</v>
      </c>
      <c r="DC23" s="66">
        <v>0</v>
      </c>
      <c r="DD23" s="66">
        <v>0</v>
      </c>
      <c r="DE23" s="66">
        <v>0</v>
      </c>
      <c r="DF23" s="66">
        <v>0</v>
      </c>
      <c r="DG23" s="66">
        <v>0</v>
      </c>
      <c r="DH23" s="66">
        <v>0</v>
      </c>
      <c r="DI23" s="66">
        <v>0</v>
      </c>
      <c r="DJ23" s="66">
        <v>0</v>
      </c>
      <c r="DK23" s="66">
        <v>0</v>
      </c>
      <c r="DL23" s="66">
        <v>0</v>
      </c>
      <c r="DM23" s="66">
        <v>0</v>
      </c>
      <c r="DN23" s="66">
        <v>0</v>
      </c>
      <c r="DO23" s="66">
        <v>0</v>
      </c>
      <c r="DP23" s="66">
        <v>0</v>
      </c>
      <c r="DQ23" s="66">
        <v>0</v>
      </c>
      <c r="DR23" s="66">
        <v>0</v>
      </c>
      <c r="DS23" s="66">
        <v>0</v>
      </c>
      <c r="DT23" s="66">
        <v>0</v>
      </c>
      <c r="DU23" s="66">
        <v>0</v>
      </c>
      <c r="DV23" s="66">
        <v>0</v>
      </c>
      <c r="DW23" s="66">
        <v>0</v>
      </c>
      <c r="DX23" s="66">
        <v>663</v>
      </c>
      <c r="DY23" s="66">
        <v>0</v>
      </c>
      <c r="DZ23" s="66">
        <v>0</v>
      </c>
      <c r="EA23" s="66">
        <v>0</v>
      </c>
      <c r="EB23" s="66">
        <v>0</v>
      </c>
      <c r="EC23" s="66">
        <v>0</v>
      </c>
      <c r="ED23" s="66">
        <v>0</v>
      </c>
      <c r="EE23" s="66">
        <v>0</v>
      </c>
      <c r="EF23" s="66">
        <v>0</v>
      </c>
      <c r="EG23" s="66">
        <v>0</v>
      </c>
      <c r="EH23" s="66">
        <v>0</v>
      </c>
      <c r="EI23" s="66">
        <v>0</v>
      </c>
      <c r="EJ23" s="66">
        <v>0</v>
      </c>
      <c r="EK23" s="66">
        <v>0</v>
      </c>
      <c r="EL23" s="66">
        <v>0</v>
      </c>
      <c r="EM23" s="66">
        <v>0</v>
      </c>
      <c r="EN23" s="66">
        <v>0</v>
      </c>
      <c r="EO23" s="66">
        <v>0</v>
      </c>
      <c r="EP23" s="66">
        <v>0</v>
      </c>
      <c r="EQ23" s="66">
        <v>0</v>
      </c>
      <c r="ER23" s="66">
        <v>0</v>
      </c>
      <c r="ES23" s="66">
        <v>0</v>
      </c>
      <c r="ET23" s="66">
        <v>0</v>
      </c>
      <c r="EU23" s="66">
        <v>0</v>
      </c>
      <c r="EV23" s="66">
        <v>0</v>
      </c>
      <c r="EW23" s="66">
        <v>0</v>
      </c>
      <c r="EX23" s="66">
        <v>0</v>
      </c>
      <c r="EY23" s="66">
        <v>0</v>
      </c>
      <c r="EZ23" s="66">
        <v>0</v>
      </c>
      <c r="FA23" s="66">
        <v>0</v>
      </c>
      <c r="FB23" s="66">
        <v>0</v>
      </c>
      <c r="FC23" s="66">
        <v>0</v>
      </c>
      <c r="FD23" s="66">
        <v>0</v>
      </c>
      <c r="FE23" s="66">
        <v>0</v>
      </c>
      <c r="FF23" s="66">
        <v>0</v>
      </c>
      <c r="FG23" s="66">
        <v>0</v>
      </c>
      <c r="FH23" s="66">
        <v>0</v>
      </c>
      <c r="FI23" s="66">
        <v>0</v>
      </c>
      <c r="FJ23" s="66">
        <v>0</v>
      </c>
      <c r="FK23" s="66">
        <v>0</v>
      </c>
      <c r="FL23" s="66">
        <v>34</v>
      </c>
      <c r="FM23" s="66">
        <v>0</v>
      </c>
      <c r="FN23" s="66">
        <v>0</v>
      </c>
      <c r="FO23" s="66">
        <v>0</v>
      </c>
      <c r="FP23" s="66">
        <v>0</v>
      </c>
      <c r="FQ23" s="66">
        <v>0</v>
      </c>
      <c r="FR23" s="66">
        <v>7969</v>
      </c>
      <c r="FS23" s="66">
        <v>0</v>
      </c>
      <c r="FT23" s="66">
        <v>14952</v>
      </c>
      <c r="FU23" s="66">
        <v>15737</v>
      </c>
      <c r="FV23" s="66">
        <v>0</v>
      </c>
      <c r="FW23" s="66">
        <v>0</v>
      </c>
      <c r="FX23" s="66">
        <v>0</v>
      </c>
      <c r="FY23" s="66">
        <v>0</v>
      </c>
      <c r="FZ23" s="66">
        <v>0</v>
      </c>
      <c r="GA23" s="66">
        <v>0</v>
      </c>
      <c r="GB23" s="66">
        <v>0</v>
      </c>
      <c r="GC23" s="66">
        <v>78619</v>
      </c>
      <c r="GD23" s="66">
        <v>421055</v>
      </c>
      <c r="GE23" s="66">
        <v>0</v>
      </c>
      <c r="GF23" s="66">
        <v>922</v>
      </c>
      <c r="GG23" s="66">
        <v>6847</v>
      </c>
      <c r="GH23" s="66">
        <v>0</v>
      </c>
      <c r="GI23" s="66">
        <v>0</v>
      </c>
      <c r="GJ23" s="75">
        <v>727658</v>
      </c>
      <c r="GK23" s="74">
        <v>0</v>
      </c>
      <c r="GL23" s="66">
        <v>211980</v>
      </c>
      <c r="GM23" s="66">
        <v>0</v>
      </c>
      <c r="GN23" s="66">
        <v>0</v>
      </c>
      <c r="GO23" s="66">
        <v>0</v>
      </c>
      <c r="GP23" s="66">
        <v>0</v>
      </c>
      <c r="GQ23" s="66">
        <v>0</v>
      </c>
      <c r="GR23" s="66">
        <v>927</v>
      </c>
      <c r="GS23" s="76">
        <v>0</v>
      </c>
      <c r="GT23" s="74">
        <v>212907</v>
      </c>
      <c r="GU23" s="75">
        <v>940565</v>
      </c>
      <c r="GV23" s="75">
        <v>222</v>
      </c>
      <c r="GW23" s="75">
        <v>160078</v>
      </c>
      <c r="GX23" s="75">
        <v>160300</v>
      </c>
      <c r="GY23" s="75">
        <v>373207</v>
      </c>
      <c r="GZ23" s="75">
        <v>1100865</v>
      </c>
      <c r="HA23" s="66">
        <v>-288946</v>
      </c>
      <c r="HB23" s="75">
        <v>-123145</v>
      </c>
      <c r="HC23" s="75">
        <v>-412091</v>
      </c>
      <c r="HD23" s="75">
        <v>-38884</v>
      </c>
      <c r="HE23" s="75">
        <v>688774</v>
      </c>
      <c r="HF23" s="119">
        <v>0</v>
      </c>
      <c r="HG23" s="124">
        <v>54673</v>
      </c>
      <c r="HH23" s="75">
        <v>727658</v>
      </c>
      <c r="HJ23" s="144">
        <f t="shared" si="0"/>
        <v>8.4352955452331573E-5</v>
      </c>
      <c r="HK23" s="144">
        <f t="shared" si="1"/>
        <v>0.43813133595232651</v>
      </c>
      <c r="HL23" s="144">
        <f t="shared" si="2"/>
        <v>0.56186866404767355</v>
      </c>
      <c r="HM23" s="144">
        <f t="shared" si="3"/>
        <v>0.23273236213910514</v>
      </c>
      <c r="HN23" s="93"/>
      <c r="HO23" s="78"/>
      <c r="HP23" s="144">
        <f>HP22*0.687</f>
        <v>13401895.698000001</v>
      </c>
    </row>
    <row r="24" spans="1:224" ht="15" customHeight="1">
      <c r="A24" s="77" t="s">
        <v>19</v>
      </c>
      <c r="B24" s="47" t="s">
        <v>226</v>
      </c>
      <c r="C24" s="74">
        <v>0</v>
      </c>
      <c r="D24" s="66">
        <v>0</v>
      </c>
      <c r="E24" s="66">
        <v>0</v>
      </c>
      <c r="F24" s="66">
        <v>0</v>
      </c>
      <c r="G24" s="66">
        <v>0</v>
      </c>
      <c r="H24" s="66">
        <v>0</v>
      </c>
      <c r="I24" s="66">
        <v>0</v>
      </c>
      <c r="J24" s="66">
        <v>0</v>
      </c>
      <c r="K24" s="66">
        <v>0</v>
      </c>
      <c r="L24" s="66">
        <v>0</v>
      </c>
      <c r="M24" s="66">
        <v>0</v>
      </c>
      <c r="N24" s="66">
        <v>0</v>
      </c>
      <c r="O24" s="66">
        <v>0</v>
      </c>
      <c r="P24" s="66">
        <v>0</v>
      </c>
      <c r="Q24" s="66">
        <v>0</v>
      </c>
      <c r="R24" s="66">
        <v>0</v>
      </c>
      <c r="S24" s="66">
        <v>0</v>
      </c>
      <c r="T24" s="119">
        <v>0</v>
      </c>
      <c r="U24" s="66">
        <v>0</v>
      </c>
      <c r="V24" s="66">
        <v>0</v>
      </c>
      <c r="W24" s="66">
        <v>0</v>
      </c>
      <c r="X24" s="66">
        <v>0</v>
      </c>
      <c r="Y24" s="66">
        <v>0</v>
      </c>
      <c r="Z24" s="66">
        <v>0</v>
      </c>
      <c r="AA24" s="66">
        <v>0</v>
      </c>
      <c r="AB24" s="124">
        <v>0</v>
      </c>
      <c r="AC24" s="66">
        <v>0</v>
      </c>
      <c r="AD24" s="66">
        <v>0</v>
      </c>
      <c r="AE24" s="66">
        <v>0</v>
      </c>
      <c r="AF24" s="66">
        <v>0</v>
      </c>
      <c r="AG24" s="66">
        <v>0</v>
      </c>
      <c r="AH24" s="66">
        <v>0</v>
      </c>
      <c r="AI24" s="66">
        <v>0</v>
      </c>
      <c r="AJ24" s="66">
        <v>0</v>
      </c>
      <c r="AK24" s="66">
        <v>0</v>
      </c>
      <c r="AL24" s="66">
        <v>0</v>
      </c>
      <c r="AM24" s="66">
        <v>0</v>
      </c>
      <c r="AN24" s="66">
        <v>0</v>
      </c>
      <c r="AO24" s="66">
        <v>0</v>
      </c>
      <c r="AP24" s="66">
        <v>0</v>
      </c>
      <c r="AQ24" s="66">
        <v>0</v>
      </c>
      <c r="AR24" s="66">
        <v>0</v>
      </c>
      <c r="AS24" s="66">
        <v>0</v>
      </c>
      <c r="AT24" s="66">
        <v>0</v>
      </c>
      <c r="AU24" s="66">
        <v>0</v>
      </c>
      <c r="AV24" s="66">
        <v>0</v>
      </c>
      <c r="AW24" s="66">
        <v>0</v>
      </c>
      <c r="AX24" s="66">
        <v>0</v>
      </c>
      <c r="AY24" s="66">
        <v>0</v>
      </c>
      <c r="AZ24" s="66">
        <v>0</v>
      </c>
      <c r="BA24" s="66">
        <v>0</v>
      </c>
      <c r="BB24" s="66">
        <v>1904</v>
      </c>
      <c r="BC24" s="66">
        <v>32635</v>
      </c>
      <c r="BD24" s="66">
        <v>0</v>
      </c>
      <c r="BE24" s="66">
        <v>0</v>
      </c>
      <c r="BF24" s="66">
        <v>0</v>
      </c>
      <c r="BG24" s="66">
        <v>0</v>
      </c>
      <c r="BH24" s="66">
        <v>0</v>
      </c>
      <c r="BI24" s="66">
        <v>0</v>
      </c>
      <c r="BJ24" s="66">
        <v>0</v>
      </c>
      <c r="BK24" s="66">
        <v>0</v>
      </c>
      <c r="BL24" s="66">
        <v>0</v>
      </c>
      <c r="BM24" s="66">
        <v>0</v>
      </c>
      <c r="BN24" s="66">
        <v>0</v>
      </c>
      <c r="BO24" s="66">
        <v>0</v>
      </c>
      <c r="BP24" s="66">
        <v>0</v>
      </c>
      <c r="BQ24" s="66">
        <v>0</v>
      </c>
      <c r="BR24" s="66">
        <v>0</v>
      </c>
      <c r="BS24" s="66">
        <v>1</v>
      </c>
      <c r="BT24" s="66">
        <v>959</v>
      </c>
      <c r="BU24" s="66">
        <v>175</v>
      </c>
      <c r="BV24" s="66">
        <v>1858</v>
      </c>
      <c r="BW24" s="66">
        <v>1871</v>
      </c>
      <c r="BX24" s="66">
        <v>0</v>
      </c>
      <c r="BY24" s="66">
        <v>0</v>
      </c>
      <c r="BZ24" s="66">
        <v>0</v>
      </c>
      <c r="CA24" s="66">
        <v>0</v>
      </c>
      <c r="CB24" s="66">
        <v>0</v>
      </c>
      <c r="CC24" s="66">
        <v>0</v>
      </c>
      <c r="CD24" s="66">
        <v>666791</v>
      </c>
      <c r="CE24" s="66">
        <v>0</v>
      </c>
      <c r="CF24" s="66">
        <v>0</v>
      </c>
      <c r="CG24" s="66">
        <v>0</v>
      </c>
      <c r="CH24" s="66">
        <v>0</v>
      </c>
      <c r="CI24" s="66">
        <v>0</v>
      </c>
      <c r="CJ24" s="66">
        <v>0</v>
      </c>
      <c r="CK24" s="66">
        <v>0</v>
      </c>
      <c r="CL24" s="66">
        <v>0</v>
      </c>
      <c r="CM24" s="66">
        <v>0</v>
      </c>
      <c r="CN24" s="66">
        <v>0</v>
      </c>
      <c r="CO24" s="66">
        <v>0</v>
      </c>
      <c r="CP24" s="66">
        <v>0</v>
      </c>
      <c r="CQ24" s="66">
        <v>0</v>
      </c>
      <c r="CR24" s="66">
        <v>0</v>
      </c>
      <c r="CS24" s="66">
        <v>0</v>
      </c>
      <c r="CT24" s="66">
        <v>0</v>
      </c>
      <c r="CU24" s="66">
        <v>0</v>
      </c>
      <c r="CV24" s="66">
        <v>0</v>
      </c>
      <c r="CW24" s="66">
        <v>0</v>
      </c>
      <c r="CX24" s="66">
        <v>0</v>
      </c>
      <c r="CY24" s="66">
        <v>0</v>
      </c>
      <c r="CZ24" s="66">
        <v>0</v>
      </c>
      <c r="DA24" s="66">
        <v>0</v>
      </c>
      <c r="DB24" s="66">
        <v>0</v>
      </c>
      <c r="DC24" s="66">
        <v>0</v>
      </c>
      <c r="DD24" s="66">
        <v>0</v>
      </c>
      <c r="DE24" s="66">
        <v>0</v>
      </c>
      <c r="DF24" s="66">
        <v>0</v>
      </c>
      <c r="DG24" s="66">
        <v>0</v>
      </c>
      <c r="DH24" s="66">
        <v>0</v>
      </c>
      <c r="DI24" s="66">
        <v>0</v>
      </c>
      <c r="DJ24" s="66">
        <v>0</v>
      </c>
      <c r="DK24" s="66">
        <v>0</v>
      </c>
      <c r="DL24" s="66">
        <v>0</v>
      </c>
      <c r="DM24" s="66">
        <v>0</v>
      </c>
      <c r="DN24" s="66">
        <v>0</v>
      </c>
      <c r="DO24" s="66">
        <v>0</v>
      </c>
      <c r="DP24" s="66">
        <v>0</v>
      </c>
      <c r="DQ24" s="66">
        <v>0</v>
      </c>
      <c r="DR24" s="66">
        <v>0</v>
      </c>
      <c r="DS24" s="66">
        <v>0</v>
      </c>
      <c r="DT24" s="66">
        <v>0</v>
      </c>
      <c r="DU24" s="66">
        <v>0</v>
      </c>
      <c r="DV24" s="66">
        <v>0</v>
      </c>
      <c r="DW24" s="66">
        <v>0</v>
      </c>
      <c r="DX24" s="66">
        <v>0</v>
      </c>
      <c r="DY24" s="66">
        <v>0</v>
      </c>
      <c r="DZ24" s="66">
        <v>0</v>
      </c>
      <c r="EA24" s="66">
        <v>0</v>
      </c>
      <c r="EB24" s="66">
        <v>0</v>
      </c>
      <c r="EC24" s="66">
        <v>0</v>
      </c>
      <c r="ED24" s="66">
        <v>0</v>
      </c>
      <c r="EE24" s="66">
        <v>0</v>
      </c>
      <c r="EF24" s="66">
        <v>0</v>
      </c>
      <c r="EG24" s="66">
        <v>0</v>
      </c>
      <c r="EH24" s="66">
        <v>0</v>
      </c>
      <c r="EI24" s="66">
        <v>0</v>
      </c>
      <c r="EJ24" s="66">
        <v>0</v>
      </c>
      <c r="EK24" s="66">
        <v>0</v>
      </c>
      <c r="EL24" s="66">
        <v>0</v>
      </c>
      <c r="EM24" s="66">
        <v>0</v>
      </c>
      <c r="EN24" s="66">
        <v>0</v>
      </c>
      <c r="EO24" s="66">
        <v>0</v>
      </c>
      <c r="EP24" s="66">
        <v>0</v>
      </c>
      <c r="EQ24" s="66">
        <v>0</v>
      </c>
      <c r="ER24" s="66">
        <v>0</v>
      </c>
      <c r="ES24" s="66">
        <v>0</v>
      </c>
      <c r="ET24" s="66">
        <v>0</v>
      </c>
      <c r="EU24" s="66">
        <v>0</v>
      </c>
      <c r="EV24" s="66">
        <v>0</v>
      </c>
      <c r="EW24" s="66">
        <v>0</v>
      </c>
      <c r="EX24" s="66">
        <v>0</v>
      </c>
      <c r="EY24" s="66">
        <v>0</v>
      </c>
      <c r="EZ24" s="66">
        <v>0</v>
      </c>
      <c r="FA24" s="66">
        <v>0</v>
      </c>
      <c r="FB24" s="66">
        <v>0</v>
      </c>
      <c r="FC24" s="66">
        <v>0</v>
      </c>
      <c r="FD24" s="66">
        <v>0</v>
      </c>
      <c r="FE24" s="66">
        <v>0</v>
      </c>
      <c r="FF24" s="66">
        <v>0</v>
      </c>
      <c r="FG24" s="66">
        <v>0</v>
      </c>
      <c r="FH24" s="66">
        <v>0</v>
      </c>
      <c r="FI24" s="66">
        <v>0</v>
      </c>
      <c r="FJ24" s="66">
        <v>0</v>
      </c>
      <c r="FK24" s="66">
        <v>0</v>
      </c>
      <c r="FL24" s="66">
        <v>0</v>
      </c>
      <c r="FM24" s="66">
        <v>0</v>
      </c>
      <c r="FN24" s="66">
        <v>0</v>
      </c>
      <c r="FO24" s="66">
        <v>0</v>
      </c>
      <c r="FP24" s="66">
        <v>0</v>
      </c>
      <c r="FQ24" s="66">
        <v>0</v>
      </c>
      <c r="FR24" s="66">
        <v>0</v>
      </c>
      <c r="FS24" s="66">
        <v>0</v>
      </c>
      <c r="FT24" s="66">
        <v>0</v>
      </c>
      <c r="FU24" s="66">
        <v>0</v>
      </c>
      <c r="FV24" s="66">
        <v>0</v>
      </c>
      <c r="FW24" s="66">
        <v>0</v>
      </c>
      <c r="FX24" s="66">
        <v>0</v>
      </c>
      <c r="FY24" s="66">
        <v>0</v>
      </c>
      <c r="FZ24" s="66">
        <v>0</v>
      </c>
      <c r="GA24" s="66">
        <v>0</v>
      </c>
      <c r="GB24" s="66">
        <v>0</v>
      </c>
      <c r="GC24" s="66">
        <v>0</v>
      </c>
      <c r="GD24" s="66">
        <v>0</v>
      </c>
      <c r="GE24" s="66">
        <v>0</v>
      </c>
      <c r="GF24" s="66">
        <v>0</v>
      </c>
      <c r="GG24" s="66">
        <v>0</v>
      </c>
      <c r="GH24" s="66">
        <v>0</v>
      </c>
      <c r="GI24" s="66">
        <v>0</v>
      </c>
      <c r="GJ24" s="75">
        <v>706194</v>
      </c>
      <c r="GK24" s="74">
        <v>0</v>
      </c>
      <c r="GL24" s="66">
        <v>0</v>
      </c>
      <c r="GM24" s="66">
        <v>0</v>
      </c>
      <c r="GN24" s="66">
        <v>0</v>
      </c>
      <c r="GO24" s="66">
        <v>0</v>
      </c>
      <c r="GP24" s="66">
        <v>0</v>
      </c>
      <c r="GQ24" s="66">
        <v>0</v>
      </c>
      <c r="GR24" s="66">
        <v>0</v>
      </c>
      <c r="GS24" s="76">
        <v>0</v>
      </c>
      <c r="GT24" s="74">
        <v>0</v>
      </c>
      <c r="GU24" s="75">
        <v>706194</v>
      </c>
      <c r="GV24" s="75">
        <v>0</v>
      </c>
      <c r="GW24" s="75">
        <v>0</v>
      </c>
      <c r="GX24" s="75">
        <v>0</v>
      </c>
      <c r="GY24" s="75">
        <v>0</v>
      </c>
      <c r="GZ24" s="75">
        <v>706194</v>
      </c>
      <c r="HA24" s="66">
        <v>-684697</v>
      </c>
      <c r="HB24" s="75">
        <v>-21497</v>
      </c>
      <c r="HC24" s="75">
        <v>-706194</v>
      </c>
      <c r="HD24" s="75">
        <v>-706194</v>
      </c>
      <c r="HE24" s="75">
        <v>0</v>
      </c>
      <c r="HF24" s="119">
        <v>0</v>
      </c>
      <c r="HG24" s="124">
        <v>0</v>
      </c>
      <c r="HH24" s="75">
        <v>706194</v>
      </c>
      <c r="HJ24" s="144">
        <f t="shared" si="0"/>
        <v>0</v>
      </c>
      <c r="HK24" s="144">
        <f t="shared" si="1"/>
        <v>1</v>
      </c>
      <c r="HL24" s="144">
        <f t="shared" si="2"/>
        <v>0</v>
      </c>
      <c r="HM24" s="144" t="e">
        <f t="shared" si="3"/>
        <v>#DIV/0!</v>
      </c>
      <c r="HN24" s="92"/>
    </row>
    <row r="25" spans="1:224" ht="15" customHeight="1">
      <c r="A25" s="77" t="s">
        <v>20</v>
      </c>
      <c r="B25" s="47" t="s">
        <v>227</v>
      </c>
      <c r="C25" s="74">
        <v>0</v>
      </c>
      <c r="D25" s="66">
        <v>0</v>
      </c>
      <c r="E25" s="66">
        <v>0</v>
      </c>
      <c r="F25" s="66">
        <v>0</v>
      </c>
      <c r="G25" s="66">
        <v>0</v>
      </c>
      <c r="H25" s="66">
        <v>0</v>
      </c>
      <c r="I25" s="66">
        <v>0</v>
      </c>
      <c r="J25" s="66">
        <v>0</v>
      </c>
      <c r="K25" s="66">
        <v>0</v>
      </c>
      <c r="L25" s="66">
        <v>0</v>
      </c>
      <c r="M25" s="66">
        <v>0</v>
      </c>
      <c r="N25" s="66">
        <v>0</v>
      </c>
      <c r="O25" s="66">
        <v>0</v>
      </c>
      <c r="P25" s="66">
        <v>0</v>
      </c>
      <c r="Q25" s="66">
        <v>0</v>
      </c>
      <c r="R25" s="66">
        <v>0</v>
      </c>
      <c r="S25" s="66">
        <v>0</v>
      </c>
      <c r="T25" s="119">
        <v>0</v>
      </c>
      <c r="U25" s="66">
        <v>0</v>
      </c>
      <c r="V25" s="66">
        <v>0</v>
      </c>
      <c r="W25" s="66">
        <v>0</v>
      </c>
      <c r="X25" s="66">
        <v>0</v>
      </c>
      <c r="Y25" s="66">
        <v>0</v>
      </c>
      <c r="Z25" s="66">
        <v>0</v>
      </c>
      <c r="AA25" s="66">
        <v>0</v>
      </c>
      <c r="AB25" s="124">
        <v>0</v>
      </c>
      <c r="AC25" s="66">
        <v>0</v>
      </c>
      <c r="AD25" s="66">
        <v>9937</v>
      </c>
      <c r="AE25" s="66">
        <v>2283</v>
      </c>
      <c r="AF25" s="66">
        <v>0</v>
      </c>
      <c r="AG25" s="66">
        <v>0</v>
      </c>
      <c r="AH25" s="66">
        <v>0</v>
      </c>
      <c r="AI25" s="66">
        <v>0</v>
      </c>
      <c r="AJ25" s="66">
        <v>11</v>
      </c>
      <c r="AK25" s="66">
        <v>0</v>
      </c>
      <c r="AL25" s="66">
        <v>0</v>
      </c>
      <c r="AM25" s="66">
        <v>10</v>
      </c>
      <c r="AN25" s="66">
        <v>0</v>
      </c>
      <c r="AO25" s="66">
        <v>0</v>
      </c>
      <c r="AP25" s="66">
        <v>0</v>
      </c>
      <c r="AQ25" s="66">
        <v>0</v>
      </c>
      <c r="AR25" s="66">
        <v>0</v>
      </c>
      <c r="AS25" s="66">
        <v>150</v>
      </c>
      <c r="AT25" s="66">
        <v>0</v>
      </c>
      <c r="AU25" s="66">
        <v>97181</v>
      </c>
      <c r="AV25" s="66">
        <v>0</v>
      </c>
      <c r="AW25" s="66">
        <v>292122</v>
      </c>
      <c r="AX25" s="66">
        <v>0</v>
      </c>
      <c r="AY25" s="66">
        <v>0</v>
      </c>
      <c r="AZ25" s="66">
        <v>10929</v>
      </c>
      <c r="BA25" s="66">
        <v>0</v>
      </c>
      <c r="BB25" s="66">
        <v>438953</v>
      </c>
      <c r="BC25" s="66">
        <v>1273</v>
      </c>
      <c r="BD25" s="66">
        <v>129</v>
      </c>
      <c r="BE25" s="66">
        <v>166</v>
      </c>
      <c r="BF25" s="66">
        <v>0</v>
      </c>
      <c r="BG25" s="66">
        <v>1688</v>
      </c>
      <c r="BH25" s="66">
        <v>0</v>
      </c>
      <c r="BI25" s="66">
        <v>0</v>
      </c>
      <c r="BJ25" s="66">
        <v>0</v>
      </c>
      <c r="BK25" s="66">
        <v>752</v>
      </c>
      <c r="BL25" s="66">
        <v>46549</v>
      </c>
      <c r="BM25" s="66">
        <v>0</v>
      </c>
      <c r="BN25" s="66">
        <v>83</v>
      </c>
      <c r="BO25" s="66">
        <v>0</v>
      </c>
      <c r="BP25" s="66">
        <v>1452</v>
      </c>
      <c r="BQ25" s="66">
        <v>0</v>
      </c>
      <c r="BR25" s="66">
        <v>0</v>
      </c>
      <c r="BS25" s="66">
        <v>20904</v>
      </c>
      <c r="BT25" s="66">
        <v>734305</v>
      </c>
      <c r="BU25" s="66">
        <v>4818</v>
      </c>
      <c r="BV25" s="66">
        <v>482</v>
      </c>
      <c r="BW25" s="66">
        <v>47977</v>
      </c>
      <c r="BX25" s="66">
        <v>0</v>
      </c>
      <c r="BY25" s="66">
        <v>0</v>
      </c>
      <c r="BZ25" s="66">
        <v>247230</v>
      </c>
      <c r="CA25" s="66">
        <v>0</v>
      </c>
      <c r="CB25" s="66">
        <v>34</v>
      </c>
      <c r="CC25" s="66">
        <v>2093</v>
      </c>
      <c r="CD25" s="66">
        <v>626</v>
      </c>
      <c r="CE25" s="66">
        <v>0</v>
      </c>
      <c r="CF25" s="66">
        <v>74</v>
      </c>
      <c r="CG25" s="66">
        <v>1998</v>
      </c>
      <c r="CH25" s="66">
        <v>2095</v>
      </c>
      <c r="CI25" s="66">
        <v>0</v>
      </c>
      <c r="CJ25" s="66">
        <v>863</v>
      </c>
      <c r="CK25" s="66">
        <v>11972</v>
      </c>
      <c r="CL25" s="66">
        <v>0</v>
      </c>
      <c r="CM25" s="66">
        <v>8909</v>
      </c>
      <c r="CN25" s="66">
        <v>0</v>
      </c>
      <c r="CO25" s="66">
        <v>0</v>
      </c>
      <c r="CP25" s="66">
        <v>739</v>
      </c>
      <c r="CQ25" s="66">
        <v>7585</v>
      </c>
      <c r="CR25" s="66">
        <v>0</v>
      </c>
      <c r="CS25" s="66">
        <v>0</v>
      </c>
      <c r="CT25" s="66">
        <v>0</v>
      </c>
      <c r="CU25" s="66">
        <v>0</v>
      </c>
      <c r="CV25" s="66">
        <v>0</v>
      </c>
      <c r="CW25" s="66">
        <v>0</v>
      </c>
      <c r="CX25" s="66">
        <v>9</v>
      </c>
      <c r="CY25" s="66">
        <v>0</v>
      </c>
      <c r="CZ25" s="66">
        <v>0</v>
      </c>
      <c r="DA25" s="66">
        <v>0</v>
      </c>
      <c r="DB25" s="66">
        <v>0</v>
      </c>
      <c r="DC25" s="66">
        <v>0</v>
      </c>
      <c r="DD25" s="66">
        <v>0</v>
      </c>
      <c r="DE25" s="66">
        <v>0</v>
      </c>
      <c r="DF25" s="66">
        <v>19280</v>
      </c>
      <c r="DG25" s="66">
        <v>1436</v>
      </c>
      <c r="DH25" s="66">
        <v>0</v>
      </c>
      <c r="DI25" s="66">
        <v>0</v>
      </c>
      <c r="DJ25" s="66">
        <v>0</v>
      </c>
      <c r="DK25" s="66">
        <v>1271</v>
      </c>
      <c r="DL25" s="66">
        <v>0</v>
      </c>
      <c r="DM25" s="66">
        <v>0</v>
      </c>
      <c r="DN25" s="66">
        <v>552</v>
      </c>
      <c r="DO25" s="66">
        <v>9502</v>
      </c>
      <c r="DP25" s="66">
        <v>0</v>
      </c>
      <c r="DQ25" s="66">
        <v>0</v>
      </c>
      <c r="DR25" s="66">
        <v>18226</v>
      </c>
      <c r="DS25" s="66">
        <v>0</v>
      </c>
      <c r="DT25" s="66">
        <v>0</v>
      </c>
      <c r="DU25" s="66">
        <v>0</v>
      </c>
      <c r="DV25" s="66">
        <v>0</v>
      </c>
      <c r="DW25" s="66">
        <v>0</v>
      </c>
      <c r="DX25" s="66">
        <v>0</v>
      </c>
      <c r="DY25" s="66">
        <v>593</v>
      </c>
      <c r="DZ25" s="66">
        <v>0</v>
      </c>
      <c r="EA25" s="66">
        <v>0</v>
      </c>
      <c r="EB25" s="66">
        <v>0</v>
      </c>
      <c r="EC25" s="66">
        <v>0</v>
      </c>
      <c r="ED25" s="66">
        <v>0</v>
      </c>
      <c r="EE25" s="66">
        <v>1650975</v>
      </c>
      <c r="EF25" s="66">
        <v>3447763</v>
      </c>
      <c r="EG25" s="66">
        <v>8960</v>
      </c>
      <c r="EH25" s="66">
        <v>0</v>
      </c>
      <c r="EI25" s="66">
        <v>0</v>
      </c>
      <c r="EJ25" s="66">
        <v>0</v>
      </c>
      <c r="EK25" s="66">
        <v>0</v>
      </c>
      <c r="EL25" s="66">
        <v>0</v>
      </c>
      <c r="EM25" s="66">
        <v>0</v>
      </c>
      <c r="EN25" s="66">
        <v>0</v>
      </c>
      <c r="EO25" s="66">
        <v>0</v>
      </c>
      <c r="EP25" s="66">
        <v>0</v>
      </c>
      <c r="EQ25" s="66">
        <v>78</v>
      </c>
      <c r="ER25" s="66">
        <v>0</v>
      </c>
      <c r="ES25" s="66">
        <v>0</v>
      </c>
      <c r="ET25" s="66">
        <v>0</v>
      </c>
      <c r="EU25" s="66">
        <v>0</v>
      </c>
      <c r="EV25" s="66">
        <v>0</v>
      </c>
      <c r="EW25" s="66">
        <v>0</v>
      </c>
      <c r="EX25" s="66">
        <v>0</v>
      </c>
      <c r="EY25" s="66">
        <v>0</v>
      </c>
      <c r="EZ25" s="66">
        <v>0</v>
      </c>
      <c r="FA25" s="66">
        <v>325</v>
      </c>
      <c r="FB25" s="66">
        <v>0</v>
      </c>
      <c r="FC25" s="66">
        <v>0</v>
      </c>
      <c r="FD25" s="66">
        <v>0</v>
      </c>
      <c r="FE25" s="66">
        <v>0</v>
      </c>
      <c r="FF25" s="66">
        <v>0</v>
      </c>
      <c r="FG25" s="66">
        <v>0</v>
      </c>
      <c r="FH25" s="66">
        <v>0</v>
      </c>
      <c r="FI25" s="66">
        <v>0</v>
      </c>
      <c r="FJ25" s="66">
        <v>0</v>
      </c>
      <c r="FK25" s="66">
        <v>0</v>
      </c>
      <c r="FL25" s="66">
        <v>0</v>
      </c>
      <c r="FM25" s="66">
        <v>0</v>
      </c>
      <c r="FN25" s="66">
        <v>0</v>
      </c>
      <c r="FO25" s="66">
        <v>0</v>
      </c>
      <c r="FP25" s="66">
        <v>0</v>
      </c>
      <c r="FQ25" s="66">
        <v>12085</v>
      </c>
      <c r="FR25" s="66">
        <v>0</v>
      </c>
      <c r="FS25" s="66">
        <v>0</v>
      </c>
      <c r="FT25" s="66">
        <v>0</v>
      </c>
      <c r="FU25" s="66">
        <v>0</v>
      </c>
      <c r="FV25" s="66">
        <v>0</v>
      </c>
      <c r="FW25" s="66">
        <v>0</v>
      </c>
      <c r="FX25" s="66">
        <v>0</v>
      </c>
      <c r="FY25" s="66">
        <v>0</v>
      </c>
      <c r="FZ25" s="66">
        <v>112</v>
      </c>
      <c r="GA25" s="66">
        <v>0</v>
      </c>
      <c r="GB25" s="66">
        <v>0</v>
      </c>
      <c r="GC25" s="66">
        <v>0</v>
      </c>
      <c r="GD25" s="66">
        <v>0</v>
      </c>
      <c r="GE25" s="66">
        <v>0</v>
      </c>
      <c r="GF25" s="66">
        <v>0</v>
      </c>
      <c r="GG25" s="66">
        <v>0</v>
      </c>
      <c r="GH25" s="66">
        <v>0</v>
      </c>
      <c r="GI25" s="66">
        <v>0</v>
      </c>
      <c r="GJ25" s="75">
        <v>7167539</v>
      </c>
      <c r="GK25" s="74">
        <v>0</v>
      </c>
      <c r="GL25" s="66">
        <v>156</v>
      </c>
      <c r="GM25" s="66">
        <v>0</v>
      </c>
      <c r="GN25" s="66">
        <v>0</v>
      </c>
      <c r="GO25" s="66">
        <v>0</v>
      </c>
      <c r="GP25" s="66">
        <v>0</v>
      </c>
      <c r="GQ25" s="66">
        <v>0</v>
      </c>
      <c r="GR25" s="66">
        <v>0</v>
      </c>
      <c r="GS25" s="76">
        <v>0</v>
      </c>
      <c r="GT25" s="74">
        <v>156</v>
      </c>
      <c r="GU25" s="75">
        <v>7167695</v>
      </c>
      <c r="GV25" s="75">
        <v>0</v>
      </c>
      <c r="GW25" s="75">
        <v>0</v>
      </c>
      <c r="GX25" s="75">
        <v>0</v>
      </c>
      <c r="GY25" s="75">
        <v>156</v>
      </c>
      <c r="GZ25" s="75">
        <v>7167695</v>
      </c>
      <c r="HA25" s="66">
        <v>-7082546</v>
      </c>
      <c r="HB25" s="75">
        <v>-85149</v>
      </c>
      <c r="HC25" s="75">
        <v>-7167695</v>
      </c>
      <c r="HD25" s="75">
        <v>-7167539</v>
      </c>
      <c r="HE25" s="75">
        <v>0</v>
      </c>
      <c r="HF25" s="119">
        <v>0</v>
      </c>
      <c r="HG25" s="124">
        <v>0</v>
      </c>
      <c r="HH25" s="75">
        <v>7167539</v>
      </c>
      <c r="HJ25" s="144">
        <f t="shared" si="0"/>
        <v>6.2076899002564986E-8</v>
      </c>
      <c r="HK25" s="144">
        <f t="shared" si="1"/>
        <v>1</v>
      </c>
      <c r="HL25" s="144">
        <f t="shared" si="2"/>
        <v>0</v>
      </c>
      <c r="HM25" s="144" t="e">
        <f t="shared" si="3"/>
        <v>#DIV/0!</v>
      </c>
      <c r="HN25" s="93"/>
      <c r="HO25" s="78"/>
    </row>
    <row r="26" spans="1:224" ht="15" customHeight="1">
      <c r="A26" s="77" t="s">
        <v>21</v>
      </c>
      <c r="B26" s="47" t="s">
        <v>228</v>
      </c>
      <c r="C26" s="74">
        <v>0</v>
      </c>
      <c r="D26" s="66">
        <v>0</v>
      </c>
      <c r="E26" s="66">
        <v>0</v>
      </c>
      <c r="F26" s="66">
        <v>0</v>
      </c>
      <c r="G26" s="66">
        <v>0</v>
      </c>
      <c r="H26" s="66">
        <v>0</v>
      </c>
      <c r="I26" s="66">
        <v>0</v>
      </c>
      <c r="J26" s="66">
        <v>0</v>
      </c>
      <c r="K26" s="66">
        <v>0</v>
      </c>
      <c r="L26" s="66">
        <v>0</v>
      </c>
      <c r="M26" s="66">
        <v>0</v>
      </c>
      <c r="N26" s="66">
        <v>0</v>
      </c>
      <c r="O26" s="66">
        <v>0</v>
      </c>
      <c r="P26" s="66">
        <v>0</v>
      </c>
      <c r="Q26" s="66">
        <v>70826</v>
      </c>
      <c r="R26" s="66">
        <v>106</v>
      </c>
      <c r="S26" s="66">
        <v>0</v>
      </c>
      <c r="T26" s="119">
        <v>0</v>
      </c>
      <c r="U26" s="66">
        <v>0</v>
      </c>
      <c r="V26" s="66">
        <v>0</v>
      </c>
      <c r="W26" s="66">
        <v>0</v>
      </c>
      <c r="X26" s="66">
        <v>0</v>
      </c>
      <c r="Y26" s="66">
        <v>0</v>
      </c>
      <c r="Z26" s="66">
        <v>0</v>
      </c>
      <c r="AA26" s="66">
        <v>0</v>
      </c>
      <c r="AB26" s="124">
        <v>0</v>
      </c>
      <c r="AC26" s="66">
        <v>0</v>
      </c>
      <c r="AD26" s="66">
        <v>0</v>
      </c>
      <c r="AE26" s="66">
        <v>0</v>
      </c>
      <c r="AF26" s="66">
        <v>0</v>
      </c>
      <c r="AG26" s="66">
        <v>0</v>
      </c>
      <c r="AH26" s="66">
        <v>0</v>
      </c>
      <c r="AI26" s="66">
        <v>0</v>
      </c>
      <c r="AJ26" s="66">
        <v>0</v>
      </c>
      <c r="AK26" s="66">
        <v>0</v>
      </c>
      <c r="AL26" s="66">
        <v>0</v>
      </c>
      <c r="AM26" s="66">
        <v>0</v>
      </c>
      <c r="AN26" s="66">
        <v>0</v>
      </c>
      <c r="AO26" s="66">
        <v>0</v>
      </c>
      <c r="AP26" s="66">
        <v>0</v>
      </c>
      <c r="AQ26" s="66">
        <v>0</v>
      </c>
      <c r="AR26" s="66">
        <v>0</v>
      </c>
      <c r="AS26" s="66">
        <v>0</v>
      </c>
      <c r="AT26" s="66">
        <v>0</v>
      </c>
      <c r="AU26" s="66">
        <v>0</v>
      </c>
      <c r="AV26" s="66">
        <v>0</v>
      </c>
      <c r="AW26" s="66">
        <v>0</v>
      </c>
      <c r="AX26" s="66">
        <v>0</v>
      </c>
      <c r="AY26" s="66">
        <v>0</v>
      </c>
      <c r="AZ26" s="66">
        <v>0</v>
      </c>
      <c r="BA26" s="66">
        <v>0</v>
      </c>
      <c r="BB26" s="66">
        <v>0</v>
      </c>
      <c r="BC26" s="66">
        <v>0</v>
      </c>
      <c r="BD26" s="66">
        <v>0</v>
      </c>
      <c r="BE26" s="66">
        <v>0</v>
      </c>
      <c r="BF26" s="66">
        <v>0</v>
      </c>
      <c r="BG26" s="66">
        <v>0</v>
      </c>
      <c r="BH26" s="66">
        <v>0</v>
      </c>
      <c r="BI26" s="66">
        <v>0</v>
      </c>
      <c r="BJ26" s="66">
        <v>0</v>
      </c>
      <c r="BK26" s="66">
        <v>0</v>
      </c>
      <c r="BL26" s="66">
        <v>0</v>
      </c>
      <c r="BM26" s="66">
        <v>573215</v>
      </c>
      <c r="BN26" s="66">
        <v>0</v>
      </c>
      <c r="BO26" s="66">
        <v>0</v>
      </c>
      <c r="BP26" s="66">
        <v>0</v>
      </c>
      <c r="BQ26" s="66">
        <v>0</v>
      </c>
      <c r="BR26" s="66">
        <v>0</v>
      </c>
      <c r="BS26" s="66">
        <v>0</v>
      </c>
      <c r="BT26" s="66">
        <v>1309359</v>
      </c>
      <c r="BU26" s="66">
        <v>0</v>
      </c>
      <c r="BV26" s="66">
        <v>0</v>
      </c>
      <c r="BW26" s="66">
        <v>168831</v>
      </c>
      <c r="BX26" s="66">
        <v>0</v>
      </c>
      <c r="BY26" s="66">
        <v>0</v>
      </c>
      <c r="BZ26" s="66">
        <v>0</v>
      </c>
      <c r="CA26" s="66">
        <v>0</v>
      </c>
      <c r="CB26" s="66">
        <v>0</v>
      </c>
      <c r="CC26" s="66">
        <v>0</v>
      </c>
      <c r="CD26" s="66">
        <v>0</v>
      </c>
      <c r="CE26" s="66">
        <v>0</v>
      </c>
      <c r="CF26" s="66">
        <v>0</v>
      </c>
      <c r="CG26" s="66">
        <v>0</v>
      </c>
      <c r="CH26" s="66">
        <v>0</v>
      </c>
      <c r="CI26" s="66">
        <v>0</v>
      </c>
      <c r="CJ26" s="66">
        <v>0</v>
      </c>
      <c r="CK26" s="66">
        <v>0</v>
      </c>
      <c r="CL26" s="66">
        <v>0</v>
      </c>
      <c r="CM26" s="66">
        <v>0</v>
      </c>
      <c r="CN26" s="66">
        <v>0</v>
      </c>
      <c r="CO26" s="66">
        <v>0</v>
      </c>
      <c r="CP26" s="66">
        <v>0</v>
      </c>
      <c r="CQ26" s="66">
        <v>0</v>
      </c>
      <c r="CR26" s="66">
        <v>0</v>
      </c>
      <c r="CS26" s="66">
        <v>0</v>
      </c>
      <c r="CT26" s="66">
        <v>0</v>
      </c>
      <c r="CU26" s="66">
        <v>0</v>
      </c>
      <c r="CV26" s="66">
        <v>0</v>
      </c>
      <c r="CW26" s="66">
        <v>0</v>
      </c>
      <c r="CX26" s="66">
        <v>0</v>
      </c>
      <c r="CY26" s="66">
        <v>0</v>
      </c>
      <c r="CZ26" s="66">
        <v>0</v>
      </c>
      <c r="DA26" s="66">
        <v>0</v>
      </c>
      <c r="DB26" s="66">
        <v>0</v>
      </c>
      <c r="DC26" s="66">
        <v>0</v>
      </c>
      <c r="DD26" s="66">
        <v>0</v>
      </c>
      <c r="DE26" s="66">
        <v>0</v>
      </c>
      <c r="DF26" s="66">
        <v>0</v>
      </c>
      <c r="DG26" s="66">
        <v>0</v>
      </c>
      <c r="DH26" s="66">
        <v>0</v>
      </c>
      <c r="DI26" s="66">
        <v>0</v>
      </c>
      <c r="DJ26" s="66">
        <v>0</v>
      </c>
      <c r="DK26" s="66">
        <v>0</v>
      </c>
      <c r="DL26" s="66">
        <v>0</v>
      </c>
      <c r="DM26" s="66">
        <v>0</v>
      </c>
      <c r="DN26" s="66">
        <v>0</v>
      </c>
      <c r="DO26" s="66">
        <v>0</v>
      </c>
      <c r="DP26" s="66">
        <v>0</v>
      </c>
      <c r="DQ26" s="66">
        <v>0</v>
      </c>
      <c r="DR26" s="66">
        <v>0</v>
      </c>
      <c r="DS26" s="66">
        <v>0</v>
      </c>
      <c r="DT26" s="66">
        <v>0</v>
      </c>
      <c r="DU26" s="66">
        <v>0</v>
      </c>
      <c r="DV26" s="66">
        <v>0</v>
      </c>
      <c r="DW26" s="66">
        <v>0</v>
      </c>
      <c r="DX26" s="66">
        <v>0</v>
      </c>
      <c r="DY26" s="66">
        <v>0</v>
      </c>
      <c r="DZ26" s="66">
        <v>253157</v>
      </c>
      <c r="EA26" s="66">
        <v>188641</v>
      </c>
      <c r="EB26" s="66">
        <v>18165</v>
      </c>
      <c r="EC26" s="66">
        <v>6674200</v>
      </c>
      <c r="ED26" s="66">
        <v>1278097</v>
      </c>
      <c r="EE26" s="66">
        <v>0</v>
      </c>
      <c r="EF26" s="66">
        <v>0</v>
      </c>
      <c r="EG26" s="66">
        <v>0</v>
      </c>
      <c r="EH26" s="66">
        <v>0</v>
      </c>
      <c r="EI26" s="66">
        <v>0</v>
      </c>
      <c r="EJ26" s="66">
        <v>0</v>
      </c>
      <c r="EK26" s="66">
        <v>0</v>
      </c>
      <c r="EL26" s="66">
        <v>0</v>
      </c>
      <c r="EM26" s="66">
        <v>0</v>
      </c>
      <c r="EN26" s="66">
        <v>0</v>
      </c>
      <c r="EO26" s="66">
        <v>0</v>
      </c>
      <c r="EP26" s="66">
        <v>0</v>
      </c>
      <c r="EQ26" s="66">
        <v>0</v>
      </c>
      <c r="ER26" s="66">
        <v>0</v>
      </c>
      <c r="ES26" s="66">
        <v>0</v>
      </c>
      <c r="ET26" s="66">
        <v>0</v>
      </c>
      <c r="EU26" s="66">
        <v>0</v>
      </c>
      <c r="EV26" s="66">
        <v>0</v>
      </c>
      <c r="EW26" s="66">
        <v>0</v>
      </c>
      <c r="EX26" s="66">
        <v>0</v>
      </c>
      <c r="EY26" s="66">
        <v>0</v>
      </c>
      <c r="EZ26" s="66">
        <v>0</v>
      </c>
      <c r="FA26" s="66">
        <v>0</v>
      </c>
      <c r="FB26" s="66">
        <v>0</v>
      </c>
      <c r="FC26" s="66">
        <v>0</v>
      </c>
      <c r="FD26" s="66">
        <v>0</v>
      </c>
      <c r="FE26" s="66">
        <v>0</v>
      </c>
      <c r="FF26" s="66">
        <v>0</v>
      </c>
      <c r="FG26" s="66">
        <v>0</v>
      </c>
      <c r="FH26" s="66">
        <v>0</v>
      </c>
      <c r="FI26" s="66">
        <v>0</v>
      </c>
      <c r="FJ26" s="66">
        <v>0</v>
      </c>
      <c r="FK26" s="66">
        <v>0</v>
      </c>
      <c r="FL26" s="66">
        <v>245</v>
      </c>
      <c r="FM26" s="66">
        <v>0</v>
      </c>
      <c r="FN26" s="66">
        <v>0</v>
      </c>
      <c r="FO26" s="66">
        <v>0</v>
      </c>
      <c r="FP26" s="66">
        <v>0</v>
      </c>
      <c r="FQ26" s="66">
        <v>0</v>
      </c>
      <c r="FR26" s="66">
        <v>0</v>
      </c>
      <c r="FS26" s="66">
        <v>0</v>
      </c>
      <c r="FT26" s="66">
        <v>0</v>
      </c>
      <c r="FU26" s="66">
        <v>0</v>
      </c>
      <c r="FV26" s="66">
        <v>0</v>
      </c>
      <c r="FW26" s="66">
        <v>0</v>
      </c>
      <c r="FX26" s="66">
        <v>0</v>
      </c>
      <c r="FY26" s="66">
        <v>0</v>
      </c>
      <c r="FZ26" s="66">
        <v>0</v>
      </c>
      <c r="GA26" s="66">
        <v>0</v>
      </c>
      <c r="GB26" s="66">
        <v>0</v>
      </c>
      <c r="GC26" s="66">
        <v>0</v>
      </c>
      <c r="GD26" s="66">
        <v>0</v>
      </c>
      <c r="GE26" s="66">
        <v>0</v>
      </c>
      <c r="GF26" s="66">
        <v>0</v>
      </c>
      <c r="GG26" s="66">
        <v>0</v>
      </c>
      <c r="GH26" s="66">
        <v>0</v>
      </c>
      <c r="GI26" s="66">
        <v>146</v>
      </c>
      <c r="GJ26" s="75">
        <v>10534988</v>
      </c>
      <c r="GK26" s="74">
        <v>0</v>
      </c>
      <c r="GL26" s="66">
        <v>147</v>
      </c>
      <c r="GM26" s="66">
        <v>0</v>
      </c>
      <c r="GN26" s="66">
        <v>0</v>
      </c>
      <c r="GO26" s="66">
        <v>0</v>
      </c>
      <c r="GP26" s="66">
        <v>0</v>
      </c>
      <c r="GQ26" s="66">
        <v>0</v>
      </c>
      <c r="GR26" s="66">
        <v>-238222</v>
      </c>
      <c r="GS26" s="76">
        <v>0</v>
      </c>
      <c r="GT26" s="74">
        <v>-238075</v>
      </c>
      <c r="GU26" s="75">
        <v>10296913</v>
      </c>
      <c r="GV26" s="75">
        <v>0</v>
      </c>
      <c r="GW26" s="75">
        <v>1518027</v>
      </c>
      <c r="GX26" s="75">
        <v>1518027</v>
      </c>
      <c r="GY26" s="75">
        <v>1279952</v>
      </c>
      <c r="GZ26" s="75">
        <v>11814940</v>
      </c>
      <c r="HA26" s="66">
        <v>-424728</v>
      </c>
      <c r="HB26" s="75">
        <v>-1739357</v>
      </c>
      <c r="HC26" s="75">
        <v>-2164085</v>
      </c>
      <c r="HD26" s="75">
        <v>-884133</v>
      </c>
      <c r="HE26" s="75">
        <v>9650855</v>
      </c>
      <c r="HF26" s="119">
        <v>0</v>
      </c>
      <c r="HG26" s="124">
        <v>0</v>
      </c>
      <c r="HH26" s="75">
        <v>10534988</v>
      </c>
      <c r="HJ26" s="144">
        <f t="shared" si="0"/>
        <v>5.8495539444724695E-8</v>
      </c>
      <c r="HK26" s="144">
        <f t="shared" si="1"/>
        <v>0.21016832909047595</v>
      </c>
      <c r="HL26" s="144">
        <f t="shared" si="2"/>
        <v>0.78983167090952411</v>
      </c>
      <c r="HM26" s="144">
        <f t="shared" si="3"/>
        <v>0.15729456094822686</v>
      </c>
      <c r="HN26" s="173"/>
      <c r="HO26" s="173"/>
    </row>
    <row r="27" spans="1:224" ht="15" customHeight="1">
      <c r="A27" s="77" t="s">
        <v>22</v>
      </c>
      <c r="B27" s="47" t="s">
        <v>229</v>
      </c>
      <c r="C27" s="74">
        <v>0</v>
      </c>
      <c r="D27" s="66">
        <v>0</v>
      </c>
      <c r="E27" s="66">
        <v>0</v>
      </c>
      <c r="F27" s="66">
        <v>0</v>
      </c>
      <c r="G27" s="66">
        <v>0</v>
      </c>
      <c r="H27" s="66">
        <v>0</v>
      </c>
      <c r="I27" s="66">
        <v>0</v>
      </c>
      <c r="J27" s="66">
        <v>0</v>
      </c>
      <c r="K27" s="66">
        <v>0</v>
      </c>
      <c r="L27" s="66">
        <v>0</v>
      </c>
      <c r="M27" s="66">
        <v>0</v>
      </c>
      <c r="N27" s="66">
        <v>0</v>
      </c>
      <c r="O27" s="66">
        <v>0</v>
      </c>
      <c r="P27" s="66">
        <v>0</v>
      </c>
      <c r="Q27" s="66">
        <v>0</v>
      </c>
      <c r="R27" s="66">
        <v>0</v>
      </c>
      <c r="S27" s="66">
        <v>0</v>
      </c>
      <c r="T27" s="119">
        <v>0</v>
      </c>
      <c r="U27" s="66">
        <v>0</v>
      </c>
      <c r="V27" s="66">
        <v>0</v>
      </c>
      <c r="W27" s="66">
        <v>0</v>
      </c>
      <c r="X27" s="66">
        <v>0</v>
      </c>
      <c r="Y27" s="66">
        <v>19885</v>
      </c>
      <c r="Z27" s="66">
        <v>0</v>
      </c>
      <c r="AA27" s="66">
        <v>0</v>
      </c>
      <c r="AB27" s="124">
        <v>0</v>
      </c>
      <c r="AC27" s="66">
        <v>0</v>
      </c>
      <c r="AD27" s="66">
        <v>0</v>
      </c>
      <c r="AE27" s="66">
        <v>0</v>
      </c>
      <c r="AF27" s="66">
        <v>0</v>
      </c>
      <c r="AG27" s="66">
        <v>0</v>
      </c>
      <c r="AH27" s="66">
        <v>0</v>
      </c>
      <c r="AI27" s="66">
        <v>0</v>
      </c>
      <c r="AJ27" s="66">
        <v>0</v>
      </c>
      <c r="AK27" s="66">
        <v>0</v>
      </c>
      <c r="AL27" s="66">
        <v>0</v>
      </c>
      <c r="AM27" s="66">
        <v>3</v>
      </c>
      <c r="AN27" s="66">
        <v>0</v>
      </c>
      <c r="AO27" s="66">
        <v>0</v>
      </c>
      <c r="AP27" s="66">
        <v>0</v>
      </c>
      <c r="AQ27" s="66">
        <v>0</v>
      </c>
      <c r="AR27" s="66">
        <v>0</v>
      </c>
      <c r="AS27" s="66">
        <v>50</v>
      </c>
      <c r="AT27" s="66">
        <v>0</v>
      </c>
      <c r="AU27" s="66">
        <v>5737</v>
      </c>
      <c r="AV27" s="66">
        <v>0</v>
      </c>
      <c r="AW27" s="66">
        <v>59871</v>
      </c>
      <c r="AX27" s="66">
        <v>21339</v>
      </c>
      <c r="AY27" s="66">
        <v>0</v>
      </c>
      <c r="AZ27" s="66">
        <v>1011</v>
      </c>
      <c r="BA27" s="66">
        <v>0</v>
      </c>
      <c r="BB27" s="66">
        <v>47877</v>
      </c>
      <c r="BC27" s="66">
        <v>8371</v>
      </c>
      <c r="BD27" s="66">
        <v>259</v>
      </c>
      <c r="BE27" s="66">
        <v>0</v>
      </c>
      <c r="BF27" s="66">
        <v>0</v>
      </c>
      <c r="BG27" s="66">
        <v>5191</v>
      </c>
      <c r="BH27" s="66">
        <v>6</v>
      </c>
      <c r="BI27" s="66">
        <v>107</v>
      </c>
      <c r="BJ27" s="66">
        <v>0</v>
      </c>
      <c r="BK27" s="66">
        <v>177</v>
      </c>
      <c r="BL27" s="66">
        <v>-73</v>
      </c>
      <c r="BM27" s="66">
        <v>3334</v>
      </c>
      <c r="BN27" s="66">
        <v>0</v>
      </c>
      <c r="BO27" s="66">
        <v>0</v>
      </c>
      <c r="BP27" s="66">
        <v>959</v>
      </c>
      <c r="BQ27" s="66">
        <v>0</v>
      </c>
      <c r="BR27" s="66">
        <v>0</v>
      </c>
      <c r="BS27" s="66">
        <v>248640</v>
      </c>
      <c r="BT27" s="66">
        <v>504087</v>
      </c>
      <c r="BU27" s="66">
        <v>15546</v>
      </c>
      <c r="BV27" s="66">
        <v>5720</v>
      </c>
      <c r="BW27" s="66">
        <v>334661</v>
      </c>
      <c r="BX27" s="66">
        <v>0</v>
      </c>
      <c r="BY27" s="66">
        <v>0</v>
      </c>
      <c r="BZ27" s="66">
        <v>0</v>
      </c>
      <c r="CA27" s="66">
        <v>0</v>
      </c>
      <c r="CB27" s="66">
        <v>0</v>
      </c>
      <c r="CC27" s="66">
        <v>1584</v>
      </c>
      <c r="CD27" s="66">
        <v>407</v>
      </c>
      <c r="CE27" s="66">
        <v>0</v>
      </c>
      <c r="CF27" s="66">
        <v>0</v>
      </c>
      <c r="CG27" s="66">
        <v>650</v>
      </c>
      <c r="CH27" s="66">
        <v>273</v>
      </c>
      <c r="CI27" s="66">
        <v>908</v>
      </c>
      <c r="CJ27" s="66">
        <v>0</v>
      </c>
      <c r="CK27" s="66">
        <v>776</v>
      </c>
      <c r="CL27" s="66">
        <v>0</v>
      </c>
      <c r="CM27" s="66">
        <v>0</v>
      </c>
      <c r="CN27" s="66">
        <v>0</v>
      </c>
      <c r="CO27" s="66">
        <v>0</v>
      </c>
      <c r="CP27" s="66">
        <v>598</v>
      </c>
      <c r="CQ27" s="66">
        <v>0</v>
      </c>
      <c r="CR27" s="66">
        <v>0</v>
      </c>
      <c r="CS27" s="66">
        <v>1</v>
      </c>
      <c r="CT27" s="66">
        <v>0</v>
      </c>
      <c r="CU27" s="66">
        <v>0</v>
      </c>
      <c r="CV27" s="66">
        <v>0</v>
      </c>
      <c r="CW27" s="66">
        <v>0</v>
      </c>
      <c r="CX27" s="66">
        <v>7705</v>
      </c>
      <c r="CY27" s="66">
        <v>0</v>
      </c>
      <c r="CZ27" s="66">
        <v>0</v>
      </c>
      <c r="DA27" s="66">
        <v>0</v>
      </c>
      <c r="DB27" s="66">
        <v>2248</v>
      </c>
      <c r="DC27" s="66">
        <v>42</v>
      </c>
      <c r="DD27" s="66">
        <v>0</v>
      </c>
      <c r="DE27" s="66">
        <v>0</v>
      </c>
      <c r="DF27" s="66">
        <v>0</v>
      </c>
      <c r="DG27" s="66">
        <v>0</v>
      </c>
      <c r="DH27" s="66">
        <v>0</v>
      </c>
      <c r="DI27" s="66">
        <v>0</v>
      </c>
      <c r="DJ27" s="66">
        <v>0</v>
      </c>
      <c r="DK27" s="66">
        <v>0</v>
      </c>
      <c r="DL27" s="66">
        <v>0</v>
      </c>
      <c r="DM27" s="66">
        <v>0</v>
      </c>
      <c r="DN27" s="66">
        <v>0</v>
      </c>
      <c r="DO27" s="66">
        <v>0</v>
      </c>
      <c r="DP27" s="66">
        <v>0</v>
      </c>
      <c r="DQ27" s="66">
        <v>0</v>
      </c>
      <c r="DR27" s="66">
        <v>0</v>
      </c>
      <c r="DS27" s="66">
        <v>0</v>
      </c>
      <c r="DT27" s="66">
        <v>0</v>
      </c>
      <c r="DU27" s="66">
        <v>0</v>
      </c>
      <c r="DV27" s="66">
        <v>0</v>
      </c>
      <c r="DW27" s="66">
        <v>46</v>
      </c>
      <c r="DX27" s="66">
        <v>24201</v>
      </c>
      <c r="DY27" s="66">
        <v>0</v>
      </c>
      <c r="DZ27" s="66">
        <v>0</v>
      </c>
      <c r="EA27" s="66">
        <v>0</v>
      </c>
      <c r="EB27" s="66">
        <v>0</v>
      </c>
      <c r="EC27" s="66">
        <v>47634</v>
      </c>
      <c r="ED27" s="66">
        <v>101</v>
      </c>
      <c r="EE27" s="66">
        <v>-59</v>
      </c>
      <c r="EF27" s="66">
        <v>0</v>
      </c>
      <c r="EG27" s="66">
        <v>0</v>
      </c>
      <c r="EH27" s="66">
        <v>0</v>
      </c>
      <c r="EI27" s="66">
        <v>0</v>
      </c>
      <c r="EJ27" s="66">
        <v>0</v>
      </c>
      <c r="EK27" s="66">
        <v>0</v>
      </c>
      <c r="EL27" s="66">
        <v>0</v>
      </c>
      <c r="EM27" s="66">
        <v>0</v>
      </c>
      <c r="EN27" s="66">
        <v>0</v>
      </c>
      <c r="EO27" s="66">
        <v>0</v>
      </c>
      <c r="EP27" s="66">
        <v>0</v>
      </c>
      <c r="EQ27" s="66">
        <v>0</v>
      </c>
      <c r="ER27" s="66">
        <v>0</v>
      </c>
      <c r="ES27" s="66">
        <v>0</v>
      </c>
      <c r="ET27" s="66">
        <v>0</v>
      </c>
      <c r="EU27" s="66">
        <v>0</v>
      </c>
      <c r="EV27" s="66">
        <v>0</v>
      </c>
      <c r="EW27" s="66">
        <v>0</v>
      </c>
      <c r="EX27" s="66">
        <v>0</v>
      </c>
      <c r="EY27" s="66">
        <v>0</v>
      </c>
      <c r="EZ27" s="66">
        <v>0</v>
      </c>
      <c r="FA27" s="66">
        <v>0</v>
      </c>
      <c r="FB27" s="66">
        <v>0</v>
      </c>
      <c r="FC27" s="66">
        <v>0</v>
      </c>
      <c r="FD27" s="66">
        <v>0</v>
      </c>
      <c r="FE27" s="66">
        <v>0</v>
      </c>
      <c r="FF27" s="66">
        <v>0</v>
      </c>
      <c r="FG27" s="66">
        <v>0</v>
      </c>
      <c r="FH27" s="66">
        <v>0</v>
      </c>
      <c r="FI27" s="66">
        <v>0</v>
      </c>
      <c r="FJ27" s="66">
        <v>0</v>
      </c>
      <c r="FK27" s="66">
        <v>0</v>
      </c>
      <c r="FL27" s="66">
        <v>5</v>
      </c>
      <c r="FM27" s="66">
        <v>0</v>
      </c>
      <c r="FN27" s="66">
        <v>0</v>
      </c>
      <c r="FO27" s="66">
        <v>0</v>
      </c>
      <c r="FP27" s="66">
        <v>0</v>
      </c>
      <c r="FQ27" s="66">
        <v>0</v>
      </c>
      <c r="FR27" s="66">
        <v>0</v>
      </c>
      <c r="FS27" s="66">
        <v>0</v>
      </c>
      <c r="FT27" s="66">
        <v>0</v>
      </c>
      <c r="FU27" s="66">
        <v>0</v>
      </c>
      <c r="FV27" s="66">
        <v>0</v>
      </c>
      <c r="FW27" s="66">
        <v>0</v>
      </c>
      <c r="FX27" s="66">
        <v>0</v>
      </c>
      <c r="FY27" s="66">
        <v>0</v>
      </c>
      <c r="FZ27" s="66">
        <v>0</v>
      </c>
      <c r="GA27" s="66">
        <v>0</v>
      </c>
      <c r="GB27" s="66">
        <v>0</v>
      </c>
      <c r="GC27" s="66">
        <v>-3529</v>
      </c>
      <c r="GD27" s="66">
        <v>-4632</v>
      </c>
      <c r="GE27" s="66">
        <v>0</v>
      </c>
      <c r="GF27" s="66">
        <v>1150</v>
      </c>
      <c r="GG27" s="66">
        <v>2916</v>
      </c>
      <c r="GH27" s="66">
        <v>0</v>
      </c>
      <c r="GI27" s="66">
        <v>4001</v>
      </c>
      <c r="GJ27" s="75">
        <v>1369784</v>
      </c>
      <c r="GK27" s="74">
        <v>-42780</v>
      </c>
      <c r="GL27" s="66">
        <v>-56951</v>
      </c>
      <c r="GM27" s="66">
        <v>0</v>
      </c>
      <c r="GN27" s="66">
        <v>0</v>
      </c>
      <c r="GO27" s="66">
        <v>0</v>
      </c>
      <c r="GP27" s="66">
        <v>0</v>
      </c>
      <c r="GQ27" s="66">
        <v>-97696</v>
      </c>
      <c r="GR27" s="66">
        <v>-17688</v>
      </c>
      <c r="GS27" s="76">
        <v>0</v>
      </c>
      <c r="GT27" s="74">
        <v>-215115</v>
      </c>
      <c r="GU27" s="75">
        <v>1154669</v>
      </c>
      <c r="GV27" s="75">
        <v>0</v>
      </c>
      <c r="GW27" s="75">
        <v>1332726</v>
      </c>
      <c r="GX27" s="75">
        <v>1332726</v>
      </c>
      <c r="GY27" s="75">
        <v>1117611</v>
      </c>
      <c r="GZ27" s="75">
        <v>2487395</v>
      </c>
      <c r="HA27" s="66">
        <v>-439573</v>
      </c>
      <c r="HB27" s="75">
        <v>-268892</v>
      </c>
      <c r="HC27" s="75">
        <v>-708465</v>
      </c>
      <c r="HD27" s="75">
        <v>409146</v>
      </c>
      <c r="HE27" s="75">
        <v>1778930</v>
      </c>
      <c r="HF27" s="119">
        <v>0</v>
      </c>
      <c r="HG27" s="124">
        <v>0</v>
      </c>
      <c r="HH27" s="75">
        <v>1369784</v>
      </c>
      <c r="HJ27" s="144">
        <f t="shared" si="0"/>
        <v>-2.2662445353173577E-5</v>
      </c>
      <c r="HK27" s="144">
        <f t="shared" si="1"/>
        <v>0.61356544602825569</v>
      </c>
      <c r="HL27" s="144">
        <f t="shared" si="2"/>
        <v>0.38643455397174431</v>
      </c>
      <c r="HM27" s="144">
        <f t="shared" si="3"/>
        <v>0.74917281736774355</v>
      </c>
      <c r="HN27" s="173"/>
      <c r="HO27" s="174"/>
    </row>
    <row r="28" spans="1:224" ht="15" customHeight="1">
      <c r="A28" s="77" t="s">
        <v>23</v>
      </c>
      <c r="B28" s="47" t="s">
        <v>230</v>
      </c>
      <c r="C28" s="74">
        <v>0</v>
      </c>
      <c r="D28" s="66">
        <v>0</v>
      </c>
      <c r="E28" s="66">
        <v>0</v>
      </c>
      <c r="F28" s="66">
        <v>0</v>
      </c>
      <c r="G28" s="66">
        <v>0</v>
      </c>
      <c r="H28" s="66">
        <v>0</v>
      </c>
      <c r="I28" s="66">
        <v>0</v>
      </c>
      <c r="J28" s="66">
        <v>0</v>
      </c>
      <c r="K28" s="66">
        <v>0</v>
      </c>
      <c r="L28" s="66">
        <v>0</v>
      </c>
      <c r="M28" s="66">
        <v>0</v>
      </c>
      <c r="N28" s="66">
        <v>0</v>
      </c>
      <c r="O28" s="66">
        <v>0</v>
      </c>
      <c r="P28" s="66">
        <v>0</v>
      </c>
      <c r="Q28" s="66">
        <v>0</v>
      </c>
      <c r="R28" s="66">
        <v>0</v>
      </c>
      <c r="S28" s="66">
        <v>0</v>
      </c>
      <c r="T28" s="119">
        <v>0</v>
      </c>
      <c r="U28" s="66">
        <v>0</v>
      </c>
      <c r="V28" s="66">
        <v>0</v>
      </c>
      <c r="W28" s="66">
        <v>0</v>
      </c>
      <c r="X28" s="66">
        <v>0</v>
      </c>
      <c r="Y28" s="66">
        <v>0</v>
      </c>
      <c r="Z28" s="66">
        <v>0</v>
      </c>
      <c r="AA28" s="66">
        <v>4260159</v>
      </c>
      <c r="AB28" s="124">
        <v>21</v>
      </c>
      <c r="AC28" s="66">
        <v>0</v>
      </c>
      <c r="AD28" s="66">
        <v>25164</v>
      </c>
      <c r="AE28" s="66">
        <v>20183</v>
      </c>
      <c r="AF28" s="66">
        <v>1023912</v>
      </c>
      <c r="AG28" s="66">
        <v>0</v>
      </c>
      <c r="AH28" s="66">
        <v>0</v>
      </c>
      <c r="AI28" s="66">
        <v>1396</v>
      </c>
      <c r="AJ28" s="66">
        <v>0</v>
      </c>
      <c r="AK28" s="66">
        <v>0</v>
      </c>
      <c r="AL28" s="66">
        <v>0</v>
      </c>
      <c r="AM28" s="66">
        <v>0</v>
      </c>
      <c r="AN28" s="66">
        <v>0</v>
      </c>
      <c r="AO28" s="66">
        <v>0</v>
      </c>
      <c r="AP28" s="66">
        <v>430</v>
      </c>
      <c r="AQ28" s="66">
        <v>2570</v>
      </c>
      <c r="AR28" s="66">
        <v>0</v>
      </c>
      <c r="AS28" s="66">
        <v>0</v>
      </c>
      <c r="AT28" s="66">
        <v>0</v>
      </c>
      <c r="AU28" s="66">
        <v>0</v>
      </c>
      <c r="AV28" s="66">
        <v>0</v>
      </c>
      <c r="AW28" s="66">
        <v>0</v>
      </c>
      <c r="AX28" s="66">
        <v>0</v>
      </c>
      <c r="AY28" s="66">
        <v>0</v>
      </c>
      <c r="AZ28" s="66">
        <v>0</v>
      </c>
      <c r="BA28" s="66">
        <v>0</v>
      </c>
      <c r="BB28" s="66">
        <v>0</v>
      </c>
      <c r="BC28" s="66">
        <v>0</v>
      </c>
      <c r="BD28" s="66">
        <v>0</v>
      </c>
      <c r="BE28" s="66">
        <v>0</v>
      </c>
      <c r="BF28" s="66">
        <v>0</v>
      </c>
      <c r="BG28" s="66">
        <v>15236</v>
      </c>
      <c r="BH28" s="66">
        <v>0</v>
      </c>
      <c r="BI28" s="66">
        <v>0</v>
      </c>
      <c r="BJ28" s="66">
        <v>0</v>
      </c>
      <c r="BK28" s="66">
        <v>17909</v>
      </c>
      <c r="BL28" s="66">
        <v>0</v>
      </c>
      <c r="BM28" s="66">
        <v>0</v>
      </c>
      <c r="BN28" s="66">
        <v>0</v>
      </c>
      <c r="BO28" s="66">
        <v>0</v>
      </c>
      <c r="BP28" s="66">
        <v>0</v>
      </c>
      <c r="BQ28" s="66">
        <v>0</v>
      </c>
      <c r="BR28" s="66">
        <v>40270</v>
      </c>
      <c r="BS28" s="66">
        <v>0</v>
      </c>
      <c r="BT28" s="66">
        <v>0</v>
      </c>
      <c r="BU28" s="66">
        <v>0</v>
      </c>
      <c r="BV28" s="66">
        <v>0</v>
      </c>
      <c r="BW28" s="66">
        <v>0</v>
      </c>
      <c r="BX28" s="66">
        <v>0</v>
      </c>
      <c r="BY28" s="66">
        <v>0</v>
      </c>
      <c r="BZ28" s="66">
        <v>0</v>
      </c>
      <c r="CA28" s="66">
        <v>0</v>
      </c>
      <c r="CB28" s="66">
        <v>0</v>
      </c>
      <c r="CC28" s="66">
        <v>0</v>
      </c>
      <c r="CD28" s="66">
        <v>0</v>
      </c>
      <c r="CE28" s="66">
        <v>0</v>
      </c>
      <c r="CF28" s="66">
        <v>0</v>
      </c>
      <c r="CG28" s="66">
        <v>0</v>
      </c>
      <c r="CH28" s="66">
        <v>0</v>
      </c>
      <c r="CI28" s="66">
        <v>0</v>
      </c>
      <c r="CJ28" s="66">
        <v>0</v>
      </c>
      <c r="CK28" s="66">
        <v>0</v>
      </c>
      <c r="CL28" s="66">
        <v>0</v>
      </c>
      <c r="CM28" s="66">
        <v>0</v>
      </c>
      <c r="CN28" s="66">
        <v>0</v>
      </c>
      <c r="CO28" s="66">
        <v>0</v>
      </c>
      <c r="CP28" s="66">
        <v>0</v>
      </c>
      <c r="CQ28" s="66">
        <v>0</v>
      </c>
      <c r="CR28" s="66">
        <v>0</v>
      </c>
      <c r="CS28" s="66">
        <v>0</v>
      </c>
      <c r="CT28" s="66">
        <v>0</v>
      </c>
      <c r="CU28" s="66">
        <v>0</v>
      </c>
      <c r="CV28" s="66">
        <v>0</v>
      </c>
      <c r="CW28" s="66">
        <v>0</v>
      </c>
      <c r="CX28" s="66">
        <v>0</v>
      </c>
      <c r="CY28" s="66">
        <v>0</v>
      </c>
      <c r="CZ28" s="66">
        <v>0</v>
      </c>
      <c r="DA28" s="66">
        <v>0</v>
      </c>
      <c r="DB28" s="66">
        <v>0</v>
      </c>
      <c r="DC28" s="66">
        <v>0</v>
      </c>
      <c r="DD28" s="66">
        <v>0</v>
      </c>
      <c r="DE28" s="66">
        <v>0</v>
      </c>
      <c r="DF28" s="66">
        <v>0</v>
      </c>
      <c r="DG28" s="66">
        <v>0</v>
      </c>
      <c r="DH28" s="66">
        <v>0</v>
      </c>
      <c r="DI28" s="66">
        <v>0</v>
      </c>
      <c r="DJ28" s="66">
        <v>0</v>
      </c>
      <c r="DK28" s="66">
        <v>0</v>
      </c>
      <c r="DL28" s="66">
        <v>0</v>
      </c>
      <c r="DM28" s="66">
        <v>0</v>
      </c>
      <c r="DN28" s="66">
        <v>0</v>
      </c>
      <c r="DO28" s="66">
        <v>0</v>
      </c>
      <c r="DP28" s="66">
        <v>0</v>
      </c>
      <c r="DQ28" s="66">
        <v>0</v>
      </c>
      <c r="DR28" s="66">
        <v>0</v>
      </c>
      <c r="DS28" s="66">
        <v>0</v>
      </c>
      <c r="DT28" s="66">
        <v>0</v>
      </c>
      <c r="DU28" s="66">
        <v>0</v>
      </c>
      <c r="DV28" s="66">
        <v>0</v>
      </c>
      <c r="DW28" s="66">
        <v>0</v>
      </c>
      <c r="DX28" s="66">
        <v>29642</v>
      </c>
      <c r="DY28" s="66">
        <v>0</v>
      </c>
      <c r="DZ28" s="66">
        <v>0</v>
      </c>
      <c r="EA28" s="66">
        <v>0</v>
      </c>
      <c r="EB28" s="66">
        <v>0</v>
      </c>
      <c r="EC28" s="66">
        <v>0</v>
      </c>
      <c r="ED28" s="66">
        <v>0</v>
      </c>
      <c r="EE28" s="66">
        <v>0</v>
      </c>
      <c r="EF28" s="66">
        <v>0</v>
      </c>
      <c r="EG28" s="66">
        <v>0</v>
      </c>
      <c r="EH28" s="66">
        <v>0</v>
      </c>
      <c r="EI28" s="66">
        <v>0</v>
      </c>
      <c r="EJ28" s="66">
        <v>0</v>
      </c>
      <c r="EK28" s="66">
        <v>0</v>
      </c>
      <c r="EL28" s="66">
        <v>0</v>
      </c>
      <c r="EM28" s="66">
        <v>0</v>
      </c>
      <c r="EN28" s="66">
        <v>0</v>
      </c>
      <c r="EO28" s="66">
        <v>0</v>
      </c>
      <c r="EP28" s="66">
        <v>0</v>
      </c>
      <c r="EQ28" s="66">
        <v>0</v>
      </c>
      <c r="ER28" s="66">
        <v>0</v>
      </c>
      <c r="ES28" s="66">
        <v>0</v>
      </c>
      <c r="ET28" s="66">
        <v>0</v>
      </c>
      <c r="EU28" s="66">
        <v>0</v>
      </c>
      <c r="EV28" s="66">
        <v>0</v>
      </c>
      <c r="EW28" s="66">
        <v>0</v>
      </c>
      <c r="EX28" s="66">
        <v>0</v>
      </c>
      <c r="EY28" s="66">
        <v>0</v>
      </c>
      <c r="EZ28" s="66">
        <v>0</v>
      </c>
      <c r="FA28" s="66">
        <v>0</v>
      </c>
      <c r="FB28" s="66">
        <v>0</v>
      </c>
      <c r="FC28" s="66">
        <v>0</v>
      </c>
      <c r="FD28" s="66">
        <v>1500</v>
      </c>
      <c r="FE28" s="66">
        <v>0</v>
      </c>
      <c r="FF28" s="66">
        <v>0</v>
      </c>
      <c r="FG28" s="66">
        <v>0</v>
      </c>
      <c r="FH28" s="66">
        <v>0</v>
      </c>
      <c r="FI28" s="66">
        <v>0</v>
      </c>
      <c r="FJ28" s="66">
        <v>0</v>
      </c>
      <c r="FK28" s="66">
        <v>0</v>
      </c>
      <c r="FL28" s="66">
        <v>1230</v>
      </c>
      <c r="FM28" s="66">
        <v>0</v>
      </c>
      <c r="FN28" s="66">
        <v>0</v>
      </c>
      <c r="FO28" s="66">
        <v>4605</v>
      </c>
      <c r="FP28" s="66">
        <v>0</v>
      </c>
      <c r="FQ28" s="66">
        <v>0</v>
      </c>
      <c r="FR28" s="66">
        <v>76006</v>
      </c>
      <c r="FS28" s="66">
        <v>0</v>
      </c>
      <c r="FT28" s="66">
        <v>123093</v>
      </c>
      <c r="FU28" s="66">
        <v>113513</v>
      </c>
      <c r="FV28" s="66">
        <v>0</v>
      </c>
      <c r="FW28" s="66">
        <v>0</v>
      </c>
      <c r="FX28" s="66">
        <v>0</v>
      </c>
      <c r="FY28" s="66">
        <v>0</v>
      </c>
      <c r="FZ28" s="66">
        <v>0</v>
      </c>
      <c r="GA28" s="66">
        <v>0</v>
      </c>
      <c r="GB28" s="66">
        <v>0</v>
      </c>
      <c r="GC28" s="66">
        <v>961016</v>
      </c>
      <c r="GD28" s="66">
        <v>5638614</v>
      </c>
      <c r="GE28" s="66">
        <v>0</v>
      </c>
      <c r="GF28" s="66">
        <v>737</v>
      </c>
      <c r="GG28" s="66">
        <v>72490</v>
      </c>
      <c r="GH28" s="66">
        <v>0</v>
      </c>
      <c r="GI28" s="66">
        <v>0</v>
      </c>
      <c r="GJ28" s="75">
        <v>12429696</v>
      </c>
      <c r="GK28" s="74">
        <v>18114</v>
      </c>
      <c r="GL28" s="66">
        <v>12887710</v>
      </c>
      <c r="GM28" s="66">
        <v>0</v>
      </c>
      <c r="GN28" s="66">
        <v>0</v>
      </c>
      <c r="GO28" s="66">
        <v>0</v>
      </c>
      <c r="GP28" s="66">
        <v>0</v>
      </c>
      <c r="GQ28" s="66">
        <v>0</v>
      </c>
      <c r="GR28" s="66">
        <v>329747</v>
      </c>
      <c r="GS28" s="76">
        <v>0</v>
      </c>
      <c r="GT28" s="74">
        <v>13235571</v>
      </c>
      <c r="GU28" s="75">
        <v>25665267</v>
      </c>
      <c r="GV28" s="75">
        <v>3839</v>
      </c>
      <c r="GW28" s="75">
        <v>81743025</v>
      </c>
      <c r="GX28" s="75">
        <v>81746864</v>
      </c>
      <c r="GY28" s="75">
        <v>94982435</v>
      </c>
      <c r="GZ28" s="75">
        <v>107412131</v>
      </c>
      <c r="HA28" s="66">
        <v>-9887133</v>
      </c>
      <c r="HB28" s="75">
        <v>-4426296</v>
      </c>
      <c r="HC28" s="75">
        <v>-14313429</v>
      </c>
      <c r="HD28" s="75">
        <v>80669006</v>
      </c>
      <c r="HE28" s="75">
        <v>93098702</v>
      </c>
      <c r="HF28" s="119">
        <v>0</v>
      </c>
      <c r="HG28" s="124">
        <v>21</v>
      </c>
      <c r="HH28" s="75">
        <v>12429696</v>
      </c>
      <c r="HJ28" s="144">
        <f t="shared" si="0"/>
        <v>5.1283914874637607E-3</v>
      </c>
      <c r="HK28" s="144">
        <f t="shared" si="1"/>
        <v>0.55769647750011719</v>
      </c>
      <c r="HL28" s="144">
        <f t="shared" si="2"/>
        <v>0.44230352249988281</v>
      </c>
      <c r="HM28" s="144">
        <f t="shared" si="3"/>
        <v>0.878066635128812</v>
      </c>
      <c r="HN28" s="93"/>
      <c r="HO28" s="78"/>
      <c r="HP28" s="144">
        <f>AB30/GU30</f>
        <v>2.289669915315699E-2</v>
      </c>
    </row>
    <row r="29" spans="1:224" ht="15" customHeight="1">
      <c r="A29" s="77" t="s">
        <v>24</v>
      </c>
      <c r="B29" s="47" t="s">
        <v>231</v>
      </c>
      <c r="C29" s="74">
        <v>0</v>
      </c>
      <c r="D29" s="66">
        <v>0</v>
      </c>
      <c r="E29" s="66">
        <v>0</v>
      </c>
      <c r="F29" s="66">
        <v>0</v>
      </c>
      <c r="G29" s="66">
        <v>0</v>
      </c>
      <c r="H29" s="66">
        <v>0</v>
      </c>
      <c r="I29" s="66">
        <v>0</v>
      </c>
      <c r="J29" s="66">
        <v>16475</v>
      </c>
      <c r="K29" s="66">
        <v>821</v>
      </c>
      <c r="L29" s="66">
        <v>29413</v>
      </c>
      <c r="M29" s="66">
        <v>0</v>
      </c>
      <c r="N29" s="66">
        <v>0</v>
      </c>
      <c r="O29" s="66">
        <v>0</v>
      </c>
      <c r="P29" s="66">
        <v>0</v>
      </c>
      <c r="Q29" s="66">
        <v>0</v>
      </c>
      <c r="R29" s="66">
        <v>0</v>
      </c>
      <c r="S29" s="66">
        <v>0</v>
      </c>
      <c r="T29" s="119">
        <v>0</v>
      </c>
      <c r="U29" s="66">
        <v>0</v>
      </c>
      <c r="V29" s="66">
        <v>0</v>
      </c>
      <c r="W29" s="66">
        <v>0</v>
      </c>
      <c r="X29" s="66">
        <v>0</v>
      </c>
      <c r="Y29" s="66">
        <v>0</v>
      </c>
      <c r="Z29" s="66">
        <v>0</v>
      </c>
      <c r="AA29" s="66">
        <v>3051660</v>
      </c>
      <c r="AB29" s="124">
        <v>101</v>
      </c>
      <c r="AC29" s="66">
        <v>0</v>
      </c>
      <c r="AD29" s="66">
        <v>1033782</v>
      </c>
      <c r="AE29" s="66">
        <v>66471</v>
      </c>
      <c r="AF29" s="66">
        <v>1048106</v>
      </c>
      <c r="AG29" s="66">
        <v>0</v>
      </c>
      <c r="AH29" s="66">
        <v>101300</v>
      </c>
      <c r="AI29" s="66">
        <v>134877</v>
      </c>
      <c r="AJ29" s="66">
        <v>0</v>
      </c>
      <c r="AK29" s="66">
        <v>0</v>
      </c>
      <c r="AL29" s="66">
        <v>0</v>
      </c>
      <c r="AM29" s="66">
        <v>0</v>
      </c>
      <c r="AN29" s="66">
        <v>0</v>
      </c>
      <c r="AO29" s="66">
        <v>0</v>
      </c>
      <c r="AP29" s="66">
        <v>0</v>
      </c>
      <c r="AQ29" s="66">
        <v>0</v>
      </c>
      <c r="AR29" s="66">
        <v>0</v>
      </c>
      <c r="AS29" s="66">
        <v>0</v>
      </c>
      <c r="AT29" s="66">
        <v>0</v>
      </c>
      <c r="AU29" s="66">
        <v>0</v>
      </c>
      <c r="AV29" s="66">
        <v>0</v>
      </c>
      <c r="AW29" s="66">
        <v>25847</v>
      </c>
      <c r="AX29" s="66">
        <v>0</v>
      </c>
      <c r="AY29" s="66">
        <v>0</v>
      </c>
      <c r="AZ29" s="66">
        <v>0</v>
      </c>
      <c r="BA29" s="66">
        <v>0</v>
      </c>
      <c r="BB29" s="66">
        <v>0</v>
      </c>
      <c r="BC29" s="66">
        <v>0</v>
      </c>
      <c r="BD29" s="66">
        <v>0</v>
      </c>
      <c r="BE29" s="66">
        <v>0</v>
      </c>
      <c r="BF29" s="66">
        <v>0</v>
      </c>
      <c r="BG29" s="66">
        <v>95770</v>
      </c>
      <c r="BH29" s="66">
        <v>0</v>
      </c>
      <c r="BI29" s="66">
        <v>950</v>
      </c>
      <c r="BJ29" s="66">
        <v>0</v>
      </c>
      <c r="BK29" s="66">
        <v>688</v>
      </c>
      <c r="BL29" s="66">
        <v>0</v>
      </c>
      <c r="BM29" s="66">
        <v>0</v>
      </c>
      <c r="BN29" s="66">
        <v>0</v>
      </c>
      <c r="BO29" s="66">
        <v>0</v>
      </c>
      <c r="BP29" s="66">
        <v>0</v>
      </c>
      <c r="BQ29" s="66">
        <v>0</v>
      </c>
      <c r="BR29" s="66">
        <v>0</v>
      </c>
      <c r="BS29" s="66">
        <v>0</v>
      </c>
      <c r="BT29" s="66">
        <v>0</v>
      </c>
      <c r="BU29" s="66">
        <v>0</v>
      </c>
      <c r="BV29" s="66">
        <v>0</v>
      </c>
      <c r="BW29" s="66">
        <v>0</v>
      </c>
      <c r="BX29" s="66">
        <v>0</v>
      </c>
      <c r="BY29" s="66">
        <v>0</v>
      </c>
      <c r="BZ29" s="66">
        <v>0</v>
      </c>
      <c r="CA29" s="66">
        <v>0</v>
      </c>
      <c r="CB29" s="66">
        <v>0</v>
      </c>
      <c r="CC29" s="66">
        <v>0</v>
      </c>
      <c r="CD29" s="66">
        <v>0</v>
      </c>
      <c r="CE29" s="66">
        <v>0</v>
      </c>
      <c r="CF29" s="66">
        <v>0</v>
      </c>
      <c r="CG29" s="66">
        <v>0</v>
      </c>
      <c r="CH29" s="66">
        <v>0</v>
      </c>
      <c r="CI29" s="66">
        <v>0</v>
      </c>
      <c r="CJ29" s="66">
        <v>0</v>
      </c>
      <c r="CK29" s="66">
        <v>0</v>
      </c>
      <c r="CL29" s="66">
        <v>0</v>
      </c>
      <c r="CM29" s="66">
        <v>0</v>
      </c>
      <c r="CN29" s="66">
        <v>0</v>
      </c>
      <c r="CO29" s="66">
        <v>0</v>
      </c>
      <c r="CP29" s="66">
        <v>0</v>
      </c>
      <c r="CQ29" s="66">
        <v>0</v>
      </c>
      <c r="CR29" s="66">
        <v>0</v>
      </c>
      <c r="CS29" s="66">
        <v>0</v>
      </c>
      <c r="CT29" s="66">
        <v>0</v>
      </c>
      <c r="CU29" s="66">
        <v>0</v>
      </c>
      <c r="CV29" s="66">
        <v>0</v>
      </c>
      <c r="CW29" s="66">
        <v>0</v>
      </c>
      <c r="CX29" s="66">
        <v>0</v>
      </c>
      <c r="CY29" s="66">
        <v>0</v>
      </c>
      <c r="CZ29" s="66">
        <v>0</v>
      </c>
      <c r="DA29" s="66">
        <v>0</v>
      </c>
      <c r="DB29" s="66">
        <v>0</v>
      </c>
      <c r="DC29" s="66">
        <v>0</v>
      </c>
      <c r="DD29" s="66">
        <v>0</v>
      </c>
      <c r="DE29" s="66">
        <v>0</v>
      </c>
      <c r="DF29" s="66">
        <v>0</v>
      </c>
      <c r="DG29" s="66">
        <v>0</v>
      </c>
      <c r="DH29" s="66">
        <v>0</v>
      </c>
      <c r="DI29" s="66">
        <v>0</v>
      </c>
      <c r="DJ29" s="66">
        <v>0</v>
      </c>
      <c r="DK29" s="66">
        <v>0</v>
      </c>
      <c r="DL29" s="66">
        <v>0</v>
      </c>
      <c r="DM29" s="66">
        <v>0</v>
      </c>
      <c r="DN29" s="66">
        <v>0</v>
      </c>
      <c r="DO29" s="66">
        <v>0</v>
      </c>
      <c r="DP29" s="66">
        <v>0</v>
      </c>
      <c r="DQ29" s="66">
        <v>0</v>
      </c>
      <c r="DR29" s="66">
        <v>0</v>
      </c>
      <c r="DS29" s="66">
        <v>0</v>
      </c>
      <c r="DT29" s="66">
        <v>0</v>
      </c>
      <c r="DU29" s="66">
        <v>0</v>
      </c>
      <c r="DV29" s="66">
        <v>0</v>
      </c>
      <c r="DW29" s="66">
        <v>0</v>
      </c>
      <c r="DX29" s="66">
        <v>273</v>
      </c>
      <c r="DY29" s="66">
        <v>0</v>
      </c>
      <c r="DZ29" s="66">
        <v>0</v>
      </c>
      <c r="EA29" s="66">
        <v>0</v>
      </c>
      <c r="EB29" s="66">
        <v>0</v>
      </c>
      <c r="EC29" s="66">
        <v>0</v>
      </c>
      <c r="ED29" s="66">
        <v>0</v>
      </c>
      <c r="EE29" s="66">
        <v>0</v>
      </c>
      <c r="EF29" s="66">
        <v>0</v>
      </c>
      <c r="EG29" s="66">
        <v>0</v>
      </c>
      <c r="EH29" s="66">
        <v>0</v>
      </c>
      <c r="EI29" s="66">
        <v>0</v>
      </c>
      <c r="EJ29" s="66">
        <v>0</v>
      </c>
      <c r="EK29" s="66">
        <v>0</v>
      </c>
      <c r="EL29" s="66">
        <v>0</v>
      </c>
      <c r="EM29" s="66">
        <v>0</v>
      </c>
      <c r="EN29" s="66">
        <v>0</v>
      </c>
      <c r="EO29" s="66">
        <v>0</v>
      </c>
      <c r="EP29" s="66">
        <v>0</v>
      </c>
      <c r="EQ29" s="66">
        <v>0</v>
      </c>
      <c r="ER29" s="66">
        <v>0</v>
      </c>
      <c r="ES29" s="66">
        <v>0</v>
      </c>
      <c r="ET29" s="66">
        <v>0</v>
      </c>
      <c r="EU29" s="66">
        <v>0</v>
      </c>
      <c r="EV29" s="66">
        <v>0</v>
      </c>
      <c r="EW29" s="66">
        <v>0</v>
      </c>
      <c r="EX29" s="66">
        <v>0</v>
      </c>
      <c r="EY29" s="66">
        <v>0</v>
      </c>
      <c r="EZ29" s="66">
        <v>0</v>
      </c>
      <c r="FA29" s="66">
        <v>0</v>
      </c>
      <c r="FB29" s="66">
        <v>0</v>
      </c>
      <c r="FC29" s="66">
        <v>0</v>
      </c>
      <c r="FD29" s="66">
        <v>1542</v>
      </c>
      <c r="FE29" s="66">
        <v>0</v>
      </c>
      <c r="FF29" s="66">
        <v>0</v>
      </c>
      <c r="FG29" s="66">
        <v>0</v>
      </c>
      <c r="FH29" s="66">
        <v>0</v>
      </c>
      <c r="FI29" s="66">
        <v>0</v>
      </c>
      <c r="FJ29" s="66">
        <v>0</v>
      </c>
      <c r="FK29" s="66">
        <v>0</v>
      </c>
      <c r="FL29" s="66">
        <v>643</v>
      </c>
      <c r="FM29" s="66">
        <v>12842</v>
      </c>
      <c r="FN29" s="66">
        <v>0</v>
      </c>
      <c r="FO29" s="66">
        <v>0</v>
      </c>
      <c r="FP29" s="66">
        <v>0</v>
      </c>
      <c r="FQ29" s="66">
        <v>0</v>
      </c>
      <c r="FR29" s="66">
        <v>66609</v>
      </c>
      <c r="FS29" s="66">
        <v>0</v>
      </c>
      <c r="FT29" s="66">
        <v>178534</v>
      </c>
      <c r="FU29" s="66">
        <v>184033</v>
      </c>
      <c r="FV29" s="66">
        <v>0</v>
      </c>
      <c r="FW29" s="66">
        <v>0</v>
      </c>
      <c r="FX29" s="66">
        <v>0</v>
      </c>
      <c r="FY29" s="66">
        <v>0</v>
      </c>
      <c r="FZ29" s="66">
        <v>0</v>
      </c>
      <c r="GA29" s="66">
        <v>0</v>
      </c>
      <c r="GB29" s="66">
        <v>0</v>
      </c>
      <c r="GC29" s="66">
        <v>446677</v>
      </c>
      <c r="GD29" s="66">
        <v>1803553</v>
      </c>
      <c r="GE29" s="66">
        <v>0</v>
      </c>
      <c r="GF29" s="66">
        <v>0</v>
      </c>
      <c r="GG29" s="66">
        <v>32904</v>
      </c>
      <c r="GH29" s="66">
        <v>0</v>
      </c>
      <c r="GI29" s="66">
        <v>0</v>
      </c>
      <c r="GJ29" s="75">
        <v>8333871</v>
      </c>
      <c r="GK29" s="74">
        <v>397142</v>
      </c>
      <c r="GL29" s="66">
        <v>18817960</v>
      </c>
      <c r="GM29" s="66">
        <v>0</v>
      </c>
      <c r="GN29" s="66">
        <v>0</v>
      </c>
      <c r="GO29" s="66">
        <v>0</v>
      </c>
      <c r="GP29" s="66">
        <v>0</v>
      </c>
      <c r="GQ29" s="66">
        <v>0</v>
      </c>
      <c r="GR29" s="66">
        <v>8500</v>
      </c>
      <c r="GS29" s="76">
        <v>0</v>
      </c>
      <c r="GT29" s="74">
        <v>19223602</v>
      </c>
      <c r="GU29" s="75">
        <v>27557473</v>
      </c>
      <c r="GV29" s="75">
        <v>5357</v>
      </c>
      <c r="GW29" s="75">
        <v>33373568</v>
      </c>
      <c r="GX29" s="75">
        <v>33378925</v>
      </c>
      <c r="GY29" s="75">
        <v>52602527</v>
      </c>
      <c r="GZ29" s="75">
        <v>60936398</v>
      </c>
      <c r="HA29" s="66">
        <v>-4037546</v>
      </c>
      <c r="HB29" s="75">
        <v>-15719452</v>
      </c>
      <c r="HC29" s="75">
        <v>-19756998</v>
      </c>
      <c r="HD29" s="75">
        <v>32845529</v>
      </c>
      <c r="HE29" s="75">
        <v>41179400</v>
      </c>
      <c r="HF29" s="119">
        <v>0</v>
      </c>
      <c r="HG29" s="124">
        <v>101</v>
      </c>
      <c r="HH29" s="75">
        <v>8333871</v>
      </c>
      <c r="HJ29" s="144">
        <f t="shared" si="0"/>
        <v>7.4882089894506903E-3</v>
      </c>
      <c r="HK29" s="144">
        <f t="shared" si="1"/>
        <v>0.71693794274968536</v>
      </c>
      <c r="HL29" s="144">
        <f t="shared" si="2"/>
        <v>0.28306205725031464</v>
      </c>
      <c r="HM29" s="144">
        <f t="shared" si="3"/>
        <v>0.81057336920887624</v>
      </c>
      <c r="HP29" s="144">
        <f>1-HP30</f>
        <v>0.16522464746285326</v>
      </c>
    </row>
    <row r="30" spans="1:224" s="101" customFormat="1" ht="15" customHeight="1">
      <c r="A30" s="132" t="s">
        <v>25</v>
      </c>
      <c r="B30" s="114" t="s">
        <v>232</v>
      </c>
      <c r="C30" s="133">
        <v>0</v>
      </c>
      <c r="D30" s="124">
        <v>0</v>
      </c>
      <c r="E30" s="124">
        <v>0</v>
      </c>
      <c r="F30" s="124">
        <v>0</v>
      </c>
      <c r="G30" s="124">
        <v>0</v>
      </c>
      <c r="H30" s="124">
        <v>0</v>
      </c>
      <c r="I30" s="124">
        <v>0</v>
      </c>
      <c r="J30" s="124">
        <v>0</v>
      </c>
      <c r="K30" s="124">
        <v>0</v>
      </c>
      <c r="L30" s="124">
        <v>0</v>
      </c>
      <c r="M30" s="124">
        <v>0</v>
      </c>
      <c r="N30" s="124">
        <v>0</v>
      </c>
      <c r="O30" s="124">
        <v>0</v>
      </c>
      <c r="P30" s="124">
        <v>0</v>
      </c>
      <c r="Q30" s="124">
        <v>0</v>
      </c>
      <c r="R30" s="124">
        <v>0</v>
      </c>
      <c r="S30" s="124">
        <v>0</v>
      </c>
      <c r="T30" s="124">
        <v>489380</v>
      </c>
      <c r="U30" s="124">
        <v>16240</v>
      </c>
      <c r="V30" s="124">
        <v>0</v>
      </c>
      <c r="W30" s="124">
        <v>0</v>
      </c>
      <c r="X30" s="124">
        <v>0</v>
      </c>
      <c r="Y30" s="124">
        <v>0</v>
      </c>
      <c r="Z30" s="124">
        <v>0</v>
      </c>
      <c r="AA30" s="124">
        <v>14814</v>
      </c>
      <c r="AB30" s="124">
        <v>680350</v>
      </c>
      <c r="AC30" s="124">
        <v>0</v>
      </c>
      <c r="AD30" s="124">
        <v>102924</v>
      </c>
      <c r="AE30" s="124">
        <v>73177</v>
      </c>
      <c r="AF30" s="124">
        <v>596799</v>
      </c>
      <c r="AG30" s="124">
        <v>0</v>
      </c>
      <c r="AH30" s="124">
        <v>0</v>
      </c>
      <c r="AI30" s="124">
        <v>64189</v>
      </c>
      <c r="AJ30" s="124">
        <v>0</v>
      </c>
      <c r="AK30" s="124">
        <v>0</v>
      </c>
      <c r="AL30" s="124">
        <v>0</v>
      </c>
      <c r="AM30" s="124">
        <v>3</v>
      </c>
      <c r="AN30" s="124">
        <v>0</v>
      </c>
      <c r="AO30" s="124">
        <v>0</v>
      </c>
      <c r="AP30" s="124">
        <v>0</v>
      </c>
      <c r="AQ30" s="124">
        <v>0</v>
      </c>
      <c r="AR30" s="124">
        <v>0</v>
      </c>
      <c r="AS30" s="124">
        <v>0</v>
      </c>
      <c r="AT30" s="124">
        <v>0</v>
      </c>
      <c r="AU30" s="124">
        <v>0</v>
      </c>
      <c r="AV30" s="124">
        <v>0</v>
      </c>
      <c r="AW30" s="124">
        <v>0</v>
      </c>
      <c r="AX30" s="124">
        <v>0</v>
      </c>
      <c r="AY30" s="124">
        <v>0</v>
      </c>
      <c r="AZ30" s="124">
        <v>0</v>
      </c>
      <c r="BA30" s="124">
        <v>0</v>
      </c>
      <c r="BB30" s="124">
        <v>0</v>
      </c>
      <c r="BC30" s="124">
        <v>0</v>
      </c>
      <c r="BD30" s="124">
        <v>0</v>
      </c>
      <c r="BE30" s="124">
        <v>0</v>
      </c>
      <c r="BF30" s="124">
        <v>0</v>
      </c>
      <c r="BG30" s="124">
        <v>882</v>
      </c>
      <c r="BH30" s="124">
        <v>0</v>
      </c>
      <c r="BI30" s="124">
        <v>0</v>
      </c>
      <c r="BJ30" s="124">
        <v>0</v>
      </c>
      <c r="BK30" s="124">
        <v>0</v>
      </c>
      <c r="BL30" s="124">
        <v>0</v>
      </c>
      <c r="BM30" s="124">
        <v>0</v>
      </c>
      <c r="BN30" s="124">
        <v>0</v>
      </c>
      <c r="BO30" s="124">
        <v>0</v>
      </c>
      <c r="BP30" s="124">
        <v>0</v>
      </c>
      <c r="BQ30" s="124">
        <v>0</v>
      </c>
      <c r="BR30" s="124">
        <v>0</v>
      </c>
      <c r="BS30" s="124">
        <v>0</v>
      </c>
      <c r="BT30" s="124">
        <v>0</v>
      </c>
      <c r="BU30" s="124">
        <v>0</v>
      </c>
      <c r="BV30" s="124">
        <v>0</v>
      </c>
      <c r="BW30" s="124">
        <v>0</v>
      </c>
      <c r="BX30" s="124">
        <v>0</v>
      </c>
      <c r="BY30" s="124">
        <v>0</v>
      </c>
      <c r="BZ30" s="124">
        <v>0</v>
      </c>
      <c r="CA30" s="124">
        <v>0</v>
      </c>
      <c r="CB30" s="124">
        <v>0</v>
      </c>
      <c r="CC30" s="124">
        <v>0</v>
      </c>
      <c r="CD30" s="124">
        <v>0</v>
      </c>
      <c r="CE30" s="124">
        <v>0</v>
      </c>
      <c r="CF30" s="124">
        <v>0</v>
      </c>
      <c r="CG30" s="124">
        <v>0</v>
      </c>
      <c r="CH30" s="124">
        <v>0</v>
      </c>
      <c r="CI30" s="124">
        <v>0</v>
      </c>
      <c r="CJ30" s="124">
        <v>0</v>
      </c>
      <c r="CK30" s="124">
        <v>0</v>
      </c>
      <c r="CL30" s="124">
        <v>0</v>
      </c>
      <c r="CM30" s="124">
        <v>0</v>
      </c>
      <c r="CN30" s="124">
        <v>0</v>
      </c>
      <c r="CO30" s="124">
        <v>0</v>
      </c>
      <c r="CP30" s="124">
        <v>0</v>
      </c>
      <c r="CQ30" s="124">
        <v>0</v>
      </c>
      <c r="CR30" s="124">
        <v>0</v>
      </c>
      <c r="CS30" s="124">
        <v>0</v>
      </c>
      <c r="CT30" s="124">
        <v>0</v>
      </c>
      <c r="CU30" s="124">
        <v>0</v>
      </c>
      <c r="CV30" s="124">
        <v>0</v>
      </c>
      <c r="CW30" s="124">
        <v>0</v>
      </c>
      <c r="CX30" s="124">
        <v>0</v>
      </c>
      <c r="CY30" s="124">
        <v>0</v>
      </c>
      <c r="CZ30" s="124">
        <v>0</v>
      </c>
      <c r="DA30" s="124">
        <v>0</v>
      </c>
      <c r="DB30" s="124">
        <v>0</v>
      </c>
      <c r="DC30" s="124">
        <v>0</v>
      </c>
      <c r="DD30" s="124">
        <v>0</v>
      </c>
      <c r="DE30" s="124">
        <v>0</v>
      </c>
      <c r="DF30" s="124">
        <v>0</v>
      </c>
      <c r="DG30" s="124">
        <v>0</v>
      </c>
      <c r="DH30" s="124">
        <v>0</v>
      </c>
      <c r="DI30" s="124">
        <v>0</v>
      </c>
      <c r="DJ30" s="124">
        <v>0</v>
      </c>
      <c r="DK30" s="124">
        <v>0</v>
      </c>
      <c r="DL30" s="124">
        <v>0</v>
      </c>
      <c r="DM30" s="124">
        <v>0</v>
      </c>
      <c r="DN30" s="124">
        <v>0</v>
      </c>
      <c r="DO30" s="124">
        <v>0</v>
      </c>
      <c r="DP30" s="124">
        <v>0</v>
      </c>
      <c r="DQ30" s="124">
        <v>0</v>
      </c>
      <c r="DR30" s="124">
        <v>0</v>
      </c>
      <c r="DS30" s="124">
        <v>0</v>
      </c>
      <c r="DT30" s="124">
        <v>0</v>
      </c>
      <c r="DU30" s="124">
        <v>0</v>
      </c>
      <c r="DV30" s="124">
        <v>0</v>
      </c>
      <c r="DW30" s="124">
        <v>0</v>
      </c>
      <c r="DX30" s="124">
        <v>0</v>
      </c>
      <c r="DY30" s="124">
        <v>0</v>
      </c>
      <c r="DZ30" s="124">
        <v>0</v>
      </c>
      <c r="EA30" s="124">
        <v>0</v>
      </c>
      <c r="EB30" s="124">
        <v>0</v>
      </c>
      <c r="EC30" s="124">
        <v>0</v>
      </c>
      <c r="ED30" s="124">
        <v>0</v>
      </c>
      <c r="EE30" s="124">
        <v>0</v>
      </c>
      <c r="EF30" s="124">
        <v>0</v>
      </c>
      <c r="EG30" s="124">
        <v>0</v>
      </c>
      <c r="EH30" s="124">
        <v>0</v>
      </c>
      <c r="EI30" s="124">
        <v>0</v>
      </c>
      <c r="EJ30" s="124">
        <v>0</v>
      </c>
      <c r="EK30" s="124">
        <v>0</v>
      </c>
      <c r="EL30" s="124">
        <v>0</v>
      </c>
      <c r="EM30" s="124">
        <v>0</v>
      </c>
      <c r="EN30" s="124">
        <v>0</v>
      </c>
      <c r="EO30" s="124">
        <v>0</v>
      </c>
      <c r="EP30" s="124">
        <v>0</v>
      </c>
      <c r="EQ30" s="124">
        <v>0</v>
      </c>
      <c r="ER30" s="124">
        <v>0</v>
      </c>
      <c r="ES30" s="124">
        <v>0</v>
      </c>
      <c r="ET30" s="124">
        <v>0</v>
      </c>
      <c r="EU30" s="124">
        <v>0</v>
      </c>
      <c r="EV30" s="124">
        <v>0</v>
      </c>
      <c r="EW30" s="124">
        <v>0</v>
      </c>
      <c r="EX30" s="124">
        <v>0</v>
      </c>
      <c r="EY30" s="124">
        <v>0</v>
      </c>
      <c r="EZ30" s="124">
        <v>0</v>
      </c>
      <c r="FA30" s="124">
        <v>0</v>
      </c>
      <c r="FB30" s="124">
        <v>0</v>
      </c>
      <c r="FC30" s="124">
        <v>0</v>
      </c>
      <c r="FD30" s="124">
        <v>707</v>
      </c>
      <c r="FE30" s="124">
        <v>0</v>
      </c>
      <c r="FF30" s="124">
        <v>0</v>
      </c>
      <c r="FG30" s="124">
        <v>0</v>
      </c>
      <c r="FH30" s="124">
        <v>0</v>
      </c>
      <c r="FI30" s="124">
        <v>0</v>
      </c>
      <c r="FJ30" s="124">
        <v>0</v>
      </c>
      <c r="FK30" s="124">
        <v>0</v>
      </c>
      <c r="FL30" s="124">
        <v>1460</v>
      </c>
      <c r="FM30" s="124">
        <v>1537</v>
      </c>
      <c r="FN30" s="124">
        <v>0</v>
      </c>
      <c r="FO30" s="124">
        <v>1661</v>
      </c>
      <c r="FP30" s="124">
        <v>0</v>
      </c>
      <c r="FQ30" s="124">
        <v>0</v>
      </c>
      <c r="FR30" s="124">
        <v>91914</v>
      </c>
      <c r="FS30" s="124">
        <v>0</v>
      </c>
      <c r="FT30" s="124">
        <v>278633</v>
      </c>
      <c r="FU30" s="124">
        <v>276431</v>
      </c>
      <c r="FV30" s="124">
        <v>0</v>
      </c>
      <c r="FW30" s="124">
        <v>0</v>
      </c>
      <c r="FX30" s="124">
        <v>0</v>
      </c>
      <c r="FY30" s="124">
        <v>0</v>
      </c>
      <c r="FZ30" s="124">
        <v>0</v>
      </c>
      <c r="GA30" s="124">
        <v>0</v>
      </c>
      <c r="GB30" s="124">
        <v>0</v>
      </c>
      <c r="GC30" s="124">
        <v>843935</v>
      </c>
      <c r="GD30" s="124">
        <v>3472091</v>
      </c>
      <c r="GE30" s="124">
        <v>0</v>
      </c>
      <c r="GF30" s="124">
        <v>393</v>
      </c>
      <c r="GG30" s="124">
        <v>52386</v>
      </c>
      <c r="GH30" s="124">
        <v>0</v>
      </c>
      <c r="GI30" s="124">
        <v>0</v>
      </c>
      <c r="GJ30" s="134">
        <v>7059906</v>
      </c>
      <c r="GK30" s="133">
        <v>445269</v>
      </c>
      <c r="GL30" s="124">
        <v>22359867</v>
      </c>
      <c r="GM30" s="124">
        <v>0</v>
      </c>
      <c r="GN30" s="124">
        <v>0</v>
      </c>
      <c r="GO30" s="124">
        <v>0</v>
      </c>
      <c r="GP30" s="124">
        <v>0</v>
      </c>
      <c r="GQ30" s="124">
        <v>0</v>
      </c>
      <c r="GR30" s="124">
        <v>-271283</v>
      </c>
      <c r="GS30" s="135">
        <v>120131</v>
      </c>
      <c r="GT30" s="133">
        <v>22653984</v>
      </c>
      <c r="GU30" s="134">
        <v>29713890</v>
      </c>
      <c r="GV30" s="134">
        <v>2418037</v>
      </c>
      <c r="GW30" s="134">
        <v>21820516</v>
      </c>
      <c r="GX30" s="134">
        <v>24238553</v>
      </c>
      <c r="GY30" s="134">
        <v>46892537</v>
      </c>
      <c r="GZ30" s="134">
        <v>53952443</v>
      </c>
      <c r="HA30" s="124">
        <v>-9095051</v>
      </c>
      <c r="HB30" s="134">
        <v>-15709372</v>
      </c>
      <c r="HC30" s="134">
        <v>-24804423</v>
      </c>
      <c r="HD30" s="134">
        <v>22088114</v>
      </c>
      <c r="HE30" s="134">
        <v>29148020</v>
      </c>
      <c r="HF30" s="124">
        <v>489380</v>
      </c>
      <c r="HG30" s="124">
        <v>680350</v>
      </c>
      <c r="HH30" s="134">
        <v>7059906</v>
      </c>
      <c r="HI30" s="140"/>
      <c r="HJ30" s="144">
        <f t="shared" si="0"/>
        <v>8.8976359324986262E-3</v>
      </c>
      <c r="HK30" s="144">
        <f>HC30*-1/GU30</f>
        <v>0.83477535253714674</v>
      </c>
      <c r="HL30" s="144">
        <f t="shared" si="2"/>
        <v>0.16522464746285326</v>
      </c>
      <c r="HM30" s="144">
        <f t="shared" si="3"/>
        <v>0.83156773599030054</v>
      </c>
      <c r="HN30" s="169"/>
      <c r="HO30" s="117"/>
      <c r="HP30" s="147">
        <f>(-1*HC30)/GU30</f>
        <v>0.83477535253714674</v>
      </c>
    </row>
    <row r="31" spans="1:224" ht="15" customHeight="1">
      <c r="A31" s="77" t="s">
        <v>26</v>
      </c>
      <c r="B31" s="47" t="s">
        <v>233</v>
      </c>
      <c r="C31" s="74">
        <v>0</v>
      </c>
      <c r="D31" s="66">
        <v>0</v>
      </c>
      <c r="E31" s="66">
        <v>0</v>
      </c>
      <c r="F31" s="66">
        <v>0</v>
      </c>
      <c r="G31" s="66">
        <v>0</v>
      </c>
      <c r="H31" s="66">
        <v>0</v>
      </c>
      <c r="I31" s="66">
        <v>0</v>
      </c>
      <c r="J31" s="66">
        <v>14106</v>
      </c>
      <c r="K31" s="66">
        <v>127938</v>
      </c>
      <c r="L31" s="66">
        <v>4770</v>
      </c>
      <c r="M31" s="66">
        <v>0</v>
      </c>
      <c r="N31" s="66">
        <v>0</v>
      </c>
      <c r="O31" s="66">
        <v>2</v>
      </c>
      <c r="P31" s="66">
        <v>0</v>
      </c>
      <c r="Q31" s="66">
        <v>0</v>
      </c>
      <c r="R31" s="66">
        <v>0</v>
      </c>
      <c r="S31" s="66">
        <v>227512</v>
      </c>
      <c r="T31" s="119">
        <v>0</v>
      </c>
      <c r="U31" s="66">
        <v>0</v>
      </c>
      <c r="V31" s="66">
        <v>0</v>
      </c>
      <c r="W31" s="66">
        <v>0</v>
      </c>
      <c r="X31" s="66">
        <v>0</v>
      </c>
      <c r="Y31" s="66">
        <v>0</v>
      </c>
      <c r="Z31" s="66">
        <v>0</v>
      </c>
      <c r="AA31" s="66">
        <v>0</v>
      </c>
      <c r="AB31" s="124">
        <v>459</v>
      </c>
      <c r="AC31" s="66">
        <v>32298</v>
      </c>
      <c r="AD31" s="66">
        <v>2695859</v>
      </c>
      <c r="AE31" s="66">
        <v>57148</v>
      </c>
      <c r="AF31" s="66">
        <v>2275528</v>
      </c>
      <c r="AG31" s="66">
        <v>203296</v>
      </c>
      <c r="AH31" s="66">
        <v>0</v>
      </c>
      <c r="AI31" s="66">
        <v>266189</v>
      </c>
      <c r="AJ31" s="66">
        <v>0</v>
      </c>
      <c r="AK31" s="66">
        <v>0</v>
      </c>
      <c r="AL31" s="66">
        <v>0</v>
      </c>
      <c r="AM31" s="66">
        <v>4</v>
      </c>
      <c r="AN31" s="66">
        <v>0</v>
      </c>
      <c r="AO31" s="66">
        <v>0</v>
      </c>
      <c r="AP31" s="66">
        <v>0</v>
      </c>
      <c r="AQ31" s="66">
        <v>0</v>
      </c>
      <c r="AR31" s="66">
        <v>97589</v>
      </c>
      <c r="AS31" s="66">
        <v>1187</v>
      </c>
      <c r="AT31" s="66">
        <v>0</v>
      </c>
      <c r="AU31" s="66">
        <v>0</v>
      </c>
      <c r="AV31" s="66">
        <v>0</v>
      </c>
      <c r="AW31" s="66">
        <v>0</v>
      </c>
      <c r="AX31" s="66">
        <v>0</v>
      </c>
      <c r="AY31" s="66">
        <v>0</v>
      </c>
      <c r="AZ31" s="66">
        <v>0</v>
      </c>
      <c r="BA31" s="66">
        <v>0</v>
      </c>
      <c r="BB31" s="66">
        <v>0</v>
      </c>
      <c r="BC31" s="66">
        <v>0</v>
      </c>
      <c r="BD31" s="66">
        <v>0</v>
      </c>
      <c r="BE31" s="66">
        <v>0</v>
      </c>
      <c r="BF31" s="66">
        <v>0</v>
      </c>
      <c r="BG31" s="66">
        <v>6</v>
      </c>
      <c r="BH31" s="66">
        <v>0</v>
      </c>
      <c r="BI31" s="66">
        <v>0</v>
      </c>
      <c r="BJ31" s="66">
        <v>0</v>
      </c>
      <c r="BK31" s="66">
        <v>308</v>
      </c>
      <c r="BL31" s="66">
        <v>0</v>
      </c>
      <c r="BM31" s="66">
        <v>0</v>
      </c>
      <c r="BN31" s="66">
        <v>0</v>
      </c>
      <c r="BO31" s="66">
        <v>0</v>
      </c>
      <c r="BP31" s="66">
        <v>0</v>
      </c>
      <c r="BQ31" s="66">
        <v>0</v>
      </c>
      <c r="BR31" s="66">
        <v>0</v>
      </c>
      <c r="BS31" s="66">
        <v>0</v>
      </c>
      <c r="BT31" s="66">
        <v>0</v>
      </c>
      <c r="BU31" s="66">
        <v>31</v>
      </c>
      <c r="BV31" s="66">
        <v>0</v>
      </c>
      <c r="BW31" s="66">
        <v>0</v>
      </c>
      <c r="BX31" s="66">
        <v>0</v>
      </c>
      <c r="BY31" s="66">
        <v>0</v>
      </c>
      <c r="BZ31" s="66">
        <v>0</v>
      </c>
      <c r="CA31" s="66">
        <v>0</v>
      </c>
      <c r="CB31" s="66">
        <v>0</v>
      </c>
      <c r="CC31" s="66">
        <v>0</v>
      </c>
      <c r="CD31" s="66">
        <v>0</v>
      </c>
      <c r="CE31" s="66">
        <v>0</v>
      </c>
      <c r="CF31" s="66">
        <v>0</v>
      </c>
      <c r="CG31" s="66">
        <v>0</v>
      </c>
      <c r="CH31" s="66">
        <v>0</v>
      </c>
      <c r="CI31" s="66">
        <v>0</v>
      </c>
      <c r="CJ31" s="66">
        <v>0</v>
      </c>
      <c r="CK31" s="66">
        <v>0</v>
      </c>
      <c r="CL31" s="66">
        <v>0</v>
      </c>
      <c r="CM31" s="66">
        <v>0</v>
      </c>
      <c r="CN31" s="66">
        <v>0</v>
      </c>
      <c r="CO31" s="66">
        <v>0</v>
      </c>
      <c r="CP31" s="66">
        <v>0</v>
      </c>
      <c r="CQ31" s="66">
        <v>0</v>
      </c>
      <c r="CR31" s="66">
        <v>0</v>
      </c>
      <c r="CS31" s="66">
        <v>0</v>
      </c>
      <c r="CT31" s="66">
        <v>0</v>
      </c>
      <c r="CU31" s="66">
        <v>0</v>
      </c>
      <c r="CV31" s="66">
        <v>0</v>
      </c>
      <c r="CW31" s="66">
        <v>0</v>
      </c>
      <c r="CX31" s="66">
        <v>0</v>
      </c>
      <c r="CY31" s="66">
        <v>0</v>
      </c>
      <c r="CZ31" s="66">
        <v>0</v>
      </c>
      <c r="DA31" s="66">
        <v>0</v>
      </c>
      <c r="DB31" s="66">
        <v>0</v>
      </c>
      <c r="DC31" s="66">
        <v>0</v>
      </c>
      <c r="DD31" s="66">
        <v>0</v>
      </c>
      <c r="DE31" s="66">
        <v>0</v>
      </c>
      <c r="DF31" s="66">
        <v>0</v>
      </c>
      <c r="DG31" s="66">
        <v>0</v>
      </c>
      <c r="DH31" s="66">
        <v>0</v>
      </c>
      <c r="DI31" s="66">
        <v>0</v>
      </c>
      <c r="DJ31" s="66">
        <v>0</v>
      </c>
      <c r="DK31" s="66">
        <v>0</v>
      </c>
      <c r="DL31" s="66">
        <v>0</v>
      </c>
      <c r="DM31" s="66">
        <v>0</v>
      </c>
      <c r="DN31" s="66">
        <v>0</v>
      </c>
      <c r="DO31" s="66">
        <v>0</v>
      </c>
      <c r="DP31" s="66">
        <v>0</v>
      </c>
      <c r="DQ31" s="66">
        <v>0</v>
      </c>
      <c r="DR31" s="66">
        <v>0</v>
      </c>
      <c r="DS31" s="66">
        <v>0</v>
      </c>
      <c r="DT31" s="66">
        <v>0</v>
      </c>
      <c r="DU31" s="66">
        <v>0</v>
      </c>
      <c r="DV31" s="66">
        <v>0</v>
      </c>
      <c r="DW31" s="66">
        <v>0</v>
      </c>
      <c r="DX31" s="66">
        <v>51</v>
      </c>
      <c r="DY31" s="66">
        <v>0</v>
      </c>
      <c r="DZ31" s="66">
        <v>0</v>
      </c>
      <c r="EA31" s="66">
        <v>0</v>
      </c>
      <c r="EB31" s="66">
        <v>0</v>
      </c>
      <c r="EC31" s="66">
        <v>0</v>
      </c>
      <c r="ED31" s="66">
        <v>0</v>
      </c>
      <c r="EE31" s="66">
        <v>0</v>
      </c>
      <c r="EF31" s="66">
        <v>0</v>
      </c>
      <c r="EG31" s="66">
        <v>0</v>
      </c>
      <c r="EH31" s="66">
        <v>0</v>
      </c>
      <c r="EI31" s="66">
        <v>0</v>
      </c>
      <c r="EJ31" s="66">
        <v>0</v>
      </c>
      <c r="EK31" s="66">
        <v>0</v>
      </c>
      <c r="EL31" s="66">
        <v>0</v>
      </c>
      <c r="EM31" s="66">
        <v>0</v>
      </c>
      <c r="EN31" s="66">
        <v>0</v>
      </c>
      <c r="EO31" s="66">
        <v>0</v>
      </c>
      <c r="EP31" s="66">
        <v>0</v>
      </c>
      <c r="EQ31" s="66">
        <v>0</v>
      </c>
      <c r="ER31" s="66">
        <v>0</v>
      </c>
      <c r="ES31" s="66">
        <v>0</v>
      </c>
      <c r="ET31" s="66">
        <v>0</v>
      </c>
      <c r="EU31" s="66">
        <v>0</v>
      </c>
      <c r="EV31" s="66">
        <v>0</v>
      </c>
      <c r="EW31" s="66">
        <v>0</v>
      </c>
      <c r="EX31" s="66">
        <v>0</v>
      </c>
      <c r="EY31" s="66">
        <v>0</v>
      </c>
      <c r="EZ31" s="66">
        <v>0</v>
      </c>
      <c r="FA31" s="66">
        <v>0</v>
      </c>
      <c r="FB31" s="66">
        <v>0</v>
      </c>
      <c r="FC31" s="66">
        <v>0</v>
      </c>
      <c r="FD31" s="66">
        <v>1741</v>
      </c>
      <c r="FE31" s="66">
        <v>0</v>
      </c>
      <c r="FF31" s="66">
        <v>0</v>
      </c>
      <c r="FG31" s="66">
        <v>0</v>
      </c>
      <c r="FH31" s="66">
        <v>0</v>
      </c>
      <c r="FI31" s="66">
        <v>0</v>
      </c>
      <c r="FJ31" s="66">
        <v>0</v>
      </c>
      <c r="FK31" s="66">
        <v>0</v>
      </c>
      <c r="FL31" s="66">
        <v>1155</v>
      </c>
      <c r="FM31" s="66">
        <v>0</v>
      </c>
      <c r="FN31" s="66">
        <v>0</v>
      </c>
      <c r="FO31" s="66">
        <v>0</v>
      </c>
      <c r="FP31" s="66">
        <v>0</v>
      </c>
      <c r="FQ31" s="66">
        <v>0</v>
      </c>
      <c r="FR31" s="66">
        <v>73556</v>
      </c>
      <c r="FS31" s="66">
        <v>0</v>
      </c>
      <c r="FT31" s="66">
        <v>204149</v>
      </c>
      <c r="FU31" s="66">
        <v>218224</v>
      </c>
      <c r="FV31" s="66">
        <v>32613</v>
      </c>
      <c r="FW31" s="66">
        <v>0</v>
      </c>
      <c r="FX31" s="66">
        <v>0</v>
      </c>
      <c r="FY31" s="66">
        <v>0</v>
      </c>
      <c r="FZ31" s="66">
        <v>0</v>
      </c>
      <c r="GA31" s="66">
        <v>0</v>
      </c>
      <c r="GB31" s="66">
        <v>0</v>
      </c>
      <c r="GC31" s="66">
        <v>735709</v>
      </c>
      <c r="GD31" s="66">
        <v>2068375</v>
      </c>
      <c r="GE31" s="66">
        <v>0</v>
      </c>
      <c r="GF31" s="66">
        <v>0</v>
      </c>
      <c r="GG31" s="66">
        <v>47638</v>
      </c>
      <c r="GH31" s="66">
        <v>0</v>
      </c>
      <c r="GI31" s="66">
        <v>0</v>
      </c>
      <c r="GJ31" s="75">
        <v>9387441</v>
      </c>
      <c r="GK31" s="74">
        <v>28790</v>
      </c>
      <c r="GL31" s="66">
        <v>32028282</v>
      </c>
      <c r="GM31" s="66">
        <v>0</v>
      </c>
      <c r="GN31" s="66">
        <v>0</v>
      </c>
      <c r="GO31" s="66">
        <v>0</v>
      </c>
      <c r="GP31" s="66">
        <v>0</v>
      </c>
      <c r="GQ31" s="66">
        <v>0</v>
      </c>
      <c r="GR31" s="66">
        <v>-468596</v>
      </c>
      <c r="GS31" s="76">
        <v>0</v>
      </c>
      <c r="GT31" s="74">
        <v>31588476</v>
      </c>
      <c r="GU31" s="75">
        <v>40975917</v>
      </c>
      <c r="GV31" s="75">
        <v>1758</v>
      </c>
      <c r="GW31" s="75">
        <v>11987733</v>
      </c>
      <c r="GX31" s="75">
        <v>11989491</v>
      </c>
      <c r="GY31" s="75">
        <v>43577967</v>
      </c>
      <c r="GZ31" s="75">
        <v>52965408</v>
      </c>
      <c r="HA31" s="66">
        <v>-922285</v>
      </c>
      <c r="HB31" s="75">
        <v>-5825740</v>
      </c>
      <c r="HC31" s="75">
        <v>-6748025</v>
      </c>
      <c r="HD31" s="75">
        <v>36829942</v>
      </c>
      <c r="HE31" s="75">
        <v>46217383</v>
      </c>
      <c r="HF31" s="119">
        <v>0</v>
      </c>
      <c r="HG31" s="124">
        <v>459</v>
      </c>
      <c r="HH31" s="75">
        <v>9387441</v>
      </c>
      <c r="HJ31" s="144">
        <f t="shared" si="0"/>
        <v>1.2744977095767114E-2</v>
      </c>
      <c r="HK31" s="144">
        <f t="shared" si="1"/>
        <v>0.16468270862614251</v>
      </c>
      <c r="HL31" s="144">
        <f t="shared" si="2"/>
        <v>0.83531729137385746</v>
      </c>
      <c r="HM31" s="144">
        <f t="shared" si="3"/>
        <v>0.25941518584035794</v>
      </c>
    </row>
    <row r="32" spans="1:224" ht="15" customHeight="1">
      <c r="A32" s="77" t="s">
        <v>27</v>
      </c>
      <c r="B32" s="47" t="s">
        <v>234</v>
      </c>
      <c r="C32" s="74">
        <v>0</v>
      </c>
      <c r="D32" s="66">
        <v>0</v>
      </c>
      <c r="E32" s="66">
        <v>0</v>
      </c>
      <c r="F32" s="66">
        <v>0</v>
      </c>
      <c r="G32" s="66">
        <v>0</v>
      </c>
      <c r="H32" s="66">
        <v>0</v>
      </c>
      <c r="I32" s="66">
        <v>0</v>
      </c>
      <c r="J32" s="66">
        <v>0</v>
      </c>
      <c r="K32" s="66">
        <v>0</v>
      </c>
      <c r="L32" s="66">
        <v>0</v>
      </c>
      <c r="M32" s="66">
        <v>0</v>
      </c>
      <c r="N32" s="66">
        <v>0</v>
      </c>
      <c r="O32" s="66">
        <v>0</v>
      </c>
      <c r="P32" s="66">
        <v>0</v>
      </c>
      <c r="Q32" s="66">
        <v>0</v>
      </c>
      <c r="R32" s="66">
        <v>0</v>
      </c>
      <c r="S32" s="66">
        <v>0</v>
      </c>
      <c r="T32" s="119">
        <v>0</v>
      </c>
      <c r="U32" s="66">
        <v>0</v>
      </c>
      <c r="V32" s="66">
        <v>0</v>
      </c>
      <c r="W32" s="66">
        <v>0</v>
      </c>
      <c r="X32" s="66">
        <v>0</v>
      </c>
      <c r="Y32" s="66">
        <v>0</v>
      </c>
      <c r="Z32" s="66">
        <v>0</v>
      </c>
      <c r="AA32" s="66">
        <v>0</v>
      </c>
      <c r="AB32" s="124">
        <v>0</v>
      </c>
      <c r="AC32" s="66">
        <v>0</v>
      </c>
      <c r="AD32" s="66">
        <v>529763</v>
      </c>
      <c r="AE32" s="66">
        <v>0</v>
      </c>
      <c r="AF32" s="66">
        <v>152397</v>
      </c>
      <c r="AG32" s="66">
        <v>0</v>
      </c>
      <c r="AH32" s="66">
        <v>0</v>
      </c>
      <c r="AI32" s="66">
        <v>0</v>
      </c>
      <c r="AJ32" s="66">
        <v>0</v>
      </c>
      <c r="AK32" s="66">
        <v>0</v>
      </c>
      <c r="AL32" s="66">
        <v>0</v>
      </c>
      <c r="AM32" s="66">
        <v>0</v>
      </c>
      <c r="AN32" s="66">
        <v>0</v>
      </c>
      <c r="AO32" s="66">
        <v>0</v>
      </c>
      <c r="AP32" s="66">
        <v>0</v>
      </c>
      <c r="AQ32" s="66">
        <v>0</v>
      </c>
      <c r="AR32" s="66">
        <v>0</v>
      </c>
      <c r="AS32" s="66">
        <v>0</v>
      </c>
      <c r="AT32" s="66">
        <v>0</v>
      </c>
      <c r="AU32" s="66">
        <v>0</v>
      </c>
      <c r="AV32" s="66">
        <v>0</v>
      </c>
      <c r="AW32" s="66">
        <v>0</v>
      </c>
      <c r="AX32" s="66">
        <v>0</v>
      </c>
      <c r="AY32" s="66">
        <v>0</v>
      </c>
      <c r="AZ32" s="66">
        <v>0</v>
      </c>
      <c r="BA32" s="66">
        <v>0</v>
      </c>
      <c r="BB32" s="66">
        <v>0</v>
      </c>
      <c r="BC32" s="66">
        <v>0</v>
      </c>
      <c r="BD32" s="66">
        <v>0</v>
      </c>
      <c r="BE32" s="66">
        <v>0</v>
      </c>
      <c r="BF32" s="66">
        <v>0</v>
      </c>
      <c r="BG32" s="66">
        <v>0</v>
      </c>
      <c r="BH32" s="66">
        <v>0</v>
      </c>
      <c r="BI32" s="66">
        <v>0</v>
      </c>
      <c r="BJ32" s="66">
        <v>0</v>
      </c>
      <c r="BK32" s="66">
        <v>0</v>
      </c>
      <c r="BL32" s="66">
        <v>0</v>
      </c>
      <c r="BM32" s="66">
        <v>0</v>
      </c>
      <c r="BN32" s="66">
        <v>0</v>
      </c>
      <c r="BO32" s="66">
        <v>0</v>
      </c>
      <c r="BP32" s="66">
        <v>0</v>
      </c>
      <c r="BQ32" s="66">
        <v>0</v>
      </c>
      <c r="BR32" s="66">
        <v>0</v>
      </c>
      <c r="BS32" s="66">
        <v>0</v>
      </c>
      <c r="BT32" s="66">
        <v>0</v>
      </c>
      <c r="BU32" s="66">
        <v>0</v>
      </c>
      <c r="BV32" s="66">
        <v>0</v>
      </c>
      <c r="BW32" s="66">
        <v>0</v>
      </c>
      <c r="BX32" s="66">
        <v>0</v>
      </c>
      <c r="BY32" s="66">
        <v>0</v>
      </c>
      <c r="BZ32" s="66">
        <v>0</v>
      </c>
      <c r="CA32" s="66">
        <v>0</v>
      </c>
      <c r="CB32" s="66">
        <v>0</v>
      </c>
      <c r="CC32" s="66">
        <v>0</v>
      </c>
      <c r="CD32" s="66">
        <v>0</v>
      </c>
      <c r="CE32" s="66">
        <v>0</v>
      </c>
      <c r="CF32" s="66">
        <v>0</v>
      </c>
      <c r="CG32" s="66">
        <v>0</v>
      </c>
      <c r="CH32" s="66">
        <v>0</v>
      </c>
      <c r="CI32" s="66">
        <v>0</v>
      </c>
      <c r="CJ32" s="66">
        <v>0</v>
      </c>
      <c r="CK32" s="66">
        <v>0</v>
      </c>
      <c r="CL32" s="66">
        <v>0</v>
      </c>
      <c r="CM32" s="66">
        <v>0</v>
      </c>
      <c r="CN32" s="66">
        <v>0</v>
      </c>
      <c r="CO32" s="66">
        <v>0</v>
      </c>
      <c r="CP32" s="66">
        <v>0</v>
      </c>
      <c r="CQ32" s="66">
        <v>0</v>
      </c>
      <c r="CR32" s="66">
        <v>0</v>
      </c>
      <c r="CS32" s="66">
        <v>0</v>
      </c>
      <c r="CT32" s="66">
        <v>0</v>
      </c>
      <c r="CU32" s="66">
        <v>0</v>
      </c>
      <c r="CV32" s="66">
        <v>0</v>
      </c>
      <c r="CW32" s="66">
        <v>0</v>
      </c>
      <c r="CX32" s="66">
        <v>0</v>
      </c>
      <c r="CY32" s="66">
        <v>0</v>
      </c>
      <c r="CZ32" s="66">
        <v>0</v>
      </c>
      <c r="DA32" s="66">
        <v>0</v>
      </c>
      <c r="DB32" s="66">
        <v>0</v>
      </c>
      <c r="DC32" s="66">
        <v>0</v>
      </c>
      <c r="DD32" s="66">
        <v>0</v>
      </c>
      <c r="DE32" s="66">
        <v>0</v>
      </c>
      <c r="DF32" s="66">
        <v>0</v>
      </c>
      <c r="DG32" s="66">
        <v>0</v>
      </c>
      <c r="DH32" s="66">
        <v>0</v>
      </c>
      <c r="DI32" s="66">
        <v>0</v>
      </c>
      <c r="DJ32" s="66">
        <v>0</v>
      </c>
      <c r="DK32" s="66">
        <v>0</v>
      </c>
      <c r="DL32" s="66">
        <v>0</v>
      </c>
      <c r="DM32" s="66">
        <v>0</v>
      </c>
      <c r="DN32" s="66">
        <v>0</v>
      </c>
      <c r="DO32" s="66">
        <v>0</v>
      </c>
      <c r="DP32" s="66">
        <v>0</v>
      </c>
      <c r="DQ32" s="66">
        <v>0</v>
      </c>
      <c r="DR32" s="66">
        <v>0</v>
      </c>
      <c r="DS32" s="66">
        <v>0</v>
      </c>
      <c r="DT32" s="66">
        <v>0</v>
      </c>
      <c r="DU32" s="66">
        <v>0</v>
      </c>
      <c r="DV32" s="66">
        <v>0</v>
      </c>
      <c r="DW32" s="66">
        <v>0</v>
      </c>
      <c r="DX32" s="66">
        <v>0</v>
      </c>
      <c r="DY32" s="66">
        <v>0</v>
      </c>
      <c r="DZ32" s="66">
        <v>0</v>
      </c>
      <c r="EA32" s="66">
        <v>0</v>
      </c>
      <c r="EB32" s="66">
        <v>0</v>
      </c>
      <c r="EC32" s="66">
        <v>0</v>
      </c>
      <c r="ED32" s="66">
        <v>0</v>
      </c>
      <c r="EE32" s="66">
        <v>0</v>
      </c>
      <c r="EF32" s="66">
        <v>0</v>
      </c>
      <c r="EG32" s="66">
        <v>0</v>
      </c>
      <c r="EH32" s="66">
        <v>0</v>
      </c>
      <c r="EI32" s="66">
        <v>0</v>
      </c>
      <c r="EJ32" s="66">
        <v>0</v>
      </c>
      <c r="EK32" s="66">
        <v>0</v>
      </c>
      <c r="EL32" s="66">
        <v>0</v>
      </c>
      <c r="EM32" s="66">
        <v>0</v>
      </c>
      <c r="EN32" s="66">
        <v>0</v>
      </c>
      <c r="EO32" s="66">
        <v>0</v>
      </c>
      <c r="EP32" s="66">
        <v>0</v>
      </c>
      <c r="EQ32" s="66">
        <v>0</v>
      </c>
      <c r="ER32" s="66">
        <v>0</v>
      </c>
      <c r="ES32" s="66">
        <v>0</v>
      </c>
      <c r="ET32" s="66">
        <v>0</v>
      </c>
      <c r="EU32" s="66">
        <v>0</v>
      </c>
      <c r="EV32" s="66">
        <v>0</v>
      </c>
      <c r="EW32" s="66">
        <v>0</v>
      </c>
      <c r="EX32" s="66">
        <v>0</v>
      </c>
      <c r="EY32" s="66">
        <v>0</v>
      </c>
      <c r="EZ32" s="66">
        <v>0</v>
      </c>
      <c r="FA32" s="66">
        <v>0</v>
      </c>
      <c r="FB32" s="66">
        <v>0</v>
      </c>
      <c r="FC32" s="66">
        <v>0</v>
      </c>
      <c r="FD32" s="66">
        <v>2077</v>
      </c>
      <c r="FE32" s="66">
        <v>0</v>
      </c>
      <c r="FF32" s="66">
        <v>0</v>
      </c>
      <c r="FG32" s="66">
        <v>0</v>
      </c>
      <c r="FH32" s="66">
        <v>0</v>
      </c>
      <c r="FI32" s="66">
        <v>0</v>
      </c>
      <c r="FJ32" s="66">
        <v>0</v>
      </c>
      <c r="FK32" s="66">
        <v>0</v>
      </c>
      <c r="FL32" s="66">
        <v>847</v>
      </c>
      <c r="FM32" s="66">
        <v>13023</v>
      </c>
      <c r="FN32" s="66">
        <v>0</v>
      </c>
      <c r="FO32" s="66">
        <v>0</v>
      </c>
      <c r="FP32" s="66">
        <v>0</v>
      </c>
      <c r="FQ32" s="66">
        <v>0</v>
      </c>
      <c r="FR32" s="66">
        <v>38605</v>
      </c>
      <c r="FS32" s="66">
        <v>0</v>
      </c>
      <c r="FT32" s="66">
        <v>108686</v>
      </c>
      <c r="FU32" s="66">
        <v>116183</v>
      </c>
      <c r="FV32" s="66">
        <v>32207</v>
      </c>
      <c r="FW32" s="66">
        <v>0</v>
      </c>
      <c r="FX32" s="66">
        <v>0</v>
      </c>
      <c r="FY32" s="66">
        <v>0</v>
      </c>
      <c r="FZ32" s="66">
        <v>0</v>
      </c>
      <c r="GA32" s="66">
        <v>0</v>
      </c>
      <c r="GB32" s="66">
        <v>0</v>
      </c>
      <c r="GC32" s="66">
        <v>438502</v>
      </c>
      <c r="GD32" s="66">
        <v>3139569</v>
      </c>
      <c r="GE32" s="66">
        <v>0</v>
      </c>
      <c r="GF32" s="66">
        <v>0</v>
      </c>
      <c r="GG32" s="66">
        <v>28999</v>
      </c>
      <c r="GH32" s="66">
        <v>0</v>
      </c>
      <c r="GI32" s="66">
        <v>0</v>
      </c>
      <c r="GJ32" s="75">
        <v>4600858</v>
      </c>
      <c r="GK32" s="74">
        <v>890936</v>
      </c>
      <c r="GL32" s="66">
        <v>36222827</v>
      </c>
      <c r="GM32" s="66">
        <v>0</v>
      </c>
      <c r="GN32" s="66">
        <v>0</v>
      </c>
      <c r="GO32" s="66">
        <v>0</v>
      </c>
      <c r="GP32" s="66">
        <v>0</v>
      </c>
      <c r="GQ32" s="66">
        <v>0</v>
      </c>
      <c r="GR32" s="66">
        <v>55355</v>
      </c>
      <c r="GS32" s="76">
        <v>5144</v>
      </c>
      <c r="GT32" s="74">
        <v>37174262</v>
      </c>
      <c r="GU32" s="75">
        <v>41775120</v>
      </c>
      <c r="GV32" s="75">
        <v>202398</v>
      </c>
      <c r="GW32" s="75">
        <v>25821914</v>
      </c>
      <c r="GX32" s="75">
        <v>26024312</v>
      </c>
      <c r="GY32" s="75">
        <v>63198574</v>
      </c>
      <c r="GZ32" s="75">
        <v>67799432</v>
      </c>
      <c r="HA32" s="66">
        <v>-1251554</v>
      </c>
      <c r="HB32" s="75">
        <v>-26283598</v>
      </c>
      <c r="HC32" s="75">
        <v>-27535152</v>
      </c>
      <c r="HD32" s="75">
        <v>35663422</v>
      </c>
      <c r="HE32" s="75">
        <v>40264280</v>
      </c>
      <c r="HF32" s="119">
        <v>0</v>
      </c>
      <c r="HG32" s="124">
        <v>0</v>
      </c>
      <c r="HH32" s="75">
        <v>4600858</v>
      </c>
      <c r="HJ32" s="144">
        <f t="shared" si="0"/>
        <v>1.4414107520938357E-2</v>
      </c>
      <c r="HK32" s="144">
        <f t="shared" si="1"/>
        <v>0.65912801686745603</v>
      </c>
      <c r="HL32" s="144">
        <f t="shared" si="2"/>
        <v>0.34087198313254397</v>
      </c>
      <c r="HM32" s="144">
        <f t="shared" si="3"/>
        <v>0.64633744847790642</v>
      </c>
    </row>
    <row r="33" spans="1:223" ht="15" customHeight="1">
      <c r="A33" s="77" t="s">
        <v>28</v>
      </c>
      <c r="B33" s="47" t="s">
        <v>235</v>
      </c>
      <c r="C33" s="74">
        <v>0</v>
      </c>
      <c r="D33" s="66">
        <v>0</v>
      </c>
      <c r="E33" s="66">
        <v>0</v>
      </c>
      <c r="F33" s="66">
        <v>0</v>
      </c>
      <c r="G33" s="66">
        <v>0</v>
      </c>
      <c r="H33" s="66">
        <v>0</v>
      </c>
      <c r="I33" s="66">
        <v>0</v>
      </c>
      <c r="J33" s="66">
        <v>327766</v>
      </c>
      <c r="K33" s="66">
        <v>45594</v>
      </c>
      <c r="L33" s="66">
        <v>91141</v>
      </c>
      <c r="M33" s="66">
        <v>17637</v>
      </c>
      <c r="N33" s="66">
        <v>68781</v>
      </c>
      <c r="O33" s="66">
        <v>258</v>
      </c>
      <c r="P33" s="66">
        <v>0</v>
      </c>
      <c r="Q33" s="66">
        <v>0</v>
      </c>
      <c r="R33" s="66">
        <v>0</v>
      </c>
      <c r="S33" s="66">
        <v>0</v>
      </c>
      <c r="T33" s="119">
        <v>65</v>
      </c>
      <c r="U33" s="66">
        <v>30</v>
      </c>
      <c r="V33" s="66">
        <v>0</v>
      </c>
      <c r="W33" s="66">
        <v>0</v>
      </c>
      <c r="X33" s="66">
        <v>0</v>
      </c>
      <c r="Y33" s="66">
        <v>0</v>
      </c>
      <c r="Z33" s="66">
        <v>0</v>
      </c>
      <c r="AA33" s="66">
        <v>957776</v>
      </c>
      <c r="AB33" s="124">
        <v>440480</v>
      </c>
      <c r="AC33" s="66">
        <v>4256</v>
      </c>
      <c r="AD33" s="66">
        <v>2439819</v>
      </c>
      <c r="AE33" s="66">
        <v>1353073</v>
      </c>
      <c r="AF33" s="66">
        <v>2569590</v>
      </c>
      <c r="AG33" s="66">
        <v>40813</v>
      </c>
      <c r="AH33" s="66">
        <v>138497</v>
      </c>
      <c r="AI33" s="66">
        <v>1561134</v>
      </c>
      <c r="AJ33" s="66">
        <v>2</v>
      </c>
      <c r="AK33" s="66">
        <v>3</v>
      </c>
      <c r="AL33" s="66">
        <v>0</v>
      </c>
      <c r="AM33" s="66">
        <v>35</v>
      </c>
      <c r="AN33" s="66">
        <v>2</v>
      </c>
      <c r="AO33" s="66">
        <v>0</v>
      </c>
      <c r="AP33" s="66">
        <v>0</v>
      </c>
      <c r="AQ33" s="66">
        <v>0</v>
      </c>
      <c r="AR33" s="66">
        <v>0</v>
      </c>
      <c r="AS33" s="66">
        <v>0</v>
      </c>
      <c r="AT33" s="66">
        <v>0</v>
      </c>
      <c r="AU33" s="66">
        <v>0</v>
      </c>
      <c r="AV33" s="66">
        <v>0</v>
      </c>
      <c r="AW33" s="66">
        <v>66286</v>
      </c>
      <c r="AX33" s="66">
        <v>1527</v>
      </c>
      <c r="AY33" s="66">
        <v>715</v>
      </c>
      <c r="AZ33" s="66">
        <v>39</v>
      </c>
      <c r="BA33" s="66">
        <v>0</v>
      </c>
      <c r="BB33" s="66">
        <v>664</v>
      </c>
      <c r="BC33" s="66">
        <v>540</v>
      </c>
      <c r="BD33" s="66">
        <v>0</v>
      </c>
      <c r="BE33" s="66">
        <v>69</v>
      </c>
      <c r="BF33" s="66">
        <v>0</v>
      </c>
      <c r="BG33" s="66">
        <v>281878</v>
      </c>
      <c r="BH33" s="66">
        <v>4</v>
      </c>
      <c r="BI33" s="66">
        <v>3383</v>
      </c>
      <c r="BJ33" s="66">
        <v>0</v>
      </c>
      <c r="BK33" s="66">
        <v>28358</v>
      </c>
      <c r="BL33" s="66">
        <v>0</v>
      </c>
      <c r="BM33" s="66">
        <v>0</v>
      </c>
      <c r="BN33" s="66">
        <v>554</v>
      </c>
      <c r="BO33" s="66">
        <v>0</v>
      </c>
      <c r="BP33" s="66">
        <v>19</v>
      </c>
      <c r="BQ33" s="66">
        <v>0</v>
      </c>
      <c r="BR33" s="66">
        <v>715</v>
      </c>
      <c r="BS33" s="66">
        <v>7</v>
      </c>
      <c r="BT33" s="66">
        <v>0</v>
      </c>
      <c r="BU33" s="66">
        <v>345</v>
      </c>
      <c r="BV33" s="66">
        <v>0</v>
      </c>
      <c r="BW33" s="66">
        <v>18669</v>
      </c>
      <c r="BX33" s="66">
        <v>0</v>
      </c>
      <c r="BY33" s="66">
        <v>0</v>
      </c>
      <c r="BZ33" s="66">
        <v>0</v>
      </c>
      <c r="CA33" s="66">
        <v>0</v>
      </c>
      <c r="CB33" s="66">
        <v>0</v>
      </c>
      <c r="CC33" s="66">
        <v>107</v>
      </c>
      <c r="CD33" s="66">
        <v>0</v>
      </c>
      <c r="CE33" s="66">
        <v>0</v>
      </c>
      <c r="CF33" s="66">
        <v>0</v>
      </c>
      <c r="CG33" s="66">
        <v>0</v>
      </c>
      <c r="CH33" s="66">
        <v>0</v>
      </c>
      <c r="CI33" s="66">
        <v>0</v>
      </c>
      <c r="CJ33" s="66">
        <v>0</v>
      </c>
      <c r="CK33" s="66">
        <v>0</v>
      </c>
      <c r="CL33" s="66">
        <v>0</v>
      </c>
      <c r="CM33" s="66">
        <v>0</v>
      </c>
      <c r="CN33" s="66">
        <v>0</v>
      </c>
      <c r="CO33" s="66">
        <v>0</v>
      </c>
      <c r="CP33" s="66">
        <v>0</v>
      </c>
      <c r="CQ33" s="66">
        <v>0</v>
      </c>
      <c r="CR33" s="66">
        <v>0</v>
      </c>
      <c r="CS33" s="66">
        <v>0</v>
      </c>
      <c r="CT33" s="66">
        <v>0</v>
      </c>
      <c r="CU33" s="66">
        <v>0</v>
      </c>
      <c r="CV33" s="66">
        <v>0</v>
      </c>
      <c r="CW33" s="66">
        <v>0</v>
      </c>
      <c r="CX33" s="66">
        <v>0</v>
      </c>
      <c r="CY33" s="66">
        <v>0</v>
      </c>
      <c r="CZ33" s="66">
        <v>0</v>
      </c>
      <c r="DA33" s="66">
        <v>0</v>
      </c>
      <c r="DB33" s="66">
        <v>0</v>
      </c>
      <c r="DC33" s="66">
        <v>0</v>
      </c>
      <c r="DD33" s="66">
        <v>0</v>
      </c>
      <c r="DE33" s="66">
        <v>0</v>
      </c>
      <c r="DF33" s="66">
        <v>0</v>
      </c>
      <c r="DG33" s="66">
        <v>0</v>
      </c>
      <c r="DH33" s="66">
        <v>0</v>
      </c>
      <c r="DI33" s="66">
        <v>0</v>
      </c>
      <c r="DJ33" s="66">
        <v>0</v>
      </c>
      <c r="DK33" s="66">
        <v>0</v>
      </c>
      <c r="DL33" s="66">
        <v>0</v>
      </c>
      <c r="DM33" s="66">
        <v>0</v>
      </c>
      <c r="DN33" s="66">
        <v>0</v>
      </c>
      <c r="DO33" s="66">
        <v>0</v>
      </c>
      <c r="DP33" s="66">
        <v>0</v>
      </c>
      <c r="DQ33" s="66">
        <v>0</v>
      </c>
      <c r="DR33" s="66">
        <v>0</v>
      </c>
      <c r="DS33" s="66">
        <v>0</v>
      </c>
      <c r="DT33" s="66">
        <v>0</v>
      </c>
      <c r="DU33" s="66">
        <v>0</v>
      </c>
      <c r="DV33" s="66">
        <v>0</v>
      </c>
      <c r="DW33" s="66">
        <v>0</v>
      </c>
      <c r="DX33" s="66">
        <v>73</v>
      </c>
      <c r="DY33" s="66">
        <v>0</v>
      </c>
      <c r="DZ33" s="66">
        <v>0</v>
      </c>
      <c r="EA33" s="66">
        <v>0</v>
      </c>
      <c r="EB33" s="66">
        <v>0</v>
      </c>
      <c r="EC33" s="66">
        <v>0</v>
      </c>
      <c r="ED33" s="66">
        <v>0</v>
      </c>
      <c r="EE33" s="66">
        <v>0</v>
      </c>
      <c r="EF33" s="66">
        <v>0</v>
      </c>
      <c r="EG33" s="66">
        <v>0</v>
      </c>
      <c r="EH33" s="66">
        <v>0</v>
      </c>
      <c r="EI33" s="66">
        <v>0</v>
      </c>
      <c r="EJ33" s="66">
        <v>0</v>
      </c>
      <c r="EK33" s="66">
        <v>0</v>
      </c>
      <c r="EL33" s="66">
        <v>0</v>
      </c>
      <c r="EM33" s="66">
        <v>0</v>
      </c>
      <c r="EN33" s="66">
        <v>0</v>
      </c>
      <c r="EO33" s="66">
        <v>0</v>
      </c>
      <c r="EP33" s="66">
        <v>0</v>
      </c>
      <c r="EQ33" s="66">
        <v>0</v>
      </c>
      <c r="ER33" s="66">
        <v>0</v>
      </c>
      <c r="ES33" s="66">
        <v>0</v>
      </c>
      <c r="ET33" s="66">
        <v>0</v>
      </c>
      <c r="EU33" s="66">
        <v>0</v>
      </c>
      <c r="EV33" s="66">
        <v>0</v>
      </c>
      <c r="EW33" s="66">
        <v>0</v>
      </c>
      <c r="EX33" s="66">
        <v>0</v>
      </c>
      <c r="EY33" s="66">
        <v>0</v>
      </c>
      <c r="EZ33" s="66">
        <v>0</v>
      </c>
      <c r="FA33" s="66">
        <v>0</v>
      </c>
      <c r="FB33" s="66">
        <v>0</v>
      </c>
      <c r="FC33" s="66">
        <v>0</v>
      </c>
      <c r="FD33" s="66">
        <v>1639</v>
      </c>
      <c r="FE33" s="66">
        <v>0</v>
      </c>
      <c r="FF33" s="66">
        <v>0</v>
      </c>
      <c r="FG33" s="66">
        <v>0</v>
      </c>
      <c r="FH33" s="66">
        <v>0</v>
      </c>
      <c r="FI33" s="66">
        <v>0</v>
      </c>
      <c r="FJ33" s="66">
        <v>0</v>
      </c>
      <c r="FK33" s="66">
        <v>0</v>
      </c>
      <c r="FL33" s="66">
        <v>994</v>
      </c>
      <c r="FM33" s="66">
        <v>0</v>
      </c>
      <c r="FN33" s="66">
        <v>0</v>
      </c>
      <c r="FO33" s="66">
        <v>0</v>
      </c>
      <c r="FP33" s="66">
        <v>0</v>
      </c>
      <c r="FQ33" s="66">
        <v>0</v>
      </c>
      <c r="FR33" s="66">
        <v>79793</v>
      </c>
      <c r="FS33" s="66">
        <v>0</v>
      </c>
      <c r="FT33" s="66">
        <v>204452</v>
      </c>
      <c r="FU33" s="66">
        <v>201712</v>
      </c>
      <c r="FV33" s="66">
        <v>0</v>
      </c>
      <c r="FW33" s="66">
        <v>0</v>
      </c>
      <c r="FX33" s="66">
        <v>0</v>
      </c>
      <c r="FY33" s="66">
        <v>0</v>
      </c>
      <c r="FZ33" s="66">
        <v>0</v>
      </c>
      <c r="GA33" s="66">
        <v>0</v>
      </c>
      <c r="GB33" s="66">
        <v>0</v>
      </c>
      <c r="GC33" s="66">
        <v>685582</v>
      </c>
      <c r="GD33" s="66">
        <v>3412320</v>
      </c>
      <c r="GE33" s="66">
        <v>0</v>
      </c>
      <c r="GF33" s="66">
        <v>0</v>
      </c>
      <c r="GG33" s="66">
        <v>48842</v>
      </c>
      <c r="GH33" s="66">
        <v>0</v>
      </c>
      <c r="GI33" s="66">
        <v>0</v>
      </c>
      <c r="GJ33" s="75">
        <v>15096038</v>
      </c>
      <c r="GK33" s="74">
        <v>410180</v>
      </c>
      <c r="GL33" s="66">
        <v>16456248</v>
      </c>
      <c r="GM33" s="66">
        <v>0</v>
      </c>
      <c r="GN33" s="66">
        <v>0</v>
      </c>
      <c r="GO33" s="66">
        <v>0</v>
      </c>
      <c r="GP33" s="66">
        <v>0</v>
      </c>
      <c r="GQ33" s="66">
        <v>0</v>
      </c>
      <c r="GR33" s="66">
        <v>-493433</v>
      </c>
      <c r="GS33" s="76">
        <v>0</v>
      </c>
      <c r="GT33" s="74">
        <v>16372995</v>
      </c>
      <c r="GU33" s="75">
        <v>31469033</v>
      </c>
      <c r="GV33" s="75">
        <v>2433</v>
      </c>
      <c r="GW33" s="75">
        <v>10339547</v>
      </c>
      <c r="GX33" s="75">
        <v>10341980</v>
      </c>
      <c r="GY33" s="75">
        <v>26714975</v>
      </c>
      <c r="GZ33" s="75">
        <v>41811013</v>
      </c>
      <c r="HA33" s="66">
        <v>-6207994</v>
      </c>
      <c r="HB33" s="75">
        <v>-21950489</v>
      </c>
      <c r="HC33" s="75">
        <v>-28158483</v>
      </c>
      <c r="HD33" s="75">
        <v>-1443508</v>
      </c>
      <c r="HE33" s="75">
        <v>13652530</v>
      </c>
      <c r="HF33" s="119">
        <v>65</v>
      </c>
      <c r="HG33" s="124">
        <v>440480</v>
      </c>
      <c r="HH33" s="75">
        <v>15096038</v>
      </c>
      <c r="HJ33" s="144">
        <f t="shared" si="0"/>
        <v>6.5484156734433455E-3</v>
      </c>
      <c r="HK33" s="144">
        <f t="shared" si="1"/>
        <v>0.89479975441253634</v>
      </c>
      <c r="HL33" s="144">
        <f t="shared" si="2"/>
        <v>0.10520024558746366</v>
      </c>
      <c r="HM33" s="144">
        <f t="shared" si="3"/>
        <v>0.75751380879587882</v>
      </c>
      <c r="HN33" s="93"/>
      <c r="HO33" s="78"/>
    </row>
    <row r="34" spans="1:223" ht="15" customHeight="1">
      <c r="A34" s="77" t="s">
        <v>29</v>
      </c>
      <c r="B34" s="47" t="s">
        <v>236</v>
      </c>
      <c r="C34" s="74">
        <v>0</v>
      </c>
      <c r="D34" s="66">
        <v>0</v>
      </c>
      <c r="E34" s="66">
        <v>0</v>
      </c>
      <c r="F34" s="66">
        <v>0</v>
      </c>
      <c r="G34" s="66">
        <v>0</v>
      </c>
      <c r="H34" s="66">
        <v>0</v>
      </c>
      <c r="I34" s="66">
        <v>0</v>
      </c>
      <c r="J34" s="66">
        <v>254155</v>
      </c>
      <c r="K34" s="66">
        <v>103483</v>
      </c>
      <c r="L34" s="66">
        <v>283245</v>
      </c>
      <c r="M34" s="66">
        <v>0</v>
      </c>
      <c r="N34" s="66">
        <v>0</v>
      </c>
      <c r="O34" s="66">
        <v>0</v>
      </c>
      <c r="P34" s="66">
        <v>0</v>
      </c>
      <c r="Q34" s="66">
        <v>0</v>
      </c>
      <c r="R34" s="66">
        <v>0</v>
      </c>
      <c r="S34" s="66">
        <v>313220</v>
      </c>
      <c r="T34" s="119">
        <v>7415</v>
      </c>
      <c r="U34" s="66">
        <v>0</v>
      </c>
      <c r="V34" s="66">
        <v>0</v>
      </c>
      <c r="W34" s="66">
        <v>0</v>
      </c>
      <c r="X34" s="66">
        <v>0</v>
      </c>
      <c r="Y34" s="66">
        <v>0</v>
      </c>
      <c r="Z34" s="66">
        <v>0</v>
      </c>
      <c r="AA34" s="66">
        <v>206613</v>
      </c>
      <c r="AB34" s="124">
        <v>6237</v>
      </c>
      <c r="AC34" s="66">
        <v>0</v>
      </c>
      <c r="AD34" s="66">
        <v>1980112</v>
      </c>
      <c r="AE34" s="66">
        <v>68199</v>
      </c>
      <c r="AF34" s="66">
        <v>5699471</v>
      </c>
      <c r="AG34" s="66">
        <v>31429</v>
      </c>
      <c r="AH34" s="66">
        <v>1707</v>
      </c>
      <c r="AI34" s="66">
        <v>7431</v>
      </c>
      <c r="AJ34" s="66">
        <v>0</v>
      </c>
      <c r="AK34" s="66">
        <v>0</v>
      </c>
      <c r="AL34" s="66">
        <v>0</v>
      </c>
      <c r="AM34" s="66">
        <v>0</v>
      </c>
      <c r="AN34" s="66">
        <v>0</v>
      </c>
      <c r="AO34" s="66">
        <v>0</v>
      </c>
      <c r="AP34" s="66">
        <v>0</v>
      </c>
      <c r="AQ34" s="66">
        <v>0</v>
      </c>
      <c r="AR34" s="66">
        <v>0</v>
      </c>
      <c r="AS34" s="66">
        <v>0</v>
      </c>
      <c r="AT34" s="66">
        <v>0</v>
      </c>
      <c r="AU34" s="66">
        <v>0</v>
      </c>
      <c r="AV34" s="66">
        <v>0</v>
      </c>
      <c r="AW34" s="66">
        <v>0</v>
      </c>
      <c r="AX34" s="66">
        <v>0</v>
      </c>
      <c r="AY34" s="66">
        <v>0</v>
      </c>
      <c r="AZ34" s="66">
        <v>0</v>
      </c>
      <c r="BA34" s="66">
        <v>0</v>
      </c>
      <c r="BB34" s="66">
        <v>0</v>
      </c>
      <c r="BC34" s="66">
        <v>0</v>
      </c>
      <c r="BD34" s="66">
        <v>0</v>
      </c>
      <c r="BE34" s="66">
        <v>0</v>
      </c>
      <c r="BF34" s="66">
        <v>0</v>
      </c>
      <c r="BG34" s="66">
        <v>0</v>
      </c>
      <c r="BH34" s="66">
        <v>0</v>
      </c>
      <c r="BI34" s="66">
        <v>0</v>
      </c>
      <c r="BJ34" s="66">
        <v>0</v>
      </c>
      <c r="BK34" s="66">
        <v>0</v>
      </c>
      <c r="BL34" s="66">
        <v>0</v>
      </c>
      <c r="BM34" s="66">
        <v>0</v>
      </c>
      <c r="BN34" s="66">
        <v>0</v>
      </c>
      <c r="BO34" s="66">
        <v>0</v>
      </c>
      <c r="BP34" s="66">
        <v>0</v>
      </c>
      <c r="BQ34" s="66">
        <v>0</v>
      </c>
      <c r="BR34" s="66">
        <v>0</v>
      </c>
      <c r="BS34" s="66">
        <v>0</v>
      </c>
      <c r="BT34" s="66">
        <v>0</v>
      </c>
      <c r="BU34" s="66">
        <v>0</v>
      </c>
      <c r="BV34" s="66">
        <v>0</v>
      </c>
      <c r="BW34" s="66">
        <v>0</v>
      </c>
      <c r="BX34" s="66">
        <v>0</v>
      </c>
      <c r="BY34" s="66">
        <v>0</v>
      </c>
      <c r="BZ34" s="66">
        <v>0</v>
      </c>
      <c r="CA34" s="66">
        <v>0</v>
      </c>
      <c r="CB34" s="66">
        <v>0</v>
      </c>
      <c r="CC34" s="66">
        <v>0</v>
      </c>
      <c r="CD34" s="66">
        <v>0</v>
      </c>
      <c r="CE34" s="66">
        <v>0</v>
      </c>
      <c r="CF34" s="66">
        <v>0</v>
      </c>
      <c r="CG34" s="66">
        <v>0</v>
      </c>
      <c r="CH34" s="66">
        <v>0</v>
      </c>
      <c r="CI34" s="66">
        <v>0</v>
      </c>
      <c r="CJ34" s="66">
        <v>0</v>
      </c>
      <c r="CK34" s="66">
        <v>0</v>
      </c>
      <c r="CL34" s="66">
        <v>0</v>
      </c>
      <c r="CM34" s="66">
        <v>0</v>
      </c>
      <c r="CN34" s="66">
        <v>0</v>
      </c>
      <c r="CO34" s="66">
        <v>0</v>
      </c>
      <c r="CP34" s="66">
        <v>0</v>
      </c>
      <c r="CQ34" s="66">
        <v>0</v>
      </c>
      <c r="CR34" s="66">
        <v>0</v>
      </c>
      <c r="CS34" s="66">
        <v>0</v>
      </c>
      <c r="CT34" s="66">
        <v>0</v>
      </c>
      <c r="CU34" s="66">
        <v>0</v>
      </c>
      <c r="CV34" s="66">
        <v>0</v>
      </c>
      <c r="CW34" s="66">
        <v>0</v>
      </c>
      <c r="CX34" s="66">
        <v>0</v>
      </c>
      <c r="CY34" s="66">
        <v>0</v>
      </c>
      <c r="CZ34" s="66">
        <v>0</v>
      </c>
      <c r="DA34" s="66">
        <v>0</v>
      </c>
      <c r="DB34" s="66">
        <v>0</v>
      </c>
      <c r="DC34" s="66">
        <v>0</v>
      </c>
      <c r="DD34" s="66">
        <v>0</v>
      </c>
      <c r="DE34" s="66">
        <v>0</v>
      </c>
      <c r="DF34" s="66">
        <v>0</v>
      </c>
      <c r="DG34" s="66">
        <v>0</v>
      </c>
      <c r="DH34" s="66">
        <v>0</v>
      </c>
      <c r="DI34" s="66">
        <v>0</v>
      </c>
      <c r="DJ34" s="66">
        <v>0</v>
      </c>
      <c r="DK34" s="66">
        <v>0</v>
      </c>
      <c r="DL34" s="66">
        <v>0</v>
      </c>
      <c r="DM34" s="66">
        <v>0</v>
      </c>
      <c r="DN34" s="66">
        <v>0</v>
      </c>
      <c r="DO34" s="66">
        <v>0</v>
      </c>
      <c r="DP34" s="66">
        <v>0</v>
      </c>
      <c r="DQ34" s="66">
        <v>0</v>
      </c>
      <c r="DR34" s="66">
        <v>0</v>
      </c>
      <c r="DS34" s="66">
        <v>0</v>
      </c>
      <c r="DT34" s="66">
        <v>0</v>
      </c>
      <c r="DU34" s="66">
        <v>0</v>
      </c>
      <c r="DV34" s="66">
        <v>0</v>
      </c>
      <c r="DW34" s="66">
        <v>0</v>
      </c>
      <c r="DX34" s="66">
        <v>0</v>
      </c>
      <c r="DY34" s="66">
        <v>0</v>
      </c>
      <c r="DZ34" s="66">
        <v>0</v>
      </c>
      <c r="EA34" s="66">
        <v>0</v>
      </c>
      <c r="EB34" s="66">
        <v>0</v>
      </c>
      <c r="EC34" s="66">
        <v>0</v>
      </c>
      <c r="ED34" s="66">
        <v>0</v>
      </c>
      <c r="EE34" s="66">
        <v>0</v>
      </c>
      <c r="EF34" s="66">
        <v>0</v>
      </c>
      <c r="EG34" s="66">
        <v>0</v>
      </c>
      <c r="EH34" s="66">
        <v>0</v>
      </c>
      <c r="EI34" s="66">
        <v>0</v>
      </c>
      <c r="EJ34" s="66">
        <v>0</v>
      </c>
      <c r="EK34" s="66">
        <v>0</v>
      </c>
      <c r="EL34" s="66">
        <v>0</v>
      </c>
      <c r="EM34" s="66">
        <v>0</v>
      </c>
      <c r="EN34" s="66">
        <v>0</v>
      </c>
      <c r="EO34" s="66">
        <v>0</v>
      </c>
      <c r="EP34" s="66">
        <v>0</v>
      </c>
      <c r="EQ34" s="66">
        <v>0</v>
      </c>
      <c r="ER34" s="66">
        <v>0</v>
      </c>
      <c r="ES34" s="66">
        <v>0</v>
      </c>
      <c r="ET34" s="66">
        <v>0</v>
      </c>
      <c r="EU34" s="66">
        <v>0</v>
      </c>
      <c r="EV34" s="66">
        <v>0</v>
      </c>
      <c r="EW34" s="66">
        <v>0</v>
      </c>
      <c r="EX34" s="66">
        <v>0</v>
      </c>
      <c r="EY34" s="66">
        <v>0</v>
      </c>
      <c r="EZ34" s="66">
        <v>0</v>
      </c>
      <c r="FA34" s="66">
        <v>0</v>
      </c>
      <c r="FB34" s="66">
        <v>0</v>
      </c>
      <c r="FC34" s="66">
        <v>0</v>
      </c>
      <c r="FD34" s="66">
        <v>1279</v>
      </c>
      <c r="FE34" s="66">
        <v>0</v>
      </c>
      <c r="FF34" s="66">
        <v>0</v>
      </c>
      <c r="FG34" s="66">
        <v>0</v>
      </c>
      <c r="FH34" s="66">
        <v>0</v>
      </c>
      <c r="FI34" s="66">
        <v>0</v>
      </c>
      <c r="FJ34" s="66">
        <v>0</v>
      </c>
      <c r="FK34" s="66">
        <v>26</v>
      </c>
      <c r="FL34" s="66">
        <v>980</v>
      </c>
      <c r="FM34" s="66">
        <v>39897</v>
      </c>
      <c r="FN34" s="66">
        <v>0</v>
      </c>
      <c r="FO34" s="66">
        <v>0</v>
      </c>
      <c r="FP34" s="66">
        <v>0</v>
      </c>
      <c r="FQ34" s="66">
        <v>0</v>
      </c>
      <c r="FR34" s="66">
        <v>231062</v>
      </c>
      <c r="FS34" s="66">
        <v>0</v>
      </c>
      <c r="FT34" s="66">
        <v>311049</v>
      </c>
      <c r="FU34" s="66">
        <v>322703</v>
      </c>
      <c r="FV34" s="66">
        <v>0</v>
      </c>
      <c r="FW34" s="66">
        <v>0</v>
      </c>
      <c r="FX34" s="66">
        <v>0</v>
      </c>
      <c r="FY34" s="66">
        <v>0</v>
      </c>
      <c r="FZ34" s="66">
        <v>0</v>
      </c>
      <c r="GA34" s="66">
        <v>0</v>
      </c>
      <c r="GB34" s="66">
        <v>0</v>
      </c>
      <c r="GC34" s="66">
        <v>985654</v>
      </c>
      <c r="GD34" s="66">
        <v>4030300</v>
      </c>
      <c r="GE34" s="66">
        <v>0</v>
      </c>
      <c r="GF34" s="66">
        <v>0</v>
      </c>
      <c r="GG34" s="66">
        <v>71299</v>
      </c>
      <c r="GH34" s="66">
        <v>0</v>
      </c>
      <c r="GI34" s="66">
        <v>0</v>
      </c>
      <c r="GJ34" s="75">
        <v>14956966</v>
      </c>
      <c r="GK34" s="74">
        <v>835857</v>
      </c>
      <c r="GL34" s="66">
        <v>32390063</v>
      </c>
      <c r="GM34" s="66">
        <v>3863</v>
      </c>
      <c r="GN34" s="66">
        <v>2323131</v>
      </c>
      <c r="GO34" s="66">
        <v>76799</v>
      </c>
      <c r="GP34" s="66">
        <v>0</v>
      </c>
      <c r="GQ34" s="66">
        <v>0</v>
      </c>
      <c r="GR34" s="66">
        <v>257400</v>
      </c>
      <c r="GS34" s="76">
        <v>13978</v>
      </c>
      <c r="GT34" s="74">
        <v>35901091</v>
      </c>
      <c r="GU34" s="75">
        <v>50858057</v>
      </c>
      <c r="GV34" s="75">
        <v>463093</v>
      </c>
      <c r="GW34" s="75">
        <v>33495992</v>
      </c>
      <c r="GX34" s="75">
        <v>33959085</v>
      </c>
      <c r="GY34" s="75">
        <v>69860176</v>
      </c>
      <c r="GZ34" s="75">
        <v>84817142</v>
      </c>
      <c r="HA34" s="66">
        <v>-1904627</v>
      </c>
      <c r="HB34" s="75">
        <v>-28177316</v>
      </c>
      <c r="HC34" s="75">
        <v>-30081943</v>
      </c>
      <c r="HD34" s="75">
        <v>39778233</v>
      </c>
      <c r="HE34" s="75">
        <v>54735199</v>
      </c>
      <c r="HF34" s="119">
        <v>7415</v>
      </c>
      <c r="HG34" s="124">
        <v>6237</v>
      </c>
      <c r="HH34" s="75">
        <v>14956966</v>
      </c>
      <c r="HJ34" s="144">
        <f t="shared" si="0"/>
        <v>1.2888940189344339E-2</v>
      </c>
      <c r="HK34" s="144">
        <f t="shared" si="1"/>
        <v>0.5914882473783849</v>
      </c>
      <c r="HL34" s="144">
        <f t="shared" si="2"/>
        <v>0.4085117526216151</v>
      </c>
      <c r="HM34" s="144">
        <f t="shared" si="3"/>
        <v>0.62042498466115015</v>
      </c>
    </row>
    <row r="35" spans="1:223" ht="15" customHeight="1">
      <c r="A35" s="77" t="s">
        <v>30</v>
      </c>
      <c r="B35" s="47" t="s">
        <v>237</v>
      </c>
      <c r="C35" s="74">
        <v>0</v>
      </c>
      <c r="D35" s="66">
        <v>0</v>
      </c>
      <c r="E35" s="66">
        <v>0</v>
      </c>
      <c r="F35" s="66">
        <v>0</v>
      </c>
      <c r="G35" s="66">
        <v>0</v>
      </c>
      <c r="H35" s="66">
        <v>0</v>
      </c>
      <c r="I35" s="66">
        <v>0</v>
      </c>
      <c r="J35" s="66">
        <v>2763</v>
      </c>
      <c r="K35" s="66">
        <v>3428</v>
      </c>
      <c r="L35" s="66">
        <v>0</v>
      </c>
      <c r="M35" s="66">
        <v>0</v>
      </c>
      <c r="N35" s="66">
        <v>0</v>
      </c>
      <c r="O35" s="66">
        <v>0</v>
      </c>
      <c r="P35" s="66">
        <v>0</v>
      </c>
      <c r="Q35" s="66">
        <v>0</v>
      </c>
      <c r="R35" s="66">
        <v>0</v>
      </c>
      <c r="S35" s="66">
        <v>0</v>
      </c>
      <c r="T35" s="119">
        <v>0</v>
      </c>
      <c r="U35" s="66">
        <v>0</v>
      </c>
      <c r="V35" s="66">
        <v>0</v>
      </c>
      <c r="W35" s="66">
        <v>0</v>
      </c>
      <c r="X35" s="66">
        <v>0</v>
      </c>
      <c r="Y35" s="66">
        <v>0</v>
      </c>
      <c r="Z35" s="66">
        <v>0</v>
      </c>
      <c r="AA35" s="66">
        <v>0</v>
      </c>
      <c r="AB35" s="124">
        <v>12448</v>
      </c>
      <c r="AC35" s="66">
        <v>0</v>
      </c>
      <c r="AD35" s="66">
        <v>12306</v>
      </c>
      <c r="AE35" s="66">
        <v>15398</v>
      </c>
      <c r="AF35" s="66">
        <v>506</v>
      </c>
      <c r="AG35" s="66">
        <v>30326</v>
      </c>
      <c r="AH35" s="66">
        <v>0</v>
      </c>
      <c r="AI35" s="66">
        <v>0</v>
      </c>
      <c r="AJ35" s="66">
        <v>0</v>
      </c>
      <c r="AK35" s="66">
        <v>0</v>
      </c>
      <c r="AL35" s="66">
        <v>0</v>
      </c>
      <c r="AM35" s="66">
        <v>0</v>
      </c>
      <c r="AN35" s="66">
        <v>0</v>
      </c>
      <c r="AO35" s="66">
        <v>0</v>
      </c>
      <c r="AP35" s="66">
        <v>0</v>
      </c>
      <c r="AQ35" s="66">
        <v>0</v>
      </c>
      <c r="AR35" s="66">
        <v>0</v>
      </c>
      <c r="AS35" s="66">
        <v>0</v>
      </c>
      <c r="AT35" s="66">
        <v>0</v>
      </c>
      <c r="AU35" s="66">
        <v>0</v>
      </c>
      <c r="AV35" s="66">
        <v>0</v>
      </c>
      <c r="AW35" s="66">
        <v>0</v>
      </c>
      <c r="AX35" s="66">
        <v>0</v>
      </c>
      <c r="AY35" s="66">
        <v>0</v>
      </c>
      <c r="AZ35" s="66">
        <v>0</v>
      </c>
      <c r="BA35" s="66">
        <v>0</v>
      </c>
      <c r="BB35" s="66">
        <v>0</v>
      </c>
      <c r="BC35" s="66">
        <v>0</v>
      </c>
      <c r="BD35" s="66">
        <v>0</v>
      </c>
      <c r="BE35" s="66">
        <v>0</v>
      </c>
      <c r="BF35" s="66">
        <v>0</v>
      </c>
      <c r="BG35" s="66">
        <v>1732</v>
      </c>
      <c r="BH35" s="66">
        <v>0</v>
      </c>
      <c r="BI35" s="66">
        <v>0</v>
      </c>
      <c r="BJ35" s="66">
        <v>0</v>
      </c>
      <c r="BK35" s="66">
        <v>0</v>
      </c>
      <c r="BL35" s="66">
        <v>0</v>
      </c>
      <c r="BM35" s="66">
        <v>0</v>
      </c>
      <c r="BN35" s="66">
        <v>0</v>
      </c>
      <c r="BO35" s="66">
        <v>0</v>
      </c>
      <c r="BP35" s="66">
        <v>0</v>
      </c>
      <c r="BQ35" s="66">
        <v>0</v>
      </c>
      <c r="BR35" s="66">
        <v>0</v>
      </c>
      <c r="BS35" s="66">
        <v>0</v>
      </c>
      <c r="BT35" s="66">
        <v>0</v>
      </c>
      <c r="BU35" s="66">
        <v>0</v>
      </c>
      <c r="BV35" s="66">
        <v>0</v>
      </c>
      <c r="BW35" s="66">
        <v>0</v>
      </c>
      <c r="BX35" s="66">
        <v>0</v>
      </c>
      <c r="BY35" s="66">
        <v>0</v>
      </c>
      <c r="BZ35" s="66">
        <v>0</v>
      </c>
      <c r="CA35" s="66">
        <v>0</v>
      </c>
      <c r="CB35" s="66">
        <v>0</v>
      </c>
      <c r="CC35" s="66">
        <v>0</v>
      </c>
      <c r="CD35" s="66">
        <v>0</v>
      </c>
      <c r="CE35" s="66">
        <v>0</v>
      </c>
      <c r="CF35" s="66">
        <v>0</v>
      </c>
      <c r="CG35" s="66">
        <v>0</v>
      </c>
      <c r="CH35" s="66">
        <v>0</v>
      </c>
      <c r="CI35" s="66">
        <v>0</v>
      </c>
      <c r="CJ35" s="66">
        <v>0</v>
      </c>
      <c r="CK35" s="66">
        <v>0</v>
      </c>
      <c r="CL35" s="66">
        <v>0</v>
      </c>
      <c r="CM35" s="66">
        <v>0</v>
      </c>
      <c r="CN35" s="66">
        <v>0</v>
      </c>
      <c r="CO35" s="66">
        <v>0</v>
      </c>
      <c r="CP35" s="66">
        <v>0</v>
      </c>
      <c r="CQ35" s="66">
        <v>0</v>
      </c>
      <c r="CR35" s="66">
        <v>0</v>
      </c>
      <c r="CS35" s="66">
        <v>0</v>
      </c>
      <c r="CT35" s="66">
        <v>0</v>
      </c>
      <c r="CU35" s="66">
        <v>0</v>
      </c>
      <c r="CV35" s="66">
        <v>0</v>
      </c>
      <c r="CW35" s="66">
        <v>0</v>
      </c>
      <c r="CX35" s="66">
        <v>0</v>
      </c>
      <c r="CY35" s="66">
        <v>0</v>
      </c>
      <c r="CZ35" s="66">
        <v>0</v>
      </c>
      <c r="DA35" s="66">
        <v>0</v>
      </c>
      <c r="DB35" s="66">
        <v>0</v>
      </c>
      <c r="DC35" s="66">
        <v>0</v>
      </c>
      <c r="DD35" s="66">
        <v>0</v>
      </c>
      <c r="DE35" s="66">
        <v>0</v>
      </c>
      <c r="DF35" s="66">
        <v>0</v>
      </c>
      <c r="DG35" s="66">
        <v>0</v>
      </c>
      <c r="DH35" s="66">
        <v>0</v>
      </c>
      <c r="DI35" s="66">
        <v>0</v>
      </c>
      <c r="DJ35" s="66">
        <v>0</v>
      </c>
      <c r="DK35" s="66">
        <v>0</v>
      </c>
      <c r="DL35" s="66">
        <v>0</v>
      </c>
      <c r="DM35" s="66">
        <v>0</v>
      </c>
      <c r="DN35" s="66">
        <v>0</v>
      </c>
      <c r="DO35" s="66">
        <v>0</v>
      </c>
      <c r="DP35" s="66">
        <v>0</v>
      </c>
      <c r="DQ35" s="66">
        <v>0</v>
      </c>
      <c r="DR35" s="66">
        <v>0</v>
      </c>
      <c r="DS35" s="66">
        <v>0</v>
      </c>
      <c r="DT35" s="66">
        <v>0</v>
      </c>
      <c r="DU35" s="66">
        <v>0</v>
      </c>
      <c r="DV35" s="66">
        <v>0</v>
      </c>
      <c r="DW35" s="66">
        <v>0</v>
      </c>
      <c r="DX35" s="66">
        <v>0</v>
      </c>
      <c r="DY35" s="66">
        <v>0</v>
      </c>
      <c r="DZ35" s="66">
        <v>0</v>
      </c>
      <c r="EA35" s="66">
        <v>0</v>
      </c>
      <c r="EB35" s="66">
        <v>0</v>
      </c>
      <c r="EC35" s="66">
        <v>0</v>
      </c>
      <c r="ED35" s="66">
        <v>0</v>
      </c>
      <c r="EE35" s="66">
        <v>0</v>
      </c>
      <c r="EF35" s="66">
        <v>0</v>
      </c>
      <c r="EG35" s="66">
        <v>0</v>
      </c>
      <c r="EH35" s="66">
        <v>0</v>
      </c>
      <c r="EI35" s="66">
        <v>0</v>
      </c>
      <c r="EJ35" s="66">
        <v>0</v>
      </c>
      <c r="EK35" s="66">
        <v>0</v>
      </c>
      <c r="EL35" s="66">
        <v>0</v>
      </c>
      <c r="EM35" s="66">
        <v>0</v>
      </c>
      <c r="EN35" s="66">
        <v>0</v>
      </c>
      <c r="EO35" s="66">
        <v>0</v>
      </c>
      <c r="EP35" s="66">
        <v>0</v>
      </c>
      <c r="EQ35" s="66">
        <v>0</v>
      </c>
      <c r="ER35" s="66">
        <v>0</v>
      </c>
      <c r="ES35" s="66">
        <v>0</v>
      </c>
      <c r="ET35" s="66">
        <v>0</v>
      </c>
      <c r="EU35" s="66">
        <v>0</v>
      </c>
      <c r="EV35" s="66">
        <v>0</v>
      </c>
      <c r="EW35" s="66">
        <v>0</v>
      </c>
      <c r="EX35" s="66">
        <v>0</v>
      </c>
      <c r="EY35" s="66">
        <v>0</v>
      </c>
      <c r="EZ35" s="66">
        <v>0</v>
      </c>
      <c r="FA35" s="66">
        <v>0</v>
      </c>
      <c r="FB35" s="66">
        <v>0</v>
      </c>
      <c r="FC35" s="66">
        <v>0</v>
      </c>
      <c r="FD35" s="66">
        <v>8880</v>
      </c>
      <c r="FE35" s="66">
        <v>0</v>
      </c>
      <c r="FF35" s="66">
        <v>0</v>
      </c>
      <c r="FG35" s="66">
        <v>0</v>
      </c>
      <c r="FH35" s="66">
        <v>0</v>
      </c>
      <c r="FI35" s="66">
        <v>0</v>
      </c>
      <c r="FJ35" s="66">
        <v>0</v>
      </c>
      <c r="FK35" s="66">
        <v>0</v>
      </c>
      <c r="FL35" s="66">
        <v>1</v>
      </c>
      <c r="FM35" s="66">
        <v>0</v>
      </c>
      <c r="FN35" s="66">
        <v>0</v>
      </c>
      <c r="FO35" s="66">
        <v>0</v>
      </c>
      <c r="FP35" s="66">
        <v>0</v>
      </c>
      <c r="FQ35" s="66">
        <v>0</v>
      </c>
      <c r="FR35" s="66">
        <v>0</v>
      </c>
      <c r="FS35" s="66">
        <v>0</v>
      </c>
      <c r="FT35" s="66">
        <v>0</v>
      </c>
      <c r="FU35" s="66">
        <v>0</v>
      </c>
      <c r="FV35" s="66">
        <v>0</v>
      </c>
      <c r="FW35" s="66">
        <v>0</v>
      </c>
      <c r="FX35" s="66">
        <v>0</v>
      </c>
      <c r="FY35" s="66">
        <v>0</v>
      </c>
      <c r="FZ35" s="66">
        <v>0</v>
      </c>
      <c r="GA35" s="66">
        <v>0</v>
      </c>
      <c r="GB35" s="66">
        <v>0</v>
      </c>
      <c r="GC35" s="66">
        <v>1324091</v>
      </c>
      <c r="GD35" s="66">
        <v>8570153</v>
      </c>
      <c r="GE35" s="66">
        <v>0</v>
      </c>
      <c r="GF35" s="66">
        <v>0</v>
      </c>
      <c r="GG35" s="66">
        <v>55690</v>
      </c>
      <c r="GH35" s="66">
        <v>0</v>
      </c>
      <c r="GI35" s="66">
        <v>56228</v>
      </c>
      <c r="GJ35" s="75">
        <v>10093950</v>
      </c>
      <c r="GK35" s="74">
        <v>1293735</v>
      </c>
      <c r="GL35" s="66">
        <v>19202953</v>
      </c>
      <c r="GM35" s="66">
        <v>0</v>
      </c>
      <c r="GN35" s="66">
        <v>0</v>
      </c>
      <c r="GO35" s="66">
        <v>0</v>
      </c>
      <c r="GP35" s="66">
        <v>0</v>
      </c>
      <c r="GQ35" s="66">
        <v>0</v>
      </c>
      <c r="GR35" s="66">
        <v>13739</v>
      </c>
      <c r="GS35" s="76">
        <v>2750</v>
      </c>
      <c r="GT35" s="74">
        <v>20513177</v>
      </c>
      <c r="GU35" s="75">
        <v>30607127</v>
      </c>
      <c r="GV35" s="75">
        <v>99909</v>
      </c>
      <c r="GW35" s="75">
        <v>2541758</v>
      </c>
      <c r="GX35" s="75">
        <v>2641667</v>
      </c>
      <c r="GY35" s="75">
        <v>23154844</v>
      </c>
      <c r="GZ35" s="75">
        <v>33248794</v>
      </c>
      <c r="HA35" s="66">
        <v>-2731105</v>
      </c>
      <c r="HB35" s="75">
        <v>-24537279</v>
      </c>
      <c r="HC35" s="75">
        <v>-27268384</v>
      </c>
      <c r="HD35" s="75">
        <v>-4113540</v>
      </c>
      <c r="HE35" s="75">
        <v>5980410</v>
      </c>
      <c r="HF35" s="119">
        <v>0</v>
      </c>
      <c r="HG35" s="124">
        <v>12448</v>
      </c>
      <c r="HH35" s="75">
        <v>10093950</v>
      </c>
      <c r="HJ35" s="144">
        <f t="shared" si="0"/>
        <v>7.6414088072564246E-3</v>
      </c>
      <c r="HK35" s="144">
        <f t="shared" si="1"/>
        <v>0.89091615818760117</v>
      </c>
      <c r="HL35" s="144">
        <f t="shared" si="2"/>
        <v>0.10908384181239883</v>
      </c>
      <c r="HM35" s="144">
        <f t="shared" si="3"/>
        <v>0.44172004929427916</v>
      </c>
    </row>
    <row r="36" spans="1:223" ht="15" customHeight="1">
      <c r="A36" s="77" t="s">
        <v>31</v>
      </c>
      <c r="B36" s="47" t="s">
        <v>238</v>
      </c>
      <c r="C36" s="74">
        <v>0</v>
      </c>
      <c r="D36" s="66">
        <v>0</v>
      </c>
      <c r="E36" s="66">
        <v>0</v>
      </c>
      <c r="F36" s="66">
        <v>0</v>
      </c>
      <c r="G36" s="66">
        <v>0</v>
      </c>
      <c r="H36" s="66">
        <v>0</v>
      </c>
      <c r="I36" s="66">
        <v>0</v>
      </c>
      <c r="J36" s="66">
        <v>0</v>
      </c>
      <c r="K36" s="66">
        <v>0</v>
      </c>
      <c r="L36" s="66">
        <v>0</v>
      </c>
      <c r="M36" s="66">
        <v>0</v>
      </c>
      <c r="N36" s="66">
        <v>0</v>
      </c>
      <c r="O36" s="66">
        <v>0</v>
      </c>
      <c r="P36" s="66">
        <v>134</v>
      </c>
      <c r="Q36" s="66">
        <v>0</v>
      </c>
      <c r="R36" s="66">
        <v>0</v>
      </c>
      <c r="S36" s="66">
        <v>0</v>
      </c>
      <c r="T36" s="119">
        <v>277846</v>
      </c>
      <c r="U36" s="66">
        <v>393</v>
      </c>
      <c r="V36" s="66">
        <v>0</v>
      </c>
      <c r="W36" s="66">
        <v>0</v>
      </c>
      <c r="X36" s="66">
        <v>0</v>
      </c>
      <c r="Y36" s="66">
        <v>0</v>
      </c>
      <c r="Z36" s="66">
        <v>0</v>
      </c>
      <c r="AA36" s="66">
        <v>216047</v>
      </c>
      <c r="AB36" s="124">
        <v>64</v>
      </c>
      <c r="AC36" s="66">
        <v>0</v>
      </c>
      <c r="AD36" s="66">
        <v>32633</v>
      </c>
      <c r="AE36" s="66">
        <v>0</v>
      </c>
      <c r="AF36" s="66">
        <v>97337</v>
      </c>
      <c r="AG36" s="66">
        <v>0</v>
      </c>
      <c r="AH36" s="66">
        <v>214292</v>
      </c>
      <c r="AI36" s="66">
        <v>0</v>
      </c>
      <c r="AJ36" s="66">
        <v>0</v>
      </c>
      <c r="AK36" s="66">
        <v>0</v>
      </c>
      <c r="AL36" s="66">
        <v>0</v>
      </c>
      <c r="AM36" s="66">
        <v>0</v>
      </c>
      <c r="AN36" s="66">
        <v>0</v>
      </c>
      <c r="AO36" s="66">
        <v>0</v>
      </c>
      <c r="AP36" s="66">
        <v>0</v>
      </c>
      <c r="AQ36" s="66">
        <v>0</v>
      </c>
      <c r="AR36" s="66">
        <v>0</v>
      </c>
      <c r="AS36" s="66">
        <v>0</v>
      </c>
      <c r="AT36" s="66">
        <v>0</v>
      </c>
      <c r="AU36" s="66">
        <v>0</v>
      </c>
      <c r="AV36" s="66">
        <v>0</v>
      </c>
      <c r="AW36" s="66">
        <v>0</v>
      </c>
      <c r="AX36" s="66">
        <v>0</v>
      </c>
      <c r="AY36" s="66">
        <v>0</v>
      </c>
      <c r="AZ36" s="66">
        <v>0</v>
      </c>
      <c r="BA36" s="66">
        <v>0</v>
      </c>
      <c r="BB36" s="66">
        <v>0</v>
      </c>
      <c r="BC36" s="66">
        <v>0</v>
      </c>
      <c r="BD36" s="66">
        <v>0</v>
      </c>
      <c r="BE36" s="66">
        <v>0</v>
      </c>
      <c r="BF36" s="66">
        <v>0</v>
      </c>
      <c r="BG36" s="66">
        <v>330</v>
      </c>
      <c r="BH36" s="66">
        <v>0</v>
      </c>
      <c r="BI36" s="66">
        <v>0</v>
      </c>
      <c r="BJ36" s="66">
        <v>0</v>
      </c>
      <c r="BK36" s="66">
        <v>25</v>
      </c>
      <c r="BL36" s="66">
        <v>0</v>
      </c>
      <c r="BM36" s="66">
        <v>0</v>
      </c>
      <c r="BN36" s="66">
        <v>0</v>
      </c>
      <c r="BO36" s="66">
        <v>0</v>
      </c>
      <c r="BP36" s="66">
        <v>0</v>
      </c>
      <c r="BQ36" s="66">
        <v>0</v>
      </c>
      <c r="BR36" s="66">
        <v>0</v>
      </c>
      <c r="BS36" s="66">
        <v>0</v>
      </c>
      <c r="BT36" s="66">
        <v>0</v>
      </c>
      <c r="BU36" s="66">
        <v>0</v>
      </c>
      <c r="BV36" s="66">
        <v>0</v>
      </c>
      <c r="BW36" s="66">
        <v>0</v>
      </c>
      <c r="BX36" s="66">
        <v>0</v>
      </c>
      <c r="BY36" s="66">
        <v>0</v>
      </c>
      <c r="BZ36" s="66">
        <v>0</v>
      </c>
      <c r="CA36" s="66">
        <v>0</v>
      </c>
      <c r="CB36" s="66">
        <v>0</v>
      </c>
      <c r="CC36" s="66">
        <v>0</v>
      </c>
      <c r="CD36" s="66">
        <v>0</v>
      </c>
      <c r="CE36" s="66">
        <v>0</v>
      </c>
      <c r="CF36" s="66">
        <v>0</v>
      </c>
      <c r="CG36" s="66">
        <v>0</v>
      </c>
      <c r="CH36" s="66">
        <v>0</v>
      </c>
      <c r="CI36" s="66">
        <v>0</v>
      </c>
      <c r="CJ36" s="66">
        <v>0</v>
      </c>
      <c r="CK36" s="66">
        <v>0</v>
      </c>
      <c r="CL36" s="66">
        <v>0</v>
      </c>
      <c r="CM36" s="66">
        <v>0</v>
      </c>
      <c r="CN36" s="66">
        <v>0</v>
      </c>
      <c r="CO36" s="66">
        <v>0</v>
      </c>
      <c r="CP36" s="66">
        <v>0</v>
      </c>
      <c r="CQ36" s="66">
        <v>0</v>
      </c>
      <c r="CR36" s="66">
        <v>0</v>
      </c>
      <c r="CS36" s="66">
        <v>0</v>
      </c>
      <c r="CT36" s="66">
        <v>0</v>
      </c>
      <c r="CU36" s="66">
        <v>0</v>
      </c>
      <c r="CV36" s="66">
        <v>0</v>
      </c>
      <c r="CW36" s="66">
        <v>0</v>
      </c>
      <c r="CX36" s="66">
        <v>0</v>
      </c>
      <c r="CY36" s="66">
        <v>0</v>
      </c>
      <c r="CZ36" s="66">
        <v>0</v>
      </c>
      <c r="DA36" s="66">
        <v>0</v>
      </c>
      <c r="DB36" s="66">
        <v>0</v>
      </c>
      <c r="DC36" s="66">
        <v>0</v>
      </c>
      <c r="DD36" s="66">
        <v>0</v>
      </c>
      <c r="DE36" s="66">
        <v>0</v>
      </c>
      <c r="DF36" s="66">
        <v>0</v>
      </c>
      <c r="DG36" s="66">
        <v>0</v>
      </c>
      <c r="DH36" s="66">
        <v>0</v>
      </c>
      <c r="DI36" s="66">
        <v>0</v>
      </c>
      <c r="DJ36" s="66">
        <v>0</v>
      </c>
      <c r="DK36" s="66">
        <v>0</v>
      </c>
      <c r="DL36" s="66">
        <v>0</v>
      </c>
      <c r="DM36" s="66">
        <v>0</v>
      </c>
      <c r="DN36" s="66">
        <v>0</v>
      </c>
      <c r="DO36" s="66">
        <v>0</v>
      </c>
      <c r="DP36" s="66">
        <v>0</v>
      </c>
      <c r="DQ36" s="66">
        <v>0</v>
      </c>
      <c r="DR36" s="66">
        <v>0</v>
      </c>
      <c r="DS36" s="66">
        <v>0</v>
      </c>
      <c r="DT36" s="66">
        <v>0</v>
      </c>
      <c r="DU36" s="66">
        <v>0</v>
      </c>
      <c r="DV36" s="66">
        <v>0</v>
      </c>
      <c r="DW36" s="66">
        <v>0</v>
      </c>
      <c r="DX36" s="66">
        <v>0</v>
      </c>
      <c r="DY36" s="66">
        <v>0</v>
      </c>
      <c r="DZ36" s="66">
        <v>0</v>
      </c>
      <c r="EA36" s="66">
        <v>0</v>
      </c>
      <c r="EB36" s="66">
        <v>0</v>
      </c>
      <c r="EC36" s="66">
        <v>0</v>
      </c>
      <c r="ED36" s="66">
        <v>0</v>
      </c>
      <c r="EE36" s="66">
        <v>0</v>
      </c>
      <c r="EF36" s="66">
        <v>0</v>
      </c>
      <c r="EG36" s="66">
        <v>0</v>
      </c>
      <c r="EH36" s="66">
        <v>0</v>
      </c>
      <c r="EI36" s="66">
        <v>0</v>
      </c>
      <c r="EJ36" s="66">
        <v>49490</v>
      </c>
      <c r="EK36" s="66">
        <v>21734</v>
      </c>
      <c r="EL36" s="66">
        <v>0</v>
      </c>
      <c r="EM36" s="66">
        <v>0</v>
      </c>
      <c r="EN36" s="66">
        <v>0</v>
      </c>
      <c r="EO36" s="66">
        <v>0</v>
      </c>
      <c r="EP36" s="66">
        <v>0</v>
      </c>
      <c r="EQ36" s="66">
        <v>0</v>
      </c>
      <c r="ER36" s="66">
        <v>0</v>
      </c>
      <c r="ES36" s="66">
        <v>0</v>
      </c>
      <c r="ET36" s="66">
        <v>0</v>
      </c>
      <c r="EU36" s="66">
        <v>0</v>
      </c>
      <c r="EV36" s="66">
        <v>0</v>
      </c>
      <c r="EW36" s="66">
        <v>0</v>
      </c>
      <c r="EX36" s="66">
        <v>0</v>
      </c>
      <c r="EY36" s="66">
        <v>0</v>
      </c>
      <c r="EZ36" s="66">
        <v>0</v>
      </c>
      <c r="FA36" s="66">
        <v>0</v>
      </c>
      <c r="FB36" s="66">
        <v>0</v>
      </c>
      <c r="FC36" s="66">
        <v>0</v>
      </c>
      <c r="FD36" s="66">
        <v>3189</v>
      </c>
      <c r="FE36" s="66">
        <v>0</v>
      </c>
      <c r="FF36" s="66">
        <v>0</v>
      </c>
      <c r="FG36" s="66">
        <v>0</v>
      </c>
      <c r="FH36" s="66">
        <v>0</v>
      </c>
      <c r="FI36" s="66">
        <v>0</v>
      </c>
      <c r="FJ36" s="66">
        <v>0</v>
      </c>
      <c r="FK36" s="66">
        <v>12</v>
      </c>
      <c r="FL36" s="66">
        <v>438</v>
      </c>
      <c r="FM36" s="66">
        <v>7567</v>
      </c>
      <c r="FN36" s="66">
        <v>0</v>
      </c>
      <c r="FO36" s="66">
        <v>0</v>
      </c>
      <c r="FP36" s="66">
        <v>0</v>
      </c>
      <c r="FQ36" s="66">
        <v>0</v>
      </c>
      <c r="FR36" s="66">
        <v>91590</v>
      </c>
      <c r="FS36" s="66">
        <v>0</v>
      </c>
      <c r="FT36" s="66">
        <v>157986</v>
      </c>
      <c r="FU36" s="66">
        <v>162637</v>
      </c>
      <c r="FV36" s="66">
        <v>0</v>
      </c>
      <c r="FW36" s="66">
        <v>0</v>
      </c>
      <c r="FX36" s="66">
        <v>0</v>
      </c>
      <c r="FY36" s="66">
        <v>0</v>
      </c>
      <c r="FZ36" s="66">
        <v>0</v>
      </c>
      <c r="GA36" s="66">
        <v>0</v>
      </c>
      <c r="GB36" s="66">
        <v>2461</v>
      </c>
      <c r="GC36" s="66">
        <v>452129</v>
      </c>
      <c r="GD36" s="66">
        <v>2457315</v>
      </c>
      <c r="GE36" s="66">
        <v>0</v>
      </c>
      <c r="GF36" s="66">
        <v>23</v>
      </c>
      <c r="GG36" s="66">
        <v>34152</v>
      </c>
      <c r="GH36" s="66">
        <v>0</v>
      </c>
      <c r="GI36" s="66">
        <v>0</v>
      </c>
      <c r="GJ36" s="75">
        <v>4279824</v>
      </c>
      <c r="GK36" s="74">
        <v>2321469</v>
      </c>
      <c r="GL36" s="66">
        <v>54986356</v>
      </c>
      <c r="GM36" s="66">
        <v>0</v>
      </c>
      <c r="GN36" s="66">
        <v>0</v>
      </c>
      <c r="GO36" s="66">
        <v>0</v>
      </c>
      <c r="GP36" s="66">
        <v>0</v>
      </c>
      <c r="GQ36" s="66">
        <v>0</v>
      </c>
      <c r="GR36" s="66">
        <v>35966</v>
      </c>
      <c r="GS36" s="76">
        <v>0</v>
      </c>
      <c r="GT36" s="74">
        <v>57343791</v>
      </c>
      <c r="GU36" s="75">
        <v>61623615</v>
      </c>
      <c r="GV36" s="75">
        <v>1340</v>
      </c>
      <c r="GW36" s="75">
        <v>1791417</v>
      </c>
      <c r="GX36" s="75">
        <v>1792757</v>
      </c>
      <c r="GY36" s="75">
        <v>59136548</v>
      </c>
      <c r="GZ36" s="75">
        <v>63416372</v>
      </c>
      <c r="HA36" s="66">
        <v>-14792295</v>
      </c>
      <c r="HB36" s="75">
        <v>-45543617</v>
      </c>
      <c r="HC36" s="75">
        <v>-60335912</v>
      </c>
      <c r="HD36" s="75">
        <v>-1199364</v>
      </c>
      <c r="HE36" s="75">
        <v>3080460</v>
      </c>
      <c r="HF36" s="119">
        <v>277846</v>
      </c>
      <c r="HG36" s="124">
        <v>64</v>
      </c>
      <c r="HH36" s="75">
        <v>4279824</v>
      </c>
      <c r="HJ36" s="144">
        <f t="shared" si="0"/>
        <v>2.1880656845712072E-2</v>
      </c>
      <c r="HK36" s="144">
        <f t="shared" si="1"/>
        <v>0.97910374131735045</v>
      </c>
      <c r="HL36" s="144">
        <f t="shared" si="2"/>
        <v>2.0896258682649549E-2</v>
      </c>
      <c r="HM36" s="144">
        <f t="shared" si="3"/>
        <v>0.58197704238977299</v>
      </c>
    </row>
    <row r="37" spans="1:223" ht="15" customHeight="1">
      <c r="A37" s="77" t="s">
        <v>32</v>
      </c>
      <c r="B37" s="47" t="s">
        <v>429</v>
      </c>
      <c r="C37" s="74">
        <v>361344</v>
      </c>
      <c r="D37" s="66">
        <v>2400</v>
      </c>
      <c r="E37" s="66">
        <v>9460</v>
      </c>
      <c r="F37" s="66">
        <v>182021</v>
      </c>
      <c r="G37" s="66">
        <v>47407</v>
      </c>
      <c r="H37" s="66">
        <v>7835</v>
      </c>
      <c r="I37" s="66">
        <v>434120</v>
      </c>
      <c r="J37" s="66">
        <v>3168733</v>
      </c>
      <c r="K37" s="66">
        <v>3584861</v>
      </c>
      <c r="L37" s="66">
        <v>10451946</v>
      </c>
      <c r="M37" s="66">
        <v>6141117</v>
      </c>
      <c r="N37" s="66">
        <v>23940034</v>
      </c>
      <c r="O37" s="66">
        <v>10924</v>
      </c>
      <c r="P37" s="66">
        <v>316583</v>
      </c>
      <c r="Q37" s="66">
        <v>5423</v>
      </c>
      <c r="R37" s="66">
        <v>0</v>
      </c>
      <c r="S37" s="66">
        <v>0</v>
      </c>
      <c r="T37" s="119">
        <v>93205</v>
      </c>
      <c r="U37" s="66">
        <v>101153</v>
      </c>
      <c r="V37" s="66">
        <v>0</v>
      </c>
      <c r="W37" s="66">
        <v>0</v>
      </c>
      <c r="X37" s="66">
        <v>0</v>
      </c>
      <c r="Y37" s="66">
        <v>0</v>
      </c>
      <c r="Z37" s="66">
        <v>0</v>
      </c>
      <c r="AA37" s="66">
        <v>-1521</v>
      </c>
      <c r="AB37" s="124">
        <v>0</v>
      </c>
      <c r="AC37" s="66">
        <v>0</v>
      </c>
      <c r="AD37" s="66">
        <v>0</v>
      </c>
      <c r="AE37" s="66">
        <v>0</v>
      </c>
      <c r="AF37" s="66">
        <v>0</v>
      </c>
      <c r="AG37" s="66">
        <v>0</v>
      </c>
      <c r="AH37" s="66">
        <v>0</v>
      </c>
      <c r="AI37" s="66">
        <v>55348</v>
      </c>
      <c r="AJ37" s="66">
        <v>-8</v>
      </c>
      <c r="AK37" s="66">
        <v>0</v>
      </c>
      <c r="AL37" s="66">
        <v>0</v>
      </c>
      <c r="AM37" s="66">
        <v>0</v>
      </c>
      <c r="AN37" s="66">
        <v>0</v>
      </c>
      <c r="AO37" s="66">
        <v>0</v>
      </c>
      <c r="AP37" s="66">
        <v>0</v>
      </c>
      <c r="AQ37" s="66">
        <v>0</v>
      </c>
      <c r="AR37" s="66">
        <v>0</v>
      </c>
      <c r="AS37" s="66">
        <v>0</v>
      </c>
      <c r="AT37" s="66">
        <v>0</v>
      </c>
      <c r="AU37" s="66">
        <v>0</v>
      </c>
      <c r="AV37" s="66">
        <v>0</v>
      </c>
      <c r="AW37" s="66">
        <v>0</v>
      </c>
      <c r="AX37" s="66">
        <v>0</v>
      </c>
      <c r="AY37" s="66">
        <v>0</v>
      </c>
      <c r="AZ37" s="66">
        <v>0</v>
      </c>
      <c r="BA37" s="66">
        <v>0</v>
      </c>
      <c r="BB37" s="66">
        <v>1834</v>
      </c>
      <c r="BC37" s="66">
        <v>0</v>
      </c>
      <c r="BD37" s="66">
        <v>0</v>
      </c>
      <c r="BE37" s="66">
        <v>0</v>
      </c>
      <c r="BF37" s="66">
        <v>0</v>
      </c>
      <c r="BG37" s="66">
        <v>0</v>
      </c>
      <c r="BH37" s="66">
        <v>0</v>
      </c>
      <c r="BI37" s="66">
        <v>0</v>
      </c>
      <c r="BJ37" s="66">
        <v>0</v>
      </c>
      <c r="BK37" s="66">
        <v>0</v>
      </c>
      <c r="BL37" s="66">
        <v>0</v>
      </c>
      <c r="BM37" s="66">
        <v>0</v>
      </c>
      <c r="BN37" s="66">
        <v>0</v>
      </c>
      <c r="BO37" s="66">
        <v>0</v>
      </c>
      <c r="BP37" s="66">
        <v>0</v>
      </c>
      <c r="BQ37" s="66">
        <v>0</v>
      </c>
      <c r="BR37" s="66">
        <v>0</v>
      </c>
      <c r="BS37" s="66">
        <v>0</v>
      </c>
      <c r="BT37" s="66">
        <v>0</v>
      </c>
      <c r="BU37" s="66">
        <v>0</v>
      </c>
      <c r="BV37" s="66">
        <v>0</v>
      </c>
      <c r="BW37" s="66">
        <v>0</v>
      </c>
      <c r="BX37" s="66">
        <v>0</v>
      </c>
      <c r="BY37" s="66">
        <v>0</v>
      </c>
      <c r="BZ37" s="66">
        <v>0</v>
      </c>
      <c r="CA37" s="66">
        <v>0</v>
      </c>
      <c r="CB37" s="66">
        <v>0</v>
      </c>
      <c r="CC37" s="66">
        <v>0</v>
      </c>
      <c r="CD37" s="66">
        <v>0</v>
      </c>
      <c r="CE37" s="66">
        <v>0</v>
      </c>
      <c r="CF37" s="66">
        <v>0</v>
      </c>
      <c r="CG37" s="66">
        <v>0</v>
      </c>
      <c r="CH37" s="66">
        <v>0</v>
      </c>
      <c r="CI37" s="66">
        <v>0</v>
      </c>
      <c r="CJ37" s="66">
        <v>0</v>
      </c>
      <c r="CK37" s="66">
        <v>0</v>
      </c>
      <c r="CL37" s="66">
        <v>0</v>
      </c>
      <c r="CM37" s="66">
        <v>0</v>
      </c>
      <c r="CN37" s="66">
        <v>0</v>
      </c>
      <c r="CO37" s="66">
        <v>0</v>
      </c>
      <c r="CP37" s="66">
        <v>0</v>
      </c>
      <c r="CQ37" s="66">
        <v>0</v>
      </c>
      <c r="CR37" s="66">
        <v>0</v>
      </c>
      <c r="CS37" s="66">
        <v>0</v>
      </c>
      <c r="CT37" s="66">
        <v>0</v>
      </c>
      <c r="CU37" s="66">
        <v>0</v>
      </c>
      <c r="CV37" s="66">
        <v>0</v>
      </c>
      <c r="CW37" s="66">
        <v>0</v>
      </c>
      <c r="CX37" s="66">
        <v>0</v>
      </c>
      <c r="CY37" s="66">
        <v>0</v>
      </c>
      <c r="CZ37" s="66">
        <v>0</v>
      </c>
      <c r="DA37" s="66">
        <v>0</v>
      </c>
      <c r="DB37" s="66">
        <v>0</v>
      </c>
      <c r="DC37" s="66">
        <v>0</v>
      </c>
      <c r="DD37" s="66">
        <v>0</v>
      </c>
      <c r="DE37" s="66">
        <v>0</v>
      </c>
      <c r="DF37" s="66">
        <v>0</v>
      </c>
      <c r="DG37" s="66">
        <v>0</v>
      </c>
      <c r="DH37" s="66">
        <v>0</v>
      </c>
      <c r="DI37" s="66">
        <v>0</v>
      </c>
      <c r="DJ37" s="66">
        <v>0</v>
      </c>
      <c r="DK37" s="66">
        <v>0</v>
      </c>
      <c r="DL37" s="66">
        <v>0</v>
      </c>
      <c r="DM37" s="66">
        <v>0</v>
      </c>
      <c r="DN37" s="66">
        <v>0</v>
      </c>
      <c r="DO37" s="66">
        <v>0</v>
      </c>
      <c r="DP37" s="66">
        <v>0</v>
      </c>
      <c r="DQ37" s="66">
        <v>0</v>
      </c>
      <c r="DR37" s="66">
        <v>0</v>
      </c>
      <c r="DS37" s="66">
        <v>0</v>
      </c>
      <c r="DT37" s="66">
        <v>0</v>
      </c>
      <c r="DU37" s="66">
        <v>0</v>
      </c>
      <c r="DV37" s="66">
        <v>0</v>
      </c>
      <c r="DW37" s="66">
        <v>0</v>
      </c>
      <c r="DX37" s="66">
        <v>0</v>
      </c>
      <c r="DY37" s="66">
        <v>0</v>
      </c>
      <c r="DZ37" s="66">
        <v>0</v>
      </c>
      <c r="EA37" s="66">
        <v>0</v>
      </c>
      <c r="EB37" s="66">
        <v>0</v>
      </c>
      <c r="EC37" s="66">
        <v>34058</v>
      </c>
      <c r="ED37" s="66">
        <v>0</v>
      </c>
      <c r="EE37" s="66">
        <v>0</v>
      </c>
      <c r="EF37" s="66">
        <v>0</v>
      </c>
      <c r="EG37" s="66">
        <v>0</v>
      </c>
      <c r="EH37" s="66">
        <v>0</v>
      </c>
      <c r="EI37" s="66">
        <v>0</v>
      </c>
      <c r="EJ37" s="66">
        <v>0</v>
      </c>
      <c r="EK37" s="66">
        <v>25228</v>
      </c>
      <c r="EL37" s="66">
        <v>0</v>
      </c>
      <c r="EM37" s="66">
        <v>0</v>
      </c>
      <c r="EN37" s="66">
        <v>0</v>
      </c>
      <c r="EO37" s="66">
        <v>0</v>
      </c>
      <c r="EP37" s="66">
        <v>0</v>
      </c>
      <c r="EQ37" s="66">
        <v>0</v>
      </c>
      <c r="ER37" s="66">
        <v>0</v>
      </c>
      <c r="ES37" s="66">
        <v>0</v>
      </c>
      <c r="ET37" s="66">
        <v>0</v>
      </c>
      <c r="EU37" s="66">
        <v>0</v>
      </c>
      <c r="EV37" s="66">
        <v>0</v>
      </c>
      <c r="EW37" s="66">
        <v>0</v>
      </c>
      <c r="EX37" s="66">
        <v>0</v>
      </c>
      <c r="EY37" s="66">
        <v>0</v>
      </c>
      <c r="EZ37" s="66">
        <v>0</v>
      </c>
      <c r="FA37" s="66">
        <v>0</v>
      </c>
      <c r="FB37" s="66">
        <v>0</v>
      </c>
      <c r="FC37" s="66">
        <v>0</v>
      </c>
      <c r="FD37" s="66">
        <v>0</v>
      </c>
      <c r="FE37" s="66">
        <v>0</v>
      </c>
      <c r="FF37" s="66">
        <v>0</v>
      </c>
      <c r="FG37" s="66">
        <v>0</v>
      </c>
      <c r="FH37" s="66">
        <v>0</v>
      </c>
      <c r="FI37" s="66">
        <v>0</v>
      </c>
      <c r="FJ37" s="66">
        <v>0</v>
      </c>
      <c r="FK37" s="66">
        <v>0</v>
      </c>
      <c r="FL37" s="66">
        <v>3</v>
      </c>
      <c r="FM37" s="66">
        <v>0</v>
      </c>
      <c r="FN37" s="66">
        <v>0</v>
      </c>
      <c r="FO37" s="66">
        <v>90765</v>
      </c>
      <c r="FP37" s="66">
        <v>18290</v>
      </c>
      <c r="FQ37" s="66">
        <v>271791</v>
      </c>
      <c r="FR37" s="66">
        <v>4411</v>
      </c>
      <c r="FS37" s="66">
        <v>0</v>
      </c>
      <c r="FT37" s="66">
        <v>4377</v>
      </c>
      <c r="FU37" s="66">
        <v>1520</v>
      </c>
      <c r="FV37" s="66">
        <v>0</v>
      </c>
      <c r="FW37" s="66">
        <v>0</v>
      </c>
      <c r="FX37" s="66">
        <v>0</v>
      </c>
      <c r="FY37" s="66">
        <v>0</v>
      </c>
      <c r="FZ37" s="66">
        <v>0</v>
      </c>
      <c r="GA37" s="66">
        <v>0</v>
      </c>
      <c r="GB37" s="66">
        <v>0</v>
      </c>
      <c r="GC37" s="66">
        <v>0</v>
      </c>
      <c r="GD37" s="66">
        <v>0</v>
      </c>
      <c r="GE37" s="66">
        <v>0</v>
      </c>
      <c r="GF37" s="66">
        <v>33135</v>
      </c>
      <c r="GG37" s="66">
        <v>0</v>
      </c>
      <c r="GH37" s="66">
        <v>0</v>
      </c>
      <c r="GI37" s="66">
        <v>0</v>
      </c>
      <c r="GJ37" s="75">
        <v>49397797</v>
      </c>
      <c r="GK37" s="74">
        <v>0</v>
      </c>
      <c r="GL37" s="66">
        <v>1625485</v>
      </c>
      <c r="GM37" s="66">
        <v>0</v>
      </c>
      <c r="GN37" s="66">
        <v>0</v>
      </c>
      <c r="GO37" s="66">
        <v>0</v>
      </c>
      <c r="GP37" s="66">
        <v>0</v>
      </c>
      <c r="GQ37" s="66">
        <v>0</v>
      </c>
      <c r="GR37" s="66">
        <v>62712</v>
      </c>
      <c r="GS37" s="76">
        <v>0</v>
      </c>
      <c r="GT37" s="74">
        <v>1688197</v>
      </c>
      <c r="GU37" s="75">
        <v>51085994</v>
      </c>
      <c r="GV37" s="75">
        <v>0</v>
      </c>
      <c r="GW37" s="75">
        <v>6615283</v>
      </c>
      <c r="GX37" s="75">
        <v>6615283</v>
      </c>
      <c r="GY37" s="75">
        <v>8303480</v>
      </c>
      <c r="GZ37" s="75">
        <v>57701277</v>
      </c>
      <c r="HA37" s="66">
        <v>-6340860</v>
      </c>
      <c r="HB37" s="75">
        <v>-42591547</v>
      </c>
      <c r="HC37" s="75">
        <v>-48932407</v>
      </c>
      <c r="HD37" s="75">
        <v>-40628927</v>
      </c>
      <c r="HE37" s="75">
        <v>8768870</v>
      </c>
      <c r="HF37" s="119">
        <v>93205</v>
      </c>
      <c r="HG37" s="124">
        <v>0</v>
      </c>
      <c r="HH37" s="75">
        <v>49397797</v>
      </c>
      <c r="HJ37" s="144">
        <f t="shared" si="0"/>
        <v>6.4682736009733551E-4</v>
      </c>
      <c r="HK37" s="144">
        <f t="shared" si="1"/>
        <v>0.95784388574292989</v>
      </c>
      <c r="HL37" s="144">
        <f t="shared" si="2"/>
        <v>4.215611425707011E-2</v>
      </c>
      <c r="HM37" s="144">
        <f t="shared" si="3"/>
        <v>0.75440541369640557</v>
      </c>
      <c r="HN37" s="92"/>
    </row>
    <row r="38" spans="1:223" ht="15" customHeight="1">
      <c r="A38" s="77" t="s">
        <v>33</v>
      </c>
      <c r="B38" s="47" t="s">
        <v>240</v>
      </c>
      <c r="C38" s="74">
        <v>0</v>
      </c>
      <c r="D38" s="66">
        <v>0</v>
      </c>
      <c r="E38" s="66">
        <v>0</v>
      </c>
      <c r="F38" s="66">
        <v>0</v>
      </c>
      <c r="G38" s="66">
        <v>0</v>
      </c>
      <c r="H38" s="66">
        <v>0</v>
      </c>
      <c r="I38" s="66">
        <v>0</v>
      </c>
      <c r="J38" s="66">
        <v>0</v>
      </c>
      <c r="K38" s="66">
        <v>0</v>
      </c>
      <c r="L38" s="66">
        <v>0</v>
      </c>
      <c r="M38" s="66">
        <v>0</v>
      </c>
      <c r="N38" s="66">
        <v>0</v>
      </c>
      <c r="O38" s="66">
        <v>0</v>
      </c>
      <c r="P38" s="66">
        <v>4744</v>
      </c>
      <c r="Q38" s="66">
        <v>0</v>
      </c>
      <c r="R38" s="66">
        <v>0</v>
      </c>
      <c r="S38" s="66">
        <v>0</v>
      </c>
      <c r="T38" s="119">
        <v>58473</v>
      </c>
      <c r="U38" s="66">
        <v>0</v>
      </c>
      <c r="V38" s="66">
        <v>0</v>
      </c>
      <c r="W38" s="66">
        <v>0</v>
      </c>
      <c r="X38" s="66">
        <v>0</v>
      </c>
      <c r="Y38" s="66">
        <v>0</v>
      </c>
      <c r="Z38" s="66">
        <v>0</v>
      </c>
      <c r="AA38" s="66">
        <v>445</v>
      </c>
      <c r="AB38" s="124">
        <v>0</v>
      </c>
      <c r="AC38" s="66">
        <v>0</v>
      </c>
      <c r="AD38" s="66">
        <v>0</v>
      </c>
      <c r="AE38" s="66">
        <v>0</v>
      </c>
      <c r="AF38" s="66">
        <v>0</v>
      </c>
      <c r="AG38" s="66">
        <v>0</v>
      </c>
      <c r="AH38" s="66">
        <v>0</v>
      </c>
      <c r="AI38" s="66">
        <v>0</v>
      </c>
      <c r="AJ38" s="66">
        <v>1973</v>
      </c>
      <c r="AK38" s="66">
        <v>5931</v>
      </c>
      <c r="AL38" s="66">
        <v>729</v>
      </c>
      <c r="AM38" s="66">
        <v>0</v>
      </c>
      <c r="AN38" s="66">
        <v>2195</v>
      </c>
      <c r="AO38" s="66">
        <v>231402</v>
      </c>
      <c r="AP38" s="66">
        <v>80142</v>
      </c>
      <c r="AQ38" s="66">
        <v>319932</v>
      </c>
      <c r="AR38" s="66">
        <v>0</v>
      </c>
      <c r="AS38" s="66">
        <v>3373</v>
      </c>
      <c r="AT38" s="66">
        <v>2481</v>
      </c>
      <c r="AU38" s="66">
        <v>0</v>
      </c>
      <c r="AV38" s="66">
        <v>0</v>
      </c>
      <c r="AW38" s="66">
        <v>0</v>
      </c>
      <c r="AX38" s="66">
        <v>36457</v>
      </c>
      <c r="AY38" s="66">
        <v>1071</v>
      </c>
      <c r="AZ38" s="66">
        <v>2757</v>
      </c>
      <c r="BA38" s="66">
        <v>16444</v>
      </c>
      <c r="BB38" s="66">
        <v>0</v>
      </c>
      <c r="BC38" s="66">
        <v>0</v>
      </c>
      <c r="BD38" s="66">
        <v>0</v>
      </c>
      <c r="BE38" s="66">
        <v>0</v>
      </c>
      <c r="BF38" s="66">
        <v>0</v>
      </c>
      <c r="BG38" s="66">
        <v>0</v>
      </c>
      <c r="BH38" s="66">
        <v>0</v>
      </c>
      <c r="BI38" s="66">
        <v>0</v>
      </c>
      <c r="BJ38" s="66">
        <v>0</v>
      </c>
      <c r="BK38" s="66">
        <v>194</v>
      </c>
      <c r="BL38" s="66">
        <v>0</v>
      </c>
      <c r="BM38" s="66">
        <v>0</v>
      </c>
      <c r="BN38" s="66">
        <v>24980</v>
      </c>
      <c r="BO38" s="66">
        <v>0</v>
      </c>
      <c r="BP38" s="66">
        <v>107247</v>
      </c>
      <c r="BQ38" s="66">
        <v>97049</v>
      </c>
      <c r="BR38" s="66">
        <v>102</v>
      </c>
      <c r="BS38" s="66">
        <v>3</v>
      </c>
      <c r="BT38" s="66">
        <v>0</v>
      </c>
      <c r="BU38" s="66">
        <v>0</v>
      </c>
      <c r="BV38" s="66">
        <v>0</v>
      </c>
      <c r="BW38" s="66">
        <v>3246</v>
      </c>
      <c r="BX38" s="66">
        <v>0</v>
      </c>
      <c r="BY38" s="66">
        <v>0</v>
      </c>
      <c r="BZ38" s="66">
        <v>0</v>
      </c>
      <c r="CA38" s="66">
        <v>0</v>
      </c>
      <c r="CB38" s="66">
        <v>0</v>
      </c>
      <c r="CC38" s="66">
        <v>0</v>
      </c>
      <c r="CD38" s="66">
        <v>0</v>
      </c>
      <c r="CE38" s="66">
        <v>0</v>
      </c>
      <c r="CF38" s="66">
        <v>1773</v>
      </c>
      <c r="CG38" s="66">
        <v>0</v>
      </c>
      <c r="CH38" s="66">
        <v>0</v>
      </c>
      <c r="CI38" s="66">
        <v>0</v>
      </c>
      <c r="CJ38" s="66">
        <v>0</v>
      </c>
      <c r="CK38" s="66">
        <v>0</v>
      </c>
      <c r="CL38" s="66">
        <v>0</v>
      </c>
      <c r="CM38" s="66">
        <v>0</v>
      </c>
      <c r="CN38" s="66">
        <v>0</v>
      </c>
      <c r="CO38" s="66">
        <v>0</v>
      </c>
      <c r="CP38" s="66">
        <v>0</v>
      </c>
      <c r="CQ38" s="66">
        <v>0</v>
      </c>
      <c r="CR38" s="66">
        <v>0</v>
      </c>
      <c r="CS38" s="66">
        <v>0</v>
      </c>
      <c r="CT38" s="66">
        <v>0</v>
      </c>
      <c r="CU38" s="66">
        <v>0</v>
      </c>
      <c r="CV38" s="66">
        <v>0</v>
      </c>
      <c r="CW38" s="66">
        <v>0</v>
      </c>
      <c r="CX38" s="66">
        <v>0</v>
      </c>
      <c r="CY38" s="66">
        <v>0</v>
      </c>
      <c r="CZ38" s="66">
        <v>0</v>
      </c>
      <c r="DA38" s="66">
        <v>0</v>
      </c>
      <c r="DB38" s="66">
        <v>10275</v>
      </c>
      <c r="DC38" s="66">
        <v>0</v>
      </c>
      <c r="DD38" s="66">
        <v>0</v>
      </c>
      <c r="DE38" s="66">
        <v>0</v>
      </c>
      <c r="DF38" s="66">
        <v>0</v>
      </c>
      <c r="DG38" s="66">
        <v>0</v>
      </c>
      <c r="DH38" s="66">
        <v>0</v>
      </c>
      <c r="DI38" s="66">
        <v>0</v>
      </c>
      <c r="DJ38" s="66">
        <v>0</v>
      </c>
      <c r="DK38" s="66">
        <v>0</v>
      </c>
      <c r="DL38" s="66">
        <v>6</v>
      </c>
      <c r="DM38" s="66">
        <v>0</v>
      </c>
      <c r="DN38" s="66">
        <v>0</v>
      </c>
      <c r="DO38" s="66">
        <v>0</v>
      </c>
      <c r="DP38" s="66">
        <v>0</v>
      </c>
      <c r="DQ38" s="66">
        <v>0</v>
      </c>
      <c r="DR38" s="66">
        <v>6006</v>
      </c>
      <c r="DS38" s="66">
        <v>0</v>
      </c>
      <c r="DT38" s="66">
        <v>406</v>
      </c>
      <c r="DU38" s="66">
        <v>0</v>
      </c>
      <c r="DV38" s="66">
        <v>6</v>
      </c>
      <c r="DW38" s="66">
        <v>2025</v>
      </c>
      <c r="DX38" s="66">
        <v>26572</v>
      </c>
      <c r="DY38" s="66">
        <v>0</v>
      </c>
      <c r="DZ38" s="66">
        <v>0</v>
      </c>
      <c r="EA38" s="66">
        <v>0</v>
      </c>
      <c r="EB38" s="66">
        <v>0</v>
      </c>
      <c r="EC38" s="66">
        <v>0</v>
      </c>
      <c r="ED38" s="66">
        <v>0</v>
      </c>
      <c r="EE38" s="66">
        <v>0</v>
      </c>
      <c r="EF38" s="66">
        <v>0</v>
      </c>
      <c r="EG38" s="66">
        <v>0</v>
      </c>
      <c r="EH38" s="66">
        <v>0</v>
      </c>
      <c r="EI38" s="66">
        <v>0</v>
      </c>
      <c r="EJ38" s="66">
        <v>0</v>
      </c>
      <c r="EK38" s="66">
        <v>0</v>
      </c>
      <c r="EL38" s="66">
        <v>0</v>
      </c>
      <c r="EM38" s="66">
        <v>0</v>
      </c>
      <c r="EN38" s="66">
        <v>0</v>
      </c>
      <c r="EO38" s="66">
        <v>0</v>
      </c>
      <c r="EP38" s="66">
        <v>0</v>
      </c>
      <c r="EQ38" s="66">
        <v>0</v>
      </c>
      <c r="ER38" s="66">
        <v>0</v>
      </c>
      <c r="ES38" s="66">
        <v>0</v>
      </c>
      <c r="ET38" s="66">
        <v>0</v>
      </c>
      <c r="EU38" s="66">
        <v>0</v>
      </c>
      <c r="EV38" s="66">
        <v>0</v>
      </c>
      <c r="EW38" s="66">
        <v>0</v>
      </c>
      <c r="EX38" s="66">
        <v>0</v>
      </c>
      <c r="EY38" s="66">
        <v>0</v>
      </c>
      <c r="EZ38" s="66">
        <v>0</v>
      </c>
      <c r="FA38" s="66">
        <v>0</v>
      </c>
      <c r="FB38" s="66">
        <v>0</v>
      </c>
      <c r="FC38" s="66">
        <v>0</v>
      </c>
      <c r="FD38" s="66">
        <v>0</v>
      </c>
      <c r="FE38" s="66">
        <v>0</v>
      </c>
      <c r="FF38" s="66">
        <v>0</v>
      </c>
      <c r="FG38" s="66">
        <v>0</v>
      </c>
      <c r="FH38" s="66">
        <v>0</v>
      </c>
      <c r="FI38" s="66">
        <v>0</v>
      </c>
      <c r="FJ38" s="66">
        <v>0</v>
      </c>
      <c r="FK38" s="66">
        <v>0</v>
      </c>
      <c r="FL38" s="66">
        <v>28</v>
      </c>
      <c r="FM38" s="66">
        <v>0</v>
      </c>
      <c r="FN38" s="66">
        <v>0</v>
      </c>
      <c r="FO38" s="66">
        <v>0</v>
      </c>
      <c r="FP38" s="66">
        <v>0</v>
      </c>
      <c r="FQ38" s="66">
        <v>0</v>
      </c>
      <c r="FR38" s="66">
        <v>0</v>
      </c>
      <c r="FS38" s="66">
        <v>0</v>
      </c>
      <c r="FT38" s="66">
        <v>0</v>
      </c>
      <c r="FU38" s="66">
        <v>0</v>
      </c>
      <c r="FV38" s="66">
        <v>0</v>
      </c>
      <c r="FW38" s="66">
        <v>0</v>
      </c>
      <c r="FX38" s="66">
        <v>0</v>
      </c>
      <c r="FY38" s="66">
        <v>0</v>
      </c>
      <c r="FZ38" s="66">
        <v>0</v>
      </c>
      <c r="GA38" s="66">
        <v>0</v>
      </c>
      <c r="GB38" s="66">
        <v>25</v>
      </c>
      <c r="GC38" s="66">
        <v>0</v>
      </c>
      <c r="GD38" s="66">
        <v>0</v>
      </c>
      <c r="GE38" s="66">
        <v>0</v>
      </c>
      <c r="GF38" s="66">
        <v>282</v>
      </c>
      <c r="GG38" s="66">
        <v>35136</v>
      </c>
      <c r="GH38" s="66">
        <v>0</v>
      </c>
      <c r="GI38" s="66">
        <v>3366</v>
      </c>
      <c r="GJ38" s="75">
        <v>1087276</v>
      </c>
      <c r="GK38" s="74">
        <v>0</v>
      </c>
      <c r="GL38" s="66">
        <v>46490</v>
      </c>
      <c r="GM38" s="66">
        <v>0</v>
      </c>
      <c r="GN38" s="66">
        <v>0</v>
      </c>
      <c r="GO38" s="66">
        <v>0</v>
      </c>
      <c r="GP38" s="66">
        <v>0</v>
      </c>
      <c r="GQ38" s="66">
        <v>0</v>
      </c>
      <c r="GR38" s="66">
        <v>37387</v>
      </c>
      <c r="GS38" s="76">
        <v>0</v>
      </c>
      <c r="GT38" s="74">
        <v>83877</v>
      </c>
      <c r="GU38" s="75">
        <v>1171153</v>
      </c>
      <c r="GV38" s="75">
        <v>0</v>
      </c>
      <c r="GW38" s="75">
        <v>0</v>
      </c>
      <c r="GX38" s="75">
        <v>0</v>
      </c>
      <c r="GY38" s="75">
        <v>83877</v>
      </c>
      <c r="GZ38" s="75">
        <v>1171153</v>
      </c>
      <c r="HA38" s="66">
        <v>-327030</v>
      </c>
      <c r="HB38" s="75">
        <v>-450683</v>
      </c>
      <c r="HC38" s="75">
        <v>-777713</v>
      </c>
      <c r="HD38" s="75">
        <v>-693836</v>
      </c>
      <c r="HE38" s="75">
        <v>393440</v>
      </c>
      <c r="HF38" s="119">
        <v>58473</v>
      </c>
      <c r="HG38" s="124">
        <v>0</v>
      </c>
      <c r="HH38" s="75">
        <v>1087276</v>
      </c>
      <c r="HJ38" s="144">
        <f t="shared" si="0"/>
        <v>1.8499711760443885E-5</v>
      </c>
      <c r="HK38" s="144">
        <f t="shared" si="1"/>
        <v>0.6640575569545567</v>
      </c>
      <c r="HL38" s="144">
        <f t="shared" si="2"/>
        <v>0.3359424430454433</v>
      </c>
      <c r="HM38" s="144">
        <f t="shared" si="3"/>
        <v>0</v>
      </c>
    </row>
    <row r="39" spans="1:223" ht="15" customHeight="1">
      <c r="A39" s="77" t="s">
        <v>34</v>
      </c>
      <c r="B39" s="47" t="s">
        <v>241</v>
      </c>
      <c r="C39" s="74">
        <v>2661</v>
      </c>
      <c r="D39" s="66">
        <v>0</v>
      </c>
      <c r="E39" s="66">
        <v>0</v>
      </c>
      <c r="F39" s="66">
        <v>0</v>
      </c>
      <c r="G39" s="66">
        <v>0</v>
      </c>
      <c r="H39" s="66">
        <v>0</v>
      </c>
      <c r="I39" s="66">
        <v>0</v>
      </c>
      <c r="J39" s="66">
        <v>0</v>
      </c>
      <c r="K39" s="66">
        <v>0</v>
      </c>
      <c r="L39" s="66">
        <v>0</v>
      </c>
      <c r="M39" s="66">
        <v>0</v>
      </c>
      <c r="N39" s="66">
        <v>0</v>
      </c>
      <c r="O39" s="66">
        <v>0</v>
      </c>
      <c r="P39" s="66">
        <v>127</v>
      </c>
      <c r="Q39" s="66">
        <v>2322</v>
      </c>
      <c r="R39" s="66">
        <v>0</v>
      </c>
      <c r="S39" s="66">
        <v>11204</v>
      </c>
      <c r="T39" s="119">
        <v>127</v>
      </c>
      <c r="U39" s="66">
        <v>12</v>
      </c>
      <c r="V39" s="66">
        <v>0</v>
      </c>
      <c r="W39" s="66">
        <v>0</v>
      </c>
      <c r="X39" s="66">
        <v>0</v>
      </c>
      <c r="Y39" s="66">
        <v>0</v>
      </c>
      <c r="Z39" s="66">
        <v>0</v>
      </c>
      <c r="AA39" s="66">
        <v>0</v>
      </c>
      <c r="AB39" s="124">
        <v>0</v>
      </c>
      <c r="AC39" s="66">
        <v>0</v>
      </c>
      <c r="AD39" s="66">
        <v>0</v>
      </c>
      <c r="AE39" s="66">
        <v>0</v>
      </c>
      <c r="AF39" s="66">
        <v>0</v>
      </c>
      <c r="AG39" s="66">
        <v>0</v>
      </c>
      <c r="AH39" s="66">
        <v>35</v>
      </c>
      <c r="AI39" s="66">
        <v>0</v>
      </c>
      <c r="AJ39" s="66">
        <v>1241</v>
      </c>
      <c r="AK39" s="66">
        <v>32</v>
      </c>
      <c r="AL39" s="66">
        <v>15</v>
      </c>
      <c r="AM39" s="66">
        <v>205</v>
      </c>
      <c r="AN39" s="66">
        <v>303</v>
      </c>
      <c r="AO39" s="66">
        <v>190609</v>
      </c>
      <c r="AP39" s="66">
        <v>34336</v>
      </c>
      <c r="AQ39" s="66">
        <v>76952</v>
      </c>
      <c r="AR39" s="66">
        <v>0</v>
      </c>
      <c r="AS39" s="66">
        <v>1370</v>
      </c>
      <c r="AT39" s="66">
        <v>7183</v>
      </c>
      <c r="AU39" s="66">
        <v>2613</v>
      </c>
      <c r="AV39" s="66">
        <v>0</v>
      </c>
      <c r="AW39" s="66">
        <v>14548</v>
      </c>
      <c r="AX39" s="66">
        <v>703</v>
      </c>
      <c r="AY39" s="66">
        <v>0</v>
      </c>
      <c r="AZ39" s="66">
        <v>18510</v>
      </c>
      <c r="BA39" s="66">
        <v>1906</v>
      </c>
      <c r="BB39" s="66">
        <v>839</v>
      </c>
      <c r="BC39" s="66">
        <v>0</v>
      </c>
      <c r="BD39" s="66">
        <v>0</v>
      </c>
      <c r="BE39" s="66">
        <v>0</v>
      </c>
      <c r="BF39" s="66">
        <v>0</v>
      </c>
      <c r="BG39" s="66">
        <v>0</v>
      </c>
      <c r="BH39" s="66">
        <v>0</v>
      </c>
      <c r="BI39" s="66">
        <v>3</v>
      </c>
      <c r="BJ39" s="66">
        <v>0</v>
      </c>
      <c r="BK39" s="66">
        <v>246</v>
      </c>
      <c r="BL39" s="66">
        <v>0</v>
      </c>
      <c r="BM39" s="66">
        <v>0</v>
      </c>
      <c r="BN39" s="66">
        <v>7385</v>
      </c>
      <c r="BO39" s="66">
        <v>0</v>
      </c>
      <c r="BP39" s="66">
        <v>51315</v>
      </c>
      <c r="BQ39" s="66">
        <v>15061</v>
      </c>
      <c r="BR39" s="66">
        <v>84</v>
      </c>
      <c r="BS39" s="66">
        <v>2033</v>
      </c>
      <c r="BT39" s="66">
        <v>21</v>
      </c>
      <c r="BU39" s="66">
        <v>0</v>
      </c>
      <c r="BV39" s="66">
        <v>0</v>
      </c>
      <c r="BW39" s="66">
        <v>1658</v>
      </c>
      <c r="BX39" s="66">
        <v>0</v>
      </c>
      <c r="BY39" s="66">
        <v>0</v>
      </c>
      <c r="BZ39" s="66">
        <v>0</v>
      </c>
      <c r="CA39" s="66">
        <v>0</v>
      </c>
      <c r="CB39" s="66">
        <v>0</v>
      </c>
      <c r="CC39" s="66">
        <v>18</v>
      </c>
      <c r="CD39" s="66">
        <v>0</v>
      </c>
      <c r="CE39" s="66">
        <v>0</v>
      </c>
      <c r="CF39" s="66">
        <v>585</v>
      </c>
      <c r="CG39" s="66">
        <v>108</v>
      </c>
      <c r="CH39" s="66">
        <v>0</v>
      </c>
      <c r="CI39" s="66">
        <v>284</v>
      </c>
      <c r="CJ39" s="66">
        <v>0</v>
      </c>
      <c r="CK39" s="66">
        <v>1592</v>
      </c>
      <c r="CL39" s="66">
        <v>0</v>
      </c>
      <c r="CM39" s="66">
        <v>0</v>
      </c>
      <c r="CN39" s="66">
        <v>17</v>
      </c>
      <c r="CO39" s="66">
        <v>17</v>
      </c>
      <c r="CP39" s="66">
        <v>239</v>
      </c>
      <c r="CQ39" s="66">
        <v>0</v>
      </c>
      <c r="CR39" s="66">
        <v>0</v>
      </c>
      <c r="CS39" s="66">
        <v>6</v>
      </c>
      <c r="CT39" s="66">
        <v>9</v>
      </c>
      <c r="CU39" s="66">
        <v>1</v>
      </c>
      <c r="CV39" s="66">
        <v>0</v>
      </c>
      <c r="CW39" s="66">
        <v>44478</v>
      </c>
      <c r="CX39" s="66">
        <v>96</v>
      </c>
      <c r="CY39" s="66">
        <v>0</v>
      </c>
      <c r="CZ39" s="66">
        <v>0</v>
      </c>
      <c r="DA39" s="66">
        <v>257</v>
      </c>
      <c r="DB39" s="66">
        <v>643</v>
      </c>
      <c r="DC39" s="66">
        <v>32</v>
      </c>
      <c r="DD39" s="66">
        <v>0</v>
      </c>
      <c r="DE39" s="66">
        <v>37506</v>
      </c>
      <c r="DF39" s="66">
        <v>13648</v>
      </c>
      <c r="DG39" s="66">
        <v>0</v>
      </c>
      <c r="DH39" s="66">
        <v>766</v>
      </c>
      <c r="DI39" s="66">
        <v>0</v>
      </c>
      <c r="DJ39" s="66">
        <v>0</v>
      </c>
      <c r="DK39" s="66">
        <v>0</v>
      </c>
      <c r="DL39" s="66">
        <v>739</v>
      </c>
      <c r="DM39" s="66">
        <v>0</v>
      </c>
      <c r="DN39" s="66">
        <v>0</v>
      </c>
      <c r="DO39" s="66">
        <v>28661</v>
      </c>
      <c r="DP39" s="66">
        <v>3</v>
      </c>
      <c r="DQ39" s="66">
        <v>0</v>
      </c>
      <c r="DR39" s="66">
        <v>35232</v>
      </c>
      <c r="DS39" s="66">
        <v>13730</v>
      </c>
      <c r="DT39" s="66">
        <v>677</v>
      </c>
      <c r="DU39" s="66">
        <v>2</v>
      </c>
      <c r="DV39" s="66">
        <v>10</v>
      </c>
      <c r="DW39" s="66">
        <v>1195</v>
      </c>
      <c r="DX39" s="66">
        <v>4770</v>
      </c>
      <c r="DY39" s="66">
        <v>0</v>
      </c>
      <c r="DZ39" s="66">
        <v>5263</v>
      </c>
      <c r="EA39" s="66">
        <v>3129</v>
      </c>
      <c r="EB39" s="66">
        <v>20384</v>
      </c>
      <c r="EC39" s="66">
        <v>0</v>
      </c>
      <c r="ED39" s="66">
        <v>0</v>
      </c>
      <c r="EE39" s="66">
        <v>0</v>
      </c>
      <c r="EF39" s="66">
        <v>0</v>
      </c>
      <c r="EG39" s="66">
        <v>0</v>
      </c>
      <c r="EH39" s="66">
        <v>352</v>
      </c>
      <c r="EI39" s="66">
        <v>48</v>
      </c>
      <c r="EJ39" s="66">
        <v>6513</v>
      </c>
      <c r="EK39" s="66">
        <v>11766</v>
      </c>
      <c r="EL39" s="66">
        <v>201</v>
      </c>
      <c r="EM39" s="66">
        <v>0</v>
      </c>
      <c r="EN39" s="66">
        <v>0</v>
      </c>
      <c r="EO39" s="66">
        <v>0</v>
      </c>
      <c r="EP39" s="66">
        <v>0</v>
      </c>
      <c r="EQ39" s="66">
        <v>466</v>
      </c>
      <c r="ER39" s="66">
        <v>56</v>
      </c>
      <c r="ES39" s="66">
        <v>180</v>
      </c>
      <c r="ET39" s="66">
        <v>11</v>
      </c>
      <c r="EU39" s="66">
        <v>0</v>
      </c>
      <c r="EV39" s="66">
        <v>0</v>
      </c>
      <c r="EW39" s="66">
        <v>15</v>
      </c>
      <c r="EX39" s="66">
        <v>218</v>
      </c>
      <c r="EY39" s="66">
        <v>204</v>
      </c>
      <c r="EZ39" s="66">
        <v>16</v>
      </c>
      <c r="FA39" s="66">
        <v>83</v>
      </c>
      <c r="FB39" s="66">
        <v>106</v>
      </c>
      <c r="FC39" s="66">
        <v>2100</v>
      </c>
      <c r="FD39" s="66">
        <v>212</v>
      </c>
      <c r="FE39" s="66">
        <v>0</v>
      </c>
      <c r="FF39" s="66">
        <v>0</v>
      </c>
      <c r="FG39" s="66">
        <v>0</v>
      </c>
      <c r="FH39" s="66">
        <v>6</v>
      </c>
      <c r="FI39" s="66">
        <v>3490</v>
      </c>
      <c r="FJ39" s="66">
        <v>0</v>
      </c>
      <c r="FK39" s="66">
        <v>71</v>
      </c>
      <c r="FL39" s="66">
        <v>171</v>
      </c>
      <c r="FM39" s="66">
        <v>1689</v>
      </c>
      <c r="FN39" s="66">
        <v>53</v>
      </c>
      <c r="FO39" s="66">
        <v>25</v>
      </c>
      <c r="FP39" s="66">
        <v>0</v>
      </c>
      <c r="FQ39" s="66">
        <v>0</v>
      </c>
      <c r="FR39" s="66">
        <v>2655</v>
      </c>
      <c r="FS39" s="66">
        <v>3155</v>
      </c>
      <c r="FT39" s="66">
        <v>433</v>
      </c>
      <c r="FU39" s="66">
        <v>522</v>
      </c>
      <c r="FV39" s="66">
        <v>440</v>
      </c>
      <c r="FW39" s="66">
        <v>1439</v>
      </c>
      <c r="FX39" s="66">
        <v>0</v>
      </c>
      <c r="FY39" s="66">
        <v>0</v>
      </c>
      <c r="FZ39" s="66">
        <v>103</v>
      </c>
      <c r="GA39" s="66">
        <v>0</v>
      </c>
      <c r="GB39" s="66">
        <v>15410</v>
      </c>
      <c r="GC39" s="66">
        <v>4730</v>
      </c>
      <c r="GD39" s="66">
        <v>6</v>
      </c>
      <c r="GE39" s="66">
        <v>893</v>
      </c>
      <c r="GF39" s="66">
        <v>16582</v>
      </c>
      <c r="GG39" s="66">
        <v>740</v>
      </c>
      <c r="GH39" s="66">
        <v>20915</v>
      </c>
      <c r="GI39" s="66">
        <v>5833</v>
      </c>
      <c r="GJ39" s="75">
        <v>761664</v>
      </c>
      <c r="GK39" s="74">
        <v>1628</v>
      </c>
      <c r="GL39" s="66">
        <v>233502</v>
      </c>
      <c r="GM39" s="66">
        <v>0</v>
      </c>
      <c r="GN39" s="66">
        <v>0</v>
      </c>
      <c r="GO39" s="66">
        <v>0</v>
      </c>
      <c r="GP39" s="66">
        <v>0</v>
      </c>
      <c r="GQ39" s="66">
        <v>0</v>
      </c>
      <c r="GR39" s="66">
        <v>-3896</v>
      </c>
      <c r="GS39" s="76">
        <v>0</v>
      </c>
      <c r="GT39" s="74">
        <v>231234</v>
      </c>
      <c r="GU39" s="75">
        <v>992898</v>
      </c>
      <c r="GV39" s="75">
        <v>2024</v>
      </c>
      <c r="GW39" s="75">
        <v>0</v>
      </c>
      <c r="GX39" s="75">
        <v>2024</v>
      </c>
      <c r="GY39" s="75">
        <v>233258</v>
      </c>
      <c r="GZ39" s="75">
        <v>994922</v>
      </c>
      <c r="HA39" s="66">
        <v>-545747</v>
      </c>
      <c r="HB39" s="75">
        <v>-359905</v>
      </c>
      <c r="HC39" s="75">
        <v>-905652</v>
      </c>
      <c r="HD39" s="75">
        <v>-672394</v>
      </c>
      <c r="HE39" s="75">
        <v>89270</v>
      </c>
      <c r="HF39" s="119">
        <v>127</v>
      </c>
      <c r="HG39" s="124">
        <v>0</v>
      </c>
      <c r="HH39" s="75">
        <v>761664</v>
      </c>
      <c r="HJ39" s="144">
        <f t="shared" si="0"/>
        <v>9.2917179941646969E-5</v>
      </c>
      <c r="HK39" s="144">
        <f t="shared" si="1"/>
        <v>0.91212994688276139</v>
      </c>
      <c r="HL39" s="144">
        <f t="shared" si="2"/>
        <v>8.7870053117238611E-2</v>
      </c>
      <c r="HM39" s="144">
        <f t="shared" si="3"/>
        <v>2.2672790411112354E-2</v>
      </c>
    </row>
    <row r="40" spans="1:223" ht="15" customHeight="1">
      <c r="A40" s="77" t="s">
        <v>35</v>
      </c>
      <c r="B40" s="47" t="s">
        <v>242</v>
      </c>
      <c r="C40" s="74">
        <v>0</v>
      </c>
      <c r="D40" s="66">
        <v>0</v>
      </c>
      <c r="E40" s="66">
        <v>0</v>
      </c>
      <c r="F40" s="66">
        <v>0</v>
      </c>
      <c r="G40" s="66">
        <v>0</v>
      </c>
      <c r="H40" s="66">
        <v>0</v>
      </c>
      <c r="I40" s="66">
        <v>0</v>
      </c>
      <c r="J40" s="66">
        <v>0</v>
      </c>
      <c r="K40" s="66">
        <v>0</v>
      </c>
      <c r="L40" s="66">
        <v>0</v>
      </c>
      <c r="M40" s="66">
        <v>0</v>
      </c>
      <c r="N40" s="66">
        <v>0</v>
      </c>
      <c r="O40" s="66">
        <v>0</v>
      </c>
      <c r="P40" s="66">
        <v>0</v>
      </c>
      <c r="Q40" s="66">
        <v>0</v>
      </c>
      <c r="R40" s="66">
        <v>0</v>
      </c>
      <c r="S40" s="66">
        <v>0</v>
      </c>
      <c r="T40" s="119">
        <v>0</v>
      </c>
      <c r="U40" s="66">
        <v>0</v>
      </c>
      <c r="V40" s="66">
        <v>0</v>
      </c>
      <c r="W40" s="66">
        <v>0</v>
      </c>
      <c r="X40" s="66">
        <v>0</v>
      </c>
      <c r="Y40" s="66">
        <v>0</v>
      </c>
      <c r="Z40" s="66">
        <v>0</v>
      </c>
      <c r="AA40" s="66">
        <v>0</v>
      </c>
      <c r="AB40" s="124">
        <v>0</v>
      </c>
      <c r="AC40" s="66">
        <v>0</v>
      </c>
      <c r="AD40" s="66">
        <v>0</v>
      </c>
      <c r="AE40" s="66">
        <v>0</v>
      </c>
      <c r="AF40" s="66">
        <v>0</v>
      </c>
      <c r="AG40" s="66">
        <v>0</v>
      </c>
      <c r="AH40" s="66">
        <v>0</v>
      </c>
      <c r="AI40" s="66">
        <v>0</v>
      </c>
      <c r="AJ40" s="66">
        <v>0</v>
      </c>
      <c r="AK40" s="66">
        <v>0</v>
      </c>
      <c r="AL40" s="66">
        <v>1</v>
      </c>
      <c r="AM40" s="66">
        <v>0</v>
      </c>
      <c r="AN40" s="66">
        <v>0</v>
      </c>
      <c r="AO40" s="66">
        <v>62818</v>
      </c>
      <c r="AP40" s="66">
        <v>43806</v>
      </c>
      <c r="AQ40" s="66">
        <v>0</v>
      </c>
      <c r="AR40" s="66">
        <v>0</v>
      </c>
      <c r="AS40" s="66">
        <v>0</v>
      </c>
      <c r="AT40" s="66">
        <v>0</v>
      </c>
      <c r="AU40" s="66">
        <v>0</v>
      </c>
      <c r="AV40" s="66">
        <v>0</v>
      </c>
      <c r="AW40" s="66">
        <v>0</v>
      </c>
      <c r="AX40" s="66">
        <v>0</v>
      </c>
      <c r="AY40" s="66">
        <v>0</v>
      </c>
      <c r="AZ40" s="66">
        <v>0</v>
      </c>
      <c r="BA40" s="66">
        <v>0</v>
      </c>
      <c r="BB40" s="66">
        <v>0</v>
      </c>
      <c r="BC40" s="66">
        <v>0</v>
      </c>
      <c r="BD40" s="66">
        <v>0</v>
      </c>
      <c r="BE40" s="66">
        <v>0</v>
      </c>
      <c r="BF40" s="66">
        <v>0</v>
      </c>
      <c r="BG40" s="66">
        <v>0</v>
      </c>
      <c r="BH40" s="66">
        <v>0</v>
      </c>
      <c r="BI40" s="66">
        <v>0</v>
      </c>
      <c r="BJ40" s="66">
        <v>0</v>
      </c>
      <c r="BK40" s="66">
        <v>0</v>
      </c>
      <c r="BL40" s="66">
        <v>0</v>
      </c>
      <c r="BM40" s="66">
        <v>0</v>
      </c>
      <c r="BN40" s="66">
        <v>10</v>
      </c>
      <c r="BO40" s="66">
        <v>0</v>
      </c>
      <c r="BP40" s="66">
        <v>28</v>
      </c>
      <c r="BQ40" s="66">
        <v>0</v>
      </c>
      <c r="BR40" s="66">
        <v>0</v>
      </c>
      <c r="BS40" s="66">
        <v>0</v>
      </c>
      <c r="BT40" s="66">
        <v>0</v>
      </c>
      <c r="BU40" s="66">
        <v>0</v>
      </c>
      <c r="BV40" s="66">
        <v>0</v>
      </c>
      <c r="BW40" s="66">
        <v>0</v>
      </c>
      <c r="BX40" s="66">
        <v>0</v>
      </c>
      <c r="BY40" s="66">
        <v>0</v>
      </c>
      <c r="BZ40" s="66">
        <v>0</v>
      </c>
      <c r="CA40" s="66">
        <v>0</v>
      </c>
      <c r="CB40" s="66">
        <v>0</v>
      </c>
      <c r="CC40" s="66">
        <v>0</v>
      </c>
      <c r="CD40" s="66">
        <v>0</v>
      </c>
      <c r="CE40" s="66">
        <v>0</v>
      </c>
      <c r="CF40" s="66">
        <v>0</v>
      </c>
      <c r="CG40" s="66">
        <v>0</v>
      </c>
      <c r="CH40" s="66">
        <v>0</v>
      </c>
      <c r="CI40" s="66">
        <v>0</v>
      </c>
      <c r="CJ40" s="66">
        <v>0</v>
      </c>
      <c r="CK40" s="66">
        <v>0</v>
      </c>
      <c r="CL40" s="66">
        <v>0</v>
      </c>
      <c r="CM40" s="66">
        <v>0</v>
      </c>
      <c r="CN40" s="66">
        <v>0</v>
      </c>
      <c r="CO40" s="66">
        <v>0</v>
      </c>
      <c r="CP40" s="66">
        <v>0</v>
      </c>
      <c r="CQ40" s="66">
        <v>0</v>
      </c>
      <c r="CR40" s="66">
        <v>0</v>
      </c>
      <c r="CS40" s="66">
        <v>0</v>
      </c>
      <c r="CT40" s="66">
        <v>0</v>
      </c>
      <c r="CU40" s="66">
        <v>0</v>
      </c>
      <c r="CV40" s="66">
        <v>0</v>
      </c>
      <c r="CW40" s="66">
        <v>0</v>
      </c>
      <c r="CX40" s="66">
        <v>0</v>
      </c>
      <c r="CY40" s="66">
        <v>0</v>
      </c>
      <c r="CZ40" s="66">
        <v>0</v>
      </c>
      <c r="DA40" s="66">
        <v>0</v>
      </c>
      <c r="DB40" s="66">
        <v>0</v>
      </c>
      <c r="DC40" s="66">
        <v>0</v>
      </c>
      <c r="DD40" s="66">
        <v>0</v>
      </c>
      <c r="DE40" s="66">
        <v>0</v>
      </c>
      <c r="DF40" s="66">
        <v>0</v>
      </c>
      <c r="DG40" s="66">
        <v>0</v>
      </c>
      <c r="DH40" s="66">
        <v>0</v>
      </c>
      <c r="DI40" s="66">
        <v>0</v>
      </c>
      <c r="DJ40" s="66">
        <v>0</v>
      </c>
      <c r="DK40" s="66">
        <v>0</v>
      </c>
      <c r="DL40" s="66">
        <v>0</v>
      </c>
      <c r="DM40" s="66">
        <v>0</v>
      </c>
      <c r="DN40" s="66">
        <v>0</v>
      </c>
      <c r="DO40" s="66">
        <v>0</v>
      </c>
      <c r="DP40" s="66">
        <v>0</v>
      </c>
      <c r="DQ40" s="66">
        <v>0</v>
      </c>
      <c r="DR40" s="66">
        <v>0</v>
      </c>
      <c r="DS40" s="66">
        <v>0</v>
      </c>
      <c r="DT40" s="66">
        <v>0</v>
      </c>
      <c r="DU40" s="66">
        <v>0</v>
      </c>
      <c r="DV40" s="66">
        <v>0</v>
      </c>
      <c r="DW40" s="66">
        <v>5</v>
      </c>
      <c r="DX40" s="66">
        <v>999</v>
      </c>
      <c r="DY40" s="66">
        <v>0</v>
      </c>
      <c r="DZ40" s="66">
        <v>0</v>
      </c>
      <c r="EA40" s="66">
        <v>0</v>
      </c>
      <c r="EB40" s="66">
        <v>0</v>
      </c>
      <c r="EC40" s="66">
        <v>0</v>
      </c>
      <c r="ED40" s="66">
        <v>0</v>
      </c>
      <c r="EE40" s="66">
        <v>0</v>
      </c>
      <c r="EF40" s="66">
        <v>0</v>
      </c>
      <c r="EG40" s="66">
        <v>0</v>
      </c>
      <c r="EH40" s="66">
        <v>0</v>
      </c>
      <c r="EI40" s="66">
        <v>0</v>
      </c>
      <c r="EJ40" s="66">
        <v>0</v>
      </c>
      <c r="EK40" s="66">
        <v>0</v>
      </c>
      <c r="EL40" s="66">
        <v>0</v>
      </c>
      <c r="EM40" s="66">
        <v>0</v>
      </c>
      <c r="EN40" s="66">
        <v>0</v>
      </c>
      <c r="EO40" s="66">
        <v>0</v>
      </c>
      <c r="EP40" s="66">
        <v>0</v>
      </c>
      <c r="EQ40" s="66">
        <v>0</v>
      </c>
      <c r="ER40" s="66">
        <v>0</v>
      </c>
      <c r="ES40" s="66">
        <v>0</v>
      </c>
      <c r="ET40" s="66">
        <v>0</v>
      </c>
      <c r="EU40" s="66">
        <v>0</v>
      </c>
      <c r="EV40" s="66">
        <v>0</v>
      </c>
      <c r="EW40" s="66">
        <v>0</v>
      </c>
      <c r="EX40" s="66">
        <v>0</v>
      </c>
      <c r="EY40" s="66">
        <v>0</v>
      </c>
      <c r="EZ40" s="66">
        <v>0</v>
      </c>
      <c r="FA40" s="66">
        <v>0</v>
      </c>
      <c r="FB40" s="66">
        <v>0</v>
      </c>
      <c r="FC40" s="66">
        <v>0</v>
      </c>
      <c r="FD40" s="66">
        <v>0</v>
      </c>
      <c r="FE40" s="66">
        <v>0</v>
      </c>
      <c r="FF40" s="66">
        <v>0</v>
      </c>
      <c r="FG40" s="66">
        <v>0</v>
      </c>
      <c r="FH40" s="66">
        <v>0</v>
      </c>
      <c r="FI40" s="66">
        <v>0</v>
      </c>
      <c r="FJ40" s="66">
        <v>0</v>
      </c>
      <c r="FK40" s="66">
        <v>0</v>
      </c>
      <c r="FL40" s="66">
        <v>0</v>
      </c>
      <c r="FM40" s="66">
        <v>0</v>
      </c>
      <c r="FN40" s="66">
        <v>0</v>
      </c>
      <c r="FO40" s="66">
        <v>0</v>
      </c>
      <c r="FP40" s="66">
        <v>0</v>
      </c>
      <c r="FQ40" s="66">
        <v>0</v>
      </c>
      <c r="FR40" s="66">
        <v>0</v>
      </c>
      <c r="FS40" s="66">
        <v>0</v>
      </c>
      <c r="FT40" s="66">
        <v>0</v>
      </c>
      <c r="FU40" s="66">
        <v>0</v>
      </c>
      <c r="FV40" s="66">
        <v>0</v>
      </c>
      <c r="FW40" s="66">
        <v>0</v>
      </c>
      <c r="FX40" s="66">
        <v>0</v>
      </c>
      <c r="FY40" s="66">
        <v>0</v>
      </c>
      <c r="FZ40" s="66">
        <v>0</v>
      </c>
      <c r="GA40" s="66">
        <v>0</v>
      </c>
      <c r="GB40" s="66">
        <v>15</v>
      </c>
      <c r="GC40" s="66">
        <v>0</v>
      </c>
      <c r="GD40" s="66">
        <v>0</v>
      </c>
      <c r="GE40" s="66">
        <v>0</v>
      </c>
      <c r="GF40" s="66">
        <v>192</v>
      </c>
      <c r="GG40" s="66">
        <v>0</v>
      </c>
      <c r="GH40" s="66">
        <v>0</v>
      </c>
      <c r="GI40" s="66">
        <v>28</v>
      </c>
      <c r="GJ40" s="75">
        <v>107902</v>
      </c>
      <c r="GK40" s="74">
        <v>3877</v>
      </c>
      <c r="GL40" s="66">
        <v>79163</v>
      </c>
      <c r="GM40" s="66">
        <v>0</v>
      </c>
      <c r="GN40" s="66">
        <v>0</v>
      </c>
      <c r="GO40" s="66">
        <v>0</v>
      </c>
      <c r="GP40" s="66">
        <v>0</v>
      </c>
      <c r="GQ40" s="66">
        <v>0</v>
      </c>
      <c r="GR40" s="66">
        <v>-90726</v>
      </c>
      <c r="GS40" s="76">
        <v>0</v>
      </c>
      <c r="GT40" s="74">
        <v>-7686</v>
      </c>
      <c r="GU40" s="75">
        <v>100216</v>
      </c>
      <c r="GV40" s="75">
        <v>0</v>
      </c>
      <c r="GW40" s="75">
        <v>9500</v>
      </c>
      <c r="GX40" s="75">
        <v>9500</v>
      </c>
      <c r="GY40" s="75">
        <v>1814</v>
      </c>
      <c r="GZ40" s="75">
        <v>109716</v>
      </c>
      <c r="HA40" s="66">
        <v>-83225</v>
      </c>
      <c r="HB40" s="75">
        <v>-16661</v>
      </c>
      <c r="HC40" s="75">
        <v>-99886</v>
      </c>
      <c r="HD40" s="75">
        <v>-98072</v>
      </c>
      <c r="HE40" s="75">
        <v>9830</v>
      </c>
      <c r="HF40" s="119">
        <v>0</v>
      </c>
      <c r="HG40" s="124">
        <v>0</v>
      </c>
      <c r="HH40" s="75">
        <v>107902</v>
      </c>
      <c r="HJ40" s="144">
        <f t="shared" si="0"/>
        <v>3.1501240741923408E-5</v>
      </c>
      <c r="HK40" s="144">
        <f t="shared" si="1"/>
        <v>0.99670711263670475</v>
      </c>
      <c r="HL40" s="144">
        <f t="shared" si="2"/>
        <v>3.2928873632952493E-3</v>
      </c>
      <c r="HM40" s="144">
        <f t="shared" si="3"/>
        <v>0.9664292980671414</v>
      </c>
      <c r="HN40" s="173"/>
    </row>
    <row r="41" spans="1:223" ht="15" customHeight="1">
      <c r="A41" s="77" t="s">
        <v>36</v>
      </c>
      <c r="B41" s="47" t="s">
        <v>243</v>
      </c>
      <c r="C41" s="74">
        <v>0</v>
      </c>
      <c r="D41" s="66">
        <v>0</v>
      </c>
      <c r="E41" s="66">
        <v>0</v>
      </c>
      <c r="F41" s="66">
        <v>0</v>
      </c>
      <c r="G41" s="66">
        <v>0</v>
      </c>
      <c r="H41" s="66">
        <v>0</v>
      </c>
      <c r="I41" s="66">
        <v>0</v>
      </c>
      <c r="J41" s="66">
        <v>0</v>
      </c>
      <c r="K41" s="66">
        <v>0</v>
      </c>
      <c r="L41" s="66">
        <v>0</v>
      </c>
      <c r="M41" s="66">
        <v>0</v>
      </c>
      <c r="N41" s="66">
        <v>0</v>
      </c>
      <c r="O41" s="66">
        <v>0</v>
      </c>
      <c r="P41" s="66">
        <v>0</v>
      </c>
      <c r="Q41" s="66">
        <v>0</v>
      </c>
      <c r="R41" s="66">
        <v>0</v>
      </c>
      <c r="S41" s="66">
        <v>0</v>
      </c>
      <c r="T41" s="119">
        <v>0</v>
      </c>
      <c r="U41" s="66">
        <v>0</v>
      </c>
      <c r="V41" s="66">
        <v>0</v>
      </c>
      <c r="W41" s="66">
        <v>0</v>
      </c>
      <c r="X41" s="66">
        <v>0</v>
      </c>
      <c r="Y41" s="66">
        <v>0</v>
      </c>
      <c r="Z41" s="66">
        <v>0</v>
      </c>
      <c r="AA41" s="66">
        <v>0</v>
      </c>
      <c r="AB41" s="124">
        <v>0</v>
      </c>
      <c r="AC41" s="66">
        <v>0</v>
      </c>
      <c r="AD41" s="66">
        <v>0</v>
      </c>
      <c r="AE41" s="66">
        <v>0</v>
      </c>
      <c r="AF41" s="66">
        <v>0</v>
      </c>
      <c r="AG41" s="66">
        <v>0</v>
      </c>
      <c r="AH41" s="66">
        <v>0</v>
      </c>
      <c r="AI41" s="66">
        <v>0</v>
      </c>
      <c r="AJ41" s="66">
        <v>41483</v>
      </c>
      <c r="AK41" s="66">
        <v>11231</v>
      </c>
      <c r="AL41" s="66">
        <v>165</v>
      </c>
      <c r="AM41" s="66">
        <v>0</v>
      </c>
      <c r="AN41" s="66">
        <v>13452</v>
      </c>
      <c r="AO41" s="66">
        <v>708275</v>
      </c>
      <c r="AP41" s="66">
        <v>140705</v>
      </c>
      <c r="AQ41" s="66">
        <v>96466</v>
      </c>
      <c r="AR41" s="66">
        <v>0</v>
      </c>
      <c r="AS41" s="66">
        <v>0</v>
      </c>
      <c r="AT41" s="66">
        <v>0</v>
      </c>
      <c r="AU41" s="66">
        <v>0</v>
      </c>
      <c r="AV41" s="66">
        <v>0</v>
      </c>
      <c r="AW41" s="66">
        <v>0</v>
      </c>
      <c r="AX41" s="66">
        <v>0</v>
      </c>
      <c r="AY41" s="66">
        <v>0</v>
      </c>
      <c r="AZ41" s="66">
        <v>0</v>
      </c>
      <c r="BA41" s="66">
        <v>0</v>
      </c>
      <c r="BB41" s="66">
        <v>0</v>
      </c>
      <c r="BC41" s="66">
        <v>0</v>
      </c>
      <c r="BD41" s="66">
        <v>0</v>
      </c>
      <c r="BE41" s="66">
        <v>0</v>
      </c>
      <c r="BF41" s="66">
        <v>0</v>
      </c>
      <c r="BG41" s="66">
        <v>0</v>
      </c>
      <c r="BH41" s="66">
        <v>0</v>
      </c>
      <c r="BI41" s="66">
        <v>0</v>
      </c>
      <c r="BJ41" s="66">
        <v>0</v>
      </c>
      <c r="BK41" s="66">
        <v>0</v>
      </c>
      <c r="BL41" s="66">
        <v>0</v>
      </c>
      <c r="BM41" s="66">
        <v>0</v>
      </c>
      <c r="BN41" s="66">
        <v>0</v>
      </c>
      <c r="BO41" s="66">
        <v>0</v>
      </c>
      <c r="BP41" s="66">
        <v>0</v>
      </c>
      <c r="BQ41" s="66">
        <v>0</v>
      </c>
      <c r="BR41" s="66">
        <v>0</v>
      </c>
      <c r="BS41" s="66">
        <v>0</v>
      </c>
      <c r="BT41" s="66">
        <v>0</v>
      </c>
      <c r="BU41" s="66">
        <v>0</v>
      </c>
      <c r="BV41" s="66">
        <v>0</v>
      </c>
      <c r="BW41" s="66">
        <v>0</v>
      </c>
      <c r="BX41" s="66">
        <v>0</v>
      </c>
      <c r="BY41" s="66">
        <v>0</v>
      </c>
      <c r="BZ41" s="66">
        <v>0</v>
      </c>
      <c r="CA41" s="66">
        <v>0</v>
      </c>
      <c r="CB41" s="66">
        <v>0</v>
      </c>
      <c r="CC41" s="66">
        <v>0</v>
      </c>
      <c r="CD41" s="66">
        <v>0</v>
      </c>
      <c r="CE41" s="66">
        <v>0</v>
      </c>
      <c r="CF41" s="66">
        <v>0</v>
      </c>
      <c r="CG41" s="66">
        <v>0</v>
      </c>
      <c r="CH41" s="66">
        <v>0</v>
      </c>
      <c r="CI41" s="66">
        <v>0</v>
      </c>
      <c r="CJ41" s="66">
        <v>0</v>
      </c>
      <c r="CK41" s="66">
        <v>0</v>
      </c>
      <c r="CL41" s="66">
        <v>0</v>
      </c>
      <c r="CM41" s="66">
        <v>0</v>
      </c>
      <c r="CN41" s="66">
        <v>0</v>
      </c>
      <c r="CO41" s="66">
        <v>0</v>
      </c>
      <c r="CP41" s="66">
        <v>0</v>
      </c>
      <c r="CQ41" s="66">
        <v>0</v>
      </c>
      <c r="CR41" s="66">
        <v>0</v>
      </c>
      <c r="CS41" s="66">
        <v>0</v>
      </c>
      <c r="CT41" s="66">
        <v>0</v>
      </c>
      <c r="CU41" s="66">
        <v>0</v>
      </c>
      <c r="CV41" s="66">
        <v>0</v>
      </c>
      <c r="CW41" s="66">
        <v>0</v>
      </c>
      <c r="CX41" s="66">
        <v>0</v>
      </c>
      <c r="CY41" s="66">
        <v>0</v>
      </c>
      <c r="CZ41" s="66">
        <v>0</v>
      </c>
      <c r="DA41" s="66">
        <v>0</v>
      </c>
      <c r="DB41" s="66">
        <v>0</v>
      </c>
      <c r="DC41" s="66">
        <v>0</v>
      </c>
      <c r="DD41" s="66">
        <v>0</v>
      </c>
      <c r="DE41" s="66">
        <v>0</v>
      </c>
      <c r="DF41" s="66">
        <v>0</v>
      </c>
      <c r="DG41" s="66">
        <v>0</v>
      </c>
      <c r="DH41" s="66">
        <v>0</v>
      </c>
      <c r="DI41" s="66">
        <v>0</v>
      </c>
      <c r="DJ41" s="66">
        <v>0</v>
      </c>
      <c r="DK41" s="66">
        <v>0</v>
      </c>
      <c r="DL41" s="66">
        <v>0</v>
      </c>
      <c r="DM41" s="66">
        <v>0</v>
      </c>
      <c r="DN41" s="66">
        <v>0</v>
      </c>
      <c r="DO41" s="66">
        <v>0</v>
      </c>
      <c r="DP41" s="66">
        <v>0</v>
      </c>
      <c r="DQ41" s="66">
        <v>0</v>
      </c>
      <c r="DR41" s="66">
        <v>0</v>
      </c>
      <c r="DS41" s="66">
        <v>0</v>
      </c>
      <c r="DT41" s="66">
        <v>0</v>
      </c>
      <c r="DU41" s="66">
        <v>0</v>
      </c>
      <c r="DV41" s="66">
        <v>0</v>
      </c>
      <c r="DW41" s="66">
        <v>0</v>
      </c>
      <c r="DX41" s="66">
        <v>14732</v>
      </c>
      <c r="DY41" s="66">
        <v>0</v>
      </c>
      <c r="DZ41" s="66">
        <v>0</v>
      </c>
      <c r="EA41" s="66">
        <v>0</v>
      </c>
      <c r="EB41" s="66">
        <v>0</v>
      </c>
      <c r="EC41" s="66">
        <v>0</v>
      </c>
      <c r="ED41" s="66">
        <v>0</v>
      </c>
      <c r="EE41" s="66">
        <v>0</v>
      </c>
      <c r="EF41" s="66">
        <v>0</v>
      </c>
      <c r="EG41" s="66">
        <v>0</v>
      </c>
      <c r="EH41" s="66">
        <v>0</v>
      </c>
      <c r="EI41" s="66">
        <v>0</v>
      </c>
      <c r="EJ41" s="66">
        <v>0</v>
      </c>
      <c r="EK41" s="66">
        <v>0</v>
      </c>
      <c r="EL41" s="66">
        <v>0</v>
      </c>
      <c r="EM41" s="66">
        <v>0</v>
      </c>
      <c r="EN41" s="66">
        <v>0</v>
      </c>
      <c r="EO41" s="66">
        <v>0</v>
      </c>
      <c r="EP41" s="66">
        <v>0</v>
      </c>
      <c r="EQ41" s="66">
        <v>0</v>
      </c>
      <c r="ER41" s="66">
        <v>0</v>
      </c>
      <c r="ES41" s="66">
        <v>0</v>
      </c>
      <c r="ET41" s="66">
        <v>0</v>
      </c>
      <c r="EU41" s="66">
        <v>0</v>
      </c>
      <c r="EV41" s="66">
        <v>0</v>
      </c>
      <c r="EW41" s="66">
        <v>0</v>
      </c>
      <c r="EX41" s="66">
        <v>0</v>
      </c>
      <c r="EY41" s="66">
        <v>0</v>
      </c>
      <c r="EZ41" s="66">
        <v>0</v>
      </c>
      <c r="FA41" s="66">
        <v>0</v>
      </c>
      <c r="FB41" s="66">
        <v>0</v>
      </c>
      <c r="FC41" s="66">
        <v>0</v>
      </c>
      <c r="FD41" s="66">
        <v>0</v>
      </c>
      <c r="FE41" s="66">
        <v>0</v>
      </c>
      <c r="FF41" s="66">
        <v>0</v>
      </c>
      <c r="FG41" s="66">
        <v>0</v>
      </c>
      <c r="FH41" s="66">
        <v>0</v>
      </c>
      <c r="FI41" s="66">
        <v>0</v>
      </c>
      <c r="FJ41" s="66">
        <v>0</v>
      </c>
      <c r="FK41" s="66">
        <v>0</v>
      </c>
      <c r="FL41" s="66">
        <v>0</v>
      </c>
      <c r="FM41" s="66">
        <v>0</v>
      </c>
      <c r="FN41" s="66">
        <v>0</v>
      </c>
      <c r="FO41" s="66">
        <v>0</v>
      </c>
      <c r="FP41" s="66">
        <v>0</v>
      </c>
      <c r="FQ41" s="66">
        <v>0</v>
      </c>
      <c r="FR41" s="66">
        <v>0</v>
      </c>
      <c r="FS41" s="66">
        <v>0</v>
      </c>
      <c r="FT41" s="66">
        <v>0</v>
      </c>
      <c r="FU41" s="66">
        <v>0</v>
      </c>
      <c r="FV41" s="66">
        <v>0</v>
      </c>
      <c r="FW41" s="66">
        <v>0</v>
      </c>
      <c r="FX41" s="66">
        <v>0</v>
      </c>
      <c r="FY41" s="66">
        <v>0</v>
      </c>
      <c r="FZ41" s="66">
        <v>0</v>
      </c>
      <c r="GA41" s="66">
        <v>0</v>
      </c>
      <c r="GB41" s="66">
        <v>0</v>
      </c>
      <c r="GC41" s="66">
        <v>0</v>
      </c>
      <c r="GD41" s="66">
        <v>0</v>
      </c>
      <c r="GE41" s="66">
        <v>0</v>
      </c>
      <c r="GF41" s="66">
        <v>0</v>
      </c>
      <c r="GG41" s="66">
        <v>0</v>
      </c>
      <c r="GH41" s="66">
        <v>0</v>
      </c>
      <c r="GI41" s="66">
        <v>4721</v>
      </c>
      <c r="GJ41" s="75">
        <v>1031230</v>
      </c>
      <c r="GK41" s="74">
        <v>0</v>
      </c>
      <c r="GL41" s="66">
        <v>0</v>
      </c>
      <c r="GM41" s="66">
        <v>0</v>
      </c>
      <c r="GN41" s="66">
        <v>0</v>
      </c>
      <c r="GO41" s="66">
        <v>0</v>
      </c>
      <c r="GP41" s="66">
        <v>0</v>
      </c>
      <c r="GQ41" s="66">
        <v>0</v>
      </c>
      <c r="GR41" s="66">
        <v>1770</v>
      </c>
      <c r="GS41" s="76">
        <v>0</v>
      </c>
      <c r="GT41" s="74">
        <v>1770</v>
      </c>
      <c r="GU41" s="75">
        <v>1033000</v>
      </c>
      <c r="GV41" s="75">
        <v>0</v>
      </c>
      <c r="GW41" s="75">
        <v>0</v>
      </c>
      <c r="GX41" s="75">
        <v>0</v>
      </c>
      <c r="GY41" s="75">
        <v>1770</v>
      </c>
      <c r="GZ41" s="75">
        <v>1033000</v>
      </c>
      <c r="HA41" s="66">
        <v>0</v>
      </c>
      <c r="HB41" s="75">
        <v>-527270</v>
      </c>
      <c r="HC41" s="75">
        <v>-527270</v>
      </c>
      <c r="HD41" s="75">
        <v>-525500</v>
      </c>
      <c r="HE41" s="75">
        <v>505730</v>
      </c>
      <c r="HF41" s="119">
        <v>0</v>
      </c>
      <c r="HG41" s="124">
        <v>0</v>
      </c>
      <c r="HH41" s="75">
        <v>1031230</v>
      </c>
      <c r="HJ41" s="144">
        <f t="shared" si="0"/>
        <v>0</v>
      </c>
      <c r="HK41" s="144">
        <f t="shared" si="1"/>
        <v>0.51042594385285578</v>
      </c>
      <c r="HL41" s="144">
        <f t="shared" si="2"/>
        <v>0.48957405614714422</v>
      </c>
      <c r="HM41" s="144">
        <f t="shared" si="3"/>
        <v>0</v>
      </c>
      <c r="HN41" s="173"/>
    </row>
    <row r="42" spans="1:223" ht="15" customHeight="1">
      <c r="A42" s="77" t="s">
        <v>37</v>
      </c>
      <c r="B42" s="47" t="s">
        <v>244</v>
      </c>
      <c r="C42" s="74">
        <v>18335</v>
      </c>
      <c r="D42" s="66">
        <v>0</v>
      </c>
      <c r="E42" s="66">
        <v>10</v>
      </c>
      <c r="F42" s="66">
        <v>191</v>
      </c>
      <c r="G42" s="66">
        <v>0</v>
      </c>
      <c r="H42" s="66">
        <v>0</v>
      </c>
      <c r="I42" s="66">
        <v>154</v>
      </c>
      <c r="J42" s="66">
        <v>1368</v>
      </c>
      <c r="K42" s="66">
        <v>640</v>
      </c>
      <c r="L42" s="66">
        <v>0</v>
      </c>
      <c r="M42" s="66">
        <v>0</v>
      </c>
      <c r="N42" s="66">
        <v>0</v>
      </c>
      <c r="O42" s="66">
        <v>2</v>
      </c>
      <c r="P42" s="66">
        <v>729</v>
      </c>
      <c r="Q42" s="66">
        <v>27479</v>
      </c>
      <c r="R42" s="66">
        <v>6229</v>
      </c>
      <c r="S42" s="66">
        <v>76178</v>
      </c>
      <c r="T42" s="119">
        <v>246589</v>
      </c>
      <c r="U42" s="66">
        <v>707</v>
      </c>
      <c r="V42" s="66">
        <v>0</v>
      </c>
      <c r="W42" s="66">
        <v>0</v>
      </c>
      <c r="X42" s="66">
        <v>126</v>
      </c>
      <c r="Y42" s="66">
        <v>0</v>
      </c>
      <c r="Z42" s="66">
        <v>0</v>
      </c>
      <c r="AA42" s="66">
        <v>0</v>
      </c>
      <c r="AB42" s="124">
        <v>8</v>
      </c>
      <c r="AC42" s="66">
        <v>0</v>
      </c>
      <c r="AD42" s="66">
        <v>0</v>
      </c>
      <c r="AE42" s="66">
        <v>0</v>
      </c>
      <c r="AF42" s="66">
        <v>0</v>
      </c>
      <c r="AG42" s="66">
        <v>0</v>
      </c>
      <c r="AH42" s="66">
        <v>235</v>
      </c>
      <c r="AI42" s="66">
        <v>0</v>
      </c>
      <c r="AJ42" s="66">
        <v>10137</v>
      </c>
      <c r="AK42" s="66">
        <v>89</v>
      </c>
      <c r="AL42" s="66">
        <v>122</v>
      </c>
      <c r="AM42" s="66">
        <v>413</v>
      </c>
      <c r="AN42" s="66">
        <v>355</v>
      </c>
      <c r="AO42" s="66">
        <v>13905</v>
      </c>
      <c r="AP42" s="66">
        <v>16242</v>
      </c>
      <c r="AQ42" s="66">
        <v>32871</v>
      </c>
      <c r="AR42" s="66">
        <v>10243</v>
      </c>
      <c r="AS42" s="66">
        <v>2560</v>
      </c>
      <c r="AT42" s="66">
        <v>7099</v>
      </c>
      <c r="AU42" s="66">
        <v>14284</v>
      </c>
      <c r="AV42" s="66">
        <v>0</v>
      </c>
      <c r="AW42" s="66">
        <v>15187</v>
      </c>
      <c r="AX42" s="66">
        <v>4920</v>
      </c>
      <c r="AY42" s="66">
        <v>2151</v>
      </c>
      <c r="AZ42" s="66">
        <v>56988</v>
      </c>
      <c r="BA42" s="66">
        <v>7336</v>
      </c>
      <c r="BB42" s="66">
        <v>5415</v>
      </c>
      <c r="BC42" s="66">
        <v>0</v>
      </c>
      <c r="BD42" s="66">
        <v>0</v>
      </c>
      <c r="BE42" s="66">
        <v>0</v>
      </c>
      <c r="BF42" s="66">
        <v>0</v>
      </c>
      <c r="BG42" s="66">
        <v>13</v>
      </c>
      <c r="BH42" s="66">
        <v>0</v>
      </c>
      <c r="BI42" s="66">
        <v>139</v>
      </c>
      <c r="BJ42" s="66">
        <v>0</v>
      </c>
      <c r="BK42" s="66">
        <v>127</v>
      </c>
      <c r="BL42" s="66">
        <v>0</v>
      </c>
      <c r="BM42" s="66">
        <v>0</v>
      </c>
      <c r="BN42" s="66">
        <v>4731</v>
      </c>
      <c r="BO42" s="66">
        <v>0</v>
      </c>
      <c r="BP42" s="66">
        <v>3660</v>
      </c>
      <c r="BQ42" s="66">
        <v>31333</v>
      </c>
      <c r="BR42" s="66">
        <v>157</v>
      </c>
      <c r="BS42" s="66">
        <v>18437</v>
      </c>
      <c r="BT42" s="66">
        <v>193</v>
      </c>
      <c r="BU42" s="66">
        <v>0</v>
      </c>
      <c r="BV42" s="66">
        <v>0</v>
      </c>
      <c r="BW42" s="66">
        <v>4727</v>
      </c>
      <c r="BX42" s="66">
        <v>0</v>
      </c>
      <c r="BY42" s="66">
        <v>0</v>
      </c>
      <c r="BZ42" s="66">
        <v>0</v>
      </c>
      <c r="CA42" s="66">
        <v>0</v>
      </c>
      <c r="CB42" s="66">
        <v>0</v>
      </c>
      <c r="CC42" s="66">
        <v>162</v>
      </c>
      <c r="CD42" s="66">
        <v>0</v>
      </c>
      <c r="CE42" s="66">
        <v>0</v>
      </c>
      <c r="CF42" s="66">
        <v>233</v>
      </c>
      <c r="CG42" s="66">
        <v>940</v>
      </c>
      <c r="CH42" s="66">
        <v>23</v>
      </c>
      <c r="CI42" s="66">
        <v>2518</v>
      </c>
      <c r="CJ42" s="66">
        <v>2795</v>
      </c>
      <c r="CK42" s="66">
        <v>11672</v>
      </c>
      <c r="CL42" s="66">
        <v>0</v>
      </c>
      <c r="CM42" s="66">
        <v>0</v>
      </c>
      <c r="CN42" s="66">
        <v>147</v>
      </c>
      <c r="CO42" s="66">
        <v>100</v>
      </c>
      <c r="CP42" s="66">
        <v>1412</v>
      </c>
      <c r="CQ42" s="66">
        <v>0</v>
      </c>
      <c r="CR42" s="66">
        <v>0</v>
      </c>
      <c r="CS42" s="66">
        <v>2</v>
      </c>
      <c r="CT42" s="66">
        <v>55</v>
      </c>
      <c r="CU42" s="66">
        <v>4</v>
      </c>
      <c r="CV42" s="66">
        <v>0</v>
      </c>
      <c r="CW42" s="66">
        <v>299936</v>
      </c>
      <c r="CX42" s="66">
        <v>531</v>
      </c>
      <c r="CY42" s="66">
        <v>0</v>
      </c>
      <c r="CZ42" s="66">
        <v>0</v>
      </c>
      <c r="DA42" s="66">
        <v>2035</v>
      </c>
      <c r="DB42" s="66">
        <v>3523</v>
      </c>
      <c r="DC42" s="66">
        <v>0</v>
      </c>
      <c r="DD42" s="66">
        <v>0</v>
      </c>
      <c r="DE42" s="66">
        <v>139187</v>
      </c>
      <c r="DF42" s="66">
        <v>299</v>
      </c>
      <c r="DG42" s="66">
        <v>0</v>
      </c>
      <c r="DH42" s="66">
        <v>4061</v>
      </c>
      <c r="DI42" s="66">
        <v>0</v>
      </c>
      <c r="DJ42" s="66">
        <v>0</v>
      </c>
      <c r="DK42" s="66">
        <v>0</v>
      </c>
      <c r="DL42" s="66">
        <v>3230</v>
      </c>
      <c r="DM42" s="66">
        <v>0</v>
      </c>
      <c r="DN42" s="66">
        <v>0</v>
      </c>
      <c r="DO42" s="66">
        <v>181911</v>
      </c>
      <c r="DP42" s="66">
        <v>65</v>
      </c>
      <c r="DQ42" s="66">
        <v>0</v>
      </c>
      <c r="DR42" s="66">
        <v>41542</v>
      </c>
      <c r="DS42" s="66">
        <v>12200</v>
      </c>
      <c r="DT42" s="66">
        <v>618</v>
      </c>
      <c r="DU42" s="66">
        <v>9</v>
      </c>
      <c r="DV42" s="66">
        <v>0</v>
      </c>
      <c r="DW42" s="66">
        <v>2499</v>
      </c>
      <c r="DX42" s="66">
        <v>5960</v>
      </c>
      <c r="DY42" s="66">
        <v>244</v>
      </c>
      <c r="DZ42" s="66">
        <v>55591</v>
      </c>
      <c r="EA42" s="66">
        <v>24242</v>
      </c>
      <c r="EB42" s="66">
        <v>154464</v>
      </c>
      <c r="EC42" s="66">
        <v>57372</v>
      </c>
      <c r="ED42" s="66">
        <v>4866</v>
      </c>
      <c r="EE42" s="66">
        <v>0</v>
      </c>
      <c r="EF42" s="66">
        <v>0</v>
      </c>
      <c r="EG42" s="66">
        <v>0</v>
      </c>
      <c r="EH42" s="66">
        <v>2985</v>
      </c>
      <c r="EI42" s="66">
        <v>3175</v>
      </c>
      <c r="EJ42" s="66">
        <v>68208</v>
      </c>
      <c r="EK42" s="66">
        <v>100774</v>
      </c>
      <c r="EL42" s="66">
        <v>1380</v>
      </c>
      <c r="EM42" s="66">
        <v>0</v>
      </c>
      <c r="EN42" s="66">
        <v>81</v>
      </c>
      <c r="EO42" s="66">
        <v>0</v>
      </c>
      <c r="EP42" s="66">
        <v>0</v>
      </c>
      <c r="EQ42" s="66">
        <v>3609</v>
      </c>
      <c r="ER42" s="66">
        <v>94</v>
      </c>
      <c r="ES42" s="66">
        <v>1847</v>
      </c>
      <c r="ET42" s="66">
        <v>6192</v>
      </c>
      <c r="EU42" s="66">
        <v>0</v>
      </c>
      <c r="EV42" s="66">
        <v>951</v>
      </c>
      <c r="EW42" s="66">
        <v>184</v>
      </c>
      <c r="EX42" s="66">
        <v>2362</v>
      </c>
      <c r="EY42" s="66">
        <v>3869</v>
      </c>
      <c r="EZ42" s="66">
        <v>183</v>
      </c>
      <c r="FA42" s="66">
        <v>2279</v>
      </c>
      <c r="FB42" s="66">
        <v>2069</v>
      </c>
      <c r="FC42" s="66">
        <v>17340</v>
      </c>
      <c r="FD42" s="66">
        <v>2434</v>
      </c>
      <c r="FE42" s="66">
        <v>725</v>
      </c>
      <c r="FF42" s="66">
        <v>143</v>
      </c>
      <c r="FG42" s="66">
        <v>35</v>
      </c>
      <c r="FH42" s="66">
        <v>122</v>
      </c>
      <c r="FI42" s="66">
        <v>17293</v>
      </c>
      <c r="FJ42" s="66">
        <v>8</v>
      </c>
      <c r="FK42" s="66">
        <v>479</v>
      </c>
      <c r="FL42" s="66">
        <v>1671</v>
      </c>
      <c r="FM42" s="66">
        <v>11199</v>
      </c>
      <c r="FN42" s="66">
        <v>665</v>
      </c>
      <c r="FO42" s="66">
        <v>277</v>
      </c>
      <c r="FP42" s="66">
        <v>0</v>
      </c>
      <c r="FQ42" s="66">
        <v>0</v>
      </c>
      <c r="FR42" s="66">
        <v>19778</v>
      </c>
      <c r="FS42" s="66">
        <v>25412</v>
      </c>
      <c r="FT42" s="66">
        <v>3928</v>
      </c>
      <c r="FU42" s="66">
        <v>4495</v>
      </c>
      <c r="FV42" s="66">
        <v>5141</v>
      </c>
      <c r="FW42" s="66">
        <v>11408</v>
      </c>
      <c r="FX42" s="66">
        <v>0</v>
      </c>
      <c r="FY42" s="66">
        <v>0</v>
      </c>
      <c r="FZ42" s="66">
        <v>1052</v>
      </c>
      <c r="GA42" s="66">
        <v>0</v>
      </c>
      <c r="GB42" s="66">
        <v>98401</v>
      </c>
      <c r="GC42" s="66">
        <v>33281</v>
      </c>
      <c r="GD42" s="66">
        <v>76</v>
      </c>
      <c r="GE42" s="66">
        <v>7855</v>
      </c>
      <c r="GF42" s="66">
        <v>110645</v>
      </c>
      <c r="GG42" s="66">
        <v>13272</v>
      </c>
      <c r="GH42" s="66">
        <v>142289</v>
      </c>
      <c r="GI42" s="66">
        <v>674</v>
      </c>
      <c r="GJ42" s="75">
        <v>2387602</v>
      </c>
      <c r="GK42" s="74">
        <v>3877</v>
      </c>
      <c r="GL42" s="66">
        <v>403753</v>
      </c>
      <c r="GM42" s="66">
        <v>0</v>
      </c>
      <c r="GN42" s="66">
        <v>0</v>
      </c>
      <c r="GO42" s="66">
        <v>0</v>
      </c>
      <c r="GP42" s="66">
        <v>14755</v>
      </c>
      <c r="GQ42" s="66">
        <v>310620</v>
      </c>
      <c r="GR42" s="66">
        <v>-192034</v>
      </c>
      <c r="GS42" s="76">
        <v>493</v>
      </c>
      <c r="GT42" s="74">
        <v>541464</v>
      </c>
      <c r="GU42" s="75">
        <v>2929066</v>
      </c>
      <c r="GV42" s="75">
        <v>10474</v>
      </c>
      <c r="GW42" s="75">
        <v>169864</v>
      </c>
      <c r="GX42" s="75">
        <v>180338</v>
      </c>
      <c r="GY42" s="75">
        <v>721802</v>
      </c>
      <c r="GZ42" s="75">
        <v>3109404</v>
      </c>
      <c r="HA42" s="66">
        <v>-991457</v>
      </c>
      <c r="HB42" s="75">
        <v>-1935927</v>
      </c>
      <c r="HC42" s="75">
        <v>-2927384</v>
      </c>
      <c r="HD42" s="75">
        <v>-2205582</v>
      </c>
      <c r="HE42" s="75">
        <v>182020</v>
      </c>
      <c r="HF42" s="119">
        <v>246589</v>
      </c>
      <c r="HG42" s="124">
        <v>8</v>
      </c>
      <c r="HH42" s="75">
        <v>2387602</v>
      </c>
      <c r="HJ42" s="144">
        <f t="shared" si="0"/>
        <v>1.6066496283963217E-4</v>
      </c>
      <c r="HK42" s="144">
        <f t="shared" si="1"/>
        <v>0.99942575551387369</v>
      </c>
      <c r="HL42" s="144">
        <f t="shared" si="2"/>
        <v>5.7424448612630741E-4</v>
      </c>
      <c r="HM42" s="144">
        <f t="shared" si="3"/>
        <v>0.99075925722448077</v>
      </c>
    </row>
    <row r="43" spans="1:223" ht="15" customHeight="1">
      <c r="A43" s="77" t="s">
        <v>38</v>
      </c>
      <c r="B43" s="47" t="s">
        <v>245</v>
      </c>
      <c r="C43" s="74">
        <v>75572</v>
      </c>
      <c r="D43" s="66">
        <v>336</v>
      </c>
      <c r="E43" s="66">
        <v>3230</v>
      </c>
      <c r="F43" s="66">
        <v>71291</v>
      </c>
      <c r="G43" s="66">
        <v>63604</v>
      </c>
      <c r="H43" s="66">
        <v>1978</v>
      </c>
      <c r="I43" s="66">
        <v>52088</v>
      </c>
      <c r="J43" s="66">
        <v>4053</v>
      </c>
      <c r="K43" s="66">
        <v>11748</v>
      </c>
      <c r="L43" s="66">
        <v>13326</v>
      </c>
      <c r="M43" s="66">
        <v>9084</v>
      </c>
      <c r="N43" s="66">
        <v>54032</v>
      </c>
      <c r="O43" s="66">
        <v>168</v>
      </c>
      <c r="P43" s="66">
        <v>637</v>
      </c>
      <c r="Q43" s="66">
        <v>8517</v>
      </c>
      <c r="R43" s="66">
        <v>949</v>
      </c>
      <c r="S43" s="66">
        <v>6787</v>
      </c>
      <c r="T43" s="119">
        <v>125814</v>
      </c>
      <c r="U43" s="66">
        <v>412</v>
      </c>
      <c r="V43" s="66">
        <v>0</v>
      </c>
      <c r="W43" s="66">
        <v>0</v>
      </c>
      <c r="X43" s="66">
        <v>40964</v>
      </c>
      <c r="Y43" s="66">
        <v>5781</v>
      </c>
      <c r="Z43" s="66">
        <v>29013</v>
      </c>
      <c r="AA43" s="66">
        <v>23423</v>
      </c>
      <c r="AB43" s="124">
        <v>18207</v>
      </c>
      <c r="AC43" s="66">
        <v>7690</v>
      </c>
      <c r="AD43" s="66">
        <v>51666</v>
      </c>
      <c r="AE43" s="66">
        <v>16314</v>
      </c>
      <c r="AF43" s="66">
        <v>46649</v>
      </c>
      <c r="AG43" s="66">
        <v>1790</v>
      </c>
      <c r="AH43" s="66">
        <v>2562</v>
      </c>
      <c r="AI43" s="66">
        <v>404</v>
      </c>
      <c r="AJ43" s="66">
        <v>173</v>
      </c>
      <c r="AK43" s="66">
        <v>54</v>
      </c>
      <c r="AL43" s="66">
        <v>3</v>
      </c>
      <c r="AM43" s="66">
        <v>992</v>
      </c>
      <c r="AN43" s="66">
        <v>105</v>
      </c>
      <c r="AO43" s="66">
        <v>9563</v>
      </c>
      <c r="AP43" s="66">
        <v>8757</v>
      </c>
      <c r="AQ43" s="66">
        <v>5116</v>
      </c>
      <c r="AR43" s="66">
        <v>20768</v>
      </c>
      <c r="AS43" s="66">
        <v>44850</v>
      </c>
      <c r="AT43" s="66">
        <v>3173</v>
      </c>
      <c r="AU43" s="66">
        <v>926</v>
      </c>
      <c r="AV43" s="66">
        <v>0</v>
      </c>
      <c r="AW43" s="66">
        <v>30369</v>
      </c>
      <c r="AX43" s="66">
        <v>8815</v>
      </c>
      <c r="AY43" s="66">
        <v>14524</v>
      </c>
      <c r="AZ43" s="66">
        <v>34089</v>
      </c>
      <c r="BA43" s="66">
        <v>11355</v>
      </c>
      <c r="BB43" s="66">
        <v>3598</v>
      </c>
      <c r="BC43" s="66">
        <v>629</v>
      </c>
      <c r="BD43" s="66">
        <v>226</v>
      </c>
      <c r="BE43" s="66">
        <v>252</v>
      </c>
      <c r="BF43" s="66">
        <v>0</v>
      </c>
      <c r="BG43" s="66">
        <v>43646</v>
      </c>
      <c r="BH43" s="66">
        <v>51</v>
      </c>
      <c r="BI43" s="66">
        <v>1121</v>
      </c>
      <c r="BJ43" s="66">
        <v>0</v>
      </c>
      <c r="BK43" s="66">
        <v>2703</v>
      </c>
      <c r="BL43" s="66">
        <v>0</v>
      </c>
      <c r="BM43" s="66">
        <v>2259</v>
      </c>
      <c r="BN43" s="66">
        <v>7776</v>
      </c>
      <c r="BO43" s="66">
        <v>0</v>
      </c>
      <c r="BP43" s="66">
        <v>8229</v>
      </c>
      <c r="BQ43" s="66">
        <v>7491</v>
      </c>
      <c r="BR43" s="66">
        <v>91</v>
      </c>
      <c r="BS43" s="66">
        <v>8049</v>
      </c>
      <c r="BT43" s="66">
        <v>26785</v>
      </c>
      <c r="BU43" s="66">
        <v>1601</v>
      </c>
      <c r="BV43" s="66">
        <v>377</v>
      </c>
      <c r="BW43" s="66">
        <v>10571</v>
      </c>
      <c r="BX43" s="66">
        <v>0</v>
      </c>
      <c r="BY43" s="66">
        <v>0</v>
      </c>
      <c r="BZ43" s="66">
        <v>12278</v>
      </c>
      <c r="CA43" s="66">
        <v>0</v>
      </c>
      <c r="CB43" s="66">
        <v>1127</v>
      </c>
      <c r="CC43" s="66">
        <v>8225</v>
      </c>
      <c r="CD43" s="66">
        <v>152</v>
      </c>
      <c r="CE43" s="66">
        <v>0</v>
      </c>
      <c r="CF43" s="66">
        <v>428</v>
      </c>
      <c r="CG43" s="66">
        <v>6680</v>
      </c>
      <c r="CH43" s="66">
        <v>19737</v>
      </c>
      <c r="CI43" s="66">
        <v>7299</v>
      </c>
      <c r="CJ43" s="66">
        <v>6393</v>
      </c>
      <c r="CK43" s="66">
        <v>52849</v>
      </c>
      <c r="CL43" s="66">
        <v>12</v>
      </c>
      <c r="CM43" s="66">
        <v>53088</v>
      </c>
      <c r="CN43" s="66">
        <v>375</v>
      </c>
      <c r="CO43" s="66">
        <v>1382</v>
      </c>
      <c r="CP43" s="66">
        <v>36013</v>
      </c>
      <c r="CQ43" s="66">
        <v>26350</v>
      </c>
      <c r="CR43" s="66">
        <v>4779</v>
      </c>
      <c r="CS43" s="66">
        <v>68</v>
      </c>
      <c r="CT43" s="66">
        <v>1083</v>
      </c>
      <c r="CU43" s="66">
        <v>252</v>
      </c>
      <c r="CV43" s="66">
        <v>9747</v>
      </c>
      <c r="CW43" s="66">
        <v>67134</v>
      </c>
      <c r="CX43" s="66">
        <v>29652</v>
      </c>
      <c r="CY43" s="66">
        <v>16647</v>
      </c>
      <c r="CZ43" s="66">
        <v>5061</v>
      </c>
      <c r="DA43" s="66">
        <v>10797</v>
      </c>
      <c r="DB43" s="66">
        <v>5468</v>
      </c>
      <c r="DC43" s="66">
        <v>3624</v>
      </c>
      <c r="DD43" s="66">
        <v>74</v>
      </c>
      <c r="DE43" s="66">
        <v>281359</v>
      </c>
      <c r="DF43" s="66">
        <v>530983</v>
      </c>
      <c r="DG43" s="66">
        <v>50892</v>
      </c>
      <c r="DH43" s="66">
        <v>2084</v>
      </c>
      <c r="DI43" s="66">
        <v>12322</v>
      </c>
      <c r="DJ43" s="66">
        <v>1557</v>
      </c>
      <c r="DK43" s="66">
        <v>13080</v>
      </c>
      <c r="DL43" s="66">
        <v>1060</v>
      </c>
      <c r="DM43" s="66">
        <v>298366</v>
      </c>
      <c r="DN43" s="66">
        <v>12201</v>
      </c>
      <c r="DO43" s="66">
        <v>54537</v>
      </c>
      <c r="DP43" s="66">
        <v>88</v>
      </c>
      <c r="DQ43" s="66">
        <v>0</v>
      </c>
      <c r="DR43" s="66">
        <v>34992</v>
      </c>
      <c r="DS43" s="66">
        <v>6470</v>
      </c>
      <c r="DT43" s="66">
        <v>359</v>
      </c>
      <c r="DU43" s="66">
        <v>15</v>
      </c>
      <c r="DV43" s="66">
        <v>82</v>
      </c>
      <c r="DW43" s="66">
        <v>791</v>
      </c>
      <c r="DX43" s="66">
        <v>68979</v>
      </c>
      <c r="DY43" s="66">
        <v>11953</v>
      </c>
      <c r="DZ43" s="66">
        <v>84542</v>
      </c>
      <c r="EA43" s="66">
        <v>40909</v>
      </c>
      <c r="EB43" s="66">
        <v>112218</v>
      </c>
      <c r="EC43" s="66">
        <v>131267</v>
      </c>
      <c r="ED43" s="66">
        <v>38073</v>
      </c>
      <c r="EE43" s="66">
        <v>8361</v>
      </c>
      <c r="EF43" s="66">
        <v>1430</v>
      </c>
      <c r="EG43" s="66">
        <v>233</v>
      </c>
      <c r="EH43" s="66">
        <v>9476</v>
      </c>
      <c r="EI43" s="66">
        <v>146814</v>
      </c>
      <c r="EJ43" s="66">
        <v>786162</v>
      </c>
      <c r="EK43" s="66">
        <v>1374633</v>
      </c>
      <c r="EL43" s="66">
        <v>237005</v>
      </c>
      <c r="EM43" s="66">
        <v>112494</v>
      </c>
      <c r="EN43" s="66">
        <v>5463</v>
      </c>
      <c r="EO43" s="66">
        <v>1782</v>
      </c>
      <c r="EP43" s="66">
        <v>0</v>
      </c>
      <c r="EQ43" s="66">
        <v>15395</v>
      </c>
      <c r="ER43" s="66">
        <v>2482</v>
      </c>
      <c r="ES43" s="66">
        <v>23184</v>
      </c>
      <c r="ET43" s="66">
        <v>154854</v>
      </c>
      <c r="EU43" s="66">
        <v>8056</v>
      </c>
      <c r="EV43" s="66">
        <v>18606</v>
      </c>
      <c r="EW43" s="66">
        <v>110</v>
      </c>
      <c r="EX43" s="66">
        <v>3392</v>
      </c>
      <c r="EY43" s="66">
        <v>1231</v>
      </c>
      <c r="EZ43" s="66">
        <v>6114</v>
      </c>
      <c r="FA43" s="66">
        <v>1109</v>
      </c>
      <c r="FB43" s="66">
        <v>1537</v>
      </c>
      <c r="FC43" s="66">
        <v>4865</v>
      </c>
      <c r="FD43" s="66">
        <v>74735</v>
      </c>
      <c r="FE43" s="66">
        <v>30756</v>
      </c>
      <c r="FF43" s="66">
        <v>65643</v>
      </c>
      <c r="FG43" s="66">
        <v>593</v>
      </c>
      <c r="FH43" s="66">
        <v>21329</v>
      </c>
      <c r="FI43" s="66">
        <v>62744</v>
      </c>
      <c r="FJ43" s="66">
        <v>3358</v>
      </c>
      <c r="FK43" s="66">
        <v>35373</v>
      </c>
      <c r="FL43" s="66">
        <v>915</v>
      </c>
      <c r="FM43" s="66">
        <v>1447907</v>
      </c>
      <c r="FN43" s="66">
        <v>20507</v>
      </c>
      <c r="FO43" s="66">
        <v>12745</v>
      </c>
      <c r="FP43" s="66">
        <v>10303</v>
      </c>
      <c r="FQ43" s="66">
        <v>25963</v>
      </c>
      <c r="FR43" s="66">
        <v>255404</v>
      </c>
      <c r="FS43" s="66">
        <v>49603</v>
      </c>
      <c r="FT43" s="66">
        <v>267654</v>
      </c>
      <c r="FU43" s="66">
        <v>114596</v>
      </c>
      <c r="FV43" s="66">
        <v>1058722</v>
      </c>
      <c r="FW43" s="66">
        <v>55866</v>
      </c>
      <c r="FX43" s="66">
        <v>1722</v>
      </c>
      <c r="FY43" s="66">
        <v>1899</v>
      </c>
      <c r="FZ43" s="66">
        <v>61322</v>
      </c>
      <c r="GA43" s="66">
        <v>27248</v>
      </c>
      <c r="GB43" s="66">
        <v>524477</v>
      </c>
      <c r="GC43" s="66">
        <v>25345</v>
      </c>
      <c r="GD43" s="66">
        <v>51065</v>
      </c>
      <c r="GE43" s="66">
        <v>117561</v>
      </c>
      <c r="GF43" s="66">
        <v>213351</v>
      </c>
      <c r="GG43" s="66">
        <v>145180</v>
      </c>
      <c r="GH43" s="66">
        <v>0</v>
      </c>
      <c r="GI43" s="66">
        <v>11086</v>
      </c>
      <c r="GJ43" s="75">
        <v>10962889</v>
      </c>
      <c r="GK43" s="74">
        <v>119951</v>
      </c>
      <c r="GL43" s="66">
        <v>23990280</v>
      </c>
      <c r="GM43" s="66">
        <v>0</v>
      </c>
      <c r="GN43" s="66">
        <v>0</v>
      </c>
      <c r="GO43" s="66">
        <v>0</v>
      </c>
      <c r="GP43" s="66">
        <v>0</v>
      </c>
      <c r="GQ43" s="66">
        <v>150472</v>
      </c>
      <c r="GR43" s="66">
        <v>-855179</v>
      </c>
      <c r="GS43" s="76">
        <v>0</v>
      </c>
      <c r="GT43" s="74">
        <v>23405524</v>
      </c>
      <c r="GU43" s="75">
        <v>34368413</v>
      </c>
      <c r="GV43" s="75">
        <v>80332</v>
      </c>
      <c r="GW43" s="75">
        <v>4952328</v>
      </c>
      <c r="GX43" s="75">
        <v>5032660</v>
      </c>
      <c r="GY43" s="75">
        <v>28438184</v>
      </c>
      <c r="GZ43" s="75">
        <v>39401073</v>
      </c>
      <c r="HA43" s="66">
        <v>-23771898</v>
      </c>
      <c r="HB43" s="75">
        <v>-10332235</v>
      </c>
      <c r="HC43" s="75">
        <v>-34104133</v>
      </c>
      <c r="HD43" s="75">
        <v>-5665949</v>
      </c>
      <c r="HE43" s="75">
        <v>5296940</v>
      </c>
      <c r="HF43" s="119">
        <v>125814</v>
      </c>
      <c r="HG43" s="124">
        <v>18207</v>
      </c>
      <c r="HH43" s="75">
        <v>10962889</v>
      </c>
      <c r="HJ43" s="144">
        <f t="shared" si="0"/>
        <v>9.546424285918299E-3</v>
      </c>
      <c r="HK43" s="144">
        <f t="shared" si="1"/>
        <v>0.99231038104668956</v>
      </c>
      <c r="HL43" s="144">
        <f t="shared" si="2"/>
        <v>7.6896189533104398E-3</v>
      </c>
      <c r="HM43" s="144">
        <f t="shared" si="3"/>
        <v>0.95010704293422243</v>
      </c>
      <c r="HN43" s="92"/>
    </row>
    <row r="44" spans="1:223" ht="15" customHeight="1">
      <c r="A44" s="77" t="s">
        <v>39</v>
      </c>
      <c r="B44" s="47" t="s">
        <v>246</v>
      </c>
      <c r="C44" s="74">
        <v>57453</v>
      </c>
      <c r="D44" s="66">
        <v>948</v>
      </c>
      <c r="E44" s="66">
        <v>41</v>
      </c>
      <c r="F44" s="66">
        <v>950</v>
      </c>
      <c r="G44" s="66">
        <v>941</v>
      </c>
      <c r="H44" s="66">
        <v>77</v>
      </c>
      <c r="I44" s="66">
        <v>619</v>
      </c>
      <c r="J44" s="66">
        <v>53</v>
      </c>
      <c r="K44" s="66">
        <v>45</v>
      </c>
      <c r="L44" s="66">
        <v>187</v>
      </c>
      <c r="M44" s="66">
        <v>51</v>
      </c>
      <c r="N44" s="66">
        <v>155</v>
      </c>
      <c r="O44" s="66">
        <v>6</v>
      </c>
      <c r="P44" s="66">
        <v>48</v>
      </c>
      <c r="Q44" s="66">
        <v>2322</v>
      </c>
      <c r="R44" s="66">
        <v>53</v>
      </c>
      <c r="S44" s="66">
        <v>41</v>
      </c>
      <c r="T44" s="119">
        <v>2614</v>
      </c>
      <c r="U44" s="66">
        <v>9</v>
      </c>
      <c r="V44" s="66">
        <v>0</v>
      </c>
      <c r="W44" s="66">
        <v>0</v>
      </c>
      <c r="X44" s="66">
        <v>1067</v>
      </c>
      <c r="Y44" s="66">
        <v>80</v>
      </c>
      <c r="Z44" s="66">
        <v>199</v>
      </c>
      <c r="AA44" s="66">
        <v>427</v>
      </c>
      <c r="AB44" s="124">
        <v>398</v>
      </c>
      <c r="AC44" s="66">
        <v>118</v>
      </c>
      <c r="AD44" s="66">
        <v>795</v>
      </c>
      <c r="AE44" s="66">
        <v>576</v>
      </c>
      <c r="AF44" s="66">
        <v>990</v>
      </c>
      <c r="AG44" s="66">
        <v>32</v>
      </c>
      <c r="AH44" s="66">
        <v>136</v>
      </c>
      <c r="AI44" s="66">
        <v>28</v>
      </c>
      <c r="AJ44" s="66">
        <v>25</v>
      </c>
      <c r="AK44" s="66">
        <v>8</v>
      </c>
      <c r="AL44" s="66">
        <v>0</v>
      </c>
      <c r="AM44" s="66">
        <v>28</v>
      </c>
      <c r="AN44" s="66">
        <v>15</v>
      </c>
      <c r="AO44" s="66">
        <v>2267</v>
      </c>
      <c r="AP44" s="66">
        <v>3322</v>
      </c>
      <c r="AQ44" s="66">
        <v>87</v>
      </c>
      <c r="AR44" s="66">
        <v>656</v>
      </c>
      <c r="AS44" s="66">
        <v>1573</v>
      </c>
      <c r="AT44" s="66">
        <v>412</v>
      </c>
      <c r="AU44" s="66">
        <v>7</v>
      </c>
      <c r="AV44" s="66">
        <v>0</v>
      </c>
      <c r="AW44" s="66">
        <v>4132</v>
      </c>
      <c r="AX44" s="66">
        <v>1158</v>
      </c>
      <c r="AY44" s="66">
        <v>1962</v>
      </c>
      <c r="AZ44" s="66">
        <v>4716</v>
      </c>
      <c r="BA44" s="66">
        <v>40</v>
      </c>
      <c r="BB44" s="66">
        <v>401</v>
      </c>
      <c r="BC44" s="66">
        <v>64</v>
      </c>
      <c r="BD44" s="66">
        <v>10</v>
      </c>
      <c r="BE44" s="66">
        <v>2</v>
      </c>
      <c r="BF44" s="66">
        <v>0</v>
      </c>
      <c r="BG44" s="66">
        <v>629</v>
      </c>
      <c r="BH44" s="66">
        <v>2</v>
      </c>
      <c r="BI44" s="66">
        <v>13</v>
      </c>
      <c r="BJ44" s="66">
        <v>0</v>
      </c>
      <c r="BK44" s="66">
        <v>423</v>
      </c>
      <c r="BL44" s="66">
        <v>0</v>
      </c>
      <c r="BM44" s="66">
        <v>329</v>
      </c>
      <c r="BN44" s="66">
        <v>1085</v>
      </c>
      <c r="BO44" s="66">
        <v>0</v>
      </c>
      <c r="BP44" s="66">
        <v>1131</v>
      </c>
      <c r="BQ44" s="66">
        <v>977</v>
      </c>
      <c r="BR44" s="66">
        <v>36</v>
      </c>
      <c r="BS44" s="66">
        <v>1096</v>
      </c>
      <c r="BT44" s="66">
        <v>3610</v>
      </c>
      <c r="BU44" s="66">
        <v>217</v>
      </c>
      <c r="BV44" s="66">
        <v>54</v>
      </c>
      <c r="BW44" s="66">
        <v>1427</v>
      </c>
      <c r="BX44" s="66">
        <v>0</v>
      </c>
      <c r="BY44" s="66">
        <v>0</v>
      </c>
      <c r="BZ44" s="66">
        <v>487</v>
      </c>
      <c r="CA44" s="66">
        <v>0</v>
      </c>
      <c r="CB44" s="66">
        <v>18</v>
      </c>
      <c r="CC44" s="66">
        <v>181</v>
      </c>
      <c r="CD44" s="66">
        <v>31</v>
      </c>
      <c r="CE44" s="66">
        <v>0</v>
      </c>
      <c r="CF44" s="66">
        <v>4</v>
      </c>
      <c r="CG44" s="66">
        <v>134</v>
      </c>
      <c r="CH44" s="66">
        <v>857</v>
      </c>
      <c r="CI44" s="66">
        <v>476</v>
      </c>
      <c r="CJ44" s="66">
        <v>237</v>
      </c>
      <c r="CK44" s="66">
        <v>527</v>
      </c>
      <c r="CL44" s="66">
        <v>0</v>
      </c>
      <c r="CM44" s="66">
        <v>1351</v>
      </c>
      <c r="CN44" s="66">
        <v>50</v>
      </c>
      <c r="CO44" s="66">
        <v>52</v>
      </c>
      <c r="CP44" s="66">
        <v>1359</v>
      </c>
      <c r="CQ44" s="66">
        <v>2480</v>
      </c>
      <c r="CR44" s="66">
        <v>416</v>
      </c>
      <c r="CS44" s="66">
        <v>5</v>
      </c>
      <c r="CT44" s="66">
        <v>16</v>
      </c>
      <c r="CU44" s="66">
        <v>8</v>
      </c>
      <c r="CV44" s="66">
        <v>212</v>
      </c>
      <c r="CW44" s="66">
        <v>8738</v>
      </c>
      <c r="CX44" s="66">
        <v>2064</v>
      </c>
      <c r="CY44" s="66">
        <v>114</v>
      </c>
      <c r="CZ44" s="66">
        <v>0</v>
      </c>
      <c r="DA44" s="66">
        <v>1466</v>
      </c>
      <c r="DB44" s="66">
        <v>1267</v>
      </c>
      <c r="DC44" s="66">
        <v>486</v>
      </c>
      <c r="DD44" s="66">
        <v>14</v>
      </c>
      <c r="DE44" s="66">
        <v>14073</v>
      </c>
      <c r="DF44" s="66">
        <v>61340</v>
      </c>
      <c r="DG44" s="66">
        <v>3000</v>
      </c>
      <c r="DH44" s="66">
        <v>132</v>
      </c>
      <c r="DI44" s="66">
        <v>1626</v>
      </c>
      <c r="DJ44" s="66">
        <v>210</v>
      </c>
      <c r="DK44" s="66">
        <v>1055</v>
      </c>
      <c r="DL44" s="66">
        <v>750</v>
      </c>
      <c r="DM44" s="66">
        <v>3677</v>
      </c>
      <c r="DN44" s="66">
        <v>624</v>
      </c>
      <c r="DO44" s="66">
        <v>3602</v>
      </c>
      <c r="DP44" s="66">
        <v>20</v>
      </c>
      <c r="DQ44" s="66">
        <v>0</v>
      </c>
      <c r="DR44" s="66">
        <v>1138</v>
      </c>
      <c r="DS44" s="66">
        <v>260</v>
      </c>
      <c r="DT44" s="66">
        <v>96</v>
      </c>
      <c r="DU44" s="66">
        <v>0</v>
      </c>
      <c r="DV44" s="66">
        <v>21</v>
      </c>
      <c r="DW44" s="66">
        <v>302</v>
      </c>
      <c r="DX44" s="66">
        <v>12322</v>
      </c>
      <c r="DY44" s="66">
        <v>422</v>
      </c>
      <c r="DZ44" s="66">
        <v>191</v>
      </c>
      <c r="EA44" s="66">
        <v>155</v>
      </c>
      <c r="EB44" s="66">
        <v>339</v>
      </c>
      <c r="EC44" s="66">
        <v>72746</v>
      </c>
      <c r="ED44" s="66">
        <v>6152</v>
      </c>
      <c r="EE44" s="66">
        <v>373</v>
      </c>
      <c r="EF44" s="66">
        <v>1082</v>
      </c>
      <c r="EG44" s="66">
        <v>0</v>
      </c>
      <c r="EH44" s="66">
        <v>1512</v>
      </c>
      <c r="EI44" s="66">
        <v>8553</v>
      </c>
      <c r="EJ44" s="66">
        <v>37468</v>
      </c>
      <c r="EK44" s="66">
        <v>43828</v>
      </c>
      <c r="EL44" s="66">
        <v>6415</v>
      </c>
      <c r="EM44" s="66">
        <v>17225</v>
      </c>
      <c r="EN44" s="66">
        <v>0</v>
      </c>
      <c r="EO44" s="66">
        <v>0</v>
      </c>
      <c r="EP44" s="66">
        <v>0</v>
      </c>
      <c r="EQ44" s="66">
        <v>721</v>
      </c>
      <c r="ER44" s="66">
        <v>94</v>
      </c>
      <c r="ES44" s="66">
        <v>891</v>
      </c>
      <c r="ET44" s="66">
        <v>2053</v>
      </c>
      <c r="EU44" s="66">
        <v>192</v>
      </c>
      <c r="EV44" s="66">
        <v>1000</v>
      </c>
      <c r="EW44" s="66">
        <v>7</v>
      </c>
      <c r="EX44" s="66">
        <v>1057</v>
      </c>
      <c r="EY44" s="66">
        <v>90</v>
      </c>
      <c r="EZ44" s="66">
        <v>9</v>
      </c>
      <c r="FA44" s="66">
        <v>25</v>
      </c>
      <c r="FB44" s="66">
        <v>159</v>
      </c>
      <c r="FC44" s="66">
        <v>156</v>
      </c>
      <c r="FD44" s="66">
        <v>1252</v>
      </c>
      <c r="FE44" s="66">
        <v>265</v>
      </c>
      <c r="FF44" s="66">
        <v>282</v>
      </c>
      <c r="FG44" s="66">
        <v>175</v>
      </c>
      <c r="FH44" s="66">
        <v>518</v>
      </c>
      <c r="FI44" s="66">
        <v>157</v>
      </c>
      <c r="FJ44" s="66">
        <v>11</v>
      </c>
      <c r="FK44" s="66">
        <v>210</v>
      </c>
      <c r="FL44" s="66">
        <v>217</v>
      </c>
      <c r="FM44" s="66">
        <v>43364</v>
      </c>
      <c r="FN44" s="66">
        <v>1953</v>
      </c>
      <c r="FO44" s="66">
        <v>118</v>
      </c>
      <c r="FP44" s="66">
        <v>2932</v>
      </c>
      <c r="FQ44" s="66">
        <v>1014</v>
      </c>
      <c r="FR44" s="66">
        <v>19411</v>
      </c>
      <c r="FS44" s="66">
        <v>468</v>
      </c>
      <c r="FT44" s="66">
        <v>2366</v>
      </c>
      <c r="FU44" s="66">
        <v>3341</v>
      </c>
      <c r="FV44" s="66">
        <v>14703</v>
      </c>
      <c r="FW44" s="66">
        <v>2453</v>
      </c>
      <c r="FX44" s="66">
        <v>130</v>
      </c>
      <c r="FY44" s="66">
        <v>44</v>
      </c>
      <c r="FZ44" s="66">
        <v>357</v>
      </c>
      <c r="GA44" s="66">
        <v>3027</v>
      </c>
      <c r="GB44" s="66">
        <v>5567</v>
      </c>
      <c r="GC44" s="66">
        <v>3741</v>
      </c>
      <c r="GD44" s="66">
        <v>2322</v>
      </c>
      <c r="GE44" s="66">
        <v>7818</v>
      </c>
      <c r="GF44" s="66">
        <v>8479</v>
      </c>
      <c r="GG44" s="66">
        <v>11398</v>
      </c>
      <c r="GH44" s="66">
        <v>0</v>
      </c>
      <c r="GI44" s="66">
        <v>4818</v>
      </c>
      <c r="GJ44" s="75">
        <v>576497</v>
      </c>
      <c r="GK44" s="74">
        <v>182655</v>
      </c>
      <c r="GL44" s="66">
        <v>6670358</v>
      </c>
      <c r="GM44" s="66">
        <v>0</v>
      </c>
      <c r="GN44" s="66">
        <v>0</v>
      </c>
      <c r="GO44" s="66">
        <v>0</v>
      </c>
      <c r="GP44" s="66">
        <v>0</v>
      </c>
      <c r="GQ44" s="66">
        <v>0</v>
      </c>
      <c r="GR44" s="66">
        <v>-18823</v>
      </c>
      <c r="GS44" s="76">
        <v>0</v>
      </c>
      <c r="GT44" s="74">
        <v>6834190</v>
      </c>
      <c r="GU44" s="75">
        <v>7410687</v>
      </c>
      <c r="GV44" s="75">
        <v>83</v>
      </c>
      <c r="GW44" s="75">
        <v>0</v>
      </c>
      <c r="GX44" s="75">
        <v>83</v>
      </c>
      <c r="GY44" s="75">
        <v>6834273</v>
      </c>
      <c r="GZ44" s="75">
        <v>7410770</v>
      </c>
      <c r="HA44" s="66">
        <v>-3072998</v>
      </c>
      <c r="HB44" s="75">
        <v>-2096502</v>
      </c>
      <c r="HC44" s="75">
        <v>-5169500</v>
      </c>
      <c r="HD44" s="75">
        <v>1664773</v>
      </c>
      <c r="HE44" s="75">
        <v>2241270</v>
      </c>
      <c r="HF44" s="119">
        <v>2614</v>
      </c>
      <c r="HG44" s="124">
        <v>398</v>
      </c>
      <c r="HH44" s="75">
        <v>576497</v>
      </c>
      <c r="HJ44" s="144">
        <f t="shared" si="0"/>
        <v>2.654327819724047E-3</v>
      </c>
      <c r="HK44" s="144">
        <f t="shared" si="1"/>
        <v>0.69757365275311178</v>
      </c>
      <c r="HL44" s="144">
        <f t="shared" si="2"/>
        <v>0.30242634724688822</v>
      </c>
      <c r="HM44" s="144">
        <f t="shared" si="3"/>
        <v>3.7032575280979091E-5</v>
      </c>
    </row>
    <row r="45" spans="1:223" ht="15" customHeight="1">
      <c r="A45" s="77" t="s">
        <v>40</v>
      </c>
      <c r="B45" s="47" t="s">
        <v>247</v>
      </c>
      <c r="C45" s="74">
        <v>82661</v>
      </c>
      <c r="D45" s="66">
        <v>83</v>
      </c>
      <c r="E45" s="66">
        <v>324</v>
      </c>
      <c r="F45" s="66">
        <v>4</v>
      </c>
      <c r="G45" s="66">
        <v>40</v>
      </c>
      <c r="H45" s="66">
        <v>0</v>
      </c>
      <c r="I45" s="66">
        <v>892</v>
      </c>
      <c r="J45" s="66">
        <v>262</v>
      </c>
      <c r="K45" s="66">
        <v>45</v>
      </c>
      <c r="L45" s="66">
        <v>0</v>
      </c>
      <c r="M45" s="66">
        <v>152</v>
      </c>
      <c r="N45" s="66">
        <v>0</v>
      </c>
      <c r="O45" s="66">
        <v>2</v>
      </c>
      <c r="P45" s="66">
        <v>21152</v>
      </c>
      <c r="Q45" s="66">
        <v>8517</v>
      </c>
      <c r="R45" s="66">
        <v>0</v>
      </c>
      <c r="S45" s="66">
        <v>0</v>
      </c>
      <c r="T45" s="119">
        <v>28058</v>
      </c>
      <c r="U45" s="66">
        <v>223</v>
      </c>
      <c r="V45" s="66">
        <v>0</v>
      </c>
      <c r="W45" s="66">
        <v>0</v>
      </c>
      <c r="X45" s="66">
        <v>561</v>
      </c>
      <c r="Y45" s="66">
        <v>0</v>
      </c>
      <c r="Z45" s="66">
        <v>0</v>
      </c>
      <c r="AA45" s="66">
        <v>286</v>
      </c>
      <c r="AB45" s="124">
        <v>8</v>
      </c>
      <c r="AC45" s="66">
        <v>4</v>
      </c>
      <c r="AD45" s="66">
        <v>0</v>
      </c>
      <c r="AE45" s="66">
        <v>12</v>
      </c>
      <c r="AF45" s="66">
        <v>0</v>
      </c>
      <c r="AG45" s="66">
        <v>71</v>
      </c>
      <c r="AH45" s="66">
        <v>37</v>
      </c>
      <c r="AI45" s="66">
        <v>6</v>
      </c>
      <c r="AJ45" s="66">
        <v>0</v>
      </c>
      <c r="AK45" s="66">
        <v>31</v>
      </c>
      <c r="AL45" s="66">
        <v>2</v>
      </c>
      <c r="AM45" s="66">
        <v>0</v>
      </c>
      <c r="AN45" s="66">
        <v>133</v>
      </c>
      <c r="AO45" s="66">
        <v>5350</v>
      </c>
      <c r="AP45" s="66">
        <v>4968</v>
      </c>
      <c r="AQ45" s="66">
        <v>3643</v>
      </c>
      <c r="AR45" s="66">
        <v>122</v>
      </c>
      <c r="AS45" s="66">
        <v>34</v>
      </c>
      <c r="AT45" s="66">
        <v>1309</v>
      </c>
      <c r="AU45" s="66">
        <v>0</v>
      </c>
      <c r="AV45" s="66">
        <v>0</v>
      </c>
      <c r="AW45" s="66">
        <v>212</v>
      </c>
      <c r="AX45" s="66">
        <v>0</v>
      </c>
      <c r="AY45" s="66">
        <v>1154</v>
      </c>
      <c r="AZ45" s="66">
        <v>8899</v>
      </c>
      <c r="BA45" s="66">
        <v>20</v>
      </c>
      <c r="BB45" s="66">
        <v>14828</v>
      </c>
      <c r="BC45" s="66">
        <v>0</v>
      </c>
      <c r="BD45" s="66">
        <v>0</v>
      </c>
      <c r="BE45" s="66">
        <v>0</v>
      </c>
      <c r="BF45" s="66">
        <v>0</v>
      </c>
      <c r="BG45" s="66">
        <v>19</v>
      </c>
      <c r="BH45" s="66">
        <v>0</v>
      </c>
      <c r="BI45" s="66">
        <v>0</v>
      </c>
      <c r="BJ45" s="66">
        <v>0</v>
      </c>
      <c r="BK45" s="66">
        <v>0</v>
      </c>
      <c r="BL45" s="66">
        <v>0</v>
      </c>
      <c r="BM45" s="66">
        <v>0</v>
      </c>
      <c r="BN45" s="66">
        <v>16</v>
      </c>
      <c r="BO45" s="66">
        <v>0</v>
      </c>
      <c r="BP45" s="66">
        <v>1594</v>
      </c>
      <c r="BQ45" s="66">
        <v>325</v>
      </c>
      <c r="BR45" s="66">
        <v>1</v>
      </c>
      <c r="BS45" s="66">
        <v>20171</v>
      </c>
      <c r="BT45" s="66">
        <v>11</v>
      </c>
      <c r="BU45" s="66">
        <v>0</v>
      </c>
      <c r="BV45" s="66">
        <v>0</v>
      </c>
      <c r="BW45" s="66">
        <v>21</v>
      </c>
      <c r="BX45" s="66">
        <v>0</v>
      </c>
      <c r="BY45" s="66">
        <v>0</v>
      </c>
      <c r="BZ45" s="66">
        <v>0</v>
      </c>
      <c r="CA45" s="66">
        <v>0</v>
      </c>
      <c r="CB45" s="66">
        <v>0</v>
      </c>
      <c r="CC45" s="66">
        <v>0</v>
      </c>
      <c r="CD45" s="66">
        <v>0</v>
      </c>
      <c r="CE45" s="66">
        <v>0</v>
      </c>
      <c r="CF45" s="66">
        <v>30</v>
      </c>
      <c r="CG45" s="66">
        <v>0</v>
      </c>
      <c r="CH45" s="66">
        <v>12</v>
      </c>
      <c r="CI45" s="66">
        <v>0</v>
      </c>
      <c r="CJ45" s="66">
        <v>0</v>
      </c>
      <c r="CK45" s="66">
        <v>65</v>
      </c>
      <c r="CL45" s="66">
        <v>0</v>
      </c>
      <c r="CM45" s="66">
        <v>0</v>
      </c>
      <c r="CN45" s="66">
        <v>26</v>
      </c>
      <c r="CO45" s="66">
        <v>0</v>
      </c>
      <c r="CP45" s="66">
        <v>0</v>
      </c>
      <c r="CQ45" s="66">
        <v>0</v>
      </c>
      <c r="CR45" s="66">
        <v>0</v>
      </c>
      <c r="CS45" s="66">
        <v>0</v>
      </c>
      <c r="CT45" s="66">
        <v>0</v>
      </c>
      <c r="CU45" s="66">
        <v>0</v>
      </c>
      <c r="CV45" s="66">
        <v>0</v>
      </c>
      <c r="CW45" s="66">
        <v>0</v>
      </c>
      <c r="CX45" s="66">
        <v>0</v>
      </c>
      <c r="CY45" s="66">
        <v>0</v>
      </c>
      <c r="CZ45" s="66">
        <v>0</v>
      </c>
      <c r="DA45" s="66">
        <v>733</v>
      </c>
      <c r="DB45" s="66">
        <v>0</v>
      </c>
      <c r="DC45" s="66">
        <v>0</v>
      </c>
      <c r="DD45" s="66">
        <v>18</v>
      </c>
      <c r="DE45" s="66">
        <v>0</v>
      </c>
      <c r="DF45" s="66">
        <v>0</v>
      </c>
      <c r="DG45" s="66">
        <v>0</v>
      </c>
      <c r="DH45" s="66">
        <v>9326</v>
      </c>
      <c r="DI45" s="66">
        <v>0</v>
      </c>
      <c r="DJ45" s="66">
        <v>0</v>
      </c>
      <c r="DK45" s="66">
        <v>0</v>
      </c>
      <c r="DL45" s="66">
        <v>0</v>
      </c>
      <c r="DM45" s="66">
        <v>0</v>
      </c>
      <c r="DN45" s="66">
        <v>0</v>
      </c>
      <c r="DO45" s="66">
        <v>508123</v>
      </c>
      <c r="DP45" s="66">
        <v>780</v>
      </c>
      <c r="DQ45" s="66">
        <v>0</v>
      </c>
      <c r="DR45" s="66">
        <v>9798</v>
      </c>
      <c r="DS45" s="66">
        <v>1212</v>
      </c>
      <c r="DT45" s="66">
        <v>0</v>
      </c>
      <c r="DU45" s="66">
        <v>0</v>
      </c>
      <c r="DV45" s="66">
        <v>0</v>
      </c>
      <c r="DW45" s="66">
        <v>4711</v>
      </c>
      <c r="DX45" s="66">
        <v>4006</v>
      </c>
      <c r="DY45" s="66">
        <v>0</v>
      </c>
      <c r="DZ45" s="66">
        <v>290322</v>
      </c>
      <c r="EA45" s="66">
        <v>259197</v>
      </c>
      <c r="EB45" s="66">
        <v>19838</v>
      </c>
      <c r="EC45" s="66">
        <v>218411</v>
      </c>
      <c r="ED45" s="66">
        <v>86585</v>
      </c>
      <c r="EE45" s="66">
        <v>0</v>
      </c>
      <c r="EF45" s="66">
        <v>0</v>
      </c>
      <c r="EG45" s="66">
        <v>0</v>
      </c>
      <c r="EH45" s="66">
        <v>1690</v>
      </c>
      <c r="EI45" s="66">
        <v>519</v>
      </c>
      <c r="EJ45" s="66">
        <v>260570</v>
      </c>
      <c r="EK45" s="66">
        <v>96023</v>
      </c>
      <c r="EL45" s="66">
        <v>6810</v>
      </c>
      <c r="EM45" s="66">
        <v>0</v>
      </c>
      <c r="EN45" s="66">
        <v>4647</v>
      </c>
      <c r="EO45" s="66">
        <v>234</v>
      </c>
      <c r="EP45" s="66">
        <v>0</v>
      </c>
      <c r="EQ45" s="66">
        <v>1527</v>
      </c>
      <c r="ER45" s="66">
        <v>56</v>
      </c>
      <c r="ES45" s="66">
        <v>2497</v>
      </c>
      <c r="ET45" s="66">
        <v>7906</v>
      </c>
      <c r="EU45" s="66">
        <v>76</v>
      </c>
      <c r="EV45" s="66">
        <v>434</v>
      </c>
      <c r="EW45" s="66">
        <v>31</v>
      </c>
      <c r="EX45" s="66">
        <v>1226</v>
      </c>
      <c r="EY45" s="66">
        <v>720</v>
      </c>
      <c r="EZ45" s="66">
        <v>230</v>
      </c>
      <c r="FA45" s="66">
        <v>178</v>
      </c>
      <c r="FB45" s="66">
        <v>4377</v>
      </c>
      <c r="FC45" s="66">
        <v>7641</v>
      </c>
      <c r="FD45" s="66">
        <v>2737</v>
      </c>
      <c r="FE45" s="66">
        <v>4686</v>
      </c>
      <c r="FF45" s="66">
        <v>1383</v>
      </c>
      <c r="FG45" s="66">
        <v>35</v>
      </c>
      <c r="FH45" s="66">
        <v>785</v>
      </c>
      <c r="FI45" s="66">
        <v>0</v>
      </c>
      <c r="FJ45" s="66">
        <v>42</v>
      </c>
      <c r="FK45" s="66">
        <v>599</v>
      </c>
      <c r="FL45" s="66">
        <v>4607</v>
      </c>
      <c r="FM45" s="66">
        <v>498975</v>
      </c>
      <c r="FN45" s="66">
        <v>10706</v>
      </c>
      <c r="FO45" s="66">
        <v>266</v>
      </c>
      <c r="FP45" s="66">
        <v>3409</v>
      </c>
      <c r="FQ45" s="66">
        <v>0</v>
      </c>
      <c r="FR45" s="66">
        <v>633156</v>
      </c>
      <c r="FS45" s="66">
        <v>19898</v>
      </c>
      <c r="FT45" s="66">
        <v>167310</v>
      </c>
      <c r="FU45" s="66">
        <v>165154</v>
      </c>
      <c r="FV45" s="66">
        <v>9534</v>
      </c>
      <c r="FW45" s="66">
        <v>168311</v>
      </c>
      <c r="FX45" s="66">
        <v>207</v>
      </c>
      <c r="FY45" s="66">
        <v>0</v>
      </c>
      <c r="FZ45" s="66">
        <v>874</v>
      </c>
      <c r="GA45" s="66">
        <v>0</v>
      </c>
      <c r="GB45" s="66">
        <v>2581</v>
      </c>
      <c r="GC45" s="66">
        <v>494826</v>
      </c>
      <c r="GD45" s="66">
        <v>36615</v>
      </c>
      <c r="GE45" s="66">
        <v>122675</v>
      </c>
      <c r="GF45" s="66">
        <v>28262</v>
      </c>
      <c r="GG45" s="66">
        <v>97335</v>
      </c>
      <c r="GH45" s="66">
        <v>25520</v>
      </c>
      <c r="GI45" s="66">
        <v>5238</v>
      </c>
      <c r="GJ45" s="75">
        <v>4522574</v>
      </c>
      <c r="GK45" s="74">
        <v>510380</v>
      </c>
      <c r="GL45" s="66">
        <v>4498849</v>
      </c>
      <c r="GM45" s="66">
        <v>0</v>
      </c>
      <c r="GN45" s="66">
        <v>0</v>
      </c>
      <c r="GO45" s="66">
        <v>0</v>
      </c>
      <c r="GP45" s="66">
        <v>2748</v>
      </c>
      <c r="GQ45" s="66">
        <v>764351</v>
      </c>
      <c r="GR45" s="66">
        <v>-98061</v>
      </c>
      <c r="GS45" s="76">
        <v>1801</v>
      </c>
      <c r="GT45" s="74">
        <v>5680068</v>
      </c>
      <c r="GU45" s="75">
        <v>10202642</v>
      </c>
      <c r="GV45" s="75">
        <v>97483</v>
      </c>
      <c r="GW45" s="75">
        <v>2866186</v>
      </c>
      <c r="GX45" s="75">
        <v>2963669</v>
      </c>
      <c r="GY45" s="75">
        <v>8643737</v>
      </c>
      <c r="GZ45" s="75">
        <v>13166311</v>
      </c>
      <c r="HA45" s="66">
        <v>-4283430</v>
      </c>
      <c r="HB45" s="75">
        <v>-5716521</v>
      </c>
      <c r="HC45" s="75">
        <v>-9999951</v>
      </c>
      <c r="HD45" s="75">
        <v>-1356214</v>
      </c>
      <c r="HE45" s="75">
        <v>3166360</v>
      </c>
      <c r="HF45" s="119">
        <v>28058</v>
      </c>
      <c r="HG45" s="124">
        <v>8</v>
      </c>
      <c r="HH45" s="75">
        <v>4522574</v>
      </c>
      <c r="HJ45" s="144">
        <f t="shared" si="0"/>
        <v>1.7902217628255799E-3</v>
      </c>
      <c r="HK45" s="144">
        <f t="shared" si="1"/>
        <v>0.98013347915177262</v>
      </c>
      <c r="HL45" s="144">
        <f t="shared" si="2"/>
        <v>1.9866520848227376E-2</v>
      </c>
      <c r="HM45" s="144">
        <f t="shared" si="3"/>
        <v>0.93598611655023434</v>
      </c>
    </row>
    <row r="46" spans="1:223" ht="15" customHeight="1">
      <c r="A46" s="77" t="s">
        <v>41</v>
      </c>
      <c r="B46" s="47" t="s">
        <v>248</v>
      </c>
      <c r="C46" s="74">
        <v>0</v>
      </c>
      <c r="D46" s="66">
        <v>0</v>
      </c>
      <c r="E46" s="66">
        <v>0</v>
      </c>
      <c r="F46" s="66">
        <v>0</v>
      </c>
      <c r="G46" s="66">
        <v>0</v>
      </c>
      <c r="H46" s="66">
        <v>0</v>
      </c>
      <c r="I46" s="66">
        <v>0</v>
      </c>
      <c r="J46" s="66">
        <v>44400</v>
      </c>
      <c r="K46" s="66">
        <v>40201</v>
      </c>
      <c r="L46" s="66">
        <v>46857</v>
      </c>
      <c r="M46" s="66">
        <v>0</v>
      </c>
      <c r="N46" s="66">
        <v>0</v>
      </c>
      <c r="O46" s="66">
        <v>0</v>
      </c>
      <c r="P46" s="66">
        <v>0</v>
      </c>
      <c r="Q46" s="66">
        <v>135844</v>
      </c>
      <c r="R46" s="66">
        <v>-28610</v>
      </c>
      <c r="S46" s="66">
        <v>131052</v>
      </c>
      <c r="T46" s="119">
        <v>0</v>
      </c>
      <c r="U46" s="66">
        <v>0</v>
      </c>
      <c r="V46" s="66">
        <v>0</v>
      </c>
      <c r="W46" s="66">
        <v>0</v>
      </c>
      <c r="X46" s="66">
        <v>6684</v>
      </c>
      <c r="Y46" s="66">
        <v>0</v>
      </c>
      <c r="Z46" s="66">
        <v>0</v>
      </c>
      <c r="AA46" s="66">
        <v>8941</v>
      </c>
      <c r="AB46" s="124">
        <v>575</v>
      </c>
      <c r="AC46" s="66">
        <v>0</v>
      </c>
      <c r="AD46" s="66">
        <v>0</v>
      </c>
      <c r="AE46" s="66">
        <v>0</v>
      </c>
      <c r="AF46" s="66">
        <v>0</v>
      </c>
      <c r="AG46" s="66">
        <v>0</v>
      </c>
      <c r="AH46" s="66">
        <v>0</v>
      </c>
      <c r="AI46" s="66">
        <v>58980</v>
      </c>
      <c r="AJ46" s="66">
        <v>0</v>
      </c>
      <c r="AK46" s="66">
        <v>0</v>
      </c>
      <c r="AL46" s="66">
        <v>0</v>
      </c>
      <c r="AM46" s="66">
        <v>0</v>
      </c>
      <c r="AN46" s="66">
        <v>2</v>
      </c>
      <c r="AO46" s="66">
        <v>0</v>
      </c>
      <c r="AP46" s="66">
        <v>162</v>
      </c>
      <c r="AQ46" s="66">
        <v>20</v>
      </c>
      <c r="AR46" s="66">
        <v>4199982</v>
      </c>
      <c r="AS46" s="66">
        <v>3401816</v>
      </c>
      <c r="AT46" s="66">
        <v>325607</v>
      </c>
      <c r="AU46" s="66">
        <v>1722051</v>
      </c>
      <c r="AV46" s="66">
        <v>0</v>
      </c>
      <c r="AW46" s="66">
        <v>0</v>
      </c>
      <c r="AX46" s="66">
        <v>499</v>
      </c>
      <c r="AY46" s="66">
        <v>0</v>
      </c>
      <c r="AZ46" s="66">
        <v>136177</v>
      </c>
      <c r="BA46" s="66">
        <v>1077</v>
      </c>
      <c r="BB46" s="66">
        <v>0</v>
      </c>
      <c r="BC46" s="66">
        <v>1</v>
      </c>
      <c r="BD46" s="66">
        <v>0</v>
      </c>
      <c r="BE46" s="66">
        <v>0</v>
      </c>
      <c r="BF46" s="66">
        <v>0</v>
      </c>
      <c r="BG46" s="66">
        <v>0</v>
      </c>
      <c r="BH46" s="66">
        <v>0</v>
      </c>
      <c r="BI46" s="66">
        <v>0</v>
      </c>
      <c r="BJ46" s="66">
        <v>0</v>
      </c>
      <c r="BK46" s="66">
        <v>0</v>
      </c>
      <c r="BL46" s="66">
        <v>0</v>
      </c>
      <c r="BM46" s="66">
        <v>0</v>
      </c>
      <c r="BN46" s="66">
        <v>884</v>
      </c>
      <c r="BO46" s="66">
        <v>0</v>
      </c>
      <c r="BP46" s="66">
        <v>0</v>
      </c>
      <c r="BQ46" s="66">
        <v>0</v>
      </c>
      <c r="BR46" s="66">
        <v>0</v>
      </c>
      <c r="BS46" s="66">
        <v>0</v>
      </c>
      <c r="BT46" s="66">
        <v>802</v>
      </c>
      <c r="BU46" s="66">
        <v>0</v>
      </c>
      <c r="BV46" s="66">
        <v>0</v>
      </c>
      <c r="BW46" s="66">
        <v>311</v>
      </c>
      <c r="BX46" s="66">
        <v>0</v>
      </c>
      <c r="BY46" s="66">
        <v>0</v>
      </c>
      <c r="BZ46" s="66">
        <v>174</v>
      </c>
      <c r="CA46" s="66">
        <v>0</v>
      </c>
      <c r="CB46" s="66">
        <v>17</v>
      </c>
      <c r="CC46" s="66">
        <v>0</v>
      </c>
      <c r="CD46" s="66">
        <v>0</v>
      </c>
      <c r="CE46" s="66">
        <v>0</v>
      </c>
      <c r="CF46" s="66">
        <v>0</v>
      </c>
      <c r="CG46" s="66">
        <v>0</v>
      </c>
      <c r="CH46" s="66">
        <v>190</v>
      </c>
      <c r="CI46" s="66">
        <v>28030</v>
      </c>
      <c r="CJ46" s="66">
        <v>761</v>
      </c>
      <c r="CK46" s="66">
        <v>5137</v>
      </c>
      <c r="CL46" s="66">
        <v>0</v>
      </c>
      <c r="CM46" s="66">
        <v>1106</v>
      </c>
      <c r="CN46" s="66">
        <v>0</v>
      </c>
      <c r="CO46" s="66">
        <v>242</v>
      </c>
      <c r="CP46" s="66">
        <v>54</v>
      </c>
      <c r="CQ46" s="66">
        <v>935</v>
      </c>
      <c r="CR46" s="66">
        <v>465</v>
      </c>
      <c r="CS46" s="66">
        <v>0</v>
      </c>
      <c r="CT46" s="66">
        <v>90</v>
      </c>
      <c r="CU46" s="66">
        <v>0</v>
      </c>
      <c r="CV46" s="66">
        <v>0</v>
      </c>
      <c r="CW46" s="66">
        <v>0</v>
      </c>
      <c r="CX46" s="66">
        <v>91</v>
      </c>
      <c r="CY46" s="66">
        <v>0</v>
      </c>
      <c r="CZ46" s="66">
        <v>13798</v>
      </c>
      <c r="DA46" s="66">
        <v>1255</v>
      </c>
      <c r="DB46" s="66">
        <v>825</v>
      </c>
      <c r="DC46" s="66">
        <v>0</v>
      </c>
      <c r="DD46" s="66">
        <v>0</v>
      </c>
      <c r="DE46" s="66">
        <v>0</v>
      </c>
      <c r="DF46" s="66">
        <v>0</v>
      </c>
      <c r="DG46" s="66">
        <v>13</v>
      </c>
      <c r="DH46" s="66">
        <v>214</v>
      </c>
      <c r="DI46" s="66">
        <v>0</v>
      </c>
      <c r="DJ46" s="66">
        <v>0</v>
      </c>
      <c r="DK46" s="66">
        <v>0</v>
      </c>
      <c r="DL46" s="66">
        <v>15</v>
      </c>
      <c r="DM46" s="66">
        <v>0</v>
      </c>
      <c r="DN46" s="66">
        <v>0</v>
      </c>
      <c r="DO46" s="66">
        <v>5303</v>
      </c>
      <c r="DP46" s="66">
        <v>152</v>
      </c>
      <c r="DQ46" s="66">
        <v>0</v>
      </c>
      <c r="DR46" s="66">
        <v>2188</v>
      </c>
      <c r="DS46" s="66">
        <v>13948</v>
      </c>
      <c r="DT46" s="66">
        <v>1705</v>
      </c>
      <c r="DU46" s="66">
        <v>1</v>
      </c>
      <c r="DV46" s="66">
        <v>0</v>
      </c>
      <c r="DW46" s="66">
        <v>328</v>
      </c>
      <c r="DX46" s="66">
        <v>54283</v>
      </c>
      <c r="DY46" s="66">
        <v>0</v>
      </c>
      <c r="DZ46" s="66">
        <v>9185843</v>
      </c>
      <c r="EA46" s="66">
        <v>2295714</v>
      </c>
      <c r="EB46" s="66">
        <v>729292</v>
      </c>
      <c r="EC46" s="66">
        <v>388949</v>
      </c>
      <c r="ED46" s="66">
        <v>323512</v>
      </c>
      <c r="EE46" s="66">
        <v>24496</v>
      </c>
      <c r="EF46" s="66">
        <v>0</v>
      </c>
      <c r="EG46" s="66">
        <v>0</v>
      </c>
      <c r="EH46" s="66">
        <v>0</v>
      </c>
      <c r="EI46" s="66">
        <v>0</v>
      </c>
      <c r="EJ46" s="66">
        <v>0</v>
      </c>
      <c r="EK46" s="66">
        <v>0</v>
      </c>
      <c r="EL46" s="66">
        <v>0</v>
      </c>
      <c r="EM46" s="66">
        <v>0</v>
      </c>
      <c r="EN46" s="66">
        <v>0</v>
      </c>
      <c r="EO46" s="66">
        <v>127</v>
      </c>
      <c r="EP46" s="66">
        <v>1210</v>
      </c>
      <c r="EQ46" s="66">
        <v>0</v>
      </c>
      <c r="ER46" s="66">
        <v>0</v>
      </c>
      <c r="ES46" s="66">
        <v>0</v>
      </c>
      <c r="ET46" s="66">
        <v>0</v>
      </c>
      <c r="EU46" s="66">
        <v>0</v>
      </c>
      <c r="EV46" s="66">
        <v>0</v>
      </c>
      <c r="EW46" s="66">
        <v>0</v>
      </c>
      <c r="EX46" s="66">
        <v>0</v>
      </c>
      <c r="EY46" s="66">
        <v>0</v>
      </c>
      <c r="EZ46" s="66">
        <v>0</v>
      </c>
      <c r="FA46" s="66">
        <v>0</v>
      </c>
      <c r="FB46" s="66">
        <v>0</v>
      </c>
      <c r="FC46" s="66">
        <v>173499</v>
      </c>
      <c r="FD46" s="66">
        <v>0</v>
      </c>
      <c r="FE46" s="66">
        <v>0</v>
      </c>
      <c r="FF46" s="66">
        <v>0</v>
      </c>
      <c r="FG46" s="66">
        <v>0</v>
      </c>
      <c r="FH46" s="66">
        <v>0</v>
      </c>
      <c r="FI46" s="66">
        <v>0</v>
      </c>
      <c r="FJ46" s="66">
        <v>0</v>
      </c>
      <c r="FK46" s="66">
        <v>1126</v>
      </c>
      <c r="FL46" s="66">
        <v>277</v>
      </c>
      <c r="FM46" s="66">
        <v>0</v>
      </c>
      <c r="FN46" s="66">
        <v>0</v>
      </c>
      <c r="FO46" s="66">
        <v>0</v>
      </c>
      <c r="FP46" s="66">
        <v>0</v>
      </c>
      <c r="FQ46" s="66">
        <v>0</v>
      </c>
      <c r="FR46" s="66">
        <v>0</v>
      </c>
      <c r="FS46" s="66">
        <v>0</v>
      </c>
      <c r="FT46" s="66">
        <v>0</v>
      </c>
      <c r="FU46" s="66">
        <v>0</v>
      </c>
      <c r="FV46" s="66">
        <v>0</v>
      </c>
      <c r="FW46" s="66">
        <v>0</v>
      </c>
      <c r="FX46" s="66">
        <v>0</v>
      </c>
      <c r="FY46" s="66">
        <v>0</v>
      </c>
      <c r="FZ46" s="66">
        <v>6959</v>
      </c>
      <c r="GA46" s="66">
        <v>0</v>
      </c>
      <c r="GB46" s="66">
        <v>20656</v>
      </c>
      <c r="GC46" s="66">
        <v>0</v>
      </c>
      <c r="GD46" s="66">
        <v>0</v>
      </c>
      <c r="GE46" s="66">
        <v>0</v>
      </c>
      <c r="GF46" s="66">
        <v>2707</v>
      </c>
      <c r="GG46" s="66">
        <v>8773</v>
      </c>
      <c r="GH46" s="66">
        <v>0</v>
      </c>
      <c r="GI46" s="66">
        <v>0</v>
      </c>
      <c r="GJ46" s="75">
        <v>23528775</v>
      </c>
      <c r="GK46" s="74">
        <v>0</v>
      </c>
      <c r="GL46" s="66">
        <v>724</v>
      </c>
      <c r="GM46" s="66">
        <v>0</v>
      </c>
      <c r="GN46" s="66">
        <v>0</v>
      </c>
      <c r="GO46" s="66">
        <v>0</v>
      </c>
      <c r="GP46" s="66">
        <v>0</v>
      </c>
      <c r="GQ46" s="66">
        <v>0</v>
      </c>
      <c r="GR46" s="66">
        <v>-263775</v>
      </c>
      <c r="GS46" s="76">
        <v>158</v>
      </c>
      <c r="GT46" s="74">
        <v>-262893</v>
      </c>
      <c r="GU46" s="75">
        <v>23265882</v>
      </c>
      <c r="GV46" s="75">
        <v>14079</v>
      </c>
      <c r="GW46" s="75">
        <v>29887298</v>
      </c>
      <c r="GX46" s="75">
        <v>29901377</v>
      </c>
      <c r="GY46" s="75">
        <v>29638484</v>
      </c>
      <c r="GZ46" s="75">
        <v>53167259</v>
      </c>
      <c r="HA46" s="66">
        <v>-8774218</v>
      </c>
      <c r="HB46" s="75">
        <v>-9380221</v>
      </c>
      <c r="HC46" s="75">
        <v>-18154439</v>
      </c>
      <c r="HD46" s="75">
        <v>11484045</v>
      </c>
      <c r="HE46" s="75">
        <v>35012820</v>
      </c>
      <c r="HF46" s="119">
        <v>0</v>
      </c>
      <c r="HG46" s="124">
        <v>575</v>
      </c>
      <c r="HH46" s="75">
        <v>23528775</v>
      </c>
      <c r="HJ46" s="144">
        <f t="shared" si="0"/>
        <v>2.8810047998626312E-7</v>
      </c>
      <c r="HK46" s="144">
        <f t="shared" si="1"/>
        <v>0.78030306351592427</v>
      </c>
      <c r="HL46" s="144">
        <f t="shared" si="2"/>
        <v>0.21969693648407573</v>
      </c>
      <c r="HM46" s="144">
        <f t="shared" si="3"/>
        <v>0.85401224465781389</v>
      </c>
      <c r="HN46" s="93"/>
      <c r="HO46" s="78"/>
    </row>
    <row r="47" spans="1:223" ht="15" customHeight="1">
      <c r="A47" s="77" t="s">
        <v>42</v>
      </c>
      <c r="B47" s="47" t="s">
        <v>249</v>
      </c>
      <c r="C47" s="74">
        <v>0</v>
      </c>
      <c r="D47" s="66">
        <v>0</v>
      </c>
      <c r="E47" s="66">
        <v>0</v>
      </c>
      <c r="F47" s="66">
        <v>1477</v>
      </c>
      <c r="G47" s="66">
        <v>3212</v>
      </c>
      <c r="H47" s="66">
        <v>0</v>
      </c>
      <c r="I47" s="66">
        <v>320</v>
      </c>
      <c r="J47" s="66">
        <v>0</v>
      </c>
      <c r="K47" s="66">
        <v>0</v>
      </c>
      <c r="L47" s="66">
        <v>0</v>
      </c>
      <c r="M47" s="66">
        <v>0</v>
      </c>
      <c r="N47" s="66">
        <v>0</v>
      </c>
      <c r="O47" s="66">
        <v>108</v>
      </c>
      <c r="P47" s="66">
        <v>1743</v>
      </c>
      <c r="Q47" s="66">
        <v>41411</v>
      </c>
      <c r="R47" s="66">
        <v>951</v>
      </c>
      <c r="S47" s="66">
        <v>2616</v>
      </c>
      <c r="T47" s="119">
        <v>34737</v>
      </c>
      <c r="U47" s="66">
        <v>244</v>
      </c>
      <c r="V47" s="66">
        <v>0</v>
      </c>
      <c r="W47" s="66">
        <v>0</v>
      </c>
      <c r="X47" s="66">
        <v>171</v>
      </c>
      <c r="Y47" s="66">
        <v>65</v>
      </c>
      <c r="Z47" s="66">
        <v>0</v>
      </c>
      <c r="AA47" s="66">
        <v>5077</v>
      </c>
      <c r="AB47" s="124">
        <v>6206</v>
      </c>
      <c r="AC47" s="66">
        <v>0</v>
      </c>
      <c r="AD47" s="66">
        <v>5839</v>
      </c>
      <c r="AE47" s="66">
        <v>3594</v>
      </c>
      <c r="AF47" s="66">
        <v>11680</v>
      </c>
      <c r="AG47" s="66">
        <v>6390</v>
      </c>
      <c r="AH47" s="66">
        <v>114</v>
      </c>
      <c r="AI47" s="66">
        <v>0</v>
      </c>
      <c r="AJ47" s="66">
        <v>2</v>
      </c>
      <c r="AK47" s="66">
        <v>0</v>
      </c>
      <c r="AL47" s="66">
        <v>0</v>
      </c>
      <c r="AM47" s="66">
        <v>45</v>
      </c>
      <c r="AN47" s="66">
        <v>2</v>
      </c>
      <c r="AO47" s="66">
        <v>328</v>
      </c>
      <c r="AP47" s="66">
        <v>562</v>
      </c>
      <c r="AQ47" s="66">
        <v>160</v>
      </c>
      <c r="AR47" s="66">
        <v>10663</v>
      </c>
      <c r="AS47" s="66">
        <v>96090</v>
      </c>
      <c r="AT47" s="66">
        <v>135999</v>
      </c>
      <c r="AU47" s="66">
        <v>0</v>
      </c>
      <c r="AV47" s="66">
        <v>0</v>
      </c>
      <c r="AW47" s="66">
        <v>0</v>
      </c>
      <c r="AX47" s="66">
        <v>0</v>
      </c>
      <c r="AY47" s="66">
        <v>739</v>
      </c>
      <c r="AZ47" s="66">
        <v>0</v>
      </c>
      <c r="BA47" s="66">
        <v>1156</v>
      </c>
      <c r="BB47" s="66">
        <v>2603</v>
      </c>
      <c r="BC47" s="66">
        <v>0</v>
      </c>
      <c r="BD47" s="66">
        <v>0</v>
      </c>
      <c r="BE47" s="66">
        <v>0</v>
      </c>
      <c r="BF47" s="66">
        <v>0</v>
      </c>
      <c r="BG47" s="66">
        <v>323</v>
      </c>
      <c r="BH47" s="66">
        <v>0</v>
      </c>
      <c r="BI47" s="66">
        <v>489</v>
      </c>
      <c r="BJ47" s="66">
        <v>0</v>
      </c>
      <c r="BK47" s="66">
        <v>2011</v>
      </c>
      <c r="BL47" s="66">
        <v>0</v>
      </c>
      <c r="BM47" s="66">
        <v>0</v>
      </c>
      <c r="BN47" s="66">
        <v>3494</v>
      </c>
      <c r="BO47" s="66">
        <v>0</v>
      </c>
      <c r="BP47" s="66">
        <v>312</v>
      </c>
      <c r="BQ47" s="66">
        <v>31985</v>
      </c>
      <c r="BR47" s="66">
        <v>54</v>
      </c>
      <c r="BS47" s="66">
        <v>54787</v>
      </c>
      <c r="BT47" s="66">
        <v>6205</v>
      </c>
      <c r="BU47" s="66">
        <v>8348</v>
      </c>
      <c r="BV47" s="66">
        <v>553</v>
      </c>
      <c r="BW47" s="66">
        <v>17643</v>
      </c>
      <c r="BX47" s="66">
        <v>0</v>
      </c>
      <c r="BY47" s="66">
        <v>0</v>
      </c>
      <c r="BZ47" s="66">
        <v>0</v>
      </c>
      <c r="CA47" s="66">
        <v>0</v>
      </c>
      <c r="CB47" s="66">
        <v>340</v>
      </c>
      <c r="CC47" s="66">
        <v>1008</v>
      </c>
      <c r="CD47" s="66">
        <v>0</v>
      </c>
      <c r="CE47" s="66">
        <v>0</v>
      </c>
      <c r="CF47" s="66">
        <v>4280</v>
      </c>
      <c r="CG47" s="66">
        <v>7314</v>
      </c>
      <c r="CH47" s="66">
        <v>452</v>
      </c>
      <c r="CI47" s="66">
        <v>153</v>
      </c>
      <c r="CJ47" s="66">
        <v>154</v>
      </c>
      <c r="CK47" s="66">
        <v>25164</v>
      </c>
      <c r="CL47" s="66">
        <v>0</v>
      </c>
      <c r="CM47" s="66">
        <v>9678</v>
      </c>
      <c r="CN47" s="66">
        <v>3</v>
      </c>
      <c r="CO47" s="66">
        <v>235</v>
      </c>
      <c r="CP47" s="66">
        <v>3294</v>
      </c>
      <c r="CQ47" s="66">
        <v>863</v>
      </c>
      <c r="CR47" s="66">
        <v>313</v>
      </c>
      <c r="CS47" s="66">
        <v>8</v>
      </c>
      <c r="CT47" s="66">
        <v>236</v>
      </c>
      <c r="CU47" s="66">
        <v>47</v>
      </c>
      <c r="CV47" s="66">
        <v>6570</v>
      </c>
      <c r="CW47" s="66">
        <v>1432</v>
      </c>
      <c r="CX47" s="66">
        <v>5408</v>
      </c>
      <c r="CY47" s="66">
        <v>1119</v>
      </c>
      <c r="CZ47" s="66">
        <v>4359</v>
      </c>
      <c r="DA47" s="66">
        <v>10109</v>
      </c>
      <c r="DB47" s="66">
        <v>6396</v>
      </c>
      <c r="DC47" s="66">
        <v>107</v>
      </c>
      <c r="DD47" s="66">
        <v>57</v>
      </c>
      <c r="DE47" s="66">
        <v>4806</v>
      </c>
      <c r="DF47" s="66">
        <v>28870</v>
      </c>
      <c r="DG47" s="66">
        <v>3792</v>
      </c>
      <c r="DH47" s="66">
        <v>541</v>
      </c>
      <c r="DI47" s="66">
        <v>605</v>
      </c>
      <c r="DJ47" s="66">
        <v>253</v>
      </c>
      <c r="DK47" s="66">
        <v>722</v>
      </c>
      <c r="DL47" s="66">
        <v>86</v>
      </c>
      <c r="DM47" s="66">
        <v>4624</v>
      </c>
      <c r="DN47" s="66">
        <v>328</v>
      </c>
      <c r="DO47" s="66">
        <v>8043</v>
      </c>
      <c r="DP47" s="66">
        <v>450</v>
      </c>
      <c r="DQ47" s="66">
        <v>0</v>
      </c>
      <c r="DR47" s="66">
        <v>25565</v>
      </c>
      <c r="DS47" s="66">
        <v>14324</v>
      </c>
      <c r="DT47" s="66">
        <v>2252</v>
      </c>
      <c r="DU47" s="66">
        <v>0</v>
      </c>
      <c r="DV47" s="66">
        <v>123</v>
      </c>
      <c r="DW47" s="66">
        <v>917</v>
      </c>
      <c r="DX47" s="66">
        <v>387054</v>
      </c>
      <c r="DY47" s="66">
        <v>0</v>
      </c>
      <c r="DZ47" s="66">
        <v>6397809</v>
      </c>
      <c r="EA47" s="66">
        <v>568544</v>
      </c>
      <c r="EB47" s="66">
        <v>354953</v>
      </c>
      <c r="EC47" s="66">
        <v>226561</v>
      </c>
      <c r="ED47" s="66">
        <v>112393</v>
      </c>
      <c r="EE47" s="66">
        <v>681</v>
      </c>
      <c r="EF47" s="66">
        <v>52</v>
      </c>
      <c r="EG47" s="66">
        <v>0</v>
      </c>
      <c r="EH47" s="66">
        <v>6</v>
      </c>
      <c r="EI47" s="66">
        <v>431</v>
      </c>
      <c r="EJ47" s="66">
        <v>292960</v>
      </c>
      <c r="EK47" s="66">
        <v>121666</v>
      </c>
      <c r="EL47" s="66">
        <v>19168</v>
      </c>
      <c r="EM47" s="66">
        <v>0</v>
      </c>
      <c r="EN47" s="66">
        <v>3</v>
      </c>
      <c r="EO47" s="66">
        <v>0</v>
      </c>
      <c r="EP47" s="66">
        <v>0</v>
      </c>
      <c r="EQ47" s="66">
        <v>41</v>
      </c>
      <c r="ER47" s="66">
        <v>18</v>
      </c>
      <c r="ES47" s="66">
        <v>0</v>
      </c>
      <c r="ET47" s="66">
        <v>94</v>
      </c>
      <c r="EU47" s="66">
        <v>0</v>
      </c>
      <c r="EV47" s="66">
        <v>0</v>
      </c>
      <c r="EW47" s="66">
        <v>0</v>
      </c>
      <c r="EX47" s="66">
        <v>2</v>
      </c>
      <c r="EY47" s="66">
        <v>497</v>
      </c>
      <c r="EZ47" s="66">
        <v>15</v>
      </c>
      <c r="FA47" s="66">
        <v>4</v>
      </c>
      <c r="FB47" s="66">
        <v>3672</v>
      </c>
      <c r="FC47" s="66">
        <v>192250</v>
      </c>
      <c r="FD47" s="66">
        <v>113</v>
      </c>
      <c r="FE47" s="66">
        <v>726</v>
      </c>
      <c r="FF47" s="66">
        <v>3991</v>
      </c>
      <c r="FG47" s="66">
        <v>69</v>
      </c>
      <c r="FH47" s="66">
        <v>3293</v>
      </c>
      <c r="FI47" s="66">
        <v>872</v>
      </c>
      <c r="FJ47" s="66">
        <v>108</v>
      </c>
      <c r="FK47" s="66">
        <v>1343</v>
      </c>
      <c r="FL47" s="66">
        <v>468</v>
      </c>
      <c r="FM47" s="66">
        <v>2727</v>
      </c>
      <c r="FN47" s="66">
        <v>3941</v>
      </c>
      <c r="FO47" s="66">
        <v>2275</v>
      </c>
      <c r="FP47" s="66">
        <v>776</v>
      </c>
      <c r="FQ47" s="66">
        <v>5496</v>
      </c>
      <c r="FR47" s="66">
        <v>392</v>
      </c>
      <c r="FS47" s="66">
        <v>5207</v>
      </c>
      <c r="FT47" s="66">
        <v>1919</v>
      </c>
      <c r="FU47" s="66">
        <v>1772</v>
      </c>
      <c r="FV47" s="66">
        <v>5169</v>
      </c>
      <c r="FW47" s="66">
        <v>2980</v>
      </c>
      <c r="FX47" s="66">
        <v>0</v>
      </c>
      <c r="FY47" s="66">
        <v>2</v>
      </c>
      <c r="FZ47" s="66">
        <v>357</v>
      </c>
      <c r="GA47" s="66">
        <v>0</v>
      </c>
      <c r="GB47" s="66">
        <v>43520</v>
      </c>
      <c r="GC47" s="66">
        <v>14755</v>
      </c>
      <c r="GD47" s="66">
        <v>109202</v>
      </c>
      <c r="GE47" s="66">
        <v>14518</v>
      </c>
      <c r="GF47" s="66">
        <v>25829</v>
      </c>
      <c r="GG47" s="66">
        <v>29114</v>
      </c>
      <c r="GH47" s="66">
        <v>0</v>
      </c>
      <c r="GI47" s="66">
        <v>828</v>
      </c>
      <c r="GJ47" s="75">
        <v>9646544</v>
      </c>
      <c r="GK47" s="74">
        <v>39602</v>
      </c>
      <c r="GL47" s="66">
        <v>229172</v>
      </c>
      <c r="GM47" s="66">
        <v>0</v>
      </c>
      <c r="GN47" s="66">
        <v>12195</v>
      </c>
      <c r="GO47" s="66">
        <v>0</v>
      </c>
      <c r="GP47" s="66">
        <v>11093</v>
      </c>
      <c r="GQ47" s="66">
        <v>124472</v>
      </c>
      <c r="GR47" s="66">
        <v>-137010</v>
      </c>
      <c r="GS47" s="76">
        <v>4883</v>
      </c>
      <c r="GT47" s="74">
        <v>284407</v>
      </c>
      <c r="GU47" s="75">
        <v>9930951</v>
      </c>
      <c r="GV47" s="75">
        <v>141484</v>
      </c>
      <c r="GW47" s="75">
        <v>8792938</v>
      </c>
      <c r="GX47" s="75">
        <v>8934422</v>
      </c>
      <c r="GY47" s="75">
        <v>9218829</v>
      </c>
      <c r="GZ47" s="75">
        <v>18865373</v>
      </c>
      <c r="HA47" s="66">
        <v>-1917577</v>
      </c>
      <c r="HB47" s="75">
        <v>-5004206</v>
      </c>
      <c r="HC47" s="75">
        <v>-6921783</v>
      </c>
      <c r="HD47" s="75">
        <v>2297046</v>
      </c>
      <c r="HE47" s="75">
        <v>11943590</v>
      </c>
      <c r="HF47" s="119">
        <v>34737</v>
      </c>
      <c r="HG47" s="124">
        <v>6206</v>
      </c>
      <c r="HH47" s="75">
        <v>9646544</v>
      </c>
      <c r="HJ47" s="144">
        <f t="shared" si="0"/>
        <v>9.1194148065486041E-5</v>
      </c>
      <c r="HK47" s="144">
        <f t="shared" si="1"/>
        <v>0.69699095283019719</v>
      </c>
      <c r="HL47" s="144">
        <f t="shared" si="2"/>
        <v>0.30300904716980281</v>
      </c>
      <c r="HM47" s="144">
        <f t="shared" si="3"/>
        <v>0.7480516327167962</v>
      </c>
    </row>
    <row r="48" spans="1:223" ht="15" customHeight="1">
      <c r="A48" s="77" t="s">
        <v>43</v>
      </c>
      <c r="B48" s="47" t="s">
        <v>250</v>
      </c>
      <c r="C48" s="74">
        <v>0</v>
      </c>
      <c r="D48" s="66">
        <v>0</v>
      </c>
      <c r="E48" s="66">
        <v>0</v>
      </c>
      <c r="F48" s="66">
        <v>0</v>
      </c>
      <c r="G48" s="66">
        <v>0</v>
      </c>
      <c r="H48" s="66">
        <v>0</v>
      </c>
      <c r="I48" s="66">
        <v>0</v>
      </c>
      <c r="J48" s="66">
        <v>0</v>
      </c>
      <c r="K48" s="66">
        <v>0</v>
      </c>
      <c r="L48" s="66">
        <v>0</v>
      </c>
      <c r="M48" s="66">
        <v>0</v>
      </c>
      <c r="N48" s="66">
        <v>0</v>
      </c>
      <c r="O48" s="66">
        <v>0</v>
      </c>
      <c r="P48" s="66">
        <v>437</v>
      </c>
      <c r="Q48" s="66">
        <v>14713</v>
      </c>
      <c r="R48" s="66">
        <v>739</v>
      </c>
      <c r="S48" s="66">
        <v>164</v>
      </c>
      <c r="T48" s="119">
        <v>8560</v>
      </c>
      <c r="U48" s="66">
        <v>152</v>
      </c>
      <c r="V48" s="66">
        <v>0</v>
      </c>
      <c r="W48" s="66">
        <v>0</v>
      </c>
      <c r="X48" s="66">
        <v>10468</v>
      </c>
      <c r="Y48" s="66">
        <v>483</v>
      </c>
      <c r="Z48" s="66">
        <v>3239</v>
      </c>
      <c r="AA48" s="66">
        <v>15037</v>
      </c>
      <c r="AB48" s="124">
        <v>4899</v>
      </c>
      <c r="AC48" s="66">
        <v>1300</v>
      </c>
      <c r="AD48" s="66">
        <v>9997</v>
      </c>
      <c r="AE48" s="66">
        <v>3301</v>
      </c>
      <c r="AF48" s="66">
        <v>14658</v>
      </c>
      <c r="AG48" s="66">
        <v>555</v>
      </c>
      <c r="AH48" s="66">
        <v>1752</v>
      </c>
      <c r="AI48" s="66">
        <v>147</v>
      </c>
      <c r="AJ48" s="66">
        <v>72</v>
      </c>
      <c r="AK48" s="66">
        <v>23</v>
      </c>
      <c r="AL48" s="66">
        <v>4</v>
      </c>
      <c r="AM48" s="66">
        <v>228</v>
      </c>
      <c r="AN48" s="66">
        <v>28</v>
      </c>
      <c r="AO48" s="66">
        <v>1104</v>
      </c>
      <c r="AP48" s="66">
        <v>843</v>
      </c>
      <c r="AQ48" s="66">
        <v>299</v>
      </c>
      <c r="AR48" s="66">
        <v>15938</v>
      </c>
      <c r="AS48" s="66">
        <v>1239</v>
      </c>
      <c r="AT48" s="66">
        <v>68508</v>
      </c>
      <c r="AU48" s="66">
        <v>301</v>
      </c>
      <c r="AV48" s="66">
        <v>0</v>
      </c>
      <c r="AW48" s="66">
        <v>21405</v>
      </c>
      <c r="AX48" s="66">
        <v>7226</v>
      </c>
      <c r="AY48" s="66">
        <v>8555</v>
      </c>
      <c r="AZ48" s="66">
        <v>24524</v>
      </c>
      <c r="BA48" s="66">
        <v>10226</v>
      </c>
      <c r="BB48" s="66">
        <v>1415</v>
      </c>
      <c r="BC48" s="66">
        <v>2748</v>
      </c>
      <c r="BD48" s="66">
        <v>27</v>
      </c>
      <c r="BE48" s="66">
        <v>104</v>
      </c>
      <c r="BF48" s="66">
        <v>0</v>
      </c>
      <c r="BG48" s="66">
        <v>61922</v>
      </c>
      <c r="BH48" s="66">
        <v>62</v>
      </c>
      <c r="BI48" s="66">
        <v>803</v>
      </c>
      <c r="BJ48" s="66">
        <v>0</v>
      </c>
      <c r="BK48" s="66">
        <v>3059</v>
      </c>
      <c r="BL48" s="66">
        <v>0</v>
      </c>
      <c r="BM48" s="66">
        <v>812</v>
      </c>
      <c r="BN48" s="66">
        <v>26260</v>
      </c>
      <c r="BO48" s="66">
        <v>0</v>
      </c>
      <c r="BP48" s="66">
        <v>6224</v>
      </c>
      <c r="BQ48" s="66">
        <v>2931</v>
      </c>
      <c r="BR48" s="66">
        <v>0</v>
      </c>
      <c r="BS48" s="66">
        <v>4613</v>
      </c>
      <c r="BT48" s="66">
        <v>10468</v>
      </c>
      <c r="BU48" s="66">
        <v>1546</v>
      </c>
      <c r="BV48" s="66">
        <v>124</v>
      </c>
      <c r="BW48" s="66">
        <v>11709</v>
      </c>
      <c r="BX48" s="66">
        <v>0</v>
      </c>
      <c r="BY48" s="66">
        <v>0</v>
      </c>
      <c r="BZ48" s="66">
        <v>5049</v>
      </c>
      <c r="CA48" s="66">
        <v>0</v>
      </c>
      <c r="CB48" s="66">
        <v>329</v>
      </c>
      <c r="CC48" s="66">
        <v>6604</v>
      </c>
      <c r="CD48" s="66">
        <v>166</v>
      </c>
      <c r="CE48" s="66">
        <v>0</v>
      </c>
      <c r="CF48" s="66">
        <v>220</v>
      </c>
      <c r="CG48" s="66">
        <v>4812</v>
      </c>
      <c r="CH48" s="66">
        <v>3309</v>
      </c>
      <c r="CI48" s="66">
        <v>4072</v>
      </c>
      <c r="CJ48" s="66">
        <v>1510</v>
      </c>
      <c r="CK48" s="66">
        <v>10706</v>
      </c>
      <c r="CL48" s="66">
        <v>4</v>
      </c>
      <c r="CM48" s="66">
        <v>10077</v>
      </c>
      <c r="CN48" s="66">
        <v>357</v>
      </c>
      <c r="CO48" s="66">
        <v>458</v>
      </c>
      <c r="CP48" s="66">
        <v>11240</v>
      </c>
      <c r="CQ48" s="66">
        <v>15459</v>
      </c>
      <c r="CR48" s="66">
        <v>1724</v>
      </c>
      <c r="CS48" s="66">
        <v>69</v>
      </c>
      <c r="CT48" s="66">
        <v>334</v>
      </c>
      <c r="CU48" s="66">
        <v>319</v>
      </c>
      <c r="CV48" s="66">
        <v>4307</v>
      </c>
      <c r="CW48" s="66">
        <v>65654</v>
      </c>
      <c r="CX48" s="66">
        <v>5098</v>
      </c>
      <c r="CY48" s="66">
        <v>3028</v>
      </c>
      <c r="CZ48" s="66">
        <v>1956</v>
      </c>
      <c r="DA48" s="66">
        <v>9834</v>
      </c>
      <c r="DB48" s="66">
        <v>4111</v>
      </c>
      <c r="DC48" s="66">
        <v>496</v>
      </c>
      <c r="DD48" s="66">
        <v>3</v>
      </c>
      <c r="DE48" s="66">
        <v>95373</v>
      </c>
      <c r="DF48" s="66">
        <v>164825</v>
      </c>
      <c r="DG48" s="66">
        <v>21402</v>
      </c>
      <c r="DH48" s="66">
        <v>2462</v>
      </c>
      <c r="DI48" s="66">
        <v>11249</v>
      </c>
      <c r="DJ48" s="66">
        <v>1797</v>
      </c>
      <c r="DK48" s="66">
        <v>6236</v>
      </c>
      <c r="DL48" s="66">
        <v>21823</v>
      </c>
      <c r="DM48" s="66">
        <v>151417</v>
      </c>
      <c r="DN48" s="66">
        <v>13879</v>
      </c>
      <c r="DO48" s="66">
        <v>75553</v>
      </c>
      <c r="DP48" s="66">
        <v>483</v>
      </c>
      <c r="DQ48" s="66">
        <v>0</v>
      </c>
      <c r="DR48" s="66">
        <v>32935</v>
      </c>
      <c r="DS48" s="66">
        <v>53852</v>
      </c>
      <c r="DT48" s="66">
        <v>1932</v>
      </c>
      <c r="DU48" s="66">
        <v>13</v>
      </c>
      <c r="DV48" s="66">
        <v>282</v>
      </c>
      <c r="DW48" s="66">
        <v>389</v>
      </c>
      <c r="DX48" s="66">
        <v>91230</v>
      </c>
      <c r="DY48" s="66">
        <v>1047</v>
      </c>
      <c r="DZ48" s="66">
        <v>2940673</v>
      </c>
      <c r="EA48" s="66">
        <v>569443</v>
      </c>
      <c r="EB48" s="66">
        <v>1678254</v>
      </c>
      <c r="EC48" s="66">
        <v>20570</v>
      </c>
      <c r="ED48" s="66">
        <v>12790</v>
      </c>
      <c r="EE48" s="66">
        <v>31295</v>
      </c>
      <c r="EF48" s="66">
        <v>2420</v>
      </c>
      <c r="EG48" s="66">
        <v>5343</v>
      </c>
      <c r="EH48" s="66">
        <v>31056</v>
      </c>
      <c r="EI48" s="66">
        <v>240540</v>
      </c>
      <c r="EJ48" s="66">
        <v>422206</v>
      </c>
      <c r="EK48" s="66">
        <v>381270</v>
      </c>
      <c r="EL48" s="66">
        <v>280602</v>
      </c>
      <c r="EM48" s="66">
        <v>369844</v>
      </c>
      <c r="EN48" s="66">
        <v>14809</v>
      </c>
      <c r="EO48" s="66">
        <v>136272</v>
      </c>
      <c r="EP48" s="66">
        <v>81696</v>
      </c>
      <c r="EQ48" s="66">
        <v>4554</v>
      </c>
      <c r="ER48" s="66">
        <v>658</v>
      </c>
      <c r="ES48" s="66">
        <v>7931</v>
      </c>
      <c r="ET48" s="66">
        <v>56943</v>
      </c>
      <c r="EU48" s="66">
        <v>0</v>
      </c>
      <c r="EV48" s="66">
        <v>0</v>
      </c>
      <c r="EW48" s="66">
        <v>60</v>
      </c>
      <c r="EX48" s="66">
        <v>2083</v>
      </c>
      <c r="EY48" s="66">
        <v>964</v>
      </c>
      <c r="EZ48" s="66">
        <v>2202</v>
      </c>
      <c r="FA48" s="66">
        <v>1029</v>
      </c>
      <c r="FB48" s="66">
        <v>16812</v>
      </c>
      <c r="FC48" s="66">
        <v>1922</v>
      </c>
      <c r="FD48" s="66">
        <v>127408</v>
      </c>
      <c r="FE48" s="66">
        <v>5969</v>
      </c>
      <c r="FF48" s="66">
        <v>323325</v>
      </c>
      <c r="FG48" s="66">
        <v>2545</v>
      </c>
      <c r="FH48" s="66">
        <v>16244</v>
      </c>
      <c r="FI48" s="66">
        <v>211140</v>
      </c>
      <c r="FJ48" s="66">
        <v>10571</v>
      </c>
      <c r="FK48" s="66">
        <v>37316</v>
      </c>
      <c r="FL48" s="66">
        <v>4985</v>
      </c>
      <c r="FM48" s="66">
        <v>484940</v>
      </c>
      <c r="FN48" s="66">
        <v>363388</v>
      </c>
      <c r="FO48" s="66">
        <v>92023</v>
      </c>
      <c r="FP48" s="66">
        <v>11217</v>
      </c>
      <c r="FQ48" s="66">
        <v>235225</v>
      </c>
      <c r="FR48" s="66">
        <v>692014</v>
      </c>
      <c r="FS48" s="66">
        <v>9425</v>
      </c>
      <c r="FT48" s="66">
        <v>566043</v>
      </c>
      <c r="FU48" s="66">
        <v>259334</v>
      </c>
      <c r="FV48" s="66">
        <v>624967</v>
      </c>
      <c r="FW48" s="66">
        <v>95743</v>
      </c>
      <c r="FX48" s="66">
        <v>13539</v>
      </c>
      <c r="FY48" s="66">
        <v>2223</v>
      </c>
      <c r="FZ48" s="66">
        <v>14689</v>
      </c>
      <c r="GA48" s="66">
        <v>7101</v>
      </c>
      <c r="GB48" s="66">
        <v>429555</v>
      </c>
      <c r="GC48" s="66">
        <v>199567</v>
      </c>
      <c r="GD48" s="66">
        <v>392573</v>
      </c>
      <c r="GE48" s="66">
        <v>41923</v>
      </c>
      <c r="GF48" s="66">
        <v>366686</v>
      </c>
      <c r="GG48" s="66">
        <v>174816</v>
      </c>
      <c r="GH48" s="66">
        <v>0</v>
      </c>
      <c r="GI48" s="66">
        <v>6995</v>
      </c>
      <c r="GJ48" s="75">
        <v>14443165</v>
      </c>
      <c r="GK48" s="74">
        <v>163088</v>
      </c>
      <c r="GL48" s="66">
        <v>1300651</v>
      </c>
      <c r="GM48" s="66">
        <v>0</v>
      </c>
      <c r="GN48" s="66">
        <v>7765</v>
      </c>
      <c r="GO48" s="66">
        <v>0</v>
      </c>
      <c r="GP48" s="66">
        <v>275324</v>
      </c>
      <c r="GQ48" s="66">
        <v>2008266</v>
      </c>
      <c r="GR48" s="66">
        <v>31678</v>
      </c>
      <c r="GS48" s="76">
        <v>0</v>
      </c>
      <c r="GT48" s="74">
        <v>3786772</v>
      </c>
      <c r="GU48" s="75">
        <v>18229937</v>
      </c>
      <c r="GV48" s="75">
        <v>8844</v>
      </c>
      <c r="GW48" s="75">
        <v>573787</v>
      </c>
      <c r="GX48" s="75">
        <v>582631</v>
      </c>
      <c r="GY48" s="75">
        <v>4369403</v>
      </c>
      <c r="GZ48" s="75">
        <v>18812568</v>
      </c>
      <c r="HA48" s="66">
        <v>-3916289</v>
      </c>
      <c r="HB48" s="75">
        <v>-11674429</v>
      </c>
      <c r="HC48" s="75">
        <v>-15590718</v>
      </c>
      <c r="HD48" s="75">
        <v>-11221315</v>
      </c>
      <c r="HE48" s="75">
        <v>3221850</v>
      </c>
      <c r="HF48" s="119">
        <v>8560</v>
      </c>
      <c r="HG48" s="124">
        <v>4899</v>
      </c>
      <c r="HH48" s="75">
        <v>14443165</v>
      </c>
      <c r="HJ48" s="144">
        <f t="shared" si="0"/>
        <v>5.1756654336272527E-4</v>
      </c>
      <c r="HK48" s="144">
        <f t="shared" si="1"/>
        <v>0.85522610418236766</v>
      </c>
      <c r="HL48" s="144">
        <f t="shared" si="2"/>
        <v>0.14477389581763234</v>
      </c>
      <c r="HM48" s="144">
        <f t="shared" si="3"/>
        <v>0.18083740707978335</v>
      </c>
    </row>
    <row r="49" spans="1:223" ht="15" customHeight="1">
      <c r="A49" s="77" t="s">
        <v>44</v>
      </c>
      <c r="B49" s="47" t="s">
        <v>251</v>
      </c>
      <c r="C49" s="74">
        <v>0</v>
      </c>
      <c r="D49" s="66">
        <v>0</v>
      </c>
      <c r="E49" s="66">
        <v>0</v>
      </c>
      <c r="F49" s="66">
        <v>0</v>
      </c>
      <c r="G49" s="66">
        <v>0</v>
      </c>
      <c r="H49" s="66">
        <v>0</v>
      </c>
      <c r="I49" s="66">
        <v>0</v>
      </c>
      <c r="J49" s="66">
        <v>0</v>
      </c>
      <c r="K49" s="66">
        <v>0</v>
      </c>
      <c r="L49" s="66">
        <v>0</v>
      </c>
      <c r="M49" s="66">
        <v>0</v>
      </c>
      <c r="N49" s="66">
        <v>0</v>
      </c>
      <c r="O49" s="66">
        <v>0</v>
      </c>
      <c r="P49" s="66">
        <v>0</v>
      </c>
      <c r="Q49" s="66">
        <v>0</v>
      </c>
      <c r="R49" s="66">
        <v>0</v>
      </c>
      <c r="S49" s="66">
        <v>0</v>
      </c>
      <c r="T49" s="119">
        <v>0</v>
      </c>
      <c r="U49" s="66">
        <v>0</v>
      </c>
      <c r="V49" s="66">
        <v>0</v>
      </c>
      <c r="W49" s="66">
        <v>0</v>
      </c>
      <c r="X49" s="66">
        <v>0</v>
      </c>
      <c r="Y49" s="66">
        <v>0</v>
      </c>
      <c r="Z49" s="66">
        <v>0</v>
      </c>
      <c r="AA49" s="66">
        <v>0</v>
      </c>
      <c r="AB49" s="124">
        <v>0</v>
      </c>
      <c r="AC49" s="66">
        <v>0</v>
      </c>
      <c r="AD49" s="66">
        <v>0</v>
      </c>
      <c r="AE49" s="66">
        <v>0</v>
      </c>
      <c r="AF49" s="66">
        <v>0</v>
      </c>
      <c r="AG49" s="66">
        <v>0</v>
      </c>
      <c r="AH49" s="66">
        <v>0</v>
      </c>
      <c r="AI49" s="66">
        <v>0</v>
      </c>
      <c r="AJ49" s="66">
        <v>0</v>
      </c>
      <c r="AK49" s="66">
        <v>27</v>
      </c>
      <c r="AL49" s="66">
        <v>0</v>
      </c>
      <c r="AM49" s="66">
        <v>0</v>
      </c>
      <c r="AN49" s="66">
        <v>44</v>
      </c>
      <c r="AO49" s="66">
        <v>0</v>
      </c>
      <c r="AP49" s="66">
        <v>0</v>
      </c>
      <c r="AQ49" s="66">
        <v>0</v>
      </c>
      <c r="AR49" s="66">
        <v>0</v>
      </c>
      <c r="AS49" s="66">
        <v>569</v>
      </c>
      <c r="AT49" s="66">
        <v>0</v>
      </c>
      <c r="AU49" s="66">
        <v>0</v>
      </c>
      <c r="AV49" s="66">
        <v>0</v>
      </c>
      <c r="AW49" s="66">
        <v>5319859</v>
      </c>
      <c r="AX49" s="66">
        <v>23</v>
      </c>
      <c r="AY49" s="66">
        <v>0</v>
      </c>
      <c r="AZ49" s="66">
        <v>13863</v>
      </c>
      <c r="BA49" s="66">
        <v>0</v>
      </c>
      <c r="BB49" s="66">
        <v>0</v>
      </c>
      <c r="BC49" s="66">
        <v>0</v>
      </c>
      <c r="BD49" s="66">
        <v>0</v>
      </c>
      <c r="BE49" s="66">
        <v>0</v>
      </c>
      <c r="BF49" s="66">
        <v>0</v>
      </c>
      <c r="BG49" s="66">
        <v>0</v>
      </c>
      <c r="BH49" s="66">
        <v>0</v>
      </c>
      <c r="BI49" s="66">
        <v>0</v>
      </c>
      <c r="BJ49" s="66">
        <v>0</v>
      </c>
      <c r="BK49" s="66">
        <v>0</v>
      </c>
      <c r="BL49" s="66">
        <v>0</v>
      </c>
      <c r="BM49" s="66">
        <v>0</v>
      </c>
      <c r="BN49" s="66">
        <v>0</v>
      </c>
      <c r="BO49" s="66">
        <v>0</v>
      </c>
      <c r="BP49" s="66">
        <v>0</v>
      </c>
      <c r="BQ49" s="66">
        <v>0</v>
      </c>
      <c r="BR49" s="66">
        <v>0</v>
      </c>
      <c r="BS49" s="66">
        <v>0</v>
      </c>
      <c r="BT49" s="66">
        <v>0</v>
      </c>
      <c r="BU49" s="66">
        <v>0</v>
      </c>
      <c r="BV49" s="66">
        <v>0</v>
      </c>
      <c r="BW49" s="66">
        <v>0</v>
      </c>
      <c r="BX49" s="66">
        <v>0</v>
      </c>
      <c r="BY49" s="66">
        <v>0</v>
      </c>
      <c r="BZ49" s="66">
        <v>0</v>
      </c>
      <c r="CA49" s="66">
        <v>0</v>
      </c>
      <c r="CB49" s="66">
        <v>0</v>
      </c>
      <c r="CC49" s="66">
        <v>0</v>
      </c>
      <c r="CD49" s="66">
        <v>0</v>
      </c>
      <c r="CE49" s="66">
        <v>0</v>
      </c>
      <c r="CF49" s="66">
        <v>0</v>
      </c>
      <c r="CG49" s="66">
        <v>0</v>
      </c>
      <c r="CH49" s="66">
        <v>0</v>
      </c>
      <c r="CI49" s="66">
        <v>0</v>
      </c>
      <c r="CJ49" s="66">
        <v>0</v>
      </c>
      <c r="CK49" s="66">
        <v>0</v>
      </c>
      <c r="CL49" s="66">
        <v>0</v>
      </c>
      <c r="CM49" s="66">
        <v>0</v>
      </c>
      <c r="CN49" s="66">
        <v>0</v>
      </c>
      <c r="CO49" s="66">
        <v>0</v>
      </c>
      <c r="CP49" s="66">
        <v>0</v>
      </c>
      <c r="CQ49" s="66">
        <v>0</v>
      </c>
      <c r="CR49" s="66">
        <v>0</v>
      </c>
      <c r="CS49" s="66">
        <v>0</v>
      </c>
      <c r="CT49" s="66">
        <v>0</v>
      </c>
      <c r="CU49" s="66">
        <v>0</v>
      </c>
      <c r="CV49" s="66">
        <v>0</v>
      </c>
      <c r="CW49" s="66">
        <v>0</v>
      </c>
      <c r="CX49" s="66">
        <v>0</v>
      </c>
      <c r="CY49" s="66">
        <v>0</v>
      </c>
      <c r="CZ49" s="66">
        <v>0</v>
      </c>
      <c r="DA49" s="66">
        <v>0</v>
      </c>
      <c r="DB49" s="66">
        <v>0</v>
      </c>
      <c r="DC49" s="66">
        <v>0</v>
      </c>
      <c r="DD49" s="66">
        <v>0</v>
      </c>
      <c r="DE49" s="66">
        <v>0</v>
      </c>
      <c r="DF49" s="66">
        <v>0</v>
      </c>
      <c r="DG49" s="66">
        <v>0</v>
      </c>
      <c r="DH49" s="66">
        <v>0</v>
      </c>
      <c r="DI49" s="66">
        <v>0</v>
      </c>
      <c r="DJ49" s="66">
        <v>0</v>
      </c>
      <c r="DK49" s="66">
        <v>0</v>
      </c>
      <c r="DL49" s="66">
        <v>0</v>
      </c>
      <c r="DM49" s="66">
        <v>0</v>
      </c>
      <c r="DN49" s="66">
        <v>0</v>
      </c>
      <c r="DO49" s="66">
        <v>0</v>
      </c>
      <c r="DP49" s="66">
        <v>0</v>
      </c>
      <c r="DQ49" s="66">
        <v>0</v>
      </c>
      <c r="DR49" s="66">
        <v>0</v>
      </c>
      <c r="DS49" s="66">
        <v>0</v>
      </c>
      <c r="DT49" s="66">
        <v>0</v>
      </c>
      <c r="DU49" s="66">
        <v>0</v>
      </c>
      <c r="DV49" s="66">
        <v>0</v>
      </c>
      <c r="DW49" s="66">
        <v>0</v>
      </c>
      <c r="DX49" s="66">
        <v>13618</v>
      </c>
      <c r="DY49" s="66">
        <v>0</v>
      </c>
      <c r="DZ49" s="66">
        <v>0</v>
      </c>
      <c r="EA49" s="66">
        <v>0</v>
      </c>
      <c r="EB49" s="66">
        <v>0</v>
      </c>
      <c r="EC49" s="66">
        <v>0</v>
      </c>
      <c r="ED49" s="66">
        <v>0</v>
      </c>
      <c r="EE49" s="66">
        <v>0</v>
      </c>
      <c r="EF49" s="66">
        <v>0</v>
      </c>
      <c r="EG49" s="66">
        <v>0</v>
      </c>
      <c r="EH49" s="66">
        <v>0</v>
      </c>
      <c r="EI49" s="66">
        <v>0</v>
      </c>
      <c r="EJ49" s="66">
        <v>0</v>
      </c>
      <c r="EK49" s="66">
        <v>0</v>
      </c>
      <c r="EL49" s="66">
        <v>0</v>
      </c>
      <c r="EM49" s="66">
        <v>0</v>
      </c>
      <c r="EN49" s="66">
        <v>0</v>
      </c>
      <c r="EO49" s="66">
        <v>0</v>
      </c>
      <c r="EP49" s="66">
        <v>0</v>
      </c>
      <c r="EQ49" s="66">
        <v>0</v>
      </c>
      <c r="ER49" s="66">
        <v>0</v>
      </c>
      <c r="ES49" s="66">
        <v>0</v>
      </c>
      <c r="ET49" s="66">
        <v>0</v>
      </c>
      <c r="EU49" s="66">
        <v>0</v>
      </c>
      <c r="EV49" s="66">
        <v>0</v>
      </c>
      <c r="EW49" s="66">
        <v>0</v>
      </c>
      <c r="EX49" s="66">
        <v>0</v>
      </c>
      <c r="EY49" s="66">
        <v>0</v>
      </c>
      <c r="EZ49" s="66">
        <v>0</v>
      </c>
      <c r="FA49" s="66">
        <v>0</v>
      </c>
      <c r="FB49" s="66">
        <v>0</v>
      </c>
      <c r="FC49" s="66">
        <v>0</v>
      </c>
      <c r="FD49" s="66">
        <v>0</v>
      </c>
      <c r="FE49" s="66">
        <v>0</v>
      </c>
      <c r="FF49" s="66">
        <v>0</v>
      </c>
      <c r="FG49" s="66">
        <v>0</v>
      </c>
      <c r="FH49" s="66">
        <v>0</v>
      </c>
      <c r="FI49" s="66">
        <v>0</v>
      </c>
      <c r="FJ49" s="66">
        <v>0</v>
      </c>
      <c r="FK49" s="66">
        <v>0</v>
      </c>
      <c r="FL49" s="66">
        <v>0</v>
      </c>
      <c r="FM49" s="66">
        <v>0</v>
      </c>
      <c r="FN49" s="66">
        <v>0</v>
      </c>
      <c r="FO49" s="66">
        <v>0</v>
      </c>
      <c r="FP49" s="66">
        <v>0</v>
      </c>
      <c r="FQ49" s="66">
        <v>0</v>
      </c>
      <c r="FR49" s="66">
        <v>0</v>
      </c>
      <c r="FS49" s="66">
        <v>0</v>
      </c>
      <c r="FT49" s="66">
        <v>0</v>
      </c>
      <c r="FU49" s="66">
        <v>0</v>
      </c>
      <c r="FV49" s="66">
        <v>0</v>
      </c>
      <c r="FW49" s="66">
        <v>0</v>
      </c>
      <c r="FX49" s="66">
        <v>0</v>
      </c>
      <c r="FY49" s="66">
        <v>0</v>
      </c>
      <c r="FZ49" s="66">
        <v>0</v>
      </c>
      <c r="GA49" s="66">
        <v>0</v>
      </c>
      <c r="GB49" s="66">
        <v>0</v>
      </c>
      <c r="GC49" s="66">
        <v>0</v>
      </c>
      <c r="GD49" s="66">
        <v>0</v>
      </c>
      <c r="GE49" s="66">
        <v>0</v>
      </c>
      <c r="GF49" s="66">
        <v>0</v>
      </c>
      <c r="GG49" s="66">
        <v>0</v>
      </c>
      <c r="GH49" s="66">
        <v>0</v>
      </c>
      <c r="GI49" s="66">
        <v>0</v>
      </c>
      <c r="GJ49" s="75">
        <v>5348003</v>
      </c>
      <c r="GK49" s="74">
        <v>0</v>
      </c>
      <c r="GL49" s="66">
        <v>0</v>
      </c>
      <c r="GM49" s="66">
        <v>0</v>
      </c>
      <c r="GN49" s="66">
        <v>0</v>
      </c>
      <c r="GO49" s="66">
        <v>0</v>
      </c>
      <c r="GP49" s="66">
        <v>0</v>
      </c>
      <c r="GQ49" s="66">
        <v>0</v>
      </c>
      <c r="GR49" s="66">
        <v>-37613</v>
      </c>
      <c r="GS49" s="76">
        <v>33858</v>
      </c>
      <c r="GT49" s="74">
        <v>-3755</v>
      </c>
      <c r="GU49" s="75">
        <v>5344248</v>
      </c>
      <c r="GV49" s="75">
        <v>841761</v>
      </c>
      <c r="GW49" s="75">
        <v>1211316</v>
      </c>
      <c r="GX49" s="75">
        <v>2053077</v>
      </c>
      <c r="GY49" s="75">
        <v>2049322</v>
      </c>
      <c r="GZ49" s="75">
        <v>7397325</v>
      </c>
      <c r="HA49" s="66">
        <v>-926638</v>
      </c>
      <c r="HB49" s="75">
        <v>-3054007</v>
      </c>
      <c r="HC49" s="75">
        <v>-3980645</v>
      </c>
      <c r="HD49" s="75">
        <v>-1931323</v>
      </c>
      <c r="HE49" s="75">
        <v>3416680</v>
      </c>
      <c r="HF49" s="119">
        <v>0</v>
      </c>
      <c r="HG49" s="124">
        <v>0</v>
      </c>
      <c r="HH49" s="75">
        <v>5348003</v>
      </c>
      <c r="HJ49" s="144">
        <f t="shared" si="0"/>
        <v>0</v>
      </c>
      <c r="HK49" s="144">
        <f t="shared" si="1"/>
        <v>0.74484660891485577</v>
      </c>
      <c r="HL49" s="144">
        <f t="shared" si="2"/>
        <v>0.25515339108514423</v>
      </c>
      <c r="HM49" s="144">
        <f t="shared" si="3"/>
        <v>0.60089824039711059</v>
      </c>
      <c r="HN49" s="173"/>
      <c r="HO49" s="173"/>
    </row>
    <row r="50" spans="1:223" ht="15" customHeight="1">
      <c r="A50" s="77" t="s">
        <v>45</v>
      </c>
      <c r="B50" s="47" t="s">
        <v>252</v>
      </c>
      <c r="C50" s="74">
        <v>0</v>
      </c>
      <c r="D50" s="66">
        <v>0</v>
      </c>
      <c r="E50" s="66">
        <v>0</v>
      </c>
      <c r="F50" s="66">
        <v>0</v>
      </c>
      <c r="G50" s="66">
        <v>0</v>
      </c>
      <c r="H50" s="66">
        <v>0</v>
      </c>
      <c r="I50" s="66">
        <v>0</v>
      </c>
      <c r="J50" s="66">
        <v>0</v>
      </c>
      <c r="K50" s="66">
        <v>0</v>
      </c>
      <c r="L50" s="66">
        <v>0</v>
      </c>
      <c r="M50" s="66">
        <v>0</v>
      </c>
      <c r="N50" s="66">
        <v>0</v>
      </c>
      <c r="O50" s="66">
        <v>0</v>
      </c>
      <c r="P50" s="66">
        <v>0</v>
      </c>
      <c r="Q50" s="66">
        <v>0</v>
      </c>
      <c r="R50" s="66">
        <v>0</v>
      </c>
      <c r="S50" s="66">
        <v>0</v>
      </c>
      <c r="T50" s="119">
        <v>0</v>
      </c>
      <c r="U50" s="66">
        <v>0</v>
      </c>
      <c r="V50" s="66">
        <v>0</v>
      </c>
      <c r="W50" s="66">
        <v>0</v>
      </c>
      <c r="X50" s="66">
        <v>0</v>
      </c>
      <c r="Y50" s="66">
        <v>0</v>
      </c>
      <c r="Z50" s="66">
        <v>0</v>
      </c>
      <c r="AA50" s="66">
        <v>0</v>
      </c>
      <c r="AB50" s="124">
        <v>0</v>
      </c>
      <c r="AC50" s="66">
        <v>0</v>
      </c>
      <c r="AD50" s="66">
        <v>0</v>
      </c>
      <c r="AE50" s="66">
        <v>0</v>
      </c>
      <c r="AF50" s="66">
        <v>0</v>
      </c>
      <c r="AG50" s="66">
        <v>0</v>
      </c>
      <c r="AH50" s="66">
        <v>0</v>
      </c>
      <c r="AI50" s="66">
        <v>0</v>
      </c>
      <c r="AJ50" s="66">
        <v>0</v>
      </c>
      <c r="AK50" s="66">
        <v>0</v>
      </c>
      <c r="AL50" s="66">
        <v>0</v>
      </c>
      <c r="AM50" s="66">
        <v>0</v>
      </c>
      <c r="AN50" s="66">
        <v>0</v>
      </c>
      <c r="AO50" s="66">
        <v>0</v>
      </c>
      <c r="AP50" s="66">
        <v>0</v>
      </c>
      <c r="AQ50" s="66">
        <v>0</v>
      </c>
      <c r="AR50" s="66">
        <v>0</v>
      </c>
      <c r="AS50" s="66">
        <v>0</v>
      </c>
      <c r="AT50" s="66">
        <v>0</v>
      </c>
      <c r="AU50" s="66">
        <v>0</v>
      </c>
      <c r="AV50" s="66">
        <v>0</v>
      </c>
      <c r="AW50" s="66">
        <v>1987197</v>
      </c>
      <c r="AX50" s="66">
        <v>-6876</v>
      </c>
      <c r="AY50" s="66">
        <v>-197600</v>
      </c>
      <c r="AZ50" s="66">
        <v>-1556</v>
      </c>
      <c r="BA50" s="66">
        <v>-141283</v>
      </c>
      <c r="BB50" s="66">
        <v>0</v>
      </c>
      <c r="BC50" s="66">
        <v>0</v>
      </c>
      <c r="BD50" s="66">
        <v>0</v>
      </c>
      <c r="BE50" s="66">
        <v>0</v>
      </c>
      <c r="BF50" s="66">
        <v>0</v>
      </c>
      <c r="BG50" s="66">
        <v>0</v>
      </c>
      <c r="BH50" s="66">
        <v>0</v>
      </c>
      <c r="BI50" s="66">
        <v>0</v>
      </c>
      <c r="BJ50" s="66">
        <v>0</v>
      </c>
      <c r="BK50" s="66">
        <v>0</v>
      </c>
      <c r="BL50" s="66">
        <v>0</v>
      </c>
      <c r="BM50" s="66">
        <v>0</v>
      </c>
      <c r="BN50" s="66">
        <v>0</v>
      </c>
      <c r="BO50" s="66">
        <v>0</v>
      </c>
      <c r="BP50" s="66">
        <v>0</v>
      </c>
      <c r="BQ50" s="66">
        <v>0</v>
      </c>
      <c r="BR50" s="66">
        <v>0</v>
      </c>
      <c r="BS50" s="66">
        <v>0</v>
      </c>
      <c r="BT50" s="66">
        <v>0</v>
      </c>
      <c r="BU50" s="66">
        <v>0</v>
      </c>
      <c r="BV50" s="66">
        <v>0</v>
      </c>
      <c r="BW50" s="66">
        <v>0</v>
      </c>
      <c r="BX50" s="66">
        <v>0</v>
      </c>
      <c r="BY50" s="66">
        <v>0</v>
      </c>
      <c r="BZ50" s="66">
        <v>0</v>
      </c>
      <c r="CA50" s="66">
        <v>0</v>
      </c>
      <c r="CB50" s="66">
        <v>0</v>
      </c>
      <c r="CC50" s="66">
        <v>0</v>
      </c>
      <c r="CD50" s="66">
        <v>0</v>
      </c>
      <c r="CE50" s="66">
        <v>0</v>
      </c>
      <c r="CF50" s="66">
        <v>0</v>
      </c>
      <c r="CG50" s="66">
        <v>0</v>
      </c>
      <c r="CH50" s="66">
        <v>0</v>
      </c>
      <c r="CI50" s="66">
        <v>0</v>
      </c>
      <c r="CJ50" s="66">
        <v>0</v>
      </c>
      <c r="CK50" s="66">
        <v>0</v>
      </c>
      <c r="CL50" s="66">
        <v>0</v>
      </c>
      <c r="CM50" s="66">
        <v>0</v>
      </c>
      <c r="CN50" s="66">
        <v>0</v>
      </c>
      <c r="CO50" s="66">
        <v>0</v>
      </c>
      <c r="CP50" s="66">
        <v>0</v>
      </c>
      <c r="CQ50" s="66">
        <v>0</v>
      </c>
      <c r="CR50" s="66">
        <v>0</v>
      </c>
      <c r="CS50" s="66">
        <v>0</v>
      </c>
      <c r="CT50" s="66">
        <v>0</v>
      </c>
      <c r="CU50" s="66">
        <v>0</v>
      </c>
      <c r="CV50" s="66">
        <v>0</v>
      </c>
      <c r="CW50" s="66">
        <v>0</v>
      </c>
      <c r="CX50" s="66">
        <v>0</v>
      </c>
      <c r="CY50" s="66">
        <v>0</v>
      </c>
      <c r="CZ50" s="66">
        <v>0</v>
      </c>
      <c r="DA50" s="66">
        <v>0</v>
      </c>
      <c r="DB50" s="66">
        <v>0</v>
      </c>
      <c r="DC50" s="66">
        <v>0</v>
      </c>
      <c r="DD50" s="66">
        <v>0</v>
      </c>
      <c r="DE50" s="66">
        <v>0</v>
      </c>
      <c r="DF50" s="66">
        <v>0</v>
      </c>
      <c r="DG50" s="66">
        <v>0</v>
      </c>
      <c r="DH50" s="66">
        <v>0</v>
      </c>
      <c r="DI50" s="66">
        <v>0</v>
      </c>
      <c r="DJ50" s="66">
        <v>0</v>
      </c>
      <c r="DK50" s="66">
        <v>0</v>
      </c>
      <c r="DL50" s="66">
        <v>0</v>
      </c>
      <c r="DM50" s="66">
        <v>0</v>
      </c>
      <c r="DN50" s="66">
        <v>0</v>
      </c>
      <c r="DO50" s="66">
        <v>0</v>
      </c>
      <c r="DP50" s="66">
        <v>0</v>
      </c>
      <c r="DQ50" s="66">
        <v>0</v>
      </c>
      <c r="DR50" s="66">
        <v>0</v>
      </c>
      <c r="DS50" s="66">
        <v>0</v>
      </c>
      <c r="DT50" s="66">
        <v>0</v>
      </c>
      <c r="DU50" s="66">
        <v>0</v>
      </c>
      <c r="DV50" s="66">
        <v>0</v>
      </c>
      <c r="DW50" s="66">
        <v>0</v>
      </c>
      <c r="DX50" s="66">
        <v>0</v>
      </c>
      <c r="DY50" s="66">
        <v>0</v>
      </c>
      <c r="DZ50" s="66">
        <v>0</v>
      </c>
      <c r="EA50" s="66">
        <v>0</v>
      </c>
      <c r="EB50" s="66">
        <v>0</v>
      </c>
      <c r="EC50" s="66">
        <v>0</v>
      </c>
      <c r="ED50" s="66">
        <v>0</v>
      </c>
      <c r="EE50" s="66">
        <v>0</v>
      </c>
      <c r="EF50" s="66">
        <v>0</v>
      </c>
      <c r="EG50" s="66">
        <v>0</v>
      </c>
      <c r="EH50" s="66">
        <v>0</v>
      </c>
      <c r="EI50" s="66">
        <v>0</v>
      </c>
      <c r="EJ50" s="66">
        <v>0</v>
      </c>
      <c r="EK50" s="66">
        <v>-495251</v>
      </c>
      <c r="EL50" s="66">
        <v>0</v>
      </c>
      <c r="EM50" s="66">
        <v>0</v>
      </c>
      <c r="EN50" s="66">
        <v>0</v>
      </c>
      <c r="EO50" s="66">
        <v>0</v>
      </c>
      <c r="EP50" s="66">
        <v>0</v>
      </c>
      <c r="EQ50" s="66">
        <v>0</v>
      </c>
      <c r="ER50" s="66">
        <v>0</v>
      </c>
      <c r="ES50" s="66">
        <v>0</v>
      </c>
      <c r="ET50" s="66">
        <v>0</v>
      </c>
      <c r="EU50" s="66">
        <v>0</v>
      </c>
      <c r="EV50" s="66">
        <v>0</v>
      </c>
      <c r="EW50" s="66">
        <v>0</v>
      </c>
      <c r="EX50" s="66">
        <v>0</v>
      </c>
      <c r="EY50" s="66">
        <v>0</v>
      </c>
      <c r="EZ50" s="66">
        <v>0</v>
      </c>
      <c r="FA50" s="66">
        <v>0</v>
      </c>
      <c r="FB50" s="66">
        <v>0</v>
      </c>
      <c r="FC50" s="66">
        <v>0</v>
      </c>
      <c r="FD50" s="66">
        <v>0</v>
      </c>
      <c r="FE50" s="66">
        <v>0</v>
      </c>
      <c r="FF50" s="66">
        <v>0</v>
      </c>
      <c r="FG50" s="66">
        <v>0</v>
      </c>
      <c r="FH50" s="66">
        <v>0</v>
      </c>
      <c r="FI50" s="66">
        <v>0</v>
      </c>
      <c r="FJ50" s="66">
        <v>0</v>
      </c>
      <c r="FK50" s="66">
        <v>-203188</v>
      </c>
      <c r="FL50" s="66">
        <v>0</v>
      </c>
      <c r="FM50" s="66">
        <v>0</v>
      </c>
      <c r="FN50" s="66">
        <v>0</v>
      </c>
      <c r="FO50" s="66">
        <v>0</v>
      </c>
      <c r="FP50" s="66">
        <v>0</v>
      </c>
      <c r="FQ50" s="66">
        <v>0</v>
      </c>
      <c r="FR50" s="66">
        <v>0</v>
      </c>
      <c r="FS50" s="66">
        <v>0</v>
      </c>
      <c r="FT50" s="66">
        <v>0</v>
      </c>
      <c r="FU50" s="66">
        <v>0</v>
      </c>
      <c r="FV50" s="66">
        <v>0</v>
      </c>
      <c r="FW50" s="66">
        <v>0</v>
      </c>
      <c r="FX50" s="66">
        <v>0</v>
      </c>
      <c r="FY50" s="66">
        <v>0</v>
      </c>
      <c r="FZ50" s="66">
        <v>0</v>
      </c>
      <c r="GA50" s="66">
        <v>0</v>
      </c>
      <c r="GB50" s="66">
        <v>0</v>
      </c>
      <c r="GC50" s="66">
        <v>0</v>
      </c>
      <c r="GD50" s="66">
        <v>0</v>
      </c>
      <c r="GE50" s="66">
        <v>0</v>
      </c>
      <c r="GF50" s="66">
        <v>0</v>
      </c>
      <c r="GG50" s="66">
        <v>0</v>
      </c>
      <c r="GH50" s="66">
        <v>0</v>
      </c>
      <c r="GI50" s="66">
        <v>0</v>
      </c>
      <c r="GJ50" s="75">
        <v>941443</v>
      </c>
      <c r="GK50" s="74">
        <v>-396904</v>
      </c>
      <c r="GL50" s="66">
        <v>-1283071</v>
      </c>
      <c r="GM50" s="66">
        <v>0</v>
      </c>
      <c r="GN50" s="66">
        <v>0</v>
      </c>
      <c r="GO50" s="66">
        <v>0</v>
      </c>
      <c r="GP50" s="66">
        <v>0</v>
      </c>
      <c r="GQ50" s="66">
        <v>0</v>
      </c>
      <c r="GR50" s="66">
        <v>0</v>
      </c>
      <c r="GS50" s="76">
        <v>0</v>
      </c>
      <c r="GT50" s="74">
        <v>-1679975</v>
      </c>
      <c r="GU50" s="75">
        <v>-738532</v>
      </c>
      <c r="GV50" s="75">
        <v>0</v>
      </c>
      <c r="GW50" s="75">
        <v>738532</v>
      </c>
      <c r="GX50" s="75">
        <v>738532</v>
      </c>
      <c r="GY50" s="75">
        <v>-941443</v>
      </c>
      <c r="GZ50" s="75">
        <v>0</v>
      </c>
      <c r="HA50" s="66">
        <v>0</v>
      </c>
      <c r="HB50" s="75">
        <v>0</v>
      </c>
      <c r="HC50" s="75">
        <v>0</v>
      </c>
      <c r="HD50" s="75">
        <v>-941443</v>
      </c>
      <c r="HE50" s="75">
        <v>0</v>
      </c>
      <c r="HF50" s="119">
        <v>0</v>
      </c>
      <c r="HG50" s="124">
        <v>0</v>
      </c>
      <c r="HH50" s="75">
        <v>941443</v>
      </c>
      <c r="HJ50" s="144">
        <f t="shared" si="0"/>
        <v>-5.1057095435974391E-4</v>
      </c>
      <c r="HK50" s="144">
        <f t="shared" si="1"/>
        <v>0</v>
      </c>
      <c r="HL50" s="144">
        <f t="shared" si="2"/>
        <v>1</v>
      </c>
      <c r="HM50" s="144" t="e">
        <f t="shared" si="3"/>
        <v>#DIV/0!</v>
      </c>
      <c r="HN50" s="173"/>
      <c r="HO50" s="174"/>
    </row>
    <row r="51" spans="1:223" ht="15" customHeight="1">
      <c r="A51" s="77" t="s">
        <v>46</v>
      </c>
      <c r="B51" s="47" t="s">
        <v>253</v>
      </c>
      <c r="C51" s="74">
        <v>0</v>
      </c>
      <c r="D51" s="66">
        <v>0</v>
      </c>
      <c r="E51" s="66">
        <v>0</v>
      </c>
      <c r="F51" s="66">
        <v>0</v>
      </c>
      <c r="G51" s="66">
        <v>0</v>
      </c>
      <c r="H51" s="66">
        <v>0</v>
      </c>
      <c r="I51" s="66">
        <v>0</v>
      </c>
      <c r="J51" s="66">
        <v>0</v>
      </c>
      <c r="K51" s="66">
        <v>0</v>
      </c>
      <c r="L51" s="66">
        <v>0</v>
      </c>
      <c r="M51" s="66">
        <v>0</v>
      </c>
      <c r="N51" s="66">
        <v>0</v>
      </c>
      <c r="O51" s="66">
        <v>0</v>
      </c>
      <c r="P51" s="66">
        <v>2694</v>
      </c>
      <c r="Q51" s="66">
        <v>0</v>
      </c>
      <c r="R51" s="66">
        <v>0</v>
      </c>
      <c r="S51" s="66">
        <v>0</v>
      </c>
      <c r="T51" s="119">
        <v>793</v>
      </c>
      <c r="U51" s="66">
        <v>67</v>
      </c>
      <c r="V51" s="66">
        <v>0</v>
      </c>
      <c r="W51" s="66">
        <v>0</v>
      </c>
      <c r="X51" s="66">
        <v>0</v>
      </c>
      <c r="Y51" s="66">
        <v>0</v>
      </c>
      <c r="Z51" s="66">
        <v>0</v>
      </c>
      <c r="AA51" s="66">
        <v>0</v>
      </c>
      <c r="AB51" s="124">
        <v>0</v>
      </c>
      <c r="AC51" s="66">
        <v>0</v>
      </c>
      <c r="AD51" s="66">
        <v>0</v>
      </c>
      <c r="AE51" s="66">
        <v>0</v>
      </c>
      <c r="AF51" s="66">
        <v>0</v>
      </c>
      <c r="AG51" s="66">
        <v>0</v>
      </c>
      <c r="AH51" s="66">
        <v>1927</v>
      </c>
      <c r="AI51" s="66">
        <v>0</v>
      </c>
      <c r="AJ51" s="66">
        <v>0</v>
      </c>
      <c r="AK51" s="66">
        <v>8</v>
      </c>
      <c r="AL51" s="66">
        <v>3</v>
      </c>
      <c r="AM51" s="66">
        <v>0</v>
      </c>
      <c r="AN51" s="66">
        <v>18</v>
      </c>
      <c r="AO51" s="66">
        <v>559</v>
      </c>
      <c r="AP51" s="66">
        <v>916</v>
      </c>
      <c r="AQ51" s="66">
        <v>5964</v>
      </c>
      <c r="AR51" s="66">
        <v>0</v>
      </c>
      <c r="AS51" s="66">
        <v>122807</v>
      </c>
      <c r="AT51" s="66">
        <v>16489</v>
      </c>
      <c r="AU51" s="66">
        <v>0</v>
      </c>
      <c r="AV51" s="66">
        <v>0</v>
      </c>
      <c r="AW51" s="66">
        <v>4304</v>
      </c>
      <c r="AX51" s="66">
        <v>2327778</v>
      </c>
      <c r="AY51" s="66">
        <v>595667</v>
      </c>
      <c r="AZ51" s="66">
        <v>5586349</v>
      </c>
      <c r="BA51" s="66">
        <v>5059427</v>
      </c>
      <c r="BB51" s="66">
        <v>0</v>
      </c>
      <c r="BC51" s="66">
        <v>73</v>
      </c>
      <c r="BD51" s="66">
        <v>0</v>
      </c>
      <c r="BE51" s="66">
        <v>0</v>
      </c>
      <c r="BF51" s="66">
        <v>0</v>
      </c>
      <c r="BG51" s="66">
        <v>7069</v>
      </c>
      <c r="BH51" s="66">
        <v>200</v>
      </c>
      <c r="BI51" s="66">
        <v>0</v>
      </c>
      <c r="BJ51" s="66">
        <v>0</v>
      </c>
      <c r="BK51" s="66">
        <v>25</v>
      </c>
      <c r="BL51" s="66">
        <v>0</v>
      </c>
      <c r="BM51" s="66">
        <v>0</v>
      </c>
      <c r="BN51" s="66">
        <v>55939</v>
      </c>
      <c r="BO51" s="66">
        <v>0</v>
      </c>
      <c r="BP51" s="66">
        <v>25613</v>
      </c>
      <c r="BQ51" s="66">
        <v>5862</v>
      </c>
      <c r="BR51" s="66">
        <v>8</v>
      </c>
      <c r="BS51" s="66">
        <v>594</v>
      </c>
      <c r="BT51" s="66">
        <v>0</v>
      </c>
      <c r="BU51" s="66">
        <v>1895</v>
      </c>
      <c r="BV51" s="66">
        <v>0</v>
      </c>
      <c r="BW51" s="66">
        <v>88</v>
      </c>
      <c r="BX51" s="66">
        <v>0</v>
      </c>
      <c r="BY51" s="66">
        <v>0</v>
      </c>
      <c r="BZ51" s="66">
        <v>0</v>
      </c>
      <c r="CA51" s="66">
        <v>0</v>
      </c>
      <c r="CB51" s="66">
        <v>145</v>
      </c>
      <c r="CC51" s="66">
        <v>0</v>
      </c>
      <c r="CD51" s="66">
        <v>0</v>
      </c>
      <c r="CE51" s="66">
        <v>0</v>
      </c>
      <c r="CF51" s="66">
        <v>793</v>
      </c>
      <c r="CG51" s="66">
        <v>23</v>
      </c>
      <c r="CH51" s="66">
        <v>0</v>
      </c>
      <c r="CI51" s="66">
        <v>0</v>
      </c>
      <c r="CJ51" s="66">
        <v>328</v>
      </c>
      <c r="CK51" s="66">
        <v>0</v>
      </c>
      <c r="CL51" s="66">
        <v>0</v>
      </c>
      <c r="CM51" s="66">
        <v>0</v>
      </c>
      <c r="CN51" s="66">
        <v>0</v>
      </c>
      <c r="CO51" s="66">
        <v>0</v>
      </c>
      <c r="CP51" s="66">
        <v>0</v>
      </c>
      <c r="CQ51" s="66">
        <v>0</v>
      </c>
      <c r="CR51" s="66">
        <v>2</v>
      </c>
      <c r="CS51" s="66">
        <v>1</v>
      </c>
      <c r="CT51" s="66">
        <v>0</v>
      </c>
      <c r="CU51" s="66">
        <v>0</v>
      </c>
      <c r="CV51" s="66">
        <v>0</v>
      </c>
      <c r="CW51" s="66">
        <v>0</v>
      </c>
      <c r="CX51" s="66">
        <v>0</v>
      </c>
      <c r="CY51" s="66">
        <v>0</v>
      </c>
      <c r="CZ51" s="66">
        <v>0</v>
      </c>
      <c r="DA51" s="66">
        <v>5949</v>
      </c>
      <c r="DB51" s="66">
        <v>8313</v>
      </c>
      <c r="DC51" s="66">
        <v>224</v>
      </c>
      <c r="DD51" s="66">
        <v>0</v>
      </c>
      <c r="DE51" s="66">
        <v>0</v>
      </c>
      <c r="DF51" s="66">
        <v>234005</v>
      </c>
      <c r="DG51" s="66">
        <v>35222</v>
      </c>
      <c r="DH51" s="66">
        <v>200</v>
      </c>
      <c r="DI51" s="66">
        <v>0</v>
      </c>
      <c r="DJ51" s="66">
        <v>0</v>
      </c>
      <c r="DK51" s="66">
        <v>891</v>
      </c>
      <c r="DL51" s="66">
        <v>6</v>
      </c>
      <c r="DM51" s="66">
        <v>125673</v>
      </c>
      <c r="DN51" s="66">
        <v>0</v>
      </c>
      <c r="DO51" s="66">
        <v>0</v>
      </c>
      <c r="DP51" s="66">
        <v>0</v>
      </c>
      <c r="DQ51" s="66">
        <v>0</v>
      </c>
      <c r="DR51" s="66">
        <v>38800</v>
      </c>
      <c r="DS51" s="66">
        <v>0</v>
      </c>
      <c r="DT51" s="66">
        <v>0</v>
      </c>
      <c r="DU51" s="66">
        <v>0</v>
      </c>
      <c r="DV51" s="66">
        <v>0</v>
      </c>
      <c r="DW51" s="66">
        <v>3046</v>
      </c>
      <c r="DX51" s="66">
        <v>46892</v>
      </c>
      <c r="DY51" s="66">
        <v>1014</v>
      </c>
      <c r="DZ51" s="66">
        <v>9054</v>
      </c>
      <c r="EA51" s="66">
        <v>467</v>
      </c>
      <c r="EB51" s="66">
        <v>751</v>
      </c>
      <c r="EC51" s="66">
        <v>0</v>
      </c>
      <c r="ED51" s="66">
        <v>0</v>
      </c>
      <c r="EE51" s="66">
        <v>0</v>
      </c>
      <c r="EF51" s="66">
        <v>0</v>
      </c>
      <c r="EG51" s="66">
        <v>0</v>
      </c>
      <c r="EH51" s="66">
        <v>0</v>
      </c>
      <c r="EI51" s="66">
        <v>14267</v>
      </c>
      <c r="EJ51" s="66">
        <v>0</v>
      </c>
      <c r="EK51" s="66">
        <v>68325</v>
      </c>
      <c r="EL51" s="66">
        <v>65070</v>
      </c>
      <c r="EM51" s="66">
        <v>45666</v>
      </c>
      <c r="EN51" s="66">
        <v>0</v>
      </c>
      <c r="EO51" s="66">
        <v>0</v>
      </c>
      <c r="EP51" s="66">
        <v>3693</v>
      </c>
      <c r="EQ51" s="66">
        <v>0</v>
      </c>
      <c r="ER51" s="66">
        <v>0</v>
      </c>
      <c r="ES51" s="66">
        <v>0</v>
      </c>
      <c r="ET51" s="66">
        <v>0</v>
      </c>
      <c r="EU51" s="66">
        <v>0</v>
      </c>
      <c r="EV51" s="66">
        <v>0</v>
      </c>
      <c r="EW51" s="66">
        <v>34</v>
      </c>
      <c r="EX51" s="66">
        <v>72</v>
      </c>
      <c r="EY51" s="66">
        <v>0</v>
      </c>
      <c r="EZ51" s="66">
        <v>387</v>
      </c>
      <c r="FA51" s="66">
        <v>133</v>
      </c>
      <c r="FB51" s="66">
        <v>10657</v>
      </c>
      <c r="FC51" s="66">
        <v>82443</v>
      </c>
      <c r="FD51" s="66">
        <v>355</v>
      </c>
      <c r="FE51" s="66">
        <v>0</v>
      </c>
      <c r="FF51" s="66">
        <v>0</v>
      </c>
      <c r="FG51" s="66">
        <v>0</v>
      </c>
      <c r="FH51" s="66">
        <v>0</v>
      </c>
      <c r="FI51" s="66">
        <v>401423</v>
      </c>
      <c r="FJ51" s="66">
        <v>0</v>
      </c>
      <c r="FK51" s="66">
        <v>2876436</v>
      </c>
      <c r="FL51" s="66">
        <v>2042</v>
      </c>
      <c r="FM51" s="66">
        <v>71941</v>
      </c>
      <c r="FN51" s="66">
        <v>387387</v>
      </c>
      <c r="FO51" s="66">
        <v>73304</v>
      </c>
      <c r="FP51" s="66">
        <v>17563</v>
      </c>
      <c r="FQ51" s="66">
        <v>297762</v>
      </c>
      <c r="FR51" s="66">
        <v>0</v>
      </c>
      <c r="FS51" s="66">
        <v>41271</v>
      </c>
      <c r="FT51" s="66">
        <v>87952</v>
      </c>
      <c r="FU51" s="66">
        <v>87146</v>
      </c>
      <c r="FV51" s="66">
        <v>89007</v>
      </c>
      <c r="FW51" s="66">
        <v>0</v>
      </c>
      <c r="FX51" s="66">
        <v>0</v>
      </c>
      <c r="FY51" s="66">
        <v>0</v>
      </c>
      <c r="FZ51" s="66">
        <v>0</v>
      </c>
      <c r="GA51" s="66">
        <v>0</v>
      </c>
      <c r="GB51" s="66">
        <v>769584</v>
      </c>
      <c r="GC51" s="66">
        <v>79861</v>
      </c>
      <c r="GD51" s="66">
        <v>0</v>
      </c>
      <c r="GE51" s="66">
        <v>31185</v>
      </c>
      <c r="GF51" s="66">
        <v>44974</v>
      </c>
      <c r="GG51" s="66">
        <v>523</v>
      </c>
      <c r="GH51" s="66">
        <v>1404388</v>
      </c>
      <c r="GI51" s="66">
        <v>54332</v>
      </c>
      <c r="GJ51" s="75">
        <v>21444118</v>
      </c>
      <c r="GK51" s="74">
        <v>115359</v>
      </c>
      <c r="GL51" s="66">
        <v>444184</v>
      </c>
      <c r="GM51" s="66">
        <v>0</v>
      </c>
      <c r="GN51" s="66">
        <v>0</v>
      </c>
      <c r="GO51" s="66">
        <v>0</v>
      </c>
      <c r="GP51" s="66">
        <v>0</v>
      </c>
      <c r="GQ51" s="66">
        <v>0</v>
      </c>
      <c r="GR51" s="66">
        <v>-347269</v>
      </c>
      <c r="GS51" s="76">
        <v>380</v>
      </c>
      <c r="GT51" s="74">
        <v>212654</v>
      </c>
      <c r="GU51" s="75">
        <v>21656772</v>
      </c>
      <c r="GV51" s="75">
        <v>22071</v>
      </c>
      <c r="GW51" s="75">
        <v>14658979</v>
      </c>
      <c r="GX51" s="75">
        <v>14681050</v>
      </c>
      <c r="GY51" s="75">
        <v>14893704</v>
      </c>
      <c r="GZ51" s="75">
        <v>36337822</v>
      </c>
      <c r="HA51" s="66">
        <v>-1313967</v>
      </c>
      <c r="HB51" s="75">
        <v>-17121675</v>
      </c>
      <c r="HC51" s="75">
        <v>-18435642</v>
      </c>
      <c r="HD51" s="75">
        <v>-3541938</v>
      </c>
      <c r="HE51" s="75">
        <v>17902180</v>
      </c>
      <c r="HF51" s="119">
        <v>793</v>
      </c>
      <c r="HG51" s="124">
        <v>0</v>
      </c>
      <c r="HH51" s="75">
        <v>21444118</v>
      </c>
      <c r="HJ51" s="144">
        <f t="shared" si="0"/>
        <v>1.7675362375997003E-4</v>
      </c>
      <c r="HK51" s="144">
        <f t="shared" si="1"/>
        <v>0.85126453748508779</v>
      </c>
      <c r="HL51" s="144">
        <f t="shared" si="2"/>
        <v>0.14873546251491221</v>
      </c>
      <c r="HM51" s="144">
        <f t="shared" si="3"/>
        <v>0.82007051655161545</v>
      </c>
      <c r="HN51" s="173"/>
      <c r="HO51" s="174"/>
    </row>
    <row r="52" spans="1:223" ht="15" customHeight="1">
      <c r="A52" s="77">
        <v>1633</v>
      </c>
      <c r="B52" s="47" t="s">
        <v>254</v>
      </c>
      <c r="C52" s="74">
        <v>0</v>
      </c>
      <c r="D52" s="66">
        <v>0</v>
      </c>
      <c r="E52" s="66">
        <v>0</v>
      </c>
      <c r="F52" s="66">
        <v>539</v>
      </c>
      <c r="G52" s="66">
        <v>1681</v>
      </c>
      <c r="H52" s="66">
        <v>0</v>
      </c>
      <c r="I52" s="66">
        <v>1494</v>
      </c>
      <c r="J52" s="66">
        <v>0</v>
      </c>
      <c r="K52" s="66">
        <v>0</v>
      </c>
      <c r="L52" s="66">
        <v>0</v>
      </c>
      <c r="M52" s="66">
        <v>0</v>
      </c>
      <c r="N52" s="66">
        <v>0</v>
      </c>
      <c r="O52" s="66">
        <v>0</v>
      </c>
      <c r="P52" s="66">
        <v>1014</v>
      </c>
      <c r="Q52" s="66">
        <v>0</v>
      </c>
      <c r="R52" s="66">
        <v>0</v>
      </c>
      <c r="S52" s="66">
        <v>0</v>
      </c>
      <c r="T52" s="119">
        <v>0</v>
      </c>
      <c r="U52" s="66">
        <v>0</v>
      </c>
      <c r="V52" s="66">
        <v>0</v>
      </c>
      <c r="W52" s="66">
        <v>0</v>
      </c>
      <c r="X52" s="66">
        <v>0</v>
      </c>
      <c r="Y52" s="66">
        <v>0</v>
      </c>
      <c r="Z52" s="66">
        <v>0</v>
      </c>
      <c r="AA52" s="66">
        <v>2957</v>
      </c>
      <c r="AB52" s="124">
        <v>2070</v>
      </c>
      <c r="AC52" s="66">
        <v>0</v>
      </c>
      <c r="AD52" s="66">
        <v>19752</v>
      </c>
      <c r="AE52" s="66">
        <v>27</v>
      </c>
      <c r="AF52" s="66">
        <v>0</v>
      </c>
      <c r="AG52" s="66">
        <v>16</v>
      </c>
      <c r="AH52" s="66">
        <v>0</v>
      </c>
      <c r="AI52" s="66">
        <v>293</v>
      </c>
      <c r="AJ52" s="66">
        <v>0</v>
      </c>
      <c r="AK52" s="66">
        <v>10</v>
      </c>
      <c r="AL52" s="66">
        <v>0</v>
      </c>
      <c r="AM52" s="66">
        <v>83</v>
      </c>
      <c r="AN52" s="66">
        <v>52</v>
      </c>
      <c r="AO52" s="66">
        <v>362</v>
      </c>
      <c r="AP52" s="66">
        <v>1505</v>
      </c>
      <c r="AQ52" s="66">
        <v>173</v>
      </c>
      <c r="AR52" s="66">
        <v>313487</v>
      </c>
      <c r="AS52" s="66">
        <v>11928</v>
      </c>
      <c r="AT52" s="66">
        <v>61687</v>
      </c>
      <c r="AU52" s="66">
        <v>0</v>
      </c>
      <c r="AV52" s="66">
        <v>0</v>
      </c>
      <c r="AW52" s="66">
        <v>0</v>
      </c>
      <c r="AX52" s="66">
        <v>0</v>
      </c>
      <c r="AY52" s="66">
        <v>4111836</v>
      </c>
      <c r="AZ52" s="66">
        <v>631132</v>
      </c>
      <c r="BA52" s="66">
        <v>6650</v>
      </c>
      <c r="BB52" s="66">
        <v>0</v>
      </c>
      <c r="BC52" s="66">
        <v>613</v>
      </c>
      <c r="BD52" s="66">
        <v>0</v>
      </c>
      <c r="BE52" s="66">
        <v>0</v>
      </c>
      <c r="BF52" s="66">
        <v>0</v>
      </c>
      <c r="BG52" s="66">
        <v>90751</v>
      </c>
      <c r="BH52" s="66">
        <v>0</v>
      </c>
      <c r="BI52" s="66">
        <v>0</v>
      </c>
      <c r="BJ52" s="66">
        <v>0</v>
      </c>
      <c r="BK52" s="66">
        <v>2446</v>
      </c>
      <c r="BL52" s="66">
        <v>0</v>
      </c>
      <c r="BM52" s="66">
        <v>0</v>
      </c>
      <c r="BN52" s="66">
        <v>73427</v>
      </c>
      <c r="BO52" s="66">
        <v>0</v>
      </c>
      <c r="BP52" s="66">
        <v>0</v>
      </c>
      <c r="BQ52" s="66">
        <v>131</v>
      </c>
      <c r="BR52" s="66">
        <v>0</v>
      </c>
      <c r="BS52" s="66">
        <v>70578</v>
      </c>
      <c r="BT52" s="66">
        <v>0</v>
      </c>
      <c r="BU52" s="66">
        <v>5365</v>
      </c>
      <c r="BV52" s="66">
        <v>0</v>
      </c>
      <c r="BW52" s="66">
        <v>92</v>
      </c>
      <c r="BX52" s="66">
        <v>0</v>
      </c>
      <c r="BY52" s="66">
        <v>0</v>
      </c>
      <c r="BZ52" s="66">
        <v>0</v>
      </c>
      <c r="CA52" s="66">
        <v>0</v>
      </c>
      <c r="CB52" s="66">
        <v>0</v>
      </c>
      <c r="CC52" s="66">
        <v>174</v>
      </c>
      <c r="CD52" s="66">
        <v>0</v>
      </c>
      <c r="CE52" s="66">
        <v>0</v>
      </c>
      <c r="CF52" s="66">
        <v>1526</v>
      </c>
      <c r="CG52" s="66">
        <v>11153</v>
      </c>
      <c r="CH52" s="66">
        <v>0</v>
      </c>
      <c r="CI52" s="66">
        <v>3550</v>
      </c>
      <c r="CJ52" s="66">
        <v>339</v>
      </c>
      <c r="CK52" s="66">
        <v>33561</v>
      </c>
      <c r="CL52" s="66">
        <v>0</v>
      </c>
      <c r="CM52" s="66">
        <v>0</v>
      </c>
      <c r="CN52" s="66">
        <v>1</v>
      </c>
      <c r="CO52" s="66">
        <v>1346</v>
      </c>
      <c r="CP52" s="66">
        <v>10880</v>
      </c>
      <c r="CQ52" s="66">
        <v>6938</v>
      </c>
      <c r="CR52" s="66">
        <v>2</v>
      </c>
      <c r="CS52" s="66">
        <v>16</v>
      </c>
      <c r="CT52" s="66">
        <v>0</v>
      </c>
      <c r="CU52" s="66">
        <v>113</v>
      </c>
      <c r="CV52" s="66">
        <v>2017</v>
      </c>
      <c r="CW52" s="66">
        <v>0</v>
      </c>
      <c r="CX52" s="66">
        <v>23015</v>
      </c>
      <c r="CY52" s="66">
        <v>0</v>
      </c>
      <c r="CZ52" s="66">
        <v>0</v>
      </c>
      <c r="DA52" s="66">
        <v>2758</v>
      </c>
      <c r="DB52" s="66">
        <v>0</v>
      </c>
      <c r="DC52" s="66">
        <v>0</v>
      </c>
      <c r="DD52" s="66">
        <v>5</v>
      </c>
      <c r="DE52" s="66">
        <v>98449</v>
      </c>
      <c r="DF52" s="66">
        <v>488727</v>
      </c>
      <c r="DG52" s="66">
        <v>58114</v>
      </c>
      <c r="DH52" s="66">
        <v>3670</v>
      </c>
      <c r="DI52" s="66">
        <v>1513</v>
      </c>
      <c r="DJ52" s="66">
        <v>532</v>
      </c>
      <c r="DK52" s="66">
        <v>24</v>
      </c>
      <c r="DL52" s="66">
        <v>5253</v>
      </c>
      <c r="DM52" s="66">
        <v>13646</v>
      </c>
      <c r="DN52" s="66">
        <v>19099</v>
      </c>
      <c r="DO52" s="66">
        <v>66</v>
      </c>
      <c r="DP52" s="66">
        <v>5</v>
      </c>
      <c r="DQ52" s="66">
        <v>0</v>
      </c>
      <c r="DR52" s="66">
        <v>15306</v>
      </c>
      <c r="DS52" s="66">
        <v>2</v>
      </c>
      <c r="DT52" s="66">
        <v>2</v>
      </c>
      <c r="DU52" s="66">
        <v>0</v>
      </c>
      <c r="DV52" s="66">
        <v>0</v>
      </c>
      <c r="DW52" s="66">
        <v>1862</v>
      </c>
      <c r="DX52" s="66">
        <v>93525</v>
      </c>
      <c r="DY52" s="66">
        <v>0</v>
      </c>
      <c r="DZ52" s="66">
        <v>1130953</v>
      </c>
      <c r="EA52" s="66">
        <v>145869</v>
      </c>
      <c r="EB52" s="66">
        <v>218546</v>
      </c>
      <c r="EC52" s="66">
        <v>965</v>
      </c>
      <c r="ED52" s="66">
        <v>123</v>
      </c>
      <c r="EE52" s="66">
        <v>0</v>
      </c>
      <c r="EF52" s="66">
        <v>0</v>
      </c>
      <c r="EG52" s="66">
        <v>0</v>
      </c>
      <c r="EH52" s="66">
        <v>12</v>
      </c>
      <c r="EI52" s="66">
        <v>154</v>
      </c>
      <c r="EJ52" s="66">
        <v>875</v>
      </c>
      <c r="EK52" s="66">
        <v>937</v>
      </c>
      <c r="EL52" s="66">
        <v>324</v>
      </c>
      <c r="EM52" s="66">
        <v>562</v>
      </c>
      <c r="EN52" s="66">
        <v>0</v>
      </c>
      <c r="EO52" s="66">
        <v>0</v>
      </c>
      <c r="EP52" s="66">
        <v>38070</v>
      </c>
      <c r="EQ52" s="66">
        <v>0</v>
      </c>
      <c r="ER52" s="66">
        <v>0</v>
      </c>
      <c r="ES52" s="66">
        <v>0</v>
      </c>
      <c r="ET52" s="66">
        <v>46163</v>
      </c>
      <c r="EU52" s="66">
        <v>0</v>
      </c>
      <c r="EV52" s="66">
        <v>0</v>
      </c>
      <c r="EW52" s="66">
        <v>0</v>
      </c>
      <c r="EX52" s="66">
        <v>0</v>
      </c>
      <c r="EY52" s="66">
        <v>1</v>
      </c>
      <c r="EZ52" s="66">
        <v>0</v>
      </c>
      <c r="FA52" s="66">
        <v>13606</v>
      </c>
      <c r="FB52" s="66">
        <v>25926</v>
      </c>
      <c r="FC52" s="66">
        <v>254916</v>
      </c>
      <c r="FD52" s="66">
        <v>5</v>
      </c>
      <c r="FE52" s="66">
        <v>0</v>
      </c>
      <c r="FF52" s="66">
        <v>20148</v>
      </c>
      <c r="FG52" s="66">
        <v>0</v>
      </c>
      <c r="FH52" s="66">
        <v>30</v>
      </c>
      <c r="FI52" s="66">
        <v>330</v>
      </c>
      <c r="FJ52" s="66">
        <v>1066</v>
      </c>
      <c r="FK52" s="66">
        <v>5399</v>
      </c>
      <c r="FL52" s="66">
        <v>3</v>
      </c>
      <c r="FM52" s="66">
        <v>151</v>
      </c>
      <c r="FN52" s="66">
        <v>380</v>
      </c>
      <c r="FO52" s="66">
        <v>220</v>
      </c>
      <c r="FP52" s="66">
        <v>33</v>
      </c>
      <c r="FQ52" s="66">
        <v>171</v>
      </c>
      <c r="FR52" s="66">
        <v>119</v>
      </c>
      <c r="FS52" s="66">
        <v>0</v>
      </c>
      <c r="FT52" s="66">
        <v>139</v>
      </c>
      <c r="FU52" s="66">
        <v>162</v>
      </c>
      <c r="FV52" s="66">
        <v>224</v>
      </c>
      <c r="FW52" s="66">
        <v>0</v>
      </c>
      <c r="FX52" s="66">
        <v>0</v>
      </c>
      <c r="FY52" s="66">
        <v>11</v>
      </c>
      <c r="FZ52" s="66">
        <v>0</v>
      </c>
      <c r="GA52" s="66">
        <v>21003</v>
      </c>
      <c r="GB52" s="66">
        <v>8254</v>
      </c>
      <c r="GC52" s="66">
        <v>14</v>
      </c>
      <c r="GD52" s="66">
        <v>6</v>
      </c>
      <c r="GE52" s="66">
        <v>24</v>
      </c>
      <c r="GF52" s="66">
        <v>0</v>
      </c>
      <c r="GG52" s="66">
        <v>4441</v>
      </c>
      <c r="GH52" s="66">
        <v>33174</v>
      </c>
      <c r="GI52" s="66">
        <v>3652</v>
      </c>
      <c r="GJ52" s="75">
        <v>8286501</v>
      </c>
      <c r="GK52" s="74">
        <v>286</v>
      </c>
      <c r="GL52" s="66">
        <v>7958</v>
      </c>
      <c r="GM52" s="66">
        <v>0</v>
      </c>
      <c r="GN52" s="66">
        <v>0</v>
      </c>
      <c r="GO52" s="66">
        <v>0</v>
      </c>
      <c r="GP52" s="66">
        <v>0</v>
      </c>
      <c r="GQ52" s="66">
        <v>0</v>
      </c>
      <c r="GR52" s="66">
        <v>-5931</v>
      </c>
      <c r="GS52" s="76">
        <v>94545</v>
      </c>
      <c r="GT52" s="74">
        <v>96858</v>
      </c>
      <c r="GU52" s="75">
        <v>8383359</v>
      </c>
      <c r="GV52" s="75">
        <v>2268255</v>
      </c>
      <c r="GW52" s="75">
        <v>2374673</v>
      </c>
      <c r="GX52" s="75">
        <v>4642928</v>
      </c>
      <c r="GY52" s="75">
        <v>4739786</v>
      </c>
      <c r="GZ52" s="75">
        <v>13026287</v>
      </c>
      <c r="HA52" s="66">
        <v>-662457</v>
      </c>
      <c r="HB52" s="75">
        <v>-5389040</v>
      </c>
      <c r="HC52" s="75">
        <v>-6051497</v>
      </c>
      <c r="HD52" s="75">
        <v>-1311711</v>
      </c>
      <c r="HE52" s="75">
        <v>6974790</v>
      </c>
      <c r="HF52" s="119">
        <v>0</v>
      </c>
      <c r="HG52" s="124">
        <v>2070</v>
      </c>
      <c r="HH52" s="75">
        <v>8286501</v>
      </c>
      <c r="HJ52" s="144">
        <f t="shared" si="0"/>
        <v>3.1667177068103341E-6</v>
      </c>
      <c r="HK52" s="144">
        <f t="shared" si="1"/>
        <v>0.72184633868118975</v>
      </c>
      <c r="HL52" s="144">
        <f t="shared" si="2"/>
        <v>0.27815366131881025</v>
      </c>
      <c r="HM52" s="144">
        <f t="shared" si="3"/>
        <v>0.66567280161840003</v>
      </c>
      <c r="HN52" s="173"/>
      <c r="HO52" s="173"/>
    </row>
    <row r="53" spans="1:223" ht="15" customHeight="1">
      <c r="A53" s="77" t="s">
        <v>47</v>
      </c>
      <c r="B53" s="47" t="s">
        <v>255</v>
      </c>
      <c r="C53" s="74">
        <v>127674</v>
      </c>
      <c r="D53" s="66">
        <v>33</v>
      </c>
      <c r="E53" s="66">
        <v>0</v>
      </c>
      <c r="F53" s="66">
        <v>1644155</v>
      </c>
      <c r="G53" s="66">
        <v>428986</v>
      </c>
      <c r="H53" s="66">
        <v>0</v>
      </c>
      <c r="I53" s="66">
        <v>93721</v>
      </c>
      <c r="J53" s="66">
        <v>37083</v>
      </c>
      <c r="K53" s="66">
        <v>0</v>
      </c>
      <c r="L53" s="66">
        <v>0</v>
      </c>
      <c r="M53" s="66">
        <v>194009</v>
      </c>
      <c r="N53" s="66">
        <v>0</v>
      </c>
      <c r="O53" s="66">
        <v>216</v>
      </c>
      <c r="P53" s="66">
        <v>993165</v>
      </c>
      <c r="Q53" s="66">
        <v>0</v>
      </c>
      <c r="R53" s="66">
        <v>0</v>
      </c>
      <c r="S53" s="66">
        <v>173580</v>
      </c>
      <c r="T53" s="119">
        <v>3580</v>
      </c>
      <c r="U53" s="66">
        <v>1288</v>
      </c>
      <c r="V53" s="66">
        <v>0</v>
      </c>
      <c r="W53" s="66">
        <v>0</v>
      </c>
      <c r="X53" s="66">
        <v>0</v>
      </c>
      <c r="Y53" s="66">
        <v>0</v>
      </c>
      <c r="Z53" s="66">
        <v>0</v>
      </c>
      <c r="AA53" s="66">
        <v>749806</v>
      </c>
      <c r="AB53" s="124">
        <v>175597</v>
      </c>
      <c r="AC53" s="66">
        <v>28031</v>
      </c>
      <c r="AD53" s="66">
        <v>541207</v>
      </c>
      <c r="AE53" s="66">
        <v>175594</v>
      </c>
      <c r="AF53" s="66">
        <v>581906</v>
      </c>
      <c r="AG53" s="66">
        <v>136069</v>
      </c>
      <c r="AH53" s="66">
        <v>53062</v>
      </c>
      <c r="AI53" s="66">
        <v>11743</v>
      </c>
      <c r="AJ53" s="66">
        <v>255</v>
      </c>
      <c r="AK53" s="66">
        <v>4</v>
      </c>
      <c r="AL53" s="66">
        <v>2</v>
      </c>
      <c r="AM53" s="66">
        <v>860</v>
      </c>
      <c r="AN53" s="66">
        <v>222</v>
      </c>
      <c r="AO53" s="66">
        <v>4438</v>
      </c>
      <c r="AP53" s="66">
        <v>6020</v>
      </c>
      <c r="AQ53" s="66">
        <v>3429</v>
      </c>
      <c r="AR53" s="66">
        <v>0</v>
      </c>
      <c r="AS53" s="66">
        <v>8750</v>
      </c>
      <c r="AT53" s="66">
        <v>29453</v>
      </c>
      <c r="AU53" s="66">
        <v>0</v>
      </c>
      <c r="AV53" s="66">
        <v>0</v>
      </c>
      <c r="AW53" s="66">
        <v>50286</v>
      </c>
      <c r="AX53" s="66">
        <v>1678</v>
      </c>
      <c r="AY53" s="66">
        <v>7242</v>
      </c>
      <c r="AZ53" s="66">
        <v>164271</v>
      </c>
      <c r="BA53" s="66">
        <v>36380</v>
      </c>
      <c r="BB53" s="66">
        <v>26182</v>
      </c>
      <c r="BC53" s="66">
        <v>1585</v>
      </c>
      <c r="BD53" s="66">
        <v>0</v>
      </c>
      <c r="BE53" s="66">
        <v>378</v>
      </c>
      <c r="BF53" s="66">
        <v>0</v>
      </c>
      <c r="BG53" s="66">
        <v>857318</v>
      </c>
      <c r="BH53" s="66">
        <v>5241</v>
      </c>
      <c r="BI53" s="66">
        <v>2573</v>
      </c>
      <c r="BJ53" s="66">
        <v>0</v>
      </c>
      <c r="BK53" s="66">
        <v>11847</v>
      </c>
      <c r="BL53" s="66">
        <v>0</v>
      </c>
      <c r="BM53" s="66">
        <v>0</v>
      </c>
      <c r="BN53" s="66">
        <v>54523</v>
      </c>
      <c r="BO53" s="66">
        <v>0</v>
      </c>
      <c r="BP53" s="66">
        <v>7268</v>
      </c>
      <c r="BQ53" s="66">
        <v>91723</v>
      </c>
      <c r="BR53" s="66">
        <v>129</v>
      </c>
      <c r="BS53" s="66">
        <v>69366</v>
      </c>
      <c r="BT53" s="66">
        <v>96763</v>
      </c>
      <c r="BU53" s="66">
        <v>18911</v>
      </c>
      <c r="BV53" s="66">
        <v>214</v>
      </c>
      <c r="BW53" s="66">
        <v>44195</v>
      </c>
      <c r="BX53" s="66">
        <v>0</v>
      </c>
      <c r="BY53" s="66">
        <v>0</v>
      </c>
      <c r="BZ53" s="66">
        <v>0</v>
      </c>
      <c r="CA53" s="66">
        <v>0</v>
      </c>
      <c r="CB53" s="66">
        <v>0</v>
      </c>
      <c r="CC53" s="66">
        <v>1307</v>
      </c>
      <c r="CD53" s="66">
        <v>0</v>
      </c>
      <c r="CE53" s="66">
        <v>0</v>
      </c>
      <c r="CF53" s="66">
        <v>127</v>
      </c>
      <c r="CG53" s="66">
        <v>922</v>
      </c>
      <c r="CH53" s="66">
        <v>1785</v>
      </c>
      <c r="CI53" s="66">
        <v>487</v>
      </c>
      <c r="CJ53" s="66">
        <v>96626</v>
      </c>
      <c r="CK53" s="66">
        <v>107964</v>
      </c>
      <c r="CL53" s="66">
        <v>0</v>
      </c>
      <c r="CM53" s="66">
        <v>42397</v>
      </c>
      <c r="CN53" s="66">
        <v>122</v>
      </c>
      <c r="CO53" s="66">
        <v>174</v>
      </c>
      <c r="CP53" s="66">
        <v>14348</v>
      </c>
      <c r="CQ53" s="66">
        <v>17615</v>
      </c>
      <c r="CR53" s="66">
        <v>1896</v>
      </c>
      <c r="CS53" s="66">
        <v>38</v>
      </c>
      <c r="CT53" s="66">
        <v>76</v>
      </c>
      <c r="CU53" s="66">
        <v>18</v>
      </c>
      <c r="CV53" s="66">
        <v>6086</v>
      </c>
      <c r="CW53" s="66">
        <v>9527</v>
      </c>
      <c r="CX53" s="66">
        <v>6109</v>
      </c>
      <c r="CY53" s="66">
        <v>57174</v>
      </c>
      <c r="CZ53" s="66">
        <v>1607</v>
      </c>
      <c r="DA53" s="66">
        <v>7525</v>
      </c>
      <c r="DB53" s="66">
        <v>99626</v>
      </c>
      <c r="DC53" s="66">
        <v>3438</v>
      </c>
      <c r="DD53" s="66">
        <v>3</v>
      </c>
      <c r="DE53" s="66">
        <v>59709</v>
      </c>
      <c r="DF53" s="66">
        <v>407282</v>
      </c>
      <c r="DG53" s="66">
        <v>106688</v>
      </c>
      <c r="DH53" s="66">
        <v>12033</v>
      </c>
      <c r="DI53" s="66">
        <v>3241</v>
      </c>
      <c r="DJ53" s="66">
        <v>1777</v>
      </c>
      <c r="DK53" s="66">
        <v>3058</v>
      </c>
      <c r="DL53" s="66">
        <v>5655</v>
      </c>
      <c r="DM53" s="66">
        <v>41449</v>
      </c>
      <c r="DN53" s="66">
        <v>6474</v>
      </c>
      <c r="DO53" s="66">
        <v>0</v>
      </c>
      <c r="DP53" s="66">
        <v>0</v>
      </c>
      <c r="DQ53" s="66">
        <v>0</v>
      </c>
      <c r="DR53" s="66">
        <v>37607</v>
      </c>
      <c r="DS53" s="66">
        <v>3</v>
      </c>
      <c r="DT53" s="66">
        <v>162</v>
      </c>
      <c r="DU53" s="66">
        <v>0</v>
      </c>
      <c r="DV53" s="66">
        <v>5</v>
      </c>
      <c r="DW53" s="66">
        <v>3272</v>
      </c>
      <c r="DX53" s="66">
        <v>113924</v>
      </c>
      <c r="DY53" s="66">
        <v>4090</v>
      </c>
      <c r="DZ53" s="66">
        <v>0</v>
      </c>
      <c r="EA53" s="66">
        <v>0</v>
      </c>
      <c r="EB53" s="66">
        <v>0</v>
      </c>
      <c r="EC53" s="66">
        <v>0</v>
      </c>
      <c r="ED53" s="66">
        <v>0</v>
      </c>
      <c r="EE53" s="66">
        <v>0</v>
      </c>
      <c r="EF53" s="66">
        <v>0</v>
      </c>
      <c r="EG53" s="66">
        <v>0</v>
      </c>
      <c r="EH53" s="66">
        <v>0</v>
      </c>
      <c r="EI53" s="66">
        <v>0</v>
      </c>
      <c r="EJ53" s="66">
        <v>1876278</v>
      </c>
      <c r="EK53" s="66">
        <v>1539530</v>
      </c>
      <c r="EL53" s="66">
        <v>46104</v>
      </c>
      <c r="EM53" s="66">
        <v>55750</v>
      </c>
      <c r="EN53" s="66">
        <v>1205</v>
      </c>
      <c r="EO53" s="66">
        <v>0</v>
      </c>
      <c r="EP53" s="66">
        <v>0</v>
      </c>
      <c r="EQ53" s="66">
        <v>0</v>
      </c>
      <c r="ER53" s="66">
        <v>0</v>
      </c>
      <c r="ES53" s="66">
        <v>0</v>
      </c>
      <c r="ET53" s="66">
        <v>72448</v>
      </c>
      <c r="EU53" s="66">
        <v>0</v>
      </c>
      <c r="EV53" s="66">
        <v>0</v>
      </c>
      <c r="EW53" s="66">
        <v>0</v>
      </c>
      <c r="EX53" s="66">
        <v>0</v>
      </c>
      <c r="EY53" s="66">
        <v>0</v>
      </c>
      <c r="EZ53" s="66">
        <v>134</v>
      </c>
      <c r="FA53" s="66">
        <v>95</v>
      </c>
      <c r="FB53" s="66">
        <v>5822</v>
      </c>
      <c r="FC53" s="66">
        <v>363464</v>
      </c>
      <c r="FD53" s="66">
        <v>265</v>
      </c>
      <c r="FE53" s="66">
        <v>5245</v>
      </c>
      <c r="FF53" s="66">
        <v>15627</v>
      </c>
      <c r="FG53" s="66">
        <v>0</v>
      </c>
      <c r="FH53" s="66">
        <v>108</v>
      </c>
      <c r="FI53" s="66">
        <v>33</v>
      </c>
      <c r="FJ53" s="66">
        <v>637</v>
      </c>
      <c r="FK53" s="66">
        <v>2294</v>
      </c>
      <c r="FL53" s="66">
        <v>304</v>
      </c>
      <c r="FM53" s="66">
        <v>21569</v>
      </c>
      <c r="FN53" s="66">
        <v>45611</v>
      </c>
      <c r="FO53" s="66">
        <v>7224</v>
      </c>
      <c r="FP53" s="66">
        <v>29788</v>
      </c>
      <c r="FQ53" s="66">
        <v>24442</v>
      </c>
      <c r="FR53" s="66">
        <v>9881</v>
      </c>
      <c r="FS53" s="66">
        <v>38049</v>
      </c>
      <c r="FT53" s="66">
        <v>0</v>
      </c>
      <c r="FU53" s="66">
        <v>376</v>
      </c>
      <c r="FV53" s="66">
        <v>19964</v>
      </c>
      <c r="FW53" s="66">
        <v>557</v>
      </c>
      <c r="FX53" s="66">
        <v>0</v>
      </c>
      <c r="FY53" s="66">
        <v>0</v>
      </c>
      <c r="FZ53" s="66">
        <v>0</v>
      </c>
      <c r="GA53" s="66">
        <v>0</v>
      </c>
      <c r="GB53" s="66">
        <v>2499</v>
      </c>
      <c r="GC53" s="66">
        <v>6566</v>
      </c>
      <c r="GD53" s="66">
        <v>47822</v>
      </c>
      <c r="GE53" s="66">
        <v>0</v>
      </c>
      <c r="GF53" s="66">
        <v>265</v>
      </c>
      <c r="GG53" s="66">
        <v>13455</v>
      </c>
      <c r="GH53" s="66">
        <v>0</v>
      </c>
      <c r="GI53" s="66">
        <v>23053</v>
      </c>
      <c r="GJ53" s="75">
        <v>13311901</v>
      </c>
      <c r="GK53" s="74">
        <v>17938</v>
      </c>
      <c r="GL53" s="66">
        <v>138619</v>
      </c>
      <c r="GM53" s="66">
        <v>0</v>
      </c>
      <c r="GN53" s="66">
        <v>0</v>
      </c>
      <c r="GO53" s="66">
        <v>0</v>
      </c>
      <c r="GP53" s="66">
        <v>0</v>
      </c>
      <c r="GQ53" s="66">
        <v>0</v>
      </c>
      <c r="GR53" s="66">
        <v>-157348</v>
      </c>
      <c r="GS53" s="76">
        <v>988</v>
      </c>
      <c r="GT53" s="74">
        <v>197</v>
      </c>
      <c r="GU53" s="75">
        <v>13312098</v>
      </c>
      <c r="GV53" s="75">
        <v>23140</v>
      </c>
      <c r="GW53" s="75">
        <v>2965643</v>
      </c>
      <c r="GX53" s="75">
        <v>2988783</v>
      </c>
      <c r="GY53" s="75">
        <v>2988980</v>
      </c>
      <c r="GZ53" s="75">
        <v>16300881</v>
      </c>
      <c r="HA53" s="66">
        <v>-258846</v>
      </c>
      <c r="HB53" s="75">
        <v>-7624265</v>
      </c>
      <c r="HC53" s="75">
        <v>-7883111</v>
      </c>
      <c r="HD53" s="75">
        <v>-4894131</v>
      </c>
      <c r="HE53" s="75">
        <v>8417770</v>
      </c>
      <c r="HF53" s="119">
        <v>3580</v>
      </c>
      <c r="HG53" s="124">
        <v>175597</v>
      </c>
      <c r="HH53" s="75">
        <v>13311901</v>
      </c>
      <c r="HJ53" s="144">
        <f t="shared" si="0"/>
        <v>5.5160497838695866E-5</v>
      </c>
      <c r="HK53" s="144">
        <f t="shared" si="1"/>
        <v>0.59217645483078629</v>
      </c>
      <c r="HL53" s="144">
        <f t="shared" si="2"/>
        <v>0.40782354516921371</v>
      </c>
      <c r="HM53" s="144">
        <f t="shared" si="3"/>
        <v>0.35505638666772793</v>
      </c>
      <c r="HN53" s="173"/>
      <c r="HO53" s="174"/>
    </row>
    <row r="54" spans="1:223" ht="15" customHeight="1">
      <c r="A54" s="77" t="s">
        <v>48</v>
      </c>
      <c r="B54" s="47" t="s">
        <v>256</v>
      </c>
      <c r="C54" s="74">
        <v>0</v>
      </c>
      <c r="D54" s="66">
        <v>0</v>
      </c>
      <c r="E54" s="66">
        <v>0</v>
      </c>
      <c r="F54" s="66">
        <v>0</v>
      </c>
      <c r="G54" s="66">
        <v>84023</v>
      </c>
      <c r="H54" s="66">
        <v>0</v>
      </c>
      <c r="I54" s="66">
        <v>1890</v>
      </c>
      <c r="J54" s="66">
        <v>0</v>
      </c>
      <c r="K54" s="66">
        <v>0</v>
      </c>
      <c r="L54" s="66">
        <v>0</v>
      </c>
      <c r="M54" s="66">
        <v>0</v>
      </c>
      <c r="N54" s="66">
        <v>0</v>
      </c>
      <c r="O54" s="66">
        <v>0</v>
      </c>
      <c r="P54" s="66">
        <v>3091</v>
      </c>
      <c r="Q54" s="66">
        <v>0</v>
      </c>
      <c r="R54" s="66">
        <v>0</v>
      </c>
      <c r="S54" s="66">
        <v>0</v>
      </c>
      <c r="T54" s="119">
        <v>0</v>
      </c>
      <c r="U54" s="66">
        <v>0</v>
      </c>
      <c r="V54" s="66">
        <v>0</v>
      </c>
      <c r="W54" s="66">
        <v>0</v>
      </c>
      <c r="X54" s="66">
        <v>0</v>
      </c>
      <c r="Y54" s="66">
        <v>0</v>
      </c>
      <c r="Z54" s="66">
        <v>0</v>
      </c>
      <c r="AA54" s="66">
        <v>0</v>
      </c>
      <c r="AB54" s="124">
        <v>665</v>
      </c>
      <c r="AC54" s="66">
        <v>0</v>
      </c>
      <c r="AD54" s="66">
        <v>8347</v>
      </c>
      <c r="AE54" s="66">
        <v>0</v>
      </c>
      <c r="AF54" s="66">
        <v>0</v>
      </c>
      <c r="AG54" s="66">
        <v>9730</v>
      </c>
      <c r="AH54" s="66">
        <v>0</v>
      </c>
      <c r="AI54" s="66">
        <v>0</v>
      </c>
      <c r="AJ54" s="66">
        <v>3</v>
      </c>
      <c r="AK54" s="66">
        <v>28</v>
      </c>
      <c r="AL54" s="66">
        <v>0</v>
      </c>
      <c r="AM54" s="66">
        <v>251</v>
      </c>
      <c r="AN54" s="66">
        <v>95</v>
      </c>
      <c r="AO54" s="66">
        <v>736</v>
      </c>
      <c r="AP54" s="66">
        <v>622</v>
      </c>
      <c r="AQ54" s="66">
        <v>358</v>
      </c>
      <c r="AR54" s="66">
        <v>10981</v>
      </c>
      <c r="AS54" s="66">
        <v>1506</v>
      </c>
      <c r="AT54" s="66">
        <v>3315</v>
      </c>
      <c r="AU54" s="66">
        <v>0</v>
      </c>
      <c r="AV54" s="66">
        <v>0</v>
      </c>
      <c r="AW54" s="66">
        <v>14952</v>
      </c>
      <c r="AX54" s="66">
        <v>476</v>
      </c>
      <c r="AY54" s="66">
        <v>2719</v>
      </c>
      <c r="AZ54" s="66">
        <v>13954</v>
      </c>
      <c r="BA54" s="66">
        <v>7608</v>
      </c>
      <c r="BB54" s="66">
        <v>314</v>
      </c>
      <c r="BC54" s="66">
        <v>9</v>
      </c>
      <c r="BD54" s="66">
        <v>0</v>
      </c>
      <c r="BE54" s="66">
        <v>3</v>
      </c>
      <c r="BF54" s="66">
        <v>0</v>
      </c>
      <c r="BG54" s="66">
        <v>18295</v>
      </c>
      <c r="BH54" s="66">
        <v>133</v>
      </c>
      <c r="BI54" s="66">
        <v>3</v>
      </c>
      <c r="BJ54" s="66">
        <v>0</v>
      </c>
      <c r="BK54" s="66">
        <v>1116</v>
      </c>
      <c r="BL54" s="66">
        <v>0</v>
      </c>
      <c r="BM54" s="66">
        <v>636</v>
      </c>
      <c r="BN54" s="66">
        <v>23089</v>
      </c>
      <c r="BO54" s="66">
        <v>0</v>
      </c>
      <c r="BP54" s="66">
        <v>289</v>
      </c>
      <c r="BQ54" s="66">
        <v>5798</v>
      </c>
      <c r="BR54" s="66">
        <v>9</v>
      </c>
      <c r="BS54" s="66">
        <v>423</v>
      </c>
      <c r="BT54" s="66">
        <v>1812</v>
      </c>
      <c r="BU54" s="66">
        <v>271</v>
      </c>
      <c r="BV54" s="66">
        <v>1</v>
      </c>
      <c r="BW54" s="66">
        <v>133</v>
      </c>
      <c r="BX54" s="66">
        <v>0</v>
      </c>
      <c r="BY54" s="66">
        <v>0</v>
      </c>
      <c r="BZ54" s="66">
        <v>0</v>
      </c>
      <c r="CA54" s="66">
        <v>0</v>
      </c>
      <c r="CB54" s="66">
        <v>0</v>
      </c>
      <c r="CC54" s="66">
        <v>13</v>
      </c>
      <c r="CD54" s="66">
        <v>0</v>
      </c>
      <c r="CE54" s="66">
        <v>0</v>
      </c>
      <c r="CF54" s="66">
        <v>25</v>
      </c>
      <c r="CG54" s="66">
        <v>6</v>
      </c>
      <c r="CH54" s="66">
        <v>36</v>
      </c>
      <c r="CI54" s="66">
        <v>57</v>
      </c>
      <c r="CJ54" s="66">
        <v>10</v>
      </c>
      <c r="CK54" s="66">
        <v>821</v>
      </c>
      <c r="CL54" s="66">
        <v>0</v>
      </c>
      <c r="CM54" s="66">
        <v>92</v>
      </c>
      <c r="CN54" s="66">
        <v>1</v>
      </c>
      <c r="CO54" s="66">
        <v>0</v>
      </c>
      <c r="CP54" s="66">
        <v>315</v>
      </c>
      <c r="CQ54" s="66">
        <v>1150</v>
      </c>
      <c r="CR54" s="66">
        <v>488</v>
      </c>
      <c r="CS54" s="66">
        <v>37</v>
      </c>
      <c r="CT54" s="66">
        <v>76</v>
      </c>
      <c r="CU54" s="66">
        <v>0</v>
      </c>
      <c r="CV54" s="66">
        <v>204</v>
      </c>
      <c r="CW54" s="66">
        <v>98</v>
      </c>
      <c r="CX54" s="66">
        <v>567</v>
      </c>
      <c r="CY54" s="66">
        <v>2126</v>
      </c>
      <c r="CZ54" s="66">
        <v>56</v>
      </c>
      <c r="DA54" s="66">
        <v>4336</v>
      </c>
      <c r="DB54" s="66">
        <v>3588</v>
      </c>
      <c r="DC54" s="66">
        <v>16</v>
      </c>
      <c r="DD54" s="66">
        <v>0</v>
      </c>
      <c r="DE54" s="66">
        <v>6977</v>
      </c>
      <c r="DF54" s="66">
        <v>53174</v>
      </c>
      <c r="DG54" s="66">
        <v>843</v>
      </c>
      <c r="DH54" s="66">
        <v>169</v>
      </c>
      <c r="DI54" s="66">
        <v>277</v>
      </c>
      <c r="DJ54" s="66">
        <v>521</v>
      </c>
      <c r="DK54" s="66">
        <v>5</v>
      </c>
      <c r="DL54" s="66">
        <v>44</v>
      </c>
      <c r="DM54" s="66">
        <v>1512</v>
      </c>
      <c r="DN54" s="66">
        <v>0</v>
      </c>
      <c r="DO54" s="66">
        <v>16839</v>
      </c>
      <c r="DP54" s="66">
        <v>70</v>
      </c>
      <c r="DQ54" s="66">
        <v>0</v>
      </c>
      <c r="DR54" s="66">
        <v>3573</v>
      </c>
      <c r="DS54" s="66">
        <v>182</v>
      </c>
      <c r="DT54" s="66">
        <v>222</v>
      </c>
      <c r="DU54" s="66">
        <v>0</v>
      </c>
      <c r="DV54" s="66">
        <v>17</v>
      </c>
      <c r="DW54" s="66">
        <v>175</v>
      </c>
      <c r="DX54" s="66">
        <v>5652</v>
      </c>
      <c r="DY54" s="66">
        <v>5608</v>
      </c>
      <c r="DZ54" s="66">
        <v>2029</v>
      </c>
      <c r="EA54" s="66">
        <v>2377</v>
      </c>
      <c r="EB54" s="66">
        <v>170523</v>
      </c>
      <c r="EC54" s="66">
        <v>183</v>
      </c>
      <c r="ED54" s="66">
        <v>0</v>
      </c>
      <c r="EE54" s="66">
        <v>0</v>
      </c>
      <c r="EF54" s="66">
        <v>0</v>
      </c>
      <c r="EG54" s="66">
        <v>0</v>
      </c>
      <c r="EH54" s="66">
        <v>3647</v>
      </c>
      <c r="EI54" s="66">
        <v>41831</v>
      </c>
      <c r="EJ54" s="66">
        <v>256845</v>
      </c>
      <c r="EK54" s="66">
        <v>972611</v>
      </c>
      <c r="EL54" s="66">
        <v>121517</v>
      </c>
      <c r="EM54" s="66">
        <v>159739</v>
      </c>
      <c r="EN54" s="66">
        <v>0</v>
      </c>
      <c r="EO54" s="66">
        <v>0</v>
      </c>
      <c r="EP54" s="66">
        <v>0</v>
      </c>
      <c r="EQ54" s="66">
        <v>3680</v>
      </c>
      <c r="ER54" s="66">
        <v>18</v>
      </c>
      <c r="ES54" s="66">
        <v>1433</v>
      </c>
      <c r="ET54" s="66">
        <v>2980</v>
      </c>
      <c r="EU54" s="66">
        <v>0</v>
      </c>
      <c r="EV54" s="66">
        <v>0</v>
      </c>
      <c r="EW54" s="66">
        <v>120</v>
      </c>
      <c r="EX54" s="66">
        <v>1520</v>
      </c>
      <c r="EY54" s="66">
        <v>161</v>
      </c>
      <c r="EZ54" s="66">
        <v>1582</v>
      </c>
      <c r="FA54" s="66">
        <v>632</v>
      </c>
      <c r="FB54" s="66">
        <v>33517</v>
      </c>
      <c r="FC54" s="66">
        <v>31501</v>
      </c>
      <c r="FD54" s="66">
        <v>74986</v>
      </c>
      <c r="FE54" s="66">
        <v>1590</v>
      </c>
      <c r="FF54" s="66">
        <v>19196</v>
      </c>
      <c r="FG54" s="66">
        <v>819</v>
      </c>
      <c r="FH54" s="66">
        <v>7558</v>
      </c>
      <c r="FI54" s="66">
        <v>66941</v>
      </c>
      <c r="FJ54" s="66">
        <v>791</v>
      </c>
      <c r="FK54" s="66">
        <v>1694</v>
      </c>
      <c r="FL54" s="66">
        <v>1051</v>
      </c>
      <c r="FM54" s="66">
        <v>58707</v>
      </c>
      <c r="FN54" s="66">
        <v>64497</v>
      </c>
      <c r="FO54" s="66">
        <v>45248</v>
      </c>
      <c r="FP54" s="66">
        <v>5992</v>
      </c>
      <c r="FQ54" s="66">
        <v>35178</v>
      </c>
      <c r="FR54" s="66">
        <v>337674</v>
      </c>
      <c r="FS54" s="66">
        <v>3122</v>
      </c>
      <c r="FT54" s="66">
        <v>424370</v>
      </c>
      <c r="FU54" s="66">
        <v>463919</v>
      </c>
      <c r="FV54" s="66">
        <v>63532</v>
      </c>
      <c r="FW54" s="66">
        <v>294</v>
      </c>
      <c r="FX54" s="66">
        <v>0</v>
      </c>
      <c r="FY54" s="66">
        <v>2324</v>
      </c>
      <c r="FZ54" s="66">
        <v>338</v>
      </c>
      <c r="GA54" s="66">
        <v>0</v>
      </c>
      <c r="GB54" s="66">
        <v>375600</v>
      </c>
      <c r="GC54" s="66">
        <v>40339</v>
      </c>
      <c r="GD54" s="66">
        <v>372439</v>
      </c>
      <c r="GE54" s="66">
        <v>20552</v>
      </c>
      <c r="GF54" s="66">
        <v>36009</v>
      </c>
      <c r="GG54" s="66">
        <v>54719</v>
      </c>
      <c r="GH54" s="66">
        <v>3585232</v>
      </c>
      <c r="GI54" s="66">
        <v>10611</v>
      </c>
      <c r="GJ54" s="75">
        <v>8311430</v>
      </c>
      <c r="GK54" s="74">
        <v>602097</v>
      </c>
      <c r="GL54" s="66">
        <v>3037286</v>
      </c>
      <c r="GM54" s="66">
        <v>0</v>
      </c>
      <c r="GN54" s="66">
        <v>0</v>
      </c>
      <c r="GO54" s="66">
        <v>0</v>
      </c>
      <c r="GP54" s="66">
        <v>0</v>
      </c>
      <c r="GQ54" s="66">
        <v>0</v>
      </c>
      <c r="GR54" s="66">
        <v>-100740</v>
      </c>
      <c r="GS54" s="76">
        <v>0</v>
      </c>
      <c r="GT54" s="74">
        <v>3538643</v>
      </c>
      <c r="GU54" s="75">
        <v>11850073</v>
      </c>
      <c r="GV54" s="75">
        <v>6226791</v>
      </c>
      <c r="GW54" s="75">
        <v>14564414</v>
      </c>
      <c r="GX54" s="75">
        <v>20791205</v>
      </c>
      <c r="GY54" s="75">
        <v>24329848</v>
      </c>
      <c r="GZ54" s="75">
        <v>32641278</v>
      </c>
      <c r="HA54" s="66">
        <v>-620866</v>
      </c>
      <c r="HB54" s="75">
        <v>-11008392</v>
      </c>
      <c r="HC54" s="75">
        <v>-11629258</v>
      </c>
      <c r="HD54" s="75">
        <v>12700590</v>
      </c>
      <c r="HE54" s="75">
        <v>21012020</v>
      </c>
      <c r="HF54" s="119">
        <v>0</v>
      </c>
      <c r="HG54" s="124">
        <v>665</v>
      </c>
      <c r="HH54" s="75">
        <v>8311430</v>
      </c>
      <c r="HJ54" s="144">
        <f t="shared" si="0"/>
        <v>1.2086236939993884E-3</v>
      </c>
      <c r="HK54" s="144">
        <f t="shared" si="1"/>
        <v>0.98136593757692459</v>
      </c>
      <c r="HL54" s="144">
        <f t="shared" si="2"/>
        <v>1.8634062423075415E-2</v>
      </c>
      <c r="HM54" s="144">
        <f t="shared" si="3"/>
        <v>0.98949101514276117</v>
      </c>
      <c r="HN54" s="92"/>
    </row>
    <row r="55" spans="1:223" ht="15" customHeight="1">
      <c r="A55" s="77" t="s">
        <v>49</v>
      </c>
      <c r="B55" s="47" t="s">
        <v>257</v>
      </c>
      <c r="C55" s="74">
        <v>0</v>
      </c>
      <c r="D55" s="66">
        <v>0</v>
      </c>
      <c r="E55" s="66">
        <v>0</v>
      </c>
      <c r="F55" s="66">
        <v>0</v>
      </c>
      <c r="G55" s="66">
        <v>0</v>
      </c>
      <c r="H55" s="66">
        <v>0</v>
      </c>
      <c r="I55" s="66">
        <v>9740</v>
      </c>
      <c r="J55" s="66">
        <v>0</v>
      </c>
      <c r="K55" s="66">
        <v>0</v>
      </c>
      <c r="L55" s="66">
        <v>0</v>
      </c>
      <c r="M55" s="66">
        <v>0</v>
      </c>
      <c r="N55" s="66">
        <v>0</v>
      </c>
      <c r="O55" s="66">
        <v>0</v>
      </c>
      <c r="P55" s="66">
        <v>2246</v>
      </c>
      <c r="Q55" s="66">
        <v>6966</v>
      </c>
      <c r="R55" s="66">
        <v>159</v>
      </c>
      <c r="S55" s="66">
        <v>80</v>
      </c>
      <c r="T55" s="119">
        <v>7000</v>
      </c>
      <c r="U55" s="66">
        <v>299</v>
      </c>
      <c r="V55" s="66">
        <v>0</v>
      </c>
      <c r="W55" s="66">
        <v>0</v>
      </c>
      <c r="X55" s="66">
        <v>3015</v>
      </c>
      <c r="Y55" s="66">
        <v>1031</v>
      </c>
      <c r="Z55" s="66">
        <v>35539</v>
      </c>
      <c r="AA55" s="66">
        <v>527581</v>
      </c>
      <c r="AB55" s="124">
        <v>74625</v>
      </c>
      <c r="AC55" s="66">
        <v>243157</v>
      </c>
      <c r="AD55" s="66">
        <v>456825</v>
      </c>
      <c r="AE55" s="66">
        <v>102585</v>
      </c>
      <c r="AF55" s="66">
        <v>527745</v>
      </c>
      <c r="AG55" s="66">
        <v>7776</v>
      </c>
      <c r="AH55" s="66">
        <v>8800</v>
      </c>
      <c r="AI55" s="66">
        <v>525</v>
      </c>
      <c r="AJ55" s="66">
        <v>14</v>
      </c>
      <c r="AK55" s="66">
        <v>3</v>
      </c>
      <c r="AL55" s="66">
        <v>1</v>
      </c>
      <c r="AM55" s="66">
        <v>108</v>
      </c>
      <c r="AN55" s="66">
        <v>13</v>
      </c>
      <c r="AO55" s="66">
        <v>6327</v>
      </c>
      <c r="AP55" s="66">
        <v>3207</v>
      </c>
      <c r="AQ55" s="66">
        <v>860</v>
      </c>
      <c r="AR55" s="66">
        <v>26658</v>
      </c>
      <c r="AS55" s="66">
        <v>19289</v>
      </c>
      <c r="AT55" s="66">
        <v>9343</v>
      </c>
      <c r="AU55" s="66">
        <v>344</v>
      </c>
      <c r="AV55" s="66">
        <v>0</v>
      </c>
      <c r="AW55" s="66">
        <v>4274</v>
      </c>
      <c r="AX55" s="66">
        <v>5912</v>
      </c>
      <c r="AY55" s="66">
        <v>47361</v>
      </c>
      <c r="AZ55" s="66">
        <v>1132856</v>
      </c>
      <c r="BA55" s="66">
        <v>1993279</v>
      </c>
      <c r="BB55" s="66">
        <v>5030</v>
      </c>
      <c r="BC55" s="66">
        <v>2000</v>
      </c>
      <c r="BD55" s="66">
        <v>13</v>
      </c>
      <c r="BE55" s="66">
        <v>23</v>
      </c>
      <c r="BF55" s="66">
        <v>0</v>
      </c>
      <c r="BG55" s="66">
        <v>107478</v>
      </c>
      <c r="BH55" s="66">
        <v>1445</v>
      </c>
      <c r="BI55" s="66">
        <v>4070</v>
      </c>
      <c r="BJ55" s="66">
        <v>0</v>
      </c>
      <c r="BK55" s="66">
        <v>10797</v>
      </c>
      <c r="BL55" s="66">
        <v>1</v>
      </c>
      <c r="BM55" s="66">
        <v>2457</v>
      </c>
      <c r="BN55" s="66">
        <v>11737</v>
      </c>
      <c r="BO55" s="66">
        <v>0</v>
      </c>
      <c r="BP55" s="66">
        <v>5988</v>
      </c>
      <c r="BQ55" s="66">
        <v>847</v>
      </c>
      <c r="BR55" s="66">
        <v>14</v>
      </c>
      <c r="BS55" s="66">
        <v>51521</v>
      </c>
      <c r="BT55" s="66">
        <v>3435</v>
      </c>
      <c r="BU55" s="66">
        <v>829</v>
      </c>
      <c r="BV55" s="66">
        <v>11</v>
      </c>
      <c r="BW55" s="66">
        <v>886</v>
      </c>
      <c r="BX55" s="66">
        <v>0</v>
      </c>
      <c r="BY55" s="66">
        <v>0</v>
      </c>
      <c r="BZ55" s="66">
        <v>793</v>
      </c>
      <c r="CA55" s="66">
        <v>0</v>
      </c>
      <c r="CB55" s="66">
        <v>245</v>
      </c>
      <c r="CC55" s="66">
        <v>11905</v>
      </c>
      <c r="CD55" s="66">
        <v>466</v>
      </c>
      <c r="CE55" s="66">
        <v>0</v>
      </c>
      <c r="CF55" s="66">
        <v>61</v>
      </c>
      <c r="CG55" s="66">
        <v>10732</v>
      </c>
      <c r="CH55" s="66">
        <v>5845</v>
      </c>
      <c r="CI55" s="66">
        <v>3408</v>
      </c>
      <c r="CJ55" s="66">
        <v>212285</v>
      </c>
      <c r="CK55" s="66">
        <v>21395</v>
      </c>
      <c r="CL55" s="66">
        <v>22</v>
      </c>
      <c r="CM55" s="66">
        <v>87068</v>
      </c>
      <c r="CN55" s="66">
        <v>965</v>
      </c>
      <c r="CO55" s="66">
        <v>3100</v>
      </c>
      <c r="CP55" s="66">
        <v>18936</v>
      </c>
      <c r="CQ55" s="66">
        <v>26854</v>
      </c>
      <c r="CR55" s="66">
        <v>12275</v>
      </c>
      <c r="CS55" s="66">
        <v>35</v>
      </c>
      <c r="CT55" s="66">
        <v>1978</v>
      </c>
      <c r="CU55" s="66">
        <v>2881</v>
      </c>
      <c r="CV55" s="66">
        <v>31064</v>
      </c>
      <c r="CW55" s="66">
        <v>44329</v>
      </c>
      <c r="CX55" s="66">
        <v>23353</v>
      </c>
      <c r="CY55" s="66">
        <v>161701</v>
      </c>
      <c r="CZ55" s="66">
        <v>18608</v>
      </c>
      <c r="DA55" s="66">
        <v>33308</v>
      </c>
      <c r="DB55" s="66">
        <v>14561</v>
      </c>
      <c r="DC55" s="66">
        <v>5637</v>
      </c>
      <c r="DD55" s="66">
        <v>58</v>
      </c>
      <c r="DE55" s="66">
        <v>439648</v>
      </c>
      <c r="DF55" s="66">
        <v>322776</v>
      </c>
      <c r="DG55" s="66">
        <v>27725</v>
      </c>
      <c r="DH55" s="66">
        <v>25280</v>
      </c>
      <c r="DI55" s="66">
        <v>24808</v>
      </c>
      <c r="DJ55" s="66">
        <v>3994</v>
      </c>
      <c r="DK55" s="66">
        <v>168</v>
      </c>
      <c r="DL55" s="66">
        <v>119168</v>
      </c>
      <c r="DM55" s="66">
        <v>257544</v>
      </c>
      <c r="DN55" s="66">
        <v>34414</v>
      </c>
      <c r="DO55" s="66">
        <v>418913</v>
      </c>
      <c r="DP55" s="66">
        <v>1146</v>
      </c>
      <c r="DQ55" s="66">
        <v>0</v>
      </c>
      <c r="DR55" s="66">
        <v>48920</v>
      </c>
      <c r="DS55" s="66">
        <v>6893</v>
      </c>
      <c r="DT55" s="66">
        <v>4924</v>
      </c>
      <c r="DU55" s="66">
        <v>144</v>
      </c>
      <c r="DV55" s="66">
        <v>673</v>
      </c>
      <c r="DW55" s="66">
        <v>306</v>
      </c>
      <c r="DX55" s="66">
        <v>134975</v>
      </c>
      <c r="DY55" s="66">
        <v>22973</v>
      </c>
      <c r="DZ55" s="66">
        <v>55494</v>
      </c>
      <c r="EA55" s="66">
        <v>65210</v>
      </c>
      <c r="EB55" s="66">
        <v>74843</v>
      </c>
      <c r="EC55" s="66">
        <v>236058</v>
      </c>
      <c r="ED55" s="66">
        <v>40847</v>
      </c>
      <c r="EE55" s="66">
        <v>66834</v>
      </c>
      <c r="EF55" s="66">
        <v>30158</v>
      </c>
      <c r="EG55" s="66">
        <v>11547</v>
      </c>
      <c r="EH55" s="66">
        <v>57481</v>
      </c>
      <c r="EI55" s="66">
        <v>289562</v>
      </c>
      <c r="EJ55" s="66">
        <v>1464833</v>
      </c>
      <c r="EK55" s="66">
        <v>3121806</v>
      </c>
      <c r="EL55" s="66">
        <v>2272926</v>
      </c>
      <c r="EM55" s="66">
        <v>2471329</v>
      </c>
      <c r="EN55" s="66">
        <v>10943</v>
      </c>
      <c r="EO55" s="66">
        <v>4082</v>
      </c>
      <c r="EP55" s="66">
        <v>0</v>
      </c>
      <c r="EQ55" s="66">
        <v>22922</v>
      </c>
      <c r="ER55" s="66">
        <v>3591</v>
      </c>
      <c r="ES55" s="66">
        <v>15720</v>
      </c>
      <c r="ET55" s="66">
        <v>280947</v>
      </c>
      <c r="EU55" s="66">
        <v>0</v>
      </c>
      <c r="EV55" s="66">
        <v>0</v>
      </c>
      <c r="EW55" s="66">
        <v>10</v>
      </c>
      <c r="EX55" s="66">
        <v>1714</v>
      </c>
      <c r="EY55" s="66">
        <v>1429</v>
      </c>
      <c r="EZ55" s="66">
        <v>2258</v>
      </c>
      <c r="FA55" s="66">
        <v>12403</v>
      </c>
      <c r="FB55" s="66">
        <v>8785</v>
      </c>
      <c r="FC55" s="66">
        <v>506</v>
      </c>
      <c r="FD55" s="66">
        <v>288308</v>
      </c>
      <c r="FE55" s="66">
        <v>153583</v>
      </c>
      <c r="FF55" s="66">
        <v>1040009</v>
      </c>
      <c r="FG55" s="66">
        <v>5873</v>
      </c>
      <c r="FH55" s="66">
        <v>68195</v>
      </c>
      <c r="FI55" s="66">
        <v>455827</v>
      </c>
      <c r="FJ55" s="66">
        <v>32990</v>
      </c>
      <c r="FK55" s="66">
        <v>1186677</v>
      </c>
      <c r="FL55" s="66">
        <v>91947</v>
      </c>
      <c r="FM55" s="66">
        <v>3483642</v>
      </c>
      <c r="FN55" s="66">
        <v>1181001</v>
      </c>
      <c r="FO55" s="66">
        <v>598910</v>
      </c>
      <c r="FP55" s="66">
        <v>81108</v>
      </c>
      <c r="FQ55" s="66">
        <v>2425996</v>
      </c>
      <c r="FR55" s="66">
        <v>949831</v>
      </c>
      <c r="FS55" s="66">
        <v>85472</v>
      </c>
      <c r="FT55" s="66">
        <v>757452</v>
      </c>
      <c r="FU55" s="66">
        <v>143290</v>
      </c>
      <c r="FV55" s="66">
        <v>1879992</v>
      </c>
      <c r="FW55" s="66">
        <v>94566</v>
      </c>
      <c r="FX55" s="66">
        <v>2878</v>
      </c>
      <c r="FY55" s="66">
        <v>203065</v>
      </c>
      <c r="FZ55" s="66">
        <v>46831</v>
      </c>
      <c r="GA55" s="66">
        <v>80532</v>
      </c>
      <c r="GB55" s="66">
        <v>1156188</v>
      </c>
      <c r="GC55" s="66">
        <v>36726</v>
      </c>
      <c r="GD55" s="66">
        <v>81426</v>
      </c>
      <c r="GE55" s="66">
        <v>101267</v>
      </c>
      <c r="GF55" s="66">
        <v>868557</v>
      </c>
      <c r="GG55" s="66">
        <v>209737</v>
      </c>
      <c r="GH55" s="66">
        <v>0</v>
      </c>
      <c r="GI55" s="66">
        <v>4245</v>
      </c>
      <c r="GJ55" s="75">
        <v>36543744</v>
      </c>
      <c r="GK55" s="74">
        <v>155096</v>
      </c>
      <c r="GL55" s="66">
        <v>489758</v>
      </c>
      <c r="GM55" s="66">
        <v>0</v>
      </c>
      <c r="GN55" s="66">
        <v>0</v>
      </c>
      <c r="GO55" s="66">
        <v>0</v>
      </c>
      <c r="GP55" s="66">
        <v>0</v>
      </c>
      <c r="GQ55" s="66">
        <v>0</v>
      </c>
      <c r="GR55" s="66">
        <v>41830</v>
      </c>
      <c r="GS55" s="76">
        <v>14255</v>
      </c>
      <c r="GT55" s="74">
        <v>700939</v>
      </c>
      <c r="GU55" s="75">
        <v>37244683</v>
      </c>
      <c r="GV55" s="75">
        <v>288242</v>
      </c>
      <c r="GW55" s="75">
        <v>17043311</v>
      </c>
      <c r="GX55" s="75">
        <v>17331553</v>
      </c>
      <c r="GY55" s="75">
        <v>18032492</v>
      </c>
      <c r="GZ55" s="75">
        <v>54576236</v>
      </c>
      <c r="HA55" s="66">
        <v>-416353</v>
      </c>
      <c r="HB55" s="75">
        <v>-16726713</v>
      </c>
      <c r="HC55" s="75">
        <v>-17143066</v>
      </c>
      <c r="HD55" s="75">
        <v>889426</v>
      </c>
      <c r="HE55" s="75">
        <v>37433170</v>
      </c>
      <c r="HF55" s="119">
        <v>7000</v>
      </c>
      <c r="HG55" s="124">
        <v>74625</v>
      </c>
      <c r="HH55" s="75">
        <v>36543744</v>
      </c>
      <c r="HJ55" s="144">
        <f t="shared" si="0"/>
        <v>1.9488883270319372E-4</v>
      </c>
      <c r="HK55" s="144">
        <f t="shared" si="1"/>
        <v>0.4602822367960549</v>
      </c>
      <c r="HL55" s="144">
        <f t="shared" si="2"/>
        <v>0.53971776320394516</v>
      </c>
      <c r="HM55" s="144">
        <f t="shared" si="3"/>
        <v>0.46299987417576444</v>
      </c>
    </row>
    <row r="56" spans="1:223" ht="15" customHeight="1">
      <c r="A56" s="77" t="s">
        <v>50</v>
      </c>
      <c r="B56" s="47" t="s">
        <v>258</v>
      </c>
      <c r="C56" s="74">
        <v>2456008</v>
      </c>
      <c r="D56" s="66">
        <v>54301</v>
      </c>
      <c r="E56" s="66">
        <v>148498</v>
      </c>
      <c r="F56" s="66">
        <v>1178888</v>
      </c>
      <c r="G56" s="66">
        <v>359844</v>
      </c>
      <c r="H56" s="66">
        <v>68409</v>
      </c>
      <c r="I56" s="66">
        <v>1250820</v>
      </c>
      <c r="J56" s="66">
        <v>0</v>
      </c>
      <c r="K56" s="66">
        <v>0</v>
      </c>
      <c r="L56" s="66">
        <v>0</v>
      </c>
      <c r="M56" s="66">
        <v>0</v>
      </c>
      <c r="N56" s="66">
        <v>0</v>
      </c>
      <c r="O56" s="66">
        <v>0</v>
      </c>
      <c r="P56" s="66">
        <v>5927</v>
      </c>
      <c r="Q56" s="66">
        <v>27479</v>
      </c>
      <c r="R56" s="66">
        <v>0</v>
      </c>
      <c r="S56" s="66">
        <v>0</v>
      </c>
      <c r="T56" s="119">
        <v>0</v>
      </c>
      <c r="U56" s="66">
        <v>0</v>
      </c>
      <c r="V56" s="66">
        <v>0</v>
      </c>
      <c r="W56" s="66">
        <v>0</v>
      </c>
      <c r="X56" s="66">
        <v>0</v>
      </c>
      <c r="Y56" s="66">
        <v>0</v>
      </c>
      <c r="Z56" s="66">
        <v>0</v>
      </c>
      <c r="AA56" s="66">
        <v>0</v>
      </c>
      <c r="AB56" s="124">
        <v>1595</v>
      </c>
      <c r="AC56" s="66">
        <v>0</v>
      </c>
      <c r="AD56" s="66">
        <v>0</v>
      </c>
      <c r="AE56" s="66">
        <v>0</v>
      </c>
      <c r="AF56" s="66">
        <v>0</v>
      </c>
      <c r="AG56" s="66">
        <v>0</v>
      </c>
      <c r="AH56" s="66">
        <v>717</v>
      </c>
      <c r="AI56" s="66">
        <v>43</v>
      </c>
      <c r="AJ56" s="66">
        <v>0</v>
      </c>
      <c r="AK56" s="66">
        <v>0</v>
      </c>
      <c r="AL56" s="66">
        <v>0</v>
      </c>
      <c r="AM56" s="66">
        <v>0</v>
      </c>
      <c r="AN56" s="66">
        <v>1</v>
      </c>
      <c r="AO56" s="66">
        <v>4</v>
      </c>
      <c r="AP56" s="66">
        <v>0</v>
      </c>
      <c r="AQ56" s="66">
        <v>0</v>
      </c>
      <c r="AR56" s="66">
        <v>0</v>
      </c>
      <c r="AS56" s="66">
        <v>234</v>
      </c>
      <c r="AT56" s="66">
        <v>0</v>
      </c>
      <c r="AU56" s="66">
        <v>63</v>
      </c>
      <c r="AV56" s="66">
        <v>0</v>
      </c>
      <c r="AW56" s="66">
        <v>0</v>
      </c>
      <c r="AX56" s="66">
        <v>0</v>
      </c>
      <c r="AY56" s="66">
        <v>0</v>
      </c>
      <c r="AZ56" s="66">
        <v>3</v>
      </c>
      <c r="BA56" s="66">
        <v>93</v>
      </c>
      <c r="BB56" s="66">
        <v>1044103</v>
      </c>
      <c r="BC56" s="66">
        <v>14316</v>
      </c>
      <c r="BD56" s="66">
        <v>166</v>
      </c>
      <c r="BE56" s="66">
        <v>2444</v>
      </c>
      <c r="BF56" s="66">
        <v>0</v>
      </c>
      <c r="BG56" s="66">
        <v>43398</v>
      </c>
      <c r="BH56" s="66">
        <v>0</v>
      </c>
      <c r="BI56" s="66">
        <v>69</v>
      </c>
      <c r="BJ56" s="66">
        <v>0</v>
      </c>
      <c r="BK56" s="66">
        <v>23453</v>
      </c>
      <c r="BL56" s="66">
        <v>0</v>
      </c>
      <c r="BM56" s="66">
        <v>0</v>
      </c>
      <c r="BN56" s="66">
        <v>0</v>
      </c>
      <c r="BO56" s="66">
        <v>0</v>
      </c>
      <c r="BP56" s="66">
        <v>389</v>
      </c>
      <c r="BQ56" s="66">
        <v>0</v>
      </c>
      <c r="BR56" s="66">
        <v>15</v>
      </c>
      <c r="BS56" s="66">
        <v>3</v>
      </c>
      <c r="BT56" s="66">
        <v>0</v>
      </c>
      <c r="BU56" s="66">
        <v>0</v>
      </c>
      <c r="BV56" s="66">
        <v>0</v>
      </c>
      <c r="BW56" s="66">
        <v>2526</v>
      </c>
      <c r="BX56" s="66">
        <v>0</v>
      </c>
      <c r="BY56" s="66">
        <v>0</v>
      </c>
      <c r="BZ56" s="66">
        <v>0</v>
      </c>
      <c r="CA56" s="66">
        <v>0</v>
      </c>
      <c r="CB56" s="66">
        <v>549</v>
      </c>
      <c r="CC56" s="66">
        <v>0</v>
      </c>
      <c r="CD56" s="66">
        <v>28</v>
      </c>
      <c r="CE56" s="66">
        <v>0</v>
      </c>
      <c r="CF56" s="66">
        <v>0</v>
      </c>
      <c r="CG56" s="66">
        <v>2</v>
      </c>
      <c r="CH56" s="66">
        <v>0</v>
      </c>
      <c r="CI56" s="66">
        <v>0</v>
      </c>
      <c r="CJ56" s="66">
        <v>0</v>
      </c>
      <c r="CK56" s="66">
        <v>0</v>
      </c>
      <c r="CL56" s="66">
        <v>0</v>
      </c>
      <c r="CM56" s="66">
        <v>0</v>
      </c>
      <c r="CN56" s="66">
        <v>0</v>
      </c>
      <c r="CO56" s="66">
        <v>0</v>
      </c>
      <c r="CP56" s="66">
        <v>0</v>
      </c>
      <c r="CQ56" s="66">
        <v>0</v>
      </c>
      <c r="CR56" s="66">
        <v>0</v>
      </c>
      <c r="CS56" s="66">
        <v>0</v>
      </c>
      <c r="CT56" s="66">
        <v>0</v>
      </c>
      <c r="CU56" s="66">
        <v>0</v>
      </c>
      <c r="CV56" s="66">
        <v>1083</v>
      </c>
      <c r="CW56" s="66">
        <v>0</v>
      </c>
      <c r="CX56" s="66">
        <v>0</v>
      </c>
      <c r="CY56" s="66">
        <v>0</v>
      </c>
      <c r="CZ56" s="66">
        <v>0</v>
      </c>
      <c r="DA56" s="66">
        <v>0</v>
      </c>
      <c r="DB56" s="66">
        <v>0</v>
      </c>
      <c r="DC56" s="66">
        <v>0</v>
      </c>
      <c r="DD56" s="66">
        <v>0</v>
      </c>
      <c r="DE56" s="66">
        <v>0</v>
      </c>
      <c r="DF56" s="66">
        <v>812</v>
      </c>
      <c r="DG56" s="66">
        <v>0</v>
      </c>
      <c r="DH56" s="66">
        <v>0</v>
      </c>
      <c r="DI56" s="66">
        <v>0</v>
      </c>
      <c r="DJ56" s="66">
        <v>0</v>
      </c>
      <c r="DK56" s="66">
        <v>558</v>
      </c>
      <c r="DL56" s="66">
        <v>0</v>
      </c>
      <c r="DM56" s="66">
        <v>0</v>
      </c>
      <c r="DN56" s="66">
        <v>0</v>
      </c>
      <c r="DO56" s="66">
        <v>0</v>
      </c>
      <c r="DP56" s="66">
        <v>0</v>
      </c>
      <c r="DQ56" s="66">
        <v>0</v>
      </c>
      <c r="DR56" s="66">
        <v>0</v>
      </c>
      <c r="DS56" s="66">
        <v>0</v>
      </c>
      <c r="DT56" s="66">
        <v>0</v>
      </c>
      <c r="DU56" s="66">
        <v>0</v>
      </c>
      <c r="DV56" s="66">
        <v>0</v>
      </c>
      <c r="DW56" s="66">
        <v>0</v>
      </c>
      <c r="DX56" s="66">
        <v>284</v>
      </c>
      <c r="DY56" s="66">
        <v>0</v>
      </c>
      <c r="DZ56" s="66">
        <v>0</v>
      </c>
      <c r="EA56" s="66">
        <v>0</v>
      </c>
      <c r="EB56" s="66">
        <v>0</v>
      </c>
      <c r="EC56" s="66">
        <v>200080</v>
      </c>
      <c r="ED56" s="66">
        <v>25881</v>
      </c>
      <c r="EE56" s="66">
        <v>910</v>
      </c>
      <c r="EF56" s="66">
        <v>758</v>
      </c>
      <c r="EG56" s="66">
        <v>0</v>
      </c>
      <c r="EH56" s="66">
        <v>0</v>
      </c>
      <c r="EI56" s="66">
        <v>0</v>
      </c>
      <c r="EJ56" s="66">
        <v>0</v>
      </c>
      <c r="EK56" s="66">
        <v>0</v>
      </c>
      <c r="EL56" s="66">
        <v>0</v>
      </c>
      <c r="EM56" s="66">
        <v>0</v>
      </c>
      <c r="EN56" s="66">
        <v>142</v>
      </c>
      <c r="EO56" s="66">
        <v>0</v>
      </c>
      <c r="EP56" s="66">
        <v>0</v>
      </c>
      <c r="EQ56" s="66">
        <v>0</v>
      </c>
      <c r="ER56" s="66">
        <v>0</v>
      </c>
      <c r="ES56" s="66">
        <v>0</v>
      </c>
      <c r="ET56" s="66">
        <v>0</v>
      </c>
      <c r="EU56" s="66">
        <v>0</v>
      </c>
      <c r="EV56" s="66">
        <v>0</v>
      </c>
      <c r="EW56" s="66">
        <v>0</v>
      </c>
      <c r="EX56" s="66">
        <v>0</v>
      </c>
      <c r="EY56" s="66">
        <v>0</v>
      </c>
      <c r="EZ56" s="66">
        <v>0</v>
      </c>
      <c r="FA56" s="66">
        <v>0</v>
      </c>
      <c r="FB56" s="66">
        <v>70</v>
      </c>
      <c r="FC56" s="66">
        <v>0</v>
      </c>
      <c r="FD56" s="66">
        <v>0</v>
      </c>
      <c r="FE56" s="66">
        <v>0</v>
      </c>
      <c r="FF56" s="66">
        <v>0</v>
      </c>
      <c r="FG56" s="66">
        <v>0</v>
      </c>
      <c r="FH56" s="66">
        <v>0</v>
      </c>
      <c r="FI56" s="66">
        <v>0</v>
      </c>
      <c r="FJ56" s="66">
        <v>0</v>
      </c>
      <c r="FK56" s="66">
        <v>0</v>
      </c>
      <c r="FL56" s="66">
        <v>5</v>
      </c>
      <c r="FM56" s="66">
        <v>2231</v>
      </c>
      <c r="FN56" s="66">
        <v>0</v>
      </c>
      <c r="FO56" s="66">
        <v>0</v>
      </c>
      <c r="FP56" s="66">
        <v>0</v>
      </c>
      <c r="FQ56" s="66">
        <v>0</v>
      </c>
      <c r="FR56" s="66">
        <v>0</v>
      </c>
      <c r="FS56" s="66">
        <v>0</v>
      </c>
      <c r="FT56" s="66">
        <v>0</v>
      </c>
      <c r="FU56" s="66">
        <v>0</v>
      </c>
      <c r="FV56" s="66">
        <v>0</v>
      </c>
      <c r="FW56" s="66">
        <v>0</v>
      </c>
      <c r="FX56" s="66">
        <v>0</v>
      </c>
      <c r="FY56" s="66">
        <v>0</v>
      </c>
      <c r="FZ56" s="66">
        <v>0</v>
      </c>
      <c r="GA56" s="66">
        <v>0</v>
      </c>
      <c r="GB56" s="66">
        <v>0</v>
      </c>
      <c r="GC56" s="66">
        <v>0</v>
      </c>
      <c r="GD56" s="66">
        <v>0</v>
      </c>
      <c r="GE56" s="66">
        <v>0</v>
      </c>
      <c r="GF56" s="66">
        <v>9668</v>
      </c>
      <c r="GG56" s="66">
        <v>31521</v>
      </c>
      <c r="GH56" s="66">
        <v>0</v>
      </c>
      <c r="GI56" s="66">
        <v>14455</v>
      </c>
      <c r="GJ56" s="75">
        <v>6972846</v>
      </c>
      <c r="GK56" s="74">
        <v>0</v>
      </c>
      <c r="GL56" s="66">
        <v>62919</v>
      </c>
      <c r="GM56" s="66">
        <v>0</v>
      </c>
      <c r="GN56" s="66">
        <v>0</v>
      </c>
      <c r="GO56" s="66">
        <v>0</v>
      </c>
      <c r="GP56" s="66">
        <v>0</v>
      </c>
      <c r="GQ56" s="66">
        <v>0</v>
      </c>
      <c r="GR56" s="66">
        <v>114915</v>
      </c>
      <c r="GS56" s="76">
        <v>0</v>
      </c>
      <c r="GT56" s="74">
        <v>177834</v>
      </c>
      <c r="GU56" s="75">
        <v>7150680</v>
      </c>
      <c r="GV56" s="75">
        <v>0</v>
      </c>
      <c r="GW56" s="75">
        <v>3957619</v>
      </c>
      <c r="GX56" s="75">
        <v>3957619</v>
      </c>
      <c r="GY56" s="75">
        <v>4135453</v>
      </c>
      <c r="GZ56" s="75">
        <v>11108299</v>
      </c>
      <c r="HA56" s="66">
        <v>-1746089</v>
      </c>
      <c r="HB56" s="75">
        <v>-2667740</v>
      </c>
      <c r="HC56" s="75">
        <v>-4413829</v>
      </c>
      <c r="HD56" s="75">
        <v>-278376</v>
      </c>
      <c r="HE56" s="75">
        <v>6694470</v>
      </c>
      <c r="HF56" s="119">
        <v>0</v>
      </c>
      <c r="HG56" s="124">
        <v>1595</v>
      </c>
      <c r="HH56" s="75">
        <v>6972846</v>
      </c>
      <c r="HJ56" s="144">
        <f t="shared" si="0"/>
        <v>2.5037284668861448E-5</v>
      </c>
      <c r="HK56" s="144">
        <f t="shared" si="1"/>
        <v>0.61726003680768826</v>
      </c>
      <c r="HL56" s="144">
        <f t="shared" si="2"/>
        <v>0.38273996319231174</v>
      </c>
      <c r="HM56" s="144">
        <f t="shared" si="3"/>
        <v>0.59117734488316476</v>
      </c>
      <c r="HN56" s="173"/>
      <c r="HO56" s="173"/>
    </row>
    <row r="57" spans="1:223" ht="15" customHeight="1">
      <c r="A57" s="77" t="s">
        <v>51</v>
      </c>
      <c r="B57" s="47" t="s">
        <v>259</v>
      </c>
      <c r="C57" s="74">
        <v>69053</v>
      </c>
      <c r="D57" s="66">
        <v>1367</v>
      </c>
      <c r="E57" s="66">
        <v>5514</v>
      </c>
      <c r="F57" s="66">
        <v>3260</v>
      </c>
      <c r="G57" s="66">
        <v>11801</v>
      </c>
      <c r="H57" s="66">
        <v>6457</v>
      </c>
      <c r="I57" s="66">
        <v>45008</v>
      </c>
      <c r="J57" s="66">
        <v>34189</v>
      </c>
      <c r="K57" s="66">
        <v>10947</v>
      </c>
      <c r="L57" s="66">
        <v>1029</v>
      </c>
      <c r="M57" s="66">
        <v>126</v>
      </c>
      <c r="N57" s="66">
        <v>466</v>
      </c>
      <c r="O57" s="66">
        <v>21</v>
      </c>
      <c r="P57" s="66">
        <v>10092</v>
      </c>
      <c r="Q57" s="66">
        <v>13161</v>
      </c>
      <c r="R57" s="66">
        <v>0</v>
      </c>
      <c r="S57" s="66">
        <v>0</v>
      </c>
      <c r="T57" s="119">
        <v>5974</v>
      </c>
      <c r="U57" s="66">
        <v>1620</v>
      </c>
      <c r="V57" s="66">
        <v>0</v>
      </c>
      <c r="W57" s="66">
        <v>0</v>
      </c>
      <c r="X57" s="66">
        <v>749</v>
      </c>
      <c r="Y57" s="66">
        <v>530</v>
      </c>
      <c r="Z57" s="66">
        <v>0</v>
      </c>
      <c r="AA57" s="66">
        <v>216674</v>
      </c>
      <c r="AB57" s="124">
        <v>27904</v>
      </c>
      <c r="AC57" s="66">
        <v>0</v>
      </c>
      <c r="AD57" s="66">
        <v>250850</v>
      </c>
      <c r="AE57" s="66">
        <v>63806</v>
      </c>
      <c r="AF57" s="66">
        <v>71954</v>
      </c>
      <c r="AG57" s="66">
        <v>2690</v>
      </c>
      <c r="AH57" s="66">
        <v>17061</v>
      </c>
      <c r="AI57" s="66">
        <v>5055</v>
      </c>
      <c r="AJ57" s="66">
        <v>9</v>
      </c>
      <c r="AK57" s="66">
        <v>11</v>
      </c>
      <c r="AL57" s="66">
        <v>0</v>
      </c>
      <c r="AM57" s="66">
        <v>14743</v>
      </c>
      <c r="AN57" s="66">
        <v>102</v>
      </c>
      <c r="AO57" s="66">
        <v>1323</v>
      </c>
      <c r="AP57" s="66">
        <v>379</v>
      </c>
      <c r="AQ57" s="66">
        <v>782</v>
      </c>
      <c r="AR57" s="66">
        <v>0</v>
      </c>
      <c r="AS57" s="66">
        <v>7863</v>
      </c>
      <c r="AT57" s="66">
        <v>164</v>
      </c>
      <c r="AU57" s="66">
        <v>151484</v>
      </c>
      <c r="AV57" s="66">
        <v>0</v>
      </c>
      <c r="AW57" s="66">
        <v>261527</v>
      </c>
      <c r="AX57" s="66">
        <v>13833</v>
      </c>
      <c r="AY57" s="66">
        <v>3579</v>
      </c>
      <c r="AZ57" s="66">
        <v>92792</v>
      </c>
      <c r="BA57" s="66">
        <v>512</v>
      </c>
      <c r="BB57" s="66">
        <v>581008</v>
      </c>
      <c r="BC57" s="66">
        <v>449280</v>
      </c>
      <c r="BD57" s="66">
        <v>14784</v>
      </c>
      <c r="BE57" s="66">
        <v>2017</v>
      </c>
      <c r="BF57" s="66">
        <v>0</v>
      </c>
      <c r="BG57" s="66">
        <v>1180233</v>
      </c>
      <c r="BH57" s="66">
        <v>657</v>
      </c>
      <c r="BI57" s="66">
        <v>135596</v>
      </c>
      <c r="BJ57" s="66">
        <v>0</v>
      </c>
      <c r="BK57" s="66">
        <v>157266</v>
      </c>
      <c r="BL57" s="66">
        <v>2</v>
      </c>
      <c r="BM57" s="66">
        <v>3138</v>
      </c>
      <c r="BN57" s="66">
        <v>187663</v>
      </c>
      <c r="BO57" s="66">
        <v>0</v>
      </c>
      <c r="BP57" s="66">
        <v>125489</v>
      </c>
      <c r="BQ57" s="66">
        <v>2670</v>
      </c>
      <c r="BR57" s="66">
        <v>641</v>
      </c>
      <c r="BS57" s="66">
        <v>248574</v>
      </c>
      <c r="BT57" s="66">
        <v>14472</v>
      </c>
      <c r="BU57" s="66">
        <v>7390</v>
      </c>
      <c r="BV57" s="66">
        <v>1142</v>
      </c>
      <c r="BW57" s="66">
        <v>13532</v>
      </c>
      <c r="BX57" s="66">
        <v>0</v>
      </c>
      <c r="BY57" s="66">
        <v>0</v>
      </c>
      <c r="BZ57" s="66">
        <v>37379</v>
      </c>
      <c r="CA57" s="66">
        <v>0</v>
      </c>
      <c r="CB57" s="66">
        <v>6016</v>
      </c>
      <c r="CC57" s="66">
        <v>9155</v>
      </c>
      <c r="CD57" s="66">
        <v>3245</v>
      </c>
      <c r="CE57" s="66">
        <v>0</v>
      </c>
      <c r="CF57" s="66">
        <v>1098</v>
      </c>
      <c r="CG57" s="66">
        <v>2371</v>
      </c>
      <c r="CH57" s="66">
        <v>151806</v>
      </c>
      <c r="CI57" s="66">
        <v>1594</v>
      </c>
      <c r="CJ57" s="66">
        <v>7368</v>
      </c>
      <c r="CK57" s="66">
        <v>52833</v>
      </c>
      <c r="CL57" s="66">
        <v>6</v>
      </c>
      <c r="CM57" s="66">
        <v>15577</v>
      </c>
      <c r="CN57" s="66">
        <v>162</v>
      </c>
      <c r="CO57" s="66">
        <v>4012</v>
      </c>
      <c r="CP57" s="66">
        <v>39155</v>
      </c>
      <c r="CQ57" s="66">
        <v>4279</v>
      </c>
      <c r="CR57" s="66">
        <v>1641</v>
      </c>
      <c r="CS57" s="66">
        <v>43</v>
      </c>
      <c r="CT57" s="66">
        <v>1140</v>
      </c>
      <c r="CU57" s="66">
        <v>1655</v>
      </c>
      <c r="CV57" s="66">
        <v>1960</v>
      </c>
      <c r="CW57" s="66">
        <v>45515</v>
      </c>
      <c r="CX57" s="66">
        <v>49419</v>
      </c>
      <c r="CY57" s="66">
        <v>20024</v>
      </c>
      <c r="CZ57" s="66">
        <v>4022</v>
      </c>
      <c r="DA57" s="66">
        <v>3280</v>
      </c>
      <c r="DB57" s="66">
        <v>7074</v>
      </c>
      <c r="DC57" s="66">
        <v>160</v>
      </c>
      <c r="DD57" s="66">
        <v>0</v>
      </c>
      <c r="DE57" s="66">
        <v>634278</v>
      </c>
      <c r="DF57" s="66">
        <v>376800</v>
      </c>
      <c r="DG57" s="66">
        <v>19295</v>
      </c>
      <c r="DH57" s="66">
        <v>1460</v>
      </c>
      <c r="DI57" s="66">
        <v>47182</v>
      </c>
      <c r="DJ57" s="66">
        <v>156</v>
      </c>
      <c r="DK57" s="66">
        <v>12623</v>
      </c>
      <c r="DL57" s="66">
        <v>34244</v>
      </c>
      <c r="DM57" s="66">
        <v>232806</v>
      </c>
      <c r="DN57" s="66">
        <v>9006</v>
      </c>
      <c r="DO57" s="66">
        <v>36086</v>
      </c>
      <c r="DP57" s="66">
        <v>21</v>
      </c>
      <c r="DQ57" s="66">
        <v>0</v>
      </c>
      <c r="DR57" s="66">
        <v>18347</v>
      </c>
      <c r="DS57" s="66">
        <v>12230</v>
      </c>
      <c r="DT57" s="66">
        <v>456</v>
      </c>
      <c r="DU57" s="66">
        <v>17</v>
      </c>
      <c r="DV57" s="66">
        <v>128</v>
      </c>
      <c r="DW57" s="66">
        <v>2801</v>
      </c>
      <c r="DX57" s="66">
        <v>61771</v>
      </c>
      <c r="DY57" s="66">
        <v>4269</v>
      </c>
      <c r="DZ57" s="66">
        <v>16712</v>
      </c>
      <c r="EA57" s="66">
        <v>12286</v>
      </c>
      <c r="EB57" s="66">
        <v>27366</v>
      </c>
      <c r="EC57" s="66">
        <v>275942</v>
      </c>
      <c r="ED57" s="66">
        <v>116220</v>
      </c>
      <c r="EE57" s="66">
        <v>34</v>
      </c>
      <c r="EF57" s="66">
        <v>96</v>
      </c>
      <c r="EG57" s="66">
        <v>0</v>
      </c>
      <c r="EH57" s="66">
        <v>252385</v>
      </c>
      <c r="EI57" s="66">
        <v>586765</v>
      </c>
      <c r="EJ57" s="66">
        <v>0</v>
      </c>
      <c r="EK57" s="66">
        <v>0</v>
      </c>
      <c r="EL57" s="66">
        <v>0</v>
      </c>
      <c r="EM57" s="66">
        <v>0</v>
      </c>
      <c r="EN57" s="66">
        <v>0</v>
      </c>
      <c r="EO57" s="66">
        <v>0</v>
      </c>
      <c r="EP57" s="66">
        <v>0</v>
      </c>
      <c r="EQ57" s="66">
        <v>182</v>
      </c>
      <c r="ER57" s="66">
        <v>18</v>
      </c>
      <c r="ES57" s="66">
        <v>0</v>
      </c>
      <c r="ET57" s="66">
        <v>7670</v>
      </c>
      <c r="EU57" s="66">
        <v>0</v>
      </c>
      <c r="EV57" s="66">
        <v>0</v>
      </c>
      <c r="EW57" s="66">
        <v>0</v>
      </c>
      <c r="EX57" s="66">
        <v>0</v>
      </c>
      <c r="EY57" s="66">
        <v>0</v>
      </c>
      <c r="EZ57" s="66">
        <v>0</v>
      </c>
      <c r="FA57" s="66">
        <v>0</v>
      </c>
      <c r="FB57" s="66">
        <v>5288</v>
      </c>
      <c r="FC57" s="66">
        <v>14202</v>
      </c>
      <c r="FD57" s="66">
        <v>1784</v>
      </c>
      <c r="FE57" s="66">
        <v>0</v>
      </c>
      <c r="FF57" s="66">
        <v>0</v>
      </c>
      <c r="FG57" s="66">
        <v>0</v>
      </c>
      <c r="FH57" s="66">
        <v>0</v>
      </c>
      <c r="FI57" s="66">
        <v>0</v>
      </c>
      <c r="FJ57" s="66">
        <v>0</v>
      </c>
      <c r="FK57" s="66">
        <v>944</v>
      </c>
      <c r="FL57" s="66">
        <v>765</v>
      </c>
      <c r="FM57" s="66">
        <v>79446</v>
      </c>
      <c r="FN57" s="66">
        <v>1718</v>
      </c>
      <c r="FO57" s="66">
        <v>0</v>
      </c>
      <c r="FP57" s="66">
        <v>0</v>
      </c>
      <c r="FQ57" s="66">
        <v>394727</v>
      </c>
      <c r="FR57" s="66">
        <v>162883</v>
      </c>
      <c r="FS57" s="66">
        <v>117488</v>
      </c>
      <c r="FT57" s="66">
        <v>21568</v>
      </c>
      <c r="FU57" s="66">
        <v>23856</v>
      </c>
      <c r="FV57" s="66">
        <v>0</v>
      </c>
      <c r="FW57" s="66">
        <v>0</v>
      </c>
      <c r="FX57" s="66">
        <v>0</v>
      </c>
      <c r="FY57" s="66">
        <v>1072</v>
      </c>
      <c r="FZ57" s="66">
        <v>22607</v>
      </c>
      <c r="GA57" s="66">
        <v>15298</v>
      </c>
      <c r="GB57" s="66">
        <v>0</v>
      </c>
      <c r="GC57" s="66">
        <v>5550</v>
      </c>
      <c r="GD57" s="66">
        <v>27220</v>
      </c>
      <c r="GE57" s="66">
        <v>77828</v>
      </c>
      <c r="GF57" s="66">
        <v>2779</v>
      </c>
      <c r="GG57" s="66">
        <v>3015</v>
      </c>
      <c r="GH57" s="66">
        <v>0</v>
      </c>
      <c r="GI57" s="66">
        <v>89415</v>
      </c>
      <c r="GJ57" s="75">
        <v>8893109</v>
      </c>
      <c r="GK57" s="74">
        <v>103</v>
      </c>
      <c r="GL57" s="66">
        <v>115251</v>
      </c>
      <c r="GM57" s="66">
        <v>0</v>
      </c>
      <c r="GN57" s="66">
        <v>0</v>
      </c>
      <c r="GO57" s="66">
        <v>0</v>
      </c>
      <c r="GP57" s="66">
        <v>0</v>
      </c>
      <c r="GQ57" s="66">
        <v>0</v>
      </c>
      <c r="GR57" s="66">
        <v>30546</v>
      </c>
      <c r="GS57" s="76">
        <v>0</v>
      </c>
      <c r="GT57" s="74">
        <v>145900</v>
      </c>
      <c r="GU57" s="75">
        <v>9039009</v>
      </c>
      <c r="GV57" s="75">
        <v>65</v>
      </c>
      <c r="GW57" s="75">
        <v>1703811</v>
      </c>
      <c r="GX57" s="75">
        <v>1703876</v>
      </c>
      <c r="GY57" s="75">
        <v>1849776</v>
      </c>
      <c r="GZ57" s="75">
        <v>10742885</v>
      </c>
      <c r="HA57" s="66">
        <v>-1970363</v>
      </c>
      <c r="HB57" s="75">
        <v>-5824852</v>
      </c>
      <c r="HC57" s="75">
        <v>-7795215</v>
      </c>
      <c r="HD57" s="75">
        <v>-5945439</v>
      </c>
      <c r="HE57" s="75">
        <v>2947670</v>
      </c>
      <c r="HF57" s="119">
        <v>5974</v>
      </c>
      <c r="HG57" s="124">
        <v>27904</v>
      </c>
      <c r="HH57" s="75">
        <v>8893109</v>
      </c>
      <c r="HJ57" s="144">
        <f t="shared" si="0"/>
        <v>4.5861696711183442E-5</v>
      </c>
      <c r="HK57" s="144">
        <f t="shared" si="1"/>
        <v>0.86239708357409539</v>
      </c>
      <c r="HL57" s="144">
        <f t="shared" si="2"/>
        <v>0.13760291642590461</v>
      </c>
      <c r="HM57" s="144">
        <f t="shared" si="3"/>
        <v>0.57804163966794109</v>
      </c>
      <c r="HN57" s="173"/>
      <c r="HO57" s="174"/>
    </row>
    <row r="58" spans="1:223" ht="15" customHeight="1">
      <c r="A58" s="77" t="s">
        <v>52</v>
      </c>
      <c r="B58" s="47" t="s">
        <v>260</v>
      </c>
      <c r="C58" s="74">
        <v>0</v>
      </c>
      <c r="D58" s="66">
        <v>0</v>
      </c>
      <c r="E58" s="66">
        <v>0</v>
      </c>
      <c r="F58" s="66">
        <v>0</v>
      </c>
      <c r="G58" s="66">
        <v>0</v>
      </c>
      <c r="H58" s="66">
        <v>0</v>
      </c>
      <c r="I58" s="66">
        <v>0</v>
      </c>
      <c r="J58" s="66">
        <v>0</v>
      </c>
      <c r="K58" s="66">
        <v>0</v>
      </c>
      <c r="L58" s="66">
        <v>0</v>
      </c>
      <c r="M58" s="66">
        <v>0</v>
      </c>
      <c r="N58" s="66">
        <v>0</v>
      </c>
      <c r="O58" s="66">
        <v>5</v>
      </c>
      <c r="P58" s="66">
        <v>2827</v>
      </c>
      <c r="Q58" s="66">
        <v>0</v>
      </c>
      <c r="R58" s="66">
        <v>0</v>
      </c>
      <c r="S58" s="66">
        <v>3026</v>
      </c>
      <c r="T58" s="119">
        <v>0</v>
      </c>
      <c r="U58" s="66">
        <v>0</v>
      </c>
      <c r="V58" s="66">
        <v>0</v>
      </c>
      <c r="W58" s="66">
        <v>0</v>
      </c>
      <c r="X58" s="66">
        <v>709</v>
      </c>
      <c r="Y58" s="66">
        <v>178</v>
      </c>
      <c r="Z58" s="66">
        <v>0</v>
      </c>
      <c r="AA58" s="66">
        <v>269748</v>
      </c>
      <c r="AB58" s="124">
        <v>28544</v>
      </c>
      <c r="AC58" s="66">
        <v>0</v>
      </c>
      <c r="AD58" s="66">
        <v>114563</v>
      </c>
      <c r="AE58" s="66">
        <v>69339</v>
      </c>
      <c r="AF58" s="66">
        <v>36676</v>
      </c>
      <c r="AG58" s="66">
        <v>1514</v>
      </c>
      <c r="AH58" s="66">
        <v>19284</v>
      </c>
      <c r="AI58" s="66">
        <v>10096</v>
      </c>
      <c r="AJ58" s="66">
        <v>121</v>
      </c>
      <c r="AK58" s="66">
        <v>106</v>
      </c>
      <c r="AL58" s="66">
        <v>0</v>
      </c>
      <c r="AM58" s="66">
        <v>16574</v>
      </c>
      <c r="AN58" s="66">
        <v>536</v>
      </c>
      <c r="AO58" s="66">
        <v>56</v>
      </c>
      <c r="AP58" s="66">
        <v>328</v>
      </c>
      <c r="AQ58" s="66">
        <v>3</v>
      </c>
      <c r="AR58" s="66">
        <v>0</v>
      </c>
      <c r="AS58" s="66">
        <v>54855</v>
      </c>
      <c r="AT58" s="66">
        <v>4909</v>
      </c>
      <c r="AU58" s="66">
        <v>8864</v>
      </c>
      <c r="AV58" s="66">
        <v>0</v>
      </c>
      <c r="AW58" s="66">
        <v>572608</v>
      </c>
      <c r="AX58" s="66">
        <v>135903</v>
      </c>
      <c r="AY58" s="66">
        <v>2564</v>
      </c>
      <c r="AZ58" s="66">
        <v>16096</v>
      </c>
      <c r="BA58" s="66">
        <v>26547</v>
      </c>
      <c r="BB58" s="66">
        <v>150683</v>
      </c>
      <c r="BC58" s="66">
        <v>16758</v>
      </c>
      <c r="BD58" s="66">
        <v>12497</v>
      </c>
      <c r="BE58" s="66">
        <v>78529</v>
      </c>
      <c r="BF58" s="66">
        <v>0</v>
      </c>
      <c r="BG58" s="66">
        <v>2557272</v>
      </c>
      <c r="BH58" s="66">
        <v>7130</v>
      </c>
      <c r="BI58" s="66">
        <v>367828</v>
      </c>
      <c r="BJ58" s="66">
        <v>0</v>
      </c>
      <c r="BK58" s="66">
        <v>641403</v>
      </c>
      <c r="BL58" s="66">
        <v>20</v>
      </c>
      <c r="BM58" s="66">
        <v>13820</v>
      </c>
      <c r="BN58" s="66">
        <v>1112608</v>
      </c>
      <c r="BO58" s="66">
        <v>0</v>
      </c>
      <c r="BP58" s="66">
        <v>616256</v>
      </c>
      <c r="BQ58" s="66">
        <v>0</v>
      </c>
      <c r="BR58" s="66">
        <v>469</v>
      </c>
      <c r="BS58" s="66">
        <v>119945</v>
      </c>
      <c r="BT58" s="66">
        <v>4818</v>
      </c>
      <c r="BU58" s="66">
        <v>358</v>
      </c>
      <c r="BV58" s="66">
        <v>181</v>
      </c>
      <c r="BW58" s="66">
        <v>37197</v>
      </c>
      <c r="BX58" s="66">
        <v>0</v>
      </c>
      <c r="BY58" s="66">
        <v>0</v>
      </c>
      <c r="BZ58" s="66">
        <v>0</v>
      </c>
      <c r="CA58" s="66">
        <v>0</v>
      </c>
      <c r="CB58" s="66">
        <v>0</v>
      </c>
      <c r="CC58" s="66">
        <v>147</v>
      </c>
      <c r="CD58" s="66">
        <v>1433</v>
      </c>
      <c r="CE58" s="66">
        <v>0</v>
      </c>
      <c r="CF58" s="66">
        <v>8450</v>
      </c>
      <c r="CG58" s="66">
        <v>4641</v>
      </c>
      <c r="CH58" s="66">
        <v>3333</v>
      </c>
      <c r="CI58" s="66">
        <v>63</v>
      </c>
      <c r="CJ58" s="66">
        <v>1245</v>
      </c>
      <c r="CK58" s="66">
        <v>6665</v>
      </c>
      <c r="CL58" s="66">
        <v>0</v>
      </c>
      <c r="CM58" s="66">
        <v>0</v>
      </c>
      <c r="CN58" s="66">
        <v>0</v>
      </c>
      <c r="CO58" s="66">
        <v>3747</v>
      </c>
      <c r="CP58" s="66">
        <v>15750</v>
      </c>
      <c r="CQ58" s="66">
        <v>0</v>
      </c>
      <c r="CR58" s="66">
        <v>0</v>
      </c>
      <c r="CS58" s="66">
        <v>3</v>
      </c>
      <c r="CT58" s="66">
        <v>102</v>
      </c>
      <c r="CU58" s="66">
        <v>9</v>
      </c>
      <c r="CV58" s="66">
        <v>200</v>
      </c>
      <c r="CW58" s="66">
        <v>345</v>
      </c>
      <c r="CX58" s="66">
        <v>1414</v>
      </c>
      <c r="CY58" s="66">
        <v>194</v>
      </c>
      <c r="CZ58" s="66">
        <v>17467</v>
      </c>
      <c r="DA58" s="66">
        <v>633</v>
      </c>
      <c r="DB58" s="66">
        <v>13616</v>
      </c>
      <c r="DC58" s="66">
        <v>1409</v>
      </c>
      <c r="DD58" s="66">
        <v>0</v>
      </c>
      <c r="DE58" s="66">
        <v>312040</v>
      </c>
      <c r="DF58" s="66">
        <v>224207</v>
      </c>
      <c r="DG58" s="66">
        <v>61904</v>
      </c>
      <c r="DH58" s="66">
        <v>9049</v>
      </c>
      <c r="DI58" s="66">
        <v>857</v>
      </c>
      <c r="DJ58" s="66">
        <v>2530</v>
      </c>
      <c r="DK58" s="66">
        <v>1246</v>
      </c>
      <c r="DL58" s="66">
        <v>2718</v>
      </c>
      <c r="DM58" s="66">
        <v>25983</v>
      </c>
      <c r="DN58" s="66">
        <v>210</v>
      </c>
      <c r="DO58" s="66">
        <v>9193</v>
      </c>
      <c r="DP58" s="66">
        <v>96</v>
      </c>
      <c r="DQ58" s="66">
        <v>0</v>
      </c>
      <c r="DR58" s="66">
        <v>32641</v>
      </c>
      <c r="DS58" s="66">
        <v>671</v>
      </c>
      <c r="DT58" s="66">
        <v>0</v>
      </c>
      <c r="DU58" s="66">
        <v>0</v>
      </c>
      <c r="DV58" s="66">
        <v>7</v>
      </c>
      <c r="DW58" s="66">
        <v>1895</v>
      </c>
      <c r="DX58" s="66">
        <v>8738</v>
      </c>
      <c r="DY58" s="66">
        <v>0</v>
      </c>
      <c r="DZ58" s="66">
        <v>16000</v>
      </c>
      <c r="EA58" s="66">
        <v>1662</v>
      </c>
      <c r="EB58" s="66">
        <v>16737</v>
      </c>
      <c r="EC58" s="66">
        <v>61</v>
      </c>
      <c r="ED58" s="66">
        <v>0</v>
      </c>
      <c r="EE58" s="66">
        <v>0</v>
      </c>
      <c r="EF58" s="66">
        <v>2178</v>
      </c>
      <c r="EG58" s="66">
        <v>0</v>
      </c>
      <c r="EH58" s="66">
        <v>2583</v>
      </c>
      <c r="EI58" s="66">
        <v>0</v>
      </c>
      <c r="EJ58" s="66">
        <v>0</v>
      </c>
      <c r="EK58" s="66">
        <v>0</v>
      </c>
      <c r="EL58" s="66">
        <v>0</v>
      </c>
      <c r="EM58" s="66">
        <v>0</v>
      </c>
      <c r="EN58" s="66">
        <v>0</v>
      </c>
      <c r="EO58" s="66">
        <v>0</v>
      </c>
      <c r="EP58" s="66">
        <v>0</v>
      </c>
      <c r="EQ58" s="66">
        <v>0</v>
      </c>
      <c r="ER58" s="66">
        <v>0</v>
      </c>
      <c r="ES58" s="66">
        <v>0</v>
      </c>
      <c r="ET58" s="66">
        <v>11</v>
      </c>
      <c r="EU58" s="66">
        <v>0</v>
      </c>
      <c r="EV58" s="66">
        <v>0</v>
      </c>
      <c r="EW58" s="66">
        <v>0</v>
      </c>
      <c r="EX58" s="66">
        <v>0</v>
      </c>
      <c r="EY58" s="66">
        <v>0</v>
      </c>
      <c r="EZ58" s="66">
        <v>0</v>
      </c>
      <c r="FA58" s="66">
        <v>0</v>
      </c>
      <c r="FB58" s="66">
        <v>316</v>
      </c>
      <c r="FC58" s="66">
        <v>23496</v>
      </c>
      <c r="FD58" s="66">
        <v>0</v>
      </c>
      <c r="FE58" s="66">
        <v>56</v>
      </c>
      <c r="FF58" s="66">
        <v>0</v>
      </c>
      <c r="FG58" s="66">
        <v>0</v>
      </c>
      <c r="FH58" s="66">
        <v>0</v>
      </c>
      <c r="FI58" s="66">
        <v>0</v>
      </c>
      <c r="FJ58" s="66">
        <v>0</v>
      </c>
      <c r="FK58" s="66">
        <v>3157</v>
      </c>
      <c r="FL58" s="66">
        <v>57</v>
      </c>
      <c r="FM58" s="66">
        <v>1116</v>
      </c>
      <c r="FN58" s="66">
        <v>79948</v>
      </c>
      <c r="FO58" s="66">
        <v>5647</v>
      </c>
      <c r="FP58" s="66">
        <v>5064</v>
      </c>
      <c r="FQ58" s="66">
        <v>420584</v>
      </c>
      <c r="FR58" s="66">
        <v>176127</v>
      </c>
      <c r="FS58" s="66">
        <v>12963</v>
      </c>
      <c r="FT58" s="66">
        <v>895</v>
      </c>
      <c r="FU58" s="66">
        <v>6699</v>
      </c>
      <c r="FV58" s="66">
        <v>0</v>
      </c>
      <c r="FW58" s="66">
        <v>85</v>
      </c>
      <c r="FX58" s="66">
        <v>0</v>
      </c>
      <c r="FY58" s="66">
        <v>0</v>
      </c>
      <c r="FZ58" s="66">
        <v>20080</v>
      </c>
      <c r="GA58" s="66">
        <v>14601</v>
      </c>
      <c r="GB58" s="66">
        <v>0</v>
      </c>
      <c r="GC58" s="66">
        <v>0</v>
      </c>
      <c r="GD58" s="66">
        <v>0</v>
      </c>
      <c r="GE58" s="66">
        <v>33754</v>
      </c>
      <c r="GF58" s="66">
        <v>0</v>
      </c>
      <c r="GG58" s="66">
        <v>4933</v>
      </c>
      <c r="GH58" s="66">
        <v>0</v>
      </c>
      <c r="GI58" s="66">
        <v>57035</v>
      </c>
      <c r="GJ58" s="75">
        <v>8815047</v>
      </c>
      <c r="GK58" s="74">
        <v>0</v>
      </c>
      <c r="GL58" s="66">
        <v>1403</v>
      </c>
      <c r="GM58" s="66">
        <v>0</v>
      </c>
      <c r="GN58" s="66">
        <v>0</v>
      </c>
      <c r="GO58" s="66">
        <v>0</v>
      </c>
      <c r="GP58" s="66">
        <v>0</v>
      </c>
      <c r="GQ58" s="66">
        <v>0</v>
      </c>
      <c r="GR58" s="66">
        <v>-4289</v>
      </c>
      <c r="GS58" s="76">
        <v>0</v>
      </c>
      <c r="GT58" s="74">
        <v>-2886</v>
      </c>
      <c r="GU58" s="75">
        <v>8812161</v>
      </c>
      <c r="GV58" s="75">
        <v>0</v>
      </c>
      <c r="GW58" s="75">
        <v>0</v>
      </c>
      <c r="GX58" s="75">
        <v>0</v>
      </c>
      <c r="GY58" s="75">
        <v>-2886</v>
      </c>
      <c r="GZ58" s="75">
        <v>8812161</v>
      </c>
      <c r="HA58" s="66">
        <v>-2640003</v>
      </c>
      <c r="HB58" s="75">
        <v>-6110548</v>
      </c>
      <c r="HC58" s="75">
        <v>-8750551</v>
      </c>
      <c r="HD58" s="75">
        <v>-8753437</v>
      </c>
      <c r="HE58" s="75">
        <v>61610</v>
      </c>
      <c r="HF58" s="119">
        <v>0</v>
      </c>
      <c r="HG58" s="124">
        <v>28544</v>
      </c>
      <c r="HH58" s="75">
        <v>8815047</v>
      </c>
      <c r="HJ58" s="144">
        <f t="shared" si="0"/>
        <v>5.5829416218332484E-7</v>
      </c>
      <c r="HK58" s="144">
        <f t="shared" si="1"/>
        <v>0.99300852537760032</v>
      </c>
      <c r="HL58" s="144">
        <f t="shared" si="2"/>
        <v>6.9914746223996849E-3</v>
      </c>
      <c r="HM58" s="144">
        <f t="shared" si="3"/>
        <v>0</v>
      </c>
      <c r="HN58" s="93"/>
      <c r="HO58" s="78"/>
    </row>
    <row r="59" spans="1:223" ht="15" customHeight="1">
      <c r="A59" s="77" t="s">
        <v>53</v>
      </c>
      <c r="B59" s="47" t="s">
        <v>261</v>
      </c>
      <c r="C59" s="74">
        <v>0</v>
      </c>
      <c r="D59" s="66">
        <v>0</v>
      </c>
      <c r="E59" s="66">
        <v>0</v>
      </c>
      <c r="F59" s="66">
        <v>0</v>
      </c>
      <c r="G59" s="66">
        <v>0</v>
      </c>
      <c r="H59" s="66">
        <v>0</v>
      </c>
      <c r="I59" s="66">
        <v>0</v>
      </c>
      <c r="J59" s="66">
        <v>0</v>
      </c>
      <c r="K59" s="66">
        <v>0</v>
      </c>
      <c r="L59" s="66">
        <v>0</v>
      </c>
      <c r="M59" s="66">
        <v>0</v>
      </c>
      <c r="N59" s="66">
        <v>0</v>
      </c>
      <c r="O59" s="66">
        <v>0</v>
      </c>
      <c r="P59" s="66">
        <v>0</v>
      </c>
      <c r="Q59" s="66">
        <v>0</v>
      </c>
      <c r="R59" s="66">
        <v>0</v>
      </c>
      <c r="S59" s="66">
        <v>0</v>
      </c>
      <c r="T59" s="119">
        <v>0</v>
      </c>
      <c r="U59" s="66">
        <v>0</v>
      </c>
      <c r="V59" s="66">
        <v>0</v>
      </c>
      <c r="W59" s="66">
        <v>0</v>
      </c>
      <c r="X59" s="66">
        <v>0</v>
      </c>
      <c r="Y59" s="66">
        <v>0</v>
      </c>
      <c r="Z59" s="66">
        <v>0</v>
      </c>
      <c r="AA59" s="66">
        <v>0</v>
      </c>
      <c r="AB59" s="124">
        <v>0</v>
      </c>
      <c r="AC59" s="66">
        <v>0</v>
      </c>
      <c r="AD59" s="66">
        <v>5482</v>
      </c>
      <c r="AE59" s="66">
        <v>0</v>
      </c>
      <c r="AF59" s="66">
        <v>0</v>
      </c>
      <c r="AG59" s="66">
        <v>0</v>
      </c>
      <c r="AH59" s="66">
        <v>0</v>
      </c>
      <c r="AI59" s="66">
        <v>0</v>
      </c>
      <c r="AJ59" s="66">
        <v>0</v>
      </c>
      <c r="AK59" s="66">
        <v>45</v>
      </c>
      <c r="AL59" s="66">
        <v>0</v>
      </c>
      <c r="AM59" s="66">
        <v>0</v>
      </c>
      <c r="AN59" s="66">
        <v>540</v>
      </c>
      <c r="AO59" s="66">
        <v>2</v>
      </c>
      <c r="AP59" s="66">
        <v>60</v>
      </c>
      <c r="AQ59" s="66">
        <v>0</v>
      </c>
      <c r="AR59" s="66">
        <v>0</v>
      </c>
      <c r="AS59" s="66">
        <v>5153</v>
      </c>
      <c r="AT59" s="66">
        <v>7315</v>
      </c>
      <c r="AU59" s="66">
        <v>0</v>
      </c>
      <c r="AV59" s="66">
        <v>0</v>
      </c>
      <c r="AW59" s="66">
        <v>48039</v>
      </c>
      <c r="AX59" s="66">
        <v>211232</v>
      </c>
      <c r="AY59" s="66">
        <v>23265</v>
      </c>
      <c r="AZ59" s="66">
        <v>219802</v>
      </c>
      <c r="BA59" s="66">
        <v>20625</v>
      </c>
      <c r="BB59" s="66">
        <v>0</v>
      </c>
      <c r="BC59" s="66">
        <v>0</v>
      </c>
      <c r="BD59" s="66">
        <v>0</v>
      </c>
      <c r="BE59" s="66">
        <v>615</v>
      </c>
      <c r="BF59" s="66">
        <v>0</v>
      </c>
      <c r="BG59" s="66">
        <v>0</v>
      </c>
      <c r="BH59" s="66">
        <v>4</v>
      </c>
      <c r="BI59" s="66">
        <v>104477</v>
      </c>
      <c r="BJ59" s="66">
        <v>0</v>
      </c>
      <c r="BK59" s="66">
        <v>81961</v>
      </c>
      <c r="BL59" s="66">
        <v>0</v>
      </c>
      <c r="BM59" s="66">
        <v>0</v>
      </c>
      <c r="BN59" s="66">
        <v>5424209</v>
      </c>
      <c r="BO59" s="66">
        <v>0</v>
      </c>
      <c r="BP59" s="66">
        <v>2978</v>
      </c>
      <c r="BQ59" s="66">
        <v>0</v>
      </c>
      <c r="BR59" s="66">
        <v>80</v>
      </c>
      <c r="BS59" s="66">
        <v>61</v>
      </c>
      <c r="BT59" s="66">
        <v>0</v>
      </c>
      <c r="BU59" s="66">
        <v>0</v>
      </c>
      <c r="BV59" s="66">
        <v>457</v>
      </c>
      <c r="BW59" s="66">
        <v>10702</v>
      </c>
      <c r="BX59" s="66">
        <v>0</v>
      </c>
      <c r="BY59" s="66">
        <v>0</v>
      </c>
      <c r="BZ59" s="66">
        <v>0</v>
      </c>
      <c r="CA59" s="66">
        <v>0</v>
      </c>
      <c r="CB59" s="66">
        <v>134</v>
      </c>
      <c r="CC59" s="66">
        <v>0</v>
      </c>
      <c r="CD59" s="66">
        <v>0</v>
      </c>
      <c r="CE59" s="66">
        <v>0</v>
      </c>
      <c r="CF59" s="66">
        <v>13554</v>
      </c>
      <c r="CG59" s="66">
        <v>0</v>
      </c>
      <c r="CH59" s="66">
        <v>0</v>
      </c>
      <c r="CI59" s="66">
        <v>522</v>
      </c>
      <c r="CJ59" s="66">
        <v>0</v>
      </c>
      <c r="CK59" s="66">
        <v>12706</v>
      </c>
      <c r="CL59" s="66">
        <v>0</v>
      </c>
      <c r="CM59" s="66">
        <v>0</v>
      </c>
      <c r="CN59" s="66">
        <v>0</v>
      </c>
      <c r="CO59" s="66">
        <v>0</v>
      </c>
      <c r="CP59" s="66">
        <v>250</v>
      </c>
      <c r="CQ59" s="66">
        <v>0</v>
      </c>
      <c r="CR59" s="66">
        <v>0</v>
      </c>
      <c r="CS59" s="66">
        <v>1</v>
      </c>
      <c r="CT59" s="66">
        <v>0</v>
      </c>
      <c r="CU59" s="66">
        <v>0</v>
      </c>
      <c r="CV59" s="66">
        <v>0</v>
      </c>
      <c r="CW59" s="66">
        <v>0</v>
      </c>
      <c r="CX59" s="66">
        <v>21286</v>
      </c>
      <c r="CY59" s="66">
        <v>64649</v>
      </c>
      <c r="CZ59" s="66">
        <v>0</v>
      </c>
      <c r="DA59" s="66">
        <v>320</v>
      </c>
      <c r="DB59" s="66">
        <v>119396</v>
      </c>
      <c r="DC59" s="66">
        <v>3022</v>
      </c>
      <c r="DD59" s="66">
        <v>0</v>
      </c>
      <c r="DE59" s="66">
        <v>232317</v>
      </c>
      <c r="DF59" s="66">
        <v>447416</v>
      </c>
      <c r="DG59" s="66">
        <v>174830</v>
      </c>
      <c r="DH59" s="66">
        <v>12351</v>
      </c>
      <c r="DI59" s="66">
        <v>0</v>
      </c>
      <c r="DJ59" s="66">
        <v>0</v>
      </c>
      <c r="DK59" s="66">
        <v>28908</v>
      </c>
      <c r="DL59" s="66">
        <v>44837</v>
      </c>
      <c r="DM59" s="66">
        <v>83483</v>
      </c>
      <c r="DN59" s="66">
        <v>8703</v>
      </c>
      <c r="DO59" s="66">
        <v>0</v>
      </c>
      <c r="DP59" s="66">
        <v>0</v>
      </c>
      <c r="DQ59" s="66">
        <v>0</v>
      </c>
      <c r="DR59" s="66">
        <v>379830</v>
      </c>
      <c r="DS59" s="66">
        <v>16516</v>
      </c>
      <c r="DT59" s="66">
        <v>98</v>
      </c>
      <c r="DU59" s="66">
        <v>0</v>
      </c>
      <c r="DV59" s="66">
        <v>175</v>
      </c>
      <c r="DW59" s="66">
        <v>2738</v>
      </c>
      <c r="DX59" s="66">
        <v>24160</v>
      </c>
      <c r="DY59" s="66">
        <v>0</v>
      </c>
      <c r="DZ59" s="66">
        <v>14</v>
      </c>
      <c r="EA59" s="66">
        <v>0</v>
      </c>
      <c r="EB59" s="66">
        <v>0</v>
      </c>
      <c r="EC59" s="66">
        <v>0</v>
      </c>
      <c r="ED59" s="66">
        <v>0</v>
      </c>
      <c r="EE59" s="66">
        <v>0</v>
      </c>
      <c r="EF59" s="66">
        <v>0</v>
      </c>
      <c r="EG59" s="66">
        <v>0</v>
      </c>
      <c r="EH59" s="66">
        <v>0</v>
      </c>
      <c r="EI59" s="66">
        <v>0</v>
      </c>
      <c r="EJ59" s="66">
        <v>0</v>
      </c>
      <c r="EK59" s="66">
        <v>0</v>
      </c>
      <c r="EL59" s="66">
        <v>0</v>
      </c>
      <c r="EM59" s="66">
        <v>0</v>
      </c>
      <c r="EN59" s="66">
        <v>0</v>
      </c>
      <c r="EO59" s="66">
        <v>0</v>
      </c>
      <c r="EP59" s="66">
        <v>0</v>
      </c>
      <c r="EQ59" s="66">
        <v>0</v>
      </c>
      <c r="ER59" s="66">
        <v>0</v>
      </c>
      <c r="ES59" s="66">
        <v>0</v>
      </c>
      <c r="ET59" s="66">
        <v>0</v>
      </c>
      <c r="EU59" s="66">
        <v>0</v>
      </c>
      <c r="EV59" s="66">
        <v>0</v>
      </c>
      <c r="EW59" s="66">
        <v>0</v>
      </c>
      <c r="EX59" s="66">
        <v>0</v>
      </c>
      <c r="EY59" s="66">
        <v>0</v>
      </c>
      <c r="EZ59" s="66">
        <v>0</v>
      </c>
      <c r="FA59" s="66">
        <v>0</v>
      </c>
      <c r="FB59" s="66">
        <v>0</v>
      </c>
      <c r="FC59" s="66">
        <v>0</v>
      </c>
      <c r="FD59" s="66">
        <v>0</v>
      </c>
      <c r="FE59" s="66">
        <v>0</v>
      </c>
      <c r="FF59" s="66">
        <v>0</v>
      </c>
      <c r="FG59" s="66">
        <v>0</v>
      </c>
      <c r="FH59" s="66">
        <v>0</v>
      </c>
      <c r="FI59" s="66">
        <v>0</v>
      </c>
      <c r="FJ59" s="66">
        <v>0</v>
      </c>
      <c r="FK59" s="66">
        <v>182</v>
      </c>
      <c r="FL59" s="66">
        <v>0</v>
      </c>
      <c r="FM59" s="66">
        <v>0</v>
      </c>
      <c r="FN59" s="66">
        <v>0</v>
      </c>
      <c r="FO59" s="66">
        <v>0</v>
      </c>
      <c r="FP59" s="66">
        <v>0</v>
      </c>
      <c r="FQ59" s="66">
        <v>0</v>
      </c>
      <c r="FR59" s="66">
        <v>62628</v>
      </c>
      <c r="FS59" s="66">
        <v>2617</v>
      </c>
      <c r="FT59" s="66">
        <v>0</v>
      </c>
      <c r="FU59" s="66">
        <v>1948</v>
      </c>
      <c r="FV59" s="66">
        <v>0</v>
      </c>
      <c r="FW59" s="66">
        <v>0</v>
      </c>
      <c r="FX59" s="66">
        <v>0</v>
      </c>
      <c r="FY59" s="66">
        <v>0</v>
      </c>
      <c r="FZ59" s="66">
        <v>0</v>
      </c>
      <c r="GA59" s="66">
        <v>0</v>
      </c>
      <c r="GB59" s="66">
        <v>0</v>
      </c>
      <c r="GC59" s="66">
        <v>0</v>
      </c>
      <c r="GD59" s="66">
        <v>0</v>
      </c>
      <c r="GE59" s="66">
        <v>0</v>
      </c>
      <c r="GF59" s="66">
        <v>0</v>
      </c>
      <c r="GG59" s="66">
        <v>0</v>
      </c>
      <c r="GH59" s="66">
        <v>0</v>
      </c>
      <c r="GI59" s="66">
        <v>97331</v>
      </c>
      <c r="GJ59" s="75">
        <v>8024026</v>
      </c>
      <c r="GK59" s="74">
        <v>0</v>
      </c>
      <c r="GL59" s="66">
        <v>0</v>
      </c>
      <c r="GM59" s="66">
        <v>0</v>
      </c>
      <c r="GN59" s="66">
        <v>0</v>
      </c>
      <c r="GO59" s="66">
        <v>0</v>
      </c>
      <c r="GP59" s="66">
        <v>0</v>
      </c>
      <c r="GQ59" s="66">
        <v>0</v>
      </c>
      <c r="GR59" s="66">
        <v>-19960</v>
      </c>
      <c r="GS59" s="76">
        <v>0</v>
      </c>
      <c r="GT59" s="74">
        <v>-19960</v>
      </c>
      <c r="GU59" s="75">
        <v>8004066</v>
      </c>
      <c r="GV59" s="75">
        <v>0</v>
      </c>
      <c r="GW59" s="75">
        <v>0</v>
      </c>
      <c r="GX59" s="75">
        <v>0</v>
      </c>
      <c r="GY59" s="75">
        <v>-19960</v>
      </c>
      <c r="GZ59" s="75">
        <v>8004066</v>
      </c>
      <c r="HA59" s="66">
        <v>-2023635</v>
      </c>
      <c r="HB59" s="75">
        <v>-5851971</v>
      </c>
      <c r="HC59" s="75">
        <v>-7875606</v>
      </c>
      <c r="HD59" s="75">
        <v>-7895566</v>
      </c>
      <c r="HE59" s="75">
        <v>128460</v>
      </c>
      <c r="HF59" s="119">
        <v>0</v>
      </c>
      <c r="HG59" s="124">
        <v>0</v>
      </c>
      <c r="HH59" s="75">
        <v>8024026</v>
      </c>
      <c r="HJ59" s="144">
        <f t="shared" si="0"/>
        <v>0</v>
      </c>
      <c r="HK59" s="144">
        <f t="shared" si="1"/>
        <v>0.98395065707853979</v>
      </c>
      <c r="HL59" s="144">
        <f t="shared" si="2"/>
        <v>1.6049342921460208E-2</v>
      </c>
      <c r="HM59" s="144">
        <f t="shared" si="3"/>
        <v>0</v>
      </c>
    </row>
    <row r="60" spans="1:223" ht="15" customHeight="1">
      <c r="A60" s="77" t="s">
        <v>54</v>
      </c>
      <c r="B60" s="47" t="s">
        <v>262</v>
      </c>
      <c r="C60" s="74">
        <v>0</v>
      </c>
      <c r="D60" s="66">
        <v>0</v>
      </c>
      <c r="E60" s="66">
        <v>0</v>
      </c>
      <c r="F60" s="66">
        <v>0</v>
      </c>
      <c r="G60" s="66">
        <v>0</v>
      </c>
      <c r="H60" s="66">
        <v>0</v>
      </c>
      <c r="I60" s="66">
        <v>0</v>
      </c>
      <c r="J60" s="66">
        <v>0</v>
      </c>
      <c r="K60" s="66">
        <v>0</v>
      </c>
      <c r="L60" s="66">
        <v>0</v>
      </c>
      <c r="M60" s="66">
        <v>0</v>
      </c>
      <c r="N60" s="66">
        <v>0</v>
      </c>
      <c r="O60" s="66">
        <v>0</v>
      </c>
      <c r="P60" s="66">
        <v>0</v>
      </c>
      <c r="Q60" s="66">
        <v>0</v>
      </c>
      <c r="R60" s="66">
        <v>0</v>
      </c>
      <c r="S60" s="66">
        <v>0</v>
      </c>
      <c r="T60" s="119">
        <v>0</v>
      </c>
      <c r="U60" s="66">
        <v>0</v>
      </c>
      <c r="V60" s="66">
        <v>0</v>
      </c>
      <c r="W60" s="66">
        <v>0</v>
      </c>
      <c r="X60" s="66">
        <v>0</v>
      </c>
      <c r="Y60" s="66">
        <v>0</v>
      </c>
      <c r="Z60" s="66">
        <v>0</v>
      </c>
      <c r="AA60" s="66">
        <v>0</v>
      </c>
      <c r="AB60" s="124">
        <v>0</v>
      </c>
      <c r="AC60" s="66">
        <v>0</v>
      </c>
      <c r="AD60" s="66">
        <v>0</v>
      </c>
      <c r="AE60" s="66">
        <v>0</v>
      </c>
      <c r="AF60" s="66">
        <v>0</v>
      </c>
      <c r="AG60" s="66">
        <v>0</v>
      </c>
      <c r="AH60" s="66">
        <v>0</v>
      </c>
      <c r="AI60" s="66">
        <v>0</v>
      </c>
      <c r="AJ60" s="66">
        <v>20702</v>
      </c>
      <c r="AK60" s="66">
        <v>3923</v>
      </c>
      <c r="AL60" s="66">
        <v>549</v>
      </c>
      <c r="AM60" s="66">
        <v>0</v>
      </c>
      <c r="AN60" s="66">
        <v>12715</v>
      </c>
      <c r="AO60" s="66">
        <v>86548</v>
      </c>
      <c r="AP60" s="66">
        <v>29746</v>
      </c>
      <c r="AQ60" s="66">
        <v>37104</v>
      </c>
      <c r="AR60" s="66">
        <v>0</v>
      </c>
      <c r="AS60" s="66">
        <v>2025</v>
      </c>
      <c r="AT60" s="66">
        <v>2084</v>
      </c>
      <c r="AU60" s="66">
        <v>0</v>
      </c>
      <c r="AV60" s="66">
        <v>0</v>
      </c>
      <c r="AW60" s="66">
        <v>49782</v>
      </c>
      <c r="AX60" s="66">
        <v>3674</v>
      </c>
      <c r="AY60" s="66">
        <v>0</v>
      </c>
      <c r="AZ60" s="66">
        <v>1251</v>
      </c>
      <c r="BA60" s="66">
        <v>0</v>
      </c>
      <c r="BB60" s="66">
        <v>0</v>
      </c>
      <c r="BC60" s="66">
        <v>0</v>
      </c>
      <c r="BD60" s="66">
        <v>0</v>
      </c>
      <c r="BE60" s="66">
        <v>0</v>
      </c>
      <c r="BF60" s="66">
        <v>0</v>
      </c>
      <c r="BG60" s="66">
        <v>0</v>
      </c>
      <c r="BH60" s="66">
        <v>0</v>
      </c>
      <c r="BI60" s="66">
        <v>0</v>
      </c>
      <c r="BJ60" s="66">
        <v>0</v>
      </c>
      <c r="BK60" s="66">
        <v>0</v>
      </c>
      <c r="BL60" s="66">
        <v>0</v>
      </c>
      <c r="BM60" s="66">
        <v>8335</v>
      </c>
      <c r="BN60" s="66">
        <v>12562</v>
      </c>
      <c r="BO60" s="66">
        <v>0</v>
      </c>
      <c r="BP60" s="66">
        <v>1604</v>
      </c>
      <c r="BQ60" s="66">
        <v>54005</v>
      </c>
      <c r="BR60" s="66">
        <v>0</v>
      </c>
      <c r="BS60" s="66">
        <v>36</v>
      </c>
      <c r="BT60" s="66">
        <v>0</v>
      </c>
      <c r="BU60" s="66">
        <v>0</v>
      </c>
      <c r="BV60" s="66">
        <v>0</v>
      </c>
      <c r="BW60" s="66">
        <v>2359</v>
      </c>
      <c r="BX60" s="66">
        <v>0</v>
      </c>
      <c r="BY60" s="66">
        <v>0</v>
      </c>
      <c r="BZ60" s="66">
        <v>0</v>
      </c>
      <c r="CA60" s="66">
        <v>0</v>
      </c>
      <c r="CB60" s="66">
        <v>0</v>
      </c>
      <c r="CC60" s="66">
        <v>0</v>
      </c>
      <c r="CD60" s="66">
        <v>0</v>
      </c>
      <c r="CE60" s="66">
        <v>0</v>
      </c>
      <c r="CF60" s="66">
        <v>0</v>
      </c>
      <c r="CG60" s="66">
        <v>0</v>
      </c>
      <c r="CH60" s="66">
        <v>0</v>
      </c>
      <c r="CI60" s="66">
        <v>0</v>
      </c>
      <c r="CJ60" s="66">
        <v>0</v>
      </c>
      <c r="CK60" s="66">
        <v>0</v>
      </c>
      <c r="CL60" s="66">
        <v>0</v>
      </c>
      <c r="CM60" s="66">
        <v>0</v>
      </c>
      <c r="CN60" s="66">
        <v>0</v>
      </c>
      <c r="CO60" s="66">
        <v>0</v>
      </c>
      <c r="CP60" s="66">
        <v>0</v>
      </c>
      <c r="CQ60" s="66">
        <v>0</v>
      </c>
      <c r="CR60" s="66">
        <v>0</v>
      </c>
      <c r="CS60" s="66">
        <v>0</v>
      </c>
      <c r="CT60" s="66">
        <v>0</v>
      </c>
      <c r="CU60" s="66">
        <v>0</v>
      </c>
      <c r="CV60" s="66">
        <v>0</v>
      </c>
      <c r="CW60" s="66">
        <v>0</v>
      </c>
      <c r="CX60" s="66">
        <v>0</v>
      </c>
      <c r="CY60" s="66">
        <v>0</v>
      </c>
      <c r="CZ60" s="66">
        <v>0</v>
      </c>
      <c r="DA60" s="66">
        <v>0</v>
      </c>
      <c r="DB60" s="66">
        <v>25994</v>
      </c>
      <c r="DC60" s="66">
        <v>0</v>
      </c>
      <c r="DD60" s="66">
        <v>0</v>
      </c>
      <c r="DE60" s="66">
        <v>0</v>
      </c>
      <c r="DF60" s="66">
        <v>0</v>
      </c>
      <c r="DG60" s="66">
        <v>0</v>
      </c>
      <c r="DH60" s="66">
        <v>0</v>
      </c>
      <c r="DI60" s="66">
        <v>0</v>
      </c>
      <c r="DJ60" s="66">
        <v>0</v>
      </c>
      <c r="DK60" s="66">
        <v>0</v>
      </c>
      <c r="DL60" s="66">
        <v>0</v>
      </c>
      <c r="DM60" s="66">
        <v>0</v>
      </c>
      <c r="DN60" s="66">
        <v>0</v>
      </c>
      <c r="DO60" s="66">
        <v>0</v>
      </c>
      <c r="DP60" s="66">
        <v>0</v>
      </c>
      <c r="DQ60" s="66">
        <v>0</v>
      </c>
      <c r="DR60" s="66">
        <v>0</v>
      </c>
      <c r="DS60" s="66">
        <v>0</v>
      </c>
      <c r="DT60" s="66">
        <v>0</v>
      </c>
      <c r="DU60" s="66">
        <v>0</v>
      </c>
      <c r="DV60" s="66">
        <v>0</v>
      </c>
      <c r="DW60" s="66">
        <v>9251</v>
      </c>
      <c r="DX60" s="66">
        <v>71983</v>
      </c>
      <c r="DY60" s="66">
        <v>0</v>
      </c>
      <c r="DZ60" s="66">
        <v>0</v>
      </c>
      <c r="EA60" s="66">
        <v>0</v>
      </c>
      <c r="EB60" s="66">
        <v>0</v>
      </c>
      <c r="EC60" s="66">
        <v>0</v>
      </c>
      <c r="ED60" s="66">
        <v>0</v>
      </c>
      <c r="EE60" s="66">
        <v>0</v>
      </c>
      <c r="EF60" s="66">
        <v>0</v>
      </c>
      <c r="EG60" s="66">
        <v>0</v>
      </c>
      <c r="EH60" s="66">
        <v>0</v>
      </c>
      <c r="EI60" s="66">
        <v>0</v>
      </c>
      <c r="EJ60" s="66">
        <v>0</v>
      </c>
      <c r="EK60" s="66">
        <v>0</v>
      </c>
      <c r="EL60" s="66">
        <v>0</v>
      </c>
      <c r="EM60" s="66">
        <v>0</v>
      </c>
      <c r="EN60" s="66">
        <v>0</v>
      </c>
      <c r="EO60" s="66">
        <v>0</v>
      </c>
      <c r="EP60" s="66">
        <v>0</v>
      </c>
      <c r="EQ60" s="66">
        <v>0</v>
      </c>
      <c r="ER60" s="66">
        <v>0</v>
      </c>
      <c r="ES60" s="66">
        <v>0</v>
      </c>
      <c r="ET60" s="66">
        <v>0</v>
      </c>
      <c r="EU60" s="66">
        <v>0</v>
      </c>
      <c r="EV60" s="66">
        <v>0</v>
      </c>
      <c r="EW60" s="66">
        <v>0</v>
      </c>
      <c r="EX60" s="66">
        <v>0</v>
      </c>
      <c r="EY60" s="66">
        <v>0</v>
      </c>
      <c r="EZ60" s="66">
        <v>0</v>
      </c>
      <c r="FA60" s="66">
        <v>0</v>
      </c>
      <c r="FB60" s="66">
        <v>0</v>
      </c>
      <c r="FC60" s="66">
        <v>0</v>
      </c>
      <c r="FD60" s="66">
        <v>0</v>
      </c>
      <c r="FE60" s="66">
        <v>0</v>
      </c>
      <c r="FF60" s="66">
        <v>0</v>
      </c>
      <c r="FG60" s="66">
        <v>0</v>
      </c>
      <c r="FH60" s="66">
        <v>0</v>
      </c>
      <c r="FI60" s="66">
        <v>0</v>
      </c>
      <c r="FJ60" s="66">
        <v>0</v>
      </c>
      <c r="FK60" s="66">
        <v>0</v>
      </c>
      <c r="FL60" s="66">
        <v>26</v>
      </c>
      <c r="FM60" s="66">
        <v>0</v>
      </c>
      <c r="FN60" s="66">
        <v>0</v>
      </c>
      <c r="FO60" s="66">
        <v>0</v>
      </c>
      <c r="FP60" s="66">
        <v>0</v>
      </c>
      <c r="FQ60" s="66">
        <v>0</v>
      </c>
      <c r="FR60" s="66">
        <v>0</v>
      </c>
      <c r="FS60" s="66">
        <v>0</v>
      </c>
      <c r="FT60" s="66">
        <v>0</v>
      </c>
      <c r="FU60" s="66">
        <v>0</v>
      </c>
      <c r="FV60" s="66">
        <v>0</v>
      </c>
      <c r="FW60" s="66">
        <v>0</v>
      </c>
      <c r="FX60" s="66">
        <v>0</v>
      </c>
      <c r="FY60" s="66">
        <v>0</v>
      </c>
      <c r="FZ60" s="66">
        <v>0</v>
      </c>
      <c r="GA60" s="66">
        <v>0</v>
      </c>
      <c r="GB60" s="66">
        <v>0</v>
      </c>
      <c r="GC60" s="66">
        <v>0</v>
      </c>
      <c r="GD60" s="66">
        <v>0</v>
      </c>
      <c r="GE60" s="66">
        <v>0</v>
      </c>
      <c r="GF60" s="66">
        <v>0</v>
      </c>
      <c r="GG60" s="66">
        <v>0</v>
      </c>
      <c r="GH60" s="66">
        <v>0</v>
      </c>
      <c r="GI60" s="66">
        <v>58886</v>
      </c>
      <c r="GJ60" s="75">
        <v>495144</v>
      </c>
      <c r="GK60" s="74">
        <v>0</v>
      </c>
      <c r="GL60" s="66">
        <v>0</v>
      </c>
      <c r="GM60" s="66">
        <v>0</v>
      </c>
      <c r="GN60" s="66">
        <v>0</v>
      </c>
      <c r="GO60" s="66">
        <v>0</v>
      </c>
      <c r="GP60" s="66">
        <v>0</v>
      </c>
      <c r="GQ60" s="66">
        <v>0</v>
      </c>
      <c r="GR60" s="66">
        <v>0</v>
      </c>
      <c r="GS60" s="76">
        <v>0</v>
      </c>
      <c r="GT60" s="74">
        <v>0</v>
      </c>
      <c r="GU60" s="75">
        <v>495144</v>
      </c>
      <c r="GV60" s="75">
        <v>0</v>
      </c>
      <c r="GW60" s="75">
        <v>0</v>
      </c>
      <c r="GX60" s="75">
        <v>0</v>
      </c>
      <c r="GY60" s="75">
        <v>0</v>
      </c>
      <c r="GZ60" s="75">
        <v>495144</v>
      </c>
      <c r="HA60" s="66">
        <v>-207872</v>
      </c>
      <c r="HB60" s="75">
        <v>-287272</v>
      </c>
      <c r="HC60" s="75">
        <v>-495144</v>
      </c>
      <c r="HD60" s="75">
        <v>-495144</v>
      </c>
      <c r="HE60" s="75">
        <v>0</v>
      </c>
      <c r="HF60" s="119">
        <v>0</v>
      </c>
      <c r="HG60" s="124">
        <v>0</v>
      </c>
      <c r="HH60" s="75">
        <v>495144</v>
      </c>
      <c r="HJ60" s="144">
        <f t="shared" si="0"/>
        <v>0</v>
      </c>
      <c r="HK60" s="144">
        <f t="shared" si="1"/>
        <v>1</v>
      </c>
      <c r="HL60" s="144">
        <f t="shared" si="2"/>
        <v>0</v>
      </c>
      <c r="HM60" s="144" t="e">
        <f t="shared" si="3"/>
        <v>#DIV/0!</v>
      </c>
      <c r="HN60" s="174"/>
      <c r="HO60" s="174"/>
    </row>
    <row r="61" spans="1:223" ht="15" customHeight="1">
      <c r="A61" s="77" t="s">
        <v>55</v>
      </c>
      <c r="B61" s="47" t="s">
        <v>263</v>
      </c>
      <c r="C61" s="74">
        <v>0</v>
      </c>
      <c r="D61" s="66">
        <v>0</v>
      </c>
      <c r="E61" s="66">
        <v>0</v>
      </c>
      <c r="F61" s="66">
        <v>0</v>
      </c>
      <c r="G61" s="66">
        <v>0</v>
      </c>
      <c r="H61" s="66">
        <v>0</v>
      </c>
      <c r="I61" s="66">
        <v>0</v>
      </c>
      <c r="J61" s="66">
        <v>108957</v>
      </c>
      <c r="K61" s="66">
        <v>63260</v>
      </c>
      <c r="L61" s="66">
        <v>1025474</v>
      </c>
      <c r="M61" s="66">
        <v>68297</v>
      </c>
      <c r="N61" s="66">
        <v>195475</v>
      </c>
      <c r="O61" s="66">
        <v>1081</v>
      </c>
      <c r="P61" s="66">
        <v>266367</v>
      </c>
      <c r="Q61" s="66">
        <v>0</v>
      </c>
      <c r="R61" s="66">
        <v>0</v>
      </c>
      <c r="S61" s="66">
        <v>0</v>
      </c>
      <c r="T61" s="119">
        <v>15029</v>
      </c>
      <c r="U61" s="66">
        <v>10496</v>
      </c>
      <c r="V61" s="66">
        <v>0</v>
      </c>
      <c r="W61" s="66">
        <v>0</v>
      </c>
      <c r="X61" s="66">
        <v>0</v>
      </c>
      <c r="Y61" s="66">
        <v>0</v>
      </c>
      <c r="Z61" s="66">
        <v>0</v>
      </c>
      <c r="AA61" s="66">
        <v>1713</v>
      </c>
      <c r="AB61" s="124">
        <v>74</v>
      </c>
      <c r="AC61" s="66">
        <v>0</v>
      </c>
      <c r="AD61" s="66">
        <v>19674</v>
      </c>
      <c r="AE61" s="66">
        <v>672</v>
      </c>
      <c r="AF61" s="66">
        <v>15601</v>
      </c>
      <c r="AG61" s="66">
        <v>0</v>
      </c>
      <c r="AH61" s="66">
        <v>0</v>
      </c>
      <c r="AI61" s="66">
        <v>14763</v>
      </c>
      <c r="AJ61" s="66">
        <v>0</v>
      </c>
      <c r="AK61" s="66">
        <v>0</v>
      </c>
      <c r="AL61" s="66">
        <v>0</v>
      </c>
      <c r="AM61" s="66">
        <v>0</v>
      </c>
      <c r="AN61" s="66">
        <v>0</v>
      </c>
      <c r="AO61" s="66">
        <v>0</v>
      </c>
      <c r="AP61" s="66">
        <v>0</v>
      </c>
      <c r="AQ61" s="66">
        <v>54</v>
      </c>
      <c r="AR61" s="66">
        <v>0</v>
      </c>
      <c r="AS61" s="66">
        <v>0</v>
      </c>
      <c r="AT61" s="66">
        <v>0</v>
      </c>
      <c r="AU61" s="66">
        <v>0</v>
      </c>
      <c r="AV61" s="66">
        <v>0</v>
      </c>
      <c r="AW61" s="66">
        <v>0</v>
      </c>
      <c r="AX61" s="66">
        <v>0</v>
      </c>
      <c r="AY61" s="66">
        <v>0</v>
      </c>
      <c r="AZ61" s="66">
        <v>0</v>
      </c>
      <c r="BA61" s="66">
        <v>0</v>
      </c>
      <c r="BB61" s="66">
        <v>0</v>
      </c>
      <c r="BC61" s="66">
        <v>0</v>
      </c>
      <c r="BD61" s="66">
        <v>0</v>
      </c>
      <c r="BE61" s="66">
        <v>0</v>
      </c>
      <c r="BF61" s="66">
        <v>0</v>
      </c>
      <c r="BG61" s="66">
        <v>1632880</v>
      </c>
      <c r="BH61" s="66">
        <v>586</v>
      </c>
      <c r="BI61" s="66">
        <v>0</v>
      </c>
      <c r="BJ61" s="66">
        <v>0</v>
      </c>
      <c r="BK61" s="66">
        <v>0</v>
      </c>
      <c r="BL61" s="66">
        <v>0</v>
      </c>
      <c r="BM61" s="66">
        <v>0</v>
      </c>
      <c r="BN61" s="66">
        <v>0</v>
      </c>
      <c r="BO61" s="66">
        <v>0</v>
      </c>
      <c r="BP61" s="66">
        <v>0</v>
      </c>
      <c r="BQ61" s="66">
        <v>0</v>
      </c>
      <c r="BR61" s="66">
        <v>0</v>
      </c>
      <c r="BS61" s="66">
        <v>0</v>
      </c>
      <c r="BT61" s="66">
        <v>0</v>
      </c>
      <c r="BU61" s="66">
        <v>0</v>
      </c>
      <c r="BV61" s="66">
        <v>0</v>
      </c>
      <c r="BW61" s="66">
        <v>0</v>
      </c>
      <c r="BX61" s="66">
        <v>0</v>
      </c>
      <c r="BY61" s="66">
        <v>0</v>
      </c>
      <c r="BZ61" s="66">
        <v>0</v>
      </c>
      <c r="CA61" s="66">
        <v>0</v>
      </c>
      <c r="CB61" s="66">
        <v>0</v>
      </c>
      <c r="CC61" s="66">
        <v>0</v>
      </c>
      <c r="CD61" s="66">
        <v>0</v>
      </c>
      <c r="CE61" s="66">
        <v>0</v>
      </c>
      <c r="CF61" s="66">
        <v>0</v>
      </c>
      <c r="CG61" s="66">
        <v>0</v>
      </c>
      <c r="CH61" s="66">
        <v>0</v>
      </c>
      <c r="CI61" s="66">
        <v>0</v>
      </c>
      <c r="CJ61" s="66">
        <v>0</v>
      </c>
      <c r="CK61" s="66">
        <v>0</v>
      </c>
      <c r="CL61" s="66">
        <v>0</v>
      </c>
      <c r="CM61" s="66">
        <v>0</v>
      </c>
      <c r="CN61" s="66">
        <v>0</v>
      </c>
      <c r="CO61" s="66">
        <v>0</v>
      </c>
      <c r="CP61" s="66">
        <v>0</v>
      </c>
      <c r="CQ61" s="66">
        <v>0</v>
      </c>
      <c r="CR61" s="66">
        <v>0</v>
      </c>
      <c r="CS61" s="66">
        <v>0</v>
      </c>
      <c r="CT61" s="66">
        <v>0</v>
      </c>
      <c r="CU61" s="66">
        <v>0</v>
      </c>
      <c r="CV61" s="66">
        <v>0</v>
      </c>
      <c r="CW61" s="66">
        <v>0</v>
      </c>
      <c r="CX61" s="66">
        <v>0</v>
      </c>
      <c r="CY61" s="66">
        <v>0</v>
      </c>
      <c r="CZ61" s="66">
        <v>0</v>
      </c>
      <c r="DA61" s="66">
        <v>0</v>
      </c>
      <c r="DB61" s="66">
        <v>0</v>
      </c>
      <c r="DC61" s="66">
        <v>0</v>
      </c>
      <c r="DD61" s="66">
        <v>0</v>
      </c>
      <c r="DE61" s="66">
        <v>0</v>
      </c>
      <c r="DF61" s="66">
        <v>0</v>
      </c>
      <c r="DG61" s="66">
        <v>0</v>
      </c>
      <c r="DH61" s="66">
        <v>0</v>
      </c>
      <c r="DI61" s="66">
        <v>0</v>
      </c>
      <c r="DJ61" s="66">
        <v>0</v>
      </c>
      <c r="DK61" s="66">
        <v>0</v>
      </c>
      <c r="DL61" s="66">
        <v>0</v>
      </c>
      <c r="DM61" s="66">
        <v>0</v>
      </c>
      <c r="DN61" s="66">
        <v>0</v>
      </c>
      <c r="DO61" s="66">
        <v>0</v>
      </c>
      <c r="DP61" s="66">
        <v>0</v>
      </c>
      <c r="DQ61" s="66">
        <v>0</v>
      </c>
      <c r="DR61" s="66">
        <v>0</v>
      </c>
      <c r="DS61" s="66">
        <v>0</v>
      </c>
      <c r="DT61" s="66">
        <v>0</v>
      </c>
      <c r="DU61" s="66">
        <v>0</v>
      </c>
      <c r="DV61" s="66">
        <v>0</v>
      </c>
      <c r="DW61" s="66">
        <v>0</v>
      </c>
      <c r="DX61" s="66">
        <v>0</v>
      </c>
      <c r="DY61" s="66">
        <v>284</v>
      </c>
      <c r="DZ61" s="66">
        <v>0</v>
      </c>
      <c r="EA61" s="66">
        <v>0</v>
      </c>
      <c r="EB61" s="66">
        <v>0</v>
      </c>
      <c r="EC61" s="66">
        <v>0</v>
      </c>
      <c r="ED61" s="66">
        <v>0</v>
      </c>
      <c r="EE61" s="66">
        <v>0</v>
      </c>
      <c r="EF61" s="66">
        <v>0</v>
      </c>
      <c r="EG61" s="66">
        <v>0</v>
      </c>
      <c r="EH61" s="66">
        <v>1191</v>
      </c>
      <c r="EI61" s="66">
        <v>488485</v>
      </c>
      <c r="EJ61" s="66">
        <v>0</v>
      </c>
      <c r="EK61" s="66">
        <v>0</v>
      </c>
      <c r="EL61" s="66">
        <v>0</v>
      </c>
      <c r="EM61" s="66">
        <v>0</v>
      </c>
      <c r="EN61" s="66">
        <v>0</v>
      </c>
      <c r="EO61" s="66">
        <v>0</v>
      </c>
      <c r="EP61" s="66">
        <v>0</v>
      </c>
      <c r="EQ61" s="66">
        <v>0</v>
      </c>
      <c r="ER61" s="66">
        <v>0</v>
      </c>
      <c r="ES61" s="66">
        <v>140</v>
      </c>
      <c r="ET61" s="66">
        <v>2158</v>
      </c>
      <c r="EU61" s="66">
        <v>0</v>
      </c>
      <c r="EV61" s="66">
        <v>0</v>
      </c>
      <c r="EW61" s="66">
        <v>2</v>
      </c>
      <c r="EX61" s="66">
        <v>72</v>
      </c>
      <c r="EY61" s="66">
        <v>0</v>
      </c>
      <c r="EZ61" s="66">
        <v>7</v>
      </c>
      <c r="FA61" s="66">
        <v>0</v>
      </c>
      <c r="FB61" s="66">
        <v>0</v>
      </c>
      <c r="FC61" s="66">
        <v>0</v>
      </c>
      <c r="FD61" s="66">
        <v>0</v>
      </c>
      <c r="FE61" s="66">
        <v>14882</v>
      </c>
      <c r="FF61" s="66">
        <v>0</v>
      </c>
      <c r="FG61" s="66">
        <v>0</v>
      </c>
      <c r="FH61" s="66">
        <v>0</v>
      </c>
      <c r="FI61" s="66">
        <v>0</v>
      </c>
      <c r="FJ61" s="66">
        <v>0</v>
      </c>
      <c r="FK61" s="66">
        <v>63</v>
      </c>
      <c r="FL61" s="66">
        <v>6737</v>
      </c>
      <c r="FM61" s="66">
        <v>86576</v>
      </c>
      <c r="FN61" s="66">
        <v>14556</v>
      </c>
      <c r="FO61" s="66">
        <v>0</v>
      </c>
      <c r="FP61" s="66">
        <v>11562</v>
      </c>
      <c r="FQ61" s="66">
        <v>29659</v>
      </c>
      <c r="FR61" s="66">
        <v>78748993</v>
      </c>
      <c r="FS61" s="66">
        <v>346071</v>
      </c>
      <c r="FT61" s="66">
        <v>630868</v>
      </c>
      <c r="FU61" s="66">
        <v>354156</v>
      </c>
      <c r="FV61" s="66">
        <v>0</v>
      </c>
      <c r="FW61" s="66">
        <v>0</v>
      </c>
      <c r="FX61" s="66">
        <v>0</v>
      </c>
      <c r="FY61" s="66">
        <v>0</v>
      </c>
      <c r="FZ61" s="66">
        <v>0</v>
      </c>
      <c r="GA61" s="66">
        <v>0</v>
      </c>
      <c r="GB61" s="66">
        <v>0</v>
      </c>
      <c r="GC61" s="66">
        <v>1158</v>
      </c>
      <c r="GD61" s="66">
        <v>0</v>
      </c>
      <c r="GE61" s="66">
        <v>0</v>
      </c>
      <c r="GF61" s="66">
        <v>1015</v>
      </c>
      <c r="GG61" s="66">
        <v>124</v>
      </c>
      <c r="GH61" s="66">
        <v>0</v>
      </c>
      <c r="GI61" s="66">
        <v>119474</v>
      </c>
      <c r="GJ61" s="75">
        <v>84298686</v>
      </c>
      <c r="GK61" s="74">
        <v>718584</v>
      </c>
      <c r="GL61" s="66">
        <v>6672292</v>
      </c>
      <c r="GM61" s="66">
        <v>0</v>
      </c>
      <c r="GN61" s="66">
        <v>0</v>
      </c>
      <c r="GO61" s="66">
        <v>0</v>
      </c>
      <c r="GP61" s="66">
        <v>0</v>
      </c>
      <c r="GQ61" s="66">
        <v>0</v>
      </c>
      <c r="GR61" s="66">
        <v>395406</v>
      </c>
      <c r="GS61" s="76">
        <v>34044</v>
      </c>
      <c r="GT61" s="74">
        <v>7820326</v>
      </c>
      <c r="GU61" s="75">
        <v>92119012</v>
      </c>
      <c r="GV61" s="75">
        <v>5634267</v>
      </c>
      <c r="GW61" s="75">
        <v>38473554</v>
      </c>
      <c r="GX61" s="75">
        <v>44107821</v>
      </c>
      <c r="GY61" s="75">
        <v>51928147</v>
      </c>
      <c r="GZ61" s="75">
        <v>136226833</v>
      </c>
      <c r="HA61" s="66">
        <v>-19508096</v>
      </c>
      <c r="HB61" s="75">
        <v>-72525447</v>
      </c>
      <c r="HC61" s="75">
        <v>-92033543</v>
      </c>
      <c r="HD61" s="75">
        <v>-40105396</v>
      </c>
      <c r="HE61" s="75">
        <v>44193290</v>
      </c>
      <c r="HF61" s="119">
        <v>15029</v>
      </c>
      <c r="HG61" s="124">
        <v>74</v>
      </c>
      <c r="HH61" s="75">
        <v>84298686</v>
      </c>
      <c r="HJ61" s="144">
        <f t="shared" si="0"/>
        <v>2.655097414100143E-3</v>
      </c>
      <c r="HK61" s="144">
        <f t="shared" si="1"/>
        <v>0.99907218935435393</v>
      </c>
      <c r="HL61" s="144">
        <f t="shared" si="2"/>
        <v>9.2781064564606552E-4</v>
      </c>
      <c r="HM61" s="144">
        <f t="shared" si="3"/>
        <v>0.99806601861956867</v>
      </c>
      <c r="HN61" s="174"/>
      <c r="HO61" s="174"/>
    </row>
    <row r="62" spans="1:223" ht="15" customHeight="1">
      <c r="A62" s="77" t="s">
        <v>56</v>
      </c>
      <c r="B62" s="47" t="s">
        <v>264</v>
      </c>
      <c r="C62" s="74">
        <v>2661</v>
      </c>
      <c r="D62" s="66">
        <v>0</v>
      </c>
      <c r="E62" s="66">
        <v>0</v>
      </c>
      <c r="F62" s="66">
        <v>0</v>
      </c>
      <c r="G62" s="66">
        <v>0</v>
      </c>
      <c r="H62" s="66">
        <v>0</v>
      </c>
      <c r="I62" s="66">
        <v>0</v>
      </c>
      <c r="J62" s="66">
        <v>0</v>
      </c>
      <c r="K62" s="66">
        <v>0</v>
      </c>
      <c r="L62" s="66">
        <v>0</v>
      </c>
      <c r="M62" s="66">
        <v>0</v>
      </c>
      <c r="N62" s="66">
        <v>0</v>
      </c>
      <c r="O62" s="66">
        <v>0</v>
      </c>
      <c r="P62" s="66">
        <v>890</v>
      </c>
      <c r="Q62" s="66">
        <v>0</v>
      </c>
      <c r="R62" s="66">
        <v>159</v>
      </c>
      <c r="S62" s="66">
        <v>0</v>
      </c>
      <c r="T62" s="119">
        <v>0</v>
      </c>
      <c r="U62" s="66">
        <v>0</v>
      </c>
      <c r="V62" s="66">
        <v>0</v>
      </c>
      <c r="W62" s="66">
        <v>0</v>
      </c>
      <c r="X62" s="66">
        <v>0</v>
      </c>
      <c r="Y62" s="66">
        <v>0</v>
      </c>
      <c r="Z62" s="66">
        <v>3096</v>
      </c>
      <c r="AA62" s="66">
        <v>2500</v>
      </c>
      <c r="AB62" s="124">
        <v>566</v>
      </c>
      <c r="AC62" s="66">
        <v>965</v>
      </c>
      <c r="AD62" s="66">
        <v>117274</v>
      </c>
      <c r="AE62" s="66">
        <v>12170</v>
      </c>
      <c r="AF62" s="66">
        <v>24168</v>
      </c>
      <c r="AG62" s="66">
        <v>1</v>
      </c>
      <c r="AH62" s="66">
        <v>890</v>
      </c>
      <c r="AI62" s="66">
        <v>69</v>
      </c>
      <c r="AJ62" s="66">
        <v>322</v>
      </c>
      <c r="AK62" s="66">
        <v>68</v>
      </c>
      <c r="AL62" s="66">
        <v>5</v>
      </c>
      <c r="AM62" s="66">
        <v>7224</v>
      </c>
      <c r="AN62" s="66">
        <v>184</v>
      </c>
      <c r="AO62" s="66">
        <v>314</v>
      </c>
      <c r="AP62" s="66">
        <v>1608</v>
      </c>
      <c r="AQ62" s="66">
        <v>278</v>
      </c>
      <c r="AR62" s="66">
        <v>320</v>
      </c>
      <c r="AS62" s="66">
        <v>3430</v>
      </c>
      <c r="AT62" s="66">
        <v>0</v>
      </c>
      <c r="AU62" s="66">
        <v>36113</v>
      </c>
      <c r="AV62" s="66">
        <v>0</v>
      </c>
      <c r="AW62" s="66">
        <v>23083</v>
      </c>
      <c r="AX62" s="66">
        <v>635</v>
      </c>
      <c r="AY62" s="66">
        <v>0</v>
      </c>
      <c r="AZ62" s="66">
        <v>6948</v>
      </c>
      <c r="BA62" s="66">
        <v>13</v>
      </c>
      <c r="BB62" s="66">
        <v>8995</v>
      </c>
      <c r="BC62" s="66">
        <v>27547</v>
      </c>
      <c r="BD62" s="66">
        <v>0</v>
      </c>
      <c r="BE62" s="66">
        <v>868</v>
      </c>
      <c r="BF62" s="66">
        <v>0</v>
      </c>
      <c r="BG62" s="66">
        <v>159486</v>
      </c>
      <c r="BH62" s="66">
        <v>4527</v>
      </c>
      <c r="BI62" s="66">
        <v>11971</v>
      </c>
      <c r="BJ62" s="66">
        <v>0</v>
      </c>
      <c r="BK62" s="66">
        <v>37535</v>
      </c>
      <c r="BL62" s="66">
        <v>9</v>
      </c>
      <c r="BM62" s="66">
        <v>218533</v>
      </c>
      <c r="BN62" s="66">
        <v>43900</v>
      </c>
      <c r="BO62" s="66">
        <v>0</v>
      </c>
      <c r="BP62" s="66">
        <v>44011</v>
      </c>
      <c r="BQ62" s="66">
        <v>0</v>
      </c>
      <c r="BR62" s="66">
        <v>120</v>
      </c>
      <c r="BS62" s="66">
        <v>28</v>
      </c>
      <c r="BT62" s="66">
        <v>67877</v>
      </c>
      <c r="BU62" s="66">
        <v>212</v>
      </c>
      <c r="BV62" s="66">
        <v>0</v>
      </c>
      <c r="BW62" s="66">
        <v>11050</v>
      </c>
      <c r="BX62" s="66">
        <v>0</v>
      </c>
      <c r="BY62" s="66">
        <v>0</v>
      </c>
      <c r="BZ62" s="66">
        <v>11603</v>
      </c>
      <c r="CA62" s="66">
        <v>0</v>
      </c>
      <c r="CB62" s="66">
        <v>1304</v>
      </c>
      <c r="CC62" s="66">
        <v>17644</v>
      </c>
      <c r="CD62" s="66">
        <v>0</v>
      </c>
      <c r="CE62" s="66">
        <v>0</v>
      </c>
      <c r="CF62" s="66">
        <v>5</v>
      </c>
      <c r="CG62" s="66">
        <v>4728</v>
      </c>
      <c r="CH62" s="66">
        <v>5501</v>
      </c>
      <c r="CI62" s="66">
        <v>942</v>
      </c>
      <c r="CJ62" s="66">
        <v>945</v>
      </c>
      <c r="CK62" s="66">
        <v>4746</v>
      </c>
      <c r="CL62" s="66">
        <v>1</v>
      </c>
      <c r="CM62" s="66">
        <v>4916</v>
      </c>
      <c r="CN62" s="66">
        <v>360</v>
      </c>
      <c r="CO62" s="66">
        <v>377</v>
      </c>
      <c r="CP62" s="66">
        <v>9359</v>
      </c>
      <c r="CQ62" s="66">
        <v>4673</v>
      </c>
      <c r="CR62" s="66">
        <v>2581</v>
      </c>
      <c r="CS62" s="66">
        <v>75</v>
      </c>
      <c r="CT62" s="66">
        <v>1206</v>
      </c>
      <c r="CU62" s="66">
        <v>308</v>
      </c>
      <c r="CV62" s="66">
        <v>2895</v>
      </c>
      <c r="CW62" s="66">
        <v>108107</v>
      </c>
      <c r="CX62" s="66">
        <v>71025</v>
      </c>
      <c r="CY62" s="66">
        <v>35769</v>
      </c>
      <c r="CZ62" s="66">
        <v>8881</v>
      </c>
      <c r="DA62" s="66">
        <v>1953</v>
      </c>
      <c r="DB62" s="66">
        <v>7166</v>
      </c>
      <c r="DC62" s="66">
        <v>1285</v>
      </c>
      <c r="DD62" s="66">
        <v>9</v>
      </c>
      <c r="DE62" s="66">
        <v>91223</v>
      </c>
      <c r="DF62" s="66">
        <v>107433</v>
      </c>
      <c r="DG62" s="66">
        <v>9986</v>
      </c>
      <c r="DH62" s="66">
        <v>765</v>
      </c>
      <c r="DI62" s="66">
        <v>1223</v>
      </c>
      <c r="DJ62" s="66">
        <v>1270</v>
      </c>
      <c r="DK62" s="66">
        <v>1269</v>
      </c>
      <c r="DL62" s="66">
        <v>5909</v>
      </c>
      <c r="DM62" s="66">
        <v>58629</v>
      </c>
      <c r="DN62" s="66">
        <v>1933</v>
      </c>
      <c r="DO62" s="66">
        <v>55509</v>
      </c>
      <c r="DP62" s="66">
        <v>491</v>
      </c>
      <c r="DQ62" s="66">
        <v>0</v>
      </c>
      <c r="DR62" s="66">
        <v>10046</v>
      </c>
      <c r="DS62" s="66">
        <v>1067</v>
      </c>
      <c r="DT62" s="66">
        <v>89</v>
      </c>
      <c r="DU62" s="66">
        <v>1</v>
      </c>
      <c r="DV62" s="66">
        <v>1545</v>
      </c>
      <c r="DW62" s="66">
        <v>0</v>
      </c>
      <c r="DX62" s="66">
        <v>8610</v>
      </c>
      <c r="DY62" s="66">
        <v>275</v>
      </c>
      <c r="DZ62" s="66">
        <v>25338</v>
      </c>
      <c r="EA62" s="66">
        <v>16045</v>
      </c>
      <c r="EB62" s="66">
        <v>2334</v>
      </c>
      <c r="EC62" s="66">
        <v>35368</v>
      </c>
      <c r="ED62" s="66">
        <v>9539</v>
      </c>
      <c r="EE62" s="66">
        <v>0</v>
      </c>
      <c r="EF62" s="66">
        <v>0</v>
      </c>
      <c r="EG62" s="66">
        <v>0</v>
      </c>
      <c r="EH62" s="66">
        <v>0</v>
      </c>
      <c r="EI62" s="66">
        <v>11789</v>
      </c>
      <c r="EJ62" s="66">
        <v>875</v>
      </c>
      <c r="EK62" s="66">
        <v>3710</v>
      </c>
      <c r="EL62" s="66">
        <v>1568</v>
      </c>
      <c r="EM62" s="66">
        <v>0</v>
      </c>
      <c r="EN62" s="66">
        <v>473</v>
      </c>
      <c r="EO62" s="66">
        <v>160</v>
      </c>
      <c r="EP62" s="66">
        <v>0</v>
      </c>
      <c r="EQ62" s="66">
        <v>178</v>
      </c>
      <c r="ER62" s="66">
        <v>56</v>
      </c>
      <c r="ES62" s="66">
        <v>1500</v>
      </c>
      <c r="ET62" s="66">
        <v>13687</v>
      </c>
      <c r="EU62" s="66">
        <v>485</v>
      </c>
      <c r="EV62" s="66">
        <v>4315</v>
      </c>
      <c r="EW62" s="66">
        <v>68</v>
      </c>
      <c r="EX62" s="66">
        <v>266</v>
      </c>
      <c r="EY62" s="66">
        <v>12</v>
      </c>
      <c r="EZ62" s="66">
        <v>134</v>
      </c>
      <c r="FA62" s="66">
        <v>316</v>
      </c>
      <c r="FB62" s="66">
        <v>784</v>
      </c>
      <c r="FC62" s="66">
        <v>466</v>
      </c>
      <c r="FD62" s="66">
        <v>23812</v>
      </c>
      <c r="FE62" s="66">
        <v>0</v>
      </c>
      <c r="FF62" s="66">
        <v>0</v>
      </c>
      <c r="FG62" s="66">
        <v>0</v>
      </c>
      <c r="FH62" s="66">
        <v>284</v>
      </c>
      <c r="FI62" s="66">
        <v>0</v>
      </c>
      <c r="FJ62" s="66">
        <v>0</v>
      </c>
      <c r="FK62" s="66">
        <v>5659</v>
      </c>
      <c r="FL62" s="66">
        <v>362</v>
      </c>
      <c r="FM62" s="66">
        <v>45339</v>
      </c>
      <c r="FN62" s="66">
        <v>6675</v>
      </c>
      <c r="FO62" s="66">
        <v>0</v>
      </c>
      <c r="FP62" s="66">
        <v>0</v>
      </c>
      <c r="FQ62" s="66">
        <v>0</v>
      </c>
      <c r="FR62" s="66">
        <v>184942</v>
      </c>
      <c r="FS62" s="66">
        <v>53638</v>
      </c>
      <c r="FT62" s="66">
        <v>89942</v>
      </c>
      <c r="FU62" s="66">
        <v>98781</v>
      </c>
      <c r="FV62" s="66">
        <v>680</v>
      </c>
      <c r="FW62" s="66">
        <v>22693</v>
      </c>
      <c r="FX62" s="66">
        <v>1319</v>
      </c>
      <c r="FY62" s="66">
        <v>0</v>
      </c>
      <c r="FZ62" s="66">
        <v>24449</v>
      </c>
      <c r="GA62" s="66">
        <v>9060</v>
      </c>
      <c r="GB62" s="66">
        <v>361597</v>
      </c>
      <c r="GC62" s="66">
        <v>195656</v>
      </c>
      <c r="GD62" s="66">
        <v>225333</v>
      </c>
      <c r="GE62" s="66">
        <v>877770</v>
      </c>
      <c r="GF62" s="66">
        <v>65529</v>
      </c>
      <c r="GG62" s="66">
        <v>130091</v>
      </c>
      <c r="GH62" s="66">
        <v>0</v>
      </c>
      <c r="GI62" s="66">
        <v>33263</v>
      </c>
      <c r="GJ62" s="75">
        <v>4134600</v>
      </c>
      <c r="GK62" s="74">
        <v>496064</v>
      </c>
      <c r="GL62" s="66">
        <v>14456215</v>
      </c>
      <c r="GM62" s="66">
        <v>0</v>
      </c>
      <c r="GN62" s="66">
        <v>0</v>
      </c>
      <c r="GO62" s="66">
        <v>0</v>
      </c>
      <c r="GP62" s="66">
        <v>0</v>
      </c>
      <c r="GQ62" s="66">
        <v>0</v>
      </c>
      <c r="GR62" s="66">
        <v>-35642</v>
      </c>
      <c r="GS62" s="76">
        <v>0</v>
      </c>
      <c r="GT62" s="74">
        <v>14916637</v>
      </c>
      <c r="GU62" s="75">
        <v>19051237</v>
      </c>
      <c r="GV62" s="75">
        <v>13033</v>
      </c>
      <c r="GW62" s="75">
        <v>57829</v>
      </c>
      <c r="GX62" s="75">
        <v>70862</v>
      </c>
      <c r="GY62" s="75">
        <v>14987499</v>
      </c>
      <c r="GZ62" s="75">
        <v>19122099</v>
      </c>
      <c r="HA62" s="66">
        <v>-2303749</v>
      </c>
      <c r="HB62" s="75">
        <v>-16719530</v>
      </c>
      <c r="HC62" s="75">
        <v>-19023279</v>
      </c>
      <c r="HD62" s="75">
        <v>-4035780</v>
      </c>
      <c r="HE62" s="75">
        <v>98820</v>
      </c>
      <c r="HF62" s="119">
        <v>0</v>
      </c>
      <c r="HG62" s="124">
        <v>566</v>
      </c>
      <c r="HH62" s="75">
        <v>4134600</v>
      </c>
      <c r="HJ62" s="144">
        <f t="shared" si="0"/>
        <v>5.7525448622715702E-3</v>
      </c>
      <c r="HK62" s="144">
        <f t="shared" si="1"/>
        <v>0.99853248374370651</v>
      </c>
      <c r="HL62" s="144">
        <f t="shared" si="2"/>
        <v>1.4675162562934885E-3</v>
      </c>
      <c r="HM62" s="144">
        <f t="shared" si="3"/>
        <v>0.71708156243675369</v>
      </c>
      <c r="HN62" s="92"/>
    </row>
    <row r="63" spans="1:223" ht="15" customHeight="1">
      <c r="A63" s="77" t="s">
        <v>57</v>
      </c>
      <c r="B63" s="47" t="s">
        <v>265</v>
      </c>
      <c r="C63" s="74">
        <v>0</v>
      </c>
      <c r="D63" s="66">
        <v>0</v>
      </c>
      <c r="E63" s="66">
        <v>0</v>
      </c>
      <c r="F63" s="66">
        <v>0</v>
      </c>
      <c r="G63" s="66">
        <v>0</v>
      </c>
      <c r="H63" s="66">
        <v>0</v>
      </c>
      <c r="I63" s="66">
        <v>0</v>
      </c>
      <c r="J63" s="66">
        <v>0</v>
      </c>
      <c r="K63" s="66">
        <v>0</v>
      </c>
      <c r="L63" s="66">
        <v>0</v>
      </c>
      <c r="M63" s="66">
        <v>0</v>
      </c>
      <c r="N63" s="66">
        <v>0</v>
      </c>
      <c r="O63" s="66">
        <v>0</v>
      </c>
      <c r="P63" s="66">
        <v>63</v>
      </c>
      <c r="Q63" s="66">
        <v>0</v>
      </c>
      <c r="R63" s="66">
        <v>53</v>
      </c>
      <c r="S63" s="66">
        <v>0</v>
      </c>
      <c r="T63" s="119">
        <v>42491</v>
      </c>
      <c r="U63" s="66">
        <v>9</v>
      </c>
      <c r="V63" s="66">
        <v>0</v>
      </c>
      <c r="W63" s="66">
        <v>0</v>
      </c>
      <c r="X63" s="66">
        <v>0</v>
      </c>
      <c r="Y63" s="66">
        <v>0</v>
      </c>
      <c r="Z63" s="66">
        <v>0</v>
      </c>
      <c r="AA63" s="66">
        <v>0</v>
      </c>
      <c r="AB63" s="124">
        <v>0</v>
      </c>
      <c r="AC63" s="66">
        <v>0</v>
      </c>
      <c r="AD63" s="66">
        <v>0</v>
      </c>
      <c r="AE63" s="66">
        <v>0</v>
      </c>
      <c r="AF63" s="66">
        <v>0</v>
      </c>
      <c r="AG63" s="66">
        <v>0</v>
      </c>
      <c r="AH63" s="66">
        <v>0</v>
      </c>
      <c r="AI63" s="66">
        <v>0</v>
      </c>
      <c r="AJ63" s="66">
        <v>0</v>
      </c>
      <c r="AK63" s="66">
        <v>8</v>
      </c>
      <c r="AL63" s="66">
        <v>0</v>
      </c>
      <c r="AM63" s="66">
        <v>0</v>
      </c>
      <c r="AN63" s="66">
        <v>157</v>
      </c>
      <c r="AO63" s="66">
        <v>1</v>
      </c>
      <c r="AP63" s="66">
        <v>341</v>
      </c>
      <c r="AQ63" s="66">
        <v>139</v>
      </c>
      <c r="AR63" s="66">
        <v>53184</v>
      </c>
      <c r="AS63" s="66">
        <v>145743</v>
      </c>
      <c r="AT63" s="66">
        <v>36951</v>
      </c>
      <c r="AU63" s="66">
        <v>0</v>
      </c>
      <c r="AV63" s="66">
        <v>0</v>
      </c>
      <c r="AW63" s="66">
        <v>8602</v>
      </c>
      <c r="AX63" s="66">
        <v>39951</v>
      </c>
      <c r="AY63" s="66">
        <v>172951</v>
      </c>
      <c r="AZ63" s="66">
        <v>81385</v>
      </c>
      <c r="BA63" s="66">
        <v>1143201</v>
      </c>
      <c r="BB63" s="66">
        <v>0</v>
      </c>
      <c r="BC63" s="66">
        <v>0</v>
      </c>
      <c r="BD63" s="66">
        <v>0</v>
      </c>
      <c r="BE63" s="66">
        <v>0</v>
      </c>
      <c r="BF63" s="66">
        <v>0</v>
      </c>
      <c r="BG63" s="66">
        <v>0</v>
      </c>
      <c r="BH63" s="66">
        <v>2</v>
      </c>
      <c r="BI63" s="66">
        <v>12443</v>
      </c>
      <c r="BJ63" s="66">
        <v>0</v>
      </c>
      <c r="BK63" s="66">
        <v>0</v>
      </c>
      <c r="BL63" s="66">
        <v>0</v>
      </c>
      <c r="BM63" s="66">
        <v>16846</v>
      </c>
      <c r="BN63" s="66">
        <v>37564</v>
      </c>
      <c r="BO63" s="66">
        <v>0</v>
      </c>
      <c r="BP63" s="66">
        <v>1687</v>
      </c>
      <c r="BQ63" s="66">
        <v>325</v>
      </c>
      <c r="BR63" s="66">
        <v>244</v>
      </c>
      <c r="BS63" s="66">
        <v>10446</v>
      </c>
      <c r="BT63" s="66">
        <v>20853</v>
      </c>
      <c r="BU63" s="66">
        <v>137</v>
      </c>
      <c r="BV63" s="66">
        <v>0</v>
      </c>
      <c r="BW63" s="66">
        <v>1992</v>
      </c>
      <c r="BX63" s="66">
        <v>0</v>
      </c>
      <c r="BY63" s="66">
        <v>0</v>
      </c>
      <c r="BZ63" s="66">
        <v>242</v>
      </c>
      <c r="CA63" s="66">
        <v>0</v>
      </c>
      <c r="CB63" s="66">
        <v>4807</v>
      </c>
      <c r="CC63" s="66">
        <v>231</v>
      </c>
      <c r="CD63" s="66">
        <v>0</v>
      </c>
      <c r="CE63" s="66">
        <v>0</v>
      </c>
      <c r="CF63" s="66">
        <v>3527</v>
      </c>
      <c r="CG63" s="66">
        <v>582</v>
      </c>
      <c r="CH63" s="66">
        <v>223791</v>
      </c>
      <c r="CI63" s="66">
        <v>16533</v>
      </c>
      <c r="CJ63" s="66">
        <v>18889</v>
      </c>
      <c r="CK63" s="66">
        <v>282513</v>
      </c>
      <c r="CL63" s="66">
        <v>41</v>
      </c>
      <c r="CM63" s="66">
        <v>48480</v>
      </c>
      <c r="CN63" s="66">
        <v>1015</v>
      </c>
      <c r="CO63" s="66">
        <v>2715</v>
      </c>
      <c r="CP63" s="66">
        <v>73274</v>
      </c>
      <c r="CQ63" s="66">
        <v>79159</v>
      </c>
      <c r="CR63" s="66">
        <v>12367</v>
      </c>
      <c r="CS63" s="66">
        <v>131</v>
      </c>
      <c r="CT63" s="66">
        <v>3952</v>
      </c>
      <c r="CU63" s="66">
        <v>3203</v>
      </c>
      <c r="CV63" s="66">
        <v>51563</v>
      </c>
      <c r="CW63" s="66">
        <v>305466</v>
      </c>
      <c r="CX63" s="66">
        <v>57109</v>
      </c>
      <c r="CY63" s="66">
        <v>7520</v>
      </c>
      <c r="CZ63" s="66">
        <v>28630</v>
      </c>
      <c r="DA63" s="66">
        <v>6003</v>
      </c>
      <c r="DB63" s="66">
        <v>8973</v>
      </c>
      <c r="DC63" s="66">
        <v>1057</v>
      </c>
      <c r="DD63" s="66">
        <v>105</v>
      </c>
      <c r="DE63" s="66">
        <v>1356</v>
      </c>
      <c r="DF63" s="66">
        <v>147893</v>
      </c>
      <c r="DG63" s="66">
        <v>54702</v>
      </c>
      <c r="DH63" s="66">
        <v>4834</v>
      </c>
      <c r="DI63" s="66">
        <v>41152</v>
      </c>
      <c r="DJ63" s="66">
        <v>3864</v>
      </c>
      <c r="DK63" s="66">
        <v>37912</v>
      </c>
      <c r="DL63" s="66">
        <v>19320</v>
      </c>
      <c r="DM63" s="66">
        <v>310524</v>
      </c>
      <c r="DN63" s="66">
        <v>5149</v>
      </c>
      <c r="DO63" s="66">
        <v>1208278</v>
      </c>
      <c r="DP63" s="66">
        <v>10369</v>
      </c>
      <c r="DQ63" s="66">
        <v>0</v>
      </c>
      <c r="DR63" s="66">
        <v>176579</v>
      </c>
      <c r="DS63" s="66">
        <v>110938</v>
      </c>
      <c r="DT63" s="66">
        <v>2167</v>
      </c>
      <c r="DU63" s="66">
        <v>54</v>
      </c>
      <c r="DV63" s="66">
        <v>3798</v>
      </c>
      <c r="DW63" s="66">
        <v>2567</v>
      </c>
      <c r="DX63" s="66">
        <v>89178</v>
      </c>
      <c r="DY63" s="66">
        <v>0</v>
      </c>
      <c r="DZ63" s="66">
        <v>806932</v>
      </c>
      <c r="EA63" s="66">
        <v>290497</v>
      </c>
      <c r="EB63" s="66">
        <v>637243</v>
      </c>
      <c r="EC63" s="66">
        <v>457800</v>
      </c>
      <c r="ED63" s="66">
        <v>47193</v>
      </c>
      <c r="EE63" s="66">
        <v>0</v>
      </c>
      <c r="EF63" s="66">
        <v>0</v>
      </c>
      <c r="EG63" s="66">
        <v>0</v>
      </c>
      <c r="EH63" s="66">
        <v>1969</v>
      </c>
      <c r="EI63" s="66">
        <v>0</v>
      </c>
      <c r="EJ63" s="66">
        <v>0</v>
      </c>
      <c r="EK63" s="66">
        <v>0</v>
      </c>
      <c r="EL63" s="66">
        <v>0</v>
      </c>
      <c r="EM63" s="66">
        <v>0</v>
      </c>
      <c r="EN63" s="66">
        <v>0</v>
      </c>
      <c r="EO63" s="66">
        <v>2841</v>
      </c>
      <c r="EP63" s="66">
        <v>15637</v>
      </c>
      <c r="EQ63" s="66">
        <v>0</v>
      </c>
      <c r="ER63" s="66">
        <v>0</v>
      </c>
      <c r="ES63" s="66">
        <v>0</v>
      </c>
      <c r="ET63" s="66">
        <v>0</v>
      </c>
      <c r="EU63" s="66">
        <v>0</v>
      </c>
      <c r="EV63" s="66">
        <v>0</v>
      </c>
      <c r="EW63" s="66">
        <v>1</v>
      </c>
      <c r="EX63" s="66">
        <v>0</v>
      </c>
      <c r="EY63" s="66">
        <v>0</v>
      </c>
      <c r="EZ63" s="66">
        <v>564</v>
      </c>
      <c r="FA63" s="66">
        <v>0</v>
      </c>
      <c r="FB63" s="66">
        <v>0</v>
      </c>
      <c r="FC63" s="66">
        <v>466</v>
      </c>
      <c r="FD63" s="66">
        <v>245</v>
      </c>
      <c r="FE63" s="66">
        <v>0</v>
      </c>
      <c r="FF63" s="66">
        <v>0</v>
      </c>
      <c r="FG63" s="66">
        <v>0</v>
      </c>
      <c r="FH63" s="66">
        <v>1779</v>
      </c>
      <c r="FI63" s="66">
        <v>0</v>
      </c>
      <c r="FJ63" s="66">
        <v>0</v>
      </c>
      <c r="FK63" s="66">
        <v>283341</v>
      </c>
      <c r="FL63" s="66">
        <v>499</v>
      </c>
      <c r="FM63" s="66">
        <v>85898</v>
      </c>
      <c r="FN63" s="66">
        <v>0</v>
      </c>
      <c r="FO63" s="66">
        <v>0</v>
      </c>
      <c r="FP63" s="66">
        <v>0</v>
      </c>
      <c r="FQ63" s="66">
        <v>0</v>
      </c>
      <c r="FR63" s="66">
        <v>0</v>
      </c>
      <c r="FS63" s="66">
        <v>0</v>
      </c>
      <c r="FT63" s="66">
        <v>0</v>
      </c>
      <c r="FU63" s="66">
        <v>0</v>
      </c>
      <c r="FV63" s="66">
        <v>15448</v>
      </c>
      <c r="FW63" s="66">
        <v>3708</v>
      </c>
      <c r="FX63" s="66">
        <v>0</v>
      </c>
      <c r="FY63" s="66">
        <v>24292</v>
      </c>
      <c r="FZ63" s="66">
        <v>733468</v>
      </c>
      <c r="GA63" s="66">
        <v>7486</v>
      </c>
      <c r="GB63" s="66">
        <v>29363</v>
      </c>
      <c r="GC63" s="66">
        <v>0</v>
      </c>
      <c r="GD63" s="66">
        <v>0</v>
      </c>
      <c r="GE63" s="66">
        <v>0</v>
      </c>
      <c r="GF63" s="66">
        <v>11818</v>
      </c>
      <c r="GG63" s="66">
        <v>15192</v>
      </c>
      <c r="GH63" s="66">
        <v>0</v>
      </c>
      <c r="GI63" s="66">
        <v>75381</v>
      </c>
      <c r="GJ63" s="75">
        <v>8849342</v>
      </c>
      <c r="GK63" s="74">
        <v>0</v>
      </c>
      <c r="GL63" s="66">
        <v>48389</v>
      </c>
      <c r="GM63" s="66">
        <v>0</v>
      </c>
      <c r="GN63" s="66">
        <v>0</v>
      </c>
      <c r="GO63" s="66">
        <v>0</v>
      </c>
      <c r="GP63" s="66">
        <v>0</v>
      </c>
      <c r="GQ63" s="66">
        <v>0</v>
      </c>
      <c r="GR63" s="66">
        <v>-17607</v>
      </c>
      <c r="GS63" s="76">
        <v>0</v>
      </c>
      <c r="GT63" s="74">
        <v>30782</v>
      </c>
      <c r="GU63" s="75">
        <v>8880124</v>
      </c>
      <c r="GV63" s="75">
        <v>1511</v>
      </c>
      <c r="GW63" s="75">
        <v>31734</v>
      </c>
      <c r="GX63" s="75">
        <v>33245</v>
      </c>
      <c r="GY63" s="75">
        <v>64027</v>
      </c>
      <c r="GZ63" s="75">
        <v>8913369</v>
      </c>
      <c r="HA63" s="66">
        <v>-285663</v>
      </c>
      <c r="HB63" s="75">
        <v>-7447896</v>
      </c>
      <c r="HC63" s="75">
        <v>-7733559</v>
      </c>
      <c r="HD63" s="75">
        <v>-7669532</v>
      </c>
      <c r="HE63" s="75">
        <v>1179810</v>
      </c>
      <c r="HF63" s="119">
        <v>42491</v>
      </c>
      <c r="HG63" s="124">
        <v>0</v>
      </c>
      <c r="HH63" s="75">
        <v>8849342</v>
      </c>
      <c r="HJ63" s="144">
        <f t="shared" si="0"/>
        <v>1.9255378627148183E-5</v>
      </c>
      <c r="HK63" s="144">
        <f t="shared" si="1"/>
        <v>0.8708841227892764</v>
      </c>
      <c r="HL63" s="144">
        <f t="shared" si="2"/>
        <v>0.1291158772107236</v>
      </c>
      <c r="HM63" s="144">
        <f t="shared" si="3"/>
        <v>2.8178265991981758E-2</v>
      </c>
      <c r="HN63" s="174"/>
      <c r="HO63" s="174"/>
    </row>
    <row r="64" spans="1:223" ht="15" customHeight="1">
      <c r="A64" s="77" t="s">
        <v>58</v>
      </c>
      <c r="B64" s="47" t="s">
        <v>266</v>
      </c>
      <c r="C64" s="74">
        <v>0</v>
      </c>
      <c r="D64" s="66">
        <v>0</v>
      </c>
      <c r="E64" s="66">
        <v>0</v>
      </c>
      <c r="F64" s="66">
        <v>0</v>
      </c>
      <c r="G64" s="66">
        <v>0</v>
      </c>
      <c r="H64" s="66">
        <v>0</v>
      </c>
      <c r="I64" s="66">
        <v>0</v>
      </c>
      <c r="J64" s="66">
        <v>0</v>
      </c>
      <c r="K64" s="66">
        <v>0</v>
      </c>
      <c r="L64" s="66">
        <v>0</v>
      </c>
      <c r="M64" s="66">
        <v>0</v>
      </c>
      <c r="N64" s="66">
        <v>0</v>
      </c>
      <c r="O64" s="66">
        <v>0</v>
      </c>
      <c r="P64" s="66">
        <v>0</v>
      </c>
      <c r="Q64" s="66">
        <v>0</v>
      </c>
      <c r="R64" s="66">
        <v>0</v>
      </c>
      <c r="S64" s="66">
        <v>0</v>
      </c>
      <c r="T64" s="119">
        <v>0</v>
      </c>
      <c r="U64" s="66">
        <v>0</v>
      </c>
      <c r="V64" s="66">
        <v>0</v>
      </c>
      <c r="W64" s="66">
        <v>0</v>
      </c>
      <c r="X64" s="66">
        <v>0</v>
      </c>
      <c r="Y64" s="66">
        <v>0</v>
      </c>
      <c r="Z64" s="66">
        <v>0</v>
      </c>
      <c r="AA64" s="66">
        <v>0</v>
      </c>
      <c r="AB64" s="124">
        <v>0</v>
      </c>
      <c r="AC64" s="66">
        <v>0</v>
      </c>
      <c r="AD64" s="66">
        <v>0</v>
      </c>
      <c r="AE64" s="66">
        <v>0</v>
      </c>
      <c r="AF64" s="66">
        <v>0</v>
      </c>
      <c r="AG64" s="66">
        <v>0</v>
      </c>
      <c r="AH64" s="66">
        <v>0</v>
      </c>
      <c r="AI64" s="66">
        <v>0</v>
      </c>
      <c r="AJ64" s="66">
        <v>0</v>
      </c>
      <c r="AK64" s="66">
        <v>0</v>
      </c>
      <c r="AL64" s="66">
        <v>0</v>
      </c>
      <c r="AM64" s="66">
        <v>0</v>
      </c>
      <c r="AN64" s="66">
        <v>0</v>
      </c>
      <c r="AO64" s="66">
        <v>0</v>
      </c>
      <c r="AP64" s="66">
        <v>0</v>
      </c>
      <c r="AQ64" s="66">
        <v>0</v>
      </c>
      <c r="AR64" s="66">
        <v>0</v>
      </c>
      <c r="AS64" s="66">
        <v>17</v>
      </c>
      <c r="AT64" s="66">
        <v>0</v>
      </c>
      <c r="AU64" s="66">
        <v>0</v>
      </c>
      <c r="AV64" s="66">
        <v>0</v>
      </c>
      <c r="AW64" s="66">
        <v>0</v>
      </c>
      <c r="AX64" s="66">
        <v>0</v>
      </c>
      <c r="AY64" s="66">
        <v>0</v>
      </c>
      <c r="AZ64" s="66">
        <v>467</v>
      </c>
      <c r="BA64" s="66">
        <v>6877</v>
      </c>
      <c r="BB64" s="66">
        <v>0</v>
      </c>
      <c r="BC64" s="66">
        <v>0</v>
      </c>
      <c r="BD64" s="66">
        <v>0</v>
      </c>
      <c r="BE64" s="66">
        <v>0</v>
      </c>
      <c r="BF64" s="66">
        <v>0</v>
      </c>
      <c r="BG64" s="66">
        <v>0</v>
      </c>
      <c r="BH64" s="66">
        <v>0</v>
      </c>
      <c r="BI64" s="66">
        <v>0</v>
      </c>
      <c r="BJ64" s="66">
        <v>0</v>
      </c>
      <c r="BK64" s="66">
        <v>0</v>
      </c>
      <c r="BL64" s="66">
        <v>0</v>
      </c>
      <c r="BM64" s="66">
        <v>0</v>
      </c>
      <c r="BN64" s="66">
        <v>0</v>
      </c>
      <c r="BO64" s="66">
        <v>0</v>
      </c>
      <c r="BP64" s="66">
        <v>0</v>
      </c>
      <c r="BQ64" s="66">
        <v>0</v>
      </c>
      <c r="BR64" s="66">
        <v>0</v>
      </c>
      <c r="BS64" s="66">
        <v>0</v>
      </c>
      <c r="BT64" s="66">
        <v>0</v>
      </c>
      <c r="BU64" s="66">
        <v>0</v>
      </c>
      <c r="BV64" s="66">
        <v>0</v>
      </c>
      <c r="BW64" s="66">
        <v>0</v>
      </c>
      <c r="BX64" s="66">
        <v>0</v>
      </c>
      <c r="BY64" s="66">
        <v>0</v>
      </c>
      <c r="BZ64" s="66">
        <v>0</v>
      </c>
      <c r="CA64" s="66">
        <v>0</v>
      </c>
      <c r="CB64" s="66">
        <v>0</v>
      </c>
      <c r="CC64" s="66">
        <v>0</v>
      </c>
      <c r="CD64" s="66">
        <v>0</v>
      </c>
      <c r="CE64" s="66">
        <v>0</v>
      </c>
      <c r="CF64" s="66">
        <v>0</v>
      </c>
      <c r="CG64" s="66">
        <v>0</v>
      </c>
      <c r="CH64" s="66">
        <v>0</v>
      </c>
      <c r="CI64" s="66">
        <v>0</v>
      </c>
      <c r="CJ64" s="66">
        <v>0</v>
      </c>
      <c r="CK64" s="66">
        <v>0</v>
      </c>
      <c r="CL64" s="66">
        <v>0</v>
      </c>
      <c r="CM64" s="66">
        <v>0</v>
      </c>
      <c r="CN64" s="66">
        <v>0</v>
      </c>
      <c r="CO64" s="66">
        <v>0</v>
      </c>
      <c r="CP64" s="66">
        <v>0</v>
      </c>
      <c r="CQ64" s="66">
        <v>0</v>
      </c>
      <c r="CR64" s="66">
        <v>0</v>
      </c>
      <c r="CS64" s="66">
        <v>0</v>
      </c>
      <c r="CT64" s="66">
        <v>0</v>
      </c>
      <c r="CU64" s="66">
        <v>0</v>
      </c>
      <c r="CV64" s="66">
        <v>0</v>
      </c>
      <c r="CW64" s="66">
        <v>0</v>
      </c>
      <c r="CX64" s="66">
        <v>0</v>
      </c>
      <c r="CY64" s="66">
        <v>0</v>
      </c>
      <c r="CZ64" s="66">
        <v>0</v>
      </c>
      <c r="DA64" s="66">
        <v>0</v>
      </c>
      <c r="DB64" s="66">
        <v>0</v>
      </c>
      <c r="DC64" s="66">
        <v>74</v>
      </c>
      <c r="DD64" s="66">
        <v>0</v>
      </c>
      <c r="DE64" s="66">
        <v>29554</v>
      </c>
      <c r="DF64" s="66">
        <v>531</v>
      </c>
      <c r="DG64" s="66">
        <v>0</v>
      </c>
      <c r="DH64" s="66">
        <v>0</v>
      </c>
      <c r="DI64" s="66">
        <v>37</v>
      </c>
      <c r="DJ64" s="66">
        <v>0</v>
      </c>
      <c r="DK64" s="66">
        <v>271</v>
      </c>
      <c r="DL64" s="66">
        <v>0</v>
      </c>
      <c r="DM64" s="66">
        <v>0</v>
      </c>
      <c r="DN64" s="66">
        <v>0</v>
      </c>
      <c r="DO64" s="66">
        <v>0</v>
      </c>
      <c r="DP64" s="66">
        <v>0</v>
      </c>
      <c r="DQ64" s="66">
        <v>0</v>
      </c>
      <c r="DR64" s="66">
        <v>0</v>
      </c>
      <c r="DS64" s="66">
        <v>786</v>
      </c>
      <c r="DT64" s="66">
        <v>96</v>
      </c>
      <c r="DU64" s="66">
        <v>0</v>
      </c>
      <c r="DV64" s="66">
        <v>0</v>
      </c>
      <c r="DW64" s="66">
        <v>0</v>
      </c>
      <c r="DX64" s="66">
        <v>638</v>
      </c>
      <c r="DY64" s="66">
        <v>0</v>
      </c>
      <c r="DZ64" s="66">
        <v>0</v>
      </c>
      <c r="EA64" s="66">
        <v>0</v>
      </c>
      <c r="EB64" s="66">
        <v>0</v>
      </c>
      <c r="EC64" s="66">
        <v>0</v>
      </c>
      <c r="ED64" s="66">
        <v>0</v>
      </c>
      <c r="EE64" s="66">
        <v>0</v>
      </c>
      <c r="EF64" s="66">
        <v>0</v>
      </c>
      <c r="EG64" s="66">
        <v>0</v>
      </c>
      <c r="EH64" s="66">
        <v>0</v>
      </c>
      <c r="EI64" s="66">
        <v>0</v>
      </c>
      <c r="EJ64" s="66">
        <v>0</v>
      </c>
      <c r="EK64" s="66">
        <v>0</v>
      </c>
      <c r="EL64" s="66">
        <v>0</v>
      </c>
      <c r="EM64" s="66">
        <v>0</v>
      </c>
      <c r="EN64" s="66">
        <v>0</v>
      </c>
      <c r="EO64" s="66">
        <v>0</v>
      </c>
      <c r="EP64" s="66">
        <v>0</v>
      </c>
      <c r="EQ64" s="66">
        <v>0</v>
      </c>
      <c r="ER64" s="66">
        <v>0</v>
      </c>
      <c r="ES64" s="66">
        <v>0</v>
      </c>
      <c r="ET64" s="66">
        <v>0</v>
      </c>
      <c r="EU64" s="66">
        <v>0</v>
      </c>
      <c r="EV64" s="66">
        <v>0</v>
      </c>
      <c r="EW64" s="66">
        <v>0</v>
      </c>
      <c r="EX64" s="66">
        <v>0</v>
      </c>
      <c r="EY64" s="66">
        <v>0</v>
      </c>
      <c r="EZ64" s="66">
        <v>11</v>
      </c>
      <c r="FA64" s="66">
        <v>0</v>
      </c>
      <c r="FB64" s="66">
        <v>0</v>
      </c>
      <c r="FC64" s="66">
        <v>0</v>
      </c>
      <c r="FD64" s="66">
        <v>0</v>
      </c>
      <c r="FE64" s="66">
        <v>0</v>
      </c>
      <c r="FF64" s="66">
        <v>0</v>
      </c>
      <c r="FG64" s="66">
        <v>0</v>
      </c>
      <c r="FH64" s="66">
        <v>13909</v>
      </c>
      <c r="FI64" s="66">
        <v>6797</v>
      </c>
      <c r="FJ64" s="66">
        <v>0</v>
      </c>
      <c r="FK64" s="66">
        <v>46366</v>
      </c>
      <c r="FL64" s="66">
        <v>738</v>
      </c>
      <c r="FM64" s="66">
        <v>0</v>
      </c>
      <c r="FN64" s="66">
        <v>564</v>
      </c>
      <c r="FO64" s="66">
        <v>0</v>
      </c>
      <c r="FP64" s="66">
        <v>424</v>
      </c>
      <c r="FQ64" s="66">
        <v>3867</v>
      </c>
      <c r="FR64" s="66">
        <v>322858</v>
      </c>
      <c r="FS64" s="66">
        <v>56997</v>
      </c>
      <c r="FT64" s="66">
        <v>0</v>
      </c>
      <c r="FU64" s="66">
        <v>4359</v>
      </c>
      <c r="FV64" s="66">
        <v>0</v>
      </c>
      <c r="FW64" s="66">
        <v>0</v>
      </c>
      <c r="FX64" s="66">
        <v>0</v>
      </c>
      <c r="FY64" s="66">
        <v>1583</v>
      </c>
      <c r="FZ64" s="66">
        <v>0</v>
      </c>
      <c r="GA64" s="66">
        <v>0</v>
      </c>
      <c r="GB64" s="66">
        <v>13419</v>
      </c>
      <c r="GC64" s="66">
        <v>0</v>
      </c>
      <c r="GD64" s="66">
        <v>0</v>
      </c>
      <c r="GE64" s="66">
        <v>0</v>
      </c>
      <c r="GF64" s="66">
        <v>4</v>
      </c>
      <c r="GG64" s="66">
        <v>174940</v>
      </c>
      <c r="GH64" s="66">
        <v>83799</v>
      </c>
      <c r="GI64" s="66">
        <v>3252</v>
      </c>
      <c r="GJ64" s="75">
        <v>773235</v>
      </c>
      <c r="GK64" s="74">
        <v>2018</v>
      </c>
      <c r="GL64" s="66">
        <v>85436</v>
      </c>
      <c r="GM64" s="66">
        <v>0</v>
      </c>
      <c r="GN64" s="66">
        <v>0</v>
      </c>
      <c r="GO64" s="66">
        <v>0</v>
      </c>
      <c r="GP64" s="66">
        <v>0</v>
      </c>
      <c r="GQ64" s="66">
        <v>0</v>
      </c>
      <c r="GR64" s="66">
        <v>0</v>
      </c>
      <c r="GS64" s="76">
        <v>0</v>
      </c>
      <c r="GT64" s="74">
        <v>87454</v>
      </c>
      <c r="GU64" s="75">
        <v>860689</v>
      </c>
      <c r="GV64" s="75">
        <v>0</v>
      </c>
      <c r="GW64" s="75">
        <v>0</v>
      </c>
      <c r="GX64" s="75">
        <v>0</v>
      </c>
      <c r="GY64" s="75">
        <v>87454</v>
      </c>
      <c r="GZ64" s="75">
        <v>860689</v>
      </c>
      <c r="HA64" s="66">
        <v>-220096</v>
      </c>
      <c r="HB64" s="75">
        <v>-640593</v>
      </c>
      <c r="HC64" s="75">
        <v>-860689</v>
      </c>
      <c r="HD64" s="75">
        <v>-773235</v>
      </c>
      <c r="HE64" s="75">
        <v>0</v>
      </c>
      <c r="HF64" s="119">
        <v>0</v>
      </c>
      <c r="HG64" s="124">
        <v>0</v>
      </c>
      <c r="HH64" s="75">
        <v>773235</v>
      </c>
      <c r="HJ64" s="144">
        <f t="shared" si="0"/>
        <v>3.3997448353738088E-5</v>
      </c>
      <c r="HK64" s="144">
        <f t="shared" si="1"/>
        <v>1</v>
      </c>
      <c r="HL64" s="144">
        <f t="shared" si="2"/>
        <v>0</v>
      </c>
      <c r="HM64" s="144" t="e">
        <f t="shared" si="3"/>
        <v>#DIV/0!</v>
      </c>
      <c r="HN64" s="174"/>
      <c r="HO64" s="174"/>
    </row>
    <row r="65" spans="1:223" ht="15" customHeight="1">
      <c r="A65" s="77" t="s">
        <v>59</v>
      </c>
      <c r="B65" s="47" t="s">
        <v>267</v>
      </c>
      <c r="C65" s="74">
        <v>2469508</v>
      </c>
      <c r="D65" s="66">
        <v>23902</v>
      </c>
      <c r="E65" s="66">
        <v>127871</v>
      </c>
      <c r="F65" s="66">
        <v>867337</v>
      </c>
      <c r="G65" s="66">
        <v>589707</v>
      </c>
      <c r="H65" s="66">
        <v>34426</v>
      </c>
      <c r="I65" s="66">
        <v>421354</v>
      </c>
      <c r="J65" s="66">
        <v>78217</v>
      </c>
      <c r="K65" s="66">
        <v>11747</v>
      </c>
      <c r="L65" s="66">
        <v>46951</v>
      </c>
      <c r="M65" s="66">
        <v>28872</v>
      </c>
      <c r="N65" s="66">
        <v>108684</v>
      </c>
      <c r="O65" s="66">
        <v>227</v>
      </c>
      <c r="P65" s="66">
        <v>152000</v>
      </c>
      <c r="Q65" s="66">
        <v>161010</v>
      </c>
      <c r="R65" s="66">
        <v>265</v>
      </c>
      <c r="S65" s="66">
        <v>3803</v>
      </c>
      <c r="T65" s="119">
        <v>877</v>
      </c>
      <c r="U65" s="66">
        <v>755</v>
      </c>
      <c r="V65" s="66">
        <v>0</v>
      </c>
      <c r="W65" s="66">
        <v>0</v>
      </c>
      <c r="X65" s="66">
        <v>105710</v>
      </c>
      <c r="Y65" s="66">
        <v>37727</v>
      </c>
      <c r="Z65" s="66">
        <v>0</v>
      </c>
      <c r="AA65" s="66">
        <v>65194</v>
      </c>
      <c r="AB65" s="124">
        <v>4790</v>
      </c>
      <c r="AC65" s="66">
        <v>0</v>
      </c>
      <c r="AD65" s="66">
        <v>38663</v>
      </c>
      <c r="AE65" s="66">
        <v>17131</v>
      </c>
      <c r="AF65" s="66">
        <v>29436</v>
      </c>
      <c r="AG65" s="66">
        <v>1228</v>
      </c>
      <c r="AH65" s="66">
        <v>11353</v>
      </c>
      <c r="AI65" s="66">
        <v>0</v>
      </c>
      <c r="AJ65" s="66">
        <v>0</v>
      </c>
      <c r="AK65" s="66">
        <v>69</v>
      </c>
      <c r="AL65" s="66">
        <v>0</v>
      </c>
      <c r="AM65" s="66">
        <v>5785</v>
      </c>
      <c r="AN65" s="66">
        <v>546</v>
      </c>
      <c r="AO65" s="66">
        <v>926</v>
      </c>
      <c r="AP65" s="66">
        <v>77</v>
      </c>
      <c r="AQ65" s="66">
        <v>16257</v>
      </c>
      <c r="AR65" s="66">
        <v>1524477</v>
      </c>
      <c r="AS65" s="66">
        <v>122907</v>
      </c>
      <c r="AT65" s="66">
        <v>40081</v>
      </c>
      <c r="AU65" s="66">
        <v>3406</v>
      </c>
      <c r="AV65" s="66">
        <v>0</v>
      </c>
      <c r="AW65" s="66">
        <v>96588</v>
      </c>
      <c r="AX65" s="66">
        <v>456639</v>
      </c>
      <c r="AY65" s="66">
        <v>85312</v>
      </c>
      <c r="AZ65" s="66">
        <v>93145</v>
      </c>
      <c r="BA65" s="66">
        <v>39324</v>
      </c>
      <c r="BB65" s="66">
        <v>22042</v>
      </c>
      <c r="BC65" s="66">
        <v>3284</v>
      </c>
      <c r="BD65" s="66">
        <v>1345</v>
      </c>
      <c r="BE65" s="66">
        <v>1342</v>
      </c>
      <c r="BF65" s="66">
        <v>0</v>
      </c>
      <c r="BG65" s="66">
        <v>477756</v>
      </c>
      <c r="BH65" s="66">
        <v>2342</v>
      </c>
      <c r="BI65" s="66">
        <v>1160</v>
      </c>
      <c r="BJ65" s="66">
        <v>0</v>
      </c>
      <c r="BK65" s="66">
        <v>662897</v>
      </c>
      <c r="BL65" s="66">
        <v>40</v>
      </c>
      <c r="BM65" s="66">
        <v>90108</v>
      </c>
      <c r="BN65" s="66">
        <v>173015</v>
      </c>
      <c r="BO65" s="66">
        <v>0</v>
      </c>
      <c r="BP65" s="66">
        <v>38407</v>
      </c>
      <c r="BQ65" s="66">
        <v>51073</v>
      </c>
      <c r="BR65" s="66">
        <v>244</v>
      </c>
      <c r="BS65" s="66">
        <v>4201</v>
      </c>
      <c r="BT65" s="66">
        <v>60265</v>
      </c>
      <c r="BU65" s="66">
        <v>17</v>
      </c>
      <c r="BV65" s="66">
        <v>645</v>
      </c>
      <c r="BW65" s="66">
        <v>195711</v>
      </c>
      <c r="BX65" s="66">
        <v>0</v>
      </c>
      <c r="BY65" s="66">
        <v>0</v>
      </c>
      <c r="BZ65" s="66">
        <v>3222</v>
      </c>
      <c r="CA65" s="66">
        <v>0</v>
      </c>
      <c r="CB65" s="66">
        <v>86</v>
      </c>
      <c r="CC65" s="66">
        <v>15180</v>
      </c>
      <c r="CD65" s="66">
        <v>151</v>
      </c>
      <c r="CE65" s="66">
        <v>0</v>
      </c>
      <c r="CF65" s="66">
        <v>0</v>
      </c>
      <c r="CG65" s="66">
        <v>37336</v>
      </c>
      <c r="CH65" s="66">
        <v>965</v>
      </c>
      <c r="CI65" s="66">
        <v>5933</v>
      </c>
      <c r="CJ65" s="66">
        <v>401</v>
      </c>
      <c r="CK65" s="66">
        <v>28933</v>
      </c>
      <c r="CL65" s="66">
        <v>4</v>
      </c>
      <c r="CM65" s="66">
        <v>71676</v>
      </c>
      <c r="CN65" s="66">
        <v>102</v>
      </c>
      <c r="CO65" s="66">
        <v>255</v>
      </c>
      <c r="CP65" s="66">
        <v>2360</v>
      </c>
      <c r="CQ65" s="66">
        <v>16501</v>
      </c>
      <c r="CR65" s="66">
        <v>595</v>
      </c>
      <c r="CS65" s="66">
        <v>72</v>
      </c>
      <c r="CT65" s="66">
        <v>24</v>
      </c>
      <c r="CU65" s="66">
        <v>114</v>
      </c>
      <c r="CV65" s="66">
        <v>3629</v>
      </c>
      <c r="CW65" s="66">
        <v>1777</v>
      </c>
      <c r="CX65" s="66">
        <v>6158</v>
      </c>
      <c r="CY65" s="66">
        <v>444244</v>
      </c>
      <c r="CZ65" s="66">
        <v>424</v>
      </c>
      <c r="DA65" s="66">
        <v>19522</v>
      </c>
      <c r="DB65" s="66">
        <v>9633</v>
      </c>
      <c r="DC65" s="66">
        <v>1201</v>
      </c>
      <c r="DD65" s="66">
        <v>3238</v>
      </c>
      <c r="DE65" s="66">
        <v>44399</v>
      </c>
      <c r="DF65" s="66">
        <v>458533</v>
      </c>
      <c r="DG65" s="66">
        <v>18469</v>
      </c>
      <c r="DH65" s="66">
        <v>929</v>
      </c>
      <c r="DI65" s="66">
        <v>10518</v>
      </c>
      <c r="DJ65" s="66">
        <v>295</v>
      </c>
      <c r="DK65" s="66">
        <v>1088</v>
      </c>
      <c r="DL65" s="66">
        <v>752</v>
      </c>
      <c r="DM65" s="66">
        <v>72653</v>
      </c>
      <c r="DN65" s="66">
        <v>22332</v>
      </c>
      <c r="DO65" s="66">
        <v>254967</v>
      </c>
      <c r="DP65" s="66">
        <v>494</v>
      </c>
      <c r="DQ65" s="66">
        <v>0</v>
      </c>
      <c r="DR65" s="66">
        <v>997388</v>
      </c>
      <c r="DS65" s="66">
        <v>3675</v>
      </c>
      <c r="DT65" s="66">
        <v>168</v>
      </c>
      <c r="DU65" s="66">
        <v>6</v>
      </c>
      <c r="DV65" s="66">
        <v>1175</v>
      </c>
      <c r="DW65" s="66">
        <v>1751</v>
      </c>
      <c r="DX65" s="66">
        <v>271719</v>
      </c>
      <c r="DY65" s="66">
        <v>1508</v>
      </c>
      <c r="DZ65" s="66">
        <v>182901</v>
      </c>
      <c r="EA65" s="66">
        <v>44546</v>
      </c>
      <c r="EB65" s="66">
        <v>3680</v>
      </c>
      <c r="EC65" s="66">
        <v>164803</v>
      </c>
      <c r="ED65" s="66">
        <v>132411</v>
      </c>
      <c r="EE65" s="66">
        <v>2562</v>
      </c>
      <c r="EF65" s="66">
        <v>24754</v>
      </c>
      <c r="EG65" s="66">
        <v>0</v>
      </c>
      <c r="EH65" s="66">
        <v>10453</v>
      </c>
      <c r="EI65" s="66">
        <v>239609</v>
      </c>
      <c r="EJ65" s="66">
        <v>1236</v>
      </c>
      <c r="EK65" s="66">
        <v>956</v>
      </c>
      <c r="EL65" s="66">
        <v>3926</v>
      </c>
      <c r="EM65" s="66">
        <v>0</v>
      </c>
      <c r="EN65" s="66">
        <v>0</v>
      </c>
      <c r="EO65" s="66">
        <v>0</v>
      </c>
      <c r="EP65" s="66">
        <v>0</v>
      </c>
      <c r="EQ65" s="66">
        <v>746</v>
      </c>
      <c r="ER65" s="66">
        <v>112</v>
      </c>
      <c r="ES65" s="66">
        <v>2126</v>
      </c>
      <c r="ET65" s="66">
        <v>46797</v>
      </c>
      <c r="EU65" s="66">
        <v>585</v>
      </c>
      <c r="EV65" s="66">
        <v>3355</v>
      </c>
      <c r="EW65" s="66">
        <v>0</v>
      </c>
      <c r="EX65" s="66">
        <v>0</v>
      </c>
      <c r="EY65" s="66">
        <v>0</v>
      </c>
      <c r="EZ65" s="66">
        <v>57</v>
      </c>
      <c r="FA65" s="66">
        <v>17</v>
      </c>
      <c r="FB65" s="66">
        <v>1012</v>
      </c>
      <c r="FC65" s="66">
        <v>1997</v>
      </c>
      <c r="FD65" s="66">
        <v>354</v>
      </c>
      <c r="FE65" s="66">
        <v>125</v>
      </c>
      <c r="FF65" s="66">
        <v>0</v>
      </c>
      <c r="FG65" s="66">
        <v>0</v>
      </c>
      <c r="FH65" s="66">
        <v>7077</v>
      </c>
      <c r="FI65" s="66">
        <v>46803</v>
      </c>
      <c r="FJ65" s="66">
        <v>0</v>
      </c>
      <c r="FK65" s="66">
        <v>11767</v>
      </c>
      <c r="FL65" s="66">
        <v>1164</v>
      </c>
      <c r="FM65" s="66">
        <v>116555</v>
      </c>
      <c r="FN65" s="66">
        <v>0</v>
      </c>
      <c r="FO65" s="66">
        <v>0</v>
      </c>
      <c r="FP65" s="66">
        <v>2359</v>
      </c>
      <c r="FQ65" s="66">
        <v>631513</v>
      </c>
      <c r="FR65" s="66">
        <v>345685</v>
      </c>
      <c r="FS65" s="66">
        <v>45417</v>
      </c>
      <c r="FT65" s="66">
        <v>119293</v>
      </c>
      <c r="FU65" s="66">
        <v>152650</v>
      </c>
      <c r="FV65" s="66">
        <v>91319</v>
      </c>
      <c r="FW65" s="66">
        <v>211338</v>
      </c>
      <c r="FX65" s="66">
        <v>2442</v>
      </c>
      <c r="FY65" s="66">
        <v>370</v>
      </c>
      <c r="FZ65" s="66">
        <v>5138</v>
      </c>
      <c r="GA65" s="66">
        <v>908</v>
      </c>
      <c r="GB65" s="66">
        <v>464490</v>
      </c>
      <c r="GC65" s="66">
        <v>8797</v>
      </c>
      <c r="GD65" s="66">
        <v>111372</v>
      </c>
      <c r="GE65" s="66">
        <v>41244</v>
      </c>
      <c r="GF65" s="66">
        <v>42695</v>
      </c>
      <c r="GG65" s="66">
        <v>193678</v>
      </c>
      <c r="GH65" s="66">
        <v>101749</v>
      </c>
      <c r="GI65" s="66">
        <v>36124</v>
      </c>
      <c r="GJ65" s="75">
        <v>16207800</v>
      </c>
      <c r="GK65" s="74">
        <v>104189</v>
      </c>
      <c r="GL65" s="66">
        <v>2175862</v>
      </c>
      <c r="GM65" s="66">
        <v>0</v>
      </c>
      <c r="GN65" s="66">
        <v>0</v>
      </c>
      <c r="GO65" s="66">
        <v>0</v>
      </c>
      <c r="GP65" s="66">
        <v>0</v>
      </c>
      <c r="GQ65" s="66">
        <v>0</v>
      </c>
      <c r="GR65" s="66">
        <v>-7959</v>
      </c>
      <c r="GS65" s="76">
        <v>2305</v>
      </c>
      <c r="GT65" s="74">
        <v>2274397</v>
      </c>
      <c r="GU65" s="75">
        <v>18482197</v>
      </c>
      <c r="GV65" s="75">
        <v>60227</v>
      </c>
      <c r="GW65" s="75">
        <v>2973783</v>
      </c>
      <c r="GX65" s="75">
        <v>3034010</v>
      </c>
      <c r="GY65" s="75">
        <v>5308407</v>
      </c>
      <c r="GZ65" s="75">
        <v>21516207</v>
      </c>
      <c r="HA65" s="66">
        <v>-3919339</v>
      </c>
      <c r="HB65" s="75">
        <v>-14119988</v>
      </c>
      <c r="HC65" s="75">
        <v>-18039327</v>
      </c>
      <c r="HD65" s="75">
        <v>-12730920</v>
      </c>
      <c r="HE65" s="75">
        <v>3476880</v>
      </c>
      <c r="HF65" s="119">
        <v>877</v>
      </c>
      <c r="HG65" s="124">
        <v>4790</v>
      </c>
      <c r="HH65" s="75">
        <v>16207800</v>
      </c>
      <c r="HJ65" s="144">
        <f t="shared" si="0"/>
        <v>8.6583824113794258E-4</v>
      </c>
      <c r="HK65" s="144">
        <f t="shared" si="1"/>
        <v>0.97603802188668376</v>
      </c>
      <c r="HL65" s="144">
        <f t="shared" si="2"/>
        <v>2.396197811331624E-2</v>
      </c>
      <c r="HM65" s="144">
        <f t="shared" si="3"/>
        <v>0.8726243068498194</v>
      </c>
      <c r="HN65" s="174"/>
      <c r="HO65" s="174"/>
    </row>
    <row r="66" spans="1:223" ht="15" customHeight="1">
      <c r="A66" s="77" t="s">
        <v>60</v>
      </c>
      <c r="B66" s="47" t="s">
        <v>268</v>
      </c>
      <c r="C66" s="74">
        <v>462205</v>
      </c>
      <c r="D66" s="66">
        <v>2424</v>
      </c>
      <c r="E66" s="66">
        <v>13132</v>
      </c>
      <c r="F66" s="66">
        <v>160068</v>
      </c>
      <c r="G66" s="66">
        <v>216086</v>
      </c>
      <c r="H66" s="66">
        <v>16030</v>
      </c>
      <c r="I66" s="66">
        <v>449936</v>
      </c>
      <c r="J66" s="66">
        <v>81953</v>
      </c>
      <c r="K66" s="66">
        <v>12501</v>
      </c>
      <c r="L66" s="66">
        <v>38205</v>
      </c>
      <c r="M66" s="66">
        <v>41214</v>
      </c>
      <c r="N66" s="66">
        <v>168246</v>
      </c>
      <c r="O66" s="66">
        <v>244</v>
      </c>
      <c r="P66" s="66">
        <v>186484</v>
      </c>
      <c r="Q66" s="66">
        <v>276324</v>
      </c>
      <c r="R66" s="66">
        <v>364127</v>
      </c>
      <c r="S66" s="66">
        <v>280871</v>
      </c>
      <c r="T66" s="119">
        <v>1949039</v>
      </c>
      <c r="U66" s="66">
        <v>23309</v>
      </c>
      <c r="V66" s="66">
        <v>0</v>
      </c>
      <c r="W66" s="66">
        <v>0</v>
      </c>
      <c r="X66" s="66">
        <v>388354</v>
      </c>
      <c r="Y66" s="66">
        <v>42058</v>
      </c>
      <c r="Z66" s="66">
        <v>4949</v>
      </c>
      <c r="AA66" s="66">
        <v>160239</v>
      </c>
      <c r="AB66" s="124">
        <v>116485</v>
      </c>
      <c r="AC66" s="66">
        <v>30433</v>
      </c>
      <c r="AD66" s="66">
        <v>130025</v>
      </c>
      <c r="AE66" s="66">
        <v>56183</v>
      </c>
      <c r="AF66" s="66">
        <v>636395</v>
      </c>
      <c r="AG66" s="66">
        <v>28772</v>
      </c>
      <c r="AH66" s="66">
        <v>17903</v>
      </c>
      <c r="AI66" s="66">
        <v>126890</v>
      </c>
      <c r="AJ66" s="66">
        <v>2845</v>
      </c>
      <c r="AK66" s="66">
        <v>115</v>
      </c>
      <c r="AL66" s="66">
        <v>16</v>
      </c>
      <c r="AM66" s="66">
        <v>10222</v>
      </c>
      <c r="AN66" s="66">
        <v>563</v>
      </c>
      <c r="AO66" s="66">
        <v>3400</v>
      </c>
      <c r="AP66" s="66">
        <v>2036</v>
      </c>
      <c r="AQ66" s="66">
        <v>2037</v>
      </c>
      <c r="AR66" s="66">
        <v>147025</v>
      </c>
      <c r="AS66" s="66">
        <v>35776</v>
      </c>
      <c r="AT66" s="66">
        <v>15258</v>
      </c>
      <c r="AU66" s="66">
        <v>108909</v>
      </c>
      <c r="AV66" s="66">
        <v>0</v>
      </c>
      <c r="AW66" s="66">
        <v>174658</v>
      </c>
      <c r="AX66" s="66">
        <v>104059</v>
      </c>
      <c r="AY66" s="66">
        <v>37059</v>
      </c>
      <c r="AZ66" s="66">
        <v>160915</v>
      </c>
      <c r="BA66" s="66">
        <v>176093</v>
      </c>
      <c r="BB66" s="66">
        <v>552779</v>
      </c>
      <c r="BC66" s="66">
        <v>99874</v>
      </c>
      <c r="BD66" s="66">
        <v>802</v>
      </c>
      <c r="BE66" s="66">
        <v>201</v>
      </c>
      <c r="BF66" s="66">
        <v>0</v>
      </c>
      <c r="BG66" s="66">
        <v>140431</v>
      </c>
      <c r="BH66" s="66">
        <v>426</v>
      </c>
      <c r="BI66" s="66">
        <v>5033</v>
      </c>
      <c r="BJ66" s="66">
        <v>0</v>
      </c>
      <c r="BK66" s="66">
        <v>61989</v>
      </c>
      <c r="BL66" s="66">
        <v>4108</v>
      </c>
      <c r="BM66" s="66">
        <v>3434492</v>
      </c>
      <c r="BN66" s="66">
        <v>52124</v>
      </c>
      <c r="BO66" s="66">
        <v>0</v>
      </c>
      <c r="BP66" s="66">
        <v>33385</v>
      </c>
      <c r="BQ66" s="66">
        <v>15633</v>
      </c>
      <c r="BR66" s="66">
        <v>1301</v>
      </c>
      <c r="BS66" s="66">
        <v>314699</v>
      </c>
      <c r="BT66" s="66">
        <v>400336</v>
      </c>
      <c r="BU66" s="66">
        <v>71905</v>
      </c>
      <c r="BV66" s="66">
        <v>2695</v>
      </c>
      <c r="BW66" s="66">
        <v>149096</v>
      </c>
      <c r="BX66" s="66">
        <v>0</v>
      </c>
      <c r="BY66" s="66">
        <v>0</v>
      </c>
      <c r="BZ66" s="66">
        <v>301696</v>
      </c>
      <c r="CA66" s="66">
        <v>0</v>
      </c>
      <c r="CB66" s="66">
        <v>9001</v>
      </c>
      <c r="CC66" s="66">
        <v>39136</v>
      </c>
      <c r="CD66" s="66">
        <v>20106</v>
      </c>
      <c r="CE66" s="66">
        <v>0</v>
      </c>
      <c r="CF66" s="66">
        <v>3201</v>
      </c>
      <c r="CG66" s="66">
        <v>47773</v>
      </c>
      <c r="CH66" s="66">
        <v>48890</v>
      </c>
      <c r="CI66" s="66">
        <v>54822</v>
      </c>
      <c r="CJ66" s="66">
        <v>14830</v>
      </c>
      <c r="CK66" s="66">
        <v>413150</v>
      </c>
      <c r="CL66" s="66">
        <v>63</v>
      </c>
      <c r="CM66" s="66">
        <v>116074</v>
      </c>
      <c r="CN66" s="66">
        <v>507</v>
      </c>
      <c r="CO66" s="66">
        <v>796</v>
      </c>
      <c r="CP66" s="66">
        <v>46860</v>
      </c>
      <c r="CQ66" s="66">
        <v>70390</v>
      </c>
      <c r="CR66" s="66">
        <v>6292</v>
      </c>
      <c r="CS66" s="66">
        <v>223</v>
      </c>
      <c r="CT66" s="66">
        <v>2218</v>
      </c>
      <c r="CU66" s="66">
        <v>1235</v>
      </c>
      <c r="CV66" s="66">
        <v>31160</v>
      </c>
      <c r="CW66" s="66">
        <v>60413</v>
      </c>
      <c r="CX66" s="66">
        <v>52937</v>
      </c>
      <c r="CY66" s="66">
        <v>18367</v>
      </c>
      <c r="CZ66" s="66">
        <v>4093</v>
      </c>
      <c r="DA66" s="66">
        <v>16387</v>
      </c>
      <c r="DB66" s="66">
        <v>40376</v>
      </c>
      <c r="DC66" s="66">
        <v>3666</v>
      </c>
      <c r="DD66" s="66">
        <v>56</v>
      </c>
      <c r="DE66" s="66">
        <v>366910</v>
      </c>
      <c r="DF66" s="66">
        <v>359456</v>
      </c>
      <c r="DG66" s="66">
        <v>49926</v>
      </c>
      <c r="DH66" s="66">
        <v>1604</v>
      </c>
      <c r="DI66" s="66">
        <v>4654</v>
      </c>
      <c r="DJ66" s="66">
        <v>685</v>
      </c>
      <c r="DK66" s="66">
        <v>38151</v>
      </c>
      <c r="DL66" s="66">
        <v>1563</v>
      </c>
      <c r="DM66" s="66">
        <v>96944</v>
      </c>
      <c r="DN66" s="66">
        <v>7562</v>
      </c>
      <c r="DO66" s="66">
        <v>264776</v>
      </c>
      <c r="DP66" s="66">
        <v>1299</v>
      </c>
      <c r="DQ66" s="66">
        <v>0</v>
      </c>
      <c r="DR66" s="66">
        <v>565557</v>
      </c>
      <c r="DS66" s="66">
        <v>11778</v>
      </c>
      <c r="DT66" s="66">
        <v>2104</v>
      </c>
      <c r="DU66" s="66">
        <v>443</v>
      </c>
      <c r="DV66" s="66">
        <v>5889</v>
      </c>
      <c r="DW66" s="66">
        <v>538</v>
      </c>
      <c r="DX66" s="66">
        <v>34097</v>
      </c>
      <c r="DY66" s="66">
        <v>92823</v>
      </c>
      <c r="DZ66" s="66">
        <v>187507</v>
      </c>
      <c r="EA66" s="66">
        <v>246741</v>
      </c>
      <c r="EB66" s="66">
        <v>306932</v>
      </c>
      <c r="EC66" s="66">
        <v>5838783</v>
      </c>
      <c r="ED66" s="66">
        <v>589285</v>
      </c>
      <c r="EE66" s="66">
        <v>778201</v>
      </c>
      <c r="EF66" s="66">
        <v>822052</v>
      </c>
      <c r="EG66" s="66">
        <v>253145</v>
      </c>
      <c r="EH66" s="66">
        <v>284244</v>
      </c>
      <c r="EI66" s="66">
        <v>1098075</v>
      </c>
      <c r="EJ66" s="66">
        <v>513325</v>
      </c>
      <c r="EK66" s="66">
        <v>1276289</v>
      </c>
      <c r="EL66" s="66">
        <v>90144</v>
      </c>
      <c r="EM66" s="66">
        <v>257917</v>
      </c>
      <c r="EN66" s="66">
        <v>184191</v>
      </c>
      <c r="EO66" s="66">
        <v>172970</v>
      </c>
      <c r="EP66" s="66">
        <v>569</v>
      </c>
      <c r="EQ66" s="66">
        <v>58722</v>
      </c>
      <c r="ER66" s="66">
        <v>42826</v>
      </c>
      <c r="ES66" s="66">
        <v>2675172</v>
      </c>
      <c r="ET66" s="66">
        <v>11408692</v>
      </c>
      <c r="EU66" s="66">
        <v>15770253</v>
      </c>
      <c r="EV66" s="66">
        <v>12341915</v>
      </c>
      <c r="EW66" s="66">
        <v>59579</v>
      </c>
      <c r="EX66" s="66">
        <v>115916</v>
      </c>
      <c r="EY66" s="66">
        <v>17690</v>
      </c>
      <c r="EZ66" s="66">
        <v>684410</v>
      </c>
      <c r="FA66" s="66">
        <v>86759</v>
      </c>
      <c r="FB66" s="66">
        <v>14659</v>
      </c>
      <c r="FC66" s="66">
        <v>30944</v>
      </c>
      <c r="FD66" s="66">
        <v>118937</v>
      </c>
      <c r="FE66" s="66">
        <v>138968</v>
      </c>
      <c r="FF66" s="66">
        <v>114875</v>
      </c>
      <c r="FG66" s="66">
        <v>4635</v>
      </c>
      <c r="FH66" s="66">
        <v>31348</v>
      </c>
      <c r="FI66" s="66">
        <v>58865</v>
      </c>
      <c r="FJ66" s="66">
        <v>1481</v>
      </c>
      <c r="FK66" s="66">
        <v>68618</v>
      </c>
      <c r="FL66" s="66">
        <v>227701</v>
      </c>
      <c r="FM66" s="66">
        <v>3061235</v>
      </c>
      <c r="FN66" s="66">
        <v>256794</v>
      </c>
      <c r="FO66" s="66">
        <v>709273</v>
      </c>
      <c r="FP66" s="66">
        <v>110644</v>
      </c>
      <c r="FQ66" s="66">
        <v>534964</v>
      </c>
      <c r="FR66" s="66">
        <v>1643208</v>
      </c>
      <c r="FS66" s="66">
        <v>87783</v>
      </c>
      <c r="FT66" s="66">
        <v>334241</v>
      </c>
      <c r="FU66" s="66">
        <v>731165</v>
      </c>
      <c r="FV66" s="66">
        <v>275901</v>
      </c>
      <c r="FW66" s="66">
        <v>86138</v>
      </c>
      <c r="FX66" s="66">
        <v>147965</v>
      </c>
      <c r="FY66" s="66">
        <v>20482</v>
      </c>
      <c r="FZ66" s="66">
        <v>230241</v>
      </c>
      <c r="GA66" s="66">
        <v>296012</v>
      </c>
      <c r="GB66" s="66">
        <v>741386</v>
      </c>
      <c r="GC66" s="66">
        <v>410030</v>
      </c>
      <c r="GD66" s="66">
        <v>1700382</v>
      </c>
      <c r="GE66" s="66">
        <v>843532</v>
      </c>
      <c r="GF66" s="66">
        <v>1011767</v>
      </c>
      <c r="GG66" s="66">
        <v>328936</v>
      </c>
      <c r="GH66" s="66">
        <v>0</v>
      </c>
      <c r="GI66" s="66">
        <v>1758043</v>
      </c>
      <c r="GJ66" s="75">
        <v>88428313</v>
      </c>
      <c r="GK66" s="74">
        <v>199822</v>
      </c>
      <c r="GL66" s="66">
        <v>69897221</v>
      </c>
      <c r="GM66" s="66">
        <v>0</v>
      </c>
      <c r="GN66" s="66">
        <v>0</v>
      </c>
      <c r="GO66" s="66">
        <v>0</v>
      </c>
      <c r="GP66" s="66">
        <v>0</v>
      </c>
      <c r="GQ66" s="66">
        <v>0</v>
      </c>
      <c r="GR66" s="66">
        <v>13829</v>
      </c>
      <c r="GS66" s="76">
        <v>0</v>
      </c>
      <c r="GT66" s="74">
        <v>70110872</v>
      </c>
      <c r="GU66" s="75">
        <v>158539185</v>
      </c>
      <c r="GV66" s="75">
        <v>2563</v>
      </c>
      <c r="GW66" s="75">
        <v>0</v>
      </c>
      <c r="GX66" s="75">
        <v>2563</v>
      </c>
      <c r="GY66" s="75">
        <v>70113435</v>
      </c>
      <c r="GZ66" s="75">
        <v>158541748</v>
      </c>
      <c r="HA66" s="66">
        <v>-16071161</v>
      </c>
      <c r="HB66" s="75">
        <v>-142402787</v>
      </c>
      <c r="HC66" s="75">
        <v>-158473948</v>
      </c>
      <c r="HD66" s="75">
        <v>-88360513</v>
      </c>
      <c r="HE66" s="75">
        <v>67800</v>
      </c>
      <c r="HF66" s="119">
        <v>1949039</v>
      </c>
      <c r="HG66" s="124">
        <v>116485</v>
      </c>
      <c r="HH66" s="75">
        <v>88428313</v>
      </c>
      <c r="HJ66" s="144">
        <f t="shared" si="0"/>
        <v>2.7814120054980539E-2</v>
      </c>
      <c r="HK66" s="144">
        <f t="shared" si="1"/>
        <v>0.99958851182437958</v>
      </c>
      <c r="HL66" s="144">
        <f t="shared" si="2"/>
        <v>4.114881756204225E-4</v>
      </c>
      <c r="HM66" s="144">
        <f t="shared" si="3"/>
        <v>3.78023598820059E-2</v>
      </c>
    </row>
    <row r="67" spans="1:223" ht="15" customHeight="1">
      <c r="A67" s="77" t="s">
        <v>61</v>
      </c>
      <c r="B67" s="47" t="s">
        <v>269</v>
      </c>
      <c r="C67" s="74">
        <v>0</v>
      </c>
      <c r="D67" s="66">
        <v>0</v>
      </c>
      <c r="E67" s="66">
        <v>0</v>
      </c>
      <c r="F67" s="66">
        <v>0</v>
      </c>
      <c r="G67" s="66">
        <v>0</v>
      </c>
      <c r="H67" s="66">
        <v>0</v>
      </c>
      <c r="I67" s="66">
        <v>0</v>
      </c>
      <c r="J67" s="66">
        <v>0</v>
      </c>
      <c r="K67" s="66">
        <v>0</v>
      </c>
      <c r="L67" s="66">
        <v>0</v>
      </c>
      <c r="M67" s="66">
        <v>0</v>
      </c>
      <c r="N67" s="66">
        <v>0</v>
      </c>
      <c r="O67" s="66">
        <v>0</v>
      </c>
      <c r="P67" s="66">
        <v>0</v>
      </c>
      <c r="Q67" s="66">
        <v>0</v>
      </c>
      <c r="R67" s="66">
        <v>0</v>
      </c>
      <c r="S67" s="66">
        <v>0</v>
      </c>
      <c r="T67" s="119">
        <v>0</v>
      </c>
      <c r="U67" s="66">
        <v>0</v>
      </c>
      <c r="V67" s="66">
        <v>0</v>
      </c>
      <c r="W67" s="66">
        <v>0</v>
      </c>
      <c r="X67" s="66">
        <v>5011</v>
      </c>
      <c r="Y67" s="66">
        <v>16</v>
      </c>
      <c r="Z67" s="66">
        <v>0</v>
      </c>
      <c r="AA67" s="66">
        <v>0</v>
      </c>
      <c r="AB67" s="124">
        <v>0</v>
      </c>
      <c r="AC67" s="66">
        <v>0</v>
      </c>
      <c r="AD67" s="66">
        <v>0</v>
      </c>
      <c r="AE67" s="66">
        <v>0</v>
      </c>
      <c r="AF67" s="66">
        <v>0</v>
      </c>
      <c r="AG67" s="66">
        <v>0</v>
      </c>
      <c r="AH67" s="66">
        <v>0</v>
      </c>
      <c r="AI67" s="66">
        <v>0</v>
      </c>
      <c r="AJ67" s="66">
        <v>0</v>
      </c>
      <c r="AK67" s="66">
        <v>0</v>
      </c>
      <c r="AL67" s="66">
        <v>0</v>
      </c>
      <c r="AM67" s="66">
        <v>0</v>
      </c>
      <c r="AN67" s="66">
        <v>0</v>
      </c>
      <c r="AO67" s="66">
        <v>0</v>
      </c>
      <c r="AP67" s="66">
        <v>0</v>
      </c>
      <c r="AQ67" s="66">
        <v>0</v>
      </c>
      <c r="AR67" s="66">
        <v>0</v>
      </c>
      <c r="AS67" s="66">
        <v>17</v>
      </c>
      <c r="AT67" s="66">
        <v>0</v>
      </c>
      <c r="AU67" s="66">
        <v>0</v>
      </c>
      <c r="AV67" s="66">
        <v>0</v>
      </c>
      <c r="AW67" s="66">
        <v>2201</v>
      </c>
      <c r="AX67" s="66">
        <v>0</v>
      </c>
      <c r="AY67" s="66">
        <v>0</v>
      </c>
      <c r="AZ67" s="66">
        <v>0</v>
      </c>
      <c r="BA67" s="66">
        <v>0</v>
      </c>
      <c r="BB67" s="66">
        <v>31579</v>
      </c>
      <c r="BC67" s="66">
        <v>1102</v>
      </c>
      <c r="BD67" s="66">
        <v>0</v>
      </c>
      <c r="BE67" s="66">
        <v>0</v>
      </c>
      <c r="BF67" s="66">
        <v>0</v>
      </c>
      <c r="BG67" s="66">
        <v>0</v>
      </c>
      <c r="BH67" s="66">
        <v>0</v>
      </c>
      <c r="BI67" s="66">
        <v>124</v>
      </c>
      <c r="BJ67" s="66">
        <v>0</v>
      </c>
      <c r="BK67" s="66">
        <v>384</v>
      </c>
      <c r="BL67" s="66">
        <v>0</v>
      </c>
      <c r="BM67" s="66">
        <v>0</v>
      </c>
      <c r="BN67" s="66">
        <v>1992</v>
      </c>
      <c r="BO67" s="66">
        <v>0</v>
      </c>
      <c r="BP67" s="66">
        <v>0</v>
      </c>
      <c r="BQ67" s="66">
        <v>0</v>
      </c>
      <c r="BR67" s="66">
        <v>0</v>
      </c>
      <c r="BS67" s="66">
        <v>0</v>
      </c>
      <c r="BT67" s="66">
        <v>5870</v>
      </c>
      <c r="BU67" s="66">
        <v>0</v>
      </c>
      <c r="BV67" s="66">
        <v>402</v>
      </c>
      <c r="BW67" s="66">
        <v>100712</v>
      </c>
      <c r="BX67" s="66">
        <v>0</v>
      </c>
      <c r="BY67" s="66">
        <v>0</v>
      </c>
      <c r="BZ67" s="66">
        <v>547441</v>
      </c>
      <c r="CA67" s="66">
        <v>0</v>
      </c>
      <c r="CB67" s="66">
        <v>3006</v>
      </c>
      <c r="CC67" s="66">
        <v>131400</v>
      </c>
      <c r="CD67" s="66">
        <v>14660</v>
      </c>
      <c r="CE67" s="66">
        <v>0</v>
      </c>
      <c r="CF67" s="66">
        <v>0</v>
      </c>
      <c r="CG67" s="66">
        <v>1876</v>
      </c>
      <c r="CH67" s="66">
        <v>845</v>
      </c>
      <c r="CI67" s="66">
        <v>0</v>
      </c>
      <c r="CJ67" s="66">
        <v>852</v>
      </c>
      <c r="CK67" s="66">
        <v>4424</v>
      </c>
      <c r="CL67" s="66">
        <v>1</v>
      </c>
      <c r="CM67" s="66">
        <v>369</v>
      </c>
      <c r="CN67" s="66">
        <v>40</v>
      </c>
      <c r="CO67" s="66">
        <v>6</v>
      </c>
      <c r="CP67" s="66">
        <v>913</v>
      </c>
      <c r="CQ67" s="66">
        <v>324</v>
      </c>
      <c r="CR67" s="66">
        <v>0</v>
      </c>
      <c r="CS67" s="66">
        <v>6</v>
      </c>
      <c r="CT67" s="66">
        <v>96</v>
      </c>
      <c r="CU67" s="66">
        <v>15</v>
      </c>
      <c r="CV67" s="66">
        <v>14</v>
      </c>
      <c r="CW67" s="66">
        <v>4837</v>
      </c>
      <c r="CX67" s="66">
        <v>1825</v>
      </c>
      <c r="CY67" s="66">
        <v>222</v>
      </c>
      <c r="CZ67" s="66">
        <v>0</v>
      </c>
      <c r="DA67" s="66">
        <v>375</v>
      </c>
      <c r="DB67" s="66">
        <v>1505</v>
      </c>
      <c r="DC67" s="66">
        <v>91</v>
      </c>
      <c r="DD67" s="66">
        <v>0</v>
      </c>
      <c r="DE67" s="66">
        <v>5137</v>
      </c>
      <c r="DF67" s="66">
        <v>0</v>
      </c>
      <c r="DG67" s="66">
        <v>95</v>
      </c>
      <c r="DH67" s="66">
        <v>0</v>
      </c>
      <c r="DI67" s="66">
        <v>76</v>
      </c>
      <c r="DJ67" s="66">
        <v>0</v>
      </c>
      <c r="DK67" s="66">
        <v>0</v>
      </c>
      <c r="DL67" s="66">
        <v>0</v>
      </c>
      <c r="DM67" s="66">
        <v>2382</v>
      </c>
      <c r="DN67" s="66">
        <v>0</v>
      </c>
      <c r="DO67" s="66">
        <v>0</v>
      </c>
      <c r="DP67" s="66">
        <v>0</v>
      </c>
      <c r="DQ67" s="66">
        <v>0</v>
      </c>
      <c r="DR67" s="66">
        <v>11080</v>
      </c>
      <c r="DS67" s="66">
        <v>87</v>
      </c>
      <c r="DT67" s="66">
        <v>0</v>
      </c>
      <c r="DU67" s="66">
        <v>0</v>
      </c>
      <c r="DV67" s="66">
        <v>0</v>
      </c>
      <c r="DW67" s="66">
        <v>0</v>
      </c>
      <c r="DX67" s="66">
        <v>2397</v>
      </c>
      <c r="DY67" s="66">
        <v>1688</v>
      </c>
      <c r="DZ67" s="66">
        <v>14714</v>
      </c>
      <c r="EA67" s="66">
        <v>105145</v>
      </c>
      <c r="EB67" s="66">
        <v>2623</v>
      </c>
      <c r="EC67" s="66">
        <v>9635390</v>
      </c>
      <c r="ED67" s="66">
        <v>1007360</v>
      </c>
      <c r="EE67" s="66">
        <v>369902</v>
      </c>
      <c r="EF67" s="66">
        <v>0</v>
      </c>
      <c r="EG67" s="66">
        <v>0</v>
      </c>
      <c r="EH67" s="66">
        <v>6</v>
      </c>
      <c r="EI67" s="66">
        <v>19087</v>
      </c>
      <c r="EJ67" s="66">
        <v>-727</v>
      </c>
      <c r="EK67" s="66">
        <v>-2584</v>
      </c>
      <c r="EL67" s="66">
        <v>0</v>
      </c>
      <c r="EM67" s="66">
        <v>0</v>
      </c>
      <c r="EN67" s="66">
        <v>0</v>
      </c>
      <c r="EO67" s="66">
        <v>0</v>
      </c>
      <c r="EP67" s="66">
        <v>0</v>
      </c>
      <c r="EQ67" s="66">
        <v>275</v>
      </c>
      <c r="ER67" s="66">
        <v>56</v>
      </c>
      <c r="ES67" s="66">
        <v>0</v>
      </c>
      <c r="ET67" s="66">
        <v>0</v>
      </c>
      <c r="EU67" s="66">
        <v>0</v>
      </c>
      <c r="EV67" s="66">
        <v>0</v>
      </c>
      <c r="EW67" s="66">
        <v>0</v>
      </c>
      <c r="EX67" s="66">
        <v>0</v>
      </c>
      <c r="EY67" s="66">
        <v>0</v>
      </c>
      <c r="EZ67" s="66">
        <v>0</v>
      </c>
      <c r="FA67" s="66">
        <v>0</v>
      </c>
      <c r="FB67" s="66">
        <v>0</v>
      </c>
      <c r="FC67" s="66">
        <v>0</v>
      </c>
      <c r="FD67" s="66">
        <v>0</v>
      </c>
      <c r="FE67" s="66">
        <v>0</v>
      </c>
      <c r="FF67" s="66">
        <v>0</v>
      </c>
      <c r="FG67" s="66">
        <v>0</v>
      </c>
      <c r="FH67" s="66">
        <v>0</v>
      </c>
      <c r="FI67" s="66">
        <v>0</v>
      </c>
      <c r="FJ67" s="66">
        <v>0</v>
      </c>
      <c r="FK67" s="66">
        <v>356</v>
      </c>
      <c r="FL67" s="66">
        <v>0</v>
      </c>
      <c r="FM67" s="66">
        <v>0</v>
      </c>
      <c r="FN67" s="66">
        <v>0</v>
      </c>
      <c r="FO67" s="66">
        <v>0</v>
      </c>
      <c r="FP67" s="66">
        <v>0</v>
      </c>
      <c r="FQ67" s="66">
        <v>0</v>
      </c>
      <c r="FR67" s="66">
        <v>0</v>
      </c>
      <c r="FS67" s="66">
        <v>0</v>
      </c>
      <c r="FT67" s="66">
        <v>1484</v>
      </c>
      <c r="FU67" s="66">
        <v>1813</v>
      </c>
      <c r="FV67" s="66">
        <v>10518</v>
      </c>
      <c r="FW67" s="66">
        <v>1696</v>
      </c>
      <c r="FX67" s="66">
        <v>0</v>
      </c>
      <c r="FY67" s="66">
        <v>0</v>
      </c>
      <c r="FZ67" s="66">
        <v>0</v>
      </c>
      <c r="GA67" s="66">
        <v>0</v>
      </c>
      <c r="GB67" s="66">
        <v>771</v>
      </c>
      <c r="GC67" s="66">
        <v>169</v>
      </c>
      <c r="GD67" s="66">
        <v>95248</v>
      </c>
      <c r="GE67" s="66">
        <v>0</v>
      </c>
      <c r="GF67" s="66">
        <v>0</v>
      </c>
      <c r="GG67" s="66">
        <v>5576</v>
      </c>
      <c r="GH67" s="66">
        <v>0</v>
      </c>
      <c r="GI67" s="66">
        <v>700</v>
      </c>
      <c r="GJ67" s="75">
        <v>12157073</v>
      </c>
      <c r="GK67" s="74">
        <v>1780</v>
      </c>
      <c r="GL67" s="66">
        <v>3548</v>
      </c>
      <c r="GM67" s="66">
        <v>0</v>
      </c>
      <c r="GN67" s="66">
        <v>0</v>
      </c>
      <c r="GO67" s="66">
        <v>0</v>
      </c>
      <c r="GP67" s="66">
        <v>0</v>
      </c>
      <c r="GQ67" s="66">
        <v>0</v>
      </c>
      <c r="GR67" s="66">
        <v>-116679</v>
      </c>
      <c r="GS67" s="76">
        <v>0</v>
      </c>
      <c r="GT67" s="74">
        <v>-111351</v>
      </c>
      <c r="GU67" s="75">
        <v>12045722</v>
      </c>
      <c r="GV67" s="75">
        <v>0</v>
      </c>
      <c r="GW67" s="75">
        <v>1531586</v>
      </c>
      <c r="GX67" s="75">
        <v>1531586</v>
      </c>
      <c r="GY67" s="75">
        <v>1420235</v>
      </c>
      <c r="GZ67" s="75">
        <v>13577308</v>
      </c>
      <c r="HA67" s="66">
        <v>-95563</v>
      </c>
      <c r="HB67" s="75">
        <v>-3593595</v>
      </c>
      <c r="HC67" s="75">
        <v>-3689158</v>
      </c>
      <c r="HD67" s="75">
        <v>-2268923</v>
      </c>
      <c r="HE67" s="75">
        <v>9888150</v>
      </c>
      <c r="HF67" s="119">
        <v>0</v>
      </c>
      <c r="HG67" s="124">
        <v>0</v>
      </c>
      <c r="HH67" s="75">
        <v>12157073</v>
      </c>
      <c r="HJ67" s="144">
        <f t="shared" si="0"/>
        <v>1.4118515234685932E-6</v>
      </c>
      <c r="HK67" s="144">
        <f t="shared" si="1"/>
        <v>0.30626292056217136</v>
      </c>
      <c r="HL67" s="144">
        <f t="shared" si="2"/>
        <v>0.69373707943782859</v>
      </c>
      <c r="HM67" s="144">
        <f t="shared" si="3"/>
        <v>0.15489105646657869</v>
      </c>
    </row>
    <row r="68" spans="1:223" ht="15" customHeight="1">
      <c r="A68" s="77" t="s">
        <v>62</v>
      </c>
      <c r="B68" s="47" t="s">
        <v>270</v>
      </c>
      <c r="C68" s="74">
        <v>36591</v>
      </c>
      <c r="D68" s="66">
        <v>0</v>
      </c>
      <c r="E68" s="66">
        <v>8531</v>
      </c>
      <c r="F68" s="66">
        <v>161274</v>
      </c>
      <c r="G68" s="66">
        <v>60326</v>
      </c>
      <c r="H68" s="66">
        <v>4088</v>
      </c>
      <c r="I68" s="66">
        <v>447541</v>
      </c>
      <c r="J68" s="66">
        <v>30162</v>
      </c>
      <c r="K68" s="66">
        <v>14169</v>
      </c>
      <c r="L68" s="66">
        <v>23101</v>
      </c>
      <c r="M68" s="66">
        <v>50356</v>
      </c>
      <c r="N68" s="66">
        <v>53099</v>
      </c>
      <c r="O68" s="66">
        <v>171</v>
      </c>
      <c r="P68" s="66">
        <v>113401</v>
      </c>
      <c r="Q68" s="66">
        <v>61530</v>
      </c>
      <c r="R68" s="66">
        <v>2956</v>
      </c>
      <c r="S68" s="66">
        <v>653383</v>
      </c>
      <c r="T68" s="119">
        <v>368509</v>
      </c>
      <c r="U68" s="66">
        <v>3627</v>
      </c>
      <c r="V68" s="66">
        <v>0</v>
      </c>
      <c r="W68" s="66">
        <v>0</v>
      </c>
      <c r="X68" s="66">
        <v>607</v>
      </c>
      <c r="Y68" s="66">
        <v>1852</v>
      </c>
      <c r="Z68" s="66">
        <v>0</v>
      </c>
      <c r="AA68" s="66">
        <v>302717</v>
      </c>
      <c r="AB68" s="124">
        <v>295917</v>
      </c>
      <c r="AC68" s="66">
        <v>56925</v>
      </c>
      <c r="AD68" s="66">
        <v>482187</v>
      </c>
      <c r="AE68" s="66">
        <v>525836</v>
      </c>
      <c r="AF68" s="66">
        <v>631113</v>
      </c>
      <c r="AG68" s="66">
        <v>51552</v>
      </c>
      <c r="AH68" s="66">
        <v>133080</v>
      </c>
      <c r="AI68" s="66">
        <v>447</v>
      </c>
      <c r="AJ68" s="66">
        <v>391</v>
      </c>
      <c r="AK68" s="66">
        <v>11</v>
      </c>
      <c r="AL68" s="66">
        <v>3</v>
      </c>
      <c r="AM68" s="66">
        <v>357</v>
      </c>
      <c r="AN68" s="66">
        <v>545</v>
      </c>
      <c r="AO68" s="66">
        <v>8251</v>
      </c>
      <c r="AP68" s="66">
        <v>5753</v>
      </c>
      <c r="AQ68" s="66">
        <v>20398</v>
      </c>
      <c r="AR68" s="66">
        <v>73505</v>
      </c>
      <c r="AS68" s="66">
        <v>170484</v>
      </c>
      <c r="AT68" s="66">
        <v>66817</v>
      </c>
      <c r="AU68" s="66">
        <v>12149</v>
      </c>
      <c r="AV68" s="66">
        <v>0</v>
      </c>
      <c r="AW68" s="66">
        <v>75071</v>
      </c>
      <c r="AX68" s="66">
        <v>232924</v>
      </c>
      <c r="AY68" s="66">
        <v>36863</v>
      </c>
      <c r="AZ68" s="66">
        <v>2046319</v>
      </c>
      <c r="BA68" s="66">
        <v>1723968</v>
      </c>
      <c r="BB68" s="66">
        <v>61762</v>
      </c>
      <c r="BC68" s="66">
        <v>11359</v>
      </c>
      <c r="BD68" s="66">
        <v>0</v>
      </c>
      <c r="BE68" s="66">
        <v>833</v>
      </c>
      <c r="BF68" s="66">
        <v>0</v>
      </c>
      <c r="BG68" s="66">
        <v>1554687</v>
      </c>
      <c r="BH68" s="66">
        <v>5402</v>
      </c>
      <c r="BI68" s="66">
        <v>1827</v>
      </c>
      <c r="BJ68" s="66">
        <v>0</v>
      </c>
      <c r="BK68" s="66">
        <v>60296</v>
      </c>
      <c r="BL68" s="66">
        <v>8</v>
      </c>
      <c r="BM68" s="66">
        <v>0</v>
      </c>
      <c r="BN68" s="66">
        <v>7545836</v>
      </c>
      <c r="BO68" s="66">
        <v>0</v>
      </c>
      <c r="BP68" s="66">
        <v>367493</v>
      </c>
      <c r="BQ68" s="66">
        <v>147682</v>
      </c>
      <c r="BR68" s="66">
        <v>561</v>
      </c>
      <c r="BS68" s="66">
        <v>221714</v>
      </c>
      <c r="BT68" s="66">
        <v>13845</v>
      </c>
      <c r="BU68" s="66">
        <v>891</v>
      </c>
      <c r="BV68" s="66">
        <v>317</v>
      </c>
      <c r="BW68" s="66">
        <v>26897</v>
      </c>
      <c r="BX68" s="66">
        <v>0</v>
      </c>
      <c r="BY68" s="66">
        <v>0</v>
      </c>
      <c r="BZ68" s="66">
        <v>0</v>
      </c>
      <c r="CA68" s="66">
        <v>0</v>
      </c>
      <c r="CB68" s="66">
        <v>0</v>
      </c>
      <c r="CC68" s="66">
        <v>2733</v>
      </c>
      <c r="CD68" s="66">
        <v>1750</v>
      </c>
      <c r="CE68" s="66">
        <v>0</v>
      </c>
      <c r="CF68" s="66">
        <v>25241</v>
      </c>
      <c r="CG68" s="66">
        <v>7017</v>
      </c>
      <c r="CH68" s="66">
        <v>9773</v>
      </c>
      <c r="CI68" s="66">
        <v>43780</v>
      </c>
      <c r="CJ68" s="66">
        <v>142443</v>
      </c>
      <c r="CK68" s="66">
        <v>76558</v>
      </c>
      <c r="CL68" s="66">
        <v>3</v>
      </c>
      <c r="CM68" s="66">
        <v>104057</v>
      </c>
      <c r="CN68" s="66">
        <v>4144</v>
      </c>
      <c r="CO68" s="66">
        <v>17919</v>
      </c>
      <c r="CP68" s="66">
        <v>158421</v>
      </c>
      <c r="CQ68" s="66">
        <v>168601</v>
      </c>
      <c r="CR68" s="66">
        <v>15172</v>
      </c>
      <c r="CS68" s="66">
        <v>735</v>
      </c>
      <c r="CT68" s="66">
        <v>6797</v>
      </c>
      <c r="CU68" s="66">
        <v>13085</v>
      </c>
      <c r="CV68" s="66">
        <v>20990</v>
      </c>
      <c r="CW68" s="66">
        <v>2649818</v>
      </c>
      <c r="CX68" s="66">
        <v>77955</v>
      </c>
      <c r="CY68" s="66">
        <v>798482</v>
      </c>
      <c r="CZ68" s="66">
        <v>70213</v>
      </c>
      <c r="DA68" s="66">
        <v>217823</v>
      </c>
      <c r="DB68" s="66">
        <v>590943</v>
      </c>
      <c r="DC68" s="66">
        <v>119218</v>
      </c>
      <c r="DD68" s="66">
        <v>529</v>
      </c>
      <c r="DE68" s="66">
        <v>1958310</v>
      </c>
      <c r="DF68" s="66">
        <v>2023107</v>
      </c>
      <c r="DG68" s="66">
        <v>671999</v>
      </c>
      <c r="DH68" s="66">
        <v>69752</v>
      </c>
      <c r="DI68" s="66">
        <v>30873</v>
      </c>
      <c r="DJ68" s="66">
        <v>18048</v>
      </c>
      <c r="DK68" s="66">
        <v>233647</v>
      </c>
      <c r="DL68" s="66">
        <v>147411</v>
      </c>
      <c r="DM68" s="66">
        <v>2247615</v>
      </c>
      <c r="DN68" s="66">
        <v>359249</v>
      </c>
      <c r="DO68" s="66">
        <v>7231835</v>
      </c>
      <c r="DP68" s="66">
        <v>7292</v>
      </c>
      <c r="DQ68" s="66">
        <v>0</v>
      </c>
      <c r="DR68" s="66">
        <v>3268030</v>
      </c>
      <c r="DS68" s="66">
        <v>29712</v>
      </c>
      <c r="DT68" s="66">
        <v>4464</v>
      </c>
      <c r="DU68" s="66">
        <v>1109</v>
      </c>
      <c r="DV68" s="66">
        <v>4402</v>
      </c>
      <c r="DW68" s="66">
        <v>16295</v>
      </c>
      <c r="DX68" s="66">
        <v>1241060</v>
      </c>
      <c r="DY68" s="66">
        <v>19931</v>
      </c>
      <c r="DZ68" s="66">
        <v>1637434</v>
      </c>
      <c r="EA68" s="66">
        <v>881937</v>
      </c>
      <c r="EB68" s="66">
        <v>1264673</v>
      </c>
      <c r="EC68" s="66">
        <v>4163072</v>
      </c>
      <c r="ED68" s="66">
        <v>1183045</v>
      </c>
      <c r="EE68" s="66">
        <v>0</v>
      </c>
      <c r="EF68" s="66">
        <v>0</v>
      </c>
      <c r="EG68" s="66">
        <v>0</v>
      </c>
      <c r="EH68" s="66">
        <v>728805</v>
      </c>
      <c r="EI68" s="66">
        <v>159496</v>
      </c>
      <c r="EJ68" s="66">
        <v>418628</v>
      </c>
      <c r="EK68" s="66">
        <v>3407386</v>
      </c>
      <c r="EL68" s="66">
        <v>221971</v>
      </c>
      <c r="EM68" s="66">
        <v>642484</v>
      </c>
      <c r="EN68" s="66">
        <v>32347</v>
      </c>
      <c r="EO68" s="66">
        <v>146746</v>
      </c>
      <c r="EP68" s="66">
        <v>226705</v>
      </c>
      <c r="EQ68" s="66">
        <v>0</v>
      </c>
      <c r="ER68" s="66">
        <v>0</v>
      </c>
      <c r="ES68" s="66">
        <v>242</v>
      </c>
      <c r="ET68" s="66">
        <v>65798</v>
      </c>
      <c r="EU68" s="66">
        <v>0</v>
      </c>
      <c r="EV68" s="66">
        <v>2435</v>
      </c>
      <c r="EW68" s="66">
        <v>13</v>
      </c>
      <c r="EX68" s="66">
        <v>488</v>
      </c>
      <c r="EY68" s="66">
        <v>91</v>
      </c>
      <c r="EZ68" s="66">
        <v>2504</v>
      </c>
      <c r="FA68" s="66">
        <v>5301</v>
      </c>
      <c r="FB68" s="66">
        <v>28827</v>
      </c>
      <c r="FC68" s="66">
        <v>185265</v>
      </c>
      <c r="FD68" s="66">
        <v>521</v>
      </c>
      <c r="FE68" s="66">
        <v>0</v>
      </c>
      <c r="FF68" s="66">
        <v>4222</v>
      </c>
      <c r="FG68" s="66">
        <v>0</v>
      </c>
      <c r="FH68" s="66">
        <v>22261</v>
      </c>
      <c r="FI68" s="66">
        <v>532563</v>
      </c>
      <c r="FJ68" s="66">
        <v>291</v>
      </c>
      <c r="FK68" s="66">
        <v>61981</v>
      </c>
      <c r="FL68" s="66">
        <v>1818</v>
      </c>
      <c r="FM68" s="66">
        <v>436712</v>
      </c>
      <c r="FN68" s="66">
        <v>42512</v>
      </c>
      <c r="FO68" s="66">
        <v>0</v>
      </c>
      <c r="FP68" s="66">
        <v>6237</v>
      </c>
      <c r="FQ68" s="66">
        <v>916690</v>
      </c>
      <c r="FR68" s="66">
        <v>497842</v>
      </c>
      <c r="FS68" s="66">
        <v>523</v>
      </c>
      <c r="FT68" s="66">
        <v>10680</v>
      </c>
      <c r="FU68" s="66">
        <v>24907</v>
      </c>
      <c r="FV68" s="66">
        <v>113953</v>
      </c>
      <c r="FW68" s="66">
        <v>29931</v>
      </c>
      <c r="FX68" s="66">
        <v>2202</v>
      </c>
      <c r="FY68" s="66">
        <v>19996</v>
      </c>
      <c r="FZ68" s="66">
        <v>585868</v>
      </c>
      <c r="GA68" s="66">
        <v>125489</v>
      </c>
      <c r="GB68" s="66">
        <v>314279</v>
      </c>
      <c r="GC68" s="66">
        <v>122714</v>
      </c>
      <c r="GD68" s="66">
        <v>111680</v>
      </c>
      <c r="GE68" s="66">
        <v>156053</v>
      </c>
      <c r="GF68" s="66">
        <v>355488</v>
      </c>
      <c r="GG68" s="66">
        <v>57896</v>
      </c>
      <c r="GH68" s="66">
        <v>475649</v>
      </c>
      <c r="GI68" s="66">
        <v>342803</v>
      </c>
      <c r="GJ68" s="75">
        <v>64778062</v>
      </c>
      <c r="GK68" s="74">
        <v>136490</v>
      </c>
      <c r="GL68" s="66">
        <v>2337824</v>
      </c>
      <c r="GM68" s="66">
        <v>0</v>
      </c>
      <c r="GN68" s="66">
        <v>48058</v>
      </c>
      <c r="GO68" s="66">
        <v>0</v>
      </c>
      <c r="GP68" s="66">
        <v>0</v>
      </c>
      <c r="GQ68" s="66">
        <v>-5091</v>
      </c>
      <c r="GR68" s="66">
        <v>566438</v>
      </c>
      <c r="GS68" s="76">
        <v>73292</v>
      </c>
      <c r="GT68" s="74">
        <v>3157011</v>
      </c>
      <c r="GU68" s="75">
        <v>67935073</v>
      </c>
      <c r="GV68" s="75">
        <v>1531787</v>
      </c>
      <c r="GW68" s="75">
        <v>30380931</v>
      </c>
      <c r="GX68" s="75">
        <v>31912718</v>
      </c>
      <c r="GY68" s="75">
        <v>35069729</v>
      </c>
      <c r="GZ68" s="75">
        <v>99847791</v>
      </c>
      <c r="HA68" s="66">
        <v>-5251049</v>
      </c>
      <c r="HB68" s="75">
        <v>-53608342</v>
      </c>
      <c r="HC68" s="75">
        <v>-58859391</v>
      </c>
      <c r="HD68" s="75">
        <v>-23789662</v>
      </c>
      <c r="HE68" s="75">
        <v>40988400</v>
      </c>
      <c r="HF68" s="119">
        <v>368509</v>
      </c>
      <c r="HG68" s="124">
        <v>295917</v>
      </c>
      <c r="HH68" s="75">
        <v>64778062</v>
      </c>
      <c r="HJ68" s="144">
        <f t="shared" si="0"/>
        <v>9.3028759188315687E-4</v>
      </c>
      <c r="HK68" s="144">
        <f t="shared" si="1"/>
        <v>0.86640653201329454</v>
      </c>
      <c r="HL68" s="144">
        <f t="shared" si="2"/>
        <v>0.13359346798670546</v>
      </c>
      <c r="HM68" s="144">
        <f t="shared" si="3"/>
        <v>0.77857925657015159</v>
      </c>
      <c r="HN68" s="93"/>
      <c r="HO68" s="78"/>
    </row>
    <row r="69" spans="1:223" ht="15" customHeight="1">
      <c r="A69" s="77" t="s">
        <v>63</v>
      </c>
      <c r="B69" s="47" t="s">
        <v>271</v>
      </c>
      <c r="C69" s="74">
        <v>0</v>
      </c>
      <c r="D69" s="66">
        <v>0</v>
      </c>
      <c r="E69" s="66">
        <v>0</v>
      </c>
      <c r="F69" s="66">
        <v>0</v>
      </c>
      <c r="G69" s="66">
        <v>0</v>
      </c>
      <c r="H69" s="66">
        <v>0</v>
      </c>
      <c r="I69" s="66">
        <v>0</v>
      </c>
      <c r="J69" s="66">
        <v>0</v>
      </c>
      <c r="K69" s="66">
        <v>0</v>
      </c>
      <c r="L69" s="66">
        <v>0</v>
      </c>
      <c r="M69" s="66">
        <v>0</v>
      </c>
      <c r="N69" s="66">
        <v>0</v>
      </c>
      <c r="O69" s="66">
        <v>0</v>
      </c>
      <c r="P69" s="66">
        <v>0</v>
      </c>
      <c r="Q69" s="66">
        <v>0</v>
      </c>
      <c r="R69" s="66">
        <v>23066</v>
      </c>
      <c r="S69" s="66">
        <v>0</v>
      </c>
      <c r="T69" s="119">
        <v>0</v>
      </c>
      <c r="U69" s="66">
        <v>0</v>
      </c>
      <c r="V69" s="66">
        <v>0</v>
      </c>
      <c r="W69" s="66">
        <v>0</v>
      </c>
      <c r="X69" s="66">
        <v>0</v>
      </c>
      <c r="Y69" s="66">
        <v>0</v>
      </c>
      <c r="Z69" s="66">
        <v>0</v>
      </c>
      <c r="AA69" s="66">
        <v>0</v>
      </c>
      <c r="AB69" s="124">
        <v>0</v>
      </c>
      <c r="AC69" s="66">
        <v>0</v>
      </c>
      <c r="AD69" s="66">
        <v>0</v>
      </c>
      <c r="AE69" s="66">
        <v>0</v>
      </c>
      <c r="AF69" s="66">
        <v>0</v>
      </c>
      <c r="AG69" s="66">
        <v>0</v>
      </c>
      <c r="AH69" s="66">
        <v>0</v>
      </c>
      <c r="AI69" s="66">
        <v>0</v>
      </c>
      <c r="AJ69" s="66">
        <v>0</v>
      </c>
      <c r="AK69" s="66">
        <v>0</v>
      </c>
      <c r="AL69" s="66">
        <v>0</v>
      </c>
      <c r="AM69" s="66">
        <v>0</v>
      </c>
      <c r="AN69" s="66">
        <v>0</v>
      </c>
      <c r="AO69" s="66">
        <v>0</v>
      </c>
      <c r="AP69" s="66">
        <v>0</v>
      </c>
      <c r="AQ69" s="66">
        <v>0</v>
      </c>
      <c r="AR69" s="66">
        <v>0</v>
      </c>
      <c r="AS69" s="66">
        <v>0</v>
      </c>
      <c r="AT69" s="66">
        <v>0</v>
      </c>
      <c r="AU69" s="66">
        <v>0</v>
      </c>
      <c r="AV69" s="66">
        <v>0</v>
      </c>
      <c r="AW69" s="66">
        <v>0</v>
      </c>
      <c r="AX69" s="66">
        <v>0</v>
      </c>
      <c r="AY69" s="66">
        <v>0</v>
      </c>
      <c r="AZ69" s="66">
        <v>0</v>
      </c>
      <c r="BA69" s="66">
        <v>0</v>
      </c>
      <c r="BB69" s="66">
        <v>0</v>
      </c>
      <c r="BC69" s="66">
        <v>0</v>
      </c>
      <c r="BD69" s="66">
        <v>0</v>
      </c>
      <c r="BE69" s="66">
        <v>0</v>
      </c>
      <c r="BF69" s="66">
        <v>0</v>
      </c>
      <c r="BG69" s="66">
        <v>0</v>
      </c>
      <c r="BH69" s="66">
        <v>0</v>
      </c>
      <c r="BI69" s="66">
        <v>0</v>
      </c>
      <c r="BJ69" s="66">
        <v>0</v>
      </c>
      <c r="BK69" s="66">
        <v>0</v>
      </c>
      <c r="BL69" s="66">
        <v>0</v>
      </c>
      <c r="BM69" s="66">
        <v>0</v>
      </c>
      <c r="BN69" s="66">
        <v>0</v>
      </c>
      <c r="BO69" s="66">
        <v>0</v>
      </c>
      <c r="BP69" s="66">
        <v>0</v>
      </c>
      <c r="BQ69" s="66">
        <v>0</v>
      </c>
      <c r="BR69" s="66">
        <v>0</v>
      </c>
      <c r="BS69" s="66">
        <v>0</v>
      </c>
      <c r="BT69" s="66">
        <v>0</v>
      </c>
      <c r="BU69" s="66">
        <v>0</v>
      </c>
      <c r="BV69" s="66">
        <v>0</v>
      </c>
      <c r="BW69" s="66">
        <v>0</v>
      </c>
      <c r="BX69" s="66">
        <v>0</v>
      </c>
      <c r="BY69" s="66">
        <v>0</v>
      </c>
      <c r="BZ69" s="66">
        <v>0</v>
      </c>
      <c r="CA69" s="66">
        <v>0</v>
      </c>
      <c r="CB69" s="66">
        <v>0</v>
      </c>
      <c r="CC69" s="66">
        <v>0</v>
      </c>
      <c r="CD69" s="66">
        <v>0</v>
      </c>
      <c r="CE69" s="66">
        <v>0</v>
      </c>
      <c r="CF69" s="66">
        <v>0</v>
      </c>
      <c r="CG69" s="66">
        <v>0</v>
      </c>
      <c r="CH69" s="66">
        <v>0</v>
      </c>
      <c r="CI69" s="66">
        <v>0</v>
      </c>
      <c r="CJ69" s="66">
        <v>0</v>
      </c>
      <c r="CK69" s="66">
        <v>0</v>
      </c>
      <c r="CL69" s="66">
        <v>0</v>
      </c>
      <c r="CM69" s="66">
        <v>0</v>
      </c>
      <c r="CN69" s="66">
        <v>6</v>
      </c>
      <c r="CO69" s="66">
        <v>0</v>
      </c>
      <c r="CP69" s="66">
        <v>0</v>
      </c>
      <c r="CQ69" s="66">
        <v>432109</v>
      </c>
      <c r="CR69" s="66">
        <v>194538</v>
      </c>
      <c r="CS69" s="66">
        <v>0</v>
      </c>
      <c r="CT69" s="66">
        <v>0</v>
      </c>
      <c r="CU69" s="66">
        <v>0</v>
      </c>
      <c r="CV69" s="66">
        <v>0</v>
      </c>
      <c r="CW69" s="66">
        <v>0</v>
      </c>
      <c r="CX69" s="66">
        <v>0</v>
      </c>
      <c r="CY69" s="66">
        <v>0</v>
      </c>
      <c r="CZ69" s="66">
        <v>0</v>
      </c>
      <c r="DA69" s="66">
        <v>0</v>
      </c>
      <c r="DB69" s="66">
        <v>3459</v>
      </c>
      <c r="DC69" s="66">
        <v>0</v>
      </c>
      <c r="DD69" s="66">
        <v>0</v>
      </c>
      <c r="DE69" s="66">
        <v>0</v>
      </c>
      <c r="DF69" s="66">
        <v>0</v>
      </c>
      <c r="DG69" s="66">
        <v>0</v>
      </c>
      <c r="DH69" s="66">
        <v>0</v>
      </c>
      <c r="DI69" s="66">
        <v>0</v>
      </c>
      <c r="DJ69" s="66">
        <v>0</v>
      </c>
      <c r="DK69" s="66">
        <v>0</v>
      </c>
      <c r="DL69" s="66">
        <v>0</v>
      </c>
      <c r="DM69" s="66">
        <v>0</v>
      </c>
      <c r="DN69" s="66">
        <v>0</v>
      </c>
      <c r="DO69" s="66">
        <v>2999017</v>
      </c>
      <c r="DP69" s="66">
        <v>27115</v>
      </c>
      <c r="DQ69" s="66">
        <v>0</v>
      </c>
      <c r="DR69" s="66">
        <v>0</v>
      </c>
      <c r="DS69" s="66">
        <v>0</v>
      </c>
      <c r="DT69" s="66">
        <v>21</v>
      </c>
      <c r="DU69" s="66">
        <v>2</v>
      </c>
      <c r="DV69" s="66">
        <v>12432</v>
      </c>
      <c r="DW69" s="66">
        <v>0</v>
      </c>
      <c r="DX69" s="66">
        <v>0</v>
      </c>
      <c r="DY69" s="66">
        <v>0</v>
      </c>
      <c r="DZ69" s="66">
        <v>0</v>
      </c>
      <c r="EA69" s="66">
        <v>0</v>
      </c>
      <c r="EB69" s="66">
        <v>0</v>
      </c>
      <c r="EC69" s="66">
        <v>0</v>
      </c>
      <c r="ED69" s="66">
        <v>0</v>
      </c>
      <c r="EE69" s="66">
        <v>0</v>
      </c>
      <c r="EF69" s="66">
        <v>0</v>
      </c>
      <c r="EG69" s="66">
        <v>0</v>
      </c>
      <c r="EH69" s="66">
        <v>0</v>
      </c>
      <c r="EI69" s="66">
        <v>0</v>
      </c>
      <c r="EJ69" s="66">
        <v>0</v>
      </c>
      <c r="EK69" s="66">
        <v>0</v>
      </c>
      <c r="EL69" s="66">
        <v>0</v>
      </c>
      <c r="EM69" s="66">
        <v>0</v>
      </c>
      <c r="EN69" s="66">
        <v>0</v>
      </c>
      <c r="EO69" s="66">
        <v>0</v>
      </c>
      <c r="EP69" s="66">
        <v>0</v>
      </c>
      <c r="EQ69" s="66">
        <v>0</v>
      </c>
      <c r="ER69" s="66">
        <v>0</v>
      </c>
      <c r="ES69" s="66">
        <v>59339</v>
      </c>
      <c r="ET69" s="66">
        <v>0</v>
      </c>
      <c r="EU69" s="66">
        <v>22212</v>
      </c>
      <c r="EV69" s="66">
        <v>598246</v>
      </c>
      <c r="EW69" s="66">
        <v>0</v>
      </c>
      <c r="EX69" s="66">
        <v>0</v>
      </c>
      <c r="EY69" s="66">
        <v>0</v>
      </c>
      <c r="EZ69" s="66">
        <v>0</v>
      </c>
      <c r="FA69" s="66">
        <v>0</v>
      </c>
      <c r="FB69" s="66">
        <v>0</v>
      </c>
      <c r="FC69" s="66">
        <v>0</v>
      </c>
      <c r="FD69" s="66">
        <v>0</v>
      </c>
      <c r="FE69" s="66">
        <v>0</v>
      </c>
      <c r="FF69" s="66">
        <v>0</v>
      </c>
      <c r="FG69" s="66">
        <v>0</v>
      </c>
      <c r="FH69" s="66">
        <v>0</v>
      </c>
      <c r="FI69" s="66">
        <v>0</v>
      </c>
      <c r="FJ69" s="66">
        <v>0</v>
      </c>
      <c r="FK69" s="66">
        <v>0</v>
      </c>
      <c r="FL69" s="66">
        <v>2831</v>
      </c>
      <c r="FM69" s="66">
        <v>0</v>
      </c>
      <c r="FN69" s="66">
        <v>0</v>
      </c>
      <c r="FO69" s="66">
        <v>0</v>
      </c>
      <c r="FP69" s="66">
        <v>0</v>
      </c>
      <c r="FQ69" s="66">
        <v>0</v>
      </c>
      <c r="FR69" s="66">
        <v>0</v>
      </c>
      <c r="FS69" s="66">
        <v>0</v>
      </c>
      <c r="FT69" s="66">
        <v>0</v>
      </c>
      <c r="FU69" s="66">
        <v>0</v>
      </c>
      <c r="FV69" s="66">
        <v>0</v>
      </c>
      <c r="FW69" s="66">
        <v>0</v>
      </c>
      <c r="FX69" s="66">
        <v>0</v>
      </c>
      <c r="FY69" s="66">
        <v>0</v>
      </c>
      <c r="FZ69" s="66">
        <v>3994277</v>
      </c>
      <c r="GA69" s="66">
        <v>283</v>
      </c>
      <c r="GB69" s="66">
        <v>0</v>
      </c>
      <c r="GC69" s="66">
        <v>0</v>
      </c>
      <c r="GD69" s="66">
        <v>0</v>
      </c>
      <c r="GE69" s="66">
        <v>0</v>
      </c>
      <c r="GF69" s="66">
        <v>533</v>
      </c>
      <c r="GG69" s="66">
        <v>7467</v>
      </c>
      <c r="GH69" s="66">
        <v>0</v>
      </c>
      <c r="GI69" s="66">
        <v>0</v>
      </c>
      <c r="GJ69" s="75">
        <v>8376953</v>
      </c>
      <c r="GK69" s="74">
        <v>0</v>
      </c>
      <c r="GL69" s="66">
        <v>76233</v>
      </c>
      <c r="GM69" s="66">
        <v>0</v>
      </c>
      <c r="GN69" s="66">
        <v>0</v>
      </c>
      <c r="GO69" s="66">
        <v>0</v>
      </c>
      <c r="GP69" s="66">
        <v>0</v>
      </c>
      <c r="GQ69" s="66">
        <v>0</v>
      </c>
      <c r="GR69" s="66">
        <v>0</v>
      </c>
      <c r="GS69" s="76">
        <v>0</v>
      </c>
      <c r="GT69" s="74">
        <v>76233</v>
      </c>
      <c r="GU69" s="75">
        <v>8453186</v>
      </c>
      <c r="GV69" s="75">
        <v>0</v>
      </c>
      <c r="GW69" s="75">
        <v>0</v>
      </c>
      <c r="GX69" s="75">
        <v>0</v>
      </c>
      <c r="GY69" s="75">
        <v>76233</v>
      </c>
      <c r="GZ69" s="75">
        <v>8453186</v>
      </c>
      <c r="HA69" s="66">
        <v>-1025725</v>
      </c>
      <c r="HB69" s="75">
        <v>-7427461</v>
      </c>
      <c r="HC69" s="75">
        <v>-8453186</v>
      </c>
      <c r="HD69" s="75">
        <v>-8376953</v>
      </c>
      <c r="HE69" s="75">
        <v>0</v>
      </c>
      <c r="HF69" s="119">
        <v>0</v>
      </c>
      <c r="HG69" s="124">
        <v>0</v>
      </c>
      <c r="HH69" s="75">
        <v>8376953</v>
      </c>
      <c r="HJ69" s="144">
        <f t="shared" si="0"/>
        <v>3.0335309241426513E-5</v>
      </c>
      <c r="HK69" s="144">
        <f t="shared" si="1"/>
        <v>1</v>
      </c>
      <c r="HL69" s="144">
        <f t="shared" si="2"/>
        <v>0</v>
      </c>
      <c r="HM69" s="144" t="e">
        <f t="shared" si="3"/>
        <v>#DIV/0!</v>
      </c>
    </row>
    <row r="70" spans="1:223" ht="15" customHeight="1">
      <c r="A70" s="77" t="s">
        <v>64</v>
      </c>
      <c r="B70" s="47" t="s">
        <v>272</v>
      </c>
      <c r="C70" s="74">
        <v>27028</v>
      </c>
      <c r="D70" s="66">
        <v>168</v>
      </c>
      <c r="E70" s="66">
        <v>933</v>
      </c>
      <c r="F70" s="66">
        <v>36266</v>
      </c>
      <c r="G70" s="66">
        <v>23483</v>
      </c>
      <c r="H70" s="66">
        <v>2520</v>
      </c>
      <c r="I70" s="66">
        <v>11234</v>
      </c>
      <c r="J70" s="66">
        <v>6106</v>
      </c>
      <c r="K70" s="66">
        <v>10924</v>
      </c>
      <c r="L70" s="66">
        <v>12158</v>
      </c>
      <c r="M70" s="66">
        <v>5971</v>
      </c>
      <c r="N70" s="66">
        <v>13508</v>
      </c>
      <c r="O70" s="66">
        <v>76</v>
      </c>
      <c r="P70" s="66">
        <v>57922</v>
      </c>
      <c r="Q70" s="66">
        <v>62318</v>
      </c>
      <c r="R70" s="66">
        <v>1531</v>
      </c>
      <c r="S70" s="66">
        <v>0</v>
      </c>
      <c r="T70" s="119">
        <v>24672</v>
      </c>
      <c r="U70" s="66">
        <v>668</v>
      </c>
      <c r="V70" s="66">
        <v>0</v>
      </c>
      <c r="W70" s="66">
        <v>0</v>
      </c>
      <c r="X70" s="66">
        <v>30234</v>
      </c>
      <c r="Y70" s="66">
        <v>8293</v>
      </c>
      <c r="Z70" s="66">
        <v>10393</v>
      </c>
      <c r="AA70" s="66">
        <v>2956</v>
      </c>
      <c r="AB70" s="124">
        <v>4535</v>
      </c>
      <c r="AC70" s="66">
        <v>493</v>
      </c>
      <c r="AD70" s="66">
        <v>6152</v>
      </c>
      <c r="AE70" s="66">
        <v>3827</v>
      </c>
      <c r="AF70" s="66">
        <v>21216</v>
      </c>
      <c r="AG70" s="66">
        <v>432</v>
      </c>
      <c r="AH70" s="66">
        <v>686</v>
      </c>
      <c r="AI70" s="66">
        <v>129</v>
      </c>
      <c r="AJ70" s="66">
        <v>1</v>
      </c>
      <c r="AK70" s="66">
        <v>53</v>
      </c>
      <c r="AL70" s="66">
        <v>1</v>
      </c>
      <c r="AM70" s="66">
        <v>0</v>
      </c>
      <c r="AN70" s="66">
        <v>41</v>
      </c>
      <c r="AO70" s="66">
        <v>1026</v>
      </c>
      <c r="AP70" s="66">
        <v>3155</v>
      </c>
      <c r="AQ70" s="66">
        <v>6572</v>
      </c>
      <c r="AR70" s="66">
        <v>13418</v>
      </c>
      <c r="AS70" s="66">
        <v>3112</v>
      </c>
      <c r="AT70" s="66">
        <v>2964</v>
      </c>
      <c r="AU70" s="66">
        <v>0</v>
      </c>
      <c r="AV70" s="66">
        <v>0</v>
      </c>
      <c r="AW70" s="66">
        <v>0</v>
      </c>
      <c r="AX70" s="66">
        <v>18710</v>
      </c>
      <c r="AY70" s="66">
        <v>6433</v>
      </c>
      <c r="AZ70" s="66">
        <v>13031</v>
      </c>
      <c r="BA70" s="66">
        <v>19727</v>
      </c>
      <c r="BB70" s="66">
        <v>6953</v>
      </c>
      <c r="BC70" s="66">
        <v>176</v>
      </c>
      <c r="BD70" s="66">
        <v>129</v>
      </c>
      <c r="BE70" s="66">
        <v>90</v>
      </c>
      <c r="BF70" s="66">
        <v>0</v>
      </c>
      <c r="BG70" s="66">
        <v>53888</v>
      </c>
      <c r="BH70" s="66">
        <v>14</v>
      </c>
      <c r="BI70" s="66">
        <v>271</v>
      </c>
      <c r="BJ70" s="66">
        <v>0</v>
      </c>
      <c r="BK70" s="66">
        <v>367</v>
      </c>
      <c r="BL70" s="66">
        <v>0</v>
      </c>
      <c r="BM70" s="66">
        <v>7238</v>
      </c>
      <c r="BN70" s="66">
        <v>21081</v>
      </c>
      <c r="BO70" s="66">
        <v>0</v>
      </c>
      <c r="BP70" s="66">
        <v>353865</v>
      </c>
      <c r="BQ70" s="66">
        <v>546952</v>
      </c>
      <c r="BR70" s="66">
        <v>15</v>
      </c>
      <c r="BS70" s="66">
        <v>2709</v>
      </c>
      <c r="BT70" s="66">
        <v>60523</v>
      </c>
      <c r="BU70" s="66">
        <v>1</v>
      </c>
      <c r="BV70" s="66">
        <v>89</v>
      </c>
      <c r="BW70" s="66">
        <v>13309</v>
      </c>
      <c r="BX70" s="66">
        <v>0</v>
      </c>
      <c r="BY70" s="66">
        <v>0</v>
      </c>
      <c r="BZ70" s="66">
        <v>19145</v>
      </c>
      <c r="CA70" s="66">
        <v>0</v>
      </c>
      <c r="CB70" s="66">
        <v>1058</v>
      </c>
      <c r="CC70" s="66">
        <v>2548</v>
      </c>
      <c r="CD70" s="66">
        <v>76</v>
      </c>
      <c r="CE70" s="66">
        <v>0</v>
      </c>
      <c r="CF70" s="66">
        <v>222</v>
      </c>
      <c r="CG70" s="66">
        <v>1465</v>
      </c>
      <c r="CH70" s="66">
        <v>42546</v>
      </c>
      <c r="CI70" s="66">
        <v>31615</v>
      </c>
      <c r="CJ70" s="66">
        <v>30626</v>
      </c>
      <c r="CK70" s="66">
        <v>23077</v>
      </c>
      <c r="CL70" s="66">
        <v>29</v>
      </c>
      <c r="CM70" s="66">
        <v>679365</v>
      </c>
      <c r="CN70" s="66">
        <v>10806</v>
      </c>
      <c r="CO70" s="66">
        <v>8522</v>
      </c>
      <c r="CP70" s="66">
        <v>45947</v>
      </c>
      <c r="CQ70" s="66">
        <v>546930</v>
      </c>
      <c r="CR70" s="66">
        <v>109388</v>
      </c>
      <c r="CS70" s="66">
        <v>744</v>
      </c>
      <c r="CT70" s="66">
        <v>8585</v>
      </c>
      <c r="CU70" s="66">
        <v>20956</v>
      </c>
      <c r="CV70" s="66">
        <v>32582</v>
      </c>
      <c r="CW70" s="66">
        <v>286213</v>
      </c>
      <c r="CX70" s="66">
        <v>173270</v>
      </c>
      <c r="CY70" s="66">
        <v>217877</v>
      </c>
      <c r="CZ70" s="66">
        <v>108152</v>
      </c>
      <c r="DA70" s="66">
        <v>52373</v>
      </c>
      <c r="DB70" s="66">
        <v>96772</v>
      </c>
      <c r="DC70" s="66">
        <v>646</v>
      </c>
      <c r="DD70" s="66">
        <v>470</v>
      </c>
      <c r="DE70" s="66">
        <v>489883</v>
      </c>
      <c r="DF70" s="66">
        <v>126591</v>
      </c>
      <c r="DG70" s="66">
        <v>261075</v>
      </c>
      <c r="DH70" s="66">
        <v>14662</v>
      </c>
      <c r="DI70" s="66">
        <v>3140</v>
      </c>
      <c r="DJ70" s="66">
        <v>3249</v>
      </c>
      <c r="DK70" s="66">
        <v>31280</v>
      </c>
      <c r="DL70" s="66">
        <v>22883</v>
      </c>
      <c r="DM70" s="66">
        <v>1154239</v>
      </c>
      <c r="DN70" s="66">
        <v>18796</v>
      </c>
      <c r="DO70" s="66">
        <v>642612</v>
      </c>
      <c r="DP70" s="66">
        <v>2842</v>
      </c>
      <c r="DQ70" s="66">
        <v>0</v>
      </c>
      <c r="DR70" s="66">
        <v>1791683</v>
      </c>
      <c r="DS70" s="66">
        <v>52571</v>
      </c>
      <c r="DT70" s="66">
        <v>12328</v>
      </c>
      <c r="DU70" s="66">
        <v>4</v>
      </c>
      <c r="DV70" s="66">
        <v>13952</v>
      </c>
      <c r="DW70" s="66">
        <v>3849</v>
      </c>
      <c r="DX70" s="66">
        <v>104697</v>
      </c>
      <c r="DY70" s="66">
        <v>28629</v>
      </c>
      <c r="DZ70" s="66">
        <v>28556</v>
      </c>
      <c r="EA70" s="66">
        <v>18106</v>
      </c>
      <c r="EB70" s="66">
        <v>15802</v>
      </c>
      <c r="EC70" s="66">
        <v>1171239</v>
      </c>
      <c r="ED70" s="66">
        <v>309370</v>
      </c>
      <c r="EE70" s="66">
        <v>0</v>
      </c>
      <c r="EF70" s="66">
        <v>0</v>
      </c>
      <c r="EG70" s="66">
        <v>0</v>
      </c>
      <c r="EH70" s="66">
        <v>15524</v>
      </c>
      <c r="EI70" s="66">
        <v>719151</v>
      </c>
      <c r="EJ70" s="66">
        <v>22668</v>
      </c>
      <c r="EK70" s="66">
        <v>40581</v>
      </c>
      <c r="EL70" s="66">
        <v>2125</v>
      </c>
      <c r="EM70" s="66">
        <v>0</v>
      </c>
      <c r="EN70" s="66">
        <v>0</v>
      </c>
      <c r="EO70" s="66">
        <v>0</v>
      </c>
      <c r="EP70" s="66">
        <v>0</v>
      </c>
      <c r="EQ70" s="66">
        <v>1110</v>
      </c>
      <c r="ER70" s="66">
        <v>225</v>
      </c>
      <c r="ES70" s="66">
        <v>1467</v>
      </c>
      <c r="ET70" s="66">
        <v>272761</v>
      </c>
      <c r="EU70" s="66">
        <v>126</v>
      </c>
      <c r="EV70" s="66">
        <v>748</v>
      </c>
      <c r="EW70" s="66">
        <v>106</v>
      </c>
      <c r="EX70" s="66">
        <v>3536</v>
      </c>
      <c r="EY70" s="66">
        <v>2354</v>
      </c>
      <c r="EZ70" s="66">
        <v>0</v>
      </c>
      <c r="FA70" s="66">
        <v>2332</v>
      </c>
      <c r="FB70" s="66">
        <v>4360</v>
      </c>
      <c r="FC70" s="66">
        <v>3188</v>
      </c>
      <c r="FD70" s="66">
        <v>87</v>
      </c>
      <c r="FE70" s="66">
        <v>5327</v>
      </c>
      <c r="FF70" s="66">
        <v>25097</v>
      </c>
      <c r="FG70" s="66">
        <v>18</v>
      </c>
      <c r="FH70" s="66">
        <v>259</v>
      </c>
      <c r="FI70" s="66">
        <v>0</v>
      </c>
      <c r="FJ70" s="66">
        <v>1026</v>
      </c>
      <c r="FK70" s="66">
        <v>598</v>
      </c>
      <c r="FL70" s="66">
        <v>21726</v>
      </c>
      <c r="FM70" s="66">
        <v>212100</v>
      </c>
      <c r="FN70" s="66">
        <v>1096</v>
      </c>
      <c r="FO70" s="66">
        <v>18589</v>
      </c>
      <c r="FP70" s="66">
        <v>7895</v>
      </c>
      <c r="FQ70" s="66">
        <v>8561</v>
      </c>
      <c r="FR70" s="66">
        <v>409501</v>
      </c>
      <c r="FS70" s="66">
        <v>9235</v>
      </c>
      <c r="FT70" s="66">
        <v>78177</v>
      </c>
      <c r="FU70" s="66">
        <v>99287</v>
      </c>
      <c r="FV70" s="66">
        <v>218444</v>
      </c>
      <c r="FW70" s="66">
        <v>34791</v>
      </c>
      <c r="FX70" s="66">
        <v>1156</v>
      </c>
      <c r="FY70" s="66">
        <v>51</v>
      </c>
      <c r="FZ70" s="66">
        <v>243891</v>
      </c>
      <c r="GA70" s="66">
        <v>426645</v>
      </c>
      <c r="GB70" s="66">
        <v>12259</v>
      </c>
      <c r="GC70" s="66">
        <v>74030</v>
      </c>
      <c r="GD70" s="66">
        <v>17321</v>
      </c>
      <c r="GE70" s="66">
        <v>20703</v>
      </c>
      <c r="GF70" s="66">
        <v>61825</v>
      </c>
      <c r="GG70" s="66">
        <v>36028</v>
      </c>
      <c r="GH70" s="66">
        <v>112259</v>
      </c>
      <c r="GI70" s="66">
        <v>24456</v>
      </c>
      <c r="GJ70" s="75">
        <v>13691589</v>
      </c>
      <c r="GK70" s="74">
        <v>54713</v>
      </c>
      <c r="GL70" s="66">
        <v>2355206</v>
      </c>
      <c r="GM70" s="66">
        <v>0</v>
      </c>
      <c r="GN70" s="66">
        <v>0</v>
      </c>
      <c r="GO70" s="66">
        <v>0</v>
      </c>
      <c r="GP70" s="66">
        <v>0</v>
      </c>
      <c r="GQ70" s="66">
        <v>0</v>
      </c>
      <c r="GR70" s="66">
        <v>-72682</v>
      </c>
      <c r="GS70" s="76">
        <v>3033</v>
      </c>
      <c r="GT70" s="74">
        <v>2340270</v>
      </c>
      <c r="GU70" s="75">
        <v>16031859</v>
      </c>
      <c r="GV70" s="75">
        <v>94595</v>
      </c>
      <c r="GW70" s="75">
        <v>5811167</v>
      </c>
      <c r="GX70" s="75">
        <v>5905762</v>
      </c>
      <c r="GY70" s="75">
        <v>8246032</v>
      </c>
      <c r="GZ70" s="75">
        <v>21937621</v>
      </c>
      <c r="HA70" s="66">
        <v>-3639650</v>
      </c>
      <c r="HB70" s="75">
        <v>-12294641</v>
      </c>
      <c r="HC70" s="75">
        <v>-15934291</v>
      </c>
      <c r="HD70" s="75">
        <v>-7688259</v>
      </c>
      <c r="HE70" s="75">
        <v>6003330</v>
      </c>
      <c r="HF70" s="119">
        <v>24672</v>
      </c>
      <c r="HG70" s="124">
        <v>4535</v>
      </c>
      <c r="HH70" s="75">
        <v>13691589</v>
      </c>
      <c r="HJ70" s="144">
        <f t="shared" ref="HJ70:HJ133" si="4">GL70/$GL$194</f>
        <v>9.372043909758658E-4</v>
      </c>
      <c r="HK70" s="144">
        <f t="shared" ref="HK70:HK133" si="5">HC70*-1/GU70</f>
        <v>0.99391411813190222</v>
      </c>
      <c r="HL70" s="144">
        <f t="shared" ref="HL70:HL133" si="6">1-HK70</f>
        <v>6.0858818680977755E-3</v>
      </c>
      <c r="HM70" s="144">
        <f t="shared" ref="HM70:HM133" si="7">GX70/HE70</f>
        <v>0.98374768670054791</v>
      </c>
    </row>
    <row r="71" spans="1:223" ht="15" customHeight="1">
      <c r="A71" s="77" t="s">
        <v>65</v>
      </c>
      <c r="B71" s="47" t="s">
        <v>273</v>
      </c>
      <c r="C71" s="74">
        <v>0</v>
      </c>
      <c r="D71" s="66">
        <v>0</v>
      </c>
      <c r="E71" s="66">
        <v>0</v>
      </c>
      <c r="F71" s="66">
        <v>0</v>
      </c>
      <c r="G71" s="66">
        <v>0</v>
      </c>
      <c r="H71" s="66">
        <v>0</v>
      </c>
      <c r="I71" s="66">
        <v>0</v>
      </c>
      <c r="J71" s="66">
        <v>0</v>
      </c>
      <c r="K71" s="66">
        <v>0</v>
      </c>
      <c r="L71" s="66">
        <v>0</v>
      </c>
      <c r="M71" s="66">
        <v>0</v>
      </c>
      <c r="N71" s="66">
        <v>0</v>
      </c>
      <c r="O71" s="66">
        <v>0</v>
      </c>
      <c r="P71" s="66">
        <v>0</v>
      </c>
      <c r="Q71" s="66">
        <v>1936</v>
      </c>
      <c r="R71" s="66">
        <v>264</v>
      </c>
      <c r="S71" s="66">
        <v>0</v>
      </c>
      <c r="T71" s="119">
        <v>0</v>
      </c>
      <c r="U71" s="66">
        <v>0</v>
      </c>
      <c r="V71" s="66">
        <v>0</v>
      </c>
      <c r="W71" s="66">
        <v>0</v>
      </c>
      <c r="X71" s="66">
        <v>25978</v>
      </c>
      <c r="Y71" s="66">
        <v>49</v>
      </c>
      <c r="Z71" s="66">
        <v>0</v>
      </c>
      <c r="AA71" s="66">
        <v>0</v>
      </c>
      <c r="AB71" s="124">
        <v>0</v>
      </c>
      <c r="AC71" s="66">
        <v>0</v>
      </c>
      <c r="AD71" s="66">
        <v>0</v>
      </c>
      <c r="AE71" s="66">
        <v>0</v>
      </c>
      <c r="AF71" s="66">
        <v>0</v>
      </c>
      <c r="AG71" s="66">
        <v>0</v>
      </c>
      <c r="AH71" s="66">
        <v>0</v>
      </c>
      <c r="AI71" s="66">
        <v>0</v>
      </c>
      <c r="AJ71" s="66">
        <v>0</v>
      </c>
      <c r="AK71" s="66">
        <v>0</v>
      </c>
      <c r="AL71" s="66">
        <v>0</v>
      </c>
      <c r="AM71" s="66">
        <v>0</v>
      </c>
      <c r="AN71" s="66">
        <v>0</v>
      </c>
      <c r="AO71" s="66">
        <v>0</v>
      </c>
      <c r="AP71" s="66">
        <v>0</v>
      </c>
      <c r="AQ71" s="66">
        <v>0</v>
      </c>
      <c r="AR71" s="66">
        <v>15061</v>
      </c>
      <c r="AS71" s="66">
        <v>33</v>
      </c>
      <c r="AT71" s="66">
        <v>3</v>
      </c>
      <c r="AU71" s="66">
        <v>0</v>
      </c>
      <c r="AV71" s="66">
        <v>0</v>
      </c>
      <c r="AW71" s="66">
        <v>0</v>
      </c>
      <c r="AX71" s="66">
        <v>0</v>
      </c>
      <c r="AY71" s="66">
        <v>0</v>
      </c>
      <c r="AZ71" s="66">
        <v>0</v>
      </c>
      <c r="BA71" s="66">
        <v>0</v>
      </c>
      <c r="BB71" s="66">
        <v>0</v>
      </c>
      <c r="BC71" s="66">
        <v>0</v>
      </c>
      <c r="BD71" s="66">
        <v>0</v>
      </c>
      <c r="BE71" s="66">
        <v>0</v>
      </c>
      <c r="BF71" s="66">
        <v>0</v>
      </c>
      <c r="BG71" s="66">
        <v>0</v>
      </c>
      <c r="BH71" s="66">
        <v>0</v>
      </c>
      <c r="BI71" s="66">
        <v>196</v>
      </c>
      <c r="BJ71" s="66">
        <v>0</v>
      </c>
      <c r="BK71" s="66">
        <v>0</v>
      </c>
      <c r="BL71" s="66">
        <v>0</v>
      </c>
      <c r="BM71" s="66">
        <v>5659</v>
      </c>
      <c r="BN71" s="66">
        <v>0</v>
      </c>
      <c r="BO71" s="66">
        <v>0</v>
      </c>
      <c r="BP71" s="66">
        <v>0</v>
      </c>
      <c r="BQ71" s="66">
        <v>666687</v>
      </c>
      <c r="BR71" s="66">
        <v>0</v>
      </c>
      <c r="BS71" s="66">
        <v>0</v>
      </c>
      <c r="BT71" s="66">
        <v>2236</v>
      </c>
      <c r="BU71" s="66">
        <v>0</v>
      </c>
      <c r="BV71" s="66">
        <v>0</v>
      </c>
      <c r="BW71" s="66">
        <v>0</v>
      </c>
      <c r="BX71" s="66">
        <v>0</v>
      </c>
      <c r="BY71" s="66">
        <v>0</v>
      </c>
      <c r="BZ71" s="66">
        <v>0</v>
      </c>
      <c r="CA71" s="66">
        <v>0</v>
      </c>
      <c r="CB71" s="66">
        <v>0</v>
      </c>
      <c r="CC71" s="66">
        <v>629</v>
      </c>
      <c r="CD71" s="66">
        <v>0</v>
      </c>
      <c r="CE71" s="66">
        <v>0</v>
      </c>
      <c r="CF71" s="66">
        <v>0</v>
      </c>
      <c r="CG71" s="66">
        <v>0</v>
      </c>
      <c r="CH71" s="66">
        <v>7380</v>
      </c>
      <c r="CI71" s="66">
        <v>17</v>
      </c>
      <c r="CJ71" s="66">
        <v>267</v>
      </c>
      <c r="CK71" s="66">
        <v>448</v>
      </c>
      <c r="CL71" s="66">
        <v>0</v>
      </c>
      <c r="CM71" s="66">
        <v>0</v>
      </c>
      <c r="CN71" s="66">
        <v>0</v>
      </c>
      <c r="CO71" s="66">
        <v>0</v>
      </c>
      <c r="CP71" s="66">
        <v>0</v>
      </c>
      <c r="CQ71" s="66">
        <v>395</v>
      </c>
      <c r="CR71" s="66">
        <v>386</v>
      </c>
      <c r="CS71" s="66">
        <v>0</v>
      </c>
      <c r="CT71" s="66">
        <v>0</v>
      </c>
      <c r="CU71" s="66">
        <v>0</v>
      </c>
      <c r="CV71" s="66">
        <v>0</v>
      </c>
      <c r="CW71" s="66">
        <v>48623</v>
      </c>
      <c r="CX71" s="66">
        <v>8637</v>
      </c>
      <c r="CY71" s="66">
        <v>0</v>
      </c>
      <c r="CZ71" s="66">
        <v>0</v>
      </c>
      <c r="DA71" s="66">
        <v>0</v>
      </c>
      <c r="DB71" s="66">
        <v>0</v>
      </c>
      <c r="DC71" s="66">
        <v>0</v>
      </c>
      <c r="DD71" s="66">
        <v>0</v>
      </c>
      <c r="DE71" s="66">
        <v>0</v>
      </c>
      <c r="DF71" s="66">
        <v>0</v>
      </c>
      <c r="DG71" s="66">
        <v>1</v>
      </c>
      <c r="DH71" s="66">
        <v>0</v>
      </c>
      <c r="DI71" s="66">
        <v>0</v>
      </c>
      <c r="DJ71" s="66">
        <v>0</v>
      </c>
      <c r="DK71" s="66">
        <v>0</v>
      </c>
      <c r="DL71" s="66">
        <v>0</v>
      </c>
      <c r="DM71" s="66">
        <v>0</v>
      </c>
      <c r="DN71" s="66">
        <v>5</v>
      </c>
      <c r="DO71" s="66">
        <v>7999</v>
      </c>
      <c r="DP71" s="66">
        <v>20</v>
      </c>
      <c r="DQ71" s="66">
        <v>0</v>
      </c>
      <c r="DR71" s="66">
        <v>657</v>
      </c>
      <c r="DS71" s="66">
        <v>381</v>
      </c>
      <c r="DT71" s="66">
        <v>108</v>
      </c>
      <c r="DU71" s="66">
        <v>0</v>
      </c>
      <c r="DV71" s="66">
        <v>0</v>
      </c>
      <c r="DW71" s="66">
        <v>0</v>
      </c>
      <c r="DX71" s="66">
        <v>0</v>
      </c>
      <c r="DY71" s="66">
        <v>0</v>
      </c>
      <c r="DZ71" s="66">
        <v>183</v>
      </c>
      <c r="EA71" s="66">
        <v>148</v>
      </c>
      <c r="EB71" s="66">
        <v>512</v>
      </c>
      <c r="EC71" s="66">
        <v>1325</v>
      </c>
      <c r="ED71" s="66">
        <v>2634</v>
      </c>
      <c r="EE71" s="66">
        <v>86</v>
      </c>
      <c r="EF71" s="66">
        <v>5458</v>
      </c>
      <c r="EG71" s="66">
        <v>0</v>
      </c>
      <c r="EH71" s="66">
        <v>0</v>
      </c>
      <c r="EI71" s="66">
        <v>0</v>
      </c>
      <c r="EJ71" s="66">
        <v>7234</v>
      </c>
      <c r="EK71" s="66">
        <v>14379</v>
      </c>
      <c r="EL71" s="66">
        <v>563</v>
      </c>
      <c r="EM71" s="66">
        <v>0</v>
      </c>
      <c r="EN71" s="66">
        <v>19</v>
      </c>
      <c r="EO71" s="66">
        <v>10</v>
      </c>
      <c r="EP71" s="66">
        <v>0</v>
      </c>
      <c r="EQ71" s="66">
        <v>952</v>
      </c>
      <c r="ER71" s="66">
        <v>113</v>
      </c>
      <c r="ES71" s="66">
        <v>0</v>
      </c>
      <c r="ET71" s="66">
        <v>3202</v>
      </c>
      <c r="EU71" s="66">
        <v>0</v>
      </c>
      <c r="EV71" s="66">
        <v>0</v>
      </c>
      <c r="EW71" s="66">
        <v>0</v>
      </c>
      <c r="EX71" s="66">
        <v>0</v>
      </c>
      <c r="EY71" s="66">
        <v>9</v>
      </c>
      <c r="EZ71" s="66">
        <v>4</v>
      </c>
      <c r="FA71" s="66">
        <v>12</v>
      </c>
      <c r="FB71" s="66">
        <v>53</v>
      </c>
      <c r="FC71" s="66">
        <v>951</v>
      </c>
      <c r="FD71" s="66">
        <v>65</v>
      </c>
      <c r="FE71" s="66">
        <v>6806</v>
      </c>
      <c r="FF71" s="66">
        <v>46010</v>
      </c>
      <c r="FG71" s="66">
        <v>156</v>
      </c>
      <c r="FH71" s="66">
        <v>0</v>
      </c>
      <c r="FI71" s="66">
        <v>14</v>
      </c>
      <c r="FJ71" s="66">
        <v>733</v>
      </c>
      <c r="FK71" s="66">
        <v>142</v>
      </c>
      <c r="FL71" s="66">
        <v>1247</v>
      </c>
      <c r="FM71" s="66">
        <v>82854</v>
      </c>
      <c r="FN71" s="66">
        <v>0</v>
      </c>
      <c r="FO71" s="66">
        <v>0</v>
      </c>
      <c r="FP71" s="66">
        <v>0</v>
      </c>
      <c r="FQ71" s="66">
        <v>0</v>
      </c>
      <c r="FR71" s="66">
        <v>0</v>
      </c>
      <c r="FS71" s="66">
        <v>0</v>
      </c>
      <c r="FT71" s="66">
        <v>0</v>
      </c>
      <c r="FU71" s="66">
        <v>0</v>
      </c>
      <c r="FV71" s="66">
        <v>335</v>
      </c>
      <c r="FW71" s="66">
        <v>781</v>
      </c>
      <c r="FX71" s="66">
        <v>0</v>
      </c>
      <c r="FY71" s="66">
        <v>6</v>
      </c>
      <c r="FZ71" s="66">
        <v>357</v>
      </c>
      <c r="GA71" s="66">
        <v>0</v>
      </c>
      <c r="GB71" s="66">
        <v>9746</v>
      </c>
      <c r="GC71" s="66">
        <v>27661</v>
      </c>
      <c r="GD71" s="66">
        <v>0</v>
      </c>
      <c r="GE71" s="66">
        <v>13230</v>
      </c>
      <c r="GF71" s="66">
        <v>2738</v>
      </c>
      <c r="GG71" s="66">
        <v>15235</v>
      </c>
      <c r="GH71" s="66">
        <v>0</v>
      </c>
      <c r="GI71" s="66">
        <v>32700</v>
      </c>
      <c r="GJ71" s="75">
        <v>1072718</v>
      </c>
      <c r="GK71" s="74">
        <v>0</v>
      </c>
      <c r="GL71" s="66">
        <v>3130840</v>
      </c>
      <c r="GM71" s="66">
        <v>0</v>
      </c>
      <c r="GN71" s="66">
        <v>0</v>
      </c>
      <c r="GO71" s="66">
        <v>0</v>
      </c>
      <c r="GP71" s="66">
        <v>0</v>
      </c>
      <c r="GQ71" s="66">
        <v>0</v>
      </c>
      <c r="GR71" s="66">
        <v>-112003</v>
      </c>
      <c r="GS71" s="76">
        <v>0</v>
      </c>
      <c r="GT71" s="74">
        <v>3018837</v>
      </c>
      <c r="GU71" s="75">
        <v>4091555</v>
      </c>
      <c r="GV71" s="75">
        <v>305</v>
      </c>
      <c r="GW71" s="75">
        <v>5776806</v>
      </c>
      <c r="GX71" s="75">
        <v>5777111</v>
      </c>
      <c r="GY71" s="75">
        <v>8795948</v>
      </c>
      <c r="GZ71" s="75">
        <v>9868666</v>
      </c>
      <c r="HA71" s="66">
        <v>-1748481</v>
      </c>
      <c r="HB71" s="75">
        <v>-1679905</v>
      </c>
      <c r="HC71" s="75">
        <v>-3428386</v>
      </c>
      <c r="HD71" s="75">
        <v>5367562</v>
      </c>
      <c r="HE71" s="75">
        <v>6440280</v>
      </c>
      <c r="HF71" s="119">
        <v>0</v>
      </c>
      <c r="HG71" s="124">
        <v>0</v>
      </c>
      <c r="HH71" s="75">
        <v>1072718</v>
      </c>
      <c r="HJ71" s="144">
        <f t="shared" si="4"/>
        <v>1.2458515286742984E-3</v>
      </c>
      <c r="HK71" s="144">
        <f t="shared" si="5"/>
        <v>0.83791761323017777</v>
      </c>
      <c r="HL71" s="144">
        <f t="shared" si="6"/>
        <v>0.16208238676982223</v>
      </c>
      <c r="HM71" s="144">
        <f t="shared" si="7"/>
        <v>0.8970279242517406</v>
      </c>
      <c r="HN71" s="174"/>
      <c r="HO71" s="174"/>
    </row>
    <row r="72" spans="1:223" ht="15" customHeight="1">
      <c r="A72" s="77" t="s">
        <v>66</v>
      </c>
      <c r="B72" s="47" t="s">
        <v>274</v>
      </c>
      <c r="C72" s="74">
        <v>1873</v>
      </c>
      <c r="D72" s="66">
        <v>95</v>
      </c>
      <c r="E72" s="66">
        <v>60</v>
      </c>
      <c r="F72" s="66">
        <v>1756</v>
      </c>
      <c r="G72" s="66">
        <v>578</v>
      </c>
      <c r="H72" s="66">
        <v>147</v>
      </c>
      <c r="I72" s="66">
        <v>1471</v>
      </c>
      <c r="J72" s="66">
        <v>27</v>
      </c>
      <c r="K72" s="66">
        <v>183</v>
      </c>
      <c r="L72" s="66">
        <v>280</v>
      </c>
      <c r="M72" s="66">
        <v>25</v>
      </c>
      <c r="N72" s="66">
        <v>155</v>
      </c>
      <c r="O72" s="66">
        <v>0</v>
      </c>
      <c r="P72" s="66">
        <v>116</v>
      </c>
      <c r="Q72" s="66">
        <v>2322</v>
      </c>
      <c r="R72" s="66">
        <v>474</v>
      </c>
      <c r="S72" s="66">
        <v>0</v>
      </c>
      <c r="T72" s="119">
        <v>5756</v>
      </c>
      <c r="U72" s="66">
        <v>341</v>
      </c>
      <c r="V72" s="66">
        <v>0</v>
      </c>
      <c r="W72" s="66">
        <v>0</v>
      </c>
      <c r="X72" s="66">
        <v>469</v>
      </c>
      <c r="Y72" s="66">
        <v>0</v>
      </c>
      <c r="Z72" s="66">
        <v>285</v>
      </c>
      <c r="AA72" s="66">
        <v>501</v>
      </c>
      <c r="AB72" s="124">
        <v>322</v>
      </c>
      <c r="AC72" s="66">
        <v>157</v>
      </c>
      <c r="AD72" s="66">
        <v>1371</v>
      </c>
      <c r="AE72" s="66">
        <v>632</v>
      </c>
      <c r="AF72" s="66">
        <v>1562</v>
      </c>
      <c r="AG72" s="66">
        <v>8</v>
      </c>
      <c r="AH72" s="66">
        <v>37</v>
      </c>
      <c r="AI72" s="66">
        <v>6</v>
      </c>
      <c r="AJ72" s="66">
        <v>3</v>
      </c>
      <c r="AK72" s="66">
        <v>3</v>
      </c>
      <c r="AL72" s="66">
        <v>0</v>
      </c>
      <c r="AM72" s="66">
        <v>5</v>
      </c>
      <c r="AN72" s="66">
        <v>16</v>
      </c>
      <c r="AO72" s="66">
        <v>684</v>
      </c>
      <c r="AP72" s="66">
        <v>15648</v>
      </c>
      <c r="AQ72" s="66">
        <v>319</v>
      </c>
      <c r="AR72" s="66">
        <v>547</v>
      </c>
      <c r="AS72" s="66">
        <v>669</v>
      </c>
      <c r="AT72" s="66">
        <v>1657</v>
      </c>
      <c r="AU72" s="66">
        <v>7</v>
      </c>
      <c r="AV72" s="66">
        <v>0</v>
      </c>
      <c r="AW72" s="66">
        <v>827</v>
      </c>
      <c r="AX72" s="66">
        <v>1069</v>
      </c>
      <c r="AY72" s="66">
        <v>1511</v>
      </c>
      <c r="AZ72" s="66">
        <v>236</v>
      </c>
      <c r="BA72" s="66">
        <v>2465</v>
      </c>
      <c r="BB72" s="66">
        <v>542</v>
      </c>
      <c r="BC72" s="66">
        <v>46</v>
      </c>
      <c r="BD72" s="66">
        <v>1</v>
      </c>
      <c r="BE72" s="66">
        <v>1</v>
      </c>
      <c r="BF72" s="66">
        <v>0</v>
      </c>
      <c r="BG72" s="66">
        <v>279</v>
      </c>
      <c r="BH72" s="66">
        <v>2</v>
      </c>
      <c r="BI72" s="66">
        <v>4</v>
      </c>
      <c r="BJ72" s="66">
        <v>0</v>
      </c>
      <c r="BK72" s="66">
        <v>1894</v>
      </c>
      <c r="BL72" s="66">
        <v>0</v>
      </c>
      <c r="BM72" s="66">
        <v>263</v>
      </c>
      <c r="BN72" s="66">
        <v>1841</v>
      </c>
      <c r="BO72" s="66">
        <v>0</v>
      </c>
      <c r="BP72" s="66">
        <v>2775</v>
      </c>
      <c r="BQ72" s="66">
        <v>1084654</v>
      </c>
      <c r="BR72" s="66">
        <v>587</v>
      </c>
      <c r="BS72" s="66">
        <v>36</v>
      </c>
      <c r="BT72" s="66">
        <v>314</v>
      </c>
      <c r="BU72" s="66">
        <v>278</v>
      </c>
      <c r="BV72" s="66">
        <v>6</v>
      </c>
      <c r="BW72" s="66">
        <v>1137</v>
      </c>
      <c r="BX72" s="66">
        <v>0</v>
      </c>
      <c r="BY72" s="66">
        <v>0</v>
      </c>
      <c r="BZ72" s="66">
        <v>101</v>
      </c>
      <c r="CA72" s="66">
        <v>0</v>
      </c>
      <c r="CB72" s="66">
        <v>6</v>
      </c>
      <c r="CC72" s="66">
        <v>617</v>
      </c>
      <c r="CD72" s="66">
        <v>6</v>
      </c>
      <c r="CE72" s="66">
        <v>0</v>
      </c>
      <c r="CF72" s="66">
        <v>8</v>
      </c>
      <c r="CG72" s="66">
        <v>584</v>
      </c>
      <c r="CH72" s="66">
        <v>1785</v>
      </c>
      <c r="CI72" s="66">
        <v>80</v>
      </c>
      <c r="CJ72" s="66">
        <v>482</v>
      </c>
      <c r="CK72" s="66">
        <v>914</v>
      </c>
      <c r="CL72" s="66">
        <v>0</v>
      </c>
      <c r="CM72" s="66">
        <v>1106</v>
      </c>
      <c r="CN72" s="66">
        <v>18</v>
      </c>
      <c r="CO72" s="66">
        <v>7</v>
      </c>
      <c r="CP72" s="66">
        <v>587</v>
      </c>
      <c r="CQ72" s="66">
        <v>216</v>
      </c>
      <c r="CR72" s="66">
        <v>43</v>
      </c>
      <c r="CS72" s="66">
        <v>1</v>
      </c>
      <c r="CT72" s="66">
        <v>53</v>
      </c>
      <c r="CU72" s="66">
        <v>17</v>
      </c>
      <c r="CV72" s="66">
        <v>223</v>
      </c>
      <c r="CW72" s="66">
        <v>13032</v>
      </c>
      <c r="CX72" s="66">
        <v>5458</v>
      </c>
      <c r="CY72" s="66">
        <v>222</v>
      </c>
      <c r="CZ72" s="66">
        <v>0</v>
      </c>
      <c r="DA72" s="66">
        <v>20907</v>
      </c>
      <c r="DB72" s="66">
        <v>449</v>
      </c>
      <c r="DC72" s="66">
        <v>34916</v>
      </c>
      <c r="DD72" s="66">
        <v>24</v>
      </c>
      <c r="DE72" s="66">
        <v>20128</v>
      </c>
      <c r="DF72" s="66">
        <v>25323</v>
      </c>
      <c r="DG72" s="66">
        <v>1702</v>
      </c>
      <c r="DH72" s="66">
        <v>23</v>
      </c>
      <c r="DI72" s="66">
        <v>2056</v>
      </c>
      <c r="DJ72" s="66">
        <v>477</v>
      </c>
      <c r="DK72" s="66">
        <v>10</v>
      </c>
      <c r="DL72" s="66">
        <v>178</v>
      </c>
      <c r="DM72" s="66">
        <v>53456</v>
      </c>
      <c r="DN72" s="66">
        <v>84</v>
      </c>
      <c r="DO72" s="66">
        <v>14408</v>
      </c>
      <c r="DP72" s="66">
        <v>57</v>
      </c>
      <c r="DQ72" s="66">
        <v>0</v>
      </c>
      <c r="DR72" s="66">
        <v>8447</v>
      </c>
      <c r="DS72" s="66">
        <v>89</v>
      </c>
      <c r="DT72" s="66">
        <v>30</v>
      </c>
      <c r="DU72" s="66">
        <v>0</v>
      </c>
      <c r="DV72" s="66">
        <v>63</v>
      </c>
      <c r="DW72" s="66">
        <v>3616</v>
      </c>
      <c r="DX72" s="66">
        <v>52357</v>
      </c>
      <c r="DY72" s="66">
        <v>429</v>
      </c>
      <c r="DZ72" s="66">
        <v>150</v>
      </c>
      <c r="EA72" s="66">
        <v>110</v>
      </c>
      <c r="EB72" s="66">
        <v>379</v>
      </c>
      <c r="EC72" s="66">
        <v>2136</v>
      </c>
      <c r="ED72" s="66">
        <v>900</v>
      </c>
      <c r="EE72" s="66">
        <v>679</v>
      </c>
      <c r="EF72" s="66">
        <v>15106</v>
      </c>
      <c r="EG72" s="66">
        <v>0</v>
      </c>
      <c r="EH72" s="66">
        <v>1080</v>
      </c>
      <c r="EI72" s="66">
        <v>9712</v>
      </c>
      <c r="EJ72" s="66">
        <v>10015</v>
      </c>
      <c r="EK72" s="66">
        <v>16963</v>
      </c>
      <c r="EL72" s="66">
        <v>4827</v>
      </c>
      <c r="EM72" s="66">
        <v>23611</v>
      </c>
      <c r="EN72" s="66">
        <v>31</v>
      </c>
      <c r="EO72" s="66">
        <v>10</v>
      </c>
      <c r="EP72" s="66">
        <v>0</v>
      </c>
      <c r="EQ72" s="66">
        <v>262</v>
      </c>
      <c r="ER72" s="66">
        <v>38</v>
      </c>
      <c r="ES72" s="66">
        <v>251</v>
      </c>
      <c r="ET72" s="66">
        <v>328</v>
      </c>
      <c r="EU72" s="66">
        <v>0</v>
      </c>
      <c r="EV72" s="66">
        <v>0</v>
      </c>
      <c r="EW72" s="66">
        <v>1</v>
      </c>
      <c r="EX72" s="66">
        <v>24</v>
      </c>
      <c r="EY72" s="66">
        <v>3</v>
      </c>
      <c r="EZ72" s="66">
        <v>7</v>
      </c>
      <c r="FA72" s="66">
        <v>0</v>
      </c>
      <c r="FB72" s="66">
        <v>66</v>
      </c>
      <c r="FC72" s="66">
        <v>0</v>
      </c>
      <c r="FD72" s="66">
        <v>478</v>
      </c>
      <c r="FE72" s="66">
        <v>2943</v>
      </c>
      <c r="FF72" s="66">
        <v>210835</v>
      </c>
      <c r="FG72" s="66">
        <v>4531</v>
      </c>
      <c r="FH72" s="66">
        <v>5300</v>
      </c>
      <c r="FI72" s="66">
        <v>197</v>
      </c>
      <c r="FJ72" s="66">
        <v>4109</v>
      </c>
      <c r="FK72" s="66">
        <v>457</v>
      </c>
      <c r="FL72" s="66">
        <v>265</v>
      </c>
      <c r="FM72" s="66">
        <v>29317</v>
      </c>
      <c r="FN72" s="66">
        <v>8715</v>
      </c>
      <c r="FO72" s="66">
        <v>2215</v>
      </c>
      <c r="FP72" s="66">
        <v>13049</v>
      </c>
      <c r="FQ72" s="66">
        <v>14342</v>
      </c>
      <c r="FR72" s="66">
        <v>9541</v>
      </c>
      <c r="FS72" s="66">
        <v>2347</v>
      </c>
      <c r="FT72" s="66">
        <v>4847</v>
      </c>
      <c r="FU72" s="66">
        <v>2783</v>
      </c>
      <c r="FV72" s="66">
        <v>52114</v>
      </c>
      <c r="FW72" s="66">
        <v>39528</v>
      </c>
      <c r="FX72" s="66">
        <v>218</v>
      </c>
      <c r="FY72" s="66">
        <v>31</v>
      </c>
      <c r="FZ72" s="66">
        <v>404</v>
      </c>
      <c r="GA72" s="66">
        <v>181</v>
      </c>
      <c r="GB72" s="66">
        <v>3673</v>
      </c>
      <c r="GC72" s="66">
        <v>2047</v>
      </c>
      <c r="GD72" s="66">
        <v>2130</v>
      </c>
      <c r="GE72" s="66">
        <v>2551</v>
      </c>
      <c r="GF72" s="66">
        <v>7554</v>
      </c>
      <c r="GG72" s="66">
        <v>43643</v>
      </c>
      <c r="GH72" s="66">
        <v>0</v>
      </c>
      <c r="GI72" s="66">
        <v>24056</v>
      </c>
      <c r="GJ72" s="75">
        <v>1987220</v>
      </c>
      <c r="GK72" s="74">
        <v>234102</v>
      </c>
      <c r="GL72" s="66">
        <v>3052733</v>
      </c>
      <c r="GM72" s="66">
        <v>0</v>
      </c>
      <c r="GN72" s="66">
        <v>0</v>
      </c>
      <c r="GO72" s="66">
        <v>0</v>
      </c>
      <c r="GP72" s="66">
        <v>0</v>
      </c>
      <c r="GQ72" s="66">
        <v>0</v>
      </c>
      <c r="GR72" s="66">
        <v>-65549</v>
      </c>
      <c r="GS72" s="76">
        <v>0</v>
      </c>
      <c r="GT72" s="74">
        <v>3221286</v>
      </c>
      <c r="GU72" s="75">
        <v>5208506</v>
      </c>
      <c r="GV72" s="75">
        <v>0</v>
      </c>
      <c r="GW72" s="75">
        <v>91859</v>
      </c>
      <c r="GX72" s="75">
        <v>91859</v>
      </c>
      <c r="GY72" s="75">
        <v>3313145</v>
      </c>
      <c r="GZ72" s="75">
        <v>5300365</v>
      </c>
      <c r="HA72" s="66">
        <v>-3241777</v>
      </c>
      <c r="HB72" s="75">
        <v>-1955118</v>
      </c>
      <c r="HC72" s="75">
        <v>-5196895</v>
      </c>
      <c r="HD72" s="75">
        <v>-1883750</v>
      </c>
      <c r="HE72" s="75">
        <v>103470</v>
      </c>
      <c r="HF72" s="119">
        <v>5756</v>
      </c>
      <c r="HG72" s="124">
        <v>322</v>
      </c>
      <c r="HH72" s="75">
        <v>1987220</v>
      </c>
      <c r="HJ72" s="144">
        <f t="shared" si="4"/>
        <v>1.2147705007871615E-3</v>
      </c>
      <c r="HK72" s="144">
        <f t="shared" si="5"/>
        <v>0.9977707619037014</v>
      </c>
      <c r="HL72" s="144">
        <f t="shared" si="6"/>
        <v>2.2292380962986025E-3</v>
      </c>
      <c r="HM72" s="144">
        <f t="shared" si="7"/>
        <v>0.88778389871460328</v>
      </c>
      <c r="HN72" s="174"/>
      <c r="HO72" s="174"/>
    </row>
    <row r="73" spans="1:223" ht="15" customHeight="1">
      <c r="A73" s="77" t="s">
        <v>67</v>
      </c>
      <c r="B73" s="47" t="s">
        <v>275</v>
      </c>
      <c r="C73" s="74">
        <v>0</v>
      </c>
      <c r="D73" s="66">
        <v>0</v>
      </c>
      <c r="E73" s="66">
        <v>0</v>
      </c>
      <c r="F73" s="66">
        <v>0</v>
      </c>
      <c r="G73" s="66">
        <v>0</v>
      </c>
      <c r="H73" s="66">
        <v>0</v>
      </c>
      <c r="I73" s="66">
        <v>0</v>
      </c>
      <c r="J73" s="66">
        <v>0</v>
      </c>
      <c r="K73" s="66">
        <v>0</v>
      </c>
      <c r="L73" s="66">
        <v>0</v>
      </c>
      <c r="M73" s="66">
        <v>0</v>
      </c>
      <c r="N73" s="66">
        <v>0</v>
      </c>
      <c r="O73" s="66">
        <v>0</v>
      </c>
      <c r="P73" s="66">
        <v>0</v>
      </c>
      <c r="Q73" s="66">
        <v>0</v>
      </c>
      <c r="R73" s="66">
        <v>0</v>
      </c>
      <c r="S73" s="66">
        <v>23225</v>
      </c>
      <c r="T73" s="119">
        <v>0</v>
      </c>
      <c r="U73" s="66">
        <v>0</v>
      </c>
      <c r="V73" s="66">
        <v>0</v>
      </c>
      <c r="W73" s="66">
        <v>0</v>
      </c>
      <c r="X73" s="66">
        <v>0</v>
      </c>
      <c r="Y73" s="66">
        <v>0</v>
      </c>
      <c r="Z73" s="66">
        <v>0</v>
      </c>
      <c r="AA73" s="66">
        <v>27188</v>
      </c>
      <c r="AB73" s="124">
        <v>29149</v>
      </c>
      <c r="AC73" s="66">
        <v>0</v>
      </c>
      <c r="AD73" s="66">
        <v>426</v>
      </c>
      <c r="AE73" s="66">
        <v>44867</v>
      </c>
      <c r="AF73" s="66">
        <v>36754</v>
      </c>
      <c r="AG73" s="66">
        <v>77265</v>
      </c>
      <c r="AH73" s="66">
        <v>9795</v>
      </c>
      <c r="AI73" s="66">
        <v>0</v>
      </c>
      <c r="AJ73" s="66">
        <v>0</v>
      </c>
      <c r="AK73" s="66">
        <v>1</v>
      </c>
      <c r="AL73" s="66">
        <v>0</v>
      </c>
      <c r="AM73" s="66">
        <v>173</v>
      </c>
      <c r="AN73" s="66">
        <v>43</v>
      </c>
      <c r="AO73" s="66">
        <v>863</v>
      </c>
      <c r="AP73" s="66">
        <v>0</v>
      </c>
      <c r="AQ73" s="66">
        <v>1453</v>
      </c>
      <c r="AR73" s="66">
        <v>0</v>
      </c>
      <c r="AS73" s="66">
        <v>2040</v>
      </c>
      <c r="AT73" s="66">
        <v>67334</v>
      </c>
      <c r="AU73" s="66">
        <v>0</v>
      </c>
      <c r="AV73" s="66">
        <v>0</v>
      </c>
      <c r="AW73" s="66">
        <v>0</v>
      </c>
      <c r="AX73" s="66">
        <v>6214</v>
      </c>
      <c r="AY73" s="66">
        <v>0</v>
      </c>
      <c r="AZ73" s="66">
        <v>0</v>
      </c>
      <c r="BA73" s="66">
        <v>206</v>
      </c>
      <c r="BB73" s="66">
        <v>52</v>
      </c>
      <c r="BC73" s="66">
        <v>2420</v>
      </c>
      <c r="BD73" s="66">
        <v>0</v>
      </c>
      <c r="BE73" s="66">
        <v>2</v>
      </c>
      <c r="BF73" s="66">
        <v>0</v>
      </c>
      <c r="BG73" s="66">
        <v>343761</v>
      </c>
      <c r="BH73" s="66">
        <v>2293</v>
      </c>
      <c r="BI73" s="66">
        <v>168</v>
      </c>
      <c r="BJ73" s="66">
        <v>0</v>
      </c>
      <c r="BK73" s="66">
        <v>4933</v>
      </c>
      <c r="BL73" s="66">
        <v>0</v>
      </c>
      <c r="BM73" s="66">
        <v>0</v>
      </c>
      <c r="BN73" s="66">
        <v>151816</v>
      </c>
      <c r="BO73" s="66">
        <v>0</v>
      </c>
      <c r="BP73" s="66">
        <v>6030</v>
      </c>
      <c r="BQ73" s="66">
        <v>0</v>
      </c>
      <c r="BR73" s="66">
        <v>0</v>
      </c>
      <c r="BS73" s="66">
        <v>614316</v>
      </c>
      <c r="BT73" s="66">
        <v>557</v>
      </c>
      <c r="BU73" s="66">
        <v>0</v>
      </c>
      <c r="BV73" s="66">
        <v>1</v>
      </c>
      <c r="BW73" s="66">
        <v>8034</v>
      </c>
      <c r="BX73" s="66">
        <v>0</v>
      </c>
      <c r="BY73" s="66">
        <v>0</v>
      </c>
      <c r="BZ73" s="66">
        <v>0</v>
      </c>
      <c r="CA73" s="66">
        <v>0</v>
      </c>
      <c r="CB73" s="66">
        <v>0</v>
      </c>
      <c r="CC73" s="66">
        <v>0</v>
      </c>
      <c r="CD73" s="66">
        <v>0</v>
      </c>
      <c r="CE73" s="66">
        <v>0</v>
      </c>
      <c r="CF73" s="66">
        <v>153</v>
      </c>
      <c r="CG73" s="66">
        <v>11</v>
      </c>
      <c r="CH73" s="66">
        <v>12</v>
      </c>
      <c r="CI73" s="66">
        <v>12393</v>
      </c>
      <c r="CJ73" s="66">
        <v>27318</v>
      </c>
      <c r="CK73" s="66">
        <v>33562</v>
      </c>
      <c r="CL73" s="66">
        <v>0</v>
      </c>
      <c r="CM73" s="66">
        <v>1997</v>
      </c>
      <c r="CN73" s="66">
        <v>2770</v>
      </c>
      <c r="CO73" s="66">
        <v>682</v>
      </c>
      <c r="CP73" s="66">
        <v>32</v>
      </c>
      <c r="CQ73" s="66">
        <v>8413</v>
      </c>
      <c r="CR73" s="66">
        <v>1059</v>
      </c>
      <c r="CS73" s="66">
        <v>0</v>
      </c>
      <c r="CT73" s="66">
        <v>171</v>
      </c>
      <c r="CU73" s="66">
        <v>110</v>
      </c>
      <c r="CV73" s="66">
        <v>655</v>
      </c>
      <c r="CW73" s="66">
        <v>39343</v>
      </c>
      <c r="CX73" s="66">
        <v>919</v>
      </c>
      <c r="CY73" s="66">
        <v>216569</v>
      </c>
      <c r="CZ73" s="66">
        <v>17184</v>
      </c>
      <c r="DA73" s="66">
        <v>69247</v>
      </c>
      <c r="DB73" s="66">
        <v>16103</v>
      </c>
      <c r="DC73" s="66">
        <v>582935</v>
      </c>
      <c r="DD73" s="66">
        <v>49</v>
      </c>
      <c r="DE73" s="66">
        <v>187346</v>
      </c>
      <c r="DF73" s="66">
        <v>1293314</v>
      </c>
      <c r="DG73" s="66">
        <v>6157</v>
      </c>
      <c r="DH73" s="66">
        <v>5624</v>
      </c>
      <c r="DI73" s="66">
        <v>20141</v>
      </c>
      <c r="DJ73" s="66">
        <v>435</v>
      </c>
      <c r="DK73" s="66">
        <v>67358</v>
      </c>
      <c r="DL73" s="66">
        <v>28388</v>
      </c>
      <c r="DM73" s="66">
        <v>13044</v>
      </c>
      <c r="DN73" s="66">
        <v>1098</v>
      </c>
      <c r="DO73" s="66">
        <v>4609789</v>
      </c>
      <c r="DP73" s="66">
        <v>8827</v>
      </c>
      <c r="DQ73" s="66">
        <v>0</v>
      </c>
      <c r="DR73" s="66">
        <v>3974</v>
      </c>
      <c r="DS73" s="66">
        <v>8486</v>
      </c>
      <c r="DT73" s="66">
        <v>18507</v>
      </c>
      <c r="DU73" s="66">
        <v>605</v>
      </c>
      <c r="DV73" s="66">
        <v>796</v>
      </c>
      <c r="DW73" s="66">
        <v>1327</v>
      </c>
      <c r="DX73" s="66">
        <v>248666</v>
      </c>
      <c r="DY73" s="66">
        <v>145</v>
      </c>
      <c r="DZ73" s="66">
        <v>771790</v>
      </c>
      <c r="EA73" s="66">
        <v>417593</v>
      </c>
      <c r="EB73" s="66">
        <v>215221</v>
      </c>
      <c r="EC73" s="66">
        <v>26445</v>
      </c>
      <c r="ED73" s="66">
        <v>14385</v>
      </c>
      <c r="EE73" s="66">
        <v>0</v>
      </c>
      <c r="EF73" s="66">
        <v>0</v>
      </c>
      <c r="EG73" s="66">
        <v>0</v>
      </c>
      <c r="EH73" s="66">
        <v>275</v>
      </c>
      <c r="EI73" s="66">
        <v>5217</v>
      </c>
      <c r="EJ73" s="66">
        <v>5284</v>
      </c>
      <c r="EK73" s="66">
        <v>49525</v>
      </c>
      <c r="EL73" s="66">
        <v>1186</v>
      </c>
      <c r="EM73" s="66">
        <v>0</v>
      </c>
      <c r="EN73" s="66">
        <v>0</v>
      </c>
      <c r="EO73" s="66">
        <v>0</v>
      </c>
      <c r="EP73" s="66">
        <v>0</v>
      </c>
      <c r="EQ73" s="66">
        <v>74</v>
      </c>
      <c r="ER73" s="66">
        <v>18</v>
      </c>
      <c r="ES73" s="66">
        <v>71</v>
      </c>
      <c r="ET73" s="66">
        <v>2439</v>
      </c>
      <c r="EU73" s="66">
        <v>0</v>
      </c>
      <c r="EV73" s="66">
        <v>0</v>
      </c>
      <c r="EW73" s="66">
        <v>6</v>
      </c>
      <c r="EX73" s="66">
        <v>151</v>
      </c>
      <c r="EY73" s="66">
        <v>0</v>
      </c>
      <c r="EZ73" s="66">
        <v>118</v>
      </c>
      <c r="FA73" s="66">
        <v>4</v>
      </c>
      <c r="FB73" s="66">
        <v>0</v>
      </c>
      <c r="FC73" s="66">
        <v>0</v>
      </c>
      <c r="FD73" s="66">
        <v>1</v>
      </c>
      <c r="FE73" s="66">
        <v>0</v>
      </c>
      <c r="FF73" s="66">
        <v>0</v>
      </c>
      <c r="FG73" s="66">
        <v>0</v>
      </c>
      <c r="FH73" s="66">
        <v>0</v>
      </c>
      <c r="FI73" s="66">
        <v>0</v>
      </c>
      <c r="FJ73" s="66">
        <v>0</v>
      </c>
      <c r="FK73" s="66">
        <v>207</v>
      </c>
      <c r="FL73" s="66">
        <v>105</v>
      </c>
      <c r="FM73" s="66">
        <v>43047</v>
      </c>
      <c r="FN73" s="66">
        <v>56757</v>
      </c>
      <c r="FO73" s="66">
        <v>20777</v>
      </c>
      <c r="FP73" s="66">
        <v>54828</v>
      </c>
      <c r="FQ73" s="66">
        <v>132673</v>
      </c>
      <c r="FR73" s="66">
        <v>110111</v>
      </c>
      <c r="FS73" s="66">
        <v>47499</v>
      </c>
      <c r="FT73" s="66">
        <v>12459</v>
      </c>
      <c r="FU73" s="66">
        <v>16325</v>
      </c>
      <c r="FV73" s="66">
        <v>10239</v>
      </c>
      <c r="FW73" s="66">
        <v>0</v>
      </c>
      <c r="FX73" s="66">
        <v>0</v>
      </c>
      <c r="FY73" s="66">
        <v>93</v>
      </c>
      <c r="FZ73" s="66">
        <v>642221</v>
      </c>
      <c r="GA73" s="66">
        <v>15385</v>
      </c>
      <c r="GB73" s="66">
        <v>2596</v>
      </c>
      <c r="GC73" s="66">
        <v>44900</v>
      </c>
      <c r="GD73" s="66">
        <v>45062</v>
      </c>
      <c r="GE73" s="66">
        <v>4064</v>
      </c>
      <c r="GF73" s="66">
        <v>36021</v>
      </c>
      <c r="GG73" s="66">
        <v>4844</v>
      </c>
      <c r="GH73" s="66">
        <v>0</v>
      </c>
      <c r="GI73" s="66">
        <v>88971</v>
      </c>
      <c r="GJ73" s="75">
        <v>11916080</v>
      </c>
      <c r="GK73" s="74">
        <v>69536</v>
      </c>
      <c r="GL73" s="66">
        <v>226456</v>
      </c>
      <c r="GM73" s="66">
        <v>0</v>
      </c>
      <c r="GN73" s="66">
        <v>0</v>
      </c>
      <c r="GO73" s="66">
        <v>0</v>
      </c>
      <c r="GP73" s="66">
        <v>0</v>
      </c>
      <c r="GQ73" s="66">
        <v>0</v>
      </c>
      <c r="GR73" s="66">
        <v>-25655</v>
      </c>
      <c r="GS73" s="76">
        <v>8418</v>
      </c>
      <c r="GT73" s="74">
        <v>278755</v>
      </c>
      <c r="GU73" s="75">
        <v>12194835</v>
      </c>
      <c r="GV73" s="75">
        <v>234065</v>
      </c>
      <c r="GW73" s="75">
        <v>6640284</v>
      </c>
      <c r="GX73" s="75">
        <v>6874349</v>
      </c>
      <c r="GY73" s="75">
        <v>7153104</v>
      </c>
      <c r="GZ73" s="75">
        <v>19069184</v>
      </c>
      <c r="HA73" s="66">
        <v>-1536429</v>
      </c>
      <c r="HB73" s="75">
        <v>-10385685</v>
      </c>
      <c r="HC73" s="75">
        <v>-11922114</v>
      </c>
      <c r="HD73" s="75">
        <v>-4769010</v>
      </c>
      <c r="HE73" s="75">
        <v>7147070</v>
      </c>
      <c r="HF73" s="119">
        <v>0</v>
      </c>
      <c r="HG73" s="124">
        <v>29149</v>
      </c>
      <c r="HH73" s="75">
        <v>11916080</v>
      </c>
      <c r="HJ73" s="144">
        <f t="shared" si="4"/>
        <v>9.0113373336697788E-5</v>
      </c>
      <c r="HK73" s="144">
        <f t="shared" si="5"/>
        <v>0.9776363517833575</v>
      </c>
      <c r="HL73" s="144">
        <f t="shared" si="6"/>
        <v>2.2363648216642495E-2</v>
      </c>
      <c r="HM73" s="144">
        <f t="shared" si="7"/>
        <v>0.9618415658444649</v>
      </c>
      <c r="HN73" s="174"/>
      <c r="HO73" s="174"/>
    </row>
    <row r="74" spans="1:223" ht="15" customHeight="1">
      <c r="A74" s="77" t="s">
        <v>68</v>
      </c>
      <c r="B74" s="47" t="s">
        <v>276</v>
      </c>
      <c r="C74" s="74">
        <v>0</v>
      </c>
      <c r="D74" s="66">
        <v>0</v>
      </c>
      <c r="E74" s="66">
        <v>0</v>
      </c>
      <c r="F74" s="66">
        <v>0</v>
      </c>
      <c r="G74" s="66">
        <v>0</v>
      </c>
      <c r="H74" s="66">
        <v>0</v>
      </c>
      <c r="I74" s="66">
        <v>0</v>
      </c>
      <c r="J74" s="66">
        <v>0</v>
      </c>
      <c r="K74" s="66">
        <v>0</v>
      </c>
      <c r="L74" s="66">
        <v>0</v>
      </c>
      <c r="M74" s="66">
        <v>0</v>
      </c>
      <c r="N74" s="66">
        <v>0</v>
      </c>
      <c r="O74" s="66">
        <v>0</v>
      </c>
      <c r="P74" s="66">
        <v>0</v>
      </c>
      <c r="Q74" s="66">
        <v>16641</v>
      </c>
      <c r="R74" s="66">
        <v>264</v>
      </c>
      <c r="S74" s="66">
        <v>0</v>
      </c>
      <c r="T74" s="119">
        <v>0</v>
      </c>
      <c r="U74" s="66">
        <v>0</v>
      </c>
      <c r="V74" s="66">
        <v>0</v>
      </c>
      <c r="W74" s="66">
        <v>0</v>
      </c>
      <c r="X74" s="66">
        <v>202</v>
      </c>
      <c r="Y74" s="66">
        <v>209</v>
      </c>
      <c r="Z74" s="66">
        <v>0</v>
      </c>
      <c r="AA74" s="66">
        <v>0</v>
      </c>
      <c r="AB74" s="124">
        <v>0</v>
      </c>
      <c r="AC74" s="66">
        <v>0</v>
      </c>
      <c r="AD74" s="66">
        <v>0</v>
      </c>
      <c r="AE74" s="66">
        <v>0</v>
      </c>
      <c r="AF74" s="66">
        <v>0</v>
      </c>
      <c r="AG74" s="66">
        <v>0</v>
      </c>
      <c r="AH74" s="66">
        <v>0</v>
      </c>
      <c r="AI74" s="66">
        <v>0</v>
      </c>
      <c r="AJ74" s="66">
        <v>0</v>
      </c>
      <c r="AK74" s="66">
        <v>0</v>
      </c>
      <c r="AL74" s="66">
        <v>0</v>
      </c>
      <c r="AM74" s="66">
        <v>0</v>
      </c>
      <c r="AN74" s="66">
        <v>0</v>
      </c>
      <c r="AO74" s="66">
        <v>0</v>
      </c>
      <c r="AP74" s="66">
        <v>0</v>
      </c>
      <c r="AQ74" s="66">
        <v>0</v>
      </c>
      <c r="AR74" s="66">
        <v>0</v>
      </c>
      <c r="AS74" s="66">
        <v>217</v>
      </c>
      <c r="AT74" s="66">
        <v>0</v>
      </c>
      <c r="AU74" s="66">
        <v>0</v>
      </c>
      <c r="AV74" s="66">
        <v>0</v>
      </c>
      <c r="AW74" s="66">
        <v>0</v>
      </c>
      <c r="AX74" s="66">
        <v>0</v>
      </c>
      <c r="AY74" s="66">
        <v>0</v>
      </c>
      <c r="AZ74" s="66">
        <v>0</v>
      </c>
      <c r="BA74" s="66">
        <v>0</v>
      </c>
      <c r="BB74" s="66">
        <v>0</v>
      </c>
      <c r="BC74" s="66">
        <v>0</v>
      </c>
      <c r="BD74" s="66">
        <v>0</v>
      </c>
      <c r="BE74" s="66">
        <v>0</v>
      </c>
      <c r="BF74" s="66">
        <v>0</v>
      </c>
      <c r="BG74" s="66">
        <v>0</v>
      </c>
      <c r="BH74" s="66">
        <v>0</v>
      </c>
      <c r="BI74" s="66">
        <v>131</v>
      </c>
      <c r="BJ74" s="66">
        <v>0</v>
      </c>
      <c r="BK74" s="66">
        <v>11</v>
      </c>
      <c r="BL74" s="66">
        <v>0</v>
      </c>
      <c r="BM74" s="66">
        <v>2127</v>
      </c>
      <c r="BN74" s="66">
        <v>0</v>
      </c>
      <c r="BO74" s="66">
        <v>0</v>
      </c>
      <c r="BP74" s="66">
        <v>0</v>
      </c>
      <c r="BQ74" s="66">
        <v>0</v>
      </c>
      <c r="BR74" s="66">
        <v>0</v>
      </c>
      <c r="BS74" s="66">
        <v>0</v>
      </c>
      <c r="BT74" s="66">
        <v>2854221</v>
      </c>
      <c r="BU74" s="66">
        <v>0</v>
      </c>
      <c r="BV74" s="66">
        <v>421</v>
      </c>
      <c r="BW74" s="66">
        <v>11412</v>
      </c>
      <c r="BX74" s="66">
        <v>0</v>
      </c>
      <c r="BY74" s="66">
        <v>0</v>
      </c>
      <c r="BZ74" s="66">
        <v>0</v>
      </c>
      <c r="CA74" s="66">
        <v>0</v>
      </c>
      <c r="CB74" s="66">
        <v>0</v>
      </c>
      <c r="CC74" s="66">
        <v>0</v>
      </c>
      <c r="CD74" s="66">
        <v>0</v>
      </c>
      <c r="CE74" s="66">
        <v>0</v>
      </c>
      <c r="CF74" s="66">
        <v>0</v>
      </c>
      <c r="CG74" s="66">
        <v>0</v>
      </c>
      <c r="CH74" s="66">
        <v>143</v>
      </c>
      <c r="CI74" s="66">
        <v>0</v>
      </c>
      <c r="CJ74" s="66">
        <v>0</v>
      </c>
      <c r="CK74" s="66">
        <v>6329</v>
      </c>
      <c r="CL74" s="66">
        <v>0</v>
      </c>
      <c r="CM74" s="66">
        <v>0</v>
      </c>
      <c r="CN74" s="66">
        <v>0</v>
      </c>
      <c r="CO74" s="66">
        <v>35</v>
      </c>
      <c r="CP74" s="66">
        <v>0</v>
      </c>
      <c r="CQ74" s="66">
        <v>0</v>
      </c>
      <c r="CR74" s="66">
        <v>0</v>
      </c>
      <c r="CS74" s="66">
        <v>0</v>
      </c>
      <c r="CT74" s="66">
        <v>0</v>
      </c>
      <c r="CU74" s="66">
        <v>0</v>
      </c>
      <c r="CV74" s="66">
        <v>0</v>
      </c>
      <c r="CW74" s="66">
        <v>0</v>
      </c>
      <c r="CX74" s="66">
        <v>0</v>
      </c>
      <c r="CY74" s="66">
        <v>0</v>
      </c>
      <c r="CZ74" s="66">
        <v>0</v>
      </c>
      <c r="DA74" s="66">
        <v>0</v>
      </c>
      <c r="DB74" s="66">
        <v>0</v>
      </c>
      <c r="DC74" s="66">
        <v>0</v>
      </c>
      <c r="DD74" s="66">
        <v>0</v>
      </c>
      <c r="DE74" s="66">
        <v>0</v>
      </c>
      <c r="DF74" s="66">
        <v>0</v>
      </c>
      <c r="DG74" s="66">
        <v>0</v>
      </c>
      <c r="DH74" s="66">
        <v>0</v>
      </c>
      <c r="DI74" s="66">
        <v>0</v>
      </c>
      <c r="DJ74" s="66">
        <v>0</v>
      </c>
      <c r="DK74" s="66">
        <v>0</v>
      </c>
      <c r="DL74" s="66">
        <v>0</v>
      </c>
      <c r="DM74" s="66">
        <v>0</v>
      </c>
      <c r="DN74" s="66">
        <v>0</v>
      </c>
      <c r="DO74" s="66">
        <v>0</v>
      </c>
      <c r="DP74" s="66">
        <v>0</v>
      </c>
      <c r="DQ74" s="66">
        <v>0</v>
      </c>
      <c r="DR74" s="66">
        <v>0</v>
      </c>
      <c r="DS74" s="66">
        <v>0</v>
      </c>
      <c r="DT74" s="66">
        <v>15</v>
      </c>
      <c r="DU74" s="66">
        <v>0</v>
      </c>
      <c r="DV74" s="66">
        <v>0</v>
      </c>
      <c r="DW74" s="66">
        <v>0</v>
      </c>
      <c r="DX74" s="66">
        <v>6642</v>
      </c>
      <c r="DY74" s="66">
        <v>0</v>
      </c>
      <c r="DZ74" s="66">
        <v>3528985</v>
      </c>
      <c r="EA74" s="66">
        <v>2553871</v>
      </c>
      <c r="EB74" s="66">
        <v>2834090</v>
      </c>
      <c r="EC74" s="66">
        <v>26120030</v>
      </c>
      <c r="ED74" s="66">
        <v>3772045</v>
      </c>
      <c r="EE74" s="66">
        <v>0</v>
      </c>
      <c r="EF74" s="66">
        <v>71</v>
      </c>
      <c r="EG74" s="66">
        <v>0</v>
      </c>
      <c r="EH74" s="66">
        <v>0</v>
      </c>
      <c r="EI74" s="66">
        <v>11524</v>
      </c>
      <c r="EJ74" s="66">
        <v>0</v>
      </c>
      <c r="EK74" s="66">
        <v>0</v>
      </c>
      <c r="EL74" s="66">
        <v>0</v>
      </c>
      <c r="EM74" s="66">
        <v>0</v>
      </c>
      <c r="EN74" s="66">
        <v>24</v>
      </c>
      <c r="EO74" s="66">
        <v>4441</v>
      </c>
      <c r="EP74" s="66">
        <v>50161</v>
      </c>
      <c r="EQ74" s="66">
        <v>0</v>
      </c>
      <c r="ER74" s="66">
        <v>0</v>
      </c>
      <c r="ES74" s="66">
        <v>0</v>
      </c>
      <c r="ET74" s="66">
        <v>0</v>
      </c>
      <c r="EU74" s="66">
        <v>0</v>
      </c>
      <c r="EV74" s="66">
        <v>0</v>
      </c>
      <c r="EW74" s="66">
        <v>0</v>
      </c>
      <c r="EX74" s="66">
        <v>0</v>
      </c>
      <c r="EY74" s="66">
        <v>0</v>
      </c>
      <c r="EZ74" s="66">
        <v>0</v>
      </c>
      <c r="FA74" s="66">
        <v>0</v>
      </c>
      <c r="FB74" s="66">
        <v>0</v>
      </c>
      <c r="FC74" s="66">
        <v>0</v>
      </c>
      <c r="FD74" s="66">
        <v>0</v>
      </c>
      <c r="FE74" s="66">
        <v>0</v>
      </c>
      <c r="FF74" s="66">
        <v>0</v>
      </c>
      <c r="FG74" s="66">
        <v>0</v>
      </c>
      <c r="FH74" s="66">
        <v>0</v>
      </c>
      <c r="FI74" s="66">
        <v>0</v>
      </c>
      <c r="FJ74" s="66">
        <v>0</v>
      </c>
      <c r="FK74" s="66">
        <v>0</v>
      </c>
      <c r="FL74" s="66">
        <v>137</v>
      </c>
      <c r="FM74" s="66">
        <v>0</v>
      </c>
      <c r="FN74" s="66">
        <v>0</v>
      </c>
      <c r="FO74" s="66">
        <v>0</v>
      </c>
      <c r="FP74" s="66">
        <v>0</v>
      </c>
      <c r="FQ74" s="66">
        <v>3484</v>
      </c>
      <c r="FR74" s="66">
        <v>0</v>
      </c>
      <c r="FS74" s="66">
        <v>0</v>
      </c>
      <c r="FT74" s="66">
        <v>0</v>
      </c>
      <c r="FU74" s="66">
        <v>0</v>
      </c>
      <c r="FV74" s="66">
        <v>0</v>
      </c>
      <c r="FW74" s="66">
        <v>0</v>
      </c>
      <c r="FX74" s="66">
        <v>0</v>
      </c>
      <c r="FY74" s="66">
        <v>0</v>
      </c>
      <c r="FZ74" s="66">
        <v>0</v>
      </c>
      <c r="GA74" s="66">
        <v>0</v>
      </c>
      <c r="GB74" s="66">
        <v>0</v>
      </c>
      <c r="GC74" s="66">
        <v>0</v>
      </c>
      <c r="GD74" s="66">
        <v>0</v>
      </c>
      <c r="GE74" s="66">
        <v>0</v>
      </c>
      <c r="GF74" s="66">
        <v>0</v>
      </c>
      <c r="GG74" s="66">
        <v>0</v>
      </c>
      <c r="GH74" s="66">
        <v>0</v>
      </c>
      <c r="GI74" s="66">
        <v>60589</v>
      </c>
      <c r="GJ74" s="75">
        <v>41838472</v>
      </c>
      <c r="GK74" s="74">
        <v>0</v>
      </c>
      <c r="GL74" s="66">
        <v>13110</v>
      </c>
      <c r="GM74" s="66">
        <v>0</v>
      </c>
      <c r="GN74" s="66">
        <v>0</v>
      </c>
      <c r="GO74" s="66">
        <v>0</v>
      </c>
      <c r="GP74" s="66">
        <v>0</v>
      </c>
      <c r="GQ74" s="66">
        <v>0</v>
      </c>
      <c r="GR74" s="66">
        <v>-77370</v>
      </c>
      <c r="GS74" s="76">
        <v>0</v>
      </c>
      <c r="GT74" s="74">
        <v>-64260</v>
      </c>
      <c r="GU74" s="75">
        <v>41774212</v>
      </c>
      <c r="GV74" s="75">
        <v>1952</v>
      </c>
      <c r="GW74" s="75">
        <v>8148300</v>
      </c>
      <c r="GX74" s="75">
        <v>8150252</v>
      </c>
      <c r="GY74" s="75">
        <v>8085992</v>
      </c>
      <c r="GZ74" s="75">
        <v>49924464</v>
      </c>
      <c r="HA74" s="66">
        <v>-268599</v>
      </c>
      <c r="HB74" s="75">
        <v>-24095775</v>
      </c>
      <c r="HC74" s="75">
        <v>-24364374</v>
      </c>
      <c r="HD74" s="75">
        <v>-16278382</v>
      </c>
      <c r="HE74" s="75">
        <v>25560090</v>
      </c>
      <c r="HF74" s="119">
        <v>0</v>
      </c>
      <c r="HG74" s="124">
        <v>0</v>
      </c>
      <c r="HH74" s="75">
        <v>41838472</v>
      </c>
      <c r="HJ74" s="144">
        <f t="shared" si="4"/>
        <v>5.2168470892540182E-6</v>
      </c>
      <c r="HK74" s="144">
        <f t="shared" si="5"/>
        <v>0.5832395833103925</v>
      </c>
      <c r="HL74" s="144">
        <f t="shared" si="6"/>
        <v>0.4167604166896075</v>
      </c>
      <c r="HM74" s="144">
        <f t="shared" si="7"/>
        <v>0.31886632637052531</v>
      </c>
      <c r="HN74" s="92"/>
    </row>
    <row r="75" spans="1:223" ht="15" customHeight="1">
      <c r="A75" s="77" t="s">
        <v>69</v>
      </c>
      <c r="B75" s="47" t="s">
        <v>277</v>
      </c>
      <c r="C75" s="74">
        <v>0</v>
      </c>
      <c r="D75" s="66">
        <v>0</v>
      </c>
      <c r="E75" s="66">
        <v>0</v>
      </c>
      <c r="F75" s="66">
        <v>0</v>
      </c>
      <c r="G75" s="66">
        <v>0</v>
      </c>
      <c r="H75" s="66">
        <v>0</v>
      </c>
      <c r="I75" s="66">
        <v>11561</v>
      </c>
      <c r="J75" s="66">
        <v>0</v>
      </c>
      <c r="K75" s="66">
        <v>0</v>
      </c>
      <c r="L75" s="66">
        <v>0</v>
      </c>
      <c r="M75" s="66">
        <v>0</v>
      </c>
      <c r="N75" s="66">
        <v>0</v>
      </c>
      <c r="O75" s="66">
        <v>0</v>
      </c>
      <c r="P75" s="66">
        <v>0</v>
      </c>
      <c r="Q75" s="66">
        <v>0</v>
      </c>
      <c r="R75" s="66">
        <v>0</v>
      </c>
      <c r="S75" s="66">
        <v>0</v>
      </c>
      <c r="T75" s="119">
        <v>0</v>
      </c>
      <c r="U75" s="66">
        <v>0</v>
      </c>
      <c r="V75" s="66">
        <v>0</v>
      </c>
      <c r="W75" s="66">
        <v>0</v>
      </c>
      <c r="X75" s="66">
        <v>0</v>
      </c>
      <c r="Y75" s="66">
        <v>0</v>
      </c>
      <c r="Z75" s="66">
        <v>0</v>
      </c>
      <c r="AA75" s="66">
        <v>0</v>
      </c>
      <c r="AB75" s="124">
        <v>0</v>
      </c>
      <c r="AC75" s="66">
        <v>0</v>
      </c>
      <c r="AD75" s="66">
        <v>0</v>
      </c>
      <c r="AE75" s="66">
        <v>0</v>
      </c>
      <c r="AF75" s="66">
        <v>4579</v>
      </c>
      <c r="AG75" s="66">
        <v>3893</v>
      </c>
      <c r="AH75" s="66">
        <v>0</v>
      </c>
      <c r="AI75" s="66">
        <v>0</v>
      </c>
      <c r="AJ75" s="66">
        <v>0</v>
      </c>
      <c r="AK75" s="66">
        <v>0</v>
      </c>
      <c r="AL75" s="66">
        <v>0</v>
      </c>
      <c r="AM75" s="66">
        <v>0</v>
      </c>
      <c r="AN75" s="66">
        <v>0</v>
      </c>
      <c r="AO75" s="66">
        <v>0</v>
      </c>
      <c r="AP75" s="66">
        <v>0</v>
      </c>
      <c r="AQ75" s="66">
        <v>0</v>
      </c>
      <c r="AR75" s="66">
        <v>0</v>
      </c>
      <c r="AS75" s="66">
        <v>217</v>
      </c>
      <c r="AT75" s="66">
        <v>5531</v>
      </c>
      <c r="AU75" s="66">
        <v>0</v>
      </c>
      <c r="AV75" s="66">
        <v>0</v>
      </c>
      <c r="AW75" s="66">
        <v>0</v>
      </c>
      <c r="AX75" s="66">
        <v>0</v>
      </c>
      <c r="AY75" s="66">
        <v>0</v>
      </c>
      <c r="AZ75" s="66">
        <v>0</v>
      </c>
      <c r="BA75" s="66">
        <v>0</v>
      </c>
      <c r="BB75" s="66">
        <v>0</v>
      </c>
      <c r="BC75" s="66">
        <v>265</v>
      </c>
      <c r="BD75" s="66">
        <v>0</v>
      </c>
      <c r="BE75" s="66">
        <v>0</v>
      </c>
      <c r="BF75" s="66">
        <v>0</v>
      </c>
      <c r="BG75" s="66">
        <v>0</v>
      </c>
      <c r="BH75" s="66">
        <v>0</v>
      </c>
      <c r="BI75" s="66">
        <v>0</v>
      </c>
      <c r="BJ75" s="66">
        <v>0</v>
      </c>
      <c r="BK75" s="66">
        <v>812</v>
      </c>
      <c r="BL75" s="66">
        <v>0</v>
      </c>
      <c r="BM75" s="66">
        <v>0</v>
      </c>
      <c r="BN75" s="66">
        <v>2208</v>
      </c>
      <c r="BO75" s="66">
        <v>0</v>
      </c>
      <c r="BP75" s="66">
        <v>0</v>
      </c>
      <c r="BQ75" s="66">
        <v>0</v>
      </c>
      <c r="BR75" s="66">
        <v>0</v>
      </c>
      <c r="BS75" s="66">
        <v>0</v>
      </c>
      <c r="BT75" s="66">
        <v>2371</v>
      </c>
      <c r="BU75" s="66">
        <v>3221</v>
      </c>
      <c r="BV75" s="66">
        <v>1</v>
      </c>
      <c r="BW75" s="66">
        <v>0</v>
      </c>
      <c r="BX75" s="66">
        <v>0</v>
      </c>
      <c r="BY75" s="66">
        <v>0</v>
      </c>
      <c r="BZ75" s="66">
        <v>0</v>
      </c>
      <c r="CA75" s="66">
        <v>0</v>
      </c>
      <c r="CB75" s="66">
        <v>0</v>
      </c>
      <c r="CC75" s="66">
        <v>74</v>
      </c>
      <c r="CD75" s="66">
        <v>0</v>
      </c>
      <c r="CE75" s="66">
        <v>0</v>
      </c>
      <c r="CF75" s="66">
        <v>0</v>
      </c>
      <c r="CG75" s="66">
        <v>0</v>
      </c>
      <c r="CH75" s="66">
        <v>36</v>
      </c>
      <c r="CI75" s="66">
        <v>0</v>
      </c>
      <c r="CJ75" s="66">
        <v>20174</v>
      </c>
      <c r="CK75" s="66">
        <v>1789</v>
      </c>
      <c r="CL75" s="66">
        <v>1</v>
      </c>
      <c r="CM75" s="66">
        <v>6206</v>
      </c>
      <c r="CN75" s="66">
        <v>0</v>
      </c>
      <c r="CO75" s="66">
        <v>55</v>
      </c>
      <c r="CP75" s="66">
        <v>22</v>
      </c>
      <c r="CQ75" s="66">
        <v>179</v>
      </c>
      <c r="CR75" s="66">
        <v>0</v>
      </c>
      <c r="CS75" s="66">
        <v>83</v>
      </c>
      <c r="CT75" s="66">
        <v>332</v>
      </c>
      <c r="CU75" s="66">
        <v>64</v>
      </c>
      <c r="CV75" s="66">
        <v>1418</v>
      </c>
      <c r="CW75" s="66">
        <v>3061</v>
      </c>
      <c r="CX75" s="66">
        <v>334</v>
      </c>
      <c r="CY75" s="66">
        <v>676</v>
      </c>
      <c r="CZ75" s="66">
        <v>0</v>
      </c>
      <c r="DA75" s="66">
        <v>31824</v>
      </c>
      <c r="DB75" s="66">
        <v>0</v>
      </c>
      <c r="DC75" s="66">
        <v>0</v>
      </c>
      <c r="DD75" s="66">
        <v>0</v>
      </c>
      <c r="DE75" s="66">
        <v>716186</v>
      </c>
      <c r="DF75" s="66">
        <v>9089612</v>
      </c>
      <c r="DG75" s="66">
        <v>69053</v>
      </c>
      <c r="DH75" s="66">
        <v>71</v>
      </c>
      <c r="DI75" s="66">
        <v>5487</v>
      </c>
      <c r="DJ75" s="66">
        <v>1158</v>
      </c>
      <c r="DK75" s="66">
        <v>1074</v>
      </c>
      <c r="DL75" s="66">
        <v>418</v>
      </c>
      <c r="DM75" s="66">
        <v>181052</v>
      </c>
      <c r="DN75" s="66">
        <v>0</v>
      </c>
      <c r="DO75" s="66">
        <v>0</v>
      </c>
      <c r="DP75" s="66">
        <v>0</v>
      </c>
      <c r="DQ75" s="66">
        <v>0</v>
      </c>
      <c r="DR75" s="66">
        <v>19617</v>
      </c>
      <c r="DS75" s="66">
        <v>40</v>
      </c>
      <c r="DT75" s="66">
        <v>178</v>
      </c>
      <c r="DU75" s="66">
        <v>0</v>
      </c>
      <c r="DV75" s="66">
        <v>0</v>
      </c>
      <c r="DW75" s="66">
        <v>0</v>
      </c>
      <c r="DX75" s="66">
        <v>4814</v>
      </c>
      <c r="DY75" s="66">
        <v>657</v>
      </c>
      <c r="DZ75" s="66">
        <v>909857</v>
      </c>
      <c r="EA75" s="66">
        <v>405565</v>
      </c>
      <c r="EB75" s="66">
        <v>71946</v>
      </c>
      <c r="EC75" s="66">
        <v>123228</v>
      </c>
      <c r="ED75" s="66">
        <v>151021</v>
      </c>
      <c r="EE75" s="66">
        <v>0</v>
      </c>
      <c r="EF75" s="66">
        <v>0</v>
      </c>
      <c r="EG75" s="66">
        <v>0</v>
      </c>
      <c r="EH75" s="66">
        <v>0</v>
      </c>
      <c r="EI75" s="66">
        <v>26785</v>
      </c>
      <c r="EJ75" s="66">
        <v>13740</v>
      </c>
      <c r="EK75" s="66">
        <v>38564</v>
      </c>
      <c r="EL75" s="66">
        <v>875</v>
      </c>
      <c r="EM75" s="66">
        <v>0</v>
      </c>
      <c r="EN75" s="66">
        <v>0</v>
      </c>
      <c r="EO75" s="66">
        <v>0</v>
      </c>
      <c r="EP75" s="66">
        <v>0</v>
      </c>
      <c r="EQ75" s="66">
        <v>0</v>
      </c>
      <c r="ER75" s="66">
        <v>0</v>
      </c>
      <c r="ES75" s="66">
        <v>140</v>
      </c>
      <c r="ET75" s="66">
        <v>3295</v>
      </c>
      <c r="EU75" s="66">
        <v>0</v>
      </c>
      <c r="EV75" s="66">
        <v>0</v>
      </c>
      <c r="EW75" s="66">
        <v>24</v>
      </c>
      <c r="EX75" s="66">
        <v>176</v>
      </c>
      <c r="EY75" s="66">
        <v>0</v>
      </c>
      <c r="EZ75" s="66">
        <v>2</v>
      </c>
      <c r="FA75" s="66">
        <v>29</v>
      </c>
      <c r="FB75" s="66">
        <v>9</v>
      </c>
      <c r="FC75" s="66">
        <v>0</v>
      </c>
      <c r="FD75" s="66">
        <v>478</v>
      </c>
      <c r="FE75" s="66">
        <v>0</v>
      </c>
      <c r="FF75" s="66">
        <v>0</v>
      </c>
      <c r="FG75" s="66">
        <v>0</v>
      </c>
      <c r="FH75" s="66">
        <v>0</v>
      </c>
      <c r="FI75" s="66">
        <v>0</v>
      </c>
      <c r="FJ75" s="66">
        <v>0</v>
      </c>
      <c r="FK75" s="66">
        <v>0</v>
      </c>
      <c r="FL75" s="66">
        <v>57</v>
      </c>
      <c r="FM75" s="66">
        <v>36807</v>
      </c>
      <c r="FN75" s="66">
        <v>19079</v>
      </c>
      <c r="FO75" s="66">
        <v>2790</v>
      </c>
      <c r="FP75" s="66">
        <v>0</v>
      </c>
      <c r="FQ75" s="66">
        <v>0</v>
      </c>
      <c r="FR75" s="66">
        <v>78724</v>
      </c>
      <c r="FS75" s="66">
        <v>3630</v>
      </c>
      <c r="FT75" s="66">
        <v>77599</v>
      </c>
      <c r="FU75" s="66">
        <v>66699</v>
      </c>
      <c r="FV75" s="66">
        <v>8278</v>
      </c>
      <c r="FW75" s="66">
        <v>0</v>
      </c>
      <c r="FX75" s="66">
        <v>11</v>
      </c>
      <c r="FY75" s="66">
        <v>0</v>
      </c>
      <c r="FZ75" s="66">
        <v>0</v>
      </c>
      <c r="GA75" s="66">
        <v>0</v>
      </c>
      <c r="GB75" s="66">
        <v>2481</v>
      </c>
      <c r="GC75" s="66">
        <v>89858</v>
      </c>
      <c r="GD75" s="66">
        <v>176900</v>
      </c>
      <c r="GE75" s="66">
        <v>0</v>
      </c>
      <c r="GF75" s="66">
        <v>622</v>
      </c>
      <c r="GG75" s="66">
        <v>10230</v>
      </c>
      <c r="GH75" s="66">
        <v>0</v>
      </c>
      <c r="GI75" s="66">
        <v>90666</v>
      </c>
      <c r="GJ75" s="75">
        <v>12600569</v>
      </c>
      <c r="GK75" s="74">
        <v>26097</v>
      </c>
      <c r="GL75" s="66">
        <v>239792</v>
      </c>
      <c r="GM75" s="66">
        <v>0</v>
      </c>
      <c r="GN75" s="66">
        <v>0</v>
      </c>
      <c r="GO75" s="66">
        <v>0</v>
      </c>
      <c r="GP75" s="66">
        <v>0</v>
      </c>
      <c r="GQ75" s="66">
        <v>0</v>
      </c>
      <c r="GR75" s="66">
        <v>63852</v>
      </c>
      <c r="GS75" s="76">
        <v>0</v>
      </c>
      <c r="GT75" s="74">
        <v>329741</v>
      </c>
      <c r="GU75" s="75">
        <v>12930310</v>
      </c>
      <c r="GV75" s="75">
        <v>0</v>
      </c>
      <c r="GW75" s="75">
        <v>494958</v>
      </c>
      <c r="GX75" s="75">
        <v>494958</v>
      </c>
      <c r="GY75" s="75">
        <v>824699</v>
      </c>
      <c r="GZ75" s="75">
        <v>13425268</v>
      </c>
      <c r="HA75" s="66">
        <v>-1162184</v>
      </c>
      <c r="HB75" s="75">
        <v>-11665734</v>
      </c>
      <c r="HC75" s="75">
        <v>-12827918</v>
      </c>
      <c r="HD75" s="75">
        <v>-12003219</v>
      </c>
      <c r="HE75" s="75">
        <v>597350</v>
      </c>
      <c r="HF75" s="119">
        <v>0</v>
      </c>
      <c r="HG75" s="124">
        <v>0</v>
      </c>
      <c r="HH75" s="75">
        <v>12600569</v>
      </c>
      <c r="HJ75" s="144">
        <f t="shared" si="4"/>
        <v>9.5420152343737578E-5</v>
      </c>
      <c r="HK75" s="144">
        <f t="shared" si="5"/>
        <v>0.99208124167170009</v>
      </c>
      <c r="HL75" s="144">
        <f t="shared" si="6"/>
        <v>7.918758328299913E-3</v>
      </c>
      <c r="HM75" s="144">
        <f t="shared" si="7"/>
        <v>0.8285896040847075</v>
      </c>
      <c r="HN75" s="92"/>
    </row>
    <row r="76" spans="1:223" ht="15" customHeight="1">
      <c r="A76" s="77" t="s">
        <v>430</v>
      </c>
      <c r="B76" s="47" t="s">
        <v>278</v>
      </c>
      <c r="C76" s="74">
        <v>0</v>
      </c>
      <c r="D76" s="66">
        <v>0</v>
      </c>
      <c r="E76" s="66">
        <v>0</v>
      </c>
      <c r="F76" s="66">
        <v>0</v>
      </c>
      <c r="G76" s="66">
        <v>0</v>
      </c>
      <c r="H76" s="66">
        <v>0</v>
      </c>
      <c r="I76" s="66">
        <v>0</v>
      </c>
      <c r="J76" s="66">
        <v>0</v>
      </c>
      <c r="K76" s="66">
        <v>0</v>
      </c>
      <c r="L76" s="66">
        <v>0</v>
      </c>
      <c r="M76" s="66">
        <v>0</v>
      </c>
      <c r="N76" s="66">
        <v>0</v>
      </c>
      <c r="O76" s="66">
        <v>0</v>
      </c>
      <c r="P76" s="66">
        <v>0</v>
      </c>
      <c r="Q76" s="66">
        <v>0</v>
      </c>
      <c r="R76" s="66">
        <v>0</v>
      </c>
      <c r="S76" s="66">
        <v>0</v>
      </c>
      <c r="T76" s="119">
        <v>0</v>
      </c>
      <c r="U76" s="66">
        <v>0</v>
      </c>
      <c r="V76" s="66">
        <v>0</v>
      </c>
      <c r="W76" s="66">
        <v>0</v>
      </c>
      <c r="X76" s="66">
        <v>0</v>
      </c>
      <c r="Y76" s="66">
        <v>0</v>
      </c>
      <c r="Z76" s="66">
        <v>0</v>
      </c>
      <c r="AA76" s="66">
        <v>0</v>
      </c>
      <c r="AB76" s="124">
        <v>0</v>
      </c>
      <c r="AC76" s="66">
        <v>0</v>
      </c>
      <c r="AD76" s="66">
        <v>0</v>
      </c>
      <c r="AE76" s="66">
        <v>0</v>
      </c>
      <c r="AF76" s="66">
        <v>0</v>
      </c>
      <c r="AG76" s="66">
        <v>0</v>
      </c>
      <c r="AH76" s="66">
        <v>0</v>
      </c>
      <c r="AI76" s="66">
        <v>0</v>
      </c>
      <c r="AJ76" s="66">
        <v>0</v>
      </c>
      <c r="AK76" s="66">
        <v>0</v>
      </c>
      <c r="AL76" s="66">
        <v>0</v>
      </c>
      <c r="AM76" s="66">
        <v>0</v>
      </c>
      <c r="AN76" s="66">
        <v>0</v>
      </c>
      <c r="AO76" s="66">
        <v>0</v>
      </c>
      <c r="AP76" s="66">
        <v>0</v>
      </c>
      <c r="AQ76" s="66">
        <v>0</v>
      </c>
      <c r="AR76" s="66">
        <v>0</v>
      </c>
      <c r="AS76" s="66">
        <v>1891</v>
      </c>
      <c r="AT76" s="66">
        <v>0</v>
      </c>
      <c r="AU76" s="66">
        <v>0</v>
      </c>
      <c r="AV76" s="66">
        <v>0</v>
      </c>
      <c r="AW76" s="66">
        <v>0</v>
      </c>
      <c r="AX76" s="66">
        <v>0</v>
      </c>
      <c r="AY76" s="66">
        <v>0</v>
      </c>
      <c r="AZ76" s="66">
        <v>0</v>
      </c>
      <c r="BA76" s="66">
        <v>0</v>
      </c>
      <c r="BB76" s="66">
        <v>0</v>
      </c>
      <c r="BC76" s="66">
        <v>0</v>
      </c>
      <c r="BD76" s="66">
        <v>0</v>
      </c>
      <c r="BE76" s="66">
        <v>0</v>
      </c>
      <c r="BF76" s="66">
        <v>0</v>
      </c>
      <c r="BG76" s="66">
        <v>0</v>
      </c>
      <c r="BH76" s="66">
        <v>0</v>
      </c>
      <c r="BI76" s="66">
        <v>0</v>
      </c>
      <c r="BJ76" s="66">
        <v>0</v>
      </c>
      <c r="BK76" s="66">
        <v>0</v>
      </c>
      <c r="BL76" s="66">
        <v>0</v>
      </c>
      <c r="BM76" s="66">
        <v>0</v>
      </c>
      <c r="BN76" s="66">
        <v>0</v>
      </c>
      <c r="BO76" s="66">
        <v>0</v>
      </c>
      <c r="BP76" s="66">
        <v>0</v>
      </c>
      <c r="BQ76" s="66">
        <v>0</v>
      </c>
      <c r="BR76" s="66">
        <v>0</v>
      </c>
      <c r="BS76" s="66">
        <v>0</v>
      </c>
      <c r="BT76" s="66">
        <v>62651</v>
      </c>
      <c r="BU76" s="66">
        <v>3227</v>
      </c>
      <c r="BV76" s="66">
        <v>7292</v>
      </c>
      <c r="BW76" s="66">
        <v>4974</v>
      </c>
      <c r="BX76" s="66">
        <v>0</v>
      </c>
      <c r="BY76" s="66">
        <v>0</v>
      </c>
      <c r="BZ76" s="66">
        <v>0</v>
      </c>
      <c r="CA76" s="66">
        <v>0</v>
      </c>
      <c r="CB76" s="66">
        <v>0</v>
      </c>
      <c r="CC76" s="66">
        <v>4567</v>
      </c>
      <c r="CD76" s="66">
        <v>0</v>
      </c>
      <c r="CE76" s="66">
        <v>0</v>
      </c>
      <c r="CF76" s="66">
        <v>0</v>
      </c>
      <c r="CG76" s="66">
        <v>0</v>
      </c>
      <c r="CH76" s="66">
        <v>0</v>
      </c>
      <c r="CI76" s="66">
        <v>437</v>
      </c>
      <c r="CJ76" s="66">
        <v>0</v>
      </c>
      <c r="CK76" s="66">
        <v>16178</v>
      </c>
      <c r="CL76" s="66">
        <v>62</v>
      </c>
      <c r="CM76" s="66">
        <v>11798</v>
      </c>
      <c r="CN76" s="66">
        <v>0</v>
      </c>
      <c r="CO76" s="66">
        <v>0</v>
      </c>
      <c r="CP76" s="66">
        <v>455659</v>
      </c>
      <c r="CQ76" s="66">
        <v>0</v>
      </c>
      <c r="CR76" s="66">
        <v>0</v>
      </c>
      <c r="CS76" s="66">
        <v>0</v>
      </c>
      <c r="CT76" s="66">
        <v>12438</v>
      </c>
      <c r="CU76" s="66">
        <v>79</v>
      </c>
      <c r="CV76" s="66">
        <v>1492</v>
      </c>
      <c r="CW76" s="66">
        <v>8096</v>
      </c>
      <c r="CX76" s="66">
        <v>9444</v>
      </c>
      <c r="CY76" s="66">
        <v>0</v>
      </c>
      <c r="CZ76" s="66">
        <v>0</v>
      </c>
      <c r="DA76" s="66">
        <v>36855</v>
      </c>
      <c r="DB76" s="66">
        <v>1423</v>
      </c>
      <c r="DC76" s="66">
        <v>0</v>
      </c>
      <c r="DD76" s="66">
        <v>0</v>
      </c>
      <c r="DE76" s="66">
        <v>0</v>
      </c>
      <c r="DF76" s="66">
        <v>0</v>
      </c>
      <c r="DG76" s="66">
        <v>14885</v>
      </c>
      <c r="DH76" s="66">
        <v>0</v>
      </c>
      <c r="DI76" s="66">
        <v>0</v>
      </c>
      <c r="DJ76" s="66">
        <v>0</v>
      </c>
      <c r="DK76" s="66">
        <v>0</v>
      </c>
      <c r="DL76" s="66">
        <v>0</v>
      </c>
      <c r="DM76" s="66">
        <v>0</v>
      </c>
      <c r="DN76" s="66">
        <v>0</v>
      </c>
      <c r="DO76" s="66">
        <v>0</v>
      </c>
      <c r="DP76" s="66">
        <v>0</v>
      </c>
      <c r="DQ76" s="66">
        <v>0</v>
      </c>
      <c r="DR76" s="66">
        <v>0</v>
      </c>
      <c r="DS76" s="66">
        <v>0</v>
      </c>
      <c r="DT76" s="66">
        <v>0</v>
      </c>
      <c r="DU76" s="66">
        <v>0</v>
      </c>
      <c r="DV76" s="66">
        <v>0</v>
      </c>
      <c r="DW76" s="66">
        <v>0</v>
      </c>
      <c r="DX76" s="66">
        <v>0</v>
      </c>
      <c r="DY76" s="66">
        <v>0</v>
      </c>
      <c r="DZ76" s="66">
        <v>753824</v>
      </c>
      <c r="EA76" s="66">
        <v>369012</v>
      </c>
      <c r="EB76" s="66">
        <v>1362079</v>
      </c>
      <c r="EC76" s="66">
        <v>915289</v>
      </c>
      <c r="ED76" s="66">
        <v>754957</v>
      </c>
      <c r="EE76" s="66">
        <v>0</v>
      </c>
      <c r="EF76" s="66">
        <v>379</v>
      </c>
      <c r="EG76" s="66">
        <v>0</v>
      </c>
      <c r="EH76" s="66">
        <v>247</v>
      </c>
      <c r="EI76" s="66">
        <v>0</v>
      </c>
      <c r="EJ76" s="66">
        <v>0</v>
      </c>
      <c r="EK76" s="66">
        <v>0</v>
      </c>
      <c r="EL76" s="66">
        <v>0</v>
      </c>
      <c r="EM76" s="66">
        <v>0</v>
      </c>
      <c r="EN76" s="66">
        <v>0</v>
      </c>
      <c r="EO76" s="66">
        <v>0</v>
      </c>
      <c r="EP76" s="66">
        <v>0</v>
      </c>
      <c r="EQ76" s="66">
        <v>0</v>
      </c>
      <c r="ER76" s="66">
        <v>0</v>
      </c>
      <c r="ES76" s="66">
        <v>0</v>
      </c>
      <c r="ET76" s="66">
        <v>0</v>
      </c>
      <c r="EU76" s="66">
        <v>0</v>
      </c>
      <c r="EV76" s="66">
        <v>0</v>
      </c>
      <c r="EW76" s="66">
        <v>0</v>
      </c>
      <c r="EX76" s="66">
        <v>0</v>
      </c>
      <c r="EY76" s="66">
        <v>0</v>
      </c>
      <c r="EZ76" s="66">
        <v>0</v>
      </c>
      <c r="FA76" s="66">
        <v>0</v>
      </c>
      <c r="FB76" s="66">
        <v>0</v>
      </c>
      <c r="FC76" s="66">
        <v>0</v>
      </c>
      <c r="FD76" s="66">
        <v>0</v>
      </c>
      <c r="FE76" s="66">
        <v>0</v>
      </c>
      <c r="FF76" s="66">
        <v>0</v>
      </c>
      <c r="FG76" s="66">
        <v>0</v>
      </c>
      <c r="FH76" s="66">
        <v>0</v>
      </c>
      <c r="FI76" s="66">
        <v>0</v>
      </c>
      <c r="FJ76" s="66">
        <v>0</v>
      </c>
      <c r="FK76" s="66">
        <v>0</v>
      </c>
      <c r="FL76" s="66">
        <v>9</v>
      </c>
      <c r="FM76" s="66">
        <v>0</v>
      </c>
      <c r="FN76" s="66">
        <v>0</v>
      </c>
      <c r="FO76" s="66">
        <v>0</v>
      </c>
      <c r="FP76" s="66">
        <v>0</v>
      </c>
      <c r="FQ76" s="66">
        <v>1455</v>
      </c>
      <c r="FR76" s="66">
        <v>16849</v>
      </c>
      <c r="FS76" s="66">
        <v>0</v>
      </c>
      <c r="FT76" s="66">
        <v>0</v>
      </c>
      <c r="FU76" s="66">
        <v>689</v>
      </c>
      <c r="FV76" s="66">
        <v>0</v>
      </c>
      <c r="FW76" s="66">
        <v>0</v>
      </c>
      <c r="FX76" s="66">
        <v>0</v>
      </c>
      <c r="FY76" s="66">
        <v>0</v>
      </c>
      <c r="FZ76" s="66">
        <v>0</v>
      </c>
      <c r="GA76" s="66">
        <v>0</v>
      </c>
      <c r="GB76" s="66">
        <v>0</v>
      </c>
      <c r="GC76" s="66">
        <v>0</v>
      </c>
      <c r="GD76" s="66">
        <v>0</v>
      </c>
      <c r="GE76" s="66">
        <v>0</v>
      </c>
      <c r="GF76" s="66">
        <v>0</v>
      </c>
      <c r="GG76" s="66">
        <v>0</v>
      </c>
      <c r="GH76" s="66">
        <v>0</v>
      </c>
      <c r="GI76" s="66">
        <v>43657</v>
      </c>
      <c r="GJ76" s="75">
        <v>4871894</v>
      </c>
      <c r="GK76" s="74">
        <v>0</v>
      </c>
      <c r="GL76" s="66">
        <v>1540</v>
      </c>
      <c r="GM76" s="66">
        <v>0</v>
      </c>
      <c r="GN76" s="66">
        <v>0</v>
      </c>
      <c r="GO76" s="66">
        <v>0</v>
      </c>
      <c r="GP76" s="66">
        <v>0</v>
      </c>
      <c r="GQ76" s="66">
        <v>0</v>
      </c>
      <c r="GR76" s="66">
        <v>-1158</v>
      </c>
      <c r="GS76" s="76">
        <v>0</v>
      </c>
      <c r="GT76" s="74">
        <v>382</v>
      </c>
      <c r="GU76" s="75">
        <v>4872276</v>
      </c>
      <c r="GV76" s="75">
        <v>0</v>
      </c>
      <c r="GW76" s="75">
        <v>0</v>
      </c>
      <c r="GX76" s="75">
        <v>0</v>
      </c>
      <c r="GY76" s="75">
        <v>382</v>
      </c>
      <c r="GZ76" s="75">
        <v>4872276</v>
      </c>
      <c r="HA76" s="66">
        <v>-477010</v>
      </c>
      <c r="HB76" s="75">
        <v>-4266506</v>
      </c>
      <c r="HC76" s="75">
        <v>-4743516</v>
      </c>
      <c r="HD76" s="75">
        <v>-4743134</v>
      </c>
      <c r="HE76" s="75">
        <v>128760</v>
      </c>
      <c r="HF76" s="119">
        <v>0</v>
      </c>
      <c r="HG76" s="124">
        <v>0</v>
      </c>
      <c r="HH76" s="75">
        <v>4871894</v>
      </c>
      <c r="HJ76" s="144">
        <f t="shared" si="4"/>
        <v>6.1281041323044914E-7</v>
      </c>
      <c r="HK76" s="144">
        <f t="shared" si="5"/>
        <v>0.9735729256716984</v>
      </c>
      <c r="HL76" s="144">
        <f t="shared" si="6"/>
        <v>2.6427074328301603E-2</v>
      </c>
      <c r="HM76" s="144">
        <f t="shared" si="7"/>
        <v>0</v>
      </c>
      <c r="HN76" s="92"/>
    </row>
    <row r="77" spans="1:223" ht="15" customHeight="1">
      <c r="A77" s="77" t="s">
        <v>71</v>
      </c>
      <c r="B77" s="47" t="s">
        <v>279</v>
      </c>
      <c r="C77" s="74">
        <v>109312</v>
      </c>
      <c r="D77" s="66">
        <v>481</v>
      </c>
      <c r="E77" s="66">
        <v>1669</v>
      </c>
      <c r="F77" s="66">
        <v>86104</v>
      </c>
      <c r="G77" s="66">
        <v>18940</v>
      </c>
      <c r="H77" s="66">
        <v>2859</v>
      </c>
      <c r="I77" s="66">
        <v>217129</v>
      </c>
      <c r="J77" s="66">
        <v>13238</v>
      </c>
      <c r="K77" s="66">
        <v>33047</v>
      </c>
      <c r="L77" s="66">
        <v>58314</v>
      </c>
      <c r="M77" s="66">
        <v>17258</v>
      </c>
      <c r="N77" s="66">
        <v>63346</v>
      </c>
      <c r="O77" s="66">
        <v>447</v>
      </c>
      <c r="P77" s="66">
        <v>76159</v>
      </c>
      <c r="Q77" s="66">
        <v>8131</v>
      </c>
      <c r="R77" s="66">
        <v>53</v>
      </c>
      <c r="S77" s="66">
        <v>368</v>
      </c>
      <c r="T77" s="119">
        <v>1535</v>
      </c>
      <c r="U77" s="66">
        <v>0</v>
      </c>
      <c r="V77" s="66">
        <v>0</v>
      </c>
      <c r="W77" s="66">
        <v>0</v>
      </c>
      <c r="X77" s="66">
        <v>0</v>
      </c>
      <c r="Y77" s="66">
        <v>0</v>
      </c>
      <c r="Z77" s="66">
        <v>133</v>
      </c>
      <c r="AA77" s="66">
        <v>0</v>
      </c>
      <c r="AB77" s="124">
        <v>0</v>
      </c>
      <c r="AC77" s="66">
        <v>0</v>
      </c>
      <c r="AD77" s="66">
        <v>5054</v>
      </c>
      <c r="AE77" s="66">
        <v>7391</v>
      </c>
      <c r="AF77" s="66">
        <v>2224</v>
      </c>
      <c r="AG77" s="66">
        <v>1810</v>
      </c>
      <c r="AH77" s="66">
        <v>0</v>
      </c>
      <c r="AI77" s="66">
        <v>18350</v>
      </c>
      <c r="AJ77" s="66">
        <v>0</v>
      </c>
      <c r="AK77" s="66">
        <v>0</v>
      </c>
      <c r="AL77" s="66">
        <v>0</v>
      </c>
      <c r="AM77" s="66">
        <v>0</v>
      </c>
      <c r="AN77" s="66">
        <v>0</v>
      </c>
      <c r="AO77" s="66">
        <v>0</v>
      </c>
      <c r="AP77" s="66">
        <v>0</v>
      </c>
      <c r="AQ77" s="66">
        <v>0</v>
      </c>
      <c r="AR77" s="66">
        <v>3188</v>
      </c>
      <c r="AS77" s="66">
        <v>1721</v>
      </c>
      <c r="AT77" s="66">
        <v>6513</v>
      </c>
      <c r="AU77" s="66">
        <v>3450</v>
      </c>
      <c r="AV77" s="66">
        <v>0</v>
      </c>
      <c r="AW77" s="66">
        <v>50881</v>
      </c>
      <c r="AX77" s="66">
        <v>34764</v>
      </c>
      <c r="AY77" s="66">
        <v>0</v>
      </c>
      <c r="AZ77" s="66">
        <v>2373</v>
      </c>
      <c r="BA77" s="66">
        <v>657</v>
      </c>
      <c r="BB77" s="66">
        <v>26794</v>
      </c>
      <c r="BC77" s="66">
        <v>35138</v>
      </c>
      <c r="BD77" s="66">
        <v>123</v>
      </c>
      <c r="BE77" s="66">
        <v>21</v>
      </c>
      <c r="BF77" s="66">
        <v>0</v>
      </c>
      <c r="BG77" s="66">
        <v>48571</v>
      </c>
      <c r="BH77" s="66">
        <v>0</v>
      </c>
      <c r="BI77" s="66">
        <v>503</v>
      </c>
      <c r="BJ77" s="66">
        <v>0</v>
      </c>
      <c r="BK77" s="66">
        <v>1767</v>
      </c>
      <c r="BL77" s="66">
        <v>0</v>
      </c>
      <c r="BM77" s="66">
        <v>110595</v>
      </c>
      <c r="BN77" s="66">
        <v>4312</v>
      </c>
      <c r="BO77" s="66">
        <v>0</v>
      </c>
      <c r="BP77" s="66">
        <v>2133</v>
      </c>
      <c r="BQ77" s="66">
        <v>0</v>
      </c>
      <c r="BR77" s="66">
        <v>18</v>
      </c>
      <c r="BS77" s="66">
        <v>74417</v>
      </c>
      <c r="BT77" s="66">
        <v>368406</v>
      </c>
      <c r="BU77" s="66">
        <v>8893</v>
      </c>
      <c r="BV77" s="66">
        <v>11319</v>
      </c>
      <c r="BW77" s="66">
        <v>147441</v>
      </c>
      <c r="BX77" s="66">
        <v>0</v>
      </c>
      <c r="BY77" s="66">
        <v>0</v>
      </c>
      <c r="BZ77" s="66">
        <v>13795</v>
      </c>
      <c r="CA77" s="66">
        <v>0</v>
      </c>
      <c r="CB77" s="66">
        <v>750</v>
      </c>
      <c r="CC77" s="66">
        <v>95555</v>
      </c>
      <c r="CD77" s="66">
        <v>3450</v>
      </c>
      <c r="CE77" s="66">
        <v>0</v>
      </c>
      <c r="CF77" s="66">
        <v>29</v>
      </c>
      <c r="CG77" s="66">
        <v>29015</v>
      </c>
      <c r="CH77" s="66">
        <v>94974</v>
      </c>
      <c r="CI77" s="66">
        <v>11530</v>
      </c>
      <c r="CJ77" s="66">
        <v>15457</v>
      </c>
      <c r="CK77" s="66">
        <v>116116</v>
      </c>
      <c r="CL77" s="66">
        <v>9</v>
      </c>
      <c r="CM77" s="66">
        <v>60954</v>
      </c>
      <c r="CN77" s="66">
        <v>286</v>
      </c>
      <c r="CO77" s="66">
        <v>2866</v>
      </c>
      <c r="CP77" s="66">
        <v>120679</v>
      </c>
      <c r="CQ77" s="66">
        <v>20309</v>
      </c>
      <c r="CR77" s="66">
        <v>8852</v>
      </c>
      <c r="CS77" s="66">
        <v>417</v>
      </c>
      <c r="CT77" s="66">
        <v>5296</v>
      </c>
      <c r="CU77" s="66">
        <v>2394</v>
      </c>
      <c r="CV77" s="66">
        <v>46515</v>
      </c>
      <c r="CW77" s="66">
        <v>258225</v>
      </c>
      <c r="CX77" s="66">
        <v>189607</v>
      </c>
      <c r="CY77" s="66">
        <v>10808</v>
      </c>
      <c r="CZ77" s="66">
        <v>1267</v>
      </c>
      <c r="DA77" s="66">
        <v>13594</v>
      </c>
      <c r="DB77" s="66">
        <v>6937</v>
      </c>
      <c r="DC77" s="66">
        <v>7078</v>
      </c>
      <c r="DD77" s="66">
        <v>33</v>
      </c>
      <c r="DE77" s="66">
        <v>900964</v>
      </c>
      <c r="DF77" s="66">
        <v>484478</v>
      </c>
      <c r="DG77" s="66">
        <v>73728</v>
      </c>
      <c r="DH77" s="66">
        <v>3063</v>
      </c>
      <c r="DI77" s="66">
        <v>1084</v>
      </c>
      <c r="DJ77" s="66">
        <v>4554</v>
      </c>
      <c r="DK77" s="66">
        <v>51902</v>
      </c>
      <c r="DL77" s="66">
        <v>18400</v>
      </c>
      <c r="DM77" s="66">
        <v>133612</v>
      </c>
      <c r="DN77" s="66">
        <v>10845</v>
      </c>
      <c r="DO77" s="66">
        <v>575434</v>
      </c>
      <c r="DP77" s="66">
        <v>909</v>
      </c>
      <c r="DQ77" s="66">
        <v>0</v>
      </c>
      <c r="DR77" s="66">
        <v>217624</v>
      </c>
      <c r="DS77" s="66">
        <v>9605</v>
      </c>
      <c r="DT77" s="66">
        <v>2460</v>
      </c>
      <c r="DU77" s="66">
        <v>6</v>
      </c>
      <c r="DV77" s="66">
        <v>149</v>
      </c>
      <c r="DW77" s="66">
        <v>3774</v>
      </c>
      <c r="DX77" s="66">
        <v>27256</v>
      </c>
      <c r="DY77" s="66">
        <v>0</v>
      </c>
      <c r="DZ77" s="66">
        <v>333072</v>
      </c>
      <c r="EA77" s="66">
        <v>633065</v>
      </c>
      <c r="EB77" s="66">
        <v>141154</v>
      </c>
      <c r="EC77" s="66">
        <v>1802946</v>
      </c>
      <c r="ED77" s="66">
        <v>352762</v>
      </c>
      <c r="EE77" s="66">
        <v>4516</v>
      </c>
      <c r="EF77" s="66">
        <v>215</v>
      </c>
      <c r="EG77" s="66">
        <v>0</v>
      </c>
      <c r="EH77" s="66">
        <v>83029</v>
      </c>
      <c r="EI77" s="66">
        <v>0</v>
      </c>
      <c r="EJ77" s="66">
        <v>25393</v>
      </c>
      <c r="EK77" s="66">
        <v>20483</v>
      </c>
      <c r="EL77" s="66">
        <v>467</v>
      </c>
      <c r="EM77" s="66">
        <v>0</v>
      </c>
      <c r="EN77" s="66">
        <v>0</v>
      </c>
      <c r="EO77" s="66">
        <v>0</v>
      </c>
      <c r="EP77" s="66">
        <v>0</v>
      </c>
      <c r="EQ77" s="66">
        <v>0</v>
      </c>
      <c r="ER77" s="66">
        <v>0</v>
      </c>
      <c r="ES77" s="66">
        <v>0</v>
      </c>
      <c r="ET77" s="66">
        <v>0</v>
      </c>
      <c r="EU77" s="66">
        <v>0</v>
      </c>
      <c r="EV77" s="66">
        <v>0</v>
      </c>
      <c r="EW77" s="66">
        <v>0</v>
      </c>
      <c r="EX77" s="66">
        <v>7</v>
      </c>
      <c r="EY77" s="66">
        <v>9</v>
      </c>
      <c r="EZ77" s="66">
        <v>0</v>
      </c>
      <c r="FA77" s="66">
        <v>0</v>
      </c>
      <c r="FB77" s="66">
        <v>0</v>
      </c>
      <c r="FC77" s="66">
        <v>0</v>
      </c>
      <c r="FD77" s="66">
        <v>3</v>
      </c>
      <c r="FE77" s="66">
        <v>0</v>
      </c>
      <c r="FF77" s="66">
        <v>0</v>
      </c>
      <c r="FG77" s="66">
        <v>0</v>
      </c>
      <c r="FH77" s="66">
        <v>0</v>
      </c>
      <c r="FI77" s="66">
        <v>0</v>
      </c>
      <c r="FJ77" s="66">
        <v>0</v>
      </c>
      <c r="FK77" s="66">
        <v>1489</v>
      </c>
      <c r="FL77" s="66">
        <v>134</v>
      </c>
      <c r="FM77" s="66">
        <v>32149</v>
      </c>
      <c r="FN77" s="66">
        <v>191146</v>
      </c>
      <c r="FO77" s="66">
        <v>50912</v>
      </c>
      <c r="FP77" s="66">
        <v>0</v>
      </c>
      <c r="FQ77" s="66">
        <v>0</v>
      </c>
      <c r="FR77" s="66">
        <v>0</v>
      </c>
      <c r="FS77" s="66">
        <v>0</v>
      </c>
      <c r="FT77" s="66">
        <v>0</v>
      </c>
      <c r="FU77" s="66">
        <v>0</v>
      </c>
      <c r="FV77" s="66">
        <v>0</v>
      </c>
      <c r="FW77" s="66">
        <v>0</v>
      </c>
      <c r="FX77" s="66">
        <v>0</v>
      </c>
      <c r="FY77" s="66">
        <v>0</v>
      </c>
      <c r="FZ77" s="66">
        <v>14333</v>
      </c>
      <c r="GA77" s="66">
        <v>4268</v>
      </c>
      <c r="GB77" s="66">
        <v>365</v>
      </c>
      <c r="GC77" s="66">
        <v>3106</v>
      </c>
      <c r="GD77" s="66">
        <v>13032</v>
      </c>
      <c r="GE77" s="66">
        <v>2083</v>
      </c>
      <c r="GF77" s="66">
        <v>48457</v>
      </c>
      <c r="GG77" s="66">
        <v>37122</v>
      </c>
      <c r="GH77" s="66">
        <v>63568</v>
      </c>
      <c r="GI77" s="66">
        <v>67301</v>
      </c>
      <c r="GJ77" s="75">
        <v>9270580</v>
      </c>
      <c r="GK77" s="74">
        <v>22308</v>
      </c>
      <c r="GL77" s="66">
        <v>663643</v>
      </c>
      <c r="GM77" s="66">
        <v>0</v>
      </c>
      <c r="GN77" s="66">
        <v>0</v>
      </c>
      <c r="GO77" s="66">
        <v>0</v>
      </c>
      <c r="GP77" s="66">
        <v>0</v>
      </c>
      <c r="GQ77" s="66">
        <v>0</v>
      </c>
      <c r="GR77" s="66">
        <v>-20853</v>
      </c>
      <c r="GS77" s="76">
        <v>20</v>
      </c>
      <c r="GT77" s="74">
        <v>665118</v>
      </c>
      <c r="GU77" s="75">
        <v>9935698</v>
      </c>
      <c r="GV77" s="75">
        <v>1108</v>
      </c>
      <c r="GW77" s="75">
        <v>3772676</v>
      </c>
      <c r="GX77" s="75">
        <v>3773784</v>
      </c>
      <c r="GY77" s="75">
        <v>4438902</v>
      </c>
      <c r="GZ77" s="75">
        <v>13709482</v>
      </c>
      <c r="HA77" s="66">
        <v>-1657334</v>
      </c>
      <c r="HB77" s="75">
        <v>-5528698</v>
      </c>
      <c r="HC77" s="75">
        <v>-7186032</v>
      </c>
      <c r="HD77" s="75">
        <v>-2747130</v>
      </c>
      <c r="HE77" s="75">
        <v>6523450</v>
      </c>
      <c r="HF77" s="119">
        <v>1535</v>
      </c>
      <c r="HG77" s="124">
        <v>0</v>
      </c>
      <c r="HH77" s="75">
        <v>9270580</v>
      </c>
      <c r="HJ77" s="144">
        <f t="shared" si="4"/>
        <v>2.6408268900486684E-4</v>
      </c>
      <c r="HK77" s="144">
        <f t="shared" si="5"/>
        <v>0.72325386701568428</v>
      </c>
      <c r="HL77" s="144">
        <f t="shared" si="6"/>
        <v>0.27674613298431572</v>
      </c>
      <c r="HM77" s="144">
        <f t="shared" si="7"/>
        <v>0.57849512144647386</v>
      </c>
    </row>
    <row r="78" spans="1:223" ht="15" customHeight="1">
      <c r="A78" s="77" t="s">
        <v>72</v>
      </c>
      <c r="B78" s="47" t="s">
        <v>280</v>
      </c>
      <c r="C78" s="74">
        <v>0</v>
      </c>
      <c r="D78" s="66">
        <v>0</v>
      </c>
      <c r="E78" s="66">
        <v>0</v>
      </c>
      <c r="F78" s="66">
        <v>0</v>
      </c>
      <c r="G78" s="66">
        <v>0</v>
      </c>
      <c r="H78" s="66">
        <v>0</v>
      </c>
      <c r="I78" s="66">
        <v>0</v>
      </c>
      <c r="J78" s="66">
        <v>0</v>
      </c>
      <c r="K78" s="66">
        <v>0</v>
      </c>
      <c r="L78" s="66">
        <v>0</v>
      </c>
      <c r="M78" s="66">
        <v>0</v>
      </c>
      <c r="N78" s="66">
        <v>0</v>
      </c>
      <c r="O78" s="66">
        <v>0</v>
      </c>
      <c r="P78" s="66">
        <v>0</v>
      </c>
      <c r="Q78" s="66">
        <v>0</v>
      </c>
      <c r="R78" s="66">
        <v>0</v>
      </c>
      <c r="S78" s="66">
        <v>0</v>
      </c>
      <c r="T78" s="119">
        <v>0</v>
      </c>
      <c r="U78" s="66">
        <v>0</v>
      </c>
      <c r="V78" s="66">
        <v>0</v>
      </c>
      <c r="W78" s="66">
        <v>0</v>
      </c>
      <c r="X78" s="66">
        <v>0</v>
      </c>
      <c r="Y78" s="66">
        <v>0</v>
      </c>
      <c r="Z78" s="66">
        <v>0</v>
      </c>
      <c r="AA78" s="66">
        <v>0</v>
      </c>
      <c r="AB78" s="124">
        <v>0</v>
      </c>
      <c r="AC78" s="66">
        <v>0</v>
      </c>
      <c r="AD78" s="66">
        <v>0</v>
      </c>
      <c r="AE78" s="66">
        <v>0</v>
      </c>
      <c r="AF78" s="66">
        <v>0</v>
      </c>
      <c r="AG78" s="66">
        <v>0</v>
      </c>
      <c r="AH78" s="66">
        <v>0</v>
      </c>
      <c r="AI78" s="66">
        <v>0</v>
      </c>
      <c r="AJ78" s="66">
        <v>0</v>
      </c>
      <c r="AK78" s="66">
        <v>0</v>
      </c>
      <c r="AL78" s="66">
        <v>0</v>
      </c>
      <c r="AM78" s="66">
        <v>0</v>
      </c>
      <c r="AN78" s="66">
        <v>0</v>
      </c>
      <c r="AO78" s="66">
        <v>0</v>
      </c>
      <c r="AP78" s="66">
        <v>0</v>
      </c>
      <c r="AQ78" s="66">
        <v>0</v>
      </c>
      <c r="AR78" s="66">
        <v>0</v>
      </c>
      <c r="AS78" s="66">
        <v>0</v>
      </c>
      <c r="AT78" s="66">
        <v>0</v>
      </c>
      <c r="AU78" s="66">
        <v>0</v>
      </c>
      <c r="AV78" s="66">
        <v>0</v>
      </c>
      <c r="AW78" s="66">
        <v>0</v>
      </c>
      <c r="AX78" s="66">
        <v>0</v>
      </c>
      <c r="AY78" s="66">
        <v>0</v>
      </c>
      <c r="AZ78" s="66">
        <v>0</v>
      </c>
      <c r="BA78" s="66">
        <v>0</v>
      </c>
      <c r="BB78" s="66">
        <v>0</v>
      </c>
      <c r="BC78" s="66">
        <v>0</v>
      </c>
      <c r="BD78" s="66">
        <v>0</v>
      </c>
      <c r="BE78" s="66">
        <v>0</v>
      </c>
      <c r="BF78" s="66">
        <v>0</v>
      </c>
      <c r="BG78" s="66">
        <v>0</v>
      </c>
      <c r="BH78" s="66">
        <v>0</v>
      </c>
      <c r="BI78" s="66">
        <v>0</v>
      </c>
      <c r="BJ78" s="66">
        <v>0</v>
      </c>
      <c r="BK78" s="66">
        <v>23</v>
      </c>
      <c r="BL78" s="66">
        <v>0</v>
      </c>
      <c r="BM78" s="66">
        <v>0</v>
      </c>
      <c r="BN78" s="66">
        <v>0</v>
      </c>
      <c r="BO78" s="66">
        <v>0</v>
      </c>
      <c r="BP78" s="66">
        <v>0</v>
      </c>
      <c r="BQ78" s="66">
        <v>0</v>
      </c>
      <c r="BR78" s="66">
        <v>0</v>
      </c>
      <c r="BS78" s="66">
        <v>0</v>
      </c>
      <c r="BT78" s="66">
        <v>0</v>
      </c>
      <c r="BU78" s="66">
        <v>0</v>
      </c>
      <c r="BV78" s="66">
        <v>0</v>
      </c>
      <c r="BW78" s="66">
        <v>0</v>
      </c>
      <c r="BX78" s="66">
        <v>0</v>
      </c>
      <c r="BY78" s="66">
        <v>0</v>
      </c>
      <c r="BZ78" s="66">
        <v>31158324</v>
      </c>
      <c r="CA78" s="66">
        <v>0</v>
      </c>
      <c r="CB78" s="66">
        <v>0</v>
      </c>
      <c r="CC78" s="66">
        <v>932614</v>
      </c>
      <c r="CD78" s="66">
        <v>0</v>
      </c>
      <c r="CE78" s="66">
        <v>0</v>
      </c>
      <c r="CF78" s="66">
        <v>0</v>
      </c>
      <c r="CG78" s="66">
        <v>73</v>
      </c>
      <c r="CH78" s="66">
        <v>0</v>
      </c>
      <c r="CI78" s="66">
        <v>0</v>
      </c>
      <c r="CJ78" s="66">
        <v>0</v>
      </c>
      <c r="CK78" s="66">
        <v>109</v>
      </c>
      <c r="CL78" s="66">
        <v>0</v>
      </c>
      <c r="CM78" s="66">
        <v>0</v>
      </c>
      <c r="CN78" s="66">
        <v>0</v>
      </c>
      <c r="CO78" s="66">
        <v>0</v>
      </c>
      <c r="CP78" s="66">
        <v>0</v>
      </c>
      <c r="CQ78" s="66">
        <v>0</v>
      </c>
      <c r="CR78" s="66">
        <v>0</v>
      </c>
      <c r="CS78" s="66">
        <v>0</v>
      </c>
      <c r="CT78" s="66">
        <v>0</v>
      </c>
      <c r="CU78" s="66">
        <v>0</v>
      </c>
      <c r="CV78" s="66">
        <v>0</v>
      </c>
      <c r="CW78" s="66">
        <v>0</v>
      </c>
      <c r="CX78" s="66">
        <v>0</v>
      </c>
      <c r="CY78" s="66">
        <v>0</v>
      </c>
      <c r="CZ78" s="66">
        <v>0</v>
      </c>
      <c r="DA78" s="66">
        <v>0</v>
      </c>
      <c r="DB78" s="66">
        <v>0</v>
      </c>
      <c r="DC78" s="66">
        <v>0</v>
      </c>
      <c r="DD78" s="66">
        <v>0</v>
      </c>
      <c r="DE78" s="66">
        <v>0</v>
      </c>
      <c r="DF78" s="66">
        <v>0</v>
      </c>
      <c r="DG78" s="66">
        <v>0</v>
      </c>
      <c r="DH78" s="66">
        <v>0</v>
      </c>
      <c r="DI78" s="66">
        <v>0</v>
      </c>
      <c r="DJ78" s="66">
        <v>0</v>
      </c>
      <c r="DK78" s="66">
        <v>0</v>
      </c>
      <c r="DL78" s="66">
        <v>0</v>
      </c>
      <c r="DM78" s="66">
        <v>0</v>
      </c>
      <c r="DN78" s="66">
        <v>0</v>
      </c>
      <c r="DO78" s="66">
        <v>0</v>
      </c>
      <c r="DP78" s="66">
        <v>0</v>
      </c>
      <c r="DQ78" s="66">
        <v>0</v>
      </c>
      <c r="DR78" s="66">
        <v>0</v>
      </c>
      <c r="DS78" s="66">
        <v>0</v>
      </c>
      <c r="DT78" s="66">
        <v>0</v>
      </c>
      <c r="DU78" s="66">
        <v>0</v>
      </c>
      <c r="DV78" s="66">
        <v>0</v>
      </c>
      <c r="DW78" s="66">
        <v>0</v>
      </c>
      <c r="DX78" s="66">
        <v>0</v>
      </c>
      <c r="DY78" s="66">
        <v>0</v>
      </c>
      <c r="DZ78" s="66">
        <v>0</v>
      </c>
      <c r="EA78" s="66">
        <v>0</v>
      </c>
      <c r="EB78" s="66">
        <v>0</v>
      </c>
      <c r="EC78" s="66">
        <v>0</v>
      </c>
      <c r="ED78" s="66">
        <v>0</v>
      </c>
      <c r="EE78" s="66">
        <v>0</v>
      </c>
      <c r="EF78" s="66">
        <v>0</v>
      </c>
      <c r="EG78" s="66">
        <v>0</v>
      </c>
      <c r="EH78" s="66">
        <v>0</v>
      </c>
      <c r="EI78" s="66">
        <v>0</v>
      </c>
      <c r="EJ78" s="66">
        <v>0</v>
      </c>
      <c r="EK78" s="66">
        <v>0</v>
      </c>
      <c r="EL78" s="66">
        <v>0</v>
      </c>
      <c r="EM78" s="66">
        <v>0</v>
      </c>
      <c r="EN78" s="66">
        <v>0</v>
      </c>
      <c r="EO78" s="66">
        <v>0</v>
      </c>
      <c r="EP78" s="66">
        <v>0</v>
      </c>
      <c r="EQ78" s="66">
        <v>0</v>
      </c>
      <c r="ER78" s="66">
        <v>0</v>
      </c>
      <c r="ES78" s="66">
        <v>0</v>
      </c>
      <c r="ET78" s="66">
        <v>0</v>
      </c>
      <c r="EU78" s="66">
        <v>0</v>
      </c>
      <c r="EV78" s="66">
        <v>0</v>
      </c>
      <c r="EW78" s="66">
        <v>0</v>
      </c>
      <c r="EX78" s="66">
        <v>0</v>
      </c>
      <c r="EY78" s="66">
        <v>0</v>
      </c>
      <c r="EZ78" s="66">
        <v>0</v>
      </c>
      <c r="FA78" s="66">
        <v>0</v>
      </c>
      <c r="FB78" s="66">
        <v>0</v>
      </c>
      <c r="FC78" s="66">
        <v>0</v>
      </c>
      <c r="FD78" s="66">
        <v>0</v>
      </c>
      <c r="FE78" s="66">
        <v>0</v>
      </c>
      <c r="FF78" s="66">
        <v>0</v>
      </c>
      <c r="FG78" s="66">
        <v>0</v>
      </c>
      <c r="FH78" s="66">
        <v>0</v>
      </c>
      <c r="FI78" s="66">
        <v>0</v>
      </c>
      <c r="FJ78" s="66">
        <v>0</v>
      </c>
      <c r="FK78" s="66">
        <v>0</v>
      </c>
      <c r="FL78" s="66">
        <v>0</v>
      </c>
      <c r="FM78" s="66">
        <v>0</v>
      </c>
      <c r="FN78" s="66">
        <v>0</v>
      </c>
      <c r="FO78" s="66">
        <v>0</v>
      </c>
      <c r="FP78" s="66">
        <v>0</v>
      </c>
      <c r="FQ78" s="66">
        <v>0</v>
      </c>
      <c r="FR78" s="66">
        <v>0</v>
      </c>
      <c r="FS78" s="66">
        <v>0</v>
      </c>
      <c r="FT78" s="66">
        <v>0</v>
      </c>
      <c r="FU78" s="66">
        <v>0</v>
      </c>
      <c r="FV78" s="66">
        <v>0</v>
      </c>
      <c r="FW78" s="66">
        <v>0</v>
      </c>
      <c r="FX78" s="66">
        <v>0</v>
      </c>
      <c r="FY78" s="66">
        <v>0</v>
      </c>
      <c r="FZ78" s="66">
        <v>0</v>
      </c>
      <c r="GA78" s="66">
        <v>0</v>
      </c>
      <c r="GB78" s="66">
        <v>0</v>
      </c>
      <c r="GC78" s="66">
        <v>0</v>
      </c>
      <c r="GD78" s="66">
        <v>0</v>
      </c>
      <c r="GE78" s="66">
        <v>0</v>
      </c>
      <c r="GF78" s="66">
        <v>0</v>
      </c>
      <c r="GG78" s="66">
        <v>206</v>
      </c>
      <c r="GH78" s="66">
        <v>0</v>
      </c>
      <c r="GI78" s="66">
        <v>4737</v>
      </c>
      <c r="GJ78" s="75">
        <v>32096086</v>
      </c>
      <c r="GK78" s="74">
        <v>0</v>
      </c>
      <c r="GL78" s="66">
        <v>0</v>
      </c>
      <c r="GM78" s="66">
        <v>0</v>
      </c>
      <c r="GN78" s="66">
        <v>0</v>
      </c>
      <c r="GO78" s="66">
        <v>0</v>
      </c>
      <c r="GP78" s="66">
        <v>0</v>
      </c>
      <c r="GQ78" s="66">
        <v>0</v>
      </c>
      <c r="GR78" s="66">
        <v>0</v>
      </c>
      <c r="GS78" s="76">
        <v>0</v>
      </c>
      <c r="GT78" s="74">
        <v>0</v>
      </c>
      <c r="GU78" s="75">
        <v>32096086</v>
      </c>
      <c r="GV78" s="75">
        <v>0</v>
      </c>
      <c r="GW78" s="75">
        <v>0</v>
      </c>
      <c r="GX78" s="75">
        <v>0</v>
      </c>
      <c r="GY78" s="75">
        <v>0</v>
      </c>
      <c r="GZ78" s="75">
        <v>32096086</v>
      </c>
      <c r="HA78" s="66">
        <v>-377278</v>
      </c>
      <c r="HB78" s="75">
        <v>-31718808</v>
      </c>
      <c r="HC78" s="75">
        <v>-32096086</v>
      </c>
      <c r="HD78" s="75">
        <v>-32096086</v>
      </c>
      <c r="HE78" s="75">
        <v>0</v>
      </c>
      <c r="HF78" s="119">
        <v>0</v>
      </c>
      <c r="HG78" s="124">
        <v>0</v>
      </c>
      <c r="HH78" s="75">
        <v>32096086</v>
      </c>
      <c r="HJ78" s="144">
        <f t="shared" si="4"/>
        <v>0</v>
      </c>
      <c r="HK78" s="144">
        <f t="shared" si="5"/>
        <v>1</v>
      </c>
      <c r="HL78" s="144">
        <f t="shared" si="6"/>
        <v>0</v>
      </c>
      <c r="HM78" s="144" t="e">
        <f t="shared" si="7"/>
        <v>#DIV/0!</v>
      </c>
    </row>
    <row r="79" spans="1:223" ht="15" customHeight="1">
      <c r="A79" s="77" t="s">
        <v>73</v>
      </c>
      <c r="B79" s="47" t="s">
        <v>281</v>
      </c>
      <c r="C79" s="74">
        <v>0</v>
      </c>
      <c r="D79" s="66">
        <v>0</v>
      </c>
      <c r="E79" s="66">
        <v>0</v>
      </c>
      <c r="F79" s="66">
        <v>0</v>
      </c>
      <c r="G79" s="66">
        <v>0</v>
      </c>
      <c r="H79" s="66">
        <v>0</v>
      </c>
      <c r="I79" s="66">
        <v>0</v>
      </c>
      <c r="J79" s="66">
        <v>0</v>
      </c>
      <c r="K79" s="66">
        <v>0</v>
      </c>
      <c r="L79" s="66">
        <v>0</v>
      </c>
      <c r="M79" s="66">
        <v>0</v>
      </c>
      <c r="N79" s="66">
        <v>0</v>
      </c>
      <c r="O79" s="66">
        <v>0</v>
      </c>
      <c r="P79" s="66">
        <v>0</v>
      </c>
      <c r="Q79" s="66">
        <v>0</v>
      </c>
      <c r="R79" s="66">
        <v>0</v>
      </c>
      <c r="S79" s="66">
        <v>0</v>
      </c>
      <c r="T79" s="119">
        <v>0</v>
      </c>
      <c r="U79" s="66">
        <v>0</v>
      </c>
      <c r="V79" s="66">
        <v>0</v>
      </c>
      <c r="W79" s="66">
        <v>0</v>
      </c>
      <c r="X79" s="66">
        <v>-44</v>
      </c>
      <c r="Y79" s="66">
        <v>0</v>
      </c>
      <c r="Z79" s="66">
        <v>0</v>
      </c>
      <c r="AA79" s="66">
        <v>0</v>
      </c>
      <c r="AB79" s="124">
        <v>0</v>
      </c>
      <c r="AC79" s="66">
        <v>0</v>
      </c>
      <c r="AD79" s="66">
        <v>0</v>
      </c>
      <c r="AE79" s="66">
        <v>0</v>
      </c>
      <c r="AF79" s="66">
        <v>0</v>
      </c>
      <c r="AG79" s="66">
        <v>0</v>
      </c>
      <c r="AH79" s="66">
        <v>0</v>
      </c>
      <c r="AI79" s="66">
        <v>0</v>
      </c>
      <c r="AJ79" s="66">
        <v>0</v>
      </c>
      <c r="AK79" s="66">
        <v>0</v>
      </c>
      <c r="AL79" s="66">
        <v>0</v>
      </c>
      <c r="AM79" s="66">
        <v>0</v>
      </c>
      <c r="AN79" s="66">
        <v>0</v>
      </c>
      <c r="AO79" s="66">
        <v>0</v>
      </c>
      <c r="AP79" s="66">
        <v>0</v>
      </c>
      <c r="AQ79" s="66">
        <v>0</v>
      </c>
      <c r="AR79" s="66">
        <v>0</v>
      </c>
      <c r="AS79" s="66">
        <v>0</v>
      </c>
      <c r="AT79" s="66">
        <v>-1</v>
      </c>
      <c r="AU79" s="66">
        <v>0</v>
      </c>
      <c r="AV79" s="66">
        <v>0</v>
      </c>
      <c r="AW79" s="66">
        <v>0</v>
      </c>
      <c r="AX79" s="66">
        <v>0</v>
      </c>
      <c r="AY79" s="66">
        <v>0</v>
      </c>
      <c r="AZ79" s="66">
        <v>0</v>
      </c>
      <c r="BA79" s="66">
        <v>0</v>
      </c>
      <c r="BB79" s="66">
        <v>-35</v>
      </c>
      <c r="BC79" s="66">
        <v>68</v>
      </c>
      <c r="BD79" s="66">
        <v>0</v>
      </c>
      <c r="BE79" s="66">
        <v>0</v>
      </c>
      <c r="BF79" s="66">
        <v>0</v>
      </c>
      <c r="BG79" s="66">
        <v>0</v>
      </c>
      <c r="BH79" s="66">
        <v>0</v>
      </c>
      <c r="BI79" s="66">
        <v>0</v>
      </c>
      <c r="BJ79" s="66">
        <v>0</v>
      </c>
      <c r="BK79" s="66">
        <v>0</v>
      </c>
      <c r="BL79" s="66">
        <v>0</v>
      </c>
      <c r="BM79" s="66">
        <v>0</v>
      </c>
      <c r="BN79" s="66">
        <v>-10</v>
      </c>
      <c r="BO79" s="66">
        <v>0</v>
      </c>
      <c r="BP79" s="66">
        <v>0</v>
      </c>
      <c r="BQ79" s="66">
        <v>0</v>
      </c>
      <c r="BR79" s="66">
        <v>0</v>
      </c>
      <c r="BS79" s="66">
        <v>0</v>
      </c>
      <c r="BT79" s="66">
        <v>-128</v>
      </c>
      <c r="BU79" s="66">
        <v>-3</v>
      </c>
      <c r="BV79" s="66">
        <v>-18</v>
      </c>
      <c r="BW79" s="66">
        <v>0</v>
      </c>
      <c r="BX79" s="66">
        <v>0</v>
      </c>
      <c r="BY79" s="66">
        <v>0</v>
      </c>
      <c r="BZ79" s="66">
        <v>-270102</v>
      </c>
      <c r="CA79" s="66">
        <v>0</v>
      </c>
      <c r="CB79" s="66">
        <v>-21743</v>
      </c>
      <c r="CC79" s="66">
        <v>8881</v>
      </c>
      <c r="CD79" s="66">
        <v>0</v>
      </c>
      <c r="CE79" s="66">
        <v>0</v>
      </c>
      <c r="CF79" s="66">
        <v>0</v>
      </c>
      <c r="CG79" s="66">
        <v>0</v>
      </c>
      <c r="CH79" s="66">
        <v>-14047</v>
      </c>
      <c r="CI79" s="66">
        <v>-10459</v>
      </c>
      <c r="CJ79" s="66">
        <v>-7482</v>
      </c>
      <c r="CK79" s="66">
        <v>-172170</v>
      </c>
      <c r="CL79" s="66">
        <v>-8</v>
      </c>
      <c r="CM79" s="66">
        <v>-16067</v>
      </c>
      <c r="CN79" s="66">
        <v>-471</v>
      </c>
      <c r="CO79" s="66">
        <v>-269</v>
      </c>
      <c r="CP79" s="66">
        <v>-45785</v>
      </c>
      <c r="CQ79" s="66">
        <v>-11432</v>
      </c>
      <c r="CR79" s="66">
        <v>-6118</v>
      </c>
      <c r="CS79" s="66">
        <v>-25</v>
      </c>
      <c r="CT79" s="66">
        <v>-2995</v>
      </c>
      <c r="CU79" s="66">
        <v>-1337</v>
      </c>
      <c r="CV79" s="66">
        <v>-14137</v>
      </c>
      <c r="CW79" s="66">
        <v>-135455</v>
      </c>
      <c r="CX79" s="66">
        <v>-23253</v>
      </c>
      <c r="CY79" s="66">
        <v>-15938</v>
      </c>
      <c r="CZ79" s="66">
        <v>-106</v>
      </c>
      <c r="DA79" s="66">
        <v>-9110</v>
      </c>
      <c r="DB79" s="66">
        <v>-46</v>
      </c>
      <c r="DC79" s="66">
        <v>-517</v>
      </c>
      <c r="DD79" s="66">
        <v>-37</v>
      </c>
      <c r="DE79" s="66">
        <v>0</v>
      </c>
      <c r="DF79" s="66">
        <v>-970</v>
      </c>
      <c r="DG79" s="66">
        <v>-36641</v>
      </c>
      <c r="DH79" s="66">
        <v>-1387</v>
      </c>
      <c r="DI79" s="66">
        <v>0</v>
      </c>
      <c r="DJ79" s="66">
        <v>-12</v>
      </c>
      <c r="DK79" s="66">
        <v>-1171</v>
      </c>
      <c r="DL79" s="66">
        <v>-43</v>
      </c>
      <c r="DM79" s="66">
        <v>-9916</v>
      </c>
      <c r="DN79" s="66">
        <v>-35</v>
      </c>
      <c r="DO79" s="66">
        <v>-61388</v>
      </c>
      <c r="DP79" s="66">
        <v>-1077</v>
      </c>
      <c r="DQ79" s="66">
        <v>0</v>
      </c>
      <c r="DR79" s="66">
        <v>-39199</v>
      </c>
      <c r="DS79" s="66">
        <v>-29901</v>
      </c>
      <c r="DT79" s="66">
        <v>-1213</v>
      </c>
      <c r="DU79" s="66">
        <v>-11</v>
      </c>
      <c r="DV79" s="66">
        <v>-176</v>
      </c>
      <c r="DW79" s="66">
        <v>-29</v>
      </c>
      <c r="DX79" s="66">
        <v>-8426</v>
      </c>
      <c r="DY79" s="66">
        <v>0</v>
      </c>
      <c r="DZ79" s="66">
        <v>0</v>
      </c>
      <c r="EA79" s="66">
        <v>0</v>
      </c>
      <c r="EB79" s="66">
        <v>-56225</v>
      </c>
      <c r="EC79" s="66">
        <v>-53018</v>
      </c>
      <c r="ED79" s="66">
        <v>-17209</v>
      </c>
      <c r="EE79" s="66">
        <v>0</v>
      </c>
      <c r="EF79" s="66">
        <v>0</v>
      </c>
      <c r="EG79" s="66">
        <v>0</v>
      </c>
      <c r="EH79" s="66">
        <v>0</v>
      </c>
      <c r="EI79" s="66">
        <v>0</v>
      </c>
      <c r="EJ79" s="66">
        <v>0</v>
      </c>
      <c r="EK79" s="66">
        <v>0</v>
      </c>
      <c r="EL79" s="66">
        <v>0</v>
      </c>
      <c r="EM79" s="66">
        <v>0</v>
      </c>
      <c r="EN79" s="66">
        <v>0</v>
      </c>
      <c r="EO79" s="66">
        <v>0</v>
      </c>
      <c r="EP79" s="66">
        <v>0</v>
      </c>
      <c r="EQ79" s="66">
        <v>0</v>
      </c>
      <c r="ER79" s="66">
        <v>0</v>
      </c>
      <c r="ES79" s="66">
        <v>0</v>
      </c>
      <c r="ET79" s="66">
        <v>0</v>
      </c>
      <c r="EU79" s="66">
        <v>0</v>
      </c>
      <c r="EV79" s="66">
        <v>0</v>
      </c>
      <c r="EW79" s="66">
        <v>0</v>
      </c>
      <c r="EX79" s="66">
        <v>0</v>
      </c>
      <c r="EY79" s="66">
        <v>0</v>
      </c>
      <c r="EZ79" s="66">
        <v>0</v>
      </c>
      <c r="FA79" s="66">
        <v>0</v>
      </c>
      <c r="FB79" s="66">
        <v>0</v>
      </c>
      <c r="FC79" s="66">
        <v>0</v>
      </c>
      <c r="FD79" s="66">
        <v>0</v>
      </c>
      <c r="FE79" s="66">
        <v>0</v>
      </c>
      <c r="FF79" s="66">
        <v>0</v>
      </c>
      <c r="FG79" s="66">
        <v>0</v>
      </c>
      <c r="FH79" s="66">
        <v>0</v>
      </c>
      <c r="FI79" s="66">
        <v>0</v>
      </c>
      <c r="FJ79" s="66">
        <v>0</v>
      </c>
      <c r="FK79" s="66">
        <v>0</v>
      </c>
      <c r="FL79" s="66">
        <v>0</v>
      </c>
      <c r="FM79" s="66">
        <v>0</v>
      </c>
      <c r="FN79" s="66">
        <v>0</v>
      </c>
      <c r="FO79" s="66">
        <v>0</v>
      </c>
      <c r="FP79" s="66">
        <v>0</v>
      </c>
      <c r="FQ79" s="66">
        <v>0</v>
      </c>
      <c r="FR79" s="66">
        <v>0</v>
      </c>
      <c r="FS79" s="66">
        <v>0</v>
      </c>
      <c r="FT79" s="66">
        <v>0</v>
      </c>
      <c r="FU79" s="66">
        <v>0</v>
      </c>
      <c r="FV79" s="66">
        <v>0</v>
      </c>
      <c r="FW79" s="66">
        <v>0</v>
      </c>
      <c r="FX79" s="66">
        <v>0</v>
      </c>
      <c r="FY79" s="66">
        <v>0</v>
      </c>
      <c r="FZ79" s="66">
        <v>0</v>
      </c>
      <c r="GA79" s="66">
        <v>0</v>
      </c>
      <c r="GB79" s="66">
        <v>0</v>
      </c>
      <c r="GC79" s="66">
        <v>0</v>
      </c>
      <c r="GD79" s="66">
        <v>0</v>
      </c>
      <c r="GE79" s="66">
        <v>0</v>
      </c>
      <c r="GF79" s="66">
        <v>0</v>
      </c>
      <c r="GG79" s="66">
        <v>0</v>
      </c>
      <c r="GH79" s="66">
        <v>0</v>
      </c>
      <c r="GI79" s="66">
        <v>0</v>
      </c>
      <c r="GJ79" s="75">
        <v>-1088446</v>
      </c>
      <c r="GK79" s="74">
        <v>0</v>
      </c>
      <c r="GL79" s="66">
        <v>-400288</v>
      </c>
      <c r="GM79" s="66">
        <v>0</v>
      </c>
      <c r="GN79" s="66">
        <v>0</v>
      </c>
      <c r="GO79" s="66">
        <v>0</v>
      </c>
      <c r="GP79" s="66">
        <v>-596994</v>
      </c>
      <c r="GQ79" s="66">
        <v>-1854552</v>
      </c>
      <c r="GR79" s="66">
        <v>1070</v>
      </c>
      <c r="GS79" s="76">
        <v>0</v>
      </c>
      <c r="GT79" s="74">
        <v>-2850764</v>
      </c>
      <c r="GU79" s="75">
        <v>-3939210</v>
      </c>
      <c r="GV79" s="75">
        <v>0</v>
      </c>
      <c r="GW79" s="75">
        <v>3939210</v>
      </c>
      <c r="GX79" s="75">
        <v>3939210</v>
      </c>
      <c r="GY79" s="75">
        <v>1088446</v>
      </c>
      <c r="GZ79" s="75">
        <v>0</v>
      </c>
      <c r="HA79" s="66">
        <v>0</v>
      </c>
      <c r="HB79" s="75">
        <v>0</v>
      </c>
      <c r="HC79" s="75">
        <v>0</v>
      </c>
      <c r="HD79" s="75">
        <v>1088446</v>
      </c>
      <c r="HE79" s="75">
        <v>0</v>
      </c>
      <c r="HF79" s="119">
        <v>0</v>
      </c>
      <c r="HG79" s="124">
        <v>0</v>
      </c>
      <c r="HH79" s="75">
        <v>-1088446</v>
      </c>
      <c r="HJ79" s="144">
        <f t="shared" si="4"/>
        <v>-1.5928613940986366E-4</v>
      </c>
      <c r="HK79" s="144">
        <f t="shared" si="5"/>
        <v>0</v>
      </c>
      <c r="HL79" s="144">
        <f t="shared" si="6"/>
        <v>1</v>
      </c>
      <c r="HM79" s="144" t="e">
        <f t="shared" si="7"/>
        <v>#DIV/0!</v>
      </c>
    </row>
    <row r="80" spans="1:223" ht="15" customHeight="1">
      <c r="A80" s="77" t="s">
        <v>74</v>
      </c>
      <c r="B80" s="47" t="s">
        <v>282</v>
      </c>
      <c r="C80" s="74">
        <v>0</v>
      </c>
      <c r="D80" s="66">
        <v>0</v>
      </c>
      <c r="E80" s="66">
        <v>0</v>
      </c>
      <c r="F80" s="66">
        <v>0</v>
      </c>
      <c r="G80" s="66">
        <v>0</v>
      </c>
      <c r="H80" s="66">
        <v>0</v>
      </c>
      <c r="I80" s="66">
        <v>0</v>
      </c>
      <c r="J80" s="66">
        <v>0</v>
      </c>
      <c r="K80" s="66">
        <v>0</v>
      </c>
      <c r="L80" s="66">
        <v>0</v>
      </c>
      <c r="M80" s="66">
        <v>0</v>
      </c>
      <c r="N80" s="66">
        <v>0</v>
      </c>
      <c r="O80" s="66">
        <v>0</v>
      </c>
      <c r="P80" s="66">
        <v>0</v>
      </c>
      <c r="Q80" s="66">
        <v>0</v>
      </c>
      <c r="R80" s="66">
        <v>0</v>
      </c>
      <c r="S80" s="66">
        <v>0</v>
      </c>
      <c r="T80" s="119">
        <v>0</v>
      </c>
      <c r="U80" s="66">
        <v>0</v>
      </c>
      <c r="V80" s="66">
        <v>0</v>
      </c>
      <c r="W80" s="66">
        <v>0</v>
      </c>
      <c r="X80" s="66">
        <v>8331</v>
      </c>
      <c r="Y80" s="66">
        <v>145</v>
      </c>
      <c r="Z80" s="66">
        <v>0</v>
      </c>
      <c r="AA80" s="66">
        <v>0</v>
      </c>
      <c r="AB80" s="124">
        <v>0</v>
      </c>
      <c r="AC80" s="66">
        <v>0</v>
      </c>
      <c r="AD80" s="66">
        <v>0</v>
      </c>
      <c r="AE80" s="66">
        <v>0</v>
      </c>
      <c r="AF80" s="66">
        <v>0</v>
      </c>
      <c r="AG80" s="66">
        <v>0</v>
      </c>
      <c r="AH80" s="66">
        <v>0</v>
      </c>
      <c r="AI80" s="66">
        <v>0</v>
      </c>
      <c r="AJ80" s="66">
        <v>0</v>
      </c>
      <c r="AK80" s="66">
        <v>0</v>
      </c>
      <c r="AL80" s="66">
        <v>0</v>
      </c>
      <c r="AM80" s="66">
        <v>0</v>
      </c>
      <c r="AN80" s="66">
        <v>0</v>
      </c>
      <c r="AO80" s="66">
        <v>0</v>
      </c>
      <c r="AP80" s="66">
        <v>0</v>
      </c>
      <c r="AQ80" s="66">
        <v>0</v>
      </c>
      <c r="AR80" s="66">
        <v>0</v>
      </c>
      <c r="AS80" s="66">
        <v>5469</v>
      </c>
      <c r="AT80" s="66">
        <v>102</v>
      </c>
      <c r="AU80" s="66">
        <v>0</v>
      </c>
      <c r="AV80" s="66">
        <v>0</v>
      </c>
      <c r="AW80" s="66">
        <v>0</v>
      </c>
      <c r="AX80" s="66">
        <v>0</v>
      </c>
      <c r="AY80" s="66">
        <v>0</v>
      </c>
      <c r="AZ80" s="66">
        <v>0</v>
      </c>
      <c r="BA80" s="66">
        <v>0</v>
      </c>
      <c r="BB80" s="66">
        <v>0</v>
      </c>
      <c r="BC80" s="66">
        <v>0</v>
      </c>
      <c r="BD80" s="66">
        <v>0</v>
      </c>
      <c r="BE80" s="66">
        <v>0</v>
      </c>
      <c r="BF80" s="66">
        <v>0</v>
      </c>
      <c r="BG80" s="66">
        <v>0</v>
      </c>
      <c r="BH80" s="66">
        <v>0</v>
      </c>
      <c r="BI80" s="66">
        <v>0</v>
      </c>
      <c r="BJ80" s="66">
        <v>0</v>
      </c>
      <c r="BK80" s="66">
        <v>0</v>
      </c>
      <c r="BL80" s="66">
        <v>0</v>
      </c>
      <c r="BM80" s="66">
        <v>0</v>
      </c>
      <c r="BN80" s="66">
        <v>0</v>
      </c>
      <c r="BO80" s="66">
        <v>0</v>
      </c>
      <c r="BP80" s="66">
        <v>0</v>
      </c>
      <c r="BQ80" s="66">
        <v>0</v>
      </c>
      <c r="BR80" s="66">
        <v>0</v>
      </c>
      <c r="BS80" s="66">
        <v>0</v>
      </c>
      <c r="BT80" s="66">
        <v>226681</v>
      </c>
      <c r="BU80" s="66">
        <v>0</v>
      </c>
      <c r="BV80" s="66">
        <v>0</v>
      </c>
      <c r="BW80" s="66">
        <v>35266</v>
      </c>
      <c r="BX80" s="66">
        <v>0</v>
      </c>
      <c r="BY80" s="66">
        <v>0</v>
      </c>
      <c r="BZ80" s="66">
        <v>63298</v>
      </c>
      <c r="CA80" s="66">
        <v>0</v>
      </c>
      <c r="CB80" s="66">
        <v>344853</v>
      </c>
      <c r="CC80" s="66">
        <v>1039429</v>
      </c>
      <c r="CD80" s="66">
        <v>0</v>
      </c>
      <c r="CE80" s="66">
        <v>0</v>
      </c>
      <c r="CF80" s="66">
        <v>684</v>
      </c>
      <c r="CG80" s="66">
        <v>0</v>
      </c>
      <c r="CH80" s="66">
        <v>4456132</v>
      </c>
      <c r="CI80" s="66">
        <v>141278</v>
      </c>
      <c r="CJ80" s="66">
        <v>541215</v>
      </c>
      <c r="CK80" s="66">
        <v>2108916</v>
      </c>
      <c r="CL80" s="66">
        <v>196</v>
      </c>
      <c r="CM80" s="66">
        <v>2634752</v>
      </c>
      <c r="CN80" s="66">
        <v>12594</v>
      </c>
      <c r="CO80" s="66">
        <v>5541</v>
      </c>
      <c r="CP80" s="66">
        <v>1666177</v>
      </c>
      <c r="CQ80" s="66">
        <v>1136099</v>
      </c>
      <c r="CR80" s="66">
        <v>124480</v>
      </c>
      <c r="CS80" s="66">
        <v>1241</v>
      </c>
      <c r="CT80" s="66">
        <v>42837</v>
      </c>
      <c r="CU80" s="66">
        <v>30736</v>
      </c>
      <c r="CV80" s="66">
        <v>589950</v>
      </c>
      <c r="CW80" s="66">
        <v>937819</v>
      </c>
      <c r="CX80" s="66">
        <v>1441081</v>
      </c>
      <c r="CY80" s="66">
        <v>29216</v>
      </c>
      <c r="CZ80" s="66">
        <v>23793</v>
      </c>
      <c r="DA80" s="66">
        <v>113608</v>
      </c>
      <c r="DB80" s="66">
        <v>66658</v>
      </c>
      <c r="DC80" s="66">
        <v>913</v>
      </c>
      <c r="DD80" s="66">
        <v>528</v>
      </c>
      <c r="DE80" s="66">
        <v>0</v>
      </c>
      <c r="DF80" s="66">
        <v>219193</v>
      </c>
      <c r="DG80" s="66">
        <v>183872</v>
      </c>
      <c r="DH80" s="66">
        <v>13412</v>
      </c>
      <c r="DI80" s="66">
        <v>6683</v>
      </c>
      <c r="DJ80" s="66">
        <v>223</v>
      </c>
      <c r="DK80" s="66">
        <v>39699</v>
      </c>
      <c r="DL80" s="66">
        <v>9009</v>
      </c>
      <c r="DM80" s="66">
        <v>37982</v>
      </c>
      <c r="DN80" s="66">
        <v>2101</v>
      </c>
      <c r="DO80" s="66">
        <v>4269233</v>
      </c>
      <c r="DP80" s="66">
        <v>41741</v>
      </c>
      <c r="DQ80" s="66">
        <v>0</v>
      </c>
      <c r="DR80" s="66">
        <v>1803447</v>
      </c>
      <c r="DS80" s="66">
        <v>1046125</v>
      </c>
      <c r="DT80" s="66">
        <v>43643</v>
      </c>
      <c r="DU80" s="66">
        <v>62</v>
      </c>
      <c r="DV80" s="66">
        <v>46328</v>
      </c>
      <c r="DW80" s="66">
        <v>1752</v>
      </c>
      <c r="DX80" s="66">
        <v>32014</v>
      </c>
      <c r="DY80" s="66">
        <v>0</v>
      </c>
      <c r="DZ80" s="66">
        <v>1723770</v>
      </c>
      <c r="EA80" s="66">
        <v>1352288</v>
      </c>
      <c r="EB80" s="66">
        <v>309440</v>
      </c>
      <c r="EC80" s="66">
        <v>6260838</v>
      </c>
      <c r="ED80" s="66">
        <v>2726461</v>
      </c>
      <c r="EE80" s="66">
        <v>0</v>
      </c>
      <c r="EF80" s="66">
        <v>0</v>
      </c>
      <c r="EG80" s="66">
        <v>0</v>
      </c>
      <c r="EH80" s="66">
        <v>49</v>
      </c>
      <c r="EI80" s="66">
        <v>0</v>
      </c>
      <c r="EJ80" s="66">
        <v>0</v>
      </c>
      <c r="EK80" s="66">
        <v>0</v>
      </c>
      <c r="EL80" s="66">
        <v>0</v>
      </c>
      <c r="EM80" s="66">
        <v>0</v>
      </c>
      <c r="EN80" s="66">
        <v>0</v>
      </c>
      <c r="EO80" s="66">
        <v>0</v>
      </c>
      <c r="EP80" s="66">
        <v>0</v>
      </c>
      <c r="EQ80" s="66">
        <v>0</v>
      </c>
      <c r="ER80" s="66">
        <v>0</v>
      </c>
      <c r="ES80" s="66">
        <v>0</v>
      </c>
      <c r="ET80" s="66">
        <v>0</v>
      </c>
      <c r="EU80" s="66">
        <v>0</v>
      </c>
      <c r="EV80" s="66">
        <v>0</v>
      </c>
      <c r="EW80" s="66">
        <v>0</v>
      </c>
      <c r="EX80" s="66">
        <v>0</v>
      </c>
      <c r="EY80" s="66">
        <v>0</v>
      </c>
      <c r="EZ80" s="66">
        <v>0</v>
      </c>
      <c r="FA80" s="66">
        <v>0</v>
      </c>
      <c r="FB80" s="66">
        <v>0</v>
      </c>
      <c r="FC80" s="66">
        <v>0</v>
      </c>
      <c r="FD80" s="66">
        <v>0</v>
      </c>
      <c r="FE80" s="66">
        <v>0</v>
      </c>
      <c r="FF80" s="66">
        <v>0</v>
      </c>
      <c r="FG80" s="66">
        <v>0</v>
      </c>
      <c r="FH80" s="66">
        <v>0</v>
      </c>
      <c r="FI80" s="66">
        <v>0</v>
      </c>
      <c r="FJ80" s="66">
        <v>0</v>
      </c>
      <c r="FK80" s="66">
        <v>0</v>
      </c>
      <c r="FL80" s="66">
        <v>28</v>
      </c>
      <c r="FM80" s="66">
        <v>0</v>
      </c>
      <c r="FN80" s="66">
        <v>0</v>
      </c>
      <c r="FO80" s="66">
        <v>0</v>
      </c>
      <c r="FP80" s="66">
        <v>0</v>
      </c>
      <c r="FQ80" s="66">
        <v>0</v>
      </c>
      <c r="FR80" s="66">
        <v>0</v>
      </c>
      <c r="FS80" s="66">
        <v>0</v>
      </c>
      <c r="FT80" s="66">
        <v>0</v>
      </c>
      <c r="FU80" s="66">
        <v>0</v>
      </c>
      <c r="FV80" s="66">
        <v>0</v>
      </c>
      <c r="FW80" s="66">
        <v>0</v>
      </c>
      <c r="FX80" s="66">
        <v>0</v>
      </c>
      <c r="FY80" s="66">
        <v>0</v>
      </c>
      <c r="FZ80" s="66">
        <v>1502</v>
      </c>
      <c r="GA80" s="66">
        <v>0</v>
      </c>
      <c r="GB80" s="66">
        <v>0</v>
      </c>
      <c r="GC80" s="66">
        <v>0</v>
      </c>
      <c r="GD80" s="66">
        <v>0</v>
      </c>
      <c r="GE80" s="66">
        <v>0</v>
      </c>
      <c r="GF80" s="66">
        <v>0</v>
      </c>
      <c r="GG80" s="66">
        <v>2093</v>
      </c>
      <c r="GH80" s="66">
        <v>0</v>
      </c>
      <c r="GI80" s="66">
        <v>85673</v>
      </c>
      <c r="GJ80" s="75">
        <v>38088679</v>
      </c>
      <c r="GK80" s="74">
        <v>0</v>
      </c>
      <c r="GL80" s="66">
        <v>0</v>
      </c>
      <c r="GM80" s="66">
        <v>0</v>
      </c>
      <c r="GN80" s="66">
        <v>0</v>
      </c>
      <c r="GO80" s="66">
        <v>0</v>
      </c>
      <c r="GP80" s="66">
        <v>0</v>
      </c>
      <c r="GQ80" s="66">
        <v>0</v>
      </c>
      <c r="GR80" s="66">
        <v>1836461</v>
      </c>
      <c r="GS80" s="76">
        <v>245037</v>
      </c>
      <c r="GT80" s="74">
        <v>2081498</v>
      </c>
      <c r="GU80" s="75">
        <v>40170177</v>
      </c>
      <c r="GV80" s="75">
        <v>9924050</v>
      </c>
      <c r="GW80" s="75">
        <v>23918625</v>
      </c>
      <c r="GX80" s="75">
        <v>33842675</v>
      </c>
      <c r="GY80" s="75">
        <v>35924173</v>
      </c>
      <c r="GZ80" s="75">
        <v>74012852</v>
      </c>
      <c r="HA80" s="66">
        <v>-1216993</v>
      </c>
      <c r="HB80" s="75">
        <v>-28115659</v>
      </c>
      <c r="HC80" s="75">
        <v>-29332652</v>
      </c>
      <c r="HD80" s="75">
        <v>6591521</v>
      </c>
      <c r="HE80" s="75">
        <v>44680200</v>
      </c>
      <c r="HF80" s="119">
        <v>0</v>
      </c>
      <c r="HG80" s="124">
        <v>0</v>
      </c>
      <c r="HH80" s="75">
        <v>38088679</v>
      </c>
      <c r="HJ80" s="144">
        <f t="shared" si="4"/>
        <v>0</v>
      </c>
      <c r="HK80" s="144">
        <f t="shared" si="5"/>
        <v>0.7302096776919853</v>
      </c>
      <c r="HL80" s="144">
        <f t="shared" si="6"/>
        <v>0.2697903223080147</v>
      </c>
      <c r="HM80" s="144">
        <f t="shared" si="7"/>
        <v>0.7574423346359237</v>
      </c>
    </row>
    <row r="81" spans="1:223" ht="15" customHeight="1">
      <c r="A81" s="77" t="s">
        <v>75</v>
      </c>
      <c r="B81" s="47" t="s">
        <v>283</v>
      </c>
      <c r="C81" s="74">
        <v>0</v>
      </c>
      <c r="D81" s="66">
        <v>0</v>
      </c>
      <c r="E81" s="66">
        <v>0</v>
      </c>
      <c r="F81" s="66">
        <v>0</v>
      </c>
      <c r="G81" s="66">
        <v>0</v>
      </c>
      <c r="H81" s="66">
        <v>0</v>
      </c>
      <c r="I81" s="66">
        <v>0</v>
      </c>
      <c r="J81" s="66">
        <v>0</v>
      </c>
      <c r="K81" s="66">
        <v>0</v>
      </c>
      <c r="L81" s="66">
        <v>0</v>
      </c>
      <c r="M81" s="66">
        <v>0</v>
      </c>
      <c r="N81" s="66">
        <v>0</v>
      </c>
      <c r="O81" s="66">
        <v>0</v>
      </c>
      <c r="P81" s="66">
        <v>31</v>
      </c>
      <c r="Q81" s="66">
        <v>0</v>
      </c>
      <c r="R81" s="66">
        <v>0</v>
      </c>
      <c r="S81" s="66">
        <v>0</v>
      </c>
      <c r="T81" s="119">
        <v>0</v>
      </c>
      <c r="U81" s="66">
        <v>0</v>
      </c>
      <c r="V81" s="66">
        <v>0</v>
      </c>
      <c r="W81" s="66">
        <v>0</v>
      </c>
      <c r="X81" s="66">
        <v>0</v>
      </c>
      <c r="Y81" s="66">
        <v>0</v>
      </c>
      <c r="Z81" s="66">
        <v>0</v>
      </c>
      <c r="AA81" s="66">
        <v>0</v>
      </c>
      <c r="AB81" s="124">
        <v>0</v>
      </c>
      <c r="AC81" s="66">
        <v>0</v>
      </c>
      <c r="AD81" s="66">
        <v>0</v>
      </c>
      <c r="AE81" s="66">
        <v>0</v>
      </c>
      <c r="AF81" s="66">
        <v>0</v>
      </c>
      <c r="AG81" s="66">
        <v>0</v>
      </c>
      <c r="AH81" s="66">
        <v>0</v>
      </c>
      <c r="AI81" s="66">
        <v>0</v>
      </c>
      <c r="AJ81" s="66">
        <v>0</v>
      </c>
      <c r="AK81" s="66">
        <v>0</v>
      </c>
      <c r="AL81" s="66">
        <v>0</v>
      </c>
      <c r="AM81" s="66">
        <v>0</v>
      </c>
      <c r="AN81" s="66">
        <v>0</v>
      </c>
      <c r="AO81" s="66">
        <v>0</v>
      </c>
      <c r="AP81" s="66">
        <v>0</v>
      </c>
      <c r="AQ81" s="66">
        <v>578</v>
      </c>
      <c r="AR81" s="66">
        <v>0</v>
      </c>
      <c r="AS81" s="66">
        <v>50</v>
      </c>
      <c r="AT81" s="66">
        <v>1307</v>
      </c>
      <c r="AU81" s="66">
        <v>0</v>
      </c>
      <c r="AV81" s="66">
        <v>0</v>
      </c>
      <c r="AW81" s="66">
        <v>0</v>
      </c>
      <c r="AX81" s="66">
        <v>0</v>
      </c>
      <c r="AY81" s="66">
        <v>0</v>
      </c>
      <c r="AZ81" s="66">
        <v>0</v>
      </c>
      <c r="BA81" s="66">
        <v>0</v>
      </c>
      <c r="BB81" s="66">
        <v>0</v>
      </c>
      <c r="BC81" s="66">
        <v>0</v>
      </c>
      <c r="BD81" s="66">
        <v>0</v>
      </c>
      <c r="BE81" s="66">
        <v>0</v>
      </c>
      <c r="BF81" s="66">
        <v>0</v>
      </c>
      <c r="BG81" s="66">
        <v>0</v>
      </c>
      <c r="BH81" s="66">
        <v>0</v>
      </c>
      <c r="BI81" s="66">
        <v>0</v>
      </c>
      <c r="BJ81" s="66">
        <v>0</v>
      </c>
      <c r="BK81" s="66">
        <v>0</v>
      </c>
      <c r="BL81" s="66">
        <v>0</v>
      </c>
      <c r="BM81" s="66">
        <v>0</v>
      </c>
      <c r="BN81" s="66">
        <v>28</v>
      </c>
      <c r="BO81" s="66">
        <v>0</v>
      </c>
      <c r="BP81" s="66">
        <v>0</v>
      </c>
      <c r="BQ81" s="66">
        <v>0</v>
      </c>
      <c r="BR81" s="66">
        <v>0</v>
      </c>
      <c r="BS81" s="66">
        <v>0</v>
      </c>
      <c r="BT81" s="66">
        <v>2983</v>
      </c>
      <c r="BU81" s="66">
        <v>0</v>
      </c>
      <c r="BV81" s="66">
        <v>0</v>
      </c>
      <c r="BW81" s="66">
        <v>40</v>
      </c>
      <c r="BX81" s="66">
        <v>0</v>
      </c>
      <c r="BY81" s="66">
        <v>0</v>
      </c>
      <c r="BZ81" s="66">
        <v>0</v>
      </c>
      <c r="CA81" s="66">
        <v>0</v>
      </c>
      <c r="CB81" s="66">
        <v>0</v>
      </c>
      <c r="CC81" s="66">
        <v>8852</v>
      </c>
      <c r="CD81" s="66">
        <v>0</v>
      </c>
      <c r="CE81" s="66">
        <v>0</v>
      </c>
      <c r="CF81" s="66">
        <v>0</v>
      </c>
      <c r="CG81" s="66">
        <v>0</v>
      </c>
      <c r="CH81" s="66">
        <v>410857</v>
      </c>
      <c r="CI81" s="66">
        <v>19613</v>
      </c>
      <c r="CJ81" s="66">
        <v>49824</v>
      </c>
      <c r="CK81" s="66">
        <v>174853</v>
      </c>
      <c r="CL81" s="66">
        <v>901</v>
      </c>
      <c r="CM81" s="66">
        <v>166730</v>
      </c>
      <c r="CN81" s="66">
        <v>4039</v>
      </c>
      <c r="CO81" s="66">
        <v>4797</v>
      </c>
      <c r="CP81" s="66">
        <v>201074</v>
      </c>
      <c r="CQ81" s="66">
        <v>192292</v>
      </c>
      <c r="CR81" s="66">
        <v>50005</v>
      </c>
      <c r="CS81" s="66">
        <v>336</v>
      </c>
      <c r="CT81" s="66">
        <v>16847</v>
      </c>
      <c r="CU81" s="66">
        <v>11333</v>
      </c>
      <c r="CV81" s="66">
        <v>14169</v>
      </c>
      <c r="CW81" s="66">
        <v>815595</v>
      </c>
      <c r="CX81" s="66">
        <v>383919</v>
      </c>
      <c r="CY81" s="66">
        <v>3102</v>
      </c>
      <c r="CZ81" s="66">
        <v>26250</v>
      </c>
      <c r="DA81" s="66">
        <v>1008</v>
      </c>
      <c r="DB81" s="66">
        <v>632</v>
      </c>
      <c r="DC81" s="66">
        <v>0</v>
      </c>
      <c r="DD81" s="66">
        <v>75</v>
      </c>
      <c r="DE81" s="66">
        <v>0</v>
      </c>
      <c r="DF81" s="66">
        <v>8433</v>
      </c>
      <c r="DG81" s="66">
        <v>21331</v>
      </c>
      <c r="DH81" s="66">
        <v>111</v>
      </c>
      <c r="DI81" s="66">
        <v>4162</v>
      </c>
      <c r="DJ81" s="66">
        <v>0</v>
      </c>
      <c r="DK81" s="66">
        <v>22</v>
      </c>
      <c r="DL81" s="66">
        <v>6572</v>
      </c>
      <c r="DM81" s="66">
        <v>7943</v>
      </c>
      <c r="DN81" s="66">
        <v>0</v>
      </c>
      <c r="DO81" s="66">
        <v>8796</v>
      </c>
      <c r="DP81" s="66">
        <v>178</v>
      </c>
      <c r="DQ81" s="66">
        <v>0</v>
      </c>
      <c r="DR81" s="66">
        <v>480772</v>
      </c>
      <c r="DS81" s="66">
        <v>123144</v>
      </c>
      <c r="DT81" s="66">
        <v>1696</v>
      </c>
      <c r="DU81" s="66">
        <v>0</v>
      </c>
      <c r="DV81" s="66">
        <v>1655</v>
      </c>
      <c r="DW81" s="66">
        <v>824</v>
      </c>
      <c r="DX81" s="66">
        <v>138</v>
      </c>
      <c r="DY81" s="66">
        <v>0</v>
      </c>
      <c r="DZ81" s="66">
        <v>436415</v>
      </c>
      <c r="EA81" s="66">
        <v>360687</v>
      </c>
      <c r="EB81" s="66">
        <v>161339</v>
      </c>
      <c r="EC81" s="66">
        <v>2186464</v>
      </c>
      <c r="ED81" s="66">
        <v>849045</v>
      </c>
      <c r="EE81" s="66">
        <v>0</v>
      </c>
      <c r="EF81" s="66">
        <v>0</v>
      </c>
      <c r="EG81" s="66">
        <v>0</v>
      </c>
      <c r="EH81" s="66">
        <v>0</v>
      </c>
      <c r="EI81" s="66">
        <v>0</v>
      </c>
      <c r="EJ81" s="66">
        <v>0</v>
      </c>
      <c r="EK81" s="66">
        <v>0</v>
      </c>
      <c r="EL81" s="66">
        <v>0</v>
      </c>
      <c r="EM81" s="66">
        <v>0</v>
      </c>
      <c r="EN81" s="66">
        <v>0</v>
      </c>
      <c r="EO81" s="66">
        <v>0</v>
      </c>
      <c r="EP81" s="66">
        <v>0</v>
      </c>
      <c r="EQ81" s="66">
        <v>0</v>
      </c>
      <c r="ER81" s="66">
        <v>0</v>
      </c>
      <c r="ES81" s="66">
        <v>0</v>
      </c>
      <c r="ET81" s="66">
        <v>0</v>
      </c>
      <c r="EU81" s="66">
        <v>0</v>
      </c>
      <c r="EV81" s="66">
        <v>0</v>
      </c>
      <c r="EW81" s="66">
        <v>0</v>
      </c>
      <c r="EX81" s="66">
        <v>0</v>
      </c>
      <c r="EY81" s="66">
        <v>0</v>
      </c>
      <c r="EZ81" s="66">
        <v>0</v>
      </c>
      <c r="FA81" s="66">
        <v>0</v>
      </c>
      <c r="FB81" s="66">
        <v>0</v>
      </c>
      <c r="FC81" s="66">
        <v>0</v>
      </c>
      <c r="FD81" s="66">
        <v>0</v>
      </c>
      <c r="FE81" s="66">
        <v>0</v>
      </c>
      <c r="FF81" s="66">
        <v>0</v>
      </c>
      <c r="FG81" s="66">
        <v>0</v>
      </c>
      <c r="FH81" s="66">
        <v>0</v>
      </c>
      <c r="FI81" s="66">
        <v>0</v>
      </c>
      <c r="FJ81" s="66">
        <v>0</v>
      </c>
      <c r="FK81" s="66">
        <v>0</v>
      </c>
      <c r="FL81" s="66">
        <v>18</v>
      </c>
      <c r="FM81" s="66">
        <v>0</v>
      </c>
      <c r="FN81" s="66">
        <v>0</v>
      </c>
      <c r="FO81" s="66">
        <v>0</v>
      </c>
      <c r="FP81" s="66">
        <v>0</v>
      </c>
      <c r="FQ81" s="66">
        <v>0</v>
      </c>
      <c r="FR81" s="66">
        <v>0</v>
      </c>
      <c r="FS81" s="66">
        <v>0</v>
      </c>
      <c r="FT81" s="66">
        <v>0</v>
      </c>
      <c r="FU81" s="66">
        <v>0</v>
      </c>
      <c r="FV81" s="66">
        <v>0</v>
      </c>
      <c r="FW81" s="66">
        <v>0</v>
      </c>
      <c r="FX81" s="66">
        <v>0</v>
      </c>
      <c r="FY81" s="66">
        <v>0</v>
      </c>
      <c r="FZ81" s="66">
        <v>0</v>
      </c>
      <c r="GA81" s="66">
        <v>0</v>
      </c>
      <c r="GB81" s="66">
        <v>0</v>
      </c>
      <c r="GC81" s="66">
        <v>0</v>
      </c>
      <c r="GD81" s="66">
        <v>0</v>
      </c>
      <c r="GE81" s="66">
        <v>0</v>
      </c>
      <c r="GF81" s="66">
        <v>0</v>
      </c>
      <c r="GG81" s="66">
        <v>0</v>
      </c>
      <c r="GH81" s="66">
        <v>0</v>
      </c>
      <c r="GI81" s="66">
        <v>106167</v>
      </c>
      <c r="GJ81" s="75">
        <v>7328032</v>
      </c>
      <c r="GK81" s="74">
        <v>0</v>
      </c>
      <c r="GL81" s="66">
        <v>0</v>
      </c>
      <c r="GM81" s="66">
        <v>0</v>
      </c>
      <c r="GN81" s="66">
        <v>0</v>
      </c>
      <c r="GO81" s="66">
        <v>0</v>
      </c>
      <c r="GP81" s="66">
        <v>0</v>
      </c>
      <c r="GQ81" s="66">
        <v>0</v>
      </c>
      <c r="GR81" s="66">
        <v>0</v>
      </c>
      <c r="GS81" s="76">
        <v>0</v>
      </c>
      <c r="GT81" s="74">
        <v>0</v>
      </c>
      <c r="GU81" s="75">
        <v>7328032</v>
      </c>
      <c r="GV81" s="75">
        <v>0</v>
      </c>
      <c r="GW81" s="75">
        <v>0</v>
      </c>
      <c r="GX81" s="75">
        <v>0</v>
      </c>
      <c r="GY81" s="75">
        <v>0</v>
      </c>
      <c r="GZ81" s="75">
        <v>7328032</v>
      </c>
      <c r="HA81" s="66">
        <v>-231753</v>
      </c>
      <c r="HB81" s="75">
        <v>-7096279</v>
      </c>
      <c r="HC81" s="75">
        <v>-7328032</v>
      </c>
      <c r="HD81" s="75">
        <v>-7328032</v>
      </c>
      <c r="HE81" s="75">
        <v>0</v>
      </c>
      <c r="HF81" s="119">
        <v>0</v>
      </c>
      <c r="HG81" s="124">
        <v>0</v>
      </c>
      <c r="HH81" s="75">
        <v>7328032</v>
      </c>
      <c r="HJ81" s="144">
        <f t="shared" si="4"/>
        <v>0</v>
      </c>
      <c r="HK81" s="144">
        <f t="shared" si="5"/>
        <v>1</v>
      </c>
      <c r="HL81" s="144">
        <f t="shared" si="6"/>
        <v>0</v>
      </c>
      <c r="HM81" s="144" t="e">
        <f t="shared" si="7"/>
        <v>#DIV/0!</v>
      </c>
      <c r="HN81" s="92"/>
    </row>
    <row r="82" spans="1:223" ht="15" customHeight="1">
      <c r="A82" s="77" t="s">
        <v>76</v>
      </c>
      <c r="B82" s="47" t="s">
        <v>284</v>
      </c>
      <c r="C82" s="74">
        <v>0</v>
      </c>
      <c r="D82" s="66">
        <v>0</v>
      </c>
      <c r="E82" s="66">
        <v>0</v>
      </c>
      <c r="F82" s="66">
        <v>3541</v>
      </c>
      <c r="G82" s="66">
        <v>134</v>
      </c>
      <c r="H82" s="66">
        <v>0</v>
      </c>
      <c r="I82" s="66">
        <v>29</v>
      </c>
      <c r="J82" s="66">
        <v>0</v>
      </c>
      <c r="K82" s="66">
        <v>0</v>
      </c>
      <c r="L82" s="66">
        <v>655</v>
      </c>
      <c r="M82" s="66">
        <v>0</v>
      </c>
      <c r="N82" s="66">
        <v>621</v>
      </c>
      <c r="O82" s="66">
        <v>0</v>
      </c>
      <c r="P82" s="66">
        <v>0</v>
      </c>
      <c r="Q82" s="66">
        <v>0</v>
      </c>
      <c r="R82" s="66">
        <v>159</v>
      </c>
      <c r="S82" s="66">
        <v>0</v>
      </c>
      <c r="T82" s="119">
        <v>1871</v>
      </c>
      <c r="U82" s="66">
        <v>0</v>
      </c>
      <c r="V82" s="66">
        <v>0</v>
      </c>
      <c r="W82" s="66">
        <v>0</v>
      </c>
      <c r="X82" s="66">
        <v>0</v>
      </c>
      <c r="Y82" s="66">
        <v>0</v>
      </c>
      <c r="Z82" s="66">
        <v>0</v>
      </c>
      <c r="AA82" s="66">
        <v>0</v>
      </c>
      <c r="AB82" s="124">
        <v>0</v>
      </c>
      <c r="AC82" s="66">
        <v>0</v>
      </c>
      <c r="AD82" s="66">
        <v>0</v>
      </c>
      <c r="AE82" s="66">
        <v>0</v>
      </c>
      <c r="AF82" s="66">
        <v>0</v>
      </c>
      <c r="AG82" s="66">
        <v>0</v>
      </c>
      <c r="AH82" s="66">
        <v>0</v>
      </c>
      <c r="AI82" s="66">
        <v>0</v>
      </c>
      <c r="AJ82" s="66">
        <v>0</v>
      </c>
      <c r="AK82" s="66">
        <v>0</v>
      </c>
      <c r="AL82" s="66">
        <v>0</v>
      </c>
      <c r="AM82" s="66">
        <v>0</v>
      </c>
      <c r="AN82" s="66">
        <v>18</v>
      </c>
      <c r="AO82" s="66">
        <v>0</v>
      </c>
      <c r="AP82" s="66">
        <v>0</v>
      </c>
      <c r="AQ82" s="66">
        <v>0</v>
      </c>
      <c r="AR82" s="66">
        <v>0</v>
      </c>
      <c r="AS82" s="66">
        <v>12598</v>
      </c>
      <c r="AT82" s="66">
        <v>21198</v>
      </c>
      <c r="AU82" s="66">
        <v>0</v>
      </c>
      <c r="AV82" s="66">
        <v>0</v>
      </c>
      <c r="AW82" s="66">
        <v>0</v>
      </c>
      <c r="AX82" s="66">
        <v>0</v>
      </c>
      <c r="AY82" s="66">
        <v>0</v>
      </c>
      <c r="AZ82" s="66">
        <v>0</v>
      </c>
      <c r="BA82" s="66">
        <v>0</v>
      </c>
      <c r="BB82" s="66">
        <v>0</v>
      </c>
      <c r="BC82" s="66">
        <v>0</v>
      </c>
      <c r="BD82" s="66">
        <v>0</v>
      </c>
      <c r="BE82" s="66">
        <v>0</v>
      </c>
      <c r="BF82" s="66">
        <v>0</v>
      </c>
      <c r="BG82" s="66">
        <v>0</v>
      </c>
      <c r="BH82" s="66">
        <v>0</v>
      </c>
      <c r="BI82" s="66">
        <v>0</v>
      </c>
      <c r="BJ82" s="66">
        <v>0</v>
      </c>
      <c r="BK82" s="66">
        <v>0</v>
      </c>
      <c r="BL82" s="66">
        <v>0</v>
      </c>
      <c r="BM82" s="66">
        <v>0</v>
      </c>
      <c r="BN82" s="66">
        <v>49855</v>
      </c>
      <c r="BO82" s="66">
        <v>0</v>
      </c>
      <c r="BP82" s="66">
        <v>41603</v>
      </c>
      <c r="BQ82" s="66">
        <v>0</v>
      </c>
      <c r="BR82" s="66">
        <v>0</v>
      </c>
      <c r="BS82" s="66">
        <v>0</v>
      </c>
      <c r="BT82" s="66">
        <v>126717</v>
      </c>
      <c r="BU82" s="66">
        <v>0</v>
      </c>
      <c r="BV82" s="66">
        <v>0</v>
      </c>
      <c r="BW82" s="66">
        <v>11714</v>
      </c>
      <c r="BX82" s="66">
        <v>0</v>
      </c>
      <c r="BY82" s="66">
        <v>0</v>
      </c>
      <c r="BZ82" s="66">
        <v>0</v>
      </c>
      <c r="CA82" s="66">
        <v>0</v>
      </c>
      <c r="CB82" s="66">
        <v>891873</v>
      </c>
      <c r="CC82" s="66">
        <v>442621</v>
      </c>
      <c r="CD82" s="66">
        <v>463</v>
      </c>
      <c r="CE82" s="66">
        <v>0</v>
      </c>
      <c r="CF82" s="66">
        <v>1708</v>
      </c>
      <c r="CG82" s="66">
        <v>0</v>
      </c>
      <c r="CH82" s="66">
        <v>132794</v>
      </c>
      <c r="CI82" s="66">
        <v>988453</v>
      </c>
      <c r="CJ82" s="66">
        <v>454672</v>
      </c>
      <c r="CK82" s="66">
        <v>4095137</v>
      </c>
      <c r="CL82" s="66">
        <v>693</v>
      </c>
      <c r="CM82" s="66">
        <v>938846</v>
      </c>
      <c r="CN82" s="66">
        <v>11414</v>
      </c>
      <c r="CO82" s="66">
        <v>4218</v>
      </c>
      <c r="CP82" s="66">
        <v>160225</v>
      </c>
      <c r="CQ82" s="66">
        <v>526799</v>
      </c>
      <c r="CR82" s="66">
        <v>124144</v>
      </c>
      <c r="CS82" s="66">
        <v>1641</v>
      </c>
      <c r="CT82" s="66">
        <v>77231</v>
      </c>
      <c r="CU82" s="66">
        <v>15012</v>
      </c>
      <c r="CV82" s="66">
        <v>327255</v>
      </c>
      <c r="CW82" s="66">
        <v>2231358</v>
      </c>
      <c r="CX82" s="66">
        <v>904708</v>
      </c>
      <c r="CY82" s="66">
        <v>159829</v>
      </c>
      <c r="CZ82" s="66">
        <v>54820</v>
      </c>
      <c r="DA82" s="66">
        <v>142499</v>
      </c>
      <c r="DB82" s="66">
        <v>3890</v>
      </c>
      <c r="DC82" s="66">
        <v>2928</v>
      </c>
      <c r="DD82" s="66">
        <v>24</v>
      </c>
      <c r="DE82" s="66">
        <v>652</v>
      </c>
      <c r="DF82" s="66">
        <v>819131</v>
      </c>
      <c r="DG82" s="66">
        <v>782456</v>
      </c>
      <c r="DH82" s="66">
        <v>59581</v>
      </c>
      <c r="DI82" s="66">
        <v>55909</v>
      </c>
      <c r="DJ82" s="66">
        <v>8602</v>
      </c>
      <c r="DK82" s="66">
        <v>102746</v>
      </c>
      <c r="DL82" s="66">
        <v>100263</v>
      </c>
      <c r="DM82" s="66">
        <v>331199</v>
      </c>
      <c r="DN82" s="66">
        <v>15882</v>
      </c>
      <c r="DO82" s="66">
        <v>6656048</v>
      </c>
      <c r="DP82" s="66">
        <v>44559</v>
      </c>
      <c r="DQ82" s="66">
        <v>0</v>
      </c>
      <c r="DR82" s="66">
        <v>746845</v>
      </c>
      <c r="DS82" s="66">
        <v>99199</v>
      </c>
      <c r="DT82" s="66">
        <v>14996</v>
      </c>
      <c r="DU82" s="66">
        <v>2</v>
      </c>
      <c r="DV82" s="66">
        <v>13321</v>
      </c>
      <c r="DW82" s="66">
        <v>1382</v>
      </c>
      <c r="DX82" s="66">
        <v>180351</v>
      </c>
      <c r="DY82" s="66">
        <v>0</v>
      </c>
      <c r="DZ82" s="66">
        <v>129712</v>
      </c>
      <c r="EA82" s="66">
        <v>175345</v>
      </c>
      <c r="EB82" s="66">
        <v>691323</v>
      </c>
      <c r="EC82" s="66">
        <v>1050523</v>
      </c>
      <c r="ED82" s="66">
        <v>592358</v>
      </c>
      <c r="EE82" s="66">
        <v>0</v>
      </c>
      <c r="EF82" s="66">
        <v>0</v>
      </c>
      <c r="EG82" s="66">
        <v>0</v>
      </c>
      <c r="EH82" s="66">
        <v>0</v>
      </c>
      <c r="EI82" s="66">
        <v>0</v>
      </c>
      <c r="EJ82" s="66">
        <v>0</v>
      </c>
      <c r="EK82" s="66">
        <v>0</v>
      </c>
      <c r="EL82" s="66">
        <v>0</v>
      </c>
      <c r="EM82" s="66">
        <v>0</v>
      </c>
      <c r="EN82" s="66">
        <v>0</v>
      </c>
      <c r="EO82" s="66">
        <v>0</v>
      </c>
      <c r="EP82" s="66">
        <v>0</v>
      </c>
      <c r="EQ82" s="66">
        <v>0</v>
      </c>
      <c r="ER82" s="66">
        <v>0</v>
      </c>
      <c r="ES82" s="66">
        <v>0</v>
      </c>
      <c r="ET82" s="66">
        <v>0</v>
      </c>
      <c r="EU82" s="66">
        <v>0</v>
      </c>
      <c r="EV82" s="66">
        <v>0</v>
      </c>
      <c r="EW82" s="66">
        <v>0</v>
      </c>
      <c r="EX82" s="66">
        <v>0</v>
      </c>
      <c r="EY82" s="66">
        <v>0</v>
      </c>
      <c r="EZ82" s="66">
        <v>0</v>
      </c>
      <c r="FA82" s="66">
        <v>0</v>
      </c>
      <c r="FB82" s="66">
        <v>0</v>
      </c>
      <c r="FC82" s="66">
        <v>91447</v>
      </c>
      <c r="FD82" s="66">
        <v>0</v>
      </c>
      <c r="FE82" s="66">
        <v>0</v>
      </c>
      <c r="FF82" s="66">
        <v>0</v>
      </c>
      <c r="FG82" s="66">
        <v>0</v>
      </c>
      <c r="FH82" s="66">
        <v>0</v>
      </c>
      <c r="FI82" s="66">
        <v>0</v>
      </c>
      <c r="FJ82" s="66">
        <v>0</v>
      </c>
      <c r="FK82" s="66">
        <v>0</v>
      </c>
      <c r="FL82" s="66">
        <v>4</v>
      </c>
      <c r="FM82" s="66">
        <v>0</v>
      </c>
      <c r="FN82" s="66">
        <v>0</v>
      </c>
      <c r="FO82" s="66">
        <v>0</v>
      </c>
      <c r="FP82" s="66">
        <v>0</v>
      </c>
      <c r="FQ82" s="66">
        <v>0</v>
      </c>
      <c r="FR82" s="66">
        <v>0</v>
      </c>
      <c r="FS82" s="66">
        <v>0</v>
      </c>
      <c r="FT82" s="66">
        <v>0</v>
      </c>
      <c r="FU82" s="66">
        <v>0</v>
      </c>
      <c r="FV82" s="66">
        <v>0</v>
      </c>
      <c r="FW82" s="66">
        <v>0</v>
      </c>
      <c r="FX82" s="66">
        <v>0</v>
      </c>
      <c r="FY82" s="66">
        <v>0</v>
      </c>
      <c r="FZ82" s="66">
        <v>31257</v>
      </c>
      <c r="GA82" s="66">
        <v>0</v>
      </c>
      <c r="GB82" s="66">
        <v>0</v>
      </c>
      <c r="GC82" s="66">
        <v>0</v>
      </c>
      <c r="GD82" s="66">
        <v>0</v>
      </c>
      <c r="GE82" s="66">
        <v>0</v>
      </c>
      <c r="GF82" s="66">
        <v>0</v>
      </c>
      <c r="GG82" s="66">
        <v>4757</v>
      </c>
      <c r="GH82" s="66">
        <v>0</v>
      </c>
      <c r="GI82" s="66">
        <v>68776</v>
      </c>
      <c r="GJ82" s="75">
        <v>25834594</v>
      </c>
      <c r="GK82" s="74">
        <v>0</v>
      </c>
      <c r="GL82" s="66">
        <v>0</v>
      </c>
      <c r="GM82" s="66">
        <v>0</v>
      </c>
      <c r="GN82" s="66">
        <v>0</v>
      </c>
      <c r="GO82" s="66">
        <v>0</v>
      </c>
      <c r="GP82" s="66">
        <v>0</v>
      </c>
      <c r="GQ82" s="66">
        <v>0</v>
      </c>
      <c r="GR82" s="66">
        <v>-47114</v>
      </c>
      <c r="GS82" s="76">
        <v>0</v>
      </c>
      <c r="GT82" s="74">
        <v>-47114</v>
      </c>
      <c r="GU82" s="75">
        <v>25787480</v>
      </c>
      <c r="GV82" s="75">
        <v>0</v>
      </c>
      <c r="GW82" s="75">
        <v>1233156</v>
      </c>
      <c r="GX82" s="75">
        <v>1233156</v>
      </c>
      <c r="GY82" s="75">
        <v>1186042</v>
      </c>
      <c r="GZ82" s="75">
        <v>27020636</v>
      </c>
      <c r="HA82" s="66">
        <v>-1072350</v>
      </c>
      <c r="HB82" s="75">
        <v>-23811146</v>
      </c>
      <c r="HC82" s="75">
        <v>-24883496</v>
      </c>
      <c r="HD82" s="75">
        <v>-23697454</v>
      </c>
      <c r="HE82" s="75">
        <v>2137140</v>
      </c>
      <c r="HF82" s="119">
        <v>1871</v>
      </c>
      <c r="HG82" s="124">
        <v>0</v>
      </c>
      <c r="HH82" s="75">
        <v>25834594</v>
      </c>
      <c r="HJ82" s="144">
        <f t="shared" si="4"/>
        <v>0</v>
      </c>
      <c r="HK82" s="144">
        <f t="shared" si="5"/>
        <v>0.96494484920589374</v>
      </c>
      <c r="HL82" s="144">
        <f t="shared" si="6"/>
        <v>3.505515079410626E-2</v>
      </c>
      <c r="HM82" s="144">
        <f t="shared" si="7"/>
        <v>0.57701226873297962</v>
      </c>
      <c r="HN82" s="92"/>
    </row>
    <row r="83" spans="1:223" ht="15" customHeight="1">
      <c r="A83" s="77" t="s">
        <v>77</v>
      </c>
      <c r="B83" s="47" t="s">
        <v>285</v>
      </c>
      <c r="C83" s="74">
        <v>0</v>
      </c>
      <c r="D83" s="66">
        <v>0</v>
      </c>
      <c r="E83" s="66">
        <v>0</v>
      </c>
      <c r="F83" s="66">
        <v>0</v>
      </c>
      <c r="G83" s="66">
        <v>0</v>
      </c>
      <c r="H83" s="66">
        <v>0</v>
      </c>
      <c r="I83" s="66">
        <v>0</v>
      </c>
      <c r="J83" s="66">
        <v>0</v>
      </c>
      <c r="K83" s="66">
        <v>0</v>
      </c>
      <c r="L83" s="66">
        <v>0</v>
      </c>
      <c r="M83" s="66">
        <v>0</v>
      </c>
      <c r="N83" s="66">
        <v>0</v>
      </c>
      <c r="O83" s="66">
        <v>0</v>
      </c>
      <c r="P83" s="66">
        <v>0</v>
      </c>
      <c r="Q83" s="66">
        <v>0</v>
      </c>
      <c r="R83" s="66">
        <v>0</v>
      </c>
      <c r="S83" s="66">
        <v>0</v>
      </c>
      <c r="T83" s="119">
        <v>644</v>
      </c>
      <c r="U83" s="66">
        <v>0</v>
      </c>
      <c r="V83" s="66">
        <v>0</v>
      </c>
      <c r="W83" s="66">
        <v>0</v>
      </c>
      <c r="X83" s="66">
        <v>628</v>
      </c>
      <c r="Y83" s="66">
        <v>31</v>
      </c>
      <c r="Z83" s="66">
        <v>0</v>
      </c>
      <c r="AA83" s="66">
        <v>0</v>
      </c>
      <c r="AB83" s="124">
        <v>0</v>
      </c>
      <c r="AC83" s="66">
        <v>0</v>
      </c>
      <c r="AD83" s="66">
        <v>0</v>
      </c>
      <c r="AE83" s="66">
        <v>0</v>
      </c>
      <c r="AF83" s="66">
        <v>0</v>
      </c>
      <c r="AG83" s="66">
        <v>0</v>
      </c>
      <c r="AH83" s="66">
        <v>0</v>
      </c>
      <c r="AI83" s="66">
        <v>0</v>
      </c>
      <c r="AJ83" s="66">
        <v>0</v>
      </c>
      <c r="AK83" s="66">
        <v>0</v>
      </c>
      <c r="AL83" s="66">
        <v>0</v>
      </c>
      <c r="AM83" s="66">
        <v>0</v>
      </c>
      <c r="AN83" s="66">
        <v>0</v>
      </c>
      <c r="AO83" s="66">
        <v>0</v>
      </c>
      <c r="AP83" s="66">
        <v>0</v>
      </c>
      <c r="AQ83" s="66">
        <v>0</v>
      </c>
      <c r="AR83" s="66">
        <v>0</v>
      </c>
      <c r="AS83" s="66">
        <v>1222</v>
      </c>
      <c r="AT83" s="66">
        <v>15850</v>
      </c>
      <c r="AU83" s="66">
        <v>0</v>
      </c>
      <c r="AV83" s="66">
        <v>0</v>
      </c>
      <c r="AW83" s="66">
        <v>0</v>
      </c>
      <c r="AX83" s="66">
        <v>0</v>
      </c>
      <c r="AY83" s="66">
        <v>0</v>
      </c>
      <c r="AZ83" s="66">
        <v>0</v>
      </c>
      <c r="BA83" s="66">
        <v>0</v>
      </c>
      <c r="BB83" s="66">
        <v>0</v>
      </c>
      <c r="BC83" s="66">
        <v>0</v>
      </c>
      <c r="BD83" s="66">
        <v>0</v>
      </c>
      <c r="BE83" s="66">
        <v>0</v>
      </c>
      <c r="BF83" s="66">
        <v>0</v>
      </c>
      <c r="BG83" s="66">
        <v>0</v>
      </c>
      <c r="BH83" s="66">
        <v>0</v>
      </c>
      <c r="BI83" s="66">
        <v>26</v>
      </c>
      <c r="BJ83" s="66">
        <v>0</v>
      </c>
      <c r="BK83" s="66">
        <v>53</v>
      </c>
      <c r="BL83" s="66">
        <v>0</v>
      </c>
      <c r="BM83" s="66">
        <v>0</v>
      </c>
      <c r="BN83" s="66">
        <v>1699</v>
      </c>
      <c r="BO83" s="66">
        <v>0</v>
      </c>
      <c r="BP83" s="66">
        <v>0</v>
      </c>
      <c r="BQ83" s="66">
        <v>0</v>
      </c>
      <c r="BR83" s="66">
        <v>2</v>
      </c>
      <c r="BS83" s="66">
        <v>355</v>
      </c>
      <c r="BT83" s="66">
        <v>74239</v>
      </c>
      <c r="BU83" s="66">
        <v>1708</v>
      </c>
      <c r="BV83" s="66">
        <v>43</v>
      </c>
      <c r="BW83" s="66">
        <v>34135</v>
      </c>
      <c r="BX83" s="66">
        <v>0</v>
      </c>
      <c r="BY83" s="66">
        <v>0</v>
      </c>
      <c r="BZ83" s="66">
        <v>0</v>
      </c>
      <c r="CA83" s="66">
        <v>0</v>
      </c>
      <c r="CB83" s="66">
        <v>0</v>
      </c>
      <c r="CC83" s="66">
        <v>68365</v>
      </c>
      <c r="CD83" s="66">
        <v>0</v>
      </c>
      <c r="CE83" s="66">
        <v>0</v>
      </c>
      <c r="CF83" s="66">
        <v>46</v>
      </c>
      <c r="CG83" s="66">
        <v>8260</v>
      </c>
      <c r="CH83" s="66">
        <v>2614998</v>
      </c>
      <c r="CI83" s="66">
        <v>895873</v>
      </c>
      <c r="CJ83" s="66">
        <v>270998</v>
      </c>
      <c r="CK83" s="66">
        <v>4754867</v>
      </c>
      <c r="CL83" s="66">
        <v>735</v>
      </c>
      <c r="CM83" s="66">
        <v>3956309</v>
      </c>
      <c r="CN83" s="66">
        <v>42512</v>
      </c>
      <c r="CO83" s="66">
        <v>48744</v>
      </c>
      <c r="CP83" s="66">
        <v>1037968</v>
      </c>
      <c r="CQ83" s="66">
        <v>1381132</v>
      </c>
      <c r="CR83" s="66">
        <v>366947</v>
      </c>
      <c r="CS83" s="66">
        <v>3068</v>
      </c>
      <c r="CT83" s="66">
        <v>85246</v>
      </c>
      <c r="CU83" s="66">
        <v>40621</v>
      </c>
      <c r="CV83" s="66">
        <v>735585</v>
      </c>
      <c r="CW83" s="66">
        <v>1697683</v>
      </c>
      <c r="CX83" s="66">
        <v>2671800</v>
      </c>
      <c r="CY83" s="66">
        <v>160796</v>
      </c>
      <c r="CZ83" s="66">
        <v>112420</v>
      </c>
      <c r="DA83" s="66">
        <v>81309</v>
      </c>
      <c r="DB83" s="66">
        <v>97934</v>
      </c>
      <c r="DC83" s="66">
        <v>4840</v>
      </c>
      <c r="DD83" s="66">
        <v>934</v>
      </c>
      <c r="DE83" s="66">
        <v>16118</v>
      </c>
      <c r="DF83" s="66">
        <v>816756</v>
      </c>
      <c r="DG83" s="66">
        <v>437413</v>
      </c>
      <c r="DH83" s="66">
        <v>51408</v>
      </c>
      <c r="DI83" s="66">
        <v>11868</v>
      </c>
      <c r="DJ83" s="66">
        <v>6085</v>
      </c>
      <c r="DK83" s="66">
        <v>80937</v>
      </c>
      <c r="DL83" s="66">
        <v>33492</v>
      </c>
      <c r="DM83" s="66">
        <v>206080</v>
      </c>
      <c r="DN83" s="66">
        <v>16945</v>
      </c>
      <c r="DO83" s="66">
        <v>1494757</v>
      </c>
      <c r="DP83" s="66">
        <v>6496</v>
      </c>
      <c r="DQ83" s="66">
        <v>0</v>
      </c>
      <c r="DR83" s="66">
        <v>4369335</v>
      </c>
      <c r="DS83" s="66">
        <v>426438</v>
      </c>
      <c r="DT83" s="66">
        <v>36540</v>
      </c>
      <c r="DU83" s="66">
        <v>161</v>
      </c>
      <c r="DV83" s="66">
        <v>124496</v>
      </c>
      <c r="DW83" s="66">
        <v>3127</v>
      </c>
      <c r="DX83" s="66">
        <v>40007</v>
      </c>
      <c r="DY83" s="66">
        <v>0</v>
      </c>
      <c r="DZ83" s="66">
        <v>98111</v>
      </c>
      <c r="EA83" s="66">
        <v>37435</v>
      </c>
      <c r="EB83" s="66">
        <v>77252</v>
      </c>
      <c r="EC83" s="66">
        <v>734596</v>
      </c>
      <c r="ED83" s="66">
        <v>827816</v>
      </c>
      <c r="EE83" s="66">
        <v>0</v>
      </c>
      <c r="EF83" s="66">
        <v>0</v>
      </c>
      <c r="EG83" s="66">
        <v>0</v>
      </c>
      <c r="EH83" s="66">
        <v>6197</v>
      </c>
      <c r="EI83" s="66">
        <v>0</v>
      </c>
      <c r="EJ83" s="66">
        <v>0</v>
      </c>
      <c r="EK83" s="66">
        <v>0</v>
      </c>
      <c r="EL83" s="66">
        <v>0</v>
      </c>
      <c r="EM83" s="66">
        <v>0</v>
      </c>
      <c r="EN83" s="66">
        <v>0</v>
      </c>
      <c r="EO83" s="66">
        <v>0</v>
      </c>
      <c r="EP83" s="66">
        <v>0</v>
      </c>
      <c r="EQ83" s="66">
        <v>0</v>
      </c>
      <c r="ER83" s="66">
        <v>0</v>
      </c>
      <c r="ES83" s="66">
        <v>0</v>
      </c>
      <c r="ET83" s="66">
        <v>0</v>
      </c>
      <c r="EU83" s="66">
        <v>0</v>
      </c>
      <c r="EV83" s="66">
        <v>0</v>
      </c>
      <c r="EW83" s="66">
        <v>0</v>
      </c>
      <c r="EX83" s="66">
        <v>10</v>
      </c>
      <c r="EY83" s="66">
        <v>0</v>
      </c>
      <c r="EZ83" s="66">
        <v>0</v>
      </c>
      <c r="FA83" s="66">
        <v>0</v>
      </c>
      <c r="FB83" s="66">
        <v>0</v>
      </c>
      <c r="FC83" s="66">
        <v>0</v>
      </c>
      <c r="FD83" s="66">
        <v>0</v>
      </c>
      <c r="FE83" s="66">
        <v>0</v>
      </c>
      <c r="FF83" s="66">
        <v>0</v>
      </c>
      <c r="FG83" s="66">
        <v>0</v>
      </c>
      <c r="FH83" s="66">
        <v>0</v>
      </c>
      <c r="FI83" s="66">
        <v>0</v>
      </c>
      <c r="FJ83" s="66">
        <v>0</v>
      </c>
      <c r="FK83" s="66">
        <v>0</v>
      </c>
      <c r="FL83" s="66">
        <v>843</v>
      </c>
      <c r="FM83" s="66">
        <v>437</v>
      </c>
      <c r="FN83" s="66">
        <v>0</v>
      </c>
      <c r="FO83" s="66">
        <v>0</v>
      </c>
      <c r="FP83" s="66">
        <v>0</v>
      </c>
      <c r="FQ83" s="66">
        <v>0</v>
      </c>
      <c r="FR83" s="66">
        <v>297</v>
      </c>
      <c r="FS83" s="66">
        <v>0</v>
      </c>
      <c r="FT83" s="66">
        <v>547</v>
      </c>
      <c r="FU83" s="66">
        <v>814</v>
      </c>
      <c r="FV83" s="66">
        <v>217</v>
      </c>
      <c r="FW83" s="66">
        <v>0</v>
      </c>
      <c r="FX83" s="66">
        <v>0</v>
      </c>
      <c r="FY83" s="66">
        <v>0</v>
      </c>
      <c r="FZ83" s="66">
        <v>0</v>
      </c>
      <c r="GA83" s="66">
        <v>46160</v>
      </c>
      <c r="GB83" s="66">
        <v>0</v>
      </c>
      <c r="GC83" s="66">
        <v>1807</v>
      </c>
      <c r="GD83" s="66">
        <v>4598</v>
      </c>
      <c r="GE83" s="66">
        <v>0</v>
      </c>
      <c r="GF83" s="66">
        <v>133</v>
      </c>
      <c r="GG83" s="66">
        <v>1739</v>
      </c>
      <c r="GH83" s="66">
        <v>337</v>
      </c>
      <c r="GI83" s="66">
        <v>233018</v>
      </c>
      <c r="GJ83" s="75">
        <v>31521448</v>
      </c>
      <c r="GK83" s="74">
        <v>0</v>
      </c>
      <c r="GL83" s="66">
        <v>296</v>
      </c>
      <c r="GM83" s="66">
        <v>0</v>
      </c>
      <c r="GN83" s="66">
        <v>0</v>
      </c>
      <c r="GO83" s="66">
        <v>0</v>
      </c>
      <c r="GP83" s="66">
        <v>0</v>
      </c>
      <c r="GQ83" s="66">
        <v>0</v>
      </c>
      <c r="GR83" s="66">
        <v>17137</v>
      </c>
      <c r="GS83" s="76">
        <v>36834</v>
      </c>
      <c r="GT83" s="74">
        <v>54267</v>
      </c>
      <c r="GU83" s="75">
        <v>31575715</v>
      </c>
      <c r="GV83" s="75">
        <v>971135</v>
      </c>
      <c r="GW83" s="75">
        <v>6205333</v>
      </c>
      <c r="GX83" s="75">
        <v>7176468</v>
      </c>
      <c r="GY83" s="75">
        <v>7230735</v>
      </c>
      <c r="GZ83" s="75">
        <v>38752183</v>
      </c>
      <c r="HA83" s="66">
        <v>-1377582</v>
      </c>
      <c r="HB83" s="75">
        <v>-27932581</v>
      </c>
      <c r="HC83" s="75">
        <v>-29310163</v>
      </c>
      <c r="HD83" s="75">
        <v>-22079428</v>
      </c>
      <c r="HE83" s="75">
        <v>9442020</v>
      </c>
      <c r="HF83" s="119">
        <v>644</v>
      </c>
      <c r="HG83" s="124">
        <v>0</v>
      </c>
      <c r="HH83" s="75">
        <v>31521448</v>
      </c>
      <c r="HJ83" s="144">
        <f t="shared" si="4"/>
        <v>1.1778693656896945E-7</v>
      </c>
      <c r="HK83" s="144">
        <f t="shared" si="5"/>
        <v>0.92825017580757874</v>
      </c>
      <c r="HL83" s="144">
        <f t="shared" si="6"/>
        <v>7.1749824192421263E-2</v>
      </c>
      <c r="HM83" s="144">
        <f t="shared" si="7"/>
        <v>0.76005642860320144</v>
      </c>
    </row>
    <row r="84" spans="1:223" ht="15" customHeight="1">
      <c r="A84" s="77" t="s">
        <v>78</v>
      </c>
      <c r="B84" s="47" t="s">
        <v>286</v>
      </c>
      <c r="C84" s="74">
        <v>0</v>
      </c>
      <c r="D84" s="66">
        <v>0</v>
      </c>
      <c r="E84" s="66">
        <v>0</v>
      </c>
      <c r="F84" s="66">
        <v>0</v>
      </c>
      <c r="G84" s="66">
        <v>0</v>
      </c>
      <c r="H84" s="66">
        <v>0</v>
      </c>
      <c r="I84" s="66">
        <v>0</v>
      </c>
      <c r="J84" s="66">
        <v>0</v>
      </c>
      <c r="K84" s="66">
        <v>0</v>
      </c>
      <c r="L84" s="66">
        <v>0</v>
      </c>
      <c r="M84" s="66">
        <v>0</v>
      </c>
      <c r="N84" s="66">
        <v>0</v>
      </c>
      <c r="O84" s="66">
        <v>0</v>
      </c>
      <c r="P84" s="66">
        <v>0</v>
      </c>
      <c r="Q84" s="66">
        <v>0</v>
      </c>
      <c r="R84" s="66">
        <v>0</v>
      </c>
      <c r="S84" s="66">
        <v>0</v>
      </c>
      <c r="T84" s="119">
        <v>0</v>
      </c>
      <c r="U84" s="66">
        <v>0</v>
      </c>
      <c r="V84" s="66">
        <v>0</v>
      </c>
      <c r="W84" s="66">
        <v>0</v>
      </c>
      <c r="X84" s="66">
        <v>0</v>
      </c>
      <c r="Y84" s="66">
        <v>0</v>
      </c>
      <c r="Z84" s="66">
        <v>0</v>
      </c>
      <c r="AA84" s="66">
        <v>0</v>
      </c>
      <c r="AB84" s="124">
        <v>0</v>
      </c>
      <c r="AC84" s="66">
        <v>0</v>
      </c>
      <c r="AD84" s="66">
        <v>0</v>
      </c>
      <c r="AE84" s="66">
        <v>0</v>
      </c>
      <c r="AF84" s="66">
        <v>0</v>
      </c>
      <c r="AG84" s="66">
        <v>0</v>
      </c>
      <c r="AH84" s="66">
        <v>0</v>
      </c>
      <c r="AI84" s="66">
        <v>0</v>
      </c>
      <c r="AJ84" s="66">
        <v>0</v>
      </c>
      <c r="AK84" s="66">
        <v>0</v>
      </c>
      <c r="AL84" s="66">
        <v>0</v>
      </c>
      <c r="AM84" s="66">
        <v>0</v>
      </c>
      <c r="AN84" s="66">
        <v>1</v>
      </c>
      <c r="AO84" s="66">
        <v>0</v>
      </c>
      <c r="AP84" s="66">
        <v>0</v>
      </c>
      <c r="AQ84" s="66">
        <v>0</v>
      </c>
      <c r="AR84" s="66">
        <v>0</v>
      </c>
      <c r="AS84" s="66">
        <v>771</v>
      </c>
      <c r="AT84" s="66">
        <v>247</v>
      </c>
      <c r="AU84" s="66">
        <v>0</v>
      </c>
      <c r="AV84" s="66">
        <v>0</v>
      </c>
      <c r="AW84" s="66">
        <v>0</v>
      </c>
      <c r="AX84" s="66">
        <v>8572</v>
      </c>
      <c r="AY84" s="66">
        <v>0</v>
      </c>
      <c r="AZ84" s="66">
        <v>0</v>
      </c>
      <c r="BA84" s="66">
        <v>791</v>
      </c>
      <c r="BB84" s="66">
        <v>0</v>
      </c>
      <c r="BC84" s="66">
        <v>54703</v>
      </c>
      <c r="BD84" s="66">
        <v>0</v>
      </c>
      <c r="BE84" s="66">
        <v>0</v>
      </c>
      <c r="BF84" s="66">
        <v>0</v>
      </c>
      <c r="BG84" s="66">
        <v>0</v>
      </c>
      <c r="BH84" s="66">
        <v>0</v>
      </c>
      <c r="BI84" s="66">
        <v>619</v>
      </c>
      <c r="BJ84" s="66">
        <v>0</v>
      </c>
      <c r="BK84" s="66">
        <v>37845</v>
      </c>
      <c r="BL84" s="66">
        <v>0</v>
      </c>
      <c r="BM84" s="66">
        <v>0</v>
      </c>
      <c r="BN84" s="66">
        <v>14999</v>
      </c>
      <c r="BO84" s="66">
        <v>0</v>
      </c>
      <c r="BP84" s="66">
        <v>0</v>
      </c>
      <c r="BQ84" s="66">
        <v>0</v>
      </c>
      <c r="BR84" s="66">
        <v>0</v>
      </c>
      <c r="BS84" s="66">
        <v>31690</v>
      </c>
      <c r="BT84" s="66">
        <v>0</v>
      </c>
      <c r="BU84" s="66">
        <v>13095</v>
      </c>
      <c r="BV84" s="66">
        <v>4615</v>
      </c>
      <c r="BW84" s="66">
        <v>35745</v>
      </c>
      <c r="BX84" s="66">
        <v>0</v>
      </c>
      <c r="BY84" s="66">
        <v>0</v>
      </c>
      <c r="BZ84" s="66">
        <v>0</v>
      </c>
      <c r="CA84" s="66">
        <v>0</v>
      </c>
      <c r="CB84" s="66">
        <v>45785</v>
      </c>
      <c r="CC84" s="66">
        <v>12984</v>
      </c>
      <c r="CD84" s="66">
        <v>116940</v>
      </c>
      <c r="CE84" s="66">
        <v>0</v>
      </c>
      <c r="CF84" s="66">
        <v>286887</v>
      </c>
      <c r="CG84" s="66">
        <v>5997855</v>
      </c>
      <c r="CH84" s="66">
        <v>46059</v>
      </c>
      <c r="CI84" s="66">
        <v>2297</v>
      </c>
      <c r="CJ84" s="66">
        <v>37008</v>
      </c>
      <c r="CK84" s="66">
        <v>1255185</v>
      </c>
      <c r="CL84" s="66">
        <v>0</v>
      </c>
      <c r="CM84" s="66">
        <v>0</v>
      </c>
      <c r="CN84" s="66">
        <v>17</v>
      </c>
      <c r="CO84" s="66">
        <v>74</v>
      </c>
      <c r="CP84" s="66">
        <v>109395</v>
      </c>
      <c r="CQ84" s="66">
        <v>0</v>
      </c>
      <c r="CR84" s="66">
        <v>0</v>
      </c>
      <c r="CS84" s="66">
        <v>214</v>
      </c>
      <c r="CT84" s="66">
        <v>3294</v>
      </c>
      <c r="CU84" s="66">
        <v>635</v>
      </c>
      <c r="CV84" s="66">
        <v>101</v>
      </c>
      <c r="CW84" s="66">
        <v>211772</v>
      </c>
      <c r="CX84" s="66">
        <v>122077</v>
      </c>
      <c r="CY84" s="66">
        <v>2588</v>
      </c>
      <c r="CZ84" s="66">
        <v>0</v>
      </c>
      <c r="DA84" s="66">
        <v>71070</v>
      </c>
      <c r="DB84" s="66">
        <v>628305</v>
      </c>
      <c r="DC84" s="66">
        <v>40002</v>
      </c>
      <c r="DD84" s="66">
        <v>0</v>
      </c>
      <c r="DE84" s="66">
        <v>2974281</v>
      </c>
      <c r="DF84" s="66">
        <v>4108453</v>
      </c>
      <c r="DG84" s="66">
        <v>510440</v>
      </c>
      <c r="DH84" s="66">
        <v>1686</v>
      </c>
      <c r="DI84" s="66">
        <v>8248</v>
      </c>
      <c r="DJ84" s="66">
        <v>2086</v>
      </c>
      <c r="DK84" s="66">
        <v>301147</v>
      </c>
      <c r="DL84" s="66">
        <v>54241</v>
      </c>
      <c r="DM84" s="66">
        <v>47937</v>
      </c>
      <c r="DN84" s="66">
        <v>243</v>
      </c>
      <c r="DO84" s="66">
        <v>2187</v>
      </c>
      <c r="DP84" s="66">
        <v>10</v>
      </c>
      <c r="DQ84" s="66">
        <v>0</v>
      </c>
      <c r="DR84" s="66">
        <v>914651</v>
      </c>
      <c r="DS84" s="66">
        <v>997</v>
      </c>
      <c r="DT84" s="66">
        <v>0</v>
      </c>
      <c r="DU84" s="66">
        <v>0</v>
      </c>
      <c r="DV84" s="66">
        <v>203</v>
      </c>
      <c r="DW84" s="66">
        <v>1339</v>
      </c>
      <c r="DX84" s="66">
        <v>244326</v>
      </c>
      <c r="DY84" s="66">
        <v>0</v>
      </c>
      <c r="DZ84" s="66">
        <v>0</v>
      </c>
      <c r="EA84" s="66">
        <v>11750</v>
      </c>
      <c r="EB84" s="66">
        <v>0</v>
      </c>
      <c r="EC84" s="66">
        <v>0</v>
      </c>
      <c r="ED84" s="66">
        <v>0</v>
      </c>
      <c r="EE84" s="66">
        <v>0</v>
      </c>
      <c r="EF84" s="66">
        <v>0</v>
      </c>
      <c r="EG84" s="66">
        <v>0</v>
      </c>
      <c r="EH84" s="66">
        <v>644</v>
      </c>
      <c r="EI84" s="66">
        <v>0</v>
      </c>
      <c r="EJ84" s="66">
        <v>0</v>
      </c>
      <c r="EK84" s="66">
        <v>0</v>
      </c>
      <c r="EL84" s="66">
        <v>0</v>
      </c>
      <c r="EM84" s="66">
        <v>0</v>
      </c>
      <c r="EN84" s="66">
        <v>0</v>
      </c>
      <c r="EO84" s="66">
        <v>0</v>
      </c>
      <c r="EP84" s="66">
        <v>0</v>
      </c>
      <c r="EQ84" s="66">
        <v>0</v>
      </c>
      <c r="ER84" s="66">
        <v>0</v>
      </c>
      <c r="ES84" s="66">
        <v>0</v>
      </c>
      <c r="ET84" s="66">
        <v>0</v>
      </c>
      <c r="EU84" s="66">
        <v>0</v>
      </c>
      <c r="EV84" s="66">
        <v>0</v>
      </c>
      <c r="EW84" s="66">
        <v>0</v>
      </c>
      <c r="EX84" s="66">
        <v>0</v>
      </c>
      <c r="EY84" s="66">
        <v>0</v>
      </c>
      <c r="EZ84" s="66">
        <v>0</v>
      </c>
      <c r="FA84" s="66">
        <v>0</v>
      </c>
      <c r="FB84" s="66">
        <v>0</v>
      </c>
      <c r="FC84" s="66">
        <v>0</v>
      </c>
      <c r="FD84" s="66">
        <v>0</v>
      </c>
      <c r="FE84" s="66">
        <v>0</v>
      </c>
      <c r="FF84" s="66">
        <v>0</v>
      </c>
      <c r="FG84" s="66">
        <v>0</v>
      </c>
      <c r="FH84" s="66">
        <v>0</v>
      </c>
      <c r="FI84" s="66">
        <v>0</v>
      </c>
      <c r="FJ84" s="66">
        <v>0</v>
      </c>
      <c r="FK84" s="66">
        <v>6099</v>
      </c>
      <c r="FL84" s="66">
        <v>28</v>
      </c>
      <c r="FM84" s="66">
        <v>0</v>
      </c>
      <c r="FN84" s="66">
        <v>0</v>
      </c>
      <c r="FO84" s="66">
        <v>0</v>
      </c>
      <c r="FP84" s="66">
        <v>0</v>
      </c>
      <c r="FQ84" s="66">
        <v>5331</v>
      </c>
      <c r="FR84" s="66">
        <v>0</v>
      </c>
      <c r="FS84" s="66">
        <v>0</v>
      </c>
      <c r="FT84" s="66">
        <v>0</v>
      </c>
      <c r="FU84" s="66">
        <v>0</v>
      </c>
      <c r="FV84" s="66">
        <v>0</v>
      </c>
      <c r="FW84" s="66">
        <v>0</v>
      </c>
      <c r="FX84" s="66">
        <v>0</v>
      </c>
      <c r="FY84" s="66">
        <v>0</v>
      </c>
      <c r="FZ84" s="66">
        <v>0</v>
      </c>
      <c r="GA84" s="66">
        <v>0</v>
      </c>
      <c r="GB84" s="66">
        <v>0</v>
      </c>
      <c r="GC84" s="66">
        <v>0</v>
      </c>
      <c r="GD84" s="66">
        <v>0</v>
      </c>
      <c r="GE84" s="66">
        <v>0</v>
      </c>
      <c r="GF84" s="66">
        <v>0</v>
      </c>
      <c r="GG84" s="66">
        <v>629</v>
      </c>
      <c r="GH84" s="66">
        <v>0</v>
      </c>
      <c r="GI84" s="66">
        <v>113062</v>
      </c>
      <c r="GJ84" s="75">
        <v>18504255</v>
      </c>
      <c r="GK84" s="74">
        <v>0</v>
      </c>
      <c r="GL84" s="66">
        <v>1597441</v>
      </c>
      <c r="GM84" s="66">
        <v>0</v>
      </c>
      <c r="GN84" s="66">
        <v>0</v>
      </c>
      <c r="GO84" s="66">
        <v>0</v>
      </c>
      <c r="GP84" s="66">
        <v>0</v>
      </c>
      <c r="GQ84" s="66">
        <v>0</v>
      </c>
      <c r="GR84" s="66">
        <v>-251902</v>
      </c>
      <c r="GS84" s="76">
        <v>0</v>
      </c>
      <c r="GT84" s="74">
        <v>1345539</v>
      </c>
      <c r="GU84" s="75">
        <v>19849794</v>
      </c>
      <c r="GV84" s="75">
        <v>0</v>
      </c>
      <c r="GW84" s="75">
        <v>2127279</v>
      </c>
      <c r="GX84" s="75">
        <v>2127279</v>
      </c>
      <c r="GY84" s="75">
        <v>3472818</v>
      </c>
      <c r="GZ84" s="75">
        <v>21977073</v>
      </c>
      <c r="HA84" s="66">
        <v>-13153973</v>
      </c>
      <c r="HB84" s="75">
        <v>-5996880</v>
      </c>
      <c r="HC84" s="75">
        <v>-19150853</v>
      </c>
      <c r="HD84" s="75">
        <v>-15678035</v>
      </c>
      <c r="HE84" s="75">
        <v>2826220</v>
      </c>
      <c r="HF84" s="119">
        <v>0</v>
      </c>
      <c r="HG84" s="124">
        <v>0</v>
      </c>
      <c r="HH84" s="75">
        <v>18504255</v>
      </c>
      <c r="HJ84" s="144">
        <f t="shared" si="4"/>
        <v>6.3566784371510518E-4</v>
      </c>
      <c r="HK84" s="144">
        <f t="shared" si="5"/>
        <v>0.96478850107965852</v>
      </c>
      <c r="HL84" s="144">
        <f t="shared" si="6"/>
        <v>3.5211498920341477E-2</v>
      </c>
      <c r="HM84" s="144">
        <f t="shared" si="7"/>
        <v>0.75269405778743337</v>
      </c>
    </row>
    <row r="85" spans="1:223" ht="15" customHeight="1">
      <c r="A85" s="77" t="s">
        <v>79</v>
      </c>
      <c r="B85" s="47" t="s">
        <v>287</v>
      </c>
      <c r="C85" s="74">
        <v>0</v>
      </c>
      <c r="D85" s="66">
        <v>0</v>
      </c>
      <c r="E85" s="66">
        <v>0</v>
      </c>
      <c r="F85" s="66">
        <v>0</v>
      </c>
      <c r="G85" s="66">
        <v>0</v>
      </c>
      <c r="H85" s="66">
        <v>0</v>
      </c>
      <c r="I85" s="66">
        <v>0</v>
      </c>
      <c r="J85" s="66">
        <v>0</v>
      </c>
      <c r="K85" s="66">
        <v>0</v>
      </c>
      <c r="L85" s="66">
        <v>0</v>
      </c>
      <c r="M85" s="66">
        <v>0</v>
      </c>
      <c r="N85" s="66">
        <v>0</v>
      </c>
      <c r="O85" s="66">
        <v>0</v>
      </c>
      <c r="P85" s="66">
        <v>0</v>
      </c>
      <c r="Q85" s="66">
        <v>0</v>
      </c>
      <c r="R85" s="66">
        <v>0</v>
      </c>
      <c r="S85" s="66">
        <v>0</v>
      </c>
      <c r="T85" s="119">
        <v>0</v>
      </c>
      <c r="U85" s="66">
        <v>0</v>
      </c>
      <c r="V85" s="66">
        <v>0</v>
      </c>
      <c r="W85" s="66">
        <v>0</v>
      </c>
      <c r="X85" s="66">
        <v>0</v>
      </c>
      <c r="Y85" s="66">
        <v>0</v>
      </c>
      <c r="Z85" s="66">
        <v>0</v>
      </c>
      <c r="AA85" s="66">
        <v>0</v>
      </c>
      <c r="AB85" s="124">
        <v>0</v>
      </c>
      <c r="AC85" s="66">
        <v>0</v>
      </c>
      <c r="AD85" s="66">
        <v>0</v>
      </c>
      <c r="AE85" s="66">
        <v>0</v>
      </c>
      <c r="AF85" s="66">
        <v>0</v>
      </c>
      <c r="AG85" s="66">
        <v>0</v>
      </c>
      <c r="AH85" s="66">
        <v>0</v>
      </c>
      <c r="AI85" s="66">
        <v>0</v>
      </c>
      <c r="AJ85" s="66">
        <v>0</v>
      </c>
      <c r="AK85" s="66">
        <v>0</v>
      </c>
      <c r="AL85" s="66">
        <v>0</v>
      </c>
      <c r="AM85" s="66">
        <v>0</v>
      </c>
      <c r="AN85" s="66">
        <v>0</v>
      </c>
      <c r="AO85" s="66">
        <v>0</v>
      </c>
      <c r="AP85" s="66">
        <v>0</v>
      </c>
      <c r="AQ85" s="66">
        <v>0</v>
      </c>
      <c r="AR85" s="66">
        <v>0</v>
      </c>
      <c r="AS85" s="66">
        <v>0</v>
      </c>
      <c r="AT85" s="66">
        <v>-4</v>
      </c>
      <c r="AU85" s="66">
        <v>0</v>
      </c>
      <c r="AV85" s="66">
        <v>0</v>
      </c>
      <c r="AW85" s="66">
        <v>0</v>
      </c>
      <c r="AX85" s="66">
        <v>0</v>
      </c>
      <c r="AY85" s="66">
        <v>0</v>
      </c>
      <c r="AZ85" s="66">
        <v>0</v>
      </c>
      <c r="BA85" s="66">
        <v>-16299</v>
      </c>
      <c r="BB85" s="66">
        <v>0</v>
      </c>
      <c r="BC85" s="66">
        <v>262</v>
      </c>
      <c r="BD85" s="66">
        <v>-3</v>
      </c>
      <c r="BE85" s="66">
        <v>0</v>
      </c>
      <c r="BF85" s="66">
        <v>0</v>
      </c>
      <c r="BG85" s="66">
        <v>0</v>
      </c>
      <c r="BH85" s="66">
        <v>0</v>
      </c>
      <c r="BI85" s="66">
        <v>0</v>
      </c>
      <c r="BJ85" s="66">
        <v>0</v>
      </c>
      <c r="BK85" s="66">
        <v>0</v>
      </c>
      <c r="BL85" s="66">
        <v>0</v>
      </c>
      <c r="BM85" s="66">
        <v>0</v>
      </c>
      <c r="BN85" s="66">
        <v>-279</v>
      </c>
      <c r="BO85" s="66">
        <v>0</v>
      </c>
      <c r="BP85" s="66">
        <v>-161</v>
      </c>
      <c r="BQ85" s="66">
        <v>0</v>
      </c>
      <c r="BR85" s="66">
        <v>0</v>
      </c>
      <c r="BS85" s="66">
        <v>0</v>
      </c>
      <c r="BT85" s="66">
        <v>0</v>
      </c>
      <c r="BU85" s="66">
        <v>0</v>
      </c>
      <c r="BV85" s="66">
        <v>-13</v>
      </c>
      <c r="BW85" s="66">
        <v>10</v>
      </c>
      <c r="BX85" s="66">
        <v>0</v>
      </c>
      <c r="BY85" s="66">
        <v>0</v>
      </c>
      <c r="BZ85" s="66">
        <v>0</v>
      </c>
      <c r="CA85" s="66">
        <v>0</v>
      </c>
      <c r="CB85" s="66">
        <v>-23</v>
      </c>
      <c r="CC85" s="66">
        <v>-60</v>
      </c>
      <c r="CD85" s="66">
        <v>185854</v>
      </c>
      <c r="CE85" s="66">
        <v>0</v>
      </c>
      <c r="CF85" s="66">
        <v>6419</v>
      </c>
      <c r="CG85" s="66">
        <v>26910</v>
      </c>
      <c r="CH85" s="66">
        <v>-273</v>
      </c>
      <c r="CI85" s="66">
        <v>-34274</v>
      </c>
      <c r="CJ85" s="66">
        <v>-15262</v>
      </c>
      <c r="CK85" s="66">
        <v>-208559</v>
      </c>
      <c r="CL85" s="66">
        <v>-1</v>
      </c>
      <c r="CM85" s="66">
        <v>-42397</v>
      </c>
      <c r="CN85" s="66">
        <v>-10</v>
      </c>
      <c r="CO85" s="66">
        <v>-37</v>
      </c>
      <c r="CP85" s="66">
        <v>-60427</v>
      </c>
      <c r="CQ85" s="66">
        <v>-1725</v>
      </c>
      <c r="CR85" s="66">
        <v>-504</v>
      </c>
      <c r="CS85" s="66">
        <v>-2</v>
      </c>
      <c r="CT85" s="66">
        <v>-24</v>
      </c>
      <c r="CU85" s="66">
        <v>-123</v>
      </c>
      <c r="CV85" s="66">
        <v>-1937</v>
      </c>
      <c r="CW85" s="66">
        <v>-5924</v>
      </c>
      <c r="CX85" s="66">
        <v>-2082</v>
      </c>
      <c r="CY85" s="66">
        <v>-36971</v>
      </c>
      <c r="CZ85" s="66">
        <v>-187</v>
      </c>
      <c r="DA85" s="66">
        <v>-825</v>
      </c>
      <c r="DB85" s="66">
        <v>-568</v>
      </c>
      <c r="DC85" s="66">
        <v>-1404</v>
      </c>
      <c r="DD85" s="66">
        <v>-93</v>
      </c>
      <c r="DE85" s="66">
        <v>-1361465</v>
      </c>
      <c r="DF85" s="66">
        <v>-83715</v>
      </c>
      <c r="DG85" s="66">
        <v>-26447</v>
      </c>
      <c r="DH85" s="66">
        <v>-266</v>
      </c>
      <c r="DI85" s="66">
        <v>-819</v>
      </c>
      <c r="DJ85" s="66">
        <v>-70</v>
      </c>
      <c r="DK85" s="66">
        <v>-9262</v>
      </c>
      <c r="DL85" s="66">
        <v>-1191</v>
      </c>
      <c r="DM85" s="66">
        <v>-695</v>
      </c>
      <c r="DN85" s="66">
        <v>-432</v>
      </c>
      <c r="DO85" s="66">
        <v>0</v>
      </c>
      <c r="DP85" s="66">
        <v>-338</v>
      </c>
      <c r="DQ85" s="66">
        <v>0</v>
      </c>
      <c r="DR85" s="66">
        <v>-5558</v>
      </c>
      <c r="DS85" s="66">
        <v>-4</v>
      </c>
      <c r="DT85" s="66">
        <v>0</v>
      </c>
      <c r="DU85" s="66">
        <v>-8</v>
      </c>
      <c r="DV85" s="66">
        <v>-3</v>
      </c>
      <c r="DW85" s="66">
        <v>-14</v>
      </c>
      <c r="DX85" s="66">
        <v>-1653</v>
      </c>
      <c r="DY85" s="66">
        <v>0</v>
      </c>
      <c r="DZ85" s="66">
        <v>0</v>
      </c>
      <c r="EA85" s="66">
        <v>0</v>
      </c>
      <c r="EB85" s="66">
        <v>0</v>
      </c>
      <c r="EC85" s="66">
        <v>-1453</v>
      </c>
      <c r="ED85" s="66">
        <v>-861</v>
      </c>
      <c r="EE85" s="66">
        <v>0</v>
      </c>
      <c r="EF85" s="66">
        <v>0</v>
      </c>
      <c r="EG85" s="66">
        <v>0</v>
      </c>
      <c r="EH85" s="66">
        <v>0</v>
      </c>
      <c r="EI85" s="66">
        <v>0</v>
      </c>
      <c r="EJ85" s="66">
        <v>0</v>
      </c>
      <c r="EK85" s="66">
        <v>0</v>
      </c>
      <c r="EL85" s="66">
        <v>0</v>
      </c>
      <c r="EM85" s="66">
        <v>0</v>
      </c>
      <c r="EN85" s="66">
        <v>0</v>
      </c>
      <c r="EO85" s="66">
        <v>0</v>
      </c>
      <c r="EP85" s="66">
        <v>0</v>
      </c>
      <c r="EQ85" s="66">
        <v>0</v>
      </c>
      <c r="ER85" s="66">
        <v>0</v>
      </c>
      <c r="ES85" s="66">
        <v>0</v>
      </c>
      <c r="ET85" s="66">
        <v>0</v>
      </c>
      <c r="EU85" s="66">
        <v>0</v>
      </c>
      <c r="EV85" s="66">
        <v>0</v>
      </c>
      <c r="EW85" s="66">
        <v>0</v>
      </c>
      <c r="EX85" s="66">
        <v>0</v>
      </c>
      <c r="EY85" s="66">
        <v>0</v>
      </c>
      <c r="EZ85" s="66">
        <v>0</v>
      </c>
      <c r="FA85" s="66">
        <v>0</v>
      </c>
      <c r="FB85" s="66">
        <v>0</v>
      </c>
      <c r="FC85" s="66">
        <v>0</v>
      </c>
      <c r="FD85" s="66">
        <v>0</v>
      </c>
      <c r="FE85" s="66">
        <v>0</v>
      </c>
      <c r="FF85" s="66">
        <v>0</v>
      </c>
      <c r="FG85" s="66">
        <v>0</v>
      </c>
      <c r="FH85" s="66">
        <v>0</v>
      </c>
      <c r="FI85" s="66">
        <v>0</v>
      </c>
      <c r="FJ85" s="66">
        <v>0</v>
      </c>
      <c r="FK85" s="66">
        <v>0</v>
      </c>
      <c r="FL85" s="66">
        <v>0</v>
      </c>
      <c r="FM85" s="66">
        <v>0</v>
      </c>
      <c r="FN85" s="66">
        <v>0</v>
      </c>
      <c r="FO85" s="66">
        <v>0</v>
      </c>
      <c r="FP85" s="66">
        <v>0</v>
      </c>
      <c r="FQ85" s="66">
        <v>0</v>
      </c>
      <c r="FR85" s="66">
        <v>0</v>
      </c>
      <c r="FS85" s="66">
        <v>0</v>
      </c>
      <c r="FT85" s="66">
        <v>0</v>
      </c>
      <c r="FU85" s="66">
        <v>0</v>
      </c>
      <c r="FV85" s="66">
        <v>0</v>
      </c>
      <c r="FW85" s="66">
        <v>0</v>
      </c>
      <c r="FX85" s="66">
        <v>0</v>
      </c>
      <c r="FY85" s="66">
        <v>0</v>
      </c>
      <c r="FZ85" s="66">
        <v>0</v>
      </c>
      <c r="GA85" s="66">
        <v>0</v>
      </c>
      <c r="GB85" s="66">
        <v>0</v>
      </c>
      <c r="GC85" s="66">
        <v>0</v>
      </c>
      <c r="GD85" s="66">
        <v>0</v>
      </c>
      <c r="GE85" s="66">
        <v>0</v>
      </c>
      <c r="GF85" s="66">
        <v>0</v>
      </c>
      <c r="GG85" s="66">
        <v>0</v>
      </c>
      <c r="GH85" s="66">
        <v>0</v>
      </c>
      <c r="GI85" s="66">
        <v>0</v>
      </c>
      <c r="GJ85" s="75">
        <v>-1705250</v>
      </c>
      <c r="GK85" s="74">
        <v>0</v>
      </c>
      <c r="GL85" s="66">
        <v>-48452</v>
      </c>
      <c r="GM85" s="66">
        <v>0</v>
      </c>
      <c r="GN85" s="66">
        <v>0</v>
      </c>
      <c r="GO85" s="66">
        <v>0</v>
      </c>
      <c r="GP85" s="66">
        <v>0</v>
      </c>
      <c r="GQ85" s="66">
        <v>-1423900</v>
      </c>
      <c r="GR85" s="66">
        <v>10280</v>
      </c>
      <c r="GS85" s="76">
        <v>0</v>
      </c>
      <c r="GT85" s="74">
        <v>-1462072</v>
      </c>
      <c r="GU85" s="75">
        <v>-3167322</v>
      </c>
      <c r="GV85" s="75">
        <v>0</v>
      </c>
      <c r="GW85" s="75">
        <v>3167322</v>
      </c>
      <c r="GX85" s="75">
        <v>3167322</v>
      </c>
      <c r="GY85" s="75">
        <v>1705250</v>
      </c>
      <c r="GZ85" s="75">
        <v>0</v>
      </c>
      <c r="HA85" s="66">
        <v>0</v>
      </c>
      <c r="HB85" s="75">
        <v>0</v>
      </c>
      <c r="HC85" s="75">
        <v>0</v>
      </c>
      <c r="HD85" s="75">
        <v>1705250</v>
      </c>
      <c r="HE85" s="75">
        <v>0</v>
      </c>
      <c r="HF85" s="119">
        <v>0</v>
      </c>
      <c r="HG85" s="124">
        <v>0</v>
      </c>
      <c r="HH85" s="75">
        <v>-1705250</v>
      </c>
      <c r="HJ85" s="144">
        <f t="shared" si="4"/>
        <v>-1.9280448144053068E-5</v>
      </c>
      <c r="HK85" s="144">
        <f t="shared" si="5"/>
        <v>0</v>
      </c>
      <c r="HL85" s="144">
        <f t="shared" si="6"/>
        <v>1</v>
      </c>
      <c r="HM85" s="144" t="e">
        <f t="shared" si="7"/>
        <v>#DIV/0!</v>
      </c>
      <c r="HN85" s="174"/>
      <c r="HO85" s="174"/>
    </row>
    <row r="86" spans="1:223" ht="15" customHeight="1">
      <c r="A86" s="77" t="s">
        <v>80</v>
      </c>
      <c r="B86" s="47" t="s">
        <v>288</v>
      </c>
      <c r="C86" s="74">
        <v>0</v>
      </c>
      <c r="D86" s="66">
        <v>0</v>
      </c>
      <c r="E86" s="66">
        <v>0</v>
      </c>
      <c r="F86" s="66">
        <v>0</v>
      </c>
      <c r="G86" s="66">
        <v>0</v>
      </c>
      <c r="H86" s="66">
        <v>0</v>
      </c>
      <c r="I86" s="66">
        <v>0</v>
      </c>
      <c r="J86" s="66">
        <v>0</v>
      </c>
      <c r="K86" s="66">
        <v>0</v>
      </c>
      <c r="L86" s="66">
        <v>0</v>
      </c>
      <c r="M86" s="66">
        <v>0</v>
      </c>
      <c r="N86" s="66">
        <v>0</v>
      </c>
      <c r="O86" s="66">
        <v>0</v>
      </c>
      <c r="P86" s="66">
        <v>0</v>
      </c>
      <c r="Q86" s="66">
        <v>0</v>
      </c>
      <c r="R86" s="66">
        <v>0</v>
      </c>
      <c r="S86" s="66">
        <v>0</v>
      </c>
      <c r="T86" s="119">
        <v>0</v>
      </c>
      <c r="U86" s="66">
        <v>0</v>
      </c>
      <c r="V86" s="66">
        <v>0</v>
      </c>
      <c r="W86" s="66">
        <v>0</v>
      </c>
      <c r="X86" s="66">
        <v>121</v>
      </c>
      <c r="Y86" s="66">
        <v>950</v>
      </c>
      <c r="Z86" s="66">
        <v>0</v>
      </c>
      <c r="AA86" s="66">
        <v>0</v>
      </c>
      <c r="AB86" s="124">
        <v>0</v>
      </c>
      <c r="AC86" s="66">
        <v>0</v>
      </c>
      <c r="AD86" s="66">
        <v>0</v>
      </c>
      <c r="AE86" s="66">
        <v>0</v>
      </c>
      <c r="AF86" s="66">
        <v>0</v>
      </c>
      <c r="AG86" s="66">
        <v>0</v>
      </c>
      <c r="AH86" s="66">
        <v>0</v>
      </c>
      <c r="AI86" s="66">
        <v>0</v>
      </c>
      <c r="AJ86" s="66">
        <v>0</v>
      </c>
      <c r="AK86" s="66">
        <v>0</v>
      </c>
      <c r="AL86" s="66">
        <v>0</v>
      </c>
      <c r="AM86" s="66">
        <v>0</v>
      </c>
      <c r="AN86" s="66">
        <v>0</v>
      </c>
      <c r="AO86" s="66">
        <v>0</v>
      </c>
      <c r="AP86" s="66">
        <v>0</v>
      </c>
      <c r="AQ86" s="66">
        <v>0</v>
      </c>
      <c r="AR86" s="66">
        <v>0</v>
      </c>
      <c r="AS86" s="66">
        <v>0</v>
      </c>
      <c r="AT86" s="66">
        <v>5</v>
      </c>
      <c r="AU86" s="66">
        <v>0</v>
      </c>
      <c r="AV86" s="66">
        <v>0</v>
      </c>
      <c r="AW86" s="66">
        <v>0</v>
      </c>
      <c r="AX86" s="66">
        <v>0</v>
      </c>
      <c r="AY86" s="66">
        <v>0</v>
      </c>
      <c r="AZ86" s="66">
        <v>0</v>
      </c>
      <c r="BA86" s="66">
        <v>0</v>
      </c>
      <c r="BB86" s="66">
        <v>0</v>
      </c>
      <c r="BC86" s="66">
        <v>0</v>
      </c>
      <c r="BD86" s="66">
        <v>0</v>
      </c>
      <c r="BE86" s="66">
        <v>0</v>
      </c>
      <c r="BF86" s="66">
        <v>0</v>
      </c>
      <c r="BG86" s="66">
        <v>0</v>
      </c>
      <c r="BH86" s="66">
        <v>0</v>
      </c>
      <c r="BI86" s="66">
        <v>0</v>
      </c>
      <c r="BJ86" s="66">
        <v>0</v>
      </c>
      <c r="BK86" s="66">
        <v>318</v>
      </c>
      <c r="BL86" s="66">
        <v>0</v>
      </c>
      <c r="BM86" s="66">
        <v>0</v>
      </c>
      <c r="BN86" s="66">
        <v>0</v>
      </c>
      <c r="BO86" s="66">
        <v>0</v>
      </c>
      <c r="BP86" s="66">
        <v>0</v>
      </c>
      <c r="BQ86" s="66">
        <v>0</v>
      </c>
      <c r="BR86" s="66">
        <v>0</v>
      </c>
      <c r="BS86" s="66">
        <v>0</v>
      </c>
      <c r="BT86" s="66">
        <v>0</v>
      </c>
      <c r="BU86" s="66">
        <v>0</v>
      </c>
      <c r="BV86" s="66">
        <v>0</v>
      </c>
      <c r="BW86" s="66">
        <v>0</v>
      </c>
      <c r="BX86" s="66">
        <v>0</v>
      </c>
      <c r="BY86" s="66">
        <v>0</v>
      </c>
      <c r="BZ86" s="66">
        <v>0</v>
      </c>
      <c r="CA86" s="66">
        <v>0</v>
      </c>
      <c r="CB86" s="66">
        <v>0</v>
      </c>
      <c r="CC86" s="66">
        <v>64</v>
      </c>
      <c r="CD86" s="66">
        <v>0</v>
      </c>
      <c r="CE86" s="66">
        <v>0</v>
      </c>
      <c r="CF86" s="66">
        <v>88709</v>
      </c>
      <c r="CG86" s="66">
        <v>1603</v>
      </c>
      <c r="CH86" s="66">
        <v>0</v>
      </c>
      <c r="CI86" s="66">
        <v>0</v>
      </c>
      <c r="CJ86" s="66">
        <v>116542</v>
      </c>
      <c r="CK86" s="66">
        <v>11731</v>
      </c>
      <c r="CL86" s="66">
        <v>128</v>
      </c>
      <c r="CM86" s="66">
        <v>202644</v>
      </c>
      <c r="CN86" s="66">
        <v>12656</v>
      </c>
      <c r="CO86" s="66">
        <v>12718</v>
      </c>
      <c r="CP86" s="66">
        <v>90134</v>
      </c>
      <c r="CQ86" s="66">
        <v>34583</v>
      </c>
      <c r="CR86" s="66">
        <v>13013</v>
      </c>
      <c r="CS86" s="66">
        <v>96</v>
      </c>
      <c r="CT86" s="66">
        <v>9395</v>
      </c>
      <c r="CU86" s="66">
        <v>2976</v>
      </c>
      <c r="CV86" s="66">
        <v>29489</v>
      </c>
      <c r="CW86" s="66">
        <v>589507</v>
      </c>
      <c r="CX86" s="66">
        <v>207311</v>
      </c>
      <c r="CY86" s="66">
        <v>102807</v>
      </c>
      <c r="CZ86" s="66">
        <v>47392</v>
      </c>
      <c r="DA86" s="66">
        <v>11530</v>
      </c>
      <c r="DB86" s="66">
        <v>21792</v>
      </c>
      <c r="DC86" s="66">
        <v>283</v>
      </c>
      <c r="DD86" s="66">
        <v>473</v>
      </c>
      <c r="DE86" s="66">
        <v>691715</v>
      </c>
      <c r="DF86" s="66">
        <v>3974754</v>
      </c>
      <c r="DG86" s="66">
        <v>712245</v>
      </c>
      <c r="DH86" s="66">
        <v>21985</v>
      </c>
      <c r="DI86" s="66">
        <v>92281</v>
      </c>
      <c r="DJ86" s="66">
        <v>8946</v>
      </c>
      <c r="DK86" s="66">
        <v>180472</v>
      </c>
      <c r="DL86" s="66">
        <v>113515</v>
      </c>
      <c r="DM86" s="66">
        <v>2862218</v>
      </c>
      <c r="DN86" s="66">
        <v>59851</v>
      </c>
      <c r="DO86" s="66">
        <v>1431778</v>
      </c>
      <c r="DP86" s="66">
        <v>4322</v>
      </c>
      <c r="DQ86" s="66">
        <v>0</v>
      </c>
      <c r="DR86" s="66">
        <v>1203654</v>
      </c>
      <c r="DS86" s="66">
        <v>64880</v>
      </c>
      <c r="DT86" s="66">
        <v>5494</v>
      </c>
      <c r="DU86" s="66">
        <v>94</v>
      </c>
      <c r="DV86" s="66">
        <v>1184</v>
      </c>
      <c r="DW86" s="66">
        <v>1402</v>
      </c>
      <c r="DX86" s="66">
        <v>4066</v>
      </c>
      <c r="DY86" s="66">
        <v>0</v>
      </c>
      <c r="DZ86" s="66">
        <v>812873</v>
      </c>
      <c r="EA86" s="66">
        <v>671918</v>
      </c>
      <c r="EB86" s="66">
        <v>699269</v>
      </c>
      <c r="EC86" s="66">
        <v>1495894</v>
      </c>
      <c r="ED86" s="66">
        <v>4525679</v>
      </c>
      <c r="EE86" s="66">
        <v>0</v>
      </c>
      <c r="EF86" s="66">
        <v>0</v>
      </c>
      <c r="EG86" s="66">
        <v>0</v>
      </c>
      <c r="EH86" s="66">
        <v>0</v>
      </c>
      <c r="EI86" s="66">
        <v>730</v>
      </c>
      <c r="EJ86" s="66">
        <v>0</v>
      </c>
      <c r="EK86" s="66">
        <v>0</v>
      </c>
      <c r="EL86" s="66">
        <v>0</v>
      </c>
      <c r="EM86" s="66">
        <v>0</v>
      </c>
      <c r="EN86" s="66">
        <v>0</v>
      </c>
      <c r="EO86" s="66">
        <v>0</v>
      </c>
      <c r="EP86" s="66">
        <v>0</v>
      </c>
      <c r="EQ86" s="66">
        <v>0</v>
      </c>
      <c r="ER86" s="66">
        <v>0</v>
      </c>
      <c r="ES86" s="66">
        <v>0</v>
      </c>
      <c r="ET86" s="66">
        <v>0</v>
      </c>
      <c r="EU86" s="66">
        <v>0</v>
      </c>
      <c r="EV86" s="66">
        <v>0</v>
      </c>
      <c r="EW86" s="66">
        <v>0</v>
      </c>
      <c r="EX86" s="66">
        <v>0</v>
      </c>
      <c r="EY86" s="66">
        <v>0</v>
      </c>
      <c r="EZ86" s="66">
        <v>0</v>
      </c>
      <c r="FA86" s="66">
        <v>0</v>
      </c>
      <c r="FB86" s="66">
        <v>0</v>
      </c>
      <c r="FC86" s="66">
        <v>0</v>
      </c>
      <c r="FD86" s="66">
        <v>0</v>
      </c>
      <c r="FE86" s="66">
        <v>0</v>
      </c>
      <c r="FF86" s="66">
        <v>0</v>
      </c>
      <c r="FG86" s="66">
        <v>0</v>
      </c>
      <c r="FH86" s="66">
        <v>0</v>
      </c>
      <c r="FI86" s="66">
        <v>0</v>
      </c>
      <c r="FJ86" s="66">
        <v>0</v>
      </c>
      <c r="FK86" s="66">
        <v>1272</v>
      </c>
      <c r="FL86" s="66">
        <v>5227</v>
      </c>
      <c r="FM86" s="66">
        <v>0</v>
      </c>
      <c r="FN86" s="66">
        <v>0</v>
      </c>
      <c r="FO86" s="66">
        <v>0</v>
      </c>
      <c r="FP86" s="66">
        <v>0</v>
      </c>
      <c r="FQ86" s="66">
        <v>9200</v>
      </c>
      <c r="FR86" s="66">
        <v>0</v>
      </c>
      <c r="FS86" s="66">
        <v>0</v>
      </c>
      <c r="FT86" s="66">
        <v>0</v>
      </c>
      <c r="FU86" s="66">
        <v>0</v>
      </c>
      <c r="FV86" s="66">
        <v>0</v>
      </c>
      <c r="FW86" s="66">
        <v>0</v>
      </c>
      <c r="FX86" s="66">
        <v>0</v>
      </c>
      <c r="FY86" s="66">
        <v>0</v>
      </c>
      <c r="FZ86" s="66">
        <v>46022</v>
      </c>
      <c r="GA86" s="66">
        <v>186184</v>
      </c>
      <c r="GB86" s="66">
        <v>8342</v>
      </c>
      <c r="GC86" s="66">
        <v>0</v>
      </c>
      <c r="GD86" s="66">
        <v>0</v>
      </c>
      <c r="GE86" s="66">
        <v>0</v>
      </c>
      <c r="GF86" s="66">
        <v>0</v>
      </c>
      <c r="GG86" s="66">
        <v>0</v>
      </c>
      <c r="GH86" s="66">
        <v>0</v>
      </c>
      <c r="GI86" s="66">
        <v>90374</v>
      </c>
      <c r="GJ86" s="75">
        <v>21596810</v>
      </c>
      <c r="GK86" s="74">
        <v>0</v>
      </c>
      <c r="GL86" s="66">
        <v>0</v>
      </c>
      <c r="GM86" s="66">
        <v>0</v>
      </c>
      <c r="GN86" s="66">
        <v>0</v>
      </c>
      <c r="GO86" s="66">
        <v>0</v>
      </c>
      <c r="GP86" s="66">
        <v>0</v>
      </c>
      <c r="GQ86" s="66">
        <v>0</v>
      </c>
      <c r="GR86" s="66">
        <v>-4970</v>
      </c>
      <c r="GS86" s="76">
        <v>642</v>
      </c>
      <c r="GT86" s="74">
        <v>-4328</v>
      </c>
      <c r="GU86" s="75">
        <v>21592482</v>
      </c>
      <c r="GV86" s="75">
        <v>17018</v>
      </c>
      <c r="GW86" s="75">
        <v>964782</v>
      </c>
      <c r="GX86" s="75">
        <v>981800</v>
      </c>
      <c r="GY86" s="75">
        <v>977472</v>
      </c>
      <c r="GZ86" s="75">
        <v>22574282</v>
      </c>
      <c r="HA86" s="66">
        <v>-5322654</v>
      </c>
      <c r="HB86" s="75">
        <v>-16269828</v>
      </c>
      <c r="HC86" s="75">
        <v>-21592482</v>
      </c>
      <c r="HD86" s="75">
        <v>-20615010</v>
      </c>
      <c r="HE86" s="75">
        <v>981800</v>
      </c>
      <c r="HF86" s="119">
        <v>0</v>
      </c>
      <c r="HG86" s="124">
        <v>0</v>
      </c>
      <c r="HH86" s="75">
        <v>21596810</v>
      </c>
      <c r="HJ86" s="144">
        <f t="shared" si="4"/>
        <v>0</v>
      </c>
      <c r="HK86" s="144">
        <f t="shared" si="5"/>
        <v>1</v>
      </c>
      <c r="HL86" s="144">
        <f t="shared" si="6"/>
        <v>0</v>
      </c>
      <c r="HM86" s="144">
        <f t="shared" si="7"/>
        <v>1</v>
      </c>
      <c r="HN86" s="174"/>
      <c r="HO86" s="174"/>
    </row>
    <row r="87" spans="1:223" ht="15" customHeight="1">
      <c r="A87" s="77" t="s">
        <v>81</v>
      </c>
      <c r="B87" s="47" t="s">
        <v>289</v>
      </c>
      <c r="C87" s="74">
        <v>0</v>
      </c>
      <c r="D87" s="66">
        <v>0</v>
      </c>
      <c r="E87" s="66">
        <v>0</v>
      </c>
      <c r="F87" s="66">
        <v>0</v>
      </c>
      <c r="G87" s="66">
        <v>0</v>
      </c>
      <c r="H87" s="66">
        <v>0</v>
      </c>
      <c r="I87" s="66">
        <v>0</v>
      </c>
      <c r="J87" s="66">
        <v>0</v>
      </c>
      <c r="K87" s="66">
        <v>0</v>
      </c>
      <c r="L87" s="66">
        <v>0</v>
      </c>
      <c r="M87" s="66">
        <v>0</v>
      </c>
      <c r="N87" s="66">
        <v>0</v>
      </c>
      <c r="O87" s="66">
        <v>0</v>
      </c>
      <c r="P87" s="66">
        <v>0</v>
      </c>
      <c r="Q87" s="66">
        <v>0</v>
      </c>
      <c r="R87" s="66">
        <v>0</v>
      </c>
      <c r="S87" s="66">
        <v>0</v>
      </c>
      <c r="T87" s="119">
        <v>0</v>
      </c>
      <c r="U87" s="66">
        <v>0</v>
      </c>
      <c r="V87" s="66">
        <v>0</v>
      </c>
      <c r="W87" s="66">
        <v>0</v>
      </c>
      <c r="X87" s="66">
        <v>0</v>
      </c>
      <c r="Y87" s="66">
        <v>0</v>
      </c>
      <c r="Z87" s="66">
        <v>0</v>
      </c>
      <c r="AA87" s="66">
        <v>26865</v>
      </c>
      <c r="AB87" s="124">
        <v>2240</v>
      </c>
      <c r="AC87" s="66">
        <v>0</v>
      </c>
      <c r="AD87" s="66">
        <v>136448</v>
      </c>
      <c r="AE87" s="66">
        <v>3928</v>
      </c>
      <c r="AF87" s="66">
        <v>163751</v>
      </c>
      <c r="AG87" s="66">
        <v>45914</v>
      </c>
      <c r="AH87" s="66">
        <v>3356</v>
      </c>
      <c r="AI87" s="66">
        <v>0</v>
      </c>
      <c r="AJ87" s="66">
        <v>0</v>
      </c>
      <c r="AK87" s="66">
        <v>0</v>
      </c>
      <c r="AL87" s="66">
        <v>0</v>
      </c>
      <c r="AM87" s="66">
        <v>5</v>
      </c>
      <c r="AN87" s="66">
        <v>3</v>
      </c>
      <c r="AO87" s="66">
        <v>0</v>
      </c>
      <c r="AP87" s="66">
        <v>0</v>
      </c>
      <c r="AQ87" s="66">
        <v>0</v>
      </c>
      <c r="AR87" s="66">
        <v>0</v>
      </c>
      <c r="AS87" s="66">
        <v>32520</v>
      </c>
      <c r="AT87" s="66">
        <v>13158</v>
      </c>
      <c r="AU87" s="66">
        <v>0</v>
      </c>
      <c r="AV87" s="66">
        <v>0</v>
      </c>
      <c r="AW87" s="66">
        <v>78</v>
      </c>
      <c r="AX87" s="66">
        <v>0</v>
      </c>
      <c r="AY87" s="66">
        <v>3038</v>
      </c>
      <c r="AZ87" s="66">
        <v>550</v>
      </c>
      <c r="BA87" s="66">
        <v>100955</v>
      </c>
      <c r="BB87" s="66">
        <v>0</v>
      </c>
      <c r="BC87" s="66">
        <v>6</v>
      </c>
      <c r="BD87" s="66">
        <v>0</v>
      </c>
      <c r="BE87" s="66">
        <v>0</v>
      </c>
      <c r="BF87" s="66">
        <v>0</v>
      </c>
      <c r="BG87" s="66">
        <v>52479</v>
      </c>
      <c r="BH87" s="66">
        <v>0</v>
      </c>
      <c r="BI87" s="66">
        <v>916</v>
      </c>
      <c r="BJ87" s="66">
        <v>0</v>
      </c>
      <c r="BK87" s="66">
        <v>23115</v>
      </c>
      <c r="BL87" s="66">
        <v>1</v>
      </c>
      <c r="BM87" s="66">
        <v>0</v>
      </c>
      <c r="BN87" s="66">
        <v>68493</v>
      </c>
      <c r="BO87" s="66">
        <v>0</v>
      </c>
      <c r="BP87" s="66">
        <v>9068</v>
      </c>
      <c r="BQ87" s="66">
        <v>587</v>
      </c>
      <c r="BR87" s="66">
        <v>12</v>
      </c>
      <c r="BS87" s="66">
        <v>6195</v>
      </c>
      <c r="BT87" s="66">
        <v>8669</v>
      </c>
      <c r="BU87" s="66">
        <v>798</v>
      </c>
      <c r="BV87" s="66">
        <v>876</v>
      </c>
      <c r="BW87" s="66">
        <v>24395</v>
      </c>
      <c r="BX87" s="66">
        <v>0</v>
      </c>
      <c r="BY87" s="66">
        <v>0</v>
      </c>
      <c r="BZ87" s="66">
        <v>0</v>
      </c>
      <c r="CA87" s="66">
        <v>0</v>
      </c>
      <c r="CB87" s="66">
        <v>13675</v>
      </c>
      <c r="CC87" s="66">
        <v>1093</v>
      </c>
      <c r="CD87" s="66">
        <v>7949</v>
      </c>
      <c r="CE87" s="66">
        <v>0</v>
      </c>
      <c r="CF87" s="66">
        <v>17066</v>
      </c>
      <c r="CG87" s="66">
        <v>903591</v>
      </c>
      <c r="CH87" s="66">
        <v>186733</v>
      </c>
      <c r="CI87" s="66">
        <v>1477089</v>
      </c>
      <c r="CJ87" s="66">
        <v>590711</v>
      </c>
      <c r="CK87" s="66">
        <v>1778271</v>
      </c>
      <c r="CL87" s="66">
        <v>356</v>
      </c>
      <c r="CM87" s="66">
        <v>1988355</v>
      </c>
      <c r="CN87" s="66">
        <v>5305</v>
      </c>
      <c r="CO87" s="66">
        <v>45136</v>
      </c>
      <c r="CP87" s="66">
        <v>1197104</v>
      </c>
      <c r="CQ87" s="66">
        <v>352123</v>
      </c>
      <c r="CR87" s="66">
        <v>53573</v>
      </c>
      <c r="CS87" s="66">
        <v>1313</v>
      </c>
      <c r="CT87" s="66">
        <v>14368</v>
      </c>
      <c r="CU87" s="66">
        <v>18155</v>
      </c>
      <c r="CV87" s="66">
        <v>202772</v>
      </c>
      <c r="CW87" s="66">
        <v>1909355</v>
      </c>
      <c r="CX87" s="66">
        <v>670045</v>
      </c>
      <c r="CY87" s="66">
        <v>107765</v>
      </c>
      <c r="CZ87" s="66">
        <v>45619</v>
      </c>
      <c r="DA87" s="66">
        <v>336335</v>
      </c>
      <c r="DB87" s="66">
        <v>185551</v>
      </c>
      <c r="DC87" s="66">
        <v>64980</v>
      </c>
      <c r="DD87" s="66">
        <v>4201</v>
      </c>
      <c r="DE87" s="66">
        <v>798381</v>
      </c>
      <c r="DF87" s="66">
        <v>5691183</v>
      </c>
      <c r="DG87" s="66">
        <v>1289362</v>
      </c>
      <c r="DH87" s="66">
        <v>62969</v>
      </c>
      <c r="DI87" s="66">
        <v>345050</v>
      </c>
      <c r="DJ87" s="66">
        <v>35632</v>
      </c>
      <c r="DK87" s="66">
        <v>299605</v>
      </c>
      <c r="DL87" s="66">
        <v>179368</v>
      </c>
      <c r="DM87" s="66">
        <v>1391576</v>
      </c>
      <c r="DN87" s="66">
        <v>80316</v>
      </c>
      <c r="DO87" s="66">
        <v>493981</v>
      </c>
      <c r="DP87" s="66">
        <v>6048</v>
      </c>
      <c r="DQ87" s="66">
        <v>0</v>
      </c>
      <c r="DR87" s="66">
        <v>2984243</v>
      </c>
      <c r="DS87" s="66">
        <v>51455</v>
      </c>
      <c r="DT87" s="66">
        <v>16900</v>
      </c>
      <c r="DU87" s="66">
        <v>586</v>
      </c>
      <c r="DV87" s="66">
        <v>5494</v>
      </c>
      <c r="DW87" s="66">
        <v>6066</v>
      </c>
      <c r="DX87" s="66">
        <v>466072</v>
      </c>
      <c r="DY87" s="66">
        <v>0</v>
      </c>
      <c r="DZ87" s="66">
        <v>132909</v>
      </c>
      <c r="EA87" s="66">
        <v>137119</v>
      </c>
      <c r="EB87" s="66">
        <v>123872</v>
      </c>
      <c r="EC87" s="66">
        <v>400743</v>
      </c>
      <c r="ED87" s="66">
        <v>93091</v>
      </c>
      <c r="EE87" s="66">
        <v>21629</v>
      </c>
      <c r="EF87" s="66">
        <v>0</v>
      </c>
      <c r="EG87" s="66">
        <v>0</v>
      </c>
      <c r="EH87" s="66">
        <v>8589</v>
      </c>
      <c r="EI87" s="66">
        <v>0</v>
      </c>
      <c r="EJ87" s="66">
        <v>6072</v>
      </c>
      <c r="EK87" s="66">
        <v>4079</v>
      </c>
      <c r="EL87" s="66">
        <v>0</v>
      </c>
      <c r="EM87" s="66">
        <v>0</v>
      </c>
      <c r="EN87" s="66">
        <v>0</v>
      </c>
      <c r="EO87" s="66">
        <v>0</v>
      </c>
      <c r="EP87" s="66">
        <v>0</v>
      </c>
      <c r="EQ87" s="66">
        <v>0</v>
      </c>
      <c r="ER87" s="66">
        <v>0</v>
      </c>
      <c r="ES87" s="66">
        <v>0</v>
      </c>
      <c r="ET87" s="66">
        <v>0</v>
      </c>
      <c r="EU87" s="66">
        <v>0</v>
      </c>
      <c r="EV87" s="66">
        <v>0</v>
      </c>
      <c r="EW87" s="66">
        <v>30</v>
      </c>
      <c r="EX87" s="66">
        <v>222</v>
      </c>
      <c r="EY87" s="66">
        <v>1</v>
      </c>
      <c r="EZ87" s="66">
        <v>0</v>
      </c>
      <c r="FA87" s="66">
        <v>0</v>
      </c>
      <c r="FB87" s="66">
        <v>0</v>
      </c>
      <c r="FC87" s="66">
        <v>1403</v>
      </c>
      <c r="FD87" s="66">
        <v>0</v>
      </c>
      <c r="FE87" s="66">
        <v>0</v>
      </c>
      <c r="FF87" s="66">
        <v>0</v>
      </c>
      <c r="FG87" s="66">
        <v>0</v>
      </c>
      <c r="FH87" s="66">
        <v>0</v>
      </c>
      <c r="FI87" s="66">
        <v>0</v>
      </c>
      <c r="FJ87" s="66">
        <v>0</v>
      </c>
      <c r="FK87" s="66">
        <v>13786</v>
      </c>
      <c r="FL87" s="66">
        <v>1452</v>
      </c>
      <c r="FM87" s="66">
        <v>14213</v>
      </c>
      <c r="FN87" s="66">
        <v>0</v>
      </c>
      <c r="FO87" s="66">
        <v>0</v>
      </c>
      <c r="FP87" s="66">
        <v>0</v>
      </c>
      <c r="FQ87" s="66">
        <v>3254</v>
      </c>
      <c r="FR87" s="66">
        <v>813798</v>
      </c>
      <c r="FS87" s="66">
        <v>0</v>
      </c>
      <c r="FT87" s="66">
        <v>9063</v>
      </c>
      <c r="FU87" s="66">
        <v>35402</v>
      </c>
      <c r="FV87" s="66">
        <v>9992</v>
      </c>
      <c r="FW87" s="66">
        <v>0</v>
      </c>
      <c r="FX87" s="66">
        <v>0</v>
      </c>
      <c r="FY87" s="66">
        <v>0</v>
      </c>
      <c r="FZ87" s="66">
        <v>38603</v>
      </c>
      <c r="GA87" s="66">
        <v>0</v>
      </c>
      <c r="GB87" s="66">
        <v>0</v>
      </c>
      <c r="GC87" s="66">
        <v>49080</v>
      </c>
      <c r="GD87" s="66">
        <v>56404</v>
      </c>
      <c r="GE87" s="66">
        <v>29244</v>
      </c>
      <c r="GF87" s="66">
        <v>0</v>
      </c>
      <c r="GG87" s="66">
        <v>21868</v>
      </c>
      <c r="GH87" s="66">
        <v>11185</v>
      </c>
      <c r="GI87" s="66">
        <v>176549</v>
      </c>
      <c r="GJ87" s="75">
        <v>29324947</v>
      </c>
      <c r="GK87" s="74">
        <v>10923</v>
      </c>
      <c r="GL87" s="66">
        <v>209443</v>
      </c>
      <c r="GM87" s="66">
        <v>0</v>
      </c>
      <c r="GN87" s="66">
        <v>0</v>
      </c>
      <c r="GO87" s="66">
        <v>0</v>
      </c>
      <c r="GP87" s="66">
        <v>0</v>
      </c>
      <c r="GQ87" s="66">
        <v>0</v>
      </c>
      <c r="GR87" s="66">
        <v>-664752</v>
      </c>
      <c r="GS87" s="76">
        <v>0</v>
      </c>
      <c r="GT87" s="74">
        <v>-444386</v>
      </c>
      <c r="GU87" s="75">
        <v>28880561</v>
      </c>
      <c r="GV87" s="75">
        <v>0</v>
      </c>
      <c r="GW87" s="75">
        <v>9374887</v>
      </c>
      <c r="GX87" s="75">
        <v>9374887</v>
      </c>
      <c r="GY87" s="75">
        <v>8930501</v>
      </c>
      <c r="GZ87" s="75">
        <v>38255448</v>
      </c>
      <c r="HA87" s="66">
        <v>-3289767</v>
      </c>
      <c r="HB87" s="75">
        <v>-22163391</v>
      </c>
      <c r="HC87" s="75">
        <v>-25453158</v>
      </c>
      <c r="HD87" s="75">
        <v>-16522657</v>
      </c>
      <c r="HE87" s="75">
        <v>12802290</v>
      </c>
      <c r="HF87" s="119">
        <v>0</v>
      </c>
      <c r="HG87" s="124">
        <v>2240</v>
      </c>
      <c r="HH87" s="75">
        <v>29324947</v>
      </c>
      <c r="HJ87" s="144">
        <f t="shared" si="4"/>
        <v>8.334340998586037E-5</v>
      </c>
      <c r="HK87" s="144">
        <f t="shared" si="5"/>
        <v>0.88132491609148456</v>
      </c>
      <c r="HL87" s="144">
        <f t="shared" si="6"/>
        <v>0.11867508390851544</v>
      </c>
      <c r="HM87" s="144">
        <f t="shared" si="7"/>
        <v>0.7322820370418105</v>
      </c>
    </row>
    <row r="88" spans="1:223" ht="15" customHeight="1">
      <c r="A88" s="77" t="s">
        <v>82</v>
      </c>
      <c r="B88" s="47" t="s">
        <v>290</v>
      </c>
      <c r="C88" s="74">
        <v>0</v>
      </c>
      <c r="D88" s="66">
        <v>0</v>
      </c>
      <c r="E88" s="66">
        <v>0</v>
      </c>
      <c r="F88" s="66">
        <v>0</v>
      </c>
      <c r="G88" s="66">
        <v>0</v>
      </c>
      <c r="H88" s="66">
        <v>0</v>
      </c>
      <c r="I88" s="66">
        <v>0</v>
      </c>
      <c r="J88" s="66">
        <v>0</v>
      </c>
      <c r="K88" s="66">
        <v>0</v>
      </c>
      <c r="L88" s="66">
        <v>0</v>
      </c>
      <c r="M88" s="66">
        <v>0</v>
      </c>
      <c r="N88" s="66">
        <v>0</v>
      </c>
      <c r="O88" s="66">
        <v>0</v>
      </c>
      <c r="P88" s="66">
        <v>0</v>
      </c>
      <c r="Q88" s="66">
        <v>9674</v>
      </c>
      <c r="R88" s="66">
        <v>0</v>
      </c>
      <c r="S88" s="66">
        <v>0</v>
      </c>
      <c r="T88" s="119">
        <v>5334</v>
      </c>
      <c r="U88" s="66">
        <v>0</v>
      </c>
      <c r="V88" s="66">
        <v>0</v>
      </c>
      <c r="W88" s="66">
        <v>0</v>
      </c>
      <c r="X88" s="66">
        <v>0</v>
      </c>
      <c r="Y88" s="66">
        <v>0</v>
      </c>
      <c r="Z88" s="66">
        <v>0</v>
      </c>
      <c r="AA88" s="66">
        <v>0</v>
      </c>
      <c r="AB88" s="124">
        <v>0</v>
      </c>
      <c r="AC88" s="66">
        <v>0</v>
      </c>
      <c r="AD88" s="66">
        <v>0</v>
      </c>
      <c r="AE88" s="66">
        <v>0</v>
      </c>
      <c r="AF88" s="66">
        <v>0</v>
      </c>
      <c r="AG88" s="66">
        <v>0</v>
      </c>
      <c r="AH88" s="66">
        <v>0</v>
      </c>
      <c r="AI88" s="66">
        <v>0</v>
      </c>
      <c r="AJ88" s="66">
        <v>0</v>
      </c>
      <c r="AK88" s="66">
        <v>0</v>
      </c>
      <c r="AL88" s="66">
        <v>0</v>
      </c>
      <c r="AM88" s="66">
        <v>0</v>
      </c>
      <c r="AN88" s="66">
        <v>0</v>
      </c>
      <c r="AO88" s="66">
        <v>0</v>
      </c>
      <c r="AP88" s="66">
        <v>0</v>
      </c>
      <c r="AQ88" s="66">
        <v>0</v>
      </c>
      <c r="AR88" s="66">
        <v>0</v>
      </c>
      <c r="AS88" s="66">
        <v>0</v>
      </c>
      <c r="AT88" s="66">
        <v>0</v>
      </c>
      <c r="AU88" s="66">
        <v>0</v>
      </c>
      <c r="AV88" s="66">
        <v>0</v>
      </c>
      <c r="AW88" s="66">
        <v>0</v>
      </c>
      <c r="AX88" s="66">
        <v>0</v>
      </c>
      <c r="AY88" s="66">
        <v>0</v>
      </c>
      <c r="AZ88" s="66">
        <v>0</v>
      </c>
      <c r="BA88" s="66">
        <v>0</v>
      </c>
      <c r="BB88" s="66">
        <v>0</v>
      </c>
      <c r="BC88" s="66">
        <v>0</v>
      </c>
      <c r="BD88" s="66">
        <v>0</v>
      </c>
      <c r="BE88" s="66">
        <v>0</v>
      </c>
      <c r="BF88" s="66">
        <v>0</v>
      </c>
      <c r="BG88" s="66">
        <v>0</v>
      </c>
      <c r="BH88" s="66">
        <v>0</v>
      </c>
      <c r="BI88" s="66">
        <v>0</v>
      </c>
      <c r="BJ88" s="66">
        <v>0</v>
      </c>
      <c r="BK88" s="66">
        <v>0</v>
      </c>
      <c r="BL88" s="66">
        <v>0</v>
      </c>
      <c r="BM88" s="66">
        <v>0</v>
      </c>
      <c r="BN88" s="66">
        <v>0</v>
      </c>
      <c r="BO88" s="66">
        <v>0</v>
      </c>
      <c r="BP88" s="66">
        <v>0</v>
      </c>
      <c r="BQ88" s="66">
        <v>0</v>
      </c>
      <c r="BR88" s="66">
        <v>0</v>
      </c>
      <c r="BS88" s="66">
        <v>0</v>
      </c>
      <c r="BT88" s="66">
        <v>0</v>
      </c>
      <c r="BU88" s="66">
        <v>0</v>
      </c>
      <c r="BV88" s="66">
        <v>0</v>
      </c>
      <c r="BW88" s="66">
        <v>0</v>
      </c>
      <c r="BX88" s="66">
        <v>0</v>
      </c>
      <c r="BY88" s="66">
        <v>0</v>
      </c>
      <c r="BZ88" s="66">
        <v>0</v>
      </c>
      <c r="CA88" s="66">
        <v>0</v>
      </c>
      <c r="CB88" s="66">
        <v>0</v>
      </c>
      <c r="CC88" s="66">
        <v>0</v>
      </c>
      <c r="CD88" s="66">
        <v>0</v>
      </c>
      <c r="CE88" s="66">
        <v>0</v>
      </c>
      <c r="CF88" s="66">
        <v>0</v>
      </c>
      <c r="CG88" s="66">
        <v>0</v>
      </c>
      <c r="CH88" s="66">
        <v>581209</v>
      </c>
      <c r="CI88" s="66">
        <v>0</v>
      </c>
      <c r="CJ88" s="66">
        <v>0</v>
      </c>
      <c r="CK88" s="66">
        <v>0</v>
      </c>
      <c r="CL88" s="66">
        <v>0</v>
      </c>
      <c r="CM88" s="66">
        <v>0</v>
      </c>
      <c r="CN88" s="66">
        <v>0</v>
      </c>
      <c r="CO88" s="66">
        <v>0</v>
      </c>
      <c r="CP88" s="66">
        <v>0</v>
      </c>
      <c r="CQ88" s="66">
        <v>0</v>
      </c>
      <c r="CR88" s="66">
        <v>0</v>
      </c>
      <c r="CS88" s="66">
        <v>0</v>
      </c>
      <c r="CT88" s="66">
        <v>0</v>
      </c>
      <c r="CU88" s="66">
        <v>0</v>
      </c>
      <c r="CV88" s="66">
        <v>0</v>
      </c>
      <c r="CW88" s="66">
        <v>0</v>
      </c>
      <c r="CX88" s="66">
        <v>0</v>
      </c>
      <c r="CY88" s="66">
        <v>0</v>
      </c>
      <c r="CZ88" s="66">
        <v>0</v>
      </c>
      <c r="DA88" s="66">
        <v>0</v>
      </c>
      <c r="DB88" s="66">
        <v>0</v>
      </c>
      <c r="DC88" s="66">
        <v>0</v>
      </c>
      <c r="DD88" s="66">
        <v>0</v>
      </c>
      <c r="DE88" s="66">
        <v>0</v>
      </c>
      <c r="DF88" s="66">
        <v>0</v>
      </c>
      <c r="DG88" s="66">
        <v>0</v>
      </c>
      <c r="DH88" s="66">
        <v>0</v>
      </c>
      <c r="DI88" s="66">
        <v>0</v>
      </c>
      <c r="DJ88" s="66">
        <v>0</v>
      </c>
      <c r="DK88" s="66">
        <v>0</v>
      </c>
      <c r="DL88" s="66">
        <v>0</v>
      </c>
      <c r="DM88" s="66">
        <v>0</v>
      </c>
      <c r="DN88" s="66">
        <v>0</v>
      </c>
      <c r="DO88" s="66">
        <v>0</v>
      </c>
      <c r="DP88" s="66">
        <v>0</v>
      </c>
      <c r="DQ88" s="66">
        <v>0</v>
      </c>
      <c r="DR88" s="66">
        <v>0</v>
      </c>
      <c r="DS88" s="66">
        <v>0</v>
      </c>
      <c r="DT88" s="66">
        <v>0</v>
      </c>
      <c r="DU88" s="66">
        <v>0</v>
      </c>
      <c r="DV88" s="66">
        <v>0</v>
      </c>
      <c r="DW88" s="66">
        <v>0</v>
      </c>
      <c r="DX88" s="66">
        <v>2303</v>
      </c>
      <c r="DY88" s="66">
        <v>0</v>
      </c>
      <c r="DZ88" s="66">
        <v>889664</v>
      </c>
      <c r="EA88" s="66">
        <v>3021433</v>
      </c>
      <c r="EB88" s="66">
        <v>2978462</v>
      </c>
      <c r="EC88" s="66">
        <v>9354833</v>
      </c>
      <c r="ED88" s="66">
        <v>6199895</v>
      </c>
      <c r="EE88" s="66">
        <v>0</v>
      </c>
      <c r="EF88" s="66">
        <v>0</v>
      </c>
      <c r="EG88" s="66">
        <v>0</v>
      </c>
      <c r="EH88" s="66">
        <v>0</v>
      </c>
      <c r="EI88" s="66">
        <v>0</v>
      </c>
      <c r="EJ88" s="66">
        <v>0</v>
      </c>
      <c r="EK88" s="66">
        <v>0</v>
      </c>
      <c r="EL88" s="66">
        <v>0</v>
      </c>
      <c r="EM88" s="66">
        <v>0</v>
      </c>
      <c r="EN88" s="66">
        <v>0</v>
      </c>
      <c r="EO88" s="66">
        <v>0</v>
      </c>
      <c r="EP88" s="66">
        <v>0</v>
      </c>
      <c r="EQ88" s="66">
        <v>0</v>
      </c>
      <c r="ER88" s="66">
        <v>0</v>
      </c>
      <c r="ES88" s="66">
        <v>0</v>
      </c>
      <c r="ET88" s="66">
        <v>0</v>
      </c>
      <c r="EU88" s="66">
        <v>0</v>
      </c>
      <c r="EV88" s="66">
        <v>0</v>
      </c>
      <c r="EW88" s="66">
        <v>0</v>
      </c>
      <c r="EX88" s="66">
        <v>0</v>
      </c>
      <c r="EY88" s="66">
        <v>0</v>
      </c>
      <c r="EZ88" s="66">
        <v>0</v>
      </c>
      <c r="FA88" s="66">
        <v>0</v>
      </c>
      <c r="FB88" s="66">
        <v>0</v>
      </c>
      <c r="FC88" s="66">
        <v>0</v>
      </c>
      <c r="FD88" s="66">
        <v>0</v>
      </c>
      <c r="FE88" s="66">
        <v>0</v>
      </c>
      <c r="FF88" s="66">
        <v>0</v>
      </c>
      <c r="FG88" s="66">
        <v>0</v>
      </c>
      <c r="FH88" s="66">
        <v>0</v>
      </c>
      <c r="FI88" s="66">
        <v>0</v>
      </c>
      <c r="FJ88" s="66">
        <v>0</v>
      </c>
      <c r="FK88" s="66">
        <v>0</v>
      </c>
      <c r="FL88" s="66">
        <v>3</v>
      </c>
      <c r="FM88" s="66">
        <v>0</v>
      </c>
      <c r="FN88" s="66">
        <v>0</v>
      </c>
      <c r="FO88" s="66">
        <v>0</v>
      </c>
      <c r="FP88" s="66">
        <v>0</v>
      </c>
      <c r="FQ88" s="66">
        <v>0</v>
      </c>
      <c r="FR88" s="66">
        <v>0</v>
      </c>
      <c r="FS88" s="66">
        <v>0</v>
      </c>
      <c r="FT88" s="66">
        <v>0</v>
      </c>
      <c r="FU88" s="66">
        <v>0</v>
      </c>
      <c r="FV88" s="66">
        <v>0</v>
      </c>
      <c r="FW88" s="66">
        <v>0</v>
      </c>
      <c r="FX88" s="66">
        <v>0</v>
      </c>
      <c r="FY88" s="66">
        <v>0</v>
      </c>
      <c r="FZ88" s="66">
        <v>0</v>
      </c>
      <c r="GA88" s="66">
        <v>0</v>
      </c>
      <c r="GB88" s="66">
        <v>0</v>
      </c>
      <c r="GC88" s="66">
        <v>0</v>
      </c>
      <c r="GD88" s="66">
        <v>0</v>
      </c>
      <c r="GE88" s="66">
        <v>0</v>
      </c>
      <c r="GF88" s="66">
        <v>0</v>
      </c>
      <c r="GG88" s="66">
        <v>0</v>
      </c>
      <c r="GH88" s="66">
        <v>0</v>
      </c>
      <c r="GI88" s="66">
        <v>0</v>
      </c>
      <c r="GJ88" s="75">
        <v>23042810</v>
      </c>
      <c r="GK88" s="74">
        <v>0</v>
      </c>
      <c r="GL88" s="66">
        <v>0</v>
      </c>
      <c r="GM88" s="66">
        <v>0</v>
      </c>
      <c r="GN88" s="66">
        <v>0</v>
      </c>
      <c r="GO88" s="66">
        <v>0</v>
      </c>
      <c r="GP88" s="66">
        <v>9565</v>
      </c>
      <c r="GQ88" s="66">
        <v>183221</v>
      </c>
      <c r="GR88" s="66">
        <v>-66197</v>
      </c>
      <c r="GS88" s="76">
        <v>178</v>
      </c>
      <c r="GT88" s="74">
        <v>126767</v>
      </c>
      <c r="GU88" s="75">
        <v>23169577</v>
      </c>
      <c r="GV88" s="75">
        <v>6993</v>
      </c>
      <c r="GW88" s="75">
        <v>12751382</v>
      </c>
      <c r="GX88" s="75">
        <v>12758375</v>
      </c>
      <c r="GY88" s="75">
        <v>12885142</v>
      </c>
      <c r="GZ88" s="75">
        <v>35927952</v>
      </c>
      <c r="HA88" s="66">
        <v>-1836098</v>
      </c>
      <c r="HB88" s="75">
        <v>-15204794</v>
      </c>
      <c r="HC88" s="75">
        <v>-17040892</v>
      </c>
      <c r="HD88" s="75">
        <v>-4155750</v>
      </c>
      <c r="HE88" s="75">
        <v>18887060</v>
      </c>
      <c r="HF88" s="119">
        <v>5334</v>
      </c>
      <c r="HG88" s="124">
        <v>0</v>
      </c>
      <c r="HH88" s="75">
        <v>23042810</v>
      </c>
      <c r="HJ88" s="144">
        <f t="shared" si="4"/>
        <v>0</v>
      </c>
      <c r="HK88" s="144">
        <f t="shared" si="5"/>
        <v>0.73548567589300395</v>
      </c>
      <c r="HL88" s="144">
        <f t="shared" si="6"/>
        <v>0.26451432410699605</v>
      </c>
      <c r="HM88" s="144">
        <f t="shared" si="7"/>
        <v>0.67550878749789534</v>
      </c>
    </row>
    <row r="89" spans="1:223" ht="15" customHeight="1">
      <c r="A89" s="77" t="s">
        <v>83</v>
      </c>
      <c r="B89" s="47" t="s">
        <v>291</v>
      </c>
      <c r="C89" s="74">
        <v>0</v>
      </c>
      <c r="D89" s="66">
        <v>0</v>
      </c>
      <c r="E89" s="66">
        <v>0</v>
      </c>
      <c r="F89" s="66">
        <v>0</v>
      </c>
      <c r="G89" s="66">
        <v>0</v>
      </c>
      <c r="H89" s="66">
        <v>0</v>
      </c>
      <c r="I89" s="66">
        <v>0</v>
      </c>
      <c r="J89" s="66">
        <v>0</v>
      </c>
      <c r="K89" s="66">
        <v>0</v>
      </c>
      <c r="L89" s="66">
        <v>0</v>
      </c>
      <c r="M89" s="66">
        <v>0</v>
      </c>
      <c r="N89" s="66">
        <v>0</v>
      </c>
      <c r="O89" s="66">
        <v>0</v>
      </c>
      <c r="P89" s="66">
        <v>0</v>
      </c>
      <c r="Q89" s="66">
        <v>0</v>
      </c>
      <c r="R89" s="66">
        <v>0</v>
      </c>
      <c r="S89" s="66">
        <v>0</v>
      </c>
      <c r="T89" s="119">
        <v>0</v>
      </c>
      <c r="U89" s="66">
        <v>0</v>
      </c>
      <c r="V89" s="66">
        <v>0</v>
      </c>
      <c r="W89" s="66">
        <v>0</v>
      </c>
      <c r="X89" s="66">
        <v>0</v>
      </c>
      <c r="Y89" s="66">
        <v>0</v>
      </c>
      <c r="Z89" s="66">
        <v>0</v>
      </c>
      <c r="AA89" s="66">
        <v>0</v>
      </c>
      <c r="AB89" s="124">
        <v>0</v>
      </c>
      <c r="AC89" s="66">
        <v>0</v>
      </c>
      <c r="AD89" s="66">
        <v>0</v>
      </c>
      <c r="AE89" s="66">
        <v>0</v>
      </c>
      <c r="AF89" s="66">
        <v>0</v>
      </c>
      <c r="AG89" s="66">
        <v>0</v>
      </c>
      <c r="AH89" s="66">
        <v>0</v>
      </c>
      <c r="AI89" s="66">
        <v>0</v>
      </c>
      <c r="AJ89" s="66">
        <v>0</v>
      </c>
      <c r="AK89" s="66">
        <v>0</v>
      </c>
      <c r="AL89" s="66">
        <v>0</v>
      </c>
      <c r="AM89" s="66">
        <v>0</v>
      </c>
      <c r="AN89" s="66">
        <v>0</v>
      </c>
      <c r="AO89" s="66">
        <v>0</v>
      </c>
      <c r="AP89" s="66">
        <v>0</v>
      </c>
      <c r="AQ89" s="66">
        <v>0</v>
      </c>
      <c r="AR89" s="66">
        <v>0</v>
      </c>
      <c r="AS89" s="66">
        <v>1606</v>
      </c>
      <c r="AT89" s="66">
        <v>810</v>
      </c>
      <c r="AU89" s="66">
        <v>0</v>
      </c>
      <c r="AV89" s="66">
        <v>0</v>
      </c>
      <c r="AW89" s="66">
        <v>0</v>
      </c>
      <c r="AX89" s="66">
        <v>0</v>
      </c>
      <c r="AY89" s="66">
        <v>0</v>
      </c>
      <c r="AZ89" s="66">
        <v>0</v>
      </c>
      <c r="BA89" s="66">
        <v>0</v>
      </c>
      <c r="BB89" s="66">
        <v>0</v>
      </c>
      <c r="BC89" s="66">
        <v>0</v>
      </c>
      <c r="BD89" s="66">
        <v>0</v>
      </c>
      <c r="BE89" s="66">
        <v>0</v>
      </c>
      <c r="BF89" s="66">
        <v>0</v>
      </c>
      <c r="BG89" s="66">
        <v>0</v>
      </c>
      <c r="BH89" s="66">
        <v>0</v>
      </c>
      <c r="BI89" s="66">
        <v>0</v>
      </c>
      <c r="BJ89" s="66">
        <v>0</v>
      </c>
      <c r="BK89" s="66">
        <v>0</v>
      </c>
      <c r="BL89" s="66">
        <v>0</v>
      </c>
      <c r="BM89" s="66">
        <v>0</v>
      </c>
      <c r="BN89" s="66">
        <v>0</v>
      </c>
      <c r="BO89" s="66">
        <v>0</v>
      </c>
      <c r="BP89" s="66">
        <v>0</v>
      </c>
      <c r="BQ89" s="66">
        <v>0</v>
      </c>
      <c r="BR89" s="66">
        <v>0</v>
      </c>
      <c r="BS89" s="66">
        <v>0</v>
      </c>
      <c r="BT89" s="66">
        <v>3842</v>
      </c>
      <c r="BU89" s="66">
        <v>0</v>
      </c>
      <c r="BV89" s="66">
        <v>0</v>
      </c>
      <c r="BW89" s="66">
        <v>0</v>
      </c>
      <c r="BX89" s="66">
        <v>0</v>
      </c>
      <c r="BY89" s="66">
        <v>0</v>
      </c>
      <c r="BZ89" s="66">
        <v>0</v>
      </c>
      <c r="CA89" s="66">
        <v>0</v>
      </c>
      <c r="CB89" s="66">
        <v>0</v>
      </c>
      <c r="CC89" s="66">
        <v>277</v>
      </c>
      <c r="CD89" s="66">
        <v>0</v>
      </c>
      <c r="CE89" s="66">
        <v>0</v>
      </c>
      <c r="CF89" s="66">
        <v>0</v>
      </c>
      <c r="CG89" s="66">
        <v>0</v>
      </c>
      <c r="CH89" s="66">
        <v>5880</v>
      </c>
      <c r="CI89" s="66">
        <v>0</v>
      </c>
      <c r="CJ89" s="66">
        <v>12209</v>
      </c>
      <c r="CK89" s="66">
        <v>69640</v>
      </c>
      <c r="CL89" s="66">
        <v>0</v>
      </c>
      <c r="CM89" s="66">
        <v>0</v>
      </c>
      <c r="CN89" s="66">
        <v>0</v>
      </c>
      <c r="CO89" s="66">
        <v>361</v>
      </c>
      <c r="CP89" s="66">
        <v>22034</v>
      </c>
      <c r="CQ89" s="66">
        <v>0</v>
      </c>
      <c r="CR89" s="66">
        <v>0</v>
      </c>
      <c r="CS89" s="66">
        <v>7</v>
      </c>
      <c r="CT89" s="66">
        <v>457</v>
      </c>
      <c r="CU89" s="66">
        <v>0</v>
      </c>
      <c r="CV89" s="66">
        <v>480</v>
      </c>
      <c r="CW89" s="66">
        <v>0</v>
      </c>
      <c r="CX89" s="66">
        <v>14407</v>
      </c>
      <c r="CY89" s="66">
        <v>0</v>
      </c>
      <c r="CZ89" s="66">
        <v>0</v>
      </c>
      <c r="DA89" s="66">
        <v>0</v>
      </c>
      <c r="DB89" s="66">
        <v>0</v>
      </c>
      <c r="DC89" s="66">
        <v>0</v>
      </c>
      <c r="DD89" s="66">
        <v>0</v>
      </c>
      <c r="DE89" s="66">
        <v>0</v>
      </c>
      <c r="DF89" s="66">
        <v>7228</v>
      </c>
      <c r="DG89" s="66">
        <v>0</v>
      </c>
      <c r="DH89" s="66">
        <v>0</v>
      </c>
      <c r="DI89" s="66">
        <v>0</v>
      </c>
      <c r="DJ89" s="66">
        <v>0</v>
      </c>
      <c r="DK89" s="66">
        <v>0</v>
      </c>
      <c r="DL89" s="66">
        <v>0</v>
      </c>
      <c r="DM89" s="66">
        <v>8402</v>
      </c>
      <c r="DN89" s="66">
        <v>0</v>
      </c>
      <c r="DO89" s="66">
        <v>0</v>
      </c>
      <c r="DP89" s="66">
        <v>0</v>
      </c>
      <c r="DQ89" s="66">
        <v>0</v>
      </c>
      <c r="DR89" s="66">
        <v>0</v>
      </c>
      <c r="DS89" s="66">
        <v>46586</v>
      </c>
      <c r="DT89" s="66">
        <v>12666</v>
      </c>
      <c r="DU89" s="66">
        <v>0</v>
      </c>
      <c r="DV89" s="66">
        <v>0</v>
      </c>
      <c r="DW89" s="66">
        <v>0</v>
      </c>
      <c r="DX89" s="66">
        <v>103014</v>
      </c>
      <c r="DY89" s="66">
        <v>0</v>
      </c>
      <c r="DZ89" s="66">
        <v>4769987</v>
      </c>
      <c r="EA89" s="66">
        <v>3632022</v>
      </c>
      <c r="EB89" s="66">
        <v>4330364</v>
      </c>
      <c r="EC89" s="66">
        <v>1084460</v>
      </c>
      <c r="ED89" s="66">
        <v>317158</v>
      </c>
      <c r="EE89" s="66">
        <v>0</v>
      </c>
      <c r="EF89" s="66">
        <v>0</v>
      </c>
      <c r="EG89" s="66">
        <v>0</v>
      </c>
      <c r="EH89" s="66">
        <v>0</v>
      </c>
      <c r="EI89" s="66">
        <v>0</v>
      </c>
      <c r="EJ89" s="66">
        <v>0</v>
      </c>
      <c r="EK89" s="66">
        <v>0</v>
      </c>
      <c r="EL89" s="66">
        <v>0</v>
      </c>
      <c r="EM89" s="66">
        <v>0</v>
      </c>
      <c r="EN89" s="66">
        <v>0</v>
      </c>
      <c r="EO89" s="66">
        <v>11214</v>
      </c>
      <c r="EP89" s="66">
        <v>3156</v>
      </c>
      <c r="EQ89" s="66">
        <v>386</v>
      </c>
      <c r="ER89" s="66">
        <v>56</v>
      </c>
      <c r="ES89" s="66">
        <v>0</v>
      </c>
      <c r="ET89" s="66">
        <v>0</v>
      </c>
      <c r="EU89" s="66">
        <v>0</v>
      </c>
      <c r="EV89" s="66">
        <v>0</v>
      </c>
      <c r="EW89" s="66">
        <v>0</v>
      </c>
      <c r="EX89" s="66">
        <v>1250</v>
      </c>
      <c r="EY89" s="66">
        <v>275</v>
      </c>
      <c r="EZ89" s="66">
        <v>0</v>
      </c>
      <c r="FA89" s="66">
        <v>0</v>
      </c>
      <c r="FB89" s="66">
        <v>0</v>
      </c>
      <c r="FC89" s="66">
        <v>0</v>
      </c>
      <c r="FD89" s="66">
        <v>32</v>
      </c>
      <c r="FE89" s="66">
        <v>0</v>
      </c>
      <c r="FF89" s="66">
        <v>0</v>
      </c>
      <c r="FG89" s="66">
        <v>0</v>
      </c>
      <c r="FH89" s="66">
        <v>0</v>
      </c>
      <c r="FI89" s="66">
        <v>0</v>
      </c>
      <c r="FJ89" s="66">
        <v>0</v>
      </c>
      <c r="FK89" s="66">
        <v>0</v>
      </c>
      <c r="FL89" s="66">
        <v>2</v>
      </c>
      <c r="FM89" s="66">
        <v>0</v>
      </c>
      <c r="FN89" s="66">
        <v>0</v>
      </c>
      <c r="FO89" s="66">
        <v>0</v>
      </c>
      <c r="FP89" s="66">
        <v>0</v>
      </c>
      <c r="FQ89" s="66">
        <v>0</v>
      </c>
      <c r="FR89" s="66">
        <v>0</v>
      </c>
      <c r="FS89" s="66">
        <v>0</v>
      </c>
      <c r="FT89" s="66">
        <v>0</v>
      </c>
      <c r="FU89" s="66">
        <v>0</v>
      </c>
      <c r="FV89" s="66">
        <v>0</v>
      </c>
      <c r="FW89" s="66">
        <v>7925</v>
      </c>
      <c r="FX89" s="66">
        <v>0</v>
      </c>
      <c r="FY89" s="66">
        <v>0</v>
      </c>
      <c r="FZ89" s="66">
        <v>16859</v>
      </c>
      <c r="GA89" s="66">
        <v>0</v>
      </c>
      <c r="GB89" s="66">
        <v>0</v>
      </c>
      <c r="GC89" s="66">
        <v>0</v>
      </c>
      <c r="GD89" s="66">
        <v>0</v>
      </c>
      <c r="GE89" s="66">
        <v>0</v>
      </c>
      <c r="GF89" s="66">
        <v>0</v>
      </c>
      <c r="GG89" s="66">
        <v>0</v>
      </c>
      <c r="GH89" s="66">
        <v>0</v>
      </c>
      <c r="GI89" s="66">
        <v>41453</v>
      </c>
      <c r="GJ89" s="75">
        <v>14526505</v>
      </c>
      <c r="GK89" s="74">
        <v>0</v>
      </c>
      <c r="GL89" s="66">
        <v>242903</v>
      </c>
      <c r="GM89" s="66">
        <v>0</v>
      </c>
      <c r="GN89" s="66">
        <v>6166</v>
      </c>
      <c r="GO89" s="66">
        <v>0</v>
      </c>
      <c r="GP89" s="66">
        <v>0</v>
      </c>
      <c r="GQ89" s="66">
        <v>0</v>
      </c>
      <c r="GR89" s="66">
        <v>137867</v>
      </c>
      <c r="GS89" s="76">
        <v>342</v>
      </c>
      <c r="GT89" s="74">
        <v>387278</v>
      </c>
      <c r="GU89" s="75">
        <v>14913783</v>
      </c>
      <c r="GV89" s="75">
        <v>9978</v>
      </c>
      <c r="GW89" s="75">
        <v>8207353</v>
      </c>
      <c r="GX89" s="75">
        <v>8217331</v>
      </c>
      <c r="GY89" s="75">
        <v>8604609</v>
      </c>
      <c r="GZ89" s="75">
        <v>23131114</v>
      </c>
      <c r="HA89" s="66">
        <v>-573771</v>
      </c>
      <c r="HB89" s="75">
        <v>-13716113</v>
      </c>
      <c r="HC89" s="75">
        <v>-14289884</v>
      </c>
      <c r="HD89" s="75">
        <v>-5685275</v>
      </c>
      <c r="HE89" s="75">
        <v>8841230</v>
      </c>
      <c r="HF89" s="119">
        <v>0</v>
      </c>
      <c r="HG89" s="124">
        <v>0</v>
      </c>
      <c r="HH89" s="75">
        <v>14526505</v>
      </c>
      <c r="HJ89" s="144">
        <f t="shared" si="4"/>
        <v>9.6658108964231039E-5</v>
      </c>
      <c r="HK89" s="144">
        <f t="shared" si="5"/>
        <v>0.95816628148605887</v>
      </c>
      <c r="HL89" s="144">
        <f t="shared" si="6"/>
        <v>4.1833718513941132E-2</v>
      </c>
      <c r="HM89" s="144">
        <f t="shared" si="7"/>
        <v>0.92943300875556911</v>
      </c>
    </row>
    <row r="90" spans="1:223" ht="15" customHeight="1">
      <c r="A90" s="77" t="s">
        <v>84</v>
      </c>
      <c r="B90" s="47" t="s">
        <v>454</v>
      </c>
      <c r="C90" s="74">
        <v>0</v>
      </c>
      <c r="D90" s="66">
        <v>0</v>
      </c>
      <c r="E90" s="66">
        <v>0</v>
      </c>
      <c r="F90" s="66">
        <v>0</v>
      </c>
      <c r="G90" s="66">
        <v>0</v>
      </c>
      <c r="H90" s="66">
        <v>0</v>
      </c>
      <c r="I90" s="66">
        <v>0</v>
      </c>
      <c r="J90" s="66">
        <v>0</v>
      </c>
      <c r="K90" s="66">
        <v>0</v>
      </c>
      <c r="L90" s="66">
        <v>0</v>
      </c>
      <c r="M90" s="66">
        <v>0</v>
      </c>
      <c r="N90" s="66">
        <v>0</v>
      </c>
      <c r="O90" s="66">
        <v>0</v>
      </c>
      <c r="P90" s="66">
        <v>0</v>
      </c>
      <c r="Q90" s="66">
        <v>0</v>
      </c>
      <c r="R90" s="66">
        <v>0</v>
      </c>
      <c r="S90" s="66">
        <v>0</v>
      </c>
      <c r="T90" s="119">
        <v>0</v>
      </c>
      <c r="U90" s="66">
        <v>0</v>
      </c>
      <c r="V90" s="66">
        <v>0</v>
      </c>
      <c r="W90" s="66">
        <v>0</v>
      </c>
      <c r="X90" s="66">
        <v>0</v>
      </c>
      <c r="Y90" s="66">
        <v>0</v>
      </c>
      <c r="Z90" s="66">
        <v>0</v>
      </c>
      <c r="AA90" s="66">
        <v>0</v>
      </c>
      <c r="AB90" s="124">
        <v>0</v>
      </c>
      <c r="AC90" s="66">
        <v>0</v>
      </c>
      <c r="AD90" s="66">
        <v>0</v>
      </c>
      <c r="AE90" s="66">
        <v>0</v>
      </c>
      <c r="AF90" s="66">
        <v>0</v>
      </c>
      <c r="AG90" s="66">
        <v>0</v>
      </c>
      <c r="AH90" s="66">
        <v>0</v>
      </c>
      <c r="AI90" s="66">
        <v>0</v>
      </c>
      <c r="AJ90" s="66">
        <v>0</v>
      </c>
      <c r="AK90" s="66">
        <v>0</v>
      </c>
      <c r="AL90" s="66">
        <v>0</v>
      </c>
      <c r="AM90" s="66">
        <v>0</v>
      </c>
      <c r="AN90" s="66">
        <v>0</v>
      </c>
      <c r="AO90" s="66">
        <v>0</v>
      </c>
      <c r="AP90" s="66">
        <v>0</v>
      </c>
      <c r="AQ90" s="66">
        <v>0</v>
      </c>
      <c r="AR90" s="66">
        <v>0</v>
      </c>
      <c r="AS90" s="66">
        <v>0</v>
      </c>
      <c r="AT90" s="66">
        <v>2709</v>
      </c>
      <c r="AU90" s="66">
        <v>0</v>
      </c>
      <c r="AV90" s="66">
        <v>0</v>
      </c>
      <c r="AW90" s="66">
        <v>0</v>
      </c>
      <c r="AX90" s="66">
        <v>0</v>
      </c>
      <c r="AY90" s="66">
        <v>0</v>
      </c>
      <c r="AZ90" s="66">
        <v>0</v>
      </c>
      <c r="BA90" s="66">
        <v>0</v>
      </c>
      <c r="BB90" s="66">
        <v>0</v>
      </c>
      <c r="BC90" s="66">
        <v>0</v>
      </c>
      <c r="BD90" s="66">
        <v>0</v>
      </c>
      <c r="BE90" s="66">
        <v>0</v>
      </c>
      <c r="BF90" s="66">
        <v>0</v>
      </c>
      <c r="BG90" s="66">
        <v>0</v>
      </c>
      <c r="BH90" s="66">
        <v>0</v>
      </c>
      <c r="BI90" s="66">
        <v>0</v>
      </c>
      <c r="BJ90" s="66">
        <v>0</v>
      </c>
      <c r="BK90" s="66">
        <v>0</v>
      </c>
      <c r="BL90" s="66">
        <v>0</v>
      </c>
      <c r="BM90" s="66">
        <v>0</v>
      </c>
      <c r="BN90" s="66">
        <v>220</v>
      </c>
      <c r="BO90" s="66">
        <v>0</v>
      </c>
      <c r="BP90" s="66">
        <v>0</v>
      </c>
      <c r="BQ90" s="66">
        <v>0</v>
      </c>
      <c r="BR90" s="66">
        <v>0</v>
      </c>
      <c r="BS90" s="66">
        <v>0</v>
      </c>
      <c r="BT90" s="66">
        <v>0</v>
      </c>
      <c r="BU90" s="66">
        <v>0</v>
      </c>
      <c r="BV90" s="66">
        <v>0</v>
      </c>
      <c r="BW90" s="66">
        <v>0</v>
      </c>
      <c r="BX90" s="66">
        <v>0</v>
      </c>
      <c r="BY90" s="66">
        <v>0</v>
      </c>
      <c r="BZ90" s="66">
        <v>0</v>
      </c>
      <c r="CA90" s="66">
        <v>0</v>
      </c>
      <c r="CB90" s="66">
        <v>0</v>
      </c>
      <c r="CC90" s="66">
        <v>310</v>
      </c>
      <c r="CD90" s="66">
        <v>0</v>
      </c>
      <c r="CE90" s="66">
        <v>0</v>
      </c>
      <c r="CF90" s="66">
        <v>0</v>
      </c>
      <c r="CG90" s="66">
        <v>0</v>
      </c>
      <c r="CH90" s="66">
        <v>643</v>
      </c>
      <c r="CI90" s="66">
        <v>7356</v>
      </c>
      <c r="CJ90" s="66">
        <v>1747957</v>
      </c>
      <c r="CK90" s="66">
        <v>2932</v>
      </c>
      <c r="CL90" s="66">
        <v>4</v>
      </c>
      <c r="CM90" s="66">
        <v>615</v>
      </c>
      <c r="CN90" s="66">
        <v>0</v>
      </c>
      <c r="CO90" s="66">
        <v>67</v>
      </c>
      <c r="CP90" s="66">
        <v>7467</v>
      </c>
      <c r="CQ90" s="66">
        <v>3558</v>
      </c>
      <c r="CR90" s="66">
        <v>0</v>
      </c>
      <c r="CS90" s="66">
        <v>14</v>
      </c>
      <c r="CT90" s="66">
        <v>7</v>
      </c>
      <c r="CU90" s="66">
        <v>85</v>
      </c>
      <c r="CV90" s="66">
        <v>1029</v>
      </c>
      <c r="CW90" s="66">
        <v>0</v>
      </c>
      <c r="CX90" s="66">
        <v>8514</v>
      </c>
      <c r="CY90" s="66">
        <v>0</v>
      </c>
      <c r="CZ90" s="66">
        <v>0</v>
      </c>
      <c r="DA90" s="66">
        <v>1870</v>
      </c>
      <c r="DB90" s="66">
        <v>0</v>
      </c>
      <c r="DC90" s="66">
        <v>0</v>
      </c>
      <c r="DD90" s="66">
        <v>0</v>
      </c>
      <c r="DE90" s="66">
        <v>0</v>
      </c>
      <c r="DF90" s="66">
        <v>3196</v>
      </c>
      <c r="DG90" s="66">
        <v>1429</v>
      </c>
      <c r="DH90" s="66">
        <v>0</v>
      </c>
      <c r="DI90" s="66">
        <v>0</v>
      </c>
      <c r="DJ90" s="66">
        <v>0</v>
      </c>
      <c r="DK90" s="66">
        <v>0</v>
      </c>
      <c r="DL90" s="66">
        <v>0</v>
      </c>
      <c r="DM90" s="66">
        <v>2335</v>
      </c>
      <c r="DN90" s="66">
        <v>0</v>
      </c>
      <c r="DO90" s="66">
        <v>0</v>
      </c>
      <c r="DP90" s="66">
        <v>0</v>
      </c>
      <c r="DQ90" s="66">
        <v>0</v>
      </c>
      <c r="DR90" s="66">
        <v>0</v>
      </c>
      <c r="DS90" s="66">
        <v>10202</v>
      </c>
      <c r="DT90" s="66">
        <v>1172</v>
      </c>
      <c r="DU90" s="66">
        <v>0</v>
      </c>
      <c r="DV90" s="66">
        <v>0</v>
      </c>
      <c r="DW90" s="66">
        <v>0</v>
      </c>
      <c r="DX90" s="66">
        <v>0</v>
      </c>
      <c r="DY90" s="66">
        <v>0</v>
      </c>
      <c r="DZ90" s="66">
        <v>1021860</v>
      </c>
      <c r="EA90" s="66">
        <v>896781</v>
      </c>
      <c r="EB90" s="66">
        <v>1943831</v>
      </c>
      <c r="EC90" s="66">
        <v>256345</v>
      </c>
      <c r="ED90" s="66">
        <v>20069</v>
      </c>
      <c r="EE90" s="66">
        <v>0</v>
      </c>
      <c r="EF90" s="66">
        <v>0</v>
      </c>
      <c r="EG90" s="66">
        <v>0</v>
      </c>
      <c r="EH90" s="66">
        <v>1054</v>
      </c>
      <c r="EI90" s="66">
        <v>0</v>
      </c>
      <c r="EJ90" s="66">
        <v>0</v>
      </c>
      <c r="EK90" s="66">
        <v>0</v>
      </c>
      <c r="EL90" s="66">
        <v>0</v>
      </c>
      <c r="EM90" s="66">
        <v>0</v>
      </c>
      <c r="EN90" s="66">
        <v>0</v>
      </c>
      <c r="EO90" s="66">
        <v>29192</v>
      </c>
      <c r="EP90" s="66">
        <v>15962</v>
      </c>
      <c r="EQ90" s="66">
        <v>0</v>
      </c>
      <c r="ER90" s="66">
        <v>0</v>
      </c>
      <c r="ES90" s="66">
        <v>0</v>
      </c>
      <c r="ET90" s="66">
        <v>0</v>
      </c>
      <c r="EU90" s="66">
        <v>0</v>
      </c>
      <c r="EV90" s="66">
        <v>0</v>
      </c>
      <c r="EW90" s="66">
        <v>0</v>
      </c>
      <c r="EX90" s="66">
        <v>0</v>
      </c>
      <c r="EY90" s="66">
        <v>0</v>
      </c>
      <c r="EZ90" s="66">
        <v>0</v>
      </c>
      <c r="FA90" s="66">
        <v>0</v>
      </c>
      <c r="FB90" s="66">
        <v>0</v>
      </c>
      <c r="FC90" s="66">
        <v>0</v>
      </c>
      <c r="FD90" s="66">
        <v>0</v>
      </c>
      <c r="FE90" s="66">
        <v>0</v>
      </c>
      <c r="FF90" s="66">
        <v>0</v>
      </c>
      <c r="FG90" s="66">
        <v>0</v>
      </c>
      <c r="FH90" s="66">
        <v>0</v>
      </c>
      <c r="FI90" s="66">
        <v>0</v>
      </c>
      <c r="FJ90" s="66">
        <v>0</v>
      </c>
      <c r="FK90" s="66">
        <v>0</v>
      </c>
      <c r="FL90" s="66">
        <v>135</v>
      </c>
      <c r="FM90" s="66">
        <v>0</v>
      </c>
      <c r="FN90" s="66">
        <v>0</v>
      </c>
      <c r="FO90" s="66">
        <v>0</v>
      </c>
      <c r="FP90" s="66">
        <v>0</v>
      </c>
      <c r="FQ90" s="66">
        <v>0</v>
      </c>
      <c r="FR90" s="66">
        <v>0</v>
      </c>
      <c r="FS90" s="66">
        <v>0</v>
      </c>
      <c r="FT90" s="66">
        <v>0</v>
      </c>
      <c r="FU90" s="66">
        <v>0</v>
      </c>
      <c r="FV90" s="66">
        <v>0</v>
      </c>
      <c r="FW90" s="66">
        <v>3383</v>
      </c>
      <c r="FX90" s="66">
        <v>0</v>
      </c>
      <c r="FY90" s="66">
        <v>0</v>
      </c>
      <c r="FZ90" s="66">
        <v>0</v>
      </c>
      <c r="GA90" s="66">
        <v>15618</v>
      </c>
      <c r="GB90" s="66">
        <v>10951</v>
      </c>
      <c r="GC90" s="66">
        <v>0</v>
      </c>
      <c r="GD90" s="66">
        <v>0</v>
      </c>
      <c r="GE90" s="66">
        <v>0</v>
      </c>
      <c r="GF90" s="66">
        <v>0</v>
      </c>
      <c r="GG90" s="66">
        <v>26173</v>
      </c>
      <c r="GH90" s="66">
        <v>0</v>
      </c>
      <c r="GI90" s="66">
        <v>2432</v>
      </c>
      <c r="GJ90" s="75">
        <v>6047477</v>
      </c>
      <c r="GK90" s="74">
        <v>11257</v>
      </c>
      <c r="GL90" s="66">
        <v>654311</v>
      </c>
      <c r="GM90" s="66">
        <v>0</v>
      </c>
      <c r="GN90" s="66">
        <v>0</v>
      </c>
      <c r="GO90" s="66">
        <v>0</v>
      </c>
      <c r="GP90" s="66">
        <v>2118</v>
      </c>
      <c r="GQ90" s="66">
        <v>528189</v>
      </c>
      <c r="GR90" s="66">
        <v>-68096</v>
      </c>
      <c r="GS90" s="76">
        <v>0</v>
      </c>
      <c r="GT90" s="74">
        <v>1127779</v>
      </c>
      <c r="GU90" s="75">
        <v>7175256</v>
      </c>
      <c r="GV90" s="75">
        <v>0</v>
      </c>
      <c r="GW90" s="75">
        <v>6184219</v>
      </c>
      <c r="GX90" s="75">
        <v>6184219</v>
      </c>
      <c r="GY90" s="75">
        <v>7311998</v>
      </c>
      <c r="GZ90" s="75">
        <v>13359475</v>
      </c>
      <c r="HA90" s="66">
        <v>-136534</v>
      </c>
      <c r="HB90" s="75">
        <v>-4960741</v>
      </c>
      <c r="HC90" s="75">
        <v>-5097275</v>
      </c>
      <c r="HD90" s="75">
        <v>2214723</v>
      </c>
      <c r="HE90" s="75">
        <v>8262200</v>
      </c>
      <c r="HF90" s="119">
        <v>0</v>
      </c>
      <c r="HG90" s="124">
        <v>0</v>
      </c>
      <c r="HH90" s="75">
        <v>6047477</v>
      </c>
      <c r="HJ90" s="144">
        <f t="shared" si="4"/>
        <v>2.6036921707222623E-4</v>
      </c>
      <c r="HK90" s="144">
        <f t="shared" si="5"/>
        <v>0.7103962562450733</v>
      </c>
      <c r="HL90" s="144">
        <f t="shared" si="6"/>
        <v>0.2896037437549267</v>
      </c>
      <c r="HM90" s="144">
        <f t="shared" si="7"/>
        <v>0.74849543705066446</v>
      </c>
    </row>
    <row r="91" spans="1:223" ht="15" customHeight="1">
      <c r="A91" s="77" t="s">
        <v>85</v>
      </c>
      <c r="B91" s="47" t="s">
        <v>293</v>
      </c>
      <c r="C91" s="74">
        <v>110995</v>
      </c>
      <c r="D91" s="66">
        <v>1680</v>
      </c>
      <c r="E91" s="66">
        <v>4704</v>
      </c>
      <c r="F91" s="66">
        <v>26948</v>
      </c>
      <c r="G91" s="66">
        <v>6412</v>
      </c>
      <c r="H91" s="66">
        <v>1087</v>
      </c>
      <c r="I91" s="66">
        <v>6687</v>
      </c>
      <c r="J91" s="66">
        <v>2104</v>
      </c>
      <c r="K91" s="66">
        <v>0</v>
      </c>
      <c r="L91" s="66">
        <v>468</v>
      </c>
      <c r="M91" s="66">
        <v>30846</v>
      </c>
      <c r="N91" s="66">
        <v>146879</v>
      </c>
      <c r="O91" s="66">
        <v>628</v>
      </c>
      <c r="P91" s="66">
        <v>794</v>
      </c>
      <c r="Q91" s="66">
        <v>72763</v>
      </c>
      <c r="R91" s="66">
        <v>7124</v>
      </c>
      <c r="S91" s="66">
        <v>3148</v>
      </c>
      <c r="T91" s="119">
        <v>22932</v>
      </c>
      <c r="U91" s="66">
        <v>22</v>
      </c>
      <c r="V91" s="66">
        <v>0</v>
      </c>
      <c r="W91" s="66">
        <v>0</v>
      </c>
      <c r="X91" s="66">
        <v>246385</v>
      </c>
      <c r="Y91" s="66">
        <v>1160</v>
      </c>
      <c r="Z91" s="66">
        <v>78571</v>
      </c>
      <c r="AA91" s="66">
        <v>116256</v>
      </c>
      <c r="AB91" s="124">
        <v>648001</v>
      </c>
      <c r="AC91" s="66">
        <v>705</v>
      </c>
      <c r="AD91" s="66">
        <v>88981</v>
      </c>
      <c r="AE91" s="66">
        <v>201443</v>
      </c>
      <c r="AF91" s="66">
        <v>181352</v>
      </c>
      <c r="AG91" s="66">
        <v>100727</v>
      </c>
      <c r="AH91" s="66">
        <v>139327</v>
      </c>
      <c r="AI91" s="66">
        <v>10890</v>
      </c>
      <c r="AJ91" s="66">
        <v>35</v>
      </c>
      <c r="AK91" s="66">
        <v>0</v>
      </c>
      <c r="AL91" s="66">
        <v>1</v>
      </c>
      <c r="AM91" s="66">
        <v>1</v>
      </c>
      <c r="AN91" s="66">
        <v>21</v>
      </c>
      <c r="AO91" s="66">
        <v>6240</v>
      </c>
      <c r="AP91" s="66">
        <v>2941</v>
      </c>
      <c r="AQ91" s="66">
        <v>873</v>
      </c>
      <c r="AR91" s="66">
        <v>28132</v>
      </c>
      <c r="AS91" s="66">
        <v>291952</v>
      </c>
      <c r="AT91" s="66">
        <v>69892</v>
      </c>
      <c r="AU91" s="66">
        <v>5091</v>
      </c>
      <c r="AV91" s="66">
        <v>0</v>
      </c>
      <c r="AW91" s="66">
        <v>55392</v>
      </c>
      <c r="AX91" s="66">
        <v>7545</v>
      </c>
      <c r="AY91" s="66">
        <v>4422</v>
      </c>
      <c r="AZ91" s="66">
        <v>113812</v>
      </c>
      <c r="BA91" s="66">
        <v>24910</v>
      </c>
      <c r="BB91" s="66">
        <v>157</v>
      </c>
      <c r="BC91" s="66">
        <v>43310</v>
      </c>
      <c r="BD91" s="66">
        <v>395</v>
      </c>
      <c r="BE91" s="66">
        <v>272</v>
      </c>
      <c r="BF91" s="66">
        <v>0</v>
      </c>
      <c r="BG91" s="66">
        <v>557557</v>
      </c>
      <c r="BH91" s="66">
        <v>1560</v>
      </c>
      <c r="BI91" s="66">
        <v>37264</v>
      </c>
      <c r="BJ91" s="66">
        <v>0</v>
      </c>
      <c r="BK91" s="66">
        <v>26816</v>
      </c>
      <c r="BL91" s="66">
        <v>24</v>
      </c>
      <c r="BM91" s="66">
        <v>659</v>
      </c>
      <c r="BN91" s="66">
        <v>56905</v>
      </c>
      <c r="BO91" s="66">
        <v>0</v>
      </c>
      <c r="BP91" s="66">
        <v>208845</v>
      </c>
      <c r="BQ91" s="66">
        <v>24820</v>
      </c>
      <c r="BR91" s="66">
        <v>115</v>
      </c>
      <c r="BS91" s="66">
        <v>95436</v>
      </c>
      <c r="BT91" s="66">
        <v>248542</v>
      </c>
      <c r="BU91" s="66">
        <v>8973</v>
      </c>
      <c r="BV91" s="66">
        <v>754</v>
      </c>
      <c r="BW91" s="66">
        <v>101847</v>
      </c>
      <c r="BX91" s="66">
        <v>0</v>
      </c>
      <c r="BY91" s="66">
        <v>0</v>
      </c>
      <c r="BZ91" s="66">
        <v>1344</v>
      </c>
      <c r="CA91" s="66">
        <v>0</v>
      </c>
      <c r="CB91" s="66">
        <v>143</v>
      </c>
      <c r="CC91" s="66">
        <v>78585</v>
      </c>
      <c r="CD91" s="66">
        <v>72</v>
      </c>
      <c r="CE91" s="66">
        <v>0</v>
      </c>
      <c r="CF91" s="66">
        <v>2780</v>
      </c>
      <c r="CG91" s="66">
        <v>19434</v>
      </c>
      <c r="CH91" s="66">
        <v>888642</v>
      </c>
      <c r="CI91" s="66">
        <v>446975</v>
      </c>
      <c r="CJ91" s="66">
        <v>621993</v>
      </c>
      <c r="CK91" s="66">
        <v>2666065</v>
      </c>
      <c r="CL91" s="66">
        <v>579</v>
      </c>
      <c r="CM91" s="66">
        <v>3207664</v>
      </c>
      <c r="CN91" s="66">
        <v>11885</v>
      </c>
      <c r="CO91" s="66">
        <v>22890</v>
      </c>
      <c r="CP91" s="66">
        <v>561315</v>
      </c>
      <c r="CQ91" s="66">
        <v>916630</v>
      </c>
      <c r="CR91" s="66">
        <v>232724</v>
      </c>
      <c r="CS91" s="66">
        <v>2375</v>
      </c>
      <c r="CT91" s="66">
        <v>46800</v>
      </c>
      <c r="CU91" s="66">
        <v>34152</v>
      </c>
      <c r="CV91" s="66">
        <v>403267</v>
      </c>
      <c r="CW91" s="66">
        <v>3347728</v>
      </c>
      <c r="CX91" s="66">
        <v>1285264</v>
      </c>
      <c r="CY91" s="66">
        <v>367225</v>
      </c>
      <c r="CZ91" s="66">
        <v>451556</v>
      </c>
      <c r="DA91" s="66">
        <v>424362</v>
      </c>
      <c r="DB91" s="66">
        <v>172863</v>
      </c>
      <c r="DC91" s="66">
        <v>99562</v>
      </c>
      <c r="DD91" s="66">
        <v>589</v>
      </c>
      <c r="DE91" s="66">
        <v>884045</v>
      </c>
      <c r="DF91" s="66">
        <v>4156888</v>
      </c>
      <c r="DG91" s="66">
        <v>860990</v>
      </c>
      <c r="DH91" s="66">
        <v>47307</v>
      </c>
      <c r="DI91" s="66">
        <v>237986</v>
      </c>
      <c r="DJ91" s="66">
        <v>40089</v>
      </c>
      <c r="DK91" s="66">
        <v>39930</v>
      </c>
      <c r="DL91" s="66">
        <v>155151</v>
      </c>
      <c r="DM91" s="66">
        <v>2430650</v>
      </c>
      <c r="DN91" s="66">
        <v>296702</v>
      </c>
      <c r="DO91" s="66">
        <v>1066963</v>
      </c>
      <c r="DP91" s="66">
        <v>9932</v>
      </c>
      <c r="DQ91" s="66">
        <v>0</v>
      </c>
      <c r="DR91" s="66">
        <v>1396287</v>
      </c>
      <c r="DS91" s="66">
        <v>232632</v>
      </c>
      <c r="DT91" s="66">
        <v>10176</v>
      </c>
      <c r="DU91" s="66">
        <v>61</v>
      </c>
      <c r="DV91" s="66">
        <v>14109</v>
      </c>
      <c r="DW91" s="66">
        <v>5159</v>
      </c>
      <c r="DX91" s="66">
        <v>492412</v>
      </c>
      <c r="DY91" s="66">
        <v>1387</v>
      </c>
      <c r="DZ91" s="66">
        <v>1846767</v>
      </c>
      <c r="EA91" s="66">
        <v>1108890</v>
      </c>
      <c r="EB91" s="66">
        <v>4201482</v>
      </c>
      <c r="EC91" s="66">
        <v>3033574</v>
      </c>
      <c r="ED91" s="66">
        <v>723356</v>
      </c>
      <c r="EE91" s="66">
        <v>27157</v>
      </c>
      <c r="EF91" s="66">
        <v>9248</v>
      </c>
      <c r="EG91" s="66">
        <v>0</v>
      </c>
      <c r="EH91" s="66">
        <v>23149</v>
      </c>
      <c r="EI91" s="66">
        <v>12566</v>
      </c>
      <c r="EJ91" s="66">
        <v>1414110</v>
      </c>
      <c r="EK91" s="66">
        <v>717151</v>
      </c>
      <c r="EL91" s="66">
        <v>11424</v>
      </c>
      <c r="EM91" s="66">
        <v>17010</v>
      </c>
      <c r="EN91" s="66">
        <v>1359</v>
      </c>
      <c r="EO91" s="66">
        <v>14289</v>
      </c>
      <c r="EP91" s="66">
        <v>168916</v>
      </c>
      <c r="EQ91" s="66">
        <v>3414</v>
      </c>
      <c r="ER91" s="66">
        <v>1201</v>
      </c>
      <c r="ES91" s="66">
        <v>9273</v>
      </c>
      <c r="ET91" s="66">
        <v>225106</v>
      </c>
      <c r="EU91" s="66">
        <v>0</v>
      </c>
      <c r="EV91" s="66">
        <v>0</v>
      </c>
      <c r="EW91" s="66">
        <v>9</v>
      </c>
      <c r="EX91" s="66">
        <v>3585</v>
      </c>
      <c r="EY91" s="66">
        <v>2302</v>
      </c>
      <c r="EZ91" s="66">
        <v>276</v>
      </c>
      <c r="FA91" s="66">
        <v>1570</v>
      </c>
      <c r="FB91" s="66">
        <v>20060</v>
      </c>
      <c r="FC91" s="66">
        <v>174293</v>
      </c>
      <c r="FD91" s="66">
        <v>19834</v>
      </c>
      <c r="FE91" s="66">
        <v>501</v>
      </c>
      <c r="FF91" s="66">
        <v>66811</v>
      </c>
      <c r="FG91" s="66">
        <v>679</v>
      </c>
      <c r="FH91" s="66">
        <v>1399</v>
      </c>
      <c r="FI91" s="66">
        <v>12477</v>
      </c>
      <c r="FJ91" s="66">
        <v>1282</v>
      </c>
      <c r="FK91" s="66">
        <v>6767</v>
      </c>
      <c r="FL91" s="66">
        <v>131980</v>
      </c>
      <c r="FM91" s="66">
        <v>741778</v>
      </c>
      <c r="FN91" s="66">
        <v>20286</v>
      </c>
      <c r="FO91" s="66">
        <v>10921</v>
      </c>
      <c r="FP91" s="66">
        <v>729</v>
      </c>
      <c r="FQ91" s="66">
        <v>14932</v>
      </c>
      <c r="FR91" s="66">
        <v>103704</v>
      </c>
      <c r="FS91" s="66">
        <v>1295</v>
      </c>
      <c r="FT91" s="66">
        <v>38286</v>
      </c>
      <c r="FU91" s="66">
        <v>40504</v>
      </c>
      <c r="FV91" s="66">
        <v>111376</v>
      </c>
      <c r="FW91" s="66">
        <v>24457</v>
      </c>
      <c r="FX91" s="66">
        <v>37120</v>
      </c>
      <c r="FY91" s="66">
        <v>35</v>
      </c>
      <c r="FZ91" s="66">
        <v>80671</v>
      </c>
      <c r="GA91" s="66">
        <v>387917</v>
      </c>
      <c r="GB91" s="66">
        <v>44811</v>
      </c>
      <c r="GC91" s="66">
        <v>55124</v>
      </c>
      <c r="GD91" s="66">
        <v>406957</v>
      </c>
      <c r="GE91" s="66">
        <v>140742</v>
      </c>
      <c r="GF91" s="66">
        <v>10606</v>
      </c>
      <c r="GG91" s="66">
        <v>229449</v>
      </c>
      <c r="GH91" s="66">
        <v>4208</v>
      </c>
      <c r="GI91" s="66">
        <v>146507</v>
      </c>
      <c r="GJ91" s="75">
        <v>49645531</v>
      </c>
      <c r="GK91" s="74">
        <v>231664</v>
      </c>
      <c r="GL91" s="66">
        <v>1674957</v>
      </c>
      <c r="GM91" s="66">
        <v>0</v>
      </c>
      <c r="GN91" s="66">
        <v>0</v>
      </c>
      <c r="GO91" s="66">
        <v>0</v>
      </c>
      <c r="GP91" s="66">
        <v>26554</v>
      </c>
      <c r="GQ91" s="66">
        <v>1598912</v>
      </c>
      <c r="GR91" s="66">
        <v>508401</v>
      </c>
      <c r="GS91" s="76">
        <v>64292</v>
      </c>
      <c r="GT91" s="74">
        <v>4104780</v>
      </c>
      <c r="GU91" s="75">
        <v>53750311</v>
      </c>
      <c r="GV91" s="75">
        <v>2010599</v>
      </c>
      <c r="GW91" s="75">
        <v>41067231</v>
      </c>
      <c r="GX91" s="75">
        <v>43077830</v>
      </c>
      <c r="GY91" s="75">
        <v>47182610</v>
      </c>
      <c r="GZ91" s="75">
        <v>96828141</v>
      </c>
      <c r="HA91" s="66">
        <v>-4963807</v>
      </c>
      <c r="HB91" s="75">
        <v>-39525654</v>
      </c>
      <c r="HC91" s="75">
        <v>-44489461</v>
      </c>
      <c r="HD91" s="75">
        <v>2693149</v>
      </c>
      <c r="HE91" s="75">
        <v>52338680</v>
      </c>
      <c r="HF91" s="119">
        <v>22932</v>
      </c>
      <c r="HG91" s="124">
        <v>648001</v>
      </c>
      <c r="HH91" s="75">
        <v>49645531</v>
      </c>
      <c r="HJ91" s="144">
        <f t="shared" si="4"/>
        <v>6.6651369565794377E-4</v>
      </c>
      <c r="HK91" s="144">
        <f t="shared" si="5"/>
        <v>0.82770611317951259</v>
      </c>
      <c r="HL91" s="144">
        <f t="shared" si="6"/>
        <v>0.17229388682048741</v>
      </c>
      <c r="HM91" s="144">
        <f t="shared" si="7"/>
        <v>0.82305916007052526</v>
      </c>
    </row>
    <row r="92" spans="1:223" ht="15" customHeight="1">
      <c r="A92" s="77" t="s">
        <v>86</v>
      </c>
      <c r="B92" s="47" t="s">
        <v>294</v>
      </c>
      <c r="C92" s="74">
        <v>0</v>
      </c>
      <c r="D92" s="66">
        <v>0</v>
      </c>
      <c r="E92" s="66">
        <v>0</v>
      </c>
      <c r="F92" s="66">
        <v>0</v>
      </c>
      <c r="G92" s="66">
        <v>0</v>
      </c>
      <c r="H92" s="66">
        <v>0</v>
      </c>
      <c r="I92" s="66">
        <v>0</v>
      </c>
      <c r="J92" s="66">
        <v>0</v>
      </c>
      <c r="K92" s="66">
        <v>0</v>
      </c>
      <c r="L92" s="66">
        <v>0</v>
      </c>
      <c r="M92" s="66">
        <v>0</v>
      </c>
      <c r="N92" s="66">
        <v>0</v>
      </c>
      <c r="O92" s="66">
        <v>0</v>
      </c>
      <c r="P92" s="66">
        <v>0</v>
      </c>
      <c r="Q92" s="66">
        <v>0</v>
      </c>
      <c r="R92" s="66">
        <v>0</v>
      </c>
      <c r="S92" s="66">
        <v>0</v>
      </c>
      <c r="T92" s="119">
        <v>0</v>
      </c>
      <c r="U92" s="66">
        <v>0</v>
      </c>
      <c r="V92" s="66">
        <v>0</v>
      </c>
      <c r="W92" s="66">
        <v>0</v>
      </c>
      <c r="X92" s="66">
        <v>0</v>
      </c>
      <c r="Y92" s="66">
        <v>0</v>
      </c>
      <c r="Z92" s="66">
        <v>0</v>
      </c>
      <c r="AA92" s="66">
        <v>0</v>
      </c>
      <c r="AB92" s="124">
        <v>0</v>
      </c>
      <c r="AC92" s="66">
        <v>0</v>
      </c>
      <c r="AD92" s="66">
        <v>0</v>
      </c>
      <c r="AE92" s="66">
        <v>0</v>
      </c>
      <c r="AF92" s="66">
        <v>0</v>
      </c>
      <c r="AG92" s="66">
        <v>0</v>
      </c>
      <c r="AH92" s="66">
        <v>0</v>
      </c>
      <c r="AI92" s="66">
        <v>0</v>
      </c>
      <c r="AJ92" s="66">
        <v>0</v>
      </c>
      <c r="AK92" s="66">
        <v>0</v>
      </c>
      <c r="AL92" s="66">
        <v>0</v>
      </c>
      <c r="AM92" s="66">
        <v>0</v>
      </c>
      <c r="AN92" s="66">
        <v>0</v>
      </c>
      <c r="AO92" s="66">
        <v>0</v>
      </c>
      <c r="AP92" s="66">
        <v>0</v>
      </c>
      <c r="AQ92" s="66">
        <v>0</v>
      </c>
      <c r="AR92" s="66">
        <v>0</v>
      </c>
      <c r="AS92" s="66">
        <v>0</v>
      </c>
      <c r="AT92" s="66">
        <v>0</v>
      </c>
      <c r="AU92" s="66">
        <v>0</v>
      </c>
      <c r="AV92" s="66">
        <v>0</v>
      </c>
      <c r="AW92" s="66">
        <v>0</v>
      </c>
      <c r="AX92" s="66">
        <v>0</v>
      </c>
      <c r="AY92" s="66">
        <v>0</v>
      </c>
      <c r="AZ92" s="66">
        <v>0</v>
      </c>
      <c r="BA92" s="66">
        <v>0</v>
      </c>
      <c r="BB92" s="66">
        <v>0</v>
      </c>
      <c r="BC92" s="66">
        <v>0</v>
      </c>
      <c r="BD92" s="66">
        <v>0</v>
      </c>
      <c r="BE92" s="66">
        <v>0</v>
      </c>
      <c r="BF92" s="66">
        <v>0</v>
      </c>
      <c r="BG92" s="66">
        <v>0</v>
      </c>
      <c r="BH92" s="66">
        <v>0</v>
      </c>
      <c r="BI92" s="66">
        <v>0</v>
      </c>
      <c r="BJ92" s="66">
        <v>0</v>
      </c>
      <c r="BK92" s="66">
        <v>0</v>
      </c>
      <c r="BL92" s="66">
        <v>0</v>
      </c>
      <c r="BM92" s="66">
        <v>0</v>
      </c>
      <c r="BN92" s="66">
        <v>0</v>
      </c>
      <c r="BO92" s="66">
        <v>0</v>
      </c>
      <c r="BP92" s="66">
        <v>0</v>
      </c>
      <c r="BQ92" s="66">
        <v>0</v>
      </c>
      <c r="BR92" s="66">
        <v>0</v>
      </c>
      <c r="BS92" s="66">
        <v>0</v>
      </c>
      <c r="BT92" s="66">
        <v>0</v>
      </c>
      <c r="BU92" s="66">
        <v>0</v>
      </c>
      <c r="BV92" s="66">
        <v>0</v>
      </c>
      <c r="BW92" s="66">
        <v>0</v>
      </c>
      <c r="BX92" s="66">
        <v>0</v>
      </c>
      <c r="BY92" s="66">
        <v>0</v>
      </c>
      <c r="BZ92" s="66">
        <v>0</v>
      </c>
      <c r="CA92" s="66">
        <v>0</v>
      </c>
      <c r="CB92" s="66">
        <v>0</v>
      </c>
      <c r="CC92" s="66">
        <v>0</v>
      </c>
      <c r="CD92" s="66">
        <v>0</v>
      </c>
      <c r="CE92" s="66">
        <v>0</v>
      </c>
      <c r="CF92" s="66">
        <v>0</v>
      </c>
      <c r="CG92" s="66">
        <v>0</v>
      </c>
      <c r="CH92" s="66">
        <v>0</v>
      </c>
      <c r="CI92" s="66">
        <v>0</v>
      </c>
      <c r="CJ92" s="66">
        <v>0</v>
      </c>
      <c r="CK92" s="66">
        <v>0</v>
      </c>
      <c r="CL92" s="66">
        <v>2537</v>
      </c>
      <c r="CM92" s="66">
        <v>1206867</v>
      </c>
      <c r="CN92" s="66">
        <v>931</v>
      </c>
      <c r="CO92" s="66">
        <v>0</v>
      </c>
      <c r="CP92" s="66">
        <v>8305</v>
      </c>
      <c r="CQ92" s="66">
        <v>1155945</v>
      </c>
      <c r="CR92" s="66">
        <v>84631</v>
      </c>
      <c r="CS92" s="66">
        <v>0</v>
      </c>
      <c r="CT92" s="66">
        <v>4021</v>
      </c>
      <c r="CU92" s="66">
        <v>0</v>
      </c>
      <c r="CV92" s="66">
        <v>39</v>
      </c>
      <c r="CW92" s="66">
        <v>0</v>
      </c>
      <c r="CX92" s="66">
        <v>21167</v>
      </c>
      <c r="CY92" s="66">
        <v>0</v>
      </c>
      <c r="CZ92" s="66">
        <v>0</v>
      </c>
      <c r="DA92" s="66">
        <v>0</v>
      </c>
      <c r="DB92" s="66">
        <v>0</v>
      </c>
      <c r="DC92" s="66">
        <v>0</v>
      </c>
      <c r="DD92" s="66">
        <v>0</v>
      </c>
      <c r="DE92" s="66">
        <v>0</v>
      </c>
      <c r="DF92" s="66">
        <v>0</v>
      </c>
      <c r="DG92" s="66">
        <v>4297</v>
      </c>
      <c r="DH92" s="66">
        <v>0</v>
      </c>
      <c r="DI92" s="66">
        <v>0</v>
      </c>
      <c r="DJ92" s="66">
        <v>0</v>
      </c>
      <c r="DK92" s="66">
        <v>0</v>
      </c>
      <c r="DL92" s="66">
        <v>0</v>
      </c>
      <c r="DM92" s="66">
        <v>0</v>
      </c>
      <c r="DN92" s="66">
        <v>0</v>
      </c>
      <c r="DO92" s="66">
        <v>0</v>
      </c>
      <c r="DP92" s="66">
        <v>0</v>
      </c>
      <c r="DQ92" s="66">
        <v>0</v>
      </c>
      <c r="DR92" s="66">
        <v>0</v>
      </c>
      <c r="DS92" s="66">
        <v>0</v>
      </c>
      <c r="DT92" s="66">
        <v>3708</v>
      </c>
      <c r="DU92" s="66">
        <v>0</v>
      </c>
      <c r="DV92" s="66">
        <v>3805</v>
      </c>
      <c r="DW92" s="66">
        <v>0</v>
      </c>
      <c r="DX92" s="66">
        <v>0</v>
      </c>
      <c r="DY92" s="66">
        <v>0</v>
      </c>
      <c r="DZ92" s="66">
        <v>3333</v>
      </c>
      <c r="EA92" s="66">
        <v>37085</v>
      </c>
      <c r="EB92" s="66">
        <v>0</v>
      </c>
      <c r="EC92" s="66">
        <v>180405</v>
      </c>
      <c r="ED92" s="66">
        <v>19828</v>
      </c>
      <c r="EE92" s="66">
        <v>0</v>
      </c>
      <c r="EF92" s="66">
        <v>0</v>
      </c>
      <c r="EG92" s="66">
        <v>0</v>
      </c>
      <c r="EH92" s="66">
        <v>0</v>
      </c>
      <c r="EI92" s="66">
        <v>0</v>
      </c>
      <c r="EJ92" s="66">
        <v>0</v>
      </c>
      <c r="EK92" s="66">
        <v>0</v>
      </c>
      <c r="EL92" s="66">
        <v>0</v>
      </c>
      <c r="EM92" s="66">
        <v>0</v>
      </c>
      <c r="EN92" s="66">
        <v>0</v>
      </c>
      <c r="EO92" s="66">
        <v>0</v>
      </c>
      <c r="EP92" s="66">
        <v>0</v>
      </c>
      <c r="EQ92" s="66">
        <v>0</v>
      </c>
      <c r="ER92" s="66">
        <v>0</v>
      </c>
      <c r="ES92" s="66">
        <v>0</v>
      </c>
      <c r="ET92" s="66">
        <v>0</v>
      </c>
      <c r="EU92" s="66">
        <v>0</v>
      </c>
      <c r="EV92" s="66">
        <v>0</v>
      </c>
      <c r="EW92" s="66">
        <v>0</v>
      </c>
      <c r="EX92" s="66">
        <v>0</v>
      </c>
      <c r="EY92" s="66">
        <v>0</v>
      </c>
      <c r="EZ92" s="66">
        <v>0</v>
      </c>
      <c r="FA92" s="66">
        <v>0</v>
      </c>
      <c r="FB92" s="66">
        <v>0</v>
      </c>
      <c r="FC92" s="66">
        <v>0</v>
      </c>
      <c r="FD92" s="66">
        <v>0</v>
      </c>
      <c r="FE92" s="66">
        <v>0</v>
      </c>
      <c r="FF92" s="66">
        <v>0</v>
      </c>
      <c r="FG92" s="66">
        <v>0</v>
      </c>
      <c r="FH92" s="66">
        <v>0</v>
      </c>
      <c r="FI92" s="66">
        <v>0</v>
      </c>
      <c r="FJ92" s="66">
        <v>0</v>
      </c>
      <c r="FK92" s="66">
        <v>0</v>
      </c>
      <c r="FL92" s="66">
        <v>5296</v>
      </c>
      <c r="FM92" s="66">
        <v>0</v>
      </c>
      <c r="FN92" s="66">
        <v>0</v>
      </c>
      <c r="FO92" s="66">
        <v>0</v>
      </c>
      <c r="FP92" s="66">
        <v>0</v>
      </c>
      <c r="FQ92" s="66">
        <v>0</v>
      </c>
      <c r="FR92" s="66">
        <v>0</v>
      </c>
      <c r="FS92" s="66">
        <v>0</v>
      </c>
      <c r="FT92" s="66">
        <v>0</v>
      </c>
      <c r="FU92" s="66">
        <v>0</v>
      </c>
      <c r="FV92" s="66">
        <v>0</v>
      </c>
      <c r="FW92" s="66">
        <v>0</v>
      </c>
      <c r="FX92" s="66">
        <v>0</v>
      </c>
      <c r="FY92" s="66">
        <v>0</v>
      </c>
      <c r="FZ92" s="66">
        <v>0</v>
      </c>
      <c r="GA92" s="66">
        <v>685935</v>
      </c>
      <c r="GB92" s="66">
        <v>0</v>
      </c>
      <c r="GC92" s="66">
        <v>0</v>
      </c>
      <c r="GD92" s="66">
        <v>0</v>
      </c>
      <c r="GE92" s="66">
        <v>0</v>
      </c>
      <c r="GF92" s="66">
        <v>0</v>
      </c>
      <c r="GG92" s="66">
        <v>0</v>
      </c>
      <c r="GH92" s="66">
        <v>0</v>
      </c>
      <c r="GI92" s="66">
        <v>0</v>
      </c>
      <c r="GJ92" s="75">
        <v>3428135</v>
      </c>
      <c r="GK92" s="74">
        <v>0</v>
      </c>
      <c r="GL92" s="66">
        <v>0</v>
      </c>
      <c r="GM92" s="66">
        <v>0</v>
      </c>
      <c r="GN92" s="66">
        <v>0</v>
      </c>
      <c r="GO92" s="66">
        <v>0</v>
      </c>
      <c r="GP92" s="66">
        <v>284719</v>
      </c>
      <c r="GQ92" s="66">
        <v>17156225</v>
      </c>
      <c r="GR92" s="66">
        <v>347</v>
      </c>
      <c r="GS92" s="76">
        <v>0</v>
      </c>
      <c r="GT92" s="74">
        <v>17441291</v>
      </c>
      <c r="GU92" s="75">
        <v>20869426</v>
      </c>
      <c r="GV92" s="75">
        <v>0</v>
      </c>
      <c r="GW92" s="75">
        <v>3000</v>
      </c>
      <c r="GX92" s="75">
        <v>3000</v>
      </c>
      <c r="GY92" s="75">
        <v>17444291</v>
      </c>
      <c r="GZ92" s="75">
        <v>20872426</v>
      </c>
      <c r="HA92" s="66">
        <v>-2752725</v>
      </c>
      <c r="HB92" s="75">
        <v>-18096491</v>
      </c>
      <c r="HC92" s="75">
        <v>-20849216</v>
      </c>
      <c r="HD92" s="75">
        <v>-3404925</v>
      </c>
      <c r="HE92" s="75">
        <v>23210</v>
      </c>
      <c r="HF92" s="119">
        <v>0</v>
      </c>
      <c r="HG92" s="124">
        <v>0</v>
      </c>
      <c r="HH92" s="75">
        <v>3428135</v>
      </c>
      <c r="HJ92" s="144">
        <f t="shared" si="4"/>
        <v>0</v>
      </c>
      <c r="HK92" s="144">
        <f t="shared" si="5"/>
        <v>0.99903159770661631</v>
      </c>
      <c r="HL92" s="144">
        <f t="shared" si="6"/>
        <v>9.6840229338368555E-4</v>
      </c>
      <c r="HM92" s="144">
        <f t="shared" si="7"/>
        <v>0.12925463162429987</v>
      </c>
    </row>
    <row r="93" spans="1:223" ht="15" customHeight="1">
      <c r="A93" s="77" t="s">
        <v>87</v>
      </c>
      <c r="B93" s="47" t="s">
        <v>295</v>
      </c>
      <c r="C93" s="74">
        <v>0</v>
      </c>
      <c r="D93" s="66">
        <v>0</v>
      </c>
      <c r="E93" s="66">
        <v>0</v>
      </c>
      <c r="F93" s="66">
        <v>0</v>
      </c>
      <c r="G93" s="66">
        <v>0</v>
      </c>
      <c r="H93" s="66">
        <v>0</v>
      </c>
      <c r="I93" s="66">
        <v>0</v>
      </c>
      <c r="J93" s="66">
        <v>0</v>
      </c>
      <c r="K93" s="66">
        <v>0</v>
      </c>
      <c r="L93" s="66">
        <v>0</v>
      </c>
      <c r="M93" s="66">
        <v>0</v>
      </c>
      <c r="N93" s="66">
        <v>0</v>
      </c>
      <c r="O93" s="66">
        <v>0</v>
      </c>
      <c r="P93" s="66">
        <v>0</v>
      </c>
      <c r="Q93" s="66">
        <v>0</v>
      </c>
      <c r="R93" s="66">
        <v>0</v>
      </c>
      <c r="S93" s="66">
        <v>0</v>
      </c>
      <c r="T93" s="119">
        <v>0</v>
      </c>
      <c r="U93" s="66">
        <v>0</v>
      </c>
      <c r="V93" s="66">
        <v>0</v>
      </c>
      <c r="W93" s="66">
        <v>0</v>
      </c>
      <c r="X93" s="66">
        <v>0</v>
      </c>
      <c r="Y93" s="66">
        <v>0</v>
      </c>
      <c r="Z93" s="66">
        <v>0</v>
      </c>
      <c r="AA93" s="66">
        <v>0</v>
      </c>
      <c r="AB93" s="124">
        <v>0</v>
      </c>
      <c r="AC93" s="66">
        <v>0</v>
      </c>
      <c r="AD93" s="66">
        <v>0</v>
      </c>
      <c r="AE93" s="66">
        <v>0</v>
      </c>
      <c r="AF93" s="66">
        <v>0</v>
      </c>
      <c r="AG93" s="66">
        <v>0</v>
      </c>
      <c r="AH93" s="66">
        <v>0</v>
      </c>
      <c r="AI93" s="66">
        <v>0</v>
      </c>
      <c r="AJ93" s="66">
        <v>0</v>
      </c>
      <c r="AK93" s="66">
        <v>0</v>
      </c>
      <c r="AL93" s="66">
        <v>0</v>
      </c>
      <c r="AM93" s="66">
        <v>0</v>
      </c>
      <c r="AN93" s="66">
        <v>0</v>
      </c>
      <c r="AO93" s="66">
        <v>0</v>
      </c>
      <c r="AP93" s="66">
        <v>0</v>
      </c>
      <c r="AQ93" s="66">
        <v>0</v>
      </c>
      <c r="AR93" s="66">
        <v>0</v>
      </c>
      <c r="AS93" s="66">
        <v>0</v>
      </c>
      <c r="AT93" s="66">
        <v>0</v>
      </c>
      <c r="AU93" s="66">
        <v>0</v>
      </c>
      <c r="AV93" s="66">
        <v>0</v>
      </c>
      <c r="AW93" s="66">
        <v>0</v>
      </c>
      <c r="AX93" s="66">
        <v>0</v>
      </c>
      <c r="AY93" s="66">
        <v>0</v>
      </c>
      <c r="AZ93" s="66">
        <v>0</v>
      </c>
      <c r="BA93" s="66">
        <v>0</v>
      </c>
      <c r="BB93" s="66">
        <v>0</v>
      </c>
      <c r="BC93" s="66">
        <v>0</v>
      </c>
      <c r="BD93" s="66">
        <v>0</v>
      </c>
      <c r="BE93" s="66">
        <v>0</v>
      </c>
      <c r="BF93" s="66">
        <v>0</v>
      </c>
      <c r="BG93" s="66">
        <v>0</v>
      </c>
      <c r="BH93" s="66">
        <v>0</v>
      </c>
      <c r="BI93" s="66">
        <v>0</v>
      </c>
      <c r="BJ93" s="66">
        <v>0</v>
      </c>
      <c r="BK93" s="66">
        <v>0</v>
      </c>
      <c r="BL93" s="66">
        <v>0</v>
      </c>
      <c r="BM93" s="66">
        <v>0</v>
      </c>
      <c r="BN93" s="66">
        <v>1005</v>
      </c>
      <c r="BO93" s="66">
        <v>0</v>
      </c>
      <c r="BP93" s="66">
        <v>0</v>
      </c>
      <c r="BQ93" s="66">
        <v>0</v>
      </c>
      <c r="BR93" s="66">
        <v>0</v>
      </c>
      <c r="BS93" s="66">
        <v>0</v>
      </c>
      <c r="BT93" s="66">
        <v>0</v>
      </c>
      <c r="BU93" s="66">
        <v>0</v>
      </c>
      <c r="BV93" s="66">
        <v>0</v>
      </c>
      <c r="BW93" s="66">
        <v>0</v>
      </c>
      <c r="BX93" s="66">
        <v>0</v>
      </c>
      <c r="BY93" s="66">
        <v>0</v>
      </c>
      <c r="BZ93" s="66">
        <v>0</v>
      </c>
      <c r="CA93" s="66">
        <v>0</v>
      </c>
      <c r="CB93" s="66">
        <v>0</v>
      </c>
      <c r="CC93" s="66">
        <v>0</v>
      </c>
      <c r="CD93" s="66">
        <v>0</v>
      </c>
      <c r="CE93" s="66">
        <v>0</v>
      </c>
      <c r="CF93" s="66">
        <v>0</v>
      </c>
      <c r="CG93" s="66">
        <v>0</v>
      </c>
      <c r="CH93" s="66">
        <v>0</v>
      </c>
      <c r="CI93" s="66">
        <v>0</v>
      </c>
      <c r="CJ93" s="66">
        <v>2949</v>
      </c>
      <c r="CK93" s="66">
        <v>123</v>
      </c>
      <c r="CL93" s="66">
        <v>649</v>
      </c>
      <c r="CM93" s="66">
        <v>5235865</v>
      </c>
      <c r="CN93" s="66">
        <v>6201</v>
      </c>
      <c r="CO93" s="66">
        <v>23632</v>
      </c>
      <c r="CP93" s="66">
        <v>38414</v>
      </c>
      <c r="CQ93" s="66">
        <v>208721</v>
      </c>
      <c r="CR93" s="66">
        <v>51900</v>
      </c>
      <c r="CS93" s="66">
        <v>0</v>
      </c>
      <c r="CT93" s="66">
        <v>8441</v>
      </c>
      <c r="CU93" s="66">
        <v>22362</v>
      </c>
      <c r="CV93" s="66">
        <v>52420</v>
      </c>
      <c r="CW93" s="66">
        <v>960824</v>
      </c>
      <c r="CX93" s="66">
        <v>182396</v>
      </c>
      <c r="CY93" s="66">
        <v>0</v>
      </c>
      <c r="CZ93" s="66">
        <v>15003</v>
      </c>
      <c r="DA93" s="66">
        <v>69723</v>
      </c>
      <c r="DB93" s="66">
        <v>37691</v>
      </c>
      <c r="DC93" s="66">
        <v>0</v>
      </c>
      <c r="DD93" s="66">
        <v>0</v>
      </c>
      <c r="DE93" s="66">
        <v>0</v>
      </c>
      <c r="DF93" s="66">
        <v>0</v>
      </c>
      <c r="DG93" s="66">
        <v>15369</v>
      </c>
      <c r="DH93" s="66">
        <v>8141</v>
      </c>
      <c r="DI93" s="66">
        <v>27607</v>
      </c>
      <c r="DJ93" s="66">
        <v>0</v>
      </c>
      <c r="DK93" s="66">
        <v>0</v>
      </c>
      <c r="DL93" s="66">
        <v>493</v>
      </c>
      <c r="DM93" s="66">
        <v>0</v>
      </c>
      <c r="DN93" s="66">
        <v>0</v>
      </c>
      <c r="DO93" s="66">
        <v>0</v>
      </c>
      <c r="DP93" s="66">
        <v>82</v>
      </c>
      <c r="DQ93" s="66">
        <v>0</v>
      </c>
      <c r="DR93" s="66">
        <v>114540</v>
      </c>
      <c r="DS93" s="66">
        <v>81934</v>
      </c>
      <c r="DT93" s="66">
        <v>3504</v>
      </c>
      <c r="DU93" s="66">
        <v>0</v>
      </c>
      <c r="DV93" s="66">
        <v>4823</v>
      </c>
      <c r="DW93" s="66">
        <v>0</v>
      </c>
      <c r="DX93" s="66">
        <v>550</v>
      </c>
      <c r="DY93" s="66">
        <v>0</v>
      </c>
      <c r="DZ93" s="66">
        <v>368387</v>
      </c>
      <c r="EA93" s="66">
        <v>305035</v>
      </c>
      <c r="EB93" s="66">
        <v>0</v>
      </c>
      <c r="EC93" s="66">
        <v>1611292</v>
      </c>
      <c r="ED93" s="66">
        <v>441739</v>
      </c>
      <c r="EE93" s="66">
        <v>0</v>
      </c>
      <c r="EF93" s="66">
        <v>0</v>
      </c>
      <c r="EG93" s="66">
        <v>0</v>
      </c>
      <c r="EH93" s="66">
        <v>0</v>
      </c>
      <c r="EI93" s="66">
        <v>0</v>
      </c>
      <c r="EJ93" s="66">
        <v>0</v>
      </c>
      <c r="EK93" s="66">
        <v>0</v>
      </c>
      <c r="EL93" s="66">
        <v>0</v>
      </c>
      <c r="EM93" s="66">
        <v>0</v>
      </c>
      <c r="EN93" s="66">
        <v>0</v>
      </c>
      <c r="EO93" s="66">
        <v>0</v>
      </c>
      <c r="EP93" s="66">
        <v>0</v>
      </c>
      <c r="EQ93" s="66">
        <v>0</v>
      </c>
      <c r="ER93" s="66">
        <v>0</v>
      </c>
      <c r="ES93" s="66">
        <v>0</v>
      </c>
      <c r="ET93" s="66">
        <v>0</v>
      </c>
      <c r="EU93" s="66">
        <v>0</v>
      </c>
      <c r="EV93" s="66">
        <v>0</v>
      </c>
      <c r="EW93" s="66">
        <v>0</v>
      </c>
      <c r="EX93" s="66">
        <v>0</v>
      </c>
      <c r="EY93" s="66">
        <v>0</v>
      </c>
      <c r="EZ93" s="66">
        <v>0</v>
      </c>
      <c r="FA93" s="66">
        <v>0</v>
      </c>
      <c r="FB93" s="66">
        <v>0</v>
      </c>
      <c r="FC93" s="66">
        <v>0</v>
      </c>
      <c r="FD93" s="66">
        <v>0</v>
      </c>
      <c r="FE93" s="66">
        <v>0</v>
      </c>
      <c r="FF93" s="66">
        <v>0</v>
      </c>
      <c r="FG93" s="66">
        <v>0</v>
      </c>
      <c r="FH93" s="66">
        <v>0</v>
      </c>
      <c r="FI93" s="66">
        <v>0</v>
      </c>
      <c r="FJ93" s="66">
        <v>0</v>
      </c>
      <c r="FK93" s="66">
        <v>0</v>
      </c>
      <c r="FL93" s="66">
        <v>43</v>
      </c>
      <c r="FM93" s="66">
        <v>0</v>
      </c>
      <c r="FN93" s="66">
        <v>0</v>
      </c>
      <c r="FO93" s="66">
        <v>0</v>
      </c>
      <c r="FP93" s="66">
        <v>0</v>
      </c>
      <c r="FQ93" s="66">
        <v>0</v>
      </c>
      <c r="FR93" s="66">
        <v>0</v>
      </c>
      <c r="FS93" s="66">
        <v>0</v>
      </c>
      <c r="FT93" s="66">
        <v>0</v>
      </c>
      <c r="FU93" s="66">
        <v>0</v>
      </c>
      <c r="FV93" s="66">
        <v>0</v>
      </c>
      <c r="FW93" s="66">
        <v>0</v>
      </c>
      <c r="FX93" s="66">
        <v>0</v>
      </c>
      <c r="FY93" s="66">
        <v>0</v>
      </c>
      <c r="FZ93" s="66">
        <v>244</v>
      </c>
      <c r="GA93" s="66">
        <v>85810</v>
      </c>
      <c r="GB93" s="66">
        <v>0</v>
      </c>
      <c r="GC93" s="66">
        <v>0</v>
      </c>
      <c r="GD93" s="66">
        <v>0</v>
      </c>
      <c r="GE93" s="66">
        <v>0</v>
      </c>
      <c r="GF93" s="66">
        <v>0</v>
      </c>
      <c r="GG93" s="66">
        <v>0</v>
      </c>
      <c r="GH93" s="66">
        <v>0</v>
      </c>
      <c r="GI93" s="66">
        <v>0</v>
      </c>
      <c r="GJ93" s="75">
        <v>9987912</v>
      </c>
      <c r="GK93" s="74">
        <v>0</v>
      </c>
      <c r="GL93" s="66">
        <v>118403</v>
      </c>
      <c r="GM93" s="66">
        <v>0</v>
      </c>
      <c r="GN93" s="66">
        <v>0</v>
      </c>
      <c r="GO93" s="66">
        <v>0</v>
      </c>
      <c r="GP93" s="66">
        <v>1746451</v>
      </c>
      <c r="GQ93" s="66">
        <v>6669592</v>
      </c>
      <c r="GR93" s="66">
        <v>364745</v>
      </c>
      <c r="GS93" s="76">
        <v>0</v>
      </c>
      <c r="GT93" s="74">
        <v>8899191</v>
      </c>
      <c r="GU93" s="75">
        <v>18887103</v>
      </c>
      <c r="GV93" s="75">
        <v>0</v>
      </c>
      <c r="GW93" s="75">
        <v>48796080</v>
      </c>
      <c r="GX93" s="75">
        <v>48796080</v>
      </c>
      <c r="GY93" s="75">
        <v>57695271</v>
      </c>
      <c r="GZ93" s="75">
        <v>67683183</v>
      </c>
      <c r="HA93" s="66">
        <v>-3134466</v>
      </c>
      <c r="HB93" s="75">
        <v>-15387867</v>
      </c>
      <c r="HC93" s="75">
        <v>-18522333</v>
      </c>
      <c r="HD93" s="75">
        <v>39172938</v>
      </c>
      <c r="HE93" s="75">
        <v>49160850</v>
      </c>
      <c r="HF93" s="119">
        <v>0</v>
      </c>
      <c r="HG93" s="124">
        <v>0</v>
      </c>
      <c r="HH93" s="75">
        <v>9987912</v>
      </c>
      <c r="HJ93" s="144">
        <f t="shared" si="4"/>
        <v>4.7115968414107062E-5</v>
      </c>
      <c r="HK93" s="144">
        <f t="shared" si="5"/>
        <v>0.98068682105455773</v>
      </c>
      <c r="HL93" s="144">
        <f t="shared" si="6"/>
        <v>1.9313178945442266E-2</v>
      </c>
      <c r="HM93" s="144">
        <f t="shared" si="7"/>
        <v>0.99258007133725312</v>
      </c>
    </row>
    <row r="94" spans="1:223" ht="15" customHeight="1">
      <c r="A94" s="77" t="s">
        <v>88</v>
      </c>
      <c r="B94" s="47" t="s">
        <v>296</v>
      </c>
      <c r="C94" s="74">
        <v>0</v>
      </c>
      <c r="D94" s="66">
        <v>0</v>
      </c>
      <c r="E94" s="66">
        <v>0</v>
      </c>
      <c r="F94" s="66">
        <v>0</v>
      </c>
      <c r="G94" s="66">
        <v>0</v>
      </c>
      <c r="H94" s="66">
        <v>0</v>
      </c>
      <c r="I94" s="66">
        <v>0</v>
      </c>
      <c r="J94" s="66">
        <v>0</v>
      </c>
      <c r="K94" s="66">
        <v>0</v>
      </c>
      <c r="L94" s="66">
        <v>0</v>
      </c>
      <c r="M94" s="66">
        <v>0</v>
      </c>
      <c r="N94" s="66">
        <v>0</v>
      </c>
      <c r="O94" s="66">
        <v>0</v>
      </c>
      <c r="P94" s="66">
        <v>0</v>
      </c>
      <c r="Q94" s="66">
        <v>0</v>
      </c>
      <c r="R94" s="66">
        <v>0</v>
      </c>
      <c r="S94" s="66">
        <v>0</v>
      </c>
      <c r="T94" s="119">
        <v>0</v>
      </c>
      <c r="U94" s="66">
        <v>0</v>
      </c>
      <c r="V94" s="66">
        <v>0</v>
      </c>
      <c r="W94" s="66">
        <v>0</v>
      </c>
      <c r="X94" s="66">
        <v>0</v>
      </c>
      <c r="Y94" s="66">
        <v>0</v>
      </c>
      <c r="Z94" s="66">
        <v>0</v>
      </c>
      <c r="AA94" s="66">
        <v>0</v>
      </c>
      <c r="AB94" s="124">
        <v>0</v>
      </c>
      <c r="AC94" s="66">
        <v>0</v>
      </c>
      <c r="AD94" s="66">
        <v>0</v>
      </c>
      <c r="AE94" s="66">
        <v>0</v>
      </c>
      <c r="AF94" s="66">
        <v>0</v>
      </c>
      <c r="AG94" s="66">
        <v>0</v>
      </c>
      <c r="AH94" s="66">
        <v>0</v>
      </c>
      <c r="AI94" s="66">
        <v>0</v>
      </c>
      <c r="AJ94" s="66">
        <v>0</v>
      </c>
      <c r="AK94" s="66">
        <v>0</v>
      </c>
      <c r="AL94" s="66">
        <v>0</v>
      </c>
      <c r="AM94" s="66">
        <v>0</v>
      </c>
      <c r="AN94" s="66">
        <v>0</v>
      </c>
      <c r="AO94" s="66">
        <v>0</v>
      </c>
      <c r="AP94" s="66">
        <v>0</v>
      </c>
      <c r="AQ94" s="66">
        <v>0</v>
      </c>
      <c r="AR94" s="66">
        <v>0</v>
      </c>
      <c r="AS94" s="66">
        <v>0</v>
      </c>
      <c r="AT94" s="66">
        <v>0</v>
      </c>
      <c r="AU94" s="66">
        <v>0</v>
      </c>
      <c r="AV94" s="66">
        <v>0</v>
      </c>
      <c r="AW94" s="66">
        <v>0</v>
      </c>
      <c r="AX94" s="66">
        <v>0</v>
      </c>
      <c r="AY94" s="66">
        <v>0</v>
      </c>
      <c r="AZ94" s="66">
        <v>0</v>
      </c>
      <c r="BA94" s="66">
        <v>0</v>
      </c>
      <c r="BB94" s="66">
        <v>0</v>
      </c>
      <c r="BC94" s="66">
        <v>0</v>
      </c>
      <c r="BD94" s="66">
        <v>0</v>
      </c>
      <c r="BE94" s="66">
        <v>0</v>
      </c>
      <c r="BF94" s="66">
        <v>0</v>
      </c>
      <c r="BG94" s="66">
        <v>0</v>
      </c>
      <c r="BH94" s="66">
        <v>0</v>
      </c>
      <c r="BI94" s="66">
        <v>0</v>
      </c>
      <c r="BJ94" s="66">
        <v>0</v>
      </c>
      <c r="BK94" s="66">
        <v>0</v>
      </c>
      <c r="BL94" s="66">
        <v>0</v>
      </c>
      <c r="BM94" s="66">
        <v>0</v>
      </c>
      <c r="BN94" s="66">
        <v>0</v>
      </c>
      <c r="BO94" s="66">
        <v>0</v>
      </c>
      <c r="BP94" s="66">
        <v>0</v>
      </c>
      <c r="BQ94" s="66">
        <v>0</v>
      </c>
      <c r="BR94" s="66">
        <v>0</v>
      </c>
      <c r="BS94" s="66">
        <v>0</v>
      </c>
      <c r="BT94" s="66">
        <v>0</v>
      </c>
      <c r="BU94" s="66">
        <v>0</v>
      </c>
      <c r="BV94" s="66">
        <v>0</v>
      </c>
      <c r="BW94" s="66">
        <v>0</v>
      </c>
      <c r="BX94" s="66">
        <v>0</v>
      </c>
      <c r="BY94" s="66">
        <v>0</v>
      </c>
      <c r="BZ94" s="66">
        <v>0</v>
      </c>
      <c r="CA94" s="66">
        <v>0</v>
      </c>
      <c r="CB94" s="66">
        <v>0</v>
      </c>
      <c r="CC94" s="66">
        <v>0</v>
      </c>
      <c r="CD94" s="66">
        <v>0</v>
      </c>
      <c r="CE94" s="66">
        <v>0</v>
      </c>
      <c r="CF94" s="66">
        <v>0</v>
      </c>
      <c r="CG94" s="66">
        <v>0</v>
      </c>
      <c r="CH94" s="66">
        <v>0</v>
      </c>
      <c r="CI94" s="66">
        <v>0</v>
      </c>
      <c r="CJ94" s="66">
        <v>0</v>
      </c>
      <c r="CK94" s="66">
        <v>0</v>
      </c>
      <c r="CL94" s="66">
        <v>0</v>
      </c>
      <c r="CM94" s="66">
        <v>0</v>
      </c>
      <c r="CN94" s="66">
        <v>67056</v>
      </c>
      <c r="CO94" s="66">
        <v>0</v>
      </c>
      <c r="CP94" s="66">
        <v>0</v>
      </c>
      <c r="CQ94" s="66">
        <v>0</v>
      </c>
      <c r="CR94" s="66">
        <v>0</v>
      </c>
      <c r="CS94" s="66">
        <v>0</v>
      </c>
      <c r="CT94" s="66">
        <v>0</v>
      </c>
      <c r="CU94" s="66">
        <v>0</v>
      </c>
      <c r="CV94" s="66">
        <v>0</v>
      </c>
      <c r="CW94" s="66">
        <v>0</v>
      </c>
      <c r="CX94" s="66">
        <v>0</v>
      </c>
      <c r="CY94" s="66">
        <v>0</v>
      </c>
      <c r="CZ94" s="66">
        <v>0</v>
      </c>
      <c r="DA94" s="66">
        <v>0</v>
      </c>
      <c r="DB94" s="66">
        <v>0</v>
      </c>
      <c r="DC94" s="66">
        <v>0</v>
      </c>
      <c r="DD94" s="66">
        <v>0</v>
      </c>
      <c r="DE94" s="66">
        <v>0</v>
      </c>
      <c r="DF94" s="66">
        <v>0</v>
      </c>
      <c r="DG94" s="66">
        <v>0</v>
      </c>
      <c r="DH94" s="66">
        <v>0</v>
      </c>
      <c r="DI94" s="66">
        <v>0</v>
      </c>
      <c r="DJ94" s="66">
        <v>0</v>
      </c>
      <c r="DK94" s="66">
        <v>0</v>
      </c>
      <c r="DL94" s="66">
        <v>0</v>
      </c>
      <c r="DM94" s="66">
        <v>0</v>
      </c>
      <c r="DN94" s="66">
        <v>0</v>
      </c>
      <c r="DO94" s="66">
        <v>0</v>
      </c>
      <c r="DP94" s="66">
        <v>7</v>
      </c>
      <c r="DQ94" s="66">
        <v>0</v>
      </c>
      <c r="DR94" s="66">
        <v>0</v>
      </c>
      <c r="DS94" s="66">
        <v>56191</v>
      </c>
      <c r="DT94" s="66">
        <v>0</v>
      </c>
      <c r="DU94" s="66">
        <v>0</v>
      </c>
      <c r="DV94" s="66">
        <v>0</v>
      </c>
      <c r="DW94" s="66">
        <v>0</v>
      </c>
      <c r="DX94" s="66">
        <v>0</v>
      </c>
      <c r="DY94" s="66">
        <v>0</v>
      </c>
      <c r="DZ94" s="66">
        <v>89250</v>
      </c>
      <c r="EA94" s="66">
        <v>241856</v>
      </c>
      <c r="EB94" s="66">
        <v>0</v>
      </c>
      <c r="EC94" s="66">
        <v>454892</v>
      </c>
      <c r="ED94" s="66">
        <v>199986</v>
      </c>
      <c r="EE94" s="66">
        <v>0</v>
      </c>
      <c r="EF94" s="66">
        <v>0</v>
      </c>
      <c r="EG94" s="66">
        <v>0</v>
      </c>
      <c r="EH94" s="66">
        <v>0</v>
      </c>
      <c r="EI94" s="66">
        <v>0</v>
      </c>
      <c r="EJ94" s="66">
        <v>0</v>
      </c>
      <c r="EK94" s="66">
        <v>0</v>
      </c>
      <c r="EL94" s="66">
        <v>0</v>
      </c>
      <c r="EM94" s="66">
        <v>0</v>
      </c>
      <c r="EN94" s="66">
        <v>0</v>
      </c>
      <c r="EO94" s="66">
        <v>0</v>
      </c>
      <c r="EP94" s="66">
        <v>0</v>
      </c>
      <c r="EQ94" s="66">
        <v>0</v>
      </c>
      <c r="ER94" s="66">
        <v>0</v>
      </c>
      <c r="ES94" s="66">
        <v>0</v>
      </c>
      <c r="ET94" s="66">
        <v>0</v>
      </c>
      <c r="EU94" s="66">
        <v>0</v>
      </c>
      <c r="EV94" s="66">
        <v>0</v>
      </c>
      <c r="EW94" s="66">
        <v>0</v>
      </c>
      <c r="EX94" s="66">
        <v>0</v>
      </c>
      <c r="EY94" s="66">
        <v>0</v>
      </c>
      <c r="EZ94" s="66">
        <v>0</v>
      </c>
      <c r="FA94" s="66">
        <v>0</v>
      </c>
      <c r="FB94" s="66">
        <v>0</v>
      </c>
      <c r="FC94" s="66">
        <v>0</v>
      </c>
      <c r="FD94" s="66">
        <v>0</v>
      </c>
      <c r="FE94" s="66">
        <v>0</v>
      </c>
      <c r="FF94" s="66">
        <v>0</v>
      </c>
      <c r="FG94" s="66">
        <v>0</v>
      </c>
      <c r="FH94" s="66">
        <v>0</v>
      </c>
      <c r="FI94" s="66">
        <v>0</v>
      </c>
      <c r="FJ94" s="66">
        <v>0</v>
      </c>
      <c r="FK94" s="66">
        <v>0</v>
      </c>
      <c r="FL94" s="66">
        <v>0</v>
      </c>
      <c r="FM94" s="66">
        <v>0</v>
      </c>
      <c r="FN94" s="66">
        <v>0</v>
      </c>
      <c r="FO94" s="66">
        <v>0</v>
      </c>
      <c r="FP94" s="66">
        <v>0</v>
      </c>
      <c r="FQ94" s="66">
        <v>0</v>
      </c>
      <c r="FR94" s="66">
        <v>0</v>
      </c>
      <c r="FS94" s="66">
        <v>0</v>
      </c>
      <c r="FT94" s="66">
        <v>0</v>
      </c>
      <c r="FU94" s="66">
        <v>0</v>
      </c>
      <c r="FV94" s="66">
        <v>0</v>
      </c>
      <c r="FW94" s="66">
        <v>0</v>
      </c>
      <c r="FX94" s="66">
        <v>0</v>
      </c>
      <c r="FY94" s="66">
        <v>0</v>
      </c>
      <c r="FZ94" s="66">
        <v>0</v>
      </c>
      <c r="GA94" s="66">
        <v>551764</v>
      </c>
      <c r="GB94" s="66">
        <v>0</v>
      </c>
      <c r="GC94" s="66">
        <v>0</v>
      </c>
      <c r="GD94" s="66">
        <v>0</v>
      </c>
      <c r="GE94" s="66">
        <v>0</v>
      </c>
      <c r="GF94" s="66">
        <v>0</v>
      </c>
      <c r="GG94" s="66">
        <v>0</v>
      </c>
      <c r="GH94" s="66">
        <v>0</v>
      </c>
      <c r="GI94" s="66">
        <v>0</v>
      </c>
      <c r="GJ94" s="75">
        <v>1661002</v>
      </c>
      <c r="GK94" s="74">
        <v>0</v>
      </c>
      <c r="GL94" s="66">
        <v>0</v>
      </c>
      <c r="GM94" s="66">
        <v>0</v>
      </c>
      <c r="GN94" s="66">
        <v>0</v>
      </c>
      <c r="GO94" s="66">
        <v>0</v>
      </c>
      <c r="GP94" s="66">
        <v>714812</v>
      </c>
      <c r="GQ94" s="66">
        <v>3572789</v>
      </c>
      <c r="GR94" s="66">
        <v>155</v>
      </c>
      <c r="GS94" s="76">
        <v>0</v>
      </c>
      <c r="GT94" s="74">
        <v>4287756</v>
      </c>
      <c r="GU94" s="75">
        <v>5948758</v>
      </c>
      <c r="GV94" s="75">
        <v>0</v>
      </c>
      <c r="GW94" s="75">
        <v>560902</v>
      </c>
      <c r="GX94" s="75">
        <v>560902</v>
      </c>
      <c r="GY94" s="75">
        <v>4848658</v>
      </c>
      <c r="GZ94" s="75">
        <v>6509660</v>
      </c>
      <c r="HA94" s="66">
        <v>-352433</v>
      </c>
      <c r="HB94" s="75">
        <v>-5569297</v>
      </c>
      <c r="HC94" s="75">
        <v>-5921730</v>
      </c>
      <c r="HD94" s="75">
        <v>-1073072</v>
      </c>
      <c r="HE94" s="75">
        <v>587930</v>
      </c>
      <c r="HF94" s="119">
        <v>0</v>
      </c>
      <c r="HG94" s="124">
        <v>0</v>
      </c>
      <c r="HH94" s="75">
        <v>1661002</v>
      </c>
      <c r="HJ94" s="144">
        <f t="shared" si="4"/>
        <v>0</v>
      </c>
      <c r="HK94" s="144">
        <f t="shared" si="5"/>
        <v>0.99545653059008288</v>
      </c>
      <c r="HL94" s="144">
        <f t="shared" si="6"/>
        <v>4.5434694099171224E-3</v>
      </c>
      <c r="HM94" s="144">
        <f t="shared" si="7"/>
        <v>0.95402854081268174</v>
      </c>
    </row>
    <row r="95" spans="1:223" ht="15" customHeight="1">
      <c r="A95" s="77" t="s">
        <v>89</v>
      </c>
      <c r="B95" s="47" t="s">
        <v>297</v>
      </c>
      <c r="C95" s="74">
        <v>0</v>
      </c>
      <c r="D95" s="66">
        <v>0</v>
      </c>
      <c r="E95" s="66">
        <v>0</v>
      </c>
      <c r="F95" s="66">
        <v>0</v>
      </c>
      <c r="G95" s="66">
        <v>0</v>
      </c>
      <c r="H95" s="66">
        <v>0</v>
      </c>
      <c r="I95" s="66">
        <v>0</v>
      </c>
      <c r="J95" s="66">
        <v>0</v>
      </c>
      <c r="K95" s="66">
        <v>0</v>
      </c>
      <c r="L95" s="66">
        <v>0</v>
      </c>
      <c r="M95" s="66">
        <v>0</v>
      </c>
      <c r="N95" s="66">
        <v>0</v>
      </c>
      <c r="O95" s="66">
        <v>0</v>
      </c>
      <c r="P95" s="66">
        <v>0</v>
      </c>
      <c r="Q95" s="66">
        <v>0</v>
      </c>
      <c r="R95" s="66">
        <v>0</v>
      </c>
      <c r="S95" s="66">
        <v>0</v>
      </c>
      <c r="T95" s="119">
        <v>0</v>
      </c>
      <c r="U95" s="66">
        <v>0</v>
      </c>
      <c r="V95" s="66">
        <v>0</v>
      </c>
      <c r="W95" s="66">
        <v>0</v>
      </c>
      <c r="X95" s="66">
        <v>0</v>
      </c>
      <c r="Y95" s="66">
        <v>0</v>
      </c>
      <c r="Z95" s="66">
        <v>0</v>
      </c>
      <c r="AA95" s="66">
        <v>0</v>
      </c>
      <c r="AB95" s="124">
        <v>0</v>
      </c>
      <c r="AC95" s="66">
        <v>0</v>
      </c>
      <c r="AD95" s="66">
        <v>0</v>
      </c>
      <c r="AE95" s="66">
        <v>0</v>
      </c>
      <c r="AF95" s="66">
        <v>0</v>
      </c>
      <c r="AG95" s="66">
        <v>0</v>
      </c>
      <c r="AH95" s="66">
        <v>0</v>
      </c>
      <c r="AI95" s="66">
        <v>0</v>
      </c>
      <c r="AJ95" s="66">
        <v>0</v>
      </c>
      <c r="AK95" s="66">
        <v>0</v>
      </c>
      <c r="AL95" s="66">
        <v>0</v>
      </c>
      <c r="AM95" s="66">
        <v>0</v>
      </c>
      <c r="AN95" s="66">
        <v>0</v>
      </c>
      <c r="AO95" s="66">
        <v>0</v>
      </c>
      <c r="AP95" s="66">
        <v>0</v>
      </c>
      <c r="AQ95" s="66">
        <v>0</v>
      </c>
      <c r="AR95" s="66">
        <v>0</v>
      </c>
      <c r="AS95" s="66">
        <v>0</v>
      </c>
      <c r="AT95" s="66">
        <v>0</v>
      </c>
      <c r="AU95" s="66">
        <v>0</v>
      </c>
      <c r="AV95" s="66">
        <v>0</v>
      </c>
      <c r="AW95" s="66">
        <v>0</v>
      </c>
      <c r="AX95" s="66">
        <v>0</v>
      </c>
      <c r="AY95" s="66">
        <v>0</v>
      </c>
      <c r="AZ95" s="66">
        <v>0</v>
      </c>
      <c r="BA95" s="66">
        <v>0</v>
      </c>
      <c r="BB95" s="66">
        <v>0</v>
      </c>
      <c r="BC95" s="66">
        <v>0</v>
      </c>
      <c r="BD95" s="66">
        <v>0</v>
      </c>
      <c r="BE95" s="66">
        <v>0</v>
      </c>
      <c r="BF95" s="66">
        <v>0</v>
      </c>
      <c r="BG95" s="66">
        <v>0</v>
      </c>
      <c r="BH95" s="66">
        <v>0</v>
      </c>
      <c r="BI95" s="66">
        <v>0</v>
      </c>
      <c r="BJ95" s="66">
        <v>0</v>
      </c>
      <c r="BK95" s="66">
        <v>0</v>
      </c>
      <c r="BL95" s="66">
        <v>0</v>
      </c>
      <c r="BM95" s="66">
        <v>0</v>
      </c>
      <c r="BN95" s="66">
        <v>0</v>
      </c>
      <c r="BO95" s="66">
        <v>0</v>
      </c>
      <c r="BP95" s="66">
        <v>0</v>
      </c>
      <c r="BQ95" s="66">
        <v>0</v>
      </c>
      <c r="BR95" s="66">
        <v>0</v>
      </c>
      <c r="BS95" s="66">
        <v>0</v>
      </c>
      <c r="BT95" s="66">
        <v>0</v>
      </c>
      <c r="BU95" s="66">
        <v>0</v>
      </c>
      <c r="BV95" s="66">
        <v>0</v>
      </c>
      <c r="BW95" s="66">
        <v>0</v>
      </c>
      <c r="BX95" s="66">
        <v>0</v>
      </c>
      <c r="BY95" s="66">
        <v>0</v>
      </c>
      <c r="BZ95" s="66">
        <v>0</v>
      </c>
      <c r="CA95" s="66">
        <v>0</v>
      </c>
      <c r="CB95" s="66">
        <v>0</v>
      </c>
      <c r="CC95" s="66">
        <v>0</v>
      </c>
      <c r="CD95" s="66">
        <v>0</v>
      </c>
      <c r="CE95" s="66">
        <v>0</v>
      </c>
      <c r="CF95" s="66">
        <v>0</v>
      </c>
      <c r="CG95" s="66">
        <v>0</v>
      </c>
      <c r="CH95" s="66">
        <v>0</v>
      </c>
      <c r="CI95" s="66">
        <v>0</v>
      </c>
      <c r="CJ95" s="66">
        <v>0</v>
      </c>
      <c r="CK95" s="66">
        <v>0</v>
      </c>
      <c r="CL95" s="66">
        <v>0</v>
      </c>
      <c r="CM95" s="66">
        <v>0</v>
      </c>
      <c r="CN95" s="66">
        <v>0</v>
      </c>
      <c r="CO95" s="66">
        <v>93492</v>
      </c>
      <c r="CP95" s="66">
        <v>21392</v>
      </c>
      <c r="CQ95" s="66">
        <v>0</v>
      </c>
      <c r="CR95" s="66">
        <v>0</v>
      </c>
      <c r="CS95" s="66">
        <v>0</v>
      </c>
      <c r="CT95" s="66">
        <v>1394</v>
      </c>
      <c r="CU95" s="66">
        <v>233</v>
      </c>
      <c r="CV95" s="66">
        <v>0</v>
      </c>
      <c r="CW95" s="66">
        <v>769389</v>
      </c>
      <c r="CX95" s="66">
        <v>149975</v>
      </c>
      <c r="CY95" s="66">
        <v>0</v>
      </c>
      <c r="CZ95" s="66">
        <v>166792</v>
      </c>
      <c r="DA95" s="66">
        <v>0</v>
      </c>
      <c r="DB95" s="66">
        <v>8010</v>
      </c>
      <c r="DC95" s="66">
        <v>0</v>
      </c>
      <c r="DD95" s="66">
        <v>0</v>
      </c>
      <c r="DE95" s="66">
        <v>0</v>
      </c>
      <c r="DF95" s="66">
        <v>0</v>
      </c>
      <c r="DG95" s="66">
        <v>252</v>
      </c>
      <c r="DH95" s="66">
        <v>19661</v>
      </c>
      <c r="DI95" s="66">
        <v>0</v>
      </c>
      <c r="DJ95" s="66">
        <v>0</v>
      </c>
      <c r="DK95" s="66">
        <v>0</v>
      </c>
      <c r="DL95" s="66">
        <v>0</v>
      </c>
      <c r="DM95" s="66">
        <v>0</v>
      </c>
      <c r="DN95" s="66">
        <v>1750</v>
      </c>
      <c r="DO95" s="66">
        <v>0</v>
      </c>
      <c r="DP95" s="66">
        <v>1181</v>
      </c>
      <c r="DQ95" s="66">
        <v>0</v>
      </c>
      <c r="DR95" s="66">
        <v>0</v>
      </c>
      <c r="DS95" s="66">
        <v>21989</v>
      </c>
      <c r="DT95" s="66">
        <v>2569</v>
      </c>
      <c r="DU95" s="66">
        <v>0</v>
      </c>
      <c r="DV95" s="66">
        <v>0</v>
      </c>
      <c r="DW95" s="66">
        <v>0</v>
      </c>
      <c r="DX95" s="66">
        <v>0</v>
      </c>
      <c r="DY95" s="66">
        <v>0</v>
      </c>
      <c r="DZ95" s="66">
        <v>93753</v>
      </c>
      <c r="EA95" s="66">
        <v>608586</v>
      </c>
      <c r="EB95" s="66">
        <v>0</v>
      </c>
      <c r="EC95" s="66">
        <v>240361</v>
      </c>
      <c r="ED95" s="66">
        <v>20022</v>
      </c>
      <c r="EE95" s="66">
        <v>0</v>
      </c>
      <c r="EF95" s="66">
        <v>0</v>
      </c>
      <c r="EG95" s="66">
        <v>0</v>
      </c>
      <c r="EH95" s="66">
        <v>0</v>
      </c>
      <c r="EI95" s="66">
        <v>0</v>
      </c>
      <c r="EJ95" s="66">
        <v>0</v>
      </c>
      <c r="EK95" s="66">
        <v>0</v>
      </c>
      <c r="EL95" s="66">
        <v>0</v>
      </c>
      <c r="EM95" s="66">
        <v>0</v>
      </c>
      <c r="EN95" s="66">
        <v>0</v>
      </c>
      <c r="EO95" s="66">
        <v>0</v>
      </c>
      <c r="EP95" s="66">
        <v>0</v>
      </c>
      <c r="EQ95" s="66">
        <v>0</v>
      </c>
      <c r="ER95" s="66">
        <v>0</v>
      </c>
      <c r="ES95" s="66">
        <v>0</v>
      </c>
      <c r="ET95" s="66">
        <v>0</v>
      </c>
      <c r="EU95" s="66">
        <v>0</v>
      </c>
      <c r="EV95" s="66">
        <v>0</v>
      </c>
      <c r="EW95" s="66">
        <v>0</v>
      </c>
      <c r="EX95" s="66">
        <v>0</v>
      </c>
      <c r="EY95" s="66">
        <v>0</v>
      </c>
      <c r="EZ95" s="66">
        <v>0</v>
      </c>
      <c r="FA95" s="66">
        <v>0</v>
      </c>
      <c r="FB95" s="66">
        <v>0</v>
      </c>
      <c r="FC95" s="66">
        <v>0</v>
      </c>
      <c r="FD95" s="66">
        <v>0</v>
      </c>
      <c r="FE95" s="66">
        <v>0</v>
      </c>
      <c r="FF95" s="66">
        <v>0</v>
      </c>
      <c r="FG95" s="66">
        <v>0</v>
      </c>
      <c r="FH95" s="66">
        <v>0</v>
      </c>
      <c r="FI95" s="66">
        <v>0</v>
      </c>
      <c r="FJ95" s="66">
        <v>0</v>
      </c>
      <c r="FK95" s="66">
        <v>0</v>
      </c>
      <c r="FL95" s="66">
        <v>0</v>
      </c>
      <c r="FM95" s="66">
        <v>0</v>
      </c>
      <c r="FN95" s="66">
        <v>0</v>
      </c>
      <c r="FO95" s="66">
        <v>0</v>
      </c>
      <c r="FP95" s="66">
        <v>0</v>
      </c>
      <c r="FQ95" s="66">
        <v>0</v>
      </c>
      <c r="FR95" s="66">
        <v>0</v>
      </c>
      <c r="FS95" s="66">
        <v>0</v>
      </c>
      <c r="FT95" s="66">
        <v>0</v>
      </c>
      <c r="FU95" s="66">
        <v>0</v>
      </c>
      <c r="FV95" s="66">
        <v>0</v>
      </c>
      <c r="FW95" s="66">
        <v>0</v>
      </c>
      <c r="FX95" s="66">
        <v>0</v>
      </c>
      <c r="FY95" s="66">
        <v>0</v>
      </c>
      <c r="FZ95" s="66">
        <v>0</v>
      </c>
      <c r="GA95" s="66">
        <v>535238</v>
      </c>
      <c r="GB95" s="66">
        <v>0</v>
      </c>
      <c r="GC95" s="66">
        <v>0</v>
      </c>
      <c r="GD95" s="66">
        <v>0</v>
      </c>
      <c r="GE95" s="66">
        <v>0</v>
      </c>
      <c r="GF95" s="66">
        <v>0</v>
      </c>
      <c r="GG95" s="66">
        <v>0</v>
      </c>
      <c r="GH95" s="66">
        <v>0</v>
      </c>
      <c r="GI95" s="66">
        <v>0</v>
      </c>
      <c r="GJ95" s="75">
        <v>2756039</v>
      </c>
      <c r="GK95" s="74">
        <v>0</v>
      </c>
      <c r="GL95" s="66">
        <v>0</v>
      </c>
      <c r="GM95" s="66">
        <v>0</v>
      </c>
      <c r="GN95" s="66">
        <v>0</v>
      </c>
      <c r="GO95" s="66">
        <v>0</v>
      </c>
      <c r="GP95" s="66">
        <v>143147</v>
      </c>
      <c r="GQ95" s="66">
        <v>6561133</v>
      </c>
      <c r="GR95" s="66">
        <v>10743</v>
      </c>
      <c r="GS95" s="76">
        <v>0</v>
      </c>
      <c r="GT95" s="74">
        <v>6715023</v>
      </c>
      <c r="GU95" s="75">
        <v>9471062</v>
      </c>
      <c r="GV95" s="75">
        <v>0</v>
      </c>
      <c r="GW95" s="75">
        <v>0</v>
      </c>
      <c r="GX95" s="75">
        <v>0</v>
      </c>
      <c r="GY95" s="75">
        <v>6715023</v>
      </c>
      <c r="GZ95" s="75">
        <v>9471062</v>
      </c>
      <c r="HA95" s="66">
        <v>-676486</v>
      </c>
      <c r="HB95" s="75">
        <v>-7894586</v>
      </c>
      <c r="HC95" s="75">
        <v>-8571072</v>
      </c>
      <c r="HD95" s="75">
        <v>-1856049</v>
      </c>
      <c r="HE95" s="75">
        <v>899990</v>
      </c>
      <c r="HF95" s="119">
        <v>0</v>
      </c>
      <c r="HG95" s="124">
        <v>0</v>
      </c>
      <c r="HH95" s="75">
        <v>2756039</v>
      </c>
      <c r="HJ95" s="144">
        <f t="shared" si="4"/>
        <v>0</v>
      </c>
      <c r="HK95" s="144">
        <f t="shared" si="5"/>
        <v>0.90497475362319457</v>
      </c>
      <c r="HL95" s="144">
        <f t="shared" si="6"/>
        <v>9.5025246376805428E-2</v>
      </c>
      <c r="HM95" s="144">
        <f t="shared" si="7"/>
        <v>0</v>
      </c>
    </row>
    <row r="96" spans="1:223" ht="15" customHeight="1">
      <c r="A96" s="77" t="s">
        <v>90</v>
      </c>
      <c r="B96" s="47" t="s">
        <v>298</v>
      </c>
      <c r="C96" s="74">
        <v>0</v>
      </c>
      <c r="D96" s="66">
        <v>0</v>
      </c>
      <c r="E96" s="66">
        <v>0</v>
      </c>
      <c r="F96" s="66">
        <v>0</v>
      </c>
      <c r="G96" s="66">
        <v>0</v>
      </c>
      <c r="H96" s="66">
        <v>0</v>
      </c>
      <c r="I96" s="66">
        <v>0</v>
      </c>
      <c r="J96" s="66">
        <v>0</v>
      </c>
      <c r="K96" s="66">
        <v>0</v>
      </c>
      <c r="L96" s="66">
        <v>0</v>
      </c>
      <c r="M96" s="66">
        <v>0</v>
      </c>
      <c r="N96" s="66">
        <v>0</v>
      </c>
      <c r="O96" s="66">
        <v>0</v>
      </c>
      <c r="P96" s="66">
        <v>0</v>
      </c>
      <c r="Q96" s="66">
        <v>0</v>
      </c>
      <c r="R96" s="66">
        <v>318</v>
      </c>
      <c r="S96" s="66">
        <v>0</v>
      </c>
      <c r="T96" s="119">
        <v>0</v>
      </c>
      <c r="U96" s="66">
        <v>0</v>
      </c>
      <c r="V96" s="66">
        <v>0</v>
      </c>
      <c r="W96" s="66">
        <v>0</v>
      </c>
      <c r="X96" s="66">
        <v>32895</v>
      </c>
      <c r="Y96" s="66">
        <v>226</v>
      </c>
      <c r="Z96" s="66">
        <v>0</v>
      </c>
      <c r="AA96" s="66">
        <v>0</v>
      </c>
      <c r="AB96" s="124">
        <v>0</v>
      </c>
      <c r="AC96" s="66">
        <v>0</v>
      </c>
      <c r="AD96" s="66">
        <v>0</v>
      </c>
      <c r="AE96" s="66">
        <v>0</v>
      </c>
      <c r="AF96" s="66">
        <v>0</v>
      </c>
      <c r="AG96" s="66">
        <v>0</v>
      </c>
      <c r="AH96" s="66">
        <v>0</v>
      </c>
      <c r="AI96" s="66">
        <v>0</v>
      </c>
      <c r="AJ96" s="66">
        <v>0</v>
      </c>
      <c r="AK96" s="66">
        <v>0</v>
      </c>
      <c r="AL96" s="66">
        <v>0</v>
      </c>
      <c r="AM96" s="66">
        <v>0</v>
      </c>
      <c r="AN96" s="66">
        <v>0</v>
      </c>
      <c r="AO96" s="66">
        <v>0</v>
      </c>
      <c r="AP96" s="66">
        <v>0</v>
      </c>
      <c r="AQ96" s="66">
        <v>0</v>
      </c>
      <c r="AR96" s="66">
        <v>6949</v>
      </c>
      <c r="AS96" s="66">
        <v>83</v>
      </c>
      <c r="AT96" s="66">
        <v>17478</v>
      </c>
      <c r="AU96" s="66">
        <v>0</v>
      </c>
      <c r="AV96" s="66">
        <v>0</v>
      </c>
      <c r="AW96" s="66">
        <v>0</v>
      </c>
      <c r="AX96" s="66">
        <v>0</v>
      </c>
      <c r="AY96" s="66">
        <v>0</v>
      </c>
      <c r="AZ96" s="66">
        <v>0</v>
      </c>
      <c r="BA96" s="66">
        <v>0</v>
      </c>
      <c r="BB96" s="66">
        <v>0</v>
      </c>
      <c r="BC96" s="66">
        <v>0</v>
      </c>
      <c r="BD96" s="66">
        <v>0</v>
      </c>
      <c r="BE96" s="66">
        <v>0</v>
      </c>
      <c r="BF96" s="66">
        <v>0</v>
      </c>
      <c r="BG96" s="66">
        <v>0</v>
      </c>
      <c r="BH96" s="66">
        <v>0</v>
      </c>
      <c r="BI96" s="66">
        <v>0</v>
      </c>
      <c r="BJ96" s="66">
        <v>0</v>
      </c>
      <c r="BK96" s="66">
        <v>949</v>
      </c>
      <c r="BL96" s="66">
        <v>0</v>
      </c>
      <c r="BM96" s="66">
        <v>0</v>
      </c>
      <c r="BN96" s="66">
        <v>13431</v>
      </c>
      <c r="BO96" s="66">
        <v>0</v>
      </c>
      <c r="BP96" s="66">
        <v>0</v>
      </c>
      <c r="BQ96" s="66">
        <v>0</v>
      </c>
      <c r="BR96" s="66">
        <v>0</v>
      </c>
      <c r="BS96" s="66">
        <v>7449</v>
      </c>
      <c r="BT96" s="66">
        <v>10617</v>
      </c>
      <c r="BU96" s="66">
        <v>2360</v>
      </c>
      <c r="BV96" s="66">
        <v>261</v>
      </c>
      <c r="BW96" s="66">
        <v>7387</v>
      </c>
      <c r="BX96" s="66">
        <v>0</v>
      </c>
      <c r="BY96" s="66">
        <v>0</v>
      </c>
      <c r="BZ96" s="66">
        <v>0</v>
      </c>
      <c r="CA96" s="66">
        <v>0</v>
      </c>
      <c r="CB96" s="66">
        <v>0</v>
      </c>
      <c r="CC96" s="66">
        <v>15108</v>
      </c>
      <c r="CD96" s="66">
        <v>0</v>
      </c>
      <c r="CE96" s="66">
        <v>0</v>
      </c>
      <c r="CF96" s="66">
        <v>0</v>
      </c>
      <c r="CG96" s="66">
        <v>7</v>
      </c>
      <c r="CH96" s="66">
        <v>39394</v>
      </c>
      <c r="CI96" s="66">
        <v>45</v>
      </c>
      <c r="CJ96" s="66">
        <v>16475</v>
      </c>
      <c r="CK96" s="66">
        <v>17720</v>
      </c>
      <c r="CL96" s="66">
        <v>3690</v>
      </c>
      <c r="CM96" s="66">
        <v>1358114</v>
      </c>
      <c r="CN96" s="66">
        <v>50364</v>
      </c>
      <c r="CO96" s="66">
        <v>25544</v>
      </c>
      <c r="CP96" s="66">
        <v>3009787</v>
      </c>
      <c r="CQ96" s="66">
        <v>655388</v>
      </c>
      <c r="CR96" s="66">
        <v>54916</v>
      </c>
      <c r="CS96" s="66">
        <v>833</v>
      </c>
      <c r="CT96" s="66">
        <v>103198</v>
      </c>
      <c r="CU96" s="66">
        <v>12775</v>
      </c>
      <c r="CV96" s="66">
        <v>496760</v>
      </c>
      <c r="CW96" s="66">
        <v>2394557</v>
      </c>
      <c r="CX96" s="66">
        <v>1386962</v>
      </c>
      <c r="CY96" s="66">
        <v>45326</v>
      </c>
      <c r="CZ96" s="66">
        <v>48924</v>
      </c>
      <c r="DA96" s="66">
        <v>63279</v>
      </c>
      <c r="DB96" s="66">
        <v>1651</v>
      </c>
      <c r="DC96" s="66">
        <v>14773</v>
      </c>
      <c r="DD96" s="66">
        <v>268</v>
      </c>
      <c r="DE96" s="66">
        <v>134487</v>
      </c>
      <c r="DF96" s="66">
        <v>408691</v>
      </c>
      <c r="DG96" s="66">
        <v>143220</v>
      </c>
      <c r="DH96" s="66">
        <v>10445</v>
      </c>
      <c r="DI96" s="66">
        <v>10103</v>
      </c>
      <c r="DJ96" s="66">
        <v>4689</v>
      </c>
      <c r="DK96" s="66">
        <v>9126</v>
      </c>
      <c r="DL96" s="66">
        <v>34858</v>
      </c>
      <c r="DM96" s="66">
        <v>187352</v>
      </c>
      <c r="DN96" s="66">
        <v>7672</v>
      </c>
      <c r="DO96" s="66">
        <v>150620</v>
      </c>
      <c r="DP96" s="66">
        <v>385</v>
      </c>
      <c r="DQ96" s="66">
        <v>0</v>
      </c>
      <c r="DR96" s="66">
        <v>1213786</v>
      </c>
      <c r="DS96" s="66">
        <v>65179</v>
      </c>
      <c r="DT96" s="66">
        <v>7856</v>
      </c>
      <c r="DU96" s="66">
        <v>58</v>
      </c>
      <c r="DV96" s="66">
        <v>26040</v>
      </c>
      <c r="DW96" s="66">
        <v>0</v>
      </c>
      <c r="DX96" s="66">
        <v>243960</v>
      </c>
      <c r="DY96" s="66">
        <v>0</v>
      </c>
      <c r="DZ96" s="66">
        <v>16195</v>
      </c>
      <c r="EA96" s="66">
        <v>41599</v>
      </c>
      <c r="EB96" s="66">
        <v>55895</v>
      </c>
      <c r="EC96" s="66">
        <v>25831</v>
      </c>
      <c r="ED96" s="66">
        <v>1848</v>
      </c>
      <c r="EE96" s="66">
        <v>0</v>
      </c>
      <c r="EF96" s="66">
        <v>0</v>
      </c>
      <c r="EG96" s="66">
        <v>0</v>
      </c>
      <c r="EH96" s="66">
        <v>87646</v>
      </c>
      <c r="EI96" s="66">
        <v>0</v>
      </c>
      <c r="EJ96" s="66">
        <v>1310</v>
      </c>
      <c r="EK96" s="66">
        <v>1722</v>
      </c>
      <c r="EL96" s="66">
        <v>0</v>
      </c>
      <c r="EM96" s="66">
        <v>0</v>
      </c>
      <c r="EN96" s="66">
        <v>0</v>
      </c>
      <c r="EO96" s="66">
        <v>0</v>
      </c>
      <c r="EP96" s="66">
        <v>0</v>
      </c>
      <c r="EQ96" s="66">
        <v>1572</v>
      </c>
      <c r="ER96" s="66">
        <v>281</v>
      </c>
      <c r="ES96" s="66">
        <v>0</v>
      </c>
      <c r="ET96" s="66">
        <v>316</v>
      </c>
      <c r="EU96" s="66">
        <v>0</v>
      </c>
      <c r="EV96" s="66">
        <v>0</v>
      </c>
      <c r="EW96" s="66">
        <v>2</v>
      </c>
      <c r="EX96" s="66">
        <v>0</v>
      </c>
      <c r="EY96" s="66">
        <v>7</v>
      </c>
      <c r="EZ96" s="66">
        <v>268</v>
      </c>
      <c r="FA96" s="66">
        <v>50</v>
      </c>
      <c r="FB96" s="66">
        <v>1003</v>
      </c>
      <c r="FC96" s="66">
        <v>116</v>
      </c>
      <c r="FD96" s="66">
        <v>21227</v>
      </c>
      <c r="FE96" s="66">
        <v>1018</v>
      </c>
      <c r="FF96" s="66">
        <v>0</v>
      </c>
      <c r="FG96" s="66">
        <v>0</v>
      </c>
      <c r="FH96" s="66">
        <v>60</v>
      </c>
      <c r="FI96" s="66">
        <v>0</v>
      </c>
      <c r="FJ96" s="66">
        <v>0</v>
      </c>
      <c r="FK96" s="66">
        <v>804</v>
      </c>
      <c r="FL96" s="66">
        <v>4454</v>
      </c>
      <c r="FM96" s="66">
        <v>26814</v>
      </c>
      <c r="FN96" s="66">
        <v>0</v>
      </c>
      <c r="FO96" s="66">
        <v>0</v>
      </c>
      <c r="FP96" s="66">
        <v>0</v>
      </c>
      <c r="FQ96" s="66">
        <v>0</v>
      </c>
      <c r="FR96" s="66">
        <v>0</v>
      </c>
      <c r="FS96" s="66">
        <v>0</v>
      </c>
      <c r="FT96" s="66">
        <v>113</v>
      </c>
      <c r="FU96" s="66">
        <v>0</v>
      </c>
      <c r="FV96" s="66">
        <v>0</v>
      </c>
      <c r="FW96" s="66">
        <v>403</v>
      </c>
      <c r="FX96" s="66">
        <v>0</v>
      </c>
      <c r="FY96" s="66">
        <v>0</v>
      </c>
      <c r="FZ96" s="66">
        <v>86044</v>
      </c>
      <c r="GA96" s="66">
        <v>1676900</v>
      </c>
      <c r="GB96" s="66">
        <v>24959</v>
      </c>
      <c r="GC96" s="66">
        <v>0</v>
      </c>
      <c r="GD96" s="66">
        <v>0</v>
      </c>
      <c r="GE96" s="66">
        <v>0</v>
      </c>
      <c r="GF96" s="66">
        <v>0</v>
      </c>
      <c r="GG96" s="66">
        <v>5252</v>
      </c>
      <c r="GH96" s="66">
        <v>0</v>
      </c>
      <c r="GI96" s="66">
        <v>0</v>
      </c>
      <c r="GJ96" s="75">
        <v>14658497</v>
      </c>
      <c r="GK96" s="74">
        <v>0</v>
      </c>
      <c r="GL96" s="66">
        <v>2787</v>
      </c>
      <c r="GM96" s="66">
        <v>0</v>
      </c>
      <c r="GN96" s="66">
        <v>0</v>
      </c>
      <c r="GO96" s="66">
        <v>0</v>
      </c>
      <c r="GP96" s="66">
        <v>138988</v>
      </c>
      <c r="GQ96" s="66">
        <v>3042927</v>
      </c>
      <c r="GR96" s="66">
        <v>-323341</v>
      </c>
      <c r="GS96" s="76">
        <v>21834</v>
      </c>
      <c r="GT96" s="74">
        <v>2883195</v>
      </c>
      <c r="GU96" s="75">
        <v>17541692</v>
      </c>
      <c r="GV96" s="75">
        <v>499129</v>
      </c>
      <c r="GW96" s="75">
        <v>17921724</v>
      </c>
      <c r="GX96" s="75">
        <v>18420853</v>
      </c>
      <c r="GY96" s="75">
        <v>21304048</v>
      </c>
      <c r="GZ96" s="75">
        <v>35962545</v>
      </c>
      <c r="HA96" s="66">
        <v>-2885484</v>
      </c>
      <c r="HB96" s="75">
        <v>-12882281</v>
      </c>
      <c r="HC96" s="75">
        <v>-15767765</v>
      </c>
      <c r="HD96" s="75">
        <v>5536283</v>
      </c>
      <c r="HE96" s="75">
        <v>20194780</v>
      </c>
      <c r="HF96" s="119">
        <v>0</v>
      </c>
      <c r="HG96" s="124">
        <v>0</v>
      </c>
      <c r="HH96" s="75">
        <v>14658497</v>
      </c>
      <c r="HJ96" s="144">
        <f t="shared" si="4"/>
        <v>1.109027676411209E-6</v>
      </c>
      <c r="HK96" s="144">
        <f t="shared" si="5"/>
        <v>0.89887366623470533</v>
      </c>
      <c r="HL96" s="144">
        <f t="shared" si="6"/>
        <v>0.10112633376529467</v>
      </c>
      <c r="HM96" s="144">
        <f t="shared" si="7"/>
        <v>0.91215913221139322</v>
      </c>
    </row>
    <row r="97" spans="1:223" ht="15" customHeight="1">
      <c r="A97" s="77" t="s">
        <v>91</v>
      </c>
      <c r="B97" s="47" t="s">
        <v>299</v>
      </c>
      <c r="C97" s="74">
        <v>0</v>
      </c>
      <c r="D97" s="66">
        <v>0</v>
      </c>
      <c r="E97" s="66">
        <v>0</v>
      </c>
      <c r="F97" s="66">
        <v>0</v>
      </c>
      <c r="G97" s="66">
        <v>0</v>
      </c>
      <c r="H97" s="66">
        <v>0</v>
      </c>
      <c r="I97" s="66">
        <v>0</v>
      </c>
      <c r="J97" s="66">
        <v>0</v>
      </c>
      <c r="K97" s="66">
        <v>0</v>
      </c>
      <c r="L97" s="66">
        <v>0</v>
      </c>
      <c r="M97" s="66">
        <v>0</v>
      </c>
      <c r="N97" s="66">
        <v>0</v>
      </c>
      <c r="O97" s="66">
        <v>0</v>
      </c>
      <c r="P97" s="66">
        <v>0</v>
      </c>
      <c r="Q97" s="66">
        <v>0</v>
      </c>
      <c r="R97" s="66">
        <v>0</v>
      </c>
      <c r="S97" s="66">
        <v>0</v>
      </c>
      <c r="T97" s="119">
        <v>0</v>
      </c>
      <c r="U97" s="66">
        <v>0</v>
      </c>
      <c r="V97" s="66">
        <v>0</v>
      </c>
      <c r="W97" s="66">
        <v>0</v>
      </c>
      <c r="X97" s="66">
        <v>0</v>
      </c>
      <c r="Y97" s="66">
        <v>0</v>
      </c>
      <c r="Z97" s="66">
        <v>0</v>
      </c>
      <c r="AA97" s="66">
        <v>0</v>
      </c>
      <c r="AB97" s="124">
        <v>0</v>
      </c>
      <c r="AC97" s="66">
        <v>0</v>
      </c>
      <c r="AD97" s="66">
        <v>0</v>
      </c>
      <c r="AE97" s="66">
        <v>0</v>
      </c>
      <c r="AF97" s="66">
        <v>0</v>
      </c>
      <c r="AG97" s="66">
        <v>0</v>
      </c>
      <c r="AH97" s="66">
        <v>0</v>
      </c>
      <c r="AI97" s="66">
        <v>0</v>
      </c>
      <c r="AJ97" s="66">
        <v>0</v>
      </c>
      <c r="AK97" s="66">
        <v>0</v>
      </c>
      <c r="AL97" s="66">
        <v>0</v>
      </c>
      <c r="AM97" s="66">
        <v>0</v>
      </c>
      <c r="AN97" s="66">
        <v>0</v>
      </c>
      <c r="AO97" s="66">
        <v>0</v>
      </c>
      <c r="AP97" s="66">
        <v>0</v>
      </c>
      <c r="AQ97" s="66">
        <v>0</v>
      </c>
      <c r="AR97" s="66">
        <v>0</v>
      </c>
      <c r="AS97" s="66">
        <v>0</v>
      </c>
      <c r="AT97" s="66">
        <v>0</v>
      </c>
      <c r="AU97" s="66">
        <v>0</v>
      </c>
      <c r="AV97" s="66">
        <v>0</v>
      </c>
      <c r="AW97" s="66">
        <v>0</v>
      </c>
      <c r="AX97" s="66">
        <v>0</v>
      </c>
      <c r="AY97" s="66">
        <v>0</v>
      </c>
      <c r="AZ97" s="66">
        <v>0</v>
      </c>
      <c r="BA97" s="66">
        <v>0</v>
      </c>
      <c r="BB97" s="66">
        <v>0</v>
      </c>
      <c r="BC97" s="66">
        <v>0</v>
      </c>
      <c r="BD97" s="66">
        <v>0</v>
      </c>
      <c r="BE97" s="66">
        <v>0</v>
      </c>
      <c r="BF97" s="66">
        <v>0</v>
      </c>
      <c r="BG97" s="66">
        <v>0</v>
      </c>
      <c r="BH97" s="66">
        <v>0</v>
      </c>
      <c r="BI97" s="66">
        <v>0</v>
      </c>
      <c r="BJ97" s="66">
        <v>0</v>
      </c>
      <c r="BK97" s="66">
        <v>0</v>
      </c>
      <c r="BL97" s="66">
        <v>0</v>
      </c>
      <c r="BM97" s="66">
        <v>0</v>
      </c>
      <c r="BN97" s="66">
        <v>0</v>
      </c>
      <c r="BO97" s="66">
        <v>0</v>
      </c>
      <c r="BP97" s="66">
        <v>0</v>
      </c>
      <c r="BQ97" s="66">
        <v>0</v>
      </c>
      <c r="BR97" s="66">
        <v>0</v>
      </c>
      <c r="BS97" s="66">
        <v>0</v>
      </c>
      <c r="BT97" s="66">
        <v>0</v>
      </c>
      <c r="BU97" s="66">
        <v>0</v>
      </c>
      <c r="BV97" s="66">
        <v>0</v>
      </c>
      <c r="BW97" s="66">
        <v>0</v>
      </c>
      <c r="BX97" s="66">
        <v>0</v>
      </c>
      <c r="BY97" s="66">
        <v>0</v>
      </c>
      <c r="BZ97" s="66">
        <v>0</v>
      </c>
      <c r="CA97" s="66">
        <v>0</v>
      </c>
      <c r="CB97" s="66">
        <v>0</v>
      </c>
      <c r="CC97" s="66">
        <v>0</v>
      </c>
      <c r="CD97" s="66">
        <v>0</v>
      </c>
      <c r="CE97" s="66">
        <v>0</v>
      </c>
      <c r="CF97" s="66">
        <v>0</v>
      </c>
      <c r="CG97" s="66">
        <v>0</v>
      </c>
      <c r="CH97" s="66">
        <v>0</v>
      </c>
      <c r="CI97" s="66">
        <v>0</v>
      </c>
      <c r="CJ97" s="66">
        <v>0</v>
      </c>
      <c r="CK97" s="66">
        <v>0</v>
      </c>
      <c r="CL97" s="66">
        <v>0</v>
      </c>
      <c r="CM97" s="66">
        <v>0</v>
      </c>
      <c r="CN97" s="66">
        <v>0</v>
      </c>
      <c r="CO97" s="66">
        <v>0</v>
      </c>
      <c r="CP97" s="66">
        <v>0</v>
      </c>
      <c r="CQ97" s="66">
        <v>3318249</v>
      </c>
      <c r="CR97" s="66">
        <v>0</v>
      </c>
      <c r="CS97" s="66">
        <v>0</v>
      </c>
      <c r="CT97" s="66">
        <v>0</v>
      </c>
      <c r="CU97" s="66">
        <v>0</v>
      </c>
      <c r="CV97" s="66">
        <v>0</v>
      </c>
      <c r="CW97" s="66">
        <v>0</v>
      </c>
      <c r="CX97" s="66">
        <v>0</v>
      </c>
      <c r="CY97" s="66">
        <v>0</v>
      </c>
      <c r="CZ97" s="66">
        <v>0</v>
      </c>
      <c r="DA97" s="66">
        <v>0</v>
      </c>
      <c r="DB97" s="66">
        <v>0</v>
      </c>
      <c r="DC97" s="66">
        <v>0</v>
      </c>
      <c r="DD97" s="66">
        <v>0</v>
      </c>
      <c r="DE97" s="66">
        <v>0</v>
      </c>
      <c r="DF97" s="66">
        <v>0</v>
      </c>
      <c r="DG97" s="66">
        <v>0</v>
      </c>
      <c r="DH97" s="66">
        <v>0</v>
      </c>
      <c r="DI97" s="66">
        <v>0</v>
      </c>
      <c r="DJ97" s="66">
        <v>0</v>
      </c>
      <c r="DK97" s="66">
        <v>0</v>
      </c>
      <c r="DL97" s="66">
        <v>0</v>
      </c>
      <c r="DM97" s="66">
        <v>0</v>
      </c>
      <c r="DN97" s="66">
        <v>0</v>
      </c>
      <c r="DO97" s="66">
        <v>0</v>
      </c>
      <c r="DP97" s="66">
        <v>0</v>
      </c>
      <c r="DQ97" s="66">
        <v>0</v>
      </c>
      <c r="DR97" s="66">
        <v>0</v>
      </c>
      <c r="DS97" s="66">
        <v>0</v>
      </c>
      <c r="DT97" s="66">
        <v>0</v>
      </c>
      <c r="DU97" s="66">
        <v>0</v>
      </c>
      <c r="DV97" s="66">
        <v>0</v>
      </c>
      <c r="DW97" s="66">
        <v>0</v>
      </c>
      <c r="DX97" s="66">
        <v>0</v>
      </c>
      <c r="DY97" s="66">
        <v>0</v>
      </c>
      <c r="DZ97" s="66">
        <v>0</v>
      </c>
      <c r="EA97" s="66">
        <v>0</v>
      </c>
      <c r="EB97" s="66">
        <v>0</v>
      </c>
      <c r="EC97" s="66">
        <v>0</v>
      </c>
      <c r="ED97" s="66">
        <v>0</v>
      </c>
      <c r="EE97" s="66">
        <v>0</v>
      </c>
      <c r="EF97" s="66">
        <v>0</v>
      </c>
      <c r="EG97" s="66">
        <v>0</v>
      </c>
      <c r="EH97" s="66">
        <v>0</v>
      </c>
      <c r="EI97" s="66">
        <v>0</v>
      </c>
      <c r="EJ97" s="66">
        <v>0</v>
      </c>
      <c r="EK97" s="66">
        <v>0</v>
      </c>
      <c r="EL97" s="66">
        <v>0</v>
      </c>
      <c r="EM97" s="66">
        <v>0</v>
      </c>
      <c r="EN97" s="66">
        <v>0</v>
      </c>
      <c r="EO97" s="66">
        <v>0</v>
      </c>
      <c r="EP97" s="66">
        <v>0</v>
      </c>
      <c r="EQ97" s="66">
        <v>0</v>
      </c>
      <c r="ER97" s="66">
        <v>0</v>
      </c>
      <c r="ES97" s="66">
        <v>0</v>
      </c>
      <c r="ET97" s="66">
        <v>0</v>
      </c>
      <c r="EU97" s="66">
        <v>0</v>
      </c>
      <c r="EV97" s="66">
        <v>0</v>
      </c>
      <c r="EW97" s="66">
        <v>0</v>
      </c>
      <c r="EX97" s="66">
        <v>0</v>
      </c>
      <c r="EY97" s="66">
        <v>0</v>
      </c>
      <c r="EZ97" s="66">
        <v>0</v>
      </c>
      <c r="FA97" s="66">
        <v>0</v>
      </c>
      <c r="FB97" s="66">
        <v>0</v>
      </c>
      <c r="FC97" s="66">
        <v>0</v>
      </c>
      <c r="FD97" s="66">
        <v>0</v>
      </c>
      <c r="FE97" s="66">
        <v>0</v>
      </c>
      <c r="FF97" s="66">
        <v>0</v>
      </c>
      <c r="FG97" s="66">
        <v>0</v>
      </c>
      <c r="FH97" s="66">
        <v>0</v>
      </c>
      <c r="FI97" s="66">
        <v>0</v>
      </c>
      <c r="FJ97" s="66">
        <v>0</v>
      </c>
      <c r="FK97" s="66">
        <v>0</v>
      </c>
      <c r="FL97" s="66">
        <v>0</v>
      </c>
      <c r="FM97" s="66">
        <v>0</v>
      </c>
      <c r="FN97" s="66">
        <v>0</v>
      </c>
      <c r="FO97" s="66">
        <v>0</v>
      </c>
      <c r="FP97" s="66">
        <v>0</v>
      </c>
      <c r="FQ97" s="66">
        <v>0</v>
      </c>
      <c r="FR97" s="66">
        <v>0</v>
      </c>
      <c r="FS97" s="66">
        <v>0</v>
      </c>
      <c r="FT97" s="66">
        <v>0</v>
      </c>
      <c r="FU97" s="66">
        <v>0</v>
      </c>
      <c r="FV97" s="66">
        <v>0</v>
      </c>
      <c r="FW97" s="66">
        <v>0</v>
      </c>
      <c r="FX97" s="66">
        <v>0</v>
      </c>
      <c r="FY97" s="66">
        <v>0</v>
      </c>
      <c r="FZ97" s="66">
        <v>0</v>
      </c>
      <c r="GA97" s="66">
        <v>560758</v>
      </c>
      <c r="GB97" s="66">
        <v>0</v>
      </c>
      <c r="GC97" s="66">
        <v>0</v>
      </c>
      <c r="GD97" s="66">
        <v>0</v>
      </c>
      <c r="GE97" s="66">
        <v>0</v>
      </c>
      <c r="GF97" s="66">
        <v>0</v>
      </c>
      <c r="GG97" s="66">
        <v>0</v>
      </c>
      <c r="GH97" s="66">
        <v>0</v>
      </c>
      <c r="GI97" s="66">
        <v>0</v>
      </c>
      <c r="GJ97" s="75">
        <v>3879007</v>
      </c>
      <c r="GK97" s="74">
        <v>0</v>
      </c>
      <c r="GL97" s="66">
        <v>0</v>
      </c>
      <c r="GM97" s="66">
        <v>0</v>
      </c>
      <c r="GN97" s="66">
        <v>0</v>
      </c>
      <c r="GO97" s="66">
        <v>0</v>
      </c>
      <c r="GP97" s="66">
        <v>11634</v>
      </c>
      <c r="GQ97" s="66">
        <v>10711863</v>
      </c>
      <c r="GR97" s="66">
        <v>824862</v>
      </c>
      <c r="GS97" s="76">
        <v>1758</v>
      </c>
      <c r="GT97" s="74">
        <v>11550117</v>
      </c>
      <c r="GU97" s="75">
        <v>15429124</v>
      </c>
      <c r="GV97" s="75">
        <v>43565</v>
      </c>
      <c r="GW97" s="75">
        <v>22123708</v>
      </c>
      <c r="GX97" s="75">
        <v>22167273</v>
      </c>
      <c r="GY97" s="75">
        <v>33717390</v>
      </c>
      <c r="GZ97" s="75">
        <v>37596397</v>
      </c>
      <c r="HA97" s="66">
        <v>-1078489</v>
      </c>
      <c r="HB97" s="75">
        <v>-12988458</v>
      </c>
      <c r="HC97" s="75">
        <v>-14066947</v>
      </c>
      <c r="HD97" s="75">
        <v>19650443</v>
      </c>
      <c r="HE97" s="75">
        <v>23529450</v>
      </c>
      <c r="HF97" s="119">
        <v>0</v>
      </c>
      <c r="HG97" s="124">
        <v>0</v>
      </c>
      <c r="HH97" s="75">
        <v>3879007</v>
      </c>
      <c r="HJ97" s="144">
        <f t="shared" si="4"/>
        <v>0</v>
      </c>
      <c r="HK97" s="144">
        <f t="shared" si="5"/>
        <v>0.91171391194989426</v>
      </c>
      <c r="HL97" s="144">
        <f t="shared" si="6"/>
        <v>8.8286088050105738E-2</v>
      </c>
      <c r="HM97" s="144">
        <f t="shared" si="7"/>
        <v>0.9421075715751962</v>
      </c>
      <c r="HN97" s="93"/>
      <c r="HO97" s="78"/>
    </row>
    <row r="98" spans="1:223" ht="15" customHeight="1">
      <c r="A98" s="77" t="s">
        <v>92</v>
      </c>
      <c r="B98" s="47" t="s">
        <v>300</v>
      </c>
      <c r="C98" s="74">
        <v>0</v>
      </c>
      <c r="D98" s="66">
        <v>0</v>
      </c>
      <c r="E98" s="66">
        <v>0</v>
      </c>
      <c r="F98" s="66">
        <v>0</v>
      </c>
      <c r="G98" s="66">
        <v>0</v>
      </c>
      <c r="H98" s="66">
        <v>0</v>
      </c>
      <c r="I98" s="66">
        <v>0</v>
      </c>
      <c r="J98" s="66">
        <v>0</v>
      </c>
      <c r="K98" s="66">
        <v>0</v>
      </c>
      <c r="L98" s="66">
        <v>0</v>
      </c>
      <c r="M98" s="66">
        <v>0</v>
      </c>
      <c r="N98" s="66">
        <v>0</v>
      </c>
      <c r="O98" s="66">
        <v>0</v>
      </c>
      <c r="P98" s="66">
        <v>0</v>
      </c>
      <c r="Q98" s="66">
        <v>0</v>
      </c>
      <c r="R98" s="66">
        <v>0</v>
      </c>
      <c r="S98" s="66">
        <v>0</v>
      </c>
      <c r="T98" s="119">
        <v>0</v>
      </c>
      <c r="U98" s="66">
        <v>0</v>
      </c>
      <c r="V98" s="66">
        <v>0</v>
      </c>
      <c r="W98" s="66">
        <v>0</v>
      </c>
      <c r="X98" s="66">
        <v>0</v>
      </c>
      <c r="Y98" s="66">
        <v>0</v>
      </c>
      <c r="Z98" s="66">
        <v>0</v>
      </c>
      <c r="AA98" s="66">
        <v>0</v>
      </c>
      <c r="AB98" s="124">
        <v>0</v>
      </c>
      <c r="AC98" s="66">
        <v>0</v>
      </c>
      <c r="AD98" s="66">
        <v>0</v>
      </c>
      <c r="AE98" s="66">
        <v>0</v>
      </c>
      <c r="AF98" s="66">
        <v>0</v>
      </c>
      <c r="AG98" s="66">
        <v>0</v>
      </c>
      <c r="AH98" s="66">
        <v>0</v>
      </c>
      <c r="AI98" s="66">
        <v>0</v>
      </c>
      <c r="AJ98" s="66">
        <v>0</v>
      </c>
      <c r="AK98" s="66">
        <v>0</v>
      </c>
      <c r="AL98" s="66">
        <v>0</v>
      </c>
      <c r="AM98" s="66">
        <v>0</v>
      </c>
      <c r="AN98" s="66">
        <v>0</v>
      </c>
      <c r="AO98" s="66">
        <v>0</v>
      </c>
      <c r="AP98" s="66">
        <v>0</v>
      </c>
      <c r="AQ98" s="66">
        <v>0</v>
      </c>
      <c r="AR98" s="66">
        <v>0</v>
      </c>
      <c r="AS98" s="66">
        <v>0</v>
      </c>
      <c r="AT98" s="66">
        <v>0</v>
      </c>
      <c r="AU98" s="66">
        <v>0</v>
      </c>
      <c r="AV98" s="66">
        <v>0</v>
      </c>
      <c r="AW98" s="66">
        <v>0</v>
      </c>
      <c r="AX98" s="66">
        <v>0</v>
      </c>
      <c r="AY98" s="66">
        <v>0</v>
      </c>
      <c r="AZ98" s="66">
        <v>0</v>
      </c>
      <c r="BA98" s="66">
        <v>0</v>
      </c>
      <c r="BB98" s="66">
        <v>0</v>
      </c>
      <c r="BC98" s="66">
        <v>0</v>
      </c>
      <c r="BD98" s="66">
        <v>0</v>
      </c>
      <c r="BE98" s="66">
        <v>0</v>
      </c>
      <c r="BF98" s="66">
        <v>0</v>
      </c>
      <c r="BG98" s="66">
        <v>0</v>
      </c>
      <c r="BH98" s="66">
        <v>0</v>
      </c>
      <c r="BI98" s="66">
        <v>0</v>
      </c>
      <c r="BJ98" s="66">
        <v>0</v>
      </c>
      <c r="BK98" s="66">
        <v>0</v>
      </c>
      <c r="BL98" s="66">
        <v>0</v>
      </c>
      <c r="BM98" s="66">
        <v>0</v>
      </c>
      <c r="BN98" s="66">
        <v>0</v>
      </c>
      <c r="BO98" s="66">
        <v>0</v>
      </c>
      <c r="BP98" s="66">
        <v>0</v>
      </c>
      <c r="BQ98" s="66">
        <v>0</v>
      </c>
      <c r="BR98" s="66">
        <v>0</v>
      </c>
      <c r="BS98" s="66">
        <v>0</v>
      </c>
      <c r="BT98" s="66">
        <v>0</v>
      </c>
      <c r="BU98" s="66">
        <v>0</v>
      </c>
      <c r="BV98" s="66">
        <v>0</v>
      </c>
      <c r="BW98" s="66">
        <v>0</v>
      </c>
      <c r="BX98" s="66">
        <v>0</v>
      </c>
      <c r="BY98" s="66">
        <v>0</v>
      </c>
      <c r="BZ98" s="66">
        <v>0</v>
      </c>
      <c r="CA98" s="66">
        <v>0</v>
      </c>
      <c r="CB98" s="66">
        <v>0</v>
      </c>
      <c r="CC98" s="66">
        <v>0</v>
      </c>
      <c r="CD98" s="66">
        <v>0</v>
      </c>
      <c r="CE98" s="66">
        <v>0</v>
      </c>
      <c r="CF98" s="66">
        <v>0</v>
      </c>
      <c r="CG98" s="66">
        <v>0</v>
      </c>
      <c r="CH98" s="66">
        <v>0</v>
      </c>
      <c r="CI98" s="66">
        <v>0</v>
      </c>
      <c r="CJ98" s="66">
        <v>0</v>
      </c>
      <c r="CK98" s="66">
        <v>0</v>
      </c>
      <c r="CL98" s="66">
        <v>0</v>
      </c>
      <c r="CM98" s="66">
        <v>0</v>
      </c>
      <c r="CN98" s="66">
        <v>0</v>
      </c>
      <c r="CO98" s="66">
        <v>0</v>
      </c>
      <c r="CP98" s="66">
        <v>0</v>
      </c>
      <c r="CQ98" s="66">
        <v>0</v>
      </c>
      <c r="CR98" s="66">
        <v>1434128</v>
      </c>
      <c r="CS98" s="66">
        <v>0</v>
      </c>
      <c r="CT98" s="66">
        <v>0</v>
      </c>
      <c r="CU98" s="66">
        <v>0</v>
      </c>
      <c r="CV98" s="66">
        <v>0</v>
      </c>
      <c r="CW98" s="66">
        <v>0</v>
      </c>
      <c r="CX98" s="66">
        <v>0</v>
      </c>
      <c r="CY98" s="66">
        <v>0</v>
      </c>
      <c r="CZ98" s="66">
        <v>0</v>
      </c>
      <c r="DA98" s="66">
        <v>0</v>
      </c>
      <c r="DB98" s="66">
        <v>0</v>
      </c>
      <c r="DC98" s="66">
        <v>0</v>
      </c>
      <c r="DD98" s="66">
        <v>0</v>
      </c>
      <c r="DE98" s="66">
        <v>0</v>
      </c>
      <c r="DF98" s="66">
        <v>0</v>
      </c>
      <c r="DG98" s="66">
        <v>0</v>
      </c>
      <c r="DH98" s="66">
        <v>0</v>
      </c>
      <c r="DI98" s="66">
        <v>0</v>
      </c>
      <c r="DJ98" s="66">
        <v>0</v>
      </c>
      <c r="DK98" s="66">
        <v>0</v>
      </c>
      <c r="DL98" s="66">
        <v>0</v>
      </c>
      <c r="DM98" s="66">
        <v>0</v>
      </c>
      <c r="DN98" s="66">
        <v>0</v>
      </c>
      <c r="DO98" s="66">
        <v>0</v>
      </c>
      <c r="DP98" s="66">
        <v>0</v>
      </c>
      <c r="DQ98" s="66">
        <v>0</v>
      </c>
      <c r="DR98" s="66">
        <v>0</v>
      </c>
      <c r="DS98" s="66">
        <v>0</v>
      </c>
      <c r="DT98" s="66">
        <v>0</v>
      </c>
      <c r="DU98" s="66">
        <v>0</v>
      </c>
      <c r="DV98" s="66">
        <v>0</v>
      </c>
      <c r="DW98" s="66">
        <v>0</v>
      </c>
      <c r="DX98" s="66">
        <v>0</v>
      </c>
      <c r="DY98" s="66">
        <v>0</v>
      </c>
      <c r="DZ98" s="66">
        <v>0</v>
      </c>
      <c r="EA98" s="66">
        <v>0</v>
      </c>
      <c r="EB98" s="66">
        <v>0</v>
      </c>
      <c r="EC98" s="66">
        <v>0</v>
      </c>
      <c r="ED98" s="66">
        <v>0</v>
      </c>
      <c r="EE98" s="66">
        <v>0</v>
      </c>
      <c r="EF98" s="66">
        <v>0</v>
      </c>
      <c r="EG98" s="66">
        <v>0</v>
      </c>
      <c r="EH98" s="66">
        <v>0</v>
      </c>
      <c r="EI98" s="66">
        <v>0</v>
      </c>
      <c r="EJ98" s="66">
        <v>0</v>
      </c>
      <c r="EK98" s="66">
        <v>0</v>
      </c>
      <c r="EL98" s="66">
        <v>0</v>
      </c>
      <c r="EM98" s="66">
        <v>0</v>
      </c>
      <c r="EN98" s="66">
        <v>0</v>
      </c>
      <c r="EO98" s="66">
        <v>0</v>
      </c>
      <c r="EP98" s="66">
        <v>0</v>
      </c>
      <c r="EQ98" s="66">
        <v>0</v>
      </c>
      <c r="ER98" s="66">
        <v>0</v>
      </c>
      <c r="ES98" s="66">
        <v>0</v>
      </c>
      <c r="ET98" s="66">
        <v>0</v>
      </c>
      <c r="EU98" s="66">
        <v>0</v>
      </c>
      <c r="EV98" s="66">
        <v>0</v>
      </c>
      <c r="EW98" s="66">
        <v>0</v>
      </c>
      <c r="EX98" s="66">
        <v>0</v>
      </c>
      <c r="EY98" s="66">
        <v>0</v>
      </c>
      <c r="EZ98" s="66">
        <v>0</v>
      </c>
      <c r="FA98" s="66">
        <v>0</v>
      </c>
      <c r="FB98" s="66">
        <v>0</v>
      </c>
      <c r="FC98" s="66">
        <v>0</v>
      </c>
      <c r="FD98" s="66">
        <v>0</v>
      </c>
      <c r="FE98" s="66">
        <v>0</v>
      </c>
      <c r="FF98" s="66">
        <v>0</v>
      </c>
      <c r="FG98" s="66">
        <v>0</v>
      </c>
      <c r="FH98" s="66">
        <v>0</v>
      </c>
      <c r="FI98" s="66">
        <v>0</v>
      </c>
      <c r="FJ98" s="66">
        <v>0</v>
      </c>
      <c r="FK98" s="66">
        <v>0</v>
      </c>
      <c r="FL98" s="66">
        <v>0</v>
      </c>
      <c r="FM98" s="66">
        <v>0</v>
      </c>
      <c r="FN98" s="66">
        <v>0</v>
      </c>
      <c r="FO98" s="66">
        <v>0</v>
      </c>
      <c r="FP98" s="66">
        <v>0</v>
      </c>
      <c r="FQ98" s="66">
        <v>0</v>
      </c>
      <c r="FR98" s="66">
        <v>0</v>
      </c>
      <c r="FS98" s="66">
        <v>0</v>
      </c>
      <c r="FT98" s="66">
        <v>0</v>
      </c>
      <c r="FU98" s="66">
        <v>0</v>
      </c>
      <c r="FV98" s="66">
        <v>0</v>
      </c>
      <c r="FW98" s="66">
        <v>0</v>
      </c>
      <c r="FX98" s="66">
        <v>0</v>
      </c>
      <c r="FY98" s="66">
        <v>0</v>
      </c>
      <c r="FZ98" s="66">
        <v>0</v>
      </c>
      <c r="GA98" s="66">
        <v>978112</v>
      </c>
      <c r="GB98" s="66">
        <v>0</v>
      </c>
      <c r="GC98" s="66">
        <v>0</v>
      </c>
      <c r="GD98" s="66">
        <v>0</v>
      </c>
      <c r="GE98" s="66">
        <v>0</v>
      </c>
      <c r="GF98" s="66">
        <v>0</v>
      </c>
      <c r="GG98" s="66">
        <v>0</v>
      </c>
      <c r="GH98" s="66">
        <v>0</v>
      </c>
      <c r="GI98" s="66">
        <v>0</v>
      </c>
      <c r="GJ98" s="75">
        <v>2412240</v>
      </c>
      <c r="GK98" s="74">
        <v>0</v>
      </c>
      <c r="GL98" s="66">
        <v>0</v>
      </c>
      <c r="GM98" s="66">
        <v>0</v>
      </c>
      <c r="GN98" s="66">
        <v>0</v>
      </c>
      <c r="GO98" s="66">
        <v>0</v>
      </c>
      <c r="GP98" s="66">
        <v>164236</v>
      </c>
      <c r="GQ98" s="66">
        <v>8239814</v>
      </c>
      <c r="GR98" s="66">
        <v>155612</v>
      </c>
      <c r="GS98" s="76">
        <v>0</v>
      </c>
      <c r="GT98" s="74">
        <v>8559662</v>
      </c>
      <c r="GU98" s="75">
        <v>10971902</v>
      </c>
      <c r="GV98" s="75">
        <v>0</v>
      </c>
      <c r="GW98" s="75">
        <v>5418372</v>
      </c>
      <c r="GX98" s="75">
        <v>5418372</v>
      </c>
      <c r="GY98" s="75">
        <v>13978034</v>
      </c>
      <c r="GZ98" s="75">
        <v>16390274</v>
      </c>
      <c r="HA98" s="66">
        <v>-778147</v>
      </c>
      <c r="HB98" s="75">
        <v>-10033387</v>
      </c>
      <c r="HC98" s="75">
        <v>-10811534</v>
      </c>
      <c r="HD98" s="75">
        <v>3166500</v>
      </c>
      <c r="HE98" s="75">
        <v>5578740</v>
      </c>
      <c r="HF98" s="119">
        <v>0</v>
      </c>
      <c r="HG98" s="124">
        <v>0</v>
      </c>
      <c r="HH98" s="75">
        <v>2412240</v>
      </c>
      <c r="HJ98" s="144">
        <f t="shared" si="4"/>
        <v>0</v>
      </c>
      <c r="HK98" s="144">
        <f t="shared" si="5"/>
        <v>0.98538375570616654</v>
      </c>
      <c r="HL98" s="144">
        <f t="shared" si="6"/>
        <v>1.4616244293833458E-2</v>
      </c>
      <c r="HM98" s="144">
        <f t="shared" si="7"/>
        <v>0.97125372395917353</v>
      </c>
    </row>
    <row r="99" spans="1:223" ht="15" customHeight="1">
      <c r="A99" s="77" t="s">
        <v>93</v>
      </c>
      <c r="B99" s="47" t="s">
        <v>301</v>
      </c>
      <c r="C99" s="74">
        <v>0</v>
      </c>
      <c r="D99" s="66">
        <v>0</v>
      </c>
      <c r="E99" s="66">
        <v>0</v>
      </c>
      <c r="F99" s="66">
        <v>0</v>
      </c>
      <c r="G99" s="66">
        <v>0</v>
      </c>
      <c r="H99" s="66">
        <v>0</v>
      </c>
      <c r="I99" s="66">
        <v>0</v>
      </c>
      <c r="J99" s="66">
        <v>0</v>
      </c>
      <c r="K99" s="66">
        <v>0</v>
      </c>
      <c r="L99" s="66">
        <v>0</v>
      </c>
      <c r="M99" s="66">
        <v>0</v>
      </c>
      <c r="N99" s="66">
        <v>0</v>
      </c>
      <c r="O99" s="66">
        <v>0</v>
      </c>
      <c r="P99" s="66">
        <v>0</v>
      </c>
      <c r="Q99" s="66">
        <v>0</v>
      </c>
      <c r="R99" s="66">
        <v>0</v>
      </c>
      <c r="S99" s="66">
        <v>0</v>
      </c>
      <c r="T99" s="119">
        <v>0</v>
      </c>
      <c r="U99" s="66">
        <v>0</v>
      </c>
      <c r="V99" s="66">
        <v>0</v>
      </c>
      <c r="W99" s="66">
        <v>0</v>
      </c>
      <c r="X99" s="66">
        <v>0</v>
      </c>
      <c r="Y99" s="66">
        <v>0</v>
      </c>
      <c r="Z99" s="66">
        <v>0</v>
      </c>
      <c r="AA99" s="66">
        <v>0</v>
      </c>
      <c r="AB99" s="124">
        <v>0</v>
      </c>
      <c r="AC99" s="66">
        <v>0</v>
      </c>
      <c r="AD99" s="66">
        <v>0</v>
      </c>
      <c r="AE99" s="66">
        <v>0</v>
      </c>
      <c r="AF99" s="66">
        <v>0</v>
      </c>
      <c r="AG99" s="66">
        <v>0</v>
      </c>
      <c r="AH99" s="66">
        <v>0</v>
      </c>
      <c r="AI99" s="66">
        <v>0</v>
      </c>
      <c r="AJ99" s="66">
        <v>0</v>
      </c>
      <c r="AK99" s="66">
        <v>0</v>
      </c>
      <c r="AL99" s="66">
        <v>0</v>
      </c>
      <c r="AM99" s="66">
        <v>0</v>
      </c>
      <c r="AN99" s="66">
        <v>0</v>
      </c>
      <c r="AO99" s="66">
        <v>0</v>
      </c>
      <c r="AP99" s="66">
        <v>0</v>
      </c>
      <c r="AQ99" s="66">
        <v>0</v>
      </c>
      <c r="AR99" s="66">
        <v>0</v>
      </c>
      <c r="AS99" s="66">
        <v>0</v>
      </c>
      <c r="AT99" s="66">
        <v>0</v>
      </c>
      <c r="AU99" s="66">
        <v>0</v>
      </c>
      <c r="AV99" s="66">
        <v>0</v>
      </c>
      <c r="AW99" s="66">
        <v>0</v>
      </c>
      <c r="AX99" s="66">
        <v>0</v>
      </c>
      <c r="AY99" s="66">
        <v>0</v>
      </c>
      <c r="AZ99" s="66">
        <v>0</v>
      </c>
      <c r="BA99" s="66">
        <v>0</v>
      </c>
      <c r="BB99" s="66">
        <v>0</v>
      </c>
      <c r="BC99" s="66">
        <v>0</v>
      </c>
      <c r="BD99" s="66">
        <v>0</v>
      </c>
      <c r="BE99" s="66">
        <v>0</v>
      </c>
      <c r="BF99" s="66">
        <v>0</v>
      </c>
      <c r="BG99" s="66">
        <v>0</v>
      </c>
      <c r="BH99" s="66">
        <v>0</v>
      </c>
      <c r="BI99" s="66">
        <v>0</v>
      </c>
      <c r="BJ99" s="66">
        <v>0</v>
      </c>
      <c r="BK99" s="66">
        <v>0</v>
      </c>
      <c r="BL99" s="66">
        <v>0</v>
      </c>
      <c r="BM99" s="66">
        <v>0</v>
      </c>
      <c r="BN99" s="66">
        <v>0</v>
      </c>
      <c r="BO99" s="66">
        <v>0</v>
      </c>
      <c r="BP99" s="66">
        <v>0</v>
      </c>
      <c r="BQ99" s="66">
        <v>0</v>
      </c>
      <c r="BR99" s="66">
        <v>0</v>
      </c>
      <c r="BS99" s="66">
        <v>0</v>
      </c>
      <c r="BT99" s="66">
        <v>0</v>
      </c>
      <c r="BU99" s="66">
        <v>0</v>
      </c>
      <c r="BV99" s="66">
        <v>0</v>
      </c>
      <c r="BW99" s="66">
        <v>0</v>
      </c>
      <c r="BX99" s="66">
        <v>0</v>
      </c>
      <c r="BY99" s="66">
        <v>0</v>
      </c>
      <c r="BZ99" s="66">
        <v>0</v>
      </c>
      <c r="CA99" s="66">
        <v>0</v>
      </c>
      <c r="CB99" s="66">
        <v>0</v>
      </c>
      <c r="CC99" s="66">
        <v>0</v>
      </c>
      <c r="CD99" s="66">
        <v>0</v>
      </c>
      <c r="CE99" s="66">
        <v>0</v>
      </c>
      <c r="CF99" s="66">
        <v>0</v>
      </c>
      <c r="CG99" s="66">
        <v>0</v>
      </c>
      <c r="CH99" s="66">
        <v>0</v>
      </c>
      <c r="CI99" s="66">
        <v>0</v>
      </c>
      <c r="CJ99" s="66">
        <v>0</v>
      </c>
      <c r="CK99" s="66">
        <v>0</v>
      </c>
      <c r="CL99" s="66">
        <v>0</v>
      </c>
      <c r="CM99" s="66">
        <v>0</v>
      </c>
      <c r="CN99" s="66">
        <v>0</v>
      </c>
      <c r="CO99" s="66">
        <v>0</v>
      </c>
      <c r="CP99" s="66">
        <v>0</v>
      </c>
      <c r="CQ99" s="66">
        <v>0</v>
      </c>
      <c r="CR99" s="66">
        <v>0</v>
      </c>
      <c r="CS99" s="66">
        <v>9320</v>
      </c>
      <c r="CT99" s="66">
        <v>0</v>
      </c>
      <c r="CU99" s="66">
        <v>0</v>
      </c>
      <c r="CV99" s="66">
        <v>0</v>
      </c>
      <c r="CW99" s="66">
        <v>0</v>
      </c>
      <c r="CX99" s="66">
        <v>0</v>
      </c>
      <c r="CY99" s="66">
        <v>0</v>
      </c>
      <c r="CZ99" s="66">
        <v>0</v>
      </c>
      <c r="DA99" s="66">
        <v>0</v>
      </c>
      <c r="DB99" s="66">
        <v>0</v>
      </c>
      <c r="DC99" s="66">
        <v>0</v>
      </c>
      <c r="DD99" s="66">
        <v>0</v>
      </c>
      <c r="DE99" s="66">
        <v>0</v>
      </c>
      <c r="DF99" s="66">
        <v>0</v>
      </c>
      <c r="DG99" s="66">
        <v>0</v>
      </c>
      <c r="DH99" s="66">
        <v>0</v>
      </c>
      <c r="DI99" s="66">
        <v>0</v>
      </c>
      <c r="DJ99" s="66">
        <v>0</v>
      </c>
      <c r="DK99" s="66">
        <v>0</v>
      </c>
      <c r="DL99" s="66">
        <v>0</v>
      </c>
      <c r="DM99" s="66">
        <v>0</v>
      </c>
      <c r="DN99" s="66">
        <v>0</v>
      </c>
      <c r="DO99" s="66">
        <v>0</v>
      </c>
      <c r="DP99" s="66">
        <v>0</v>
      </c>
      <c r="DQ99" s="66">
        <v>0</v>
      </c>
      <c r="DR99" s="66">
        <v>0</v>
      </c>
      <c r="DS99" s="66">
        <v>0</v>
      </c>
      <c r="DT99" s="66">
        <v>0</v>
      </c>
      <c r="DU99" s="66">
        <v>0</v>
      </c>
      <c r="DV99" s="66">
        <v>0</v>
      </c>
      <c r="DW99" s="66">
        <v>0</v>
      </c>
      <c r="DX99" s="66">
        <v>0</v>
      </c>
      <c r="DY99" s="66">
        <v>0</v>
      </c>
      <c r="DZ99" s="66">
        <v>0</v>
      </c>
      <c r="EA99" s="66">
        <v>0</v>
      </c>
      <c r="EB99" s="66">
        <v>0</v>
      </c>
      <c r="EC99" s="66">
        <v>0</v>
      </c>
      <c r="ED99" s="66">
        <v>0</v>
      </c>
      <c r="EE99" s="66">
        <v>0</v>
      </c>
      <c r="EF99" s="66">
        <v>0</v>
      </c>
      <c r="EG99" s="66">
        <v>0</v>
      </c>
      <c r="EH99" s="66">
        <v>0</v>
      </c>
      <c r="EI99" s="66">
        <v>0</v>
      </c>
      <c r="EJ99" s="66">
        <v>0</v>
      </c>
      <c r="EK99" s="66">
        <v>0</v>
      </c>
      <c r="EL99" s="66">
        <v>0</v>
      </c>
      <c r="EM99" s="66">
        <v>0</v>
      </c>
      <c r="EN99" s="66">
        <v>0</v>
      </c>
      <c r="EO99" s="66">
        <v>0</v>
      </c>
      <c r="EP99" s="66">
        <v>0</v>
      </c>
      <c r="EQ99" s="66">
        <v>0</v>
      </c>
      <c r="ER99" s="66">
        <v>0</v>
      </c>
      <c r="ES99" s="66">
        <v>0</v>
      </c>
      <c r="ET99" s="66">
        <v>0</v>
      </c>
      <c r="EU99" s="66">
        <v>0</v>
      </c>
      <c r="EV99" s="66">
        <v>0</v>
      </c>
      <c r="EW99" s="66">
        <v>0</v>
      </c>
      <c r="EX99" s="66">
        <v>0</v>
      </c>
      <c r="EY99" s="66">
        <v>0</v>
      </c>
      <c r="EZ99" s="66">
        <v>0</v>
      </c>
      <c r="FA99" s="66">
        <v>0</v>
      </c>
      <c r="FB99" s="66">
        <v>0</v>
      </c>
      <c r="FC99" s="66">
        <v>0</v>
      </c>
      <c r="FD99" s="66">
        <v>0</v>
      </c>
      <c r="FE99" s="66">
        <v>0</v>
      </c>
      <c r="FF99" s="66">
        <v>0</v>
      </c>
      <c r="FG99" s="66">
        <v>0</v>
      </c>
      <c r="FH99" s="66">
        <v>0</v>
      </c>
      <c r="FI99" s="66">
        <v>0</v>
      </c>
      <c r="FJ99" s="66">
        <v>0</v>
      </c>
      <c r="FK99" s="66">
        <v>0</v>
      </c>
      <c r="FL99" s="66">
        <v>0</v>
      </c>
      <c r="FM99" s="66">
        <v>0</v>
      </c>
      <c r="FN99" s="66">
        <v>0</v>
      </c>
      <c r="FO99" s="66">
        <v>0</v>
      </c>
      <c r="FP99" s="66">
        <v>0</v>
      </c>
      <c r="FQ99" s="66">
        <v>0</v>
      </c>
      <c r="FR99" s="66">
        <v>0</v>
      </c>
      <c r="FS99" s="66">
        <v>0</v>
      </c>
      <c r="FT99" s="66">
        <v>0</v>
      </c>
      <c r="FU99" s="66">
        <v>0</v>
      </c>
      <c r="FV99" s="66">
        <v>0</v>
      </c>
      <c r="FW99" s="66">
        <v>0</v>
      </c>
      <c r="FX99" s="66">
        <v>0</v>
      </c>
      <c r="FY99" s="66">
        <v>0</v>
      </c>
      <c r="FZ99" s="66">
        <v>0</v>
      </c>
      <c r="GA99" s="66">
        <v>316558</v>
      </c>
      <c r="GB99" s="66">
        <v>0</v>
      </c>
      <c r="GC99" s="66">
        <v>0</v>
      </c>
      <c r="GD99" s="66">
        <v>0</v>
      </c>
      <c r="GE99" s="66">
        <v>0</v>
      </c>
      <c r="GF99" s="66">
        <v>0</v>
      </c>
      <c r="GG99" s="66">
        <v>0</v>
      </c>
      <c r="GH99" s="66">
        <v>0</v>
      </c>
      <c r="GI99" s="66">
        <v>0</v>
      </c>
      <c r="GJ99" s="75">
        <v>325878</v>
      </c>
      <c r="GK99" s="74">
        <v>0</v>
      </c>
      <c r="GL99" s="66">
        <v>190916</v>
      </c>
      <c r="GM99" s="66">
        <v>0</v>
      </c>
      <c r="GN99" s="66">
        <v>0</v>
      </c>
      <c r="GO99" s="66">
        <v>0</v>
      </c>
      <c r="GP99" s="66">
        <v>328</v>
      </c>
      <c r="GQ99" s="66">
        <v>99611</v>
      </c>
      <c r="GR99" s="66">
        <v>-8430</v>
      </c>
      <c r="GS99" s="76">
        <v>0</v>
      </c>
      <c r="GT99" s="74">
        <v>282425</v>
      </c>
      <c r="GU99" s="75">
        <v>608303</v>
      </c>
      <c r="GV99" s="75">
        <v>0</v>
      </c>
      <c r="GW99" s="75">
        <v>0</v>
      </c>
      <c r="GX99" s="75">
        <v>0</v>
      </c>
      <c r="GY99" s="75">
        <v>282425</v>
      </c>
      <c r="GZ99" s="75">
        <v>608303</v>
      </c>
      <c r="HA99" s="66">
        <v>-202994</v>
      </c>
      <c r="HB99" s="75">
        <v>-350399</v>
      </c>
      <c r="HC99" s="75">
        <v>-553393</v>
      </c>
      <c r="HD99" s="75">
        <v>-270968</v>
      </c>
      <c r="HE99" s="75">
        <v>54910</v>
      </c>
      <c r="HF99" s="119">
        <v>0</v>
      </c>
      <c r="HG99" s="124">
        <v>0</v>
      </c>
      <c r="HH99" s="75">
        <v>325878</v>
      </c>
      <c r="HJ99" s="144">
        <f t="shared" si="4"/>
        <v>7.5970982371626258E-5</v>
      </c>
      <c r="HK99" s="144">
        <f t="shared" si="5"/>
        <v>0.90973248529104744</v>
      </c>
      <c r="HL99" s="144">
        <f t="shared" si="6"/>
        <v>9.0267514708952556E-2</v>
      </c>
      <c r="HM99" s="144">
        <f t="shared" si="7"/>
        <v>0</v>
      </c>
    </row>
    <row r="100" spans="1:223" ht="15" customHeight="1">
      <c r="A100" s="77" t="s">
        <v>94</v>
      </c>
      <c r="B100" s="47" t="s">
        <v>302</v>
      </c>
      <c r="C100" s="74">
        <v>0</v>
      </c>
      <c r="D100" s="66">
        <v>0</v>
      </c>
      <c r="E100" s="66">
        <v>0</v>
      </c>
      <c r="F100" s="66">
        <v>0</v>
      </c>
      <c r="G100" s="66">
        <v>0</v>
      </c>
      <c r="H100" s="66">
        <v>0</v>
      </c>
      <c r="I100" s="66">
        <v>0</v>
      </c>
      <c r="J100" s="66">
        <v>0</v>
      </c>
      <c r="K100" s="66">
        <v>0</v>
      </c>
      <c r="L100" s="66">
        <v>0</v>
      </c>
      <c r="M100" s="66">
        <v>0</v>
      </c>
      <c r="N100" s="66">
        <v>0</v>
      </c>
      <c r="O100" s="66">
        <v>0</v>
      </c>
      <c r="P100" s="66">
        <v>0</v>
      </c>
      <c r="Q100" s="66">
        <v>0</v>
      </c>
      <c r="R100" s="66">
        <v>0</v>
      </c>
      <c r="S100" s="66">
        <v>0</v>
      </c>
      <c r="T100" s="119">
        <v>0</v>
      </c>
      <c r="U100" s="66">
        <v>0</v>
      </c>
      <c r="V100" s="66">
        <v>0</v>
      </c>
      <c r="W100" s="66">
        <v>0</v>
      </c>
      <c r="X100" s="66">
        <v>0</v>
      </c>
      <c r="Y100" s="66">
        <v>0</v>
      </c>
      <c r="Z100" s="66">
        <v>0</v>
      </c>
      <c r="AA100" s="66">
        <v>0</v>
      </c>
      <c r="AB100" s="124">
        <v>0</v>
      </c>
      <c r="AC100" s="66">
        <v>0</v>
      </c>
      <c r="AD100" s="66">
        <v>0</v>
      </c>
      <c r="AE100" s="66">
        <v>0</v>
      </c>
      <c r="AF100" s="66">
        <v>0</v>
      </c>
      <c r="AG100" s="66">
        <v>0</v>
      </c>
      <c r="AH100" s="66">
        <v>0</v>
      </c>
      <c r="AI100" s="66">
        <v>0</v>
      </c>
      <c r="AJ100" s="66">
        <v>0</v>
      </c>
      <c r="AK100" s="66">
        <v>0</v>
      </c>
      <c r="AL100" s="66">
        <v>0</v>
      </c>
      <c r="AM100" s="66">
        <v>0</v>
      </c>
      <c r="AN100" s="66">
        <v>0</v>
      </c>
      <c r="AO100" s="66">
        <v>0</v>
      </c>
      <c r="AP100" s="66">
        <v>0</v>
      </c>
      <c r="AQ100" s="66">
        <v>0</v>
      </c>
      <c r="AR100" s="66">
        <v>0</v>
      </c>
      <c r="AS100" s="66">
        <v>0</v>
      </c>
      <c r="AT100" s="66">
        <v>0</v>
      </c>
      <c r="AU100" s="66">
        <v>0</v>
      </c>
      <c r="AV100" s="66">
        <v>0</v>
      </c>
      <c r="AW100" s="66">
        <v>0</v>
      </c>
      <c r="AX100" s="66">
        <v>0</v>
      </c>
      <c r="AY100" s="66">
        <v>0</v>
      </c>
      <c r="AZ100" s="66">
        <v>0</v>
      </c>
      <c r="BA100" s="66">
        <v>0</v>
      </c>
      <c r="BB100" s="66">
        <v>0</v>
      </c>
      <c r="BC100" s="66">
        <v>0</v>
      </c>
      <c r="BD100" s="66">
        <v>0</v>
      </c>
      <c r="BE100" s="66">
        <v>0</v>
      </c>
      <c r="BF100" s="66">
        <v>0</v>
      </c>
      <c r="BG100" s="66">
        <v>0</v>
      </c>
      <c r="BH100" s="66">
        <v>0</v>
      </c>
      <c r="BI100" s="66">
        <v>0</v>
      </c>
      <c r="BJ100" s="66">
        <v>0</v>
      </c>
      <c r="BK100" s="66">
        <v>0</v>
      </c>
      <c r="BL100" s="66">
        <v>0</v>
      </c>
      <c r="BM100" s="66">
        <v>0</v>
      </c>
      <c r="BN100" s="66">
        <v>0</v>
      </c>
      <c r="BO100" s="66">
        <v>0</v>
      </c>
      <c r="BP100" s="66">
        <v>0</v>
      </c>
      <c r="BQ100" s="66">
        <v>0</v>
      </c>
      <c r="BR100" s="66">
        <v>0</v>
      </c>
      <c r="BS100" s="66">
        <v>0</v>
      </c>
      <c r="BT100" s="66">
        <v>0</v>
      </c>
      <c r="BU100" s="66">
        <v>0</v>
      </c>
      <c r="BV100" s="66">
        <v>0</v>
      </c>
      <c r="BW100" s="66">
        <v>0</v>
      </c>
      <c r="BX100" s="66">
        <v>0</v>
      </c>
      <c r="BY100" s="66">
        <v>0</v>
      </c>
      <c r="BZ100" s="66">
        <v>0</v>
      </c>
      <c r="CA100" s="66">
        <v>0</v>
      </c>
      <c r="CB100" s="66">
        <v>0</v>
      </c>
      <c r="CC100" s="66">
        <v>0</v>
      </c>
      <c r="CD100" s="66">
        <v>0</v>
      </c>
      <c r="CE100" s="66">
        <v>0</v>
      </c>
      <c r="CF100" s="66">
        <v>0</v>
      </c>
      <c r="CG100" s="66">
        <v>0</v>
      </c>
      <c r="CH100" s="66">
        <v>0</v>
      </c>
      <c r="CI100" s="66">
        <v>0</v>
      </c>
      <c r="CJ100" s="66">
        <v>0</v>
      </c>
      <c r="CK100" s="66">
        <v>313</v>
      </c>
      <c r="CL100" s="66">
        <v>0</v>
      </c>
      <c r="CM100" s="66">
        <v>0</v>
      </c>
      <c r="CN100" s="66">
        <v>0</v>
      </c>
      <c r="CO100" s="66">
        <v>0</v>
      </c>
      <c r="CP100" s="66">
        <v>0</v>
      </c>
      <c r="CQ100" s="66">
        <v>0</v>
      </c>
      <c r="CR100" s="66">
        <v>0</v>
      </c>
      <c r="CS100" s="66">
        <v>0</v>
      </c>
      <c r="CT100" s="66">
        <v>118775</v>
      </c>
      <c r="CU100" s="66">
        <v>0</v>
      </c>
      <c r="CV100" s="66">
        <v>0</v>
      </c>
      <c r="CW100" s="66">
        <v>0</v>
      </c>
      <c r="CX100" s="66">
        <v>0</v>
      </c>
      <c r="CY100" s="66">
        <v>0</v>
      </c>
      <c r="CZ100" s="66">
        <v>0</v>
      </c>
      <c r="DA100" s="66">
        <v>0</v>
      </c>
      <c r="DB100" s="66">
        <v>73</v>
      </c>
      <c r="DC100" s="66">
        <v>0</v>
      </c>
      <c r="DD100" s="66">
        <v>0</v>
      </c>
      <c r="DE100" s="66">
        <v>0</v>
      </c>
      <c r="DF100" s="66">
        <v>2147</v>
      </c>
      <c r="DG100" s="66">
        <v>0</v>
      </c>
      <c r="DH100" s="66">
        <v>0</v>
      </c>
      <c r="DI100" s="66">
        <v>0</v>
      </c>
      <c r="DJ100" s="66">
        <v>0</v>
      </c>
      <c r="DK100" s="66">
        <v>0</v>
      </c>
      <c r="DL100" s="66">
        <v>0</v>
      </c>
      <c r="DM100" s="66">
        <v>0</v>
      </c>
      <c r="DN100" s="66">
        <v>0</v>
      </c>
      <c r="DO100" s="66">
        <v>0</v>
      </c>
      <c r="DP100" s="66">
        <v>0</v>
      </c>
      <c r="DQ100" s="66">
        <v>0</v>
      </c>
      <c r="DR100" s="66">
        <v>0</v>
      </c>
      <c r="DS100" s="66">
        <v>0</v>
      </c>
      <c r="DT100" s="66">
        <v>0</v>
      </c>
      <c r="DU100" s="66">
        <v>0</v>
      </c>
      <c r="DV100" s="66">
        <v>0</v>
      </c>
      <c r="DW100" s="66">
        <v>0</v>
      </c>
      <c r="DX100" s="66">
        <v>0</v>
      </c>
      <c r="DY100" s="66">
        <v>0</v>
      </c>
      <c r="DZ100" s="66">
        <v>0</v>
      </c>
      <c r="EA100" s="66">
        <v>0</v>
      </c>
      <c r="EB100" s="66">
        <v>0</v>
      </c>
      <c r="EC100" s="66">
        <v>0</v>
      </c>
      <c r="ED100" s="66">
        <v>0</v>
      </c>
      <c r="EE100" s="66">
        <v>0</v>
      </c>
      <c r="EF100" s="66">
        <v>0</v>
      </c>
      <c r="EG100" s="66">
        <v>0</v>
      </c>
      <c r="EH100" s="66">
        <v>0</v>
      </c>
      <c r="EI100" s="66">
        <v>0</v>
      </c>
      <c r="EJ100" s="66">
        <v>0</v>
      </c>
      <c r="EK100" s="66">
        <v>0</v>
      </c>
      <c r="EL100" s="66">
        <v>0</v>
      </c>
      <c r="EM100" s="66">
        <v>0</v>
      </c>
      <c r="EN100" s="66">
        <v>0</v>
      </c>
      <c r="EO100" s="66">
        <v>0</v>
      </c>
      <c r="EP100" s="66">
        <v>0</v>
      </c>
      <c r="EQ100" s="66">
        <v>0</v>
      </c>
      <c r="ER100" s="66">
        <v>0</v>
      </c>
      <c r="ES100" s="66">
        <v>0</v>
      </c>
      <c r="ET100" s="66">
        <v>0</v>
      </c>
      <c r="EU100" s="66">
        <v>0</v>
      </c>
      <c r="EV100" s="66">
        <v>0</v>
      </c>
      <c r="EW100" s="66">
        <v>0</v>
      </c>
      <c r="EX100" s="66">
        <v>0</v>
      </c>
      <c r="EY100" s="66">
        <v>0</v>
      </c>
      <c r="EZ100" s="66">
        <v>0</v>
      </c>
      <c r="FA100" s="66">
        <v>0</v>
      </c>
      <c r="FB100" s="66">
        <v>0</v>
      </c>
      <c r="FC100" s="66">
        <v>0</v>
      </c>
      <c r="FD100" s="66">
        <v>0</v>
      </c>
      <c r="FE100" s="66">
        <v>0</v>
      </c>
      <c r="FF100" s="66">
        <v>0</v>
      </c>
      <c r="FG100" s="66">
        <v>0</v>
      </c>
      <c r="FH100" s="66">
        <v>0</v>
      </c>
      <c r="FI100" s="66">
        <v>0</v>
      </c>
      <c r="FJ100" s="66">
        <v>0</v>
      </c>
      <c r="FK100" s="66">
        <v>0</v>
      </c>
      <c r="FL100" s="66">
        <v>0</v>
      </c>
      <c r="FM100" s="66">
        <v>0</v>
      </c>
      <c r="FN100" s="66">
        <v>0</v>
      </c>
      <c r="FO100" s="66">
        <v>0</v>
      </c>
      <c r="FP100" s="66">
        <v>0</v>
      </c>
      <c r="FQ100" s="66">
        <v>0</v>
      </c>
      <c r="FR100" s="66">
        <v>0</v>
      </c>
      <c r="FS100" s="66">
        <v>0</v>
      </c>
      <c r="FT100" s="66">
        <v>0</v>
      </c>
      <c r="FU100" s="66">
        <v>0</v>
      </c>
      <c r="FV100" s="66">
        <v>0</v>
      </c>
      <c r="FW100" s="66">
        <v>0</v>
      </c>
      <c r="FX100" s="66">
        <v>0</v>
      </c>
      <c r="FY100" s="66">
        <v>0</v>
      </c>
      <c r="FZ100" s="66">
        <v>0</v>
      </c>
      <c r="GA100" s="66">
        <v>814783</v>
      </c>
      <c r="GB100" s="66">
        <v>0</v>
      </c>
      <c r="GC100" s="66">
        <v>0</v>
      </c>
      <c r="GD100" s="66">
        <v>0</v>
      </c>
      <c r="GE100" s="66">
        <v>0</v>
      </c>
      <c r="GF100" s="66">
        <v>0</v>
      </c>
      <c r="GG100" s="66">
        <v>0</v>
      </c>
      <c r="GH100" s="66">
        <v>0</v>
      </c>
      <c r="GI100" s="66">
        <v>0</v>
      </c>
      <c r="GJ100" s="75">
        <v>936091</v>
      </c>
      <c r="GK100" s="74">
        <v>0</v>
      </c>
      <c r="GL100" s="66">
        <v>0</v>
      </c>
      <c r="GM100" s="66">
        <v>0</v>
      </c>
      <c r="GN100" s="66">
        <v>0</v>
      </c>
      <c r="GO100" s="66">
        <v>0</v>
      </c>
      <c r="GP100" s="66">
        <v>9438</v>
      </c>
      <c r="GQ100" s="66">
        <v>4894957</v>
      </c>
      <c r="GR100" s="66">
        <v>-57969</v>
      </c>
      <c r="GS100" s="76">
        <v>0</v>
      </c>
      <c r="GT100" s="74">
        <v>4846426</v>
      </c>
      <c r="GU100" s="75">
        <v>5782517</v>
      </c>
      <c r="GV100" s="75">
        <v>0</v>
      </c>
      <c r="GW100" s="75">
        <v>1224161</v>
      </c>
      <c r="GX100" s="75">
        <v>1224161</v>
      </c>
      <c r="GY100" s="75">
        <v>6070587</v>
      </c>
      <c r="GZ100" s="75">
        <v>7006678</v>
      </c>
      <c r="HA100" s="66">
        <v>-1015075</v>
      </c>
      <c r="HB100" s="75">
        <v>-4535713</v>
      </c>
      <c r="HC100" s="75">
        <v>-5550788</v>
      </c>
      <c r="HD100" s="75">
        <v>519799</v>
      </c>
      <c r="HE100" s="75">
        <v>1455890</v>
      </c>
      <c r="HF100" s="119">
        <v>0</v>
      </c>
      <c r="HG100" s="124">
        <v>0</v>
      </c>
      <c r="HH100" s="75">
        <v>936091</v>
      </c>
      <c r="HJ100" s="144">
        <f t="shared" si="4"/>
        <v>0</v>
      </c>
      <c r="HK100" s="144">
        <f t="shared" si="5"/>
        <v>0.95992592844949698</v>
      </c>
      <c r="HL100" s="144">
        <f t="shared" si="6"/>
        <v>4.0074071550503021E-2</v>
      </c>
      <c r="HM100" s="144">
        <f t="shared" si="7"/>
        <v>0.84083344208697086</v>
      </c>
    </row>
    <row r="101" spans="1:223" ht="15" customHeight="1">
      <c r="A101" s="77" t="s">
        <v>95</v>
      </c>
      <c r="B101" s="47" t="s">
        <v>303</v>
      </c>
      <c r="C101" s="74">
        <v>0</v>
      </c>
      <c r="D101" s="66">
        <v>0</v>
      </c>
      <c r="E101" s="66">
        <v>0</v>
      </c>
      <c r="F101" s="66">
        <v>0</v>
      </c>
      <c r="G101" s="66">
        <v>0</v>
      </c>
      <c r="H101" s="66">
        <v>0</v>
      </c>
      <c r="I101" s="66">
        <v>0</v>
      </c>
      <c r="J101" s="66">
        <v>0</v>
      </c>
      <c r="K101" s="66">
        <v>0</v>
      </c>
      <c r="L101" s="66">
        <v>0</v>
      </c>
      <c r="M101" s="66">
        <v>0</v>
      </c>
      <c r="N101" s="66">
        <v>0</v>
      </c>
      <c r="O101" s="66">
        <v>0</v>
      </c>
      <c r="P101" s="66">
        <v>0</v>
      </c>
      <c r="Q101" s="66">
        <v>0</v>
      </c>
      <c r="R101" s="66">
        <v>0</v>
      </c>
      <c r="S101" s="66">
        <v>0</v>
      </c>
      <c r="T101" s="119">
        <v>0</v>
      </c>
      <c r="U101" s="66">
        <v>0</v>
      </c>
      <c r="V101" s="66">
        <v>0</v>
      </c>
      <c r="W101" s="66">
        <v>0</v>
      </c>
      <c r="X101" s="66">
        <v>0</v>
      </c>
      <c r="Y101" s="66">
        <v>0</v>
      </c>
      <c r="Z101" s="66">
        <v>0</v>
      </c>
      <c r="AA101" s="66">
        <v>0</v>
      </c>
      <c r="AB101" s="124">
        <v>0</v>
      </c>
      <c r="AC101" s="66">
        <v>0</v>
      </c>
      <c r="AD101" s="66">
        <v>0</v>
      </c>
      <c r="AE101" s="66">
        <v>0</v>
      </c>
      <c r="AF101" s="66">
        <v>0</v>
      </c>
      <c r="AG101" s="66">
        <v>0</v>
      </c>
      <c r="AH101" s="66">
        <v>0</v>
      </c>
      <c r="AI101" s="66">
        <v>0</v>
      </c>
      <c r="AJ101" s="66">
        <v>0</v>
      </c>
      <c r="AK101" s="66">
        <v>0</v>
      </c>
      <c r="AL101" s="66">
        <v>0</v>
      </c>
      <c r="AM101" s="66">
        <v>0</v>
      </c>
      <c r="AN101" s="66">
        <v>0</v>
      </c>
      <c r="AO101" s="66">
        <v>0</v>
      </c>
      <c r="AP101" s="66">
        <v>0</v>
      </c>
      <c r="AQ101" s="66">
        <v>0</v>
      </c>
      <c r="AR101" s="66">
        <v>0</v>
      </c>
      <c r="AS101" s="66">
        <v>0</v>
      </c>
      <c r="AT101" s="66">
        <v>0</v>
      </c>
      <c r="AU101" s="66">
        <v>0</v>
      </c>
      <c r="AV101" s="66">
        <v>0</v>
      </c>
      <c r="AW101" s="66">
        <v>0</v>
      </c>
      <c r="AX101" s="66">
        <v>0</v>
      </c>
      <c r="AY101" s="66">
        <v>0</v>
      </c>
      <c r="AZ101" s="66">
        <v>0</v>
      </c>
      <c r="BA101" s="66">
        <v>0</v>
      </c>
      <c r="BB101" s="66">
        <v>0</v>
      </c>
      <c r="BC101" s="66">
        <v>0</v>
      </c>
      <c r="BD101" s="66">
        <v>0</v>
      </c>
      <c r="BE101" s="66">
        <v>0</v>
      </c>
      <c r="BF101" s="66">
        <v>0</v>
      </c>
      <c r="BG101" s="66">
        <v>0</v>
      </c>
      <c r="BH101" s="66">
        <v>0</v>
      </c>
      <c r="BI101" s="66">
        <v>0</v>
      </c>
      <c r="BJ101" s="66">
        <v>0</v>
      </c>
      <c r="BK101" s="66">
        <v>0</v>
      </c>
      <c r="BL101" s="66">
        <v>0</v>
      </c>
      <c r="BM101" s="66">
        <v>0</v>
      </c>
      <c r="BN101" s="66">
        <v>0</v>
      </c>
      <c r="BO101" s="66">
        <v>0</v>
      </c>
      <c r="BP101" s="66">
        <v>0</v>
      </c>
      <c r="BQ101" s="66">
        <v>0</v>
      </c>
      <c r="BR101" s="66">
        <v>0</v>
      </c>
      <c r="BS101" s="66">
        <v>0</v>
      </c>
      <c r="BT101" s="66">
        <v>0</v>
      </c>
      <c r="BU101" s="66">
        <v>0</v>
      </c>
      <c r="BV101" s="66">
        <v>0</v>
      </c>
      <c r="BW101" s="66">
        <v>0</v>
      </c>
      <c r="BX101" s="66">
        <v>0</v>
      </c>
      <c r="BY101" s="66">
        <v>0</v>
      </c>
      <c r="BZ101" s="66">
        <v>0</v>
      </c>
      <c r="CA101" s="66">
        <v>0</v>
      </c>
      <c r="CB101" s="66">
        <v>0</v>
      </c>
      <c r="CC101" s="66">
        <v>0</v>
      </c>
      <c r="CD101" s="66">
        <v>0</v>
      </c>
      <c r="CE101" s="66">
        <v>0</v>
      </c>
      <c r="CF101" s="66">
        <v>0</v>
      </c>
      <c r="CG101" s="66">
        <v>0</v>
      </c>
      <c r="CH101" s="66">
        <v>0</v>
      </c>
      <c r="CI101" s="66">
        <v>0</v>
      </c>
      <c r="CJ101" s="66">
        <v>0</v>
      </c>
      <c r="CK101" s="66">
        <v>0</v>
      </c>
      <c r="CL101" s="66">
        <v>0</v>
      </c>
      <c r="CM101" s="66">
        <v>0</v>
      </c>
      <c r="CN101" s="66">
        <v>0</v>
      </c>
      <c r="CO101" s="66">
        <v>0</v>
      </c>
      <c r="CP101" s="66">
        <v>0</v>
      </c>
      <c r="CQ101" s="66">
        <v>0</v>
      </c>
      <c r="CR101" s="66">
        <v>0</v>
      </c>
      <c r="CS101" s="66">
        <v>0</v>
      </c>
      <c r="CT101" s="66">
        <v>0</v>
      </c>
      <c r="CU101" s="66">
        <v>66156</v>
      </c>
      <c r="CV101" s="66">
        <v>0</v>
      </c>
      <c r="CW101" s="66">
        <v>0</v>
      </c>
      <c r="CX101" s="66">
        <v>0</v>
      </c>
      <c r="CY101" s="66">
        <v>0</v>
      </c>
      <c r="CZ101" s="66">
        <v>0</v>
      </c>
      <c r="DA101" s="66">
        <v>0</v>
      </c>
      <c r="DB101" s="66">
        <v>0</v>
      </c>
      <c r="DC101" s="66">
        <v>0</v>
      </c>
      <c r="DD101" s="66">
        <v>0</v>
      </c>
      <c r="DE101" s="66">
        <v>0</v>
      </c>
      <c r="DF101" s="66">
        <v>0</v>
      </c>
      <c r="DG101" s="66">
        <v>0</v>
      </c>
      <c r="DH101" s="66">
        <v>0</v>
      </c>
      <c r="DI101" s="66">
        <v>0</v>
      </c>
      <c r="DJ101" s="66">
        <v>0</v>
      </c>
      <c r="DK101" s="66">
        <v>0</v>
      </c>
      <c r="DL101" s="66">
        <v>0</v>
      </c>
      <c r="DM101" s="66">
        <v>0</v>
      </c>
      <c r="DN101" s="66">
        <v>0</v>
      </c>
      <c r="DO101" s="66">
        <v>0</v>
      </c>
      <c r="DP101" s="66">
        <v>0</v>
      </c>
      <c r="DQ101" s="66">
        <v>0</v>
      </c>
      <c r="DR101" s="66">
        <v>0</v>
      </c>
      <c r="DS101" s="66">
        <v>31899</v>
      </c>
      <c r="DT101" s="66">
        <v>0</v>
      </c>
      <c r="DU101" s="66">
        <v>0</v>
      </c>
      <c r="DV101" s="66">
        <v>0</v>
      </c>
      <c r="DW101" s="66">
        <v>0</v>
      </c>
      <c r="DX101" s="66">
        <v>0</v>
      </c>
      <c r="DY101" s="66">
        <v>0</v>
      </c>
      <c r="DZ101" s="66">
        <v>0</v>
      </c>
      <c r="EA101" s="66">
        <v>0</v>
      </c>
      <c r="EB101" s="66">
        <v>0</v>
      </c>
      <c r="EC101" s="66">
        <v>0</v>
      </c>
      <c r="ED101" s="66">
        <v>0</v>
      </c>
      <c r="EE101" s="66">
        <v>0</v>
      </c>
      <c r="EF101" s="66">
        <v>0</v>
      </c>
      <c r="EG101" s="66">
        <v>0</v>
      </c>
      <c r="EH101" s="66">
        <v>0</v>
      </c>
      <c r="EI101" s="66">
        <v>0</v>
      </c>
      <c r="EJ101" s="66">
        <v>0</v>
      </c>
      <c r="EK101" s="66">
        <v>0</v>
      </c>
      <c r="EL101" s="66">
        <v>0</v>
      </c>
      <c r="EM101" s="66">
        <v>0</v>
      </c>
      <c r="EN101" s="66">
        <v>0</v>
      </c>
      <c r="EO101" s="66">
        <v>0</v>
      </c>
      <c r="EP101" s="66">
        <v>0</v>
      </c>
      <c r="EQ101" s="66">
        <v>0</v>
      </c>
      <c r="ER101" s="66">
        <v>0</v>
      </c>
      <c r="ES101" s="66">
        <v>0</v>
      </c>
      <c r="ET101" s="66">
        <v>0</v>
      </c>
      <c r="EU101" s="66">
        <v>0</v>
      </c>
      <c r="EV101" s="66">
        <v>0</v>
      </c>
      <c r="EW101" s="66">
        <v>0</v>
      </c>
      <c r="EX101" s="66">
        <v>0</v>
      </c>
      <c r="EY101" s="66">
        <v>0</v>
      </c>
      <c r="EZ101" s="66">
        <v>0</v>
      </c>
      <c r="FA101" s="66">
        <v>0</v>
      </c>
      <c r="FB101" s="66">
        <v>0</v>
      </c>
      <c r="FC101" s="66">
        <v>0</v>
      </c>
      <c r="FD101" s="66">
        <v>0</v>
      </c>
      <c r="FE101" s="66">
        <v>0</v>
      </c>
      <c r="FF101" s="66">
        <v>0</v>
      </c>
      <c r="FG101" s="66">
        <v>0</v>
      </c>
      <c r="FH101" s="66">
        <v>0</v>
      </c>
      <c r="FI101" s="66">
        <v>0</v>
      </c>
      <c r="FJ101" s="66">
        <v>0</v>
      </c>
      <c r="FK101" s="66">
        <v>0</v>
      </c>
      <c r="FL101" s="66">
        <v>0</v>
      </c>
      <c r="FM101" s="66">
        <v>0</v>
      </c>
      <c r="FN101" s="66">
        <v>0</v>
      </c>
      <c r="FO101" s="66">
        <v>0</v>
      </c>
      <c r="FP101" s="66">
        <v>0</v>
      </c>
      <c r="FQ101" s="66">
        <v>0</v>
      </c>
      <c r="FR101" s="66">
        <v>0</v>
      </c>
      <c r="FS101" s="66">
        <v>0</v>
      </c>
      <c r="FT101" s="66">
        <v>0</v>
      </c>
      <c r="FU101" s="66">
        <v>0</v>
      </c>
      <c r="FV101" s="66">
        <v>0</v>
      </c>
      <c r="FW101" s="66">
        <v>0</v>
      </c>
      <c r="FX101" s="66">
        <v>0</v>
      </c>
      <c r="FY101" s="66">
        <v>0</v>
      </c>
      <c r="FZ101" s="66">
        <v>0</v>
      </c>
      <c r="GA101" s="66">
        <v>263796</v>
      </c>
      <c r="GB101" s="66">
        <v>0</v>
      </c>
      <c r="GC101" s="66">
        <v>0</v>
      </c>
      <c r="GD101" s="66">
        <v>0</v>
      </c>
      <c r="GE101" s="66">
        <v>0</v>
      </c>
      <c r="GF101" s="66">
        <v>0</v>
      </c>
      <c r="GG101" s="66">
        <v>0</v>
      </c>
      <c r="GH101" s="66">
        <v>0</v>
      </c>
      <c r="GI101" s="66">
        <v>0</v>
      </c>
      <c r="GJ101" s="75">
        <v>361851</v>
      </c>
      <c r="GK101" s="74">
        <v>0</v>
      </c>
      <c r="GL101" s="66">
        <v>0</v>
      </c>
      <c r="GM101" s="66">
        <v>0</v>
      </c>
      <c r="GN101" s="66">
        <v>0</v>
      </c>
      <c r="GO101" s="66">
        <v>0</v>
      </c>
      <c r="GP101" s="66">
        <v>273046</v>
      </c>
      <c r="GQ101" s="66">
        <v>3479705</v>
      </c>
      <c r="GR101" s="66">
        <v>-11518</v>
      </c>
      <c r="GS101" s="76">
        <v>0</v>
      </c>
      <c r="GT101" s="74">
        <v>3741233</v>
      </c>
      <c r="GU101" s="75">
        <v>4103084</v>
      </c>
      <c r="GV101" s="75">
        <v>0</v>
      </c>
      <c r="GW101" s="75">
        <v>862760</v>
      </c>
      <c r="GX101" s="75">
        <v>862760</v>
      </c>
      <c r="GY101" s="75">
        <v>4603993</v>
      </c>
      <c r="GZ101" s="75">
        <v>4965844</v>
      </c>
      <c r="HA101" s="66">
        <v>-929367</v>
      </c>
      <c r="HB101" s="75">
        <v>-3098517</v>
      </c>
      <c r="HC101" s="75">
        <v>-4027884</v>
      </c>
      <c r="HD101" s="75">
        <v>576109</v>
      </c>
      <c r="HE101" s="75">
        <v>937960</v>
      </c>
      <c r="HF101" s="119">
        <v>0</v>
      </c>
      <c r="HG101" s="124">
        <v>0</v>
      </c>
      <c r="HH101" s="75">
        <v>361851</v>
      </c>
      <c r="HJ101" s="144">
        <f t="shared" si="4"/>
        <v>0</v>
      </c>
      <c r="HK101" s="144">
        <f t="shared" si="5"/>
        <v>0.98167232257492165</v>
      </c>
      <c r="HL101" s="144">
        <f t="shared" si="6"/>
        <v>1.8327677425078348E-2</v>
      </c>
      <c r="HM101" s="144">
        <f t="shared" si="7"/>
        <v>0.91982600537336345</v>
      </c>
    </row>
    <row r="102" spans="1:223" ht="15" customHeight="1">
      <c r="A102" s="77" t="s">
        <v>96</v>
      </c>
      <c r="B102" s="47" t="s">
        <v>304</v>
      </c>
      <c r="C102" s="74">
        <v>0</v>
      </c>
      <c r="D102" s="66">
        <v>0</v>
      </c>
      <c r="E102" s="66">
        <v>0</v>
      </c>
      <c r="F102" s="66">
        <v>0</v>
      </c>
      <c r="G102" s="66">
        <v>0</v>
      </c>
      <c r="H102" s="66">
        <v>0</v>
      </c>
      <c r="I102" s="66">
        <v>0</v>
      </c>
      <c r="J102" s="66">
        <v>0</v>
      </c>
      <c r="K102" s="66">
        <v>0</v>
      </c>
      <c r="L102" s="66">
        <v>0</v>
      </c>
      <c r="M102" s="66">
        <v>0</v>
      </c>
      <c r="N102" s="66">
        <v>0</v>
      </c>
      <c r="O102" s="66">
        <v>0</v>
      </c>
      <c r="P102" s="66">
        <v>0</v>
      </c>
      <c r="Q102" s="66">
        <v>9288</v>
      </c>
      <c r="R102" s="66">
        <v>1108</v>
      </c>
      <c r="S102" s="66">
        <v>0</v>
      </c>
      <c r="T102" s="119">
        <v>0</v>
      </c>
      <c r="U102" s="66">
        <v>0</v>
      </c>
      <c r="V102" s="66">
        <v>0</v>
      </c>
      <c r="W102" s="66">
        <v>0</v>
      </c>
      <c r="X102" s="66">
        <v>17348</v>
      </c>
      <c r="Y102" s="66">
        <v>531</v>
      </c>
      <c r="Z102" s="66">
        <v>0</v>
      </c>
      <c r="AA102" s="66">
        <v>0</v>
      </c>
      <c r="AB102" s="124">
        <v>0</v>
      </c>
      <c r="AC102" s="66">
        <v>0</v>
      </c>
      <c r="AD102" s="66">
        <v>0</v>
      </c>
      <c r="AE102" s="66">
        <v>0</v>
      </c>
      <c r="AF102" s="66">
        <v>0</v>
      </c>
      <c r="AG102" s="66">
        <v>0</v>
      </c>
      <c r="AH102" s="66">
        <v>0</v>
      </c>
      <c r="AI102" s="66">
        <v>0</v>
      </c>
      <c r="AJ102" s="66">
        <v>0</v>
      </c>
      <c r="AK102" s="66">
        <v>0</v>
      </c>
      <c r="AL102" s="66">
        <v>0</v>
      </c>
      <c r="AM102" s="66">
        <v>0</v>
      </c>
      <c r="AN102" s="66">
        <v>0</v>
      </c>
      <c r="AO102" s="66">
        <v>0</v>
      </c>
      <c r="AP102" s="66">
        <v>0</v>
      </c>
      <c r="AQ102" s="66">
        <v>0</v>
      </c>
      <c r="AR102" s="66">
        <v>0</v>
      </c>
      <c r="AS102" s="66">
        <v>986</v>
      </c>
      <c r="AT102" s="66">
        <v>653</v>
      </c>
      <c r="AU102" s="66">
        <v>0</v>
      </c>
      <c r="AV102" s="66">
        <v>0</v>
      </c>
      <c r="AW102" s="66">
        <v>0</v>
      </c>
      <c r="AX102" s="66">
        <v>0</v>
      </c>
      <c r="AY102" s="66">
        <v>0</v>
      </c>
      <c r="AZ102" s="66">
        <v>0</v>
      </c>
      <c r="BA102" s="66">
        <v>0</v>
      </c>
      <c r="BB102" s="66">
        <v>0</v>
      </c>
      <c r="BC102" s="66">
        <v>0</v>
      </c>
      <c r="BD102" s="66">
        <v>0</v>
      </c>
      <c r="BE102" s="66">
        <v>0</v>
      </c>
      <c r="BF102" s="66">
        <v>0</v>
      </c>
      <c r="BG102" s="66">
        <v>0</v>
      </c>
      <c r="BH102" s="66">
        <v>0</v>
      </c>
      <c r="BI102" s="66">
        <v>0</v>
      </c>
      <c r="BJ102" s="66">
        <v>0</v>
      </c>
      <c r="BK102" s="66">
        <v>0</v>
      </c>
      <c r="BL102" s="66">
        <v>1</v>
      </c>
      <c r="BM102" s="66">
        <v>834</v>
      </c>
      <c r="BN102" s="66">
        <v>99387</v>
      </c>
      <c r="BO102" s="66">
        <v>0</v>
      </c>
      <c r="BP102" s="66">
        <v>0</v>
      </c>
      <c r="BQ102" s="66">
        <v>0</v>
      </c>
      <c r="BR102" s="66">
        <v>0</v>
      </c>
      <c r="BS102" s="66">
        <v>2287</v>
      </c>
      <c r="BT102" s="66">
        <v>20080</v>
      </c>
      <c r="BU102" s="66">
        <v>1065</v>
      </c>
      <c r="BV102" s="66">
        <v>250</v>
      </c>
      <c r="BW102" s="66">
        <v>7025</v>
      </c>
      <c r="BX102" s="66">
        <v>0</v>
      </c>
      <c r="BY102" s="66">
        <v>0</v>
      </c>
      <c r="BZ102" s="66">
        <v>36</v>
      </c>
      <c r="CA102" s="66">
        <v>0</v>
      </c>
      <c r="CB102" s="66">
        <v>1</v>
      </c>
      <c r="CC102" s="66">
        <v>11710</v>
      </c>
      <c r="CD102" s="66">
        <v>5</v>
      </c>
      <c r="CE102" s="66">
        <v>0</v>
      </c>
      <c r="CF102" s="66">
        <v>14</v>
      </c>
      <c r="CG102" s="66">
        <v>2122</v>
      </c>
      <c r="CH102" s="66">
        <v>798</v>
      </c>
      <c r="CI102" s="66">
        <v>397</v>
      </c>
      <c r="CJ102" s="66">
        <v>10</v>
      </c>
      <c r="CK102" s="66">
        <v>15379</v>
      </c>
      <c r="CL102" s="66">
        <v>8</v>
      </c>
      <c r="CM102" s="66">
        <v>97052</v>
      </c>
      <c r="CN102" s="66">
        <v>3014</v>
      </c>
      <c r="CO102" s="66">
        <v>2223</v>
      </c>
      <c r="CP102" s="66">
        <v>61633</v>
      </c>
      <c r="CQ102" s="66">
        <v>31239</v>
      </c>
      <c r="CR102" s="66">
        <v>3282</v>
      </c>
      <c r="CS102" s="66">
        <v>77</v>
      </c>
      <c r="CT102" s="66">
        <v>3929</v>
      </c>
      <c r="CU102" s="66">
        <v>2714</v>
      </c>
      <c r="CV102" s="66">
        <v>2705203</v>
      </c>
      <c r="CW102" s="66">
        <v>345154</v>
      </c>
      <c r="CX102" s="66">
        <v>169955</v>
      </c>
      <c r="CY102" s="66">
        <v>4781</v>
      </c>
      <c r="CZ102" s="66">
        <v>13865</v>
      </c>
      <c r="DA102" s="66">
        <v>17965</v>
      </c>
      <c r="DB102" s="66">
        <v>147</v>
      </c>
      <c r="DC102" s="66">
        <v>1766</v>
      </c>
      <c r="DD102" s="66">
        <v>196</v>
      </c>
      <c r="DE102" s="66">
        <v>270619</v>
      </c>
      <c r="DF102" s="66">
        <v>425714</v>
      </c>
      <c r="DG102" s="66">
        <v>64539</v>
      </c>
      <c r="DH102" s="66">
        <v>1987</v>
      </c>
      <c r="DI102" s="66">
        <v>22324</v>
      </c>
      <c r="DJ102" s="66">
        <v>5239</v>
      </c>
      <c r="DK102" s="66">
        <v>1964</v>
      </c>
      <c r="DL102" s="66">
        <v>9619</v>
      </c>
      <c r="DM102" s="66">
        <v>93849</v>
      </c>
      <c r="DN102" s="66">
        <v>5684</v>
      </c>
      <c r="DO102" s="66">
        <v>87531</v>
      </c>
      <c r="DP102" s="66">
        <v>274</v>
      </c>
      <c r="DQ102" s="66">
        <v>0</v>
      </c>
      <c r="DR102" s="66">
        <v>96920</v>
      </c>
      <c r="DS102" s="66">
        <v>3601</v>
      </c>
      <c r="DT102" s="66">
        <v>615</v>
      </c>
      <c r="DU102" s="66">
        <v>11</v>
      </c>
      <c r="DV102" s="66">
        <v>4668</v>
      </c>
      <c r="DW102" s="66">
        <v>156</v>
      </c>
      <c r="DX102" s="66">
        <v>39428</v>
      </c>
      <c r="DY102" s="66">
        <v>0</v>
      </c>
      <c r="DZ102" s="66">
        <v>2082</v>
      </c>
      <c r="EA102" s="66">
        <v>2279</v>
      </c>
      <c r="EB102" s="66">
        <v>8145</v>
      </c>
      <c r="EC102" s="66">
        <v>38763</v>
      </c>
      <c r="ED102" s="66">
        <v>1055</v>
      </c>
      <c r="EE102" s="66">
        <v>0</v>
      </c>
      <c r="EF102" s="66">
        <v>249</v>
      </c>
      <c r="EG102" s="66">
        <v>0</v>
      </c>
      <c r="EH102" s="66">
        <v>2555</v>
      </c>
      <c r="EI102" s="66">
        <v>0</v>
      </c>
      <c r="EJ102" s="66">
        <v>1372</v>
      </c>
      <c r="EK102" s="66">
        <v>956</v>
      </c>
      <c r="EL102" s="66">
        <v>0</v>
      </c>
      <c r="EM102" s="66">
        <v>0</v>
      </c>
      <c r="EN102" s="66">
        <v>0</v>
      </c>
      <c r="EO102" s="66">
        <v>0</v>
      </c>
      <c r="EP102" s="66">
        <v>0</v>
      </c>
      <c r="EQ102" s="66">
        <v>213</v>
      </c>
      <c r="ER102" s="66">
        <v>18</v>
      </c>
      <c r="ES102" s="66">
        <v>151</v>
      </c>
      <c r="ET102" s="66">
        <v>2170</v>
      </c>
      <c r="EU102" s="66">
        <v>0</v>
      </c>
      <c r="EV102" s="66">
        <v>0</v>
      </c>
      <c r="EW102" s="66">
        <v>0</v>
      </c>
      <c r="EX102" s="66">
        <v>285</v>
      </c>
      <c r="EY102" s="66">
        <v>115</v>
      </c>
      <c r="EZ102" s="66">
        <v>152</v>
      </c>
      <c r="FA102" s="66">
        <v>858</v>
      </c>
      <c r="FB102" s="66">
        <v>542</v>
      </c>
      <c r="FC102" s="66">
        <v>861</v>
      </c>
      <c r="FD102" s="66">
        <v>5095</v>
      </c>
      <c r="FE102" s="66">
        <v>669</v>
      </c>
      <c r="FF102" s="66">
        <v>476</v>
      </c>
      <c r="FG102" s="66">
        <v>0</v>
      </c>
      <c r="FH102" s="66">
        <v>0</v>
      </c>
      <c r="FI102" s="66">
        <v>0</v>
      </c>
      <c r="FJ102" s="66">
        <v>70</v>
      </c>
      <c r="FK102" s="66">
        <v>0</v>
      </c>
      <c r="FL102" s="66">
        <v>398</v>
      </c>
      <c r="FM102" s="66">
        <v>2743</v>
      </c>
      <c r="FN102" s="66">
        <v>0</v>
      </c>
      <c r="FO102" s="66">
        <v>0</v>
      </c>
      <c r="FP102" s="66">
        <v>0</v>
      </c>
      <c r="FQ102" s="66">
        <v>0</v>
      </c>
      <c r="FR102" s="66">
        <v>0</v>
      </c>
      <c r="FS102" s="66">
        <v>0</v>
      </c>
      <c r="FT102" s="66">
        <v>0</v>
      </c>
      <c r="FU102" s="66">
        <v>0</v>
      </c>
      <c r="FV102" s="66">
        <v>0</v>
      </c>
      <c r="FW102" s="66">
        <v>23</v>
      </c>
      <c r="FX102" s="66">
        <v>6300</v>
      </c>
      <c r="FY102" s="66">
        <v>0</v>
      </c>
      <c r="FZ102" s="66">
        <v>45083</v>
      </c>
      <c r="GA102" s="66">
        <v>1548961</v>
      </c>
      <c r="GB102" s="66">
        <v>11</v>
      </c>
      <c r="GC102" s="66">
        <v>0</v>
      </c>
      <c r="GD102" s="66">
        <v>0</v>
      </c>
      <c r="GE102" s="66">
        <v>0</v>
      </c>
      <c r="GF102" s="66">
        <v>33</v>
      </c>
      <c r="GG102" s="66">
        <v>3624</v>
      </c>
      <c r="GH102" s="66">
        <v>0</v>
      </c>
      <c r="GI102" s="66">
        <v>0</v>
      </c>
      <c r="GJ102" s="75">
        <v>6466567</v>
      </c>
      <c r="GK102" s="74">
        <v>0</v>
      </c>
      <c r="GL102" s="66">
        <v>1879</v>
      </c>
      <c r="GM102" s="66">
        <v>0</v>
      </c>
      <c r="GN102" s="66">
        <v>0</v>
      </c>
      <c r="GO102" s="66">
        <v>0</v>
      </c>
      <c r="GP102" s="66">
        <v>113314</v>
      </c>
      <c r="GQ102" s="66">
        <v>8807225</v>
      </c>
      <c r="GR102" s="66">
        <v>353852</v>
      </c>
      <c r="GS102" s="76">
        <v>170309</v>
      </c>
      <c r="GT102" s="74">
        <v>9446579</v>
      </c>
      <c r="GU102" s="75">
        <v>15913146</v>
      </c>
      <c r="GV102" s="75">
        <v>10974110</v>
      </c>
      <c r="GW102" s="75">
        <v>2571085</v>
      </c>
      <c r="GX102" s="75">
        <v>13545195</v>
      </c>
      <c r="GY102" s="75">
        <v>22991774</v>
      </c>
      <c r="GZ102" s="75">
        <v>29458341</v>
      </c>
      <c r="HA102" s="66">
        <v>-1645911</v>
      </c>
      <c r="HB102" s="75">
        <v>-13686060</v>
      </c>
      <c r="HC102" s="75">
        <v>-15331971</v>
      </c>
      <c r="HD102" s="75">
        <v>7659803</v>
      </c>
      <c r="HE102" s="75">
        <v>14126370</v>
      </c>
      <c r="HF102" s="119">
        <v>0</v>
      </c>
      <c r="HG102" s="124">
        <v>0</v>
      </c>
      <c r="HH102" s="75">
        <v>6466567</v>
      </c>
      <c r="HJ102" s="144">
        <f t="shared" si="4"/>
        <v>7.4770828990909998E-7</v>
      </c>
      <c r="HK102" s="144">
        <f t="shared" si="5"/>
        <v>0.96347830906597598</v>
      </c>
      <c r="HL102" s="144">
        <f t="shared" si="6"/>
        <v>3.652169093402402E-2</v>
      </c>
      <c r="HM102" s="144">
        <f t="shared" si="7"/>
        <v>0.95885885758337064</v>
      </c>
    </row>
    <row r="103" spans="1:223" ht="15" customHeight="1">
      <c r="A103" s="77" t="s">
        <v>97</v>
      </c>
      <c r="B103" s="47" t="s">
        <v>305</v>
      </c>
      <c r="C103" s="74">
        <v>0</v>
      </c>
      <c r="D103" s="66">
        <v>0</v>
      </c>
      <c r="E103" s="66">
        <v>0</v>
      </c>
      <c r="F103" s="66">
        <v>0</v>
      </c>
      <c r="G103" s="66">
        <v>0</v>
      </c>
      <c r="H103" s="66">
        <v>0</v>
      </c>
      <c r="I103" s="66">
        <v>0</v>
      </c>
      <c r="J103" s="66">
        <v>0</v>
      </c>
      <c r="K103" s="66">
        <v>0</v>
      </c>
      <c r="L103" s="66">
        <v>0</v>
      </c>
      <c r="M103" s="66">
        <v>0</v>
      </c>
      <c r="N103" s="66">
        <v>0</v>
      </c>
      <c r="O103" s="66">
        <v>0</v>
      </c>
      <c r="P103" s="66">
        <v>0</v>
      </c>
      <c r="Q103" s="66">
        <v>0</v>
      </c>
      <c r="R103" s="66">
        <v>0</v>
      </c>
      <c r="S103" s="66">
        <v>0</v>
      </c>
      <c r="T103" s="119">
        <v>0</v>
      </c>
      <c r="U103" s="66">
        <v>0</v>
      </c>
      <c r="V103" s="66">
        <v>0</v>
      </c>
      <c r="W103" s="66">
        <v>0</v>
      </c>
      <c r="X103" s="66">
        <v>0</v>
      </c>
      <c r="Y103" s="66">
        <v>0</v>
      </c>
      <c r="Z103" s="66">
        <v>0</v>
      </c>
      <c r="AA103" s="66">
        <v>0</v>
      </c>
      <c r="AB103" s="124">
        <v>0</v>
      </c>
      <c r="AC103" s="66">
        <v>0</v>
      </c>
      <c r="AD103" s="66">
        <v>0</v>
      </c>
      <c r="AE103" s="66">
        <v>0</v>
      </c>
      <c r="AF103" s="66">
        <v>0</v>
      </c>
      <c r="AG103" s="66">
        <v>0</v>
      </c>
      <c r="AH103" s="66">
        <v>0</v>
      </c>
      <c r="AI103" s="66">
        <v>0</v>
      </c>
      <c r="AJ103" s="66">
        <v>0</v>
      </c>
      <c r="AK103" s="66">
        <v>0</v>
      </c>
      <c r="AL103" s="66">
        <v>0</v>
      </c>
      <c r="AM103" s="66">
        <v>0</v>
      </c>
      <c r="AN103" s="66">
        <v>0</v>
      </c>
      <c r="AO103" s="66">
        <v>0</v>
      </c>
      <c r="AP103" s="66">
        <v>0</v>
      </c>
      <c r="AQ103" s="66">
        <v>0</v>
      </c>
      <c r="AR103" s="66">
        <v>0</v>
      </c>
      <c r="AS103" s="66">
        <v>0</v>
      </c>
      <c r="AT103" s="66">
        <v>0</v>
      </c>
      <c r="AU103" s="66">
        <v>0</v>
      </c>
      <c r="AV103" s="66">
        <v>0</v>
      </c>
      <c r="AW103" s="66">
        <v>0</v>
      </c>
      <c r="AX103" s="66">
        <v>0</v>
      </c>
      <c r="AY103" s="66">
        <v>0</v>
      </c>
      <c r="AZ103" s="66">
        <v>0</v>
      </c>
      <c r="BA103" s="66">
        <v>0</v>
      </c>
      <c r="BB103" s="66">
        <v>0</v>
      </c>
      <c r="BC103" s="66">
        <v>0</v>
      </c>
      <c r="BD103" s="66">
        <v>0</v>
      </c>
      <c r="BE103" s="66">
        <v>0</v>
      </c>
      <c r="BF103" s="66">
        <v>0</v>
      </c>
      <c r="BG103" s="66">
        <v>0</v>
      </c>
      <c r="BH103" s="66">
        <v>0</v>
      </c>
      <c r="BI103" s="66">
        <v>0</v>
      </c>
      <c r="BJ103" s="66">
        <v>0</v>
      </c>
      <c r="BK103" s="66">
        <v>0</v>
      </c>
      <c r="BL103" s="66">
        <v>0</v>
      </c>
      <c r="BM103" s="66">
        <v>0</v>
      </c>
      <c r="BN103" s="66">
        <v>0</v>
      </c>
      <c r="BO103" s="66">
        <v>0</v>
      </c>
      <c r="BP103" s="66">
        <v>0</v>
      </c>
      <c r="BQ103" s="66">
        <v>0</v>
      </c>
      <c r="BR103" s="66">
        <v>0</v>
      </c>
      <c r="BS103" s="66">
        <v>0</v>
      </c>
      <c r="BT103" s="66">
        <v>0</v>
      </c>
      <c r="BU103" s="66">
        <v>0</v>
      </c>
      <c r="BV103" s="66">
        <v>0</v>
      </c>
      <c r="BW103" s="66">
        <v>0</v>
      </c>
      <c r="BX103" s="66">
        <v>0</v>
      </c>
      <c r="BY103" s="66">
        <v>0</v>
      </c>
      <c r="BZ103" s="66">
        <v>0</v>
      </c>
      <c r="CA103" s="66">
        <v>0</v>
      </c>
      <c r="CB103" s="66">
        <v>0</v>
      </c>
      <c r="CC103" s="66">
        <v>0</v>
      </c>
      <c r="CD103" s="66">
        <v>0</v>
      </c>
      <c r="CE103" s="66">
        <v>0</v>
      </c>
      <c r="CF103" s="66">
        <v>0</v>
      </c>
      <c r="CG103" s="66">
        <v>0</v>
      </c>
      <c r="CH103" s="66">
        <v>0</v>
      </c>
      <c r="CI103" s="66">
        <v>0</v>
      </c>
      <c r="CJ103" s="66">
        <v>0</v>
      </c>
      <c r="CK103" s="66">
        <v>0</v>
      </c>
      <c r="CL103" s="66">
        <v>0</v>
      </c>
      <c r="CM103" s="66">
        <v>0</v>
      </c>
      <c r="CN103" s="66">
        <v>0</v>
      </c>
      <c r="CO103" s="66">
        <v>0</v>
      </c>
      <c r="CP103" s="66">
        <v>0</v>
      </c>
      <c r="CQ103" s="66">
        <v>0</v>
      </c>
      <c r="CR103" s="66">
        <v>0</v>
      </c>
      <c r="CS103" s="66">
        <v>0</v>
      </c>
      <c r="CT103" s="66">
        <v>0</v>
      </c>
      <c r="CU103" s="66">
        <v>0</v>
      </c>
      <c r="CV103" s="66">
        <v>0</v>
      </c>
      <c r="CW103" s="66">
        <v>11119919</v>
      </c>
      <c r="CX103" s="66">
        <v>0</v>
      </c>
      <c r="CY103" s="66">
        <v>0</v>
      </c>
      <c r="CZ103" s="66">
        <v>0</v>
      </c>
      <c r="DA103" s="66">
        <v>0</v>
      </c>
      <c r="DB103" s="66">
        <v>0</v>
      </c>
      <c r="DC103" s="66">
        <v>0</v>
      </c>
      <c r="DD103" s="66">
        <v>0</v>
      </c>
      <c r="DE103" s="66">
        <v>0</v>
      </c>
      <c r="DF103" s="66">
        <v>0</v>
      </c>
      <c r="DG103" s="66">
        <v>0</v>
      </c>
      <c r="DH103" s="66">
        <v>0</v>
      </c>
      <c r="DI103" s="66">
        <v>0</v>
      </c>
      <c r="DJ103" s="66">
        <v>0</v>
      </c>
      <c r="DK103" s="66">
        <v>0</v>
      </c>
      <c r="DL103" s="66">
        <v>0</v>
      </c>
      <c r="DM103" s="66">
        <v>0</v>
      </c>
      <c r="DN103" s="66">
        <v>0</v>
      </c>
      <c r="DO103" s="66">
        <v>0</v>
      </c>
      <c r="DP103" s="66">
        <v>0</v>
      </c>
      <c r="DQ103" s="66">
        <v>0</v>
      </c>
      <c r="DR103" s="66">
        <v>0</v>
      </c>
      <c r="DS103" s="66">
        <v>0</v>
      </c>
      <c r="DT103" s="66">
        <v>0</v>
      </c>
      <c r="DU103" s="66">
        <v>0</v>
      </c>
      <c r="DV103" s="66">
        <v>0</v>
      </c>
      <c r="DW103" s="66">
        <v>0</v>
      </c>
      <c r="DX103" s="66">
        <v>0</v>
      </c>
      <c r="DY103" s="66">
        <v>0</v>
      </c>
      <c r="DZ103" s="66">
        <v>0</v>
      </c>
      <c r="EA103" s="66">
        <v>0</v>
      </c>
      <c r="EB103" s="66">
        <v>0</v>
      </c>
      <c r="EC103" s="66">
        <v>0</v>
      </c>
      <c r="ED103" s="66">
        <v>0</v>
      </c>
      <c r="EE103" s="66">
        <v>0</v>
      </c>
      <c r="EF103" s="66">
        <v>0</v>
      </c>
      <c r="EG103" s="66">
        <v>0</v>
      </c>
      <c r="EH103" s="66">
        <v>0</v>
      </c>
      <c r="EI103" s="66">
        <v>0</v>
      </c>
      <c r="EJ103" s="66">
        <v>0</v>
      </c>
      <c r="EK103" s="66">
        <v>0</v>
      </c>
      <c r="EL103" s="66">
        <v>0</v>
      </c>
      <c r="EM103" s="66">
        <v>0</v>
      </c>
      <c r="EN103" s="66">
        <v>0</v>
      </c>
      <c r="EO103" s="66">
        <v>0</v>
      </c>
      <c r="EP103" s="66">
        <v>0</v>
      </c>
      <c r="EQ103" s="66">
        <v>0</v>
      </c>
      <c r="ER103" s="66">
        <v>0</v>
      </c>
      <c r="ES103" s="66">
        <v>0</v>
      </c>
      <c r="ET103" s="66">
        <v>0</v>
      </c>
      <c r="EU103" s="66">
        <v>0</v>
      </c>
      <c r="EV103" s="66">
        <v>0</v>
      </c>
      <c r="EW103" s="66">
        <v>0</v>
      </c>
      <c r="EX103" s="66">
        <v>0</v>
      </c>
      <c r="EY103" s="66">
        <v>0</v>
      </c>
      <c r="EZ103" s="66">
        <v>0</v>
      </c>
      <c r="FA103" s="66">
        <v>0</v>
      </c>
      <c r="FB103" s="66">
        <v>0</v>
      </c>
      <c r="FC103" s="66">
        <v>0</v>
      </c>
      <c r="FD103" s="66">
        <v>0</v>
      </c>
      <c r="FE103" s="66">
        <v>0</v>
      </c>
      <c r="FF103" s="66">
        <v>0</v>
      </c>
      <c r="FG103" s="66">
        <v>0</v>
      </c>
      <c r="FH103" s="66">
        <v>0</v>
      </c>
      <c r="FI103" s="66">
        <v>0</v>
      </c>
      <c r="FJ103" s="66">
        <v>0</v>
      </c>
      <c r="FK103" s="66">
        <v>0</v>
      </c>
      <c r="FL103" s="66">
        <v>0</v>
      </c>
      <c r="FM103" s="66">
        <v>0</v>
      </c>
      <c r="FN103" s="66">
        <v>0</v>
      </c>
      <c r="FO103" s="66">
        <v>0</v>
      </c>
      <c r="FP103" s="66">
        <v>0</v>
      </c>
      <c r="FQ103" s="66">
        <v>0</v>
      </c>
      <c r="FR103" s="66">
        <v>0</v>
      </c>
      <c r="FS103" s="66">
        <v>0</v>
      </c>
      <c r="FT103" s="66">
        <v>0</v>
      </c>
      <c r="FU103" s="66">
        <v>0</v>
      </c>
      <c r="FV103" s="66">
        <v>0</v>
      </c>
      <c r="FW103" s="66">
        <v>0</v>
      </c>
      <c r="FX103" s="66">
        <v>0</v>
      </c>
      <c r="FY103" s="66">
        <v>0</v>
      </c>
      <c r="FZ103" s="66">
        <v>0</v>
      </c>
      <c r="GA103" s="66">
        <v>3274</v>
      </c>
      <c r="GB103" s="66">
        <v>0</v>
      </c>
      <c r="GC103" s="66">
        <v>0</v>
      </c>
      <c r="GD103" s="66">
        <v>0</v>
      </c>
      <c r="GE103" s="66">
        <v>0</v>
      </c>
      <c r="GF103" s="66">
        <v>0</v>
      </c>
      <c r="GG103" s="66">
        <v>0</v>
      </c>
      <c r="GH103" s="66">
        <v>0</v>
      </c>
      <c r="GI103" s="66">
        <v>0</v>
      </c>
      <c r="GJ103" s="75">
        <v>11123193</v>
      </c>
      <c r="GK103" s="74">
        <v>0</v>
      </c>
      <c r="GL103" s="66">
        <v>0</v>
      </c>
      <c r="GM103" s="66">
        <v>0</v>
      </c>
      <c r="GN103" s="66">
        <v>0</v>
      </c>
      <c r="GO103" s="66">
        <v>0</v>
      </c>
      <c r="GP103" s="66">
        <v>833</v>
      </c>
      <c r="GQ103" s="66">
        <v>2381134</v>
      </c>
      <c r="GR103" s="66">
        <v>4291198</v>
      </c>
      <c r="GS103" s="76">
        <v>1950228</v>
      </c>
      <c r="GT103" s="74">
        <v>8623393</v>
      </c>
      <c r="GU103" s="75">
        <v>19746586</v>
      </c>
      <c r="GV103" s="75">
        <v>64697285</v>
      </c>
      <c r="GW103" s="75">
        <v>20794642</v>
      </c>
      <c r="GX103" s="75">
        <v>85491927</v>
      </c>
      <c r="GY103" s="75">
        <v>94115320</v>
      </c>
      <c r="GZ103" s="75">
        <v>105238513</v>
      </c>
      <c r="HA103" s="66">
        <v>-4550925</v>
      </c>
      <c r="HB103" s="75">
        <v>-8822408</v>
      </c>
      <c r="HC103" s="75">
        <v>-13373333</v>
      </c>
      <c r="HD103" s="75">
        <v>80741987</v>
      </c>
      <c r="HE103" s="75">
        <v>91865180</v>
      </c>
      <c r="HF103" s="119">
        <v>0</v>
      </c>
      <c r="HG103" s="124">
        <v>0</v>
      </c>
      <c r="HH103" s="75">
        <v>11123193</v>
      </c>
      <c r="HJ103" s="144">
        <f t="shared" si="4"/>
        <v>0</v>
      </c>
      <c r="HK103" s="144">
        <f t="shared" si="5"/>
        <v>0.67724785438860169</v>
      </c>
      <c r="HL103" s="144">
        <f t="shared" si="6"/>
        <v>0.32275214561139831</v>
      </c>
      <c r="HM103" s="144">
        <f t="shared" si="7"/>
        <v>0.93062384463841463</v>
      </c>
    </row>
    <row r="104" spans="1:223" ht="15" customHeight="1">
      <c r="A104" s="77" t="s">
        <v>98</v>
      </c>
      <c r="B104" s="47" t="s">
        <v>306</v>
      </c>
      <c r="C104" s="74">
        <v>0</v>
      </c>
      <c r="D104" s="66">
        <v>0</v>
      </c>
      <c r="E104" s="66">
        <v>0</v>
      </c>
      <c r="F104" s="66">
        <v>0</v>
      </c>
      <c r="G104" s="66">
        <v>0</v>
      </c>
      <c r="H104" s="66">
        <v>0</v>
      </c>
      <c r="I104" s="66">
        <v>0</v>
      </c>
      <c r="J104" s="66">
        <v>0</v>
      </c>
      <c r="K104" s="66">
        <v>0</v>
      </c>
      <c r="L104" s="66">
        <v>0</v>
      </c>
      <c r="M104" s="66">
        <v>0</v>
      </c>
      <c r="N104" s="66">
        <v>0</v>
      </c>
      <c r="O104" s="66">
        <v>0</v>
      </c>
      <c r="P104" s="66">
        <v>0</v>
      </c>
      <c r="Q104" s="66">
        <v>0</v>
      </c>
      <c r="R104" s="66">
        <v>0</v>
      </c>
      <c r="S104" s="66">
        <v>0</v>
      </c>
      <c r="T104" s="119">
        <v>0</v>
      </c>
      <c r="U104" s="66">
        <v>0</v>
      </c>
      <c r="V104" s="66">
        <v>0</v>
      </c>
      <c r="W104" s="66">
        <v>0</v>
      </c>
      <c r="X104" s="66">
        <v>0</v>
      </c>
      <c r="Y104" s="66">
        <v>0</v>
      </c>
      <c r="Z104" s="66">
        <v>0</v>
      </c>
      <c r="AA104" s="66">
        <v>0</v>
      </c>
      <c r="AB104" s="124">
        <v>0</v>
      </c>
      <c r="AC104" s="66">
        <v>0</v>
      </c>
      <c r="AD104" s="66">
        <v>0</v>
      </c>
      <c r="AE104" s="66">
        <v>0</v>
      </c>
      <c r="AF104" s="66">
        <v>0</v>
      </c>
      <c r="AG104" s="66">
        <v>0</v>
      </c>
      <c r="AH104" s="66">
        <v>0</v>
      </c>
      <c r="AI104" s="66">
        <v>0</v>
      </c>
      <c r="AJ104" s="66">
        <v>0</v>
      </c>
      <c r="AK104" s="66">
        <v>0</v>
      </c>
      <c r="AL104" s="66">
        <v>0</v>
      </c>
      <c r="AM104" s="66">
        <v>0</v>
      </c>
      <c r="AN104" s="66">
        <v>0</v>
      </c>
      <c r="AO104" s="66">
        <v>0</v>
      </c>
      <c r="AP104" s="66">
        <v>0</v>
      </c>
      <c r="AQ104" s="66">
        <v>0</v>
      </c>
      <c r="AR104" s="66">
        <v>0</v>
      </c>
      <c r="AS104" s="66">
        <v>0</v>
      </c>
      <c r="AT104" s="66">
        <v>0</v>
      </c>
      <c r="AU104" s="66">
        <v>0</v>
      </c>
      <c r="AV104" s="66">
        <v>0</v>
      </c>
      <c r="AW104" s="66">
        <v>0</v>
      </c>
      <c r="AX104" s="66">
        <v>0</v>
      </c>
      <c r="AY104" s="66">
        <v>0</v>
      </c>
      <c r="AZ104" s="66">
        <v>0</v>
      </c>
      <c r="BA104" s="66">
        <v>0</v>
      </c>
      <c r="BB104" s="66">
        <v>0</v>
      </c>
      <c r="BC104" s="66">
        <v>0</v>
      </c>
      <c r="BD104" s="66">
        <v>0</v>
      </c>
      <c r="BE104" s="66">
        <v>0</v>
      </c>
      <c r="BF104" s="66">
        <v>0</v>
      </c>
      <c r="BG104" s="66">
        <v>0</v>
      </c>
      <c r="BH104" s="66">
        <v>0</v>
      </c>
      <c r="BI104" s="66">
        <v>0</v>
      </c>
      <c r="BJ104" s="66">
        <v>0</v>
      </c>
      <c r="BK104" s="66">
        <v>0</v>
      </c>
      <c r="BL104" s="66">
        <v>0</v>
      </c>
      <c r="BM104" s="66">
        <v>0</v>
      </c>
      <c r="BN104" s="66">
        <v>0</v>
      </c>
      <c r="BO104" s="66">
        <v>0</v>
      </c>
      <c r="BP104" s="66">
        <v>0</v>
      </c>
      <c r="BQ104" s="66">
        <v>0</v>
      </c>
      <c r="BR104" s="66">
        <v>0</v>
      </c>
      <c r="BS104" s="66">
        <v>0</v>
      </c>
      <c r="BT104" s="66">
        <v>0</v>
      </c>
      <c r="BU104" s="66">
        <v>0</v>
      </c>
      <c r="BV104" s="66">
        <v>0</v>
      </c>
      <c r="BW104" s="66">
        <v>0</v>
      </c>
      <c r="BX104" s="66">
        <v>0</v>
      </c>
      <c r="BY104" s="66">
        <v>0</v>
      </c>
      <c r="BZ104" s="66">
        <v>0</v>
      </c>
      <c r="CA104" s="66">
        <v>0</v>
      </c>
      <c r="CB104" s="66">
        <v>0</v>
      </c>
      <c r="CC104" s="66">
        <v>0</v>
      </c>
      <c r="CD104" s="66">
        <v>0</v>
      </c>
      <c r="CE104" s="66">
        <v>0</v>
      </c>
      <c r="CF104" s="66">
        <v>0</v>
      </c>
      <c r="CG104" s="66">
        <v>0</v>
      </c>
      <c r="CH104" s="66">
        <v>0</v>
      </c>
      <c r="CI104" s="66">
        <v>0</v>
      </c>
      <c r="CJ104" s="66">
        <v>401</v>
      </c>
      <c r="CK104" s="66">
        <v>0</v>
      </c>
      <c r="CL104" s="66">
        <v>47</v>
      </c>
      <c r="CM104" s="66">
        <v>5867</v>
      </c>
      <c r="CN104" s="66">
        <v>1475</v>
      </c>
      <c r="CO104" s="66">
        <v>940</v>
      </c>
      <c r="CP104" s="66">
        <v>86819</v>
      </c>
      <c r="CQ104" s="66">
        <v>18514</v>
      </c>
      <c r="CR104" s="66">
        <v>3260</v>
      </c>
      <c r="CS104" s="66">
        <v>33</v>
      </c>
      <c r="CT104" s="66">
        <v>6518</v>
      </c>
      <c r="CU104" s="66">
        <v>3154</v>
      </c>
      <c r="CV104" s="66">
        <v>9101</v>
      </c>
      <c r="CW104" s="66">
        <v>162162</v>
      </c>
      <c r="CX104" s="66">
        <v>3253412</v>
      </c>
      <c r="CY104" s="66">
        <v>105</v>
      </c>
      <c r="CZ104" s="66">
        <v>2224</v>
      </c>
      <c r="DA104" s="66">
        <v>6783</v>
      </c>
      <c r="DB104" s="66">
        <v>1413</v>
      </c>
      <c r="DC104" s="66">
        <v>0</v>
      </c>
      <c r="DD104" s="66">
        <v>1</v>
      </c>
      <c r="DE104" s="66">
        <v>0</v>
      </c>
      <c r="DF104" s="66">
        <v>228</v>
      </c>
      <c r="DG104" s="66">
        <v>1331</v>
      </c>
      <c r="DH104" s="66">
        <v>456</v>
      </c>
      <c r="DI104" s="66">
        <v>3417</v>
      </c>
      <c r="DJ104" s="66">
        <v>0</v>
      </c>
      <c r="DK104" s="66">
        <v>0</v>
      </c>
      <c r="DL104" s="66">
        <v>55</v>
      </c>
      <c r="DM104" s="66">
        <v>26</v>
      </c>
      <c r="DN104" s="66">
        <v>0</v>
      </c>
      <c r="DO104" s="66">
        <v>4331</v>
      </c>
      <c r="DP104" s="66">
        <v>8</v>
      </c>
      <c r="DQ104" s="66">
        <v>0</v>
      </c>
      <c r="DR104" s="66">
        <v>11424</v>
      </c>
      <c r="DS104" s="66">
        <v>1935</v>
      </c>
      <c r="DT104" s="66">
        <v>172</v>
      </c>
      <c r="DU104" s="66">
        <v>0</v>
      </c>
      <c r="DV104" s="66">
        <v>788</v>
      </c>
      <c r="DW104" s="66">
        <v>0</v>
      </c>
      <c r="DX104" s="66">
        <v>29</v>
      </c>
      <c r="DY104" s="66">
        <v>0</v>
      </c>
      <c r="DZ104" s="66">
        <v>0</v>
      </c>
      <c r="EA104" s="66">
        <v>0</v>
      </c>
      <c r="EB104" s="66">
        <v>0</v>
      </c>
      <c r="EC104" s="66">
        <v>0</v>
      </c>
      <c r="ED104" s="66">
        <v>0</v>
      </c>
      <c r="EE104" s="66">
        <v>0</v>
      </c>
      <c r="EF104" s="66">
        <v>0</v>
      </c>
      <c r="EG104" s="66">
        <v>0</v>
      </c>
      <c r="EH104" s="66">
        <v>0</v>
      </c>
      <c r="EI104" s="66">
        <v>0</v>
      </c>
      <c r="EJ104" s="66">
        <v>0</v>
      </c>
      <c r="EK104" s="66">
        <v>0</v>
      </c>
      <c r="EL104" s="66">
        <v>0</v>
      </c>
      <c r="EM104" s="66">
        <v>0</v>
      </c>
      <c r="EN104" s="66">
        <v>0</v>
      </c>
      <c r="EO104" s="66">
        <v>0</v>
      </c>
      <c r="EP104" s="66">
        <v>0</v>
      </c>
      <c r="EQ104" s="66">
        <v>0</v>
      </c>
      <c r="ER104" s="66">
        <v>0</v>
      </c>
      <c r="ES104" s="66">
        <v>0</v>
      </c>
      <c r="ET104" s="66">
        <v>0</v>
      </c>
      <c r="EU104" s="66">
        <v>0</v>
      </c>
      <c r="EV104" s="66">
        <v>0</v>
      </c>
      <c r="EW104" s="66">
        <v>0</v>
      </c>
      <c r="EX104" s="66">
        <v>0</v>
      </c>
      <c r="EY104" s="66">
        <v>0</v>
      </c>
      <c r="EZ104" s="66">
        <v>0</v>
      </c>
      <c r="FA104" s="66">
        <v>0</v>
      </c>
      <c r="FB104" s="66">
        <v>0</v>
      </c>
      <c r="FC104" s="66">
        <v>0</v>
      </c>
      <c r="FD104" s="66">
        <v>0</v>
      </c>
      <c r="FE104" s="66">
        <v>0</v>
      </c>
      <c r="FF104" s="66">
        <v>0</v>
      </c>
      <c r="FG104" s="66">
        <v>0</v>
      </c>
      <c r="FH104" s="66">
        <v>0</v>
      </c>
      <c r="FI104" s="66">
        <v>0</v>
      </c>
      <c r="FJ104" s="66">
        <v>0</v>
      </c>
      <c r="FK104" s="66">
        <v>0</v>
      </c>
      <c r="FL104" s="66">
        <v>4</v>
      </c>
      <c r="FM104" s="66">
        <v>0</v>
      </c>
      <c r="FN104" s="66">
        <v>0</v>
      </c>
      <c r="FO104" s="66">
        <v>0</v>
      </c>
      <c r="FP104" s="66">
        <v>0</v>
      </c>
      <c r="FQ104" s="66">
        <v>0</v>
      </c>
      <c r="FR104" s="66">
        <v>0</v>
      </c>
      <c r="FS104" s="66">
        <v>0</v>
      </c>
      <c r="FT104" s="66">
        <v>0</v>
      </c>
      <c r="FU104" s="66">
        <v>0</v>
      </c>
      <c r="FV104" s="66">
        <v>0</v>
      </c>
      <c r="FW104" s="66">
        <v>0</v>
      </c>
      <c r="FX104" s="66">
        <v>0</v>
      </c>
      <c r="FY104" s="66">
        <v>0</v>
      </c>
      <c r="FZ104" s="66">
        <v>9</v>
      </c>
      <c r="GA104" s="66">
        <v>908703</v>
      </c>
      <c r="GB104" s="66">
        <v>889</v>
      </c>
      <c r="GC104" s="66">
        <v>0</v>
      </c>
      <c r="GD104" s="66">
        <v>0</v>
      </c>
      <c r="GE104" s="66">
        <v>0</v>
      </c>
      <c r="GF104" s="66">
        <v>0</v>
      </c>
      <c r="GG104" s="66">
        <v>0</v>
      </c>
      <c r="GH104" s="66">
        <v>0</v>
      </c>
      <c r="GI104" s="66">
        <v>0</v>
      </c>
      <c r="GJ104" s="75">
        <v>4496034</v>
      </c>
      <c r="GK104" s="74">
        <v>0</v>
      </c>
      <c r="GL104" s="66">
        <v>0</v>
      </c>
      <c r="GM104" s="66">
        <v>0</v>
      </c>
      <c r="GN104" s="66">
        <v>0</v>
      </c>
      <c r="GO104" s="66">
        <v>0</v>
      </c>
      <c r="GP104" s="66">
        <v>88184</v>
      </c>
      <c r="GQ104" s="66">
        <v>12382360</v>
      </c>
      <c r="GR104" s="66">
        <v>-1148433</v>
      </c>
      <c r="GS104" s="76">
        <v>94762</v>
      </c>
      <c r="GT104" s="74">
        <v>11416873</v>
      </c>
      <c r="GU104" s="75">
        <v>15912907</v>
      </c>
      <c r="GV104" s="75">
        <v>3100078</v>
      </c>
      <c r="GW104" s="75">
        <v>26140545</v>
      </c>
      <c r="GX104" s="75">
        <v>29240623</v>
      </c>
      <c r="GY104" s="75">
        <v>40657496</v>
      </c>
      <c r="GZ104" s="75">
        <v>45153530</v>
      </c>
      <c r="HA104" s="66">
        <v>-1581311</v>
      </c>
      <c r="HB104" s="75">
        <v>-11043069</v>
      </c>
      <c r="HC104" s="75">
        <v>-12624380</v>
      </c>
      <c r="HD104" s="75">
        <v>28033116</v>
      </c>
      <c r="HE104" s="75">
        <v>32529150</v>
      </c>
      <c r="HF104" s="119">
        <v>0</v>
      </c>
      <c r="HG104" s="124">
        <v>0</v>
      </c>
      <c r="HH104" s="75">
        <v>4496034</v>
      </c>
      <c r="HJ104" s="144">
        <f t="shared" si="4"/>
        <v>0</v>
      </c>
      <c r="HK104" s="144">
        <f t="shared" si="5"/>
        <v>0.79334215929245355</v>
      </c>
      <c r="HL104" s="144">
        <f t="shared" si="6"/>
        <v>0.20665784070754645</v>
      </c>
      <c r="HM104" s="144">
        <f t="shared" si="7"/>
        <v>0.89890522808004514</v>
      </c>
    </row>
    <row r="105" spans="1:223" ht="15" customHeight="1">
      <c r="A105" s="77" t="s">
        <v>99</v>
      </c>
      <c r="B105" s="47" t="s">
        <v>307</v>
      </c>
      <c r="C105" s="74">
        <v>0</v>
      </c>
      <c r="D105" s="66">
        <v>0</v>
      </c>
      <c r="E105" s="66">
        <v>0</v>
      </c>
      <c r="F105" s="66">
        <v>0</v>
      </c>
      <c r="G105" s="66">
        <v>0</v>
      </c>
      <c r="H105" s="66">
        <v>0</v>
      </c>
      <c r="I105" s="66">
        <v>0</v>
      </c>
      <c r="J105" s="66">
        <v>0</v>
      </c>
      <c r="K105" s="66">
        <v>0</v>
      </c>
      <c r="L105" s="66">
        <v>0</v>
      </c>
      <c r="M105" s="66">
        <v>0</v>
      </c>
      <c r="N105" s="66">
        <v>0</v>
      </c>
      <c r="O105" s="66">
        <v>0</v>
      </c>
      <c r="P105" s="66">
        <v>0</v>
      </c>
      <c r="Q105" s="66">
        <v>0</v>
      </c>
      <c r="R105" s="66">
        <v>0</v>
      </c>
      <c r="S105" s="66">
        <v>0</v>
      </c>
      <c r="T105" s="119">
        <v>0</v>
      </c>
      <c r="U105" s="66">
        <v>0</v>
      </c>
      <c r="V105" s="66">
        <v>0</v>
      </c>
      <c r="W105" s="66">
        <v>0</v>
      </c>
      <c r="X105" s="66">
        <v>0</v>
      </c>
      <c r="Y105" s="66">
        <v>0</v>
      </c>
      <c r="Z105" s="66">
        <v>0</v>
      </c>
      <c r="AA105" s="66">
        <v>0</v>
      </c>
      <c r="AB105" s="124">
        <v>0</v>
      </c>
      <c r="AC105" s="66">
        <v>0</v>
      </c>
      <c r="AD105" s="66">
        <v>0</v>
      </c>
      <c r="AE105" s="66">
        <v>0</v>
      </c>
      <c r="AF105" s="66">
        <v>0</v>
      </c>
      <c r="AG105" s="66">
        <v>0</v>
      </c>
      <c r="AH105" s="66">
        <v>0</v>
      </c>
      <c r="AI105" s="66">
        <v>0</v>
      </c>
      <c r="AJ105" s="66">
        <v>0</v>
      </c>
      <c r="AK105" s="66">
        <v>0</v>
      </c>
      <c r="AL105" s="66">
        <v>0</v>
      </c>
      <c r="AM105" s="66">
        <v>0</v>
      </c>
      <c r="AN105" s="66">
        <v>0</v>
      </c>
      <c r="AO105" s="66">
        <v>0</v>
      </c>
      <c r="AP105" s="66">
        <v>0</v>
      </c>
      <c r="AQ105" s="66">
        <v>0</v>
      </c>
      <c r="AR105" s="66">
        <v>0</v>
      </c>
      <c r="AS105" s="66">
        <v>0</v>
      </c>
      <c r="AT105" s="66">
        <v>0</v>
      </c>
      <c r="AU105" s="66">
        <v>0</v>
      </c>
      <c r="AV105" s="66">
        <v>0</v>
      </c>
      <c r="AW105" s="66">
        <v>0</v>
      </c>
      <c r="AX105" s="66">
        <v>0</v>
      </c>
      <c r="AY105" s="66">
        <v>0</v>
      </c>
      <c r="AZ105" s="66">
        <v>0</v>
      </c>
      <c r="BA105" s="66">
        <v>0</v>
      </c>
      <c r="BB105" s="66">
        <v>0</v>
      </c>
      <c r="BC105" s="66">
        <v>0</v>
      </c>
      <c r="BD105" s="66">
        <v>0</v>
      </c>
      <c r="BE105" s="66">
        <v>0</v>
      </c>
      <c r="BF105" s="66">
        <v>0</v>
      </c>
      <c r="BG105" s="66">
        <v>0</v>
      </c>
      <c r="BH105" s="66">
        <v>0</v>
      </c>
      <c r="BI105" s="66">
        <v>0</v>
      </c>
      <c r="BJ105" s="66">
        <v>0</v>
      </c>
      <c r="BK105" s="66">
        <v>0</v>
      </c>
      <c r="BL105" s="66">
        <v>0</v>
      </c>
      <c r="BM105" s="66">
        <v>0</v>
      </c>
      <c r="BN105" s="66">
        <v>0</v>
      </c>
      <c r="BO105" s="66">
        <v>0</v>
      </c>
      <c r="BP105" s="66">
        <v>0</v>
      </c>
      <c r="BQ105" s="66">
        <v>0</v>
      </c>
      <c r="BR105" s="66">
        <v>0</v>
      </c>
      <c r="BS105" s="66">
        <v>0</v>
      </c>
      <c r="BT105" s="66">
        <v>0</v>
      </c>
      <c r="BU105" s="66">
        <v>0</v>
      </c>
      <c r="BV105" s="66">
        <v>0</v>
      </c>
      <c r="BW105" s="66">
        <v>0</v>
      </c>
      <c r="BX105" s="66">
        <v>0</v>
      </c>
      <c r="BY105" s="66">
        <v>0</v>
      </c>
      <c r="BZ105" s="66">
        <v>0</v>
      </c>
      <c r="CA105" s="66">
        <v>0</v>
      </c>
      <c r="CB105" s="66">
        <v>0</v>
      </c>
      <c r="CC105" s="66">
        <v>0</v>
      </c>
      <c r="CD105" s="66">
        <v>0</v>
      </c>
      <c r="CE105" s="66">
        <v>0</v>
      </c>
      <c r="CF105" s="66">
        <v>0</v>
      </c>
      <c r="CG105" s="66">
        <v>0</v>
      </c>
      <c r="CH105" s="66">
        <v>0</v>
      </c>
      <c r="CI105" s="66">
        <v>0</v>
      </c>
      <c r="CJ105" s="66">
        <v>0</v>
      </c>
      <c r="CK105" s="66">
        <v>0</v>
      </c>
      <c r="CL105" s="66">
        <v>0</v>
      </c>
      <c r="CM105" s="66">
        <v>0</v>
      </c>
      <c r="CN105" s="66">
        <v>0</v>
      </c>
      <c r="CO105" s="66">
        <v>0</v>
      </c>
      <c r="CP105" s="66">
        <v>0</v>
      </c>
      <c r="CQ105" s="66">
        <v>0</v>
      </c>
      <c r="CR105" s="66">
        <v>0</v>
      </c>
      <c r="CS105" s="66">
        <v>0</v>
      </c>
      <c r="CT105" s="66">
        <v>0</v>
      </c>
      <c r="CU105" s="66">
        <v>0</v>
      </c>
      <c r="CV105" s="66">
        <v>0</v>
      </c>
      <c r="CW105" s="66">
        <v>0</v>
      </c>
      <c r="CX105" s="66">
        <v>0</v>
      </c>
      <c r="CY105" s="66">
        <v>1866539</v>
      </c>
      <c r="CZ105" s="66">
        <v>0</v>
      </c>
      <c r="DA105" s="66">
        <v>0</v>
      </c>
      <c r="DB105" s="66">
        <v>0</v>
      </c>
      <c r="DC105" s="66">
        <v>0</v>
      </c>
      <c r="DD105" s="66">
        <v>0</v>
      </c>
      <c r="DE105" s="66">
        <v>0</v>
      </c>
      <c r="DF105" s="66">
        <v>0</v>
      </c>
      <c r="DG105" s="66">
        <v>0</v>
      </c>
      <c r="DH105" s="66">
        <v>0</v>
      </c>
      <c r="DI105" s="66">
        <v>0</v>
      </c>
      <c r="DJ105" s="66">
        <v>0</v>
      </c>
      <c r="DK105" s="66">
        <v>0</v>
      </c>
      <c r="DL105" s="66">
        <v>0</v>
      </c>
      <c r="DM105" s="66">
        <v>0</v>
      </c>
      <c r="DN105" s="66">
        <v>0</v>
      </c>
      <c r="DO105" s="66">
        <v>0</v>
      </c>
      <c r="DP105" s="66">
        <v>0</v>
      </c>
      <c r="DQ105" s="66">
        <v>0</v>
      </c>
      <c r="DR105" s="66">
        <v>0</v>
      </c>
      <c r="DS105" s="66">
        <v>0</v>
      </c>
      <c r="DT105" s="66">
        <v>0</v>
      </c>
      <c r="DU105" s="66">
        <v>0</v>
      </c>
      <c r="DV105" s="66">
        <v>0</v>
      </c>
      <c r="DW105" s="66">
        <v>0</v>
      </c>
      <c r="DX105" s="66">
        <v>0</v>
      </c>
      <c r="DY105" s="66">
        <v>0</v>
      </c>
      <c r="DZ105" s="66">
        <v>0</v>
      </c>
      <c r="EA105" s="66">
        <v>0</v>
      </c>
      <c r="EB105" s="66">
        <v>0</v>
      </c>
      <c r="EC105" s="66">
        <v>0</v>
      </c>
      <c r="ED105" s="66">
        <v>0</v>
      </c>
      <c r="EE105" s="66">
        <v>0</v>
      </c>
      <c r="EF105" s="66">
        <v>0</v>
      </c>
      <c r="EG105" s="66">
        <v>0</v>
      </c>
      <c r="EH105" s="66">
        <v>0</v>
      </c>
      <c r="EI105" s="66">
        <v>0</v>
      </c>
      <c r="EJ105" s="66">
        <v>0</v>
      </c>
      <c r="EK105" s="66">
        <v>0</v>
      </c>
      <c r="EL105" s="66">
        <v>0</v>
      </c>
      <c r="EM105" s="66">
        <v>0</v>
      </c>
      <c r="EN105" s="66">
        <v>0</v>
      </c>
      <c r="EO105" s="66">
        <v>0</v>
      </c>
      <c r="EP105" s="66">
        <v>0</v>
      </c>
      <c r="EQ105" s="66">
        <v>0</v>
      </c>
      <c r="ER105" s="66">
        <v>0</v>
      </c>
      <c r="ES105" s="66">
        <v>0</v>
      </c>
      <c r="ET105" s="66">
        <v>0</v>
      </c>
      <c r="EU105" s="66">
        <v>0</v>
      </c>
      <c r="EV105" s="66">
        <v>0</v>
      </c>
      <c r="EW105" s="66">
        <v>0</v>
      </c>
      <c r="EX105" s="66">
        <v>0</v>
      </c>
      <c r="EY105" s="66">
        <v>0</v>
      </c>
      <c r="EZ105" s="66">
        <v>0</v>
      </c>
      <c r="FA105" s="66">
        <v>0</v>
      </c>
      <c r="FB105" s="66">
        <v>0</v>
      </c>
      <c r="FC105" s="66">
        <v>0</v>
      </c>
      <c r="FD105" s="66">
        <v>0</v>
      </c>
      <c r="FE105" s="66">
        <v>0</v>
      </c>
      <c r="FF105" s="66">
        <v>0</v>
      </c>
      <c r="FG105" s="66">
        <v>0</v>
      </c>
      <c r="FH105" s="66">
        <v>636</v>
      </c>
      <c r="FI105" s="66">
        <v>0</v>
      </c>
      <c r="FJ105" s="66">
        <v>347</v>
      </c>
      <c r="FK105" s="66">
        <v>0</v>
      </c>
      <c r="FL105" s="66">
        <v>0</v>
      </c>
      <c r="FM105" s="66">
        <v>0</v>
      </c>
      <c r="FN105" s="66">
        <v>0</v>
      </c>
      <c r="FO105" s="66">
        <v>0</v>
      </c>
      <c r="FP105" s="66">
        <v>0</v>
      </c>
      <c r="FQ105" s="66">
        <v>0</v>
      </c>
      <c r="FR105" s="66">
        <v>0</v>
      </c>
      <c r="FS105" s="66">
        <v>0</v>
      </c>
      <c r="FT105" s="66">
        <v>0</v>
      </c>
      <c r="FU105" s="66">
        <v>0</v>
      </c>
      <c r="FV105" s="66">
        <v>0</v>
      </c>
      <c r="FW105" s="66">
        <v>352691</v>
      </c>
      <c r="FX105" s="66">
        <v>0</v>
      </c>
      <c r="FY105" s="66">
        <v>0</v>
      </c>
      <c r="FZ105" s="66">
        <v>0</v>
      </c>
      <c r="GA105" s="66">
        <v>1996642</v>
      </c>
      <c r="GB105" s="66">
        <v>5</v>
      </c>
      <c r="GC105" s="66">
        <v>0</v>
      </c>
      <c r="GD105" s="66">
        <v>0</v>
      </c>
      <c r="GE105" s="66">
        <v>0</v>
      </c>
      <c r="GF105" s="66">
        <v>0</v>
      </c>
      <c r="GG105" s="66">
        <v>6172</v>
      </c>
      <c r="GH105" s="66">
        <v>297149</v>
      </c>
      <c r="GI105" s="66">
        <v>0</v>
      </c>
      <c r="GJ105" s="75">
        <v>4520181</v>
      </c>
      <c r="GK105" s="74">
        <v>18399</v>
      </c>
      <c r="GL105" s="66">
        <v>182680</v>
      </c>
      <c r="GM105" s="66">
        <v>0</v>
      </c>
      <c r="GN105" s="66">
        <v>0</v>
      </c>
      <c r="GO105" s="66">
        <v>0</v>
      </c>
      <c r="GP105" s="66">
        <v>221401</v>
      </c>
      <c r="GQ105" s="66">
        <v>1921420</v>
      </c>
      <c r="GR105" s="66">
        <v>38372</v>
      </c>
      <c r="GS105" s="76">
        <v>0</v>
      </c>
      <c r="GT105" s="74">
        <v>2382272</v>
      </c>
      <c r="GU105" s="75">
        <v>6902453</v>
      </c>
      <c r="GV105" s="75">
        <v>0</v>
      </c>
      <c r="GW105" s="75">
        <v>15459206</v>
      </c>
      <c r="GX105" s="75">
        <v>15459206</v>
      </c>
      <c r="GY105" s="75">
        <v>17841478</v>
      </c>
      <c r="GZ105" s="75">
        <v>22361659</v>
      </c>
      <c r="HA105" s="66">
        <v>-395341</v>
      </c>
      <c r="HB105" s="75">
        <v>-6462738</v>
      </c>
      <c r="HC105" s="75">
        <v>-6858079</v>
      </c>
      <c r="HD105" s="75">
        <v>10983399</v>
      </c>
      <c r="HE105" s="75">
        <v>15503580</v>
      </c>
      <c r="HF105" s="119">
        <v>0</v>
      </c>
      <c r="HG105" s="124">
        <v>0</v>
      </c>
      <c r="HH105" s="75">
        <v>4520181</v>
      </c>
      <c r="HJ105" s="144">
        <f t="shared" si="4"/>
        <v>7.2693640447362627E-5</v>
      </c>
      <c r="HK105" s="144">
        <f t="shared" si="5"/>
        <v>0.9935712709670026</v>
      </c>
      <c r="HL105" s="144">
        <f t="shared" si="6"/>
        <v>6.4287290329974045E-3</v>
      </c>
      <c r="HM105" s="144">
        <f t="shared" si="7"/>
        <v>0.99713782236102888</v>
      </c>
    </row>
    <row r="106" spans="1:223" ht="15" customHeight="1">
      <c r="A106" s="77" t="s">
        <v>100</v>
      </c>
      <c r="B106" s="47" t="s">
        <v>308</v>
      </c>
      <c r="C106" s="74">
        <v>0</v>
      </c>
      <c r="D106" s="66">
        <v>0</v>
      </c>
      <c r="E106" s="66">
        <v>0</v>
      </c>
      <c r="F106" s="66">
        <v>0</v>
      </c>
      <c r="G106" s="66">
        <v>0</v>
      </c>
      <c r="H106" s="66">
        <v>0</v>
      </c>
      <c r="I106" s="66">
        <v>0</v>
      </c>
      <c r="J106" s="66">
        <v>0</v>
      </c>
      <c r="K106" s="66">
        <v>0</v>
      </c>
      <c r="L106" s="66">
        <v>0</v>
      </c>
      <c r="M106" s="66">
        <v>0</v>
      </c>
      <c r="N106" s="66">
        <v>0</v>
      </c>
      <c r="O106" s="66">
        <v>0</v>
      </c>
      <c r="P106" s="66">
        <v>0</v>
      </c>
      <c r="Q106" s="66">
        <v>0</v>
      </c>
      <c r="R106" s="66">
        <v>0</v>
      </c>
      <c r="S106" s="66">
        <v>0</v>
      </c>
      <c r="T106" s="119">
        <v>0</v>
      </c>
      <c r="U106" s="66">
        <v>0</v>
      </c>
      <c r="V106" s="66">
        <v>0</v>
      </c>
      <c r="W106" s="66">
        <v>0</v>
      </c>
      <c r="X106" s="66">
        <v>0</v>
      </c>
      <c r="Y106" s="66">
        <v>0</v>
      </c>
      <c r="Z106" s="66">
        <v>0</v>
      </c>
      <c r="AA106" s="66">
        <v>0</v>
      </c>
      <c r="AB106" s="124">
        <v>0</v>
      </c>
      <c r="AC106" s="66">
        <v>0</v>
      </c>
      <c r="AD106" s="66">
        <v>0</v>
      </c>
      <c r="AE106" s="66">
        <v>0</v>
      </c>
      <c r="AF106" s="66">
        <v>0</v>
      </c>
      <c r="AG106" s="66">
        <v>0</v>
      </c>
      <c r="AH106" s="66">
        <v>0</v>
      </c>
      <c r="AI106" s="66">
        <v>0</v>
      </c>
      <c r="AJ106" s="66">
        <v>0</v>
      </c>
      <c r="AK106" s="66">
        <v>0</v>
      </c>
      <c r="AL106" s="66">
        <v>0</v>
      </c>
      <c r="AM106" s="66">
        <v>0</v>
      </c>
      <c r="AN106" s="66">
        <v>0</v>
      </c>
      <c r="AO106" s="66">
        <v>0</v>
      </c>
      <c r="AP106" s="66">
        <v>0</v>
      </c>
      <c r="AQ106" s="66">
        <v>0</v>
      </c>
      <c r="AR106" s="66">
        <v>0</v>
      </c>
      <c r="AS106" s="66">
        <v>0</v>
      </c>
      <c r="AT106" s="66">
        <v>0</v>
      </c>
      <c r="AU106" s="66">
        <v>0</v>
      </c>
      <c r="AV106" s="66">
        <v>0</v>
      </c>
      <c r="AW106" s="66">
        <v>0</v>
      </c>
      <c r="AX106" s="66">
        <v>0</v>
      </c>
      <c r="AY106" s="66">
        <v>0</v>
      </c>
      <c r="AZ106" s="66">
        <v>0</v>
      </c>
      <c r="BA106" s="66">
        <v>0</v>
      </c>
      <c r="BB106" s="66">
        <v>0</v>
      </c>
      <c r="BC106" s="66">
        <v>0</v>
      </c>
      <c r="BD106" s="66">
        <v>0</v>
      </c>
      <c r="BE106" s="66">
        <v>0</v>
      </c>
      <c r="BF106" s="66">
        <v>0</v>
      </c>
      <c r="BG106" s="66">
        <v>0</v>
      </c>
      <c r="BH106" s="66">
        <v>0</v>
      </c>
      <c r="BI106" s="66">
        <v>0</v>
      </c>
      <c r="BJ106" s="66">
        <v>0</v>
      </c>
      <c r="BK106" s="66">
        <v>0</v>
      </c>
      <c r="BL106" s="66">
        <v>0</v>
      </c>
      <c r="BM106" s="66">
        <v>0</v>
      </c>
      <c r="BN106" s="66">
        <v>0</v>
      </c>
      <c r="BO106" s="66">
        <v>0</v>
      </c>
      <c r="BP106" s="66">
        <v>0</v>
      </c>
      <c r="BQ106" s="66">
        <v>0</v>
      </c>
      <c r="BR106" s="66">
        <v>0</v>
      </c>
      <c r="BS106" s="66">
        <v>0</v>
      </c>
      <c r="BT106" s="66">
        <v>0</v>
      </c>
      <c r="BU106" s="66">
        <v>0</v>
      </c>
      <c r="BV106" s="66">
        <v>0</v>
      </c>
      <c r="BW106" s="66">
        <v>0</v>
      </c>
      <c r="BX106" s="66">
        <v>0</v>
      </c>
      <c r="BY106" s="66">
        <v>0</v>
      </c>
      <c r="BZ106" s="66">
        <v>0</v>
      </c>
      <c r="CA106" s="66">
        <v>0</v>
      </c>
      <c r="CB106" s="66">
        <v>0</v>
      </c>
      <c r="CC106" s="66">
        <v>0</v>
      </c>
      <c r="CD106" s="66">
        <v>0</v>
      </c>
      <c r="CE106" s="66">
        <v>0</v>
      </c>
      <c r="CF106" s="66">
        <v>0</v>
      </c>
      <c r="CG106" s="66">
        <v>0</v>
      </c>
      <c r="CH106" s="66">
        <v>0</v>
      </c>
      <c r="CI106" s="66">
        <v>0</v>
      </c>
      <c r="CJ106" s="66">
        <v>0</v>
      </c>
      <c r="CK106" s="66">
        <v>0</v>
      </c>
      <c r="CL106" s="66">
        <v>0</v>
      </c>
      <c r="CM106" s="66">
        <v>0</v>
      </c>
      <c r="CN106" s="66">
        <v>0</v>
      </c>
      <c r="CO106" s="66">
        <v>0</v>
      </c>
      <c r="CP106" s="66">
        <v>0</v>
      </c>
      <c r="CQ106" s="66">
        <v>0</v>
      </c>
      <c r="CR106" s="66">
        <v>0</v>
      </c>
      <c r="CS106" s="66">
        <v>0</v>
      </c>
      <c r="CT106" s="66">
        <v>0</v>
      </c>
      <c r="CU106" s="66">
        <v>0</v>
      </c>
      <c r="CV106" s="66">
        <v>0</v>
      </c>
      <c r="CW106" s="66">
        <v>0</v>
      </c>
      <c r="CX106" s="66">
        <v>0</v>
      </c>
      <c r="CY106" s="66">
        <v>0</v>
      </c>
      <c r="CZ106" s="66">
        <v>766153</v>
      </c>
      <c r="DA106" s="66">
        <v>0</v>
      </c>
      <c r="DB106" s="66">
        <v>0</v>
      </c>
      <c r="DC106" s="66">
        <v>0</v>
      </c>
      <c r="DD106" s="66">
        <v>0</v>
      </c>
      <c r="DE106" s="66">
        <v>0</v>
      </c>
      <c r="DF106" s="66">
        <v>0</v>
      </c>
      <c r="DG106" s="66">
        <v>0</v>
      </c>
      <c r="DH106" s="66">
        <v>0</v>
      </c>
      <c r="DI106" s="66">
        <v>0</v>
      </c>
      <c r="DJ106" s="66">
        <v>0</v>
      </c>
      <c r="DK106" s="66">
        <v>0</v>
      </c>
      <c r="DL106" s="66">
        <v>0</v>
      </c>
      <c r="DM106" s="66">
        <v>0</v>
      </c>
      <c r="DN106" s="66">
        <v>0</v>
      </c>
      <c r="DO106" s="66">
        <v>0</v>
      </c>
      <c r="DP106" s="66">
        <v>0</v>
      </c>
      <c r="DQ106" s="66">
        <v>0</v>
      </c>
      <c r="DR106" s="66">
        <v>0</v>
      </c>
      <c r="DS106" s="66">
        <v>0</v>
      </c>
      <c r="DT106" s="66">
        <v>0</v>
      </c>
      <c r="DU106" s="66">
        <v>0</v>
      </c>
      <c r="DV106" s="66">
        <v>0</v>
      </c>
      <c r="DW106" s="66">
        <v>0</v>
      </c>
      <c r="DX106" s="66">
        <v>0</v>
      </c>
      <c r="DY106" s="66">
        <v>0</v>
      </c>
      <c r="DZ106" s="66">
        <v>0</v>
      </c>
      <c r="EA106" s="66">
        <v>0</v>
      </c>
      <c r="EB106" s="66">
        <v>0</v>
      </c>
      <c r="EC106" s="66">
        <v>0</v>
      </c>
      <c r="ED106" s="66">
        <v>0</v>
      </c>
      <c r="EE106" s="66">
        <v>0</v>
      </c>
      <c r="EF106" s="66">
        <v>0</v>
      </c>
      <c r="EG106" s="66">
        <v>0</v>
      </c>
      <c r="EH106" s="66">
        <v>0</v>
      </c>
      <c r="EI106" s="66">
        <v>0</v>
      </c>
      <c r="EJ106" s="66">
        <v>0</v>
      </c>
      <c r="EK106" s="66">
        <v>0</v>
      </c>
      <c r="EL106" s="66">
        <v>0</v>
      </c>
      <c r="EM106" s="66">
        <v>0</v>
      </c>
      <c r="EN106" s="66">
        <v>0</v>
      </c>
      <c r="EO106" s="66">
        <v>0</v>
      </c>
      <c r="EP106" s="66">
        <v>0</v>
      </c>
      <c r="EQ106" s="66">
        <v>0</v>
      </c>
      <c r="ER106" s="66">
        <v>0</v>
      </c>
      <c r="ES106" s="66">
        <v>0</v>
      </c>
      <c r="ET106" s="66">
        <v>0</v>
      </c>
      <c r="EU106" s="66">
        <v>0</v>
      </c>
      <c r="EV106" s="66">
        <v>0</v>
      </c>
      <c r="EW106" s="66">
        <v>0</v>
      </c>
      <c r="EX106" s="66">
        <v>0</v>
      </c>
      <c r="EY106" s="66">
        <v>0</v>
      </c>
      <c r="EZ106" s="66">
        <v>0</v>
      </c>
      <c r="FA106" s="66">
        <v>0</v>
      </c>
      <c r="FB106" s="66">
        <v>0</v>
      </c>
      <c r="FC106" s="66">
        <v>0</v>
      </c>
      <c r="FD106" s="66">
        <v>0</v>
      </c>
      <c r="FE106" s="66">
        <v>0</v>
      </c>
      <c r="FF106" s="66">
        <v>0</v>
      </c>
      <c r="FG106" s="66">
        <v>0</v>
      </c>
      <c r="FH106" s="66">
        <v>0</v>
      </c>
      <c r="FI106" s="66">
        <v>0</v>
      </c>
      <c r="FJ106" s="66">
        <v>0</v>
      </c>
      <c r="FK106" s="66">
        <v>0</v>
      </c>
      <c r="FL106" s="66">
        <v>0</v>
      </c>
      <c r="FM106" s="66">
        <v>0</v>
      </c>
      <c r="FN106" s="66">
        <v>0</v>
      </c>
      <c r="FO106" s="66">
        <v>0</v>
      </c>
      <c r="FP106" s="66">
        <v>0</v>
      </c>
      <c r="FQ106" s="66">
        <v>0</v>
      </c>
      <c r="FR106" s="66">
        <v>0</v>
      </c>
      <c r="FS106" s="66">
        <v>0</v>
      </c>
      <c r="FT106" s="66">
        <v>0</v>
      </c>
      <c r="FU106" s="66">
        <v>0</v>
      </c>
      <c r="FV106" s="66">
        <v>0</v>
      </c>
      <c r="FW106" s="66">
        <v>0</v>
      </c>
      <c r="FX106" s="66">
        <v>0</v>
      </c>
      <c r="FY106" s="66">
        <v>0</v>
      </c>
      <c r="FZ106" s="66">
        <v>0</v>
      </c>
      <c r="GA106" s="66">
        <v>258773</v>
      </c>
      <c r="GB106" s="66">
        <v>0</v>
      </c>
      <c r="GC106" s="66">
        <v>0</v>
      </c>
      <c r="GD106" s="66">
        <v>0</v>
      </c>
      <c r="GE106" s="66">
        <v>0</v>
      </c>
      <c r="GF106" s="66">
        <v>329124</v>
      </c>
      <c r="GG106" s="66">
        <v>0</v>
      </c>
      <c r="GH106" s="66">
        <v>0</v>
      </c>
      <c r="GI106" s="66">
        <v>0</v>
      </c>
      <c r="GJ106" s="75">
        <v>1354050</v>
      </c>
      <c r="GK106" s="74">
        <v>0</v>
      </c>
      <c r="GL106" s="66">
        <v>28</v>
      </c>
      <c r="GM106" s="66">
        <v>0</v>
      </c>
      <c r="GN106" s="66">
        <v>464</v>
      </c>
      <c r="GO106" s="66">
        <v>0</v>
      </c>
      <c r="GP106" s="66">
        <v>26164</v>
      </c>
      <c r="GQ106" s="66">
        <v>11574133</v>
      </c>
      <c r="GR106" s="66">
        <v>455</v>
      </c>
      <c r="GS106" s="76">
        <v>0</v>
      </c>
      <c r="GT106" s="74">
        <v>11601244</v>
      </c>
      <c r="GU106" s="75">
        <v>12955294</v>
      </c>
      <c r="GV106" s="75">
        <v>0</v>
      </c>
      <c r="GW106" s="75">
        <v>5027950</v>
      </c>
      <c r="GX106" s="75">
        <v>5027950</v>
      </c>
      <c r="GY106" s="75">
        <v>16629194</v>
      </c>
      <c r="GZ106" s="75">
        <v>17983244</v>
      </c>
      <c r="HA106" s="66">
        <v>-1559214</v>
      </c>
      <c r="HB106" s="75">
        <v>-11330290</v>
      </c>
      <c r="HC106" s="75">
        <v>-12889504</v>
      </c>
      <c r="HD106" s="75">
        <v>3739690</v>
      </c>
      <c r="HE106" s="75">
        <v>5093740</v>
      </c>
      <c r="HF106" s="119">
        <v>0</v>
      </c>
      <c r="HG106" s="124">
        <v>0</v>
      </c>
      <c r="HH106" s="75">
        <v>1354050</v>
      </c>
      <c r="HJ106" s="144">
        <f t="shared" si="4"/>
        <v>1.1142007513280893E-8</v>
      </c>
      <c r="HK106" s="144">
        <f t="shared" si="5"/>
        <v>0.99492176711697933</v>
      </c>
      <c r="HL106" s="144">
        <f t="shared" si="6"/>
        <v>5.0782328830206724E-3</v>
      </c>
      <c r="HM106" s="144">
        <f t="shared" si="7"/>
        <v>0.98708414642286413</v>
      </c>
    </row>
    <row r="107" spans="1:223" ht="15" customHeight="1">
      <c r="A107" s="77" t="s">
        <v>101</v>
      </c>
      <c r="B107" s="47" t="s">
        <v>309</v>
      </c>
      <c r="C107" s="74">
        <v>354</v>
      </c>
      <c r="D107" s="66">
        <v>58</v>
      </c>
      <c r="E107" s="66">
        <v>0</v>
      </c>
      <c r="F107" s="66">
        <v>0</v>
      </c>
      <c r="G107" s="66">
        <v>0</v>
      </c>
      <c r="H107" s="66">
        <v>0</v>
      </c>
      <c r="I107" s="66">
        <v>0</v>
      </c>
      <c r="J107" s="66">
        <v>0</v>
      </c>
      <c r="K107" s="66">
        <v>0</v>
      </c>
      <c r="L107" s="66">
        <v>0</v>
      </c>
      <c r="M107" s="66">
        <v>0</v>
      </c>
      <c r="N107" s="66">
        <v>0</v>
      </c>
      <c r="O107" s="66">
        <v>0</v>
      </c>
      <c r="P107" s="66">
        <v>349</v>
      </c>
      <c r="Q107" s="66">
        <v>10446</v>
      </c>
      <c r="R107" s="66">
        <v>159</v>
      </c>
      <c r="S107" s="66">
        <v>0</v>
      </c>
      <c r="T107" s="119">
        <v>31</v>
      </c>
      <c r="U107" s="66">
        <v>0</v>
      </c>
      <c r="V107" s="66">
        <v>0</v>
      </c>
      <c r="W107" s="66">
        <v>0</v>
      </c>
      <c r="X107" s="66">
        <v>0</v>
      </c>
      <c r="Y107" s="66">
        <v>0</v>
      </c>
      <c r="Z107" s="66">
        <v>0</v>
      </c>
      <c r="AA107" s="66">
        <v>0</v>
      </c>
      <c r="AB107" s="124">
        <v>0</v>
      </c>
      <c r="AC107" s="66">
        <v>0</v>
      </c>
      <c r="AD107" s="66">
        <v>0</v>
      </c>
      <c r="AE107" s="66">
        <v>0</v>
      </c>
      <c r="AF107" s="66">
        <v>0</v>
      </c>
      <c r="AG107" s="66">
        <v>0</v>
      </c>
      <c r="AH107" s="66">
        <v>0</v>
      </c>
      <c r="AI107" s="66">
        <v>0</v>
      </c>
      <c r="AJ107" s="66">
        <v>0</v>
      </c>
      <c r="AK107" s="66">
        <v>0</v>
      </c>
      <c r="AL107" s="66">
        <v>0</v>
      </c>
      <c r="AM107" s="66">
        <v>0</v>
      </c>
      <c r="AN107" s="66">
        <v>0</v>
      </c>
      <c r="AO107" s="66">
        <v>0</v>
      </c>
      <c r="AP107" s="66">
        <v>0</v>
      </c>
      <c r="AQ107" s="66">
        <v>0</v>
      </c>
      <c r="AR107" s="66">
        <v>0</v>
      </c>
      <c r="AS107" s="66">
        <v>0</v>
      </c>
      <c r="AT107" s="66">
        <v>0</v>
      </c>
      <c r="AU107" s="66">
        <v>0</v>
      </c>
      <c r="AV107" s="66">
        <v>0</v>
      </c>
      <c r="AW107" s="66">
        <v>0</v>
      </c>
      <c r="AX107" s="66">
        <v>0</v>
      </c>
      <c r="AY107" s="66">
        <v>0</v>
      </c>
      <c r="AZ107" s="66">
        <v>0</v>
      </c>
      <c r="BA107" s="66">
        <v>0</v>
      </c>
      <c r="BB107" s="66">
        <v>0</v>
      </c>
      <c r="BC107" s="66">
        <v>5</v>
      </c>
      <c r="BD107" s="66">
        <v>0</v>
      </c>
      <c r="BE107" s="66">
        <v>0</v>
      </c>
      <c r="BF107" s="66">
        <v>0</v>
      </c>
      <c r="BG107" s="66">
        <v>0</v>
      </c>
      <c r="BH107" s="66">
        <v>0</v>
      </c>
      <c r="BI107" s="66">
        <v>0</v>
      </c>
      <c r="BJ107" s="66">
        <v>0</v>
      </c>
      <c r="BK107" s="66">
        <v>0</v>
      </c>
      <c r="BL107" s="66">
        <v>0</v>
      </c>
      <c r="BM107" s="66">
        <v>0</v>
      </c>
      <c r="BN107" s="66">
        <v>0</v>
      </c>
      <c r="BO107" s="66">
        <v>0</v>
      </c>
      <c r="BP107" s="66">
        <v>0</v>
      </c>
      <c r="BQ107" s="66">
        <v>0</v>
      </c>
      <c r="BR107" s="66">
        <v>0</v>
      </c>
      <c r="BS107" s="66">
        <v>0</v>
      </c>
      <c r="BT107" s="66">
        <v>0</v>
      </c>
      <c r="BU107" s="66">
        <v>0</v>
      </c>
      <c r="BV107" s="66">
        <v>0</v>
      </c>
      <c r="BW107" s="66">
        <v>0</v>
      </c>
      <c r="BX107" s="66">
        <v>0</v>
      </c>
      <c r="BY107" s="66">
        <v>0</v>
      </c>
      <c r="BZ107" s="66">
        <v>0</v>
      </c>
      <c r="CA107" s="66">
        <v>0</v>
      </c>
      <c r="CB107" s="66">
        <v>0</v>
      </c>
      <c r="CC107" s="66">
        <v>0</v>
      </c>
      <c r="CD107" s="66">
        <v>0</v>
      </c>
      <c r="CE107" s="66">
        <v>0</v>
      </c>
      <c r="CF107" s="66">
        <v>0</v>
      </c>
      <c r="CG107" s="66">
        <v>0</v>
      </c>
      <c r="CH107" s="66">
        <v>1440</v>
      </c>
      <c r="CI107" s="66">
        <v>0</v>
      </c>
      <c r="CJ107" s="66">
        <v>472</v>
      </c>
      <c r="CK107" s="66">
        <v>37</v>
      </c>
      <c r="CL107" s="66">
        <v>29</v>
      </c>
      <c r="CM107" s="66">
        <v>128850</v>
      </c>
      <c r="CN107" s="66">
        <v>3513</v>
      </c>
      <c r="CO107" s="66">
        <v>5577</v>
      </c>
      <c r="CP107" s="66">
        <v>42133</v>
      </c>
      <c r="CQ107" s="66">
        <v>133479</v>
      </c>
      <c r="CR107" s="66">
        <v>28633</v>
      </c>
      <c r="CS107" s="66">
        <v>149</v>
      </c>
      <c r="CT107" s="66">
        <v>6933</v>
      </c>
      <c r="CU107" s="66">
        <v>26988</v>
      </c>
      <c r="CV107" s="66">
        <v>112762</v>
      </c>
      <c r="CW107" s="66">
        <v>234529</v>
      </c>
      <c r="CX107" s="66">
        <v>144525</v>
      </c>
      <c r="CY107" s="66">
        <v>71973</v>
      </c>
      <c r="CZ107" s="66">
        <v>5760</v>
      </c>
      <c r="DA107" s="66">
        <v>95434</v>
      </c>
      <c r="DB107" s="66">
        <v>2899</v>
      </c>
      <c r="DC107" s="66">
        <v>1409</v>
      </c>
      <c r="DD107" s="66">
        <v>42</v>
      </c>
      <c r="DE107" s="66">
        <v>0</v>
      </c>
      <c r="DF107" s="66">
        <v>0</v>
      </c>
      <c r="DG107" s="66">
        <v>24253</v>
      </c>
      <c r="DH107" s="66">
        <v>0</v>
      </c>
      <c r="DI107" s="66">
        <v>5966</v>
      </c>
      <c r="DJ107" s="66">
        <v>917</v>
      </c>
      <c r="DK107" s="66">
        <v>0</v>
      </c>
      <c r="DL107" s="66">
        <v>212</v>
      </c>
      <c r="DM107" s="66">
        <v>0</v>
      </c>
      <c r="DN107" s="66">
        <v>0</v>
      </c>
      <c r="DO107" s="66">
        <v>54494</v>
      </c>
      <c r="DP107" s="66">
        <v>326</v>
      </c>
      <c r="DQ107" s="66">
        <v>0</v>
      </c>
      <c r="DR107" s="66">
        <v>44284</v>
      </c>
      <c r="DS107" s="66">
        <v>20521</v>
      </c>
      <c r="DT107" s="66">
        <v>0</v>
      </c>
      <c r="DU107" s="66">
        <v>38</v>
      </c>
      <c r="DV107" s="66">
        <v>54</v>
      </c>
      <c r="DW107" s="66">
        <v>0</v>
      </c>
      <c r="DX107" s="66">
        <v>362</v>
      </c>
      <c r="DY107" s="66">
        <v>227</v>
      </c>
      <c r="DZ107" s="66">
        <v>21607</v>
      </c>
      <c r="EA107" s="66">
        <v>44907</v>
      </c>
      <c r="EB107" s="66">
        <v>0</v>
      </c>
      <c r="EC107" s="66">
        <v>17803</v>
      </c>
      <c r="ED107" s="66">
        <v>0</v>
      </c>
      <c r="EE107" s="66">
        <v>0</v>
      </c>
      <c r="EF107" s="66">
        <v>0</v>
      </c>
      <c r="EG107" s="66">
        <v>0</v>
      </c>
      <c r="EH107" s="66">
        <v>1585</v>
      </c>
      <c r="EI107" s="66">
        <v>2835</v>
      </c>
      <c r="EJ107" s="66">
        <v>665416</v>
      </c>
      <c r="EK107" s="66">
        <v>116005</v>
      </c>
      <c r="EL107" s="66">
        <v>3027</v>
      </c>
      <c r="EM107" s="66">
        <v>0</v>
      </c>
      <c r="EN107" s="66">
        <v>0</v>
      </c>
      <c r="EO107" s="66">
        <v>0</v>
      </c>
      <c r="EP107" s="66">
        <v>0</v>
      </c>
      <c r="EQ107" s="66">
        <v>0</v>
      </c>
      <c r="ER107" s="66">
        <v>0</v>
      </c>
      <c r="ES107" s="66">
        <v>0</v>
      </c>
      <c r="ET107" s="66">
        <v>1290</v>
      </c>
      <c r="EU107" s="66">
        <v>0</v>
      </c>
      <c r="EV107" s="66">
        <v>0</v>
      </c>
      <c r="EW107" s="66">
        <v>1</v>
      </c>
      <c r="EX107" s="66">
        <v>29</v>
      </c>
      <c r="EY107" s="66">
        <v>22</v>
      </c>
      <c r="EZ107" s="66">
        <v>59</v>
      </c>
      <c r="FA107" s="66">
        <v>396</v>
      </c>
      <c r="FB107" s="66">
        <v>833</v>
      </c>
      <c r="FC107" s="66">
        <v>1108</v>
      </c>
      <c r="FD107" s="66">
        <v>22</v>
      </c>
      <c r="FE107" s="66">
        <v>1256</v>
      </c>
      <c r="FF107" s="66">
        <v>1919</v>
      </c>
      <c r="FG107" s="66">
        <v>0</v>
      </c>
      <c r="FH107" s="66">
        <v>0</v>
      </c>
      <c r="FI107" s="66">
        <v>0</v>
      </c>
      <c r="FJ107" s="66">
        <v>335</v>
      </c>
      <c r="FK107" s="66">
        <v>0</v>
      </c>
      <c r="FL107" s="66">
        <v>5098</v>
      </c>
      <c r="FM107" s="66">
        <v>4039</v>
      </c>
      <c r="FN107" s="66">
        <v>0</v>
      </c>
      <c r="FO107" s="66">
        <v>0</v>
      </c>
      <c r="FP107" s="66">
        <v>0</v>
      </c>
      <c r="FQ107" s="66">
        <v>0</v>
      </c>
      <c r="FR107" s="66">
        <v>175305</v>
      </c>
      <c r="FS107" s="66">
        <v>0</v>
      </c>
      <c r="FT107" s="66">
        <v>0</v>
      </c>
      <c r="FU107" s="66">
        <v>0</v>
      </c>
      <c r="FV107" s="66">
        <v>0</v>
      </c>
      <c r="FW107" s="66">
        <v>487</v>
      </c>
      <c r="FX107" s="66">
        <v>0</v>
      </c>
      <c r="FY107" s="66">
        <v>0</v>
      </c>
      <c r="FZ107" s="66">
        <v>0</v>
      </c>
      <c r="GA107" s="66">
        <v>79043</v>
      </c>
      <c r="GB107" s="66">
        <v>27484</v>
      </c>
      <c r="GC107" s="66">
        <v>2018</v>
      </c>
      <c r="GD107" s="66">
        <v>0</v>
      </c>
      <c r="GE107" s="66">
        <v>486</v>
      </c>
      <c r="GF107" s="66">
        <v>70</v>
      </c>
      <c r="GG107" s="66">
        <v>9260</v>
      </c>
      <c r="GH107" s="66">
        <v>0</v>
      </c>
      <c r="GI107" s="66">
        <v>0</v>
      </c>
      <c r="GJ107" s="75">
        <v>2394367</v>
      </c>
      <c r="GK107" s="74">
        <v>1915</v>
      </c>
      <c r="GL107" s="66">
        <v>517592</v>
      </c>
      <c r="GM107" s="66">
        <v>0</v>
      </c>
      <c r="GN107" s="66">
        <v>0</v>
      </c>
      <c r="GO107" s="66">
        <v>0</v>
      </c>
      <c r="GP107" s="66">
        <v>762681</v>
      </c>
      <c r="GQ107" s="66">
        <v>5383523</v>
      </c>
      <c r="GR107" s="66">
        <v>-676077</v>
      </c>
      <c r="GS107" s="76">
        <v>182050</v>
      </c>
      <c r="GT107" s="74">
        <v>6171684</v>
      </c>
      <c r="GU107" s="75">
        <v>8566051</v>
      </c>
      <c r="GV107" s="75">
        <v>5003973</v>
      </c>
      <c r="GW107" s="75">
        <v>5661499</v>
      </c>
      <c r="GX107" s="75">
        <v>10665472</v>
      </c>
      <c r="GY107" s="75">
        <v>16837156</v>
      </c>
      <c r="GZ107" s="75">
        <v>19231523</v>
      </c>
      <c r="HA107" s="66">
        <v>-2121719</v>
      </c>
      <c r="HB107" s="75">
        <v>-6298684</v>
      </c>
      <c r="HC107" s="75">
        <v>-8420403</v>
      </c>
      <c r="HD107" s="75">
        <v>8416753</v>
      </c>
      <c r="HE107" s="75">
        <v>10811120</v>
      </c>
      <c r="HF107" s="119">
        <v>31</v>
      </c>
      <c r="HG107" s="124">
        <v>0</v>
      </c>
      <c r="HH107" s="75">
        <v>2394367</v>
      </c>
      <c r="HJ107" s="144">
        <f t="shared" si="4"/>
        <v>2.0596478402907443E-4</v>
      </c>
      <c r="HK107" s="144">
        <f t="shared" si="5"/>
        <v>0.98299706597590886</v>
      </c>
      <c r="HL107" s="144">
        <f t="shared" si="6"/>
        <v>1.7002934024091143E-2</v>
      </c>
      <c r="HM107" s="144">
        <f t="shared" si="7"/>
        <v>0.98652794530076438</v>
      </c>
    </row>
    <row r="108" spans="1:223" ht="15" customHeight="1">
      <c r="A108" s="77" t="s">
        <v>102</v>
      </c>
      <c r="B108" s="47" t="s">
        <v>310</v>
      </c>
      <c r="C108" s="74">
        <v>0</v>
      </c>
      <c r="D108" s="66">
        <v>0</v>
      </c>
      <c r="E108" s="66">
        <v>0</v>
      </c>
      <c r="F108" s="66">
        <v>0</v>
      </c>
      <c r="G108" s="66">
        <v>0</v>
      </c>
      <c r="H108" s="66">
        <v>0</v>
      </c>
      <c r="I108" s="66">
        <v>0</v>
      </c>
      <c r="J108" s="66">
        <v>0</v>
      </c>
      <c r="K108" s="66">
        <v>0</v>
      </c>
      <c r="L108" s="66">
        <v>0</v>
      </c>
      <c r="M108" s="66">
        <v>0</v>
      </c>
      <c r="N108" s="66">
        <v>0</v>
      </c>
      <c r="O108" s="66">
        <v>0</v>
      </c>
      <c r="P108" s="66">
        <v>31858</v>
      </c>
      <c r="Q108" s="66">
        <v>0</v>
      </c>
      <c r="R108" s="66">
        <v>0</v>
      </c>
      <c r="S108" s="66">
        <v>0</v>
      </c>
      <c r="T108" s="119">
        <v>0</v>
      </c>
      <c r="U108" s="66">
        <v>0</v>
      </c>
      <c r="V108" s="66">
        <v>0</v>
      </c>
      <c r="W108" s="66">
        <v>0</v>
      </c>
      <c r="X108" s="66">
        <v>0</v>
      </c>
      <c r="Y108" s="66">
        <v>0</v>
      </c>
      <c r="Z108" s="66">
        <v>0</v>
      </c>
      <c r="AA108" s="66">
        <v>0</v>
      </c>
      <c r="AB108" s="124">
        <v>0</v>
      </c>
      <c r="AC108" s="66">
        <v>0</v>
      </c>
      <c r="AD108" s="66">
        <v>0</v>
      </c>
      <c r="AE108" s="66">
        <v>0</v>
      </c>
      <c r="AF108" s="66">
        <v>0</v>
      </c>
      <c r="AG108" s="66">
        <v>0</v>
      </c>
      <c r="AH108" s="66">
        <v>0</v>
      </c>
      <c r="AI108" s="66">
        <v>0</v>
      </c>
      <c r="AJ108" s="66">
        <v>0</v>
      </c>
      <c r="AK108" s="66">
        <v>0</v>
      </c>
      <c r="AL108" s="66">
        <v>0</v>
      </c>
      <c r="AM108" s="66">
        <v>0</v>
      </c>
      <c r="AN108" s="66">
        <v>0</v>
      </c>
      <c r="AO108" s="66">
        <v>0</v>
      </c>
      <c r="AP108" s="66">
        <v>0</v>
      </c>
      <c r="AQ108" s="66">
        <v>0</v>
      </c>
      <c r="AR108" s="66">
        <v>0</v>
      </c>
      <c r="AS108" s="66">
        <v>0</v>
      </c>
      <c r="AT108" s="66">
        <v>0</v>
      </c>
      <c r="AU108" s="66">
        <v>0</v>
      </c>
      <c r="AV108" s="66">
        <v>0</v>
      </c>
      <c r="AW108" s="66">
        <v>0</v>
      </c>
      <c r="AX108" s="66">
        <v>0</v>
      </c>
      <c r="AY108" s="66">
        <v>0</v>
      </c>
      <c r="AZ108" s="66">
        <v>0</v>
      </c>
      <c r="BA108" s="66">
        <v>0</v>
      </c>
      <c r="BB108" s="66">
        <v>0</v>
      </c>
      <c r="BC108" s="66">
        <v>0</v>
      </c>
      <c r="BD108" s="66">
        <v>0</v>
      </c>
      <c r="BE108" s="66">
        <v>0</v>
      </c>
      <c r="BF108" s="66">
        <v>0</v>
      </c>
      <c r="BG108" s="66">
        <v>0</v>
      </c>
      <c r="BH108" s="66">
        <v>0</v>
      </c>
      <c r="BI108" s="66">
        <v>0</v>
      </c>
      <c r="BJ108" s="66">
        <v>0</v>
      </c>
      <c r="BK108" s="66">
        <v>0</v>
      </c>
      <c r="BL108" s="66">
        <v>0</v>
      </c>
      <c r="BM108" s="66">
        <v>0</v>
      </c>
      <c r="BN108" s="66">
        <v>0</v>
      </c>
      <c r="BO108" s="66">
        <v>0</v>
      </c>
      <c r="BP108" s="66">
        <v>0</v>
      </c>
      <c r="BQ108" s="66">
        <v>0</v>
      </c>
      <c r="BR108" s="66">
        <v>0</v>
      </c>
      <c r="BS108" s="66">
        <v>0</v>
      </c>
      <c r="BT108" s="66">
        <v>0</v>
      </c>
      <c r="BU108" s="66">
        <v>0</v>
      </c>
      <c r="BV108" s="66">
        <v>0</v>
      </c>
      <c r="BW108" s="66">
        <v>0</v>
      </c>
      <c r="BX108" s="66">
        <v>0</v>
      </c>
      <c r="BY108" s="66">
        <v>0</v>
      </c>
      <c r="BZ108" s="66">
        <v>0</v>
      </c>
      <c r="CA108" s="66">
        <v>0</v>
      </c>
      <c r="CB108" s="66">
        <v>0</v>
      </c>
      <c r="CC108" s="66">
        <v>0</v>
      </c>
      <c r="CD108" s="66">
        <v>0</v>
      </c>
      <c r="CE108" s="66">
        <v>0</v>
      </c>
      <c r="CF108" s="66">
        <v>0</v>
      </c>
      <c r="CG108" s="66">
        <v>0</v>
      </c>
      <c r="CH108" s="66">
        <v>0</v>
      </c>
      <c r="CI108" s="66">
        <v>0</v>
      </c>
      <c r="CJ108" s="66">
        <v>0</v>
      </c>
      <c r="CK108" s="66">
        <v>0</v>
      </c>
      <c r="CL108" s="66">
        <v>0</v>
      </c>
      <c r="CM108" s="66">
        <v>0</v>
      </c>
      <c r="CN108" s="66">
        <v>0</v>
      </c>
      <c r="CO108" s="66">
        <v>0</v>
      </c>
      <c r="CP108" s="66">
        <v>0</v>
      </c>
      <c r="CQ108" s="66">
        <v>0</v>
      </c>
      <c r="CR108" s="66">
        <v>0</v>
      </c>
      <c r="CS108" s="66">
        <v>0</v>
      </c>
      <c r="CT108" s="66">
        <v>0</v>
      </c>
      <c r="CU108" s="66">
        <v>0</v>
      </c>
      <c r="CV108" s="66">
        <v>0</v>
      </c>
      <c r="CW108" s="66">
        <v>0</v>
      </c>
      <c r="CX108" s="66">
        <v>0</v>
      </c>
      <c r="CY108" s="66">
        <v>0</v>
      </c>
      <c r="CZ108" s="66">
        <v>0</v>
      </c>
      <c r="DA108" s="66">
        <v>0</v>
      </c>
      <c r="DB108" s="66">
        <v>107745</v>
      </c>
      <c r="DC108" s="66">
        <v>0</v>
      </c>
      <c r="DD108" s="66">
        <v>0</v>
      </c>
      <c r="DE108" s="66">
        <v>0</v>
      </c>
      <c r="DF108" s="66">
        <v>0</v>
      </c>
      <c r="DG108" s="66">
        <v>0</v>
      </c>
      <c r="DH108" s="66">
        <v>0</v>
      </c>
      <c r="DI108" s="66">
        <v>0</v>
      </c>
      <c r="DJ108" s="66">
        <v>0</v>
      </c>
      <c r="DK108" s="66">
        <v>0</v>
      </c>
      <c r="DL108" s="66">
        <v>0</v>
      </c>
      <c r="DM108" s="66">
        <v>0</v>
      </c>
      <c r="DN108" s="66">
        <v>0</v>
      </c>
      <c r="DO108" s="66">
        <v>0</v>
      </c>
      <c r="DP108" s="66">
        <v>0</v>
      </c>
      <c r="DQ108" s="66">
        <v>0</v>
      </c>
      <c r="DR108" s="66">
        <v>0</v>
      </c>
      <c r="DS108" s="66">
        <v>0</v>
      </c>
      <c r="DT108" s="66">
        <v>0</v>
      </c>
      <c r="DU108" s="66">
        <v>0</v>
      </c>
      <c r="DV108" s="66">
        <v>0</v>
      </c>
      <c r="DW108" s="66">
        <v>0</v>
      </c>
      <c r="DX108" s="66">
        <v>0</v>
      </c>
      <c r="DY108" s="66">
        <v>0</v>
      </c>
      <c r="DZ108" s="66">
        <v>0</v>
      </c>
      <c r="EA108" s="66">
        <v>0</v>
      </c>
      <c r="EB108" s="66">
        <v>0</v>
      </c>
      <c r="EC108" s="66">
        <v>0</v>
      </c>
      <c r="ED108" s="66">
        <v>0</v>
      </c>
      <c r="EE108" s="66">
        <v>0</v>
      </c>
      <c r="EF108" s="66">
        <v>0</v>
      </c>
      <c r="EG108" s="66">
        <v>0</v>
      </c>
      <c r="EH108" s="66">
        <v>0</v>
      </c>
      <c r="EI108" s="66">
        <v>0</v>
      </c>
      <c r="EJ108" s="66">
        <v>0</v>
      </c>
      <c r="EK108" s="66">
        <v>0</v>
      </c>
      <c r="EL108" s="66">
        <v>0</v>
      </c>
      <c r="EM108" s="66">
        <v>0</v>
      </c>
      <c r="EN108" s="66">
        <v>0</v>
      </c>
      <c r="EO108" s="66">
        <v>0</v>
      </c>
      <c r="EP108" s="66">
        <v>0</v>
      </c>
      <c r="EQ108" s="66">
        <v>0</v>
      </c>
      <c r="ER108" s="66">
        <v>0</v>
      </c>
      <c r="ES108" s="66">
        <v>0</v>
      </c>
      <c r="ET108" s="66">
        <v>0</v>
      </c>
      <c r="EU108" s="66">
        <v>0</v>
      </c>
      <c r="EV108" s="66">
        <v>0</v>
      </c>
      <c r="EW108" s="66">
        <v>0</v>
      </c>
      <c r="EX108" s="66">
        <v>0</v>
      </c>
      <c r="EY108" s="66">
        <v>0</v>
      </c>
      <c r="EZ108" s="66">
        <v>0</v>
      </c>
      <c r="FA108" s="66">
        <v>0</v>
      </c>
      <c r="FB108" s="66">
        <v>0</v>
      </c>
      <c r="FC108" s="66">
        <v>0</v>
      </c>
      <c r="FD108" s="66">
        <v>234</v>
      </c>
      <c r="FE108" s="66">
        <v>0</v>
      </c>
      <c r="FF108" s="66">
        <v>0</v>
      </c>
      <c r="FG108" s="66">
        <v>0</v>
      </c>
      <c r="FH108" s="66">
        <v>0</v>
      </c>
      <c r="FI108" s="66">
        <v>0</v>
      </c>
      <c r="FJ108" s="66">
        <v>0</v>
      </c>
      <c r="FK108" s="66">
        <v>0</v>
      </c>
      <c r="FL108" s="66">
        <v>4594</v>
      </c>
      <c r="FM108" s="66">
        <v>29317</v>
      </c>
      <c r="FN108" s="66">
        <v>0</v>
      </c>
      <c r="FO108" s="66">
        <v>0</v>
      </c>
      <c r="FP108" s="66">
        <v>0</v>
      </c>
      <c r="FQ108" s="66">
        <v>0</v>
      </c>
      <c r="FR108" s="66">
        <v>4590165</v>
      </c>
      <c r="FS108" s="66">
        <v>83528</v>
      </c>
      <c r="FT108" s="66">
        <v>195440</v>
      </c>
      <c r="FU108" s="66">
        <v>238695</v>
      </c>
      <c r="FV108" s="66">
        <v>0</v>
      </c>
      <c r="FW108" s="66">
        <v>0</v>
      </c>
      <c r="FX108" s="66">
        <v>0</v>
      </c>
      <c r="FY108" s="66">
        <v>0</v>
      </c>
      <c r="FZ108" s="66">
        <v>0</v>
      </c>
      <c r="GA108" s="66">
        <v>63855</v>
      </c>
      <c r="GB108" s="66">
        <v>437</v>
      </c>
      <c r="GC108" s="66">
        <v>0</v>
      </c>
      <c r="GD108" s="66">
        <v>0</v>
      </c>
      <c r="GE108" s="66">
        <v>0</v>
      </c>
      <c r="GF108" s="66">
        <v>354</v>
      </c>
      <c r="GG108" s="66">
        <v>0</v>
      </c>
      <c r="GH108" s="66">
        <v>0</v>
      </c>
      <c r="GI108" s="66">
        <v>0</v>
      </c>
      <c r="GJ108" s="75">
        <v>5346222</v>
      </c>
      <c r="GK108" s="74">
        <v>0</v>
      </c>
      <c r="GL108" s="66">
        <v>110</v>
      </c>
      <c r="GM108" s="66">
        <v>0</v>
      </c>
      <c r="GN108" s="66">
        <v>1174</v>
      </c>
      <c r="GO108" s="66">
        <v>0</v>
      </c>
      <c r="GP108" s="66">
        <v>747202</v>
      </c>
      <c r="GQ108" s="66">
        <v>8231399</v>
      </c>
      <c r="GR108" s="66">
        <v>99500</v>
      </c>
      <c r="GS108" s="76">
        <v>10785</v>
      </c>
      <c r="GT108" s="74">
        <v>9090170</v>
      </c>
      <c r="GU108" s="75">
        <v>14436392</v>
      </c>
      <c r="GV108" s="75">
        <v>318890</v>
      </c>
      <c r="GW108" s="75">
        <v>6660419</v>
      </c>
      <c r="GX108" s="75">
        <v>6979309</v>
      </c>
      <c r="GY108" s="75">
        <v>16069479</v>
      </c>
      <c r="GZ108" s="75">
        <v>21415701</v>
      </c>
      <c r="HA108" s="66">
        <v>-6289619</v>
      </c>
      <c r="HB108" s="75">
        <v>-6242192</v>
      </c>
      <c r="HC108" s="75">
        <v>-12531811</v>
      </c>
      <c r="HD108" s="75">
        <v>3537668</v>
      </c>
      <c r="HE108" s="75">
        <v>8883890</v>
      </c>
      <c r="HF108" s="119">
        <v>0</v>
      </c>
      <c r="HG108" s="124">
        <v>0</v>
      </c>
      <c r="HH108" s="75">
        <v>5346222</v>
      </c>
      <c r="HJ108" s="144">
        <f t="shared" si="4"/>
        <v>4.3772172373603514E-8</v>
      </c>
      <c r="HK108" s="144">
        <f t="shared" si="5"/>
        <v>0.86807084484821417</v>
      </c>
      <c r="HL108" s="144">
        <f t="shared" si="6"/>
        <v>0.13192915515178583</v>
      </c>
      <c r="HM108" s="144">
        <f t="shared" si="7"/>
        <v>0.78561407221386126</v>
      </c>
    </row>
    <row r="109" spans="1:223" ht="15" customHeight="1">
      <c r="A109" s="77" t="s">
        <v>103</v>
      </c>
      <c r="B109" s="47" t="s">
        <v>311</v>
      </c>
      <c r="C109" s="74">
        <v>0</v>
      </c>
      <c r="D109" s="66">
        <v>0</v>
      </c>
      <c r="E109" s="66">
        <v>0</v>
      </c>
      <c r="F109" s="66">
        <v>0</v>
      </c>
      <c r="G109" s="66">
        <v>0</v>
      </c>
      <c r="H109" s="66">
        <v>0</v>
      </c>
      <c r="I109" s="66">
        <v>0</v>
      </c>
      <c r="J109" s="66">
        <v>0</v>
      </c>
      <c r="K109" s="66">
        <v>0</v>
      </c>
      <c r="L109" s="66">
        <v>0</v>
      </c>
      <c r="M109" s="66">
        <v>0</v>
      </c>
      <c r="N109" s="66">
        <v>0</v>
      </c>
      <c r="O109" s="66">
        <v>0</v>
      </c>
      <c r="P109" s="66">
        <v>0</v>
      </c>
      <c r="Q109" s="66">
        <v>0</v>
      </c>
      <c r="R109" s="66">
        <v>0</v>
      </c>
      <c r="S109" s="66">
        <v>0</v>
      </c>
      <c r="T109" s="119">
        <v>0</v>
      </c>
      <c r="U109" s="66">
        <v>0</v>
      </c>
      <c r="V109" s="66">
        <v>0</v>
      </c>
      <c r="W109" s="66">
        <v>0</v>
      </c>
      <c r="X109" s="66">
        <v>0</v>
      </c>
      <c r="Y109" s="66">
        <v>0</v>
      </c>
      <c r="Z109" s="66">
        <v>0</v>
      </c>
      <c r="AA109" s="66">
        <v>0</v>
      </c>
      <c r="AB109" s="124">
        <v>0</v>
      </c>
      <c r="AC109" s="66">
        <v>0</v>
      </c>
      <c r="AD109" s="66">
        <v>0</v>
      </c>
      <c r="AE109" s="66">
        <v>0</v>
      </c>
      <c r="AF109" s="66">
        <v>0</v>
      </c>
      <c r="AG109" s="66">
        <v>0</v>
      </c>
      <c r="AH109" s="66">
        <v>0</v>
      </c>
      <c r="AI109" s="66">
        <v>0</v>
      </c>
      <c r="AJ109" s="66">
        <v>0</v>
      </c>
      <c r="AK109" s="66">
        <v>0</v>
      </c>
      <c r="AL109" s="66">
        <v>0</v>
      </c>
      <c r="AM109" s="66">
        <v>0</v>
      </c>
      <c r="AN109" s="66">
        <v>0</v>
      </c>
      <c r="AO109" s="66">
        <v>0</v>
      </c>
      <c r="AP109" s="66">
        <v>0</v>
      </c>
      <c r="AQ109" s="66">
        <v>0</v>
      </c>
      <c r="AR109" s="66">
        <v>0</v>
      </c>
      <c r="AS109" s="66">
        <v>0</v>
      </c>
      <c r="AT109" s="66">
        <v>0</v>
      </c>
      <c r="AU109" s="66">
        <v>0</v>
      </c>
      <c r="AV109" s="66">
        <v>0</v>
      </c>
      <c r="AW109" s="66">
        <v>0</v>
      </c>
      <c r="AX109" s="66">
        <v>0</v>
      </c>
      <c r="AY109" s="66">
        <v>0</v>
      </c>
      <c r="AZ109" s="66">
        <v>0</v>
      </c>
      <c r="BA109" s="66">
        <v>0</v>
      </c>
      <c r="BB109" s="66">
        <v>0</v>
      </c>
      <c r="BC109" s="66">
        <v>0</v>
      </c>
      <c r="BD109" s="66">
        <v>0</v>
      </c>
      <c r="BE109" s="66">
        <v>0</v>
      </c>
      <c r="BF109" s="66">
        <v>0</v>
      </c>
      <c r="BG109" s="66">
        <v>0</v>
      </c>
      <c r="BH109" s="66">
        <v>0</v>
      </c>
      <c r="BI109" s="66">
        <v>0</v>
      </c>
      <c r="BJ109" s="66">
        <v>0</v>
      </c>
      <c r="BK109" s="66">
        <v>0</v>
      </c>
      <c r="BL109" s="66">
        <v>0</v>
      </c>
      <c r="BM109" s="66">
        <v>0</v>
      </c>
      <c r="BN109" s="66">
        <v>0</v>
      </c>
      <c r="BO109" s="66">
        <v>0</v>
      </c>
      <c r="BP109" s="66">
        <v>0</v>
      </c>
      <c r="BQ109" s="66">
        <v>0</v>
      </c>
      <c r="BR109" s="66">
        <v>0</v>
      </c>
      <c r="BS109" s="66">
        <v>0</v>
      </c>
      <c r="BT109" s="66">
        <v>0</v>
      </c>
      <c r="BU109" s="66">
        <v>0</v>
      </c>
      <c r="BV109" s="66">
        <v>0</v>
      </c>
      <c r="BW109" s="66">
        <v>0</v>
      </c>
      <c r="BX109" s="66">
        <v>0</v>
      </c>
      <c r="BY109" s="66">
        <v>0</v>
      </c>
      <c r="BZ109" s="66">
        <v>0</v>
      </c>
      <c r="CA109" s="66">
        <v>0</v>
      </c>
      <c r="CB109" s="66">
        <v>0</v>
      </c>
      <c r="CC109" s="66">
        <v>0</v>
      </c>
      <c r="CD109" s="66">
        <v>0</v>
      </c>
      <c r="CE109" s="66">
        <v>0</v>
      </c>
      <c r="CF109" s="66">
        <v>0</v>
      </c>
      <c r="CG109" s="66">
        <v>0</v>
      </c>
      <c r="CH109" s="66">
        <v>0</v>
      </c>
      <c r="CI109" s="66">
        <v>0</v>
      </c>
      <c r="CJ109" s="66">
        <v>0</v>
      </c>
      <c r="CK109" s="66">
        <v>0</v>
      </c>
      <c r="CL109" s="66">
        <v>0</v>
      </c>
      <c r="CM109" s="66">
        <v>0</v>
      </c>
      <c r="CN109" s="66">
        <v>0</v>
      </c>
      <c r="CO109" s="66">
        <v>0</v>
      </c>
      <c r="CP109" s="66">
        <v>0</v>
      </c>
      <c r="CQ109" s="66">
        <v>0</v>
      </c>
      <c r="CR109" s="66">
        <v>0</v>
      </c>
      <c r="CS109" s="66">
        <v>0</v>
      </c>
      <c r="CT109" s="66">
        <v>649</v>
      </c>
      <c r="CU109" s="66">
        <v>119</v>
      </c>
      <c r="CV109" s="66">
        <v>0</v>
      </c>
      <c r="CW109" s="66">
        <v>64519</v>
      </c>
      <c r="CX109" s="66">
        <v>41141</v>
      </c>
      <c r="CY109" s="66">
        <v>90480</v>
      </c>
      <c r="CZ109" s="66">
        <v>0</v>
      </c>
      <c r="DA109" s="66">
        <v>9414</v>
      </c>
      <c r="DB109" s="66">
        <v>13580</v>
      </c>
      <c r="DC109" s="66">
        <v>194258</v>
      </c>
      <c r="DD109" s="66">
        <v>147</v>
      </c>
      <c r="DE109" s="66">
        <v>396</v>
      </c>
      <c r="DF109" s="66">
        <v>0</v>
      </c>
      <c r="DG109" s="66">
        <v>0</v>
      </c>
      <c r="DH109" s="66">
        <v>0</v>
      </c>
      <c r="DI109" s="66">
        <v>12662</v>
      </c>
      <c r="DJ109" s="66">
        <v>0</v>
      </c>
      <c r="DK109" s="66">
        <v>0</v>
      </c>
      <c r="DL109" s="66">
        <v>22315</v>
      </c>
      <c r="DM109" s="66">
        <v>0</v>
      </c>
      <c r="DN109" s="66">
        <v>138</v>
      </c>
      <c r="DO109" s="66">
        <v>0</v>
      </c>
      <c r="DP109" s="66">
        <v>0</v>
      </c>
      <c r="DQ109" s="66">
        <v>0</v>
      </c>
      <c r="DR109" s="66">
        <v>0</v>
      </c>
      <c r="DS109" s="66">
        <v>0</v>
      </c>
      <c r="DT109" s="66">
        <v>68</v>
      </c>
      <c r="DU109" s="66">
        <v>0</v>
      </c>
      <c r="DV109" s="66">
        <v>0</v>
      </c>
      <c r="DW109" s="66">
        <v>0</v>
      </c>
      <c r="DX109" s="66">
        <v>5429</v>
      </c>
      <c r="DY109" s="66">
        <v>0</v>
      </c>
      <c r="DZ109" s="66">
        <v>0</v>
      </c>
      <c r="EA109" s="66">
        <v>0</v>
      </c>
      <c r="EB109" s="66">
        <v>0</v>
      </c>
      <c r="EC109" s="66">
        <v>0</v>
      </c>
      <c r="ED109" s="66">
        <v>0</v>
      </c>
      <c r="EE109" s="66">
        <v>0</v>
      </c>
      <c r="EF109" s="66">
        <v>0</v>
      </c>
      <c r="EG109" s="66">
        <v>0</v>
      </c>
      <c r="EH109" s="66">
        <v>0</v>
      </c>
      <c r="EI109" s="66">
        <v>0</v>
      </c>
      <c r="EJ109" s="66">
        <v>0</v>
      </c>
      <c r="EK109" s="66">
        <v>0</v>
      </c>
      <c r="EL109" s="66">
        <v>0</v>
      </c>
      <c r="EM109" s="66">
        <v>0</v>
      </c>
      <c r="EN109" s="66">
        <v>0</v>
      </c>
      <c r="EO109" s="66">
        <v>0</v>
      </c>
      <c r="EP109" s="66">
        <v>0</v>
      </c>
      <c r="EQ109" s="66">
        <v>0</v>
      </c>
      <c r="ER109" s="66">
        <v>0</v>
      </c>
      <c r="ES109" s="66">
        <v>0</v>
      </c>
      <c r="ET109" s="66">
        <v>0</v>
      </c>
      <c r="EU109" s="66">
        <v>0</v>
      </c>
      <c r="EV109" s="66">
        <v>0</v>
      </c>
      <c r="EW109" s="66">
        <v>0</v>
      </c>
      <c r="EX109" s="66">
        <v>0</v>
      </c>
      <c r="EY109" s="66">
        <v>0</v>
      </c>
      <c r="EZ109" s="66">
        <v>2</v>
      </c>
      <c r="FA109" s="66">
        <v>0</v>
      </c>
      <c r="FB109" s="66">
        <v>0</v>
      </c>
      <c r="FC109" s="66">
        <v>0</v>
      </c>
      <c r="FD109" s="66">
        <v>0</v>
      </c>
      <c r="FE109" s="66">
        <v>0</v>
      </c>
      <c r="FF109" s="66">
        <v>0</v>
      </c>
      <c r="FG109" s="66">
        <v>0</v>
      </c>
      <c r="FH109" s="66">
        <v>0</v>
      </c>
      <c r="FI109" s="66">
        <v>0</v>
      </c>
      <c r="FJ109" s="66">
        <v>0</v>
      </c>
      <c r="FK109" s="66">
        <v>20123</v>
      </c>
      <c r="FL109" s="66">
        <v>2715</v>
      </c>
      <c r="FM109" s="66">
        <v>102237</v>
      </c>
      <c r="FN109" s="66">
        <v>0</v>
      </c>
      <c r="FO109" s="66">
        <v>0</v>
      </c>
      <c r="FP109" s="66">
        <v>0</v>
      </c>
      <c r="FQ109" s="66">
        <v>0</v>
      </c>
      <c r="FR109" s="66">
        <v>0</v>
      </c>
      <c r="FS109" s="66">
        <v>0</v>
      </c>
      <c r="FT109" s="66">
        <v>0</v>
      </c>
      <c r="FU109" s="66">
        <v>0</v>
      </c>
      <c r="FV109" s="66">
        <v>0</v>
      </c>
      <c r="FW109" s="66">
        <v>1331</v>
      </c>
      <c r="FX109" s="66">
        <v>0</v>
      </c>
      <c r="FY109" s="66">
        <v>0</v>
      </c>
      <c r="FZ109" s="66">
        <v>0</v>
      </c>
      <c r="GA109" s="66">
        <v>281149</v>
      </c>
      <c r="GB109" s="66">
        <v>1334</v>
      </c>
      <c r="GC109" s="66">
        <v>0</v>
      </c>
      <c r="GD109" s="66">
        <v>0</v>
      </c>
      <c r="GE109" s="66">
        <v>0</v>
      </c>
      <c r="GF109" s="66">
        <v>314</v>
      </c>
      <c r="GG109" s="66">
        <v>10287</v>
      </c>
      <c r="GH109" s="66">
        <v>0</v>
      </c>
      <c r="GI109" s="66">
        <v>0</v>
      </c>
      <c r="GJ109" s="75">
        <v>874807</v>
      </c>
      <c r="GK109" s="74">
        <v>0</v>
      </c>
      <c r="GL109" s="66">
        <v>1151936</v>
      </c>
      <c r="GM109" s="66">
        <v>0</v>
      </c>
      <c r="GN109" s="66">
        <v>0</v>
      </c>
      <c r="GO109" s="66">
        <v>0</v>
      </c>
      <c r="GP109" s="66">
        <v>1759</v>
      </c>
      <c r="GQ109" s="66">
        <v>894973</v>
      </c>
      <c r="GR109" s="66">
        <v>41991</v>
      </c>
      <c r="GS109" s="76">
        <v>38194</v>
      </c>
      <c r="GT109" s="74">
        <v>2128853</v>
      </c>
      <c r="GU109" s="75">
        <v>3003660</v>
      </c>
      <c r="GV109" s="75">
        <v>1174899</v>
      </c>
      <c r="GW109" s="75">
        <v>1665832</v>
      </c>
      <c r="GX109" s="75">
        <v>2840731</v>
      </c>
      <c r="GY109" s="75">
        <v>4969584</v>
      </c>
      <c r="GZ109" s="75">
        <v>5844391</v>
      </c>
      <c r="HA109" s="66">
        <v>-1327282</v>
      </c>
      <c r="HB109" s="75">
        <v>-1436619</v>
      </c>
      <c r="HC109" s="75">
        <v>-2763901</v>
      </c>
      <c r="HD109" s="75">
        <v>2205683</v>
      </c>
      <c r="HE109" s="75">
        <v>3080490</v>
      </c>
      <c r="HF109" s="119">
        <v>0</v>
      </c>
      <c r="HG109" s="124">
        <v>0</v>
      </c>
      <c r="HH109" s="75">
        <v>874807</v>
      </c>
      <c r="HJ109" s="144">
        <f t="shared" si="4"/>
        <v>4.5838855595781213E-4</v>
      </c>
      <c r="HK109" s="144">
        <f t="shared" si="5"/>
        <v>0.9201777165191799</v>
      </c>
      <c r="HL109" s="144">
        <f t="shared" si="6"/>
        <v>7.98222834808201E-2</v>
      </c>
      <c r="HM109" s="144">
        <f t="shared" si="7"/>
        <v>0.92216855110712903</v>
      </c>
    </row>
    <row r="110" spans="1:223" ht="15" customHeight="1">
      <c r="A110" s="77" t="s">
        <v>104</v>
      </c>
      <c r="B110" s="47" t="s">
        <v>312</v>
      </c>
      <c r="C110" s="74">
        <v>0</v>
      </c>
      <c r="D110" s="66">
        <v>0</v>
      </c>
      <c r="E110" s="66">
        <v>0</v>
      </c>
      <c r="F110" s="66">
        <v>0</v>
      </c>
      <c r="G110" s="66">
        <v>0</v>
      </c>
      <c r="H110" s="66">
        <v>0</v>
      </c>
      <c r="I110" s="66">
        <v>0</v>
      </c>
      <c r="J110" s="66">
        <v>0</v>
      </c>
      <c r="K110" s="66">
        <v>0</v>
      </c>
      <c r="L110" s="66">
        <v>0</v>
      </c>
      <c r="M110" s="66">
        <v>0</v>
      </c>
      <c r="N110" s="66">
        <v>0</v>
      </c>
      <c r="O110" s="66">
        <v>0</v>
      </c>
      <c r="P110" s="66">
        <v>0</v>
      </c>
      <c r="Q110" s="66">
        <v>0</v>
      </c>
      <c r="R110" s="66">
        <v>0</v>
      </c>
      <c r="S110" s="66">
        <v>0</v>
      </c>
      <c r="T110" s="119">
        <v>0</v>
      </c>
      <c r="U110" s="66">
        <v>0</v>
      </c>
      <c r="V110" s="66">
        <v>0</v>
      </c>
      <c r="W110" s="66">
        <v>0</v>
      </c>
      <c r="X110" s="66">
        <v>0</v>
      </c>
      <c r="Y110" s="66">
        <v>0</v>
      </c>
      <c r="Z110" s="66">
        <v>0</v>
      </c>
      <c r="AA110" s="66">
        <v>0</v>
      </c>
      <c r="AB110" s="124">
        <v>0</v>
      </c>
      <c r="AC110" s="66">
        <v>0</v>
      </c>
      <c r="AD110" s="66">
        <v>0</v>
      </c>
      <c r="AE110" s="66">
        <v>0</v>
      </c>
      <c r="AF110" s="66">
        <v>0</v>
      </c>
      <c r="AG110" s="66">
        <v>0</v>
      </c>
      <c r="AH110" s="66">
        <v>0</v>
      </c>
      <c r="AI110" s="66">
        <v>0</v>
      </c>
      <c r="AJ110" s="66">
        <v>0</v>
      </c>
      <c r="AK110" s="66">
        <v>0</v>
      </c>
      <c r="AL110" s="66">
        <v>0</v>
      </c>
      <c r="AM110" s="66">
        <v>0</v>
      </c>
      <c r="AN110" s="66">
        <v>0</v>
      </c>
      <c r="AO110" s="66">
        <v>0</v>
      </c>
      <c r="AP110" s="66">
        <v>0</v>
      </c>
      <c r="AQ110" s="66">
        <v>0</v>
      </c>
      <c r="AR110" s="66">
        <v>0</v>
      </c>
      <c r="AS110" s="66">
        <v>0</v>
      </c>
      <c r="AT110" s="66">
        <v>0</v>
      </c>
      <c r="AU110" s="66">
        <v>0</v>
      </c>
      <c r="AV110" s="66">
        <v>0</v>
      </c>
      <c r="AW110" s="66">
        <v>0</v>
      </c>
      <c r="AX110" s="66">
        <v>0</v>
      </c>
      <c r="AY110" s="66">
        <v>0</v>
      </c>
      <c r="AZ110" s="66">
        <v>0</v>
      </c>
      <c r="BA110" s="66">
        <v>0</v>
      </c>
      <c r="BB110" s="66">
        <v>0</v>
      </c>
      <c r="BC110" s="66">
        <v>0</v>
      </c>
      <c r="BD110" s="66">
        <v>0</v>
      </c>
      <c r="BE110" s="66">
        <v>0</v>
      </c>
      <c r="BF110" s="66">
        <v>0</v>
      </c>
      <c r="BG110" s="66">
        <v>0</v>
      </c>
      <c r="BH110" s="66">
        <v>0</v>
      </c>
      <c r="BI110" s="66">
        <v>0</v>
      </c>
      <c r="BJ110" s="66">
        <v>0</v>
      </c>
      <c r="BK110" s="66">
        <v>0</v>
      </c>
      <c r="BL110" s="66">
        <v>0</v>
      </c>
      <c r="BM110" s="66">
        <v>0</v>
      </c>
      <c r="BN110" s="66">
        <v>0</v>
      </c>
      <c r="BO110" s="66">
        <v>0</v>
      </c>
      <c r="BP110" s="66">
        <v>0</v>
      </c>
      <c r="BQ110" s="66">
        <v>0</v>
      </c>
      <c r="BR110" s="66">
        <v>0</v>
      </c>
      <c r="BS110" s="66">
        <v>0</v>
      </c>
      <c r="BT110" s="66">
        <v>0</v>
      </c>
      <c r="BU110" s="66">
        <v>0</v>
      </c>
      <c r="BV110" s="66">
        <v>0</v>
      </c>
      <c r="BW110" s="66">
        <v>0</v>
      </c>
      <c r="BX110" s="66">
        <v>0</v>
      </c>
      <c r="BY110" s="66">
        <v>0</v>
      </c>
      <c r="BZ110" s="66">
        <v>0</v>
      </c>
      <c r="CA110" s="66">
        <v>0</v>
      </c>
      <c r="CB110" s="66">
        <v>0</v>
      </c>
      <c r="CC110" s="66">
        <v>0</v>
      </c>
      <c r="CD110" s="66">
        <v>0</v>
      </c>
      <c r="CE110" s="66">
        <v>0</v>
      </c>
      <c r="CF110" s="66">
        <v>0</v>
      </c>
      <c r="CG110" s="66">
        <v>0</v>
      </c>
      <c r="CH110" s="66">
        <v>0</v>
      </c>
      <c r="CI110" s="66">
        <v>0</v>
      </c>
      <c r="CJ110" s="66">
        <v>0</v>
      </c>
      <c r="CK110" s="66">
        <v>0</v>
      </c>
      <c r="CL110" s="66">
        <v>0</v>
      </c>
      <c r="CM110" s="66">
        <v>0</v>
      </c>
      <c r="CN110" s="66">
        <v>0</v>
      </c>
      <c r="CO110" s="66">
        <v>0</v>
      </c>
      <c r="CP110" s="66">
        <v>0</v>
      </c>
      <c r="CQ110" s="66">
        <v>0</v>
      </c>
      <c r="CR110" s="66">
        <v>0</v>
      </c>
      <c r="CS110" s="66">
        <v>0</v>
      </c>
      <c r="CT110" s="66">
        <v>0</v>
      </c>
      <c r="CU110" s="66">
        <v>0</v>
      </c>
      <c r="CV110" s="66">
        <v>0</v>
      </c>
      <c r="CW110" s="66">
        <v>0</v>
      </c>
      <c r="CX110" s="66">
        <v>0</v>
      </c>
      <c r="CY110" s="66">
        <v>0</v>
      </c>
      <c r="CZ110" s="66">
        <v>0</v>
      </c>
      <c r="DA110" s="66">
        <v>0</v>
      </c>
      <c r="DB110" s="66">
        <v>0</v>
      </c>
      <c r="DC110" s="66">
        <v>0</v>
      </c>
      <c r="DD110" s="66">
        <v>4770</v>
      </c>
      <c r="DE110" s="66">
        <v>0</v>
      </c>
      <c r="DF110" s="66">
        <v>0</v>
      </c>
      <c r="DG110" s="66">
        <v>0</v>
      </c>
      <c r="DH110" s="66">
        <v>0</v>
      </c>
      <c r="DI110" s="66">
        <v>0</v>
      </c>
      <c r="DJ110" s="66">
        <v>0</v>
      </c>
      <c r="DK110" s="66">
        <v>0</v>
      </c>
      <c r="DL110" s="66">
        <v>0</v>
      </c>
      <c r="DM110" s="66">
        <v>0</v>
      </c>
      <c r="DN110" s="66">
        <v>0</v>
      </c>
      <c r="DO110" s="66">
        <v>0</v>
      </c>
      <c r="DP110" s="66">
        <v>0</v>
      </c>
      <c r="DQ110" s="66">
        <v>0</v>
      </c>
      <c r="DR110" s="66">
        <v>0</v>
      </c>
      <c r="DS110" s="66">
        <v>0</v>
      </c>
      <c r="DT110" s="66">
        <v>0</v>
      </c>
      <c r="DU110" s="66">
        <v>0</v>
      </c>
      <c r="DV110" s="66">
        <v>0</v>
      </c>
      <c r="DW110" s="66">
        <v>0</v>
      </c>
      <c r="DX110" s="66">
        <v>0</v>
      </c>
      <c r="DY110" s="66">
        <v>0</v>
      </c>
      <c r="DZ110" s="66">
        <v>0</v>
      </c>
      <c r="EA110" s="66">
        <v>0</v>
      </c>
      <c r="EB110" s="66">
        <v>0</v>
      </c>
      <c r="EC110" s="66">
        <v>0</v>
      </c>
      <c r="ED110" s="66">
        <v>0</v>
      </c>
      <c r="EE110" s="66">
        <v>0</v>
      </c>
      <c r="EF110" s="66">
        <v>0</v>
      </c>
      <c r="EG110" s="66">
        <v>0</v>
      </c>
      <c r="EH110" s="66">
        <v>0</v>
      </c>
      <c r="EI110" s="66">
        <v>0</v>
      </c>
      <c r="EJ110" s="66">
        <v>0</v>
      </c>
      <c r="EK110" s="66">
        <v>0</v>
      </c>
      <c r="EL110" s="66">
        <v>0</v>
      </c>
      <c r="EM110" s="66">
        <v>0</v>
      </c>
      <c r="EN110" s="66">
        <v>0</v>
      </c>
      <c r="EO110" s="66">
        <v>0</v>
      </c>
      <c r="EP110" s="66">
        <v>0</v>
      </c>
      <c r="EQ110" s="66">
        <v>0</v>
      </c>
      <c r="ER110" s="66">
        <v>0</v>
      </c>
      <c r="ES110" s="66">
        <v>0</v>
      </c>
      <c r="ET110" s="66">
        <v>0</v>
      </c>
      <c r="EU110" s="66">
        <v>0</v>
      </c>
      <c r="EV110" s="66">
        <v>0</v>
      </c>
      <c r="EW110" s="66">
        <v>0</v>
      </c>
      <c r="EX110" s="66">
        <v>0</v>
      </c>
      <c r="EY110" s="66">
        <v>0</v>
      </c>
      <c r="EZ110" s="66">
        <v>0</v>
      </c>
      <c r="FA110" s="66">
        <v>0</v>
      </c>
      <c r="FB110" s="66">
        <v>0</v>
      </c>
      <c r="FC110" s="66">
        <v>0</v>
      </c>
      <c r="FD110" s="66">
        <v>0</v>
      </c>
      <c r="FE110" s="66">
        <v>0</v>
      </c>
      <c r="FF110" s="66">
        <v>0</v>
      </c>
      <c r="FG110" s="66">
        <v>0</v>
      </c>
      <c r="FH110" s="66">
        <v>0</v>
      </c>
      <c r="FI110" s="66">
        <v>0</v>
      </c>
      <c r="FJ110" s="66">
        <v>0</v>
      </c>
      <c r="FK110" s="66">
        <v>0</v>
      </c>
      <c r="FL110" s="66">
        <v>352621</v>
      </c>
      <c r="FM110" s="66">
        <v>29451</v>
      </c>
      <c r="FN110" s="66">
        <v>0</v>
      </c>
      <c r="FO110" s="66">
        <v>0</v>
      </c>
      <c r="FP110" s="66">
        <v>0</v>
      </c>
      <c r="FQ110" s="66">
        <v>0</v>
      </c>
      <c r="FR110" s="66">
        <v>0</v>
      </c>
      <c r="FS110" s="66">
        <v>0</v>
      </c>
      <c r="FT110" s="66">
        <v>0</v>
      </c>
      <c r="FU110" s="66">
        <v>0</v>
      </c>
      <c r="FV110" s="66">
        <v>0</v>
      </c>
      <c r="FW110" s="66">
        <v>0</v>
      </c>
      <c r="FX110" s="66">
        <v>0</v>
      </c>
      <c r="FY110" s="66">
        <v>0</v>
      </c>
      <c r="FZ110" s="66">
        <v>0</v>
      </c>
      <c r="GA110" s="66">
        <v>0</v>
      </c>
      <c r="GB110" s="66">
        <v>0</v>
      </c>
      <c r="GC110" s="66">
        <v>0</v>
      </c>
      <c r="GD110" s="66">
        <v>0</v>
      </c>
      <c r="GE110" s="66">
        <v>0</v>
      </c>
      <c r="GF110" s="66">
        <v>0</v>
      </c>
      <c r="GG110" s="66">
        <v>0</v>
      </c>
      <c r="GH110" s="66">
        <v>0</v>
      </c>
      <c r="GI110" s="66">
        <v>0</v>
      </c>
      <c r="GJ110" s="75">
        <v>386842</v>
      </c>
      <c r="GK110" s="74">
        <v>0</v>
      </c>
      <c r="GL110" s="66">
        <v>0</v>
      </c>
      <c r="GM110" s="66">
        <v>0</v>
      </c>
      <c r="GN110" s="66">
        <v>0</v>
      </c>
      <c r="GO110" s="66">
        <v>0</v>
      </c>
      <c r="GP110" s="66">
        <v>0</v>
      </c>
      <c r="GQ110" s="66">
        <v>0</v>
      </c>
      <c r="GR110" s="66">
        <v>2020</v>
      </c>
      <c r="GS110" s="76">
        <v>0</v>
      </c>
      <c r="GT110" s="74">
        <v>2020</v>
      </c>
      <c r="GU110" s="75">
        <v>388862</v>
      </c>
      <c r="GV110" s="75">
        <v>35</v>
      </c>
      <c r="GW110" s="75">
        <v>0</v>
      </c>
      <c r="GX110" s="75">
        <v>35</v>
      </c>
      <c r="GY110" s="75">
        <v>2055</v>
      </c>
      <c r="GZ110" s="75">
        <v>388897</v>
      </c>
      <c r="HA110" s="66">
        <v>-44385</v>
      </c>
      <c r="HB110" s="75">
        <v>-306862</v>
      </c>
      <c r="HC110" s="75">
        <v>-351247</v>
      </c>
      <c r="HD110" s="75">
        <v>-349192</v>
      </c>
      <c r="HE110" s="75">
        <v>37650</v>
      </c>
      <c r="HF110" s="119">
        <v>0</v>
      </c>
      <c r="HG110" s="124">
        <v>0</v>
      </c>
      <c r="HH110" s="75">
        <v>386842</v>
      </c>
      <c r="HJ110" s="144">
        <f t="shared" si="4"/>
        <v>0</v>
      </c>
      <c r="HK110" s="144">
        <f t="shared" si="5"/>
        <v>0.90326902602979975</v>
      </c>
      <c r="HL110" s="144">
        <f t="shared" si="6"/>
        <v>9.6730973970200251E-2</v>
      </c>
      <c r="HM110" s="144">
        <f t="shared" si="7"/>
        <v>9.2961487383798141E-4</v>
      </c>
    </row>
    <row r="111" spans="1:223" ht="15" customHeight="1">
      <c r="A111" s="77" t="s">
        <v>105</v>
      </c>
      <c r="B111" s="47" t="s">
        <v>313</v>
      </c>
      <c r="C111" s="74">
        <v>0</v>
      </c>
      <c r="D111" s="66">
        <v>0</v>
      </c>
      <c r="E111" s="66">
        <v>0</v>
      </c>
      <c r="F111" s="66">
        <v>0</v>
      </c>
      <c r="G111" s="66">
        <v>0</v>
      </c>
      <c r="H111" s="66">
        <v>0</v>
      </c>
      <c r="I111" s="66">
        <v>0</v>
      </c>
      <c r="J111" s="66">
        <v>0</v>
      </c>
      <c r="K111" s="66">
        <v>0</v>
      </c>
      <c r="L111" s="66">
        <v>0</v>
      </c>
      <c r="M111" s="66">
        <v>0</v>
      </c>
      <c r="N111" s="66">
        <v>0</v>
      </c>
      <c r="O111" s="66">
        <v>0</v>
      </c>
      <c r="P111" s="66">
        <v>0</v>
      </c>
      <c r="Q111" s="66">
        <v>0</v>
      </c>
      <c r="R111" s="66">
        <v>0</v>
      </c>
      <c r="S111" s="66">
        <v>0</v>
      </c>
      <c r="T111" s="119">
        <v>0</v>
      </c>
      <c r="U111" s="66">
        <v>0</v>
      </c>
      <c r="V111" s="66">
        <v>0</v>
      </c>
      <c r="W111" s="66">
        <v>0</v>
      </c>
      <c r="X111" s="66">
        <v>0</v>
      </c>
      <c r="Y111" s="66">
        <v>0</v>
      </c>
      <c r="Z111" s="66">
        <v>0</v>
      </c>
      <c r="AA111" s="66">
        <v>0</v>
      </c>
      <c r="AB111" s="124">
        <v>0</v>
      </c>
      <c r="AC111" s="66">
        <v>0</v>
      </c>
      <c r="AD111" s="66">
        <v>0</v>
      </c>
      <c r="AE111" s="66">
        <v>0</v>
      </c>
      <c r="AF111" s="66">
        <v>0</v>
      </c>
      <c r="AG111" s="66">
        <v>0</v>
      </c>
      <c r="AH111" s="66">
        <v>0</v>
      </c>
      <c r="AI111" s="66">
        <v>0</v>
      </c>
      <c r="AJ111" s="66">
        <v>0</v>
      </c>
      <c r="AK111" s="66">
        <v>0</v>
      </c>
      <c r="AL111" s="66">
        <v>0</v>
      </c>
      <c r="AM111" s="66">
        <v>0</v>
      </c>
      <c r="AN111" s="66">
        <v>0</v>
      </c>
      <c r="AO111" s="66">
        <v>0</v>
      </c>
      <c r="AP111" s="66">
        <v>0</v>
      </c>
      <c r="AQ111" s="66">
        <v>0</v>
      </c>
      <c r="AR111" s="66">
        <v>0</v>
      </c>
      <c r="AS111" s="66">
        <v>0</v>
      </c>
      <c r="AT111" s="66">
        <v>0</v>
      </c>
      <c r="AU111" s="66">
        <v>0</v>
      </c>
      <c r="AV111" s="66">
        <v>0</v>
      </c>
      <c r="AW111" s="66">
        <v>0</v>
      </c>
      <c r="AX111" s="66">
        <v>0</v>
      </c>
      <c r="AY111" s="66">
        <v>0</v>
      </c>
      <c r="AZ111" s="66">
        <v>0</v>
      </c>
      <c r="BA111" s="66">
        <v>0</v>
      </c>
      <c r="BB111" s="66">
        <v>0</v>
      </c>
      <c r="BC111" s="66">
        <v>0</v>
      </c>
      <c r="BD111" s="66">
        <v>0</v>
      </c>
      <c r="BE111" s="66">
        <v>0</v>
      </c>
      <c r="BF111" s="66">
        <v>0</v>
      </c>
      <c r="BG111" s="66">
        <v>0</v>
      </c>
      <c r="BH111" s="66">
        <v>0</v>
      </c>
      <c r="BI111" s="66">
        <v>0</v>
      </c>
      <c r="BJ111" s="66">
        <v>0</v>
      </c>
      <c r="BK111" s="66">
        <v>0</v>
      </c>
      <c r="BL111" s="66">
        <v>0</v>
      </c>
      <c r="BM111" s="66">
        <v>0</v>
      </c>
      <c r="BN111" s="66">
        <v>0</v>
      </c>
      <c r="BO111" s="66">
        <v>0</v>
      </c>
      <c r="BP111" s="66">
        <v>0</v>
      </c>
      <c r="BQ111" s="66">
        <v>0</v>
      </c>
      <c r="BR111" s="66">
        <v>0</v>
      </c>
      <c r="BS111" s="66">
        <v>0</v>
      </c>
      <c r="BT111" s="66">
        <v>0</v>
      </c>
      <c r="BU111" s="66">
        <v>0</v>
      </c>
      <c r="BV111" s="66">
        <v>0</v>
      </c>
      <c r="BW111" s="66">
        <v>0</v>
      </c>
      <c r="BX111" s="66">
        <v>0</v>
      </c>
      <c r="BY111" s="66">
        <v>0</v>
      </c>
      <c r="BZ111" s="66">
        <v>0</v>
      </c>
      <c r="CA111" s="66">
        <v>0</v>
      </c>
      <c r="CB111" s="66">
        <v>0</v>
      </c>
      <c r="CC111" s="66">
        <v>0</v>
      </c>
      <c r="CD111" s="66">
        <v>0</v>
      </c>
      <c r="CE111" s="66">
        <v>0</v>
      </c>
      <c r="CF111" s="66">
        <v>0</v>
      </c>
      <c r="CG111" s="66">
        <v>0</v>
      </c>
      <c r="CH111" s="66">
        <v>0</v>
      </c>
      <c r="CI111" s="66">
        <v>0</v>
      </c>
      <c r="CJ111" s="66">
        <v>28365</v>
      </c>
      <c r="CK111" s="66">
        <v>4385</v>
      </c>
      <c r="CL111" s="66">
        <v>1</v>
      </c>
      <c r="CM111" s="66">
        <v>676</v>
      </c>
      <c r="CN111" s="66">
        <v>2597</v>
      </c>
      <c r="CO111" s="66">
        <v>1015</v>
      </c>
      <c r="CP111" s="66">
        <v>34187</v>
      </c>
      <c r="CQ111" s="66">
        <v>14954</v>
      </c>
      <c r="CR111" s="66">
        <v>30</v>
      </c>
      <c r="CS111" s="66">
        <v>547</v>
      </c>
      <c r="CT111" s="66">
        <v>1712</v>
      </c>
      <c r="CU111" s="66">
        <v>572</v>
      </c>
      <c r="CV111" s="66">
        <v>12754</v>
      </c>
      <c r="CW111" s="66">
        <v>120548</v>
      </c>
      <c r="CX111" s="66">
        <v>93566</v>
      </c>
      <c r="CY111" s="66">
        <v>2555868</v>
      </c>
      <c r="CZ111" s="66">
        <v>656879</v>
      </c>
      <c r="DA111" s="66">
        <v>978032</v>
      </c>
      <c r="DB111" s="66">
        <v>641618</v>
      </c>
      <c r="DC111" s="66">
        <v>95205</v>
      </c>
      <c r="DD111" s="66">
        <v>852</v>
      </c>
      <c r="DE111" s="66">
        <v>3599413</v>
      </c>
      <c r="DF111" s="66">
        <v>7223239</v>
      </c>
      <c r="DG111" s="66">
        <v>628179</v>
      </c>
      <c r="DH111" s="66">
        <v>200652</v>
      </c>
      <c r="DI111" s="66">
        <v>3885482</v>
      </c>
      <c r="DJ111" s="66">
        <v>226579</v>
      </c>
      <c r="DK111" s="66">
        <v>2284720</v>
      </c>
      <c r="DL111" s="66">
        <v>985382</v>
      </c>
      <c r="DM111" s="66">
        <v>4560152</v>
      </c>
      <c r="DN111" s="66">
        <v>1648649</v>
      </c>
      <c r="DO111" s="66">
        <v>0</v>
      </c>
      <c r="DP111" s="66">
        <v>0</v>
      </c>
      <c r="DQ111" s="66">
        <v>0</v>
      </c>
      <c r="DR111" s="66">
        <v>787452</v>
      </c>
      <c r="DS111" s="66">
        <v>0</v>
      </c>
      <c r="DT111" s="66">
        <v>1060</v>
      </c>
      <c r="DU111" s="66">
        <v>197</v>
      </c>
      <c r="DV111" s="66">
        <v>652</v>
      </c>
      <c r="DW111" s="66">
        <v>19464</v>
      </c>
      <c r="DX111" s="66">
        <v>756381</v>
      </c>
      <c r="DY111" s="66">
        <v>0</v>
      </c>
      <c r="DZ111" s="66">
        <v>0</v>
      </c>
      <c r="EA111" s="66">
        <v>0</v>
      </c>
      <c r="EB111" s="66">
        <v>0</v>
      </c>
      <c r="EC111" s="66">
        <v>0</v>
      </c>
      <c r="ED111" s="66">
        <v>0</v>
      </c>
      <c r="EE111" s="66">
        <v>0</v>
      </c>
      <c r="EF111" s="66">
        <v>0</v>
      </c>
      <c r="EG111" s="66">
        <v>0</v>
      </c>
      <c r="EH111" s="66">
        <v>0</v>
      </c>
      <c r="EI111" s="66">
        <v>0</v>
      </c>
      <c r="EJ111" s="66">
        <v>0</v>
      </c>
      <c r="EK111" s="66">
        <v>0</v>
      </c>
      <c r="EL111" s="66">
        <v>0</v>
      </c>
      <c r="EM111" s="66">
        <v>0</v>
      </c>
      <c r="EN111" s="66">
        <v>0</v>
      </c>
      <c r="EO111" s="66">
        <v>0</v>
      </c>
      <c r="EP111" s="66">
        <v>0</v>
      </c>
      <c r="EQ111" s="66">
        <v>0</v>
      </c>
      <c r="ER111" s="66">
        <v>0</v>
      </c>
      <c r="ES111" s="66">
        <v>0</v>
      </c>
      <c r="ET111" s="66">
        <v>0</v>
      </c>
      <c r="EU111" s="66">
        <v>0</v>
      </c>
      <c r="EV111" s="66">
        <v>0</v>
      </c>
      <c r="EW111" s="66">
        <v>0</v>
      </c>
      <c r="EX111" s="66">
        <v>0</v>
      </c>
      <c r="EY111" s="66">
        <v>0</v>
      </c>
      <c r="EZ111" s="66">
        <v>0</v>
      </c>
      <c r="FA111" s="66">
        <v>0</v>
      </c>
      <c r="FB111" s="66">
        <v>0</v>
      </c>
      <c r="FC111" s="66">
        <v>0</v>
      </c>
      <c r="FD111" s="66">
        <v>13</v>
      </c>
      <c r="FE111" s="66">
        <v>0</v>
      </c>
      <c r="FF111" s="66">
        <v>0</v>
      </c>
      <c r="FG111" s="66">
        <v>0</v>
      </c>
      <c r="FH111" s="66">
        <v>0</v>
      </c>
      <c r="FI111" s="66">
        <v>0</v>
      </c>
      <c r="FJ111" s="66">
        <v>0</v>
      </c>
      <c r="FK111" s="66">
        <v>0</v>
      </c>
      <c r="FL111" s="66">
        <v>0</v>
      </c>
      <c r="FM111" s="66">
        <v>0</v>
      </c>
      <c r="FN111" s="66">
        <v>0</v>
      </c>
      <c r="FO111" s="66">
        <v>0</v>
      </c>
      <c r="FP111" s="66">
        <v>0</v>
      </c>
      <c r="FQ111" s="66">
        <v>2902</v>
      </c>
      <c r="FR111" s="66">
        <v>0</v>
      </c>
      <c r="FS111" s="66">
        <v>0</v>
      </c>
      <c r="FT111" s="66">
        <v>0</v>
      </c>
      <c r="FU111" s="66">
        <v>0</v>
      </c>
      <c r="FV111" s="66">
        <v>0</v>
      </c>
      <c r="FW111" s="66">
        <v>0</v>
      </c>
      <c r="FX111" s="66">
        <v>0</v>
      </c>
      <c r="FY111" s="66">
        <v>0</v>
      </c>
      <c r="FZ111" s="66">
        <v>0</v>
      </c>
      <c r="GA111" s="66">
        <v>1100819</v>
      </c>
      <c r="GB111" s="66">
        <v>0</v>
      </c>
      <c r="GC111" s="66">
        <v>0</v>
      </c>
      <c r="GD111" s="66">
        <v>0</v>
      </c>
      <c r="GE111" s="66">
        <v>0</v>
      </c>
      <c r="GF111" s="66">
        <v>0</v>
      </c>
      <c r="GG111" s="66">
        <v>0</v>
      </c>
      <c r="GH111" s="66">
        <v>0</v>
      </c>
      <c r="GI111" s="66">
        <v>0</v>
      </c>
      <c r="GJ111" s="75">
        <v>33155750</v>
      </c>
      <c r="GK111" s="74">
        <v>0</v>
      </c>
      <c r="GL111" s="66">
        <v>10680</v>
      </c>
      <c r="GM111" s="66">
        <v>0</v>
      </c>
      <c r="GN111" s="66">
        <v>0</v>
      </c>
      <c r="GO111" s="66">
        <v>0</v>
      </c>
      <c r="GP111" s="66">
        <v>0</v>
      </c>
      <c r="GQ111" s="66">
        <v>0</v>
      </c>
      <c r="GR111" s="66">
        <v>-727932</v>
      </c>
      <c r="GS111" s="76">
        <v>726317</v>
      </c>
      <c r="GT111" s="74">
        <v>9065</v>
      </c>
      <c r="GU111" s="75">
        <v>33164815</v>
      </c>
      <c r="GV111" s="75">
        <v>23633035</v>
      </c>
      <c r="GW111" s="75">
        <v>43991507</v>
      </c>
      <c r="GX111" s="75">
        <v>67624542</v>
      </c>
      <c r="GY111" s="75">
        <v>67633607</v>
      </c>
      <c r="GZ111" s="75">
        <v>100789357</v>
      </c>
      <c r="HA111" s="66">
        <v>-15265044</v>
      </c>
      <c r="HB111" s="75">
        <v>-11136073</v>
      </c>
      <c r="HC111" s="75">
        <v>-26401117</v>
      </c>
      <c r="HD111" s="75">
        <v>41232490</v>
      </c>
      <c r="HE111" s="75">
        <v>74388240</v>
      </c>
      <c r="HF111" s="119">
        <v>0</v>
      </c>
      <c r="HG111" s="124">
        <v>0</v>
      </c>
      <c r="HH111" s="75">
        <v>33155750</v>
      </c>
      <c r="HJ111" s="144">
        <f t="shared" si="4"/>
        <v>4.2498800086371408E-6</v>
      </c>
      <c r="HK111" s="144">
        <f t="shared" si="5"/>
        <v>0.79605802112871726</v>
      </c>
      <c r="HL111" s="144">
        <f t="shared" si="6"/>
        <v>0.20394197887128274</v>
      </c>
      <c r="HM111" s="144">
        <f t="shared" si="7"/>
        <v>0.90907570874105903</v>
      </c>
    </row>
    <row r="112" spans="1:223" ht="15" customHeight="1">
      <c r="A112" s="77" t="s">
        <v>106</v>
      </c>
      <c r="B112" s="47" t="s">
        <v>314</v>
      </c>
      <c r="C112" s="74">
        <v>0</v>
      </c>
      <c r="D112" s="66">
        <v>0</v>
      </c>
      <c r="E112" s="66">
        <v>0</v>
      </c>
      <c r="F112" s="66">
        <v>0</v>
      </c>
      <c r="G112" s="66">
        <v>0</v>
      </c>
      <c r="H112" s="66">
        <v>0</v>
      </c>
      <c r="I112" s="66">
        <v>0</v>
      </c>
      <c r="J112" s="66">
        <v>0</v>
      </c>
      <c r="K112" s="66">
        <v>0</v>
      </c>
      <c r="L112" s="66">
        <v>0</v>
      </c>
      <c r="M112" s="66">
        <v>0</v>
      </c>
      <c r="N112" s="66">
        <v>0</v>
      </c>
      <c r="O112" s="66">
        <v>0</v>
      </c>
      <c r="P112" s="66">
        <v>0</v>
      </c>
      <c r="Q112" s="66">
        <v>0</v>
      </c>
      <c r="R112" s="66">
        <v>0</v>
      </c>
      <c r="S112" s="66">
        <v>0</v>
      </c>
      <c r="T112" s="119">
        <v>128</v>
      </c>
      <c r="U112" s="66">
        <v>0</v>
      </c>
      <c r="V112" s="66">
        <v>0</v>
      </c>
      <c r="W112" s="66">
        <v>0</v>
      </c>
      <c r="X112" s="66">
        <v>20</v>
      </c>
      <c r="Y112" s="66">
        <v>178</v>
      </c>
      <c r="Z112" s="66">
        <v>0</v>
      </c>
      <c r="AA112" s="66">
        <v>37</v>
      </c>
      <c r="AB112" s="124">
        <v>46</v>
      </c>
      <c r="AC112" s="66">
        <v>0</v>
      </c>
      <c r="AD112" s="66">
        <v>69</v>
      </c>
      <c r="AE112" s="66">
        <v>12</v>
      </c>
      <c r="AF112" s="66">
        <v>0</v>
      </c>
      <c r="AG112" s="66">
        <v>6</v>
      </c>
      <c r="AH112" s="66">
        <v>4</v>
      </c>
      <c r="AI112" s="66">
        <v>0</v>
      </c>
      <c r="AJ112" s="66">
        <v>0</v>
      </c>
      <c r="AK112" s="66">
        <v>0</v>
      </c>
      <c r="AL112" s="66">
        <v>0</v>
      </c>
      <c r="AM112" s="66">
        <v>0</v>
      </c>
      <c r="AN112" s="66">
        <v>0</v>
      </c>
      <c r="AO112" s="66">
        <v>5</v>
      </c>
      <c r="AP112" s="66">
        <v>0</v>
      </c>
      <c r="AQ112" s="66">
        <v>0</v>
      </c>
      <c r="AR112" s="66">
        <v>0</v>
      </c>
      <c r="AS112" s="66">
        <v>67</v>
      </c>
      <c r="AT112" s="66">
        <v>45</v>
      </c>
      <c r="AU112" s="66">
        <v>0</v>
      </c>
      <c r="AV112" s="66">
        <v>0</v>
      </c>
      <c r="AW112" s="66">
        <v>53</v>
      </c>
      <c r="AX112" s="66">
        <v>0</v>
      </c>
      <c r="AY112" s="66">
        <v>7</v>
      </c>
      <c r="AZ112" s="66">
        <v>3111</v>
      </c>
      <c r="BA112" s="66">
        <v>22333</v>
      </c>
      <c r="BB112" s="66">
        <v>0</v>
      </c>
      <c r="BC112" s="66">
        <v>8</v>
      </c>
      <c r="BD112" s="66">
        <v>0</v>
      </c>
      <c r="BE112" s="66">
        <v>0</v>
      </c>
      <c r="BF112" s="66">
        <v>0</v>
      </c>
      <c r="BG112" s="66">
        <v>386</v>
      </c>
      <c r="BH112" s="66">
        <v>1</v>
      </c>
      <c r="BI112" s="66">
        <v>3</v>
      </c>
      <c r="BJ112" s="66">
        <v>0</v>
      </c>
      <c r="BK112" s="66">
        <v>9</v>
      </c>
      <c r="BL112" s="66">
        <v>0</v>
      </c>
      <c r="BM112" s="66">
        <v>0</v>
      </c>
      <c r="BN112" s="66">
        <v>25</v>
      </c>
      <c r="BO112" s="66">
        <v>0</v>
      </c>
      <c r="BP112" s="66">
        <v>15</v>
      </c>
      <c r="BQ112" s="66">
        <v>0</v>
      </c>
      <c r="BR112" s="66">
        <v>0</v>
      </c>
      <c r="BS112" s="66">
        <v>0</v>
      </c>
      <c r="BT112" s="66">
        <v>74</v>
      </c>
      <c r="BU112" s="66">
        <v>0</v>
      </c>
      <c r="BV112" s="66">
        <v>0</v>
      </c>
      <c r="BW112" s="66">
        <v>0</v>
      </c>
      <c r="BX112" s="66">
        <v>0</v>
      </c>
      <c r="BY112" s="66">
        <v>0</v>
      </c>
      <c r="BZ112" s="66">
        <v>36</v>
      </c>
      <c r="CA112" s="66">
        <v>0</v>
      </c>
      <c r="CB112" s="66">
        <v>1</v>
      </c>
      <c r="CC112" s="66">
        <v>6</v>
      </c>
      <c r="CD112" s="66">
        <v>0</v>
      </c>
      <c r="CE112" s="66">
        <v>0</v>
      </c>
      <c r="CF112" s="66">
        <v>735</v>
      </c>
      <c r="CG112" s="66">
        <v>0</v>
      </c>
      <c r="CH112" s="66">
        <v>95</v>
      </c>
      <c r="CI112" s="66">
        <v>11</v>
      </c>
      <c r="CJ112" s="66">
        <v>302548</v>
      </c>
      <c r="CK112" s="66">
        <v>3610</v>
      </c>
      <c r="CL112" s="66">
        <v>3</v>
      </c>
      <c r="CM112" s="66">
        <v>2151</v>
      </c>
      <c r="CN112" s="66">
        <v>19207</v>
      </c>
      <c r="CO112" s="66">
        <v>25424</v>
      </c>
      <c r="CP112" s="66">
        <v>22250</v>
      </c>
      <c r="CQ112" s="66">
        <v>29801</v>
      </c>
      <c r="CR112" s="66">
        <v>19485</v>
      </c>
      <c r="CS112" s="66">
        <v>32</v>
      </c>
      <c r="CT112" s="66">
        <v>1229</v>
      </c>
      <c r="CU112" s="66">
        <v>161</v>
      </c>
      <c r="CV112" s="66">
        <v>191734</v>
      </c>
      <c r="CW112" s="66">
        <v>1455649</v>
      </c>
      <c r="CX112" s="66">
        <v>98404</v>
      </c>
      <c r="CY112" s="66">
        <v>1118759</v>
      </c>
      <c r="CZ112" s="66">
        <v>157385</v>
      </c>
      <c r="DA112" s="66">
        <v>659097</v>
      </c>
      <c r="DB112" s="66">
        <v>1261235</v>
      </c>
      <c r="DC112" s="66">
        <v>195091</v>
      </c>
      <c r="DD112" s="66">
        <v>511</v>
      </c>
      <c r="DE112" s="66">
        <v>13263568</v>
      </c>
      <c r="DF112" s="66">
        <v>38514534</v>
      </c>
      <c r="DG112" s="66">
        <v>687256</v>
      </c>
      <c r="DH112" s="66">
        <v>49718</v>
      </c>
      <c r="DI112" s="66">
        <v>3760676</v>
      </c>
      <c r="DJ112" s="66">
        <v>157770</v>
      </c>
      <c r="DK112" s="66">
        <v>23669</v>
      </c>
      <c r="DL112" s="66">
        <v>408902</v>
      </c>
      <c r="DM112" s="66">
        <v>6851056</v>
      </c>
      <c r="DN112" s="66">
        <v>971399</v>
      </c>
      <c r="DO112" s="66">
        <v>618</v>
      </c>
      <c r="DP112" s="66">
        <v>2</v>
      </c>
      <c r="DQ112" s="66">
        <v>0</v>
      </c>
      <c r="DR112" s="66">
        <v>611920</v>
      </c>
      <c r="DS112" s="66">
        <v>9508</v>
      </c>
      <c r="DT112" s="66">
        <v>575</v>
      </c>
      <c r="DU112" s="66">
        <v>31</v>
      </c>
      <c r="DV112" s="66">
        <v>58</v>
      </c>
      <c r="DW112" s="66">
        <v>2154</v>
      </c>
      <c r="DX112" s="66">
        <v>270773</v>
      </c>
      <c r="DY112" s="66">
        <v>0</v>
      </c>
      <c r="DZ112" s="66">
        <v>69566</v>
      </c>
      <c r="EA112" s="66">
        <v>34218</v>
      </c>
      <c r="EB112" s="66">
        <v>13667</v>
      </c>
      <c r="EC112" s="66">
        <v>25661</v>
      </c>
      <c r="ED112" s="66">
        <v>1843</v>
      </c>
      <c r="EE112" s="66">
        <v>217</v>
      </c>
      <c r="EF112" s="66">
        <v>21</v>
      </c>
      <c r="EG112" s="66">
        <v>0</v>
      </c>
      <c r="EH112" s="66">
        <v>235</v>
      </c>
      <c r="EI112" s="66">
        <v>0</v>
      </c>
      <c r="EJ112" s="66">
        <v>4303</v>
      </c>
      <c r="EK112" s="66">
        <v>13414</v>
      </c>
      <c r="EL112" s="66">
        <v>6156</v>
      </c>
      <c r="EM112" s="66">
        <v>1274</v>
      </c>
      <c r="EN112" s="66">
        <v>0</v>
      </c>
      <c r="EO112" s="66">
        <v>0</v>
      </c>
      <c r="EP112" s="66">
        <v>0</v>
      </c>
      <c r="EQ112" s="66">
        <v>89</v>
      </c>
      <c r="ER112" s="66">
        <v>18</v>
      </c>
      <c r="ES112" s="66">
        <v>0</v>
      </c>
      <c r="ET112" s="66">
        <v>11</v>
      </c>
      <c r="EU112" s="66">
        <v>0</v>
      </c>
      <c r="EV112" s="66">
        <v>0</v>
      </c>
      <c r="EW112" s="66">
        <v>1</v>
      </c>
      <c r="EX112" s="66">
        <v>0</v>
      </c>
      <c r="EY112" s="66">
        <v>0</v>
      </c>
      <c r="EZ112" s="66">
        <v>5</v>
      </c>
      <c r="FA112" s="66">
        <v>0</v>
      </c>
      <c r="FB112" s="66">
        <v>9</v>
      </c>
      <c r="FC112" s="66">
        <v>0</v>
      </c>
      <c r="FD112" s="66">
        <v>243</v>
      </c>
      <c r="FE112" s="66">
        <v>83</v>
      </c>
      <c r="FF112" s="66">
        <v>16224</v>
      </c>
      <c r="FG112" s="66">
        <v>2841</v>
      </c>
      <c r="FH112" s="66">
        <v>50995</v>
      </c>
      <c r="FI112" s="66">
        <v>51205</v>
      </c>
      <c r="FJ112" s="66">
        <v>1080</v>
      </c>
      <c r="FK112" s="66">
        <v>57642</v>
      </c>
      <c r="FL112" s="66">
        <v>74427</v>
      </c>
      <c r="FM112" s="66">
        <v>67223</v>
      </c>
      <c r="FN112" s="66">
        <v>4795</v>
      </c>
      <c r="FO112" s="66">
        <v>258</v>
      </c>
      <c r="FP112" s="66">
        <v>0</v>
      </c>
      <c r="FQ112" s="66">
        <v>280412</v>
      </c>
      <c r="FR112" s="66">
        <v>288</v>
      </c>
      <c r="FS112" s="66">
        <v>0</v>
      </c>
      <c r="FT112" s="66">
        <v>1795</v>
      </c>
      <c r="FU112" s="66">
        <v>12</v>
      </c>
      <c r="FV112" s="66">
        <v>0</v>
      </c>
      <c r="FW112" s="66">
        <v>426</v>
      </c>
      <c r="FX112" s="66">
        <v>0</v>
      </c>
      <c r="FY112" s="66">
        <v>10</v>
      </c>
      <c r="FZ112" s="66">
        <v>7053</v>
      </c>
      <c r="GA112" s="66">
        <v>4935161</v>
      </c>
      <c r="GB112" s="66">
        <v>4391</v>
      </c>
      <c r="GC112" s="66">
        <v>42</v>
      </c>
      <c r="GD112" s="66">
        <v>0</v>
      </c>
      <c r="GE112" s="66">
        <v>100</v>
      </c>
      <c r="GF112" s="66">
        <v>2</v>
      </c>
      <c r="GG112" s="66">
        <v>5604</v>
      </c>
      <c r="GH112" s="66">
        <v>337541</v>
      </c>
      <c r="GI112" s="66">
        <v>0</v>
      </c>
      <c r="GJ112" s="75">
        <v>77246040</v>
      </c>
      <c r="GK112" s="74">
        <v>8008</v>
      </c>
      <c r="GL112" s="66">
        <v>1244930</v>
      </c>
      <c r="GM112" s="66">
        <v>0</v>
      </c>
      <c r="GN112" s="66">
        <v>0</v>
      </c>
      <c r="GO112" s="66">
        <v>0</v>
      </c>
      <c r="GP112" s="66">
        <v>0</v>
      </c>
      <c r="GQ112" s="66">
        <v>0</v>
      </c>
      <c r="GR112" s="66">
        <v>772870</v>
      </c>
      <c r="GS112" s="76">
        <v>19695</v>
      </c>
      <c r="GT112" s="74">
        <v>2045503</v>
      </c>
      <c r="GU112" s="75">
        <v>79291543</v>
      </c>
      <c r="GV112" s="75">
        <v>722268</v>
      </c>
      <c r="GW112" s="75">
        <v>165685293</v>
      </c>
      <c r="GX112" s="75">
        <v>166407561</v>
      </c>
      <c r="GY112" s="75">
        <v>168453064</v>
      </c>
      <c r="GZ112" s="75">
        <v>245699104</v>
      </c>
      <c r="HA112" s="66">
        <v>-11920934</v>
      </c>
      <c r="HB112" s="75">
        <v>-66017320</v>
      </c>
      <c r="HC112" s="75">
        <v>-77938254</v>
      </c>
      <c r="HD112" s="75">
        <v>90514810</v>
      </c>
      <c r="HE112" s="75">
        <v>167760850</v>
      </c>
      <c r="HF112" s="119">
        <v>128</v>
      </c>
      <c r="HG112" s="124">
        <v>46</v>
      </c>
      <c r="HH112" s="75">
        <v>77246040</v>
      </c>
      <c r="HJ112" s="144">
        <f t="shared" si="4"/>
        <v>4.953935504824565E-4</v>
      </c>
      <c r="HK112" s="144">
        <f t="shared" si="5"/>
        <v>0.98293274479473802</v>
      </c>
      <c r="HL112" s="144">
        <f t="shared" si="6"/>
        <v>1.7067255205261977E-2</v>
      </c>
      <c r="HM112" s="144">
        <f t="shared" si="7"/>
        <v>0.99193322518334881</v>
      </c>
    </row>
    <row r="113" spans="1:223" ht="15" customHeight="1">
      <c r="A113" s="77" t="s">
        <v>107</v>
      </c>
      <c r="B113" s="47" t="s">
        <v>315</v>
      </c>
      <c r="C113" s="74">
        <v>0</v>
      </c>
      <c r="D113" s="66">
        <v>0</v>
      </c>
      <c r="E113" s="66">
        <v>0</v>
      </c>
      <c r="F113" s="66">
        <v>0</v>
      </c>
      <c r="G113" s="66">
        <v>0</v>
      </c>
      <c r="H113" s="66">
        <v>0</v>
      </c>
      <c r="I113" s="66">
        <v>0</v>
      </c>
      <c r="J113" s="66">
        <v>0</v>
      </c>
      <c r="K113" s="66">
        <v>0</v>
      </c>
      <c r="L113" s="66">
        <v>0</v>
      </c>
      <c r="M113" s="66">
        <v>1215</v>
      </c>
      <c r="N113" s="66">
        <v>14284</v>
      </c>
      <c r="O113" s="66">
        <v>21</v>
      </c>
      <c r="P113" s="66">
        <v>0</v>
      </c>
      <c r="Q113" s="66">
        <v>0</v>
      </c>
      <c r="R113" s="66">
        <v>0</v>
      </c>
      <c r="S113" s="66">
        <v>0</v>
      </c>
      <c r="T113" s="119">
        <v>16574</v>
      </c>
      <c r="U113" s="66">
        <v>0</v>
      </c>
      <c r="V113" s="66">
        <v>0</v>
      </c>
      <c r="W113" s="66">
        <v>0</v>
      </c>
      <c r="X113" s="66">
        <v>121</v>
      </c>
      <c r="Y113" s="66">
        <v>660</v>
      </c>
      <c r="Z113" s="66">
        <v>0</v>
      </c>
      <c r="AA113" s="66">
        <v>0</v>
      </c>
      <c r="AB113" s="124">
        <v>0</v>
      </c>
      <c r="AC113" s="66">
        <v>0</v>
      </c>
      <c r="AD113" s="66">
        <v>0</v>
      </c>
      <c r="AE113" s="66">
        <v>0</v>
      </c>
      <c r="AF113" s="66">
        <v>0</v>
      </c>
      <c r="AG113" s="66">
        <v>0</v>
      </c>
      <c r="AH113" s="66">
        <v>0</v>
      </c>
      <c r="AI113" s="66">
        <v>0</v>
      </c>
      <c r="AJ113" s="66">
        <v>0</v>
      </c>
      <c r="AK113" s="66">
        <v>0</v>
      </c>
      <c r="AL113" s="66">
        <v>0</v>
      </c>
      <c r="AM113" s="66">
        <v>0</v>
      </c>
      <c r="AN113" s="66">
        <v>0</v>
      </c>
      <c r="AO113" s="66">
        <v>0</v>
      </c>
      <c r="AP113" s="66">
        <v>0</v>
      </c>
      <c r="AQ113" s="66">
        <v>0</v>
      </c>
      <c r="AR113" s="66">
        <v>0</v>
      </c>
      <c r="AS113" s="66">
        <v>768</v>
      </c>
      <c r="AT113" s="66">
        <v>115</v>
      </c>
      <c r="AU113" s="66">
        <v>0</v>
      </c>
      <c r="AV113" s="66">
        <v>0</v>
      </c>
      <c r="AW113" s="66">
        <v>0</v>
      </c>
      <c r="AX113" s="66">
        <v>0</v>
      </c>
      <c r="AY113" s="66">
        <v>0</v>
      </c>
      <c r="AZ113" s="66">
        <v>0</v>
      </c>
      <c r="BA113" s="66">
        <v>0</v>
      </c>
      <c r="BB113" s="66">
        <v>0</v>
      </c>
      <c r="BC113" s="66">
        <v>0</v>
      </c>
      <c r="BD113" s="66">
        <v>0</v>
      </c>
      <c r="BE113" s="66">
        <v>0</v>
      </c>
      <c r="BF113" s="66">
        <v>0</v>
      </c>
      <c r="BG113" s="66">
        <v>0</v>
      </c>
      <c r="BH113" s="66">
        <v>0</v>
      </c>
      <c r="BI113" s="66">
        <v>0</v>
      </c>
      <c r="BJ113" s="66">
        <v>0</v>
      </c>
      <c r="BK113" s="66">
        <v>0</v>
      </c>
      <c r="BL113" s="66">
        <v>0</v>
      </c>
      <c r="BM113" s="66">
        <v>0</v>
      </c>
      <c r="BN113" s="66">
        <v>149</v>
      </c>
      <c r="BO113" s="66">
        <v>0</v>
      </c>
      <c r="BP113" s="66">
        <v>0</v>
      </c>
      <c r="BQ113" s="66">
        <v>0</v>
      </c>
      <c r="BR113" s="66">
        <v>0</v>
      </c>
      <c r="BS113" s="66">
        <v>0</v>
      </c>
      <c r="BT113" s="66">
        <v>291</v>
      </c>
      <c r="BU113" s="66">
        <v>0</v>
      </c>
      <c r="BV113" s="66">
        <v>0</v>
      </c>
      <c r="BW113" s="66">
        <v>0</v>
      </c>
      <c r="BX113" s="66">
        <v>0</v>
      </c>
      <c r="BY113" s="66">
        <v>0</v>
      </c>
      <c r="BZ113" s="66">
        <v>0</v>
      </c>
      <c r="CA113" s="66">
        <v>0</v>
      </c>
      <c r="CB113" s="66">
        <v>0</v>
      </c>
      <c r="CC113" s="66">
        <v>0</v>
      </c>
      <c r="CD113" s="66">
        <v>0</v>
      </c>
      <c r="CE113" s="66">
        <v>0</v>
      </c>
      <c r="CF113" s="66">
        <v>63</v>
      </c>
      <c r="CG113" s="66">
        <v>0</v>
      </c>
      <c r="CH113" s="66">
        <v>83</v>
      </c>
      <c r="CI113" s="66">
        <v>32727</v>
      </c>
      <c r="CJ113" s="66">
        <v>10216</v>
      </c>
      <c r="CK113" s="66">
        <v>0</v>
      </c>
      <c r="CL113" s="66">
        <v>246</v>
      </c>
      <c r="CM113" s="66">
        <v>1299250</v>
      </c>
      <c r="CN113" s="66">
        <v>14087</v>
      </c>
      <c r="CO113" s="66">
        <v>72702</v>
      </c>
      <c r="CP113" s="66">
        <v>67069</v>
      </c>
      <c r="CQ113" s="66">
        <v>184599</v>
      </c>
      <c r="CR113" s="66">
        <v>28115</v>
      </c>
      <c r="CS113" s="66">
        <v>2109</v>
      </c>
      <c r="CT113" s="66">
        <v>42711</v>
      </c>
      <c r="CU113" s="66">
        <v>19012</v>
      </c>
      <c r="CV113" s="66">
        <v>259615</v>
      </c>
      <c r="CW113" s="66">
        <v>1238990</v>
      </c>
      <c r="CX113" s="66">
        <v>768180</v>
      </c>
      <c r="CY113" s="66">
        <v>170432</v>
      </c>
      <c r="CZ113" s="66">
        <v>138130</v>
      </c>
      <c r="DA113" s="66">
        <v>105130</v>
      </c>
      <c r="DB113" s="66">
        <v>89259</v>
      </c>
      <c r="DC113" s="66">
        <v>12115</v>
      </c>
      <c r="DD113" s="66">
        <v>0</v>
      </c>
      <c r="DE113" s="66">
        <v>0</v>
      </c>
      <c r="DF113" s="66">
        <v>244843</v>
      </c>
      <c r="DG113" s="66">
        <v>2905838</v>
      </c>
      <c r="DH113" s="66">
        <v>37378</v>
      </c>
      <c r="DI113" s="66">
        <v>386857</v>
      </c>
      <c r="DJ113" s="66">
        <v>12829</v>
      </c>
      <c r="DK113" s="66">
        <v>22715</v>
      </c>
      <c r="DL113" s="66">
        <v>65659</v>
      </c>
      <c r="DM113" s="66">
        <v>662192</v>
      </c>
      <c r="DN113" s="66">
        <v>125840</v>
      </c>
      <c r="DO113" s="66">
        <v>6527834</v>
      </c>
      <c r="DP113" s="66">
        <v>8334</v>
      </c>
      <c r="DQ113" s="66">
        <v>0</v>
      </c>
      <c r="DR113" s="66">
        <v>4365832</v>
      </c>
      <c r="DS113" s="66">
        <v>78799</v>
      </c>
      <c r="DT113" s="66">
        <v>12248</v>
      </c>
      <c r="DU113" s="66">
        <v>67</v>
      </c>
      <c r="DV113" s="66">
        <v>6875</v>
      </c>
      <c r="DW113" s="66">
        <v>44</v>
      </c>
      <c r="DX113" s="66">
        <v>90690</v>
      </c>
      <c r="DY113" s="66">
        <v>0</v>
      </c>
      <c r="DZ113" s="66">
        <v>207541</v>
      </c>
      <c r="EA113" s="66">
        <v>310596</v>
      </c>
      <c r="EB113" s="66">
        <v>281009</v>
      </c>
      <c r="EC113" s="66">
        <v>935860</v>
      </c>
      <c r="ED113" s="66">
        <v>419726</v>
      </c>
      <c r="EE113" s="66">
        <v>0</v>
      </c>
      <c r="EF113" s="66">
        <v>0</v>
      </c>
      <c r="EG113" s="66">
        <v>0</v>
      </c>
      <c r="EH113" s="66">
        <v>0</v>
      </c>
      <c r="EI113" s="66">
        <v>0</v>
      </c>
      <c r="EJ113" s="66">
        <v>68</v>
      </c>
      <c r="EK113" s="66">
        <v>0</v>
      </c>
      <c r="EL113" s="66">
        <v>0</v>
      </c>
      <c r="EM113" s="66">
        <v>0</v>
      </c>
      <c r="EN113" s="66">
        <v>0</v>
      </c>
      <c r="EO113" s="66">
        <v>0</v>
      </c>
      <c r="EP113" s="66">
        <v>0</v>
      </c>
      <c r="EQ113" s="66">
        <v>776</v>
      </c>
      <c r="ER113" s="66">
        <v>131</v>
      </c>
      <c r="ES113" s="66">
        <v>65</v>
      </c>
      <c r="ET113" s="66">
        <v>0</v>
      </c>
      <c r="EU113" s="66">
        <v>258</v>
      </c>
      <c r="EV113" s="66">
        <v>657</v>
      </c>
      <c r="EW113" s="66">
        <v>0</v>
      </c>
      <c r="EX113" s="66">
        <v>0</v>
      </c>
      <c r="EY113" s="66">
        <v>0</v>
      </c>
      <c r="EZ113" s="66">
        <v>0</v>
      </c>
      <c r="FA113" s="66">
        <v>0</v>
      </c>
      <c r="FB113" s="66">
        <v>136</v>
      </c>
      <c r="FC113" s="66">
        <v>0</v>
      </c>
      <c r="FD113" s="66">
        <v>0</v>
      </c>
      <c r="FE113" s="66">
        <v>0</v>
      </c>
      <c r="FF113" s="66">
        <v>0</v>
      </c>
      <c r="FG113" s="66">
        <v>122</v>
      </c>
      <c r="FH113" s="66">
        <v>0</v>
      </c>
      <c r="FI113" s="66">
        <v>0</v>
      </c>
      <c r="FJ113" s="66">
        <v>0</v>
      </c>
      <c r="FK113" s="66">
        <v>0</v>
      </c>
      <c r="FL113" s="66">
        <v>37</v>
      </c>
      <c r="FM113" s="66">
        <v>0</v>
      </c>
      <c r="FN113" s="66">
        <v>0</v>
      </c>
      <c r="FO113" s="66">
        <v>0</v>
      </c>
      <c r="FP113" s="66">
        <v>0</v>
      </c>
      <c r="FQ113" s="66">
        <v>0</v>
      </c>
      <c r="FR113" s="66">
        <v>0</v>
      </c>
      <c r="FS113" s="66">
        <v>0</v>
      </c>
      <c r="FT113" s="66">
        <v>0</v>
      </c>
      <c r="FU113" s="66">
        <v>0</v>
      </c>
      <c r="FV113" s="66">
        <v>0</v>
      </c>
      <c r="FW113" s="66">
        <v>0</v>
      </c>
      <c r="FX113" s="66">
        <v>0</v>
      </c>
      <c r="FY113" s="66">
        <v>0</v>
      </c>
      <c r="FZ113" s="66">
        <v>667018</v>
      </c>
      <c r="GA113" s="66">
        <v>1322843</v>
      </c>
      <c r="GB113" s="66">
        <v>22</v>
      </c>
      <c r="GC113" s="66">
        <v>0</v>
      </c>
      <c r="GD113" s="66">
        <v>0</v>
      </c>
      <c r="GE113" s="66">
        <v>0</v>
      </c>
      <c r="GF113" s="66">
        <v>0</v>
      </c>
      <c r="GG113" s="66">
        <v>1174</v>
      </c>
      <c r="GH113" s="66">
        <v>0</v>
      </c>
      <c r="GI113" s="66">
        <v>16596</v>
      </c>
      <c r="GJ113" s="75">
        <v>24308547</v>
      </c>
      <c r="GK113" s="74">
        <v>262</v>
      </c>
      <c r="GL113" s="66">
        <v>114713</v>
      </c>
      <c r="GM113" s="66">
        <v>0</v>
      </c>
      <c r="GN113" s="66">
        <v>0</v>
      </c>
      <c r="GO113" s="66">
        <v>0</v>
      </c>
      <c r="GP113" s="66">
        <v>1288032</v>
      </c>
      <c r="GQ113" s="66">
        <v>28149914</v>
      </c>
      <c r="GR113" s="66">
        <v>159535</v>
      </c>
      <c r="GS113" s="76">
        <v>40658</v>
      </c>
      <c r="GT113" s="74">
        <v>29753114</v>
      </c>
      <c r="GU113" s="75">
        <v>54061661</v>
      </c>
      <c r="GV113" s="75">
        <v>900885</v>
      </c>
      <c r="GW113" s="75">
        <v>21029114</v>
      </c>
      <c r="GX113" s="75">
        <v>21929999</v>
      </c>
      <c r="GY113" s="75">
        <v>51683113</v>
      </c>
      <c r="GZ113" s="75">
        <v>75991660</v>
      </c>
      <c r="HA113" s="66">
        <v>-9358310</v>
      </c>
      <c r="HB113" s="75">
        <v>-43842150</v>
      </c>
      <c r="HC113" s="75">
        <v>-53200460</v>
      </c>
      <c r="HD113" s="75">
        <v>-1517347</v>
      </c>
      <c r="HE113" s="75">
        <v>22791200</v>
      </c>
      <c r="HF113" s="119">
        <v>16574</v>
      </c>
      <c r="HG113" s="124">
        <v>0</v>
      </c>
      <c r="HH113" s="75">
        <v>24308547</v>
      </c>
      <c r="HJ113" s="144">
        <f t="shared" si="4"/>
        <v>4.5647610995392544E-5</v>
      </c>
      <c r="HK113" s="144">
        <f t="shared" si="5"/>
        <v>0.98407002330172577</v>
      </c>
      <c r="HL113" s="144">
        <f t="shared" si="6"/>
        <v>1.5929976698274229E-2</v>
      </c>
      <c r="HM113" s="144">
        <f t="shared" si="7"/>
        <v>0.96221344203025727</v>
      </c>
      <c r="HN113" s="92"/>
    </row>
    <row r="114" spans="1:223" ht="15" customHeight="1">
      <c r="A114" s="77" t="s">
        <v>108</v>
      </c>
      <c r="B114" s="47" t="s">
        <v>316</v>
      </c>
      <c r="C114" s="74">
        <v>0</v>
      </c>
      <c r="D114" s="66">
        <v>0</v>
      </c>
      <c r="E114" s="66">
        <v>0</v>
      </c>
      <c r="F114" s="66">
        <v>0</v>
      </c>
      <c r="G114" s="66">
        <v>0</v>
      </c>
      <c r="H114" s="66">
        <v>0</v>
      </c>
      <c r="I114" s="66">
        <v>0</v>
      </c>
      <c r="J114" s="66">
        <v>0</v>
      </c>
      <c r="K114" s="66">
        <v>0</v>
      </c>
      <c r="L114" s="66">
        <v>0</v>
      </c>
      <c r="M114" s="66">
        <v>0</v>
      </c>
      <c r="N114" s="66">
        <v>0</v>
      </c>
      <c r="O114" s="66">
        <v>0</v>
      </c>
      <c r="P114" s="66">
        <v>0</v>
      </c>
      <c r="Q114" s="66">
        <v>0</v>
      </c>
      <c r="R114" s="66">
        <v>0</v>
      </c>
      <c r="S114" s="66">
        <v>0</v>
      </c>
      <c r="T114" s="119">
        <v>0</v>
      </c>
      <c r="U114" s="66">
        <v>0</v>
      </c>
      <c r="V114" s="66">
        <v>0</v>
      </c>
      <c r="W114" s="66">
        <v>0</v>
      </c>
      <c r="X114" s="66">
        <v>0</v>
      </c>
      <c r="Y114" s="66">
        <v>0</v>
      </c>
      <c r="Z114" s="66">
        <v>0</v>
      </c>
      <c r="AA114" s="66">
        <v>0</v>
      </c>
      <c r="AB114" s="124">
        <v>0</v>
      </c>
      <c r="AC114" s="66">
        <v>0</v>
      </c>
      <c r="AD114" s="66">
        <v>0</v>
      </c>
      <c r="AE114" s="66">
        <v>0</v>
      </c>
      <c r="AF114" s="66">
        <v>0</v>
      </c>
      <c r="AG114" s="66">
        <v>0</v>
      </c>
      <c r="AH114" s="66">
        <v>0</v>
      </c>
      <c r="AI114" s="66">
        <v>0</v>
      </c>
      <c r="AJ114" s="66">
        <v>0</v>
      </c>
      <c r="AK114" s="66">
        <v>0</v>
      </c>
      <c r="AL114" s="66">
        <v>0</v>
      </c>
      <c r="AM114" s="66">
        <v>0</v>
      </c>
      <c r="AN114" s="66">
        <v>0</v>
      </c>
      <c r="AO114" s="66">
        <v>0</v>
      </c>
      <c r="AP114" s="66">
        <v>0</v>
      </c>
      <c r="AQ114" s="66">
        <v>0</v>
      </c>
      <c r="AR114" s="66">
        <v>0</v>
      </c>
      <c r="AS114" s="66">
        <v>0</v>
      </c>
      <c r="AT114" s="66">
        <v>0</v>
      </c>
      <c r="AU114" s="66">
        <v>0</v>
      </c>
      <c r="AV114" s="66">
        <v>0</v>
      </c>
      <c r="AW114" s="66">
        <v>0</v>
      </c>
      <c r="AX114" s="66">
        <v>0</v>
      </c>
      <c r="AY114" s="66">
        <v>0</v>
      </c>
      <c r="AZ114" s="66">
        <v>0</v>
      </c>
      <c r="BA114" s="66">
        <v>0</v>
      </c>
      <c r="BB114" s="66">
        <v>0</v>
      </c>
      <c r="BC114" s="66">
        <v>0</v>
      </c>
      <c r="BD114" s="66">
        <v>0</v>
      </c>
      <c r="BE114" s="66">
        <v>0</v>
      </c>
      <c r="BF114" s="66">
        <v>0</v>
      </c>
      <c r="BG114" s="66">
        <v>0</v>
      </c>
      <c r="BH114" s="66">
        <v>0</v>
      </c>
      <c r="BI114" s="66">
        <v>0</v>
      </c>
      <c r="BJ114" s="66">
        <v>0</v>
      </c>
      <c r="BK114" s="66">
        <v>0</v>
      </c>
      <c r="BL114" s="66">
        <v>0</v>
      </c>
      <c r="BM114" s="66">
        <v>0</v>
      </c>
      <c r="BN114" s="66">
        <v>182</v>
      </c>
      <c r="BO114" s="66">
        <v>0</v>
      </c>
      <c r="BP114" s="66">
        <v>0</v>
      </c>
      <c r="BQ114" s="66">
        <v>0</v>
      </c>
      <c r="BR114" s="66">
        <v>0</v>
      </c>
      <c r="BS114" s="66">
        <v>0</v>
      </c>
      <c r="BT114" s="66">
        <v>0</v>
      </c>
      <c r="BU114" s="66">
        <v>0</v>
      </c>
      <c r="BV114" s="66">
        <v>0</v>
      </c>
      <c r="BW114" s="66">
        <v>0</v>
      </c>
      <c r="BX114" s="66">
        <v>0</v>
      </c>
      <c r="BY114" s="66">
        <v>0</v>
      </c>
      <c r="BZ114" s="66">
        <v>0</v>
      </c>
      <c r="CA114" s="66">
        <v>0</v>
      </c>
      <c r="CB114" s="66">
        <v>0</v>
      </c>
      <c r="CC114" s="66">
        <v>0</v>
      </c>
      <c r="CD114" s="66">
        <v>0</v>
      </c>
      <c r="CE114" s="66">
        <v>0</v>
      </c>
      <c r="CF114" s="66">
        <v>0</v>
      </c>
      <c r="CG114" s="66">
        <v>0</v>
      </c>
      <c r="CH114" s="66">
        <v>0</v>
      </c>
      <c r="CI114" s="66">
        <v>0</v>
      </c>
      <c r="CJ114" s="66">
        <v>0</v>
      </c>
      <c r="CK114" s="66">
        <v>0</v>
      </c>
      <c r="CL114" s="66">
        <v>0</v>
      </c>
      <c r="CM114" s="66">
        <v>0</v>
      </c>
      <c r="CN114" s="66">
        <v>0</v>
      </c>
      <c r="CO114" s="66">
        <v>0</v>
      </c>
      <c r="CP114" s="66">
        <v>0</v>
      </c>
      <c r="CQ114" s="66">
        <v>0</v>
      </c>
      <c r="CR114" s="66">
        <v>0</v>
      </c>
      <c r="CS114" s="66">
        <v>0</v>
      </c>
      <c r="CT114" s="66">
        <v>0</v>
      </c>
      <c r="CU114" s="66">
        <v>0</v>
      </c>
      <c r="CV114" s="66">
        <v>0</v>
      </c>
      <c r="CW114" s="66">
        <v>0</v>
      </c>
      <c r="CX114" s="66">
        <v>0</v>
      </c>
      <c r="CY114" s="66">
        <v>0</v>
      </c>
      <c r="CZ114" s="66">
        <v>0</v>
      </c>
      <c r="DA114" s="66">
        <v>0</v>
      </c>
      <c r="DB114" s="66">
        <v>0</v>
      </c>
      <c r="DC114" s="66">
        <v>0</v>
      </c>
      <c r="DD114" s="66">
        <v>0</v>
      </c>
      <c r="DE114" s="66">
        <v>0</v>
      </c>
      <c r="DF114" s="66">
        <v>0</v>
      </c>
      <c r="DG114" s="66">
        <v>0</v>
      </c>
      <c r="DH114" s="66">
        <v>154838</v>
      </c>
      <c r="DI114" s="66">
        <v>0</v>
      </c>
      <c r="DJ114" s="66">
        <v>0</v>
      </c>
      <c r="DK114" s="66">
        <v>9</v>
      </c>
      <c r="DL114" s="66">
        <v>0</v>
      </c>
      <c r="DM114" s="66">
        <v>0</v>
      </c>
      <c r="DN114" s="66">
        <v>0</v>
      </c>
      <c r="DO114" s="66">
        <v>0</v>
      </c>
      <c r="DP114" s="66">
        <v>0</v>
      </c>
      <c r="DQ114" s="66">
        <v>0</v>
      </c>
      <c r="DR114" s="66">
        <v>0</v>
      </c>
      <c r="DS114" s="66">
        <v>3789</v>
      </c>
      <c r="DT114" s="66">
        <v>4572</v>
      </c>
      <c r="DU114" s="66">
        <v>0</v>
      </c>
      <c r="DV114" s="66">
        <v>0</v>
      </c>
      <c r="DW114" s="66">
        <v>0</v>
      </c>
      <c r="DX114" s="66">
        <v>83</v>
      </c>
      <c r="DY114" s="66">
        <v>0</v>
      </c>
      <c r="DZ114" s="66">
        <v>632885</v>
      </c>
      <c r="EA114" s="66">
        <v>309482</v>
      </c>
      <c r="EB114" s="66">
        <v>0</v>
      </c>
      <c r="EC114" s="66">
        <v>0</v>
      </c>
      <c r="ED114" s="66">
        <v>0</v>
      </c>
      <c r="EE114" s="66">
        <v>0</v>
      </c>
      <c r="EF114" s="66">
        <v>0</v>
      </c>
      <c r="EG114" s="66">
        <v>0</v>
      </c>
      <c r="EH114" s="66">
        <v>0</v>
      </c>
      <c r="EI114" s="66">
        <v>0</v>
      </c>
      <c r="EJ114" s="66">
        <v>0</v>
      </c>
      <c r="EK114" s="66">
        <v>0</v>
      </c>
      <c r="EL114" s="66">
        <v>0</v>
      </c>
      <c r="EM114" s="66">
        <v>0</v>
      </c>
      <c r="EN114" s="66">
        <v>0</v>
      </c>
      <c r="EO114" s="66">
        <v>0</v>
      </c>
      <c r="EP114" s="66">
        <v>0</v>
      </c>
      <c r="EQ114" s="66">
        <v>0</v>
      </c>
      <c r="ER114" s="66">
        <v>0</v>
      </c>
      <c r="ES114" s="66">
        <v>7199</v>
      </c>
      <c r="ET114" s="66">
        <v>0</v>
      </c>
      <c r="EU114" s="66">
        <v>0</v>
      </c>
      <c r="EV114" s="66">
        <v>0</v>
      </c>
      <c r="EW114" s="66">
        <v>0</v>
      </c>
      <c r="EX114" s="66">
        <v>0</v>
      </c>
      <c r="EY114" s="66">
        <v>0</v>
      </c>
      <c r="EZ114" s="66">
        <v>0</v>
      </c>
      <c r="FA114" s="66">
        <v>0</v>
      </c>
      <c r="FB114" s="66">
        <v>0</v>
      </c>
      <c r="FC114" s="66">
        <v>0</v>
      </c>
      <c r="FD114" s="66">
        <v>41</v>
      </c>
      <c r="FE114" s="66">
        <v>0</v>
      </c>
      <c r="FF114" s="66">
        <v>0</v>
      </c>
      <c r="FG114" s="66">
        <v>0</v>
      </c>
      <c r="FH114" s="66">
        <v>0</v>
      </c>
      <c r="FI114" s="66">
        <v>0</v>
      </c>
      <c r="FJ114" s="66">
        <v>0</v>
      </c>
      <c r="FK114" s="66">
        <v>10332</v>
      </c>
      <c r="FL114" s="66">
        <v>6280</v>
      </c>
      <c r="FM114" s="66">
        <v>234347</v>
      </c>
      <c r="FN114" s="66">
        <v>0</v>
      </c>
      <c r="FO114" s="66">
        <v>0</v>
      </c>
      <c r="FP114" s="66">
        <v>0</v>
      </c>
      <c r="FQ114" s="66">
        <v>0</v>
      </c>
      <c r="FR114" s="66">
        <v>0</v>
      </c>
      <c r="FS114" s="66">
        <v>0</v>
      </c>
      <c r="FT114" s="66">
        <v>0</v>
      </c>
      <c r="FU114" s="66">
        <v>0</v>
      </c>
      <c r="FV114" s="66">
        <v>0</v>
      </c>
      <c r="FW114" s="66">
        <v>6880</v>
      </c>
      <c r="FX114" s="66">
        <v>0</v>
      </c>
      <c r="FY114" s="66">
        <v>0</v>
      </c>
      <c r="FZ114" s="66">
        <v>0</v>
      </c>
      <c r="GA114" s="66">
        <v>701617</v>
      </c>
      <c r="GB114" s="66">
        <v>7261</v>
      </c>
      <c r="GC114" s="66">
        <v>0</v>
      </c>
      <c r="GD114" s="66">
        <v>0</v>
      </c>
      <c r="GE114" s="66">
        <v>0</v>
      </c>
      <c r="GF114" s="66">
        <v>9050</v>
      </c>
      <c r="GG114" s="66">
        <v>432</v>
      </c>
      <c r="GH114" s="66">
        <v>0</v>
      </c>
      <c r="GI114" s="66">
        <v>0</v>
      </c>
      <c r="GJ114" s="75">
        <v>2089279</v>
      </c>
      <c r="GK114" s="74">
        <v>367732</v>
      </c>
      <c r="GL114" s="66">
        <v>20556636</v>
      </c>
      <c r="GM114" s="66">
        <v>0</v>
      </c>
      <c r="GN114" s="66">
        <v>0</v>
      </c>
      <c r="GO114" s="66">
        <v>0</v>
      </c>
      <c r="GP114" s="66">
        <v>67382</v>
      </c>
      <c r="GQ114" s="66">
        <v>2515446</v>
      </c>
      <c r="GR114" s="66">
        <v>-308325</v>
      </c>
      <c r="GS114" s="76">
        <v>810</v>
      </c>
      <c r="GT114" s="74">
        <v>23199681</v>
      </c>
      <c r="GU114" s="75">
        <v>25288960</v>
      </c>
      <c r="GV114" s="75">
        <v>101302</v>
      </c>
      <c r="GW114" s="75">
        <v>1382261</v>
      </c>
      <c r="GX114" s="75">
        <v>1483563</v>
      </c>
      <c r="GY114" s="75">
        <v>24683244</v>
      </c>
      <c r="GZ114" s="75">
        <v>26772523</v>
      </c>
      <c r="HA114" s="66">
        <v>-5675885</v>
      </c>
      <c r="HB114" s="75">
        <v>-19530718</v>
      </c>
      <c r="HC114" s="75">
        <v>-25206603</v>
      </c>
      <c r="HD114" s="75">
        <v>-523359</v>
      </c>
      <c r="HE114" s="75">
        <v>1565920</v>
      </c>
      <c r="HF114" s="119">
        <v>0</v>
      </c>
      <c r="HG114" s="124">
        <v>0</v>
      </c>
      <c r="HH114" s="75">
        <v>2089279</v>
      </c>
      <c r="HJ114" s="144">
        <f t="shared" si="4"/>
        <v>8.1800783128493041E-3</v>
      </c>
      <c r="HK114" s="144">
        <f t="shared" si="5"/>
        <v>0.99674336153009058</v>
      </c>
      <c r="HL114" s="144">
        <f t="shared" si="6"/>
        <v>3.2566384699094231E-3</v>
      </c>
      <c r="HM114" s="144">
        <f t="shared" si="7"/>
        <v>0.94740663635434763</v>
      </c>
    </row>
    <row r="115" spans="1:223" ht="15" customHeight="1">
      <c r="A115" s="77" t="s">
        <v>109</v>
      </c>
      <c r="B115" s="47" t="s">
        <v>317</v>
      </c>
      <c r="C115" s="74">
        <v>0</v>
      </c>
      <c r="D115" s="66">
        <v>0</v>
      </c>
      <c r="E115" s="66">
        <v>0</v>
      </c>
      <c r="F115" s="66">
        <v>0</v>
      </c>
      <c r="G115" s="66">
        <v>0</v>
      </c>
      <c r="H115" s="66">
        <v>0</v>
      </c>
      <c r="I115" s="66">
        <v>0</v>
      </c>
      <c r="J115" s="66">
        <v>0</v>
      </c>
      <c r="K115" s="66">
        <v>0</v>
      </c>
      <c r="L115" s="66">
        <v>0</v>
      </c>
      <c r="M115" s="66">
        <v>0</v>
      </c>
      <c r="N115" s="66">
        <v>0</v>
      </c>
      <c r="O115" s="66">
        <v>0</v>
      </c>
      <c r="P115" s="66">
        <v>0</v>
      </c>
      <c r="Q115" s="66">
        <v>0</v>
      </c>
      <c r="R115" s="66">
        <v>0</v>
      </c>
      <c r="S115" s="66">
        <v>0</v>
      </c>
      <c r="T115" s="119">
        <v>0</v>
      </c>
      <c r="U115" s="66">
        <v>0</v>
      </c>
      <c r="V115" s="66">
        <v>0</v>
      </c>
      <c r="W115" s="66">
        <v>0</v>
      </c>
      <c r="X115" s="66">
        <v>0</v>
      </c>
      <c r="Y115" s="66">
        <v>0</v>
      </c>
      <c r="Z115" s="66">
        <v>0</v>
      </c>
      <c r="AA115" s="66">
        <v>0</v>
      </c>
      <c r="AB115" s="124">
        <v>0</v>
      </c>
      <c r="AC115" s="66">
        <v>0</v>
      </c>
      <c r="AD115" s="66">
        <v>0</v>
      </c>
      <c r="AE115" s="66">
        <v>0</v>
      </c>
      <c r="AF115" s="66">
        <v>0</v>
      </c>
      <c r="AG115" s="66">
        <v>0</v>
      </c>
      <c r="AH115" s="66">
        <v>0</v>
      </c>
      <c r="AI115" s="66">
        <v>0</v>
      </c>
      <c r="AJ115" s="66">
        <v>0</v>
      </c>
      <c r="AK115" s="66">
        <v>0</v>
      </c>
      <c r="AL115" s="66">
        <v>0</v>
      </c>
      <c r="AM115" s="66">
        <v>0</v>
      </c>
      <c r="AN115" s="66">
        <v>0</v>
      </c>
      <c r="AO115" s="66">
        <v>0</v>
      </c>
      <c r="AP115" s="66">
        <v>0</v>
      </c>
      <c r="AQ115" s="66">
        <v>0</v>
      </c>
      <c r="AR115" s="66">
        <v>0</v>
      </c>
      <c r="AS115" s="66">
        <v>0</v>
      </c>
      <c r="AT115" s="66">
        <v>0</v>
      </c>
      <c r="AU115" s="66">
        <v>0</v>
      </c>
      <c r="AV115" s="66">
        <v>0</v>
      </c>
      <c r="AW115" s="66">
        <v>0</v>
      </c>
      <c r="AX115" s="66">
        <v>0</v>
      </c>
      <c r="AY115" s="66">
        <v>0</v>
      </c>
      <c r="AZ115" s="66">
        <v>0</v>
      </c>
      <c r="BA115" s="66">
        <v>0</v>
      </c>
      <c r="BB115" s="66">
        <v>0</v>
      </c>
      <c r="BC115" s="66">
        <v>0</v>
      </c>
      <c r="BD115" s="66">
        <v>0</v>
      </c>
      <c r="BE115" s="66">
        <v>0</v>
      </c>
      <c r="BF115" s="66">
        <v>0</v>
      </c>
      <c r="BG115" s="66">
        <v>0</v>
      </c>
      <c r="BH115" s="66">
        <v>0</v>
      </c>
      <c r="BI115" s="66">
        <v>0</v>
      </c>
      <c r="BJ115" s="66">
        <v>0</v>
      </c>
      <c r="BK115" s="66">
        <v>0</v>
      </c>
      <c r="BL115" s="66">
        <v>0</v>
      </c>
      <c r="BM115" s="66">
        <v>0</v>
      </c>
      <c r="BN115" s="66">
        <v>0</v>
      </c>
      <c r="BO115" s="66">
        <v>0</v>
      </c>
      <c r="BP115" s="66">
        <v>0</v>
      </c>
      <c r="BQ115" s="66">
        <v>0</v>
      </c>
      <c r="BR115" s="66">
        <v>0</v>
      </c>
      <c r="BS115" s="66">
        <v>0</v>
      </c>
      <c r="BT115" s="66">
        <v>0</v>
      </c>
      <c r="BU115" s="66">
        <v>0</v>
      </c>
      <c r="BV115" s="66">
        <v>0</v>
      </c>
      <c r="BW115" s="66">
        <v>0</v>
      </c>
      <c r="BX115" s="66">
        <v>0</v>
      </c>
      <c r="BY115" s="66">
        <v>0</v>
      </c>
      <c r="BZ115" s="66">
        <v>0</v>
      </c>
      <c r="CA115" s="66">
        <v>0</v>
      </c>
      <c r="CB115" s="66">
        <v>0</v>
      </c>
      <c r="CC115" s="66">
        <v>0</v>
      </c>
      <c r="CD115" s="66">
        <v>0</v>
      </c>
      <c r="CE115" s="66">
        <v>0</v>
      </c>
      <c r="CF115" s="66">
        <v>0</v>
      </c>
      <c r="CG115" s="66">
        <v>0</v>
      </c>
      <c r="CH115" s="66">
        <v>0</v>
      </c>
      <c r="CI115" s="66">
        <v>0</v>
      </c>
      <c r="CJ115" s="66">
        <v>0</v>
      </c>
      <c r="CK115" s="66">
        <v>0</v>
      </c>
      <c r="CL115" s="66">
        <v>0</v>
      </c>
      <c r="CM115" s="66">
        <v>155793</v>
      </c>
      <c r="CN115" s="66">
        <v>284</v>
      </c>
      <c r="CO115" s="66">
        <v>0</v>
      </c>
      <c r="CP115" s="66">
        <v>445</v>
      </c>
      <c r="CQ115" s="66">
        <v>0</v>
      </c>
      <c r="CR115" s="66">
        <v>0</v>
      </c>
      <c r="CS115" s="66">
        <v>3</v>
      </c>
      <c r="CT115" s="66">
        <v>6167</v>
      </c>
      <c r="CU115" s="66">
        <v>834</v>
      </c>
      <c r="CV115" s="66">
        <v>485856</v>
      </c>
      <c r="CW115" s="66">
        <v>176378</v>
      </c>
      <c r="CX115" s="66">
        <v>1375</v>
      </c>
      <c r="CY115" s="66">
        <v>130525</v>
      </c>
      <c r="CZ115" s="66">
        <v>0</v>
      </c>
      <c r="DA115" s="66">
        <v>14675</v>
      </c>
      <c r="DB115" s="66">
        <v>0</v>
      </c>
      <c r="DC115" s="66">
        <v>0</v>
      </c>
      <c r="DD115" s="66">
        <v>0</v>
      </c>
      <c r="DE115" s="66">
        <v>230</v>
      </c>
      <c r="DF115" s="66">
        <v>0</v>
      </c>
      <c r="DG115" s="66">
        <v>0</v>
      </c>
      <c r="DH115" s="66">
        <v>0</v>
      </c>
      <c r="DI115" s="66">
        <v>1002052</v>
      </c>
      <c r="DJ115" s="66">
        <v>0</v>
      </c>
      <c r="DK115" s="66">
        <v>0</v>
      </c>
      <c r="DL115" s="66">
        <v>20026</v>
      </c>
      <c r="DM115" s="66">
        <v>0</v>
      </c>
      <c r="DN115" s="66">
        <v>410</v>
      </c>
      <c r="DO115" s="66">
        <v>5303</v>
      </c>
      <c r="DP115" s="66">
        <v>0</v>
      </c>
      <c r="DQ115" s="66">
        <v>0</v>
      </c>
      <c r="DR115" s="66">
        <v>0</v>
      </c>
      <c r="DS115" s="66">
        <v>31743</v>
      </c>
      <c r="DT115" s="66">
        <v>0</v>
      </c>
      <c r="DU115" s="66">
        <v>0</v>
      </c>
      <c r="DV115" s="66">
        <v>0</v>
      </c>
      <c r="DW115" s="66">
        <v>0</v>
      </c>
      <c r="DX115" s="66">
        <v>0</v>
      </c>
      <c r="DY115" s="66">
        <v>0</v>
      </c>
      <c r="DZ115" s="66">
        <v>0</v>
      </c>
      <c r="EA115" s="66">
        <v>0</v>
      </c>
      <c r="EB115" s="66">
        <v>0</v>
      </c>
      <c r="EC115" s="66">
        <v>0</v>
      </c>
      <c r="ED115" s="66">
        <v>0</v>
      </c>
      <c r="EE115" s="66">
        <v>0</v>
      </c>
      <c r="EF115" s="66">
        <v>0</v>
      </c>
      <c r="EG115" s="66">
        <v>0</v>
      </c>
      <c r="EH115" s="66">
        <v>0</v>
      </c>
      <c r="EI115" s="66">
        <v>0</v>
      </c>
      <c r="EJ115" s="66">
        <v>0</v>
      </c>
      <c r="EK115" s="66">
        <v>0</v>
      </c>
      <c r="EL115" s="66">
        <v>0</v>
      </c>
      <c r="EM115" s="66">
        <v>0</v>
      </c>
      <c r="EN115" s="66">
        <v>0</v>
      </c>
      <c r="EO115" s="66">
        <v>0</v>
      </c>
      <c r="EP115" s="66">
        <v>0</v>
      </c>
      <c r="EQ115" s="66">
        <v>0</v>
      </c>
      <c r="ER115" s="66">
        <v>0</v>
      </c>
      <c r="ES115" s="66">
        <v>0</v>
      </c>
      <c r="ET115" s="66">
        <v>0</v>
      </c>
      <c r="EU115" s="66">
        <v>0</v>
      </c>
      <c r="EV115" s="66">
        <v>0</v>
      </c>
      <c r="EW115" s="66">
        <v>0</v>
      </c>
      <c r="EX115" s="66">
        <v>0</v>
      </c>
      <c r="EY115" s="66">
        <v>0</v>
      </c>
      <c r="EZ115" s="66">
        <v>0</v>
      </c>
      <c r="FA115" s="66">
        <v>0</v>
      </c>
      <c r="FB115" s="66">
        <v>0</v>
      </c>
      <c r="FC115" s="66">
        <v>0</v>
      </c>
      <c r="FD115" s="66">
        <v>0</v>
      </c>
      <c r="FE115" s="66">
        <v>0</v>
      </c>
      <c r="FF115" s="66">
        <v>0</v>
      </c>
      <c r="FG115" s="66">
        <v>0</v>
      </c>
      <c r="FH115" s="66">
        <v>0</v>
      </c>
      <c r="FI115" s="66">
        <v>0</v>
      </c>
      <c r="FJ115" s="66">
        <v>0</v>
      </c>
      <c r="FK115" s="66">
        <v>0</v>
      </c>
      <c r="FL115" s="66">
        <v>28535</v>
      </c>
      <c r="FM115" s="66">
        <v>10611</v>
      </c>
      <c r="FN115" s="66">
        <v>0</v>
      </c>
      <c r="FO115" s="66">
        <v>0</v>
      </c>
      <c r="FP115" s="66">
        <v>0</v>
      </c>
      <c r="FQ115" s="66">
        <v>0</v>
      </c>
      <c r="FR115" s="66">
        <v>59389</v>
      </c>
      <c r="FS115" s="66">
        <v>0</v>
      </c>
      <c r="FT115" s="66">
        <v>0</v>
      </c>
      <c r="FU115" s="66">
        <v>0</v>
      </c>
      <c r="FV115" s="66">
        <v>415</v>
      </c>
      <c r="FW115" s="66">
        <v>0</v>
      </c>
      <c r="FX115" s="66">
        <v>0</v>
      </c>
      <c r="FY115" s="66">
        <v>0</v>
      </c>
      <c r="FZ115" s="66">
        <v>0</v>
      </c>
      <c r="GA115" s="66">
        <v>298168</v>
      </c>
      <c r="GB115" s="66">
        <v>0</v>
      </c>
      <c r="GC115" s="66">
        <v>0</v>
      </c>
      <c r="GD115" s="66">
        <v>0</v>
      </c>
      <c r="GE115" s="66">
        <v>0</v>
      </c>
      <c r="GF115" s="66">
        <v>0</v>
      </c>
      <c r="GG115" s="66">
        <v>0</v>
      </c>
      <c r="GH115" s="66">
        <v>0</v>
      </c>
      <c r="GI115" s="66">
        <v>0</v>
      </c>
      <c r="GJ115" s="75">
        <v>2429217</v>
      </c>
      <c r="GK115" s="74">
        <v>0</v>
      </c>
      <c r="GL115" s="66">
        <v>67219</v>
      </c>
      <c r="GM115" s="66">
        <v>0</v>
      </c>
      <c r="GN115" s="66">
        <v>0</v>
      </c>
      <c r="GO115" s="66">
        <v>0</v>
      </c>
      <c r="GP115" s="66">
        <v>2282087</v>
      </c>
      <c r="GQ115" s="66">
        <v>6521071</v>
      </c>
      <c r="GR115" s="66">
        <v>-17546</v>
      </c>
      <c r="GS115" s="76">
        <v>0</v>
      </c>
      <c r="GT115" s="74">
        <v>8852831</v>
      </c>
      <c r="GU115" s="75">
        <v>11282048</v>
      </c>
      <c r="GV115" s="75">
        <v>0</v>
      </c>
      <c r="GW115" s="75">
        <v>15662450</v>
      </c>
      <c r="GX115" s="75">
        <v>15662450</v>
      </c>
      <c r="GY115" s="75">
        <v>24515281</v>
      </c>
      <c r="GZ115" s="75">
        <v>26944498</v>
      </c>
      <c r="HA115" s="66">
        <v>-3172038</v>
      </c>
      <c r="HB115" s="75">
        <v>-7756630</v>
      </c>
      <c r="HC115" s="75">
        <v>-10928668</v>
      </c>
      <c r="HD115" s="75">
        <v>13586613</v>
      </c>
      <c r="HE115" s="75">
        <v>16015830</v>
      </c>
      <c r="HF115" s="119">
        <v>0</v>
      </c>
      <c r="HG115" s="124">
        <v>0</v>
      </c>
      <c r="HH115" s="75">
        <v>2429217</v>
      </c>
      <c r="HJ115" s="144">
        <f t="shared" si="4"/>
        <v>2.6748378679829585E-5</v>
      </c>
      <c r="HK115" s="144">
        <f t="shared" si="5"/>
        <v>0.96867767270623206</v>
      </c>
      <c r="HL115" s="144">
        <f t="shared" si="6"/>
        <v>3.1322327293767938E-2</v>
      </c>
      <c r="HM115" s="144">
        <f t="shared" si="7"/>
        <v>0.97793557998555181</v>
      </c>
    </row>
    <row r="116" spans="1:223" ht="15" customHeight="1">
      <c r="A116" s="77" t="s">
        <v>110</v>
      </c>
      <c r="B116" s="47" t="s">
        <v>318</v>
      </c>
      <c r="C116" s="74">
        <v>0</v>
      </c>
      <c r="D116" s="66">
        <v>0</v>
      </c>
      <c r="E116" s="66">
        <v>0</v>
      </c>
      <c r="F116" s="66">
        <v>0</v>
      </c>
      <c r="G116" s="66">
        <v>0</v>
      </c>
      <c r="H116" s="66">
        <v>0</v>
      </c>
      <c r="I116" s="66">
        <v>0</v>
      </c>
      <c r="J116" s="66">
        <v>0</v>
      </c>
      <c r="K116" s="66">
        <v>0</v>
      </c>
      <c r="L116" s="66">
        <v>0</v>
      </c>
      <c r="M116" s="66">
        <v>0</v>
      </c>
      <c r="N116" s="66">
        <v>0</v>
      </c>
      <c r="O116" s="66">
        <v>0</v>
      </c>
      <c r="P116" s="66">
        <v>0</v>
      </c>
      <c r="Q116" s="66">
        <v>0</v>
      </c>
      <c r="R116" s="66">
        <v>0</v>
      </c>
      <c r="S116" s="66">
        <v>0</v>
      </c>
      <c r="T116" s="119">
        <v>0</v>
      </c>
      <c r="U116" s="66">
        <v>0</v>
      </c>
      <c r="V116" s="66">
        <v>0</v>
      </c>
      <c r="W116" s="66">
        <v>0</v>
      </c>
      <c r="X116" s="66">
        <v>0</v>
      </c>
      <c r="Y116" s="66">
        <v>0</v>
      </c>
      <c r="Z116" s="66">
        <v>0</v>
      </c>
      <c r="AA116" s="66">
        <v>0</v>
      </c>
      <c r="AB116" s="124">
        <v>0</v>
      </c>
      <c r="AC116" s="66">
        <v>0</v>
      </c>
      <c r="AD116" s="66">
        <v>0</v>
      </c>
      <c r="AE116" s="66">
        <v>0</v>
      </c>
      <c r="AF116" s="66">
        <v>0</v>
      </c>
      <c r="AG116" s="66">
        <v>0</v>
      </c>
      <c r="AH116" s="66">
        <v>0</v>
      </c>
      <c r="AI116" s="66">
        <v>0</v>
      </c>
      <c r="AJ116" s="66">
        <v>0</v>
      </c>
      <c r="AK116" s="66">
        <v>0</v>
      </c>
      <c r="AL116" s="66">
        <v>0</v>
      </c>
      <c r="AM116" s="66">
        <v>0</v>
      </c>
      <c r="AN116" s="66">
        <v>0</v>
      </c>
      <c r="AO116" s="66">
        <v>0</v>
      </c>
      <c r="AP116" s="66">
        <v>0</v>
      </c>
      <c r="AQ116" s="66">
        <v>0</v>
      </c>
      <c r="AR116" s="66">
        <v>0</v>
      </c>
      <c r="AS116" s="66">
        <v>0</v>
      </c>
      <c r="AT116" s="66">
        <v>0</v>
      </c>
      <c r="AU116" s="66">
        <v>0</v>
      </c>
      <c r="AV116" s="66">
        <v>0</v>
      </c>
      <c r="AW116" s="66">
        <v>0</v>
      </c>
      <c r="AX116" s="66">
        <v>0</v>
      </c>
      <c r="AY116" s="66">
        <v>0</v>
      </c>
      <c r="AZ116" s="66">
        <v>0</v>
      </c>
      <c r="BA116" s="66">
        <v>0</v>
      </c>
      <c r="BB116" s="66">
        <v>0</v>
      </c>
      <c r="BC116" s="66">
        <v>0</v>
      </c>
      <c r="BD116" s="66">
        <v>0</v>
      </c>
      <c r="BE116" s="66">
        <v>0</v>
      </c>
      <c r="BF116" s="66">
        <v>0</v>
      </c>
      <c r="BG116" s="66">
        <v>0</v>
      </c>
      <c r="BH116" s="66">
        <v>0</v>
      </c>
      <c r="BI116" s="66">
        <v>0</v>
      </c>
      <c r="BJ116" s="66">
        <v>0</v>
      </c>
      <c r="BK116" s="66">
        <v>0</v>
      </c>
      <c r="BL116" s="66">
        <v>0</v>
      </c>
      <c r="BM116" s="66">
        <v>0</v>
      </c>
      <c r="BN116" s="66">
        <v>0</v>
      </c>
      <c r="BO116" s="66">
        <v>0</v>
      </c>
      <c r="BP116" s="66">
        <v>0</v>
      </c>
      <c r="BQ116" s="66">
        <v>0</v>
      </c>
      <c r="BR116" s="66">
        <v>0</v>
      </c>
      <c r="BS116" s="66">
        <v>0</v>
      </c>
      <c r="BT116" s="66">
        <v>0</v>
      </c>
      <c r="BU116" s="66">
        <v>0</v>
      </c>
      <c r="BV116" s="66">
        <v>0</v>
      </c>
      <c r="BW116" s="66">
        <v>0</v>
      </c>
      <c r="BX116" s="66">
        <v>0</v>
      </c>
      <c r="BY116" s="66">
        <v>0</v>
      </c>
      <c r="BZ116" s="66">
        <v>0</v>
      </c>
      <c r="CA116" s="66">
        <v>0</v>
      </c>
      <c r="CB116" s="66">
        <v>0</v>
      </c>
      <c r="CC116" s="66">
        <v>0</v>
      </c>
      <c r="CD116" s="66">
        <v>0</v>
      </c>
      <c r="CE116" s="66">
        <v>0</v>
      </c>
      <c r="CF116" s="66">
        <v>0</v>
      </c>
      <c r="CG116" s="66">
        <v>0</v>
      </c>
      <c r="CH116" s="66">
        <v>0</v>
      </c>
      <c r="CI116" s="66">
        <v>0</v>
      </c>
      <c r="CJ116" s="66">
        <v>0</v>
      </c>
      <c r="CK116" s="66">
        <v>0</v>
      </c>
      <c r="CL116" s="66">
        <v>3</v>
      </c>
      <c r="CM116" s="66">
        <v>18710</v>
      </c>
      <c r="CN116" s="66">
        <v>244</v>
      </c>
      <c r="CO116" s="66">
        <v>291</v>
      </c>
      <c r="CP116" s="66">
        <v>17272</v>
      </c>
      <c r="CQ116" s="66">
        <v>324</v>
      </c>
      <c r="CR116" s="66">
        <v>258</v>
      </c>
      <c r="CS116" s="66">
        <v>58</v>
      </c>
      <c r="CT116" s="66">
        <v>321</v>
      </c>
      <c r="CU116" s="66">
        <v>1309</v>
      </c>
      <c r="CV116" s="66">
        <v>130</v>
      </c>
      <c r="CW116" s="66">
        <v>42750</v>
      </c>
      <c r="CX116" s="66">
        <v>5767</v>
      </c>
      <c r="CY116" s="66">
        <v>0</v>
      </c>
      <c r="CZ116" s="66">
        <v>283</v>
      </c>
      <c r="DA116" s="66">
        <v>92784</v>
      </c>
      <c r="DB116" s="66">
        <v>3945</v>
      </c>
      <c r="DC116" s="66">
        <v>0</v>
      </c>
      <c r="DD116" s="66">
        <v>0</v>
      </c>
      <c r="DE116" s="66">
        <v>0</v>
      </c>
      <c r="DF116" s="66">
        <v>0</v>
      </c>
      <c r="DG116" s="66">
        <v>74963</v>
      </c>
      <c r="DH116" s="66">
        <v>0</v>
      </c>
      <c r="DI116" s="66">
        <v>73754</v>
      </c>
      <c r="DJ116" s="66">
        <v>29690</v>
      </c>
      <c r="DK116" s="66">
        <v>0</v>
      </c>
      <c r="DL116" s="66">
        <v>1462</v>
      </c>
      <c r="DM116" s="66">
        <v>2120</v>
      </c>
      <c r="DN116" s="66">
        <v>695</v>
      </c>
      <c r="DO116" s="66">
        <v>0</v>
      </c>
      <c r="DP116" s="66">
        <v>0</v>
      </c>
      <c r="DQ116" s="66">
        <v>0</v>
      </c>
      <c r="DR116" s="66">
        <v>255</v>
      </c>
      <c r="DS116" s="66">
        <v>8115</v>
      </c>
      <c r="DT116" s="66">
        <v>1256</v>
      </c>
      <c r="DU116" s="66">
        <v>0</v>
      </c>
      <c r="DV116" s="66">
        <v>0</v>
      </c>
      <c r="DW116" s="66">
        <v>0</v>
      </c>
      <c r="DX116" s="66">
        <v>0</v>
      </c>
      <c r="DY116" s="66">
        <v>0</v>
      </c>
      <c r="DZ116" s="66">
        <v>7289</v>
      </c>
      <c r="EA116" s="66">
        <v>15075</v>
      </c>
      <c r="EB116" s="66">
        <v>3046</v>
      </c>
      <c r="EC116" s="66">
        <v>190084</v>
      </c>
      <c r="ED116" s="66">
        <v>64174</v>
      </c>
      <c r="EE116" s="66">
        <v>0</v>
      </c>
      <c r="EF116" s="66">
        <v>0</v>
      </c>
      <c r="EG116" s="66">
        <v>0</v>
      </c>
      <c r="EH116" s="66">
        <v>0</v>
      </c>
      <c r="EI116" s="66">
        <v>0</v>
      </c>
      <c r="EJ116" s="66">
        <v>0</v>
      </c>
      <c r="EK116" s="66">
        <v>0</v>
      </c>
      <c r="EL116" s="66">
        <v>0</v>
      </c>
      <c r="EM116" s="66">
        <v>0</v>
      </c>
      <c r="EN116" s="66">
        <v>0</v>
      </c>
      <c r="EO116" s="66">
        <v>0</v>
      </c>
      <c r="EP116" s="66">
        <v>0</v>
      </c>
      <c r="EQ116" s="66">
        <v>134</v>
      </c>
      <c r="ER116" s="66">
        <v>18</v>
      </c>
      <c r="ES116" s="66">
        <v>0</v>
      </c>
      <c r="ET116" s="66">
        <v>0</v>
      </c>
      <c r="EU116" s="66">
        <v>0</v>
      </c>
      <c r="EV116" s="66">
        <v>0</v>
      </c>
      <c r="EW116" s="66">
        <v>0</v>
      </c>
      <c r="EX116" s="66">
        <v>0</v>
      </c>
      <c r="EY116" s="66">
        <v>0</v>
      </c>
      <c r="EZ116" s="66">
        <v>0</v>
      </c>
      <c r="FA116" s="66">
        <v>0</v>
      </c>
      <c r="FB116" s="66">
        <v>0</v>
      </c>
      <c r="FC116" s="66">
        <v>0</v>
      </c>
      <c r="FD116" s="66">
        <v>0</v>
      </c>
      <c r="FE116" s="66">
        <v>0</v>
      </c>
      <c r="FF116" s="66">
        <v>0</v>
      </c>
      <c r="FG116" s="66">
        <v>0</v>
      </c>
      <c r="FH116" s="66">
        <v>0</v>
      </c>
      <c r="FI116" s="66">
        <v>563</v>
      </c>
      <c r="FJ116" s="66">
        <v>0</v>
      </c>
      <c r="FK116" s="66">
        <v>0</v>
      </c>
      <c r="FL116" s="66">
        <v>5862</v>
      </c>
      <c r="FM116" s="66">
        <v>6315</v>
      </c>
      <c r="FN116" s="66">
        <v>0</v>
      </c>
      <c r="FO116" s="66">
        <v>0</v>
      </c>
      <c r="FP116" s="66">
        <v>0</v>
      </c>
      <c r="FQ116" s="66">
        <v>0</v>
      </c>
      <c r="FR116" s="66">
        <v>0</v>
      </c>
      <c r="FS116" s="66">
        <v>0</v>
      </c>
      <c r="FT116" s="66">
        <v>0</v>
      </c>
      <c r="FU116" s="66">
        <v>0</v>
      </c>
      <c r="FV116" s="66">
        <v>0</v>
      </c>
      <c r="FW116" s="66">
        <v>0</v>
      </c>
      <c r="FX116" s="66">
        <v>0</v>
      </c>
      <c r="FY116" s="66">
        <v>0</v>
      </c>
      <c r="FZ116" s="66">
        <v>329</v>
      </c>
      <c r="GA116" s="66">
        <v>20597</v>
      </c>
      <c r="GB116" s="66">
        <v>11874</v>
      </c>
      <c r="GC116" s="66">
        <v>0</v>
      </c>
      <c r="GD116" s="66">
        <v>0</v>
      </c>
      <c r="GE116" s="66">
        <v>0</v>
      </c>
      <c r="GF116" s="66">
        <v>0</v>
      </c>
      <c r="GG116" s="66">
        <v>0</v>
      </c>
      <c r="GH116" s="66">
        <v>0</v>
      </c>
      <c r="GI116" s="66">
        <v>0</v>
      </c>
      <c r="GJ116" s="75">
        <v>702119</v>
      </c>
      <c r="GK116" s="74">
        <v>32</v>
      </c>
      <c r="GL116" s="66">
        <v>743</v>
      </c>
      <c r="GM116" s="66">
        <v>0</v>
      </c>
      <c r="GN116" s="66">
        <v>0</v>
      </c>
      <c r="GO116" s="66">
        <v>0</v>
      </c>
      <c r="GP116" s="66">
        <v>389245</v>
      </c>
      <c r="GQ116" s="66">
        <v>2372791</v>
      </c>
      <c r="GR116" s="66">
        <v>5810</v>
      </c>
      <c r="GS116" s="76">
        <v>0</v>
      </c>
      <c r="GT116" s="74">
        <v>2768621</v>
      </c>
      <c r="GU116" s="75">
        <v>3470740</v>
      </c>
      <c r="GV116" s="75">
        <v>0</v>
      </c>
      <c r="GW116" s="75">
        <v>1105271</v>
      </c>
      <c r="GX116" s="75">
        <v>1105271</v>
      </c>
      <c r="GY116" s="75">
        <v>3873892</v>
      </c>
      <c r="GZ116" s="75">
        <v>4576011</v>
      </c>
      <c r="HA116" s="66">
        <v>-2504936</v>
      </c>
      <c r="HB116" s="75">
        <v>-887915</v>
      </c>
      <c r="HC116" s="75">
        <v>-3392851</v>
      </c>
      <c r="HD116" s="75">
        <v>481041</v>
      </c>
      <c r="HE116" s="75">
        <v>1183160</v>
      </c>
      <c r="HF116" s="119">
        <v>0</v>
      </c>
      <c r="HG116" s="124">
        <v>0</v>
      </c>
      <c r="HH116" s="75">
        <v>702119</v>
      </c>
      <c r="HJ116" s="144">
        <f t="shared" si="4"/>
        <v>2.956611279417037E-7</v>
      </c>
      <c r="HK116" s="144">
        <f t="shared" si="5"/>
        <v>0.97755838812472273</v>
      </c>
      <c r="HL116" s="144">
        <f t="shared" si="6"/>
        <v>2.2441611875277268E-2</v>
      </c>
      <c r="HM116" s="144">
        <f t="shared" si="7"/>
        <v>0.93416866695966738</v>
      </c>
    </row>
    <row r="117" spans="1:223" ht="15" customHeight="1">
      <c r="A117" s="77" t="s">
        <v>111</v>
      </c>
      <c r="B117" s="47" t="s">
        <v>319</v>
      </c>
      <c r="C117" s="74">
        <v>0</v>
      </c>
      <c r="D117" s="66">
        <v>0</v>
      </c>
      <c r="E117" s="66">
        <v>0</v>
      </c>
      <c r="F117" s="66">
        <v>0</v>
      </c>
      <c r="G117" s="66">
        <v>0</v>
      </c>
      <c r="H117" s="66">
        <v>0</v>
      </c>
      <c r="I117" s="66">
        <v>359</v>
      </c>
      <c r="J117" s="66">
        <v>1790</v>
      </c>
      <c r="K117" s="66">
        <v>731</v>
      </c>
      <c r="L117" s="66">
        <v>1824</v>
      </c>
      <c r="M117" s="66">
        <v>1670</v>
      </c>
      <c r="N117" s="66">
        <v>3881</v>
      </c>
      <c r="O117" s="66">
        <v>19</v>
      </c>
      <c r="P117" s="66">
        <v>63</v>
      </c>
      <c r="Q117" s="66">
        <v>0</v>
      </c>
      <c r="R117" s="66">
        <v>0</v>
      </c>
      <c r="S117" s="66">
        <v>0</v>
      </c>
      <c r="T117" s="119">
        <v>17633</v>
      </c>
      <c r="U117" s="66">
        <v>0</v>
      </c>
      <c r="V117" s="66">
        <v>0</v>
      </c>
      <c r="W117" s="66">
        <v>0</v>
      </c>
      <c r="X117" s="66">
        <v>141</v>
      </c>
      <c r="Y117" s="66">
        <v>1032</v>
      </c>
      <c r="Z117" s="66">
        <v>0</v>
      </c>
      <c r="AA117" s="66">
        <v>0</v>
      </c>
      <c r="AB117" s="124">
        <v>0</v>
      </c>
      <c r="AC117" s="66">
        <v>0</v>
      </c>
      <c r="AD117" s="66">
        <v>0</v>
      </c>
      <c r="AE117" s="66">
        <v>0</v>
      </c>
      <c r="AF117" s="66">
        <v>0</v>
      </c>
      <c r="AG117" s="66">
        <v>0</v>
      </c>
      <c r="AH117" s="66">
        <v>0</v>
      </c>
      <c r="AI117" s="66">
        <v>0</v>
      </c>
      <c r="AJ117" s="66">
        <v>0</v>
      </c>
      <c r="AK117" s="66">
        <v>0</v>
      </c>
      <c r="AL117" s="66">
        <v>0</v>
      </c>
      <c r="AM117" s="66">
        <v>0</v>
      </c>
      <c r="AN117" s="66">
        <v>0</v>
      </c>
      <c r="AO117" s="66">
        <v>0</v>
      </c>
      <c r="AP117" s="66">
        <v>0</v>
      </c>
      <c r="AQ117" s="66">
        <v>0</v>
      </c>
      <c r="AR117" s="66">
        <v>0</v>
      </c>
      <c r="AS117" s="66">
        <v>17</v>
      </c>
      <c r="AT117" s="66">
        <v>1382</v>
      </c>
      <c r="AU117" s="66">
        <v>0</v>
      </c>
      <c r="AV117" s="66">
        <v>0</v>
      </c>
      <c r="AW117" s="66">
        <v>0</v>
      </c>
      <c r="AX117" s="66">
        <v>0</v>
      </c>
      <c r="AY117" s="66">
        <v>0</v>
      </c>
      <c r="AZ117" s="66">
        <v>0</v>
      </c>
      <c r="BA117" s="66">
        <v>584</v>
      </c>
      <c r="BB117" s="66">
        <v>0</v>
      </c>
      <c r="BC117" s="66">
        <v>6</v>
      </c>
      <c r="BD117" s="66">
        <v>0</v>
      </c>
      <c r="BE117" s="66">
        <v>0</v>
      </c>
      <c r="BF117" s="66">
        <v>0</v>
      </c>
      <c r="BG117" s="66">
        <v>241</v>
      </c>
      <c r="BH117" s="66">
        <v>0</v>
      </c>
      <c r="BI117" s="66">
        <v>0</v>
      </c>
      <c r="BJ117" s="66">
        <v>0</v>
      </c>
      <c r="BK117" s="66">
        <v>0</v>
      </c>
      <c r="BL117" s="66">
        <v>0</v>
      </c>
      <c r="BM117" s="66">
        <v>0</v>
      </c>
      <c r="BN117" s="66">
        <v>741</v>
      </c>
      <c r="BO117" s="66">
        <v>0</v>
      </c>
      <c r="BP117" s="66">
        <v>0</v>
      </c>
      <c r="BQ117" s="66">
        <v>0</v>
      </c>
      <c r="BR117" s="66">
        <v>0</v>
      </c>
      <c r="BS117" s="66">
        <v>0</v>
      </c>
      <c r="BT117" s="66">
        <v>0</v>
      </c>
      <c r="BU117" s="66">
        <v>0</v>
      </c>
      <c r="BV117" s="66">
        <v>0</v>
      </c>
      <c r="BW117" s="66">
        <v>2814</v>
      </c>
      <c r="BX117" s="66">
        <v>0</v>
      </c>
      <c r="BY117" s="66">
        <v>0</v>
      </c>
      <c r="BZ117" s="66">
        <v>0</v>
      </c>
      <c r="CA117" s="66">
        <v>0</v>
      </c>
      <c r="CB117" s="66">
        <v>0</v>
      </c>
      <c r="CC117" s="66">
        <v>0</v>
      </c>
      <c r="CD117" s="66">
        <v>0</v>
      </c>
      <c r="CE117" s="66">
        <v>0</v>
      </c>
      <c r="CF117" s="66">
        <v>0</v>
      </c>
      <c r="CG117" s="66">
        <v>0</v>
      </c>
      <c r="CH117" s="66">
        <v>83</v>
      </c>
      <c r="CI117" s="66">
        <v>0</v>
      </c>
      <c r="CJ117" s="66">
        <v>8261</v>
      </c>
      <c r="CK117" s="66">
        <v>10398</v>
      </c>
      <c r="CL117" s="66">
        <v>19</v>
      </c>
      <c r="CM117" s="66">
        <v>15637</v>
      </c>
      <c r="CN117" s="66">
        <v>1696</v>
      </c>
      <c r="CO117" s="66">
        <v>605</v>
      </c>
      <c r="CP117" s="66">
        <v>15695</v>
      </c>
      <c r="CQ117" s="66">
        <v>67476</v>
      </c>
      <c r="CR117" s="66">
        <v>9436</v>
      </c>
      <c r="CS117" s="66">
        <v>100</v>
      </c>
      <c r="CT117" s="66">
        <v>1639</v>
      </c>
      <c r="CU117" s="66">
        <v>681</v>
      </c>
      <c r="CV117" s="66">
        <v>2061</v>
      </c>
      <c r="CW117" s="66">
        <v>242821</v>
      </c>
      <c r="CX117" s="66">
        <v>32246</v>
      </c>
      <c r="CY117" s="66">
        <v>30075</v>
      </c>
      <c r="CZ117" s="66">
        <v>28683</v>
      </c>
      <c r="DA117" s="66">
        <v>47112</v>
      </c>
      <c r="DB117" s="66">
        <v>17177</v>
      </c>
      <c r="DC117" s="66">
        <v>17255</v>
      </c>
      <c r="DD117" s="66">
        <v>302</v>
      </c>
      <c r="DE117" s="66">
        <v>1355011</v>
      </c>
      <c r="DF117" s="66">
        <v>1542416</v>
      </c>
      <c r="DG117" s="66">
        <v>266094</v>
      </c>
      <c r="DH117" s="66">
        <v>18652</v>
      </c>
      <c r="DI117" s="66">
        <v>28289</v>
      </c>
      <c r="DJ117" s="66">
        <v>6825</v>
      </c>
      <c r="DK117" s="66">
        <v>126967</v>
      </c>
      <c r="DL117" s="66">
        <v>64351</v>
      </c>
      <c r="DM117" s="66">
        <v>427219</v>
      </c>
      <c r="DN117" s="66">
        <v>15373</v>
      </c>
      <c r="DO117" s="66">
        <v>4380189</v>
      </c>
      <c r="DP117" s="66">
        <v>8634</v>
      </c>
      <c r="DQ117" s="66">
        <v>0</v>
      </c>
      <c r="DR117" s="66">
        <v>325834</v>
      </c>
      <c r="DS117" s="66">
        <v>10265</v>
      </c>
      <c r="DT117" s="66">
        <v>1620</v>
      </c>
      <c r="DU117" s="66">
        <v>0</v>
      </c>
      <c r="DV117" s="66">
        <v>15697</v>
      </c>
      <c r="DW117" s="66">
        <v>1645</v>
      </c>
      <c r="DX117" s="66">
        <v>233579</v>
      </c>
      <c r="DY117" s="66">
        <v>0</v>
      </c>
      <c r="DZ117" s="66">
        <v>591373</v>
      </c>
      <c r="EA117" s="66">
        <v>534771</v>
      </c>
      <c r="EB117" s="66">
        <v>254426</v>
      </c>
      <c r="EC117" s="66">
        <v>435198</v>
      </c>
      <c r="ED117" s="66">
        <v>172701</v>
      </c>
      <c r="EE117" s="66">
        <v>114</v>
      </c>
      <c r="EF117" s="66">
        <v>0</v>
      </c>
      <c r="EG117" s="66">
        <v>0</v>
      </c>
      <c r="EH117" s="66">
        <v>1689</v>
      </c>
      <c r="EI117" s="66">
        <v>0</v>
      </c>
      <c r="EJ117" s="66">
        <v>103372</v>
      </c>
      <c r="EK117" s="66">
        <v>68667</v>
      </c>
      <c r="EL117" s="66">
        <v>681</v>
      </c>
      <c r="EM117" s="66">
        <v>0</v>
      </c>
      <c r="EN117" s="66">
        <v>3471</v>
      </c>
      <c r="EO117" s="66">
        <v>2502</v>
      </c>
      <c r="EP117" s="66">
        <v>0</v>
      </c>
      <c r="EQ117" s="66">
        <v>2042</v>
      </c>
      <c r="ER117" s="66">
        <v>299</v>
      </c>
      <c r="ES117" s="66">
        <v>4693</v>
      </c>
      <c r="ET117" s="66">
        <v>0</v>
      </c>
      <c r="EU117" s="66">
        <v>5824</v>
      </c>
      <c r="EV117" s="66">
        <v>11794</v>
      </c>
      <c r="EW117" s="66">
        <v>1</v>
      </c>
      <c r="EX117" s="66">
        <v>518</v>
      </c>
      <c r="EY117" s="66">
        <v>81</v>
      </c>
      <c r="EZ117" s="66">
        <v>123</v>
      </c>
      <c r="FA117" s="66">
        <v>62</v>
      </c>
      <c r="FB117" s="66">
        <v>203</v>
      </c>
      <c r="FC117" s="66">
        <v>2906</v>
      </c>
      <c r="FD117" s="66">
        <v>10984</v>
      </c>
      <c r="FE117" s="66">
        <v>0</v>
      </c>
      <c r="FF117" s="66">
        <v>0</v>
      </c>
      <c r="FG117" s="66">
        <v>0</v>
      </c>
      <c r="FH117" s="66">
        <v>19580</v>
      </c>
      <c r="FI117" s="66">
        <v>1391</v>
      </c>
      <c r="FJ117" s="66">
        <v>0</v>
      </c>
      <c r="FK117" s="66">
        <v>12138</v>
      </c>
      <c r="FL117" s="66">
        <v>5164</v>
      </c>
      <c r="FM117" s="66">
        <v>56657</v>
      </c>
      <c r="FN117" s="66">
        <v>136320</v>
      </c>
      <c r="FO117" s="66">
        <v>5573</v>
      </c>
      <c r="FP117" s="66">
        <v>10418</v>
      </c>
      <c r="FQ117" s="66">
        <v>0</v>
      </c>
      <c r="FR117" s="66">
        <v>16209</v>
      </c>
      <c r="FS117" s="66">
        <v>2463</v>
      </c>
      <c r="FT117" s="66">
        <v>248</v>
      </c>
      <c r="FU117" s="66">
        <v>742</v>
      </c>
      <c r="FV117" s="66">
        <v>0</v>
      </c>
      <c r="FW117" s="66">
        <v>248</v>
      </c>
      <c r="FX117" s="66">
        <v>2410</v>
      </c>
      <c r="FY117" s="66">
        <v>0</v>
      </c>
      <c r="FZ117" s="66">
        <v>283142</v>
      </c>
      <c r="GA117" s="66">
        <v>327464</v>
      </c>
      <c r="GB117" s="66">
        <v>20237</v>
      </c>
      <c r="GC117" s="66">
        <v>7822</v>
      </c>
      <c r="GD117" s="66">
        <v>6907</v>
      </c>
      <c r="GE117" s="66">
        <v>1263</v>
      </c>
      <c r="GF117" s="66">
        <v>22803</v>
      </c>
      <c r="GG117" s="66">
        <v>5942</v>
      </c>
      <c r="GH117" s="66">
        <v>0</v>
      </c>
      <c r="GI117" s="66">
        <v>45788</v>
      </c>
      <c r="GJ117" s="75">
        <v>12612470</v>
      </c>
      <c r="GK117" s="74">
        <v>53505</v>
      </c>
      <c r="GL117" s="66">
        <v>8349079</v>
      </c>
      <c r="GM117" s="66">
        <v>0</v>
      </c>
      <c r="GN117" s="66">
        <v>0</v>
      </c>
      <c r="GO117" s="66">
        <v>0</v>
      </c>
      <c r="GP117" s="66">
        <v>1451744</v>
      </c>
      <c r="GQ117" s="66">
        <v>3189772</v>
      </c>
      <c r="GR117" s="66">
        <v>8058</v>
      </c>
      <c r="GS117" s="76">
        <v>5356</v>
      </c>
      <c r="GT117" s="74">
        <v>13057514</v>
      </c>
      <c r="GU117" s="75">
        <v>25669984</v>
      </c>
      <c r="GV117" s="75">
        <v>148419</v>
      </c>
      <c r="GW117" s="75">
        <v>4046067</v>
      </c>
      <c r="GX117" s="75">
        <v>4194486</v>
      </c>
      <c r="GY117" s="75">
        <v>17252000</v>
      </c>
      <c r="GZ117" s="75">
        <v>29864470</v>
      </c>
      <c r="HA117" s="66">
        <v>-5234755</v>
      </c>
      <c r="HB117" s="75">
        <v>-18433365</v>
      </c>
      <c r="HC117" s="75">
        <v>-23668120</v>
      </c>
      <c r="HD117" s="75">
        <v>-6416120</v>
      </c>
      <c r="HE117" s="75">
        <v>6196350</v>
      </c>
      <c r="HF117" s="119">
        <v>17633</v>
      </c>
      <c r="HG117" s="124">
        <v>0</v>
      </c>
      <c r="HH117" s="75">
        <v>12612470</v>
      </c>
      <c r="HJ117" s="144">
        <f t="shared" si="4"/>
        <v>3.3223393195348475E-3</v>
      </c>
      <c r="HK117" s="144">
        <f t="shared" si="5"/>
        <v>0.92201537796050048</v>
      </c>
      <c r="HL117" s="144">
        <f t="shared" si="6"/>
        <v>7.7984622039499518E-2</v>
      </c>
      <c r="HM117" s="144">
        <f t="shared" si="7"/>
        <v>0.67692851436732915</v>
      </c>
    </row>
    <row r="118" spans="1:223" ht="15" customHeight="1">
      <c r="A118" s="77" t="s">
        <v>112</v>
      </c>
      <c r="B118" s="47" t="s">
        <v>320</v>
      </c>
      <c r="C118" s="74">
        <v>0</v>
      </c>
      <c r="D118" s="66">
        <v>0</v>
      </c>
      <c r="E118" s="66">
        <v>0</v>
      </c>
      <c r="F118" s="66">
        <v>0</v>
      </c>
      <c r="G118" s="66">
        <v>0</v>
      </c>
      <c r="H118" s="66">
        <v>0</v>
      </c>
      <c r="I118" s="66">
        <v>0</v>
      </c>
      <c r="J118" s="66">
        <v>0</v>
      </c>
      <c r="K118" s="66">
        <v>0</v>
      </c>
      <c r="L118" s="66">
        <v>0</v>
      </c>
      <c r="M118" s="66">
        <v>0</v>
      </c>
      <c r="N118" s="66">
        <v>0</v>
      </c>
      <c r="O118" s="66">
        <v>0</v>
      </c>
      <c r="P118" s="66">
        <v>0</v>
      </c>
      <c r="Q118" s="66">
        <v>0</v>
      </c>
      <c r="R118" s="66">
        <v>0</v>
      </c>
      <c r="S118" s="66">
        <v>0</v>
      </c>
      <c r="T118" s="119">
        <v>0</v>
      </c>
      <c r="U118" s="66">
        <v>0</v>
      </c>
      <c r="V118" s="66">
        <v>0</v>
      </c>
      <c r="W118" s="66">
        <v>0</v>
      </c>
      <c r="X118" s="66">
        <v>0</v>
      </c>
      <c r="Y118" s="66">
        <v>0</v>
      </c>
      <c r="Z118" s="66">
        <v>0</v>
      </c>
      <c r="AA118" s="66">
        <v>0</v>
      </c>
      <c r="AB118" s="124">
        <v>0</v>
      </c>
      <c r="AC118" s="66">
        <v>0</v>
      </c>
      <c r="AD118" s="66">
        <v>0</v>
      </c>
      <c r="AE118" s="66">
        <v>0</v>
      </c>
      <c r="AF118" s="66">
        <v>0</v>
      </c>
      <c r="AG118" s="66">
        <v>0</v>
      </c>
      <c r="AH118" s="66">
        <v>0</v>
      </c>
      <c r="AI118" s="66">
        <v>0</v>
      </c>
      <c r="AJ118" s="66">
        <v>0</v>
      </c>
      <c r="AK118" s="66">
        <v>0</v>
      </c>
      <c r="AL118" s="66">
        <v>0</v>
      </c>
      <c r="AM118" s="66">
        <v>0</v>
      </c>
      <c r="AN118" s="66">
        <v>0</v>
      </c>
      <c r="AO118" s="66">
        <v>0</v>
      </c>
      <c r="AP118" s="66">
        <v>0</v>
      </c>
      <c r="AQ118" s="66">
        <v>0</v>
      </c>
      <c r="AR118" s="66">
        <v>0</v>
      </c>
      <c r="AS118" s="66">
        <v>0</v>
      </c>
      <c r="AT118" s="66">
        <v>0</v>
      </c>
      <c r="AU118" s="66">
        <v>0</v>
      </c>
      <c r="AV118" s="66">
        <v>0</v>
      </c>
      <c r="AW118" s="66">
        <v>0</v>
      </c>
      <c r="AX118" s="66">
        <v>0</v>
      </c>
      <c r="AY118" s="66">
        <v>0</v>
      </c>
      <c r="AZ118" s="66">
        <v>0</v>
      </c>
      <c r="BA118" s="66">
        <v>0</v>
      </c>
      <c r="BB118" s="66">
        <v>0</v>
      </c>
      <c r="BC118" s="66">
        <v>0</v>
      </c>
      <c r="BD118" s="66">
        <v>0</v>
      </c>
      <c r="BE118" s="66">
        <v>0</v>
      </c>
      <c r="BF118" s="66">
        <v>0</v>
      </c>
      <c r="BG118" s="66">
        <v>0</v>
      </c>
      <c r="BH118" s="66">
        <v>0</v>
      </c>
      <c r="BI118" s="66">
        <v>0</v>
      </c>
      <c r="BJ118" s="66">
        <v>0</v>
      </c>
      <c r="BK118" s="66">
        <v>0</v>
      </c>
      <c r="BL118" s="66">
        <v>0</v>
      </c>
      <c r="BM118" s="66">
        <v>0</v>
      </c>
      <c r="BN118" s="66">
        <v>0</v>
      </c>
      <c r="BO118" s="66">
        <v>0</v>
      </c>
      <c r="BP118" s="66">
        <v>0</v>
      </c>
      <c r="BQ118" s="66">
        <v>0</v>
      </c>
      <c r="BR118" s="66">
        <v>0</v>
      </c>
      <c r="BS118" s="66">
        <v>0</v>
      </c>
      <c r="BT118" s="66">
        <v>0</v>
      </c>
      <c r="BU118" s="66">
        <v>0</v>
      </c>
      <c r="BV118" s="66">
        <v>0</v>
      </c>
      <c r="BW118" s="66">
        <v>0</v>
      </c>
      <c r="BX118" s="66">
        <v>0</v>
      </c>
      <c r="BY118" s="66">
        <v>0</v>
      </c>
      <c r="BZ118" s="66">
        <v>0</v>
      </c>
      <c r="CA118" s="66">
        <v>0</v>
      </c>
      <c r="CB118" s="66">
        <v>0</v>
      </c>
      <c r="CC118" s="66">
        <v>0</v>
      </c>
      <c r="CD118" s="66">
        <v>0</v>
      </c>
      <c r="CE118" s="66">
        <v>0</v>
      </c>
      <c r="CF118" s="66">
        <v>0</v>
      </c>
      <c r="CG118" s="66">
        <v>0</v>
      </c>
      <c r="CH118" s="66">
        <v>0</v>
      </c>
      <c r="CI118" s="66">
        <v>0</v>
      </c>
      <c r="CJ118" s="66">
        <v>0</v>
      </c>
      <c r="CK118" s="66">
        <v>0</v>
      </c>
      <c r="CL118" s="66">
        <v>0</v>
      </c>
      <c r="CM118" s="66">
        <v>4731</v>
      </c>
      <c r="CN118" s="66">
        <v>4</v>
      </c>
      <c r="CO118" s="66">
        <v>0</v>
      </c>
      <c r="CP118" s="66">
        <v>11</v>
      </c>
      <c r="CQ118" s="66">
        <v>36</v>
      </c>
      <c r="CR118" s="66">
        <v>85</v>
      </c>
      <c r="CS118" s="66">
        <v>0</v>
      </c>
      <c r="CT118" s="66">
        <v>325</v>
      </c>
      <c r="CU118" s="66">
        <v>59</v>
      </c>
      <c r="CV118" s="66">
        <v>14744</v>
      </c>
      <c r="CW118" s="66">
        <v>98</v>
      </c>
      <c r="CX118" s="66">
        <v>6917</v>
      </c>
      <c r="CY118" s="66">
        <v>3962</v>
      </c>
      <c r="CZ118" s="66">
        <v>0</v>
      </c>
      <c r="DA118" s="66">
        <v>110</v>
      </c>
      <c r="DB118" s="66">
        <v>0</v>
      </c>
      <c r="DC118" s="66">
        <v>0</v>
      </c>
      <c r="DD118" s="66">
        <v>0</v>
      </c>
      <c r="DE118" s="66">
        <v>0</v>
      </c>
      <c r="DF118" s="66">
        <v>134</v>
      </c>
      <c r="DG118" s="66">
        <v>0</v>
      </c>
      <c r="DH118" s="66">
        <v>2</v>
      </c>
      <c r="DI118" s="66">
        <v>189</v>
      </c>
      <c r="DJ118" s="66">
        <v>0</v>
      </c>
      <c r="DK118" s="66">
        <v>0</v>
      </c>
      <c r="DL118" s="66">
        <v>233312</v>
      </c>
      <c r="DM118" s="66">
        <v>31359</v>
      </c>
      <c r="DN118" s="66">
        <v>27</v>
      </c>
      <c r="DO118" s="66">
        <v>5435504</v>
      </c>
      <c r="DP118" s="66">
        <v>11729</v>
      </c>
      <c r="DQ118" s="66">
        <v>0</v>
      </c>
      <c r="DR118" s="66">
        <v>0</v>
      </c>
      <c r="DS118" s="66">
        <v>22587</v>
      </c>
      <c r="DT118" s="66">
        <v>4178</v>
      </c>
      <c r="DU118" s="66">
        <v>0</v>
      </c>
      <c r="DV118" s="66">
        <v>55</v>
      </c>
      <c r="DW118" s="66">
        <v>2</v>
      </c>
      <c r="DX118" s="66">
        <v>1125</v>
      </c>
      <c r="DY118" s="66">
        <v>0</v>
      </c>
      <c r="DZ118" s="66">
        <v>59634</v>
      </c>
      <c r="EA118" s="66">
        <v>31433</v>
      </c>
      <c r="EB118" s="66">
        <v>0</v>
      </c>
      <c r="EC118" s="66">
        <v>33118</v>
      </c>
      <c r="ED118" s="66">
        <v>22957</v>
      </c>
      <c r="EE118" s="66">
        <v>0</v>
      </c>
      <c r="EF118" s="66">
        <v>0</v>
      </c>
      <c r="EG118" s="66">
        <v>0</v>
      </c>
      <c r="EH118" s="66">
        <v>0</v>
      </c>
      <c r="EI118" s="66">
        <v>0</v>
      </c>
      <c r="EJ118" s="66">
        <v>0</v>
      </c>
      <c r="EK118" s="66">
        <v>0</v>
      </c>
      <c r="EL118" s="66">
        <v>0</v>
      </c>
      <c r="EM118" s="66">
        <v>0</v>
      </c>
      <c r="EN118" s="66">
        <v>0</v>
      </c>
      <c r="EO118" s="66">
        <v>0</v>
      </c>
      <c r="EP118" s="66">
        <v>0</v>
      </c>
      <c r="EQ118" s="66">
        <v>0</v>
      </c>
      <c r="ER118" s="66">
        <v>0</v>
      </c>
      <c r="ES118" s="66">
        <v>661</v>
      </c>
      <c r="ET118" s="66">
        <v>0</v>
      </c>
      <c r="EU118" s="66">
        <v>0</v>
      </c>
      <c r="EV118" s="66">
        <v>0</v>
      </c>
      <c r="EW118" s="66">
        <v>0</v>
      </c>
      <c r="EX118" s="66">
        <v>0</v>
      </c>
      <c r="EY118" s="66">
        <v>0</v>
      </c>
      <c r="EZ118" s="66">
        <v>0</v>
      </c>
      <c r="FA118" s="66">
        <v>0</v>
      </c>
      <c r="FB118" s="66">
        <v>0</v>
      </c>
      <c r="FC118" s="66">
        <v>0</v>
      </c>
      <c r="FD118" s="66">
        <v>0</v>
      </c>
      <c r="FE118" s="66">
        <v>0</v>
      </c>
      <c r="FF118" s="66">
        <v>0</v>
      </c>
      <c r="FG118" s="66">
        <v>0</v>
      </c>
      <c r="FH118" s="66">
        <v>1812</v>
      </c>
      <c r="FI118" s="66">
        <v>0</v>
      </c>
      <c r="FJ118" s="66">
        <v>0</v>
      </c>
      <c r="FK118" s="66">
        <v>682</v>
      </c>
      <c r="FL118" s="66">
        <v>3604</v>
      </c>
      <c r="FM118" s="66">
        <v>0</v>
      </c>
      <c r="FN118" s="66">
        <v>0</v>
      </c>
      <c r="FO118" s="66">
        <v>0</v>
      </c>
      <c r="FP118" s="66">
        <v>0</v>
      </c>
      <c r="FQ118" s="66">
        <v>0</v>
      </c>
      <c r="FR118" s="66">
        <v>0</v>
      </c>
      <c r="FS118" s="66">
        <v>0</v>
      </c>
      <c r="FT118" s="66">
        <v>0</v>
      </c>
      <c r="FU118" s="66">
        <v>0</v>
      </c>
      <c r="FV118" s="66">
        <v>0</v>
      </c>
      <c r="FW118" s="66">
        <v>4141</v>
      </c>
      <c r="FX118" s="66">
        <v>0</v>
      </c>
      <c r="FY118" s="66">
        <v>0</v>
      </c>
      <c r="FZ118" s="66">
        <v>7007</v>
      </c>
      <c r="GA118" s="66">
        <v>223386</v>
      </c>
      <c r="GB118" s="66">
        <v>1562</v>
      </c>
      <c r="GC118" s="66">
        <v>0</v>
      </c>
      <c r="GD118" s="66">
        <v>0</v>
      </c>
      <c r="GE118" s="66">
        <v>0</v>
      </c>
      <c r="GF118" s="66">
        <v>18448</v>
      </c>
      <c r="GG118" s="66">
        <v>1525</v>
      </c>
      <c r="GH118" s="66">
        <v>0</v>
      </c>
      <c r="GI118" s="66">
        <v>0</v>
      </c>
      <c r="GJ118" s="75">
        <v>6181255</v>
      </c>
      <c r="GK118" s="74">
        <v>672721</v>
      </c>
      <c r="GL118" s="66">
        <v>10746506</v>
      </c>
      <c r="GM118" s="66">
        <v>0</v>
      </c>
      <c r="GN118" s="66">
        <v>0</v>
      </c>
      <c r="GO118" s="66">
        <v>0</v>
      </c>
      <c r="GP118" s="66">
        <v>4015278</v>
      </c>
      <c r="GQ118" s="66">
        <v>3930117</v>
      </c>
      <c r="GR118" s="66">
        <v>-1710821</v>
      </c>
      <c r="GS118" s="76">
        <v>0</v>
      </c>
      <c r="GT118" s="74">
        <v>17653801</v>
      </c>
      <c r="GU118" s="75">
        <v>23835056</v>
      </c>
      <c r="GV118" s="75">
        <v>47753</v>
      </c>
      <c r="GW118" s="75">
        <v>2863296</v>
      </c>
      <c r="GX118" s="75">
        <v>2911049</v>
      </c>
      <c r="GY118" s="75">
        <v>20564850</v>
      </c>
      <c r="GZ118" s="75">
        <v>26746105</v>
      </c>
      <c r="HA118" s="66">
        <v>-9926888</v>
      </c>
      <c r="HB118" s="75">
        <v>-11079657</v>
      </c>
      <c r="HC118" s="75">
        <v>-21006545</v>
      </c>
      <c r="HD118" s="75">
        <v>-441695</v>
      </c>
      <c r="HE118" s="75">
        <v>5739560</v>
      </c>
      <c r="HF118" s="119">
        <v>0</v>
      </c>
      <c r="HG118" s="124">
        <v>0</v>
      </c>
      <c r="HH118" s="75">
        <v>6181255</v>
      </c>
      <c r="HJ118" s="144">
        <f t="shared" si="4"/>
        <v>4.2763446640542218E-3</v>
      </c>
      <c r="HK118" s="144">
        <f t="shared" si="5"/>
        <v>0.88132979423249524</v>
      </c>
      <c r="HL118" s="144">
        <f t="shared" si="6"/>
        <v>0.11867020576750476</v>
      </c>
      <c r="HM118" s="144">
        <f t="shared" si="7"/>
        <v>0.50719027242506398</v>
      </c>
    </row>
    <row r="119" spans="1:223" ht="15" customHeight="1">
      <c r="A119" s="77" t="s">
        <v>113</v>
      </c>
      <c r="B119" s="47" t="s">
        <v>321</v>
      </c>
      <c r="C119" s="74">
        <v>0</v>
      </c>
      <c r="D119" s="66">
        <v>0</v>
      </c>
      <c r="E119" s="66">
        <v>0</v>
      </c>
      <c r="F119" s="66">
        <v>0</v>
      </c>
      <c r="G119" s="66">
        <v>0</v>
      </c>
      <c r="H119" s="66">
        <v>0</v>
      </c>
      <c r="I119" s="66">
        <v>332</v>
      </c>
      <c r="J119" s="66">
        <v>0</v>
      </c>
      <c r="K119" s="66">
        <v>0</v>
      </c>
      <c r="L119" s="66">
        <v>0</v>
      </c>
      <c r="M119" s="66">
        <v>0</v>
      </c>
      <c r="N119" s="66">
        <v>0</v>
      </c>
      <c r="O119" s="66">
        <v>0</v>
      </c>
      <c r="P119" s="66">
        <v>449</v>
      </c>
      <c r="Q119" s="66">
        <v>780</v>
      </c>
      <c r="R119" s="66">
        <v>2218</v>
      </c>
      <c r="S119" s="66">
        <v>123</v>
      </c>
      <c r="T119" s="119">
        <v>1126</v>
      </c>
      <c r="U119" s="66">
        <v>29</v>
      </c>
      <c r="V119" s="66">
        <v>0</v>
      </c>
      <c r="W119" s="66">
        <v>0</v>
      </c>
      <c r="X119" s="66">
        <v>299</v>
      </c>
      <c r="Y119" s="66">
        <v>0</v>
      </c>
      <c r="Z119" s="66">
        <v>199</v>
      </c>
      <c r="AA119" s="66">
        <v>1181</v>
      </c>
      <c r="AB119" s="124">
        <v>881</v>
      </c>
      <c r="AC119" s="66">
        <v>116</v>
      </c>
      <c r="AD119" s="66">
        <v>323</v>
      </c>
      <c r="AE119" s="66">
        <v>181</v>
      </c>
      <c r="AF119" s="66">
        <v>494</v>
      </c>
      <c r="AG119" s="66">
        <v>556</v>
      </c>
      <c r="AH119" s="66">
        <v>35</v>
      </c>
      <c r="AI119" s="66">
        <v>0</v>
      </c>
      <c r="AJ119" s="66">
        <v>11</v>
      </c>
      <c r="AK119" s="66">
        <v>1</v>
      </c>
      <c r="AL119" s="66">
        <v>0</v>
      </c>
      <c r="AM119" s="66">
        <v>2</v>
      </c>
      <c r="AN119" s="66">
        <v>1</v>
      </c>
      <c r="AO119" s="66">
        <v>7</v>
      </c>
      <c r="AP119" s="66">
        <v>17</v>
      </c>
      <c r="AQ119" s="66">
        <v>18</v>
      </c>
      <c r="AR119" s="66">
        <v>453</v>
      </c>
      <c r="AS119" s="66">
        <v>385</v>
      </c>
      <c r="AT119" s="66">
        <v>100</v>
      </c>
      <c r="AU119" s="66">
        <v>7</v>
      </c>
      <c r="AV119" s="66">
        <v>0</v>
      </c>
      <c r="AW119" s="66">
        <v>352</v>
      </c>
      <c r="AX119" s="66">
        <v>114</v>
      </c>
      <c r="AY119" s="66">
        <v>31</v>
      </c>
      <c r="AZ119" s="66">
        <v>234</v>
      </c>
      <c r="BA119" s="66">
        <v>817</v>
      </c>
      <c r="BB119" s="66">
        <v>122</v>
      </c>
      <c r="BC119" s="66">
        <v>23</v>
      </c>
      <c r="BD119" s="66">
        <v>4</v>
      </c>
      <c r="BE119" s="66">
        <v>1</v>
      </c>
      <c r="BF119" s="66">
        <v>0</v>
      </c>
      <c r="BG119" s="66">
        <v>6554</v>
      </c>
      <c r="BH119" s="66">
        <v>4</v>
      </c>
      <c r="BI119" s="66">
        <v>8</v>
      </c>
      <c r="BJ119" s="66">
        <v>0</v>
      </c>
      <c r="BK119" s="66">
        <v>42</v>
      </c>
      <c r="BL119" s="66">
        <v>0</v>
      </c>
      <c r="BM119" s="66">
        <v>219</v>
      </c>
      <c r="BN119" s="66">
        <v>104</v>
      </c>
      <c r="BO119" s="66">
        <v>0</v>
      </c>
      <c r="BP119" s="66">
        <v>319</v>
      </c>
      <c r="BQ119" s="66">
        <v>456</v>
      </c>
      <c r="BR119" s="66">
        <v>21</v>
      </c>
      <c r="BS119" s="66">
        <v>56</v>
      </c>
      <c r="BT119" s="66">
        <v>80</v>
      </c>
      <c r="BU119" s="66">
        <v>3</v>
      </c>
      <c r="BV119" s="66">
        <v>1</v>
      </c>
      <c r="BW119" s="66">
        <v>439</v>
      </c>
      <c r="BX119" s="66">
        <v>0</v>
      </c>
      <c r="BY119" s="66">
        <v>0</v>
      </c>
      <c r="BZ119" s="66">
        <v>28</v>
      </c>
      <c r="CA119" s="66">
        <v>0</v>
      </c>
      <c r="CB119" s="66">
        <v>1</v>
      </c>
      <c r="CC119" s="66">
        <v>14</v>
      </c>
      <c r="CD119" s="66">
        <v>5</v>
      </c>
      <c r="CE119" s="66">
        <v>0</v>
      </c>
      <c r="CF119" s="66">
        <v>14</v>
      </c>
      <c r="CG119" s="66">
        <v>11</v>
      </c>
      <c r="CH119" s="66">
        <v>4238</v>
      </c>
      <c r="CI119" s="66">
        <v>885</v>
      </c>
      <c r="CJ119" s="66">
        <v>237</v>
      </c>
      <c r="CK119" s="66">
        <v>1596</v>
      </c>
      <c r="CL119" s="66">
        <v>1</v>
      </c>
      <c r="CM119" s="66">
        <v>3287</v>
      </c>
      <c r="CN119" s="66">
        <v>4055</v>
      </c>
      <c r="CO119" s="66">
        <v>42</v>
      </c>
      <c r="CP119" s="66">
        <v>1914</v>
      </c>
      <c r="CQ119" s="66">
        <v>143</v>
      </c>
      <c r="CR119" s="66">
        <v>209</v>
      </c>
      <c r="CS119" s="66">
        <v>11</v>
      </c>
      <c r="CT119" s="66">
        <v>109</v>
      </c>
      <c r="CU119" s="66">
        <v>35</v>
      </c>
      <c r="CV119" s="66">
        <v>1036</v>
      </c>
      <c r="CW119" s="66">
        <v>5035</v>
      </c>
      <c r="CX119" s="66">
        <v>2531</v>
      </c>
      <c r="CY119" s="66">
        <v>899</v>
      </c>
      <c r="CZ119" s="66">
        <v>228</v>
      </c>
      <c r="DA119" s="66">
        <v>917</v>
      </c>
      <c r="DB119" s="66">
        <v>523</v>
      </c>
      <c r="DC119" s="66">
        <v>267</v>
      </c>
      <c r="DD119" s="66">
        <v>8</v>
      </c>
      <c r="DE119" s="66">
        <v>13633</v>
      </c>
      <c r="DF119" s="66">
        <v>8652</v>
      </c>
      <c r="DG119" s="66">
        <v>2224</v>
      </c>
      <c r="DH119" s="66">
        <v>1</v>
      </c>
      <c r="DI119" s="66">
        <v>630</v>
      </c>
      <c r="DJ119" s="66">
        <v>235</v>
      </c>
      <c r="DK119" s="66">
        <v>451</v>
      </c>
      <c r="DL119" s="66">
        <v>255</v>
      </c>
      <c r="DM119" s="66">
        <v>144136</v>
      </c>
      <c r="DN119" s="66">
        <v>818</v>
      </c>
      <c r="DO119" s="66">
        <v>4419</v>
      </c>
      <c r="DP119" s="66">
        <v>6</v>
      </c>
      <c r="DQ119" s="66">
        <v>0</v>
      </c>
      <c r="DR119" s="66">
        <v>3088</v>
      </c>
      <c r="DS119" s="66">
        <v>53551</v>
      </c>
      <c r="DT119" s="66">
        <v>1581</v>
      </c>
      <c r="DU119" s="66">
        <v>1</v>
      </c>
      <c r="DV119" s="66">
        <v>129</v>
      </c>
      <c r="DW119" s="66">
        <v>86</v>
      </c>
      <c r="DX119" s="66">
        <v>690</v>
      </c>
      <c r="DY119" s="66">
        <v>1022</v>
      </c>
      <c r="DZ119" s="66">
        <v>86743</v>
      </c>
      <c r="EA119" s="66">
        <v>167873</v>
      </c>
      <c r="EB119" s="66">
        <v>56473</v>
      </c>
      <c r="EC119" s="66">
        <v>1260110</v>
      </c>
      <c r="ED119" s="66">
        <v>325705</v>
      </c>
      <c r="EE119" s="66">
        <v>644</v>
      </c>
      <c r="EF119" s="66">
        <v>94</v>
      </c>
      <c r="EG119" s="66">
        <v>282</v>
      </c>
      <c r="EH119" s="66">
        <v>478</v>
      </c>
      <c r="EI119" s="66">
        <v>1729</v>
      </c>
      <c r="EJ119" s="66">
        <v>190270</v>
      </c>
      <c r="EK119" s="66">
        <v>140872</v>
      </c>
      <c r="EL119" s="66">
        <v>34836</v>
      </c>
      <c r="EM119" s="66">
        <v>17434</v>
      </c>
      <c r="EN119" s="66">
        <v>16252</v>
      </c>
      <c r="EO119" s="66">
        <v>17745</v>
      </c>
      <c r="EP119" s="66">
        <v>0</v>
      </c>
      <c r="EQ119" s="66">
        <v>1142</v>
      </c>
      <c r="ER119" s="66">
        <v>206</v>
      </c>
      <c r="ES119" s="66">
        <v>781</v>
      </c>
      <c r="ET119" s="66">
        <v>47748</v>
      </c>
      <c r="EU119" s="66">
        <v>0</v>
      </c>
      <c r="EV119" s="66">
        <v>0</v>
      </c>
      <c r="EW119" s="66">
        <v>13</v>
      </c>
      <c r="EX119" s="66">
        <v>34</v>
      </c>
      <c r="EY119" s="66">
        <v>297</v>
      </c>
      <c r="EZ119" s="66">
        <v>213</v>
      </c>
      <c r="FA119" s="66">
        <v>1273</v>
      </c>
      <c r="FB119" s="66">
        <v>202</v>
      </c>
      <c r="FC119" s="66">
        <v>506</v>
      </c>
      <c r="FD119" s="66">
        <v>2021</v>
      </c>
      <c r="FE119" s="66">
        <v>0</v>
      </c>
      <c r="FF119" s="66">
        <v>1166</v>
      </c>
      <c r="FG119" s="66">
        <v>0</v>
      </c>
      <c r="FH119" s="66">
        <v>1022</v>
      </c>
      <c r="FI119" s="66">
        <v>49227</v>
      </c>
      <c r="FJ119" s="66">
        <v>95</v>
      </c>
      <c r="FK119" s="66">
        <v>6391</v>
      </c>
      <c r="FL119" s="66">
        <v>71338</v>
      </c>
      <c r="FM119" s="66">
        <v>21312</v>
      </c>
      <c r="FN119" s="66">
        <v>8016</v>
      </c>
      <c r="FO119" s="66">
        <v>862</v>
      </c>
      <c r="FP119" s="66">
        <v>311</v>
      </c>
      <c r="FQ119" s="66">
        <v>27009</v>
      </c>
      <c r="FR119" s="66">
        <v>15018</v>
      </c>
      <c r="FS119" s="66">
        <v>87</v>
      </c>
      <c r="FT119" s="66">
        <v>8000</v>
      </c>
      <c r="FU119" s="66">
        <v>369</v>
      </c>
      <c r="FV119" s="66">
        <v>5209</v>
      </c>
      <c r="FW119" s="66">
        <v>5797</v>
      </c>
      <c r="FX119" s="66">
        <v>1701</v>
      </c>
      <c r="FY119" s="66">
        <v>2241</v>
      </c>
      <c r="FZ119" s="66">
        <v>3634</v>
      </c>
      <c r="GA119" s="66">
        <v>16214</v>
      </c>
      <c r="GB119" s="66">
        <v>140924</v>
      </c>
      <c r="GC119" s="66">
        <v>1214</v>
      </c>
      <c r="GD119" s="66">
        <v>46667</v>
      </c>
      <c r="GE119" s="66">
        <v>978</v>
      </c>
      <c r="GF119" s="66">
        <v>437</v>
      </c>
      <c r="GG119" s="66">
        <v>814</v>
      </c>
      <c r="GH119" s="66">
        <v>0</v>
      </c>
      <c r="GI119" s="66">
        <v>0</v>
      </c>
      <c r="GJ119" s="75">
        <v>3092244</v>
      </c>
      <c r="GK119" s="74">
        <v>19209</v>
      </c>
      <c r="GL119" s="66">
        <v>17012165</v>
      </c>
      <c r="GM119" s="66">
        <v>0</v>
      </c>
      <c r="GN119" s="66">
        <v>0</v>
      </c>
      <c r="GO119" s="66">
        <v>0</v>
      </c>
      <c r="GP119" s="66">
        <v>2692751</v>
      </c>
      <c r="GQ119" s="66">
        <v>9117861</v>
      </c>
      <c r="GR119" s="66">
        <v>294335</v>
      </c>
      <c r="GS119" s="76">
        <v>0</v>
      </c>
      <c r="GT119" s="74">
        <v>29136321</v>
      </c>
      <c r="GU119" s="75">
        <v>32228565</v>
      </c>
      <c r="GV119" s="75">
        <v>934</v>
      </c>
      <c r="GW119" s="75">
        <v>52514213</v>
      </c>
      <c r="GX119" s="75">
        <v>52515147</v>
      </c>
      <c r="GY119" s="75">
        <v>81651468</v>
      </c>
      <c r="GZ119" s="75">
        <v>84743712</v>
      </c>
      <c r="HA119" s="66">
        <v>-10619387</v>
      </c>
      <c r="HB119" s="75">
        <v>-20491635</v>
      </c>
      <c r="HC119" s="75">
        <v>-31111022</v>
      </c>
      <c r="HD119" s="75">
        <v>50540446</v>
      </c>
      <c r="HE119" s="75">
        <v>53632690</v>
      </c>
      <c r="HF119" s="119">
        <v>1126</v>
      </c>
      <c r="HG119" s="124">
        <v>881</v>
      </c>
      <c r="HH119" s="75">
        <v>3092244</v>
      </c>
      <c r="HJ119" s="144">
        <f t="shared" si="4"/>
        <v>6.7696310802562235E-3</v>
      </c>
      <c r="HK119" s="144">
        <f t="shared" si="5"/>
        <v>0.96532445673581802</v>
      </c>
      <c r="HL119" s="144">
        <f t="shared" si="6"/>
        <v>3.4675543264181985E-2</v>
      </c>
      <c r="HM119" s="144">
        <f t="shared" si="7"/>
        <v>0.97916302538619637</v>
      </c>
    </row>
    <row r="120" spans="1:223" ht="15" customHeight="1">
      <c r="A120" s="77" t="s">
        <v>114</v>
      </c>
      <c r="B120" s="47" t="s">
        <v>322</v>
      </c>
      <c r="C120" s="74">
        <v>0</v>
      </c>
      <c r="D120" s="66">
        <v>0</v>
      </c>
      <c r="E120" s="66">
        <v>0</v>
      </c>
      <c r="F120" s="66">
        <v>0</v>
      </c>
      <c r="G120" s="66">
        <v>0</v>
      </c>
      <c r="H120" s="66">
        <v>0</v>
      </c>
      <c r="I120" s="66">
        <v>0</v>
      </c>
      <c r="J120" s="66">
        <v>0</v>
      </c>
      <c r="K120" s="66">
        <v>0</v>
      </c>
      <c r="L120" s="66">
        <v>0</v>
      </c>
      <c r="M120" s="66">
        <v>0</v>
      </c>
      <c r="N120" s="66">
        <v>0</v>
      </c>
      <c r="O120" s="66">
        <v>0</v>
      </c>
      <c r="P120" s="66">
        <v>0</v>
      </c>
      <c r="Q120" s="66">
        <v>0</v>
      </c>
      <c r="R120" s="66">
        <v>0</v>
      </c>
      <c r="S120" s="66">
        <v>0</v>
      </c>
      <c r="T120" s="119">
        <v>0</v>
      </c>
      <c r="U120" s="66">
        <v>0</v>
      </c>
      <c r="V120" s="66">
        <v>0</v>
      </c>
      <c r="W120" s="66">
        <v>0</v>
      </c>
      <c r="X120" s="66">
        <v>0</v>
      </c>
      <c r="Y120" s="66">
        <v>0</v>
      </c>
      <c r="Z120" s="66">
        <v>0</v>
      </c>
      <c r="AA120" s="66">
        <v>0</v>
      </c>
      <c r="AB120" s="124">
        <v>0</v>
      </c>
      <c r="AC120" s="66">
        <v>0</v>
      </c>
      <c r="AD120" s="66">
        <v>0</v>
      </c>
      <c r="AE120" s="66">
        <v>0</v>
      </c>
      <c r="AF120" s="66">
        <v>0</v>
      </c>
      <c r="AG120" s="66">
        <v>0</v>
      </c>
      <c r="AH120" s="66">
        <v>0</v>
      </c>
      <c r="AI120" s="66">
        <v>0</v>
      </c>
      <c r="AJ120" s="66">
        <v>0</v>
      </c>
      <c r="AK120" s="66">
        <v>0</v>
      </c>
      <c r="AL120" s="66">
        <v>0</v>
      </c>
      <c r="AM120" s="66">
        <v>0</v>
      </c>
      <c r="AN120" s="66">
        <v>0</v>
      </c>
      <c r="AO120" s="66">
        <v>0</v>
      </c>
      <c r="AP120" s="66">
        <v>0</v>
      </c>
      <c r="AQ120" s="66">
        <v>0</v>
      </c>
      <c r="AR120" s="66">
        <v>0</v>
      </c>
      <c r="AS120" s="66">
        <v>0</v>
      </c>
      <c r="AT120" s="66">
        <v>0</v>
      </c>
      <c r="AU120" s="66">
        <v>0</v>
      </c>
      <c r="AV120" s="66">
        <v>0</v>
      </c>
      <c r="AW120" s="66">
        <v>0</v>
      </c>
      <c r="AX120" s="66">
        <v>0</v>
      </c>
      <c r="AY120" s="66">
        <v>0</v>
      </c>
      <c r="AZ120" s="66">
        <v>0</v>
      </c>
      <c r="BA120" s="66">
        <v>0</v>
      </c>
      <c r="BB120" s="66">
        <v>0</v>
      </c>
      <c r="BC120" s="66">
        <v>0</v>
      </c>
      <c r="BD120" s="66">
        <v>0</v>
      </c>
      <c r="BE120" s="66">
        <v>0</v>
      </c>
      <c r="BF120" s="66">
        <v>0</v>
      </c>
      <c r="BG120" s="66">
        <v>0</v>
      </c>
      <c r="BH120" s="66">
        <v>0</v>
      </c>
      <c r="BI120" s="66">
        <v>0</v>
      </c>
      <c r="BJ120" s="66">
        <v>0</v>
      </c>
      <c r="BK120" s="66">
        <v>0</v>
      </c>
      <c r="BL120" s="66">
        <v>0</v>
      </c>
      <c r="BM120" s="66">
        <v>0</v>
      </c>
      <c r="BN120" s="66">
        <v>0</v>
      </c>
      <c r="BO120" s="66">
        <v>0</v>
      </c>
      <c r="BP120" s="66">
        <v>0</v>
      </c>
      <c r="BQ120" s="66">
        <v>0</v>
      </c>
      <c r="BR120" s="66">
        <v>0</v>
      </c>
      <c r="BS120" s="66">
        <v>0</v>
      </c>
      <c r="BT120" s="66">
        <v>0</v>
      </c>
      <c r="BU120" s="66">
        <v>0</v>
      </c>
      <c r="BV120" s="66">
        <v>0</v>
      </c>
      <c r="BW120" s="66">
        <v>0</v>
      </c>
      <c r="BX120" s="66">
        <v>0</v>
      </c>
      <c r="BY120" s="66">
        <v>0</v>
      </c>
      <c r="BZ120" s="66">
        <v>0</v>
      </c>
      <c r="CA120" s="66">
        <v>0</v>
      </c>
      <c r="CB120" s="66">
        <v>0</v>
      </c>
      <c r="CC120" s="66">
        <v>0</v>
      </c>
      <c r="CD120" s="66">
        <v>0</v>
      </c>
      <c r="CE120" s="66">
        <v>0</v>
      </c>
      <c r="CF120" s="66">
        <v>0</v>
      </c>
      <c r="CG120" s="66">
        <v>0</v>
      </c>
      <c r="CH120" s="66">
        <v>0</v>
      </c>
      <c r="CI120" s="66">
        <v>0</v>
      </c>
      <c r="CJ120" s="66">
        <v>0</v>
      </c>
      <c r="CK120" s="66">
        <v>0</v>
      </c>
      <c r="CL120" s="66">
        <v>0</v>
      </c>
      <c r="CM120" s="66">
        <v>0</v>
      </c>
      <c r="CN120" s="66">
        <v>0</v>
      </c>
      <c r="CO120" s="66">
        <v>0</v>
      </c>
      <c r="CP120" s="66">
        <v>0</v>
      </c>
      <c r="CQ120" s="66">
        <v>0</v>
      </c>
      <c r="CR120" s="66">
        <v>0</v>
      </c>
      <c r="CS120" s="66">
        <v>0</v>
      </c>
      <c r="CT120" s="66">
        <v>1017</v>
      </c>
      <c r="CU120" s="66">
        <v>175</v>
      </c>
      <c r="CV120" s="66">
        <v>0</v>
      </c>
      <c r="CW120" s="66">
        <v>0</v>
      </c>
      <c r="CX120" s="66">
        <v>0</v>
      </c>
      <c r="CY120" s="66">
        <v>0</v>
      </c>
      <c r="CZ120" s="66">
        <v>0</v>
      </c>
      <c r="DA120" s="66">
        <v>0</v>
      </c>
      <c r="DB120" s="66">
        <v>0</v>
      </c>
      <c r="DC120" s="66">
        <v>0</v>
      </c>
      <c r="DD120" s="66">
        <v>0</v>
      </c>
      <c r="DE120" s="66">
        <v>0</v>
      </c>
      <c r="DF120" s="66">
        <v>0</v>
      </c>
      <c r="DG120" s="66">
        <v>0</v>
      </c>
      <c r="DH120" s="66">
        <v>0</v>
      </c>
      <c r="DI120" s="66">
        <v>0</v>
      </c>
      <c r="DJ120" s="66">
        <v>0</v>
      </c>
      <c r="DK120" s="66">
        <v>0</v>
      </c>
      <c r="DL120" s="66">
        <v>0</v>
      </c>
      <c r="DM120" s="66">
        <v>3888</v>
      </c>
      <c r="DN120" s="66">
        <v>430907</v>
      </c>
      <c r="DO120" s="66">
        <v>0</v>
      </c>
      <c r="DP120" s="66">
        <v>0</v>
      </c>
      <c r="DQ120" s="66">
        <v>0</v>
      </c>
      <c r="DR120" s="66">
        <v>0</v>
      </c>
      <c r="DS120" s="66">
        <v>0</v>
      </c>
      <c r="DT120" s="66">
        <v>0</v>
      </c>
      <c r="DU120" s="66">
        <v>0</v>
      </c>
      <c r="DV120" s="66">
        <v>0</v>
      </c>
      <c r="DW120" s="66">
        <v>0</v>
      </c>
      <c r="DX120" s="66">
        <v>0</v>
      </c>
      <c r="DY120" s="66">
        <v>0</v>
      </c>
      <c r="DZ120" s="66">
        <v>0</v>
      </c>
      <c r="EA120" s="66">
        <v>0</v>
      </c>
      <c r="EB120" s="66">
        <v>0</v>
      </c>
      <c r="EC120" s="66">
        <v>0</v>
      </c>
      <c r="ED120" s="66">
        <v>0</v>
      </c>
      <c r="EE120" s="66">
        <v>0</v>
      </c>
      <c r="EF120" s="66">
        <v>0</v>
      </c>
      <c r="EG120" s="66">
        <v>0</v>
      </c>
      <c r="EH120" s="66">
        <v>0</v>
      </c>
      <c r="EI120" s="66">
        <v>0</v>
      </c>
      <c r="EJ120" s="66">
        <v>0</v>
      </c>
      <c r="EK120" s="66">
        <v>0</v>
      </c>
      <c r="EL120" s="66">
        <v>0</v>
      </c>
      <c r="EM120" s="66">
        <v>0</v>
      </c>
      <c r="EN120" s="66">
        <v>0</v>
      </c>
      <c r="EO120" s="66">
        <v>0</v>
      </c>
      <c r="EP120" s="66">
        <v>0</v>
      </c>
      <c r="EQ120" s="66">
        <v>0</v>
      </c>
      <c r="ER120" s="66">
        <v>0</v>
      </c>
      <c r="ES120" s="66">
        <v>0</v>
      </c>
      <c r="ET120" s="66">
        <v>0</v>
      </c>
      <c r="EU120" s="66">
        <v>0</v>
      </c>
      <c r="EV120" s="66">
        <v>0</v>
      </c>
      <c r="EW120" s="66">
        <v>0</v>
      </c>
      <c r="EX120" s="66">
        <v>0</v>
      </c>
      <c r="EY120" s="66">
        <v>0</v>
      </c>
      <c r="EZ120" s="66">
        <v>0</v>
      </c>
      <c r="FA120" s="66">
        <v>0</v>
      </c>
      <c r="FB120" s="66">
        <v>0</v>
      </c>
      <c r="FC120" s="66">
        <v>0</v>
      </c>
      <c r="FD120" s="66">
        <v>0</v>
      </c>
      <c r="FE120" s="66">
        <v>0</v>
      </c>
      <c r="FF120" s="66">
        <v>3948</v>
      </c>
      <c r="FG120" s="66">
        <v>697</v>
      </c>
      <c r="FH120" s="66">
        <v>2497</v>
      </c>
      <c r="FI120" s="66">
        <v>0</v>
      </c>
      <c r="FJ120" s="66">
        <v>0</v>
      </c>
      <c r="FK120" s="66">
        <v>0</v>
      </c>
      <c r="FL120" s="66">
        <v>0</v>
      </c>
      <c r="FM120" s="66">
        <v>0</v>
      </c>
      <c r="FN120" s="66">
        <v>0</v>
      </c>
      <c r="FO120" s="66">
        <v>0</v>
      </c>
      <c r="FP120" s="66">
        <v>0</v>
      </c>
      <c r="FQ120" s="66">
        <v>0</v>
      </c>
      <c r="FR120" s="66">
        <v>0</v>
      </c>
      <c r="FS120" s="66">
        <v>0</v>
      </c>
      <c r="FT120" s="66">
        <v>0</v>
      </c>
      <c r="FU120" s="66">
        <v>0</v>
      </c>
      <c r="FV120" s="66">
        <v>0</v>
      </c>
      <c r="FW120" s="66">
        <v>0</v>
      </c>
      <c r="FX120" s="66">
        <v>0</v>
      </c>
      <c r="FY120" s="66">
        <v>0</v>
      </c>
      <c r="FZ120" s="66">
        <v>0</v>
      </c>
      <c r="GA120" s="66">
        <v>141576</v>
      </c>
      <c r="GB120" s="66">
        <v>0</v>
      </c>
      <c r="GC120" s="66">
        <v>0</v>
      </c>
      <c r="GD120" s="66">
        <v>0</v>
      </c>
      <c r="GE120" s="66">
        <v>0</v>
      </c>
      <c r="GF120" s="66">
        <v>0</v>
      </c>
      <c r="GG120" s="66">
        <v>0</v>
      </c>
      <c r="GH120" s="66">
        <v>0</v>
      </c>
      <c r="GI120" s="66">
        <v>0</v>
      </c>
      <c r="GJ120" s="75">
        <v>584705</v>
      </c>
      <c r="GK120" s="74">
        <v>0</v>
      </c>
      <c r="GL120" s="66">
        <v>6743918</v>
      </c>
      <c r="GM120" s="66">
        <v>0</v>
      </c>
      <c r="GN120" s="66">
        <v>0</v>
      </c>
      <c r="GO120" s="66">
        <v>0</v>
      </c>
      <c r="GP120" s="66">
        <v>4786814</v>
      </c>
      <c r="GQ120" s="66">
        <v>9603220</v>
      </c>
      <c r="GR120" s="66">
        <v>-263956</v>
      </c>
      <c r="GS120" s="76">
        <v>113622</v>
      </c>
      <c r="GT120" s="74">
        <v>20983618</v>
      </c>
      <c r="GU120" s="75">
        <v>21568323</v>
      </c>
      <c r="GV120" s="75">
        <v>3158281</v>
      </c>
      <c r="GW120" s="75">
        <v>4794427</v>
      </c>
      <c r="GX120" s="75">
        <v>7952708</v>
      </c>
      <c r="GY120" s="75">
        <v>28936326</v>
      </c>
      <c r="GZ120" s="75">
        <v>29521031</v>
      </c>
      <c r="HA120" s="66">
        <v>-13291644</v>
      </c>
      <c r="HB120" s="75">
        <v>-7871077</v>
      </c>
      <c r="HC120" s="75">
        <v>-21162721</v>
      </c>
      <c r="HD120" s="75">
        <v>7773605</v>
      </c>
      <c r="HE120" s="75">
        <v>8358310</v>
      </c>
      <c r="HF120" s="119">
        <v>0</v>
      </c>
      <c r="HG120" s="124">
        <v>0</v>
      </c>
      <c r="HH120" s="75">
        <v>584705</v>
      </c>
      <c r="HJ120" s="144">
        <f t="shared" si="4"/>
        <v>2.6835994651767951E-3</v>
      </c>
      <c r="HK120" s="144">
        <f t="shared" si="5"/>
        <v>0.98119455091617458</v>
      </c>
      <c r="HL120" s="144">
        <f t="shared" si="6"/>
        <v>1.8805449083825421E-2</v>
      </c>
      <c r="HM120" s="144">
        <f t="shared" si="7"/>
        <v>0.95147320451143835</v>
      </c>
    </row>
    <row r="121" spans="1:223" ht="15" customHeight="1">
      <c r="A121" s="77" t="s">
        <v>115</v>
      </c>
      <c r="B121" s="47" t="s">
        <v>323</v>
      </c>
      <c r="C121" s="74">
        <v>0</v>
      </c>
      <c r="D121" s="66">
        <v>0</v>
      </c>
      <c r="E121" s="66">
        <v>0</v>
      </c>
      <c r="F121" s="66">
        <v>0</v>
      </c>
      <c r="G121" s="66">
        <v>0</v>
      </c>
      <c r="H121" s="66">
        <v>0</v>
      </c>
      <c r="I121" s="66">
        <v>0</v>
      </c>
      <c r="J121" s="66">
        <v>0</v>
      </c>
      <c r="K121" s="66">
        <v>0</v>
      </c>
      <c r="L121" s="66">
        <v>0</v>
      </c>
      <c r="M121" s="66">
        <v>0</v>
      </c>
      <c r="N121" s="66">
        <v>0</v>
      </c>
      <c r="O121" s="66">
        <v>0</v>
      </c>
      <c r="P121" s="66">
        <v>0</v>
      </c>
      <c r="Q121" s="66">
        <v>0</v>
      </c>
      <c r="R121" s="66">
        <v>0</v>
      </c>
      <c r="S121" s="66">
        <v>0</v>
      </c>
      <c r="T121" s="119">
        <v>0</v>
      </c>
      <c r="U121" s="66">
        <v>0</v>
      </c>
      <c r="V121" s="66">
        <v>0</v>
      </c>
      <c r="W121" s="66">
        <v>0</v>
      </c>
      <c r="X121" s="66">
        <v>0</v>
      </c>
      <c r="Y121" s="66">
        <v>0</v>
      </c>
      <c r="Z121" s="66">
        <v>0</v>
      </c>
      <c r="AA121" s="66">
        <v>0</v>
      </c>
      <c r="AB121" s="124">
        <v>0</v>
      </c>
      <c r="AC121" s="66">
        <v>0</v>
      </c>
      <c r="AD121" s="66">
        <v>0</v>
      </c>
      <c r="AE121" s="66">
        <v>0</v>
      </c>
      <c r="AF121" s="66">
        <v>0</v>
      </c>
      <c r="AG121" s="66">
        <v>0</v>
      </c>
      <c r="AH121" s="66">
        <v>0</v>
      </c>
      <c r="AI121" s="66">
        <v>0</v>
      </c>
      <c r="AJ121" s="66">
        <v>0</v>
      </c>
      <c r="AK121" s="66">
        <v>0</v>
      </c>
      <c r="AL121" s="66">
        <v>0</v>
      </c>
      <c r="AM121" s="66">
        <v>0</v>
      </c>
      <c r="AN121" s="66">
        <v>0</v>
      </c>
      <c r="AO121" s="66">
        <v>0</v>
      </c>
      <c r="AP121" s="66">
        <v>0</v>
      </c>
      <c r="AQ121" s="66">
        <v>0</v>
      </c>
      <c r="AR121" s="66">
        <v>0</v>
      </c>
      <c r="AS121" s="66">
        <v>0</v>
      </c>
      <c r="AT121" s="66">
        <v>0</v>
      </c>
      <c r="AU121" s="66">
        <v>0</v>
      </c>
      <c r="AV121" s="66">
        <v>0</v>
      </c>
      <c r="AW121" s="66">
        <v>0</v>
      </c>
      <c r="AX121" s="66">
        <v>0</v>
      </c>
      <c r="AY121" s="66">
        <v>0</v>
      </c>
      <c r="AZ121" s="66">
        <v>0</v>
      </c>
      <c r="BA121" s="66">
        <v>0</v>
      </c>
      <c r="BB121" s="66">
        <v>0</v>
      </c>
      <c r="BC121" s="66">
        <v>0</v>
      </c>
      <c r="BD121" s="66">
        <v>0</v>
      </c>
      <c r="BE121" s="66">
        <v>0</v>
      </c>
      <c r="BF121" s="66">
        <v>0</v>
      </c>
      <c r="BG121" s="66">
        <v>0</v>
      </c>
      <c r="BH121" s="66">
        <v>0</v>
      </c>
      <c r="BI121" s="66">
        <v>0</v>
      </c>
      <c r="BJ121" s="66">
        <v>0</v>
      </c>
      <c r="BK121" s="66">
        <v>0</v>
      </c>
      <c r="BL121" s="66">
        <v>0</v>
      </c>
      <c r="BM121" s="66">
        <v>0</v>
      </c>
      <c r="BN121" s="66">
        <v>0</v>
      </c>
      <c r="BO121" s="66">
        <v>0</v>
      </c>
      <c r="BP121" s="66">
        <v>0</v>
      </c>
      <c r="BQ121" s="66">
        <v>0</v>
      </c>
      <c r="BR121" s="66">
        <v>0</v>
      </c>
      <c r="BS121" s="66">
        <v>0</v>
      </c>
      <c r="BT121" s="66">
        <v>0</v>
      </c>
      <c r="BU121" s="66">
        <v>0</v>
      </c>
      <c r="BV121" s="66">
        <v>0</v>
      </c>
      <c r="BW121" s="66">
        <v>0</v>
      </c>
      <c r="BX121" s="66">
        <v>0</v>
      </c>
      <c r="BY121" s="66">
        <v>0</v>
      </c>
      <c r="BZ121" s="66">
        <v>0</v>
      </c>
      <c r="CA121" s="66">
        <v>0</v>
      </c>
      <c r="CB121" s="66">
        <v>0</v>
      </c>
      <c r="CC121" s="66">
        <v>0</v>
      </c>
      <c r="CD121" s="66">
        <v>0</v>
      </c>
      <c r="CE121" s="66">
        <v>0</v>
      </c>
      <c r="CF121" s="66">
        <v>0</v>
      </c>
      <c r="CG121" s="66">
        <v>0</v>
      </c>
      <c r="CH121" s="66">
        <v>0</v>
      </c>
      <c r="CI121" s="66">
        <v>0</v>
      </c>
      <c r="CJ121" s="66">
        <v>0</v>
      </c>
      <c r="CK121" s="66">
        <v>0</v>
      </c>
      <c r="CL121" s="66">
        <v>0</v>
      </c>
      <c r="CM121" s="66">
        <v>0</v>
      </c>
      <c r="CN121" s="66">
        <v>0</v>
      </c>
      <c r="CO121" s="66">
        <v>0</v>
      </c>
      <c r="CP121" s="66">
        <v>0</v>
      </c>
      <c r="CQ121" s="66">
        <v>0</v>
      </c>
      <c r="CR121" s="66">
        <v>0</v>
      </c>
      <c r="CS121" s="66">
        <v>0</v>
      </c>
      <c r="CT121" s="66">
        <v>0</v>
      </c>
      <c r="CU121" s="66">
        <v>0</v>
      </c>
      <c r="CV121" s="66">
        <v>0</v>
      </c>
      <c r="CW121" s="66">
        <v>0</v>
      </c>
      <c r="CX121" s="66">
        <v>0</v>
      </c>
      <c r="CY121" s="66">
        <v>0</v>
      </c>
      <c r="CZ121" s="66">
        <v>0</v>
      </c>
      <c r="DA121" s="66">
        <v>0</v>
      </c>
      <c r="DB121" s="66">
        <v>0</v>
      </c>
      <c r="DC121" s="66">
        <v>0</v>
      </c>
      <c r="DD121" s="66">
        <v>0</v>
      </c>
      <c r="DE121" s="66">
        <v>0</v>
      </c>
      <c r="DF121" s="66">
        <v>0</v>
      </c>
      <c r="DG121" s="66">
        <v>0</v>
      </c>
      <c r="DH121" s="66">
        <v>0</v>
      </c>
      <c r="DI121" s="66">
        <v>0</v>
      </c>
      <c r="DJ121" s="66">
        <v>0</v>
      </c>
      <c r="DK121" s="66">
        <v>0</v>
      </c>
      <c r="DL121" s="66">
        <v>0</v>
      </c>
      <c r="DM121" s="66">
        <v>0</v>
      </c>
      <c r="DN121" s="66">
        <v>0</v>
      </c>
      <c r="DO121" s="66">
        <v>0</v>
      </c>
      <c r="DP121" s="66">
        <v>0</v>
      </c>
      <c r="DQ121" s="66">
        <v>0</v>
      </c>
      <c r="DR121" s="66">
        <v>0</v>
      </c>
      <c r="DS121" s="66">
        <v>0</v>
      </c>
      <c r="DT121" s="66">
        <v>0</v>
      </c>
      <c r="DU121" s="66">
        <v>0</v>
      </c>
      <c r="DV121" s="66">
        <v>0</v>
      </c>
      <c r="DW121" s="66">
        <v>0</v>
      </c>
      <c r="DX121" s="66">
        <v>0</v>
      </c>
      <c r="DY121" s="66">
        <v>0</v>
      </c>
      <c r="DZ121" s="66">
        <v>0</v>
      </c>
      <c r="EA121" s="66">
        <v>0</v>
      </c>
      <c r="EB121" s="66">
        <v>0</v>
      </c>
      <c r="EC121" s="66">
        <v>0</v>
      </c>
      <c r="ED121" s="66">
        <v>0</v>
      </c>
      <c r="EE121" s="66">
        <v>0</v>
      </c>
      <c r="EF121" s="66">
        <v>0</v>
      </c>
      <c r="EG121" s="66">
        <v>0</v>
      </c>
      <c r="EH121" s="66">
        <v>0</v>
      </c>
      <c r="EI121" s="66">
        <v>0</v>
      </c>
      <c r="EJ121" s="66">
        <v>0</v>
      </c>
      <c r="EK121" s="66">
        <v>0</v>
      </c>
      <c r="EL121" s="66">
        <v>0</v>
      </c>
      <c r="EM121" s="66">
        <v>0</v>
      </c>
      <c r="EN121" s="66">
        <v>0</v>
      </c>
      <c r="EO121" s="66">
        <v>0</v>
      </c>
      <c r="EP121" s="66">
        <v>0</v>
      </c>
      <c r="EQ121" s="66">
        <v>0</v>
      </c>
      <c r="ER121" s="66">
        <v>0</v>
      </c>
      <c r="ES121" s="66">
        <v>0</v>
      </c>
      <c r="ET121" s="66">
        <v>0</v>
      </c>
      <c r="EU121" s="66">
        <v>0</v>
      </c>
      <c r="EV121" s="66">
        <v>0</v>
      </c>
      <c r="EW121" s="66">
        <v>0</v>
      </c>
      <c r="EX121" s="66">
        <v>0</v>
      </c>
      <c r="EY121" s="66">
        <v>0</v>
      </c>
      <c r="EZ121" s="66">
        <v>0</v>
      </c>
      <c r="FA121" s="66">
        <v>0</v>
      </c>
      <c r="FB121" s="66">
        <v>0</v>
      </c>
      <c r="FC121" s="66">
        <v>0</v>
      </c>
      <c r="FD121" s="66">
        <v>0</v>
      </c>
      <c r="FE121" s="66">
        <v>0</v>
      </c>
      <c r="FF121" s="66">
        <v>0</v>
      </c>
      <c r="FG121" s="66">
        <v>0</v>
      </c>
      <c r="FH121" s="66">
        <v>0</v>
      </c>
      <c r="FI121" s="66">
        <v>0</v>
      </c>
      <c r="FJ121" s="66">
        <v>0</v>
      </c>
      <c r="FK121" s="66">
        <v>0</v>
      </c>
      <c r="FL121" s="66">
        <v>0</v>
      </c>
      <c r="FM121" s="66">
        <v>0</v>
      </c>
      <c r="FN121" s="66">
        <v>0</v>
      </c>
      <c r="FO121" s="66">
        <v>0</v>
      </c>
      <c r="FP121" s="66">
        <v>0</v>
      </c>
      <c r="FQ121" s="66">
        <v>0</v>
      </c>
      <c r="FR121" s="66">
        <v>0</v>
      </c>
      <c r="FS121" s="66">
        <v>0</v>
      </c>
      <c r="FT121" s="66">
        <v>0</v>
      </c>
      <c r="FU121" s="66">
        <v>0</v>
      </c>
      <c r="FV121" s="66">
        <v>0</v>
      </c>
      <c r="FW121" s="66">
        <v>0</v>
      </c>
      <c r="FX121" s="66">
        <v>0</v>
      </c>
      <c r="FY121" s="66">
        <v>0</v>
      </c>
      <c r="FZ121" s="66">
        <v>0</v>
      </c>
      <c r="GA121" s="66">
        <v>0</v>
      </c>
      <c r="GB121" s="66">
        <v>0</v>
      </c>
      <c r="GC121" s="66">
        <v>0</v>
      </c>
      <c r="GD121" s="66">
        <v>0</v>
      </c>
      <c r="GE121" s="66">
        <v>0</v>
      </c>
      <c r="GF121" s="66">
        <v>0</v>
      </c>
      <c r="GG121" s="66">
        <v>0</v>
      </c>
      <c r="GH121" s="66">
        <v>0</v>
      </c>
      <c r="GI121" s="66">
        <v>0</v>
      </c>
      <c r="GJ121" s="75">
        <v>0</v>
      </c>
      <c r="GK121" s="74">
        <v>0</v>
      </c>
      <c r="GL121" s="66">
        <v>43638881</v>
      </c>
      <c r="GM121" s="66">
        <v>0</v>
      </c>
      <c r="GN121" s="66">
        <v>0</v>
      </c>
      <c r="GO121" s="66">
        <v>0</v>
      </c>
      <c r="GP121" s="66">
        <v>484956</v>
      </c>
      <c r="GQ121" s="66">
        <v>13703791</v>
      </c>
      <c r="GR121" s="66">
        <v>-948503</v>
      </c>
      <c r="GS121" s="76">
        <v>2247099</v>
      </c>
      <c r="GT121" s="74">
        <v>59126224</v>
      </c>
      <c r="GU121" s="75">
        <v>59126224</v>
      </c>
      <c r="GV121" s="75">
        <v>105213434</v>
      </c>
      <c r="GW121" s="75">
        <v>145208196</v>
      </c>
      <c r="GX121" s="75">
        <v>250421630</v>
      </c>
      <c r="GY121" s="75">
        <v>309547854</v>
      </c>
      <c r="GZ121" s="75">
        <v>309547854</v>
      </c>
      <c r="HA121" s="66">
        <v>-6900265</v>
      </c>
      <c r="HB121" s="75">
        <v>-51879589</v>
      </c>
      <c r="HC121" s="75">
        <v>-58779854</v>
      </c>
      <c r="HD121" s="75">
        <v>250768000</v>
      </c>
      <c r="HE121" s="75">
        <v>250768000</v>
      </c>
      <c r="HF121" s="119">
        <v>0</v>
      </c>
      <c r="HG121" s="124">
        <v>0</v>
      </c>
      <c r="HH121" s="75">
        <v>0</v>
      </c>
      <c r="HJ121" s="144">
        <f t="shared" si="4"/>
        <v>1.73651692847561E-2</v>
      </c>
      <c r="HK121" s="144">
        <f t="shared" si="5"/>
        <v>0.99414185488997231</v>
      </c>
      <c r="HL121" s="144">
        <f t="shared" si="6"/>
        <v>5.8581451100276904E-3</v>
      </c>
      <c r="HM121" s="144">
        <f t="shared" si="7"/>
        <v>0.99861876315957376</v>
      </c>
    </row>
    <row r="122" spans="1:223" ht="15" customHeight="1">
      <c r="A122" s="77" t="s">
        <v>116</v>
      </c>
      <c r="B122" s="47" t="s">
        <v>324</v>
      </c>
      <c r="C122" s="74">
        <v>0</v>
      </c>
      <c r="D122" s="66">
        <v>0</v>
      </c>
      <c r="E122" s="66">
        <v>0</v>
      </c>
      <c r="F122" s="66">
        <v>0</v>
      </c>
      <c r="G122" s="66">
        <v>0</v>
      </c>
      <c r="H122" s="66">
        <v>0</v>
      </c>
      <c r="I122" s="66">
        <v>0</v>
      </c>
      <c r="J122" s="66">
        <v>0</v>
      </c>
      <c r="K122" s="66">
        <v>0</v>
      </c>
      <c r="L122" s="66">
        <v>0</v>
      </c>
      <c r="M122" s="66">
        <v>0</v>
      </c>
      <c r="N122" s="66">
        <v>0</v>
      </c>
      <c r="O122" s="66">
        <v>0</v>
      </c>
      <c r="P122" s="66">
        <v>0</v>
      </c>
      <c r="Q122" s="66">
        <v>0</v>
      </c>
      <c r="R122" s="66">
        <v>0</v>
      </c>
      <c r="S122" s="66">
        <v>0</v>
      </c>
      <c r="T122" s="119">
        <v>0</v>
      </c>
      <c r="U122" s="66">
        <v>0</v>
      </c>
      <c r="V122" s="66">
        <v>0</v>
      </c>
      <c r="W122" s="66">
        <v>0</v>
      </c>
      <c r="X122" s="66">
        <v>0</v>
      </c>
      <c r="Y122" s="66">
        <v>0</v>
      </c>
      <c r="Z122" s="66">
        <v>0</v>
      </c>
      <c r="AA122" s="66">
        <v>0</v>
      </c>
      <c r="AB122" s="124">
        <v>0</v>
      </c>
      <c r="AC122" s="66">
        <v>0</v>
      </c>
      <c r="AD122" s="66">
        <v>0</v>
      </c>
      <c r="AE122" s="66">
        <v>0</v>
      </c>
      <c r="AF122" s="66">
        <v>0</v>
      </c>
      <c r="AG122" s="66">
        <v>0</v>
      </c>
      <c r="AH122" s="66">
        <v>0</v>
      </c>
      <c r="AI122" s="66">
        <v>0</v>
      </c>
      <c r="AJ122" s="66">
        <v>0</v>
      </c>
      <c r="AK122" s="66">
        <v>0</v>
      </c>
      <c r="AL122" s="66">
        <v>0</v>
      </c>
      <c r="AM122" s="66">
        <v>0</v>
      </c>
      <c r="AN122" s="66">
        <v>0</v>
      </c>
      <c r="AO122" s="66">
        <v>0</v>
      </c>
      <c r="AP122" s="66">
        <v>0</v>
      </c>
      <c r="AQ122" s="66">
        <v>0</v>
      </c>
      <c r="AR122" s="66">
        <v>0</v>
      </c>
      <c r="AS122" s="66">
        <v>0</v>
      </c>
      <c r="AT122" s="66">
        <v>0</v>
      </c>
      <c r="AU122" s="66">
        <v>0</v>
      </c>
      <c r="AV122" s="66">
        <v>0</v>
      </c>
      <c r="AW122" s="66">
        <v>0</v>
      </c>
      <c r="AX122" s="66">
        <v>0</v>
      </c>
      <c r="AY122" s="66">
        <v>0</v>
      </c>
      <c r="AZ122" s="66">
        <v>0</v>
      </c>
      <c r="BA122" s="66">
        <v>0</v>
      </c>
      <c r="BB122" s="66">
        <v>0</v>
      </c>
      <c r="BC122" s="66">
        <v>0</v>
      </c>
      <c r="BD122" s="66">
        <v>0</v>
      </c>
      <c r="BE122" s="66">
        <v>0</v>
      </c>
      <c r="BF122" s="66">
        <v>0</v>
      </c>
      <c r="BG122" s="66">
        <v>0</v>
      </c>
      <c r="BH122" s="66">
        <v>0</v>
      </c>
      <c r="BI122" s="66">
        <v>0</v>
      </c>
      <c r="BJ122" s="66">
        <v>0</v>
      </c>
      <c r="BK122" s="66">
        <v>0</v>
      </c>
      <c r="BL122" s="66">
        <v>0</v>
      </c>
      <c r="BM122" s="66">
        <v>0</v>
      </c>
      <c r="BN122" s="66">
        <v>0</v>
      </c>
      <c r="BO122" s="66">
        <v>0</v>
      </c>
      <c r="BP122" s="66">
        <v>0</v>
      </c>
      <c r="BQ122" s="66">
        <v>0</v>
      </c>
      <c r="BR122" s="66">
        <v>0</v>
      </c>
      <c r="BS122" s="66">
        <v>0</v>
      </c>
      <c r="BT122" s="66">
        <v>0</v>
      </c>
      <c r="BU122" s="66">
        <v>0</v>
      </c>
      <c r="BV122" s="66">
        <v>0</v>
      </c>
      <c r="BW122" s="66">
        <v>0</v>
      </c>
      <c r="BX122" s="66">
        <v>0</v>
      </c>
      <c r="BY122" s="66">
        <v>0</v>
      </c>
      <c r="BZ122" s="66">
        <v>0</v>
      </c>
      <c r="CA122" s="66">
        <v>0</v>
      </c>
      <c r="CB122" s="66">
        <v>0</v>
      </c>
      <c r="CC122" s="66">
        <v>0</v>
      </c>
      <c r="CD122" s="66">
        <v>0</v>
      </c>
      <c r="CE122" s="66">
        <v>0</v>
      </c>
      <c r="CF122" s="66">
        <v>0</v>
      </c>
      <c r="CG122" s="66">
        <v>0</v>
      </c>
      <c r="CH122" s="66">
        <v>0</v>
      </c>
      <c r="CI122" s="66">
        <v>0</v>
      </c>
      <c r="CJ122" s="66">
        <v>0</v>
      </c>
      <c r="CK122" s="66">
        <v>0</v>
      </c>
      <c r="CL122" s="66">
        <v>0</v>
      </c>
      <c r="CM122" s="66">
        <v>0</v>
      </c>
      <c r="CN122" s="66">
        <v>0</v>
      </c>
      <c r="CO122" s="66">
        <v>0</v>
      </c>
      <c r="CP122" s="66">
        <v>0</v>
      </c>
      <c r="CQ122" s="66">
        <v>0</v>
      </c>
      <c r="CR122" s="66">
        <v>0</v>
      </c>
      <c r="CS122" s="66">
        <v>0</v>
      </c>
      <c r="CT122" s="66">
        <v>0</v>
      </c>
      <c r="CU122" s="66">
        <v>0</v>
      </c>
      <c r="CV122" s="66">
        <v>0</v>
      </c>
      <c r="CW122" s="66">
        <v>0</v>
      </c>
      <c r="CX122" s="66">
        <v>0</v>
      </c>
      <c r="CY122" s="66">
        <v>0</v>
      </c>
      <c r="CZ122" s="66">
        <v>0</v>
      </c>
      <c r="DA122" s="66">
        <v>0</v>
      </c>
      <c r="DB122" s="66">
        <v>0</v>
      </c>
      <c r="DC122" s="66">
        <v>0</v>
      </c>
      <c r="DD122" s="66">
        <v>0</v>
      </c>
      <c r="DE122" s="66">
        <v>0</v>
      </c>
      <c r="DF122" s="66">
        <v>0</v>
      </c>
      <c r="DG122" s="66">
        <v>0</v>
      </c>
      <c r="DH122" s="66">
        <v>0</v>
      </c>
      <c r="DI122" s="66">
        <v>0</v>
      </c>
      <c r="DJ122" s="66">
        <v>0</v>
      </c>
      <c r="DK122" s="66">
        <v>0</v>
      </c>
      <c r="DL122" s="66">
        <v>0</v>
      </c>
      <c r="DM122" s="66">
        <v>0</v>
      </c>
      <c r="DN122" s="66">
        <v>0</v>
      </c>
      <c r="DO122" s="66">
        <v>0</v>
      </c>
      <c r="DP122" s="66">
        <v>57608</v>
      </c>
      <c r="DQ122" s="66">
        <v>0</v>
      </c>
      <c r="DR122" s="66">
        <v>0</v>
      </c>
      <c r="DS122" s="66">
        <v>0</v>
      </c>
      <c r="DT122" s="66">
        <v>0</v>
      </c>
      <c r="DU122" s="66">
        <v>0</v>
      </c>
      <c r="DV122" s="66">
        <v>0</v>
      </c>
      <c r="DW122" s="66">
        <v>0</v>
      </c>
      <c r="DX122" s="66">
        <v>0</v>
      </c>
      <c r="DY122" s="66">
        <v>0</v>
      </c>
      <c r="DZ122" s="66">
        <v>0</v>
      </c>
      <c r="EA122" s="66">
        <v>0</v>
      </c>
      <c r="EB122" s="66">
        <v>0</v>
      </c>
      <c r="EC122" s="66">
        <v>0</v>
      </c>
      <c r="ED122" s="66">
        <v>0</v>
      </c>
      <c r="EE122" s="66">
        <v>0</v>
      </c>
      <c r="EF122" s="66">
        <v>0</v>
      </c>
      <c r="EG122" s="66">
        <v>0</v>
      </c>
      <c r="EH122" s="66">
        <v>0</v>
      </c>
      <c r="EI122" s="66">
        <v>0</v>
      </c>
      <c r="EJ122" s="66">
        <v>0</v>
      </c>
      <c r="EK122" s="66">
        <v>0</v>
      </c>
      <c r="EL122" s="66">
        <v>0</v>
      </c>
      <c r="EM122" s="66">
        <v>0</v>
      </c>
      <c r="EN122" s="66">
        <v>0</v>
      </c>
      <c r="EO122" s="66">
        <v>0</v>
      </c>
      <c r="EP122" s="66">
        <v>0</v>
      </c>
      <c r="EQ122" s="66">
        <v>0</v>
      </c>
      <c r="ER122" s="66">
        <v>0</v>
      </c>
      <c r="ES122" s="66">
        <v>0</v>
      </c>
      <c r="ET122" s="66">
        <v>0</v>
      </c>
      <c r="EU122" s="66">
        <v>0</v>
      </c>
      <c r="EV122" s="66">
        <v>0</v>
      </c>
      <c r="EW122" s="66">
        <v>0</v>
      </c>
      <c r="EX122" s="66">
        <v>0</v>
      </c>
      <c r="EY122" s="66">
        <v>0</v>
      </c>
      <c r="EZ122" s="66">
        <v>0</v>
      </c>
      <c r="FA122" s="66">
        <v>0</v>
      </c>
      <c r="FB122" s="66">
        <v>0</v>
      </c>
      <c r="FC122" s="66">
        <v>0</v>
      </c>
      <c r="FD122" s="66">
        <v>0</v>
      </c>
      <c r="FE122" s="66">
        <v>0</v>
      </c>
      <c r="FF122" s="66">
        <v>0</v>
      </c>
      <c r="FG122" s="66">
        <v>0</v>
      </c>
      <c r="FH122" s="66">
        <v>0</v>
      </c>
      <c r="FI122" s="66">
        <v>0</v>
      </c>
      <c r="FJ122" s="66">
        <v>0</v>
      </c>
      <c r="FK122" s="66">
        <v>0</v>
      </c>
      <c r="FL122" s="66">
        <v>13512</v>
      </c>
      <c r="FM122" s="66">
        <v>0</v>
      </c>
      <c r="FN122" s="66">
        <v>0</v>
      </c>
      <c r="FO122" s="66">
        <v>0</v>
      </c>
      <c r="FP122" s="66">
        <v>0</v>
      </c>
      <c r="FQ122" s="66">
        <v>0</v>
      </c>
      <c r="FR122" s="66">
        <v>0</v>
      </c>
      <c r="FS122" s="66">
        <v>0</v>
      </c>
      <c r="FT122" s="66">
        <v>0</v>
      </c>
      <c r="FU122" s="66">
        <v>0</v>
      </c>
      <c r="FV122" s="66">
        <v>0</v>
      </c>
      <c r="FW122" s="66">
        <v>0</v>
      </c>
      <c r="FX122" s="66">
        <v>0</v>
      </c>
      <c r="FY122" s="66">
        <v>0</v>
      </c>
      <c r="FZ122" s="66">
        <v>602031</v>
      </c>
      <c r="GA122" s="66">
        <v>0</v>
      </c>
      <c r="GB122" s="66">
        <v>0</v>
      </c>
      <c r="GC122" s="66">
        <v>0</v>
      </c>
      <c r="GD122" s="66">
        <v>0</v>
      </c>
      <c r="GE122" s="66">
        <v>0</v>
      </c>
      <c r="GF122" s="66">
        <v>0</v>
      </c>
      <c r="GG122" s="66">
        <v>0</v>
      </c>
      <c r="GH122" s="66">
        <v>0</v>
      </c>
      <c r="GI122" s="66">
        <v>0</v>
      </c>
      <c r="GJ122" s="75">
        <v>673151</v>
      </c>
      <c r="GK122" s="74">
        <v>0</v>
      </c>
      <c r="GL122" s="66">
        <v>2983158</v>
      </c>
      <c r="GM122" s="66">
        <v>0</v>
      </c>
      <c r="GN122" s="66">
        <v>0</v>
      </c>
      <c r="GO122" s="66">
        <v>0</v>
      </c>
      <c r="GP122" s="66">
        <v>675843</v>
      </c>
      <c r="GQ122" s="66">
        <v>20644066</v>
      </c>
      <c r="GR122" s="66">
        <v>-895703</v>
      </c>
      <c r="GS122" s="76">
        <v>0</v>
      </c>
      <c r="GT122" s="74">
        <v>23407364</v>
      </c>
      <c r="GU122" s="75">
        <v>24080515</v>
      </c>
      <c r="GV122" s="75">
        <v>0</v>
      </c>
      <c r="GW122" s="75">
        <v>0</v>
      </c>
      <c r="GX122" s="75">
        <v>0</v>
      </c>
      <c r="GY122" s="75">
        <v>23407364</v>
      </c>
      <c r="GZ122" s="75">
        <v>24080515</v>
      </c>
      <c r="HA122" s="66">
        <v>-446616</v>
      </c>
      <c r="HB122" s="75">
        <v>-22409339</v>
      </c>
      <c r="HC122" s="75">
        <v>-22855955</v>
      </c>
      <c r="HD122" s="75">
        <v>551409</v>
      </c>
      <c r="HE122" s="75">
        <v>1224560</v>
      </c>
      <c r="HF122" s="119">
        <v>0</v>
      </c>
      <c r="HG122" s="124">
        <v>0</v>
      </c>
      <c r="HH122" s="75">
        <v>673151</v>
      </c>
      <c r="HJ122" s="144">
        <f t="shared" si="4"/>
        <v>1.1870846017608572E-3</v>
      </c>
      <c r="HK122" s="144">
        <f t="shared" si="5"/>
        <v>0.94914726699159047</v>
      </c>
      <c r="HL122" s="144">
        <f t="shared" si="6"/>
        <v>5.0852733008409534E-2</v>
      </c>
      <c r="HM122" s="144">
        <f t="shared" si="7"/>
        <v>0</v>
      </c>
    </row>
    <row r="123" spans="1:223" ht="15" customHeight="1">
      <c r="A123" s="77" t="s">
        <v>117</v>
      </c>
      <c r="B123" s="47" t="s">
        <v>325</v>
      </c>
      <c r="C123" s="74">
        <v>0</v>
      </c>
      <c r="D123" s="66">
        <v>0</v>
      </c>
      <c r="E123" s="66">
        <v>0</v>
      </c>
      <c r="F123" s="66">
        <v>0</v>
      </c>
      <c r="G123" s="66">
        <v>0</v>
      </c>
      <c r="H123" s="66">
        <v>0</v>
      </c>
      <c r="I123" s="66">
        <v>0</v>
      </c>
      <c r="J123" s="66">
        <v>0</v>
      </c>
      <c r="K123" s="66">
        <v>0</v>
      </c>
      <c r="L123" s="66">
        <v>0</v>
      </c>
      <c r="M123" s="66">
        <v>0</v>
      </c>
      <c r="N123" s="66">
        <v>0</v>
      </c>
      <c r="O123" s="66">
        <v>0</v>
      </c>
      <c r="P123" s="66">
        <v>0</v>
      </c>
      <c r="Q123" s="66">
        <v>0</v>
      </c>
      <c r="R123" s="66">
        <v>0</v>
      </c>
      <c r="S123" s="66">
        <v>0</v>
      </c>
      <c r="T123" s="119">
        <v>0</v>
      </c>
      <c r="U123" s="66">
        <v>0</v>
      </c>
      <c r="V123" s="66">
        <v>0</v>
      </c>
      <c r="W123" s="66">
        <v>0</v>
      </c>
      <c r="X123" s="66">
        <v>0</v>
      </c>
      <c r="Y123" s="66">
        <v>0</v>
      </c>
      <c r="Z123" s="66">
        <v>0</v>
      </c>
      <c r="AA123" s="66">
        <v>0</v>
      </c>
      <c r="AB123" s="124">
        <v>0</v>
      </c>
      <c r="AC123" s="66">
        <v>0</v>
      </c>
      <c r="AD123" s="66">
        <v>0</v>
      </c>
      <c r="AE123" s="66">
        <v>0</v>
      </c>
      <c r="AF123" s="66">
        <v>0</v>
      </c>
      <c r="AG123" s="66">
        <v>0</v>
      </c>
      <c r="AH123" s="66">
        <v>0</v>
      </c>
      <c r="AI123" s="66">
        <v>0</v>
      </c>
      <c r="AJ123" s="66">
        <v>0</v>
      </c>
      <c r="AK123" s="66">
        <v>0</v>
      </c>
      <c r="AL123" s="66">
        <v>0</v>
      </c>
      <c r="AM123" s="66">
        <v>0</v>
      </c>
      <c r="AN123" s="66">
        <v>0</v>
      </c>
      <c r="AO123" s="66">
        <v>0</v>
      </c>
      <c r="AP123" s="66">
        <v>0</v>
      </c>
      <c r="AQ123" s="66">
        <v>0</v>
      </c>
      <c r="AR123" s="66">
        <v>0</v>
      </c>
      <c r="AS123" s="66">
        <v>0</v>
      </c>
      <c r="AT123" s="66">
        <v>0</v>
      </c>
      <c r="AU123" s="66">
        <v>0</v>
      </c>
      <c r="AV123" s="66">
        <v>0</v>
      </c>
      <c r="AW123" s="66">
        <v>0</v>
      </c>
      <c r="AX123" s="66">
        <v>0</v>
      </c>
      <c r="AY123" s="66">
        <v>0</v>
      </c>
      <c r="AZ123" s="66">
        <v>0</v>
      </c>
      <c r="BA123" s="66">
        <v>0</v>
      </c>
      <c r="BB123" s="66">
        <v>0</v>
      </c>
      <c r="BC123" s="66">
        <v>0</v>
      </c>
      <c r="BD123" s="66">
        <v>0</v>
      </c>
      <c r="BE123" s="66">
        <v>0</v>
      </c>
      <c r="BF123" s="66">
        <v>0</v>
      </c>
      <c r="BG123" s="66">
        <v>0</v>
      </c>
      <c r="BH123" s="66">
        <v>0</v>
      </c>
      <c r="BI123" s="66">
        <v>0</v>
      </c>
      <c r="BJ123" s="66">
        <v>0</v>
      </c>
      <c r="BK123" s="66">
        <v>0</v>
      </c>
      <c r="BL123" s="66">
        <v>0</v>
      </c>
      <c r="BM123" s="66">
        <v>0</v>
      </c>
      <c r="BN123" s="66">
        <v>0</v>
      </c>
      <c r="BO123" s="66">
        <v>0</v>
      </c>
      <c r="BP123" s="66">
        <v>0</v>
      </c>
      <c r="BQ123" s="66">
        <v>0</v>
      </c>
      <c r="BR123" s="66">
        <v>0</v>
      </c>
      <c r="BS123" s="66">
        <v>0</v>
      </c>
      <c r="BT123" s="66">
        <v>0</v>
      </c>
      <c r="BU123" s="66">
        <v>0</v>
      </c>
      <c r="BV123" s="66">
        <v>0</v>
      </c>
      <c r="BW123" s="66">
        <v>0</v>
      </c>
      <c r="BX123" s="66">
        <v>0</v>
      </c>
      <c r="BY123" s="66">
        <v>0</v>
      </c>
      <c r="BZ123" s="66">
        <v>0</v>
      </c>
      <c r="CA123" s="66">
        <v>0</v>
      </c>
      <c r="CB123" s="66">
        <v>0</v>
      </c>
      <c r="CC123" s="66">
        <v>0</v>
      </c>
      <c r="CD123" s="66">
        <v>0</v>
      </c>
      <c r="CE123" s="66">
        <v>0</v>
      </c>
      <c r="CF123" s="66">
        <v>0</v>
      </c>
      <c r="CG123" s="66">
        <v>0</v>
      </c>
      <c r="CH123" s="66">
        <v>0</v>
      </c>
      <c r="CI123" s="66">
        <v>0</v>
      </c>
      <c r="CJ123" s="66">
        <v>0</v>
      </c>
      <c r="CK123" s="66">
        <v>0</v>
      </c>
      <c r="CL123" s="66">
        <v>0</v>
      </c>
      <c r="CM123" s="66">
        <v>0</v>
      </c>
      <c r="CN123" s="66">
        <v>0</v>
      </c>
      <c r="CO123" s="66">
        <v>0</v>
      </c>
      <c r="CP123" s="66">
        <v>0</v>
      </c>
      <c r="CQ123" s="66">
        <v>0</v>
      </c>
      <c r="CR123" s="66">
        <v>0</v>
      </c>
      <c r="CS123" s="66">
        <v>0</v>
      </c>
      <c r="CT123" s="66">
        <v>0</v>
      </c>
      <c r="CU123" s="66">
        <v>0</v>
      </c>
      <c r="CV123" s="66">
        <v>0</v>
      </c>
      <c r="CW123" s="66">
        <v>0</v>
      </c>
      <c r="CX123" s="66">
        <v>0</v>
      </c>
      <c r="CY123" s="66">
        <v>0</v>
      </c>
      <c r="CZ123" s="66">
        <v>0</v>
      </c>
      <c r="DA123" s="66">
        <v>0</v>
      </c>
      <c r="DB123" s="66">
        <v>0</v>
      </c>
      <c r="DC123" s="66">
        <v>0</v>
      </c>
      <c r="DD123" s="66">
        <v>0</v>
      </c>
      <c r="DE123" s="66">
        <v>0</v>
      </c>
      <c r="DF123" s="66">
        <v>0</v>
      </c>
      <c r="DG123" s="66">
        <v>0</v>
      </c>
      <c r="DH123" s="66">
        <v>0</v>
      </c>
      <c r="DI123" s="66">
        <v>0</v>
      </c>
      <c r="DJ123" s="66">
        <v>0</v>
      </c>
      <c r="DK123" s="66">
        <v>0</v>
      </c>
      <c r="DL123" s="66">
        <v>0</v>
      </c>
      <c r="DM123" s="66">
        <v>0</v>
      </c>
      <c r="DN123" s="66">
        <v>0</v>
      </c>
      <c r="DO123" s="66">
        <v>0</v>
      </c>
      <c r="DP123" s="66">
        <v>0</v>
      </c>
      <c r="DQ123" s="66">
        <v>0</v>
      </c>
      <c r="DR123" s="66">
        <v>0</v>
      </c>
      <c r="DS123" s="66">
        <v>0</v>
      </c>
      <c r="DT123" s="66">
        <v>0</v>
      </c>
      <c r="DU123" s="66">
        <v>0</v>
      </c>
      <c r="DV123" s="66">
        <v>0</v>
      </c>
      <c r="DW123" s="66">
        <v>0</v>
      </c>
      <c r="DX123" s="66">
        <v>0</v>
      </c>
      <c r="DY123" s="66">
        <v>0</v>
      </c>
      <c r="DZ123" s="66">
        <v>0</v>
      </c>
      <c r="EA123" s="66">
        <v>0</v>
      </c>
      <c r="EB123" s="66">
        <v>0</v>
      </c>
      <c r="EC123" s="66">
        <v>0</v>
      </c>
      <c r="ED123" s="66">
        <v>0</v>
      </c>
      <c r="EE123" s="66">
        <v>0</v>
      </c>
      <c r="EF123" s="66">
        <v>0</v>
      </c>
      <c r="EG123" s="66">
        <v>0</v>
      </c>
      <c r="EH123" s="66">
        <v>0</v>
      </c>
      <c r="EI123" s="66">
        <v>0</v>
      </c>
      <c r="EJ123" s="66">
        <v>0</v>
      </c>
      <c r="EK123" s="66">
        <v>0</v>
      </c>
      <c r="EL123" s="66">
        <v>0</v>
      </c>
      <c r="EM123" s="66">
        <v>0</v>
      </c>
      <c r="EN123" s="66">
        <v>0</v>
      </c>
      <c r="EO123" s="66">
        <v>0</v>
      </c>
      <c r="EP123" s="66">
        <v>0</v>
      </c>
      <c r="EQ123" s="66">
        <v>0</v>
      </c>
      <c r="ER123" s="66">
        <v>0</v>
      </c>
      <c r="ES123" s="66">
        <v>0</v>
      </c>
      <c r="ET123" s="66">
        <v>0</v>
      </c>
      <c r="EU123" s="66">
        <v>0</v>
      </c>
      <c r="EV123" s="66">
        <v>0</v>
      </c>
      <c r="EW123" s="66">
        <v>0</v>
      </c>
      <c r="EX123" s="66">
        <v>0</v>
      </c>
      <c r="EY123" s="66">
        <v>0</v>
      </c>
      <c r="EZ123" s="66">
        <v>0</v>
      </c>
      <c r="FA123" s="66">
        <v>0</v>
      </c>
      <c r="FB123" s="66">
        <v>0</v>
      </c>
      <c r="FC123" s="66">
        <v>0</v>
      </c>
      <c r="FD123" s="66">
        <v>0</v>
      </c>
      <c r="FE123" s="66">
        <v>0</v>
      </c>
      <c r="FF123" s="66">
        <v>0</v>
      </c>
      <c r="FG123" s="66">
        <v>0</v>
      </c>
      <c r="FH123" s="66">
        <v>0</v>
      </c>
      <c r="FI123" s="66">
        <v>0</v>
      </c>
      <c r="FJ123" s="66">
        <v>0</v>
      </c>
      <c r="FK123" s="66">
        <v>0</v>
      </c>
      <c r="FL123" s="66">
        <v>0</v>
      </c>
      <c r="FM123" s="66">
        <v>0</v>
      </c>
      <c r="FN123" s="66">
        <v>0</v>
      </c>
      <c r="FO123" s="66">
        <v>0</v>
      </c>
      <c r="FP123" s="66">
        <v>0</v>
      </c>
      <c r="FQ123" s="66">
        <v>0</v>
      </c>
      <c r="FR123" s="66">
        <v>0</v>
      </c>
      <c r="FS123" s="66">
        <v>0</v>
      </c>
      <c r="FT123" s="66">
        <v>0</v>
      </c>
      <c r="FU123" s="66">
        <v>0</v>
      </c>
      <c r="FV123" s="66">
        <v>0</v>
      </c>
      <c r="FW123" s="66">
        <v>0</v>
      </c>
      <c r="FX123" s="66">
        <v>0</v>
      </c>
      <c r="FY123" s="66">
        <v>0</v>
      </c>
      <c r="FZ123" s="66">
        <v>0</v>
      </c>
      <c r="GA123" s="66">
        <v>0</v>
      </c>
      <c r="GB123" s="66">
        <v>0</v>
      </c>
      <c r="GC123" s="66">
        <v>0</v>
      </c>
      <c r="GD123" s="66">
        <v>0</v>
      </c>
      <c r="GE123" s="66">
        <v>0</v>
      </c>
      <c r="GF123" s="66">
        <v>0</v>
      </c>
      <c r="GG123" s="66">
        <v>0</v>
      </c>
      <c r="GH123" s="66">
        <v>0</v>
      </c>
      <c r="GI123" s="66">
        <v>0</v>
      </c>
      <c r="GJ123" s="75">
        <v>0</v>
      </c>
      <c r="GK123" s="74">
        <v>0</v>
      </c>
      <c r="GL123" s="66">
        <v>530821</v>
      </c>
      <c r="GM123" s="66">
        <v>0</v>
      </c>
      <c r="GN123" s="66">
        <v>0</v>
      </c>
      <c r="GO123" s="66">
        <v>0</v>
      </c>
      <c r="GP123" s="66">
        <v>7154</v>
      </c>
      <c r="GQ123" s="66">
        <v>307805</v>
      </c>
      <c r="GR123" s="66">
        <v>0</v>
      </c>
      <c r="GS123" s="76">
        <v>0</v>
      </c>
      <c r="GT123" s="74">
        <v>845780</v>
      </c>
      <c r="GU123" s="75">
        <v>845780</v>
      </c>
      <c r="GV123" s="75">
        <v>0</v>
      </c>
      <c r="GW123" s="75">
        <v>0</v>
      </c>
      <c r="GX123" s="75">
        <v>0</v>
      </c>
      <c r="GY123" s="75">
        <v>845780</v>
      </c>
      <c r="GZ123" s="75">
        <v>845780</v>
      </c>
      <c r="HA123" s="66">
        <v>-544246</v>
      </c>
      <c r="HB123" s="75">
        <v>-301534</v>
      </c>
      <c r="HC123" s="75">
        <v>-845780</v>
      </c>
      <c r="HD123" s="75">
        <v>0</v>
      </c>
      <c r="HE123" s="75">
        <v>0</v>
      </c>
      <c r="HF123" s="119">
        <v>0</v>
      </c>
      <c r="HG123" s="124">
        <v>0</v>
      </c>
      <c r="HH123" s="75">
        <v>0</v>
      </c>
      <c r="HJ123" s="144">
        <f t="shared" si="4"/>
        <v>2.1122898465025992E-4</v>
      </c>
      <c r="HK123" s="144">
        <f t="shared" si="5"/>
        <v>1</v>
      </c>
      <c r="HL123" s="144">
        <f t="shared" si="6"/>
        <v>0</v>
      </c>
      <c r="HM123" s="144" t="e">
        <f t="shared" si="7"/>
        <v>#DIV/0!</v>
      </c>
    </row>
    <row r="124" spans="1:223" ht="15" customHeight="1">
      <c r="A124" s="77" t="s">
        <v>118</v>
      </c>
      <c r="B124" s="47" t="s">
        <v>326</v>
      </c>
      <c r="C124" s="74">
        <v>0</v>
      </c>
      <c r="D124" s="66">
        <v>0</v>
      </c>
      <c r="E124" s="66">
        <v>0</v>
      </c>
      <c r="F124" s="66">
        <v>0</v>
      </c>
      <c r="G124" s="66">
        <v>0</v>
      </c>
      <c r="H124" s="66">
        <v>0</v>
      </c>
      <c r="I124" s="66">
        <v>0</v>
      </c>
      <c r="J124" s="66">
        <v>0</v>
      </c>
      <c r="K124" s="66">
        <v>0</v>
      </c>
      <c r="L124" s="66">
        <v>0</v>
      </c>
      <c r="M124" s="66">
        <v>0</v>
      </c>
      <c r="N124" s="66">
        <v>0</v>
      </c>
      <c r="O124" s="66">
        <v>0</v>
      </c>
      <c r="P124" s="66">
        <v>0</v>
      </c>
      <c r="Q124" s="66">
        <v>0</v>
      </c>
      <c r="R124" s="66">
        <v>0</v>
      </c>
      <c r="S124" s="66">
        <v>0</v>
      </c>
      <c r="T124" s="119">
        <v>0</v>
      </c>
      <c r="U124" s="66">
        <v>0</v>
      </c>
      <c r="V124" s="66">
        <v>0</v>
      </c>
      <c r="W124" s="66">
        <v>0</v>
      </c>
      <c r="X124" s="66">
        <v>0</v>
      </c>
      <c r="Y124" s="66">
        <v>0</v>
      </c>
      <c r="Z124" s="66">
        <v>0</v>
      </c>
      <c r="AA124" s="66">
        <v>0</v>
      </c>
      <c r="AB124" s="124">
        <v>0</v>
      </c>
      <c r="AC124" s="66">
        <v>0</v>
      </c>
      <c r="AD124" s="66">
        <v>0</v>
      </c>
      <c r="AE124" s="66">
        <v>0</v>
      </c>
      <c r="AF124" s="66">
        <v>0</v>
      </c>
      <c r="AG124" s="66">
        <v>0</v>
      </c>
      <c r="AH124" s="66">
        <v>0</v>
      </c>
      <c r="AI124" s="66">
        <v>0</v>
      </c>
      <c r="AJ124" s="66">
        <v>0</v>
      </c>
      <c r="AK124" s="66">
        <v>0</v>
      </c>
      <c r="AL124" s="66">
        <v>0</v>
      </c>
      <c r="AM124" s="66">
        <v>0</v>
      </c>
      <c r="AN124" s="66">
        <v>0</v>
      </c>
      <c r="AO124" s="66">
        <v>0</v>
      </c>
      <c r="AP124" s="66">
        <v>0</v>
      </c>
      <c r="AQ124" s="66">
        <v>0</v>
      </c>
      <c r="AR124" s="66">
        <v>0</v>
      </c>
      <c r="AS124" s="66">
        <v>0</v>
      </c>
      <c r="AT124" s="66">
        <v>0</v>
      </c>
      <c r="AU124" s="66">
        <v>0</v>
      </c>
      <c r="AV124" s="66">
        <v>0</v>
      </c>
      <c r="AW124" s="66">
        <v>0</v>
      </c>
      <c r="AX124" s="66">
        <v>0</v>
      </c>
      <c r="AY124" s="66">
        <v>0</v>
      </c>
      <c r="AZ124" s="66">
        <v>0</v>
      </c>
      <c r="BA124" s="66">
        <v>0</v>
      </c>
      <c r="BB124" s="66">
        <v>0</v>
      </c>
      <c r="BC124" s="66">
        <v>0</v>
      </c>
      <c r="BD124" s="66">
        <v>0</v>
      </c>
      <c r="BE124" s="66">
        <v>0</v>
      </c>
      <c r="BF124" s="66">
        <v>0</v>
      </c>
      <c r="BG124" s="66">
        <v>0</v>
      </c>
      <c r="BH124" s="66">
        <v>0</v>
      </c>
      <c r="BI124" s="66">
        <v>0</v>
      </c>
      <c r="BJ124" s="66">
        <v>0</v>
      </c>
      <c r="BK124" s="66">
        <v>0</v>
      </c>
      <c r="BL124" s="66">
        <v>0</v>
      </c>
      <c r="BM124" s="66">
        <v>0</v>
      </c>
      <c r="BN124" s="66">
        <v>0</v>
      </c>
      <c r="BO124" s="66">
        <v>0</v>
      </c>
      <c r="BP124" s="66">
        <v>0</v>
      </c>
      <c r="BQ124" s="66">
        <v>0</v>
      </c>
      <c r="BR124" s="66">
        <v>0</v>
      </c>
      <c r="BS124" s="66">
        <v>0</v>
      </c>
      <c r="BT124" s="66">
        <v>0</v>
      </c>
      <c r="BU124" s="66">
        <v>0</v>
      </c>
      <c r="BV124" s="66">
        <v>0</v>
      </c>
      <c r="BW124" s="66">
        <v>0</v>
      </c>
      <c r="BX124" s="66">
        <v>0</v>
      </c>
      <c r="BY124" s="66">
        <v>0</v>
      </c>
      <c r="BZ124" s="66">
        <v>0</v>
      </c>
      <c r="CA124" s="66">
        <v>0</v>
      </c>
      <c r="CB124" s="66">
        <v>0</v>
      </c>
      <c r="CC124" s="66">
        <v>0</v>
      </c>
      <c r="CD124" s="66">
        <v>0</v>
      </c>
      <c r="CE124" s="66">
        <v>0</v>
      </c>
      <c r="CF124" s="66">
        <v>0</v>
      </c>
      <c r="CG124" s="66">
        <v>0</v>
      </c>
      <c r="CH124" s="66">
        <v>0</v>
      </c>
      <c r="CI124" s="66">
        <v>0</v>
      </c>
      <c r="CJ124" s="66">
        <v>0</v>
      </c>
      <c r="CK124" s="66">
        <v>0</v>
      </c>
      <c r="CL124" s="66">
        <v>0</v>
      </c>
      <c r="CM124" s="66">
        <v>0</v>
      </c>
      <c r="CN124" s="66">
        <v>0</v>
      </c>
      <c r="CO124" s="66">
        <v>0</v>
      </c>
      <c r="CP124" s="66">
        <v>0</v>
      </c>
      <c r="CQ124" s="66">
        <v>0</v>
      </c>
      <c r="CR124" s="66">
        <v>21184</v>
      </c>
      <c r="CS124" s="66">
        <v>0</v>
      </c>
      <c r="CT124" s="66">
        <v>0</v>
      </c>
      <c r="CU124" s="66">
        <v>0</v>
      </c>
      <c r="CV124" s="66">
        <v>0</v>
      </c>
      <c r="CW124" s="66">
        <v>0</v>
      </c>
      <c r="CX124" s="66">
        <v>0</v>
      </c>
      <c r="CY124" s="66">
        <v>0</v>
      </c>
      <c r="CZ124" s="66">
        <v>0</v>
      </c>
      <c r="DA124" s="66">
        <v>0</v>
      </c>
      <c r="DB124" s="66">
        <v>0</v>
      </c>
      <c r="DC124" s="66">
        <v>0</v>
      </c>
      <c r="DD124" s="66">
        <v>0</v>
      </c>
      <c r="DE124" s="66">
        <v>0</v>
      </c>
      <c r="DF124" s="66">
        <v>0</v>
      </c>
      <c r="DG124" s="66">
        <v>0</v>
      </c>
      <c r="DH124" s="66">
        <v>0</v>
      </c>
      <c r="DI124" s="66">
        <v>0</v>
      </c>
      <c r="DJ124" s="66">
        <v>0</v>
      </c>
      <c r="DK124" s="66">
        <v>0</v>
      </c>
      <c r="DL124" s="66">
        <v>0</v>
      </c>
      <c r="DM124" s="66">
        <v>0</v>
      </c>
      <c r="DN124" s="66">
        <v>0</v>
      </c>
      <c r="DO124" s="66">
        <v>140539964</v>
      </c>
      <c r="DP124" s="66">
        <v>693406</v>
      </c>
      <c r="DQ124" s="66">
        <v>0</v>
      </c>
      <c r="DR124" s="66">
        <v>54764126</v>
      </c>
      <c r="DS124" s="66">
        <v>0</v>
      </c>
      <c r="DT124" s="66">
        <v>0</v>
      </c>
      <c r="DU124" s="66">
        <v>0</v>
      </c>
      <c r="DV124" s="66">
        <v>268027</v>
      </c>
      <c r="DW124" s="66">
        <v>0</v>
      </c>
      <c r="DX124" s="66">
        <v>0</v>
      </c>
      <c r="DY124" s="66">
        <v>0</v>
      </c>
      <c r="DZ124" s="66">
        <v>0</v>
      </c>
      <c r="EA124" s="66">
        <v>0</v>
      </c>
      <c r="EB124" s="66">
        <v>0</v>
      </c>
      <c r="EC124" s="66">
        <v>0</v>
      </c>
      <c r="ED124" s="66">
        <v>0</v>
      </c>
      <c r="EE124" s="66">
        <v>0</v>
      </c>
      <c r="EF124" s="66">
        <v>0</v>
      </c>
      <c r="EG124" s="66">
        <v>0</v>
      </c>
      <c r="EH124" s="66">
        <v>0</v>
      </c>
      <c r="EI124" s="66">
        <v>0</v>
      </c>
      <c r="EJ124" s="66">
        <v>0</v>
      </c>
      <c r="EK124" s="66">
        <v>0</v>
      </c>
      <c r="EL124" s="66">
        <v>0</v>
      </c>
      <c r="EM124" s="66">
        <v>0</v>
      </c>
      <c r="EN124" s="66">
        <v>0</v>
      </c>
      <c r="EO124" s="66">
        <v>0</v>
      </c>
      <c r="EP124" s="66">
        <v>0</v>
      </c>
      <c r="EQ124" s="66">
        <v>0</v>
      </c>
      <c r="ER124" s="66">
        <v>0</v>
      </c>
      <c r="ES124" s="66">
        <v>968</v>
      </c>
      <c r="ET124" s="66">
        <v>0</v>
      </c>
      <c r="EU124" s="66">
        <v>5605</v>
      </c>
      <c r="EV124" s="66">
        <v>9763</v>
      </c>
      <c r="EW124" s="66">
        <v>0</v>
      </c>
      <c r="EX124" s="66">
        <v>0</v>
      </c>
      <c r="EY124" s="66">
        <v>0</v>
      </c>
      <c r="EZ124" s="66">
        <v>0</v>
      </c>
      <c r="FA124" s="66">
        <v>0</v>
      </c>
      <c r="FB124" s="66">
        <v>0</v>
      </c>
      <c r="FC124" s="66">
        <v>0</v>
      </c>
      <c r="FD124" s="66">
        <v>0</v>
      </c>
      <c r="FE124" s="66">
        <v>0</v>
      </c>
      <c r="FF124" s="66">
        <v>0</v>
      </c>
      <c r="FG124" s="66">
        <v>0</v>
      </c>
      <c r="FH124" s="66">
        <v>0</v>
      </c>
      <c r="FI124" s="66">
        <v>0</v>
      </c>
      <c r="FJ124" s="66">
        <v>0</v>
      </c>
      <c r="FK124" s="66">
        <v>0</v>
      </c>
      <c r="FL124" s="66">
        <v>0</v>
      </c>
      <c r="FM124" s="66">
        <v>0</v>
      </c>
      <c r="FN124" s="66">
        <v>0</v>
      </c>
      <c r="FO124" s="66">
        <v>0</v>
      </c>
      <c r="FP124" s="66">
        <v>0</v>
      </c>
      <c r="FQ124" s="66">
        <v>0</v>
      </c>
      <c r="FR124" s="66">
        <v>0</v>
      </c>
      <c r="FS124" s="66">
        <v>0</v>
      </c>
      <c r="FT124" s="66">
        <v>0</v>
      </c>
      <c r="FU124" s="66">
        <v>0</v>
      </c>
      <c r="FV124" s="66">
        <v>0</v>
      </c>
      <c r="FW124" s="66">
        <v>0</v>
      </c>
      <c r="FX124" s="66">
        <v>0</v>
      </c>
      <c r="FY124" s="66">
        <v>0</v>
      </c>
      <c r="FZ124" s="66">
        <v>16214379</v>
      </c>
      <c r="GA124" s="66">
        <v>0</v>
      </c>
      <c r="GB124" s="66">
        <v>0</v>
      </c>
      <c r="GC124" s="66">
        <v>0</v>
      </c>
      <c r="GD124" s="66">
        <v>0</v>
      </c>
      <c r="GE124" s="66">
        <v>0</v>
      </c>
      <c r="GF124" s="66">
        <v>0</v>
      </c>
      <c r="GG124" s="66">
        <v>0</v>
      </c>
      <c r="GH124" s="66">
        <v>0</v>
      </c>
      <c r="GI124" s="66">
        <v>0</v>
      </c>
      <c r="GJ124" s="75">
        <v>212517422</v>
      </c>
      <c r="GK124" s="74">
        <v>0</v>
      </c>
      <c r="GL124" s="66">
        <v>86252</v>
      </c>
      <c r="GM124" s="66">
        <v>0</v>
      </c>
      <c r="GN124" s="66">
        <v>0</v>
      </c>
      <c r="GO124" s="66">
        <v>0</v>
      </c>
      <c r="GP124" s="66">
        <v>0</v>
      </c>
      <c r="GQ124" s="66">
        <v>0</v>
      </c>
      <c r="GR124" s="66">
        <v>270174</v>
      </c>
      <c r="GS124" s="76">
        <v>20088</v>
      </c>
      <c r="GT124" s="74">
        <v>376514</v>
      </c>
      <c r="GU124" s="75">
        <v>212893936</v>
      </c>
      <c r="GV124" s="75">
        <v>889818</v>
      </c>
      <c r="GW124" s="75">
        <v>67957797</v>
      </c>
      <c r="GX124" s="75">
        <v>68847615</v>
      </c>
      <c r="GY124" s="75">
        <v>69224129</v>
      </c>
      <c r="GZ124" s="75">
        <v>281741551</v>
      </c>
      <c r="HA124" s="66">
        <v>-7894715</v>
      </c>
      <c r="HB124" s="75">
        <v>-148569366</v>
      </c>
      <c r="HC124" s="75">
        <v>-156464081</v>
      </c>
      <c r="HD124" s="75">
        <v>-87239952</v>
      </c>
      <c r="HE124" s="75">
        <v>125277470</v>
      </c>
      <c r="HF124" s="119">
        <v>0</v>
      </c>
      <c r="HG124" s="124">
        <v>0</v>
      </c>
      <c r="HH124" s="75">
        <v>212517422</v>
      </c>
      <c r="HJ124" s="144">
        <f t="shared" si="4"/>
        <v>3.4322158286982271E-5</v>
      </c>
      <c r="HK124" s="144">
        <f t="shared" si="5"/>
        <v>0.73493911541003221</v>
      </c>
      <c r="HL124" s="144">
        <f t="shared" si="6"/>
        <v>0.26506088458996779</v>
      </c>
      <c r="HM124" s="144">
        <f t="shared" si="7"/>
        <v>0.5495610264160028</v>
      </c>
    </row>
    <row r="125" spans="1:223" ht="15" customHeight="1">
      <c r="A125" s="77" t="s">
        <v>119</v>
      </c>
      <c r="B125" s="47" t="s">
        <v>327</v>
      </c>
      <c r="C125" s="74">
        <v>0</v>
      </c>
      <c r="D125" s="66">
        <v>0</v>
      </c>
      <c r="E125" s="66">
        <v>0</v>
      </c>
      <c r="F125" s="66">
        <v>0</v>
      </c>
      <c r="G125" s="66">
        <v>0</v>
      </c>
      <c r="H125" s="66">
        <v>0</v>
      </c>
      <c r="I125" s="66">
        <v>0</v>
      </c>
      <c r="J125" s="66">
        <v>0</v>
      </c>
      <c r="K125" s="66">
        <v>0</v>
      </c>
      <c r="L125" s="66">
        <v>0</v>
      </c>
      <c r="M125" s="66">
        <v>0</v>
      </c>
      <c r="N125" s="66">
        <v>0</v>
      </c>
      <c r="O125" s="66">
        <v>0</v>
      </c>
      <c r="P125" s="66">
        <v>0</v>
      </c>
      <c r="Q125" s="66">
        <v>0</v>
      </c>
      <c r="R125" s="66">
        <v>0</v>
      </c>
      <c r="S125" s="66">
        <v>0</v>
      </c>
      <c r="T125" s="119">
        <v>1172523</v>
      </c>
      <c r="U125" s="66">
        <v>3126</v>
      </c>
      <c r="V125" s="66">
        <v>0</v>
      </c>
      <c r="W125" s="66">
        <v>0</v>
      </c>
      <c r="X125" s="66">
        <v>628</v>
      </c>
      <c r="Y125" s="66">
        <v>0</v>
      </c>
      <c r="Z125" s="66">
        <v>0</v>
      </c>
      <c r="AA125" s="66">
        <v>0</v>
      </c>
      <c r="AB125" s="124">
        <v>0</v>
      </c>
      <c r="AC125" s="66">
        <v>0</v>
      </c>
      <c r="AD125" s="66">
        <v>0</v>
      </c>
      <c r="AE125" s="66">
        <v>0</v>
      </c>
      <c r="AF125" s="66">
        <v>0</v>
      </c>
      <c r="AG125" s="66">
        <v>0</v>
      </c>
      <c r="AH125" s="66">
        <v>0</v>
      </c>
      <c r="AI125" s="66">
        <v>0</v>
      </c>
      <c r="AJ125" s="66">
        <v>0</v>
      </c>
      <c r="AK125" s="66">
        <v>0</v>
      </c>
      <c r="AL125" s="66">
        <v>0</v>
      </c>
      <c r="AM125" s="66">
        <v>0</v>
      </c>
      <c r="AN125" s="66">
        <v>0</v>
      </c>
      <c r="AO125" s="66">
        <v>0</v>
      </c>
      <c r="AP125" s="66">
        <v>0</v>
      </c>
      <c r="AQ125" s="66">
        <v>0</v>
      </c>
      <c r="AR125" s="66">
        <v>0</v>
      </c>
      <c r="AS125" s="66">
        <v>0</v>
      </c>
      <c r="AT125" s="66">
        <v>0</v>
      </c>
      <c r="AU125" s="66">
        <v>0</v>
      </c>
      <c r="AV125" s="66">
        <v>0</v>
      </c>
      <c r="AW125" s="66">
        <v>0</v>
      </c>
      <c r="AX125" s="66">
        <v>0</v>
      </c>
      <c r="AY125" s="66">
        <v>0</v>
      </c>
      <c r="AZ125" s="66">
        <v>0</v>
      </c>
      <c r="BA125" s="66">
        <v>0</v>
      </c>
      <c r="BB125" s="66">
        <v>0</v>
      </c>
      <c r="BC125" s="66">
        <v>0</v>
      </c>
      <c r="BD125" s="66">
        <v>0</v>
      </c>
      <c r="BE125" s="66">
        <v>0</v>
      </c>
      <c r="BF125" s="66">
        <v>0</v>
      </c>
      <c r="BG125" s="66">
        <v>0</v>
      </c>
      <c r="BH125" s="66">
        <v>0</v>
      </c>
      <c r="BI125" s="66">
        <v>0</v>
      </c>
      <c r="BJ125" s="66">
        <v>0</v>
      </c>
      <c r="BK125" s="66">
        <v>0</v>
      </c>
      <c r="BL125" s="66">
        <v>0</v>
      </c>
      <c r="BM125" s="66">
        <v>0</v>
      </c>
      <c r="BN125" s="66">
        <v>0</v>
      </c>
      <c r="BO125" s="66">
        <v>0</v>
      </c>
      <c r="BP125" s="66">
        <v>0</v>
      </c>
      <c r="BQ125" s="66">
        <v>0</v>
      </c>
      <c r="BR125" s="66">
        <v>0</v>
      </c>
      <c r="BS125" s="66">
        <v>0</v>
      </c>
      <c r="BT125" s="66">
        <v>0</v>
      </c>
      <c r="BU125" s="66">
        <v>0</v>
      </c>
      <c r="BV125" s="66">
        <v>0</v>
      </c>
      <c r="BW125" s="66">
        <v>0</v>
      </c>
      <c r="BX125" s="66">
        <v>0</v>
      </c>
      <c r="BY125" s="66">
        <v>0</v>
      </c>
      <c r="BZ125" s="66">
        <v>0</v>
      </c>
      <c r="CA125" s="66">
        <v>0</v>
      </c>
      <c r="CB125" s="66">
        <v>0</v>
      </c>
      <c r="CC125" s="66">
        <v>0</v>
      </c>
      <c r="CD125" s="66">
        <v>0</v>
      </c>
      <c r="CE125" s="66">
        <v>0</v>
      </c>
      <c r="CF125" s="66">
        <v>0</v>
      </c>
      <c r="CG125" s="66">
        <v>0</v>
      </c>
      <c r="CH125" s="66">
        <v>0</v>
      </c>
      <c r="CI125" s="66">
        <v>0</v>
      </c>
      <c r="CJ125" s="66">
        <v>0</v>
      </c>
      <c r="CK125" s="66">
        <v>0</v>
      </c>
      <c r="CL125" s="66">
        <v>0</v>
      </c>
      <c r="CM125" s="66">
        <v>0</v>
      </c>
      <c r="CN125" s="66">
        <v>0</v>
      </c>
      <c r="CO125" s="66">
        <v>0</v>
      </c>
      <c r="CP125" s="66">
        <v>0</v>
      </c>
      <c r="CQ125" s="66">
        <v>0</v>
      </c>
      <c r="CR125" s="66">
        <v>0</v>
      </c>
      <c r="CS125" s="66">
        <v>0</v>
      </c>
      <c r="CT125" s="66">
        <v>0</v>
      </c>
      <c r="CU125" s="66">
        <v>0</v>
      </c>
      <c r="CV125" s="66">
        <v>0</v>
      </c>
      <c r="CW125" s="66">
        <v>0</v>
      </c>
      <c r="CX125" s="66">
        <v>0</v>
      </c>
      <c r="CY125" s="66">
        <v>0</v>
      </c>
      <c r="CZ125" s="66">
        <v>0</v>
      </c>
      <c r="DA125" s="66">
        <v>0</v>
      </c>
      <c r="DB125" s="66">
        <v>0</v>
      </c>
      <c r="DC125" s="66">
        <v>0</v>
      </c>
      <c r="DD125" s="66">
        <v>0</v>
      </c>
      <c r="DE125" s="66">
        <v>0</v>
      </c>
      <c r="DF125" s="66">
        <v>0</v>
      </c>
      <c r="DG125" s="66">
        <v>0</v>
      </c>
      <c r="DH125" s="66">
        <v>0</v>
      </c>
      <c r="DI125" s="66">
        <v>0</v>
      </c>
      <c r="DJ125" s="66">
        <v>0</v>
      </c>
      <c r="DK125" s="66">
        <v>0</v>
      </c>
      <c r="DL125" s="66">
        <v>0</v>
      </c>
      <c r="DM125" s="66">
        <v>0</v>
      </c>
      <c r="DN125" s="66">
        <v>0</v>
      </c>
      <c r="DO125" s="66">
        <v>0</v>
      </c>
      <c r="DP125" s="66">
        <v>0</v>
      </c>
      <c r="DQ125" s="66">
        <v>0</v>
      </c>
      <c r="DR125" s="66">
        <v>0</v>
      </c>
      <c r="DS125" s="66">
        <v>1025534</v>
      </c>
      <c r="DT125" s="66">
        <v>0</v>
      </c>
      <c r="DU125" s="66">
        <v>0</v>
      </c>
      <c r="DV125" s="66">
        <v>0</v>
      </c>
      <c r="DW125" s="66">
        <v>0</v>
      </c>
      <c r="DX125" s="66">
        <v>0</v>
      </c>
      <c r="DY125" s="66">
        <v>0</v>
      </c>
      <c r="DZ125" s="66">
        <v>0</v>
      </c>
      <c r="EA125" s="66">
        <v>0</v>
      </c>
      <c r="EB125" s="66">
        <v>0</v>
      </c>
      <c r="EC125" s="66">
        <v>0</v>
      </c>
      <c r="ED125" s="66">
        <v>0</v>
      </c>
      <c r="EE125" s="66">
        <v>0</v>
      </c>
      <c r="EF125" s="66">
        <v>0</v>
      </c>
      <c r="EG125" s="66">
        <v>0</v>
      </c>
      <c r="EH125" s="66">
        <v>0</v>
      </c>
      <c r="EI125" s="66">
        <v>0</v>
      </c>
      <c r="EJ125" s="66">
        <v>0</v>
      </c>
      <c r="EK125" s="66">
        <v>0</v>
      </c>
      <c r="EL125" s="66">
        <v>0</v>
      </c>
      <c r="EM125" s="66">
        <v>0</v>
      </c>
      <c r="EN125" s="66">
        <v>0</v>
      </c>
      <c r="EO125" s="66">
        <v>0</v>
      </c>
      <c r="EP125" s="66">
        <v>0</v>
      </c>
      <c r="EQ125" s="66">
        <v>0</v>
      </c>
      <c r="ER125" s="66">
        <v>0</v>
      </c>
      <c r="ES125" s="66">
        <v>0</v>
      </c>
      <c r="ET125" s="66">
        <v>0</v>
      </c>
      <c r="EU125" s="66">
        <v>0</v>
      </c>
      <c r="EV125" s="66">
        <v>0</v>
      </c>
      <c r="EW125" s="66">
        <v>609</v>
      </c>
      <c r="EX125" s="66">
        <v>30473</v>
      </c>
      <c r="EY125" s="66">
        <v>24237</v>
      </c>
      <c r="EZ125" s="66">
        <v>0</v>
      </c>
      <c r="FA125" s="66">
        <v>0</v>
      </c>
      <c r="FB125" s="66">
        <v>0</v>
      </c>
      <c r="FC125" s="66">
        <v>0</v>
      </c>
      <c r="FD125" s="66">
        <v>2964</v>
      </c>
      <c r="FE125" s="66">
        <v>0</v>
      </c>
      <c r="FF125" s="66">
        <v>0</v>
      </c>
      <c r="FG125" s="66">
        <v>0</v>
      </c>
      <c r="FH125" s="66">
        <v>0</v>
      </c>
      <c r="FI125" s="66">
        <v>0</v>
      </c>
      <c r="FJ125" s="66">
        <v>0</v>
      </c>
      <c r="FK125" s="66">
        <v>0</v>
      </c>
      <c r="FL125" s="66">
        <v>86092</v>
      </c>
      <c r="FM125" s="66">
        <v>66304</v>
      </c>
      <c r="FN125" s="66">
        <v>3150</v>
      </c>
      <c r="FO125" s="66">
        <v>18852</v>
      </c>
      <c r="FP125" s="66">
        <v>1520</v>
      </c>
      <c r="FQ125" s="66">
        <v>0</v>
      </c>
      <c r="FR125" s="66">
        <v>0</v>
      </c>
      <c r="FS125" s="66">
        <v>0</v>
      </c>
      <c r="FT125" s="66">
        <v>0</v>
      </c>
      <c r="FU125" s="66">
        <v>0</v>
      </c>
      <c r="FV125" s="66">
        <v>0</v>
      </c>
      <c r="FW125" s="66">
        <v>487</v>
      </c>
      <c r="FX125" s="66">
        <v>0</v>
      </c>
      <c r="FY125" s="66">
        <v>0</v>
      </c>
      <c r="FZ125" s="66">
        <v>0</v>
      </c>
      <c r="GA125" s="66">
        <v>0</v>
      </c>
      <c r="GB125" s="66">
        <v>154</v>
      </c>
      <c r="GC125" s="66">
        <v>0</v>
      </c>
      <c r="GD125" s="66">
        <v>0</v>
      </c>
      <c r="GE125" s="66">
        <v>0</v>
      </c>
      <c r="GF125" s="66">
        <v>591</v>
      </c>
      <c r="GG125" s="66">
        <v>0</v>
      </c>
      <c r="GH125" s="66">
        <v>0</v>
      </c>
      <c r="GI125" s="66">
        <v>0</v>
      </c>
      <c r="GJ125" s="75">
        <v>2437244</v>
      </c>
      <c r="GK125" s="74">
        <v>0</v>
      </c>
      <c r="GL125" s="66">
        <v>72097</v>
      </c>
      <c r="GM125" s="66">
        <v>0</v>
      </c>
      <c r="GN125" s="66">
        <v>0</v>
      </c>
      <c r="GO125" s="66">
        <v>0</v>
      </c>
      <c r="GP125" s="66">
        <v>444261</v>
      </c>
      <c r="GQ125" s="66">
        <v>1762283</v>
      </c>
      <c r="GR125" s="66">
        <v>9647</v>
      </c>
      <c r="GS125" s="76">
        <v>131359</v>
      </c>
      <c r="GT125" s="74">
        <v>2419647</v>
      </c>
      <c r="GU125" s="75">
        <v>4856891</v>
      </c>
      <c r="GV125" s="75">
        <v>5540567</v>
      </c>
      <c r="GW125" s="75">
        <v>1032232</v>
      </c>
      <c r="GX125" s="75">
        <v>6572799</v>
      </c>
      <c r="GY125" s="75">
        <v>8992446</v>
      </c>
      <c r="GZ125" s="75">
        <v>11429690</v>
      </c>
      <c r="HA125" s="66">
        <v>-232268</v>
      </c>
      <c r="HB125" s="75">
        <v>-4488832</v>
      </c>
      <c r="HC125" s="75">
        <v>-4721100</v>
      </c>
      <c r="HD125" s="75">
        <v>4271346</v>
      </c>
      <c r="HE125" s="75">
        <v>6708590</v>
      </c>
      <c r="HF125" s="119">
        <v>1172523</v>
      </c>
      <c r="HG125" s="124">
        <v>0</v>
      </c>
      <c r="HH125" s="75">
        <v>2437244</v>
      </c>
      <c r="HJ125" s="144">
        <f t="shared" si="4"/>
        <v>2.8689475560179021E-5</v>
      </c>
      <c r="HK125" s="144">
        <f t="shared" si="5"/>
        <v>0.97204157968544069</v>
      </c>
      <c r="HL125" s="144">
        <f t="shared" si="6"/>
        <v>2.7958420314559307E-2</v>
      </c>
      <c r="HM125" s="144">
        <f t="shared" si="7"/>
        <v>0.97975863780615602</v>
      </c>
    </row>
    <row r="126" spans="1:223" ht="15" customHeight="1">
      <c r="A126" s="77" t="s">
        <v>120</v>
      </c>
      <c r="B126" s="47" t="s">
        <v>328</v>
      </c>
      <c r="C126" s="74">
        <v>0</v>
      </c>
      <c r="D126" s="66">
        <v>0</v>
      </c>
      <c r="E126" s="66">
        <v>0</v>
      </c>
      <c r="F126" s="66">
        <v>0</v>
      </c>
      <c r="G126" s="66">
        <v>0</v>
      </c>
      <c r="H126" s="66">
        <v>0</v>
      </c>
      <c r="I126" s="66">
        <v>0</v>
      </c>
      <c r="J126" s="66">
        <v>0</v>
      </c>
      <c r="K126" s="66">
        <v>0</v>
      </c>
      <c r="L126" s="66">
        <v>0</v>
      </c>
      <c r="M126" s="66">
        <v>0</v>
      </c>
      <c r="N126" s="66">
        <v>0</v>
      </c>
      <c r="O126" s="66">
        <v>0</v>
      </c>
      <c r="P126" s="66">
        <v>0</v>
      </c>
      <c r="Q126" s="66">
        <v>0</v>
      </c>
      <c r="R126" s="66">
        <v>0</v>
      </c>
      <c r="S126" s="66">
        <v>0</v>
      </c>
      <c r="T126" s="119">
        <v>0</v>
      </c>
      <c r="U126" s="66">
        <v>0</v>
      </c>
      <c r="V126" s="66">
        <v>0</v>
      </c>
      <c r="W126" s="66">
        <v>0</v>
      </c>
      <c r="X126" s="66">
        <v>0</v>
      </c>
      <c r="Y126" s="66">
        <v>0</v>
      </c>
      <c r="Z126" s="66">
        <v>0</v>
      </c>
      <c r="AA126" s="66">
        <v>0</v>
      </c>
      <c r="AB126" s="124">
        <v>0</v>
      </c>
      <c r="AC126" s="66">
        <v>0</v>
      </c>
      <c r="AD126" s="66">
        <v>0</v>
      </c>
      <c r="AE126" s="66">
        <v>0</v>
      </c>
      <c r="AF126" s="66">
        <v>0</v>
      </c>
      <c r="AG126" s="66">
        <v>0</v>
      </c>
      <c r="AH126" s="66">
        <v>0</v>
      </c>
      <c r="AI126" s="66">
        <v>0</v>
      </c>
      <c r="AJ126" s="66">
        <v>0</v>
      </c>
      <c r="AK126" s="66">
        <v>0</v>
      </c>
      <c r="AL126" s="66">
        <v>0</v>
      </c>
      <c r="AM126" s="66">
        <v>0</v>
      </c>
      <c r="AN126" s="66">
        <v>0</v>
      </c>
      <c r="AO126" s="66">
        <v>0</v>
      </c>
      <c r="AP126" s="66">
        <v>0</v>
      </c>
      <c r="AQ126" s="66">
        <v>0</v>
      </c>
      <c r="AR126" s="66">
        <v>0</v>
      </c>
      <c r="AS126" s="66">
        <v>0</v>
      </c>
      <c r="AT126" s="66">
        <v>0</v>
      </c>
      <c r="AU126" s="66">
        <v>0</v>
      </c>
      <c r="AV126" s="66">
        <v>0</v>
      </c>
      <c r="AW126" s="66">
        <v>0</v>
      </c>
      <c r="AX126" s="66">
        <v>0</v>
      </c>
      <c r="AY126" s="66">
        <v>0</v>
      </c>
      <c r="AZ126" s="66">
        <v>0</v>
      </c>
      <c r="BA126" s="66">
        <v>0</v>
      </c>
      <c r="BB126" s="66">
        <v>0</v>
      </c>
      <c r="BC126" s="66">
        <v>0</v>
      </c>
      <c r="BD126" s="66">
        <v>0</v>
      </c>
      <c r="BE126" s="66">
        <v>0</v>
      </c>
      <c r="BF126" s="66">
        <v>0</v>
      </c>
      <c r="BG126" s="66">
        <v>0</v>
      </c>
      <c r="BH126" s="66">
        <v>0</v>
      </c>
      <c r="BI126" s="66">
        <v>0</v>
      </c>
      <c r="BJ126" s="66">
        <v>0</v>
      </c>
      <c r="BK126" s="66">
        <v>0</v>
      </c>
      <c r="BL126" s="66">
        <v>0</v>
      </c>
      <c r="BM126" s="66">
        <v>0</v>
      </c>
      <c r="BN126" s="66">
        <v>0</v>
      </c>
      <c r="BO126" s="66">
        <v>0</v>
      </c>
      <c r="BP126" s="66">
        <v>0</v>
      </c>
      <c r="BQ126" s="66">
        <v>0</v>
      </c>
      <c r="BR126" s="66">
        <v>0</v>
      </c>
      <c r="BS126" s="66">
        <v>0</v>
      </c>
      <c r="BT126" s="66">
        <v>0</v>
      </c>
      <c r="BU126" s="66">
        <v>0</v>
      </c>
      <c r="BV126" s="66">
        <v>0</v>
      </c>
      <c r="BW126" s="66">
        <v>0</v>
      </c>
      <c r="BX126" s="66">
        <v>0</v>
      </c>
      <c r="BY126" s="66">
        <v>0</v>
      </c>
      <c r="BZ126" s="66">
        <v>0</v>
      </c>
      <c r="CA126" s="66">
        <v>0</v>
      </c>
      <c r="CB126" s="66">
        <v>0</v>
      </c>
      <c r="CC126" s="66">
        <v>0</v>
      </c>
      <c r="CD126" s="66">
        <v>0</v>
      </c>
      <c r="CE126" s="66">
        <v>0</v>
      </c>
      <c r="CF126" s="66">
        <v>0</v>
      </c>
      <c r="CG126" s="66">
        <v>0</v>
      </c>
      <c r="CH126" s="66">
        <v>0</v>
      </c>
      <c r="CI126" s="66">
        <v>0</v>
      </c>
      <c r="CJ126" s="66">
        <v>0</v>
      </c>
      <c r="CK126" s="66">
        <v>0</v>
      </c>
      <c r="CL126" s="66">
        <v>0</v>
      </c>
      <c r="CM126" s="66">
        <v>0</v>
      </c>
      <c r="CN126" s="66">
        <v>0</v>
      </c>
      <c r="CO126" s="66">
        <v>0</v>
      </c>
      <c r="CP126" s="66">
        <v>0</v>
      </c>
      <c r="CQ126" s="66">
        <v>0</v>
      </c>
      <c r="CR126" s="66">
        <v>0</v>
      </c>
      <c r="CS126" s="66">
        <v>0</v>
      </c>
      <c r="CT126" s="66">
        <v>0</v>
      </c>
      <c r="CU126" s="66">
        <v>0</v>
      </c>
      <c r="CV126" s="66">
        <v>0</v>
      </c>
      <c r="CW126" s="66">
        <v>0</v>
      </c>
      <c r="CX126" s="66">
        <v>0</v>
      </c>
      <c r="CY126" s="66">
        <v>0</v>
      </c>
      <c r="CZ126" s="66">
        <v>0</v>
      </c>
      <c r="DA126" s="66">
        <v>0</v>
      </c>
      <c r="DB126" s="66">
        <v>0</v>
      </c>
      <c r="DC126" s="66">
        <v>0</v>
      </c>
      <c r="DD126" s="66">
        <v>0</v>
      </c>
      <c r="DE126" s="66">
        <v>0</v>
      </c>
      <c r="DF126" s="66">
        <v>0</v>
      </c>
      <c r="DG126" s="66">
        <v>0</v>
      </c>
      <c r="DH126" s="66">
        <v>0</v>
      </c>
      <c r="DI126" s="66">
        <v>0</v>
      </c>
      <c r="DJ126" s="66">
        <v>0</v>
      </c>
      <c r="DK126" s="66">
        <v>0</v>
      </c>
      <c r="DL126" s="66">
        <v>0</v>
      </c>
      <c r="DM126" s="66">
        <v>0</v>
      </c>
      <c r="DN126" s="66">
        <v>0</v>
      </c>
      <c r="DO126" s="66">
        <v>0</v>
      </c>
      <c r="DP126" s="66">
        <v>0</v>
      </c>
      <c r="DQ126" s="66">
        <v>0</v>
      </c>
      <c r="DR126" s="66">
        <v>0</v>
      </c>
      <c r="DS126" s="66">
        <v>0</v>
      </c>
      <c r="DT126" s="66">
        <v>213207</v>
      </c>
      <c r="DU126" s="66">
        <v>0</v>
      </c>
      <c r="DV126" s="66">
        <v>0</v>
      </c>
      <c r="DW126" s="66">
        <v>0</v>
      </c>
      <c r="DX126" s="66">
        <v>0</v>
      </c>
      <c r="DY126" s="66">
        <v>0</v>
      </c>
      <c r="DZ126" s="66">
        <v>0</v>
      </c>
      <c r="EA126" s="66">
        <v>0</v>
      </c>
      <c r="EB126" s="66">
        <v>0</v>
      </c>
      <c r="EC126" s="66">
        <v>0</v>
      </c>
      <c r="ED126" s="66">
        <v>0</v>
      </c>
      <c r="EE126" s="66">
        <v>0</v>
      </c>
      <c r="EF126" s="66">
        <v>0</v>
      </c>
      <c r="EG126" s="66">
        <v>0</v>
      </c>
      <c r="EH126" s="66">
        <v>0</v>
      </c>
      <c r="EI126" s="66">
        <v>0</v>
      </c>
      <c r="EJ126" s="66">
        <v>0</v>
      </c>
      <c r="EK126" s="66">
        <v>0</v>
      </c>
      <c r="EL126" s="66">
        <v>0</v>
      </c>
      <c r="EM126" s="66">
        <v>0</v>
      </c>
      <c r="EN126" s="66">
        <v>0</v>
      </c>
      <c r="EO126" s="66">
        <v>0</v>
      </c>
      <c r="EP126" s="66">
        <v>0</v>
      </c>
      <c r="EQ126" s="66">
        <v>821534</v>
      </c>
      <c r="ER126" s="66">
        <v>345153</v>
      </c>
      <c r="ES126" s="66">
        <v>0</v>
      </c>
      <c r="ET126" s="66">
        <v>0</v>
      </c>
      <c r="EU126" s="66">
        <v>0</v>
      </c>
      <c r="EV126" s="66">
        <v>0</v>
      </c>
      <c r="EW126" s="66">
        <v>0</v>
      </c>
      <c r="EX126" s="66">
        <v>0</v>
      </c>
      <c r="EY126" s="66">
        <v>0</v>
      </c>
      <c r="EZ126" s="66">
        <v>0</v>
      </c>
      <c r="FA126" s="66">
        <v>0</v>
      </c>
      <c r="FB126" s="66">
        <v>0</v>
      </c>
      <c r="FC126" s="66">
        <v>0</v>
      </c>
      <c r="FD126" s="66">
        <v>0</v>
      </c>
      <c r="FE126" s="66">
        <v>0</v>
      </c>
      <c r="FF126" s="66">
        <v>0</v>
      </c>
      <c r="FG126" s="66">
        <v>0</v>
      </c>
      <c r="FH126" s="66">
        <v>0</v>
      </c>
      <c r="FI126" s="66">
        <v>0</v>
      </c>
      <c r="FJ126" s="66">
        <v>0</v>
      </c>
      <c r="FK126" s="66">
        <v>0</v>
      </c>
      <c r="FL126" s="66">
        <v>0</v>
      </c>
      <c r="FM126" s="66">
        <v>0</v>
      </c>
      <c r="FN126" s="66">
        <v>0</v>
      </c>
      <c r="FO126" s="66">
        <v>0</v>
      </c>
      <c r="FP126" s="66">
        <v>0</v>
      </c>
      <c r="FQ126" s="66">
        <v>0</v>
      </c>
      <c r="FR126" s="66">
        <v>0</v>
      </c>
      <c r="FS126" s="66">
        <v>0</v>
      </c>
      <c r="FT126" s="66">
        <v>0</v>
      </c>
      <c r="FU126" s="66">
        <v>0</v>
      </c>
      <c r="FV126" s="66">
        <v>0</v>
      </c>
      <c r="FW126" s="66">
        <v>0</v>
      </c>
      <c r="FX126" s="66">
        <v>0</v>
      </c>
      <c r="FY126" s="66">
        <v>0</v>
      </c>
      <c r="FZ126" s="66">
        <v>0</v>
      </c>
      <c r="GA126" s="66">
        <v>0</v>
      </c>
      <c r="GB126" s="66">
        <v>0</v>
      </c>
      <c r="GC126" s="66">
        <v>0</v>
      </c>
      <c r="GD126" s="66">
        <v>0</v>
      </c>
      <c r="GE126" s="66">
        <v>0</v>
      </c>
      <c r="GF126" s="66">
        <v>0</v>
      </c>
      <c r="GG126" s="66">
        <v>0</v>
      </c>
      <c r="GH126" s="66">
        <v>0</v>
      </c>
      <c r="GI126" s="66">
        <v>0</v>
      </c>
      <c r="GJ126" s="75">
        <v>1379894</v>
      </c>
      <c r="GK126" s="74">
        <v>0</v>
      </c>
      <c r="GL126" s="66">
        <v>0</v>
      </c>
      <c r="GM126" s="66">
        <v>0</v>
      </c>
      <c r="GN126" s="66">
        <v>0</v>
      </c>
      <c r="GO126" s="66">
        <v>0</v>
      </c>
      <c r="GP126" s="66">
        <v>1318</v>
      </c>
      <c r="GQ126" s="66">
        <v>515317</v>
      </c>
      <c r="GR126" s="66">
        <v>-840</v>
      </c>
      <c r="GS126" s="76">
        <v>0</v>
      </c>
      <c r="GT126" s="74">
        <v>515795</v>
      </c>
      <c r="GU126" s="75">
        <v>1895689</v>
      </c>
      <c r="GV126" s="75">
        <v>0</v>
      </c>
      <c r="GW126" s="75">
        <v>743778</v>
      </c>
      <c r="GX126" s="75">
        <v>743778</v>
      </c>
      <c r="GY126" s="75">
        <v>1259573</v>
      </c>
      <c r="GZ126" s="75">
        <v>2639467</v>
      </c>
      <c r="HA126" s="66">
        <v>-16945</v>
      </c>
      <c r="HB126" s="75">
        <v>-1858302</v>
      </c>
      <c r="HC126" s="75">
        <v>-1875247</v>
      </c>
      <c r="HD126" s="75">
        <v>-615674</v>
      </c>
      <c r="HE126" s="75">
        <v>764220</v>
      </c>
      <c r="HF126" s="119">
        <v>0</v>
      </c>
      <c r="HG126" s="124">
        <v>0</v>
      </c>
      <c r="HH126" s="75">
        <v>1379894</v>
      </c>
      <c r="HJ126" s="144">
        <f t="shared" si="4"/>
        <v>0</v>
      </c>
      <c r="HK126" s="144">
        <f t="shared" si="5"/>
        <v>0.98921658563192594</v>
      </c>
      <c r="HL126" s="144">
        <f t="shared" si="6"/>
        <v>1.0783414368074062E-2</v>
      </c>
      <c r="HM126" s="144">
        <f t="shared" si="7"/>
        <v>0.97325115804349538</v>
      </c>
      <c r="HN126" s="173"/>
      <c r="HO126" s="173"/>
    </row>
    <row r="127" spans="1:223" ht="15" customHeight="1">
      <c r="A127" s="77" t="s">
        <v>121</v>
      </c>
      <c r="B127" s="47" t="s">
        <v>329</v>
      </c>
      <c r="C127" s="74">
        <v>0</v>
      </c>
      <c r="D127" s="66">
        <v>0</v>
      </c>
      <c r="E127" s="66">
        <v>0</v>
      </c>
      <c r="F127" s="66">
        <v>0</v>
      </c>
      <c r="G127" s="66">
        <v>0</v>
      </c>
      <c r="H127" s="66">
        <v>0</v>
      </c>
      <c r="I127" s="66">
        <v>0</v>
      </c>
      <c r="J127" s="66">
        <v>0</v>
      </c>
      <c r="K127" s="66">
        <v>0</v>
      </c>
      <c r="L127" s="66">
        <v>0</v>
      </c>
      <c r="M127" s="66">
        <v>0</v>
      </c>
      <c r="N127" s="66">
        <v>0</v>
      </c>
      <c r="O127" s="66">
        <v>0</v>
      </c>
      <c r="P127" s="66">
        <v>0</v>
      </c>
      <c r="Q127" s="66">
        <v>0</v>
      </c>
      <c r="R127" s="66">
        <v>0</v>
      </c>
      <c r="S127" s="66">
        <v>0</v>
      </c>
      <c r="T127" s="119">
        <v>0</v>
      </c>
      <c r="U127" s="66">
        <v>0</v>
      </c>
      <c r="V127" s="66">
        <v>0</v>
      </c>
      <c r="W127" s="66">
        <v>0</v>
      </c>
      <c r="X127" s="66">
        <v>0</v>
      </c>
      <c r="Y127" s="66">
        <v>0</v>
      </c>
      <c r="Z127" s="66">
        <v>0</v>
      </c>
      <c r="AA127" s="66">
        <v>0</v>
      </c>
      <c r="AB127" s="124">
        <v>0</v>
      </c>
      <c r="AC127" s="66">
        <v>0</v>
      </c>
      <c r="AD127" s="66">
        <v>0</v>
      </c>
      <c r="AE127" s="66">
        <v>0</v>
      </c>
      <c r="AF127" s="66">
        <v>0</v>
      </c>
      <c r="AG127" s="66">
        <v>0</v>
      </c>
      <c r="AH127" s="66">
        <v>0</v>
      </c>
      <c r="AI127" s="66">
        <v>0</v>
      </c>
      <c r="AJ127" s="66">
        <v>0</v>
      </c>
      <c r="AK127" s="66">
        <v>0</v>
      </c>
      <c r="AL127" s="66">
        <v>0</v>
      </c>
      <c r="AM127" s="66">
        <v>0</v>
      </c>
      <c r="AN127" s="66">
        <v>0</v>
      </c>
      <c r="AO127" s="66">
        <v>0</v>
      </c>
      <c r="AP127" s="66">
        <v>0</v>
      </c>
      <c r="AQ127" s="66">
        <v>0</v>
      </c>
      <c r="AR127" s="66">
        <v>0</v>
      </c>
      <c r="AS127" s="66">
        <v>0</v>
      </c>
      <c r="AT127" s="66">
        <v>0</v>
      </c>
      <c r="AU127" s="66">
        <v>0</v>
      </c>
      <c r="AV127" s="66">
        <v>0</v>
      </c>
      <c r="AW127" s="66">
        <v>0</v>
      </c>
      <c r="AX127" s="66">
        <v>0</v>
      </c>
      <c r="AY127" s="66">
        <v>0</v>
      </c>
      <c r="AZ127" s="66">
        <v>0</v>
      </c>
      <c r="BA127" s="66">
        <v>0</v>
      </c>
      <c r="BB127" s="66">
        <v>0</v>
      </c>
      <c r="BC127" s="66">
        <v>0</v>
      </c>
      <c r="BD127" s="66">
        <v>0</v>
      </c>
      <c r="BE127" s="66">
        <v>0</v>
      </c>
      <c r="BF127" s="66">
        <v>0</v>
      </c>
      <c r="BG127" s="66">
        <v>0</v>
      </c>
      <c r="BH127" s="66">
        <v>0</v>
      </c>
      <c r="BI127" s="66">
        <v>0</v>
      </c>
      <c r="BJ127" s="66">
        <v>0</v>
      </c>
      <c r="BK127" s="66">
        <v>0</v>
      </c>
      <c r="BL127" s="66">
        <v>0</v>
      </c>
      <c r="BM127" s="66">
        <v>0</v>
      </c>
      <c r="BN127" s="66">
        <v>0</v>
      </c>
      <c r="BO127" s="66">
        <v>0</v>
      </c>
      <c r="BP127" s="66">
        <v>0</v>
      </c>
      <c r="BQ127" s="66">
        <v>0</v>
      </c>
      <c r="BR127" s="66">
        <v>0</v>
      </c>
      <c r="BS127" s="66">
        <v>0</v>
      </c>
      <c r="BT127" s="66">
        <v>0</v>
      </c>
      <c r="BU127" s="66">
        <v>0</v>
      </c>
      <c r="BV127" s="66">
        <v>0</v>
      </c>
      <c r="BW127" s="66">
        <v>0</v>
      </c>
      <c r="BX127" s="66">
        <v>0</v>
      </c>
      <c r="BY127" s="66">
        <v>0</v>
      </c>
      <c r="BZ127" s="66">
        <v>0</v>
      </c>
      <c r="CA127" s="66">
        <v>0</v>
      </c>
      <c r="CB127" s="66">
        <v>0</v>
      </c>
      <c r="CC127" s="66">
        <v>0</v>
      </c>
      <c r="CD127" s="66">
        <v>0</v>
      </c>
      <c r="CE127" s="66">
        <v>0</v>
      </c>
      <c r="CF127" s="66">
        <v>0</v>
      </c>
      <c r="CG127" s="66">
        <v>0</v>
      </c>
      <c r="CH127" s="66">
        <v>0</v>
      </c>
      <c r="CI127" s="66">
        <v>0</v>
      </c>
      <c r="CJ127" s="66">
        <v>0</v>
      </c>
      <c r="CK127" s="66">
        <v>0</v>
      </c>
      <c r="CL127" s="66">
        <v>0</v>
      </c>
      <c r="CM127" s="66">
        <v>0</v>
      </c>
      <c r="CN127" s="66">
        <v>0</v>
      </c>
      <c r="CO127" s="66">
        <v>0</v>
      </c>
      <c r="CP127" s="66">
        <v>0</v>
      </c>
      <c r="CQ127" s="66">
        <v>0</v>
      </c>
      <c r="CR127" s="66">
        <v>0</v>
      </c>
      <c r="CS127" s="66">
        <v>0</v>
      </c>
      <c r="CT127" s="66">
        <v>0</v>
      </c>
      <c r="CU127" s="66">
        <v>0</v>
      </c>
      <c r="CV127" s="66">
        <v>0</v>
      </c>
      <c r="CW127" s="66">
        <v>0</v>
      </c>
      <c r="CX127" s="66">
        <v>0</v>
      </c>
      <c r="CY127" s="66">
        <v>0</v>
      </c>
      <c r="CZ127" s="66">
        <v>0</v>
      </c>
      <c r="DA127" s="66">
        <v>0</v>
      </c>
      <c r="DB127" s="66">
        <v>0</v>
      </c>
      <c r="DC127" s="66">
        <v>0</v>
      </c>
      <c r="DD127" s="66">
        <v>0</v>
      </c>
      <c r="DE127" s="66">
        <v>0</v>
      </c>
      <c r="DF127" s="66">
        <v>0</v>
      </c>
      <c r="DG127" s="66">
        <v>0</v>
      </c>
      <c r="DH127" s="66">
        <v>0</v>
      </c>
      <c r="DI127" s="66">
        <v>0</v>
      </c>
      <c r="DJ127" s="66">
        <v>0</v>
      </c>
      <c r="DK127" s="66">
        <v>0</v>
      </c>
      <c r="DL127" s="66">
        <v>0</v>
      </c>
      <c r="DM127" s="66">
        <v>0</v>
      </c>
      <c r="DN127" s="66">
        <v>0</v>
      </c>
      <c r="DO127" s="66">
        <v>0</v>
      </c>
      <c r="DP127" s="66">
        <v>0</v>
      </c>
      <c r="DQ127" s="66">
        <v>0</v>
      </c>
      <c r="DR127" s="66">
        <v>0</v>
      </c>
      <c r="DS127" s="66">
        <v>0</v>
      </c>
      <c r="DT127" s="66">
        <v>0</v>
      </c>
      <c r="DU127" s="66">
        <v>8640</v>
      </c>
      <c r="DV127" s="66">
        <v>0</v>
      </c>
      <c r="DW127" s="66">
        <v>0</v>
      </c>
      <c r="DX127" s="66">
        <v>0</v>
      </c>
      <c r="DY127" s="66">
        <v>0</v>
      </c>
      <c r="DZ127" s="66">
        <v>0</v>
      </c>
      <c r="EA127" s="66">
        <v>0</v>
      </c>
      <c r="EB127" s="66">
        <v>0</v>
      </c>
      <c r="EC127" s="66">
        <v>0</v>
      </c>
      <c r="ED127" s="66">
        <v>0</v>
      </c>
      <c r="EE127" s="66">
        <v>0</v>
      </c>
      <c r="EF127" s="66">
        <v>0</v>
      </c>
      <c r="EG127" s="66">
        <v>0</v>
      </c>
      <c r="EH127" s="66">
        <v>0</v>
      </c>
      <c r="EI127" s="66">
        <v>0</v>
      </c>
      <c r="EJ127" s="66">
        <v>0</v>
      </c>
      <c r="EK127" s="66">
        <v>0</v>
      </c>
      <c r="EL127" s="66">
        <v>0</v>
      </c>
      <c r="EM127" s="66">
        <v>0</v>
      </c>
      <c r="EN127" s="66">
        <v>0</v>
      </c>
      <c r="EO127" s="66">
        <v>0</v>
      </c>
      <c r="EP127" s="66">
        <v>0</v>
      </c>
      <c r="EQ127" s="66">
        <v>0</v>
      </c>
      <c r="ER127" s="66">
        <v>0</v>
      </c>
      <c r="ES127" s="66">
        <v>0</v>
      </c>
      <c r="ET127" s="66">
        <v>0</v>
      </c>
      <c r="EU127" s="66">
        <v>0</v>
      </c>
      <c r="EV127" s="66">
        <v>0</v>
      </c>
      <c r="EW127" s="66">
        <v>0</v>
      </c>
      <c r="EX127" s="66">
        <v>0</v>
      </c>
      <c r="EY127" s="66">
        <v>0</v>
      </c>
      <c r="EZ127" s="66">
        <v>352387</v>
      </c>
      <c r="FA127" s="66">
        <v>0</v>
      </c>
      <c r="FB127" s="66">
        <v>0</v>
      </c>
      <c r="FC127" s="66">
        <v>0</v>
      </c>
      <c r="FD127" s="66">
        <v>2843</v>
      </c>
      <c r="FE127" s="66">
        <v>0</v>
      </c>
      <c r="FF127" s="66">
        <v>0</v>
      </c>
      <c r="FG127" s="66">
        <v>0</v>
      </c>
      <c r="FH127" s="66">
        <v>0</v>
      </c>
      <c r="FI127" s="66">
        <v>0</v>
      </c>
      <c r="FJ127" s="66">
        <v>0</v>
      </c>
      <c r="FK127" s="66">
        <v>0</v>
      </c>
      <c r="FL127" s="66">
        <v>262403</v>
      </c>
      <c r="FM127" s="66">
        <v>0</v>
      </c>
      <c r="FN127" s="66">
        <v>0</v>
      </c>
      <c r="FO127" s="66">
        <v>0</v>
      </c>
      <c r="FP127" s="66">
        <v>0</v>
      </c>
      <c r="FQ127" s="66">
        <v>0</v>
      </c>
      <c r="FR127" s="66">
        <v>0</v>
      </c>
      <c r="FS127" s="66">
        <v>0</v>
      </c>
      <c r="FT127" s="66">
        <v>0</v>
      </c>
      <c r="FU127" s="66">
        <v>0</v>
      </c>
      <c r="FV127" s="66">
        <v>0</v>
      </c>
      <c r="FW127" s="66">
        <v>0</v>
      </c>
      <c r="FX127" s="66">
        <v>0</v>
      </c>
      <c r="FY127" s="66">
        <v>0</v>
      </c>
      <c r="FZ127" s="66">
        <v>0</v>
      </c>
      <c r="GA127" s="66">
        <v>0</v>
      </c>
      <c r="GB127" s="66">
        <v>0</v>
      </c>
      <c r="GC127" s="66">
        <v>0</v>
      </c>
      <c r="GD127" s="66">
        <v>0</v>
      </c>
      <c r="GE127" s="66">
        <v>0</v>
      </c>
      <c r="GF127" s="66">
        <v>0</v>
      </c>
      <c r="GG127" s="66">
        <v>0</v>
      </c>
      <c r="GH127" s="66">
        <v>0</v>
      </c>
      <c r="GI127" s="66">
        <v>0</v>
      </c>
      <c r="GJ127" s="75">
        <v>626273</v>
      </c>
      <c r="GK127" s="74">
        <v>0</v>
      </c>
      <c r="GL127" s="66">
        <v>0</v>
      </c>
      <c r="GM127" s="66">
        <v>0</v>
      </c>
      <c r="GN127" s="66">
        <v>0</v>
      </c>
      <c r="GO127" s="66">
        <v>0</v>
      </c>
      <c r="GP127" s="66">
        <v>209474</v>
      </c>
      <c r="GQ127" s="66">
        <v>734990</v>
      </c>
      <c r="GR127" s="66">
        <v>640</v>
      </c>
      <c r="GS127" s="76">
        <v>0</v>
      </c>
      <c r="GT127" s="74">
        <v>945104</v>
      </c>
      <c r="GU127" s="75">
        <v>1571377</v>
      </c>
      <c r="GV127" s="75">
        <v>0</v>
      </c>
      <c r="GW127" s="75">
        <v>29020</v>
      </c>
      <c r="GX127" s="75">
        <v>29020</v>
      </c>
      <c r="GY127" s="75">
        <v>974124</v>
      </c>
      <c r="GZ127" s="75">
        <v>1600397</v>
      </c>
      <c r="HA127" s="66">
        <v>-638077</v>
      </c>
      <c r="HB127" s="75">
        <v>-932660</v>
      </c>
      <c r="HC127" s="75">
        <v>-1570737</v>
      </c>
      <c r="HD127" s="75">
        <v>-596613</v>
      </c>
      <c r="HE127" s="75">
        <v>29660</v>
      </c>
      <c r="HF127" s="119">
        <v>0</v>
      </c>
      <c r="HG127" s="124">
        <v>0</v>
      </c>
      <c r="HH127" s="75">
        <v>626273</v>
      </c>
      <c r="HJ127" s="144">
        <f t="shared" si="4"/>
        <v>0</v>
      </c>
      <c r="HK127" s="144">
        <f t="shared" si="5"/>
        <v>0.99959271390633819</v>
      </c>
      <c r="HL127" s="144">
        <f t="shared" si="6"/>
        <v>4.0728609366180724E-4</v>
      </c>
      <c r="HM127" s="144">
        <f t="shared" si="7"/>
        <v>0.97842211732973705</v>
      </c>
      <c r="HN127" s="173"/>
      <c r="HO127" s="174"/>
    </row>
    <row r="128" spans="1:223" ht="15" customHeight="1">
      <c r="A128" s="77" t="s">
        <v>122</v>
      </c>
      <c r="B128" s="47" t="s">
        <v>330</v>
      </c>
      <c r="C128" s="74">
        <v>0</v>
      </c>
      <c r="D128" s="66">
        <v>0</v>
      </c>
      <c r="E128" s="66">
        <v>0</v>
      </c>
      <c r="F128" s="66">
        <v>0</v>
      </c>
      <c r="G128" s="66">
        <v>0</v>
      </c>
      <c r="H128" s="66">
        <v>0</v>
      </c>
      <c r="I128" s="66">
        <v>0</v>
      </c>
      <c r="J128" s="66">
        <v>0</v>
      </c>
      <c r="K128" s="66">
        <v>0</v>
      </c>
      <c r="L128" s="66">
        <v>0</v>
      </c>
      <c r="M128" s="66">
        <v>0</v>
      </c>
      <c r="N128" s="66">
        <v>0</v>
      </c>
      <c r="O128" s="66">
        <v>0</v>
      </c>
      <c r="P128" s="66">
        <v>0</v>
      </c>
      <c r="Q128" s="66">
        <v>0</v>
      </c>
      <c r="R128" s="66">
        <v>0</v>
      </c>
      <c r="S128" s="66">
        <v>0</v>
      </c>
      <c r="T128" s="119">
        <v>0</v>
      </c>
      <c r="U128" s="66">
        <v>0</v>
      </c>
      <c r="V128" s="66">
        <v>0</v>
      </c>
      <c r="W128" s="66">
        <v>0</v>
      </c>
      <c r="X128" s="66">
        <v>0</v>
      </c>
      <c r="Y128" s="66">
        <v>0</v>
      </c>
      <c r="Z128" s="66">
        <v>0</v>
      </c>
      <c r="AA128" s="66">
        <v>0</v>
      </c>
      <c r="AB128" s="124">
        <v>0</v>
      </c>
      <c r="AC128" s="66">
        <v>0</v>
      </c>
      <c r="AD128" s="66">
        <v>0</v>
      </c>
      <c r="AE128" s="66">
        <v>0</v>
      </c>
      <c r="AF128" s="66">
        <v>0</v>
      </c>
      <c r="AG128" s="66">
        <v>0</v>
      </c>
      <c r="AH128" s="66">
        <v>0</v>
      </c>
      <c r="AI128" s="66">
        <v>0</v>
      </c>
      <c r="AJ128" s="66">
        <v>0</v>
      </c>
      <c r="AK128" s="66">
        <v>0</v>
      </c>
      <c r="AL128" s="66">
        <v>0</v>
      </c>
      <c r="AM128" s="66">
        <v>0</v>
      </c>
      <c r="AN128" s="66">
        <v>0</v>
      </c>
      <c r="AO128" s="66">
        <v>0</v>
      </c>
      <c r="AP128" s="66">
        <v>0</v>
      </c>
      <c r="AQ128" s="66">
        <v>0</v>
      </c>
      <c r="AR128" s="66">
        <v>0</v>
      </c>
      <c r="AS128" s="66">
        <v>0</v>
      </c>
      <c r="AT128" s="66">
        <v>0</v>
      </c>
      <c r="AU128" s="66">
        <v>0</v>
      </c>
      <c r="AV128" s="66">
        <v>0</v>
      </c>
      <c r="AW128" s="66">
        <v>0</v>
      </c>
      <c r="AX128" s="66">
        <v>0</v>
      </c>
      <c r="AY128" s="66">
        <v>0</v>
      </c>
      <c r="AZ128" s="66">
        <v>0</v>
      </c>
      <c r="BA128" s="66">
        <v>0</v>
      </c>
      <c r="BB128" s="66">
        <v>0</v>
      </c>
      <c r="BC128" s="66">
        <v>0</v>
      </c>
      <c r="BD128" s="66">
        <v>0</v>
      </c>
      <c r="BE128" s="66">
        <v>0</v>
      </c>
      <c r="BF128" s="66">
        <v>0</v>
      </c>
      <c r="BG128" s="66">
        <v>0</v>
      </c>
      <c r="BH128" s="66">
        <v>0</v>
      </c>
      <c r="BI128" s="66">
        <v>0</v>
      </c>
      <c r="BJ128" s="66">
        <v>0</v>
      </c>
      <c r="BK128" s="66">
        <v>0</v>
      </c>
      <c r="BL128" s="66">
        <v>0</v>
      </c>
      <c r="BM128" s="66">
        <v>0</v>
      </c>
      <c r="BN128" s="66">
        <v>0</v>
      </c>
      <c r="BO128" s="66">
        <v>0</v>
      </c>
      <c r="BP128" s="66">
        <v>0</v>
      </c>
      <c r="BQ128" s="66">
        <v>0</v>
      </c>
      <c r="BR128" s="66">
        <v>0</v>
      </c>
      <c r="BS128" s="66">
        <v>0</v>
      </c>
      <c r="BT128" s="66">
        <v>0</v>
      </c>
      <c r="BU128" s="66">
        <v>0</v>
      </c>
      <c r="BV128" s="66">
        <v>0</v>
      </c>
      <c r="BW128" s="66">
        <v>0</v>
      </c>
      <c r="BX128" s="66">
        <v>0</v>
      </c>
      <c r="BY128" s="66">
        <v>0</v>
      </c>
      <c r="BZ128" s="66">
        <v>0</v>
      </c>
      <c r="CA128" s="66">
        <v>0</v>
      </c>
      <c r="CB128" s="66">
        <v>0</v>
      </c>
      <c r="CC128" s="66">
        <v>0</v>
      </c>
      <c r="CD128" s="66">
        <v>0</v>
      </c>
      <c r="CE128" s="66">
        <v>0</v>
      </c>
      <c r="CF128" s="66">
        <v>0</v>
      </c>
      <c r="CG128" s="66">
        <v>0</v>
      </c>
      <c r="CH128" s="66">
        <v>0</v>
      </c>
      <c r="CI128" s="66">
        <v>0</v>
      </c>
      <c r="CJ128" s="66">
        <v>0</v>
      </c>
      <c r="CK128" s="66">
        <v>0</v>
      </c>
      <c r="CL128" s="66">
        <v>0</v>
      </c>
      <c r="CM128" s="66">
        <v>0</v>
      </c>
      <c r="CN128" s="66">
        <v>0</v>
      </c>
      <c r="CO128" s="66">
        <v>0</v>
      </c>
      <c r="CP128" s="66">
        <v>0</v>
      </c>
      <c r="CQ128" s="66">
        <v>0</v>
      </c>
      <c r="CR128" s="66">
        <v>0</v>
      </c>
      <c r="CS128" s="66">
        <v>0</v>
      </c>
      <c r="CT128" s="66">
        <v>0</v>
      </c>
      <c r="CU128" s="66">
        <v>0</v>
      </c>
      <c r="CV128" s="66">
        <v>0</v>
      </c>
      <c r="CW128" s="66">
        <v>0</v>
      </c>
      <c r="CX128" s="66">
        <v>0</v>
      </c>
      <c r="CY128" s="66">
        <v>0</v>
      </c>
      <c r="CZ128" s="66">
        <v>0</v>
      </c>
      <c r="DA128" s="66">
        <v>0</v>
      </c>
      <c r="DB128" s="66">
        <v>0</v>
      </c>
      <c r="DC128" s="66">
        <v>0</v>
      </c>
      <c r="DD128" s="66">
        <v>0</v>
      </c>
      <c r="DE128" s="66">
        <v>0</v>
      </c>
      <c r="DF128" s="66">
        <v>0</v>
      </c>
      <c r="DG128" s="66">
        <v>0</v>
      </c>
      <c r="DH128" s="66">
        <v>0</v>
      </c>
      <c r="DI128" s="66">
        <v>0</v>
      </c>
      <c r="DJ128" s="66">
        <v>0</v>
      </c>
      <c r="DK128" s="66">
        <v>0</v>
      </c>
      <c r="DL128" s="66">
        <v>0</v>
      </c>
      <c r="DM128" s="66">
        <v>0</v>
      </c>
      <c r="DN128" s="66">
        <v>0</v>
      </c>
      <c r="DO128" s="66">
        <v>0</v>
      </c>
      <c r="DP128" s="66">
        <v>0</v>
      </c>
      <c r="DQ128" s="66">
        <v>0</v>
      </c>
      <c r="DR128" s="66">
        <v>0</v>
      </c>
      <c r="DS128" s="66">
        <v>0</v>
      </c>
      <c r="DT128" s="66">
        <v>0</v>
      </c>
      <c r="DU128" s="66">
        <v>0</v>
      </c>
      <c r="DV128" s="66">
        <v>225811</v>
      </c>
      <c r="DW128" s="66">
        <v>0</v>
      </c>
      <c r="DX128" s="66">
        <v>0</v>
      </c>
      <c r="DY128" s="66">
        <v>0</v>
      </c>
      <c r="DZ128" s="66">
        <v>0</v>
      </c>
      <c r="EA128" s="66">
        <v>0</v>
      </c>
      <c r="EB128" s="66">
        <v>0</v>
      </c>
      <c r="EC128" s="66">
        <v>0</v>
      </c>
      <c r="ED128" s="66">
        <v>0</v>
      </c>
      <c r="EE128" s="66">
        <v>0</v>
      </c>
      <c r="EF128" s="66">
        <v>0</v>
      </c>
      <c r="EG128" s="66">
        <v>0</v>
      </c>
      <c r="EH128" s="66">
        <v>0</v>
      </c>
      <c r="EI128" s="66">
        <v>0</v>
      </c>
      <c r="EJ128" s="66">
        <v>0</v>
      </c>
      <c r="EK128" s="66">
        <v>0</v>
      </c>
      <c r="EL128" s="66">
        <v>0</v>
      </c>
      <c r="EM128" s="66">
        <v>0</v>
      </c>
      <c r="EN128" s="66">
        <v>0</v>
      </c>
      <c r="EO128" s="66">
        <v>0</v>
      </c>
      <c r="EP128" s="66">
        <v>0</v>
      </c>
      <c r="EQ128" s="66">
        <v>0</v>
      </c>
      <c r="ER128" s="66">
        <v>0</v>
      </c>
      <c r="ES128" s="66">
        <v>0</v>
      </c>
      <c r="ET128" s="66">
        <v>0</v>
      </c>
      <c r="EU128" s="66">
        <v>0</v>
      </c>
      <c r="EV128" s="66">
        <v>0</v>
      </c>
      <c r="EW128" s="66">
        <v>0</v>
      </c>
      <c r="EX128" s="66">
        <v>0</v>
      </c>
      <c r="EY128" s="66">
        <v>0</v>
      </c>
      <c r="EZ128" s="66">
        <v>0</v>
      </c>
      <c r="FA128" s="66">
        <v>0</v>
      </c>
      <c r="FB128" s="66">
        <v>0</v>
      </c>
      <c r="FC128" s="66">
        <v>1943</v>
      </c>
      <c r="FD128" s="66">
        <v>0</v>
      </c>
      <c r="FE128" s="66">
        <v>0</v>
      </c>
      <c r="FF128" s="66">
        <v>0</v>
      </c>
      <c r="FG128" s="66">
        <v>0</v>
      </c>
      <c r="FH128" s="66">
        <v>0</v>
      </c>
      <c r="FI128" s="66">
        <v>0</v>
      </c>
      <c r="FJ128" s="66">
        <v>0</v>
      </c>
      <c r="FK128" s="66">
        <v>0</v>
      </c>
      <c r="FL128" s="66">
        <v>72</v>
      </c>
      <c r="FM128" s="66">
        <v>260994</v>
      </c>
      <c r="FN128" s="66">
        <v>0</v>
      </c>
      <c r="FO128" s="66">
        <v>0</v>
      </c>
      <c r="FP128" s="66">
        <v>0</v>
      </c>
      <c r="FQ128" s="66">
        <v>0</v>
      </c>
      <c r="FR128" s="66">
        <v>0</v>
      </c>
      <c r="FS128" s="66">
        <v>0</v>
      </c>
      <c r="FT128" s="66">
        <v>0</v>
      </c>
      <c r="FU128" s="66">
        <v>0</v>
      </c>
      <c r="FV128" s="66">
        <v>0</v>
      </c>
      <c r="FW128" s="66">
        <v>139</v>
      </c>
      <c r="FX128" s="66">
        <v>0</v>
      </c>
      <c r="FY128" s="66">
        <v>0</v>
      </c>
      <c r="FZ128" s="66">
        <v>0</v>
      </c>
      <c r="GA128" s="66">
        <v>515345</v>
      </c>
      <c r="GB128" s="66">
        <v>2257</v>
      </c>
      <c r="GC128" s="66">
        <v>0</v>
      </c>
      <c r="GD128" s="66">
        <v>0</v>
      </c>
      <c r="GE128" s="66">
        <v>0</v>
      </c>
      <c r="GF128" s="66">
        <v>94</v>
      </c>
      <c r="GG128" s="66">
        <v>27728</v>
      </c>
      <c r="GH128" s="66">
        <v>0</v>
      </c>
      <c r="GI128" s="66">
        <v>0</v>
      </c>
      <c r="GJ128" s="75">
        <v>1034383</v>
      </c>
      <c r="GK128" s="74">
        <v>0</v>
      </c>
      <c r="GL128" s="66">
        <v>865980</v>
      </c>
      <c r="GM128" s="66">
        <v>0</v>
      </c>
      <c r="GN128" s="66">
        <v>0</v>
      </c>
      <c r="GO128" s="66">
        <v>0</v>
      </c>
      <c r="GP128" s="66">
        <v>878133</v>
      </c>
      <c r="GQ128" s="66">
        <v>4322102</v>
      </c>
      <c r="GR128" s="66">
        <v>48388</v>
      </c>
      <c r="GS128" s="76">
        <v>0</v>
      </c>
      <c r="GT128" s="74">
        <v>6114603</v>
      </c>
      <c r="GU128" s="75">
        <v>7148986</v>
      </c>
      <c r="GV128" s="75">
        <v>0</v>
      </c>
      <c r="GW128" s="75">
        <v>0</v>
      </c>
      <c r="GX128" s="75">
        <v>0</v>
      </c>
      <c r="GY128" s="75">
        <v>6114603</v>
      </c>
      <c r="GZ128" s="75">
        <v>7148986</v>
      </c>
      <c r="HA128" s="66">
        <v>-532329</v>
      </c>
      <c r="HB128" s="75">
        <v>-5207687</v>
      </c>
      <c r="HC128" s="75">
        <v>-5740016</v>
      </c>
      <c r="HD128" s="75">
        <v>374587</v>
      </c>
      <c r="HE128" s="75">
        <v>1408970</v>
      </c>
      <c r="HF128" s="119">
        <v>0</v>
      </c>
      <c r="HG128" s="124">
        <v>0</v>
      </c>
      <c r="HH128" s="75">
        <v>1034383</v>
      </c>
      <c r="HJ128" s="144">
        <f t="shared" si="4"/>
        <v>3.4459841665539242E-4</v>
      </c>
      <c r="HK128" s="144">
        <f t="shared" si="5"/>
        <v>0.80291330826497631</v>
      </c>
      <c r="HL128" s="144">
        <f t="shared" si="6"/>
        <v>0.19708669173502369</v>
      </c>
      <c r="HM128" s="144">
        <f t="shared" si="7"/>
        <v>0</v>
      </c>
    </row>
    <row r="129" spans="1:223" ht="15" customHeight="1">
      <c r="A129" s="77" t="s">
        <v>123</v>
      </c>
      <c r="B129" s="47" t="s">
        <v>331</v>
      </c>
      <c r="C129" s="74">
        <v>0</v>
      </c>
      <c r="D129" s="66">
        <v>0</v>
      </c>
      <c r="E129" s="66">
        <v>0</v>
      </c>
      <c r="F129" s="66">
        <v>0</v>
      </c>
      <c r="G129" s="66">
        <v>0</v>
      </c>
      <c r="H129" s="66">
        <v>0</v>
      </c>
      <c r="I129" s="66">
        <v>0</v>
      </c>
      <c r="J129" s="66">
        <v>0</v>
      </c>
      <c r="K129" s="66">
        <v>0</v>
      </c>
      <c r="L129" s="66">
        <v>0</v>
      </c>
      <c r="M129" s="66">
        <v>0</v>
      </c>
      <c r="N129" s="66">
        <v>0</v>
      </c>
      <c r="O129" s="66">
        <v>0</v>
      </c>
      <c r="P129" s="66">
        <v>0</v>
      </c>
      <c r="Q129" s="66">
        <v>0</v>
      </c>
      <c r="R129" s="66">
        <v>0</v>
      </c>
      <c r="S129" s="66">
        <v>0</v>
      </c>
      <c r="T129" s="119">
        <v>99439</v>
      </c>
      <c r="U129" s="66">
        <v>592</v>
      </c>
      <c r="V129" s="66">
        <v>0</v>
      </c>
      <c r="W129" s="66">
        <v>0</v>
      </c>
      <c r="X129" s="66">
        <v>0</v>
      </c>
      <c r="Y129" s="66">
        <v>0</v>
      </c>
      <c r="Z129" s="66">
        <v>0</v>
      </c>
      <c r="AA129" s="66">
        <v>0</v>
      </c>
      <c r="AB129" s="124">
        <v>0</v>
      </c>
      <c r="AC129" s="66">
        <v>0</v>
      </c>
      <c r="AD129" s="66">
        <v>11036</v>
      </c>
      <c r="AE129" s="66">
        <v>0</v>
      </c>
      <c r="AF129" s="66">
        <v>0</v>
      </c>
      <c r="AG129" s="66">
        <v>0</v>
      </c>
      <c r="AH129" s="66">
        <v>86</v>
      </c>
      <c r="AI129" s="66">
        <v>0</v>
      </c>
      <c r="AJ129" s="66">
        <v>0</v>
      </c>
      <c r="AK129" s="66">
        <v>0</v>
      </c>
      <c r="AL129" s="66">
        <v>0</v>
      </c>
      <c r="AM129" s="66">
        <v>0</v>
      </c>
      <c r="AN129" s="66">
        <v>0</v>
      </c>
      <c r="AO129" s="66">
        <v>0</v>
      </c>
      <c r="AP129" s="66">
        <v>0</v>
      </c>
      <c r="AQ129" s="66">
        <v>0</v>
      </c>
      <c r="AR129" s="66">
        <v>0</v>
      </c>
      <c r="AS129" s="66">
        <v>0</v>
      </c>
      <c r="AT129" s="66">
        <v>0</v>
      </c>
      <c r="AU129" s="66">
        <v>0</v>
      </c>
      <c r="AV129" s="66">
        <v>0</v>
      </c>
      <c r="AW129" s="66">
        <v>0</v>
      </c>
      <c r="AX129" s="66">
        <v>0</v>
      </c>
      <c r="AY129" s="66">
        <v>0</v>
      </c>
      <c r="AZ129" s="66">
        <v>0</v>
      </c>
      <c r="BA129" s="66">
        <v>0</v>
      </c>
      <c r="BB129" s="66">
        <v>0</v>
      </c>
      <c r="BC129" s="66">
        <v>0</v>
      </c>
      <c r="BD129" s="66">
        <v>0</v>
      </c>
      <c r="BE129" s="66">
        <v>0</v>
      </c>
      <c r="BF129" s="66">
        <v>0</v>
      </c>
      <c r="BG129" s="66">
        <v>0</v>
      </c>
      <c r="BH129" s="66">
        <v>0</v>
      </c>
      <c r="BI129" s="66">
        <v>0</v>
      </c>
      <c r="BJ129" s="66">
        <v>0</v>
      </c>
      <c r="BK129" s="66">
        <v>0</v>
      </c>
      <c r="BL129" s="66">
        <v>0</v>
      </c>
      <c r="BM129" s="66">
        <v>0</v>
      </c>
      <c r="BN129" s="66">
        <v>0</v>
      </c>
      <c r="BO129" s="66">
        <v>0</v>
      </c>
      <c r="BP129" s="66">
        <v>0</v>
      </c>
      <c r="BQ129" s="66">
        <v>0</v>
      </c>
      <c r="BR129" s="66">
        <v>0</v>
      </c>
      <c r="BS129" s="66">
        <v>0</v>
      </c>
      <c r="BT129" s="66">
        <v>0</v>
      </c>
      <c r="BU129" s="66">
        <v>0</v>
      </c>
      <c r="BV129" s="66">
        <v>0</v>
      </c>
      <c r="BW129" s="66">
        <v>0</v>
      </c>
      <c r="BX129" s="66">
        <v>0</v>
      </c>
      <c r="BY129" s="66">
        <v>0</v>
      </c>
      <c r="BZ129" s="66">
        <v>0</v>
      </c>
      <c r="CA129" s="66">
        <v>0</v>
      </c>
      <c r="CB129" s="66">
        <v>0</v>
      </c>
      <c r="CC129" s="66">
        <v>0</v>
      </c>
      <c r="CD129" s="66">
        <v>0</v>
      </c>
      <c r="CE129" s="66">
        <v>0</v>
      </c>
      <c r="CF129" s="66">
        <v>0</v>
      </c>
      <c r="CG129" s="66">
        <v>0</v>
      </c>
      <c r="CH129" s="66">
        <v>0</v>
      </c>
      <c r="CI129" s="66">
        <v>0</v>
      </c>
      <c r="CJ129" s="66">
        <v>0</v>
      </c>
      <c r="CK129" s="66">
        <v>3</v>
      </c>
      <c r="CL129" s="66">
        <v>0</v>
      </c>
      <c r="CM129" s="66">
        <v>0</v>
      </c>
      <c r="CN129" s="66">
        <v>0</v>
      </c>
      <c r="CO129" s="66">
        <v>0</v>
      </c>
      <c r="CP129" s="66">
        <v>0</v>
      </c>
      <c r="CQ129" s="66">
        <v>0</v>
      </c>
      <c r="CR129" s="66">
        <v>0</v>
      </c>
      <c r="CS129" s="66">
        <v>0</v>
      </c>
      <c r="CT129" s="66">
        <v>0</v>
      </c>
      <c r="CU129" s="66">
        <v>0</v>
      </c>
      <c r="CV129" s="66">
        <v>0</v>
      </c>
      <c r="CW129" s="66">
        <v>0</v>
      </c>
      <c r="CX129" s="66">
        <v>0</v>
      </c>
      <c r="CY129" s="66">
        <v>0</v>
      </c>
      <c r="CZ129" s="66">
        <v>0</v>
      </c>
      <c r="DA129" s="66">
        <v>0</v>
      </c>
      <c r="DB129" s="66">
        <v>0</v>
      </c>
      <c r="DC129" s="66">
        <v>0</v>
      </c>
      <c r="DD129" s="66">
        <v>0</v>
      </c>
      <c r="DE129" s="66">
        <v>0</v>
      </c>
      <c r="DF129" s="66">
        <v>0</v>
      </c>
      <c r="DG129" s="66">
        <v>0</v>
      </c>
      <c r="DH129" s="66">
        <v>0</v>
      </c>
      <c r="DI129" s="66">
        <v>0</v>
      </c>
      <c r="DJ129" s="66">
        <v>0</v>
      </c>
      <c r="DK129" s="66">
        <v>0</v>
      </c>
      <c r="DL129" s="66">
        <v>0</v>
      </c>
      <c r="DM129" s="66">
        <v>0</v>
      </c>
      <c r="DN129" s="66">
        <v>0</v>
      </c>
      <c r="DO129" s="66">
        <v>0</v>
      </c>
      <c r="DP129" s="66">
        <v>0</v>
      </c>
      <c r="DQ129" s="66">
        <v>0</v>
      </c>
      <c r="DR129" s="66">
        <v>0</v>
      </c>
      <c r="DS129" s="66">
        <v>0</v>
      </c>
      <c r="DT129" s="66">
        <v>0</v>
      </c>
      <c r="DU129" s="66">
        <v>0</v>
      </c>
      <c r="DV129" s="66">
        <v>0</v>
      </c>
      <c r="DW129" s="66">
        <v>16563</v>
      </c>
      <c r="DX129" s="66">
        <v>0</v>
      </c>
      <c r="DY129" s="66">
        <v>0</v>
      </c>
      <c r="DZ129" s="66">
        <v>0</v>
      </c>
      <c r="EA129" s="66">
        <v>0</v>
      </c>
      <c r="EB129" s="66">
        <v>0</v>
      </c>
      <c r="EC129" s="66">
        <v>0</v>
      </c>
      <c r="ED129" s="66">
        <v>0</v>
      </c>
      <c r="EE129" s="66">
        <v>0</v>
      </c>
      <c r="EF129" s="66">
        <v>0</v>
      </c>
      <c r="EG129" s="66">
        <v>0</v>
      </c>
      <c r="EH129" s="66">
        <v>0</v>
      </c>
      <c r="EI129" s="66">
        <v>0</v>
      </c>
      <c r="EJ129" s="66">
        <v>0</v>
      </c>
      <c r="EK129" s="66">
        <v>0</v>
      </c>
      <c r="EL129" s="66">
        <v>0</v>
      </c>
      <c r="EM129" s="66">
        <v>0</v>
      </c>
      <c r="EN129" s="66">
        <v>0</v>
      </c>
      <c r="EO129" s="66">
        <v>0</v>
      </c>
      <c r="EP129" s="66">
        <v>0</v>
      </c>
      <c r="EQ129" s="66">
        <v>0</v>
      </c>
      <c r="ER129" s="66">
        <v>0</v>
      </c>
      <c r="ES129" s="66">
        <v>0</v>
      </c>
      <c r="ET129" s="66">
        <v>0</v>
      </c>
      <c r="EU129" s="66">
        <v>0</v>
      </c>
      <c r="EV129" s="66">
        <v>0</v>
      </c>
      <c r="EW129" s="66">
        <v>0</v>
      </c>
      <c r="EX129" s="66">
        <v>0</v>
      </c>
      <c r="EY129" s="66">
        <v>0</v>
      </c>
      <c r="EZ129" s="66">
        <v>0</v>
      </c>
      <c r="FA129" s="66">
        <v>0</v>
      </c>
      <c r="FB129" s="66">
        <v>0</v>
      </c>
      <c r="FC129" s="66">
        <v>0</v>
      </c>
      <c r="FD129" s="66">
        <v>0</v>
      </c>
      <c r="FE129" s="66">
        <v>0</v>
      </c>
      <c r="FF129" s="66">
        <v>0</v>
      </c>
      <c r="FG129" s="66">
        <v>0</v>
      </c>
      <c r="FH129" s="66">
        <v>0</v>
      </c>
      <c r="FI129" s="66">
        <v>0</v>
      </c>
      <c r="FJ129" s="66">
        <v>0</v>
      </c>
      <c r="FK129" s="66">
        <v>1636</v>
      </c>
      <c r="FL129" s="66">
        <v>130</v>
      </c>
      <c r="FM129" s="66">
        <v>59898</v>
      </c>
      <c r="FN129" s="66">
        <v>289951</v>
      </c>
      <c r="FO129" s="66">
        <v>123351</v>
      </c>
      <c r="FP129" s="66">
        <v>23676</v>
      </c>
      <c r="FQ129" s="66">
        <v>80643</v>
      </c>
      <c r="FR129" s="66">
        <v>0</v>
      </c>
      <c r="FS129" s="66">
        <v>0</v>
      </c>
      <c r="FT129" s="66">
        <v>110393</v>
      </c>
      <c r="FU129" s="66">
        <v>81301</v>
      </c>
      <c r="FV129" s="66">
        <v>0</v>
      </c>
      <c r="FW129" s="66">
        <v>66454</v>
      </c>
      <c r="FX129" s="66">
        <v>0</v>
      </c>
      <c r="FY129" s="66">
        <v>0</v>
      </c>
      <c r="FZ129" s="66">
        <v>0</v>
      </c>
      <c r="GA129" s="66">
        <v>0</v>
      </c>
      <c r="GB129" s="66">
        <v>0</v>
      </c>
      <c r="GC129" s="66">
        <v>27576</v>
      </c>
      <c r="GD129" s="66">
        <v>4802</v>
      </c>
      <c r="GE129" s="66">
        <v>0</v>
      </c>
      <c r="GF129" s="66">
        <v>169047</v>
      </c>
      <c r="GG129" s="66">
        <v>41</v>
      </c>
      <c r="GH129" s="66">
        <v>0</v>
      </c>
      <c r="GI129" s="66">
        <v>14107</v>
      </c>
      <c r="GJ129" s="75">
        <v>1180725</v>
      </c>
      <c r="GK129" s="74">
        <v>242642</v>
      </c>
      <c r="GL129" s="66">
        <v>4688528</v>
      </c>
      <c r="GM129" s="66">
        <v>0</v>
      </c>
      <c r="GN129" s="66">
        <v>0</v>
      </c>
      <c r="GO129" s="66">
        <v>0</v>
      </c>
      <c r="GP129" s="66">
        <v>101793</v>
      </c>
      <c r="GQ129" s="66">
        <v>196442</v>
      </c>
      <c r="GR129" s="66">
        <v>59563</v>
      </c>
      <c r="GS129" s="76">
        <v>0</v>
      </c>
      <c r="GT129" s="74">
        <v>5288968</v>
      </c>
      <c r="GU129" s="75">
        <v>6469693</v>
      </c>
      <c r="GV129" s="75">
        <v>2648</v>
      </c>
      <c r="GW129" s="75">
        <v>299074</v>
      </c>
      <c r="GX129" s="75">
        <v>301722</v>
      </c>
      <c r="GY129" s="75">
        <v>5590690</v>
      </c>
      <c r="GZ129" s="75">
        <v>6771415</v>
      </c>
      <c r="HA129" s="66">
        <v>-3152602</v>
      </c>
      <c r="HB129" s="75">
        <v>-3119373</v>
      </c>
      <c r="HC129" s="75">
        <v>-6271975</v>
      </c>
      <c r="HD129" s="75">
        <v>-681285</v>
      </c>
      <c r="HE129" s="75">
        <v>499440</v>
      </c>
      <c r="HF129" s="119">
        <v>99439</v>
      </c>
      <c r="HG129" s="124">
        <v>0</v>
      </c>
      <c r="HH129" s="75">
        <v>1180725</v>
      </c>
      <c r="HJ129" s="144">
        <f t="shared" si="4"/>
        <v>1.865700507222423E-3</v>
      </c>
      <c r="HK129" s="144">
        <f t="shared" si="5"/>
        <v>0.96943935361384226</v>
      </c>
      <c r="HL129" s="144">
        <f t="shared" si="6"/>
        <v>3.0560646386157742E-2</v>
      </c>
      <c r="HM129" s="144">
        <f t="shared" si="7"/>
        <v>0.60412061508889958</v>
      </c>
    </row>
    <row r="130" spans="1:223" ht="15" customHeight="1">
      <c r="A130" s="77" t="s">
        <v>124</v>
      </c>
      <c r="B130" s="47" t="s">
        <v>332</v>
      </c>
      <c r="C130" s="74">
        <v>6303</v>
      </c>
      <c r="D130" s="66">
        <v>29</v>
      </c>
      <c r="E130" s="66">
        <v>55</v>
      </c>
      <c r="F130" s="66">
        <v>550</v>
      </c>
      <c r="G130" s="66">
        <v>6908</v>
      </c>
      <c r="H130" s="66">
        <v>24</v>
      </c>
      <c r="I130" s="66">
        <v>998</v>
      </c>
      <c r="J130" s="66">
        <v>3210</v>
      </c>
      <c r="K130" s="66">
        <v>0</v>
      </c>
      <c r="L130" s="66">
        <v>0</v>
      </c>
      <c r="M130" s="66">
        <v>0</v>
      </c>
      <c r="N130" s="66">
        <v>0</v>
      </c>
      <c r="O130" s="66">
        <v>0</v>
      </c>
      <c r="P130" s="66">
        <v>2219</v>
      </c>
      <c r="Q130" s="66">
        <v>41806</v>
      </c>
      <c r="R130" s="66">
        <v>106</v>
      </c>
      <c r="S130" s="66">
        <v>8259</v>
      </c>
      <c r="T130" s="119">
        <v>55163</v>
      </c>
      <c r="U130" s="66">
        <v>140</v>
      </c>
      <c r="V130" s="66">
        <v>0</v>
      </c>
      <c r="W130" s="66">
        <v>0</v>
      </c>
      <c r="X130" s="66">
        <v>17683</v>
      </c>
      <c r="Y130" s="66">
        <v>5297</v>
      </c>
      <c r="Z130" s="66">
        <v>28</v>
      </c>
      <c r="AA130" s="66">
        <v>7950</v>
      </c>
      <c r="AB130" s="124">
        <v>1952</v>
      </c>
      <c r="AC130" s="66">
        <v>57</v>
      </c>
      <c r="AD130" s="66">
        <v>2681</v>
      </c>
      <c r="AE130" s="66">
        <v>8064</v>
      </c>
      <c r="AF130" s="66">
        <v>7013</v>
      </c>
      <c r="AG130" s="66">
        <v>11041</v>
      </c>
      <c r="AH130" s="66">
        <v>2627</v>
      </c>
      <c r="AI130" s="66">
        <v>12</v>
      </c>
      <c r="AJ130" s="66">
        <v>204</v>
      </c>
      <c r="AK130" s="66">
        <v>4</v>
      </c>
      <c r="AL130" s="66">
        <v>4</v>
      </c>
      <c r="AM130" s="66">
        <v>12</v>
      </c>
      <c r="AN130" s="66">
        <v>32</v>
      </c>
      <c r="AO130" s="66">
        <v>25149</v>
      </c>
      <c r="AP130" s="66">
        <v>15914</v>
      </c>
      <c r="AQ130" s="66">
        <v>6099</v>
      </c>
      <c r="AR130" s="66">
        <v>118</v>
      </c>
      <c r="AS130" s="66">
        <v>52729</v>
      </c>
      <c r="AT130" s="66">
        <v>16362</v>
      </c>
      <c r="AU130" s="66">
        <v>21</v>
      </c>
      <c r="AV130" s="66">
        <v>0</v>
      </c>
      <c r="AW130" s="66">
        <v>8892</v>
      </c>
      <c r="AX130" s="66">
        <v>50</v>
      </c>
      <c r="AY130" s="66">
        <v>1880</v>
      </c>
      <c r="AZ130" s="66">
        <v>3306</v>
      </c>
      <c r="BA130" s="66">
        <v>1954</v>
      </c>
      <c r="BB130" s="66">
        <v>88</v>
      </c>
      <c r="BC130" s="66">
        <v>93</v>
      </c>
      <c r="BD130" s="66">
        <v>3</v>
      </c>
      <c r="BE130" s="66">
        <v>120</v>
      </c>
      <c r="BF130" s="66">
        <v>0</v>
      </c>
      <c r="BG130" s="66">
        <v>2323</v>
      </c>
      <c r="BH130" s="66">
        <v>0</v>
      </c>
      <c r="BI130" s="66">
        <v>1215</v>
      </c>
      <c r="BJ130" s="66">
        <v>0</v>
      </c>
      <c r="BK130" s="66">
        <v>1307</v>
      </c>
      <c r="BL130" s="66">
        <v>0</v>
      </c>
      <c r="BM130" s="66">
        <v>3136</v>
      </c>
      <c r="BN130" s="66">
        <v>6421</v>
      </c>
      <c r="BO130" s="66">
        <v>0</v>
      </c>
      <c r="BP130" s="66">
        <v>1781</v>
      </c>
      <c r="BQ130" s="66">
        <v>224227</v>
      </c>
      <c r="BR130" s="66">
        <v>77</v>
      </c>
      <c r="BS130" s="66">
        <v>27245</v>
      </c>
      <c r="BT130" s="66">
        <v>10870</v>
      </c>
      <c r="BU130" s="66">
        <v>2137</v>
      </c>
      <c r="BV130" s="66">
        <v>450</v>
      </c>
      <c r="BW130" s="66">
        <v>2291</v>
      </c>
      <c r="BX130" s="66">
        <v>0</v>
      </c>
      <c r="BY130" s="66">
        <v>0</v>
      </c>
      <c r="BZ130" s="66">
        <v>54728</v>
      </c>
      <c r="CA130" s="66">
        <v>0</v>
      </c>
      <c r="CB130" s="66">
        <v>769</v>
      </c>
      <c r="CC130" s="66">
        <v>25112</v>
      </c>
      <c r="CD130" s="66">
        <v>6</v>
      </c>
      <c r="CE130" s="66">
        <v>0</v>
      </c>
      <c r="CF130" s="66">
        <v>856</v>
      </c>
      <c r="CG130" s="66">
        <v>11821</v>
      </c>
      <c r="CH130" s="66">
        <v>1442</v>
      </c>
      <c r="CI130" s="66">
        <v>34</v>
      </c>
      <c r="CJ130" s="66">
        <v>30</v>
      </c>
      <c r="CK130" s="66">
        <v>7731</v>
      </c>
      <c r="CL130" s="66">
        <v>1</v>
      </c>
      <c r="CM130" s="66">
        <v>3963</v>
      </c>
      <c r="CN130" s="66">
        <v>12</v>
      </c>
      <c r="CO130" s="66">
        <v>182</v>
      </c>
      <c r="CP130" s="66">
        <v>652</v>
      </c>
      <c r="CQ130" s="66">
        <v>4745</v>
      </c>
      <c r="CR130" s="66">
        <v>731</v>
      </c>
      <c r="CS130" s="66">
        <v>11</v>
      </c>
      <c r="CT130" s="66">
        <v>325</v>
      </c>
      <c r="CU130" s="66">
        <v>90</v>
      </c>
      <c r="CV130" s="66">
        <v>21835</v>
      </c>
      <c r="CW130" s="66">
        <v>23053</v>
      </c>
      <c r="CX130" s="66">
        <v>55371</v>
      </c>
      <c r="CY130" s="66">
        <v>17762</v>
      </c>
      <c r="CZ130" s="66">
        <v>314</v>
      </c>
      <c r="DA130" s="66">
        <v>17652</v>
      </c>
      <c r="DB130" s="66">
        <v>26241</v>
      </c>
      <c r="DC130" s="66">
        <v>9047</v>
      </c>
      <c r="DD130" s="66">
        <v>201</v>
      </c>
      <c r="DE130" s="66">
        <v>15547</v>
      </c>
      <c r="DF130" s="66">
        <v>175349</v>
      </c>
      <c r="DG130" s="66">
        <v>27475</v>
      </c>
      <c r="DH130" s="66">
        <v>314</v>
      </c>
      <c r="DI130" s="66">
        <v>4162</v>
      </c>
      <c r="DJ130" s="66">
        <v>8197</v>
      </c>
      <c r="DK130" s="66">
        <v>1407</v>
      </c>
      <c r="DL130" s="66">
        <v>12134</v>
      </c>
      <c r="DM130" s="66">
        <v>31433</v>
      </c>
      <c r="DN130" s="66">
        <v>7302</v>
      </c>
      <c r="DO130" s="66">
        <v>154597</v>
      </c>
      <c r="DP130" s="66">
        <v>806</v>
      </c>
      <c r="DQ130" s="66">
        <v>0</v>
      </c>
      <c r="DR130" s="66">
        <v>53339</v>
      </c>
      <c r="DS130" s="66">
        <v>4460</v>
      </c>
      <c r="DT130" s="66">
        <v>183</v>
      </c>
      <c r="DU130" s="66">
        <v>0</v>
      </c>
      <c r="DV130" s="66">
        <v>955</v>
      </c>
      <c r="DW130" s="66">
        <v>7555</v>
      </c>
      <c r="DX130" s="66">
        <v>3380544</v>
      </c>
      <c r="DY130" s="66">
        <v>211</v>
      </c>
      <c r="DZ130" s="66">
        <v>323330</v>
      </c>
      <c r="EA130" s="66">
        <v>52767</v>
      </c>
      <c r="EB130" s="66">
        <v>519650</v>
      </c>
      <c r="EC130" s="66">
        <v>921438</v>
      </c>
      <c r="ED130" s="66">
        <v>292170</v>
      </c>
      <c r="EE130" s="66">
        <v>478</v>
      </c>
      <c r="EF130" s="66">
        <v>12</v>
      </c>
      <c r="EG130" s="66">
        <v>0</v>
      </c>
      <c r="EH130" s="66">
        <v>6053</v>
      </c>
      <c r="EI130" s="66">
        <v>89049</v>
      </c>
      <c r="EJ130" s="66">
        <v>107441</v>
      </c>
      <c r="EK130" s="66">
        <v>120266</v>
      </c>
      <c r="EL130" s="66">
        <v>35464</v>
      </c>
      <c r="EM130" s="66">
        <v>14667</v>
      </c>
      <c r="EN130" s="66">
        <v>1688</v>
      </c>
      <c r="EO130" s="66">
        <v>1505</v>
      </c>
      <c r="EP130" s="66">
        <v>0</v>
      </c>
      <c r="EQ130" s="66">
        <v>361</v>
      </c>
      <c r="ER130" s="66">
        <v>74</v>
      </c>
      <c r="ES130" s="66">
        <v>13916</v>
      </c>
      <c r="ET130" s="66">
        <v>22954</v>
      </c>
      <c r="EU130" s="66">
        <v>234</v>
      </c>
      <c r="EV130" s="66">
        <v>788</v>
      </c>
      <c r="EW130" s="66">
        <v>35</v>
      </c>
      <c r="EX130" s="66">
        <v>757</v>
      </c>
      <c r="EY130" s="66">
        <v>141</v>
      </c>
      <c r="EZ130" s="66">
        <v>84</v>
      </c>
      <c r="FA130" s="66">
        <v>32</v>
      </c>
      <c r="FB130" s="66">
        <v>362</v>
      </c>
      <c r="FC130" s="66">
        <v>1579</v>
      </c>
      <c r="FD130" s="66">
        <v>6986</v>
      </c>
      <c r="FE130" s="66">
        <v>194</v>
      </c>
      <c r="FF130" s="66">
        <v>128398</v>
      </c>
      <c r="FG130" s="66">
        <v>8976</v>
      </c>
      <c r="FH130" s="66">
        <v>57456</v>
      </c>
      <c r="FI130" s="66">
        <v>260059</v>
      </c>
      <c r="FJ130" s="66">
        <v>2788</v>
      </c>
      <c r="FK130" s="66">
        <v>248309</v>
      </c>
      <c r="FL130" s="66">
        <v>18966</v>
      </c>
      <c r="FM130" s="66">
        <v>455265</v>
      </c>
      <c r="FN130" s="66">
        <v>254701</v>
      </c>
      <c r="FO130" s="66">
        <v>37982</v>
      </c>
      <c r="FP130" s="66">
        <v>2154</v>
      </c>
      <c r="FQ130" s="66">
        <v>595598</v>
      </c>
      <c r="FR130" s="66">
        <v>88505</v>
      </c>
      <c r="FS130" s="66">
        <v>6905</v>
      </c>
      <c r="FT130" s="66">
        <v>117759</v>
      </c>
      <c r="FU130" s="66">
        <v>120207</v>
      </c>
      <c r="FV130" s="66">
        <v>212014</v>
      </c>
      <c r="FW130" s="66">
        <v>450600</v>
      </c>
      <c r="FX130" s="66">
        <v>262</v>
      </c>
      <c r="FY130" s="66">
        <v>8463</v>
      </c>
      <c r="FZ130" s="66">
        <v>78830</v>
      </c>
      <c r="GA130" s="66">
        <v>34755</v>
      </c>
      <c r="GB130" s="66">
        <v>1368938</v>
      </c>
      <c r="GC130" s="66">
        <v>84578</v>
      </c>
      <c r="GD130" s="66">
        <v>254185</v>
      </c>
      <c r="GE130" s="66">
        <v>161274</v>
      </c>
      <c r="GF130" s="66">
        <v>213299</v>
      </c>
      <c r="GG130" s="66">
        <v>421737</v>
      </c>
      <c r="GH130" s="66">
        <v>1710111</v>
      </c>
      <c r="GI130" s="66">
        <v>5028</v>
      </c>
      <c r="GJ130" s="75">
        <v>14719953</v>
      </c>
      <c r="GK130" s="74">
        <v>1157123</v>
      </c>
      <c r="GL130" s="66">
        <v>10156228</v>
      </c>
      <c r="GM130" s="66">
        <v>0</v>
      </c>
      <c r="GN130" s="66">
        <v>178</v>
      </c>
      <c r="GO130" s="66">
        <v>0</v>
      </c>
      <c r="GP130" s="66">
        <v>2575702</v>
      </c>
      <c r="GQ130" s="66">
        <v>6736269</v>
      </c>
      <c r="GR130" s="66">
        <v>-367505</v>
      </c>
      <c r="GS130" s="76">
        <v>69154</v>
      </c>
      <c r="GT130" s="74">
        <v>20327149</v>
      </c>
      <c r="GU130" s="75">
        <v>35047102</v>
      </c>
      <c r="GV130" s="75">
        <v>9670989</v>
      </c>
      <c r="GW130" s="75">
        <v>17754248</v>
      </c>
      <c r="GX130" s="75">
        <v>27425237</v>
      </c>
      <c r="GY130" s="75">
        <v>47752386</v>
      </c>
      <c r="GZ130" s="75">
        <v>62472339</v>
      </c>
      <c r="HA130" s="66">
        <v>-10254711</v>
      </c>
      <c r="HB130" s="75">
        <v>-21132684</v>
      </c>
      <c r="HC130" s="75">
        <v>-31387395</v>
      </c>
      <c r="HD130" s="75">
        <v>16364991</v>
      </c>
      <c r="HE130" s="75">
        <v>31084944</v>
      </c>
      <c r="HF130" s="119">
        <v>55163</v>
      </c>
      <c r="HG130" s="124">
        <v>1952</v>
      </c>
      <c r="HH130" s="75">
        <v>14719953</v>
      </c>
      <c r="HJ130" s="144">
        <f t="shared" si="4"/>
        <v>4.0414560243783497E-3</v>
      </c>
      <c r="HK130" s="144">
        <f t="shared" si="5"/>
        <v>0.8955774717122118</v>
      </c>
      <c r="HL130" s="144">
        <f t="shared" si="6"/>
        <v>0.1044225282877882</v>
      </c>
      <c r="HM130" s="144">
        <f t="shared" si="7"/>
        <v>0.882267537622072</v>
      </c>
    </row>
    <row r="131" spans="1:223" ht="15" customHeight="1">
      <c r="A131" s="77" t="s">
        <v>125</v>
      </c>
      <c r="B131" s="47" t="s">
        <v>333</v>
      </c>
      <c r="C131" s="74">
        <v>53363</v>
      </c>
      <c r="D131" s="66">
        <v>2024</v>
      </c>
      <c r="E131" s="66">
        <v>2593</v>
      </c>
      <c r="F131" s="66">
        <v>24223</v>
      </c>
      <c r="G131" s="66">
        <v>2263</v>
      </c>
      <c r="H131" s="66">
        <v>3683</v>
      </c>
      <c r="I131" s="66">
        <v>21814</v>
      </c>
      <c r="J131" s="66">
        <v>66838</v>
      </c>
      <c r="K131" s="66">
        <v>54266</v>
      </c>
      <c r="L131" s="66">
        <v>75512</v>
      </c>
      <c r="M131" s="66">
        <v>0</v>
      </c>
      <c r="N131" s="66">
        <v>0</v>
      </c>
      <c r="O131" s="66">
        <v>0</v>
      </c>
      <c r="P131" s="66">
        <v>339</v>
      </c>
      <c r="Q131" s="66">
        <v>820</v>
      </c>
      <c r="R131" s="66">
        <v>0</v>
      </c>
      <c r="S131" s="66">
        <v>88075</v>
      </c>
      <c r="T131" s="119">
        <v>0</v>
      </c>
      <c r="U131" s="66">
        <v>140</v>
      </c>
      <c r="V131" s="66">
        <v>0</v>
      </c>
      <c r="W131" s="66">
        <v>0</v>
      </c>
      <c r="X131" s="66">
        <v>0</v>
      </c>
      <c r="Y131" s="66">
        <v>0</v>
      </c>
      <c r="Z131" s="66">
        <v>0</v>
      </c>
      <c r="AA131" s="66">
        <v>0</v>
      </c>
      <c r="AB131" s="124">
        <v>0</v>
      </c>
      <c r="AC131" s="66">
        <v>0</v>
      </c>
      <c r="AD131" s="66">
        <v>0</v>
      </c>
      <c r="AE131" s="66">
        <v>0</v>
      </c>
      <c r="AF131" s="66">
        <v>0</v>
      </c>
      <c r="AG131" s="66">
        <v>54136</v>
      </c>
      <c r="AH131" s="66">
        <v>586</v>
      </c>
      <c r="AI131" s="66">
        <v>147559</v>
      </c>
      <c r="AJ131" s="66">
        <v>893</v>
      </c>
      <c r="AK131" s="66">
        <v>0</v>
      </c>
      <c r="AL131" s="66">
        <v>0</v>
      </c>
      <c r="AM131" s="66">
        <v>0</v>
      </c>
      <c r="AN131" s="66">
        <v>5</v>
      </c>
      <c r="AO131" s="66">
        <v>0</v>
      </c>
      <c r="AP131" s="66">
        <v>0</v>
      </c>
      <c r="AQ131" s="66">
        <v>0</v>
      </c>
      <c r="AR131" s="66">
        <v>1962078</v>
      </c>
      <c r="AS131" s="66">
        <v>10413</v>
      </c>
      <c r="AT131" s="66">
        <v>0</v>
      </c>
      <c r="AU131" s="66">
        <v>278</v>
      </c>
      <c r="AV131" s="66">
        <v>0</v>
      </c>
      <c r="AW131" s="66">
        <v>774964</v>
      </c>
      <c r="AX131" s="66">
        <v>0</v>
      </c>
      <c r="AY131" s="66">
        <v>0</v>
      </c>
      <c r="AZ131" s="66">
        <v>0</v>
      </c>
      <c r="BA131" s="66">
        <v>0</v>
      </c>
      <c r="BB131" s="66">
        <v>368898</v>
      </c>
      <c r="BC131" s="66">
        <v>14913</v>
      </c>
      <c r="BD131" s="66">
        <v>0</v>
      </c>
      <c r="BE131" s="66">
        <v>0</v>
      </c>
      <c r="BF131" s="66">
        <v>0</v>
      </c>
      <c r="BG131" s="66">
        <v>105</v>
      </c>
      <c r="BH131" s="66">
        <v>23</v>
      </c>
      <c r="BI131" s="66">
        <v>0</v>
      </c>
      <c r="BJ131" s="66">
        <v>0</v>
      </c>
      <c r="BK131" s="66">
        <v>38</v>
      </c>
      <c r="BL131" s="66">
        <v>10</v>
      </c>
      <c r="BM131" s="66">
        <v>0</v>
      </c>
      <c r="BN131" s="66">
        <v>1006459</v>
      </c>
      <c r="BO131" s="66">
        <v>0</v>
      </c>
      <c r="BP131" s="66">
        <v>337</v>
      </c>
      <c r="BQ131" s="66">
        <v>0</v>
      </c>
      <c r="BR131" s="66">
        <v>0</v>
      </c>
      <c r="BS131" s="66">
        <v>112551</v>
      </c>
      <c r="BT131" s="66">
        <v>382755</v>
      </c>
      <c r="BU131" s="66">
        <v>31439</v>
      </c>
      <c r="BV131" s="66">
        <v>8133</v>
      </c>
      <c r="BW131" s="66">
        <v>8789</v>
      </c>
      <c r="BX131" s="66">
        <v>0</v>
      </c>
      <c r="BY131" s="66">
        <v>0</v>
      </c>
      <c r="BZ131" s="66">
        <v>940456</v>
      </c>
      <c r="CA131" s="66">
        <v>0</v>
      </c>
      <c r="CB131" s="66">
        <v>2807</v>
      </c>
      <c r="CC131" s="66">
        <v>348931</v>
      </c>
      <c r="CD131" s="66">
        <v>317651</v>
      </c>
      <c r="CE131" s="66">
        <v>0</v>
      </c>
      <c r="CF131" s="66">
        <v>9055</v>
      </c>
      <c r="CG131" s="66">
        <v>66813</v>
      </c>
      <c r="CH131" s="66">
        <v>0</v>
      </c>
      <c r="CI131" s="66">
        <v>0</v>
      </c>
      <c r="CJ131" s="66">
        <v>0</v>
      </c>
      <c r="CK131" s="66">
        <v>1578</v>
      </c>
      <c r="CL131" s="66">
        <v>0</v>
      </c>
      <c r="CM131" s="66">
        <v>0</v>
      </c>
      <c r="CN131" s="66">
        <v>0</v>
      </c>
      <c r="CO131" s="66">
        <v>0</v>
      </c>
      <c r="CP131" s="66">
        <v>0</v>
      </c>
      <c r="CQ131" s="66">
        <v>0</v>
      </c>
      <c r="CR131" s="66">
        <v>0</v>
      </c>
      <c r="CS131" s="66">
        <v>0</v>
      </c>
      <c r="CT131" s="66">
        <v>0</v>
      </c>
      <c r="CU131" s="66">
        <v>0</v>
      </c>
      <c r="CV131" s="66">
        <v>0</v>
      </c>
      <c r="CW131" s="66">
        <v>0</v>
      </c>
      <c r="CX131" s="66">
        <v>0</v>
      </c>
      <c r="CY131" s="66">
        <v>0</v>
      </c>
      <c r="CZ131" s="66">
        <v>0</v>
      </c>
      <c r="DA131" s="66">
        <v>0</v>
      </c>
      <c r="DB131" s="66">
        <v>0</v>
      </c>
      <c r="DC131" s="66">
        <v>0</v>
      </c>
      <c r="DD131" s="66">
        <v>0</v>
      </c>
      <c r="DE131" s="66">
        <v>10678</v>
      </c>
      <c r="DF131" s="66">
        <v>0</v>
      </c>
      <c r="DG131" s="66">
        <v>0</v>
      </c>
      <c r="DH131" s="66">
        <v>0</v>
      </c>
      <c r="DI131" s="66">
        <v>0</v>
      </c>
      <c r="DJ131" s="66">
        <v>0</v>
      </c>
      <c r="DK131" s="66">
        <v>0</v>
      </c>
      <c r="DL131" s="66">
        <v>0</v>
      </c>
      <c r="DM131" s="66">
        <v>0</v>
      </c>
      <c r="DN131" s="66">
        <v>0</v>
      </c>
      <c r="DO131" s="66">
        <v>0</v>
      </c>
      <c r="DP131" s="66">
        <v>0</v>
      </c>
      <c r="DQ131" s="66">
        <v>0</v>
      </c>
      <c r="DR131" s="66">
        <v>173081</v>
      </c>
      <c r="DS131" s="66">
        <v>0</v>
      </c>
      <c r="DT131" s="66">
        <v>0</v>
      </c>
      <c r="DU131" s="66">
        <v>0</v>
      </c>
      <c r="DV131" s="66">
        <v>0</v>
      </c>
      <c r="DW131" s="66">
        <v>0</v>
      </c>
      <c r="DX131" s="66">
        <v>287</v>
      </c>
      <c r="DY131" s="66">
        <v>0</v>
      </c>
      <c r="DZ131" s="66">
        <v>0</v>
      </c>
      <c r="EA131" s="66">
        <v>0</v>
      </c>
      <c r="EB131" s="66">
        <v>0</v>
      </c>
      <c r="EC131" s="66">
        <v>11077</v>
      </c>
      <c r="ED131" s="66">
        <v>807</v>
      </c>
      <c r="EE131" s="66">
        <v>157803</v>
      </c>
      <c r="EF131" s="66">
        <v>273112</v>
      </c>
      <c r="EG131" s="66">
        <v>0</v>
      </c>
      <c r="EH131" s="66">
        <v>0</v>
      </c>
      <c r="EI131" s="66">
        <v>0</v>
      </c>
      <c r="EJ131" s="66">
        <v>0</v>
      </c>
      <c r="EK131" s="66">
        <v>0</v>
      </c>
      <c r="EL131" s="66">
        <v>0</v>
      </c>
      <c r="EM131" s="66">
        <v>0</v>
      </c>
      <c r="EN131" s="66">
        <v>0</v>
      </c>
      <c r="EO131" s="66">
        <v>0</v>
      </c>
      <c r="EP131" s="66">
        <v>0</v>
      </c>
      <c r="EQ131" s="66">
        <v>0</v>
      </c>
      <c r="ER131" s="66">
        <v>0</v>
      </c>
      <c r="ES131" s="66">
        <v>0</v>
      </c>
      <c r="ET131" s="66">
        <v>0</v>
      </c>
      <c r="EU131" s="66">
        <v>0</v>
      </c>
      <c r="EV131" s="66">
        <v>0</v>
      </c>
      <c r="EW131" s="66">
        <v>0</v>
      </c>
      <c r="EX131" s="66">
        <v>0</v>
      </c>
      <c r="EY131" s="66">
        <v>0</v>
      </c>
      <c r="EZ131" s="66">
        <v>0</v>
      </c>
      <c r="FA131" s="66">
        <v>0</v>
      </c>
      <c r="FB131" s="66">
        <v>0</v>
      </c>
      <c r="FC131" s="66">
        <v>0</v>
      </c>
      <c r="FD131" s="66">
        <v>0</v>
      </c>
      <c r="FE131" s="66">
        <v>0</v>
      </c>
      <c r="FF131" s="66">
        <v>0</v>
      </c>
      <c r="FG131" s="66">
        <v>0</v>
      </c>
      <c r="FH131" s="66">
        <v>0</v>
      </c>
      <c r="FI131" s="66">
        <v>0</v>
      </c>
      <c r="FJ131" s="66">
        <v>0</v>
      </c>
      <c r="FK131" s="66">
        <v>0</v>
      </c>
      <c r="FL131" s="66">
        <v>0</v>
      </c>
      <c r="FM131" s="66">
        <v>0</v>
      </c>
      <c r="FN131" s="66">
        <v>0</v>
      </c>
      <c r="FO131" s="66">
        <v>0</v>
      </c>
      <c r="FP131" s="66">
        <v>0</v>
      </c>
      <c r="FQ131" s="66">
        <v>0</v>
      </c>
      <c r="FR131" s="66">
        <v>0</v>
      </c>
      <c r="FS131" s="66">
        <v>0</v>
      </c>
      <c r="FT131" s="66">
        <v>0</v>
      </c>
      <c r="FU131" s="66">
        <v>0</v>
      </c>
      <c r="FV131" s="66">
        <v>0</v>
      </c>
      <c r="FW131" s="66">
        <v>0</v>
      </c>
      <c r="FX131" s="66">
        <v>0</v>
      </c>
      <c r="FY131" s="66">
        <v>0</v>
      </c>
      <c r="FZ131" s="66">
        <v>0</v>
      </c>
      <c r="GA131" s="66">
        <v>0</v>
      </c>
      <c r="GB131" s="66">
        <v>0</v>
      </c>
      <c r="GC131" s="66">
        <v>0</v>
      </c>
      <c r="GD131" s="66">
        <v>45518</v>
      </c>
      <c r="GE131" s="66">
        <v>0</v>
      </c>
      <c r="GF131" s="66">
        <v>0</v>
      </c>
      <c r="GG131" s="66">
        <v>0</v>
      </c>
      <c r="GH131" s="66">
        <v>0</v>
      </c>
      <c r="GI131" s="66">
        <v>0</v>
      </c>
      <c r="GJ131" s="75">
        <v>7640969</v>
      </c>
      <c r="GK131" s="74">
        <v>0</v>
      </c>
      <c r="GL131" s="66">
        <v>472243</v>
      </c>
      <c r="GM131" s="66">
        <v>0</v>
      </c>
      <c r="GN131" s="66">
        <v>0</v>
      </c>
      <c r="GO131" s="66">
        <v>0</v>
      </c>
      <c r="GP131" s="66">
        <v>0</v>
      </c>
      <c r="GQ131" s="66">
        <v>0</v>
      </c>
      <c r="GR131" s="66">
        <v>0</v>
      </c>
      <c r="GS131" s="76">
        <v>0</v>
      </c>
      <c r="GT131" s="74">
        <v>472243</v>
      </c>
      <c r="GU131" s="75">
        <v>8113212</v>
      </c>
      <c r="GV131" s="75">
        <v>0</v>
      </c>
      <c r="GW131" s="75">
        <v>0</v>
      </c>
      <c r="GX131" s="75">
        <v>0</v>
      </c>
      <c r="GY131" s="75">
        <v>472243</v>
      </c>
      <c r="GZ131" s="75">
        <v>8113212</v>
      </c>
      <c r="HA131" s="66">
        <v>0</v>
      </c>
      <c r="HB131" s="75">
        <v>0</v>
      </c>
      <c r="HC131" s="75">
        <v>0</v>
      </c>
      <c r="HD131" s="75">
        <v>472243</v>
      </c>
      <c r="HE131" s="75">
        <v>8113212</v>
      </c>
      <c r="HF131" s="119">
        <v>0</v>
      </c>
      <c r="HG131" s="124">
        <v>0</v>
      </c>
      <c r="HH131" s="75">
        <v>7640969</v>
      </c>
      <c r="HJ131" s="144">
        <f t="shared" si="4"/>
        <v>1.8791910907479676E-4</v>
      </c>
      <c r="HK131" s="144">
        <f t="shared" si="5"/>
        <v>0</v>
      </c>
      <c r="HL131" s="144">
        <f t="shared" si="6"/>
        <v>1</v>
      </c>
      <c r="HM131" s="144">
        <f t="shared" si="7"/>
        <v>0</v>
      </c>
    </row>
    <row r="132" spans="1:223" ht="15" customHeight="1">
      <c r="A132" s="77" t="s">
        <v>126</v>
      </c>
      <c r="B132" s="47" t="s">
        <v>334</v>
      </c>
      <c r="C132" s="74">
        <v>0</v>
      </c>
      <c r="D132" s="66">
        <v>0</v>
      </c>
      <c r="E132" s="66">
        <v>0</v>
      </c>
      <c r="F132" s="66">
        <v>0</v>
      </c>
      <c r="G132" s="66">
        <v>0</v>
      </c>
      <c r="H132" s="66">
        <v>0</v>
      </c>
      <c r="I132" s="66">
        <v>0</v>
      </c>
      <c r="J132" s="66">
        <v>0</v>
      </c>
      <c r="K132" s="66">
        <v>0</v>
      </c>
      <c r="L132" s="66">
        <v>0</v>
      </c>
      <c r="M132" s="66">
        <v>0</v>
      </c>
      <c r="N132" s="66">
        <v>0</v>
      </c>
      <c r="O132" s="66">
        <v>0</v>
      </c>
      <c r="P132" s="66">
        <v>0</v>
      </c>
      <c r="Q132" s="66">
        <v>0</v>
      </c>
      <c r="R132" s="66">
        <v>0</v>
      </c>
      <c r="S132" s="66">
        <v>0</v>
      </c>
      <c r="T132" s="119">
        <v>0</v>
      </c>
      <c r="U132" s="66">
        <v>0</v>
      </c>
      <c r="V132" s="66">
        <v>0</v>
      </c>
      <c r="W132" s="66">
        <v>0</v>
      </c>
      <c r="X132" s="66">
        <v>0</v>
      </c>
      <c r="Y132" s="66">
        <v>0</v>
      </c>
      <c r="Z132" s="66">
        <v>0</v>
      </c>
      <c r="AA132" s="66">
        <v>0</v>
      </c>
      <c r="AB132" s="124">
        <v>0</v>
      </c>
      <c r="AC132" s="66">
        <v>0</v>
      </c>
      <c r="AD132" s="66">
        <v>0</v>
      </c>
      <c r="AE132" s="66">
        <v>0</v>
      </c>
      <c r="AF132" s="66">
        <v>0</v>
      </c>
      <c r="AG132" s="66">
        <v>0</v>
      </c>
      <c r="AH132" s="66">
        <v>0</v>
      </c>
      <c r="AI132" s="66">
        <v>0</v>
      </c>
      <c r="AJ132" s="66">
        <v>0</v>
      </c>
      <c r="AK132" s="66">
        <v>0</v>
      </c>
      <c r="AL132" s="66">
        <v>0</v>
      </c>
      <c r="AM132" s="66">
        <v>0</v>
      </c>
      <c r="AN132" s="66">
        <v>0</v>
      </c>
      <c r="AO132" s="66">
        <v>0</v>
      </c>
      <c r="AP132" s="66">
        <v>0</v>
      </c>
      <c r="AQ132" s="66">
        <v>0</v>
      </c>
      <c r="AR132" s="66">
        <v>0</v>
      </c>
      <c r="AS132" s="66">
        <v>0</v>
      </c>
      <c r="AT132" s="66">
        <v>0</v>
      </c>
      <c r="AU132" s="66">
        <v>0</v>
      </c>
      <c r="AV132" s="66">
        <v>0</v>
      </c>
      <c r="AW132" s="66">
        <v>0</v>
      </c>
      <c r="AX132" s="66">
        <v>0</v>
      </c>
      <c r="AY132" s="66">
        <v>0</v>
      </c>
      <c r="AZ132" s="66">
        <v>0</v>
      </c>
      <c r="BA132" s="66">
        <v>0</v>
      </c>
      <c r="BB132" s="66">
        <v>0</v>
      </c>
      <c r="BC132" s="66">
        <v>0</v>
      </c>
      <c r="BD132" s="66">
        <v>0</v>
      </c>
      <c r="BE132" s="66">
        <v>0</v>
      </c>
      <c r="BF132" s="66">
        <v>0</v>
      </c>
      <c r="BG132" s="66">
        <v>0</v>
      </c>
      <c r="BH132" s="66">
        <v>0</v>
      </c>
      <c r="BI132" s="66">
        <v>0</v>
      </c>
      <c r="BJ132" s="66">
        <v>0</v>
      </c>
      <c r="BK132" s="66">
        <v>0</v>
      </c>
      <c r="BL132" s="66">
        <v>0</v>
      </c>
      <c r="BM132" s="66">
        <v>0</v>
      </c>
      <c r="BN132" s="66">
        <v>0</v>
      </c>
      <c r="BO132" s="66">
        <v>0</v>
      </c>
      <c r="BP132" s="66">
        <v>0</v>
      </c>
      <c r="BQ132" s="66">
        <v>0</v>
      </c>
      <c r="BR132" s="66">
        <v>0</v>
      </c>
      <c r="BS132" s="66">
        <v>0</v>
      </c>
      <c r="BT132" s="66">
        <v>0</v>
      </c>
      <c r="BU132" s="66">
        <v>0</v>
      </c>
      <c r="BV132" s="66">
        <v>0</v>
      </c>
      <c r="BW132" s="66">
        <v>0</v>
      </c>
      <c r="BX132" s="66">
        <v>0</v>
      </c>
      <c r="BY132" s="66">
        <v>0</v>
      </c>
      <c r="BZ132" s="66">
        <v>0</v>
      </c>
      <c r="CA132" s="66">
        <v>0</v>
      </c>
      <c r="CB132" s="66">
        <v>0</v>
      </c>
      <c r="CC132" s="66">
        <v>0</v>
      </c>
      <c r="CD132" s="66">
        <v>0</v>
      </c>
      <c r="CE132" s="66">
        <v>0</v>
      </c>
      <c r="CF132" s="66">
        <v>0</v>
      </c>
      <c r="CG132" s="66">
        <v>0</v>
      </c>
      <c r="CH132" s="66">
        <v>0</v>
      </c>
      <c r="CI132" s="66">
        <v>0</v>
      </c>
      <c r="CJ132" s="66">
        <v>0</v>
      </c>
      <c r="CK132" s="66">
        <v>0</v>
      </c>
      <c r="CL132" s="66">
        <v>0</v>
      </c>
      <c r="CM132" s="66">
        <v>0</v>
      </c>
      <c r="CN132" s="66">
        <v>0</v>
      </c>
      <c r="CO132" s="66">
        <v>0</v>
      </c>
      <c r="CP132" s="66">
        <v>0</v>
      </c>
      <c r="CQ132" s="66">
        <v>0</v>
      </c>
      <c r="CR132" s="66">
        <v>0</v>
      </c>
      <c r="CS132" s="66">
        <v>0</v>
      </c>
      <c r="CT132" s="66">
        <v>0</v>
      </c>
      <c r="CU132" s="66">
        <v>0</v>
      </c>
      <c r="CV132" s="66">
        <v>0</v>
      </c>
      <c r="CW132" s="66">
        <v>0</v>
      </c>
      <c r="CX132" s="66">
        <v>0</v>
      </c>
      <c r="CY132" s="66">
        <v>0</v>
      </c>
      <c r="CZ132" s="66">
        <v>0</v>
      </c>
      <c r="DA132" s="66">
        <v>0</v>
      </c>
      <c r="DB132" s="66">
        <v>0</v>
      </c>
      <c r="DC132" s="66">
        <v>0</v>
      </c>
      <c r="DD132" s="66">
        <v>0</v>
      </c>
      <c r="DE132" s="66">
        <v>0</v>
      </c>
      <c r="DF132" s="66">
        <v>0</v>
      </c>
      <c r="DG132" s="66">
        <v>0</v>
      </c>
      <c r="DH132" s="66">
        <v>0</v>
      </c>
      <c r="DI132" s="66">
        <v>0</v>
      </c>
      <c r="DJ132" s="66">
        <v>0</v>
      </c>
      <c r="DK132" s="66">
        <v>0</v>
      </c>
      <c r="DL132" s="66">
        <v>0</v>
      </c>
      <c r="DM132" s="66">
        <v>0</v>
      </c>
      <c r="DN132" s="66">
        <v>0</v>
      </c>
      <c r="DO132" s="66">
        <v>0</v>
      </c>
      <c r="DP132" s="66">
        <v>0</v>
      </c>
      <c r="DQ132" s="66">
        <v>0</v>
      </c>
      <c r="DR132" s="66">
        <v>0</v>
      </c>
      <c r="DS132" s="66">
        <v>0</v>
      </c>
      <c r="DT132" s="66">
        <v>0</v>
      </c>
      <c r="DU132" s="66">
        <v>0</v>
      </c>
      <c r="DV132" s="66">
        <v>0</v>
      </c>
      <c r="DW132" s="66">
        <v>0</v>
      </c>
      <c r="DX132" s="66">
        <v>0</v>
      </c>
      <c r="DY132" s="66">
        <v>0</v>
      </c>
      <c r="DZ132" s="66">
        <v>0</v>
      </c>
      <c r="EA132" s="66">
        <v>0</v>
      </c>
      <c r="EB132" s="66">
        <v>0</v>
      </c>
      <c r="EC132" s="66">
        <v>0</v>
      </c>
      <c r="ED132" s="66">
        <v>0</v>
      </c>
      <c r="EE132" s="66">
        <v>0</v>
      </c>
      <c r="EF132" s="66">
        <v>0</v>
      </c>
      <c r="EG132" s="66">
        <v>0</v>
      </c>
      <c r="EH132" s="66">
        <v>0</v>
      </c>
      <c r="EI132" s="66">
        <v>0</v>
      </c>
      <c r="EJ132" s="66">
        <v>0</v>
      </c>
      <c r="EK132" s="66">
        <v>0</v>
      </c>
      <c r="EL132" s="66">
        <v>0</v>
      </c>
      <c r="EM132" s="66">
        <v>0</v>
      </c>
      <c r="EN132" s="66">
        <v>0</v>
      </c>
      <c r="EO132" s="66">
        <v>0</v>
      </c>
      <c r="EP132" s="66">
        <v>0</v>
      </c>
      <c r="EQ132" s="66">
        <v>0</v>
      </c>
      <c r="ER132" s="66">
        <v>0</v>
      </c>
      <c r="ES132" s="66">
        <v>0</v>
      </c>
      <c r="ET132" s="66">
        <v>0</v>
      </c>
      <c r="EU132" s="66">
        <v>0</v>
      </c>
      <c r="EV132" s="66">
        <v>0</v>
      </c>
      <c r="EW132" s="66">
        <v>0</v>
      </c>
      <c r="EX132" s="66">
        <v>0</v>
      </c>
      <c r="EY132" s="66">
        <v>0</v>
      </c>
      <c r="EZ132" s="66">
        <v>0</v>
      </c>
      <c r="FA132" s="66">
        <v>0</v>
      </c>
      <c r="FB132" s="66">
        <v>0</v>
      </c>
      <c r="FC132" s="66">
        <v>0</v>
      </c>
      <c r="FD132" s="66">
        <v>0</v>
      </c>
      <c r="FE132" s="66">
        <v>0</v>
      </c>
      <c r="FF132" s="66">
        <v>0</v>
      </c>
      <c r="FG132" s="66">
        <v>0</v>
      </c>
      <c r="FH132" s="66">
        <v>0</v>
      </c>
      <c r="FI132" s="66">
        <v>0</v>
      </c>
      <c r="FJ132" s="66">
        <v>0</v>
      </c>
      <c r="FK132" s="66">
        <v>0</v>
      </c>
      <c r="FL132" s="66">
        <v>0</v>
      </c>
      <c r="FM132" s="66">
        <v>0</v>
      </c>
      <c r="FN132" s="66">
        <v>0</v>
      </c>
      <c r="FO132" s="66">
        <v>0</v>
      </c>
      <c r="FP132" s="66">
        <v>0</v>
      </c>
      <c r="FQ132" s="66">
        <v>0</v>
      </c>
      <c r="FR132" s="66">
        <v>0</v>
      </c>
      <c r="FS132" s="66">
        <v>0</v>
      </c>
      <c r="FT132" s="66">
        <v>0</v>
      </c>
      <c r="FU132" s="66">
        <v>0</v>
      </c>
      <c r="FV132" s="66">
        <v>0</v>
      </c>
      <c r="FW132" s="66">
        <v>0</v>
      </c>
      <c r="FX132" s="66">
        <v>0</v>
      </c>
      <c r="FY132" s="66">
        <v>0</v>
      </c>
      <c r="FZ132" s="66">
        <v>0</v>
      </c>
      <c r="GA132" s="66">
        <v>0</v>
      </c>
      <c r="GB132" s="66">
        <v>0</v>
      </c>
      <c r="GC132" s="66">
        <v>0</v>
      </c>
      <c r="GD132" s="66">
        <v>0</v>
      </c>
      <c r="GE132" s="66">
        <v>0</v>
      </c>
      <c r="GF132" s="66">
        <v>0</v>
      </c>
      <c r="GG132" s="66">
        <v>0</v>
      </c>
      <c r="GH132" s="66">
        <v>0</v>
      </c>
      <c r="GI132" s="66">
        <v>0</v>
      </c>
      <c r="GJ132" s="75">
        <v>0</v>
      </c>
      <c r="GK132" s="74">
        <v>0</v>
      </c>
      <c r="GL132" s="66">
        <v>0</v>
      </c>
      <c r="GM132" s="66">
        <v>0</v>
      </c>
      <c r="GN132" s="66">
        <v>0</v>
      </c>
      <c r="GO132" s="66">
        <v>0</v>
      </c>
      <c r="GP132" s="66">
        <v>2124562</v>
      </c>
      <c r="GQ132" s="66">
        <v>156383438</v>
      </c>
      <c r="GR132" s="66">
        <v>0</v>
      </c>
      <c r="GS132" s="76">
        <v>0</v>
      </c>
      <c r="GT132" s="74">
        <v>158508000</v>
      </c>
      <c r="GU132" s="75">
        <v>158508000</v>
      </c>
      <c r="GV132" s="75">
        <v>0</v>
      </c>
      <c r="GW132" s="75">
        <v>0</v>
      </c>
      <c r="GX132" s="75">
        <v>0</v>
      </c>
      <c r="GY132" s="75">
        <v>158508000</v>
      </c>
      <c r="GZ132" s="75">
        <v>158508000</v>
      </c>
      <c r="HA132" s="66">
        <v>0</v>
      </c>
      <c r="HB132" s="75">
        <v>0</v>
      </c>
      <c r="HC132" s="75">
        <v>0</v>
      </c>
      <c r="HD132" s="75">
        <v>158508000</v>
      </c>
      <c r="HE132" s="75">
        <v>158508000</v>
      </c>
      <c r="HF132" s="119">
        <v>0</v>
      </c>
      <c r="HG132" s="124">
        <v>0</v>
      </c>
      <c r="HH132" s="75">
        <v>0</v>
      </c>
      <c r="HJ132" s="144">
        <f t="shared" si="4"/>
        <v>0</v>
      </c>
      <c r="HK132" s="144">
        <f t="shared" si="5"/>
        <v>0</v>
      </c>
      <c r="HL132" s="144">
        <f t="shared" si="6"/>
        <v>1</v>
      </c>
      <c r="HM132" s="144">
        <f t="shared" si="7"/>
        <v>0</v>
      </c>
      <c r="HN132" s="92"/>
    </row>
    <row r="133" spans="1:223" ht="15" customHeight="1">
      <c r="A133" s="77" t="s">
        <v>127</v>
      </c>
      <c r="B133" s="47" t="s">
        <v>335</v>
      </c>
      <c r="C133" s="74">
        <v>0</v>
      </c>
      <c r="D133" s="66">
        <v>0</v>
      </c>
      <c r="E133" s="66">
        <v>0</v>
      </c>
      <c r="F133" s="66">
        <v>0</v>
      </c>
      <c r="G133" s="66">
        <v>0</v>
      </c>
      <c r="H133" s="66">
        <v>0</v>
      </c>
      <c r="I133" s="66">
        <v>0</v>
      </c>
      <c r="J133" s="66">
        <v>0</v>
      </c>
      <c r="K133" s="66">
        <v>0</v>
      </c>
      <c r="L133" s="66">
        <v>0</v>
      </c>
      <c r="M133" s="66">
        <v>0</v>
      </c>
      <c r="N133" s="66">
        <v>0</v>
      </c>
      <c r="O133" s="66">
        <v>0</v>
      </c>
      <c r="P133" s="66">
        <v>0</v>
      </c>
      <c r="Q133" s="66">
        <v>0</v>
      </c>
      <c r="R133" s="66">
        <v>0</v>
      </c>
      <c r="S133" s="66">
        <v>0</v>
      </c>
      <c r="T133" s="119">
        <v>0</v>
      </c>
      <c r="U133" s="66">
        <v>0</v>
      </c>
      <c r="V133" s="66">
        <v>0</v>
      </c>
      <c r="W133" s="66">
        <v>0</v>
      </c>
      <c r="X133" s="66">
        <v>0</v>
      </c>
      <c r="Y133" s="66">
        <v>0</v>
      </c>
      <c r="Z133" s="66">
        <v>0</v>
      </c>
      <c r="AA133" s="66">
        <v>0</v>
      </c>
      <c r="AB133" s="124">
        <v>0</v>
      </c>
      <c r="AC133" s="66">
        <v>0</v>
      </c>
      <c r="AD133" s="66">
        <v>0</v>
      </c>
      <c r="AE133" s="66">
        <v>0</v>
      </c>
      <c r="AF133" s="66">
        <v>0</v>
      </c>
      <c r="AG133" s="66">
        <v>0</v>
      </c>
      <c r="AH133" s="66">
        <v>0</v>
      </c>
      <c r="AI133" s="66">
        <v>0</v>
      </c>
      <c r="AJ133" s="66">
        <v>0</v>
      </c>
      <c r="AK133" s="66">
        <v>0</v>
      </c>
      <c r="AL133" s="66">
        <v>0</v>
      </c>
      <c r="AM133" s="66">
        <v>0</v>
      </c>
      <c r="AN133" s="66">
        <v>0</v>
      </c>
      <c r="AO133" s="66">
        <v>0</v>
      </c>
      <c r="AP133" s="66">
        <v>0</v>
      </c>
      <c r="AQ133" s="66">
        <v>0</v>
      </c>
      <c r="AR133" s="66">
        <v>0</v>
      </c>
      <c r="AS133" s="66">
        <v>0</v>
      </c>
      <c r="AT133" s="66">
        <v>0</v>
      </c>
      <c r="AU133" s="66">
        <v>0</v>
      </c>
      <c r="AV133" s="66">
        <v>0</v>
      </c>
      <c r="AW133" s="66">
        <v>0</v>
      </c>
      <c r="AX133" s="66">
        <v>0</v>
      </c>
      <c r="AY133" s="66">
        <v>0</v>
      </c>
      <c r="AZ133" s="66">
        <v>0</v>
      </c>
      <c r="BA133" s="66">
        <v>0</v>
      </c>
      <c r="BB133" s="66">
        <v>0</v>
      </c>
      <c r="BC133" s="66">
        <v>0</v>
      </c>
      <c r="BD133" s="66">
        <v>0</v>
      </c>
      <c r="BE133" s="66">
        <v>0</v>
      </c>
      <c r="BF133" s="66">
        <v>0</v>
      </c>
      <c r="BG133" s="66">
        <v>0</v>
      </c>
      <c r="BH133" s="66">
        <v>0</v>
      </c>
      <c r="BI133" s="66">
        <v>0</v>
      </c>
      <c r="BJ133" s="66">
        <v>0</v>
      </c>
      <c r="BK133" s="66">
        <v>0</v>
      </c>
      <c r="BL133" s="66">
        <v>0</v>
      </c>
      <c r="BM133" s="66">
        <v>0</v>
      </c>
      <c r="BN133" s="66">
        <v>0</v>
      </c>
      <c r="BO133" s="66">
        <v>0</v>
      </c>
      <c r="BP133" s="66">
        <v>0</v>
      </c>
      <c r="BQ133" s="66">
        <v>0</v>
      </c>
      <c r="BR133" s="66">
        <v>0</v>
      </c>
      <c r="BS133" s="66">
        <v>0</v>
      </c>
      <c r="BT133" s="66">
        <v>0</v>
      </c>
      <c r="BU133" s="66">
        <v>0</v>
      </c>
      <c r="BV133" s="66">
        <v>0</v>
      </c>
      <c r="BW133" s="66">
        <v>0</v>
      </c>
      <c r="BX133" s="66">
        <v>0</v>
      </c>
      <c r="BY133" s="66">
        <v>0</v>
      </c>
      <c r="BZ133" s="66">
        <v>0</v>
      </c>
      <c r="CA133" s="66">
        <v>0</v>
      </c>
      <c r="CB133" s="66">
        <v>0</v>
      </c>
      <c r="CC133" s="66">
        <v>0</v>
      </c>
      <c r="CD133" s="66">
        <v>0</v>
      </c>
      <c r="CE133" s="66">
        <v>0</v>
      </c>
      <c r="CF133" s="66">
        <v>0</v>
      </c>
      <c r="CG133" s="66">
        <v>0</v>
      </c>
      <c r="CH133" s="66">
        <v>0</v>
      </c>
      <c r="CI133" s="66">
        <v>0</v>
      </c>
      <c r="CJ133" s="66">
        <v>0</v>
      </c>
      <c r="CK133" s="66">
        <v>0</v>
      </c>
      <c r="CL133" s="66">
        <v>0</v>
      </c>
      <c r="CM133" s="66">
        <v>0</v>
      </c>
      <c r="CN133" s="66">
        <v>0</v>
      </c>
      <c r="CO133" s="66">
        <v>0</v>
      </c>
      <c r="CP133" s="66">
        <v>0</v>
      </c>
      <c r="CQ133" s="66">
        <v>0</v>
      </c>
      <c r="CR133" s="66">
        <v>0</v>
      </c>
      <c r="CS133" s="66">
        <v>0</v>
      </c>
      <c r="CT133" s="66">
        <v>0</v>
      </c>
      <c r="CU133" s="66">
        <v>0</v>
      </c>
      <c r="CV133" s="66">
        <v>0</v>
      </c>
      <c r="CW133" s="66">
        <v>0</v>
      </c>
      <c r="CX133" s="66">
        <v>0</v>
      </c>
      <c r="CY133" s="66">
        <v>0</v>
      </c>
      <c r="CZ133" s="66">
        <v>0</v>
      </c>
      <c r="DA133" s="66">
        <v>0</v>
      </c>
      <c r="DB133" s="66">
        <v>0</v>
      </c>
      <c r="DC133" s="66">
        <v>0</v>
      </c>
      <c r="DD133" s="66">
        <v>0</v>
      </c>
      <c r="DE133" s="66">
        <v>0</v>
      </c>
      <c r="DF133" s="66">
        <v>0</v>
      </c>
      <c r="DG133" s="66">
        <v>0</v>
      </c>
      <c r="DH133" s="66">
        <v>0</v>
      </c>
      <c r="DI133" s="66">
        <v>0</v>
      </c>
      <c r="DJ133" s="66">
        <v>0</v>
      </c>
      <c r="DK133" s="66">
        <v>0</v>
      </c>
      <c r="DL133" s="66">
        <v>0</v>
      </c>
      <c r="DM133" s="66">
        <v>0</v>
      </c>
      <c r="DN133" s="66">
        <v>0</v>
      </c>
      <c r="DO133" s="66">
        <v>0</v>
      </c>
      <c r="DP133" s="66">
        <v>0</v>
      </c>
      <c r="DQ133" s="66">
        <v>0</v>
      </c>
      <c r="DR133" s="66">
        <v>0</v>
      </c>
      <c r="DS133" s="66">
        <v>0</v>
      </c>
      <c r="DT133" s="66">
        <v>0</v>
      </c>
      <c r="DU133" s="66">
        <v>0</v>
      </c>
      <c r="DV133" s="66">
        <v>0</v>
      </c>
      <c r="DW133" s="66">
        <v>0</v>
      </c>
      <c r="DX133" s="66">
        <v>0</v>
      </c>
      <c r="DY133" s="66">
        <v>0</v>
      </c>
      <c r="DZ133" s="66">
        <v>0</v>
      </c>
      <c r="EA133" s="66">
        <v>0</v>
      </c>
      <c r="EB133" s="66">
        <v>0</v>
      </c>
      <c r="EC133" s="66">
        <v>0</v>
      </c>
      <c r="ED133" s="66">
        <v>0</v>
      </c>
      <c r="EE133" s="66">
        <v>0</v>
      </c>
      <c r="EF133" s="66">
        <v>0</v>
      </c>
      <c r="EG133" s="66">
        <v>0</v>
      </c>
      <c r="EH133" s="66">
        <v>0</v>
      </c>
      <c r="EI133" s="66">
        <v>0</v>
      </c>
      <c r="EJ133" s="66">
        <v>0</v>
      </c>
      <c r="EK133" s="66">
        <v>0</v>
      </c>
      <c r="EL133" s="66">
        <v>0</v>
      </c>
      <c r="EM133" s="66">
        <v>0</v>
      </c>
      <c r="EN133" s="66">
        <v>0</v>
      </c>
      <c r="EO133" s="66">
        <v>0</v>
      </c>
      <c r="EP133" s="66">
        <v>0</v>
      </c>
      <c r="EQ133" s="66">
        <v>0</v>
      </c>
      <c r="ER133" s="66">
        <v>0</v>
      </c>
      <c r="ES133" s="66">
        <v>0</v>
      </c>
      <c r="ET133" s="66">
        <v>0</v>
      </c>
      <c r="EU133" s="66">
        <v>0</v>
      </c>
      <c r="EV133" s="66">
        <v>0</v>
      </c>
      <c r="EW133" s="66">
        <v>0</v>
      </c>
      <c r="EX133" s="66">
        <v>0</v>
      </c>
      <c r="EY133" s="66">
        <v>0</v>
      </c>
      <c r="EZ133" s="66">
        <v>0</v>
      </c>
      <c r="FA133" s="66">
        <v>0</v>
      </c>
      <c r="FB133" s="66">
        <v>0</v>
      </c>
      <c r="FC133" s="66">
        <v>0</v>
      </c>
      <c r="FD133" s="66">
        <v>0</v>
      </c>
      <c r="FE133" s="66">
        <v>0</v>
      </c>
      <c r="FF133" s="66">
        <v>0</v>
      </c>
      <c r="FG133" s="66">
        <v>0</v>
      </c>
      <c r="FH133" s="66">
        <v>0</v>
      </c>
      <c r="FI133" s="66">
        <v>0</v>
      </c>
      <c r="FJ133" s="66">
        <v>0</v>
      </c>
      <c r="FK133" s="66">
        <v>0</v>
      </c>
      <c r="FL133" s="66">
        <v>0</v>
      </c>
      <c r="FM133" s="66">
        <v>0</v>
      </c>
      <c r="FN133" s="66">
        <v>0</v>
      </c>
      <c r="FO133" s="66">
        <v>0</v>
      </c>
      <c r="FP133" s="66">
        <v>0</v>
      </c>
      <c r="FQ133" s="66">
        <v>0</v>
      </c>
      <c r="FR133" s="66">
        <v>0</v>
      </c>
      <c r="FS133" s="66">
        <v>0</v>
      </c>
      <c r="FT133" s="66">
        <v>0</v>
      </c>
      <c r="FU133" s="66">
        <v>0</v>
      </c>
      <c r="FV133" s="66">
        <v>0</v>
      </c>
      <c r="FW133" s="66">
        <v>0</v>
      </c>
      <c r="FX133" s="66">
        <v>0</v>
      </c>
      <c r="FY133" s="66">
        <v>0</v>
      </c>
      <c r="FZ133" s="66">
        <v>0</v>
      </c>
      <c r="GA133" s="66">
        <v>0</v>
      </c>
      <c r="GB133" s="66">
        <v>0</v>
      </c>
      <c r="GC133" s="66">
        <v>0</v>
      </c>
      <c r="GD133" s="66">
        <v>0</v>
      </c>
      <c r="GE133" s="66">
        <v>0</v>
      </c>
      <c r="GF133" s="66">
        <v>0</v>
      </c>
      <c r="GG133" s="66">
        <v>0</v>
      </c>
      <c r="GH133" s="66">
        <v>0</v>
      </c>
      <c r="GI133" s="66">
        <v>0</v>
      </c>
      <c r="GJ133" s="75">
        <v>0</v>
      </c>
      <c r="GK133" s="74">
        <v>0</v>
      </c>
      <c r="GL133" s="66">
        <v>0</v>
      </c>
      <c r="GM133" s="66">
        <v>0</v>
      </c>
      <c r="GN133" s="66">
        <v>0</v>
      </c>
      <c r="GO133" s="66">
        <v>0</v>
      </c>
      <c r="GP133" s="66">
        <v>17842540</v>
      </c>
      <c r="GQ133" s="66">
        <v>76891460</v>
      </c>
      <c r="GR133" s="66">
        <v>0</v>
      </c>
      <c r="GS133" s="76">
        <v>0</v>
      </c>
      <c r="GT133" s="74">
        <v>94734000</v>
      </c>
      <c r="GU133" s="75">
        <v>94734000</v>
      </c>
      <c r="GV133" s="75">
        <v>0</v>
      </c>
      <c r="GW133" s="75">
        <v>0</v>
      </c>
      <c r="GX133" s="75">
        <v>0</v>
      </c>
      <c r="GY133" s="75">
        <v>94734000</v>
      </c>
      <c r="GZ133" s="75">
        <v>94734000</v>
      </c>
      <c r="HA133" s="66">
        <v>0</v>
      </c>
      <c r="HB133" s="75">
        <v>0</v>
      </c>
      <c r="HC133" s="75">
        <v>0</v>
      </c>
      <c r="HD133" s="75">
        <v>94734000</v>
      </c>
      <c r="HE133" s="75">
        <v>94734000</v>
      </c>
      <c r="HF133" s="119">
        <v>0</v>
      </c>
      <c r="HG133" s="124">
        <v>0</v>
      </c>
      <c r="HH133" s="75">
        <v>0</v>
      </c>
      <c r="HJ133" s="144">
        <f t="shared" si="4"/>
        <v>0</v>
      </c>
      <c r="HK133" s="144">
        <f t="shared" si="5"/>
        <v>0</v>
      </c>
      <c r="HL133" s="144">
        <f t="shared" si="6"/>
        <v>1</v>
      </c>
      <c r="HM133" s="144">
        <f t="shared" si="7"/>
        <v>0</v>
      </c>
    </row>
    <row r="134" spans="1:223" ht="15" customHeight="1">
      <c r="A134" s="77" t="s">
        <v>128</v>
      </c>
      <c r="B134" s="47" t="s">
        <v>336</v>
      </c>
      <c r="C134" s="74">
        <v>314907</v>
      </c>
      <c r="D134" s="66">
        <v>1233</v>
      </c>
      <c r="E134" s="66">
        <v>4106</v>
      </c>
      <c r="F134" s="66">
        <v>170771</v>
      </c>
      <c r="G134" s="66">
        <v>81505</v>
      </c>
      <c r="H134" s="66">
        <v>2539</v>
      </c>
      <c r="I134" s="66">
        <v>132131</v>
      </c>
      <c r="J134" s="66">
        <v>90417</v>
      </c>
      <c r="K134" s="66">
        <v>54066</v>
      </c>
      <c r="L134" s="66">
        <v>158554</v>
      </c>
      <c r="M134" s="66">
        <v>57154</v>
      </c>
      <c r="N134" s="66">
        <v>108723</v>
      </c>
      <c r="O134" s="66">
        <v>483</v>
      </c>
      <c r="P134" s="66">
        <v>105712</v>
      </c>
      <c r="Q134" s="66">
        <v>90943</v>
      </c>
      <c r="R134" s="66">
        <v>32615</v>
      </c>
      <c r="S134" s="66">
        <v>75156</v>
      </c>
      <c r="T134" s="119">
        <v>11168</v>
      </c>
      <c r="U134" s="66">
        <v>1048</v>
      </c>
      <c r="V134" s="66">
        <v>0</v>
      </c>
      <c r="W134" s="66">
        <v>0</v>
      </c>
      <c r="X134" s="66">
        <v>78710</v>
      </c>
      <c r="Y134" s="66">
        <v>6053</v>
      </c>
      <c r="Z134" s="66">
        <v>61464</v>
      </c>
      <c r="AA134" s="66">
        <v>78687</v>
      </c>
      <c r="AB134" s="124">
        <v>12611</v>
      </c>
      <c r="AC134" s="66">
        <v>24243</v>
      </c>
      <c r="AD134" s="66">
        <v>31885</v>
      </c>
      <c r="AE134" s="66">
        <v>14792</v>
      </c>
      <c r="AF134" s="66">
        <v>52081</v>
      </c>
      <c r="AG134" s="66">
        <v>13198</v>
      </c>
      <c r="AH134" s="66">
        <v>4047</v>
      </c>
      <c r="AI134" s="66">
        <v>2274</v>
      </c>
      <c r="AJ134" s="66">
        <v>595</v>
      </c>
      <c r="AK134" s="66">
        <v>20</v>
      </c>
      <c r="AL134" s="66">
        <v>6</v>
      </c>
      <c r="AM134" s="66">
        <v>2557</v>
      </c>
      <c r="AN134" s="66">
        <v>588</v>
      </c>
      <c r="AO134" s="66">
        <v>4637</v>
      </c>
      <c r="AP134" s="66">
        <v>4149</v>
      </c>
      <c r="AQ134" s="66">
        <v>2426</v>
      </c>
      <c r="AR134" s="66">
        <v>20379</v>
      </c>
      <c r="AS134" s="66">
        <v>60002</v>
      </c>
      <c r="AT134" s="66">
        <v>13916</v>
      </c>
      <c r="AU134" s="66">
        <v>29230</v>
      </c>
      <c r="AV134" s="66">
        <v>0</v>
      </c>
      <c r="AW134" s="66">
        <v>373382</v>
      </c>
      <c r="AX134" s="66">
        <v>75990</v>
      </c>
      <c r="AY134" s="66">
        <v>85390</v>
      </c>
      <c r="AZ134" s="66">
        <v>187494</v>
      </c>
      <c r="BA134" s="66">
        <v>125149</v>
      </c>
      <c r="BB134" s="66">
        <v>37719</v>
      </c>
      <c r="BC134" s="66">
        <v>27354</v>
      </c>
      <c r="BD134" s="66">
        <v>829</v>
      </c>
      <c r="BE134" s="66">
        <v>1260</v>
      </c>
      <c r="BF134" s="66">
        <v>0</v>
      </c>
      <c r="BG134" s="66">
        <v>129038</v>
      </c>
      <c r="BH134" s="66">
        <v>852</v>
      </c>
      <c r="BI134" s="66">
        <v>5563</v>
      </c>
      <c r="BJ134" s="66">
        <v>0</v>
      </c>
      <c r="BK134" s="66">
        <v>26284</v>
      </c>
      <c r="BL134" s="66">
        <v>27</v>
      </c>
      <c r="BM134" s="66">
        <v>91804</v>
      </c>
      <c r="BN134" s="66">
        <v>241343</v>
      </c>
      <c r="BO134" s="66">
        <v>0</v>
      </c>
      <c r="BP134" s="66">
        <v>31005</v>
      </c>
      <c r="BQ134" s="66">
        <v>9420</v>
      </c>
      <c r="BR134" s="66">
        <v>592</v>
      </c>
      <c r="BS134" s="66">
        <v>68185</v>
      </c>
      <c r="BT134" s="66">
        <v>405713</v>
      </c>
      <c r="BU134" s="66">
        <v>4382</v>
      </c>
      <c r="BV134" s="66">
        <v>1522</v>
      </c>
      <c r="BW134" s="66">
        <v>99017</v>
      </c>
      <c r="BX134" s="66">
        <v>0</v>
      </c>
      <c r="BY134" s="66">
        <v>0</v>
      </c>
      <c r="BZ134" s="66">
        <v>283699</v>
      </c>
      <c r="CA134" s="66">
        <v>0</v>
      </c>
      <c r="CB134" s="66">
        <v>9423</v>
      </c>
      <c r="CC134" s="66">
        <v>92538</v>
      </c>
      <c r="CD134" s="66">
        <v>26997</v>
      </c>
      <c r="CE134" s="66">
        <v>0</v>
      </c>
      <c r="CF134" s="66">
        <v>4389</v>
      </c>
      <c r="CG134" s="66">
        <v>64906</v>
      </c>
      <c r="CH134" s="66">
        <v>107039</v>
      </c>
      <c r="CI134" s="66">
        <v>156952</v>
      </c>
      <c r="CJ134" s="66">
        <v>17522</v>
      </c>
      <c r="CK134" s="66">
        <v>393719</v>
      </c>
      <c r="CL134" s="66">
        <v>133</v>
      </c>
      <c r="CM134" s="66">
        <v>158532</v>
      </c>
      <c r="CN134" s="66">
        <v>2052</v>
      </c>
      <c r="CO134" s="66">
        <v>3453</v>
      </c>
      <c r="CP134" s="66">
        <v>132023</v>
      </c>
      <c r="CQ134" s="66">
        <v>85228</v>
      </c>
      <c r="CR134" s="66">
        <v>25555</v>
      </c>
      <c r="CS134" s="66">
        <v>262</v>
      </c>
      <c r="CT134" s="66">
        <v>13061</v>
      </c>
      <c r="CU134" s="66">
        <v>2539</v>
      </c>
      <c r="CV134" s="66">
        <v>53907</v>
      </c>
      <c r="CW134" s="66">
        <v>349632</v>
      </c>
      <c r="CX134" s="66">
        <v>169164</v>
      </c>
      <c r="CY134" s="66">
        <v>15716</v>
      </c>
      <c r="CZ134" s="66">
        <v>7701</v>
      </c>
      <c r="DA134" s="66">
        <v>57397</v>
      </c>
      <c r="DB134" s="66">
        <v>36224</v>
      </c>
      <c r="DC134" s="66">
        <v>11900</v>
      </c>
      <c r="DD134" s="66">
        <v>230</v>
      </c>
      <c r="DE134" s="66">
        <v>216896</v>
      </c>
      <c r="DF134" s="66">
        <v>1747111</v>
      </c>
      <c r="DG134" s="66">
        <v>122279</v>
      </c>
      <c r="DH134" s="66">
        <v>4397</v>
      </c>
      <c r="DI134" s="66">
        <v>66426</v>
      </c>
      <c r="DJ134" s="66">
        <v>3402</v>
      </c>
      <c r="DK134" s="66">
        <v>52969</v>
      </c>
      <c r="DL134" s="66">
        <v>3120</v>
      </c>
      <c r="DM134" s="66">
        <v>254213</v>
      </c>
      <c r="DN134" s="66">
        <v>20795</v>
      </c>
      <c r="DO134" s="66">
        <v>164621</v>
      </c>
      <c r="DP134" s="66">
        <v>2588</v>
      </c>
      <c r="DQ134" s="66">
        <v>0</v>
      </c>
      <c r="DR134" s="66">
        <v>168274</v>
      </c>
      <c r="DS134" s="66">
        <v>14910</v>
      </c>
      <c r="DT134" s="66">
        <v>3411</v>
      </c>
      <c r="DU134" s="66">
        <v>141</v>
      </c>
      <c r="DV134" s="66">
        <v>3270</v>
      </c>
      <c r="DW134" s="66">
        <v>1708</v>
      </c>
      <c r="DX134" s="66">
        <v>92763</v>
      </c>
      <c r="DY134" s="66">
        <v>5166</v>
      </c>
      <c r="DZ134" s="66">
        <v>206062</v>
      </c>
      <c r="EA134" s="66">
        <v>121193</v>
      </c>
      <c r="EB134" s="66">
        <v>211826</v>
      </c>
      <c r="EC134" s="66">
        <v>368959</v>
      </c>
      <c r="ED134" s="66">
        <v>79958</v>
      </c>
      <c r="EE134" s="66">
        <v>1171144</v>
      </c>
      <c r="EF134" s="66">
        <v>462729</v>
      </c>
      <c r="EG134" s="66">
        <v>19695</v>
      </c>
      <c r="EH134" s="66">
        <v>1641788</v>
      </c>
      <c r="EI134" s="66">
        <v>488831</v>
      </c>
      <c r="EJ134" s="66">
        <v>1992104</v>
      </c>
      <c r="EK134" s="66">
        <v>3031136</v>
      </c>
      <c r="EL134" s="66">
        <v>825608</v>
      </c>
      <c r="EM134" s="66">
        <v>843945</v>
      </c>
      <c r="EN134" s="66">
        <v>1125886</v>
      </c>
      <c r="EO134" s="66">
        <v>4043268</v>
      </c>
      <c r="EP134" s="66">
        <v>26312392</v>
      </c>
      <c r="EQ134" s="66">
        <v>461799</v>
      </c>
      <c r="ER134" s="66">
        <v>47398</v>
      </c>
      <c r="ES134" s="66">
        <v>136718</v>
      </c>
      <c r="ET134" s="66">
        <v>329881</v>
      </c>
      <c r="EU134" s="66">
        <v>634727</v>
      </c>
      <c r="EV134" s="66">
        <v>980230</v>
      </c>
      <c r="EW134" s="66">
        <v>111</v>
      </c>
      <c r="EX134" s="66">
        <v>6969</v>
      </c>
      <c r="EY134" s="66">
        <v>8318</v>
      </c>
      <c r="EZ134" s="66">
        <v>482</v>
      </c>
      <c r="FA134" s="66">
        <v>27862</v>
      </c>
      <c r="FB134" s="66">
        <v>218162</v>
      </c>
      <c r="FC134" s="66">
        <v>10960</v>
      </c>
      <c r="FD134" s="66">
        <v>2105799</v>
      </c>
      <c r="FE134" s="66">
        <v>53438</v>
      </c>
      <c r="FF134" s="66">
        <v>1221444</v>
      </c>
      <c r="FG134" s="66">
        <v>121826</v>
      </c>
      <c r="FH134" s="66">
        <v>221348</v>
      </c>
      <c r="FI134" s="66">
        <v>72442</v>
      </c>
      <c r="FJ134" s="66">
        <v>53556</v>
      </c>
      <c r="FK134" s="66">
        <v>137391</v>
      </c>
      <c r="FL134" s="66">
        <v>20223</v>
      </c>
      <c r="FM134" s="66">
        <v>11826623</v>
      </c>
      <c r="FN134" s="66">
        <v>2581483</v>
      </c>
      <c r="FO134" s="66">
        <v>850862</v>
      </c>
      <c r="FP134" s="66">
        <v>27346</v>
      </c>
      <c r="FQ134" s="66">
        <v>771610</v>
      </c>
      <c r="FR134" s="66">
        <v>1884362</v>
      </c>
      <c r="FS134" s="66">
        <v>49658</v>
      </c>
      <c r="FT134" s="66">
        <v>550486</v>
      </c>
      <c r="FU134" s="66">
        <v>465735</v>
      </c>
      <c r="FV134" s="66">
        <v>176188</v>
      </c>
      <c r="FW134" s="66">
        <v>273594</v>
      </c>
      <c r="FX134" s="66">
        <v>29295</v>
      </c>
      <c r="FY134" s="66">
        <v>2582</v>
      </c>
      <c r="FZ134" s="66">
        <v>127413</v>
      </c>
      <c r="GA134" s="66">
        <v>49613</v>
      </c>
      <c r="GB134" s="66">
        <v>1028243</v>
      </c>
      <c r="GC134" s="66">
        <v>291350</v>
      </c>
      <c r="GD134" s="66">
        <v>438977</v>
      </c>
      <c r="GE134" s="66">
        <v>250684</v>
      </c>
      <c r="GF134" s="66">
        <v>554711</v>
      </c>
      <c r="GG134" s="66">
        <v>375338</v>
      </c>
      <c r="GH134" s="66">
        <v>0</v>
      </c>
      <c r="GI134" s="66">
        <v>0</v>
      </c>
      <c r="GJ134" s="75">
        <v>81695209</v>
      </c>
      <c r="GK134" s="74">
        <v>0</v>
      </c>
      <c r="GL134" s="66">
        <v>0</v>
      </c>
      <c r="GM134" s="66">
        <v>0</v>
      </c>
      <c r="GN134" s="66">
        <v>0</v>
      </c>
      <c r="GO134" s="66">
        <v>0</v>
      </c>
      <c r="GP134" s="66">
        <v>0</v>
      </c>
      <c r="GQ134" s="66">
        <v>0</v>
      </c>
      <c r="GR134" s="66">
        <v>0</v>
      </c>
      <c r="GS134" s="76">
        <v>0</v>
      </c>
      <c r="GT134" s="74">
        <v>0</v>
      </c>
      <c r="GU134" s="75">
        <v>81695209</v>
      </c>
      <c r="GV134" s="75">
        <v>0</v>
      </c>
      <c r="GW134" s="75">
        <v>0</v>
      </c>
      <c r="GX134" s="75">
        <v>0</v>
      </c>
      <c r="GY134" s="75">
        <v>0</v>
      </c>
      <c r="GZ134" s="75">
        <v>81695209</v>
      </c>
      <c r="HA134" s="66">
        <v>0</v>
      </c>
      <c r="HB134" s="75">
        <v>0</v>
      </c>
      <c r="HC134" s="75">
        <v>0</v>
      </c>
      <c r="HD134" s="75">
        <v>0</v>
      </c>
      <c r="HE134" s="75">
        <v>81695209</v>
      </c>
      <c r="HF134" s="119">
        <v>11168</v>
      </c>
      <c r="HG134" s="124">
        <v>12611</v>
      </c>
      <c r="HH134" s="75">
        <v>81695209</v>
      </c>
      <c r="HJ134" s="144">
        <f t="shared" ref="HJ134:HJ197" si="8">GL134/$GL$194</f>
        <v>0</v>
      </c>
      <c r="HK134" s="144">
        <f t="shared" ref="HK134:HK197" si="9">HC134*-1/GU134</f>
        <v>0</v>
      </c>
      <c r="HL134" s="144">
        <f t="shared" ref="HL134:HL197" si="10">1-HK134</f>
        <v>1</v>
      </c>
      <c r="HM134" s="144">
        <f t="shared" ref="HM134:HM197" si="11">GX134/HE134</f>
        <v>0</v>
      </c>
      <c r="HN134" s="174"/>
      <c r="HO134" s="174"/>
    </row>
    <row r="135" spans="1:223" ht="15" customHeight="1">
      <c r="A135" s="77" t="s">
        <v>129</v>
      </c>
      <c r="B135" s="47" t="s">
        <v>337</v>
      </c>
      <c r="C135" s="74">
        <v>0</v>
      </c>
      <c r="D135" s="66">
        <v>0</v>
      </c>
      <c r="E135" s="66">
        <v>0</v>
      </c>
      <c r="F135" s="66">
        <v>0</v>
      </c>
      <c r="G135" s="66">
        <v>0</v>
      </c>
      <c r="H135" s="66">
        <v>0</v>
      </c>
      <c r="I135" s="66">
        <v>0</v>
      </c>
      <c r="J135" s="66">
        <v>0</v>
      </c>
      <c r="K135" s="66">
        <v>0</v>
      </c>
      <c r="L135" s="66">
        <v>0</v>
      </c>
      <c r="M135" s="66">
        <v>0</v>
      </c>
      <c r="N135" s="66">
        <v>0</v>
      </c>
      <c r="O135" s="66">
        <v>0</v>
      </c>
      <c r="P135" s="66">
        <v>0</v>
      </c>
      <c r="Q135" s="66">
        <v>0</v>
      </c>
      <c r="R135" s="66">
        <v>0</v>
      </c>
      <c r="S135" s="66">
        <v>0</v>
      </c>
      <c r="T135" s="119">
        <v>0</v>
      </c>
      <c r="U135" s="66">
        <v>0</v>
      </c>
      <c r="V135" s="66">
        <v>0</v>
      </c>
      <c r="W135" s="66">
        <v>0</v>
      </c>
      <c r="X135" s="66">
        <v>0</v>
      </c>
      <c r="Y135" s="66">
        <v>0</v>
      </c>
      <c r="Z135" s="66">
        <v>0</v>
      </c>
      <c r="AA135" s="66">
        <v>0</v>
      </c>
      <c r="AB135" s="124">
        <v>0</v>
      </c>
      <c r="AC135" s="66">
        <v>0</v>
      </c>
      <c r="AD135" s="66">
        <v>0</v>
      </c>
      <c r="AE135" s="66">
        <v>0</v>
      </c>
      <c r="AF135" s="66">
        <v>0</v>
      </c>
      <c r="AG135" s="66">
        <v>0</v>
      </c>
      <c r="AH135" s="66">
        <v>0</v>
      </c>
      <c r="AI135" s="66">
        <v>0</v>
      </c>
      <c r="AJ135" s="66">
        <v>0</v>
      </c>
      <c r="AK135" s="66">
        <v>0</v>
      </c>
      <c r="AL135" s="66">
        <v>0</v>
      </c>
      <c r="AM135" s="66">
        <v>0</v>
      </c>
      <c r="AN135" s="66">
        <v>0</v>
      </c>
      <c r="AO135" s="66">
        <v>0</v>
      </c>
      <c r="AP135" s="66">
        <v>0</v>
      </c>
      <c r="AQ135" s="66">
        <v>0</v>
      </c>
      <c r="AR135" s="66">
        <v>0</v>
      </c>
      <c r="AS135" s="66">
        <v>0</v>
      </c>
      <c r="AT135" s="66">
        <v>0</v>
      </c>
      <c r="AU135" s="66">
        <v>0</v>
      </c>
      <c r="AV135" s="66">
        <v>0</v>
      </c>
      <c r="AW135" s="66">
        <v>0</v>
      </c>
      <c r="AX135" s="66">
        <v>0</v>
      </c>
      <c r="AY135" s="66">
        <v>0</v>
      </c>
      <c r="AZ135" s="66">
        <v>0</v>
      </c>
      <c r="BA135" s="66">
        <v>0</v>
      </c>
      <c r="BB135" s="66">
        <v>0</v>
      </c>
      <c r="BC135" s="66">
        <v>0</v>
      </c>
      <c r="BD135" s="66">
        <v>0</v>
      </c>
      <c r="BE135" s="66">
        <v>0</v>
      </c>
      <c r="BF135" s="66">
        <v>0</v>
      </c>
      <c r="BG135" s="66">
        <v>0</v>
      </c>
      <c r="BH135" s="66">
        <v>0</v>
      </c>
      <c r="BI135" s="66">
        <v>0</v>
      </c>
      <c r="BJ135" s="66">
        <v>0</v>
      </c>
      <c r="BK135" s="66">
        <v>0</v>
      </c>
      <c r="BL135" s="66">
        <v>0</v>
      </c>
      <c r="BM135" s="66">
        <v>0</v>
      </c>
      <c r="BN135" s="66">
        <v>0</v>
      </c>
      <c r="BO135" s="66">
        <v>0</v>
      </c>
      <c r="BP135" s="66">
        <v>0</v>
      </c>
      <c r="BQ135" s="66">
        <v>0</v>
      </c>
      <c r="BR135" s="66">
        <v>0</v>
      </c>
      <c r="BS135" s="66">
        <v>0</v>
      </c>
      <c r="BT135" s="66">
        <v>0</v>
      </c>
      <c r="BU135" s="66">
        <v>0</v>
      </c>
      <c r="BV135" s="66">
        <v>0</v>
      </c>
      <c r="BW135" s="66">
        <v>0</v>
      </c>
      <c r="BX135" s="66">
        <v>0</v>
      </c>
      <c r="BY135" s="66">
        <v>0</v>
      </c>
      <c r="BZ135" s="66">
        <v>0</v>
      </c>
      <c r="CA135" s="66">
        <v>0</v>
      </c>
      <c r="CB135" s="66">
        <v>0</v>
      </c>
      <c r="CC135" s="66">
        <v>0</v>
      </c>
      <c r="CD135" s="66">
        <v>0</v>
      </c>
      <c r="CE135" s="66">
        <v>0</v>
      </c>
      <c r="CF135" s="66">
        <v>0</v>
      </c>
      <c r="CG135" s="66">
        <v>0</v>
      </c>
      <c r="CH135" s="66">
        <v>0</v>
      </c>
      <c r="CI135" s="66">
        <v>0</v>
      </c>
      <c r="CJ135" s="66">
        <v>0</v>
      </c>
      <c r="CK135" s="66">
        <v>0</v>
      </c>
      <c r="CL135" s="66">
        <v>0</v>
      </c>
      <c r="CM135" s="66">
        <v>0</v>
      </c>
      <c r="CN135" s="66">
        <v>0</v>
      </c>
      <c r="CO135" s="66">
        <v>0</v>
      </c>
      <c r="CP135" s="66">
        <v>0</v>
      </c>
      <c r="CQ135" s="66">
        <v>0</v>
      </c>
      <c r="CR135" s="66">
        <v>0</v>
      </c>
      <c r="CS135" s="66">
        <v>0</v>
      </c>
      <c r="CT135" s="66">
        <v>0</v>
      </c>
      <c r="CU135" s="66">
        <v>0</v>
      </c>
      <c r="CV135" s="66">
        <v>0</v>
      </c>
      <c r="CW135" s="66">
        <v>0</v>
      </c>
      <c r="CX135" s="66">
        <v>0</v>
      </c>
      <c r="CY135" s="66">
        <v>0</v>
      </c>
      <c r="CZ135" s="66">
        <v>0</v>
      </c>
      <c r="DA135" s="66">
        <v>0</v>
      </c>
      <c r="DB135" s="66">
        <v>0</v>
      </c>
      <c r="DC135" s="66">
        <v>0</v>
      </c>
      <c r="DD135" s="66">
        <v>0</v>
      </c>
      <c r="DE135" s="66">
        <v>0</v>
      </c>
      <c r="DF135" s="66">
        <v>0</v>
      </c>
      <c r="DG135" s="66">
        <v>0</v>
      </c>
      <c r="DH135" s="66">
        <v>0</v>
      </c>
      <c r="DI135" s="66">
        <v>0</v>
      </c>
      <c r="DJ135" s="66">
        <v>0</v>
      </c>
      <c r="DK135" s="66">
        <v>0</v>
      </c>
      <c r="DL135" s="66">
        <v>0</v>
      </c>
      <c r="DM135" s="66">
        <v>0</v>
      </c>
      <c r="DN135" s="66">
        <v>0</v>
      </c>
      <c r="DO135" s="66">
        <v>0</v>
      </c>
      <c r="DP135" s="66">
        <v>0</v>
      </c>
      <c r="DQ135" s="66">
        <v>0</v>
      </c>
      <c r="DR135" s="66">
        <v>0</v>
      </c>
      <c r="DS135" s="66">
        <v>0</v>
      </c>
      <c r="DT135" s="66">
        <v>0</v>
      </c>
      <c r="DU135" s="66">
        <v>0</v>
      </c>
      <c r="DV135" s="66">
        <v>0</v>
      </c>
      <c r="DW135" s="66">
        <v>0</v>
      </c>
      <c r="DX135" s="66">
        <v>0</v>
      </c>
      <c r="DY135" s="66">
        <v>0</v>
      </c>
      <c r="DZ135" s="66">
        <v>0</v>
      </c>
      <c r="EA135" s="66">
        <v>0</v>
      </c>
      <c r="EB135" s="66">
        <v>0</v>
      </c>
      <c r="EC135" s="66">
        <v>0</v>
      </c>
      <c r="ED135" s="66">
        <v>0</v>
      </c>
      <c r="EE135" s="66">
        <v>0</v>
      </c>
      <c r="EF135" s="66">
        <v>0</v>
      </c>
      <c r="EG135" s="66">
        <v>0</v>
      </c>
      <c r="EH135" s="66">
        <v>0</v>
      </c>
      <c r="EI135" s="66">
        <v>0</v>
      </c>
      <c r="EJ135" s="66">
        <v>0</v>
      </c>
      <c r="EK135" s="66">
        <v>0</v>
      </c>
      <c r="EL135" s="66">
        <v>0</v>
      </c>
      <c r="EM135" s="66">
        <v>0</v>
      </c>
      <c r="EN135" s="66">
        <v>0</v>
      </c>
      <c r="EO135" s="66">
        <v>0</v>
      </c>
      <c r="EP135" s="66">
        <v>0</v>
      </c>
      <c r="EQ135" s="66">
        <v>0</v>
      </c>
      <c r="ER135" s="66">
        <v>0</v>
      </c>
      <c r="ES135" s="66">
        <v>0</v>
      </c>
      <c r="ET135" s="66">
        <v>0</v>
      </c>
      <c r="EU135" s="66">
        <v>0</v>
      </c>
      <c r="EV135" s="66">
        <v>0</v>
      </c>
      <c r="EW135" s="66">
        <v>0</v>
      </c>
      <c r="EX135" s="66">
        <v>0</v>
      </c>
      <c r="EY135" s="66">
        <v>0</v>
      </c>
      <c r="EZ135" s="66">
        <v>0</v>
      </c>
      <c r="FA135" s="66">
        <v>0</v>
      </c>
      <c r="FB135" s="66">
        <v>0</v>
      </c>
      <c r="FC135" s="66">
        <v>0</v>
      </c>
      <c r="FD135" s="66">
        <v>0</v>
      </c>
      <c r="FE135" s="66">
        <v>0</v>
      </c>
      <c r="FF135" s="66">
        <v>0</v>
      </c>
      <c r="FG135" s="66">
        <v>0</v>
      </c>
      <c r="FH135" s="66">
        <v>0</v>
      </c>
      <c r="FI135" s="66">
        <v>0</v>
      </c>
      <c r="FJ135" s="66">
        <v>0</v>
      </c>
      <c r="FK135" s="66">
        <v>0</v>
      </c>
      <c r="FL135" s="66">
        <v>0</v>
      </c>
      <c r="FM135" s="66">
        <v>0</v>
      </c>
      <c r="FN135" s="66">
        <v>0</v>
      </c>
      <c r="FO135" s="66">
        <v>0</v>
      </c>
      <c r="FP135" s="66">
        <v>0</v>
      </c>
      <c r="FQ135" s="66">
        <v>0</v>
      </c>
      <c r="FR135" s="66">
        <v>0</v>
      </c>
      <c r="FS135" s="66">
        <v>0</v>
      </c>
      <c r="FT135" s="66">
        <v>0</v>
      </c>
      <c r="FU135" s="66">
        <v>0</v>
      </c>
      <c r="FV135" s="66">
        <v>0</v>
      </c>
      <c r="FW135" s="66">
        <v>0</v>
      </c>
      <c r="FX135" s="66">
        <v>0</v>
      </c>
      <c r="FY135" s="66">
        <v>0</v>
      </c>
      <c r="FZ135" s="66">
        <v>0</v>
      </c>
      <c r="GA135" s="66">
        <v>0</v>
      </c>
      <c r="GB135" s="66">
        <v>0</v>
      </c>
      <c r="GC135" s="66">
        <v>0</v>
      </c>
      <c r="GD135" s="66">
        <v>0</v>
      </c>
      <c r="GE135" s="66">
        <v>0</v>
      </c>
      <c r="GF135" s="66">
        <v>0</v>
      </c>
      <c r="GG135" s="66">
        <v>0</v>
      </c>
      <c r="GH135" s="66">
        <v>0</v>
      </c>
      <c r="GI135" s="66">
        <v>0</v>
      </c>
      <c r="GJ135" s="75">
        <v>0</v>
      </c>
      <c r="GK135" s="74">
        <v>0</v>
      </c>
      <c r="GL135" s="66">
        <v>0</v>
      </c>
      <c r="GM135" s="66">
        <v>0</v>
      </c>
      <c r="GN135" s="66">
        <v>0</v>
      </c>
      <c r="GO135" s="66">
        <v>0</v>
      </c>
      <c r="GP135" s="66">
        <v>369576124</v>
      </c>
      <c r="GQ135" s="66">
        <v>284708</v>
      </c>
      <c r="GR135" s="66">
        <v>0</v>
      </c>
      <c r="GS135" s="76">
        <v>0</v>
      </c>
      <c r="GT135" s="74">
        <v>369860832</v>
      </c>
      <c r="GU135" s="75">
        <v>369860832</v>
      </c>
      <c r="GV135" s="75">
        <v>0</v>
      </c>
      <c r="GW135" s="75">
        <v>0</v>
      </c>
      <c r="GX135" s="75">
        <v>0</v>
      </c>
      <c r="GY135" s="75">
        <v>369860832</v>
      </c>
      <c r="GZ135" s="75">
        <v>369860832</v>
      </c>
      <c r="HA135" s="66">
        <v>0</v>
      </c>
      <c r="HB135" s="75">
        <v>0</v>
      </c>
      <c r="HC135" s="75">
        <v>0</v>
      </c>
      <c r="HD135" s="75">
        <v>369860832</v>
      </c>
      <c r="HE135" s="75">
        <v>369860832</v>
      </c>
      <c r="HF135" s="119">
        <v>0</v>
      </c>
      <c r="HG135" s="124">
        <v>0</v>
      </c>
      <c r="HH135" s="75">
        <v>0</v>
      </c>
      <c r="HJ135" s="144">
        <f t="shared" si="8"/>
        <v>0</v>
      </c>
      <c r="HK135" s="144">
        <f t="shared" si="9"/>
        <v>0</v>
      </c>
      <c r="HL135" s="144">
        <f t="shared" si="10"/>
        <v>1</v>
      </c>
      <c r="HM135" s="144">
        <f t="shared" si="11"/>
        <v>0</v>
      </c>
      <c r="HN135" s="174"/>
      <c r="HO135" s="174"/>
    </row>
    <row r="136" spans="1:223" ht="15" customHeight="1">
      <c r="A136" s="77" t="s">
        <v>130</v>
      </c>
      <c r="B136" s="47" t="s">
        <v>338</v>
      </c>
      <c r="C136" s="74">
        <v>0</v>
      </c>
      <c r="D136" s="66">
        <v>0</v>
      </c>
      <c r="E136" s="66">
        <v>0</v>
      </c>
      <c r="F136" s="66">
        <v>0</v>
      </c>
      <c r="G136" s="66">
        <v>0</v>
      </c>
      <c r="H136" s="66">
        <v>0</v>
      </c>
      <c r="I136" s="66">
        <v>0</v>
      </c>
      <c r="J136" s="66">
        <v>0</v>
      </c>
      <c r="K136" s="66">
        <v>0</v>
      </c>
      <c r="L136" s="66">
        <v>0</v>
      </c>
      <c r="M136" s="66">
        <v>0</v>
      </c>
      <c r="N136" s="66">
        <v>0</v>
      </c>
      <c r="O136" s="66">
        <v>0</v>
      </c>
      <c r="P136" s="66">
        <v>0</v>
      </c>
      <c r="Q136" s="66">
        <v>0</v>
      </c>
      <c r="R136" s="66">
        <v>0</v>
      </c>
      <c r="S136" s="66">
        <v>0</v>
      </c>
      <c r="T136" s="119">
        <v>0</v>
      </c>
      <c r="U136" s="66">
        <v>0</v>
      </c>
      <c r="V136" s="66">
        <v>0</v>
      </c>
      <c r="W136" s="66">
        <v>0</v>
      </c>
      <c r="X136" s="66">
        <v>0</v>
      </c>
      <c r="Y136" s="66">
        <v>0</v>
      </c>
      <c r="Z136" s="66">
        <v>0</v>
      </c>
      <c r="AA136" s="66">
        <v>0</v>
      </c>
      <c r="AB136" s="124">
        <v>0</v>
      </c>
      <c r="AC136" s="66">
        <v>0</v>
      </c>
      <c r="AD136" s="66">
        <v>0</v>
      </c>
      <c r="AE136" s="66">
        <v>0</v>
      </c>
      <c r="AF136" s="66">
        <v>0</v>
      </c>
      <c r="AG136" s="66">
        <v>0</v>
      </c>
      <c r="AH136" s="66">
        <v>0</v>
      </c>
      <c r="AI136" s="66">
        <v>0</v>
      </c>
      <c r="AJ136" s="66">
        <v>0</v>
      </c>
      <c r="AK136" s="66">
        <v>0</v>
      </c>
      <c r="AL136" s="66">
        <v>0</v>
      </c>
      <c r="AM136" s="66">
        <v>0</v>
      </c>
      <c r="AN136" s="66">
        <v>0</v>
      </c>
      <c r="AO136" s="66">
        <v>0</v>
      </c>
      <c r="AP136" s="66">
        <v>0</v>
      </c>
      <c r="AQ136" s="66">
        <v>0</v>
      </c>
      <c r="AR136" s="66">
        <v>0</v>
      </c>
      <c r="AS136" s="66">
        <v>0</v>
      </c>
      <c r="AT136" s="66">
        <v>0</v>
      </c>
      <c r="AU136" s="66">
        <v>0</v>
      </c>
      <c r="AV136" s="66">
        <v>0</v>
      </c>
      <c r="AW136" s="66">
        <v>0</v>
      </c>
      <c r="AX136" s="66">
        <v>0</v>
      </c>
      <c r="AY136" s="66">
        <v>0</v>
      </c>
      <c r="AZ136" s="66">
        <v>0</v>
      </c>
      <c r="BA136" s="66">
        <v>0</v>
      </c>
      <c r="BB136" s="66">
        <v>0</v>
      </c>
      <c r="BC136" s="66">
        <v>0</v>
      </c>
      <c r="BD136" s="66">
        <v>0</v>
      </c>
      <c r="BE136" s="66">
        <v>0</v>
      </c>
      <c r="BF136" s="66">
        <v>0</v>
      </c>
      <c r="BG136" s="66">
        <v>0</v>
      </c>
      <c r="BH136" s="66">
        <v>0</v>
      </c>
      <c r="BI136" s="66">
        <v>0</v>
      </c>
      <c r="BJ136" s="66">
        <v>0</v>
      </c>
      <c r="BK136" s="66">
        <v>0</v>
      </c>
      <c r="BL136" s="66">
        <v>0</v>
      </c>
      <c r="BM136" s="66">
        <v>0</v>
      </c>
      <c r="BN136" s="66">
        <v>0</v>
      </c>
      <c r="BO136" s="66">
        <v>0</v>
      </c>
      <c r="BP136" s="66">
        <v>0</v>
      </c>
      <c r="BQ136" s="66">
        <v>0</v>
      </c>
      <c r="BR136" s="66">
        <v>0</v>
      </c>
      <c r="BS136" s="66">
        <v>0</v>
      </c>
      <c r="BT136" s="66">
        <v>0</v>
      </c>
      <c r="BU136" s="66">
        <v>0</v>
      </c>
      <c r="BV136" s="66">
        <v>0</v>
      </c>
      <c r="BW136" s="66">
        <v>0</v>
      </c>
      <c r="BX136" s="66">
        <v>0</v>
      </c>
      <c r="BY136" s="66">
        <v>0</v>
      </c>
      <c r="BZ136" s="66">
        <v>0</v>
      </c>
      <c r="CA136" s="66">
        <v>0</v>
      </c>
      <c r="CB136" s="66">
        <v>0</v>
      </c>
      <c r="CC136" s="66">
        <v>0</v>
      </c>
      <c r="CD136" s="66">
        <v>0</v>
      </c>
      <c r="CE136" s="66">
        <v>0</v>
      </c>
      <c r="CF136" s="66">
        <v>0</v>
      </c>
      <c r="CG136" s="66">
        <v>0</v>
      </c>
      <c r="CH136" s="66">
        <v>0</v>
      </c>
      <c r="CI136" s="66">
        <v>0</v>
      </c>
      <c r="CJ136" s="66">
        <v>0</v>
      </c>
      <c r="CK136" s="66">
        <v>0</v>
      </c>
      <c r="CL136" s="66">
        <v>0</v>
      </c>
      <c r="CM136" s="66">
        <v>0</v>
      </c>
      <c r="CN136" s="66">
        <v>0</v>
      </c>
      <c r="CO136" s="66">
        <v>0</v>
      </c>
      <c r="CP136" s="66">
        <v>0</v>
      </c>
      <c r="CQ136" s="66">
        <v>0</v>
      </c>
      <c r="CR136" s="66">
        <v>0</v>
      </c>
      <c r="CS136" s="66">
        <v>0</v>
      </c>
      <c r="CT136" s="66">
        <v>0</v>
      </c>
      <c r="CU136" s="66">
        <v>0</v>
      </c>
      <c r="CV136" s="66">
        <v>0</v>
      </c>
      <c r="CW136" s="66">
        <v>0</v>
      </c>
      <c r="CX136" s="66">
        <v>0</v>
      </c>
      <c r="CY136" s="66">
        <v>0</v>
      </c>
      <c r="CZ136" s="66">
        <v>0</v>
      </c>
      <c r="DA136" s="66">
        <v>0</v>
      </c>
      <c r="DB136" s="66">
        <v>0</v>
      </c>
      <c r="DC136" s="66">
        <v>0</v>
      </c>
      <c r="DD136" s="66">
        <v>0</v>
      </c>
      <c r="DE136" s="66">
        <v>0</v>
      </c>
      <c r="DF136" s="66">
        <v>0</v>
      </c>
      <c r="DG136" s="66">
        <v>0</v>
      </c>
      <c r="DH136" s="66">
        <v>0</v>
      </c>
      <c r="DI136" s="66">
        <v>0</v>
      </c>
      <c r="DJ136" s="66">
        <v>0</v>
      </c>
      <c r="DK136" s="66">
        <v>0</v>
      </c>
      <c r="DL136" s="66">
        <v>0</v>
      </c>
      <c r="DM136" s="66">
        <v>0</v>
      </c>
      <c r="DN136" s="66">
        <v>0</v>
      </c>
      <c r="DO136" s="66">
        <v>0</v>
      </c>
      <c r="DP136" s="66">
        <v>0</v>
      </c>
      <c r="DQ136" s="66">
        <v>0</v>
      </c>
      <c r="DR136" s="66">
        <v>0</v>
      </c>
      <c r="DS136" s="66">
        <v>0</v>
      </c>
      <c r="DT136" s="66">
        <v>0</v>
      </c>
      <c r="DU136" s="66">
        <v>0</v>
      </c>
      <c r="DV136" s="66">
        <v>0</v>
      </c>
      <c r="DW136" s="66">
        <v>0</v>
      </c>
      <c r="DX136" s="66">
        <v>0</v>
      </c>
      <c r="DY136" s="66">
        <v>0</v>
      </c>
      <c r="DZ136" s="66">
        <v>0</v>
      </c>
      <c r="EA136" s="66">
        <v>0</v>
      </c>
      <c r="EB136" s="66">
        <v>0</v>
      </c>
      <c r="EC136" s="66">
        <v>0</v>
      </c>
      <c r="ED136" s="66">
        <v>0</v>
      </c>
      <c r="EE136" s="66">
        <v>0</v>
      </c>
      <c r="EF136" s="66">
        <v>0</v>
      </c>
      <c r="EG136" s="66">
        <v>0</v>
      </c>
      <c r="EH136" s="66">
        <v>0</v>
      </c>
      <c r="EI136" s="66">
        <v>0</v>
      </c>
      <c r="EJ136" s="66">
        <v>0</v>
      </c>
      <c r="EK136" s="66">
        <v>0</v>
      </c>
      <c r="EL136" s="66">
        <v>0</v>
      </c>
      <c r="EM136" s="66">
        <v>0</v>
      </c>
      <c r="EN136" s="66">
        <v>0</v>
      </c>
      <c r="EO136" s="66">
        <v>0</v>
      </c>
      <c r="EP136" s="66">
        <v>0</v>
      </c>
      <c r="EQ136" s="66">
        <v>0</v>
      </c>
      <c r="ER136" s="66">
        <v>0</v>
      </c>
      <c r="ES136" s="66">
        <v>0</v>
      </c>
      <c r="ET136" s="66">
        <v>0</v>
      </c>
      <c r="EU136" s="66">
        <v>0</v>
      </c>
      <c r="EV136" s="66">
        <v>0</v>
      </c>
      <c r="EW136" s="66">
        <v>0</v>
      </c>
      <c r="EX136" s="66">
        <v>0</v>
      </c>
      <c r="EY136" s="66">
        <v>0</v>
      </c>
      <c r="EZ136" s="66">
        <v>0</v>
      </c>
      <c r="FA136" s="66">
        <v>0</v>
      </c>
      <c r="FB136" s="66">
        <v>0</v>
      </c>
      <c r="FC136" s="66">
        <v>0</v>
      </c>
      <c r="FD136" s="66">
        <v>0</v>
      </c>
      <c r="FE136" s="66">
        <v>0</v>
      </c>
      <c r="FF136" s="66">
        <v>0</v>
      </c>
      <c r="FG136" s="66">
        <v>0</v>
      </c>
      <c r="FH136" s="66">
        <v>0</v>
      </c>
      <c r="FI136" s="66">
        <v>0</v>
      </c>
      <c r="FJ136" s="66">
        <v>0</v>
      </c>
      <c r="FK136" s="66">
        <v>0</v>
      </c>
      <c r="FL136" s="66">
        <v>0</v>
      </c>
      <c r="FM136" s="66">
        <v>0</v>
      </c>
      <c r="FN136" s="66">
        <v>0</v>
      </c>
      <c r="FO136" s="66">
        <v>0</v>
      </c>
      <c r="FP136" s="66">
        <v>0</v>
      </c>
      <c r="FQ136" s="66">
        <v>0</v>
      </c>
      <c r="FR136" s="66">
        <v>0</v>
      </c>
      <c r="FS136" s="66">
        <v>0</v>
      </c>
      <c r="FT136" s="66">
        <v>0</v>
      </c>
      <c r="FU136" s="66">
        <v>0</v>
      </c>
      <c r="FV136" s="66">
        <v>0</v>
      </c>
      <c r="FW136" s="66">
        <v>0</v>
      </c>
      <c r="FX136" s="66">
        <v>0</v>
      </c>
      <c r="FY136" s="66">
        <v>0</v>
      </c>
      <c r="FZ136" s="66">
        <v>0</v>
      </c>
      <c r="GA136" s="66">
        <v>0</v>
      </c>
      <c r="GB136" s="66">
        <v>0</v>
      </c>
      <c r="GC136" s="66">
        <v>0</v>
      </c>
      <c r="GD136" s="66">
        <v>0</v>
      </c>
      <c r="GE136" s="66">
        <v>0</v>
      </c>
      <c r="GF136" s="66">
        <v>0</v>
      </c>
      <c r="GG136" s="66">
        <v>0</v>
      </c>
      <c r="GH136" s="66">
        <v>0</v>
      </c>
      <c r="GI136" s="66">
        <v>0</v>
      </c>
      <c r="GJ136" s="75">
        <v>0</v>
      </c>
      <c r="GK136" s="74">
        <v>0</v>
      </c>
      <c r="GL136" s="66">
        <v>0</v>
      </c>
      <c r="GM136" s="66">
        <v>0</v>
      </c>
      <c r="GN136" s="66">
        <v>0</v>
      </c>
      <c r="GO136" s="66">
        <v>0</v>
      </c>
      <c r="GP136" s="66">
        <v>23330536</v>
      </c>
      <c r="GQ136" s="66">
        <v>87005426</v>
      </c>
      <c r="GR136" s="66">
        <v>0</v>
      </c>
      <c r="GS136" s="76">
        <v>0</v>
      </c>
      <c r="GT136" s="74">
        <v>110335962</v>
      </c>
      <c r="GU136" s="75">
        <v>110335962</v>
      </c>
      <c r="GV136" s="75">
        <v>0</v>
      </c>
      <c r="GW136" s="75">
        <v>0</v>
      </c>
      <c r="GX136" s="75">
        <v>0</v>
      </c>
      <c r="GY136" s="75">
        <v>110335962</v>
      </c>
      <c r="GZ136" s="75">
        <v>110335962</v>
      </c>
      <c r="HA136" s="66">
        <v>0</v>
      </c>
      <c r="HB136" s="75">
        <v>0</v>
      </c>
      <c r="HC136" s="75">
        <v>0</v>
      </c>
      <c r="HD136" s="75">
        <v>110335962</v>
      </c>
      <c r="HE136" s="75">
        <v>110335962</v>
      </c>
      <c r="HF136" s="119">
        <v>0</v>
      </c>
      <c r="HG136" s="124">
        <v>0</v>
      </c>
      <c r="HH136" s="75">
        <v>0</v>
      </c>
      <c r="HJ136" s="144">
        <f t="shared" si="8"/>
        <v>0</v>
      </c>
      <c r="HK136" s="144">
        <f t="shared" si="9"/>
        <v>0</v>
      </c>
      <c r="HL136" s="144">
        <f t="shared" si="10"/>
        <v>1</v>
      </c>
      <c r="HM136" s="144">
        <f t="shared" si="11"/>
        <v>0</v>
      </c>
    </row>
    <row r="137" spans="1:223" ht="15" customHeight="1">
      <c r="A137" s="77" t="s">
        <v>131</v>
      </c>
      <c r="B137" s="47" t="s">
        <v>339</v>
      </c>
      <c r="C137" s="74">
        <v>289195</v>
      </c>
      <c r="D137" s="66">
        <v>758</v>
      </c>
      <c r="E137" s="66">
        <v>4453</v>
      </c>
      <c r="F137" s="66">
        <v>63625</v>
      </c>
      <c r="G137" s="66">
        <v>3064</v>
      </c>
      <c r="H137" s="66">
        <v>16415</v>
      </c>
      <c r="I137" s="66">
        <v>250353</v>
      </c>
      <c r="J137" s="66">
        <v>280999</v>
      </c>
      <c r="K137" s="66">
        <v>110066</v>
      </c>
      <c r="L137" s="66">
        <v>632147</v>
      </c>
      <c r="M137" s="66">
        <v>52254</v>
      </c>
      <c r="N137" s="66">
        <v>245625</v>
      </c>
      <c r="O137" s="66">
        <v>1000</v>
      </c>
      <c r="P137" s="66">
        <v>716938</v>
      </c>
      <c r="Q137" s="66">
        <v>53801</v>
      </c>
      <c r="R137" s="66">
        <v>14675</v>
      </c>
      <c r="S137" s="66">
        <v>271429</v>
      </c>
      <c r="T137" s="119">
        <v>17528</v>
      </c>
      <c r="U137" s="66">
        <v>25633</v>
      </c>
      <c r="V137" s="66">
        <v>0</v>
      </c>
      <c r="W137" s="66">
        <v>0</v>
      </c>
      <c r="X137" s="66">
        <v>178433</v>
      </c>
      <c r="Y137" s="66">
        <v>83600</v>
      </c>
      <c r="Z137" s="66">
        <v>93144</v>
      </c>
      <c r="AA137" s="66">
        <v>370568</v>
      </c>
      <c r="AB137" s="124">
        <v>252866</v>
      </c>
      <c r="AC137" s="66">
        <v>136554</v>
      </c>
      <c r="AD137" s="66">
        <v>300751</v>
      </c>
      <c r="AE137" s="66">
        <v>125788</v>
      </c>
      <c r="AF137" s="66">
        <v>709803</v>
      </c>
      <c r="AG137" s="66">
        <v>46062</v>
      </c>
      <c r="AH137" s="66">
        <v>43920</v>
      </c>
      <c r="AI137" s="66">
        <v>56318</v>
      </c>
      <c r="AJ137" s="66">
        <v>2867</v>
      </c>
      <c r="AK137" s="66">
        <v>547</v>
      </c>
      <c r="AL137" s="66">
        <v>67</v>
      </c>
      <c r="AM137" s="66">
        <v>7314</v>
      </c>
      <c r="AN137" s="66">
        <v>1403</v>
      </c>
      <c r="AO137" s="66">
        <v>18113</v>
      </c>
      <c r="AP137" s="66">
        <v>17233</v>
      </c>
      <c r="AQ137" s="66">
        <v>8712</v>
      </c>
      <c r="AR137" s="66">
        <v>513574</v>
      </c>
      <c r="AS137" s="66">
        <v>275092</v>
      </c>
      <c r="AT137" s="66">
        <v>25167</v>
      </c>
      <c r="AU137" s="66">
        <v>279019</v>
      </c>
      <c r="AV137" s="66">
        <v>0</v>
      </c>
      <c r="AW137" s="66">
        <v>2329584</v>
      </c>
      <c r="AX137" s="66">
        <v>112488</v>
      </c>
      <c r="AY137" s="66">
        <v>71927</v>
      </c>
      <c r="AZ137" s="66">
        <v>350968</v>
      </c>
      <c r="BA137" s="66">
        <v>433710</v>
      </c>
      <c r="BB137" s="66">
        <v>222524</v>
      </c>
      <c r="BC137" s="66">
        <v>611134</v>
      </c>
      <c r="BD137" s="66">
        <v>1966</v>
      </c>
      <c r="BE137" s="66">
        <v>1147</v>
      </c>
      <c r="BF137" s="66">
        <v>0</v>
      </c>
      <c r="BG137" s="66">
        <v>211782</v>
      </c>
      <c r="BH137" s="66">
        <v>1221</v>
      </c>
      <c r="BI137" s="66">
        <v>3747</v>
      </c>
      <c r="BJ137" s="66">
        <v>0</v>
      </c>
      <c r="BK137" s="66">
        <v>45981</v>
      </c>
      <c r="BL137" s="66">
        <v>353</v>
      </c>
      <c r="BM137" s="66">
        <v>182846</v>
      </c>
      <c r="BN137" s="66">
        <v>520833</v>
      </c>
      <c r="BO137" s="66">
        <v>0</v>
      </c>
      <c r="BP137" s="66">
        <v>94972</v>
      </c>
      <c r="BQ137" s="66">
        <v>37588</v>
      </c>
      <c r="BR137" s="66">
        <v>2307</v>
      </c>
      <c r="BS137" s="66">
        <v>135179</v>
      </c>
      <c r="BT137" s="66">
        <v>1524155</v>
      </c>
      <c r="BU137" s="66">
        <v>16939</v>
      </c>
      <c r="BV137" s="66">
        <v>6056</v>
      </c>
      <c r="BW137" s="66">
        <v>190065</v>
      </c>
      <c r="BX137" s="66">
        <v>0</v>
      </c>
      <c r="BY137" s="66">
        <v>0</v>
      </c>
      <c r="BZ137" s="66">
        <v>743151</v>
      </c>
      <c r="CA137" s="66">
        <v>0</v>
      </c>
      <c r="CB137" s="66">
        <v>52570</v>
      </c>
      <c r="CC137" s="66">
        <v>555148</v>
      </c>
      <c r="CD137" s="66">
        <v>184731</v>
      </c>
      <c r="CE137" s="66">
        <v>0</v>
      </c>
      <c r="CF137" s="66">
        <v>14710</v>
      </c>
      <c r="CG137" s="66">
        <v>218727</v>
      </c>
      <c r="CH137" s="66">
        <v>160008</v>
      </c>
      <c r="CI137" s="66">
        <v>95716</v>
      </c>
      <c r="CJ137" s="66">
        <v>58908</v>
      </c>
      <c r="CK137" s="66">
        <v>1043333</v>
      </c>
      <c r="CL137" s="66">
        <v>189</v>
      </c>
      <c r="CM137" s="66">
        <v>481881</v>
      </c>
      <c r="CN137" s="66">
        <v>3826</v>
      </c>
      <c r="CO137" s="66">
        <v>8023</v>
      </c>
      <c r="CP137" s="66">
        <v>243554</v>
      </c>
      <c r="CQ137" s="66">
        <v>115037</v>
      </c>
      <c r="CR137" s="66">
        <v>32750</v>
      </c>
      <c r="CS137" s="66">
        <v>676</v>
      </c>
      <c r="CT137" s="66">
        <v>10196</v>
      </c>
      <c r="CU137" s="66">
        <v>8188</v>
      </c>
      <c r="CV137" s="66">
        <v>150316</v>
      </c>
      <c r="CW137" s="66">
        <v>899020</v>
      </c>
      <c r="CX137" s="66">
        <v>335651</v>
      </c>
      <c r="CY137" s="66">
        <v>188420</v>
      </c>
      <c r="CZ137" s="66">
        <v>11411</v>
      </c>
      <c r="DA137" s="66">
        <v>74700</v>
      </c>
      <c r="DB137" s="66">
        <v>70374</v>
      </c>
      <c r="DC137" s="66">
        <v>62059</v>
      </c>
      <c r="DD137" s="66">
        <v>115</v>
      </c>
      <c r="DE137" s="66">
        <v>2184292</v>
      </c>
      <c r="DF137" s="66">
        <v>3546544</v>
      </c>
      <c r="DG137" s="66">
        <v>204393</v>
      </c>
      <c r="DH137" s="66">
        <v>11806</v>
      </c>
      <c r="DI137" s="66">
        <v>46929</v>
      </c>
      <c r="DJ137" s="66">
        <v>8844</v>
      </c>
      <c r="DK137" s="66">
        <v>70222</v>
      </c>
      <c r="DL137" s="66">
        <v>29797</v>
      </c>
      <c r="DM137" s="66">
        <v>295207</v>
      </c>
      <c r="DN137" s="66">
        <v>51527</v>
      </c>
      <c r="DO137" s="66">
        <v>1194709</v>
      </c>
      <c r="DP137" s="66">
        <v>4728</v>
      </c>
      <c r="DQ137" s="66">
        <v>0</v>
      </c>
      <c r="DR137" s="66">
        <v>1205261</v>
      </c>
      <c r="DS137" s="66">
        <v>83532</v>
      </c>
      <c r="DT137" s="66">
        <v>6646</v>
      </c>
      <c r="DU137" s="66">
        <v>412</v>
      </c>
      <c r="DV137" s="66">
        <v>13034</v>
      </c>
      <c r="DW137" s="66">
        <v>2398</v>
      </c>
      <c r="DX137" s="66">
        <v>211721</v>
      </c>
      <c r="DY137" s="66">
        <v>247855</v>
      </c>
      <c r="DZ137" s="66">
        <v>857792</v>
      </c>
      <c r="EA137" s="66">
        <v>114473</v>
      </c>
      <c r="EB137" s="66">
        <v>157873</v>
      </c>
      <c r="EC137" s="66">
        <v>1127982</v>
      </c>
      <c r="ED137" s="66">
        <v>469660</v>
      </c>
      <c r="EE137" s="66">
        <v>6901076</v>
      </c>
      <c r="EF137" s="66">
        <v>82180</v>
      </c>
      <c r="EG137" s="66">
        <v>260001</v>
      </c>
      <c r="EH137" s="66">
        <v>730464</v>
      </c>
      <c r="EI137" s="66">
        <v>3314470</v>
      </c>
      <c r="EJ137" s="66">
        <v>1223808</v>
      </c>
      <c r="EK137" s="66">
        <v>12022039</v>
      </c>
      <c r="EL137" s="66">
        <v>422852</v>
      </c>
      <c r="EM137" s="66">
        <v>471407</v>
      </c>
      <c r="EN137" s="66">
        <v>1299916</v>
      </c>
      <c r="EO137" s="66">
        <v>619668</v>
      </c>
      <c r="EP137" s="66">
        <v>0</v>
      </c>
      <c r="EQ137" s="66">
        <v>415458</v>
      </c>
      <c r="ER137" s="66">
        <v>112544</v>
      </c>
      <c r="ES137" s="66">
        <v>57502</v>
      </c>
      <c r="ET137" s="66">
        <v>726353</v>
      </c>
      <c r="EU137" s="66">
        <v>35140</v>
      </c>
      <c r="EV137" s="66">
        <v>62771</v>
      </c>
      <c r="EW137" s="66">
        <v>18</v>
      </c>
      <c r="EX137" s="66">
        <v>1037</v>
      </c>
      <c r="EY137" s="66">
        <v>1595</v>
      </c>
      <c r="EZ137" s="66">
        <v>9583</v>
      </c>
      <c r="FA137" s="66">
        <v>9072</v>
      </c>
      <c r="FB137" s="66">
        <v>380414</v>
      </c>
      <c r="FC137" s="66">
        <v>13346</v>
      </c>
      <c r="FD137" s="66">
        <v>536845</v>
      </c>
      <c r="FE137" s="66">
        <v>116076</v>
      </c>
      <c r="FF137" s="66">
        <v>1407828</v>
      </c>
      <c r="FG137" s="66">
        <v>7894</v>
      </c>
      <c r="FH137" s="66">
        <v>129073</v>
      </c>
      <c r="FI137" s="66">
        <v>142337</v>
      </c>
      <c r="FJ137" s="66">
        <v>15234</v>
      </c>
      <c r="FK137" s="66">
        <v>83331</v>
      </c>
      <c r="FL137" s="66">
        <v>85349</v>
      </c>
      <c r="FM137" s="66">
        <v>2796473</v>
      </c>
      <c r="FN137" s="66">
        <v>2868136</v>
      </c>
      <c r="FO137" s="66">
        <v>1504061</v>
      </c>
      <c r="FP137" s="66">
        <v>65561</v>
      </c>
      <c r="FQ137" s="66">
        <v>399650</v>
      </c>
      <c r="FR137" s="66">
        <v>2300822</v>
      </c>
      <c r="FS137" s="66">
        <v>112677</v>
      </c>
      <c r="FT137" s="66">
        <v>1172694</v>
      </c>
      <c r="FU137" s="66">
        <v>796106</v>
      </c>
      <c r="FV137" s="66">
        <v>112916</v>
      </c>
      <c r="FW137" s="66">
        <v>189851</v>
      </c>
      <c r="FX137" s="66">
        <v>154871</v>
      </c>
      <c r="FY137" s="66">
        <v>20619</v>
      </c>
      <c r="FZ137" s="66">
        <v>144501</v>
      </c>
      <c r="GA137" s="66">
        <v>180739</v>
      </c>
      <c r="GB137" s="66">
        <v>1339742</v>
      </c>
      <c r="GC137" s="66">
        <v>1701228</v>
      </c>
      <c r="GD137" s="66">
        <v>1951982</v>
      </c>
      <c r="GE137" s="66">
        <v>981058</v>
      </c>
      <c r="GF137" s="66">
        <v>1789093</v>
      </c>
      <c r="GG137" s="66">
        <v>1205594</v>
      </c>
      <c r="GH137" s="66">
        <v>0</v>
      </c>
      <c r="GI137" s="66">
        <v>435400</v>
      </c>
      <c r="GJ137" s="75">
        <v>85597825</v>
      </c>
      <c r="GK137" s="74">
        <v>31936</v>
      </c>
      <c r="GL137" s="66">
        <v>48986325</v>
      </c>
      <c r="GM137" s="66">
        <v>0</v>
      </c>
      <c r="GN137" s="66">
        <v>0</v>
      </c>
      <c r="GO137" s="66">
        <v>0</v>
      </c>
      <c r="GP137" s="66">
        <v>0</v>
      </c>
      <c r="GQ137" s="66">
        <v>0</v>
      </c>
      <c r="GR137" s="66">
        <v>0</v>
      </c>
      <c r="GS137" s="76">
        <v>0</v>
      </c>
      <c r="GT137" s="74">
        <v>49018261</v>
      </c>
      <c r="GU137" s="75">
        <v>134616086</v>
      </c>
      <c r="GV137" s="75">
        <v>1433</v>
      </c>
      <c r="GW137" s="75">
        <v>0</v>
      </c>
      <c r="GX137" s="75">
        <v>1433</v>
      </c>
      <c r="GY137" s="75">
        <v>49019694</v>
      </c>
      <c r="GZ137" s="75">
        <v>134617519</v>
      </c>
      <c r="HA137" s="66">
        <v>0</v>
      </c>
      <c r="HB137" s="75">
        <v>-55180496</v>
      </c>
      <c r="HC137" s="75">
        <v>-55180496</v>
      </c>
      <c r="HD137" s="75">
        <v>-6160802</v>
      </c>
      <c r="HE137" s="75">
        <v>79437023</v>
      </c>
      <c r="HF137" s="119">
        <v>17528</v>
      </c>
      <c r="HG137" s="124">
        <v>252866</v>
      </c>
      <c r="HH137" s="75">
        <v>85597825</v>
      </c>
      <c r="HJ137" s="144">
        <f t="shared" si="8"/>
        <v>1.9493071471357846E-2</v>
      </c>
      <c r="HK137" s="144">
        <f t="shared" si="9"/>
        <v>0.40991012025115631</v>
      </c>
      <c r="HL137" s="144">
        <f t="shared" si="10"/>
        <v>0.59008987974884364</v>
      </c>
      <c r="HM137" s="144">
        <f t="shared" si="11"/>
        <v>1.803944742491168E-5</v>
      </c>
    </row>
    <row r="138" spans="1:223" ht="15" customHeight="1">
      <c r="A138" s="77" t="s">
        <v>132</v>
      </c>
      <c r="B138" s="47" t="s">
        <v>340</v>
      </c>
      <c r="C138" s="74">
        <v>0</v>
      </c>
      <c r="D138" s="66">
        <v>0</v>
      </c>
      <c r="E138" s="66">
        <v>0</v>
      </c>
      <c r="F138" s="66">
        <v>0</v>
      </c>
      <c r="G138" s="66">
        <v>0</v>
      </c>
      <c r="H138" s="66">
        <v>0</v>
      </c>
      <c r="I138" s="66">
        <v>26</v>
      </c>
      <c r="J138" s="66">
        <v>0</v>
      </c>
      <c r="K138" s="66">
        <v>0</v>
      </c>
      <c r="L138" s="66">
        <v>0</v>
      </c>
      <c r="M138" s="66">
        <v>0</v>
      </c>
      <c r="N138" s="66">
        <v>0</v>
      </c>
      <c r="O138" s="66">
        <v>0</v>
      </c>
      <c r="P138" s="66">
        <v>3650</v>
      </c>
      <c r="Q138" s="66">
        <v>0</v>
      </c>
      <c r="R138" s="66">
        <v>0</v>
      </c>
      <c r="S138" s="66">
        <v>0</v>
      </c>
      <c r="T138" s="119">
        <v>83</v>
      </c>
      <c r="U138" s="66">
        <v>0</v>
      </c>
      <c r="V138" s="66">
        <v>0</v>
      </c>
      <c r="W138" s="66">
        <v>0</v>
      </c>
      <c r="X138" s="66">
        <v>191</v>
      </c>
      <c r="Y138" s="66">
        <v>0</v>
      </c>
      <c r="Z138" s="66">
        <v>9608</v>
      </c>
      <c r="AA138" s="66">
        <v>12138</v>
      </c>
      <c r="AB138" s="124">
        <v>4630</v>
      </c>
      <c r="AC138" s="66">
        <v>1010</v>
      </c>
      <c r="AD138" s="66">
        <v>52627</v>
      </c>
      <c r="AE138" s="66">
        <v>14796</v>
      </c>
      <c r="AF138" s="66">
        <v>69934</v>
      </c>
      <c r="AG138" s="66">
        <v>4953</v>
      </c>
      <c r="AH138" s="66">
        <v>2501</v>
      </c>
      <c r="AI138" s="66">
        <v>5653</v>
      </c>
      <c r="AJ138" s="66">
        <v>825</v>
      </c>
      <c r="AK138" s="66">
        <v>101</v>
      </c>
      <c r="AL138" s="66">
        <v>6</v>
      </c>
      <c r="AM138" s="66">
        <v>1642</v>
      </c>
      <c r="AN138" s="66">
        <v>214</v>
      </c>
      <c r="AO138" s="66">
        <v>1535</v>
      </c>
      <c r="AP138" s="66">
        <v>124</v>
      </c>
      <c r="AQ138" s="66">
        <v>344</v>
      </c>
      <c r="AR138" s="66">
        <v>147</v>
      </c>
      <c r="AS138" s="66">
        <v>1089</v>
      </c>
      <c r="AT138" s="66">
        <v>546</v>
      </c>
      <c r="AU138" s="66">
        <v>278</v>
      </c>
      <c r="AV138" s="66">
        <v>0</v>
      </c>
      <c r="AW138" s="66">
        <v>7854</v>
      </c>
      <c r="AX138" s="66">
        <v>4685</v>
      </c>
      <c r="AY138" s="66">
        <v>2790</v>
      </c>
      <c r="AZ138" s="66">
        <v>9619</v>
      </c>
      <c r="BA138" s="66">
        <v>10736</v>
      </c>
      <c r="BB138" s="66">
        <v>37194</v>
      </c>
      <c r="BC138" s="66">
        <v>3804</v>
      </c>
      <c r="BD138" s="66">
        <v>68</v>
      </c>
      <c r="BE138" s="66">
        <v>8</v>
      </c>
      <c r="BF138" s="66">
        <v>0</v>
      </c>
      <c r="BG138" s="66">
        <v>28403</v>
      </c>
      <c r="BH138" s="66">
        <v>25</v>
      </c>
      <c r="BI138" s="66">
        <v>224</v>
      </c>
      <c r="BJ138" s="66">
        <v>0</v>
      </c>
      <c r="BK138" s="66">
        <v>3474</v>
      </c>
      <c r="BL138" s="66">
        <v>0</v>
      </c>
      <c r="BM138" s="66">
        <v>753</v>
      </c>
      <c r="BN138" s="66">
        <v>59156</v>
      </c>
      <c r="BO138" s="66">
        <v>0</v>
      </c>
      <c r="BP138" s="66">
        <v>7284</v>
      </c>
      <c r="BQ138" s="66">
        <v>2033</v>
      </c>
      <c r="BR138" s="66">
        <v>14</v>
      </c>
      <c r="BS138" s="66">
        <v>18528</v>
      </c>
      <c r="BT138" s="66">
        <v>5080</v>
      </c>
      <c r="BU138" s="66">
        <v>6154</v>
      </c>
      <c r="BV138" s="66">
        <v>349</v>
      </c>
      <c r="BW138" s="66">
        <v>2853</v>
      </c>
      <c r="BX138" s="66">
        <v>0</v>
      </c>
      <c r="BY138" s="66">
        <v>0</v>
      </c>
      <c r="BZ138" s="66">
        <v>52823</v>
      </c>
      <c r="CA138" s="66">
        <v>0</v>
      </c>
      <c r="CB138" s="66">
        <v>4249</v>
      </c>
      <c r="CC138" s="66">
        <v>38904</v>
      </c>
      <c r="CD138" s="66">
        <v>526</v>
      </c>
      <c r="CE138" s="66">
        <v>0</v>
      </c>
      <c r="CF138" s="66">
        <v>769</v>
      </c>
      <c r="CG138" s="66">
        <v>14556</v>
      </c>
      <c r="CH138" s="66">
        <v>18882</v>
      </c>
      <c r="CI138" s="66">
        <v>7531</v>
      </c>
      <c r="CJ138" s="66">
        <v>16138</v>
      </c>
      <c r="CK138" s="66">
        <v>74789</v>
      </c>
      <c r="CL138" s="66">
        <v>10</v>
      </c>
      <c r="CM138" s="66">
        <v>38121</v>
      </c>
      <c r="CN138" s="66">
        <v>292</v>
      </c>
      <c r="CO138" s="66">
        <v>916</v>
      </c>
      <c r="CP138" s="66">
        <v>16773</v>
      </c>
      <c r="CQ138" s="66">
        <v>30535</v>
      </c>
      <c r="CR138" s="66">
        <v>2798</v>
      </c>
      <c r="CS138" s="66">
        <v>36</v>
      </c>
      <c r="CT138" s="66">
        <v>603</v>
      </c>
      <c r="CU138" s="66">
        <v>88</v>
      </c>
      <c r="CV138" s="66">
        <v>6124</v>
      </c>
      <c r="CW138" s="66">
        <v>34582</v>
      </c>
      <c r="CX138" s="66">
        <v>28531</v>
      </c>
      <c r="CY138" s="66">
        <v>6378</v>
      </c>
      <c r="CZ138" s="66">
        <v>2806</v>
      </c>
      <c r="DA138" s="66">
        <v>17070</v>
      </c>
      <c r="DB138" s="66">
        <v>7203</v>
      </c>
      <c r="DC138" s="66">
        <v>2481</v>
      </c>
      <c r="DD138" s="66">
        <v>11</v>
      </c>
      <c r="DE138" s="66">
        <v>164439</v>
      </c>
      <c r="DF138" s="66">
        <v>170908</v>
      </c>
      <c r="DG138" s="66">
        <v>15457</v>
      </c>
      <c r="DH138" s="66">
        <v>119</v>
      </c>
      <c r="DI138" s="66">
        <v>2216</v>
      </c>
      <c r="DJ138" s="66">
        <v>718</v>
      </c>
      <c r="DK138" s="66">
        <v>10346</v>
      </c>
      <c r="DL138" s="66">
        <v>972</v>
      </c>
      <c r="DM138" s="66">
        <v>12987</v>
      </c>
      <c r="DN138" s="66">
        <v>3530</v>
      </c>
      <c r="DO138" s="66">
        <v>177394</v>
      </c>
      <c r="DP138" s="66">
        <v>2969</v>
      </c>
      <c r="DQ138" s="66">
        <v>0</v>
      </c>
      <c r="DR138" s="66">
        <v>213509</v>
      </c>
      <c r="DS138" s="66">
        <v>3663</v>
      </c>
      <c r="DT138" s="66">
        <v>54</v>
      </c>
      <c r="DU138" s="66">
        <v>52</v>
      </c>
      <c r="DV138" s="66">
        <v>3140</v>
      </c>
      <c r="DW138" s="66">
        <v>66</v>
      </c>
      <c r="DX138" s="66">
        <v>27779</v>
      </c>
      <c r="DY138" s="66">
        <v>9044</v>
      </c>
      <c r="DZ138" s="66">
        <v>60417</v>
      </c>
      <c r="EA138" s="66">
        <v>27045</v>
      </c>
      <c r="EB138" s="66">
        <v>37408</v>
      </c>
      <c r="EC138" s="66">
        <v>91530</v>
      </c>
      <c r="ED138" s="66">
        <v>29936</v>
      </c>
      <c r="EE138" s="66">
        <v>6055</v>
      </c>
      <c r="EF138" s="66">
        <v>22486</v>
      </c>
      <c r="EG138" s="66">
        <v>113485</v>
      </c>
      <c r="EH138" s="66">
        <v>15900</v>
      </c>
      <c r="EI138" s="66">
        <v>115235</v>
      </c>
      <c r="EJ138" s="66">
        <v>92634</v>
      </c>
      <c r="EK138" s="66">
        <v>1223711</v>
      </c>
      <c r="EL138" s="66">
        <v>15793</v>
      </c>
      <c r="EM138" s="66">
        <v>36478</v>
      </c>
      <c r="EN138" s="66">
        <v>54938</v>
      </c>
      <c r="EO138" s="66">
        <v>2458</v>
      </c>
      <c r="EP138" s="66">
        <v>0</v>
      </c>
      <c r="EQ138" s="66">
        <v>2017</v>
      </c>
      <c r="ER138" s="66">
        <v>206</v>
      </c>
      <c r="ES138" s="66">
        <v>8310</v>
      </c>
      <c r="ET138" s="66">
        <v>39170</v>
      </c>
      <c r="EU138" s="66">
        <v>4744</v>
      </c>
      <c r="EV138" s="66">
        <v>2653</v>
      </c>
      <c r="EW138" s="66">
        <v>7</v>
      </c>
      <c r="EX138" s="66">
        <v>668</v>
      </c>
      <c r="EY138" s="66">
        <v>23</v>
      </c>
      <c r="EZ138" s="66">
        <v>966</v>
      </c>
      <c r="FA138" s="66">
        <v>650</v>
      </c>
      <c r="FB138" s="66">
        <v>378</v>
      </c>
      <c r="FC138" s="66">
        <v>519</v>
      </c>
      <c r="FD138" s="66">
        <v>21089</v>
      </c>
      <c r="FE138" s="66">
        <v>7561</v>
      </c>
      <c r="FF138" s="66">
        <v>49006</v>
      </c>
      <c r="FG138" s="66">
        <v>1866</v>
      </c>
      <c r="FH138" s="66">
        <v>7349</v>
      </c>
      <c r="FI138" s="66">
        <v>1910</v>
      </c>
      <c r="FJ138" s="66">
        <v>1291</v>
      </c>
      <c r="FK138" s="66">
        <v>8558</v>
      </c>
      <c r="FL138" s="66">
        <v>3811</v>
      </c>
      <c r="FM138" s="66">
        <v>513453</v>
      </c>
      <c r="FN138" s="66">
        <v>252482</v>
      </c>
      <c r="FO138" s="66">
        <v>38305</v>
      </c>
      <c r="FP138" s="66">
        <v>54363</v>
      </c>
      <c r="FQ138" s="66">
        <v>9724</v>
      </c>
      <c r="FR138" s="66">
        <v>289665</v>
      </c>
      <c r="FS138" s="66">
        <v>12926</v>
      </c>
      <c r="FT138" s="66">
        <v>156613</v>
      </c>
      <c r="FU138" s="66">
        <v>151263</v>
      </c>
      <c r="FV138" s="66">
        <v>27774</v>
      </c>
      <c r="FW138" s="66">
        <v>721</v>
      </c>
      <c r="FX138" s="66">
        <v>3082</v>
      </c>
      <c r="FY138" s="66">
        <v>2321</v>
      </c>
      <c r="FZ138" s="66">
        <v>14970</v>
      </c>
      <c r="GA138" s="66">
        <v>92844</v>
      </c>
      <c r="GB138" s="66">
        <v>163197</v>
      </c>
      <c r="GC138" s="66">
        <v>450841</v>
      </c>
      <c r="GD138" s="66">
        <v>795749</v>
      </c>
      <c r="GE138" s="66">
        <v>120340</v>
      </c>
      <c r="GF138" s="66">
        <v>25683</v>
      </c>
      <c r="GG138" s="66">
        <v>97538</v>
      </c>
      <c r="GH138" s="66">
        <v>0</v>
      </c>
      <c r="GI138" s="66">
        <v>0</v>
      </c>
      <c r="GJ138" s="75">
        <v>7025741</v>
      </c>
      <c r="GK138" s="74">
        <v>8921</v>
      </c>
      <c r="GL138" s="66">
        <v>2926709</v>
      </c>
      <c r="GM138" s="66">
        <v>0</v>
      </c>
      <c r="GN138" s="66">
        <v>0</v>
      </c>
      <c r="GO138" s="66">
        <v>0</v>
      </c>
      <c r="GP138" s="66">
        <v>0</v>
      </c>
      <c r="GQ138" s="66">
        <v>0</v>
      </c>
      <c r="GR138" s="66">
        <v>0</v>
      </c>
      <c r="GS138" s="76">
        <v>0</v>
      </c>
      <c r="GT138" s="74">
        <v>2935630</v>
      </c>
      <c r="GU138" s="75">
        <v>9961371</v>
      </c>
      <c r="GV138" s="75">
        <v>698</v>
      </c>
      <c r="GW138" s="75">
        <v>0</v>
      </c>
      <c r="GX138" s="75">
        <v>698</v>
      </c>
      <c r="GY138" s="75">
        <v>2936328</v>
      </c>
      <c r="GZ138" s="75">
        <v>9962069</v>
      </c>
      <c r="HA138" s="66">
        <v>0</v>
      </c>
      <c r="HB138" s="75">
        <v>0</v>
      </c>
      <c r="HC138" s="75">
        <v>0</v>
      </c>
      <c r="HD138" s="75">
        <v>2936328</v>
      </c>
      <c r="HE138" s="75">
        <v>9962069</v>
      </c>
      <c r="HF138" s="119">
        <v>83</v>
      </c>
      <c r="HG138" s="124">
        <v>4630</v>
      </c>
      <c r="HH138" s="75">
        <v>7025741</v>
      </c>
      <c r="HJ138" s="144">
        <f t="shared" si="8"/>
        <v>1.1646219166852434E-3</v>
      </c>
      <c r="HK138" s="144">
        <f t="shared" si="9"/>
        <v>0</v>
      </c>
      <c r="HL138" s="144">
        <f t="shared" si="10"/>
        <v>1</v>
      </c>
      <c r="HM138" s="144">
        <f t="shared" si="11"/>
        <v>7.0065766458754701E-5</v>
      </c>
    </row>
    <row r="139" spans="1:223" ht="15" customHeight="1">
      <c r="A139" s="77" t="s">
        <v>133</v>
      </c>
      <c r="B139" s="47" t="s">
        <v>341</v>
      </c>
      <c r="C139" s="74">
        <v>0</v>
      </c>
      <c r="D139" s="66">
        <v>0</v>
      </c>
      <c r="E139" s="66">
        <v>0</v>
      </c>
      <c r="F139" s="66">
        <v>0</v>
      </c>
      <c r="G139" s="66">
        <v>0</v>
      </c>
      <c r="H139" s="66">
        <v>0</v>
      </c>
      <c r="I139" s="66">
        <v>0</v>
      </c>
      <c r="J139" s="66">
        <v>0</v>
      </c>
      <c r="K139" s="66">
        <v>0</v>
      </c>
      <c r="L139" s="66">
        <v>0</v>
      </c>
      <c r="M139" s="66">
        <v>0</v>
      </c>
      <c r="N139" s="66">
        <v>0</v>
      </c>
      <c r="O139" s="66">
        <v>0</v>
      </c>
      <c r="P139" s="66">
        <v>0</v>
      </c>
      <c r="Q139" s="66">
        <v>0</v>
      </c>
      <c r="R139" s="66">
        <v>0</v>
      </c>
      <c r="S139" s="66">
        <v>0</v>
      </c>
      <c r="T139" s="119">
        <v>0</v>
      </c>
      <c r="U139" s="66">
        <v>0</v>
      </c>
      <c r="V139" s="66">
        <v>0</v>
      </c>
      <c r="W139" s="66">
        <v>0</v>
      </c>
      <c r="X139" s="66">
        <v>0</v>
      </c>
      <c r="Y139" s="66">
        <v>0</v>
      </c>
      <c r="Z139" s="66">
        <v>5424</v>
      </c>
      <c r="AA139" s="66">
        <v>5397</v>
      </c>
      <c r="AB139" s="124">
        <v>1859</v>
      </c>
      <c r="AC139" s="66">
        <v>151</v>
      </c>
      <c r="AD139" s="66">
        <v>3292</v>
      </c>
      <c r="AE139" s="66">
        <v>4210</v>
      </c>
      <c r="AF139" s="66">
        <v>7567</v>
      </c>
      <c r="AG139" s="66">
        <v>115</v>
      </c>
      <c r="AH139" s="66">
        <v>1377</v>
      </c>
      <c r="AI139" s="66">
        <v>983</v>
      </c>
      <c r="AJ139" s="66">
        <v>46</v>
      </c>
      <c r="AK139" s="66">
        <v>27</v>
      </c>
      <c r="AL139" s="66">
        <v>0</v>
      </c>
      <c r="AM139" s="66">
        <v>184</v>
      </c>
      <c r="AN139" s="66">
        <v>12</v>
      </c>
      <c r="AO139" s="66">
        <v>111</v>
      </c>
      <c r="AP139" s="66">
        <v>8</v>
      </c>
      <c r="AQ139" s="66">
        <v>51</v>
      </c>
      <c r="AR139" s="66">
        <v>946</v>
      </c>
      <c r="AS139" s="66">
        <v>402</v>
      </c>
      <c r="AT139" s="66">
        <v>3</v>
      </c>
      <c r="AU139" s="66">
        <v>126</v>
      </c>
      <c r="AV139" s="66">
        <v>0</v>
      </c>
      <c r="AW139" s="66">
        <v>27070</v>
      </c>
      <c r="AX139" s="66">
        <v>9784</v>
      </c>
      <c r="AY139" s="66">
        <v>3936</v>
      </c>
      <c r="AZ139" s="66">
        <v>13976</v>
      </c>
      <c r="BA139" s="66">
        <v>1283</v>
      </c>
      <c r="BB139" s="66">
        <v>1555</v>
      </c>
      <c r="BC139" s="66">
        <v>1380</v>
      </c>
      <c r="BD139" s="66">
        <v>8</v>
      </c>
      <c r="BE139" s="66">
        <v>14</v>
      </c>
      <c r="BF139" s="66">
        <v>0</v>
      </c>
      <c r="BG139" s="66">
        <v>20769</v>
      </c>
      <c r="BH139" s="66">
        <v>36</v>
      </c>
      <c r="BI139" s="66">
        <v>26</v>
      </c>
      <c r="BJ139" s="66">
        <v>0</v>
      </c>
      <c r="BK139" s="66">
        <v>353</v>
      </c>
      <c r="BL139" s="66">
        <v>0</v>
      </c>
      <c r="BM139" s="66">
        <v>307</v>
      </c>
      <c r="BN139" s="66">
        <v>29766</v>
      </c>
      <c r="BO139" s="66">
        <v>0</v>
      </c>
      <c r="BP139" s="66">
        <v>197</v>
      </c>
      <c r="BQ139" s="66">
        <v>0</v>
      </c>
      <c r="BR139" s="66">
        <v>0</v>
      </c>
      <c r="BS139" s="66">
        <v>487</v>
      </c>
      <c r="BT139" s="66">
        <v>366</v>
      </c>
      <c r="BU139" s="66">
        <v>55</v>
      </c>
      <c r="BV139" s="66">
        <v>2</v>
      </c>
      <c r="BW139" s="66">
        <v>247</v>
      </c>
      <c r="BX139" s="66">
        <v>0</v>
      </c>
      <c r="BY139" s="66">
        <v>0</v>
      </c>
      <c r="BZ139" s="66">
        <v>1389</v>
      </c>
      <c r="CA139" s="66">
        <v>0</v>
      </c>
      <c r="CB139" s="66">
        <v>121</v>
      </c>
      <c r="CC139" s="66">
        <v>112</v>
      </c>
      <c r="CD139" s="66">
        <v>239</v>
      </c>
      <c r="CE139" s="66">
        <v>0</v>
      </c>
      <c r="CF139" s="66">
        <v>5</v>
      </c>
      <c r="CG139" s="66">
        <v>124</v>
      </c>
      <c r="CH139" s="66">
        <v>36</v>
      </c>
      <c r="CI139" s="66">
        <v>28</v>
      </c>
      <c r="CJ139" s="66">
        <v>10</v>
      </c>
      <c r="CK139" s="66">
        <v>359</v>
      </c>
      <c r="CL139" s="66">
        <v>1</v>
      </c>
      <c r="CM139" s="66">
        <v>307</v>
      </c>
      <c r="CN139" s="66">
        <v>21</v>
      </c>
      <c r="CO139" s="66">
        <v>20</v>
      </c>
      <c r="CP139" s="66">
        <v>66</v>
      </c>
      <c r="CQ139" s="66">
        <v>215</v>
      </c>
      <c r="CR139" s="66">
        <v>126</v>
      </c>
      <c r="CS139" s="66">
        <v>0</v>
      </c>
      <c r="CT139" s="66">
        <v>15</v>
      </c>
      <c r="CU139" s="66">
        <v>10</v>
      </c>
      <c r="CV139" s="66">
        <v>118</v>
      </c>
      <c r="CW139" s="66">
        <v>1333</v>
      </c>
      <c r="CX139" s="66">
        <v>219</v>
      </c>
      <c r="CY139" s="66">
        <v>502</v>
      </c>
      <c r="CZ139" s="66">
        <v>6</v>
      </c>
      <c r="DA139" s="66">
        <v>1402</v>
      </c>
      <c r="DB139" s="66">
        <v>64</v>
      </c>
      <c r="DC139" s="66">
        <v>21</v>
      </c>
      <c r="DD139" s="66">
        <v>0</v>
      </c>
      <c r="DE139" s="66">
        <v>1646</v>
      </c>
      <c r="DF139" s="66">
        <v>3024</v>
      </c>
      <c r="DG139" s="66">
        <v>225</v>
      </c>
      <c r="DH139" s="66">
        <v>6</v>
      </c>
      <c r="DI139" s="66">
        <v>756</v>
      </c>
      <c r="DJ139" s="66">
        <v>97</v>
      </c>
      <c r="DK139" s="66">
        <v>45</v>
      </c>
      <c r="DL139" s="66">
        <v>12</v>
      </c>
      <c r="DM139" s="66">
        <v>126</v>
      </c>
      <c r="DN139" s="66">
        <v>52</v>
      </c>
      <c r="DO139" s="66">
        <v>13170</v>
      </c>
      <c r="DP139" s="66">
        <v>35</v>
      </c>
      <c r="DQ139" s="66">
        <v>0</v>
      </c>
      <c r="DR139" s="66">
        <v>3976</v>
      </c>
      <c r="DS139" s="66">
        <v>166</v>
      </c>
      <c r="DT139" s="66">
        <v>38</v>
      </c>
      <c r="DU139" s="66">
        <v>1</v>
      </c>
      <c r="DV139" s="66">
        <v>9</v>
      </c>
      <c r="DW139" s="66">
        <v>3</v>
      </c>
      <c r="DX139" s="66">
        <v>151</v>
      </c>
      <c r="DY139" s="66">
        <v>187</v>
      </c>
      <c r="DZ139" s="66">
        <v>412</v>
      </c>
      <c r="EA139" s="66">
        <v>668</v>
      </c>
      <c r="EB139" s="66">
        <v>99</v>
      </c>
      <c r="EC139" s="66">
        <v>3685</v>
      </c>
      <c r="ED139" s="66">
        <v>2577</v>
      </c>
      <c r="EE139" s="66">
        <v>1174010</v>
      </c>
      <c r="EF139" s="66">
        <v>40</v>
      </c>
      <c r="EG139" s="66">
        <v>50587</v>
      </c>
      <c r="EH139" s="66">
        <v>0</v>
      </c>
      <c r="EI139" s="66">
        <v>1173</v>
      </c>
      <c r="EJ139" s="66">
        <v>63012</v>
      </c>
      <c r="EK139" s="66">
        <v>146202</v>
      </c>
      <c r="EL139" s="66">
        <v>56160</v>
      </c>
      <c r="EM139" s="66">
        <v>53185</v>
      </c>
      <c r="EN139" s="66">
        <v>20989</v>
      </c>
      <c r="EO139" s="66">
        <v>14204</v>
      </c>
      <c r="EP139" s="66">
        <v>0</v>
      </c>
      <c r="EQ139" s="66">
        <v>4025</v>
      </c>
      <c r="ER139" s="66">
        <v>527</v>
      </c>
      <c r="ES139" s="66">
        <v>632</v>
      </c>
      <c r="ET139" s="66">
        <v>9242</v>
      </c>
      <c r="EU139" s="66">
        <v>0</v>
      </c>
      <c r="EV139" s="66">
        <v>0</v>
      </c>
      <c r="EW139" s="66">
        <v>9</v>
      </c>
      <c r="EX139" s="66">
        <v>172</v>
      </c>
      <c r="EY139" s="66">
        <v>95</v>
      </c>
      <c r="EZ139" s="66">
        <v>214</v>
      </c>
      <c r="FA139" s="66">
        <v>421</v>
      </c>
      <c r="FB139" s="66">
        <v>251</v>
      </c>
      <c r="FC139" s="66">
        <v>151</v>
      </c>
      <c r="FD139" s="66">
        <v>368</v>
      </c>
      <c r="FE139" s="66">
        <v>1060</v>
      </c>
      <c r="FF139" s="66">
        <v>18679</v>
      </c>
      <c r="FG139" s="66">
        <v>14307</v>
      </c>
      <c r="FH139" s="66">
        <v>11416</v>
      </c>
      <c r="FI139" s="66">
        <v>5859</v>
      </c>
      <c r="FJ139" s="66">
        <v>816</v>
      </c>
      <c r="FK139" s="66">
        <v>2958</v>
      </c>
      <c r="FL139" s="66">
        <v>254</v>
      </c>
      <c r="FM139" s="66">
        <v>201549</v>
      </c>
      <c r="FN139" s="66">
        <v>12993</v>
      </c>
      <c r="FO139" s="66">
        <v>9100</v>
      </c>
      <c r="FP139" s="66">
        <v>9138</v>
      </c>
      <c r="FQ139" s="66">
        <v>5086</v>
      </c>
      <c r="FR139" s="66">
        <v>27276</v>
      </c>
      <c r="FS139" s="66">
        <v>1460</v>
      </c>
      <c r="FT139" s="66">
        <v>13492</v>
      </c>
      <c r="FU139" s="66">
        <v>17013</v>
      </c>
      <c r="FV139" s="66">
        <v>3182</v>
      </c>
      <c r="FW139" s="66">
        <v>0</v>
      </c>
      <c r="FX139" s="66">
        <v>87</v>
      </c>
      <c r="FY139" s="66">
        <v>322</v>
      </c>
      <c r="FZ139" s="66">
        <v>141</v>
      </c>
      <c r="GA139" s="66">
        <v>2018</v>
      </c>
      <c r="GB139" s="66">
        <v>29826</v>
      </c>
      <c r="GC139" s="66">
        <v>113748</v>
      </c>
      <c r="GD139" s="66">
        <v>10064</v>
      </c>
      <c r="GE139" s="66">
        <v>1258</v>
      </c>
      <c r="GF139" s="66">
        <v>29755</v>
      </c>
      <c r="GG139" s="66">
        <v>5032</v>
      </c>
      <c r="GH139" s="66">
        <v>0</v>
      </c>
      <c r="GI139" s="66">
        <v>7688</v>
      </c>
      <c r="GJ139" s="75">
        <v>2333189</v>
      </c>
      <c r="GK139" s="74">
        <v>0</v>
      </c>
      <c r="GL139" s="66">
        <v>77594</v>
      </c>
      <c r="GM139" s="66">
        <v>0</v>
      </c>
      <c r="GN139" s="66">
        <v>0</v>
      </c>
      <c r="GO139" s="66">
        <v>0</v>
      </c>
      <c r="GP139" s="66">
        <v>0</v>
      </c>
      <c r="GQ139" s="66">
        <v>0</v>
      </c>
      <c r="GR139" s="66">
        <v>0</v>
      </c>
      <c r="GS139" s="76">
        <v>0</v>
      </c>
      <c r="GT139" s="74">
        <v>77594</v>
      </c>
      <c r="GU139" s="75">
        <v>2410783</v>
      </c>
      <c r="GV139" s="75">
        <v>0</v>
      </c>
      <c r="GW139" s="75">
        <v>0</v>
      </c>
      <c r="GX139" s="75">
        <v>0</v>
      </c>
      <c r="GY139" s="75">
        <v>77594</v>
      </c>
      <c r="GZ139" s="75">
        <v>2410783</v>
      </c>
      <c r="HA139" s="66">
        <v>0</v>
      </c>
      <c r="HB139" s="75">
        <v>0</v>
      </c>
      <c r="HC139" s="75">
        <v>0</v>
      </c>
      <c r="HD139" s="75">
        <v>77594</v>
      </c>
      <c r="HE139" s="75">
        <v>2410783</v>
      </c>
      <c r="HF139" s="119">
        <v>0</v>
      </c>
      <c r="HG139" s="124">
        <v>1859</v>
      </c>
      <c r="HH139" s="75">
        <v>2333189</v>
      </c>
      <c r="HJ139" s="144">
        <f t="shared" si="8"/>
        <v>3.0876890392339917E-5</v>
      </c>
      <c r="HK139" s="144">
        <f t="shared" si="9"/>
        <v>0</v>
      </c>
      <c r="HL139" s="144">
        <f t="shared" si="10"/>
        <v>1</v>
      </c>
      <c r="HM139" s="144">
        <f t="shared" si="11"/>
        <v>0</v>
      </c>
    </row>
    <row r="140" spans="1:223" ht="15" customHeight="1">
      <c r="A140" s="77" t="s">
        <v>134</v>
      </c>
      <c r="B140" s="47" t="s">
        <v>342</v>
      </c>
      <c r="C140" s="74">
        <v>0</v>
      </c>
      <c r="D140" s="66">
        <v>0</v>
      </c>
      <c r="E140" s="66">
        <v>0</v>
      </c>
      <c r="F140" s="66">
        <v>3116</v>
      </c>
      <c r="G140" s="66">
        <v>928</v>
      </c>
      <c r="H140" s="66">
        <v>0</v>
      </c>
      <c r="I140" s="66">
        <v>12047</v>
      </c>
      <c r="J140" s="66">
        <v>72848</v>
      </c>
      <c r="K140" s="66">
        <v>30053</v>
      </c>
      <c r="L140" s="66">
        <v>61026</v>
      </c>
      <c r="M140" s="66">
        <v>27557</v>
      </c>
      <c r="N140" s="66">
        <v>135544</v>
      </c>
      <c r="O140" s="66">
        <v>531</v>
      </c>
      <c r="P140" s="66">
        <v>56637</v>
      </c>
      <c r="Q140" s="66">
        <v>15089</v>
      </c>
      <c r="R140" s="66">
        <v>3114</v>
      </c>
      <c r="S140" s="66">
        <v>9486</v>
      </c>
      <c r="T140" s="119">
        <v>905</v>
      </c>
      <c r="U140" s="66">
        <v>932</v>
      </c>
      <c r="V140" s="66">
        <v>0</v>
      </c>
      <c r="W140" s="66">
        <v>0</v>
      </c>
      <c r="X140" s="66">
        <v>22254</v>
      </c>
      <c r="Y140" s="66">
        <v>2979</v>
      </c>
      <c r="Z140" s="66">
        <v>62069</v>
      </c>
      <c r="AA140" s="66">
        <v>99979</v>
      </c>
      <c r="AB140" s="124">
        <v>90344</v>
      </c>
      <c r="AC140" s="66">
        <v>19572</v>
      </c>
      <c r="AD140" s="66">
        <v>60491</v>
      </c>
      <c r="AE140" s="66">
        <v>39757</v>
      </c>
      <c r="AF140" s="66">
        <v>147072</v>
      </c>
      <c r="AG140" s="66">
        <v>19893</v>
      </c>
      <c r="AH140" s="66">
        <v>12580</v>
      </c>
      <c r="AI140" s="66">
        <v>1364</v>
      </c>
      <c r="AJ140" s="66">
        <v>386</v>
      </c>
      <c r="AK140" s="66">
        <v>19</v>
      </c>
      <c r="AL140" s="66">
        <v>2</v>
      </c>
      <c r="AM140" s="66">
        <v>2073</v>
      </c>
      <c r="AN140" s="66">
        <v>63</v>
      </c>
      <c r="AO140" s="66">
        <v>944</v>
      </c>
      <c r="AP140" s="66">
        <v>786</v>
      </c>
      <c r="AQ140" s="66">
        <v>1327</v>
      </c>
      <c r="AR140" s="66">
        <v>27670</v>
      </c>
      <c r="AS140" s="66">
        <v>9924</v>
      </c>
      <c r="AT140" s="66">
        <v>1796</v>
      </c>
      <c r="AU140" s="66">
        <v>22286</v>
      </c>
      <c r="AV140" s="66">
        <v>0</v>
      </c>
      <c r="AW140" s="66">
        <v>204262</v>
      </c>
      <c r="AX140" s="66">
        <v>19498</v>
      </c>
      <c r="AY140" s="66">
        <v>15767</v>
      </c>
      <c r="AZ140" s="66">
        <v>40354</v>
      </c>
      <c r="BA140" s="66">
        <v>24459</v>
      </c>
      <c r="BB140" s="66">
        <v>46629</v>
      </c>
      <c r="BC140" s="66">
        <v>13343</v>
      </c>
      <c r="BD140" s="66">
        <v>594</v>
      </c>
      <c r="BE140" s="66">
        <v>350</v>
      </c>
      <c r="BF140" s="66">
        <v>0</v>
      </c>
      <c r="BG140" s="66">
        <v>173578</v>
      </c>
      <c r="BH140" s="66">
        <v>133</v>
      </c>
      <c r="BI140" s="66">
        <v>907</v>
      </c>
      <c r="BJ140" s="66">
        <v>0</v>
      </c>
      <c r="BK140" s="66">
        <v>8094</v>
      </c>
      <c r="BL140" s="66">
        <v>28</v>
      </c>
      <c r="BM140" s="66">
        <v>6729</v>
      </c>
      <c r="BN140" s="66">
        <v>68108</v>
      </c>
      <c r="BO140" s="66">
        <v>0</v>
      </c>
      <c r="BP140" s="66">
        <v>7239</v>
      </c>
      <c r="BQ140" s="66">
        <v>16462</v>
      </c>
      <c r="BR140" s="66">
        <v>407</v>
      </c>
      <c r="BS140" s="66">
        <v>16684</v>
      </c>
      <c r="BT140" s="66">
        <v>61579</v>
      </c>
      <c r="BU140" s="66">
        <v>301</v>
      </c>
      <c r="BV140" s="66">
        <v>189</v>
      </c>
      <c r="BW140" s="66">
        <v>7542</v>
      </c>
      <c r="BX140" s="66">
        <v>0</v>
      </c>
      <c r="BY140" s="66">
        <v>0</v>
      </c>
      <c r="BZ140" s="66">
        <v>99919</v>
      </c>
      <c r="CA140" s="66">
        <v>0</v>
      </c>
      <c r="CB140" s="66">
        <v>8164</v>
      </c>
      <c r="CC140" s="66">
        <v>7046</v>
      </c>
      <c r="CD140" s="66">
        <v>6832</v>
      </c>
      <c r="CE140" s="66">
        <v>0</v>
      </c>
      <c r="CF140" s="66">
        <v>315</v>
      </c>
      <c r="CG140" s="66">
        <v>18045</v>
      </c>
      <c r="CH140" s="66">
        <v>15675</v>
      </c>
      <c r="CI140" s="66">
        <v>4932</v>
      </c>
      <c r="CJ140" s="66">
        <v>2237</v>
      </c>
      <c r="CK140" s="66">
        <v>61991</v>
      </c>
      <c r="CL140" s="66">
        <v>2</v>
      </c>
      <c r="CM140" s="66">
        <v>53828</v>
      </c>
      <c r="CN140" s="66">
        <v>153</v>
      </c>
      <c r="CO140" s="66">
        <v>954</v>
      </c>
      <c r="CP140" s="66">
        <v>29692</v>
      </c>
      <c r="CQ140" s="66">
        <v>11089</v>
      </c>
      <c r="CR140" s="66">
        <v>3344</v>
      </c>
      <c r="CS140" s="66">
        <v>79</v>
      </c>
      <c r="CT140" s="66">
        <v>2276</v>
      </c>
      <c r="CU140" s="66">
        <v>628</v>
      </c>
      <c r="CV140" s="66">
        <v>13846</v>
      </c>
      <c r="CW140" s="66">
        <v>50418</v>
      </c>
      <c r="CX140" s="66">
        <v>39440</v>
      </c>
      <c r="CY140" s="66">
        <v>11927</v>
      </c>
      <c r="CZ140" s="66">
        <v>2215</v>
      </c>
      <c r="DA140" s="66">
        <v>4929</v>
      </c>
      <c r="DB140" s="66">
        <v>9774</v>
      </c>
      <c r="DC140" s="66">
        <v>4084</v>
      </c>
      <c r="DD140" s="66">
        <v>150</v>
      </c>
      <c r="DE140" s="66">
        <v>131020</v>
      </c>
      <c r="DF140" s="66">
        <v>278784</v>
      </c>
      <c r="DG140" s="66">
        <v>15607</v>
      </c>
      <c r="DH140" s="66">
        <v>1423</v>
      </c>
      <c r="DI140" s="66">
        <v>5523</v>
      </c>
      <c r="DJ140" s="66">
        <v>784</v>
      </c>
      <c r="DK140" s="66">
        <v>12701</v>
      </c>
      <c r="DL140" s="66">
        <v>916</v>
      </c>
      <c r="DM140" s="66">
        <v>38032</v>
      </c>
      <c r="DN140" s="66">
        <v>3607</v>
      </c>
      <c r="DO140" s="66">
        <v>115453</v>
      </c>
      <c r="DP140" s="66">
        <v>246</v>
      </c>
      <c r="DQ140" s="66">
        <v>0</v>
      </c>
      <c r="DR140" s="66">
        <v>44467</v>
      </c>
      <c r="DS140" s="66">
        <v>6974</v>
      </c>
      <c r="DT140" s="66">
        <v>1073</v>
      </c>
      <c r="DU140" s="66">
        <v>12</v>
      </c>
      <c r="DV140" s="66">
        <v>495</v>
      </c>
      <c r="DW140" s="66">
        <v>315</v>
      </c>
      <c r="DX140" s="66">
        <v>26497</v>
      </c>
      <c r="DY140" s="66">
        <v>35159</v>
      </c>
      <c r="DZ140" s="66">
        <v>129005</v>
      </c>
      <c r="EA140" s="66">
        <v>75736</v>
      </c>
      <c r="EB140" s="66">
        <v>108342</v>
      </c>
      <c r="EC140" s="66">
        <v>185187</v>
      </c>
      <c r="ED140" s="66">
        <v>83129</v>
      </c>
      <c r="EE140" s="66">
        <v>32479</v>
      </c>
      <c r="EF140" s="66">
        <v>12563</v>
      </c>
      <c r="EG140" s="66">
        <v>67227</v>
      </c>
      <c r="EH140" s="66">
        <v>2730245</v>
      </c>
      <c r="EI140" s="66">
        <v>895643</v>
      </c>
      <c r="EJ140" s="66">
        <v>245340</v>
      </c>
      <c r="EK140" s="66">
        <v>1758885</v>
      </c>
      <c r="EL140" s="66">
        <v>176958</v>
      </c>
      <c r="EM140" s="66">
        <v>271626</v>
      </c>
      <c r="EN140" s="66">
        <v>165166</v>
      </c>
      <c r="EO140" s="66">
        <v>37513</v>
      </c>
      <c r="EP140" s="66">
        <v>0</v>
      </c>
      <c r="EQ140" s="66">
        <v>77722</v>
      </c>
      <c r="ER140" s="66">
        <v>8944</v>
      </c>
      <c r="ES140" s="66">
        <v>71361</v>
      </c>
      <c r="ET140" s="66">
        <v>197125</v>
      </c>
      <c r="EU140" s="66">
        <v>557747</v>
      </c>
      <c r="EV140" s="66">
        <v>340495</v>
      </c>
      <c r="EW140" s="66">
        <v>62</v>
      </c>
      <c r="EX140" s="66">
        <v>1656</v>
      </c>
      <c r="EY140" s="66">
        <v>186</v>
      </c>
      <c r="EZ140" s="66">
        <v>799</v>
      </c>
      <c r="FA140" s="66">
        <v>3298</v>
      </c>
      <c r="FB140" s="66">
        <v>15767</v>
      </c>
      <c r="FC140" s="66">
        <v>5309</v>
      </c>
      <c r="FD140" s="66">
        <v>327346</v>
      </c>
      <c r="FE140" s="66">
        <v>16165</v>
      </c>
      <c r="FF140" s="66">
        <v>504290</v>
      </c>
      <c r="FG140" s="66">
        <v>1917</v>
      </c>
      <c r="FH140" s="66">
        <v>11580</v>
      </c>
      <c r="FI140" s="66">
        <v>10453</v>
      </c>
      <c r="FJ140" s="66">
        <v>5868</v>
      </c>
      <c r="FK140" s="66">
        <v>24460</v>
      </c>
      <c r="FL140" s="66">
        <v>32992</v>
      </c>
      <c r="FM140" s="66">
        <v>1651643</v>
      </c>
      <c r="FN140" s="66">
        <v>1816889</v>
      </c>
      <c r="FO140" s="66">
        <v>672149</v>
      </c>
      <c r="FP140" s="66">
        <v>132567</v>
      </c>
      <c r="FQ140" s="66">
        <v>402537</v>
      </c>
      <c r="FR140" s="66">
        <v>1816311</v>
      </c>
      <c r="FS140" s="66">
        <v>53936</v>
      </c>
      <c r="FT140" s="66">
        <v>488973</v>
      </c>
      <c r="FU140" s="66">
        <v>760486</v>
      </c>
      <c r="FV140" s="66">
        <v>124251</v>
      </c>
      <c r="FW140" s="66">
        <v>10565</v>
      </c>
      <c r="FX140" s="66">
        <v>16658</v>
      </c>
      <c r="FY140" s="66">
        <v>846</v>
      </c>
      <c r="FZ140" s="66">
        <v>65972</v>
      </c>
      <c r="GA140" s="66">
        <v>36687</v>
      </c>
      <c r="GB140" s="66">
        <v>336535</v>
      </c>
      <c r="GC140" s="66">
        <v>837877</v>
      </c>
      <c r="GD140" s="66">
        <v>1608754</v>
      </c>
      <c r="GE140" s="66">
        <v>819470</v>
      </c>
      <c r="GF140" s="66">
        <v>381017</v>
      </c>
      <c r="GG140" s="66">
        <v>267392</v>
      </c>
      <c r="GH140" s="66">
        <v>0</v>
      </c>
      <c r="GI140" s="66">
        <v>148373</v>
      </c>
      <c r="GJ140" s="75">
        <v>24632225</v>
      </c>
      <c r="GK140" s="74">
        <v>21839</v>
      </c>
      <c r="GL140" s="66">
        <v>17091957</v>
      </c>
      <c r="GM140" s="66">
        <v>0</v>
      </c>
      <c r="GN140" s="66">
        <v>-6938943</v>
      </c>
      <c r="GO140" s="66">
        <v>4289459</v>
      </c>
      <c r="GP140" s="66">
        <v>0</v>
      </c>
      <c r="GQ140" s="66">
        <v>0</v>
      </c>
      <c r="GR140" s="66">
        <v>0</v>
      </c>
      <c r="GS140" s="76">
        <v>0</v>
      </c>
      <c r="GT140" s="74">
        <v>14464312</v>
      </c>
      <c r="GU140" s="75">
        <v>39096537</v>
      </c>
      <c r="GV140" s="75">
        <v>679</v>
      </c>
      <c r="GW140" s="75">
        <v>0</v>
      </c>
      <c r="GX140" s="75">
        <v>679</v>
      </c>
      <c r="GY140" s="75">
        <v>14464991</v>
      </c>
      <c r="GZ140" s="75">
        <v>39097216</v>
      </c>
      <c r="HA140" s="66">
        <v>0</v>
      </c>
      <c r="HB140" s="75">
        <v>0</v>
      </c>
      <c r="HC140" s="75">
        <v>0</v>
      </c>
      <c r="HD140" s="75">
        <v>14464991</v>
      </c>
      <c r="HE140" s="75">
        <v>39097216</v>
      </c>
      <c r="HF140" s="119">
        <v>905</v>
      </c>
      <c r="HG140" s="124">
        <v>90344</v>
      </c>
      <c r="HH140" s="75">
        <v>24632225</v>
      </c>
      <c r="HJ140" s="144">
        <f t="shared" si="8"/>
        <v>6.8013826182383563E-3</v>
      </c>
      <c r="HK140" s="144">
        <f t="shared" si="9"/>
        <v>0</v>
      </c>
      <c r="HL140" s="144">
        <f t="shared" si="10"/>
        <v>1</v>
      </c>
      <c r="HM140" s="144">
        <f t="shared" si="11"/>
        <v>1.7366965463730206E-5</v>
      </c>
    </row>
    <row r="141" spans="1:223" ht="15" customHeight="1">
      <c r="A141" s="77" t="s">
        <v>135</v>
      </c>
      <c r="B141" s="47" t="s">
        <v>343</v>
      </c>
      <c r="C141" s="74">
        <v>0</v>
      </c>
      <c r="D141" s="66">
        <v>0</v>
      </c>
      <c r="E141" s="66">
        <v>0</v>
      </c>
      <c r="F141" s="66">
        <v>0</v>
      </c>
      <c r="G141" s="66">
        <v>0</v>
      </c>
      <c r="H141" s="66">
        <v>0</v>
      </c>
      <c r="I141" s="66">
        <v>0</v>
      </c>
      <c r="J141" s="66">
        <v>33477</v>
      </c>
      <c r="K141" s="66">
        <v>1257</v>
      </c>
      <c r="L141" s="66">
        <v>9352</v>
      </c>
      <c r="M141" s="66">
        <v>0</v>
      </c>
      <c r="N141" s="66">
        <v>33847</v>
      </c>
      <c r="O141" s="66">
        <v>29</v>
      </c>
      <c r="P141" s="66">
        <v>29107</v>
      </c>
      <c r="Q141" s="66">
        <v>0</v>
      </c>
      <c r="R141" s="66">
        <v>0</v>
      </c>
      <c r="S141" s="66">
        <v>0</v>
      </c>
      <c r="T141" s="119">
        <v>0</v>
      </c>
      <c r="U141" s="66">
        <v>133</v>
      </c>
      <c r="V141" s="66">
        <v>0</v>
      </c>
      <c r="W141" s="66">
        <v>0</v>
      </c>
      <c r="X141" s="66">
        <v>11876</v>
      </c>
      <c r="Y141" s="66">
        <v>0</v>
      </c>
      <c r="Z141" s="66">
        <v>49931</v>
      </c>
      <c r="AA141" s="66">
        <v>13538</v>
      </c>
      <c r="AB141" s="124">
        <v>456</v>
      </c>
      <c r="AC141" s="66">
        <v>276</v>
      </c>
      <c r="AD141" s="66">
        <v>45879</v>
      </c>
      <c r="AE141" s="66">
        <v>4739</v>
      </c>
      <c r="AF141" s="66">
        <v>10645</v>
      </c>
      <c r="AG141" s="66">
        <v>1171</v>
      </c>
      <c r="AH141" s="66">
        <v>234</v>
      </c>
      <c r="AI141" s="66">
        <v>7421</v>
      </c>
      <c r="AJ141" s="66">
        <v>1</v>
      </c>
      <c r="AK141" s="66">
        <v>4</v>
      </c>
      <c r="AL141" s="66">
        <v>6</v>
      </c>
      <c r="AM141" s="66">
        <v>4</v>
      </c>
      <c r="AN141" s="66">
        <v>2</v>
      </c>
      <c r="AO141" s="66">
        <v>191</v>
      </c>
      <c r="AP141" s="66">
        <v>119</v>
      </c>
      <c r="AQ141" s="66">
        <v>37</v>
      </c>
      <c r="AR141" s="66">
        <v>19365</v>
      </c>
      <c r="AS141" s="66">
        <v>936</v>
      </c>
      <c r="AT141" s="66">
        <v>386</v>
      </c>
      <c r="AU141" s="66">
        <v>14</v>
      </c>
      <c r="AV141" s="66">
        <v>0</v>
      </c>
      <c r="AW141" s="66">
        <v>23418</v>
      </c>
      <c r="AX141" s="66">
        <v>373</v>
      </c>
      <c r="AY141" s="66">
        <v>4099</v>
      </c>
      <c r="AZ141" s="66">
        <v>13030</v>
      </c>
      <c r="BA141" s="66">
        <v>15907</v>
      </c>
      <c r="BB141" s="66">
        <v>23527</v>
      </c>
      <c r="BC141" s="66">
        <v>18513</v>
      </c>
      <c r="BD141" s="66">
        <v>7</v>
      </c>
      <c r="BE141" s="66">
        <v>10</v>
      </c>
      <c r="BF141" s="66">
        <v>0</v>
      </c>
      <c r="BG141" s="66">
        <v>111158</v>
      </c>
      <c r="BH141" s="66">
        <v>138</v>
      </c>
      <c r="BI141" s="66">
        <v>2702</v>
      </c>
      <c r="BJ141" s="66">
        <v>0</v>
      </c>
      <c r="BK141" s="66">
        <v>143</v>
      </c>
      <c r="BL141" s="66">
        <v>0</v>
      </c>
      <c r="BM141" s="66">
        <v>87</v>
      </c>
      <c r="BN141" s="66">
        <v>1146</v>
      </c>
      <c r="BO141" s="66">
        <v>0</v>
      </c>
      <c r="BP141" s="66">
        <v>546</v>
      </c>
      <c r="BQ141" s="66">
        <v>523</v>
      </c>
      <c r="BR141" s="66">
        <v>166</v>
      </c>
      <c r="BS141" s="66">
        <v>6815</v>
      </c>
      <c r="BT141" s="66">
        <v>57655</v>
      </c>
      <c r="BU141" s="66">
        <v>125</v>
      </c>
      <c r="BV141" s="66">
        <v>356</v>
      </c>
      <c r="BW141" s="66">
        <v>40497</v>
      </c>
      <c r="BX141" s="66">
        <v>0</v>
      </c>
      <c r="BY141" s="66">
        <v>0</v>
      </c>
      <c r="BZ141" s="66">
        <v>365</v>
      </c>
      <c r="CA141" s="66">
        <v>0</v>
      </c>
      <c r="CB141" s="66">
        <v>41</v>
      </c>
      <c r="CC141" s="66">
        <v>247</v>
      </c>
      <c r="CD141" s="66">
        <v>0</v>
      </c>
      <c r="CE141" s="66">
        <v>0</v>
      </c>
      <c r="CF141" s="66">
        <v>642</v>
      </c>
      <c r="CG141" s="66">
        <v>13</v>
      </c>
      <c r="CH141" s="66">
        <v>1714</v>
      </c>
      <c r="CI141" s="66">
        <v>624</v>
      </c>
      <c r="CJ141" s="66">
        <v>432</v>
      </c>
      <c r="CK141" s="66">
        <v>2671</v>
      </c>
      <c r="CL141" s="66">
        <v>2</v>
      </c>
      <c r="CM141" s="66">
        <v>10200</v>
      </c>
      <c r="CN141" s="66">
        <v>84</v>
      </c>
      <c r="CO141" s="66">
        <v>600</v>
      </c>
      <c r="CP141" s="66">
        <v>4282</v>
      </c>
      <c r="CQ141" s="66">
        <v>323</v>
      </c>
      <c r="CR141" s="66">
        <v>106</v>
      </c>
      <c r="CS141" s="66">
        <v>2</v>
      </c>
      <c r="CT141" s="66">
        <v>62</v>
      </c>
      <c r="CU141" s="66">
        <v>7</v>
      </c>
      <c r="CV141" s="66">
        <v>461</v>
      </c>
      <c r="CW141" s="66">
        <v>740</v>
      </c>
      <c r="CX141" s="66">
        <v>581</v>
      </c>
      <c r="CY141" s="66">
        <v>376</v>
      </c>
      <c r="CZ141" s="66">
        <v>545</v>
      </c>
      <c r="DA141" s="66">
        <v>1319</v>
      </c>
      <c r="DB141" s="66">
        <v>1285</v>
      </c>
      <c r="DC141" s="66">
        <v>357</v>
      </c>
      <c r="DD141" s="66">
        <v>174</v>
      </c>
      <c r="DE141" s="66">
        <v>46445</v>
      </c>
      <c r="DF141" s="66">
        <v>63648</v>
      </c>
      <c r="DG141" s="66">
        <v>5438</v>
      </c>
      <c r="DH141" s="66">
        <v>6</v>
      </c>
      <c r="DI141" s="66">
        <v>1374</v>
      </c>
      <c r="DJ141" s="66">
        <v>68</v>
      </c>
      <c r="DK141" s="66">
        <v>9541</v>
      </c>
      <c r="DL141" s="66">
        <v>95</v>
      </c>
      <c r="DM141" s="66">
        <v>2800</v>
      </c>
      <c r="DN141" s="66">
        <v>1653</v>
      </c>
      <c r="DO141" s="66">
        <v>6275</v>
      </c>
      <c r="DP141" s="66">
        <v>92</v>
      </c>
      <c r="DQ141" s="66">
        <v>0</v>
      </c>
      <c r="DR141" s="66">
        <v>3608</v>
      </c>
      <c r="DS141" s="66">
        <v>5565</v>
      </c>
      <c r="DT141" s="66">
        <v>9393</v>
      </c>
      <c r="DU141" s="66">
        <v>0</v>
      </c>
      <c r="DV141" s="66">
        <v>21</v>
      </c>
      <c r="DW141" s="66">
        <v>5</v>
      </c>
      <c r="DX141" s="66">
        <v>839</v>
      </c>
      <c r="DY141" s="66">
        <v>0</v>
      </c>
      <c r="DZ141" s="66">
        <v>46805</v>
      </c>
      <c r="EA141" s="66">
        <v>20120</v>
      </c>
      <c r="EB141" s="66">
        <v>454</v>
      </c>
      <c r="EC141" s="66">
        <v>1388618</v>
      </c>
      <c r="ED141" s="66">
        <v>450444</v>
      </c>
      <c r="EE141" s="66">
        <v>62531</v>
      </c>
      <c r="EF141" s="66">
        <v>8939</v>
      </c>
      <c r="EG141" s="66">
        <v>0</v>
      </c>
      <c r="EH141" s="66">
        <v>43184</v>
      </c>
      <c r="EI141" s="66">
        <v>0</v>
      </c>
      <c r="EJ141" s="66">
        <v>373480</v>
      </c>
      <c r="EK141" s="66">
        <v>546906</v>
      </c>
      <c r="EL141" s="66">
        <v>247398</v>
      </c>
      <c r="EM141" s="66">
        <v>378753</v>
      </c>
      <c r="EN141" s="66">
        <v>4848</v>
      </c>
      <c r="EO141" s="66">
        <v>0</v>
      </c>
      <c r="EP141" s="66">
        <v>0</v>
      </c>
      <c r="EQ141" s="66">
        <v>162004</v>
      </c>
      <c r="ER141" s="66">
        <v>59957</v>
      </c>
      <c r="ES141" s="66">
        <v>27196</v>
      </c>
      <c r="ET141" s="66">
        <v>258663</v>
      </c>
      <c r="EU141" s="66">
        <v>0</v>
      </c>
      <c r="EV141" s="66">
        <v>0</v>
      </c>
      <c r="EW141" s="66">
        <v>260</v>
      </c>
      <c r="EX141" s="66">
        <v>1811</v>
      </c>
      <c r="EY141" s="66">
        <v>968</v>
      </c>
      <c r="EZ141" s="66">
        <v>1868</v>
      </c>
      <c r="FA141" s="66">
        <v>7947</v>
      </c>
      <c r="FB141" s="66">
        <v>8586</v>
      </c>
      <c r="FC141" s="66">
        <v>9282</v>
      </c>
      <c r="FD141" s="66">
        <v>312444</v>
      </c>
      <c r="FE141" s="66">
        <v>20128</v>
      </c>
      <c r="FF141" s="66">
        <v>547065</v>
      </c>
      <c r="FG141" s="66">
        <v>87</v>
      </c>
      <c r="FH141" s="66">
        <v>192048</v>
      </c>
      <c r="FI141" s="66">
        <v>9583</v>
      </c>
      <c r="FJ141" s="66">
        <v>6709</v>
      </c>
      <c r="FK141" s="66">
        <v>16775</v>
      </c>
      <c r="FL141" s="66">
        <v>10628</v>
      </c>
      <c r="FM141" s="66">
        <v>12633618</v>
      </c>
      <c r="FN141" s="66">
        <v>850729</v>
      </c>
      <c r="FO141" s="66">
        <v>69646</v>
      </c>
      <c r="FP141" s="66">
        <v>9334</v>
      </c>
      <c r="FQ141" s="66">
        <v>154663</v>
      </c>
      <c r="FR141" s="66">
        <v>947621</v>
      </c>
      <c r="FS141" s="66">
        <v>78451</v>
      </c>
      <c r="FT141" s="66">
        <v>238412</v>
      </c>
      <c r="FU141" s="66">
        <v>270663</v>
      </c>
      <c r="FV141" s="66">
        <v>1283</v>
      </c>
      <c r="FW141" s="66">
        <v>4172</v>
      </c>
      <c r="FX141" s="66">
        <v>21563</v>
      </c>
      <c r="FY141" s="66">
        <v>481</v>
      </c>
      <c r="FZ141" s="66">
        <v>37898</v>
      </c>
      <c r="GA141" s="66">
        <v>25992</v>
      </c>
      <c r="GB141" s="66">
        <v>45359</v>
      </c>
      <c r="GC141" s="66">
        <v>2256979</v>
      </c>
      <c r="GD141" s="66">
        <v>1655013</v>
      </c>
      <c r="GE141" s="66">
        <v>424048</v>
      </c>
      <c r="GF141" s="66">
        <v>518819</v>
      </c>
      <c r="GG141" s="66">
        <v>585651</v>
      </c>
      <c r="GH141" s="66">
        <v>0</v>
      </c>
      <c r="GI141" s="66">
        <v>168932</v>
      </c>
      <c r="GJ141" s="75">
        <v>27006311</v>
      </c>
      <c r="GK141" s="74">
        <v>0</v>
      </c>
      <c r="GL141" s="66">
        <v>11398713</v>
      </c>
      <c r="GM141" s="66">
        <v>0</v>
      </c>
      <c r="GN141" s="66">
        <v>15243694</v>
      </c>
      <c r="GO141" s="66">
        <v>12770186</v>
      </c>
      <c r="GP141" s="66">
        <v>0</v>
      </c>
      <c r="GQ141" s="66">
        <v>0</v>
      </c>
      <c r="GR141" s="66">
        <v>0</v>
      </c>
      <c r="GS141" s="76">
        <v>0</v>
      </c>
      <c r="GT141" s="74">
        <v>39412593</v>
      </c>
      <c r="GU141" s="75">
        <v>66418904</v>
      </c>
      <c r="GV141" s="75">
        <v>0</v>
      </c>
      <c r="GW141" s="75">
        <v>0</v>
      </c>
      <c r="GX141" s="75">
        <v>0</v>
      </c>
      <c r="GY141" s="75">
        <v>39412593</v>
      </c>
      <c r="GZ141" s="75">
        <v>66418904</v>
      </c>
      <c r="HA141" s="66">
        <v>0</v>
      </c>
      <c r="HB141" s="75">
        <v>0</v>
      </c>
      <c r="HC141" s="75">
        <v>0</v>
      </c>
      <c r="HD141" s="75">
        <v>39412593</v>
      </c>
      <c r="HE141" s="75">
        <v>66418904</v>
      </c>
      <c r="HF141" s="119">
        <v>0</v>
      </c>
      <c r="HG141" s="124">
        <v>456</v>
      </c>
      <c r="HH141" s="75">
        <v>27006311</v>
      </c>
      <c r="HJ141" s="144">
        <f t="shared" si="8"/>
        <v>4.5358766388475932E-3</v>
      </c>
      <c r="HK141" s="144">
        <f t="shared" si="9"/>
        <v>0</v>
      </c>
      <c r="HL141" s="144">
        <f t="shared" si="10"/>
        <v>1</v>
      </c>
      <c r="HM141" s="144">
        <f t="shared" si="11"/>
        <v>0</v>
      </c>
    </row>
    <row r="142" spans="1:223" ht="15" customHeight="1">
      <c r="A142" s="77" t="s">
        <v>136</v>
      </c>
      <c r="B142" s="47" t="s">
        <v>344</v>
      </c>
      <c r="C142" s="74">
        <v>1290211</v>
      </c>
      <c r="D142" s="66">
        <v>17189</v>
      </c>
      <c r="E142" s="66">
        <v>74838</v>
      </c>
      <c r="F142" s="66">
        <v>1044973</v>
      </c>
      <c r="G142" s="66">
        <v>386767</v>
      </c>
      <c r="H142" s="66">
        <v>25544</v>
      </c>
      <c r="I142" s="66">
        <v>805931</v>
      </c>
      <c r="J142" s="66">
        <v>406089</v>
      </c>
      <c r="K142" s="66">
        <v>585661</v>
      </c>
      <c r="L142" s="66">
        <v>816816</v>
      </c>
      <c r="M142" s="66">
        <v>303478</v>
      </c>
      <c r="N142" s="66">
        <v>961228</v>
      </c>
      <c r="O142" s="66">
        <v>3021</v>
      </c>
      <c r="P142" s="66">
        <v>631358</v>
      </c>
      <c r="Q142" s="66">
        <v>493857</v>
      </c>
      <c r="R142" s="66">
        <v>45448</v>
      </c>
      <c r="S142" s="66">
        <v>537543</v>
      </c>
      <c r="T142" s="119">
        <v>676700</v>
      </c>
      <c r="U142" s="66">
        <v>68598</v>
      </c>
      <c r="V142" s="66">
        <v>0</v>
      </c>
      <c r="W142" s="66">
        <v>0</v>
      </c>
      <c r="X142" s="66">
        <v>235378</v>
      </c>
      <c r="Y142" s="66">
        <v>20208</v>
      </c>
      <c r="Z142" s="66">
        <v>852193</v>
      </c>
      <c r="AA142" s="66">
        <v>2989108</v>
      </c>
      <c r="AB142" s="124">
        <v>3668321</v>
      </c>
      <c r="AC142" s="66">
        <v>1469680</v>
      </c>
      <c r="AD142" s="66">
        <v>2356686</v>
      </c>
      <c r="AE142" s="66">
        <v>917259</v>
      </c>
      <c r="AF142" s="66">
        <v>4320968</v>
      </c>
      <c r="AG142" s="66">
        <v>143017</v>
      </c>
      <c r="AH142" s="66">
        <v>182259</v>
      </c>
      <c r="AI142" s="66">
        <v>633744</v>
      </c>
      <c r="AJ142" s="66">
        <v>16189</v>
      </c>
      <c r="AK142" s="66">
        <v>3656</v>
      </c>
      <c r="AL142" s="66">
        <v>387</v>
      </c>
      <c r="AM142" s="66">
        <v>10669</v>
      </c>
      <c r="AN142" s="66">
        <v>7036</v>
      </c>
      <c r="AO142" s="66">
        <v>122864</v>
      </c>
      <c r="AP142" s="66">
        <v>75778</v>
      </c>
      <c r="AQ142" s="66">
        <v>82677</v>
      </c>
      <c r="AR142" s="66">
        <v>3483825</v>
      </c>
      <c r="AS142" s="66">
        <v>1147489</v>
      </c>
      <c r="AT142" s="66">
        <v>263711</v>
      </c>
      <c r="AU142" s="66">
        <v>463792</v>
      </c>
      <c r="AV142" s="66">
        <v>0</v>
      </c>
      <c r="AW142" s="66">
        <v>1225261</v>
      </c>
      <c r="AX142" s="66">
        <v>1214482</v>
      </c>
      <c r="AY142" s="66">
        <v>1140119</v>
      </c>
      <c r="AZ142" s="66">
        <v>3470168</v>
      </c>
      <c r="BA142" s="66">
        <v>3080095</v>
      </c>
      <c r="BB142" s="66">
        <v>240271</v>
      </c>
      <c r="BC142" s="66">
        <v>73761</v>
      </c>
      <c r="BD142" s="66">
        <v>7202</v>
      </c>
      <c r="BE142" s="66">
        <v>6194</v>
      </c>
      <c r="BF142" s="66">
        <v>0</v>
      </c>
      <c r="BG142" s="66">
        <v>2132632</v>
      </c>
      <c r="BH142" s="66">
        <v>4470</v>
      </c>
      <c r="BI142" s="66">
        <v>135641</v>
      </c>
      <c r="BJ142" s="66">
        <v>0</v>
      </c>
      <c r="BK142" s="66">
        <v>300565</v>
      </c>
      <c r="BL142" s="66">
        <v>416</v>
      </c>
      <c r="BM142" s="66">
        <v>475827</v>
      </c>
      <c r="BN142" s="66">
        <v>2607477</v>
      </c>
      <c r="BO142" s="66">
        <v>0</v>
      </c>
      <c r="BP142" s="66">
        <v>458123</v>
      </c>
      <c r="BQ142" s="66">
        <v>742060</v>
      </c>
      <c r="BR142" s="66">
        <v>14024</v>
      </c>
      <c r="BS142" s="66">
        <v>362371</v>
      </c>
      <c r="BT142" s="66">
        <v>1079197</v>
      </c>
      <c r="BU142" s="66">
        <v>23593</v>
      </c>
      <c r="BV142" s="66">
        <v>7495</v>
      </c>
      <c r="BW142" s="66">
        <v>292379</v>
      </c>
      <c r="BX142" s="66">
        <v>0</v>
      </c>
      <c r="BY142" s="66">
        <v>0</v>
      </c>
      <c r="BZ142" s="66">
        <v>127768</v>
      </c>
      <c r="CA142" s="66">
        <v>0</v>
      </c>
      <c r="CB142" s="66">
        <v>209922</v>
      </c>
      <c r="CC142" s="66">
        <v>533100</v>
      </c>
      <c r="CD142" s="66">
        <v>40329</v>
      </c>
      <c r="CE142" s="66">
        <v>0</v>
      </c>
      <c r="CF142" s="66">
        <v>49228</v>
      </c>
      <c r="CG142" s="66">
        <v>764374</v>
      </c>
      <c r="CH142" s="66">
        <v>1641631</v>
      </c>
      <c r="CI142" s="66">
        <v>609330</v>
      </c>
      <c r="CJ142" s="66">
        <v>518338</v>
      </c>
      <c r="CK142" s="66">
        <v>3072755</v>
      </c>
      <c r="CL142" s="66">
        <v>1537</v>
      </c>
      <c r="CM142" s="66">
        <v>2901208</v>
      </c>
      <c r="CN142" s="66">
        <v>31027</v>
      </c>
      <c r="CO142" s="66">
        <v>51325</v>
      </c>
      <c r="CP142" s="66">
        <v>1422656</v>
      </c>
      <c r="CQ142" s="66">
        <v>1382353</v>
      </c>
      <c r="CR142" s="66">
        <v>266331</v>
      </c>
      <c r="CS142" s="66">
        <v>2994</v>
      </c>
      <c r="CT142" s="66">
        <v>82094</v>
      </c>
      <c r="CU142" s="66">
        <v>47165</v>
      </c>
      <c r="CV142" s="66">
        <v>675585</v>
      </c>
      <c r="CW142" s="66">
        <v>5272832</v>
      </c>
      <c r="CX142" s="66">
        <v>1890620</v>
      </c>
      <c r="CY142" s="66">
        <v>1087235</v>
      </c>
      <c r="CZ142" s="66">
        <v>338104</v>
      </c>
      <c r="DA142" s="66">
        <v>527403</v>
      </c>
      <c r="DB142" s="66">
        <v>640426</v>
      </c>
      <c r="DC142" s="66">
        <v>173501</v>
      </c>
      <c r="DD142" s="66">
        <v>2571</v>
      </c>
      <c r="DE142" s="66">
        <v>3783347</v>
      </c>
      <c r="DF142" s="66">
        <v>7384791</v>
      </c>
      <c r="DG142" s="66">
        <v>1586331</v>
      </c>
      <c r="DH142" s="66">
        <v>127885</v>
      </c>
      <c r="DI142" s="66">
        <v>667497</v>
      </c>
      <c r="DJ142" s="66">
        <v>65148</v>
      </c>
      <c r="DK142" s="66">
        <v>419136</v>
      </c>
      <c r="DL142" s="66">
        <v>314914</v>
      </c>
      <c r="DM142" s="66">
        <v>3138981</v>
      </c>
      <c r="DN142" s="66">
        <v>346185</v>
      </c>
      <c r="DO142" s="66">
        <v>6959145</v>
      </c>
      <c r="DP142" s="66">
        <v>30404</v>
      </c>
      <c r="DQ142" s="66">
        <v>0</v>
      </c>
      <c r="DR142" s="66">
        <v>7479293</v>
      </c>
      <c r="DS142" s="66">
        <v>582402</v>
      </c>
      <c r="DT142" s="66">
        <v>58546</v>
      </c>
      <c r="DU142" s="66">
        <v>817</v>
      </c>
      <c r="DV142" s="66">
        <v>69935</v>
      </c>
      <c r="DW142" s="66">
        <v>33908</v>
      </c>
      <c r="DX142" s="66">
        <v>1918102</v>
      </c>
      <c r="DY142" s="66">
        <v>35713</v>
      </c>
      <c r="DZ142" s="66">
        <v>12142916</v>
      </c>
      <c r="EA142" s="66">
        <v>5634645</v>
      </c>
      <c r="EB142" s="66">
        <v>6995622</v>
      </c>
      <c r="EC142" s="66">
        <v>20798201</v>
      </c>
      <c r="ED142" s="66">
        <v>5078356</v>
      </c>
      <c r="EE142" s="66">
        <v>148309</v>
      </c>
      <c r="EF142" s="66">
        <v>136668</v>
      </c>
      <c r="EG142" s="66">
        <v>28521</v>
      </c>
      <c r="EH142" s="66">
        <v>401089</v>
      </c>
      <c r="EI142" s="66">
        <v>973245</v>
      </c>
      <c r="EJ142" s="66">
        <v>8025520</v>
      </c>
      <c r="EK142" s="66">
        <v>3307481</v>
      </c>
      <c r="EL142" s="66">
        <v>596109</v>
      </c>
      <c r="EM142" s="66">
        <v>762316</v>
      </c>
      <c r="EN142" s="66">
        <v>81135</v>
      </c>
      <c r="EO142" s="66">
        <v>209633</v>
      </c>
      <c r="EP142" s="66">
        <v>194412</v>
      </c>
      <c r="EQ142" s="66">
        <v>26962</v>
      </c>
      <c r="ER142" s="66">
        <v>6016</v>
      </c>
      <c r="ES142" s="66">
        <v>227756</v>
      </c>
      <c r="ET142" s="66">
        <v>1110079</v>
      </c>
      <c r="EU142" s="66">
        <v>1668485</v>
      </c>
      <c r="EV142" s="66">
        <v>1100969</v>
      </c>
      <c r="EW142" s="66">
        <v>4246</v>
      </c>
      <c r="EX142" s="66">
        <v>17962</v>
      </c>
      <c r="EY142" s="66">
        <v>6406</v>
      </c>
      <c r="EZ142" s="66">
        <v>17324</v>
      </c>
      <c r="FA142" s="66">
        <v>15675</v>
      </c>
      <c r="FB142" s="66">
        <v>64032</v>
      </c>
      <c r="FC142" s="66">
        <v>372337</v>
      </c>
      <c r="FD142" s="66">
        <v>205923</v>
      </c>
      <c r="FE142" s="66">
        <v>58582</v>
      </c>
      <c r="FF142" s="66">
        <v>480406</v>
      </c>
      <c r="FG142" s="66">
        <v>9376</v>
      </c>
      <c r="FH142" s="66">
        <v>79279</v>
      </c>
      <c r="FI142" s="66">
        <v>694751</v>
      </c>
      <c r="FJ142" s="66">
        <v>14874</v>
      </c>
      <c r="FK142" s="66">
        <v>1322419</v>
      </c>
      <c r="FL142" s="66">
        <v>120639</v>
      </c>
      <c r="FM142" s="66">
        <v>2591230</v>
      </c>
      <c r="FN142" s="66">
        <v>916029</v>
      </c>
      <c r="FO142" s="66">
        <v>389291</v>
      </c>
      <c r="FP142" s="66">
        <v>97702</v>
      </c>
      <c r="FQ142" s="66">
        <v>1675457</v>
      </c>
      <c r="FR142" s="66">
        <v>24898846</v>
      </c>
      <c r="FS142" s="66">
        <v>289082</v>
      </c>
      <c r="FT142" s="66">
        <v>1845161</v>
      </c>
      <c r="FU142" s="66">
        <v>1504284</v>
      </c>
      <c r="FV142" s="66">
        <v>1290721</v>
      </c>
      <c r="FW142" s="66">
        <v>500312</v>
      </c>
      <c r="FX142" s="66">
        <v>57453</v>
      </c>
      <c r="FY142" s="66">
        <v>35239</v>
      </c>
      <c r="FZ142" s="66">
        <v>2959399</v>
      </c>
      <c r="GA142" s="66">
        <v>3326213</v>
      </c>
      <c r="GB142" s="66">
        <v>1988149</v>
      </c>
      <c r="GC142" s="66">
        <v>3173279</v>
      </c>
      <c r="GD142" s="66">
        <v>11712594</v>
      </c>
      <c r="GE142" s="66">
        <v>933012</v>
      </c>
      <c r="GF142" s="66">
        <v>935276</v>
      </c>
      <c r="GG142" s="66">
        <v>998542</v>
      </c>
      <c r="GH142" s="66">
        <v>2158642</v>
      </c>
      <c r="GI142" s="66">
        <v>686253</v>
      </c>
      <c r="GJ142" s="75">
        <v>249203031</v>
      </c>
      <c r="GK142" s="74">
        <v>3622425</v>
      </c>
      <c r="GL142" s="66">
        <v>82912235</v>
      </c>
      <c r="GM142" s="66">
        <v>0</v>
      </c>
      <c r="GN142" s="66">
        <v>46388</v>
      </c>
      <c r="GO142" s="66">
        <v>0</v>
      </c>
      <c r="GP142" s="66">
        <v>4690064</v>
      </c>
      <c r="GQ142" s="66">
        <v>34727022</v>
      </c>
      <c r="GR142" s="66">
        <v>1161978</v>
      </c>
      <c r="GS142" s="76">
        <v>0</v>
      </c>
      <c r="GT142" s="74">
        <v>127160112</v>
      </c>
      <c r="GU142" s="75">
        <v>376363143</v>
      </c>
      <c r="GV142" s="75">
        <v>25783236</v>
      </c>
      <c r="GW142" s="75">
        <v>129735450</v>
      </c>
      <c r="GX142" s="75">
        <v>155518686</v>
      </c>
      <c r="GY142" s="75">
        <v>282678798</v>
      </c>
      <c r="GZ142" s="75">
        <v>531881829</v>
      </c>
      <c r="HA142" s="66">
        <v>-1652330</v>
      </c>
      <c r="HB142" s="75">
        <v>-216952412</v>
      </c>
      <c r="HC142" s="75">
        <v>-218604742</v>
      </c>
      <c r="HD142" s="75">
        <v>64074056</v>
      </c>
      <c r="HE142" s="75">
        <v>313277087</v>
      </c>
      <c r="HF142" s="119">
        <v>676700</v>
      </c>
      <c r="HG142" s="124">
        <v>3668321</v>
      </c>
      <c r="HH142" s="75">
        <v>249203031</v>
      </c>
      <c r="HJ142" s="144">
        <f t="shared" si="8"/>
        <v>3.2993169475461111E-2</v>
      </c>
      <c r="HK142" s="144">
        <f t="shared" si="9"/>
        <v>0.58083461695397731</v>
      </c>
      <c r="HL142" s="144">
        <f t="shared" si="10"/>
        <v>0.41916538304602269</v>
      </c>
      <c r="HM142" s="144">
        <f t="shared" si="11"/>
        <v>0.49642534501733288</v>
      </c>
    </row>
    <row r="143" spans="1:223" ht="15" customHeight="1">
      <c r="A143" s="77" t="s">
        <v>137</v>
      </c>
      <c r="B143" s="47" t="s">
        <v>345</v>
      </c>
      <c r="C143" s="74">
        <v>1208771</v>
      </c>
      <c r="D143" s="66">
        <v>14286</v>
      </c>
      <c r="E143" s="66">
        <v>60300</v>
      </c>
      <c r="F143" s="66">
        <v>635967</v>
      </c>
      <c r="G143" s="66">
        <v>271035</v>
      </c>
      <c r="H143" s="66">
        <v>22389</v>
      </c>
      <c r="I143" s="66">
        <v>499550</v>
      </c>
      <c r="J143" s="66">
        <v>214046</v>
      </c>
      <c r="K143" s="66">
        <v>148233</v>
      </c>
      <c r="L143" s="66">
        <v>413716</v>
      </c>
      <c r="M143" s="66">
        <v>217670</v>
      </c>
      <c r="N143" s="66">
        <v>803016</v>
      </c>
      <c r="O143" s="66">
        <v>651</v>
      </c>
      <c r="P143" s="66">
        <v>168518</v>
      </c>
      <c r="Q143" s="66">
        <v>191966</v>
      </c>
      <c r="R143" s="66">
        <v>48087</v>
      </c>
      <c r="S143" s="66">
        <v>162865</v>
      </c>
      <c r="T143" s="119">
        <v>171500</v>
      </c>
      <c r="U143" s="66">
        <v>4758</v>
      </c>
      <c r="V143" s="66">
        <v>0</v>
      </c>
      <c r="W143" s="66">
        <v>0</v>
      </c>
      <c r="X143" s="66">
        <v>52990</v>
      </c>
      <c r="Y143" s="66">
        <v>7197</v>
      </c>
      <c r="Z143" s="66">
        <v>16397</v>
      </c>
      <c r="AA143" s="66">
        <v>24930</v>
      </c>
      <c r="AB143" s="124">
        <v>22006</v>
      </c>
      <c r="AC143" s="66">
        <v>6461</v>
      </c>
      <c r="AD143" s="66">
        <v>45496</v>
      </c>
      <c r="AE143" s="66">
        <v>13130</v>
      </c>
      <c r="AF143" s="66">
        <v>273885</v>
      </c>
      <c r="AG143" s="66">
        <v>10844</v>
      </c>
      <c r="AH143" s="66">
        <v>3284</v>
      </c>
      <c r="AI143" s="66">
        <v>5631</v>
      </c>
      <c r="AJ143" s="66">
        <v>547</v>
      </c>
      <c r="AK143" s="66">
        <v>45</v>
      </c>
      <c r="AL143" s="66">
        <v>6</v>
      </c>
      <c r="AM143" s="66">
        <v>429</v>
      </c>
      <c r="AN143" s="66">
        <v>108</v>
      </c>
      <c r="AO143" s="66">
        <v>24086</v>
      </c>
      <c r="AP143" s="66">
        <v>18294</v>
      </c>
      <c r="AQ143" s="66">
        <v>7602</v>
      </c>
      <c r="AR143" s="66">
        <v>46475</v>
      </c>
      <c r="AS143" s="66">
        <v>39112</v>
      </c>
      <c r="AT143" s="66">
        <v>19574</v>
      </c>
      <c r="AU143" s="66">
        <v>1046</v>
      </c>
      <c r="AV143" s="66">
        <v>0</v>
      </c>
      <c r="AW143" s="66">
        <v>28607</v>
      </c>
      <c r="AX143" s="66">
        <v>12117</v>
      </c>
      <c r="AY143" s="66">
        <v>12772</v>
      </c>
      <c r="AZ143" s="66">
        <v>40609</v>
      </c>
      <c r="BA143" s="66">
        <v>32266</v>
      </c>
      <c r="BB143" s="66">
        <v>15406</v>
      </c>
      <c r="BC143" s="66">
        <v>5406</v>
      </c>
      <c r="BD143" s="66">
        <v>404</v>
      </c>
      <c r="BE143" s="66">
        <v>175</v>
      </c>
      <c r="BF143" s="66">
        <v>0</v>
      </c>
      <c r="BG143" s="66">
        <v>63260</v>
      </c>
      <c r="BH143" s="66">
        <v>102</v>
      </c>
      <c r="BI143" s="66">
        <v>1491</v>
      </c>
      <c r="BJ143" s="66">
        <v>0</v>
      </c>
      <c r="BK143" s="66">
        <v>4679</v>
      </c>
      <c r="BL143" s="66">
        <v>3</v>
      </c>
      <c r="BM143" s="66">
        <v>13204</v>
      </c>
      <c r="BN143" s="66">
        <v>19699</v>
      </c>
      <c r="BO143" s="66">
        <v>0</v>
      </c>
      <c r="BP143" s="66">
        <v>20108</v>
      </c>
      <c r="BQ143" s="66">
        <v>184294</v>
      </c>
      <c r="BR143" s="66">
        <v>201</v>
      </c>
      <c r="BS143" s="66">
        <v>15706</v>
      </c>
      <c r="BT143" s="66">
        <v>41961</v>
      </c>
      <c r="BU143" s="66">
        <v>2370</v>
      </c>
      <c r="BV143" s="66">
        <v>341</v>
      </c>
      <c r="BW143" s="66">
        <v>14257</v>
      </c>
      <c r="BX143" s="66">
        <v>0</v>
      </c>
      <c r="BY143" s="66">
        <v>0</v>
      </c>
      <c r="BZ143" s="66">
        <v>25918</v>
      </c>
      <c r="CA143" s="66">
        <v>0</v>
      </c>
      <c r="CB143" s="66">
        <v>753</v>
      </c>
      <c r="CC143" s="66">
        <v>16816</v>
      </c>
      <c r="CD143" s="66">
        <v>3254</v>
      </c>
      <c r="CE143" s="66">
        <v>0</v>
      </c>
      <c r="CF143" s="66">
        <v>894</v>
      </c>
      <c r="CG143" s="66">
        <v>13506</v>
      </c>
      <c r="CH143" s="66">
        <v>19464</v>
      </c>
      <c r="CI143" s="66">
        <v>10442</v>
      </c>
      <c r="CJ143" s="66">
        <v>4563</v>
      </c>
      <c r="CK143" s="66">
        <v>72986</v>
      </c>
      <c r="CL143" s="66">
        <v>48</v>
      </c>
      <c r="CM143" s="66">
        <v>113735</v>
      </c>
      <c r="CN143" s="66">
        <v>2363</v>
      </c>
      <c r="CO143" s="66">
        <v>3427</v>
      </c>
      <c r="CP143" s="66">
        <v>41936</v>
      </c>
      <c r="CQ143" s="66">
        <v>94116</v>
      </c>
      <c r="CR143" s="66">
        <v>18441</v>
      </c>
      <c r="CS143" s="66">
        <v>135</v>
      </c>
      <c r="CT143" s="66">
        <v>5087</v>
      </c>
      <c r="CU143" s="66">
        <v>12916</v>
      </c>
      <c r="CV143" s="66">
        <v>85896</v>
      </c>
      <c r="CW143" s="66">
        <v>232851</v>
      </c>
      <c r="CX143" s="66">
        <v>123763</v>
      </c>
      <c r="CY143" s="66">
        <v>54983</v>
      </c>
      <c r="CZ143" s="66">
        <v>11702</v>
      </c>
      <c r="DA143" s="66">
        <v>71145</v>
      </c>
      <c r="DB143" s="66">
        <v>26003</v>
      </c>
      <c r="DC143" s="66">
        <v>14458</v>
      </c>
      <c r="DD143" s="66">
        <v>126</v>
      </c>
      <c r="DE143" s="66">
        <v>108664</v>
      </c>
      <c r="DF143" s="66">
        <v>400235</v>
      </c>
      <c r="DG143" s="66">
        <v>73426</v>
      </c>
      <c r="DH143" s="66">
        <v>2932</v>
      </c>
      <c r="DI143" s="66">
        <v>17177</v>
      </c>
      <c r="DJ143" s="66">
        <v>6037</v>
      </c>
      <c r="DK143" s="66">
        <v>15690</v>
      </c>
      <c r="DL143" s="66">
        <v>18273</v>
      </c>
      <c r="DM143" s="66">
        <v>158300</v>
      </c>
      <c r="DN143" s="66">
        <v>30125</v>
      </c>
      <c r="DO143" s="66">
        <v>555125</v>
      </c>
      <c r="DP143" s="66">
        <v>2049</v>
      </c>
      <c r="DQ143" s="66">
        <v>0</v>
      </c>
      <c r="DR143" s="66">
        <v>102114</v>
      </c>
      <c r="DS143" s="66">
        <v>24923</v>
      </c>
      <c r="DT143" s="66">
        <v>2039</v>
      </c>
      <c r="DU143" s="66">
        <v>52</v>
      </c>
      <c r="DV143" s="66">
        <v>3047</v>
      </c>
      <c r="DW143" s="66">
        <v>7556</v>
      </c>
      <c r="DX143" s="66">
        <v>1101571</v>
      </c>
      <c r="DY143" s="66">
        <v>17072</v>
      </c>
      <c r="DZ143" s="66">
        <v>481751</v>
      </c>
      <c r="EA143" s="66">
        <v>284808</v>
      </c>
      <c r="EB143" s="66">
        <v>317932</v>
      </c>
      <c r="EC143" s="66">
        <v>1771385</v>
      </c>
      <c r="ED143" s="66">
        <v>331885</v>
      </c>
      <c r="EE143" s="66">
        <v>12675</v>
      </c>
      <c r="EF143" s="66">
        <v>2425</v>
      </c>
      <c r="EG143" s="66">
        <v>2787</v>
      </c>
      <c r="EH143" s="66">
        <v>35096</v>
      </c>
      <c r="EI143" s="66">
        <v>332978</v>
      </c>
      <c r="EJ143" s="66">
        <v>960891</v>
      </c>
      <c r="EK143" s="66">
        <v>1221453</v>
      </c>
      <c r="EL143" s="66">
        <v>234880</v>
      </c>
      <c r="EM143" s="66">
        <v>287665</v>
      </c>
      <c r="EN143" s="66">
        <v>91632</v>
      </c>
      <c r="EO143" s="66">
        <v>241147</v>
      </c>
      <c r="EP143" s="66">
        <v>141411</v>
      </c>
      <c r="EQ143" s="66">
        <v>19648</v>
      </c>
      <c r="ER143" s="66">
        <v>4381</v>
      </c>
      <c r="ES143" s="66">
        <v>255849</v>
      </c>
      <c r="ET143" s="66">
        <v>891222</v>
      </c>
      <c r="EU143" s="66">
        <v>3451499</v>
      </c>
      <c r="EV143" s="66">
        <v>1513611</v>
      </c>
      <c r="EW143" s="66">
        <v>85</v>
      </c>
      <c r="EX143" s="66">
        <v>2860</v>
      </c>
      <c r="EY143" s="66">
        <v>2487</v>
      </c>
      <c r="EZ143" s="66">
        <v>4280</v>
      </c>
      <c r="FA143" s="66">
        <v>12269</v>
      </c>
      <c r="FB143" s="66">
        <v>16891</v>
      </c>
      <c r="FC143" s="66">
        <v>11246</v>
      </c>
      <c r="FD143" s="66">
        <v>68734</v>
      </c>
      <c r="FE143" s="66">
        <v>97219</v>
      </c>
      <c r="FF143" s="66">
        <v>180000</v>
      </c>
      <c r="FG143" s="66">
        <v>18455</v>
      </c>
      <c r="FH143" s="66">
        <v>53276</v>
      </c>
      <c r="FI143" s="66">
        <v>300557</v>
      </c>
      <c r="FJ143" s="66">
        <v>7648</v>
      </c>
      <c r="FK143" s="66">
        <v>71518</v>
      </c>
      <c r="FL143" s="66">
        <v>36015</v>
      </c>
      <c r="FM143" s="66">
        <v>2330342</v>
      </c>
      <c r="FN143" s="66">
        <v>601128</v>
      </c>
      <c r="FO143" s="66">
        <v>394801</v>
      </c>
      <c r="FP143" s="66">
        <v>68032</v>
      </c>
      <c r="FQ143" s="66">
        <v>898219</v>
      </c>
      <c r="FR143" s="66">
        <v>945580</v>
      </c>
      <c r="FS143" s="66">
        <v>77015</v>
      </c>
      <c r="FT143" s="66">
        <v>798801</v>
      </c>
      <c r="FU143" s="66">
        <v>536684</v>
      </c>
      <c r="FV143" s="66">
        <v>796318</v>
      </c>
      <c r="FW143" s="66">
        <v>432002</v>
      </c>
      <c r="FX143" s="66">
        <v>38604</v>
      </c>
      <c r="FY143" s="66">
        <v>7768</v>
      </c>
      <c r="FZ143" s="66">
        <v>217348</v>
      </c>
      <c r="GA143" s="66">
        <v>102197</v>
      </c>
      <c r="GB143" s="66">
        <v>1392177</v>
      </c>
      <c r="GC143" s="66">
        <v>1498271</v>
      </c>
      <c r="GD143" s="66">
        <v>5927762</v>
      </c>
      <c r="GE143" s="66">
        <v>558314</v>
      </c>
      <c r="GF143" s="66">
        <v>533226</v>
      </c>
      <c r="GG143" s="66">
        <v>780963</v>
      </c>
      <c r="GH143" s="66">
        <v>623601</v>
      </c>
      <c r="GI143" s="66">
        <v>7269</v>
      </c>
      <c r="GJ143" s="75">
        <v>43493444</v>
      </c>
      <c r="GK143" s="74">
        <v>8710220</v>
      </c>
      <c r="GL143" s="66">
        <v>280641422</v>
      </c>
      <c r="GM143" s="66">
        <v>0</v>
      </c>
      <c r="GN143" s="66">
        <v>50021</v>
      </c>
      <c r="GO143" s="66">
        <v>0</v>
      </c>
      <c r="GP143" s="66">
        <v>1483581</v>
      </c>
      <c r="GQ143" s="66">
        <v>12611070</v>
      </c>
      <c r="GR143" s="66">
        <v>15762</v>
      </c>
      <c r="GS143" s="76">
        <v>0</v>
      </c>
      <c r="GT143" s="74">
        <v>303512076</v>
      </c>
      <c r="GU143" s="75">
        <v>347005520</v>
      </c>
      <c r="GV143" s="75">
        <v>256535</v>
      </c>
      <c r="GW143" s="75">
        <v>135347357</v>
      </c>
      <c r="GX143" s="75">
        <v>135603892</v>
      </c>
      <c r="GY143" s="75">
        <v>439115968</v>
      </c>
      <c r="GZ143" s="75">
        <v>482609412</v>
      </c>
      <c r="HA143" s="66">
        <v>0</v>
      </c>
      <c r="HB143" s="75">
        <v>-91126531</v>
      </c>
      <c r="HC143" s="75">
        <v>-91126531</v>
      </c>
      <c r="HD143" s="75">
        <v>347989437</v>
      </c>
      <c r="HE143" s="75">
        <v>391482881</v>
      </c>
      <c r="HF143" s="119">
        <v>171500</v>
      </c>
      <c r="HG143" s="124">
        <v>22006</v>
      </c>
      <c r="HH143" s="75">
        <v>43493444</v>
      </c>
      <c r="HJ143" s="144">
        <f t="shared" si="8"/>
        <v>0.1116753154450655</v>
      </c>
      <c r="HK143" s="144">
        <f t="shared" si="9"/>
        <v>0.26260830375263194</v>
      </c>
      <c r="HL143" s="144">
        <f t="shared" si="10"/>
        <v>0.73739169624736811</v>
      </c>
      <c r="HM143" s="144">
        <f t="shared" si="11"/>
        <v>0.34638524078911126</v>
      </c>
      <c r="HN143" s="173"/>
      <c r="HO143" s="173"/>
    </row>
    <row r="144" spans="1:223" ht="15" customHeight="1">
      <c r="A144" s="77" t="s">
        <v>138</v>
      </c>
      <c r="B144" s="47" t="s">
        <v>346</v>
      </c>
      <c r="C144" s="74">
        <v>150709</v>
      </c>
      <c r="D144" s="66">
        <v>939</v>
      </c>
      <c r="E144" s="66">
        <v>5060</v>
      </c>
      <c r="F144" s="66">
        <v>59137</v>
      </c>
      <c r="G144" s="66">
        <v>24947</v>
      </c>
      <c r="H144" s="66">
        <v>4454</v>
      </c>
      <c r="I144" s="66">
        <v>149181</v>
      </c>
      <c r="J144" s="66">
        <v>107062</v>
      </c>
      <c r="K144" s="66">
        <v>73955</v>
      </c>
      <c r="L144" s="66">
        <v>86932</v>
      </c>
      <c r="M144" s="66">
        <v>36792</v>
      </c>
      <c r="N144" s="66">
        <v>83377</v>
      </c>
      <c r="O144" s="66">
        <v>1026</v>
      </c>
      <c r="P144" s="66">
        <v>90180</v>
      </c>
      <c r="Q144" s="66">
        <v>679235</v>
      </c>
      <c r="R144" s="66">
        <v>23489</v>
      </c>
      <c r="S144" s="66">
        <v>55690</v>
      </c>
      <c r="T144" s="119">
        <v>141367</v>
      </c>
      <c r="U144" s="66">
        <v>5294</v>
      </c>
      <c r="V144" s="66">
        <v>0</v>
      </c>
      <c r="W144" s="66">
        <v>0</v>
      </c>
      <c r="X144" s="66">
        <v>300789</v>
      </c>
      <c r="Y144" s="66">
        <v>17663</v>
      </c>
      <c r="Z144" s="66">
        <v>6060</v>
      </c>
      <c r="AA144" s="66">
        <v>145257</v>
      </c>
      <c r="AB144" s="124">
        <v>41287</v>
      </c>
      <c r="AC144" s="66">
        <v>12806</v>
      </c>
      <c r="AD144" s="66">
        <v>106927</v>
      </c>
      <c r="AE144" s="66">
        <v>58367</v>
      </c>
      <c r="AF144" s="66">
        <v>159152</v>
      </c>
      <c r="AG144" s="66">
        <v>26627</v>
      </c>
      <c r="AH144" s="66">
        <v>7906</v>
      </c>
      <c r="AI144" s="66">
        <v>22551</v>
      </c>
      <c r="AJ144" s="66">
        <v>1443</v>
      </c>
      <c r="AK144" s="66">
        <v>792</v>
      </c>
      <c r="AL144" s="66">
        <v>57</v>
      </c>
      <c r="AM144" s="66">
        <v>3904</v>
      </c>
      <c r="AN144" s="66">
        <v>675</v>
      </c>
      <c r="AO144" s="66">
        <v>16909</v>
      </c>
      <c r="AP144" s="66">
        <v>16529</v>
      </c>
      <c r="AQ144" s="66">
        <v>9554</v>
      </c>
      <c r="AR144" s="66">
        <v>231348</v>
      </c>
      <c r="AS144" s="66">
        <v>94669</v>
      </c>
      <c r="AT144" s="66">
        <v>33012</v>
      </c>
      <c r="AU144" s="66">
        <v>34141</v>
      </c>
      <c r="AV144" s="66">
        <v>0</v>
      </c>
      <c r="AW144" s="66">
        <v>109093</v>
      </c>
      <c r="AX144" s="66">
        <v>75647</v>
      </c>
      <c r="AY144" s="66">
        <v>72013</v>
      </c>
      <c r="AZ144" s="66">
        <v>216010</v>
      </c>
      <c r="BA144" s="66">
        <v>263462</v>
      </c>
      <c r="BB144" s="66">
        <v>26621</v>
      </c>
      <c r="BC144" s="66">
        <v>17627</v>
      </c>
      <c r="BD144" s="66">
        <v>217</v>
      </c>
      <c r="BE144" s="66">
        <v>243</v>
      </c>
      <c r="BF144" s="66">
        <v>0</v>
      </c>
      <c r="BG144" s="66">
        <v>283674</v>
      </c>
      <c r="BH144" s="66">
        <v>470</v>
      </c>
      <c r="BI144" s="66">
        <v>2977</v>
      </c>
      <c r="BJ144" s="66">
        <v>0</v>
      </c>
      <c r="BK144" s="66">
        <v>14510</v>
      </c>
      <c r="BL144" s="66">
        <v>136</v>
      </c>
      <c r="BM144" s="66">
        <v>10902</v>
      </c>
      <c r="BN144" s="66">
        <v>74850</v>
      </c>
      <c r="BO144" s="66">
        <v>0</v>
      </c>
      <c r="BP144" s="66">
        <v>25946</v>
      </c>
      <c r="BQ144" s="66">
        <v>34786</v>
      </c>
      <c r="BR144" s="66">
        <v>737</v>
      </c>
      <c r="BS144" s="66">
        <v>56042</v>
      </c>
      <c r="BT144" s="66">
        <v>247403</v>
      </c>
      <c r="BU144" s="66">
        <v>6538</v>
      </c>
      <c r="BV144" s="66">
        <v>836</v>
      </c>
      <c r="BW144" s="66">
        <v>51320</v>
      </c>
      <c r="BX144" s="66">
        <v>0</v>
      </c>
      <c r="BY144" s="66">
        <v>0</v>
      </c>
      <c r="BZ144" s="66">
        <v>95648</v>
      </c>
      <c r="CA144" s="66">
        <v>0</v>
      </c>
      <c r="CB144" s="66">
        <v>6518</v>
      </c>
      <c r="CC144" s="66">
        <v>33354</v>
      </c>
      <c r="CD144" s="66">
        <v>13170</v>
      </c>
      <c r="CE144" s="66">
        <v>0</v>
      </c>
      <c r="CF144" s="66">
        <v>3291</v>
      </c>
      <c r="CG144" s="66">
        <v>38166</v>
      </c>
      <c r="CH144" s="66">
        <v>238636</v>
      </c>
      <c r="CI144" s="66">
        <v>115613</v>
      </c>
      <c r="CJ144" s="66">
        <v>121424</v>
      </c>
      <c r="CK144" s="66">
        <v>246348</v>
      </c>
      <c r="CL144" s="66">
        <v>270</v>
      </c>
      <c r="CM144" s="66">
        <v>251032</v>
      </c>
      <c r="CN144" s="66">
        <v>4131</v>
      </c>
      <c r="CO144" s="66">
        <v>4253</v>
      </c>
      <c r="CP144" s="66">
        <v>113495</v>
      </c>
      <c r="CQ144" s="66">
        <v>116871</v>
      </c>
      <c r="CR144" s="66">
        <v>30995</v>
      </c>
      <c r="CS144" s="66">
        <v>637</v>
      </c>
      <c r="CT144" s="66">
        <v>8021</v>
      </c>
      <c r="CU144" s="66">
        <v>4185</v>
      </c>
      <c r="CV144" s="66">
        <v>60021</v>
      </c>
      <c r="CW144" s="66">
        <v>554408</v>
      </c>
      <c r="CX144" s="66">
        <v>286021</v>
      </c>
      <c r="CY144" s="66">
        <v>140803</v>
      </c>
      <c r="CZ144" s="66">
        <v>17080</v>
      </c>
      <c r="DA144" s="66">
        <v>130961</v>
      </c>
      <c r="DB144" s="66">
        <v>113341</v>
      </c>
      <c r="DC144" s="66">
        <v>49875</v>
      </c>
      <c r="DD144" s="66">
        <v>686</v>
      </c>
      <c r="DE144" s="66">
        <v>528842</v>
      </c>
      <c r="DF144" s="66">
        <v>672850</v>
      </c>
      <c r="DG144" s="66">
        <v>80949</v>
      </c>
      <c r="DH144" s="66">
        <v>8811</v>
      </c>
      <c r="DI144" s="66">
        <v>59918</v>
      </c>
      <c r="DJ144" s="66">
        <v>3748</v>
      </c>
      <c r="DK144" s="66">
        <v>23329</v>
      </c>
      <c r="DL144" s="66">
        <v>14183</v>
      </c>
      <c r="DM144" s="66">
        <v>371031</v>
      </c>
      <c r="DN144" s="66">
        <v>50075</v>
      </c>
      <c r="DO144" s="66">
        <v>834554</v>
      </c>
      <c r="DP144" s="66">
        <v>3608</v>
      </c>
      <c r="DQ144" s="66">
        <v>0</v>
      </c>
      <c r="DR144" s="66">
        <v>330457</v>
      </c>
      <c r="DS144" s="66">
        <v>72525</v>
      </c>
      <c r="DT144" s="66">
        <v>12774</v>
      </c>
      <c r="DU144" s="66">
        <v>241</v>
      </c>
      <c r="DV144" s="66">
        <v>5724</v>
      </c>
      <c r="DW144" s="66">
        <v>6776</v>
      </c>
      <c r="DX144" s="66">
        <v>396845</v>
      </c>
      <c r="DY144" s="66">
        <v>11418</v>
      </c>
      <c r="DZ144" s="66">
        <v>1750546</v>
      </c>
      <c r="EA144" s="66">
        <v>1011921</v>
      </c>
      <c r="EB144" s="66">
        <v>571295</v>
      </c>
      <c r="EC144" s="66">
        <v>7652410</v>
      </c>
      <c r="ED144" s="66">
        <v>1753409</v>
      </c>
      <c r="EE144" s="66">
        <v>921621</v>
      </c>
      <c r="EF144" s="66">
        <v>36928</v>
      </c>
      <c r="EG144" s="66">
        <v>33414</v>
      </c>
      <c r="EH144" s="66">
        <v>97315</v>
      </c>
      <c r="EI144" s="66">
        <v>525971</v>
      </c>
      <c r="EJ144" s="66">
        <v>5937125</v>
      </c>
      <c r="EK144" s="66">
        <v>5176578</v>
      </c>
      <c r="EL144" s="66">
        <v>12427573</v>
      </c>
      <c r="EM144" s="66">
        <v>564711</v>
      </c>
      <c r="EN144" s="66">
        <v>4048281</v>
      </c>
      <c r="EO144" s="66">
        <v>7842684</v>
      </c>
      <c r="EP144" s="66">
        <v>37060698</v>
      </c>
      <c r="EQ144" s="66">
        <v>624986</v>
      </c>
      <c r="ER144" s="66">
        <v>101057</v>
      </c>
      <c r="ES144" s="66">
        <v>54722</v>
      </c>
      <c r="ET144" s="66">
        <v>511286</v>
      </c>
      <c r="EU144" s="66">
        <v>0</v>
      </c>
      <c r="EV144" s="66">
        <v>0</v>
      </c>
      <c r="EW144" s="66">
        <v>4063</v>
      </c>
      <c r="EX144" s="66">
        <v>17902</v>
      </c>
      <c r="EY144" s="66">
        <v>15164</v>
      </c>
      <c r="EZ144" s="66">
        <v>24923</v>
      </c>
      <c r="FA144" s="66">
        <v>14584</v>
      </c>
      <c r="FB144" s="66">
        <v>38475</v>
      </c>
      <c r="FC144" s="66">
        <v>45489</v>
      </c>
      <c r="FD144" s="66">
        <v>475552</v>
      </c>
      <c r="FE144" s="66">
        <v>23433</v>
      </c>
      <c r="FF144" s="66">
        <v>520608</v>
      </c>
      <c r="FG144" s="66">
        <v>4427</v>
      </c>
      <c r="FH144" s="66">
        <v>52215</v>
      </c>
      <c r="FI144" s="66">
        <v>144361</v>
      </c>
      <c r="FJ144" s="66">
        <v>6687</v>
      </c>
      <c r="FK144" s="66">
        <v>48429</v>
      </c>
      <c r="FL144" s="66">
        <v>504779</v>
      </c>
      <c r="FM144" s="66">
        <v>15779232</v>
      </c>
      <c r="FN144" s="66">
        <v>77251</v>
      </c>
      <c r="FO144" s="66">
        <v>83917</v>
      </c>
      <c r="FP144" s="66">
        <v>755</v>
      </c>
      <c r="FQ144" s="66">
        <v>334894</v>
      </c>
      <c r="FR144" s="66">
        <v>2103496</v>
      </c>
      <c r="FS144" s="66">
        <v>209050</v>
      </c>
      <c r="FT144" s="66">
        <v>298429</v>
      </c>
      <c r="FU144" s="66">
        <v>345528</v>
      </c>
      <c r="FV144" s="66">
        <v>2988094</v>
      </c>
      <c r="FW144" s="66">
        <v>2817903</v>
      </c>
      <c r="FX144" s="66">
        <v>152385</v>
      </c>
      <c r="FY144" s="66">
        <v>10717</v>
      </c>
      <c r="FZ144" s="66">
        <v>419313</v>
      </c>
      <c r="GA144" s="66">
        <v>272728</v>
      </c>
      <c r="GB144" s="66">
        <v>719464</v>
      </c>
      <c r="GC144" s="66">
        <v>1020825</v>
      </c>
      <c r="GD144" s="66">
        <v>564368</v>
      </c>
      <c r="GE144" s="66">
        <v>111390</v>
      </c>
      <c r="GF144" s="66">
        <v>464679</v>
      </c>
      <c r="GG144" s="66">
        <v>142135</v>
      </c>
      <c r="GH144" s="66">
        <v>0</v>
      </c>
      <c r="GI144" s="66">
        <v>210357</v>
      </c>
      <c r="GJ144" s="75">
        <v>130779755</v>
      </c>
      <c r="GK144" s="74">
        <v>0</v>
      </c>
      <c r="GL144" s="66">
        <v>50080664</v>
      </c>
      <c r="GM144" s="66">
        <v>0</v>
      </c>
      <c r="GN144" s="66">
        <v>0</v>
      </c>
      <c r="GO144" s="66">
        <v>0</v>
      </c>
      <c r="GP144" s="66">
        <v>0</v>
      </c>
      <c r="GQ144" s="66">
        <v>0</v>
      </c>
      <c r="GR144" s="66">
        <v>0</v>
      </c>
      <c r="GS144" s="76">
        <v>0</v>
      </c>
      <c r="GT144" s="74">
        <v>50080664</v>
      </c>
      <c r="GU144" s="75">
        <v>180860419</v>
      </c>
      <c r="GV144" s="75">
        <v>1777486</v>
      </c>
      <c r="GW144" s="75">
        <v>0</v>
      </c>
      <c r="GX144" s="75">
        <v>1777486</v>
      </c>
      <c r="GY144" s="75">
        <v>51858150</v>
      </c>
      <c r="GZ144" s="75">
        <v>182637905</v>
      </c>
      <c r="HA144" s="66">
        <v>-628131</v>
      </c>
      <c r="HB144" s="75">
        <v>-42227044</v>
      </c>
      <c r="HC144" s="75">
        <v>-42855175</v>
      </c>
      <c r="HD144" s="75">
        <v>9002975</v>
      </c>
      <c r="HE144" s="75">
        <v>139782730</v>
      </c>
      <c r="HF144" s="119">
        <v>141367</v>
      </c>
      <c r="HG144" s="124">
        <v>41287</v>
      </c>
      <c r="HH144" s="75">
        <v>130779755</v>
      </c>
      <c r="HJ144" s="144">
        <f t="shared" si="8"/>
        <v>1.9928540519931998E-2</v>
      </c>
      <c r="HK144" s="144">
        <f t="shared" si="9"/>
        <v>0.23695165164910958</v>
      </c>
      <c r="HL144" s="144">
        <f t="shared" si="10"/>
        <v>0.76304834835089042</v>
      </c>
      <c r="HM144" s="144">
        <f t="shared" si="11"/>
        <v>1.2716062992903343E-2</v>
      </c>
      <c r="HN144" s="173"/>
      <c r="HO144" s="174"/>
    </row>
    <row r="145" spans="1:221" ht="15" customHeight="1">
      <c r="A145" s="77" t="s">
        <v>139</v>
      </c>
      <c r="B145" s="47" t="s">
        <v>347</v>
      </c>
      <c r="C145" s="74">
        <v>194988</v>
      </c>
      <c r="D145" s="66">
        <v>1272</v>
      </c>
      <c r="E145" s="66">
        <v>11941</v>
      </c>
      <c r="F145" s="66">
        <v>5738</v>
      </c>
      <c r="G145" s="66">
        <v>5350</v>
      </c>
      <c r="H145" s="66">
        <v>43</v>
      </c>
      <c r="I145" s="66">
        <v>8840</v>
      </c>
      <c r="J145" s="66">
        <v>30660</v>
      </c>
      <c r="K145" s="66">
        <v>25711</v>
      </c>
      <c r="L145" s="66">
        <v>9025</v>
      </c>
      <c r="M145" s="66">
        <v>0</v>
      </c>
      <c r="N145" s="66">
        <v>0</v>
      </c>
      <c r="O145" s="66">
        <v>235</v>
      </c>
      <c r="P145" s="66">
        <v>47022</v>
      </c>
      <c r="Q145" s="66">
        <v>56508</v>
      </c>
      <c r="R145" s="66">
        <v>22592</v>
      </c>
      <c r="S145" s="66">
        <v>32140</v>
      </c>
      <c r="T145" s="119">
        <v>19555</v>
      </c>
      <c r="U145" s="66">
        <v>591</v>
      </c>
      <c r="V145" s="66">
        <v>0</v>
      </c>
      <c r="W145" s="66">
        <v>0</v>
      </c>
      <c r="X145" s="66">
        <v>91427</v>
      </c>
      <c r="Y145" s="66">
        <v>36922</v>
      </c>
      <c r="Z145" s="66">
        <v>20025</v>
      </c>
      <c r="AA145" s="66">
        <v>62009</v>
      </c>
      <c r="AB145" s="124">
        <v>16952</v>
      </c>
      <c r="AC145" s="66">
        <v>16749</v>
      </c>
      <c r="AD145" s="66">
        <v>19762</v>
      </c>
      <c r="AE145" s="66">
        <v>9087</v>
      </c>
      <c r="AF145" s="66">
        <v>41220</v>
      </c>
      <c r="AG145" s="66">
        <v>13605</v>
      </c>
      <c r="AH145" s="66">
        <v>731</v>
      </c>
      <c r="AI145" s="66">
        <v>3016</v>
      </c>
      <c r="AJ145" s="66">
        <v>71</v>
      </c>
      <c r="AK145" s="66">
        <v>50</v>
      </c>
      <c r="AL145" s="66">
        <v>13</v>
      </c>
      <c r="AM145" s="66">
        <v>507</v>
      </c>
      <c r="AN145" s="66">
        <v>275</v>
      </c>
      <c r="AO145" s="66">
        <v>4512</v>
      </c>
      <c r="AP145" s="66">
        <v>2549</v>
      </c>
      <c r="AQ145" s="66">
        <v>683</v>
      </c>
      <c r="AR145" s="66">
        <v>74780</v>
      </c>
      <c r="AS145" s="66">
        <v>43194</v>
      </c>
      <c r="AT145" s="66">
        <v>8241</v>
      </c>
      <c r="AU145" s="66">
        <v>7241</v>
      </c>
      <c r="AV145" s="66">
        <v>0</v>
      </c>
      <c r="AW145" s="66">
        <v>27300</v>
      </c>
      <c r="AX145" s="66">
        <v>15464</v>
      </c>
      <c r="AY145" s="66">
        <v>18893</v>
      </c>
      <c r="AZ145" s="66">
        <v>17775</v>
      </c>
      <c r="BA145" s="66">
        <v>20565</v>
      </c>
      <c r="BB145" s="66">
        <v>25134</v>
      </c>
      <c r="BC145" s="66">
        <v>6412</v>
      </c>
      <c r="BD145" s="66">
        <v>74</v>
      </c>
      <c r="BE145" s="66">
        <v>251</v>
      </c>
      <c r="BF145" s="66">
        <v>0</v>
      </c>
      <c r="BG145" s="66">
        <v>6035</v>
      </c>
      <c r="BH145" s="66">
        <v>358</v>
      </c>
      <c r="BI145" s="66">
        <v>1453</v>
      </c>
      <c r="BJ145" s="66">
        <v>0</v>
      </c>
      <c r="BK145" s="66">
        <v>7958</v>
      </c>
      <c r="BL145" s="66">
        <v>47</v>
      </c>
      <c r="BM145" s="66">
        <v>9125</v>
      </c>
      <c r="BN145" s="66">
        <v>7495</v>
      </c>
      <c r="BO145" s="66">
        <v>0</v>
      </c>
      <c r="BP145" s="66">
        <v>1426</v>
      </c>
      <c r="BQ145" s="66">
        <v>3974</v>
      </c>
      <c r="BR145" s="66">
        <v>6</v>
      </c>
      <c r="BS145" s="66">
        <v>8644</v>
      </c>
      <c r="BT145" s="66">
        <v>20376</v>
      </c>
      <c r="BU145" s="66">
        <v>921</v>
      </c>
      <c r="BV145" s="66">
        <v>111</v>
      </c>
      <c r="BW145" s="66">
        <v>26186</v>
      </c>
      <c r="BX145" s="66">
        <v>0</v>
      </c>
      <c r="BY145" s="66">
        <v>0</v>
      </c>
      <c r="BZ145" s="66">
        <v>10933</v>
      </c>
      <c r="CA145" s="66">
        <v>0</v>
      </c>
      <c r="CB145" s="66">
        <v>732</v>
      </c>
      <c r="CC145" s="66">
        <v>17149</v>
      </c>
      <c r="CD145" s="66">
        <v>2420</v>
      </c>
      <c r="CE145" s="66">
        <v>0</v>
      </c>
      <c r="CF145" s="66">
        <v>441</v>
      </c>
      <c r="CG145" s="66">
        <v>14670</v>
      </c>
      <c r="CH145" s="66">
        <v>8380</v>
      </c>
      <c r="CI145" s="66">
        <v>6454</v>
      </c>
      <c r="CJ145" s="66">
        <v>7697</v>
      </c>
      <c r="CK145" s="66">
        <v>63069</v>
      </c>
      <c r="CL145" s="66">
        <v>24</v>
      </c>
      <c r="CM145" s="66">
        <v>28879</v>
      </c>
      <c r="CN145" s="66">
        <v>589</v>
      </c>
      <c r="CO145" s="66">
        <v>429</v>
      </c>
      <c r="CP145" s="66">
        <v>36110</v>
      </c>
      <c r="CQ145" s="66">
        <v>42313</v>
      </c>
      <c r="CR145" s="66">
        <v>1972</v>
      </c>
      <c r="CS145" s="66">
        <v>146</v>
      </c>
      <c r="CT145" s="66">
        <v>1488</v>
      </c>
      <c r="CU145" s="66">
        <v>3171</v>
      </c>
      <c r="CV145" s="66">
        <v>22854</v>
      </c>
      <c r="CW145" s="66">
        <v>73405</v>
      </c>
      <c r="CX145" s="66">
        <v>33850</v>
      </c>
      <c r="CY145" s="66">
        <v>10804</v>
      </c>
      <c r="CZ145" s="66">
        <v>3738</v>
      </c>
      <c r="DA145" s="66">
        <v>25260</v>
      </c>
      <c r="DB145" s="66">
        <v>15020</v>
      </c>
      <c r="DC145" s="66">
        <v>475</v>
      </c>
      <c r="DD145" s="66">
        <v>3</v>
      </c>
      <c r="DE145" s="66">
        <v>9286</v>
      </c>
      <c r="DF145" s="66">
        <v>189148</v>
      </c>
      <c r="DG145" s="66">
        <v>26904</v>
      </c>
      <c r="DH145" s="66">
        <v>788</v>
      </c>
      <c r="DI145" s="66">
        <v>34544</v>
      </c>
      <c r="DJ145" s="66">
        <v>1598</v>
      </c>
      <c r="DK145" s="66">
        <v>41000</v>
      </c>
      <c r="DL145" s="66">
        <v>1681</v>
      </c>
      <c r="DM145" s="66">
        <v>63020</v>
      </c>
      <c r="DN145" s="66">
        <v>16753</v>
      </c>
      <c r="DO145" s="66">
        <v>281994</v>
      </c>
      <c r="DP145" s="66">
        <v>445</v>
      </c>
      <c r="DQ145" s="66">
        <v>0</v>
      </c>
      <c r="DR145" s="66">
        <v>107742</v>
      </c>
      <c r="DS145" s="66">
        <v>5323</v>
      </c>
      <c r="DT145" s="66">
        <v>180</v>
      </c>
      <c r="DU145" s="66">
        <v>128</v>
      </c>
      <c r="DV145" s="66">
        <v>1989</v>
      </c>
      <c r="DW145" s="66">
        <v>1161</v>
      </c>
      <c r="DX145" s="66">
        <v>36141</v>
      </c>
      <c r="DY145" s="66">
        <v>6256</v>
      </c>
      <c r="DZ145" s="66">
        <v>89933</v>
      </c>
      <c r="EA145" s="66">
        <v>50914</v>
      </c>
      <c r="EB145" s="66">
        <v>190</v>
      </c>
      <c r="EC145" s="66">
        <v>400998</v>
      </c>
      <c r="ED145" s="66">
        <v>252929</v>
      </c>
      <c r="EE145" s="66">
        <v>20069</v>
      </c>
      <c r="EF145" s="66">
        <v>1976</v>
      </c>
      <c r="EG145" s="66">
        <v>846</v>
      </c>
      <c r="EH145" s="66">
        <v>3106</v>
      </c>
      <c r="EI145" s="66">
        <v>20833</v>
      </c>
      <c r="EJ145" s="66">
        <v>494716</v>
      </c>
      <c r="EK145" s="66">
        <v>122727</v>
      </c>
      <c r="EL145" s="66">
        <v>172272</v>
      </c>
      <c r="EM145" s="66">
        <v>275089</v>
      </c>
      <c r="EN145" s="66">
        <v>172733</v>
      </c>
      <c r="EO145" s="66">
        <v>448226</v>
      </c>
      <c r="EP145" s="66">
        <v>777439</v>
      </c>
      <c r="EQ145" s="66">
        <v>2280</v>
      </c>
      <c r="ER145" s="66">
        <v>2952</v>
      </c>
      <c r="ES145" s="66">
        <v>105189</v>
      </c>
      <c r="ET145" s="66">
        <v>1269763</v>
      </c>
      <c r="EU145" s="66">
        <v>1927140</v>
      </c>
      <c r="EV145" s="66">
        <v>882529</v>
      </c>
      <c r="EW145" s="66">
        <v>391</v>
      </c>
      <c r="EX145" s="66">
        <v>9113</v>
      </c>
      <c r="EY145" s="66">
        <v>6663</v>
      </c>
      <c r="EZ145" s="66">
        <v>9429</v>
      </c>
      <c r="FA145" s="66">
        <v>37228</v>
      </c>
      <c r="FB145" s="66">
        <v>3262</v>
      </c>
      <c r="FC145" s="66">
        <v>27247</v>
      </c>
      <c r="FD145" s="66">
        <v>71943</v>
      </c>
      <c r="FE145" s="66">
        <v>4129</v>
      </c>
      <c r="FF145" s="66">
        <v>256263</v>
      </c>
      <c r="FG145" s="66">
        <v>6623</v>
      </c>
      <c r="FH145" s="66">
        <v>34453</v>
      </c>
      <c r="FI145" s="66">
        <v>49044</v>
      </c>
      <c r="FJ145" s="66">
        <v>3593</v>
      </c>
      <c r="FK145" s="66">
        <v>30887</v>
      </c>
      <c r="FL145" s="66">
        <v>97</v>
      </c>
      <c r="FM145" s="66">
        <v>2367</v>
      </c>
      <c r="FN145" s="66">
        <v>5261</v>
      </c>
      <c r="FO145" s="66">
        <v>9966</v>
      </c>
      <c r="FP145" s="66">
        <v>968</v>
      </c>
      <c r="FQ145" s="66">
        <v>83129</v>
      </c>
      <c r="FR145" s="66">
        <v>106254</v>
      </c>
      <c r="FS145" s="66">
        <v>3014</v>
      </c>
      <c r="FT145" s="66">
        <v>49365</v>
      </c>
      <c r="FU145" s="66">
        <v>259215</v>
      </c>
      <c r="FV145" s="66">
        <v>30336</v>
      </c>
      <c r="FW145" s="66">
        <v>363186</v>
      </c>
      <c r="FX145" s="66">
        <v>757914</v>
      </c>
      <c r="FY145" s="66">
        <v>6348</v>
      </c>
      <c r="FZ145" s="66">
        <v>36508</v>
      </c>
      <c r="GA145" s="66">
        <v>13692</v>
      </c>
      <c r="GB145" s="66">
        <v>175345</v>
      </c>
      <c r="GC145" s="66">
        <v>83885</v>
      </c>
      <c r="GD145" s="66">
        <v>161567</v>
      </c>
      <c r="GE145" s="66">
        <v>4315</v>
      </c>
      <c r="GF145" s="66">
        <v>121211</v>
      </c>
      <c r="GG145" s="66">
        <v>87615</v>
      </c>
      <c r="GH145" s="66">
        <v>0</v>
      </c>
      <c r="GI145" s="66">
        <v>9499</v>
      </c>
      <c r="GJ145" s="75">
        <v>12846545</v>
      </c>
      <c r="GK145" s="74">
        <v>1351</v>
      </c>
      <c r="GL145" s="66">
        <v>110334224</v>
      </c>
      <c r="GM145" s="66">
        <v>0</v>
      </c>
      <c r="GN145" s="66">
        <v>0</v>
      </c>
      <c r="GO145" s="66">
        <v>0</v>
      </c>
      <c r="GP145" s="66">
        <v>0</v>
      </c>
      <c r="GQ145" s="66">
        <v>0</v>
      </c>
      <c r="GR145" s="66">
        <v>0</v>
      </c>
      <c r="GS145" s="76">
        <v>0</v>
      </c>
      <c r="GT145" s="74">
        <v>110335575</v>
      </c>
      <c r="GU145" s="75">
        <v>123182120</v>
      </c>
      <c r="GV145" s="75">
        <v>333396</v>
      </c>
      <c r="GW145" s="75">
        <v>0</v>
      </c>
      <c r="GX145" s="75">
        <v>333396</v>
      </c>
      <c r="GY145" s="75">
        <v>110668971</v>
      </c>
      <c r="GZ145" s="75">
        <v>123515516</v>
      </c>
      <c r="HA145" s="66">
        <v>-887891</v>
      </c>
      <c r="HB145" s="75">
        <v>-495483</v>
      </c>
      <c r="HC145" s="75">
        <v>-1383374</v>
      </c>
      <c r="HD145" s="75">
        <v>109285597</v>
      </c>
      <c r="HE145" s="75">
        <v>122132142</v>
      </c>
      <c r="HF145" s="119">
        <v>19555</v>
      </c>
      <c r="HG145" s="124">
        <v>16952</v>
      </c>
      <c r="HH145" s="75">
        <v>12846545</v>
      </c>
      <c r="HJ145" s="144">
        <f t="shared" si="8"/>
        <v>4.3905169742143466E-2</v>
      </c>
      <c r="HK145" s="144">
        <f t="shared" si="9"/>
        <v>1.1230314919080789E-2</v>
      </c>
      <c r="HL145" s="144">
        <f t="shared" si="10"/>
        <v>0.98876968508091923</v>
      </c>
      <c r="HM145" s="144">
        <f t="shared" si="11"/>
        <v>2.7297973698029469E-3</v>
      </c>
    </row>
    <row r="146" spans="1:221" ht="15" customHeight="1">
      <c r="A146" s="77" t="s">
        <v>140</v>
      </c>
      <c r="B146" s="47" t="s">
        <v>348</v>
      </c>
      <c r="C146" s="74">
        <v>0</v>
      </c>
      <c r="D146" s="66">
        <v>0</v>
      </c>
      <c r="E146" s="66">
        <v>0</v>
      </c>
      <c r="F146" s="66">
        <v>0</v>
      </c>
      <c r="G146" s="66">
        <v>0</v>
      </c>
      <c r="H146" s="66">
        <v>0</v>
      </c>
      <c r="I146" s="66">
        <v>33409</v>
      </c>
      <c r="J146" s="66">
        <v>0</v>
      </c>
      <c r="K146" s="66">
        <v>0</v>
      </c>
      <c r="L146" s="66">
        <v>0</v>
      </c>
      <c r="M146" s="66">
        <v>0</v>
      </c>
      <c r="N146" s="66">
        <v>0</v>
      </c>
      <c r="O146" s="66">
        <v>0</v>
      </c>
      <c r="P146" s="66">
        <v>135620</v>
      </c>
      <c r="Q146" s="66">
        <v>17322</v>
      </c>
      <c r="R146" s="66">
        <v>3050</v>
      </c>
      <c r="S146" s="66">
        <v>15968</v>
      </c>
      <c r="T146" s="119">
        <v>6975</v>
      </c>
      <c r="U146" s="66">
        <v>262</v>
      </c>
      <c r="V146" s="66">
        <v>0</v>
      </c>
      <c r="W146" s="66">
        <v>0</v>
      </c>
      <c r="X146" s="66">
        <v>39010</v>
      </c>
      <c r="Y146" s="66">
        <v>3867</v>
      </c>
      <c r="Z146" s="66">
        <v>165959</v>
      </c>
      <c r="AA146" s="66">
        <v>133680</v>
      </c>
      <c r="AB146" s="124">
        <v>26117</v>
      </c>
      <c r="AC146" s="66">
        <v>14468</v>
      </c>
      <c r="AD146" s="66">
        <v>77889</v>
      </c>
      <c r="AE146" s="66">
        <v>11640</v>
      </c>
      <c r="AF146" s="66">
        <v>63228</v>
      </c>
      <c r="AG146" s="66">
        <v>11070</v>
      </c>
      <c r="AH146" s="66">
        <v>1829</v>
      </c>
      <c r="AI146" s="66">
        <v>2377</v>
      </c>
      <c r="AJ146" s="66">
        <v>197</v>
      </c>
      <c r="AK146" s="66">
        <v>52</v>
      </c>
      <c r="AL146" s="66">
        <v>3</v>
      </c>
      <c r="AM146" s="66">
        <v>439</v>
      </c>
      <c r="AN146" s="66">
        <v>174</v>
      </c>
      <c r="AO146" s="66">
        <v>6356</v>
      </c>
      <c r="AP146" s="66">
        <v>2355</v>
      </c>
      <c r="AQ146" s="66">
        <v>3688</v>
      </c>
      <c r="AR146" s="66">
        <v>27531</v>
      </c>
      <c r="AS146" s="66">
        <v>25074</v>
      </c>
      <c r="AT146" s="66">
        <v>12795</v>
      </c>
      <c r="AU146" s="66">
        <v>5843</v>
      </c>
      <c r="AV146" s="66">
        <v>0</v>
      </c>
      <c r="AW146" s="66">
        <v>28586</v>
      </c>
      <c r="AX146" s="66">
        <v>32524</v>
      </c>
      <c r="AY146" s="66">
        <v>11390</v>
      </c>
      <c r="AZ146" s="66">
        <v>60179</v>
      </c>
      <c r="BA146" s="66">
        <v>115240</v>
      </c>
      <c r="BB146" s="66">
        <v>5508</v>
      </c>
      <c r="BC146" s="66">
        <v>7252</v>
      </c>
      <c r="BD146" s="66">
        <v>207</v>
      </c>
      <c r="BE146" s="66">
        <v>165</v>
      </c>
      <c r="BF146" s="66">
        <v>0</v>
      </c>
      <c r="BG146" s="66">
        <v>114256</v>
      </c>
      <c r="BH146" s="66">
        <v>147</v>
      </c>
      <c r="BI146" s="66">
        <v>1021</v>
      </c>
      <c r="BJ146" s="66">
        <v>0</v>
      </c>
      <c r="BK146" s="66">
        <v>4180</v>
      </c>
      <c r="BL146" s="66">
        <v>10</v>
      </c>
      <c r="BM146" s="66">
        <v>11892</v>
      </c>
      <c r="BN146" s="66">
        <v>67969</v>
      </c>
      <c r="BO146" s="66">
        <v>0</v>
      </c>
      <c r="BP146" s="66">
        <v>13927</v>
      </c>
      <c r="BQ146" s="66">
        <v>9269</v>
      </c>
      <c r="BR146" s="66">
        <v>285</v>
      </c>
      <c r="BS146" s="66">
        <v>7934</v>
      </c>
      <c r="BT146" s="66">
        <v>79056</v>
      </c>
      <c r="BU146" s="66">
        <v>1157</v>
      </c>
      <c r="BV146" s="66">
        <v>98</v>
      </c>
      <c r="BW146" s="66">
        <v>8276</v>
      </c>
      <c r="BX146" s="66">
        <v>0</v>
      </c>
      <c r="BY146" s="66">
        <v>0</v>
      </c>
      <c r="BZ146" s="66">
        <v>35074</v>
      </c>
      <c r="CA146" s="66">
        <v>0</v>
      </c>
      <c r="CB146" s="66">
        <v>1171</v>
      </c>
      <c r="CC146" s="66">
        <v>17288</v>
      </c>
      <c r="CD146" s="66">
        <v>723</v>
      </c>
      <c r="CE146" s="66">
        <v>0</v>
      </c>
      <c r="CF146" s="66">
        <v>647</v>
      </c>
      <c r="CG146" s="66">
        <v>8937</v>
      </c>
      <c r="CH146" s="66">
        <v>127212</v>
      </c>
      <c r="CI146" s="66">
        <v>13936</v>
      </c>
      <c r="CJ146" s="66">
        <v>11821</v>
      </c>
      <c r="CK146" s="66">
        <v>91869</v>
      </c>
      <c r="CL146" s="66">
        <v>86</v>
      </c>
      <c r="CM146" s="66">
        <v>125199</v>
      </c>
      <c r="CN146" s="66">
        <v>1773</v>
      </c>
      <c r="CO146" s="66">
        <v>1018</v>
      </c>
      <c r="CP146" s="66">
        <v>64107</v>
      </c>
      <c r="CQ146" s="66">
        <v>45422</v>
      </c>
      <c r="CR146" s="66">
        <v>3840</v>
      </c>
      <c r="CS146" s="66">
        <v>109</v>
      </c>
      <c r="CT146" s="66">
        <v>5216</v>
      </c>
      <c r="CU146" s="66">
        <v>1152</v>
      </c>
      <c r="CV146" s="66">
        <v>17765</v>
      </c>
      <c r="CW146" s="66">
        <v>178197</v>
      </c>
      <c r="CX146" s="66">
        <v>133632</v>
      </c>
      <c r="CY146" s="66">
        <v>18206</v>
      </c>
      <c r="CZ146" s="66">
        <v>5494</v>
      </c>
      <c r="DA146" s="66">
        <v>20491</v>
      </c>
      <c r="DB146" s="66">
        <v>8854</v>
      </c>
      <c r="DC146" s="66">
        <v>8510</v>
      </c>
      <c r="DD146" s="66">
        <v>80</v>
      </c>
      <c r="DE146" s="66">
        <v>89470</v>
      </c>
      <c r="DF146" s="66">
        <v>174930</v>
      </c>
      <c r="DG146" s="66">
        <v>55368</v>
      </c>
      <c r="DH146" s="66">
        <v>4727</v>
      </c>
      <c r="DI146" s="66">
        <v>23823</v>
      </c>
      <c r="DJ146" s="66">
        <v>2537</v>
      </c>
      <c r="DK146" s="66">
        <v>22514</v>
      </c>
      <c r="DL146" s="66">
        <v>21617</v>
      </c>
      <c r="DM146" s="66">
        <v>102526</v>
      </c>
      <c r="DN146" s="66">
        <v>12623</v>
      </c>
      <c r="DO146" s="66">
        <v>207916</v>
      </c>
      <c r="DP146" s="66">
        <v>587</v>
      </c>
      <c r="DQ146" s="66">
        <v>0</v>
      </c>
      <c r="DR146" s="66">
        <v>50400</v>
      </c>
      <c r="DS146" s="66">
        <v>12902</v>
      </c>
      <c r="DT146" s="66">
        <v>213</v>
      </c>
      <c r="DU146" s="66">
        <v>19</v>
      </c>
      <c r="DV146" s="66">
        <v>3267</v>
      </c>
      <c r="DW146" s="66">
        <v>515</v>
      </c>
      <c r="DX146" s="66">
        <v>42367</v>
      </c>
      <c r="DY146" s="66">
        <v>834</v>
      </c>
      <c r="DZ146" s="66">
        <v>764548</v>
      </c>
      <c r="EA146" s="66">
        <v>329513</v>
      </c>
      <c r="EB146" s="66">
        <v>149058</v>
      </c>
      <c r="EC146" s="66">
        <v>413196</v>
      </c>
      <c r="ED146" s="66">
        <v>132240</v>
      </c>
      <c r="EE146" s="66">
        <v>260011</v>
      </c>
      <c r="EF146" s="66">
        <v>50341</v>
      </c>
      <c r="EG146" s="66">
        <v>39692</v>
      </c>
      <c r="EH146" s="66">
        <v>27051</v>
      </c>
      <c r="EI146" s="66">
        <v>115670</v>
      </c>
      <c r="EJ146" s="66">
        <v>7313382</v>
      </c>
      <c r="EK146" s="66">
        <v>4643375</v>
      </c>
      <c r="EL146" s="66">
        <v>1533983</v>
      </c>
      <c r="EM146" s="66">
        <v>1018547</v>
      </c>
      <c r="EN146" s="66">
        <v>1164050</v>
      </c>
      <c r="EO146" s="66">
        <v>5446292</v>
      </c>
      <c r="EP146" s="66">
        <v>367450</v>
      </c>
      <c r="EQ146" s="66">
        <v>11570</v>
      </c>
      <c r="ER146" s="66">
        <v>7404</v>
      </c>
      <c r="ES146" s="66">
        <v>35898</v>
      </c>
      <c r="ET146" s="66">
        <v>1236517</v>
      </c>
      <c r="EU146" s="66">
        <v>648029</v>
      </c>
      <c r="EV146" s="66">
        <v>57866</v>
      </c>
      <c r="EW146" s="66">
        <v>130</v>
      </c>
      <c r="EX146" s="66">
        <v>1682</v>
      </c>
      <c r="EY146" s="66">
        <v>100651</v>
      </c>
      <c r="EZ146" s="66">
        <v>11141</v>
      </c>
      <c r="FA146" s="66">
        <v>162714</v>
      </c>
      <c r="FB146" s="66">
        <v>341063</v>
      </c>
      <c r="FC146" s="66">
        <v>144976</v>
      </c>
      <c r="FD146" s="66">
        <v>692291</v>
      </c>
      <c r="FE146" s="66">
        <v>188613</v>
      </c>
      <c r="FF146" s="66">
        <v>827115</v>
      </c>
      <c r="FG146" s="66">
        <v>29223</v>
      </c>
      <c r="FH146" s="66">
        <v>122655</v>
      </c>
      <c r="FI146" s="66">
        <v>1087404</v>
      </c>
      <c r="FJ146" s="66">
        <v>218020</v>
      </c>
      <c r="FK146" s="66">
        <v>251383</v>
      </c>
      <c r="FL146" s="66">
        <v>26007</v>
      </c>
      <c r="FM146" s="66">
        <v>206529</v>
      </c>
      <c r="FN146" s="66">
        <v>140021</v>
      </c>
      <c r="FO146" s="66">
        <v>49474</v>
      </c>
      <c r="FP146" s="66">
        <v>4179</v>
      </c>
      <c r="FQ146" s="66">
        <v>1162291</v>
      </c>
      <c r="FR146" s="66">
        <v>5885409</v>
      </c>
      <c r="FS146" s="66">
        <v>117948</v>
      </c>
      <c r="FT146" s="66">
        <v>231860</v>
      </c>
      <c r="FU146" s="66">
        <v>436985</v>
      </c>
      <c r="FV146" s="66">
        <v>522934</v>
      </c>
      <c r="FW146" s="66">
        <v>330019</v>
      </c>
      <c r="FX146" s="66">
        <v>257935</v>
      </c>
      <c r="FY146" s="66">
        <v>12097</v>
      </c>
      <c r="FZ146" s="66">
        <v>164474</v>
      </c>
      <c r="GA146" s="66">
        <v>55359</v>
      </c>
      <c r="GB146" s="66">
        <v>1309013</v>
      </c>
      <c r="GC146" s="66">
        <v>483351</v>
      </c>
      <c r="GD146" s="66">
        <v>988104</v>
      </c>
      <c r="GE146" s="66">
        <v>829418</v>
      </c>
      <c r="GF146" s="66">
        <v>300398</v>
      </c>
      <c r="GG146" s="66">
        <v>1071414</v>
      </c>
      <c r="GH146" s="66">
        <v>0</v>
      </c>
      <c r="GI146" s="66">
        <v>1123509</v>
      </c>
      <c r="GJ146" s="75">
        <v>48859231</v>
      </c>
      <c r="GK146" s="74">
        <v>0</v>
      </c>
      <c r="GL146" s="66">
        <v>3415907</v>
      </c>
      <c r="GM146" s="66">
        <v>0</v>
      </c>
      <c r="GN146" s="66">
        <v>0</v>
      </c>
      <c r="GO146" s="66">
        <v>0</v>
      </c>
      <c r="GP146" s="66">
        <v>0</v>
      </c>
      <c r="GQ146" s="66">
        <v>0</v>
      </c>
      <c r="GR146" s="66">
        <v>0</v>
      </c>
      <c r="GS146" s="76">
        <v>0</v>
      </c>
      <c r="GT146" s="74">
        <v>3415907</v>
      </c>
      <c r="GU146" s="75">
        <v>52275138</v>
      </c>
      <c r="GV146" s="75">
        <v>0</v>
      </c>
      <c r="GW146" s="75">
        <v>0</v>
      </c>
      <c r="GX146" s="75">
        <v>0</v>
      </c>
      <c r="GY146" s="75">
        <v>3415907</v>
      </c>
      <c r="GZ146" s="75">
        <v>52275138</v>
      </c>
      <c r="HA146" s="66">
        <v>0</v>
      </c>
      <c r="HB146" s="75">
        <v>-3712069</v>
      </c>
      <c r="HC146" s="75">
        <v>-3712069</v>
      </c>
      <c r="HD146" s="75">
        <v>-296162</v>
      </c>
      <c r="HE146" s="75">
        <v>48563069</v>
      </c>
      <c r="HF146" s="119">
        <v>6975</v>
      </c>
      <c r="HG146" s="124">
        <v>26117</v>
      </c>
      <c r="HH146" s="75">
        <v>48859231</v>
      </c>
      <c r="HJ146" s="144">
        <f t="shared" si="8"/>
        <v>1.3592879092381713E-3</v>
      </c>
      <c r="HK146" s="144">
        <f t="shared" si="9"/>
        <v>7.1010219045237147E-2</v>
      </c>
      <c r="HL146" s="144">
        <f t="shared" si="10"/>
        <v>0.92898978095476281</v>
      </c>
      <c r="HM146" s="144">
        <f t="shared" si="11"/>
        <v>0</v>
      </c>
    </row>
    <row r="147" spans="1:221" ht="15" customHeight="1">
      <c r="A147" s="77" t="s">
        <v>141</v>
      </c>
      <c r="B147" s="47" t="s">
        <v>349</v>
      </c>
      <c r="C147" s="74">
        <v>0</v>
      </c>
      <c r="D147" s="66">
        <v>0</v>
      </c>
      <c r="E147" s="66">
        <v>0</v>
      </c>
      <c r="F147" s="66">
        <v>0</v>
      </c>
      <c r="G147" s="66">
        <v>0</v>
      </c>
      <c r="H147" s="66">
        <v>0</v>
      </c>
      <c r="I147" s="66">
        <v>0</v>
      </c>
      <c r="J147" s="66">
        <v>0</v>
      </c>
      <c r="K147" s="66">
        <v>0</v>
      </c>
      <c r="L147" s="66">
        <v>0</v>
      </c>
      <c r="M147" s="66">
        <v>0</v>
      </c>
      <c r="N147" s="66">
        <v>0</v>
      </c>
      <c r="O147" s="66">
        <v>0</v>
      </c>
      <c r="P147" s="66">
        <v>0</v>
      </c>
      <c r="Q147" s="66">
        <v>0</v>
      </c>
      <c r="R147" s="66">
        <v>0</v>
      </c>
      <c r="S147" s="66">
        <v>0</v>
      </c>
      <c r="T147" s="119">
        <v>0</v>
      </c>
      <c r="U147" s="66">
        <v>0</v>
      </c>
      <c r="V147" s="66">
        <v>0</v>
      </c>
      <c r="W147" s="66">
        <v>0</v>
      </c>
      <c r="X147" s="66">
        <v>0</v>
      </c>
      <c r="Y147" s="66">
        <v>0</v>
      </c>
      <c r="Z147" s="66">
        <v>0</v>
      </c>
      <c r="AA147" s="66">
        <v>0</v>
      </c>
      <c r="AB147" s="124">
        <v>0</v>
      </c>
      <c r="AC147" s="66">
        <v>0</v>
      </c>
      <c r="AD147" s="66">
        <v>0</v>
      </c>
      <c r="AE147" s="66">
        <v>0</v>
      </c>
      <c r="AF147" s="66">
        <v>0</v>
      </c>
      <c r="AG147" s="66">
        <v>0</v>
      </c>
      <c r="AH147" s="66">
        <v>0</v>
      </c>
      <c r="AI147" s="66">
        <v>0</v>
      </c>
      <c r="AJ147" s="66">
        <v>0</v>
      </c>
      <c r="AK147" s="66">
        <v>0</v>
      </c>
      <c r="AL147" s="66">
        <v>0</v>
      </c>
      <c r="AM147" s="66">
        <v>0</v>
      </c>
      <c r="AN147" s="66">
        <v>0</v>
      </c>
      <c r="AO147" s="66">
        <v>0</v>
      </c>
      <c r="AP147" s="66">
        <v>0</v>
      </c>
      <c r="AQ147" s="66">
        <v>0</v>
      </c>
      <c r="AR147" s="66">
        <v>0</v>
      </c>
      <c r="AS147" s="66">
        <v>0</v>
      </c>
      <c r="AT147" s="66">
        <v>0</v>
      </c>
      <c r="AU147" s="66">
        <v>0</v>
      </c>
      <c r="AV147" s="66">
        <v>0</v>
      </c>
      <c r="AW147" s="66">
        <v>0</v>
      </c>
      <c r="AX147" s="66">
        <v>0</v>
      </c>
      <c r="AY147" s="66">
        <v>0</v>
      </c>
      <c r="AZ147" s="66">
        <v>0</v>
      </c>
      <c r="BA147" s="66">
        <v>0</v>
      </c>
      <c r="BB147" s="66">
        <v>0</v>
      </c>
      <c r="BC147" s="66">
        <v>0</v>
      </c>
      <c r="BD147" s="66">
        <v>0</v>
      </c>
      <c r="BE147" s="66">
        <v>0</v>
      </c>
      <c r="BF147" s="66">
        <v>0</v>
      </c>
      <c r="BG147" s="66">
        <v>0</v>
      </c>
      <c r="BH147" s="66">
        <v>0</v>
      </c>
      <c r="BI147" s="66">
        <v>0</v>
      </c>
      <c r="BJ147" s="66">
        <v>0</v>
      </c>
      <c r="BK147" s="66">
        <v>0</v>
      </c>
      <c r="BL147" s="66">
        <v>0</v>
      </c>
      <c r="BM147" s="66">
        <v>0</v>
      </c>
      <c r="BN147" s="66">
        <v>0</v>
      </c>
      <c r="BO147" s="66">
        <v>0</v>
      </c>
      <c r="BP147" s="66">
        <v>0</v>
      </c>
      <c r="BQ147" s="66">
        <v>0</v>
      </c>
      <c r="BR147" s="66">
        <v>0</v>
      </c>
      <c r="BS147" s="66">
        <v>0</v>
      </c>
      <c r="BT147" s="66">
        <v>0</v>
      </c>
      <c r="BU147" s="66">
        <v>0</v>
      </c>
      <c r="BV147" s="66">
        <v>0</v>
      </c>
      <c r="BW147" s="66">
        <v>0</v>
      </c>
      <c r="BX147" s="66">
        <v>0</v>
      </c>
      <c r="BY147" s="66">
        <v>0</v>
      </c>
      <c r="BZ147" s="66">
        <v>0</v>
      </c>
      <c r="CA147" s="66">
        <v>0</v>
      </c>
      <c r="CB147" s="66">
        <v>0</v>
      </c>
      <c r="CC147" s="66">
        <v>0</v>
      </c>
      <c r="CD147" s="66">
        <v>0</v>
      </c>
      <c r="CE147" s="66">
        <v>0</v>
      </c>
      <c r="CF147" s="66">
        <v>0</v>
      </c>
      <c r="CG147" s="66">
        <v>0</v>
      </c>
      <c r="CH147" s="66">
        <v>0</v>
      </c>
      <c r="CI147" s="66">
        <v>0</v>
      </c>
      <c r="CJ147" s="66">
        <v>0</v>
      </c>
      <c r="CK147" s="66">
        <v>0</v>
      </c>
      <c r="CL147" s="66">
        <v>0</v>
      </c>
      <c r="CM147" s="66">
        <v>0</v>
      </c>
      <c r="CN147" s="66">
        <v>0</v>
      </c>
      <c r="CO147" s="66">
        <v>0</v>
      </c>
      <c r="CP147" s="66">
        <v>0</v>
      </c>
      <c r="CQ147" s="66">
        <v>0</v>
      </c>
      <c r="CR147" s="66">
        <v>0</v>
      </c>
      <c r="CS147" s="66">
        <v>0</v>
      </c>
      <c r="CT147" s="66">
        <v>0</v>
      </c>
      <c r="CU147" s="66">
        <v>0</v>
      </c>
      <c r="CV147" s="66">
        <v>0</v>
      </c>
      <c r="CW147" s="66">
        <v>0</v>
      </c>
      <c r="CX147" s="66">
        <v>0</v>
      </c>
      <c r="CY147" s="66">
        <v>0</v>
      </c>
      <c r="CZ147" s="66">
        <v>0</v>
      </c>
      <c r="DA147" s="66">
        <v>0</v>
      </c>
      <c r="DB147" s="66">
        <v>0</v>
      </c>
      <c r="DC147" s="66">
        <v>0</v>
      </c>
      <c r="DD147" s="66">
        <v>0</v>
      </c>
      <c r="DE147" s="66">
        <v>0</v>
      </c>
      <c r="DF147" s="66">
        <v>0</v>
      </c>
      <c r="DG147" s="66">
        <v>0</v>
      </c>
      <c r="DH147" s="66">
        <v>0</v>
      </c>
      <c r="DI147" s="66">
        <v>0</v>
      </c>
      <c r="DJ147" s="66">
        <v>0</v>
      </c>
      <c r="DK147" s="66">
        <v>0</v>
      </c>
      <c r="DL147" s="66">
        <v>0</v>
      </c>
      <c r="DM147" s="66">
        <v>0</v>
      </c>
      <c r="DN147" s="66">
        <v>0</v>
      </c>
      <c r="DO147" s="66">
        <v>0</v>
      </c>
      <c r="DP147" s="66">
        <v>0</v>
      </c>
      <c r="DQ147" s="66">
        <v>0</v>
      </c>
      <c r="DR147" s="66">
        <v>0</v>
      </c>
      <c r="DS147" s="66">
        <v>0</v>
      </c>
      <c r="DT147" s="66">
        <v>0</v>
      </c>
      <c r="DU147" s="66">
        <v>0</v>
      </c>
      <c r="DV147" s="66">
        <v>0</v>
      </c>
      <c r="DW147" s="66">
        <v>0</v>
      </c>
      <c r="DX147" s="66">
        <v>0</v>
      </c>
      <c r="DY147" s="66">
        <v>0</v>
      </c>
      <c r="DZ147" s="66">
        <v>0</v>
      </c>
      <c r="EA147" s="66">
        <v>0</v>
      </c>
      <c r="EB147" s="66">
        <v>0</v>
      </c>
      <c r="EC147" s="66">
        <v>0</v>
      </c>
      <c r="ED147" s="66">
        <v>0</v>
      </c>
      <c r="EE147" s="66">
        <v>0</v>
      </c>
      <c r="EF147" s="66">
        <v>0</v>
      </c>
      <c r="EG147" s="66">
        <v>0</v>
      </c>
      <c r="EH147" s="66">
        <v>0</v>
      </c>
      <c r="EI147" s="66">
        <v>0</v>
      </c>
      <c r="EJ147" s="66">
        <v>0</v>
      </c>
      <c r="EK147" s="66">
        <v>0</v>
      </c>
      <c r="EL147" s="66">
        <v>0</v>
      </c>
      <c r="EM147" s="66">
        <v>0</v>
      </c>
      <c r="EN147" s="66">
        <v>0</v>
      </c>
      <c r="EO147" s="66">
        <v>0</v>
      </c>
      <c r="EP147" s="66">
        <v>0</v>
      </c>
      <c r="EQ147" s="66">
        <v>0</v>
      </c>
      <c r="ER147" s="66">
        <v>0</v>
      </c>
      <c r="ES147" s="66">
        <v>0</v>
      </c>
      <c r="ET147" s="66">
        <v>0</v>
      </c>
      <c r="EU147" s="66">
        <v>0</v>
      </c>
      <c r="EV147" s="66">
        <v>0</v>
      </c>
      <c r="EW147" s="66">
        <v>0</v>
      </c>
      <c r="EX147" s="66">
        <v>0</v>
      </c>
      <c r="EY147" s="66">
        <v>0</v>
      </c>
      <c r="EZ147" s="66">
        <v>0</v>
      </c>
      <c r="FA147" s="66">
        <v>0</v>
      </c>
      <c r="FB147" s="66">
        <v>0</v>
      </c>
      <c r="FC147" s="66">
        <v>0</v>
      </c>
      <c r="FD147" s="66">
        <v>0</v>
      </c>
      <c r="FE147" s="66">
        <v>0</v>
      </c>
      <c r="FF147" s="66">
        <v>0</v>
      </c>
      <c r="FG147" s="66">
        <v>0</v>
      </c>
      <c r="FH147" s="66">
        <v>0</v>
      </c>
      <c r="FI147" s="66">
        <v>0</v>
      </c>
      <c r="FJ147" s="66">
        <v>0</v>
      </c>
      <c r="FK147" s="66">
        <v>0</v>
      </c>
      <c r="FL147" s="66">
        <v>0</v>
      </c>
      <c r="FM147" s="66">
        <v>0</v>
      </c>
      <c r="FN147" s="66">
        <v>0</v>
      </c>
      <c r="FO147" s="66">
        <v>0</v>
      </c>
      <c r="FP147" s="66">
        <v>0</v>
      </c>
      <c r="FQ147" s="66">
        <v>0</v>
      </c>
      <c r="FR147" s="66">
        <v>0</v>
      </c>
      <c r="FS147" s="66">
        <v>0</v>
      </c>
      <c r="FT147" s="66">
        <v>0</v>
      </c>
      <c r="FU147" s="66">
        <v>0</v>
      </c>
      <c r="FV147" s="66">
        <v>0</v>
      </c>
      <c r="FW147" s="66">
        <v>0</v>
      </c>
      <c r="FX147" s="66">
        <v>0</v>
      </c>
      <c r="FY147" s="66">
        <v>0</v>
      </c>
      <c r="FZ147" s="66">
        <v>0</v>
      </c>
      <c r="GA147" s="66">
        <v>0</v>
      </c>
      <c r="GB147" s="66">
        <v>0</v>
      </c>
      <c r="GC147" s="66">
        <v>0</v>
      </c>
      <c r="GD147" s="66">
        <v>0</v>
      </c>
      <c r="GE147" s="66">
        <v>0</v>
      </c>
      <c r="GF147" s="66">
        <v>0</v>
      </c>
      <c r="GG147" s="66">
        <v>0</v>
      </c>
      <c r="GH147" s="66">
        <v>0</v>
      </c>
      <c r="GI147" s="66">
        <v>0</v>
      </c>
      <c r="GJ147" s="75">
        <v>0</v>
      </c>
      <c r="GK147" s="74">
        <v>0</v>
      </c>
      <c r="GL147" s="66">
        <v>116015468</v>
      </c>
      <c r="GM147" s="66">
        <v>0</v>
      </c>
      <c r="GN147" s="66">
        <v>2342089</v>
      </c>
      <c r="GO147" s="66">
        <v>0</v>
      </c>
      <c r="GP147" s="66">
        <v>0</v>
      </c>
      <c r="GQ147" s="66">
        <v>0</v>
      </c>
      <c r="GR147" s="66">
        <v>0</v>
      </c>
      <c r="GS147" s="76">
        <v>0</v>
      </c>
      <c r="GT147" s="74">
        <v>118357557</v>
      </c>
      <c r="GU147" s="75">
        <v>118357557</v>
      </c>
      <c r="GV147" s="75">
        <v>50425</v>
      </c>
      <c r="GW147" s="75">
        <v>0</v>
      </c>
      <c r="GX147" s="75">
        <v>50425</v>
      </c>
      <c r="GY147" s="75">
        <v>118407982</v>
      </c>
      <c r="GZ147" s="75">
        <v>118407982</v>
      </c>
      <c r="HA147" s="66">
        <v>0</v>
      </c>
      <c r="HB147" s="75">
        <v>0</v>
      </c>
      <c r="HC147" s="75">
        <v>0</v>
      </c>
      <c r="HD147" s="75">
        <v>118407982</v>
      </c>
      <c r="HE147" s="75">
        <v>118407982</v>
      </c>
      <c r="HF147" s="119">
        <v>0</v>
      </c>
      <c r="HG147" s="124">
        <v>0</v>
      </c>
      <c r="HH147" s="75">
        <v>0</v>
      </c>
      <c r="HJ147" s="144">
        <f t="shared" si="8"/>
        <v>4.6165900575457108E-2</v>
      </c>
      <c r="HK147" s="144">
        <f t="shared" si="9"/>
        <v>0</v>
      </c>
      <c r="HL147" s="144">
        <f t="shared" si="10"/>
        <v>1</v>
      </c>
      <c r="HM147" s="144">
        <f t="shared" si="11"/>
        <v>4.2585811486931685E-4</v>
      </c>
    </row>
    <row r="148" spans="1:221" ht="15" customHeight="1">
      <c r="A148" s="77" t="s">
        <v>142</v>
      </c>
      <c r="B148" s="47" t="s">
        <v>350</v>
      </c>
      <c r="C148" s="74">
        <v>0</v>
      </c>
      <c r="D148" s="66">
        <v>0</v>
      </c>
      <c r="E148" s="66">
        <v>0</v>
      </c>
      <c r="F148" s="66">
        <v>0</v>
      </c>
      <c r="G148" s="66">
        <v>0</v>
      </c>
      <c r="H148" s="66">
        <v>0</v>
      </c>
      <c r="I148" s="66">
        <v>0</v>
      </c>
      <c r="J148" s="66">
        <v>0</v>
      </c>
      <c r="K148" s="66">
        <v>0</v>
      </c>
      <c r="L148" s="66">
        <v>0</v>
      </c>
      <c r="M148" s="66">
        <v>0</v>
      </c>
      <c r="N148" s="66">
        <v>0</v>
      </c>
      <c r="O148" s="66">
        <v>0</v>
      </c>
      <c r="P148" s="66">
        <v>0</v>
      </c>
      <c r="Q148" s="66">
        <v>0</v>
      </c>
      <c r="R148" s="66">
        <v>0</v>
      </c>
      <c r="S148" s="66">
        <v>0</v>
      </c>
      <c r="T148" s="119">
        <v>0</v>
      </c>
      <c r="U148" s="66">
        <v>0</v>
      </c>
      <c r="V148" s="66">
        <v>0</v>
      </c>
      <c r="W148" s="66">
        <v>0</v>
      </c>
      <c r="X148" s="66">
        <v>0</v>
      </c>
      <c r="Y148" s="66">
        <v>0</v>
      </c>
      <c r="Z148" s="66">
        <v>0</v>
      </c>
      <c r="AA148" s="66">
        <v>0</v>
      </c>
      <c r="AB148" s="124">
        <v>0</v>
      </c>
      <c r="AC148" s="66">
        <v>0</v>
      </c>
      <c r="AD148" s="66">
        <v>0</v>
      </c>
      <c r="AE148" s="66">
        <v>0</v>
      </c>
      <c r="AF148" s="66">
        <v>0</v>
      </c>
      <c r="AG148" s="66">
        <v>0</v>
      </c>
      <c r="AH148" s="66">
        <v>0</v>
      </c>
      <c r="AI148" s="66">
        <v>0</v>
      </c>
      <c r="AJ148" s="66">
        <v>0</v>
      </c>
      <c r="AK148" s="66">
        <v>0</v>
      </c>
      <c r="AL148" s="66">
        <v>0</v>
      </c>
      <c r="AM148" s="66">
        <v>0</v>
      </c>
      <c r="AN148" s="66">
        <v>0</v>
      </c>
      <c r="AO148" s="66">
        <v>0</v>
      </c>
      <c r="AP148" s="66">
        <v>0</v>
      </c>
      <c r="AQ148" s="66">
        <v>0</v>
      </c>
      <c r="AR148" s="66">
        <v>0</v>
      </c>
      <c r="AS148" s="66">
        <v>0</v>
      </c>
      <c r="AT148" s="66">
        <v>0</v>
      </c>
      <c r="AU148" s="66">
        <v>0</v>
      </c>
      <c r="AV148" s="66">
        <v>0</v>
      </c>
      <c r="AW148" s="66">
        <v>0</v>
      </c>
      <c r="AX148" s="66">
        <v>0</v>
      </c>
      <c r="AY148" s="66">
        <v>0</v>
      </c>
      <c r="AZ148" s="66">
        <v>0</v>
      </c>
      <c r="BA148" s="66">
        <v>0</v>
      </c>
      <c r="BB148" s="66">
        <v>0</v>
      </c>
      <c r="BC148" s="66">
        <v>0</v>
      </c>
      <c r="BD148" s="66">
        <v>0</v>
      </c>
      <c r="BE148" s="66">
        <v>0</v>
      </c>
      <c r="BF148" s="66">
        <v>0</v>
      </c>
      <c r="BG148" s="66">
        <v>0</v>
      </c>
      <c r="BH148" s="66">
        <v>0</v>
      </c>
      <c r="BI148" s="66">
        <v>0</v>
      </c>
      <c r="BJ148" s="66">
        <v>0</v>
      </c>
      <c r="BK148" s="66">
        <v>0</v>
      </c>
      <c r="BL148" s="66">
        <v>0</v>
      </c>
      <c r="BM148" s="66">
        <v>0</v>
      </c>
      <c r="BN148" s="66">
        <v>0</v>
      </c>
      <c r="BO148" s="66">
        <v>0</v>
      </c>
      <c r="BP148" s="66">
        <v>0</v>
      </c>
      <c r="BQ148" s="66">
        <v>0</v>
      </c>
      <c r="BR148" s="66">
        <v>0</v>
      </c>
      <c r="BS148" s="66">
        <v>0</v>
      </c>
      <c r="BT148" s="66">
        <v>0</v>
      </c>
      <c r="BU148" s="66">
        <v>0</v>
      </c>
      <c r="BV148" s="66">
        <v>0</v>
      </c>
      <c r="BW148" s="66">
        <v>0</v>
      </c>
      <c r="BX148" s="66">
        <v>0</v>
      </c>
      <c r="BY148" s="66">
        <v>0</v>
      </c>
      <c r="BZ148" s="66">
        <v>0</v>
      </c>
      <c r="CA148" s="66">
        <v>0</v>
      </c>
      <c r="CB148" s="66">
        <v>0</v>
      </c>
      <c r="CC148" s="66">
        <v>0</v>
      </c>
      <c r="CD148" s="66">
        <v>0</v>
      </c>
      <c r="CE148" s="66">
        <v>0</v>
      </c>
      <c r="CF148" s="66">
        <v>0</v>
      </c>
      <c r="CG148" s="66">
        <v>0</v>
      </c>
      <c r="CH148" s="66">
        <v>0</v>
      </c>
      <c r="CI148" s="66">
        <v>0</v>
      </c>
      <c r="CJ148" s="66">
        <v>0</v>
      </c>
      <c r="CK148" s="66">
        <v>0</v>
      </c>
      <c r="CL148" s="66">
        <v>0</v>
      </c>
      <c r="CM148" s="66">
        <v>0</v>
      </c>
      <c r="CN148" s="66">
        <v>0</v>
      </c>
      <c r="CO148" s="66">
        <v>0</v>
      </c>
      <c r="CP148" s="66">
        <v>0</v>
      </c>
      <c r="CQ148" s="66">
        <v>0</v>
      </c>
      <c r="CR148" s="66">
        <v>0</v>
      </c>
      <c r="CS148" s="66">
        <v>0</v>
      </c>
      <c r="CT148" s="66">
        <v>0</v>
      </c>
      <c r="CU148" s="66">
        <v>0</v>
      </c>
      <c r="CV148" s="66">
        <v>0</v>
      </c>
      <c r="CW148" s="66">
        <v>0</v>
      </c>
      <c r="CX148" s="66">
        <v>0</v>
      </c>
      <c r="CY148" s="66">
        <v>0</v>
      </c>
      <c r="CZ148" s="66">
        <v>0</v>
      </c>
      <c r="DA148" s="66">
        <v>0</v>
      </c>
      <c r="DB148" s="66">
        <v>0</v>
      </c>
      <c r="DC148" s="66">
        <v>0</v>
      </c>
      <c r="DD148" s="66">
        <v>0</v>
      </c>
      <c r="DE148" s="66">
        <v>0</v>
      </c>
      <c r="DF148" s="66">
        <v>0</v>
      </c>
      <c r="DG148" s="66">
        <v>0</v>
      </c>
      <c r="DH148" s="66">
        <v>0</v>
      </c>
      <c r="DI148" s="66">
        <v>0</v>
      </c>
      <c r="DJ148" s="66">
        <v>0</v>
      </c>
      <c r="DK148" s="66">
        <v>0</v>
      </c>
      <c r="DL148" s="66">
        <v>0</v>
      </c>
      <c r="DM148" s="66">
        <v>0</v>
      </c>
      <c r="DN148" s="66">
        <v>0</v>
      </c>
      <c r="DO148" s="66">
        <v>0</v>
      </c>
      <c r="DP148" s="66">
        <v>0</v>
      </c>
      <c r="DQ148" s="66">
        <v>0</v>
      </c>
      <c r="DR148" s="66">
        <v>0</v>
      </c>
      <c r="DS148" s="66">
        <v>0</v>
      </c>
      <c r="DT148" s="66">
        <v>0</v>
      </c>
      <c r="DU148" s="66">
        <v>0</v>
      </c>
      <c r="DV148" s="66">
        <v>0</v>
      </c>
      <c r="DW148" s="66">
        <v>0</v>
      </c>
      <c r="DX148" s="66">
        <v>0</v>
      </c>
      <c r="DY148" s="66">
        <v>0</v>
      </c>
      <c r="DZ148" s="66">
        <v>0</v>
      </c>
      <c r="EA148" s="66">
        <v>0</v>
      </c>
      <c r="EB148" s="66">
        <v>0</v>
      </c>
      <c r="EC148" s="66">
        <v>0</v>
      </c>
      <c r="ED148" s="66">
        <v>0</v>
      </c>
      <c r="EE148" s="66">
        <v>0</v>
      </c>
      <c r="EF148" s="66">
        <v>0</v>
      </c>
      <c r="EG148" s="66">
        <v>0</v>
      </c>
      <c r="EH148" s="66">
        <v>0</v>
      </c>
      <c r="EI148" s="66">
        <v>0</v>
      </c>
      <c r="EJ148" s="66">
        <v>0</v>
      </c>
      <c r="EK148" s="66">
        <v>0</v>
      </c>
      <c r="EL148" s="66">
        <v>0</v>
      </c>
      <c r="EM148" s="66">
        <v>0</v>
      </c>
      <c r="EN148" s="66">
        <v>0</v>
      </c>
      <c r="EO148" s="66">
        <v>0</v>
      </c>
      <c r="EP148" s="66">
        <v>0</v>
      </c>
      <c r="EQ148" s="66">
        <v>0</v>
      </c>
      <c r="ER148" s="66">
        <v>0</v>
      </c>
      <c r="ES148" s="66">
        <v>0</v>
      </c>
      <c r="ET148" s="66">
        <v>0</v>
      </c>
      <c r="EU148" s="66">
        <v>0</v>
      </c>
      <c r="EV148" s="66">
        <v>0</v>
      </c>
      <c r="EW148" s="66">
        <v>0</v>
      </c>
      <c r="EX148" s="66">
        <v>0</v>
      </c>
      <c r="EY148" s="66">
        <v>0</v>
      </c>
      <c r="EZ148" s="66">
        <v>0</v>
      </c>
      <c r="FA148" s="66">
        <v>0</v>
      </c>
      <c r="FB148" s="66">
        <v>0</v>
      </c>
      <c r="FC148" s="66">
        <v>0</v>
      </c>
      <c r="FD148" s="66">
        <v>0</v>
      </c>
      <c r="FE148" s="66">
        <v>0</v>
      </c>
      <c r="FF148" s="66">
        <v>0</v>
      </c>
      <c r="FG148" s="66">
        <v>0</v>
      </c>
      <c r="FH148" s="66">
        <v>0</v>
      </c>
      <c r="FI148" s="66">
        <v>0</v>
      </c>
      <c r="FJ148" s="66">
        <v>0</v>
      </c>
      <c r="FK148" s="66">
        <v>0</v>
      </c>
      <c r="FL148" s="66">
        <v>0</v>
      </c>
      <c r="FM148" s="66">
        <v>0</v>
      </c>
      <c r="FN148" s="66">
        <v>0</v>
      </c>
      <c r="FO148" s="66">
        <v>0</v>
      </c>
      <c r="FP148" s="66">
        <v>0</v>
      </c>
      <c r="FQ148" s="66">
        <v>0</v>
      </c>
      <c r="FR148" s="66">
        <v>0</v>
      </c>
      <c r="FS148" s="66">
        <v>0</v>
      </c>
      <c r="FT148" s="66">
        <v>0</v>
      </c>
      <c r="FU148" s="66">
        <v>0</v>
      </c>
      <c r="FV148" s="66">
        <v>0</v>
      </c>
      <c r="FW148" s="66">
        <v>0</v>
      </c>
      <c r="FX148" s="66">
        <v>0</v>
      </c>
      <c r="FY148" s="66">
        <v>0</v>
      </c>
      <c r="FZ148" s="66">
        <v>0</v>
      </c>
      <c r="GA148" s="66">
        <v>0</v>
      </c>
      <c r="GB148" s="66">
        <v>0</v>
      </c>
      <c r="GC148" s="66">
        <v>0</v>
      </c>
      <c r="GD148" s="66">
        <v>0</v>
      </c>
      <c r="GE148" s="66">
        <v>0</v>
      </c>
      <c r="GF148" s="66">
        <v>0</v>
      </c>
      <c r="GG148" s="66">
        <v>0</v>
      </c>
      <c r="GH148" s="66">
        <v>0</v>
      </c>
      <c r="GI148" s="66">
        <v>0</v>
      </c>
      <c r="GJ148" s="75">
        <v>0</v>
      </c>
      <c r="GK148" s="74">
        <v>0</v>
      </c>
      <c r="GL148" s="66">
        <v>533398506</v>
      </c>
      <c r="GM148" s="66">
        <v>0</v>
      </c>
      <c r="GN148" s="66">
        <v>288944</v>
      </c>
      <c r="GO148" s="66">
        <v>0</v>
      </c>
      <c r="GP148" s="66">
        <v>0</v>
      </c>
      <c r="GQ148" s="66">
        <v>0</v>
      </c>
      <c r="GR148" s="66">
        <v>0</v>
      </c>
      <c r="GS148" s="76">
        <v>0</v>
      </c>
      <c r="GT148" s="74">
        <v>533687450</v>
      </c>
      <c r="GU148" s="75">
        <v>533687450</v>
      </c>
      <c r="GV148" s="75">
        <v>0</v>
      </c>
      <c r="GW148" s="75">
        <v>0</v>
      </c>
      <c r="GX148" s="75">
        <v>0</v>
      </c>
      <c r="GY148" s="75">
        <v>533687450</v>
      </c>
      <c r="GZ148" s="75">
        <v>533687450</v>
      </c>
      <c r="HA148" s="66">
        <v>0</v>
      </c>
      <c r="HB148" s="75">
        <v>0</v>
      </c>
      <c r="HC148" s="75">
        <v>0</v>
      </c>
      <c r="HD148" s="75">
        <v>533687450</v>
      </c>
      <c r="HE148" s="75">
        <v>533687450</v>
      </c>
      <c r="HF148" s="119">
        <v>0</v>
      </c>
      <c r="HG148" s="124">
        <v>0</v>
      </c>
      <c r="HH148" s="75">
        <v>0</v>
      </c>
      <c r="HJ148" s="144">
        <f t="shared" si="8"/>
        <v>0.21225464862231444</v>
      </c>
      <c r="HK148" s="144">
        <f t="shared" si="9"/>
        <v>0</v>
      </c>
      <c r="HL148" s="144">
        <f t="shared" si="10"/>
        <v>1</v>
      </c>
      <c r="HM148" s="144">
        <f t="shared" si="11"/>
        <v>0</v>
      </c>
    </row>
    <row r="149" spans="1:221" ht="15" customHeight="1">
      <c r="A149" s="77" t="s">
        <v>143</v>
      </c>
      <c r="B149" s="47" t="s">
        <v>351</v>
      </c>
      <c r="C149" s="74">
        <v>0</v>
      </c>
      <c r="D149" s="66">
        <v>0</v>
      </c>
      <c r="E149" s="66">
        <v>0</v>
      </c>
      <c r="F149" s="66">
        <v>0</v>
      </c>
      <c r="G149" s="66">
        <v>0</v>
      </c>
      <c r="H149" s="66">
        <v>0</v>
      </c>
      <c r="I149" s="66">
        <v>0</v>
      </c>
      <c r="J149" s="66">
        <v>0</v>
      </c>
      <c r="K149" s="66">
        <v>0</v>
      </c>
      <c r="L149" s="66">
        <v>0</v>
      </c>
      <c r="M149" s="66">
        <v>0</v>
      </c>
      <c r="N149" s="66">
        <v>0</v>
      </c>
      <c r="O149" s="66">
        <v>0</v>
      </c>
      <c r="P149" s="66">
        <v>1925</v>
      </c>
      <c r="Q149" s="66">
        <v>7448</v>
      </c>
      <c r="R149" s="66">
        <v>111</v>
      </c>
      <c r="S149" s="66">
        <v>7054</v>
      </c>
      <c r="T149" s="119">
        <v>9085</v>
      </c>
      <c r="U149" s="66">
        <v>100</v>
      </c>
      <c r="V149" s="66">
        <v>0</v>
      </c>
      <c r="W149" s="66">
        <v>0</v>
      </c>
      <c r="X149" s="66">
        <v>9988</v>
      </c>
      <c r="Y149" s="66">
        <v>6006</v>
      </c>
      <c r="Z149" s="66">
        <v>408</v>
      </c>
      <c r="AA149" s="66">
        <v>24344</v>
      </c>
      <c r="AB149" s="124">
        <v>356</v>
      </c>
      <c r="AC149" s="66">
        <v>1132</v>
      </c>
      <c r="AD149" s="66">
        <v>11244</v>
      </c>
      <c r="AE149" s="66">
        <v>913</v>
      </c>
      <c r="AF149" s="66">
        <v>4084</v>
      </c>
      <c r="AG149" s="66">
        <v>2758</v>
      </c>
      <c r="AH149" s="66">
        <v>324</v>
      </c>
      <c r="AI149" s="66">
        <v>700</v>
      </c>
      <c r="AJ149" s="66">
        <v>119</v>
      </c>
      <c r="AK149" s="66">
        <v>54</v>
      </c>
      <c r="AL149" s="66">
        <v>7</v>
      </c>
      <c r="AM149" s="66">
        <v>132</v>
      </c>
      <c r="AN149" s="66">
        <v>185</v>
      </c>
      <c r="AO149" s="66">
        <v>2082</v>
      </c>
      <c r="AP149" s="66">
        <v>446</v>
      </c>
      <c r="AQ149" s="66">
        <v>645</v>
      </c>
      <c r="AR149" s="66">
        <v>7872</v>
      </c>
      <c r="AS149" s="66">
        <v>9936</v>
      </c>
      <c r="AT149" s="66">
        <v>1319</v>
      </c>
      <c r="AU149" s="66">
        <v>672</v>
      </c>
      <c r="AV149" s="66">
        <v>0</v>
      </c>
      <c r="AW149" s="66">
        <v>5515</v>
      </c>
      <c r="AX149" s="66">
        <v>3426</v>
      </c>
      <c r="AY149" s="66">
        <v>2628</v>
      </c>
      <c r="AZ149" s="66">
        <v>22784</v>
      </c>
      <c r="BA149" s="66">
        <v>44409</v>
      </c>
      <c r="BB149" s="66">
        <v>837</v>
      </c>
      <c r="BC149" s="66">
        <v>1220</v>
      </c>
      <c r="BD149" s="66">
        <v>48</v>
      </c>
      <c r="BE149" s="66">
        <v>110</v>
      </c>
      <c r="BF149" s="66">
        <v>0</v>
      </c>
      <c r="BG149" s="66">
        <v>69800</v>
      </c>
      <c r="BH149" s="66">
        <v>72</v>
      </c>
      <c r="BI149" s="66">
        <v>832</v>
      </c>
      <c r="BJ149" s="66">
        <v>0</v>
      </c>
      <c r="BK149" s="66">
        <v>2541</v>
      </c>
      <c r="BL149" s="66">
        <v>5</v>
      </c>
      <c r="BM149" s="66">
        <v>2258</v>
      </c>
      <c r="BN149" s="66">
        <v>33364</v>
      </c>
      <c r="BO149" s="66">
        <v>0</v>
      </c>
      <c r="BP149" s="66">
        <v>5795</v>
      </c>
      <c r="BQ149" s="66">
        <v>789</v>
      </c>
      <c r="BR149" s="66">
        <v>38</v>
      </c>
      <c r="BS149" s="66">
        <v>4348</v>
      </c>
      <c r="BT149" s="66">
        <v>10378</v>
      </c>
      <c r="BU149" s="66">
        <v>429</v>
      </c>
      <c r="BV149" s="66">
        <v>35</v>
      </c>
      <c r="BW149" s="66">
        <v>27350</v>
      </c>
      <c r="BX149" s="66">
        <v>0</v>
      </c>
      <c r="BY149" s="66">
        <v>0</v>
      </c>
      <c r="BZ149" s="66">
        <v>7215</v>
      </c>
      <c r="CA149" s="66">
        <v>0</v>
      </c>
      <c r="CB149" s="66">
        <v>436</v>
      </c>
      <c r="CC149" s="66">
        <v>2162</v>
      </c>
      <c r="CD149" s="66">
        <v>672</v>
      </c>
      <c r="CE149" s="66">
        <v>0</v>
      </c>
      <c r="CF149" s="66">
        <v>274</v>
      </c>
      <c r="CG149" s="66">
        <v>4679</v>
      </c>
      <c r="CH149" s="66">
        <v>49712</v>
      </c>
      <c r="CI149" s="66">
        <v>3006</v>
      </c>
      <c r="CJ149" s="66">
        <v>5364</v>
      </c>
      <c r="CK149" s="66">
        <v>12946</v>
      </c>
      <c r="CL149" s="66">
        <v>22</v>
      </c>
      <c r="CM149" s="66">
        <v>58938</v>
      </c>
      <c r="CN149" s="66">
        <v>392</v>
      </c>
      <c r="CO149" s="66">
        <v>594</v>
      </c>
      <c r="CP149" s="66">
        <v>12076</v>
      </c>
      <c r="CQ149" s="66">
        <v>11237</v>
      </c>
      <c r="CR149" s="66">
        <v>1782</v>
      </c>
      <c r="CS149" s="66">
        <v>109</v>
      </c>
      <c r="CT149" s="66">
        <v>1355</v>
      </c>
      <c r="CU149" s="66">
        <v>1200</v>
      </c>
      <c r="CV149" s="66">
        <v>4859</v>
      </c>
      <c r="CW149" s="66">
        <v>63161</v>
      </c>
      <c r="CX149" s="66">
        <v>72229</v>
      </c>
      <c r="CY149" s="66">
        <v>30174</v>
      </c>
      <c r="CZ149" s="66">
        <v>1163</v>
      </c>
      <c r="DA149" s="66">
        <v>23681</v>
      </c>
      <c r="DB149" s="66">
        <v>6316</v>
      </c>
      <c r="DC149" s="66">
        <v>2924</v>
      </c>
      <c r="DD149" s="66">
        <v>24</v>
      </c>
      <c r="DE149" s="66">
        <v>78384</v>
      </c>
      <c r="DF149" s="66">
        <v>199157</v>
      </c>
      <c r="DG149" s="66">
        <v>17817</v>
      </c>
      <c r="DH149" s="66">
        <v>1355</v>
      </c>
      <c r="DI149" s="66">
        <v>41647</v>
      </c>
      <c r="DJ149" s="66">
        <v>1796</v>
      </c>
      <c r="DK149" s="66">
        <v>2806</v>
      </c>
      <c r="DL149" s="66">
        <v>3593</v>
      </c>
      <c r="DM149" s="66">
        <v>216726</v>
      </c>
      <c r="DN149" s="66">
        <v>13107</v>
      </c>
      <c r="DO149" s="66">
        <v>41537</v>
      </c>
      <c r="DP149" s="66">
        <v>110</v>
      </c>
      <c r="DQ149" s="66">
        <v>0</v>
      </c>
      <c r="DR149" s="66">
        <v>18822</v>
      </c>
      <c r="DS149" s="66">
        <v>1742</v>
      </c>
      <c r="DT149" s="66">
        <v>884</v>
      </c>
      <c r="DU149" s="66">
        <v>12</v>
      </c>
      <c r="DV149" s="66">
        <v>400</v>
      </c>
      <c r="DW149" s="66">
        <v>514</v>
      </c>
      <c r="DX149" s="66">
        <v>12238</v>
      </c>
      <c r="DY149" s="66">
        <v>979</v>
      </c>
      <c r="DZ149" s="66">
        <v>68709</v>
      </c>
      <c r="EA149" s="66">
        <v>42958</v>
      </c>
      <c r="EB149" s="66">
        <v>47944</v>
      </c>
      <c r="EC149" s="66">
        <v>243218</v>
      </c>
      <c r="ED149" s="66">
        <v>31929</v>
      </c>
      <c r="EE149" s="66">
        <v>5792</v>
      </c>
      <c r="EF149" s="66">
        <v>1929</v>
      </c>
      <c r="EG149" s="66">
        <v>514</v>
      </c>
      <c r="EH149" s="66">
        <v>8056</v>
      </c>
      <c r="EI149" s="66">
        <v>319296</v>
      </c>
      <c r="EJ149" s="66">
        <v>1020065</v>
      </c>
      <c r="EK149" s="66">
        <v>321985</v>
      </c>
      <c r="EL149" s="66">
        <v>266400</v>
      </c>
      <c r="EM149" s="66">
        <v>833702</v>
      </c>
      <c r="EN149" s="66">
        <v>6134</v>
      </c>
      <c r="EO149" s="66">
        <v>2992</v>
      </c>
      <c r="EP149" s="66">
        <v>0</v>
      </c>
      <c r="EQ149" s="66">
        <v>721</v>
      </c>
      <c r="ER149" s="66">
        <v>1041</v>
      </c>
      <c r="ES149" s="66">
        <v>3597</v>
      </c>
      <c r="ET149" s="66">
        <v>67847</v>
      </c>
      <c r="EU149" s="66">
        <v>0</v>
      </c>
      <c r="EV149" s="66">
        <v>0</v>
      </c>
      <c r="EW149" s="66">
        <v>42</v>
      </c>
      <c r="EX149" s="66">
        <v>407</v>
      </c>
      <c r="EY149" s="66">
        <v>1388</v>
      </c>
      <c r="EZ149" s="66">
        <v>675</v>
      </c>
      <c r="FA149" s="66">
        <v>1211</v>
      </c>
      <c r="FB149" s="66">
        <v>3822</v>
      </c>
      <c r="FC149" s="66">
        <v>1698</v>
      </c>
      <c r="FD149" s="66">
        <v>14274</v>
      </c>
      <c r="FE149" s="66">
        <v>6060</v>
      </c>
      <c r="FF149" s="66">
        <v>99614</v>
      </c>
      <c r="FG149" s="66">
        <v>3424</v>
      </c>
      <c r="FH149" s="66">
        <v>38971</v>
      </c>
      <c r="FI149" s="66">
        <v>11838</v>
      </c>
      <c r="FJ149" s="66">
        <v>3609</v>
      </c>
      <c r="FK149" s="66">
        <v>17021</v>
      </c>
      <c r="FL149" s="66">
        <v>35296</v>
      </c>
      <c r="FM149" s="66">
        <v>831866</v>
      </c>
      <c r="FN149" s="66">
        <v>248778</v>
      </c>
      <c r="FO149" s="66">
        <v>180862</v>
      </c>
      <c r="FP149" s="66">
        <v>61469</v>
      </c>
      <c r="FQ149" s="66">
        <v>71858</v>
      </c>
      <c r="FR149" s="66">
        <v>252270</v>
      </c>
      <c r="FS149" s="66">
        <v>13670</v>
      </c>
      <c r="FT149" s="66">
        <v>28044</v>
      </c>
      <c r="FU149" s="66">
        <v>38404</v>
      </c>
      <c r="FV149" s="66">
        <v>83411</v>
      </c>
      <c r="FW149" s="66">
        <v>51928</v>
      </c>
      <c r="FX149" s="66">
        <v>6105</v>
      </c>
      <c r="FY149" s="66">
        <v>12537</v>
      </c>
      <c r="FZ149" s="66">
        <v>12968</v>
      </c>
      <c r="GA149" s="66">
        <v>17860</v>
      </c>
      <c r="GB149" s="66">
        <v>124031</v>
      </c>
      <c r="GC149" s="66">
        <v>25236</v>
      </c>
      <c r="GD149" s="66">
        <v>102104</v>
      </c>
      <c r="GE149" s="66">
        <v>25553</v>
      </c>
      <c r="GF149" s="66">
        <v>39707</v>
      </c>
      <c r="GG149" s="66">
        <v>50878</v>
      </c>
      <c r="GH149" s="66">
        <v>0</v>
      </c>
      <c r="GI149" s="66">
        <v>72962</v>
      </c>
      <c r="GJ149" s="75">
        <v>7269468</v>
      </c>
      <c r="GK149" s="74">
        <v>141623</v>
      </c>
      <c r="GL149" s="66">
        <v>16254376</v>
      </c>
      <c r="GM149" s="66">
        <v>0</v>
      </c>
      <c r="GN149" s="66">
        <v>0</v>
      </c>
      <c r="GO149" s="66">
        <v>0</v>
      </c>
      <c r="GP149" s="66">
        <v>0</v>
      </c>
      <c r="GQ149" s="66">
        <v>0</v>
      </c>
      <c r="GR149" s="66">
        <v>0</v>
      </c>
      <c r="GS149" s="76">
        <v>0</v>
      </c>
      <c r="GT149" s="74">
        <v>16395999</v>
      </c>
      <c r="GU149" s="75">
        <v>23665467</v>
      </c>
      <c r="GV149" s="75">
        <v>227198</v>
      </c>
      <c r="GW149" s="75">
        <v>2341200</v>
      </c>
      <c r="GX149" s="75">
        <v>2568398</v>
      </c>
      <c r="GY149" s="75">
        <v>18964397</v>
      </c>
      <c r="GZ149" s="75">
        <v>26233865</v>
      </c>
      <c r="HA149" s="66">
        <v>-90293</v>
      </c>
      <c r="HB149" s="75">
        <v>-11927677</v>
      </c>
      <c r="HC149" s="75">
        <v>-12017970</v>
      </c>
      <c r="HD149" s="75">
        <v>6946427</v>
      </c>
      <c r="HE149" s="75">
        <v>14215895</v>
      </c>
      <c r="HF149" s="119">
        <v>9085</v>
      </c>
      <c r="HG149" s="124">
        <v>356</v>
      </c>
      <c r="HH149" s="75">
        <v>7269468</v>
      </c>
      <c r="HJ149" s="144">
        <f t="shared" si="8"/>
        <v>6.4680849827033083E-3</v>
      </c>
      <c r="HK149" s="144">
        <f t="shared" si="9"/>
        <v>0.5078272911326871</v>
      </c>
      <c r="HL149" s="144">
        <f t="shared" si="10"/>
        <v>0.4921727088673129</v>
      </c>
      <c r="HM149" s="144">
        <f t="shared" si="11"/>
        <v>0.18067086173610597</v>
      </c>
    </row>
    <row r="150" spans="1:221" ht="15" customHeight="1">
      <c r="A150" s="77" t="s">
        <v>144</v>
      </c>
      <c r="B150" s="47" t="s">
        <v>352</v>
      </c>
      <c r="C150" s="74">
        <v>8150</v>
      </c>
      <c r="D150" s="66">
        <v>66</v>
      </c>
      <c r="E150" s="66">
        <v>521</v>
      </c>
      <c r="F150" s="66">
        <v>2631</v>
      </c>
      <c r="G150" s="66">
        <v>1344</v>
      </c>
      <c r="H150" s="66">
        <v>120</v>
      </c>
      <c r="I150" s="66">
        <v>2908</v>
      </c>
      <c r="J150" s="66">
        <v>2842</v>
      </c>
      <c r="K150" s="66">
        <v>1052</v>
      </c>
      <c r="L150" s="66">
        <v>3600</v>
      </c>
      <c r="M150" s="66">
        <v>1923</v>
      </c>
      <c r="N150" s="66">
        <v>6832</v>
      </c>
      <c r="O150" s="66">
        <v>5</v>
      </c>
      <c r="P150" s="66">
        <v>1101</v>
      </c>
      <c r="Q150" s="66">
        <v>2707</v>
      </c>
      <c r="R150" s="66">
        <v>792</v>
      </c>
      <c r="S150" s="66">
        <v>533</v>
      </c>
      <c r="T150" s="119">
        <v>2556</v>
      </c>
      <c r="U150" s="66">
        <v>46</v>
      </c>
      <c r="V150" s="66">
        <v>0</v>
      </c>
      <c r="W150" s="66">
        <v>0</v>
      </c>
      <c r="X150" s="66">
        <v>576</v>
      </c>
      <c r="Y150" s="66">
        <v>193</v>
      </c>
      <c r="Z150" s="66">
        <v>475</v>
      </c>
      <c r="AA150" s="66">
        <v>4675</v>
      </c>
      <c r="AB150" s="124">
        <v>781</v>
      </c>
      <c r="AC150" s="66">
        <v>80203</v>
      </c>
      <c r="AD150" s="66">
        <v>11693</v>
      </c>
      <c r="AE150" s="66">
        <v>3137</v>
      </c>
      <c r="AF150" s="66">
        <v>10032</v>
      </c>
      <c r="AG150" s="66">
        <v>341</v>
      </c>
      <c r="AH150" s="66">
        <v>522</v>
      </c>
      <c r="AI150" s="66">
        <v>1191</v>
      </c>
      <c r="AJ150" s="66">
        <v>18</v>
      </c>
      <c r="AK150" s="66">
        <v>3</v>
      </c>
      <c r="AL150" s="66">
        <v>0</v>
      </c>
      <c r="AM150" s="66">
        <v>35</v>
      </c>
      <c r="AN150" s="66">
        <v>3</v>
      </c>
      <c r="AO150" s="66">
        <v>92</v>
      </c>
      <c r="AP150" s="66">
        <v>47</v>
      </c>
      <c r="AQ150" s="66">
        <v>100</v>
      </c>
      <c r="AR150" s="66">
        <v>1133</v>
      </c>
      <c r="AS150" s="66">
        <v>937</v>
      </c>
      <c r="AT150" s="66">
        <v>213</v>
      </c>
      <c r="AU150" s="66">
        <v>632</v>
      </c>
      <c r="AV150" s="66">
        <v>0</v>
      </c>
      <c r="AW150" s="66">
        <v>2573</v>
      </c>
      <c r="AX150" s="66">
        <v>10126</v>
      </c>
      <c r="AY150" s="66">
        <v>4975</v>
      </c>
      <c r="AZ150" s="66">
        <v>23773</v>
      </c>
      <c r="BA150" s="66">
        <v>19063</v>
      </c>
      <c r="BB150" s="66">
        <v>1607</v>
      </c>
      <c r="BC150" s="66">
        <v>249</v>
      </c>
      <c r="BD150" s="66">
        <v>22</v>
      </c>
      <c r="BE150" s="66">
        <v>22</v>
      </c>
      <c r="BF150" s="66">
        <v>0</v>
      </c>
      <c r="BG150" s="66">
        <v>3928</v>
      </c>
      <c r="BH150" s="66">
        <v>11</v>
      </c>
      <c r="BI150" s="66">
        <v>324</v>
      </c>
      <c r="BJ150" s="66">
        <v>0</v>
      </c>
      <c r="BK150" s="66">
        <v>662</v>
      </c>
      <c r="BL150" s="66">
        <v>1</v>
      </c>
      <c r="BM150" s="66">
        <v>2084</v>
      </c>
      <c r="BN150" s="66">
        <v>2642</v>
      </c>
      <c r="BO150" s="66">
        <v>0</v>
      </c>
      <c r="BP150" s="66">
        <v>544</v>
      </c>
      <c r="BQ150" s="66">
        <v>587</v>
      </c>
      <c r="BR150" s="66">
        <v>3</v>
      </c>
      <c r="BS150" s="66">
        <v>1009</v>
      </c>
      <c r="BT150" s="66">
        <v>9194</v>
      </c>
      <c r="BU150" s="66">
        <v>71</v>
      </c>
      <c r="BV150" s="66">
        <v>16</v>
      </c>
      <c r="BW150" s="66">
        <v>3476</v>
      </c>
      <c r="BX150" s="66">
        <v>0</v>
      </c>
      <c r="BY150" s="66">
        <v>0</v>
      </c>
      <c r="BZ150" s="66">
        <v>238</v>
      </c>
      <c r="CA150" s="66">
        <v>0</v>
      </c>
      <c r="CB150" s="66">
        <v>49</v>
      </c>
      <c r="CC150" s="66">
        <v>1008</v>
      </c>
      <c r="CD150" s="66">
        <v>294</v>
      </c>
      <c r="CE150" s="66">
        <v>0</v>
      </c>
      <c r="CF150" s="66">
        <v>80</v>
      </c>
      <c r="CG150" s="66">
        <v>554</v>
      </c>
      <c r="CH150" s="66">
        <v>727</v>
      </c>
      <c r="CI150" s="66">
        <v>272</v>
      </c>
      <c r="CJ150" s="66">
        <v>267</v>
      </c>
      <c r="CK150" s="66">
        <v>1564</v>
      </c>
      <c r="CL150" s="66">
        <v>1</v>
      </c>
      <c r="CM150" s="66">
        <v>3011</v>
      </c>
      <c r="CN150" s="66">
        <v>31</v>
      </c>
      <c r="CO150" s="66">
        <v>57</v>
      </c>
      <c r="CP150" s="66">
        <v>1446</v>
      </c>
      <c r="CQ150" s="66">
        <v>1294</v>
      </c>
      <c r="CR150" s="66">
        <v>313</v>
      </c>
      <c r="CS150" s="66">
        <v>2</v>
      </c>
      <c r="CT150" s="66">
        <v>85</v>
      </c>
      <c r="CU150" s="66">
        <v>49</v>
      </c>
      <c r="CV150" s="66">
        <v>696</v>
      </c>
      <c r="CW150" s="66">
        <v>5380</v>
      </c>
      <c r="CX150" s="66">
        <v>1807</v>
      </c>
      <c r="CY150" s="66">
        <v>970</v>
      </c>
      <c r="CZ150" s="66">
        <v>293</v>
      </c>
      <c r="DA150" s="66">
        <v>660</v>
      </c>
      <c r="DB150" s="66">
        <v>440</v>
      </c>
      <c r="DC150" s="66">
        <v>250</v>
      </c>
      <c r="DD150" s="66">
        <v>2</v>
      </c>
      <c r="DE150" s="66">
        <v>3123</v>
      </c>
      <c r="DF150" s="66">
        <v>7046</v>
      </c>
      <c r="DG150" s="66">
        <v>1152</v>
      </c>
      <c r="DH150" s="66">
        <v>79</v>
      </c>
      <c r="DI150" s="66">
        <v>240</v>
      </c>
      <c r="DJ150" s="66">
        <v>56</v>
      </c>
      <c r="DK150" s="66">
        <v>264</v>
      </c>
      <c r="DL150" s="66">
        <v>238</v>
      </c>
      <c r="DM150" s="66">
        <v>3361</v>
      </c>
      <c r="DN150" s="66">
        <v>213</v>
      </c>
      <c r="DO150" s="66">
        <v>23314</v>
      </c>
      <c r="DP150" s="66">
        <v>119</v>
      </c>
      <c r="DQ150" s="66">
        <v>0</v>
      </c>
      <c r="DR150" s="66">
        <v>6995</v>
      </c>
      <c r="DS150" s="66">
        <v>314</v>
      </c>
      <c r="DT150" s="66">
        <v>53</v>
      </c>
      <c r="DU150" s="66">
        <v>1</v>
      </c>
      <c r="DV150" s="66">
        <v>71</v>
      </c>
      <c r="DW150" s="66">
        <v>35</v>
      </c>
      <c r="DX150" s="66">
        <v>1811</v>
      </c>
      <c r="DY150" s="66">
        <v>11751</v>
      </c>
      <c r="DZ150" s="66">
        <v>9933</v>
      </c>
      <c r="EA150" s="66">
        <v>5325</v>
      </c>
      <c r="EB150" s="66">
        <v>6718</v>
      </c>
      <c r="EC150" s="66">
        <v>25040</v>
      </c>
      <c r="ED150" s="66">
        <v>6889</v>
      </c>
      <c r="EE150" s="66">
        <v>625</v>
      </c>
      <c r="EF150" s="66">
        <v>81</v>
      </c>
      <c r="EG150" s="66">
        <v>249</v>
      </c>
      <c r="EH150" s="66">
        <v>964</v>
      </c>
      <c r="EI150" s="66">
        <v>10701</v>
      </c>
      <c r="EJ150" s="66">
        <v>2776</v>
      </c>
      <c r="EK150" s="66">
        <v>11255</v>
      </c>
      <c r="EL150" s="66">
        <v>1063</v>
      </c>
      <c r="EM150" s="66">
        <v>2433</v>
      </c>
      <c r="EN150" s="66">
        <v>831</v>
      </c>
      <c r="EO150" s="66">
        <v>4176</v>
      </c>
      <c r="EP150" s="66">
        <v>389</v>
      </c>
      <c r="EQ150" s="66">
        <v>4356</v>
      </c>
      <c r="ER150" s="66">
        <v>5885</v>
      </c>
      <c r="ES150" s="66">
        <v>2432</v>
      </c>
      <c r="ET150" s="66">
        <v>148566</v>
      </c>
      <c r="EU150" s="66">
        <v>12092</v>
      </c>
      <c r="EV150" s="66">
        <v>12007</v>
      </c>
      <c r="EW150" s="66">
        <v>47</v>
      </c>
      <c r="EX150" s="66">
        <v>112</v>
      </c>
      <c r="EY150" s="66">
        <v>36</v>
      </c>
      <c r="EZ150" s="66">
        <v>1033</v>
      </c>
      <c r="FA150" s="66">
        <v>14460</v>
      </c>
      <c r="FB150" s="66">
        <v>273</v>
      </c>
      <c r="FC150" s="66">
        <v>684</v>
      </c>
      <c r="FD150" s="66">
        <v>1355</v>
      </c>
      <c r="FE150" s="66">
        <v>16737</v>
      </c>
      <c r="FF150" s="66">
        <v>1927</v>
      </c>
      <c r="FG150" s="66">
        <v>35</v>
      </c>
      <c r="FH150" s="66">
        <v>68</v>
      </c>
      <c r="FI150" s="66">
        <v>2012</v>
      </c>
      <c r="FJ150" s="66">
        <v>17</v>
      </c>
      <c r="FK150" s="66">
        <v>9861</v>
      </c>
      <c r="FL150" s="66">
        <v>263</v>
      </c>
      <c r="FM150" s="66">
        <v>5411</v>
      </c>
      <c r="FN150" s="66">
        <v>6112</v>
      </c>
      <c r="FO150" s="66">
        <v>1824</v>
      </c>
      <c r="FP150" s="66">
        <v>374</v>
      </c>
      <c r="FQ150" s="66">
        <v>3893</v>
      </c>
      <c r="FR150" s="66">
        <v>52541</v>
      </c>
      <c r="FS150" s="66">
        <v>1016</v>
      </c>
      <c r="FT150" s="66">
        <v>4705</v>
      </c>
      <c r="FU150" s="66">
        <v>3938</v>
      </c>
      <c r="FV150" s="66">
        <v>1871</v>
      </c>
      <c r="FW150" s="66">
        <v>767</v>
      </c>
      <c r="FX150" s="66">
        <v>556</v>
      </c>
      <c r="FY150" s="66">
        <v>53</v>
      </c>
      <c r="FZ150" s="66">
        <v>4837</v>
      </c>
      <c r="GA150" s="66">
        <v>1270</v>
      </c>
      <c r="GB150" s="66">
        <v>7710</v>
      </c>
      <c r="GC150" s="66">
        <v>6466</v>
      </c>
      <c r="GD150" s="66">
        <v>22578</v>
      </c>
      <c r="GE150" s="66">
        <v>1836</v>
      </c>
      <c r="GF150" s="66">
        <v>1575</v>
      </c>
      <c r="GG150" s="66">
        <v>1642</v>
      </c>
      <c r="GH150" s="66">
        <v>6914</v>
      </c>
      <c r="GI150" s="66">
        <v>1831</v>
      </c>
      <c r="GJ150" s="75">
        <v>789225</v>
      </c>
      <c r="GK150" s="74">
        <v>7507</v>
      </c>
      <c r="GL150" s="66">
        <v>167876</v>
      </c>
      <c r="GM150" s="66">
        <v>0</v>
      </c>
      <c r="GN150" s="66">
        <v>248</v>
      </c>
      <c r="GO150" s="66">
        <v>0</v>
      </c>
      <c r="GP150" s="66">
        <v>1028</v>
      </c>
      <c r="GQ150" s="66">
        <v>4979</v>
      </c>
      <c r="GR150" s="66">
        <v>2261</v>
      </c>
      <c r="GS150" s="76">
        <v>0</v>
      </c>
      <c r="GT150" s="74">
        <v>183899</v>
      </c>
      <c r="GU150" s="75">
        <v>973124</v>
      </c>
      <c r="GV150" s="75">
        <v>10825</v>
      </c>
      <c r="GW150" s="75">
        <v>1476211</v>
      </c>
      <c r="GX150" s="75">
        <v>1487036</v>
      </c>
      <c r="GY150" s="75">
        <v>1670935</v>
      </c>
      <c r="GZ150" s="75">
        <v>2460160</v>
      </c>
      <c r="HA150" s="66">
        <v>0</v>
      </c>
      <c r="HB150" s="75">
        <v>-235946</v>
      </c>
      <c r="HC150" s="75">
        <v>-235946</v>
      </c>
      <c r="HD150" s="75">
        <v>1434989</v>
      </c>
      <c r="HE150" s="75">
        <v>2224214</v>
      </c>
      <c r="HF150" s="119">
        <v>2556</v>
      </c>
      <c r="HG150" s="124">
        <v>781</v>
      </c>
      <c r="HH150" s="75">
        <v>789225</v>
      </c>
      <c r="HJ150" s="144">
        <f t="shared" si="8"/>
        <v>6.6802701903555123E-5</v>
      </c>
      <c r="HK150" s="144">
        <f t="shared" si="9"/>
        <v>0.2424624199999178</v>
      </c>
      <c r="HL150" s="144">
        <f t="shared" si="10"/>
        <v>0.7575375800000822</v>
      </c>
      <c r="HM150" s="144">
        <f t="shared" si="11"/>
        <v>0.66856696343067712</v>
      </c>
    </row>
    <row r="151" spans="1:221" ht="15" customHeight="1">
      <c r="A151" s="77" t="s">
        <v>145</v>
      </c>
      <c r="B151" s="47" t="s">
        <v>353</v>
      </c>
      <c r="C151" s="74">
        <v>0</v>
      </c>
      <c r="D151" s="66">
        <v>0</v>
      </c>
      <c r="E151" s="66">
        <v>0</v>
      </c>
      <c r="F151" s="66">
        <v>0</v>
      </c>
      <c r="G151" s="66">
        <v>0</v>
      </c>
      <c r="H151" s="66">
        <v>0</v>
      </c>
      <c r="I151" s="66">
        <v>0</v>
      </c>
      <c r="J151" s="66">
        <v>0</v>
      </c>
      <c r="K151" s="66">
        <v>0</v>
      </c>
      <c r="L151" s="66">
        <v>0</v>
      </c>
      <c r="M151" s="66">
        <v>0</v>
      </c>
      <c r="N151" s="66">
        <v>0</v>
      </c>
      <c r="O151" s="66">
        <v>0</v>
      </c>
      <c r="P151" s="66">
        <v>1518</v>
      </c>
      <c r="Q151" s="66">
        <v>12775</v>
      </c>
      <c r="R151" s="66">
        <v>212</v>
      </c>
      <c r="S151" s="66">
        <v>15046</v>
      </c>
      <c r="T151" s="119">
        <v>11150</v>
      </c>
      <c r="U151" s="66">
        <v>171</v>
      </c>
      <c r="V151" s="66">
        <v>0</v>
      </c>
      <c r="W151" s="66">
        <v>0</v>
      </c>
      <c r="X151" s="66">
        <v>56961</v>
      </c>
      <c r="Y151" s="66">
        <v>34298</v>
      </c>
      <c r="Z151" s="66">
        <v>190</v>
      </c>
      <c r="AA151" s="66">
        <v>34686</v>
      </c>
      <c r="AB151" s="124">
        <v>670</v>
      </c>
      <c r="AC151" s="66">
        <v>972</v>
      </c>
      <c r="AD151" s="66">
        <v>24360</v>
      </c>
      <c r="AE151" s="66">
        <v>1877</v>
      </c>
      <c r="AF151" s="66">
        <v>7526</v>
      </c>
      <c r="AG151" s="66">
        <v>1883</v>
      </c>
      <c r="AH151" s="66">
        <v>621</v>
      </c>
      <c r="AI151" s="66">
        <v>1272</v>
      </c>
      <c r="AJ151" s="66">
        <v>118</v>
      </c>
      <c r="AK151" s="66">
        <v>21</v>
      </c>
      <c r="AL151" s="66">
        <v>2</v>
      </c>
      <c r="AM151" s="66">
        <v>151</v>
      </c>
      <c r="AN151" s="66">
        <v>68</v>
      </c>
      <c r="AO151" s="66">
        <v>1884</v>
      </c>
      <c r="AP151" s="66">
        <v>831</v>
      </c>
      <c r="AQ151" s="66">
        <v>394</v>
      </c>
      <c r="AR151" s="66">
        <v>16898</v>
      </c>
      <c r="AS151" s="66">
        <v>6407</v>
      </c>
      <c r="AT151" s="66">
        <v>2289</v>
      </c>
      <c r="AU151" s="66">
        <v>1053</v>
      </c>
      <c r="AV151" s="66">
        <v>0</v>
      </c>
      <c r="AW151" s="66">
        <v>9297</v>
      </c>
      <c r="AX151" s="66">
        <v>3333</v>
      </c>
      <c r="AY151" s="66">
        <v>5049</v>
      </c>
      <c r="AZ151" s="66">
        <v>20040</v>
      </c>
      <c r="BA151" s="66">
        <v>13436</v>
      </c>
      <c r="BB151" s="66">
        <v>4175</v>
      </c>
      <c r="BC151" s="66">
        <v>1097</v>
      </c>
      <c r="BD151" s="66">
        <v>73</v>
      </c>
      <c r="BE151" s="66">
        <v>111</v>
      </c>
      <c r="BF151" s="66">
        <v>0</v>
      </c>
      <c r="BG151" s="66">
        <v>92825</v>
      </c>
      <c r="BH151" s="66">
        <v>73</v>
      </c>
      <c r="BI151" s="66">
        <v>755</v>
      </c>
      <c r="BJ151" s="66">
        <v>0</v>
      </c>
      <c r="BK151" s="66">
        <v>2218</v>
      </c>
      <c r="BL151" s="66">
        <v>4</v>
      </c>
      <c r="BM151" s="66">
        <v>1644</v>
      </c>
      <c r="BN151" s="66">
        <v>31816</v>
      </c>
      <c r="BO151" s="66">
        <v>0</v>
      </c>
      <c r="BP151" s="66">
        <v>11450</v>
      </c>
      <c r="BQ151" s="66">
        <v>2346</v>
      </c>
      <c r="BR151" s="66">
        <v>80</v>
      </c>
      <c r="BS151" s="66">
        <v>3776</v>
      </c>
      <c r="BT151" s="66">
        <v>12467</v>
      </c>
      <c r="BU151" s="66">
        <v>355</v>
      </c>
      <c r="BV151" s="66">
        <v>70</v>
      </c>
      <c r="BW151" s="66">
        <v>24752</v>
      </c>
      <c r="BX151" s="66">
        <v>0</v>
      </c>
      <c r="BY151" s="66">
        <v>0</v>
      </c>
      <c r="BZ151" s="66">
        <v>5687</v>
      </c>
      <c r="CA151" s="66">
        <v>0</v>
      </c>
      <c r="CB151" s="66">
        <v>436</v>
      </c>
      <c r="CC151" s="66">
        <v>3329</v>
      </c>
      <c r="CD151" s="66">
        <v>818</v>
      </c>
      <c r="CE151" s="66">
        <v>0</v>
      </c>
      <c r="CF151" s="66">
        <v>182</v>
      </c>
      <c r="CG151" s="66">
        <v>3618</v>
      </c>
      <c r="CH151" s="66">
        <v>70212</v>
      </c>
      <c r="CI151" s="66">
        <v>2370</v>
      </c>
      <c r="CJ151" s="66">
        <v>4214</v>
      </c>
      <c r="CK151" s="66">
        <v>41051</v>
      </c>
      <c r="CL151" s="66">
        <v>57</v>
      </c>
      <c r="CM151" s="66">
        <v>69955</v>
      </c>
      <c r="CN151" s="66">
        <v>1982</v>
      </c>
      <c r="CO151" s="66">
        <v>1423</v>
      </c>
      <c r="CP151" s="66">
        <v>30577</v>
      </c>
      <c r="CQ151" s="66">
        <v>19161</v>
      </c>
      <c r="CR151" s="66">
        <v>3064</v>
      </c>
      <c r="CS151" s="66">
        <v>105</v>
      </c>
      <c r="CT151" s="66">
        <v>2607</v>
      </c>
      <c r="CU151" s="66">
        <v>1690</v>
      </c>
      <c r="CV151" s="66">
        <v>13812</v>
      </c>
      <c r="CW151" s="66">
        <v>226582</v>
      </c>
      <c r="CX151" s="66">
        <v>91313</v>
      </c>
      <c r="CY151" s="66">
        <v>33966</v>
      </c>
      <c r="CZ151" s="66">
        <v>5644</v>
      </c>
      <c r="DA151" s="66">
        <v>23786</v>
      </c>
      <c r="DB151" s="66">
        <v>8322</v>
      </c>
      <c r="DC151" s="66">
        <v>1542</v>
      </c>
      <c r="DD151" s="66">
        <v>41</v>
      </c>
      <c r="DE151" s="66">
        <v>205071</v>
      </c>
      <c r="DF151" s="66">
        <v>277228</v>
      </c>
      <c r="DG151" s="66">
        <v>27966</v>
      </c>
      <c r="DH151" s="66">
        <v>2138</v>
      </c>
      <c r="DI151" s="66">
        <v>16585</v>
      </c>
      <c r="DJ151" s="66">
        <v>2031</v>
      </c>
      <c r="DK151" s="66">
        <v>5630</v>
      </c>
      <c r="DL151" s="66">
        <v>4947</v>
      </c>
      <c r="DM151" s="66">
        <v>49150</v>
      </c>
      <c r="DN151" s="66">
        <v>4782</v>
      </c>
      <c r="DO151" s="66">
        <v>83509</v>
      </c>
      <c r="DP151" s="66">
        <v>238</v>
      </c>
      <c r="DQ151" s="66">
        <v>0</v>
      </c>
      <c r="DR151" s="66">
        <v>40670</v>
      </c>
      <c r="DS151" s="66">
        <v>4937</v>
      </c>
      <c r="DT151" s="66">
        <v>1164</v>
      </c>
      <c r="DU151" s="66">
        <v>23</v>
      </c>
      <c r="DV151" s="66">
        <v>703</v>
      </c>
      <c r="DW151" s="66">
        <v>328</v>
      </c>
      <c r="DX151" s="66">
        <v>13414</v>
      </c>
      <c r="DY151" s="66">
        <v>5444</v>
      </c>
      <c r="DZ151" s="66">
        <v>134150</v>
      </c>
      <c r="EA151" s="66">
        <v>60068</v>
      </c>
      <c r="EB151" s="66">
        <v>83822</v>
      </c>
      <c r="EC151" s="66">
        <v>372085</v>
      </c>
      <c r="ED151" s="66">
        <v>60873</v>
      </c>
      <c r="EE151" s="66">
        <v>10701</v>
      </c>
      <c r="EF151" s="66">
        <v>3161</v>
      </c>
      <c r="EG151" s="66">
        <v>482</v>
      </c>
      <c r="EH151" s="66">
        <v>5873</v>
      </c>
      <c r="EI151" s="66">
        <v>258991</v>
      </c>
      <c r="EJ151" s="66">
        <v>1098797</v>
      </c>
      <c r="EK151" s="66">
        <v>444210</v>
      </c>
      <c r="EL151" s="66">
        <v>496521</v>
      </c>
      <c r="EM151" s="66">
        <v>1091220</v>
      </c>
      <c r="EN151" s="66">
        <v>11655</v>
      </c>
      <c r="EO151" s="66">
        <v>5310</v>
      </c>
      <c r="EP151" s="66">
        <v>0</v>
      </c>
      <c r="EQ151" s="66">
        <v>1430</v>
      </c>
      <c r="ER151" s="66">
        <v>602</v>
      </c>
      <c r="ES151" s="66">
        <v>37158</v>
      </c>
      <c r="ET151" s="66">
        <v>112278</v>
      </c>
      <c r="EU151" s="66">
        <v>0</v>
      </c>
      <c r="EV151" s="66">
        <v>0</v>
      </c>
      <c r="EW151" s="66">
        <v>109</v>
      </c>
      <c r="EX151" s="66">
        <v>2038</v>
      </c>
      <c r="EY151" s="66">
        <v>1185</v>
      </c>
      <c r="EZ151" s="66">
        <v>126</v>
      </c>
      <c r="FA151" s="66">
        <v>2403</v>
      </c>
      <c r="FB151" s="66">
        <v>3752</v>
      </c>
      <c r="FC151" s="66">
        <v>827</v>
      </c>
      <c r="FD151" s="66">
        <v>45244</v>
      </c>
      <c r="FE151" s="66">
        <v>21771</v>
      </c>
      <c r="FF151" s="66">
        <v>215560</v>
      </c>
      <c r="FG151" s="66">
        <v>3938</v>
      </c>
      <c r="FH151" s="66">
        <v>63443</v>
      </c>
      <c r="FI151" s="66">
        <v>49748</v>
      </c>
      <c r="FJ151" s="66">
        <v>8514</v>
      </c>
      <c r="FK151" s="66">
        <v>37131</v>
      </c>
      <c r="FL151" s="66">
        <v>42882</v>
      </c>
      <c r="FM151" s="66">
        <v>1999214</v>
      </c>
      <c r="FN151" s="66">
        <v>227972</v>
      </c>
      <c r="FO151" s="66">
        <v>85920</v>
      </c>
      <c r="FP151" s="66">
        <v>42165</v>
      </c>
      <c r="FQ151" s="66">
        <v>71460</v>
      </c>
      <c r="FR151" s="66">
        <v>164511</v>
      </c>
      <c r="FS151" s="66">
        <v>10261</v>
      </c>
      <c r="FT151" s="66">
        <v>14778</v>
      </c>
      <c r="FU151" s="66">
        <v>15549</v>
      </c>
      <c r="FV151" s="66">
        <v>219911</v>
      </c>
      <c r="FW151" s="66">
        <v>108621</v>
      </c>
      <c r="FX151" s="66">
        <v>3303</v>
      </c>
      <c r="FY151" s="66">
        <v>2855</v>
      </c>
      <c r="FZ151" s="66">
        <v>6406</v>
      </c>
      <c r="GA151" s="66">
        <v>34877</v>
      </c>
      <c r="GB151" s="66">
        <v>209693</v>
      </c>
      <c r="GC151" s="66">
        <v>10463</v>
      </c>
      <c r="GD151" s="66">
        <v>55605</v>
      </c>
      <c r="GE151" s="66">
        <v>25336</v>
      </c>
      <c r="GF151" s="66">
        <v>41826</v>
      </c>
      <c r="GG151" s="66">
        <v>100894</v>
      </c>
      <c r="GH151" s="66">
        <v>0</v>
      </c>
      <c r="GI151" s="66">
        <v>41324</v>
      </c>
      <c r="GJ151" s="75">
        <v>10172052</v>
      </c>
      <c r="GK151" s="74">
        <v>633588</v>
      </c>
      <c r="GL151" s="66">
        <v>14866395</v>
      </c>
      <c r="GM151" s="66">
        <v>0</v>
      </c>
      <c r="GN151" s="66">
        <v>0</v>
      </c>
      <c r="GO151" s="66">
        <v>0</v>
      </c>
      <c r="GP151" s="66">
        <v>0</v>
      </c>
      <c r="GQ151" s="66">
        <v>0</v>
      </c>
      <c r="GR151" s="66">
        <v>0</v>
      </c>
      <c r="GS151" s="76">
        <v>0</v>
      </c>
      <c r="GT151" s="74">
        <v>15499983</v>
      </c>
      <c r="GU151" s="75">
        <v>25672035</v>
      </c>
      <c r="GV151" s="75">
        <v>81047</v>
      </c>
      <c r="GW151" s="75">
        <v>3440795</v>
      </c>
      <c r="GX151" s="75">
        <v>3521842</v>
      </c>
      <c r="GY151" s="75">
        <v>19021825</v>
      </c>
      <c r="GZ151" s="75">
        <v>29193877</v>
      </c>
      <c r="HA151" s="66">
        <v>-163128</v>
      </c>
      <c r="HB151" s="75">
        <v>-2680966</v>
      </c>
      <c r="HC151" s="75">
        <v>-2844094</v>
      </c>
      <c r="HD151" s="75">
        <v>16177731</v>
      </c>
      <c r="HE151" s="75">
        <v>26349783</v>
      </c>
      <c r="HF151" s="119">
        <v>11150</v>
      </c>
      <c r="HG151" s="124">
        <v>670</v>
      </c>
      <c r="HH151" s="75">
        <v>10172052</v>
      </c>
      <c r="HJ151" s="144">
        <f t="shared" si="8"/>
        <v>5.9157673137643398E-3</v>
      </c>
      <c r="HK151" s="144">
        <f t="shared" si="9"/>
        <v>0.11078568566925061</v>
      </c>
      <c r="HL151" s="144">
        <f t="shared" si="10"/>
        <v>0.88921431433074938</v>
      </c>
      <c r="HM151" s="144">
        <f t="shared" si="11"/>
        <v>0.13365734359178594</v>
      </c>
    </row>
    <row r="152" spans="1:221" ht="15" customHeight="1">
      <c r="A152" s="77" t="s">
        <v>146</v>
      </c>
      <c r="B152" s="47" t="s">
        <v>354</v>
      </c>
      <c r="C152" s="74">
        <v>318967</v>
      </c>
      <c r="D152" s="66">
        <v>4351</v>
      </c>
      <c r="E152" s="66">
        <v>13997</v>
      </c>
      <c r="F152" s="66">
        <v>244202</v>
      </c>
      <c r="G152" s="66">
        <v>85570</v>
      </c>
      <c r="H152" s="66">
        <v>5857</v>
      </c>
      <c r="I152" s="66">
        <v>222496</v>
      </c>
      <c r="J152" s="66">
        <v>463674</v>
      </c>
      <c r="K152" s="66">
        <v>520023</v>
      </c>
      <c r="L152" s="66">
        <v>1276407</v>
      </c>
      <c r="M152" s="66">
        <v>732062</v>
      </c>
      <c r="N152" s="66">
        <v>2791304</v>
      </c>
      <c r="O152" s="66">
        <v>1613</v>
      </c>
      <c r="P152" s="66">
        <v>137595</v>
      </c>
      <c r="Q152" s="66">
        <v>371158</v>
      </c>
      <c r="R152" s="66">
        <v>466936</v>
      </c>
      <c r="S152" s="66">
        <v>110322</v>
      </c>
      <c r="T152" s="119">
        <v>108505</v>
      </c>
      <c r="U152" s="66">
        <v>17933</v>
      </c>
      <c r="V152" s="66">
        <v>0</v>
      </c>
      <c r="W152" s="66">
        <v>0</v>
      </c>
      <c r="X152" s="66">
        <v>30744</v>
      </c>
      <c r="Y152" s="66">
        <v>7681</v>
      </c>
      <c r="Z152" s="66">
        <v>233891</v>
      </c>
      <c r="AA152" s="66">
        <v>541412</v>
      </c>
      <c r="AB152" s="124">
        <v>456557</v>
      </c>
      <c r="AC152" s="66">
        <v>1565477</v>
      </c>
      <c r="AD152" s="66">
        <v>631689</v>
      </c>
      <c r="AE152" s="66">
        <v>205469</v>
      </c>
      <c r="AF152" s="66">
        <v>714420</v>
      </c>
      <c r="AG152" s="66">
        <v>37130</v>
      </c>
      <c r="AH152" s="66">
        <v>38538</v>
      </c>
      <c r="AI152" s="66">
        <v>187271</v>
      </c>
      <c r="AJ152" s="66">
        <v>1055</v>
      </c>
      <c r="AK152" s="66">
        <v>396</v>
      </c>
      <c r="AL152" s="66">
        <v>55</v>
      </c>
      <c r="AM152" s="66">
        <v>1305</v>
      </c>
      <c r="AN152" s="66">
        <v>760</v>
      </c>
      <c r="AO152" s="66">
        <v>13631</v>
      </c>
      <c r="AP152" s="66">
        <v>8330</v>
      </c>
      <c r="AQ152" s="66">
        <v>7442</v>
      </c>
      <c r="AR152" s="66">
        <v>688555</v>
      </c>
      <c r="AS152" s="66">
        <v>326299</v>
      </c>
      <c r="AT152" s="66">
        <v>58027</v>
      </c>
      <c r="AU152" s="66">
        <v>142656</v>
      </c>
      <c r="AV152" s="66">
        <v>0</v>
      </c>
      <c r="AW152" s="66">
        <v>251453</v>
      </c>
      <c r="AX152" s="66">
        <v>191494</v>
      </c>
      <c r="AY152" s="66">
        <v>345785</v>
      </c>
      <c r="AZ152" s="66">
        <v>539130</v>
      </c>
      <c r="BA152" s="66">
        <v>473783</v>
      </c>
      <c r="BB152" s="66">
        <v>71282</v>
      </c>
      <c r="BC152" s="66">
        <v>13936</v>
      </c>
      <c r="BD152" s="66">
        <v>1045</v>
      </c>
      <c r="BE152" s="66">
        <v>1399</v>
      </c>
      <c r="BF152" s="66">
        <v>0</v>
      </c>
      <c r="BG152" s="66">
        <v>336997</v>
      </c>
      <c r="BH152" s="66">
        <v>1273</v>
      </c>
      <c r="BI152" s="66">
        <v>25321</v>
      </c>
      <c r="BJ152" s="66">
        <v>0</v>
      </c>
      <c r="BK152" s="66">
        <v>55586</v>
      </c>
      <c r="BL152" s="66">
        <v>174</v>
      </c>
      <c r="BM152" s="66">
        <v>487408</v>
      </c>
      <c r="BN152" s="66">
        <v>286761</v>
      </c>
      <c r="BO152" s="66">
        <v>0</v>
      </c>
      <c r="BP152" s="66">
        <v>54774</v>
      </c>
      <c r="BQ152" s="66">
        <v>126966</v>
      </c>
      <c r="BR152" s="66">
        <v>746</v>
      </c>
      <c r="BS152" s="66">
        <v>97650</v>
      </c>
      <c r="BT152" s="66">
        <v>862074</v>
      </c>
      <c r="BU152" s="66">
        <v>8217</v>
      </c>
      <c r="BV152" s="66">
        <v>1798</v>
      </c>
      <c r="BW152" s="66">
        <v>189614</v>
      </c>
      <c r="BX152" s="66">
        <v>0</v>
      </c>
      <c r="BY152" s="66">
        <v>0</v>
      </c>
      <c r="BZ152" s="66">
        <v>44237</v>
      </c>
      <c r="CA152" s="66">
        <v>0</v>
      </c>
      <c r="CB152" s="66">
        <v>32779</v>
      </c>
      <c r="CC152" s="66">
        <v>247522</v>
      </c>
      <c r="CD152" s="66">
        <v>14162</v>
      </c>
      <c r="CE152" s="66">
        <v>0</v>
      </c>
      <c r="CF152" s="66">
        <v>10742</v>
      </c>
      <c r="CG152" s="66">
        <v>109202</v>
      </c>
      <c r="CH152" s="66">
        <v>303301</v>
      </c>
      <c r="CI152" s="66">
        <v>96057</v>
      </c>
      <c r="CJ152" s="66">
        <v>96215</v>
      </c>
      <c r="CK152" s="66">
        <v>515457</v>
      </c>
      <c r="CL152" s="66">
        <v>205</v>
      </c>
      <c r="CM152" s="66">
        <v>461573</v>
      </c>
      <c r="CN152" s="66">
        <v>4797</v>
      </c>
      <c r="CO152" s="66">
        <v>7114</v>
      </c>
      <c r="CP152" s="66">
        <v>220357</v>
      </c>
      <c r="CQ152" s="66">
        <v>213142</v>
      </c>
      <c r="CR152" s="66">
        <v>46141</v>
      </c>
      <c r="CS152" s="66">
        <v>495</v>
      </c>
      <c r="CT152" s="66">
        <v>12967</v>
      </c>
      <c r="CU152" s="66">
        <v>7494</v>
      </c>
      <c r="CV152" s="66">
        <v>100133</v>
      </c>
      <c r="CW152" s="66">
        <v>605253</v>
      </c>
      <c r="CX152" s="66">
        <v>306716</v>
      </c>
      <c r="CY152" s="66">
        <v>134074</v>
      </c>
      <c r="CZ152" s="66">
        <v>50774</v>
      </c>
      <c r="DA152" s="66">
        <v>98394</v>
      </c>
      <c r="DB152" s="66">
        <v>87963</v>
      </c>
      <c r="DC152" s="66">
        <v>31676</v>
      </c>
      <c r="DD152" s="66">
        <v>334</v>
      </c>
      <c r="DE152" s="66">
        <v>554224</v>
      </c>
      <c r="DF152" s="66">
        <v>1250106</v>
      </c>
      <c r="DG152" s="66">
        <v>227600</v>
      </c>
      <c r="DH152" s="66">
        <v>15652</v>
      </c>
      <c r="DI152" s="66">
        <v>87981</v>
      </c>
      <c r="DJ152" s="66">
        <v>9276</v>
      </c>
      <c r="DK152" s="66">
        <v>51723</v>
      </c>
      <c r="DL152" s="66">
        <v>41743</v>
      </c>
      <c r="DM152" s="66">
        <v>435014</v>
      </c>
      <c r="DN152" s="66">
        <v>86571</v>
      </c>
      <c r="DO152" s="66">
        <v>3066637</v>
      </c>
      <c r="DP152" s="66">
        <v>16518</v>
      </c>
      <c r="DQ152" s="66">
        <v>0</v>
      </c>
      <c r="DR152" s="66">
        <v>1029188</v>
      </c>
      <c r="DS152" s="66">
        <v>96476</v>
      </c>
      <c r="DT152" s="66">
        <v>8932</v>
      </c>
      <c r="DU152" s="66">
        <v>110</v>
      </c>
      <c r="DV152" s="66">
        <v>12726</v>
      </c>
      <c r="DW152" s="66">
        <v>5341</v>
      </c>
      <c r="DX152" s="66">
        <v>343628</v>
      </c>
      <c r="DY152" s="66">
        <v>3483081</v>
      </c>
      <c r="DZ152" s="66">
        <v>2814942</v>
      </c>
      <c r="EA152" s="66">
        <v>1464005</v>
      </c>
      <c r="EB152" s="66">
        <v>1506845</v>
      </c>
      <c r="EC152" s="66">
        <v>7517954</v>
      </c>
      <c r="ED152" s="66">
        <v>2205323</v>
      </c>
      <c r="EE152" s="66">
        <v>78659</v>
      </c>
      <c r="EF152" s="66">
        <v>187218</v>
      </c>
      <c r="EG152" s="66">
        <v>2754</v>
      </c>
      <c r="EH152" s="66">
        <v>101100</v>
      </c>
      <c r="EI152" s="66">
        <v>1379297</v>
      </c>
      <c r="EJ152" s="66">
        <v>610879</v>
      </c>
      <c r="EK152" s="66">
        <v>953594</v>
      </c>
      <c r="EL152" s="66">
        <v>286499</v>
      </c>
      <c r="EM152" s="66">
        <v>388263</v>
      </c>
      <c r="EN152" s="66">
        <v>28086</v>
      </c>
      <c r="EO152" s="66">
        <v>83803</v>
      </c>
      <c r="EP152" s="66">
        <v>23308</v>
      </c>
      <c r="EQ152" s="66">
        <v>10171</v>
      </c>
      <c r="ER152" s="66">
        <v>2125</v>
      </c>
      <c r="ES152" s="66">
        <v>39169</v>
      </c>
      <c r="ET152" s="66">
        <v>370542</v>
      </c>
      <c r="EU152" s="66">
        <v>114469</v>
      </c>
      <c r="EV152" s="66">
        <v>141520</v>
      </c>
      <c r="EW152" s="66">
        <v>485</v>
      </c>
      <c r="EX152" s="66">
        <v>2006</v>
      </c>
      <c r="EY152" s="66">
        <v>1369</v>
      </c>
      <c r="EZ152" s="66">
        <v>11622</v>
      </c>
      <c r="FA152" s="66">
        <v>4772</v>
      </c>
      <c r="FB152" s="66">
        <v>14023</v>
      </c>
      <c r="FC152" s="66">
        <v>104320</v>
      </c>
      <c r="FD152" s="66">
        <v>57715</v>
      </c>
      <c r="FE152" s="66">
        <v>1241058</v>
      </c>
      <c r="FF152" s="66">
        <v>411492</v>
      </c>
      <c r="FG152" s="66">
        <v>4670</v>
      </c>
      <c r="FH152" s="66">
        <v>40085</v>
      </c>
      <c r="FI152" s="66">
        <v>157530</v>
      </c>
      <c r="FJ152" s="66">
        <v>14842</v>
      </c>
      <c r="FK152" s="66">
        <v>312528</v>
      </c>
      <c r="FL152" s="66">
        <v>43057</v>
      </c>
      <c r="FM152" s="66">
        <v>956861</v>
      </c>
      <c r="FN152" s="66">
        <v>246252</v>
      </c>
      <c r="FO152" s="66">
        <v>133545</v>
      </c>
      <c r="FP152" s="66">
        <v>23725</v>
      </c>
      <c r="FQ152" s="66">
        <v>460324</v>
      </c>
      <c r="FR152" s="66">
        <v>2946589</v>
      </c>
      <c r="FS152" s="66">
        <v>46974</v>
      </c>
      <c r="FT152" s="66">
        <v>369384</v>
      </c>
      <c r="FU152" s="66">
        <v>248897</v>
      </c>
      <c r="FV152" s="66">
        <v>287369</v>
      </c>
      <c r="FW152" s="66">
        <v>98010</v>
      </c>
      <c r="FX152" s="66">
        <v>11992</v>
      </c>
      <c r="FY152" s="66">
        <v>10798</v>
      </c>
      <c r="FZ152" s="66">
        <v>487266</v>
      </c>
      <c r="GA152" s="66">
        <v>335878</v>
      </c>
      <c r="GB152" s="66">
        <v>531280</v>
      </c>
      <c r="GC152" s="66">
        <v>482485</v>
      </c>
      <c r="GD152" s="66">
        <v>1892241</v>
      </c>
      <c r="GE152" s="66">
        <v>102798</v>
      </c>
      <c r="GF152" s="66">
        <v>175656</v>
      </c>
      <c r="GG152" s="66">
        <v>823584</v>
      </c>
      <c r="GH152" s="66">
        <v>451539</v>
      </c>
      <c r="GI152" s="66">
        <v>2031810</v>
      </c>
      <c r="GJ152" s="75">
        <v>68785587</v>
      </c>
      <c r="GK152" s="74">
        <v>2056099</v>
      </c>
      <c r="GL152" s="66">
        <v>16621998</v>
      </c>
      <c r="GM152" s="66">
        <v>105</v>
      </c>
      <c r="GN152" s="66">
        <v>26065</v>
      </c>
      <c r="GO152" s="66">
        <v>0</v>
      </c>
      <c r="GP152" s="66">
        <v>549241</v>
      </c>
      <c r="GQ152" s="66">
        <v>5656480</v>
      </c>
      <c r="GR152" s="66">
        <v>213336</v>
      </c>
      <c r="GS152" s="76">
        <v>0</v>
      </c>
      <c r="GT152" s="74">
        <v>25123324</v>
      </c>
      <c r="GU152" s="75">
        <v>93908911</v>
      </c>
      <c r="GV152" s="75">
        <v>4230546</v>
      </c>
      <c r="GW152" s="75">
        <v>55510513</v>
      </c>
      <c r="GX152" s="75">
        <v>59741059</v>
      </c>
      <c r="GY152" s="75">
        <v>84864383</v>
      </c>
      <c r="GZ152" s="75">
        <v>153649970</v>
      </c>
      <c r="HA152" s="66">
        <v>-18258</v>
      </c>
      <c r="HB152" s="75">
        <v>-29940588</v>
      </c>
      <c r="HC152" s="75">
        <v>-29958846</v>
      </c>
      <c r="HD152" s="75">
        <v>54905537</v>
      </c>
      <c r="HE152" s="75">
        <v>123691124</v>
      </c>
      <c r="HF152" s="119">
        <v>108505</v>
      </c>
      <c r="HG152" s="124">
        <v>456557</v>
      </c>
      <c r="HH152" s="75">
        <v>68785587</v>
      </c>
      <c r="HJ152" s="144">
        <f t="shared" si="8"/>
        <v>6.614372378633571E-3</v>
      </c>
      <c r="HK152" s="144">
        <f t="shared" si="9"/>
        <v>0.31902026848123072</v>
      </c>
      <c r="HL152" s="144">
        <f t="shared" si="10"/>
        <v>0.68097973151876934</v>
      </c>
      <c r="HM152" s="144">
        <f t="shared" si="11"/>
        <v>0.4829858203891817</v>
      </c>
    </row>
    <row r="153" spans="1:221" ht="15" customHeight="1">
      <c r="A153" s="77" t="s">
        <v>147</v>
      </c>
      <c r="B153" s="47" t="s">
        <v>355</v>
      </c>
      <c r="C153" s="74">
        <v>167964</v>
      </c>
      <c r="D153" s="66">
        <v>1539</v>
      </c>
      <c r="E153" s="66">
        <v>7969</v>
      </c>
      <c r="F153" s="66">
        <v>137435</v>
      </c>
      <c r="G153" s="66">
        <v>66051</v>
      </c>
      <c r="H153" s="66">
        <v>3883</v>
      </c>
      <c r="I153" s="66">
        <v>91698</v>
      </c>
      <c r="J153" s="66">
        <v>14930</v>
      </c>
      <c r="K153" s="66">
        <v>17043</v>
      </c>
      <c r="L153" s="66">
        <v>55451</v>
      </c>
      <c r="M153" s="66">
        <v>29924</v>
      </c>
      <c r="N153" s="66">
        <v>50913</v>
      </c>
      <c r="O153" s="66">
        <v>127</v>
      </c>
      <c r="P153" s="66">
        <v>71066</v>
      </c>
      <c r="Q153" s="66">
        <v>257877</v>
      </c>
      <c r="R153" s="66">
        <v>28318</v>
      </c>
      <c r="S153" s="66">
        <v>49965</v>
      </c>
      <c r="T153" s="119">
        <v>138373</v>
      </c>
      <c r="U153" s="66">
        <v>2186</v>
      </c>
      <c r="V153" s="66">
        <v>0</v>
      </c>
      <c r="W153" s="66">
        <v>0</v>
      </c>
      <c r="X153" s="66">
        <v>165044</v>
      </c>
      <c r="Y153" s="66">
        <v>18765</v>
      </c>
      <c r="Z153" s="66">
        <v>133965</v>
      </c>
      <c r="AA153" s="66">
        <v>136785</v>
      </c>
      <c r="AB153" s="124">
        <v>242931</v>
      </c>
      <c r="AC153" s="66">
        <v>131738</v>
      </c>
      <c r="AD153" s="66">
        <v>190977</v>
      </c>
      <c r="AE153" s="66">
        <v>31300</v>
      </c>
      <c r="AF153" s="66">
        <v>164022</v>
      </c>
      <c r="AG153" s="66">
        <v>15485</v>
      </c>
      <c r="AH153" s="66">
        <v>12255</v>
      </c>
      <c r="AI153" s="66">
        <v>18028</v>
      </c>
      <c r="AJ153" s="66">
        <v>1504</v>
      </c>
      <c r="AK153" s="66">
        <v>100</v>
      </c>
      <c r="AL153" s="66">
        <v>18</v>
      </c>
      <c r="AM153" s="66">
        <v>1209</v>
      </c>
      <c r="AN153" s="66">
        <v>655</v>
      </c>
      <c r="AO153" s="66">
        <v>3312</v>
      </c>
      <c r="AP153" s="66">
        <v>5728</v>
      </c>
      <c r="AQ153" s="66">
        <v>2418</v>
      </c>
      <c r="AR153" s="66">
        <v>300782</v>
      </c>
      <c r="AS153" s="66">
        <v>168318</v>
      </c>
      <c r="AT153" s="66">
        <v>13115</v>
      </c>
      <c r="AU153" s="66">
        <v>8635</v>
      </c>
      <c r="AV153" s="66">
        <v>0</v>
      </c>
      <c r="AW153" s="66">
        <v>49603</v>
      </c>
      <c r="AX153" s="66">
        <v>25654</v>
      </c>
      <c r="AY153" s="66">
        <v>20627</v>
      </c>
      <c r="AZ153" s="66">
        <v>69889</v>
      </c>
      <c r="BA153" s="66">
        <v>205898</v>
      </c>
      <c r="BB153" s="66">
        <v>14644</v>
      </c>
      <c r="BC153" s="66">
        <v>8655</v>
      </c>
      <c r="BD153" s="66">
        <v>186</v>
      </c>
      <c r="BE153" s="66">
        <v>453</v>
      </c>
      <c r="BF153" s="66">
        <v>0</v>
      </c>
      <c r="BG153" s="66">
        <v>66467</v>
      </c>
      <c r="BH153" s="66">
        <v>326</v>
      </c>
      <c r="BI153" s="66">
        <v>59</v>
      </c>
      <c r="BJ153" s="66">
        <v>0</v>
      </c>
      <c r="BK153" s="66">
        <v>886</v>
      </c>
      <c r="BL153" s="66">
        <v>14</v>
      </c>
      <c r="BM153" s="66">
        <v>153</v>
      </c>
      <c r="BN153" s="66">
        <v>30484</v>
      </c>
      <c r="BO153" s="66">
        <v>0</v>
      </c>
      <c r="BP153" s="66">
        <v>6823</v>
      </c>
      <c r="BQ153" s="66">
        <v>77986</v>
      </c>
      <c r="BR153" s="66">
        <v>1274</v>
      </c>
      <c r="BS153" s="66">
        <v>20396</v>
      </c>
      <c r="BT153" s="66">
        <v>87255</v>
      </c>
      <c r="BU153" s="66">
        <v>677</v>
      </c>
      <c r="BV153" s="66">
        <v>291</v>
      </c>
      <c r="BW153" s="66">
        <v>16487</v>
      </c>
      <c r="BX153" s="66">
        <v>0</v>
      </c>
      <c r="BY153" s="66">
        <v>0</v>
      </c>
      <c r="BZ153" s="66">
        <v>100092</v>
      </c>
      <c r="CA153" s="66">
        <v>0</v>
      </c>
      <c r="CB153" s="66">
        <v>4593</v>
      </c>
      <c r="CC153" s="66">
        <v>19559</v>
      </c>
      <c r="CD153" s="66">
        <v>3441</v>
      </c>
      <c r="CE153" s="66">
        <v>0</v>
      </c>
      <c r="CF153" s="66">
        <v>970</v>
      </c>
      <c r="CG153" s="66">
        <v>27941</v>
      </c>
      <c r="CH153" s="66">
        <v>157262</v>
      </c>
      <c r="CI153" s="66">
        <v>51881</v>
      </c>
      <c r="CJ153" s="66">
        <v>51294</v>
      </c>
      <c r="CK153" s="66">
        <v>232190</v>
      </c>
      <c r="CL153" s="66">
        <v>125</v>
      </c>
      <c r="CM153" s="66">
        <v>159512</v>
      </c>
      <c r="CN153" s="66">
        <v>2848</v>
      </c>
      <c r="CO153" s="66">
        <v>3089</v>
      </c>
      <c r="CP153" s="66">
        <v>95947</v>
      </c>
      <c r="CQ153" s="66">
        <v>104018</v>
      </c>
      <c r="CR153" s="66">
        <v>12668</v>
      </c>
      <c r="CS153" s="66">
        <v>198</v>
      </c>
      <c r="CT153" s="66">
        <v>5214</v>
      </c>
      <c r="CU153" s="66">
        <v>4352</v>
      </c>
      <c r="CV153" s="66">
        <v>56406</v>
      </c>
      <c r="CW153" s="66">
        <v>280879</v>
      </c>
      <c r="CX153" s="66">
        <v>118168</v>
      </c>
      <c r="CY153" s="66">
        <v>63338</v>
      </c>
      <c r="CZ153" s="66">
        <v>23961</v>
      </c>
      <c r="DA153" s="66">
        <v>46388</v>
      </c>
      <c r="DB153" s="66">
        <v>34031</v>
      </c>
      <c r="DC153" s="66">
        <v>16492</v>
      </c>
      <c r="DD153" s="66">
        <v>282</v>
      </c>
      <c r="DE153" s="66">
        <v>255289</v>
      </c>
      <c r="DF153" s="66">
        <v>74490</v>
      </c>
      <c r="DG153" s="66">
        <v>50874</v>
      </c>
      <c r="DH153" s="66">
        <v>3718</v>
      </c>
      <c r="DI153" s="66">
        <v>45535</v>
      </c>
      <c r="DJ153" s="66">
        <v>1970</v>
      </c>
      <c r="DK153" s="66">
        <v>20368</v>
      </c>
      <c r="DL153" s="66">
        <v>39</v>
      </c>
      <c r="DM153" s="66">
        <v>846</v>
      </c>
      <c r="DN153" s="66">
        <v>21417</v>
      </c>
      <c r="DO153" s="66">
        <v>166782</v>
      </c>
      <c r="DP153" s="66">
        <v>598</v>
      </c>
      <c r="DQ153" s="66">
        <v>0</v>
      </c>
      <c r="DR153" s="66">
        <v>97494</v>
      </c>
      <c r="DS153" s="66">
        <v>3683</v>
      </c>
      <c r="DT153" s="66">
        <v>168</v>
      </c>
      <c r="DU153" s="66">
        <v>12</v>
      </c>
      <c r="DV153" s="66">
        <v>618</v>
      </c>
      <c r="DW153" s="66">
        <v>8490</v>
      </c>
      <c r="DX153" s="66">
        <v>258616</v>
      </c>
      <c r="DY153" s="66">
        <v>0</v>
      </c>
      <c r="DZ153" s="66">
        <v>1415736</v>
      </c>
      <c r="EA153" s="66">
        <v>1209155</v>
      </c>
      <c r="EB153" s="66">
        <v>722959</v>
      </c>
      <c r="EC153" s="66">
        <v>5105352</v>
      </c>
      <c r="ED153" s="66">
        <v>611102</v>
      </c>
      <c r="EE153" s="66">
        <v>96198</v>
      </c>
      <c r="EF153" s="66">
        <v>24744</v>
      </c>
      <c r="EG153" s="66">
        <v>9193</v>
      </c>
      <c r="EH153" s="66">
        <v>86596</v>
      </c>
      <c r="EI153" s="66">
        <v>433782</v>
      </c>
      <c r="EJ153" s="66">
        <v>8061670</v>
      </c>
      <c r="EK153" s="66">
        <v>6106903</v>
      </c>
      <c r="EL153" s="66">
        <v>1078811</v>
      </c>
      <c r="EM153" s="66">
        <v>600581</v>
      </c>
      <c r="EN153" s="66">
        <v>205995</v>
      </c>
      <c r="EO153" s="66">
        <v>423963</v>
      </c>
      <c r="EP153" s="66">
        <v>317185</v>
      </c>
      <c r="EQ153" s="66">
        <v>20677</v>
      </c>
      <c r="ER153" s="66">
        <v>2615</v>
      </c>
      <c r="ES153" s="66">
        <v>31414</v>
      </c>
      <c r="ET153" s="66">
        <v>122990</v>
      </c>
      <c r="EU153" s="66">
        <v>0</v>
      </c>
      <c r="EV153" s="66">
        <v>0</v>
      </c>
      <c r="EW153" s="66">
        <v>539</v>
      </c>
      <c r="EX153" s="66">
        <v>4000</v>
      </c>
      <c r="EY153" s="66">
        <v>2531</v>
      </c>
      <c r="EZ153" s="66">
        <v>3615</v>
      </c>
      <c r="FA153" s="66">
        <v>6095</v>
      </c>
      <c r="FB153" s="66">
        <v>10535</v>
      </c>
      <c r="FC153" s="66">
        <v>30984</v>
      </c>
      <c r="FD153" s="66">
        <v>128550</v>
      </c>
      <c r="FE153" s="66">
        <v>33085</v>
      </c>
      <c r="FF153" s="66">
        <v>525789</v>
      </c>
      <c r="FG153" s="66">
        <v>6050</v>
      </c>
      <c r="FH153" s="66">
        <v>129126</v>
      </c>
      <c r="FI153" s="66">
        <v>610043</v>
      </c>
      <c r="FJ153" s="66">
        <v>7890</v>
      </c>
      <c r="FK153" s="66">
        <v>221743</v>
      </c>
      <c r="FL153" s="66">
        <v>76031</v>
      </c>
      <c r="FM153" s="66">
        <v>3069818</v>
      </c>
      <c r="FN153" s="66">
        <v>1181800</v>
      </c>
      <c r="FO153" s="66">
        <v>393472</v>
      </c>
      <c r="FP153" s="66">
        <v>111495</v>
      </c>
      <c r="FQ153" s="66">
        <v>251430</v>
      </c>
      <c r="FR153" s="66">
        <v>1170962</v>
      </c>
      <c r="FS153" s="66">
        <v>50625</v>
      </c>
      <c r="FT153" s="66">
        <v>324775</v>
      </c>
      <c r="FU153" s="66">
        <v>447653</v>
      </c>
      <c r="FV153" s="66">
        <v>331971</v>
      </c>
      <c r="FW153" s="66">
        <v>449108</v>
      </c>
      <c r="FX153" s="66">
        <v>85534</v>
      </c>
      <c r="FY153" s="66">
        <v>33100</v>
      </c>
      <c r="FZ153" s="66">
        <v>188891</v>
      </c>
      <c r="GA153" s="66">
        <v>88975</v>
      </c>
      <c r="GB153" s="66">
        <v>1099130</v>
      </c>
      <c r="GC153" s="66">
        <v>1223277</v>
      </c>
      <c r="GD153" s="66">
        <v>195835</v>
      </c>
      <c r="GE153" s="66">
        <v>121401</v>
      </c>
      <c r="GF153" s="66">
        <v>948894</v>
      </c>
      <c r="GG153" s="66">
        <v>833162</v>
      </c>
      <c r="GH153" s="66">
        <v>0</v>
      </c>
      <c r="GI153" s="66">
        <v>34681</v>
      </c>
      <c r="GJ153" s="75">
        <v>47473350</v>
      </c>
      <c r="GK153" s="74">
        <v>0</v>
      </c>
      <c r="GL153" s="66">
        <v>0</v>
      </c>
      <c r="GM153" s="66">
        <v>0</v>
      </c>
      <c r="GN153" s="66">
        <v>0</v>
      </c>
      <c r="GO153" s="66">
        <v>0</v>
      </c>
      <c r="GP153" s="66">
        <v>0</v>
      </c>
      <c r="GQ153" s="66">
        <v>0</v>
      </c>
      <c r="GR153" s="66">
        <v>0</v>
      </c>
      <c r="GS153" s="76">
        <v>0</v>
      </c>
      <c r="GT153" s="74">
        <v>0</v>
      </c>
      <c r="GU153" s="75">
        <v>47473350</v>
      </c>
      <c r="GV153" s="75">
        <v>0</v>
      </c>
      <c r="GW153" s="75">
        <v>0</v>
      </c>
      <c r="GX153" s="75">
        <v>0</v>
      </c>
      <c r="GY153" s="75">
        <v>0</v>
      </c>
      <c r="GZ153" s="75">
        <v>47473350</v>
      </c>
      <c r="HA153" s="66">
        <v>0</v>
      </c>
      <c r="HB153" s="75">
        <v>0</v>
      </c>
      <c r="HC153" s="75">
        <v>0</v>
      </c>
      <c r="HD153" s="75">
        <v>0</v>
      </c>
      <c r="HE153" s="75">
        <v>47473350</v>
      </c>
      <c r="HF153" s="119">
        <v>138373</v>
      </c>
      <c r="HG153" s="124">
        <v>242931</v>
      </c>
      <c r="HH153" s="75">
        <v>47473350</v>
      </c>
      <c r="HJ153" s="144">
        <f t="shared" si="8"/>
        <v>0</v>
      </c>
      <c r="HK153" s="144">
        <f t="shared" si="9"/>
        <v>0</v>
      </c>
      <c r="HL153" s="144">
        <f t="shared" si="10"/>
        <v>1</v>
      </c>
      <c r="HM153" s="144">
        <f t="shared" si="11"/>
        <v>0</v>
      </c>
    </row>
    <row r="154" spans="1:221" ht="15" customHeight="1">
      <c r="A154" s="77" t="s">
        <v>148</v>
      </c>
      <c r="B154" s="47" t="s">
        <v>356</v>
      </c>
      <c r="C154" s="74">
        <v>1184852</v>
      </c>
      <c r="D154" s="66">
        <v>10872</v>
      </c>
      <c r="E154" s="66">
        <v>56214</v>
      </c>
      <c r="F154" s="66">
        <v>969441</v>
      </c>
      <c r="G154" s="66">
        <v>465919</v>
      </c>
      <c r="H154" s="66">
        <v>27373</v>
      </c>
      <c r="I154" s="66">
        <v>646028</v>
      </c>
      <c r="J154" s="66">
        <v>105248</v>
      </c>
      <c r="K154" s="66">
        <v>120292</v>
      </c>
      <c r="L154" s="66">
        <v>390965</v>
      </c>
      <c r="M154" s="66">
        <v>211061</v>
      </c>
      <c r="N154" s="66">
        <v>359727</v>
      </c>
      <c r="O154" s="66">
        <v>898</v>
      </c>
      <c r="P154" s="66">
        <v>134479</v>
      </c>
      <c r="Q154" s="66">
        <v>1509965</v>
      </c>
      <c r="R154" s="66">
        <v>375877</v>
      </c>
      <c r="S154" s="66">
        <v>292730</v>
      </c>
      <c r="T154" s="119">
        <v>248292</v>
      </c>
      <c r="U154" s="66">
        <v>3932</v>
      </c>
      <c r="V154" s="66">
        <v>0</v>
      </c>
      <c r="W154" s="66">
        <v>0</v>
      </c>
      <c r="X154" s="66">
        <v>2535593</v>
      </c>
      <c r="Y154" s="66">
        <v>398397</v>
      </c>
      <c r="Z154" s="66">
        <v>35169</v>
      </c>
      <c r="AA154" s="66">
        <v>54355</v>
      </c>
      <c r="AB154" s="124">
        <v>49380</v>
      </c>
      <c r="AC154" s="66">
        <v>30329</v>
      </c>
      <c r="AD154" s="66">
        <v>55227</v>
      </c>
      <c r="AE154" s="66">
        <v>7149</v>
      </c>
      <c r="AF154" s="66">
        <v>74211</v>
      </c>
      <c r="AG154" s="66">
        <v>12990</v>
      </c>
      <c r="AH154" s="66">
        <v>3771</v>
      </c>
      <c r="AI154" s="66">
        <v>5571</v>
      </c>
      <c r="AJ154" s="66">
        <v>422</v>
      </c>
      <c r="AK154" s="66">
        <v>63</v>
      </c>
      <c r="AL154" s="66">
        <v>10</v>
      </c>
      <c r="AM154" s="66">
        <v>512</v>
      </c>
      <c r="AN154" s="66">
        <v>445</v>
      </c>
      <c r="AO154" s="66">
        <v>3603</v>
      </c>
      <c r="AP154" s="66">
        <v>3491</v>
      </c>
      <c r="AQ154" s="66">
        <v>857</v>
      </c>
      <c r="AR154" s="66">
        <v>174871</v>
      </c>
      <c r="AS154" s="66">
        <v>133606</v>
      </c>
      <c r="AT154" s="66">
        <v>5590</v>
      </c>
      <c r="AU154" s="66">
        <v>4395</v>
      </c>
      <c r="AV154" s="66">
        <v>0</v>
      </c>
      <c r="AW154" s="66">
        <v>21517</v>
      </c>
      <c r="AX154" s="66">
        <v>13513</v>
      </c>
      <c r="AY154" s="66">
        <v>10781</v>
      </c>
      <c r="AZ154" s="66">
        <v>37531</v>
      </c>
      <c r="BA154" s="66">
        <v>31475</v>
      </c>
      <c r="BB154" s="66">
        <v>2607</v>
      </c>
      <c r="BC154" s="66">
        <v>1247</v>
      </c>
      <c r="BD154" s="66">
        <v>33</v>
      </c>
      <c r="BE154" s="66">
        <v>85</v>
      </c>
      <c r="BF154" s="66">
        <v>0</v>
      </c>
      <c r="BG154" s="66">
        <v>27173</v>
      </c>
      <c r="BH154" s="66">
        <v>61</v>
      </c>
      <c r="BI154" s="66">
        <v>628</v>
      </c>
      <c r="BJ154" s="66">
        <v>0</v>
      </c>
      <c r="BK154" s="66">
        <v>180</v>
      </c>
      <c r="BL154" s="66">
        <v>4</v>
      </c>
      <c r="BM154" s="66">
        <v>2097</v>
      </c>
      <c r="BN154" s="66">
        <v>7523</v>
      </c>
      <c r="BO154" s="66">
        <v>0</v>
      </c>
      <c r="BP154" s="66">
        <v>1774</v>
      </c>
      <c r="BQ154" s="66">
        <v>16186</v>
      </c>
      <c r="BR154" s="66">
        <v>256</v>
      </c>
      <c r="BS154" s="66">
        <v>12266</v>
      </c>
      <c r="BT154" s="66">
        <v>621618</v>
      </c>
      <c r="BU154" s="66">
        <v>767</v>
      </c>
      <c r="BV154" s="66">
        <v>90</v>
      </c>
      <c r="BW154" s="66">
        <v>13692</v>
      </c>
      <c r="BX154" s="66">
        <v>0</v>
      </c>
      <c r="BY154" s="66">
        <v>0</v>
      </c>
      <c r="BZ154" s="66">
        <v>25992</v>
      </c>
      <c r="CA154" s="66">
        <v>0</v>
      </c>
      <c r="CB154" s="66">
        <v>2322</v>
      </c>
      <c r="CC154" s="66">
        <v>9787</v>
      </c>
      <c r="CD154" s="66">
        <v>1406</v>
      </c>
      <c r="CE154" s="66">
        <v>0</v>
      </c>
      <c r="CF154" s="66">
        <v>586</v>
      </c>
      <c r="CG154" s="66">
        <v>15061</v>
      </c>
      <c r="CH154" s="66">
        <v>69254</v>
      </c>
      <c r="CI154" s="66">
        <v>23662</v>
      </c>
      <c r="CJ154" s="66">
        <v>21155</v>
      </c>
      <c r="CK154" s="66">
        <v>102828</v>
      </c>
      <c r="CL154" s="66">
        <v>47</v>
      </c>
      <c r="CM154" s="66">
        <v>59682</v>
      </c>
      <c r="CN154" s="66">
        <v>991</v>
      </c>
      <c r="CO154" s="66">
        <v>1685</v>
      </c>
      <c r="CP154" s="66">
        <v>36875</v>
      </c>
      <c r="CQ154" s="66">
        <v>66268</v>
      </c>
      <c r="CR154" s="66">
        <v>8067</v>
      </c>
      <c r="CS154" s="66">
        <v>79</v>
      </c>
      <c r="CT154" s="66">
        <v>3080</v>
      </c>
      <c r="CU154" s="66">
        <v>2537</v>
      </c>
      <c r="CV154" s="66">
        <v>20377</v>
      </c>
      <c r="CW154" s="66">
        <v>98066</v>
      </c>
      <c r="CX154" s="66">
        <v>49880</v>
      </c>
      <c r="CY154" s="66">
        <v>23072</v>
      </c>
      <c r="CZ154" s="66">
        <v>8068</v>
      </c>
      <c r="DA154" s="66">
        <v>24778</v>
      </c>
      <c r="DB154" s="66">
        <v>18236</v>
      </c>
      <c r="DC154" s="66">
        <v>7993</v>
      </c>
      <c r="DD154" s="66">
        <v>372</v>
      </c>
      <c r="DE154" s="66">
        <v>82821</v>
      </c>
      <c r="DF154" s="66">
        <v>22004</v>
      </c>
      <c r="DG154" s="66">
        <v>13497</v>
      </c>
      <c r="DH154" s="66">
        <v>1731</v>
      </c>
      <c r="DI154" s="66">
        <v>13538</v>
      </c>
      <c r="DJ154" s="66">
        <v>591</v>
      </c>
      <c r="DK154" s="66">
        <v>3818</v>
      </c>
      <c r="DL154" s="66">
        <v>3842</v>
      </c>
      <c r="DM154" s="66">
        <v>407</v>
      </c>
      <c r="DN154" s="66">
        <v>5419</v>
      </c>
      <c r="DO154" s="66">
        <v>113147</v>
      </c>
      <c r="DP154" s="66">
        <v>281</v>
      </c>
      <c r="DQ154" s="66">
        <v>0</v>
      </c>
      <c r="DR154" s="66">
        <v>33602</v>
      </c>
      <c r="DS154" s="66">
        <v>1585</v>
      </c>
      <c r="DT154" s="66">
        <v>63</v>
      </c>
      <c r="DU154" s="66">
        <v>9</v>
      </c>
      <c r="DV154" s="66">
        <v>211</v>
      </c>
      <c r="DW154" s="66">
        <v>4427</v>
      </c>
      <c r="DX154" s="66">
        <v>147568</v>
      </c>
      <c r="DY154" s="66">
        <v>79886</v>
      </c>
      <c r="DZ154" s="66">
        <v>699101</v>
      </c>
      <c r="EA154" s="66">
        <v>391839</v>
      </c>
      <c r="EB154" s="66">
        <v>701968</v>
      </c>
      <c r="EC154" s="66">
        <v>2245210</v>
      </c>
      <c r="ED154" s="66">
        <v>622747</v>
      </c>
      <c r="EE154" s="66">
        <v>52778</v>
      </c>
      <c r="EF154" s="66">
        <v>5414</v>
      </c>
      <c r="EG154" s="66">
        <v>2991</v>
      </c>
      <c r="EH154" s="66">
        <v>44170</v>
      </c>
      <c r="EI154" s="66">
        <v>1255484</v>
      </c>
      <c r="EJ154" s="66">
        <v>4726047</v>
      </c>
      <c r="EK154" s="66">
        <v>4944162</v>
      </c>
      <c r="EL154" s="66">
        <v>40775</v>
      </c>
      <c r="EM154" s="66">
        <v>38931</v>
      </c>
      <c r="EN154" s="66">
        <v>2889</v>
      </c>
      <c r="EO154" s="66">
        <v>15192</v>
      </c>
      <c r="EP154" s="66">
        <v>12355</v>
      </c>
      <c r="EQ154" s="66">
        <v>10352</v>
      </c>
      <c r="ER154" s="66">
        <v>521</v>
      </c>
      <c r="ES154" s="66">
        <v>10587</v>
      </c>
      <c r="ET154" s="66">
        <v>75293</v>
      </c>
      <c r="EU154" s="66">
        <v>0</v>
      </c>
      <c r="EV154" s="66">
        <v>0</v>
      </c>
      <c r="EW154" s="66">
        <v>144</v>
      </c>
      <c r="EX154" s="66">
        <v>1890</v>
      </c>
      <c r="EY154" s="66">
        <v>571</v>
      </c>
      <c r="EZ154" s="66">
        <v>841</v>
      </c>
      <c r="FA154" s="66">
        <v>1216</v>
      </c>
      <c r="FB154" s="66">
        <v>5502</v>
      </c>
      <c r="FC154" s="66">
        <v>8925</v>
      </c>
      <c r="FD154" s="66">
        <v>30832</v>
      </c>
      <c r="FE154" s="66">
        <v>101758</v>
      </c>
      <c r="FF154" s="66">
        <v>157393</v>
      </c>
      <c r="FG154" s="66">
        <v>1846</v>
      </c>
      <c r="FH154" s="66">
        <v>33499</v>
      </c>
      <c r="FI154" s="66">
        <v>145359</v>
      </c>
      <c r="FJ154" s="66">
        <v>3046</v>
      </c>
      <c r="FK154" s="66">
        <v>47090</v>
      </c>
      <c r="FL154" s="66">
        <v>25099</v>
      </c>
      <c r="FM154" s="66">
        <v>1200874</v>
      </c>
      <c r="FN154" s="66">
        <v>278645</v>
      </c>
      <c r="FO154" s="66">
        <v>89127</v>
      </c>
      <c r="FP154" s="66">
        <v>13250</v>
      </c>
      <c r="FQ154" s="66">
        <v>48828</v>
      </c>
      <c r="FR154" s="66">
        <v>355613</v>
      </c>
      <c r="FS154" s="66">
        <v>11390</v>
      </c>
      <c r="FT154" s="66">
        <v>112223</v>
      </c>
      <c r="FU154" s="66">
        <v>123157</v>
      </c>
      <c r="FV154" s="66">
        <v>76579</v>
      </c>
      <c r="FW154" s="66">
        <v>175604</v>
      </c>
      <c r="FX154" s="66">
        <v>60101</v>
      </c>
      <c r="FY154" s="66">
        <v>16664</v>
      </c>
      <c r="FZ154" s="66">
        <v>52959</v>
      </c>
      <c r="GA154" s="66">
        <v>37433</v>
      </c>
      <c r="GB154" s="66">
        <v>336670</v>
      </c>
      <c r="GC154" s="66">
        <v>119161</v>
      </c>
      <c r="GD154" s="66">
        <v>9818</v>
      </c>
      <c r="GE154" s="66">
        <v>322541</v>
      </c>
      <c r="GF154" s="66">
        <v>339830</v>
      </c>
      <c r="GG154" s="66">
        <v>242663</v>
      </c>
      <c r="GH154" s="66">
        <v>0</v>
      </c>
      <c r="GI154" s="66">
        <v>470581</v>
      </c>
      <c r="GJ154" s="75">
        <v>33715457</v>
      </c>
      <c r="GK154" s="74">
        <v>0</v>
      </c>
      <c r="GL154" s="66">
        <v>0</v>
      </c>
      <c r="GM154" s="66">
        <v>0</v>
      </c>
      <c r="GN154" s="66">
        <v>0</v>
      </c>
      <c r="GO154" s="66">
        <v>0</v>
      </c>
      <c r="GP154" s="66">
        <v>0</v>
      </c>
      <c r="GQ154" s="66">
        <v>0</v>
      </c>
      <c r="GR154" s="66">
        <v>0</v>
      </c>
      <c r="GS154" s="76">
        <v>0</v>
      </c>
      <c r="GT154" s="74">
        <v>0</v>
      </c>
      <c r="GU154" s="75">
        <v>33715457</v>
      </c>
      <c r="GV154" s="75">
        <v>0</v>
      </c>
      <c r="GW154" s="75">
        <v>0</v>
      </c>
      <c r="GX154" s="75">
        <v>0</v>
      </c>
      <c r="GY154" s="75">
        <v>0</v>
      </c>
      <c r="GZ154" s="75">
        <v>33715457</v>
      </c>
      <c r="HA154" s="66">
        <v>0</v>
      </c>
      <c r="HB154" s="75">
        <v>0</v>
      </c>
      <c r="HC154" s="75">
        <v>0</v>
      </c>
      <c r="HD154" s="75">
        <v>0</v>
      </c>
      <c r="HE154" s="75">
        <v>33715457</v>
      </c>
      <c r="HF154" s="119">
        <v>248292</v>
      </c>
      <c r="HG154" s="124">
        <v>49380</v>
      </c>
      <c r="HH154" s="75">
        <v>33715457</v>
      </c>
      <c r="HJ154" s="144">
        <f t="shared" si="8"/>
        <v>0</v>
      </c>
      <c r="HK154" s="144">
        <f t="shared" si="9"/>
        <v>0</v>
      </c>
      <c r="HL154" s="144">
        <f t="shared" si="10"/>
        <v>1</v>
      </c>
      <c r="HM154" s="144">
        <f t="shared" si="11"/>
        <v>0</v>
      </c>
    </row>
    <row r="155" spans="1:221" ht="15" customHeight="1">
      <c r="A155" s="77" t="s">
        <v>149</v>
      </c>
      <c r="B155" s="47" t="s">
        <v>357</v>
      </c>
      <c r="C155" s="74">
        <v>0</v>
      </c>
      <c r="D155" s="66">
        <v>0</v>
      </c>
      <c r="E155" s="66">
        <v>0</v>
      </c>
      <c r="F155" s="66">
        <v>0</v>
      </c>
      <c r="G155" s="66">
        <v>0</v>
      </c>
      <c r="H155" s="66">
        <v>0</v>
      </c>
      <c r="I155" s="66">
        <v>0</v>
      </c>
      <c r="J155" s="66">
        <v>0</v>
      </c>
      <c r="K155" s="66">
        <v>0</v>
      </c>
      <c r="L155" s="66">
        <v>0</v>
      </c>
      <c r="M155" s="66">
        <v>0</v>
      </c>
      <c r="N155" s="66">
        <v>0</v>
      </c>
      <c r="O155" s="66">
        <v>0</v>
      </c>
      <c r="P155" s="66">
        <v>0</v>
      </c>
      <c r="Q155" s="66">
        <v>0</v>
      </c>
      <c r="R155" s="66">
        <v>0</v>
      </c>
      <c r="S155" s="66">
        <v>0</v>
      </c>
      <c r="T155" s="119">
        <v>0</v>
      </c>
      <c r="U155" s="66">
        <v>0</v>
      </c>
      <c r="V155" s="66">
        <v>0</v>
      </c>
      <c r="W155" s="66">
        <v>0</v>
      </c>
      <c r="X155" s="66">
        <v>86</v>
      </c>
      <c r="Y155" s="66">
        <v>0</v>
      </c>
      <c r="Z155" s="66">
        <v>0</v>
      </c>
      <c r="AA155" s="66">
        <v>0</v>
      </c>
      <c r="AB155" s="124">
        <v>0</v>
      </c>
      <c r="AC155" s="66">
        <v>0</v>
      </c>
      <c r="AD155" s="66">
        <v>0</v>
      </c>
      <c r="AE155" s="66">
        <v>0</v>
      </c>
      <c r="AF155" s="66">
        <v>0</v>
      </c>
      <c r="AG155" s="66">
        <v>0</v>
      </c>
      <c r="AH155" s="66">
        <v>0</v>
      </c>
      <c r="AI155" s="66">
        <v>0</v>
      </c>
      <c r="AJ155" s="66">
        <v>0</v>
      </c>
      <c r="AK155" s="66">
        <v>0</v>
      </c>
      <c r="AL155" s="66">
        <v>0</v>
      </c>
      <c r="AM155" s="66">
        <v>0</v>
      </c>
      <c r="AN155" s="66">
        <v>0</v>
      </c>
      <c r="AO155" s="66">
        <v>9</v>
      </c>
      <c r="AP155" s="66">
        <v>13</v>
      </c>
      <c r="AQ155" s="66">
        <v>0</v>
      </c>
      <c r="AR155" s="66">
        <v>0</v>
      </c>
      <c r="AS155" s="66">
        <v>1506</v>
      </c>
      <c r="AT155" s="66">
        <v>0</v>
      </c>
      <c r="AU155" s="66">
        <v>0</v>
      </c>
      <c r="AV155" s="66">
        <v>0</v>
      </c>
      <c r="AW155" s="66">
        <v>0</v>
      </c>
      <c r="AX155" s="66">
        <v>0</v>
      </c>
      <c r="AY155" s="66">
        <v>2826</v>
      </c>
      <c r="AZ155" s="66">
        <v>0</v>
      </c>
      <c r="BA155" s="66">
        <v>366</v>
      </c>
      <c r="BB155" s="66">
        <v>0</v>
      </c>
      <c r="BC155" s="66">
        <v>0</v>
      </c>
      <c r="BD155" s="66">
        <v>0</v>
      </c>
      <c r="BE155" s="66">
        <v>0</v>
      </c>
      <c r="BF155" s="66">
        <v>0</v>
      </c>
      <c r="BG155" s="66">
        <v>0</v>
      </c>
      <c r="BH155" s="66">
        <v>0</v>
      </c>
      <c r="BI155" s="66">
        <v>0</v>
      </c>
      <c r="BJ155" s="66">
        <v>0</v>
      </c>
      <c r="BK155" s="66">
        <v>0</v>
      </c>
      <c r="BL155" s="66">
        <v>0</v>
      </c>
      <c r="BM155" s="66">
        <v>0</v>
      </c>
      <c r="BN155" s="66">
        <v>92</v>
      </c>
      <c r="BO155" s="66">
        <v>0</v>
      </c>
      <c r="BP155" s="66">
        <v>127</v>
      </c>
      <c r="BQ155" s="66">
        <v>0</v>
      </c>
      <c r="BR155" s="66">
        <v>0</v>
      </c>
      <c r="BS155" s="66">
        <v>0</v>
      </c>
      <c r="BT155" s="66">
        <v>0</v>
      </c>
      <c r="BU155" s="66">
        <v>0</v>
      </c>
      <c r="BV155" s="66">
        <v>0</v>
      </c>
      <c r="BW155" s="66">
        <v>0</v>
      </c>
      <c r="BX155" s="66">
        <v>0</v>
      </c>
      <c r="BY155" s="66">
        <v>0</v>
      </c>
      <c r="BZ155" s="66">
        <v>5</v>
      </c>
      <c r="CA155" s="66">
        <v>0</v>
      </c>
      <c r="CB155" s="66">
        <v>0</v>
      </c>
      <c r="CC155" s="66">
        <v>15</v>
      </c>
      <c r="CD155" s="66">
        <v>0</v>
      </c>
      <c r="CE155" s="66">
        <v>0</v>
      </c>
      <c r="CF155" s="66">
        <v>0</v>
      </c>
      <c r="CG155" s="66">
        <v>137</v>
      </c>
      <c r="CH155" s="66">
        <v>381</v>
      </c>
      <c r="CI155" s="66">
        <v>0</v>
      </c>
      <c r="CJ155" s="66">
        <v>103</v>
      </c>
      <c r="CK155" s="66">
        <v>0</v>
      </c>
      <c r="CL155" s="66">
        <v>0</v>
      </c>
      <c r="CM155" s="66">
        <v>0</v>
      </c>
      <c r="CN155" s="66">
        <v>0</v>
      </c>
      <c r="CO155" s="66">
        <v>0</v>
      </c>
      <c r="CP155" s="66">
        <v>0</v>
      </c>
      <c r="CQ155" s="66">
        <v>0</v>
      </c>
      <c r="CR155" s="66">
        <v>0</v>
      </c>
      <c r="CS155" s="66">
        <v>0</v>
      </c>
      <c r="CT155" s="66">
        <v>0</v>
      </c>
      <c r="CU155" s="66">
        <v>0</v>
      </c>
      <c r="CV155" s="66">
        <v>0</v>
      </c>
      <c r="CW155" s="66">
        <v>0</v>
      </c>
      <c r="CX155" s="66">
        <v>0</v>
      </c>
      <c r="CY155" s="66">
        <v>0</v>
      </c>
      <c r="CZ155" s="66">
        <v>0</v>
      </c>
      <c r="DA155" s="66">
        <v>0</v>
      </c>
      <c r="DB155" s="66">
        <v>0</v>
      </c>
      <c r="DC155" s="66">
        <v>0</v>
      </c>
      <c r="DD155" s="66">
        <v>0</v>
      </c>
      <c r="DE155" s="66">
        <v>0</v>
      </c>
      <c r="DF155" s="66">
        <v>0</v>
      </c>
      <c r="DG155" s="66">
        <v>0</v>
      </c>
      <c r="DH155" s="66">
        <v>0</v>
      </c>
      <c r="DI155" s="66">
        <v>0</v>
      </c>
      <c r="DJ155" s="66">
        <v>5</v>
      </c>
      <c r="DK155" s="66">
        <v>0</v>
      </c>
      <c r="DL155" s="66">
        <v>0</v>
      </c>
      <c r="DM155" s="66">
        <v>0</v>
      </c>
      <c r="DN155" s="66">
        <v>0</v>
      </c>
      <c r="DO155" s="66">
        <v>22</v>
      </c>
      <c r="DP155" s="66">
        <v>0</v>
      </c>
      <c r="DQ155" s="66">
        <v>0</v>
      </c>
      <c r="DR155" s="66">
        <v>395</v>
      </c>
      <c r="DS155" s="66">
        <v>9</v>
      </c>
      <c r="DT155" s="66">
        <v>0</v>
      </c>
      <c r="DU155" s="66">
        <v>0</v>
      </c>
      <c r="DV155" s="66">
        <v>0</v>
      </c>
      <c r="DW155" s="66">
        <v>19</v>
      </c>
      <c r="DX155" s="66">
        <v>66</v>
      </c>
      <c r="DY155" s="66">
        <v>0</v>
      </c>
      <c r="DZ155" s="66">
        <v>0</v>
      </c>
      <c r="EA155" s="66">
        <v>0</v>
      </c>
      <c r="EB155" s="66">
        <v>0</v>
      </c>
      <c r="EC155" s="66">
        <v>0</v>
      </c>
      <c r="ED155" s="66">
        <v>0</v>
      </c>
      <c r="EE155" s="66">
        <v>10</v>
      </c>
      <c r="EF155" s="66">
        <v>18</v>
      </c>
      <c r="EG155" s="66">
        <v>0</v>
      </c>
      <c r="EH155" s="66">
        <v>0</v>
      </c>
      <c r="EI155" s="66">
        <v>0</v>
      </c>
      <c r="EJ155" s="66">
        <v>0</v>
      </c>
      <c r="EK155" s="66">
        <v>0</v>
      </c>
      <c r="EL155" s="66">
        <v>0</v>
      </c>
      <c r="EM155" s="66">
        <v>0</v>
      </c>
      <c r="EN155" s="66">
        <v>0</v>
      </c>
      <c r="EO155" s="66">
        <v>0</v>
      </c>
      <c r="EP155" s="66">
        <v>0</v>
      </c>
      <c r="EQ155" s="66">
        <v>11</v>
      </c>
      <c r="ER155" s="66">
        <v>0</v>
      </c>
      <c r="ES155" s="66">
        <v>0</v>
      </c>
      <c r="ET155" s="66">
        <v>3917</v>
      </c>
      <c r="EU155" s="66">
        <v>0</v>
      </c>
      <c r="EV155" s="66">
        <v>0</v>
      </c>
      <c r="EW155" s="66">
        <v>179729</v>
      </c>
      <c r="EX155" s="66">
        <v>17</v>
      </c>
      <c r="EY155" s="66">
        <v>0</v>
      </c>
      <c r="EZ155" s="66">
        <v>86</v>
      </c>
      <c r="FA155" s="66">
        <v>4</v>
      </c>
      <c r="FB155" s="66">
        <v>0</v>
      </c>
      <c r="FC155" s="66">
        <v>0</v>
      </c>
      <c r="FD155" s="66">
        <v>0</v>
      </c>
      <c r="FE155" s="66">
        <v>16389</v>
      </c>
      <c r="FF155" s="66">
        <v>42</v>
      </c>
      <c r="FG155" s="66">
        <v>0</v>
      </c>
      <c r="FH155" s="66">
        <v>169</v>
      </c>
      <c r="FI155" s="66">
        <v>0</v>
      </c>
      <c r="FJ155" s="66">
        <v>2</v>
      </c>
      <c r="FK155" s="66">
        <v>0</v>
      </c>
      <c r="FL155" s="66">
        <v>0</v>
      </c>
      <c r="FM155" s="66">
        <v>0</v>
      </c>
      <c r="FN155" s="66">
        <v>888</v>
      </c>
      <c r="FO155" s="66">
        <v>232</v>
      </c>
      <c r="FP155" s="66">
        <v>14</v>
      </c>
      <c r="FQ155" s="66">
        <v>498</v>
      </c>
      <c r="FR155" s="66">
        <v>201</v>
      </c>
      <c r="FS155" s="66">
        <v>0</v>
      </c>
      <c r="FT155" s="66">
        <v>0</v>
      </c>
      <c r="FU155" s="66">
        <v>35</v>
      </c>
      <c r="FV155" s="66">
        <v>154</v>
      </c>
      <c r="FW155" s="66">
        <v>0</v>
      </c>
      <c r="FX155" s="66">
        <v>0</v>
      </c>
      <c r="FY155" s="66">
        <v>0</v>
      </c>
      <c r="FZ155" s="66">
        <v>0</v>
      </c>
      <c r="GA155" s="66">
        <v>0</v>
      </c>
      <c r="GB155" s="66">
        <v>6292</v>
      </c>
      <c r="GC155" s="66">
        <v>0</v>
      </c>
      <c r="GD155" s="66">
        <v>0</v>
      </c>
      <c r="GE155" s="66">
        <v>0</v>
      </c>
      <c r="GF155" s="66">
        <v>143</v>
      </c>
      <c r="GG155" s="66">
        <v>0</v>
      </c>
      <c r="GH155" s="66">
        <v>0</v>
      </c>
      <c r="GI155" s="66">
        <v>6138</v>
      </c>
      <c r="GJ155" s="75">
        <v>221171</v>
      </c>
      <c r="GK155" s="74">
        <v>0</v>
      </c>
      <c r="GL155" s="66">
        <v>15639</v>
      </c>
      <c r="GM155" s="66">
        <v>0</v>
      </c>
      <c r="GN155" s="66">
        <v>0</v>
      </c>
      <c r="GO155" s="66">
        <v>0</v>
      </c>
      <c r="GP155" s="66">
        <v>0</v>
      </c>
      <c r="GQ155" s="66">
        <v>0</v>
      </c>
      <c r="GR155" s="66">
        <v>0</v>
      </c>
      <c r="GS155" s="76">
        <v>0</v>
      </c>
      <c r="GT155" s="74">
        <v>15639</v>
      </c>
      <c r="GU155" s="75">
        <v>236810</v>
      </c>
      <c r="GV155" s="75">
        <v>295715</v>
      </c>
      <c r="GW155" s="75">
        <v>0</v>
      </c>
      <c r="GX155" s="75">
        <v>295715</v>
      </c>
      <c r="GY155" s="75">
        <v>311354</v>
      </c>
      <c r="GZ155" s="75">
        <v>532525</v>
      </c>
      <c r="HA155" s="66">
        <v>-179729</v>
      </c>
      <c r="HB155" s="75">
        <v>0</v>
      </c>
      <c r="HC155" s="75">
        <v>-179729</v>
      </c>
      <c r="HD155" s="75">
        <v>131625</v>
      </c>
      <c r="HE155" s="75">
        <v>352796</v>
      </c>
      <c r="HF155" s="119">
        <v>0</v>
      </c>
      <c r="HG155" s="124">
        <v>0</v>
      </c>
      <c r="HH155" s="75">
        <v>221171</v>
      </c>
      <c r="HJ155" s="144">
        <f t="shared" si="8"/>
        <v>6.2232091250071396E-6</v>
      </c>
      <c r="HK155" s="144">
        <f t="shared" si="9"/>
        <v>0.75895865884042057</v>
      </c>
      <c r="HL155" s="144">
        <f t="shared" si="10"/>
        <v>0.24104134115957943</v>
      </c>
      <c r="HM155" s="144">
        <f t="shared" si="11"/>
        <v>0.83820394789056563</v>
      </c>
    </row>
    <row r="156" spans="1:221" ht="15" customHeight="1">
      <c r="A156" s="77" t="s">
        <v>150</v>
      </c>
      <c r="B156" s="47" t="s">
        <v>358</v>
      </c>
      <c r="C156" s="74">
        <v>11420</v>
      </c>
      <c r="D156" s="66">
        <v>137</v>
      </c>
      <c r="E156" s="66">
        <v>461</v>
      </c>
      <c r="F156" s="66">
        <v>8767</v>
      </c>
      <c r="G156" s="66">
        <v>4717</v>
      </c>
      <c r="H156" s="66">
        <v>260</v>
      </c>
      <c r="I156" s="66">
        <v>11397</v>
      </c>
      <c r="J156" s="66">
        <v>19711</v>
      </c>
      <c r="K156" s="66">
        <v>21116</v>
      </c>
      <c r="L156" s="66">
        <v>55688</v>
      </c>
      <c r="M156" s="66">
        <v>33016</v>
      </c>
      <c r="N156" s="66">
        <v>130266</v>
      </c>
      <c r="O156" s="66">
        <v>63</v>
      </c>
      <c r="P156" s="66">
        <v>4957</v>
      </c>
      <c r="Q156" s="66">
        <v>4258</v>
      </c>
      <c r="R156" s="66">
        <v>1185</v>
      </c>
      <c r="S156" s="66">
        <v>3164</v>
      </c>
      <c r="T156" s="119">
        <v>25962</v>
      </c>
      <c r="U156" s="66">
        <v>841</v>
      </c>
      <c r="V156" s="66">
        <v>0</v>
      </c>
      <c r="W156" s="66">
        <v>0</v>
      </c>
      <c r="X156" s="66">
        <v>2276</v>
      </c>
      <c r="Y156" s="66">
        <v>2200</v>
      </c>
      <c r="Z156" s="66">
        <v>2509</v>
      </c>
      <c r="AA156" s="66">
        <v>5395</v>
      </c>
      <c r="AB156" s="124">
        <v>1760</v>
      </c>
      <c r="AC156" s="66">
        <v>36077</v>
      </c>
      <c r="AD156" s="66">
        <v>5893</v>
      </c>
      <c r="AE156" s="66">
        <v>4336</v>
      </c>
      <c r="AF156" s="66">
        <v>14753</v>
      </c>
      <c r="AG156" s="66">
        <v>1024</v>
      </c>
      <c r="AH156" s="66">
        <v>619</v>
      </c>
      <c r="AI156" s="66">
        <v>6036</v>
      </c>
      <c r="AJ156" s="66">
        <v>38</v>
      </c>
      <c r="AK156" s="66">
        <v>7</v>
      </c>
      <c r="AL156" s="66">
        <v>1</v>
      </c>
      <c r="AM156" s="66">
        <v>200</v>
      </c>
      <c r="AN156" s="66">
        <v>29</v>
      </c>
      <c r="AO156" s="66">
        <v>258</v>
      </c>
      <c r="AP156" s="66">
        <v>131</v>
      </c>
      <c r="AQ156" s="66">
        <v>107</v>
      </c>
      <c r="AR156" s="66">
        <v>14184</v>
      </c>
      <c r="AS156" s="66">
        <v>5497</v>
      </c>
      <c r="AT156" s="66">
        <v>1099</v>
      </c>
      <c r="AU156" s="66">
        <v>3218</v>
      </c>
      <c r="AV156" s="66">
        <v>0</v>
      </c>
      <c r="AW156" s="66">
        <v>10377</v>
      </c>
      <c r="AX156" s="66">
        <v>3826</v>
      </c>
      <c r="AY156" s="66">
        <v>4121</v>
      </c>
      <c r="AZ156" s="66">
        <v>6970</v>
      </c>
      <c r="BA156" s="66">
        <v>5272</v>
      </c>
      <c r="BB156" s="66">
        <v>7235</v>
      </c>
      <c r="BC156" s="66">
        <v>1376</v>
      </c>
      <c r="BD156" s="66">
        <v>109</v>
      </c>
      <c r="BE156" s="66">
        <v>132</v>
      </c>
      <c r="BF156" s="66">
        <v>0</v>
      </c>
      <c r="BG156" s="66">
        <v>21466</v>
      </c>
      <c r="BH156" s="66">
        <v>37</v>
      </c>
      <c r="BI156" s="66">
        <v>2235</v>
      </c>
      <c r="BJ156" s="66">
        <v>0</v>
      </c>
      <c r="BK156" s="66">
        <v>3816</v>
      </c>
      <c r="BL156" s="66">
        <v>196</v>
      </c>
      <c r="BM156" s="66">
        <v>14843</v>
      </c>
      <c r="BN156" s="66">
        <v>6083</v>
      </c>
      <c r="BO156" s="66">
        <v>0</v>
      </c>
      <c r="BP156" s="66">
        <v>1830</v>
      </c>
      <c r="BQ156" s="66">
        <v>2452</v>
      </c>
      <c r="BR156" s="66">
        <v>27</v>
      </c>
      <c r="BS156" s="66">
        <v>7583</v>
      </c>
      <c r="BT156" s="66">
        <v>99959</v>
      </c>
      <c r="BU156" s="66">
        <v>481</v>
      </c>
      <c r="BV156" s="66">
        <v>97</v>
      </c>
      <c r="BW156" s="66">
        <v>34855</v>
      </c>
      <c r="BX156" s="66">
        <v>0</v>
      </c>
      <c r="BY156" s="66">
        <v>0</v>
      </c>
      <c r="BZ156" s="66">
        <v>3279</v>
      </c>
      <c r="CA156" s="66">
        <v>0</v>
      </c>
      <c r="CB156" s="66">
        <v>1487</v>
      </c>
      <c r="CC156" s="66">
        <v>10852</v>
      </c>
      <c r="CD156" s="66">
        <v>558</v>
      </c>
      <c r="CE156" s="66">
        <v>0</v>
      </c>
      <c r="CF156" s="66">
        <v>113</v>
      </c>
      <c r="CG156" s="66">
        <v>1125</v>
      </c>
      <c r="CH156" s="66">
        <v>13073</v>
      </c>
      <c r="CI156" s="66">
        <v>4046</v>
      </c>
      <c r="CJ156" s="66">
        <v>3140</v>
      </c>
      <c r="CK156" s="66">
        <v>19341</v>
      </c>
      <c r="CL156" s="66">
        <v>5</v>
      </c>
      <c r="CM156" s="66">
        <v>14036</v>
      </c>
      <c r="CN156" s="66">
        <v>147</v>
      </c>
      <c r="CO156" s="66">
        <v>212</v>
      </c>
      <c r="CP156" s="66">
        <v>7719</v>
      </c>
      <c r="CQ156" s="66">
        <v>8678</v>
      </c>
      <c r="CR156" s="66">
        <v>1873</v>
      </c>
      <c r="CS156" s="66">
        <v>18</v>
      </c>
      <c r="CT156" s="66">
        <v>483</v>
      </c>
      <c r="CU156" s="66">
        <v>230</v>
      </c>
      <c r="CV156" s="66">
        <v>3188</v>
      </c>
      <c r="CW156" s="66">
        <v>23497</v>
      </c>
      <c r="CX156" s="66">
        <v>13863</v>
      </c>
      <c r="CY156" s="66">
        <v>2949</v>
      </c>
      <c r="CZ156" s="66">
        <v>1484</v>
      </c>
      <c r="DA156" s="66">
        <v>2903</v>
      </c>
      <c r="DB156" s="66">
        <v>1840</v>
      </c>
      <c r="DC156" s="66">
        <v>1265</v>
      </c>
      <c r="DD156" s="66">
        <v>6</v>
      </c>
      <c r="DE156" s="66">
        <v>23580</v>
      </c>
      <c r="DF156" s="66">
        <v>42228</v>
      </c>
      <c r="DG156" s="66">
        <v>6533</v>
      </c>
      <c r="DH156" s="66">
        <v>438</v>
      </c>
      <c r="DI156" s="66">
        <v>2264</v>
      </c>
      <c r="DJ156" s="66">
        <v>195</v>
      </c>
      <c r="DK156" s="66">
        <v>1363</v>
      </c>
      <c r="DL156" s="66">
        <v>1239</v>
      </c>
      <c r="DM156" s="66">
        <v>15737</v>
      </c>
      <c r="DN156" s="66">
        <v>1918</v>
      </c>
      <c r="DO156" s="66">
        <v>106475</v>
      </c>
      <c r="DP156" s="66">
        <v>664</v>
      </c>
      <c r="DQ156" s="66">
        <v>0</v>
      </c>
      <c r="DR156" s="66">
        <v>29339</v>
      </c>
      <c r="DS156" s="66">
        <v>2839</v>
      </c>
      <c r="DT156" s="66">
        <v>308</v>
      </c>
      <c r="DU156" s="66">
        <v>5</v>
      </c>
      <c r="DV156" s="66">
        <v>501</v>
      </c>
      <c r="DW156" s="66">
        <v>81</v>
      </c>
      <c r="DX156" s="66">
        <v>4627</v>
      </c>
      <c r="DY156" s="66">
        <v>183771</v>
      </c>
      <c r="DZ156" s="66">
        <v>43896</v>
      </c>
      <c r="EA156" s="66">
        <v>20545</v>
      </c>
      <c r="EB156" s="66">
        <v>19407</v>
      </c>
      <c r="EC156" s="66">
        <v>260342</v>
      </c>
      <c r="ED156" s="66">
        <v>93317</v>
      </c>
      <c r="EE156" s="66">
        <v>14904</v>
      </c>
      <c r="EF156" s="66">
        <v>19695</v>
      </c>
      <c r="EG156" s="66">
        <v>2204</v>
      </c>
      <c r="EH156" s="66">
        <v>4786</v>
      </c>
      <c r="EI156" s="66">
        <v>23191</v>
      </c>
      <c r="EJ156" s="66">
        <v>46862</v>
      </c>
      <c r="EK156" s="66">
        <v>37448</v>
      </c>
      <c r="EL156" s="66">
        <v>18190</v>
      </c>
      <c r="EM156" s="66">
        <v>47356</v>
      </c>
      <c r="EN156" s="66">
        <v>1693</v>
      </c>
      <c r="EO156" s="66">
        <v>4491</v>
      </c>
      <c r="EP156" s="66">
        <v>2340</v>
      </c>
      <c r="EQ156" s="66">
        <v>553</v>
      </c>
      <c r="ER156" s="66">
        <v>219</v>
      </c>
      <c r="ES156" s="66">
        <v>36514</v>
      </c>
      <c r="ET156" s="66">
        <v>281368</v>
      </c>
      <c r="EU156" s="66">
        <v>246758</v>
      </c>
      <c r="EV156" s="66">
        <v>72174</v>
      </c>
      <c r="EW156" s="66">
        <v>540</v>
      </c>
      <c r="EX156" s="66">
        <v>3375</v>
      </c>
      <c r="EY156" s="66">
        <v>185</v>
      </c>
      <c r="EZ156" s="66">
        <v>4001</v>
      </c>
      <c r="FA156" s="66">
        <v>255</v>
      </c>
      <c r="FB156" s="66">
        <v>499</v>
      </c>
      <c r="FC156" s="66">
        <v>1664</v>
      </c>
      <c r="FD156" s="66">
        <v>2404</v>
      </c>
      <c r="FE156" s="66">
        <v>6506</v>
      </c>
      <c r="FF156" s="66">
        <v>5064</v>
      </c>
      <c r="FG156" s="66">
        <v>194</v>
      </c>
      <c r="FH156" s="66">
        <v>1291</v>
      </c>
      <c r="FI156" s="66">
        <v>12072</v>
      </c>
      <c r="FJ156" s="66">
        <v>217</v>
      </c>
      <c r="FK156" s="66">
        <v>3904</v>
      </c>
      <c r="FL156" s="66">
        <v>1692</v>
      </c>
      <c r="FM156" s="66">
        <v>32351</v>
      </c>
      <c r="FN156" s="66">
        <v>20835</v>
      </c>
      <c r="FO156" s="66">
        <v>9302</v>
      </c>
      <c r="FP156" s="66">
        <v>3828</v>
      </c>
      <c r="FQ156" s="66">
        <v>10125</v>
      </c>
      <c r="FR156" s="66">
        <v>26344</v>
      </c>
      <c r="FS156" s="66">
        <v>1597</v>
      </c>
      <c r="FT156" s="66">
        <v>5677</v>
      </c>
      <c r="FU156" s="66">
        <v>7148</v>
      </c>
      <c r="FV156" s="66">
        <v>10594</v>
      </c>
      <c r="FW156" s="66">
        <v>3422</v>
      </c>
      <c r="FX156" s="66">
        <v>981</v>
      </c>
      <c r="FY156" s="66">
        <v>687</v>
      </c>
      <c r="FZ156" s="66">
        <v>21230</v>
      </c>
      <c r="GA156" s="66">
        <v>4330</v>
      </c>
      <c r="GB156" s="66">
        <v>19325</v>
      </c>
      <c r="GC156" s="66">
        <v>8240</v>
      </c>
      <c r="GD156" s="66">
        <v>33292</v>
      </c>
      <c r="GE156" s="66">
        <v>6999</v>
      </c>
      <c r="GF156" s="66">
        <v>10536</v>
      </c>
      <c r="GG156" s="66">
        <v>10255</v>
      </c>
      <c r="GH156" s="66">
        <v>6343</v>
      </c>
      <c r="GI156" s="66">
        <v>16051</v>
      </c>
      <c r="GJ156" s="75">
        <v>2857534</v>
      </c>
      <c r="GK156" s="74">
        <v>8182</v>
      </c>
      <c r="GL156" s="66">
        <v>1007942</v>
      </c>
      <c r="GM156" s="66">
        <v>0</v>
      </c>
      <c r="GN156" s="66">
        <v>30</v>
      </c>
      <c r="GO156" s="66">
        <v>0</v>
      </c>
      <c r="GP156" s="66">
        <v>5272</v>
      </c>
      <c r="GQ156" s="66">
        <v>54679</v>
      </c>
      <c r="GR156" s="66">
        <v>17308</v>
      </c>
      <c r="GS156" s="76">
        <v>0</v>
      </c>
      <c r="GT156" s="74">
        <v>1093413</v>
      </c>
      <c r="GU156" s="75">
        <v>3950947</v>
      </c>
      <c r="GV156" s="75">
        <v>119393</v>
      </c>
      <c r="GW156" s="75">
        <v>282937</v>
      </c>
      <c r="GX156" s="75">
        <v>402330</v>
      </c>
      <c r="GY156" s="75">
        <v>1495743</v>
      </c>
      <c r="GZ156" s="75">
        <v>4353277</v>
      </c>
      <c r="HA156" s="66">
        <v>-277445</v>
      </c>
      <c r="HB156" s="75">
        <v>-3372328</v>
      </c>
      <c r="HC156" s="75">
        <v>-3649773</v>
      </c>
      <c r="HD156" s="75">
        <v>-2154030</v>
      </c>
      <c r="HE156" s="75">
        <v>703504</v>
      </c>
      <c r="HF156" s="119">
        <v>25962</v>
      </c>
      <c r="HG156" s="124">
        <v>1760</v>
      </c>
      <c r="HH156" s="75">
        <v>2857534</v>
      </c>
      <c r="HJ156" s="144">
        <f t="shared" si="8"/>
        <v>4.0108919060540611E-4</v>
      </c>
      <c r="HK156" s="144">
        <f t="shared" si="9"/>
        <v>0.92377169321684138</v>
      </c>
      <c r="HL156" s="144">
        <f t="shared" si="10"/>
        <v>7.6228306783158617E-2</v>
      </c>
      <c r="HM156" s="144">
        <f t="shared" si="11"/>
        <v>0.57189440287475268</v>
      </c>
    </row>
    <row r="157" spans="1:221" ht="15" customHeight="1">
      <c r="A157" s="77" t="s">
        <v>151</v>
      </c>
      <c r="B157" s="47" t="s">
        <v>359</v>
      </c>
      <c r="C157" s="74">
        <v>50496</v>
      </c>
      <c r="D157" s="66">
        <v>1064</v>
      </c>
      <c r="E157" s="66">
        <v>2924</v>
      </c>
      <c r="F157" s="66">
        <v>25351</v>
      </c>
      <c r="G157" s="66">
        <v>8096</v>
      </c>
      <c r="H157" s="66">
        <v>1279</v>
      </c>
      <c r="I157" s="66">
        <v>27193</v>
      </c>
      <c r="J157" s="66">
        <v>18128</v>
      </c>
      <c r="K157" s="66">
        <v>20624</v>
      </c>
      <c r="L157" s="66">
        <v>45101</v>
      </c>
      <c r="M157" s="66">
        <v>25829</v>
      </c>
      <c r="N157" s="66">
        <v>101913</v>
      </c>
      <c r="O157" s="66">
        <v>55</v>
      </c>
      <c r="P157" s="66">
        <v>3320</v>
      </c>
      <c r="Q157" s="66">
        <v>3961</v>
      </c>
      <c r="R157" s="66">
        <v>429</v>
      </c>
      <c r="S157" s="66">
        <v>4305</v>
      </c>
      <c r="T157" s="119">
        <v>2372</v>
      </c>
      <c r="U157" s="66">
        <v>448</v>
      </c>
      <c r="V157" s="66">
        <v>0</v>
      </c>
      <c r="W157" s="66">
        <v>0</v>
      </c>
      <c r="X157" s="66">
        <v>353</v>
      </c>
      <c r="Y157" s="66">
        <v>152</v>
      </c>
      <c r="Z157" s="66">
        <v>19242</v>
      </c>
      <c r="AA157" s="66">
        <v>3590</v>
      </c>
      <c r="AB157" s="124">
        <v>6556</v>
      </c>
      <c r="AC157" s="66">
        <v>62914</v>
      </c>
      <c r="AD157" s="66">
        <v>4020</v>
      </c>
      <c r="AE157" s="66">
        <v>6418</v>
      </c>
      <c r="AF157" s="66">
        <v>10421</v>
      </c>
      <c r="AG157" s="66">
        <v>658</v>
      </c>
      <c r="AH157" s="66">
        <v>563</v>
      </c>
      <c r="AI157" s="66">
        <v>15373</v>
      </c>
      <c r="AJ157" s="66">
        <v>36</v>
      </c>
      <c r="AK157" s="66">
        <v>2</v>
      </c>
      <c r="AL157" s="66">
        <v>0</v>
      </c>
      <c r="AM157" s="66">
        <v>16</v>
      </c>
      <c r="AN157" s="66">
        <v>8</v>
      </c>
      <c r="AO157" s="66">
        <v>140</v>
      </c>
      <c r="AP157" s="66">
        <v>75</v>
      </c>
      <c r="AQ157" s="66">
        <v>135</v>
      </c>
      <c r="AR157" s="66">
        <v>98595</v>
      </c>
      <c r="AS157" s="66">
        <v>5480</v>
      </c>
      <c r="AT157" s="66">
        <v>873</v>
      </c>
      <c r="AU157" s="66">
        <v>8264</v>
      </c>
      <c r="AV157" s="66">
        <v>0</v>
      </c>
      <c r="AW157" s="66">
        <v>25367</v>
      </c>
      <c r="AX157" s="66">
        <v>5617</v>
      </c>
      <c r="AY157" s="66">
        <v>10496</v>
      </c>
      <c r="AZ157" s="66">
        <v>15350</v>
      </c>
      <c r="BA157" s="66">
        <v>11766</v>
      </c>
      <c r="BB157" s="66">
        <v>3437</v>
      </c>
      <c r="BC157" s="66">
        <v>1537</v>
      </c>
      <c r="BD157" s="66">
        <v>14</v>
      </c>
      <c r="BE157" s="66">
        <v>38</v>
      </c>
      <c r="BF157" s="66">
        <v>0</v>
      </c>
      <c r="BG157" s="66">
        <v>4833</v>
      </c>
      <c r="BH157" s="66">
        <v>18</v>
      </c>
      <c r="BI157" s="66">
        <v>282</v>
      </c>
      <c r="BJ157" s="66">
        <v>0</v>
      </c>
      <c r="BK157" s="66">
        <v>1029</v>
      </c>
      <c r="BL157" s="66">
        <v>104</v>
      </c>
      <c r="BM157" s="66">
        <v>6169</v>
      </c>
      <c r="BN157" s="66">
        <v>4304</v>
      </c>
      <c r="BO157" s="66">
        <v>0</v>
      </c>
      <c r="BP157" s="66">
        <v>1787</v>
      </c>
      <c r="BQ157" s="66">
        <v>1297</v>
      </c>
      <c r="BR157" s="66">
        <v>28</v>
      </c>
      <c r="BS157" s="66">
        <v>2099</v>
      </c>
      <c r="BT157" s="66">
        <v>55530</v>
      </c>
      <c r="BU157" s="66">
        <v>208</v>
      </c>
      <c r="BV157" s="66">
        <v>116</v>
      </c>
      <c r="BW157" s="66">
        <v>6682</v>
      </c>
      <c r="BX157" s="66">
        <v>0</v>
      </c>
      <c r="BY157" s="66">
        <v>0</v>
      </c>
      <c r="BZ157" s="66">
        <v>1707</v>
      </c>
      <c r="CA157" s="66">
        <v>0</v>
      </c>
      <c r="CB157" s="66">
        <v>4524</v>
      </c>
      <c r="CC157" s="66">
        <v>27005</v>
      </c>
      <c r="CD157" s="66">
        <v>19558</v>
      </c>
      <c r="CE157" s="66">
        <v>0</v>
      </c>
      <c r="CF157" s="66">
        <v>308</v>
      </c>
      <c r="CG157" s="66">
        <v>3506</v>
      </c>
      <c r="CH157" s="66">
        <v>31308</v>
      </c>
      <c r="CI157" s="66">
        <v>8550</v>
      </c>
      <c r="CJ157" s="66">
        <v>6526</v>
      </c>
      <c r="CK157" s="66">
        <v>44987</v>
      </c>
      <c r="CL157" s="66">
        <v>13</v>
      </c>
      <c r="CM157" s="66">
        <v>34178</v>
      </c>
      <c r="CN157" s="66">
        <v>327</v>
      </c>
      <c r="CO157" s="66">
        <v>377</v>
      </c>
      <c r="CP157" s="66">
        <v>14248</v>
      </c>
      <c r="CQ157" s="66">
        <v>14546</v>
      </c>
      <c r="CR157" s="66">
        <v>3111</v>
      </c>
      <c r="CS157" s="66">
        <v>29</v>
      </c>
      <c r="CT157" s="66">
        <v>1033</v>
      </c>
      <c r="CU157" s="66">
        <v>488</v>
      </c>
      <c r="CV157" s="66">
        <v>7594</v>
      </c>
      <c r="CW157" s="66">
        <v>34740</v>
      </c>
      <c r="CX157" s="66">
        <v>24555</v>
      </c>
      <c r="CY157" s="66">
        <v>3943</v>
      </c>
      <c r="CZ157" s="66">
        <v>1601</v>
      </c>
      <c r="DA157" s="66">
        <v>2847</v>
      </c>
      <c r="DB157" s="66">
        <v>2514</v>
      </c>
      <c r="DC157" s="66">
        <v>969</v>
      </c>
      <c r="DD157" s="66">
        <v>12</v>
      </c>
      <c r="DE157" s="66">
        <v>12007</v>
      </c>
      <c r="DF157" s="66">
        <v>38956</v>
      </c>
      <c r="DG157" s="66">
        <v>9927</v>
      </c>
      <c r="DH157" s="66">
        <v>697</v>
      </c>
      <c r="DI157" s="66">
        <v>2177</v>
      </c>
      <c r="DJ157" s="66">
        <v>261</v>
      </c>
      <c r="DK157" s="66">
        <v>2247</v>
      </c>
      <c r="DL157" s="66">
        <v>1333</v>
      </c>
      <c r="DM157" s="66">
        <v>10905</v>
      </c>
      <c r="DN157" s="66">
        <v>952</v>
      </c>
      <c r="DO157" s="66">
        <v>342085</v>
      </c>
      <c r="DP157" s="66">
        <v>1978</v>
      </c>
      <c r="DQ157" s="66">
        <v>0</v>
      </c>
      <c r="DR157" s="66">
        <v>92452</v>
      </c>
      <c r="DS157" s="66">
        <v>7597</v>
      </c>
      <c r="DT157" s="66">
        <v>507</v>
      </c>
      <c r="DU157" s="66">
        <v>4</v>
      </c>
      <c r="DV157" s="66">
        <v>1363</v>
      </c>
      <c r="DW157" s="66">
        <v>92</v>
      </c>
      <c r="DX157" s="66">
        <v>5192</v>
      </c>
      <c r="DY157" s="66">
        <v>357433</v>
      </c>
      <c r="DZ157" s="66">
        <v>54261</v>
      </c>
      <c r="EA157" s="66">
        <v>23783</v>
      </c>
      <c r="EB157" s="66">
        <v>18923</v>
      </c>
      <c r="EC157" s="66">
        <v>183598</v>
      </c>
      <c r="ED157" s="66">
        <v>49908</v>
      </c>
      <c r="EE157" s="66">
        <v>17130</v>
      </c>
      <c r="EF157" s="66">
        <v>8953</v>
      </c>
      <c r="EG157" s="66">
        <v>271</v>
      </c>
      <c r="EH157" s="66">
        <v>929</v>
      </c>
      <c r="EI157" s="66">
        <v>1579</v>
      </c>
      <c r="EJ157" s="66">
        <v>5084</v>
      </c>
      <c r="EK157" s="66">
        <v>12605</v>
      </c>
      <c r="EL157" s="66">
        <v>1126</v>
      </c>
      <c r="EM157" s="66">
        <v>2389</v>
      </c>
      <c r="EN157" s="66">
        <v>639</v>
      </c>
      <c r="EO157" s="66">
        <v>3783</v>
      </c>
      <c r="EP157" s="66">
        <v>1097</v>
      </c>
      <c r="EQ157" s="66">
        <v>415</v>
      </c>
      <c r="ER157" s="66">
        <v>49</v>
      </c>
      <c r="ES157" s="66">
        <v>806</v>
      </c>
      <c r="ET157" s="66">
        <v>3880</v>
      </c>
      <c r="EU157" s="66">
        <v>2989</v>
      </c>
      <c r="EV157" s="66">
        <v>2776</v>
      </c>
      <c r="EW157" s="66">
        <v>41520</v>
      </c>
      <c r="EX157" s="66">
        <v>6089</v>
      </c>
      <c r="EY157" s="66">
        <v>20</v>
      </c>
      <c r="EZ157" s="66">
        <v>564</v>
      </c>
      <c r="FA157" s="66">
        <v>69</v>
      </c>
      <c r="FB157" s="66">
        <v>292</v>
      </c>
      <c r="FC157" s="66">
        <v>2247</v>
      </c>
      <c r="FD157" s="66">
        <v>1087</v>
      </c>
      <c r="FE157" s="66">
        <v>69</v>
      </c>
      <c r="FF157" s="66">
        <v>2087</v>
      </c>
      <c r="FG157" s="66">
        <v>35</v>
      </c>
      <c r="FH157" s="66">
        <v>108</v>
      </c>
      <c r="FI157" s="66">
        <v>1712</v>
      </c>
      <c r="FJ157" s="66">
        <v>15</v>
      </c>
      <c r="FK157" s="66">
        <v>7215</v>
      </c>
      <c r="FL157" s="66">
        <v>364</v>
      </c>
      <c r="FM157" s="66">
        <v>3327</v>
      </c>
      <c r="FN157" s="66">
        <v>5763</v>
      </c>
      <c r="FO157" s="66">
        <v>1600</v>
      </c>
      <c r="FP157" s="66">
        <v>383</v>
      </c>
      <c r="FQ157" s="66">
        <v>4117</v>
      </c>
      <c r="FR157" s="66">
        <v>26692</v>
      </c>
      <c r="FS157" s="66">
        <v>793</v>
      </c>
      <c r="FT157" s="66">
        <v>4138</v>
      </c>
      <c r="FU157" s="66">
        <v>3515</v>
      </c>
      <c r="FV157" s="66">
        <v>1785</v>
      </c>
      <c r="FW157" s="66">
        <v>912</v>
      </c>
      <c r="FX157" s="66">
        <v>399</v>
      </c>
      <c r="FY157" s="66">
        <v>175</v>
      </c>
      <c r="FZ157" s="66">
        <v>40318</v>
      </c>
      <c r="GA157" s="66">
        <v>6567</v>
      </c>
      <c r="GB157" s="66">
        <v>6358</v>
      </c>
      <c r="GC157" s="66">
        <v>4465</v>
      </c>
      <c r="GD157" s="66">
        <v>16118</v>
      </c>
      <c r="GE157" s="66">
        <v>1152</v>
      </c>
      <c r="GF157" s="66">
        <v>1832</v>
      </c>
      <c r="GG157" s="66">
        <v>2132</v>
      </c>
      <c r="GH157" s="66">
        <v>13367</v>
      </c>
      <c r="GI157" s="66">
        <v>3961</v>
      </c>
      <c r="GJ157" s="75">
        <v>2538484</v>
      </c>
      <c r="GK157" s="74">
        <v>10264</v>
      </c>
      <c r="GL157" s="66">
        <v>231881</v>
      </c>
      <c r="GM157" s="66">
        <v>0</v>
      </c>
      <c r="GN157" s="66">
        <v>49</v>
      </c>
      <c r="GO157" s="66">
        <v>0</v>
      </c>
      <c r="GP157" s="66">
        <v>15208</v>
      </c>
      <c r="GQ157" s="66">
        <v>241216</v>
      </c>
      <c r="GR157" s="66">
        <v>7124</v>
      </c>
      <c r="GS157" s="76">
        <v>0</v>
      </c>
      <c r="GT157" s="74">
        <v>505742</v>
      </c>
      <c r="GU157" s="75">
        <v>3044226</v>
      </c>
      <c r="GV157" s="75">
        <v>250487</v>
      </c>
      <c r="GW157" s="75">
        <v>358527</v>
      </c>
      <c r="GX157" s="75">
        <v>609014</v>
      </c>
      <c r="GY157" s="75">
        <v>1114756</v>
      </c>
      <c r="GZ157" s="75">
        <v>3653240</v>
      </c>
      <c r="HA157" s="66">
        <v>-898228</v>
      </c>
      <c r="HB157" s="75">
        <v>-2049398</v>
      </c>
      <c r="HC157" s="75">
        <v>-2947626</v>
      </c>
      <c r="HD157" s="75">
        <v>-1832870</v>
      </c>
      <c r="HE157" s="75">
        <v>705614</v>
      </c>
      <c r="HF157" s="119">
        <v>2372</v>
      </c>
      <c r="HG157" s="124">
        <v>6556</v>
      </c>
      <c r="HH157" s="75">
        <v>2538484</v>
      </c>
      <c r="HJ157" s="144">
        <f t="shared" si="8"/>
        <v>9.2272137292395958E-5</v>
      </c>
      <c r="HK157" s="144">
        <f t="shared" si="9"/>
        <v>0.96826779614916891</v>
      </c>
      <c r="HL157" s="144">
        <f t="shared" si="10"/>
        <v>3.1732203850831087E-2</v>
      </c>
      <c r="HM157" s="144">
        <f t="shared" si="11"/>
        <v>0.8630979544056665</v>
      </c>
    </row>
    <row r="158" spans="1:221" ht="15" customHeight="1">
      <c r="A158" s="77" t="s">
        <v>152</v>
      </c>
      <c r="B158" s="47" t="s">
        <v>360</v>
      </c>
      <c r="C158" s="74">
        <v>227</v>
      </c>
      <c r="D158" s="66">
        <v>0</v>
      </c>
      <c r="E158" s="66">
        <v>0</v>
      </c>
      <c r="F158" s="66">
        <v>109</v>
      </c>
      <c r="G158" s="66">
        <v>63</v>
      </c>
      <c r="H158" s="66">
        <v>2</v>
      </c>
      <c r="I158" s="66">
        <v>43</v>
      </c>
      <c r="J158" s="66">
        <v>28</v>
      </c>
      <c r="K158" s="66">
        <v>13</v>
      </c>
      <c r="L158" s="66">
        <v>49</v>
      </c>
      <c r="M158" s="66">
        <v>52</v>
      </c>
      <c r="N158" s="66">
        <v>164</v>
      </c>
      <c r="O158" s="66">
        <v>0</v>
      </c>
      <c r="P158" s="66">
        <v>16126</v>
      </c>
      <c r="Q158" s="66">
        <v>38864</v>
      </c>
      <c r="R158" s="66">
        <v>143</v>
      </c>
      <c r="S158" s="66">
        <v>5008</v>
      </c>
      <c r="T158" s="119">
        <v>5470</v>
      </c>
      <c r="U158" s="66">
        <v>45</v>
      </c>
      <c r="V158" s="66">
        <v>0</v>
      </c>
      <c r="W158" s="66">
        <v>0</v>
      </c>
      <c r="X158" s="66">
        <v>7674</v>
      </c>
      <c r="Y158" s="66">
        <v>13103</v>
      </c>
      <c r="Z158" s="66">
        <v>466</v>
      </c>
      <c r="AA158" s="66">
        <v>17281</v>
      </c>
      <c r="AB158" s="124">
        <v>386</v>
      </c>
      <c r="AC158" s="66">
        <v>670</v>
      </c>
      <c r="AD158" s="66">
        <v>5993</v>
      </c>
      <c r="AE158" s="66">
        <v>946</v>
      </c>
      <c r="AF158" s="66">
        <v>4455</v>
      </c>
      <c r="AG158" s="66">
        <v>1363</v>
      </c>
      <c r="AH158" s="66">
        <v>196</v>
      </c>
      <c r="AI158" s="66">
        <v>901</v>
      </c>
      <c r="AJ158" s="66">
        <v>90</v>
      </c>
      <c r="AK158" s="66">
        <v>79</v>
      </c>
      <c r="AL158" s="66">
        <v>3</v>
      </c>
      <c r="AM158" s="66">
        <v>140</v>
      </c>
      <c r="AN158" s="66">
        <v>82</v>
      </c>
      <c r="AO158" s="66">
        <v>3371</v>
      </c>
      <c r="AP158" s="66">
        <v>1178</v>
      </c>
      <c r="AQ158" s="66">
        <v>636</v>
      </c>
      <c r="AR158" s="66">
        <v>5806</v>
      </c>
      <c r="AS158" s="66">
        <v>8228</v>
      </c>
      <c r="AT158" s="66">
        <v>2265</v>
      </c>
      <c r="AU158" s="66">
        <v>719</v>
      </c>
      <c r="AV158" s="66">
        <v>0</v>
      </c>
      <c r="AW158" s="66">
        <v>6227</v>
      </c>
      <c r="AX158" s="66">
        <v>2757</v>
      </c>
      <c r="AY158" s="66">
        <v>5876</v>
      </c>
      <c r="AZ158" s="66">
        <v>19051</v>
      </c>
      <c r="BA158" s="66">
        <v>40293</v>
      </c>
      <c r="BB158" s="66">
        <v>1247</v>
      </c>
      <c r="BC158" s="66">
        <v>621</v>
      </c>
      <c r="BD158" s="66">
        <v>51</v>
      </c>
      <c r="BE158" s="66">
        <v>38</v>
      </c>
      <c r="BF158" s="66">
        <v>0</v>
      </c>
      <c r="BG158" s="66">
        <v>144328</v>
      </c>
      <c r="BH158" s="66">
        <v>115</v>
      </c>
      <c r="BI158" s="66">
        <v>404</v>
      </c>
      <c r="BJ158" s="66">
        <v>0</v>
      </c>
      <c r="BK158" s="66">
        <v>1818</v>
      </c>
      <c r="BL158" s="66">
        <v>3</v>
      </c>
      <c r="BM158" s="66">
        <v>1869</v>
      </c>
      <c r="BN158" s="66">
        <v>19534</v>
      </c>
      <c r="BO158" s="66">
        <v>0</v>
      </c>
      <c r="BP158" s="66">
        <v>5152</v>
      </c>
      <c r="BQ158" s="66">
        <v>685</v>
      </c>
      <c r="BR158" s="66">
        <v>41</v>
      </c>
      <c r="BS158" s="66">
        <v>3712</v>
      </c>
      <c r="BT158" s="66">
        <v>17675</v>
      </c>
      <c r="BU158" s="66">
        <v>281</v>
      </c>
      <c r="BV158" s="66">
        <v>95</v>
      </c>
      <c r="BW158" s="66">
        <v>3262</v>
      </c>
      <c r="BX158" s="66">
        <v>0</v>
      </c>
      <c r="BY158" s="66">
        <v>0</v>
      </c>
      <c r="BZ158" s="66">
        <v>6323</v>
      </c>
      <c r="CA158" s="66">
        <v>0</v>
      </c>
      <c r="CB158" s="66">
        <v>307</v>
      </c>
      <c r="CC158" s="66">
        <v>2479</v>
      </c>
      <c r="CD158" s="66">
        <v>338</v>
      </c>
      <c r="CE158" s="66">
        <v>0</v>
      </c>
      <c r="CF158" s="66">
        <v>143</v>
      </c>
      <c r="CG158" s="66">
        <v>2037</v>
      </c>
      <c r="CH158" s="66">
        <v>45111</v>
      </c>
      <c r="CI158" s="66">
        <v>2408</v>
      </c>
      <c r="CJ158" s="66">
        <v>3900</v>
      </c>
      <c r="CK158" s="66">
        <v>30943</v>
      </c>
      <c r="CL158" s="66">
        <v>30</v>
      </c>
      <c r="CM158" s="66">
        <v>57700</v>
      </c>
      <c r="CN158" s="66">
        <v>1121</v>
      </c>
      <c r="CO158" s="66">
        <v>301</v>
      </c>
      <c r="CP158" s="66">
        <v>24516</v>
      </c>
      <c r="CQ158" s="66">
        <v>13181</v>
      </c>
      <c r="CR158" s="66">
        <v>3858</v>
      </c>
      <c r="CS158" s="66">
        <v>47</v>
      </c>
      <c r="CT158" s="66">
        <v>1277</v>
      </c>
      <c r="CU158" s="66">
        <v>856</v>
      </c>
      <c r="CV158" s="66">
        <v>10651</v>
      </c>
      <c r="CW158" s="66">
        <v>135920</v>
      </c>
      <c r="CX158" s="66">
        <v>66028</v>
      </c>
      <c r="CY158" s="66">
        <v>11311</v>
      </c>
      <c r="CZ158" s="66">
        <v>2139</v>
      </c>
      <c r="DA158" s="66">
        <v>19589</v>
      </c>
      <c r="DB158" s="66">
        <v>8271</v>
      </c>
      <c r="DC158" s="66">
        <v>2313</v>
      </c>
      <c r="DD158" s="66">
        <v>12</v>
      </c>
      <c r="DE158" s="66">
        <v>31462</v>
      </c>
      <c r="DF158" s="66">
        <v>78439</v>
      </c>
      <c r="DG158" s="66">
        <v>19429</v>
      </c>
      <c r="DH158" s="66">
        <v>1850</v>
      </c>
      <c r="DI158" s="66">
        <v>47830</v>
      </c>
      <c r="DJ158" s="66">
        <v>1537</v>
      </c>
      <c r="DK158" s="66">
        <v>4911</v>
      </c>
      <c r="DL158" s="66">
        <v>710</v>
      </c>
      <c r="DM158" s="66">
        <v>45424</v>
      </c>
      <c r="DN158" s="66">
        <v>4948</v>
      </c>
      <c r="DO158" s="66">
        <v>52259</v>
      </c>
      <c r="DP158" s="66">
        <v>215</v>
      </c>
      <c r="DQ158" s="66">
        <v>0</v>
      </c>
      <c r="DR158" s="66">
        <v>44362</v>
      </c>
      <c r="DS158" s="66">
        <v>922</v>
      </c>
      <c r="DT158" s="66">
        <v>362</v>
      </c>
      <c r="DU158" s="66">
        <v>4</v>
      </c>
      <c r="DV158" s="66">
        <v>619</v>
      </c>
      <c r="DW158" s="66">
        <v>439</v>
      </c>
      <c r="DX158" s="66">
        <v>10250</v>
      </c>
      <c r="DY158" s="66">
        <v>7</v>
      </c>
      <c r="DZ158" s="66">
        <v>8725</v>
      </c>
      <c r="EA158" s="66">
        <v>5388</v>
      </c>
      <c r="EB158" s="66">
        <v>21068</v>
      </c>
      <c r="EC158" s="66">
        <v>63249</v>
      </c>
      <c r="ED158" s="66">
        <v>16319</v>
      </c>
      <c r="EE158" s="66">
        <v>33627</v>
      </c>
      <c r="EF158" s="66">
        <v>963</v>
      </c>
      <c r="EG158" s="66">
        <v>808</v>
      </c>
      <c r="EH158" s="66">
        <v>7222</v>
      </c>
      <c r="EI158" s="66">
        <v>257166</v>
      </c>
      <c r="EJ158" s="66">
        <v>1638614</v>
      </c>
      <c r="EK158" s="66">
        <v>325151</v>
      </c>
      <c r="EL158" s="66">
        <v>71369</v>
      </c>
      <c r="EM158" s="66">
        <v>147989</v>
      </c>
      <c r="EN158" s="66">
        <v>5404</v>
      </c>
      <c r="EO158" s="66">
        <v>7099</v>
      </c>
      <c r="EP158" s="66">
        <v>16</v>
      </c>
      <c r="EQ158" s="66">
        <v>369</v>
      </c>
      <c r="ER158" s="66">
        <v>199</v>
      </c>
      <c r="ES158" s="66">
        <v>1990</v>
      </c>
      <c r="ET158" s="66">
        <v>51030</v>
      </c>
      <c r="EU158" s="66">
        <v>21</v>
      </c>
      <c r="EV158" s="66">
        <v>81</v>
      </c>
      <c r="EW158" s="66">
        <v>104</v>
      </c>
      <c r="EX158" s="66">
        <v>310</v>
      </c>
      <c r="EY158" s="66">
        <v>219</v>
      </c>
      <c r="EZ158" s="66">
        <v>15784</v>
      </c>
      <c r="FA158" s="66">
        <v>5891</v>
      </c>
      <c r="FB158" s="66">
        <v>1636</v>
      </c>
      <c r="FC158" s="66">
        <v>1811</v>
      </c>
      <c r="FD158" s="66">
        <v>7839</v>
      </c>
      <c r="FE158" s="66">
        <v>243582</v>
      </c>
      <c r="FF158" s="66">
        <v>119757</v>
      </c>
      <c r="FG158" s="66">
        <v>9515</v>
      </c>
      <c r="FH158" s="66">
        <v>106465</v>
      </c>
      <c r="FI158" s="66">
        <v>154333</v>
      </c>
      <c r="FJ158" s="66">
        <v>4714</v>
      </c>
      <c r="FK158" s="66">
        <v>271678</v>
      </c>
      <c r="FL158" s="66">
        <v>17483</v>
      </c>
      <c r="FM158" s="66">
        <v>151194</v>
      </c>
      <c r="FN158" s="66">
        <v>335630</v>
      </c>
      <c r="FO158" s="66">
        <v>158032</v>
      </c>
      <c r="FP158" s="66">
        <v>55466</v>
      </c>
      <c r="FQ158" s="66">
        <v>101564</v>
      </c>
      <c r="FR158" s="66">
        <v>225000</v>
      </c>
      <c r="FS158" s="66">
        <v>1184</v>
      </c>
      <c r="FT158" s="66">
        <v>7058</v>
      </c>
      <c r="FU158" s="66">
        <v>18392</v>
      </c>
      <c r="FV158" s="66">
        <v>115814</v>
      </c>
      <c r="FW158" s="66">
        <v>88400</v>
      </c>
      <c r="FX158" s="66">
        <v>3434</v>
      </c>
      <c r="FY158" s="66">
        <v>27537</v>
      </c>
      <c r="FZ158" s="66">
        <v>3882</v>
      </c>
      <c r="GA158" s="66">
        <v>21011</v>
      </c>
      <c r="GB158" s="66">
        <v>417616</v>
      </c>
      <c r="GC158" s="66">
        <v>36319</v>
      </c>
      <c r="GD158" s="66">
        <v>37035</v>
      </c>
      <c r="GE158" s="66">
        <v>34007</v>
      </c>
      <c r="GF158" s="66">
        <v>85396</v>
      </c>
      <c r="GG158" s="66">
        <v>53782</v>
      </c>
      <c r="GH158" s="66">
        <v>524</v>
      </c>
      <c r="GI158" s="66">
        <v>212014</v>
      </c>
      <c r="GJ158" s="75">
        <v>7031940</v>
      </c>
      <c r="GK158" s="74">
        <v>102926</v>
      </c>
      <c r="GL158" s="66">
        <v>13264601</v>
      </c>
      <c r="GM158" s="66">
        <v>0</v>
      </c>
      <c r="GN158" s="66">
        <v>89</v>
      </c>
      <c r="GO158" s="66">
        <v>0</v>
      </c>
      <c r="GP158" s="66">
        <v>1936</v>
      </c>
      <c r="GQ158" s="66">
        <v>6202</v>
      </c>
      <c r="GR158" s="66">
        <v>310</v>
      </c>
      <c r="GS158" s="76">
        <v>0</v>
      </c>
      <c r="GT158" s="74">
        <v>13376064</v>
      </c>
      <c r="GU158" s="75">
        <v>20408004</v>
      </c>
      <c r="GV158" s="75">
        <v>42699</v>
      </c>
      <c r="GW158" s="75">
        <v>1972901</v>
      </c>
      <c r="GX158" s="75">
        <v>2015600</v>
      </c>
      <c r="GY158" s="75">
        <v>15391664</v>
      </c>
      <c r="GZ158" s="75">
        <v>22423604</v>
      </c>
      <c r="HA158" s="66">
        <v>-1843887</v>
      </c>
      <c r="HB158" s="75">
        <v>-16085134</v>
      </c>
      <c r="HC158" s="75">
        <v>-17929021</v>
      </c>
      <c r="HD158" s="75">
        <v>-2537357</v>
      </c>
      <c r="HE158" s="75">
        <v>4494583</v>
      </c>
      <c r="HF158" s="119">
        <v>5470</v>
      </c>
      <c r="HG158" s="124">
        <v>386</v>
      </c>
      <c r="HH158" s="75">
        <v>7031940</v>
      </c>
      <c r="HJ158" s="144">
        <f t="shared" si="8"/>
        <v>5.2783672858097595E-3</v>
      </c>
      <c r="HK158" s="144">
        <f t="shared" si="9"/>
        <v>0.87852888503941884</v>
      </c>
      <c r="HL158" s="144">
        <f t="shared" si="10"/>
        <v>0.12147111496058116</v>
      </c>
      <c r="HM158" s="144">
        <f t="shared" si="11"/>
        <v>0.44845094639480459</v>
      </c>
    </row>
    <row r="159" spans="1:221" ht="15" customHeight="1">
      <c r="A159" s="77" t="s">
        <v>153</v>
      </c>
      <c r="B159" s="47" t="s">
        <v>361</v>
      </c>
      <c r="C159" s="74">
        <v>14868</v>
      </c>
      <c r="D159" s="66">
        <v>177</v>
      </c>
      <c r="E159" s="66">
        <v>614</v>
      </c>
      <c r="F159" s="66">
        <v>9521</v>
      </c>
      <c r="G159" s="66">
        <v>3740</v>
      </c>
      <c r="H159" s="66">
        <v>255</v>
      </c>
      <c r="I159" s="66">
        <v>9258</v>
      </c>
      <c r="J159" s="66">
        <v>16661</v>
      </c>
      <c r="K159" s="66">
        <v>19742</v>
      </c>
      <c r="L159" s="66">
        <v>44301</v>
      </c>
      <c r="M159" s="66">
        <v>25354</v>
      </c>
      <c r="N159" s="66">
        <v>99069</v>
      </c>
      <c r="O159" s="66">
        <v>56</v>
      </c>
      <c r="P159" s="66">
        <v>5233</v>
      </c>
      <c r="Q159" s="66">
        <v>5110</v>
      </c>
      <c r="R159" s="66">
        <v>767</v>
      </c>
      <c r="S159" s="66">
        <v>3785</v>
      </c>
      <c r="T159" s="119">
        <v>7752</v>
      </c>
      <c r="U159" s="66">
        <v>611</v>
      </c>
      <c r="V159" s="66">
        <v>0</v>
      </c>
      <c r="W159" s="66">
        <v>0</v>
      </c>
      <c r="X159" s="66">
        <v>1288</v>
      </c>
      <c r="Y159" s="66">
        <v>465</v>
      </c>
      <c r="Z159" s="66">
        <v>39761</v>
      </c>
      <c r="AA159" s="66">
        <v>18856</v>
      </c>
      <c r="AB159" s="124">
        <v>31707</v>
      </c>
      <c r="AC159" s="66">
        <v>85792</v>
      </c>
      <c r="AD159" s="66">
        <v>22936</v>
      </c>
      <c r="AE159" s="66">
        <v>8530</v>
      </c>
      <c r="AF159" s="66">
        <v>28355</v>
      </c>
      <c r="AG159" s="66">
        <v>1370</v>
      </c>
      <c r="AH159" s="66">
        <v>1415</v>
      </c>
      <c r="AI159" s="66">
        <v>6744</v>
      </c>
      <c r="AJ159" s="66">
        <v>53</v>
      </c>
      <c r="AK159" s="66">
        <v>20</v>
      </c>
      <c r="AL159" s="66">
        <v>3</v>
      </c>
      <c r="AM159" s="66">
        <v>73</v>
      </c>
      <c r="AN159" s="66">
        <v>40</v>
      </c>
      <c r="AO159" s="66">
        <v>889</v>
      </c>
      <c r="AP159" s="66">
        <v>403</v>
      </c>
      <c r="AQ159" s="66">
        <v>494</v>
      </c>
      <c r="AR159" s="66">
        <v>21840</v>
      </c>
      <c r="AS159" s="66">
        <v>10372</v>
      </c>
      <c r="AT159" s="66">
        <v>1942</v>
      </c>
      <c r="AU159" s="66">
        <v>4771</v>
      </c>
      <c r="AV159" s="66">
        <v>0</v>
      </c>
      <c r="AW159" s="66">
        <v>9591</v>
      </c>
      <c r="AX159" s="66">
        <v>10653</v>
      </c>
      <c r="AY159" s="66">
        <v>12656</v>
      </c>
      <c r="AZ159" s="66">
        <v>27369</v>
      </c>
      <c r="BA159" s="66">
        <v>25466</v>
      </c>
      <c r="BB159" s="66">
        <v>3685</v>
      </c>
      <c r="BC159" s="66">
        <v>670</v>
      </c>
      <c r="BD159" s="66">
        <v>52</v>
      </c>
      <c r="BE159" s="66">
        <v>62</v>
      </c>
      <c r="BF159" s="66">
        <v>0</v>
      </c>
      <c r="BG159" s="66">
        <v>12905</v>
      </c>
      <c r="BH159" s="66">
        <v>45</v>
      </c>
      <c r="BI159" s="66">
        <v>1117</v>
      </c>
      <c r="BJ159" s="66">
        <v>0</v>
      </c>
      <c r="BK159" s="66">
        <v>2359</v>
      </c>
      <c r="BL159" s="66">
        <v>27</v>
      </c>
      <c r="BM159" s="66">
        <v>16480</v>
      </c>
      <c r="BN159" s="66">
        <v>9870</v>
      </c>
      <c r="BO159" s="66">
        <v>0</v>
      </c>
      <c r="BP159" s="66">
        <v>2001</v>
      </c>
      <c r="BQ159" s="66">
        <v>3722</v>
      </c>
      <c r="BR159" s="66">
        <v>25</v>
      </c>
      <c r="BS159" s="66">
        <v>4087</v>
      </c>
      <c r="BT159" s="66">
        <v>39912</v>
      </c>
      <c r="BU159" s="66">
        <v>364</v>
      </c>
      <c r="BV159" s="66">
        <v>70</v>
      </c>
      <c r="BW159" s="66">
        <v>10934</v>
      </c>
      <c r="BX159" s="66">
        <v>0</v>
      </c>
      <c r="BY159" s="66">
        <v>0</v>
      </c>
      <c r="BZ159" s="66">
        <v>1450</v>
      </c>
      <c r="CA159" s="66">
        <v>0</v>
      </c>
      <c r="CB159" s="66">
        <v>1128</v>
      </c>
      <c r="CC159" s="66">
        <v>8721</v>
      </c>
      <c r="CD159" s="66">
        <v>591</v>
      </c>
      <c r="CE159" s="66">
        <v>0</v>
      </c>
      <c r="CF159" s="66">
        <v>379</v>
      </c>
      <c r="CG159" s="66">
        <v>3538</v>
      </c>
      <c r="CH159" s="66">
        <v>10058</v>
      </c>
      <c r="CI159" s="66">
        <v>3214</v>
      </c>
      <c r="CJ159" s="66">
        <v>3263</v>
      </c>
      <c r="CK159" s="66">
        <v>17165</v>
      </c>
      <c r="CL159" s="66">
        <v>7</v>
      </c>
      <c r="CM159" s="66">
        <v>16330</v>
      </c>
      <c r="CN159" s="66">
        <v>174</v>
      </c>
      <c r="CO159" s="66">
        <v>263</v>
      </c>
      <c r="CP159" s="66">
        <v>7941</v>
      </c>
      <c r="CQ159" s="66">
        <v>7959</v>
      </c>
      <c r="CR159" s="66">
        <v>1787</v>
      </c>
      <c r="CS159" s="66">
        <v>16</v>
      </c>
      <c r="CT159" s="66">
        <v>470</v>
      </c>
      <c r="CU159" s="66">
        <v>273</v>
      </c>
      <c r="CV159" s="66">
        <v>3753</v>
      </c>
      <c r="CW159" s="66">
        <v>23196</v>
      </c>
      <c r="CX159" s="66">
        <v>10886</v>
      </c>
      <c r="CY159" s="66">
        <v>5255</v>
      </c>
      <c r="CZ159" s="66">
        <v>2019</v>
      </c>
      <c r="DA159" s="66">
        <v>3081</v>
      </c>
      <c r="DB159" s="66">
        <v>3201</v>
      </c>
      <c r="DC159" s="66">
        <v>1209</v>
      </c>
      <c r="DD159" s="66">
        <v>11</v>
      </c>
      <c r="DE159" s="66">
        <v>19910</v>
      </c>
      <c r="DF159" s="66">
        <v>44413</v>
      </c>
      <c r="DG159" s="66">
        <v>7642</v>
      </c>
      <c r="DH159" s="66">
        <v>576</v>
      </c>
      <c r="DI159" s="66">
        <v>3546</v>
      </c>
      <c r="DJ159" s="66">
        <v>384</v>
      </c>
      <c r="DK159" s="66">
        <v>1864</v>
      </c>
      <c r="DL159" s="66">
        <v>1612</v>
      </c>
      <c r="DM159" s="66">
        <v>16058</v>
      </c>
      <c r="DN159" s="66">
        <v>1938</v>
      </c>
      <c r="DO159" s="66">
        <v>129090</v>
      </c>
      <c r="DP159" s="66">
        <v>703</v>
      </c>
      <c r="DQ159" s="66">
        <v>0</v>
      </c>
      <c r="DR159" s="66">
        <v>39807</v>
      </c>
      <c r="DS159" s="66">
        <v>3244</v>
      </c>
      <c r="DT159" s="66">
        <v>321</v>
      </c>
      <c r="DU159" s="66">
        <v>5</v>
      </c>
      <c r="DV159" s="66">
        <v>494</v>
      </c>
      <c r="DW159" s="66">
        <v>158</v>
      </c>
      <c r="DX159" s="66">
        <v>9626</v>
      </c>
      <c r="DY159" s="66">
        <v>6210</v>
      </c>
      <c r="DZ159" s="66">
        <v>79394</v>
      </c>
      <c r="EA159" s="66">
        <v>39675</v>
      </c>
      <c r="EB159" s="66">
        <v>42541</v>
      </c>
      <c r="EC159" s="66">
        <v>195325</v>
      </c>
      <c r="ED159" s="66">
        <v>59153</v>
      </c>
      <c r="EE159" s="66">
        <v>3781</v>
      </c>
      <c r="EF159" s="66">
        <v>8085</v>
      </c>
      <c r="EG159" s="66">
        <v>390</v>
      </c>
      <c r="EH159" s="66">
        <v>2468</v>
      </c>
      <c r="EI159" s="66">
        <v>5724</v>
      </c>
      <c r="EJ159" s="66">
        <v>13733</v>
      </c>
      <c r="EK159" s="66">
        <v>27645</v>
      </c>
      <c r="EL159" s="66">
        <v>6310</v>
      </c>
      <c r="EM159" s="66">
        <v>6475</v>
      </c>
      <c r="EN159" s="66">
        <v>1166</v>
      </c>
      <c r="EO159" s="66">
        <v>4606</v>
      </c>
      <c r="EP159" s="66">
        <v>1132</v>
      </c>
      <c r="EQ159" s="66">
        <v>553</v>
      </c>
      <c r="ER159" s="66">
        <v>33344</v>
      </c>
      <c r="ES159" s="66">
        <v>3339</v>
      </c>
      <c r="ET159" s="66">
        <v>70240</v>
      </c>
      <c r="EU159" s="66">
        <v>14589</v>
      </c>
      <c r="EV159" s="66">
        <v>12985</v>
      </c>
      <c r="EW159" s="66">
        <v>86</v>
      </c>
      <c r="EX159" s="66">
        <v>250</v>
      </c>
      <c r="EY159" s="66">
        <v>45</v>
      </c>
      <c r="EZ159" s="66">
        <v>1460</v>
      </c>
      <c r="FA159" s="66">
        <v>4062</v>
      </c>
      <c r="FB159" s="66">
        <v>425</v>
      </c>
      <c r="FC159" s="66">
        <v>3388</v>
      </c>
      <c r="FD159" s="66">
        <v>1698</v>
      </c>
      <c r="FE159" s="66">
        <v>78647</v>
      </c>
      <c r="FF159" s="66">
        <v>4170</v>
      </c>
      <c r="FG159" s="66">
        <v>103</v>
      </c>
      <c r="FH159" s="66">
        <v>659</v>
      </c>
      <c r="FI159" s="66">
        <v>5576</v>
      </c>
      <c r="FJ159" s="66">
        <v>75</v>
      </c>
      <c r="FK159" s="66">
        <v>14475</v>
      </c>
      <c r="FL159" s="66">
        <v>1165</v>
      </c>
      <c r="FM159" s="66">
        <v>22249</v>
      </c>
      <c r="FN159" s="66">
        <v>9836</v>
      </c>
      <c r="FO159" s="66">
        <v>4308</v>
      </c>
      <c r="FP159" s="66">
        <v>738</v>
      </c>
      <c r="FQ159" s="66">
        <v>12820</v>
      </c>
      <c r="FR159" s="66">
        <v>117389</v>
      </c>
      <c r="FS159" s="66">
        <v>2020</v>
      </c>
      <c r="FT159" s="66">
        <v>11939</v>
      </c>
      <c r="FU159" s="66">
        <v>9828</v>
      </c>
      <c r="FV159" s="66">
        <v>7955</v>
      </c>
      <c r="FW159" s="66">
        <v>2585</v>
      </c>
      <c r="FX159" s="66">
        <v>604</v>
      </c>
      <c r="FY159" s="66">
        <v>9464</v>
      </c>
      <c r="FZ159" s="66">
        <v>21496</v>
      </c>
      <c r="GA159" s="66">
        <v>11602</v>
      </c>
      <c r="GB159" s="66">
        <v>15789</v>
      </c>
      <c r="GC159" s="66">
        <v>18122</v>
      </c>
      <c r="GD159" s="66">
        <v>72912</v>
      </c>
      <c r="GE159" s="66">
        <v>4005</v>
      </c>
      <c r="GF159" s="66">
        <v>5575</v>
      </c>
      <c r="GG159" s="66">
        <v>5337</v>
      </c>
      <c r="GH159" s="66">
        <v>17603</v>
      </c>
      <c r="GI159" s="66">
        <v>67217</v>
      </c>
      <c r="GJ159" s="75">
        <v>2374384</v>
      </c>
      <c r="GK159" s="74">
        <v>35320</v>
      </c>
      <c r="GL159" s="66">
        <v>813891</v>
      </c>
      <c r="GM159" s="66">
        <v>0</v>
      </c>
      <c r="GN159" s="66">
        <v>1130</v>
      </c>
      <c r="GO159" s="66">
        <v>0</v>
      </c>
      <c r="GP159" s="66">
        <v>28668</v>
      </c>
      <c r="GQ159" s="66">
        <v>284355</v>
      </c>
      <c r="GR159" s="66">
        <v>14346</v>
      </c>
      <c r="GS159" s="76">
        <v>0</v>
      </c>
      <c r="GT159" s="74">
        <v>1177710</v>
      </c>
      <c r="GU159" s="75">
        <v>3552094</v>
      </c>
      <c r="GV159" s="75">
        <v>237558</v>
      </c>
      <c r="GW159" s="75">
        <v>1014683</v>
      </c>
      <c r="GX159" s="75">
        <v>1252241</v>
      </c>
      <c r="GY159" s="75">
        <v>2429951</v>
      </c>
      <c r="GZ159" s="75">
        <v>4804335</v>
      </c>
      <c r="HA159" s="66">
        <v>0</v>
      </c>
      <c r="HB159" s="75">
        <v>-2555044</v>
      </c>
      <c r="HC159" s="75">
        <v>-2555044</v>
      </c>
      <c r="HD159" s="75">
        <v>-125093</v>
      </c>
      <c r="HE159" s="75">
        <v>2249291</v>
      </c>
      <c r="HF159" s="119">
        <v>7752</v>
      </c>
      <c r="HG159" s="124">
        <v>31707</v>
      </c>
      <c r="HH159" s="75">
        <v>2374384</v>
      </c>
      <c r="HJ159" s="144">
        <f t="shared" si="8"/>
        <v>3.2387070132113216E-4</v>
      </c>
      <c r="HK159" s="144">
        <f t="shared" si="9"/>
        <v>0.71930641475141144</v>
      </c>
      <c r="HL159" s="144">
        <f t="shared" si="10"/>
        <v>0.28069358524858856</v>
      </c>
      <c r="HM159" s="144">
        <f t="shared" si="11"/>
        <v>0.55672698641483032</v>
      </c>
    </row>
    <row r="160" spans="1:221" ht="15" customHeight="1">
      <c r="A160" s="77" t="s">
        <v>154</v>
      </c>
      <c r="B160" s="47" t="s">
        <v>362</v>
      </c>
      <c r="C160" s="74">
        <v>44278</v>
      </c>
      <c r="D160" s="66">
        <v>2157</v>
      </c>
      <c r="E160" s="66">
        <v>2347</v>
      </c>
      <c r="F160" s="66">
        <v>44220</v>
      </c>
      <c r="G160" s="66">
        <v>13400</v>
      </c>
      <c r="H160" s="66">
        <v>695</v>
      </c>
      <c r="I160" s="66">
        <v>28375</v>
      </c>
      <c r="J160" s="66">
        <v>63585</v>
      </c>
      <c r="K160" s="66">
        <v>60038</v>
      </c>
      <c r="L160" s="66">
        <v>152495</v>
      </c>
      <c r="M160" s="66">
        <v>82215</v>
      </c>
      <c r="N160" s="66">
        <v>310059</v>
      </c>
      <c r="O160" s="66">
        <v>192</v>
      </c>
      <c r="P160" s="66">
        <v>22819</v>
      </c>
      <c r="Q160" s="66">
        <v>23606</v>
      </c>
      <c r="R160" s="66">
        <v>3060</v>
      </c>
      <c r="S160" s="66">
        <v>16887</v>
      </c>
      <c r="T160" s="119">
        <v>30296</v>
      </c>
      <c r="U160" s="66">
        <v>1760</v>
      </c>
      <c r="V160" s="66">
        <v>0</v>
      </c>
      <c r="W160" s="66">
        <v>0</v>
      </c>
      <c r="X160" s="66">
        <v>1916</v>
      </c>
      <c r="Y160" s="66">
        <v>2044</v>
      </c>
      <c r="Z160" s="66">
        <v>5149</v>
      </c>
      <c r="AA160" s="66">
        <v>82551</v>
      </c>
      <c r="AB160" s="124">
        <v>125416</v>
      </c>
      <c r="AC160" s="66">
        <v>440012</v>
      </c>
      <c r="AD160" s="66">
        <v>59607</v>
      </c>
      <c r="AE160" s="66">
        <v>64546</v>
      </c>
      <c r="AF160" s="66">
        <v>140277</v>
      </c>
      <c r="AG160" s="66">
        <v>5628</v>
      </c>
      <c r="AH160" s="66">
        <v>5173</v>
      </c>
      <c r="AI160" s="66">
        <v>150475</v>
      </c>
      <c r="AJ160" s="66">
        <v>338</v>
      </c>
      <c r="AK160" s="66">
        <v>88</v>
      </c>
      <c r="AL160" s="66">
        <v>11</v>
      </c>
      <c r="AM160" s="66">
        <v>155</v>
      </c>
      <c r="AN160" s="66">
        <v>136</v>
      </c>
      <c r="AO160" s="66">
        <v>2144</v>
      </c>
      <c r="AP160" s="66">
        <v>1181</v>
      </c>
      <c r="AQ160" s="66">
        <v>1705</v>
      </c>
      <c r="AR160" s="66">
        <v>91687</v>
      </c>
      <c r="AS160" s="66">
        <v>19707</v>
      </c>
      <c r="AT160" s="66">
        <v>5115</v>
      </c>
      <c r="AU160" s="66">
        <v>1608</v>
      </c>
      <c r="AV160" s="66">
        <v>0</v>
      </c>
      <c r="AW160" s="66">
        <v>75539</v>
      </c>
      <c r="AX160" s="66">
        <v>25494</v>
      </c>
      <c r="AY160" s="66">
        <v>45049</v>
      </c>
      <c r="AZ160" s="66">
        <v>73762</v>
      </c>
      <c r="BA160" s="66">
        <v>71569</v>
      </c>
      <c r="BB160" s="66">
        <v>27964</v>
      </c>
      <c r="BC160" s="66">
        <v>2561</v>
      </c>
      <c r="BD160" s="66">
        <v>142</v>
      </c>
      <c r="BE160" s="66">
        <v>142</v>
      </c>
      <c r="BF160" s="66">
        <v>0</v>
      </c>
      <c r="BG160" s="66">
        <v>44541</v>
      </c>
      <c r="BH160" s="66">
        <v>182</v>
      </c>
      <c r="BI160" s="66">
        <v>3618</v>
      </c>
      <c r="BJ160" s="66">
        <v>0</v>
      </c>
      <c r="BK160" s="66">
        <v>6331</v>
      </c>
      <c r="BL160" s="66">
        <v>497</v>
      </c>
      <c r="BM160" s="66">
        <v>41237</v>
      </c>
      <c r="BN160" s="66">
        <v>55857</v>
      </c>
      <c r="BO160" s="66">
        <v>0</v>
      </c>
      <c r="BP160" s="66">
        <v>7900</v>
      </c>
      <c r="BQ160" s="66">
        <v>12769</v>
      </c>
      <c r="BR160" s="66">
        <v>972</v>
      </c>
      <c r="BS160" s="66">
        <v>21954</v>
      </c>
      <c r="BT160" s="66">
        <v>97264</v>
      </c>
      <c r="BU160" s="66">
        <v>1789</v>
      </c>
      <c r="BV160" s="66">
        <v>273</v>
      </c>
      <c r="BW160" s="66">
        <v>48262</v>
      </c>
      <c r="BX160" s="66">
        <v>0</v>
      </c>
      <c r="BY160" s="66">
        <v>0</v>
      </c>
      <c r="BZ160" s="66">
        <v>11120</v>
      </c>
      <c r="CA160" s="66">
        <v>0</v>
      </c>
      <c r="CB160" s="66">
        <v>4330</v>
      </c>
      <c r="CC160" s="66">
        <v>29892</v>
      </c>
      <c r="CD160" s="66">
        <v>7940</v>
      </c>
      <c r="CE160" s="66">
        <v>0</v>
      </c>
      <c r="CF160" s="66">
        <v>3731</v>
      </c>
      <c r="CG160" s="66">
        <v>40051</v>
      </c>
      <c r="CH160" s="66">
        <v>33595</v>
      </c>
      <c r="CI160" s="66">
        <v>15909</v>
      </c>
      <c r="CJ160" s="66">
        <v>15776</v>
      </c>
      <c r="CK160" s="66">
        <v>86146</v>
      </c>
      <c r="CL160" s="66">
        <v>27</v>
      </c>
      <c r="CM160" s="66">
        <v>65470</v>
      </c>
      <c r="CN160" s="66">
        <v>697</v>
      </c>
      <c r="CO160" s="66">
        <v>1266</v>
      </c>
      <c r="CP160" s="66">
        <v>33436</v>
      </c>
      <c r="CQ160" s="66">
        <v>35625</v>
      </c>
      <c r="CR160" s="66">
        <v>5835</v>
      </c>
      <c r="CS160" s="66">
        <v>66</v>
      </c>
      <c r="CT160" s="66">
        <v>1738</v>
      </c>
      <c r="CU160" s="66">
        <v>1014</v>
      </c>
      <c r="CV160" s="66">
        <v>15381</v>
      </c>
      <c r="CW160" s="66">
        <v>102875</v>
      </c>
      <c r="CX160" s="66">
        <v>44241</v>
      </c>
      <c r="CY160" s="66">
        <v>21203</v>
      </c>
      <c r="CZ160" s="66">
        <v>5829</v>
      </c>
      <c r="DA160" s="66">
        <v>21090</v>
      </c>
      <c r="DB160" s="66">
        <v>26241</v>
      </c>
      <c r="DC160" s="66">
        <v>5353</v>
      </c>
      <c r="DD160" s="66">
        <v>58</v>
      </c>
      <c r="DE160" s="66">
        <v>91856</v>
      </c>
      <c r="DF160" s="66">
        <v>190100</v>
      </c>
      <c r="DG160" s="66">
        <v>47403</v>
      </c>
      <c r="DH160" s="66">
        <v>2712</v>
      </c>
      <c r="DI160" s="66">
        <v>21428</v>
      </c>
      <c r="DJ160" s="66">
        <v>1893</v>
      </c>
      <c r="DK160" s="66">
        <v>15390</v>
      </c>
      <c r="DL160" s="66">
        <v>7090</v>
      </c>
      <c r="DM160" s="66">
        <v>91058</v>
      </c>
      <c r="DN160" s="66">
        <v>11735</v>
      </c>
      <c r="DO160" s="66">
        <v>339559</v>
      </c>
      <c r="DP160" s="66">
        <v>1785</v>
      </c>
      <c r="DQ160" s="66">
        <v>0</v>
      </c>
      <c r="DR160" s="66">
        <v>134407</v>
      </c>
      <c r="DS160" s="66">
        <v>11218</v>
      </c>
      <c r="DT160" s="66">
        <v>1285</v>
      </c>
      <c r="DU160" s="66">
        <v>22</v>
      </c>
      <c r="DV160" s="66">
        <v>1422</v>
      </c>
      <c r="DW160" s="66">
        <v>586</v>
      </c>
      <c r="DX160" s="66">
        <v>39682</v>
      </c>
      <c r="DY160" s="66">
        <v>254493</v>
      </c>
      <c r="DZ160" s="66">
        <v>196254</v>
      </c>
      <c r="EA160" s="66">
        <v>88453</v>
      </c>
      <c r="EB160" s="66">
        <v>96531</v>
      </c>
      <c r="EC160" s="66">
        <v>571101</v>
      </c>
      <c r="ED160" s="66">
        <v>162907</v>
      </c>
      <c r="EE160" s="66">
        <v>43783</v>
      </c>
      <c r="EF160" s="66">
        <v>132821</v>
      </c>
      <c r="EG160" s="66">
        <v>713</v>
      </c>
      <c r="EH160" s="66">
        <v>8357</v>
      </c>
      <c r="EI160" s="66">
        <v>11730</v>
      </c>
      <c r="EJ160" s="66">
        <v>57119</v>
      </c>
      <c r="EK160" s="66">
        <v>131539</v>
      </c>
      <c r="EL160" s="66">
        <v>24150</v>
      </c>
      <c r="EM160" s="66">
        <v>42864</v>
      </c>
      <c r="EN160" s="66">
        <v>6569</v>
      </c>
      <c r="EO160" s="66">
        <v>31386</v>
      </c>
      <c r="EP160" s="66">
        <v>2283</v>
      </c>
      <c r="EQ160" s="66">
        <v>3216</v>
      </c>
      <c r="ER160" s="66">
        <v>414</v>
      </c>
      <c r="ES160" s="66">
        <v>3739</v>
      </c>
      <c r="ET160" s="66">
        <v>28477</v>
      </c>
      <c r="EU160" s="66">
        <v>43295</v>
      </c>
      <c r="EV160" s="66">
        <v>19122</v>
      </c>
      <c r="EW160" s="66">
        <v>61</v>
      </c>
      <c r="EX160" s="66">
        <v>250</v>
      </c>
      <c r="EY160" s="66">
        <v>215</v>
      </c>
      <c r="EZ160" s="66">
        <v>2961</v>
      </c>
      <c r="FA160" s="66">
        <v>666</v>
      </c>
      <c r="FB160" s="66">
        <v>2228</v>
      </c>
      <c r="FC160" s="66">
        <v>12518</v>
      </c>
      <c r="FD160" s="66">
        <v>10401</v>
      </c>
      <c r="FE160" s="66">
        <v>2608</v>
      </c>
      <c r="FF160" s="66">
        <v>33674</v>
      </c>
      <c r="FG160" s="66">
        <v>418</v>
      </c>
      <c r="FH160" s="66">
        <v>12994</v>
      </c>
      <c r="FI160" s="66">
        <v>38125</v>
      </c>
      <c r="FJ160" s="66">
        <v>655</v>
      </c>
      <c r="FK160" s="66">
        <v>44957</v>
      </c>
      <c r="FL160" s="66">
        <v>171040</v>
      </c>
      <c r="FM160" s="66">
        <v>68519</v>
      </c>
      <c r="FN160" s="66">
        <v>50373</v>
      </c>
      <c r="FO160" s="66">
        <v>18332</v>
      </c>
      <c r="FP160" s="66">
        <v>3631</v>
      </c>
      <c r="FQ160" s="66">
        <v>58696</v>
      </c>
      <c r="FR160" s="66">
        <v>210013</v>
      </c>
      <c r="FS160" s="66">
        <v>6923</v>
      </c>
      <c r="FT160" s="66">
        <v>41643</v>
      </c>
      <c r="FU160" s="66">
        <v>30318</v>
      </c>
      <c r="FV160" s="66">
        <v>29005</v>
      </c>
      <c r="FW160" s="66">
        <v>7067</v>
      </c>
      <c r="FX160" s="66">
        <v>3358</v>
      </c>
      <c r="FY160" s="66">
        <v>1510</v>
      </c>
      <c r="FZ160" s="66">
        <v>52475</v>
      </c>
      <c r="GA160" s="66">
        <v>36259</v>
      </c>
      <c r="GB160" s="66">
        <v>54161</v>
      </c>
      <c r="GC160" s="66">
        <v>60404</v>
      </c>
      <c r="GD160" s="66">
        <v>256050</v>
      </c>
      <c r="GE160" s="66">
        <v>10162</v>
      </c>
      <c r="GF160" s="66">
        <v>17621</v>
      </c>
      <c r="GG160" s="66">
        <v>13743</v>
      </c>
      <c r="GH160" s="66">
        <v>42052</v>
      </c>
      <c r="GI160" s="66">
        <v>13536</v>
      </c>
      <c r="GJ160" s="75">
        <v>7802325</v>
      </c>
      <c r="GK160" s="74">
        <v>65151</v>
      </c>
      <c r="GL160" s="66">
        <v>1341701</v>
      </c>
      <c r="GM160" s="66">
        <v>0</v>
      </c>
      <c r="GN160" s="66">
        <v>3719</v>
      </c>
      <c r="GO160" s="66">
        <v>0</v>
      </c>
      <c r="GP160" s="66">
        <v>30773</v>
      </c>
      <c r="GQ160" s="66">
        <v>285008</v>
      </c>
      <c r="GR160" s="66">
        <v>38161</v>
      </c>
      <c r="GS160" s="76">
        <v>0</v>
      </c>
      <c r="GT160" s="74">
        <v>1764513</v>
      </c>
      <c r="GU160" s="75">
        <v>9566838</v>
      </c>
      <c r="GV160" s="75">
        <v>397514</v>
      </c>
      <c r="GW160" s="75">
        <v>5058693</v>
      </c>
      <c r="GX160" s="75">
        <v>5456207</v>
      </c>
      <c r="GY160" s="75">
        <v>7220720</v>
      </c>
      <c r="GZ160" s="75">
        <v>15023045</v>
      </c>
      <c r="HA160" s="66">
        <v>0</v>
      </c>
      <c r="HB160" s="75">
        <v>-8833391</v>
      </c>
      <c r="HC160" s="75">
        <v>-8833391</v>
      </c>
      <c r="HD160" s="75">
        <v>-1612671</v>
      </c>
      <c r="HE160" s="75">
        <v>6189654</v>
      </c>
      <c r="HF160" s="119">
        <v>30296</v>
      </c>
      <c r="HG160" s="124">
        <v>125416</v>
      </c>
      <c r="HH160" s="75">
        <v>7802325</v>
      </c>
      <c r="HJ160" s="144">
        <f t="shared" si="8"/>
        <v>5.3390152223487463E-4</v>
      </c>
      <c r="HK160" s="144">
        <f t="shared" si="9"/>
        <v>0.9233344392368722</v>
      </c>
      <c r="HL160" s="144">
        <f t="shared" si="10"/>
        <v>7.6665560763127805E-2</v>
      </c>
      <c r="HM160" s="144">
        <f t="shared" si="11"/>
        <v>0.88150436195625792</v>
      </c>
    </row>
    <row r="161" spans="1:223" ht="15" customHeight="1">
      <c r="A161" s="77" t="s">
        <v>155</v>
      </c>
      <c r="B161" s="47" t="s">
        <v>363</v>
      </c>
      <c r="C161" s="74">
        <v>0</v>
      </c>
      <c r="D161" s="66">
        <v>0</v>
      </c>
      <c r="E161" s="66">
        <v>0</v>
      </c>
      <c r="F161" s="66">
        <v>0</v>
      </c>
      <c r="G161" s="66">
        <v>0</v>
      </c>
      <c r="H161" s="66">
        <v>0</v>
      </c>
      <c r="I161" s="66">
        <v>1455</v>
      </c>
      <c r="J161" s="66">
        <v>0</v>
      </c>
      <c r="K161" s="66">
        <v>0</v>
      </c>
      <c r="L161" s="66">
        <v>0</v>
      </c>
      <c r="M161" s="66">
        <v>0</v>
      </c>
      <c r="N161" s="66">
        <v>0</v>
      </c>
      <c r="O161" s="66">
        <v>0</v>
      </c>
      <c r="P161" s="66">
        <v>715</v>
      </c>
      <c r="Q161" s="66">
        <v>0</v>
      </c>
      <c r="R161" s="66">
        <v>0</v>
      </c>
      <c r="S161" s="66">
        <v>0</v>
      </c>
      <c r="T161" s="119">
        <v>0</v>
      </c>
      <c r="U161" s="66">
        <v>0</v>
      </c>
      <c r="V161" s="66">
        <v>0</v>
      </c>
      <c r="W161" s="66">
        <v>0</v>
      </c>
      <c r="X161" s="66">
        <v>0</v>
      </c>
      <c r="Y161" s="66">
        <v>4863</v>
      </c>
      <c r="Z161" s="66">
        <v>17062</v>
      </c>
      <c r="AA161" s="66">
        <v>41495</v>
      </c>
      <c r="AB161" s="124">
        <v>991</v>
      </c>
      <c r="AC161" s="66">
        <v>1486</v>
      </c>
      <c r="AD161" s="66">
        <v>22564</v>
      </c>
      <c r="AE161" s="66">
        <v>1333</v>
      </c>
      <c r="AF161" s="66">
        <v>7158</v>
      </c>
      <c r="AG161" s="66">
        <v>5777</v>
      </c>
      <c r="AH161" s="66">
        <v>1631</v>
      </c>
      <c r="AI161" s="66">
        <v>5973</v>
      </c>
      <c r="AJ161" s="66">
        <v>13</v>
      </c>
      <c r="AK161" s="66">
        <v>2</v>
      </c>
      <c r="AL161" s="66">
        <v>0</v>
      </c>
      <c r="AM161" s="66">
        <v>61</v>
      </c>
      <c r="AN161" s="66">
        <v>25</v>
      </c>
      <c r="AO161" s="66">
        <v>262</v>
      </c>
      <c r="AP161" s="66">
        <v>451</v>
      </c>
      <c r="AQ161" s="66">
        <v>80</v>
      </c>
      <c r="AR161" s="66">
        <v>4043</v>
      </c>
      <c r="AS161" s="66">
        <v>19790</v>
      </c>
      <c r="AT161" s="66">
        <v>1106</v>
      </c>
      <c r="AU161" s="66">
        <v>13659</v>
      </c>
      <c r="AV161" s="66">
        <v>0</v>
      </c>
      <c r="AW161" s="66">
        <v>64165</v>
      </c>
      <c r="AX161" s="66">
        <v>31474</v>
      </c>
      <c r="AY161" s="66">
        <v>1382</v>
      </c>
      <c r="AZ161" s="66">
        <v>2812</v>
      </c>
      <c r="BA161" s="66">
        <v>48365</v>
      </c>
      <c r="BB161" s="66">
        <v>18952</v>
      </c>
      <c r="BC161" s="66">
        <v>2465</v>
      </c>
      <c r="BD161" s="66">
        <v>40</v>
      </c>
      <c r="BE161" s="66">
        <v>259</v>
      </c>
      <c r="BF161" s="66">
        <v>0</v>
      </c>
      <c r="BG161" s="66">
        <v>36799</v>
      </c>
      <c r="BH161" s="66">
        <v>457</v>
      </c>
      <c r="BI161" s="66">
        <v>440</v>
      </c>
      <c r="BJ161" s="66">
        <v>0</v>
      </c>
      <c r="BK161" s="66">
        <v>1238</v>
      </c>
      <c r="BL161" s="66">
        <v>0</v>
      </c>
      <c r="BM161" s="66">
        <v>44</v>
      </c>
      <c r="BN161" s="66">
        <v>58177</v>
      </c>
      <c r="BO161" s="66">
        <v>0</v>
      </c>
      <c r="BP161" s="66">
        <v>10966</v>
      </c>
      <c r="BQ161" s="66">
        <v>6515</v>
      </c>
      <c r="BR161" s="66">
        <v>74</v>
      </c>
      <c r="BS161" s="66">
        <v>64688</v>
      </c>
      <c r="BT161" s="66">
        <v>7335</v>
      </c>
      <c r="BU161" s="66">
        <v>1791</v>
      </c>
      <c r="BV161" s="66">
        <v>243</v>
      </c>
      <c r="BW161" s="66">
        <v>2117</v>
      </c>
      <c r="BX161" s="66">
        <v>0</v>
      </c>
      <c r="BY161" s="66">
        <v>0</v>
      </c>
      <c r="BZ161" s="66">
        <v>45650</v>
      </c>
      <c r="CA161" s="66">
        <v>0</v>
      </c>
      <c r="CB161" s="66">
        <v>9947</v>
      </c>
      <c r="CC161" s="66">
        <v>2390</v>
      </c>
      <c r="CD161" s="66">
        <v>29</v>
      </c>
      <c r="CE161" s="66">
        <v>0</v>
      </c>
      <c r="CF161" s="66">
        <v>390</v>
      </c>
      <c r="CG161" s="66">
        <v>3266</v>
      </c>
      <c r="CH161" s="66">
        <v>1298</v>
      </c>
      <c r="CI161" s="66">
        <v>572</v>
      </c>
      <c r="CJ161" s="66">
        <v>216</v>
      </c>
      <c r="CK161" s="66">
        <v>23322</v>
      </c>
      <c r="CL161" s="66">
        <v>53</v>
      </c>
      <c r="CM161" s="66">
        <v>28112</v>
      </c>
      <c r="CN161" s="66">
        <v>301</v>
      </c>
      <c r="CO161" s="66">
        <v>1793</v>
      </c>
      <c r="CP161" s="66">
        <v>7891</v>
      </c>
      <c r="CQ161" s="66">
        <v>12905</v>
      </c>
      <c r="CR161" s="66">
        <v>36</v>
      </c>
      <c r="CS161" s="66">
        <v>140</v>
      </c>
      <c r="CT161" s="66">
        <v>649</v>
      </c>
      <c r="CU161" s="66">
        <v>600</v>
      </c>
      <c r="CV161" s="66">
        <v>7243</v>
      </c>
      <c r="CW161" s="66">
        <v>29766</v>
      </c>
      <c r="CX161" s="66">
        <v>23951</v>
      </c>
      <c r="CY161" s="66">
        <v>25439</v>
      </c>
      <c r="CZ161" s="66">
        <v>1541</v>
      </c>
      <c r="DA161" s="66">
        <v>0</v>
      </c>
      <c r="DB161" s="66">
        <v>2119</v>
      </c>
      <c r="DC161" s="66">
        <v>1638</v>
      </c>
      <c r="DD161" s="66">
        <v>9</v>
      </c>
      <c r="DE161" s="66">
        <v>40201</v>
      </c>
      <c r="DF161" s="66">
        <v>89322</v>
      </c>
      <c r="DG161" s="66">
        <v>79694</v>
      </c>
      <c r="DH161" s="66">
        <v>357</v>
      </c>
      <c r="DI161" s="66">
        <v>37608</v>
      </c>
      <c r="DJ161" s="66">
        <v>696</v>
      </c>
      <c r="DK161" s="66">
        <v>13893</v>
      </c>
      <c r="DL161" s="66">
        <v>116</v>
      </c>
      <c r="DM161" s="66">
        <v>20154</v>
      </c>
      <c r="DN161" s="66">
        <v>16256</v>
      </c>
      <c r="DO161" s="66">
        <v>28043</v>
      </c>
      <c r="DP161" s="66">
        <v>605</v>
      </c>
      <c r="DQ161" s="66">
        <v>0</v>
      </c>
      <c r="DR161" s="66">
        <v>161668</v>
      </c>
      <c r="DS161" s="66">
        <v>1756</v>
      </c>
      <c r="DT161" s="66">
        <v>148</v>
      </c>
      <c r="DU161" s="66">
        <v>10</v>
      </c>
      <c r="DV161" s="66">
        <v>766</v>
      </c>
      <c r="DW161" s="66">
        <v>121</v>
      </c>
      <c r="DX161" s="66">
        <v>40461</v>
      </c>
      <c r="DY161" s="66">
        <v>2800</v>
      </c>
      <c r="DZ161" s="66">
        <v>0</v>
      </c>
      <c r="EA161" s="66">
        <v>0</v>
      </c>
      <c r="EB161" s="66">
        <v>0</v>
      </c>
      <c r="EC161" s="66">
        <v>10673</v>
      </c>
      <c r="ED161" s="66">
        <v>0</v>
      </c>
      <c r="EE161" s="66">
        <v>0</v>
      </c>
      <c r="EF161" s="66">
        <v>0</v>
      </c>
      <c r="EG161" s="66">
        <v>0</v>
      </c>
      <c r="EH161" s="66">
        <v>0</v>
      </c>
      <c r="EI161" s="66">
        <v>0</v>
      </c>
      <c r="EJ161" s="66">
        <v>2354380</v>
      </c>
      <c r="EK161" s="66">
        <v>223066</v>
      </c>
      <c r="EL161" s="66">
        <v>0</v>
      </c>
      <c r="EM161" s="66">
        <v>0</v>
      </c>
      <c r="EN161" s="66">
        <v>0</v>
      </c>
      <c r="EO161" s="66">
        <v>0</v>
      </c>
      <c r="EP161" s="66">
        <v>0</v>
      </c>
      <c r="EQ161" s="66">
        <v>0</v>
      </c>
      <c r="ER161" s="66">
        <v>752</v>
      </c>
      <c r="ES161" s="66">
        <v>0</v>
      </c>
      <c r="ET161" s="66">
        <v>377814</v>
      </c>
      <c r="EU161" s="66">
        <v>0</v>
      </c>
      <c r="EV161" s="66">
        <v>0</v>
      </c>
      <c r="EW161" s="66">
        <v>118</v>
      </c>
      <c r="EX161" s="66">
        <v>2969</v>
      </c>
      <c r="EY161" s="66">
        <v>3824</v>
      </c>
      <c r="EZ161" s="66">
        <v>5193</v>
      </c>
      <c r="FA161" s="66">
        <v>48015</v>
      </c>
      <c r="FB161" s="66">
        <v>70976</v>
      </c>
      <c r="FC161" s="66">
        <v>0</v>
      </c>
      <c r="FD161" s="66">
        <v>681</v>
      </c>
      <c r="FE161" s="66">
        <v>0</v>
      </c>
      <c r="FF161" s="66">
        <v>0</v>
      </c>
      <c r="FG161" s="66">
        <v>0</v>
      </c>
      <c r="FH161" s="66">
        <v>0</v>
      </c>
      <c r="FI161" s="66">
        <v>0</v>
      </c>
      <c r="FJ161" s="66">
        <v>0</v>
      </c>
      <c r="FK161" s="66">
        <v>25013</v>
      </c>
      <c r="FL161" s="66">
        <v>3193</v>
      </c>
      <c r="FM161" s="66">
        <v>0</v>
      </c>
      <c r="FN161" s="66">
        <v>0</v>
      </c>
      <c r="FO161" s="66">
        <v>0</v>
      </c>
      <c r="FP161" s="66">
        <v>0</v>
      </c>
      <c r="FQ161" s="66">
        <v>2183</v>
      </c>
      <c r="FR161" s="66">
        <v>0</v>
      </c>
      <c r="FS161" s="66">
        <v>0</v>
      </c>
      <c r="FT161" s="66">
        <v>0</v>
      </c>
      <c r="FU161" s="66">
        <v>0</v>
      </c>
      <c r="FV161" s="66">
        <v>0</v>
      </c>
      <c r="FW161" s="66">
        <v>0</v>
      </c>
      <c r="FX161" s="66">
        <v>0</v>
      </c>
      <c r="FY161" s="66">
        <v>0</v>
      </c>
      <c r="FZ161" s="66">
        <v>0</v>
      </c>
      <c r="GA161" s="66">
        <v>88</v>
      </c>
      <c r="GB161" s="66">
        <v>10</v>
      </c>
      <c r="GC161" s="66">
        <v>0</v>
      </c>
      <c r="GD161" s="66">
        <v>0</v>
      </c>
      <c r="GE161" s="66">
        <v>0</v>
      </c>
      <c r="GF161" s="66">
        <v>0</v>
      </c>
      <c r="GG161" s="66">
        <v>0</v>
      </c>
      <c r="GH161" s="66">
        <v>0</v>
      </c>
      <c r="GI161" s="66">
        <v>43141</v>
      </c>
      <c r="GJ161" s="75">
        <v>4450823</v>
      </c>
      <c r="GK161" s="74">
        <v>11249</v>
      </c>
      <c r="GL161" s="66">
        <v>1184040</v>
      </c>
      <c r="GM161" s="66">
        <v>0</v>
      </c>
      <c r="GN161" s="66">
        <v>0</v>
      </c>
      <c r="GO161" s="66">
        <v>0</v>
      </c>
      <c r="GP161" s="66">
        <v>0</v>
      </c>
      <c r="GQ161" s="66">
        <v>0</v>
      </c>
      <c r="GR161" s="66">
        <v>0</v>
      </c>
      <c r="GS161" s="76">
        <v>0</v>
      </c>
      <c r="GT161" s="74">
        <v>1195289</v>
      </c>
      <c r="GU161" s="75">
        <v>5646112</v>
      </c>
      <c r="GV161" s="75">
        <v>1493</v>
      </c>
      <c r="GW161" s="75">
        <v>0</v>
      </c>
      <c r="GX161" s="75">
        <v>1493</v>
      </c>
      <c r="GY161" s="75">
        <v>1196782</v>
      </c>
      <c r="GZ161" s="75">
        <v>5647605</v>
      </c>
      <c r="HA161" s="66">
        <v>0</v>
      </c>
      <c r="HB161" s="75">
        <v>0</v>
      </c>
      <c r="HC161" s="75">
        <v>0</v>
      </c>
      <c r="HD161" s="75">
        <v>1196782</v>
      </c>
      <c r="HE161" s="75">
        <v>5647605</v>
      </c>
      <c r="HF161" s="119">
        <v>0</v>
      </c>
      <c r="HG161" s="124">
        <v>991</v>
      </c>
      <c r="HH161" s="75">
        <v>4450823</v>
      </c>
      <c r="HJ161" s="144">
        <f t="shared" si="8"/>
        <v>4.7116366342946818E-4</v>
      </c>
      <c r="HK161" s="144">
        <f t="shared" si="9"/>
        <v>0</v>
      </c>
      <c r="HL161" s="144">
        <f t="shared" si="10"/>
        <v>1</v>
      </c>
      <c r="HM161" s="144">
        <f t="shared" si="11"/>
        <v>2.6435984811260703E-4</v>
      </c>
    </row>
    <row r="162" spans="1:223" ht="15" customHeight="1">
      <c r="A162" s="77" t="s">
        <v>156</v>
      </c>
      <c r="B162" s="47" t="s">
        <v>364</v>
      </c>
      <c r="C162" s="74">
        <v>0</v>
      </c>
      <c r="D162" s="66">
        <v>0</v>
      </c>
      <c r="E162" s="66">
        <v>0</v>
      </c>
      <c r="F162" s="66">
        <v>0</v>
      </c>
      <c r="G162" s="66">
        <v>0</v>
      </c>
      <c r="H162" s="66">
        <v>0</v>
      </c>
      <c r="I162" s="66">
        <v>0</v>
      </c>
      <c r="J162" s="66">
        <v>0</v>
      </c>
      <c r="K162" s="66">
        <v>0</v>
      </c>
      <c r="L162" s="66">
        <v>0</v>
      </c>
      <c r="M162" s="66">
        <v>0</v>
      </c>
      <c r="N162" s="66">
        <v>0</v>
      </c>
      <c r="O162" s="66">
        <v>0</v>
      </c>
      <c r="P162" s="66">
        <v>0</v>
      </c>
      <c r="Q162" s="66">
        <v>0</v>
      </c>
      <c r="R162" s="66">
        <v>0</v>
      </c>
      <c r="S162" s="66">
        <v>0</v>
      </c>
      <c r="T162" s="119">
        <v>45194</v>
      </c>
      <c r="U162" s="66">
        <v>29</v>
      </c>
      <c r="V162" s="66">
        <v>0</v>
      </c>
      <c r="W162" s="66">
        <v>0</v>
      </c>
      <c r="X162" s="66">
        <v>0</v>
      </c>
      <c r="Y162" s="66">
        <v>0</v>
      </c>
      <c r="Z162" s="66">
        <v>0</v>
      </c>
      <c r="AA162" s="66">
        <v>0</v>
      </c>
      <c r="AB162" s="124">
        <v>0</v>
      </c>
      <c r="AC162" s="66">
        <v>0</v>
      </c>
      <c r="AD162" s="66">
        <v>0</v>
      </c>
      <c r="AE162" s="66">
        <v>0</v>
      </c>
      <c r="AF162" s="66">
        <v>0</v>
      </c>
      <c r="AG162" s="66">
        <v>0</v>
      </c>
      <c r="AH162" s="66">
        <v>0</v>
      </c>
      <c r="AI162" s="66">
        <v>0</v>
      </c>
      <c r="AJ162" s="66">
        <v>0</v>
      </c>
      <c r="AK162" s="66">
        <v>0</v>
      </c>
      <c r="AL162" s="66">
        <v>0</v>
      </c>
      <c r="AM162" s="66">
        <v>0</v>
      </c>
      <c r="AN162" s="66">
        <v>0</v>
      </c>
      <c r="AO162" s="66">
        <v>0</v>
      </c>
      <c r="AP162" s="66">
        <v>0</v>
      </c>
      <c r="AQ162" s="66">
        <v>0</v>
      </c>
      <c r="AR162" s="66">
        <v>0</v>
      </c>
      <c r="AS162" s="66">
        <v>0</v>
      </c>
      <c r="AT162" s="66">
        <v>0</v>
      </c>
      <c r="AU162" s="66">
        <v>0</v>
      </c>
      <c r="AV162" s="66">
        <v>0</v>
      </c>
      <c r="AW162" s="66">
        <v>0</v>
      </c>
      <c r="AX162" s="66">
        <v>0</v>
      </c>
      <c r="AY162" s="66">
        <v>0</v>
      </c>
      <c r="AZ162" s="66">
        <v>0</v>
      </c>
      <c r="BA162" s="66">
        <v>0</v>
      </c>
      <c r="BB162" s="66">
        <v>0</v>
      </c>
      <c r="BC162" s="66">
        <v>0</v>
      </c>
      <c r="BD162" s="66">
        <v>0</v>
      </c>
      <c r="BE162" s="66">
        <v>0</v>
      </c>
      <c r="BF162" s="66">
        <v>0</v>
      </c>
      <c r="BG162" s="66">
        <v>0</v>
      </c>
      <c r="BH162" s="66">
        <v>0</v>
      </c>
      <c r="BI162" s="66">
        <v>0</v>
      </c>
      <c r="BJ162" s="66">
        <v>0</v>
      </c>
      <c r="BK162" s="66">
        <v>0</v>
      </c>
      <c r="BL162" s="66">
        <v>0</v>
      </c>
      <c r="BM162" s="66">
        <v>0</v>
      </c>
      <c r="BN162" s="66">
        <v>0</v>
      </c>
      <c r="BO162" s="66">
        <v>0</v>
      </c>
      <c r="BP162" s="66">
        <v>0</v>
      </c>
      <c r="BQ162" s="66">
        <v>0</v>
      </c>
      <c r="BR162" s="66">
        <v>0</v>
      </c>
      <c r="BS162" s="66">
        <v>0</v>
      </c>
      <c r="BT162" s="66">
        <v>0</v>
      </c>
      <c r="BU162" s="66">
        <v>0</v>
      </c>
      <c r="BV162" s="66">
        <v>0</v>
      </c>
      <c r="BW162" s="66">
        <v>0</v>
      </c>
      <c r="BX162" s="66">
        <v>0</v>
      </c>
      <c r="BY162" s="66">
        <v>0</v>
      </c>
      <c r="BZ162" s="66">
        <v>0</v>
      </c>
      <c r="CA162" s="66">
        <v>0</v>
      </c>
      <c r="CB162" s="66">
        <v>0</v>
      </c>
      <c r="CC162" s="66">
        <v>0</v>
      </c>
      <c r="CD162" s="66">
        <v>0</v>
      </c>
      <c r="CE162" s="66">
        <v>0</v>
      </c>
      <c r="CF162" s="66">
        <v>0</v>
      </c>
      <c r="CG162" s="66">
        <v>0</v>
      </c>
      <c r="CH162" s="66">
        <v>0</v>
      </c>
      <c r="CI162" s="66">
        <v>0</v>
      </c>
      <c r="CJ162" s="66">
        <v>0</v>
      </c>
      <c r="CK162" s="66">
        <v>0</v>
      </c>
      <c r="CL162" s="66">
        <v>0</v>
      </c>
      <c r="CM162" s="66">
        <v>0</v>
      </c>
      <c r="CN162" s="66">
        <v>0</v>
      </c>
      <c r="CO162" s="66">
        <v>0</v>
      </c>
      <c r="CP162" s="66">
        <v>0</v>
      </c>
      <c r="CQ162" s="66">
        <v>0</v>
      </c>
      <c r="CR162" s="66">
        <v>0</v>
      </c>
      <c r="CS162" s="66">
        <v>0</v>
      </c>
      <c r="CT162" s="66">
        <v>0</v>
      </c>
      <c r="CU162" s="66">
        <v>0</v>
      </c>
      <c r="CV162" s="66">
        <v>0</v>
      </c>
      <c r="CW162" s="66">
        <v>0</v>
      </c>
      <c r="CX162" s="66">
        <v>0</v>
      </c>
      <c r="CY162" s="66">
        <v>0</v>
      </c>
      <c r="CZ162" s="66">
        <v>0</v>
      </c>
      <c r="DA162" s="66">
        <v>0</v>
      </c>
      <c r="DB162" s="66">
        <v>0</v>
      </c>
      <c r="DC162" s="66">
        <v>0</v>
      </c>
      <c r="DD162" s="66">
        <v>0</v>
      </c>
      <c r="DE162" s="66">
        <v>0</v>
      </c>
      <c r="DF162" s="66">
        <v>0</v>
      </c>
      <c r="DG162" s="66">
        <v>0</v>
      </c>
      <c r="DH162" s="66">
        <v>0</v>
      </c>
      <c r="DI162" s="66">
        <v>0</v>
      </c>
      <c r="DJ162" s="66">
        <v>0</v>
      </c>
      <c r="DK162" s="66">
        <v>0</v>
      </c>
      <c r="DL162" s="66">
        <v>0</v>
      </c>
      <c r="DM162" s="66">
        <v>0</v>
      </c>
      <c r="DN162" s="66">
        <v>0</v>
      </c>
      <c r="DO162" s="66">
        <v>0</v>
      </c>
      <c r="DP162" s="66">
        <v>0</v>
      </c>
      <c r="DQ162" s="66">
        <v>0</v>
      </c>
      <c r="DR162" s="66">
        <v>0</v>
      </c>
      <c r="DS162" s="66">
        <v>0</v>
      </c>
      <c r="DT162" s="66">
        <v>0</v>
      </c>
      <c r="DU162" s="66">
        <v>0</v>
      </c>
      <c r="DV162" s="66">
        <v>0</v>
      </c>
      <c r="DW162" s="66">
        <v>0</v>
      </c>
      <c r="DX162" s="66">
        <v>0</v>
      </c>
      <c r="DY162" s="66">
        <v>0</v>
      </c>
      <c r="DZ162" s="66">
        <v>0</v>
      </c>
      <c r="EA162" s="66">
        <v>0</v>
      </c>
      <c r="EB162" s="66">
        <v>0</v>
      </c>
      <c r="EC162" s="66">
        <v>0</v>
      </c>
      <c r="ED162" s="66">
        <v>0</v>
      </c>
      <c r="EE162" s="66">
        <v>0</v>
      </c>
      <c r="EF162" s="66">
        <v>0</v>
      </c>
      <c r="EG162" s="66">
        <v>0</v>
      </c>
      <c r="EH162" s="66">
        <v>0</v>
      </c>
      <c r="EI162" s="66">
        <v>0</v>
      </c>
      <c r="EJ162" s="66">
        <v>0</v>
      </c>
      <c r="EK162" s="66">
        <v>0</v>
      </c>
      <c r="EL162" s="66">
        <v>0</v>
      </c>
      <c r="EM162" s="66">
        <v>1133</v>
      </c>
      <c r="EN162" s="66">
        <v>0</v>
      </c>
      <c r="EO162" s="66">
        <v>0</v>
      </c>
      <c r="EP162" s="66">
        <v>0</v>
      </c>
      <c r="EQ162" s="66">
        <v>231011</v>
      </c>
      <c r="ER162" s="66">
        <v>0</v>
      </c>
      <c r="ES162" s="66">
        <v>661339</v>
      </c>
      <c r="ET162" s="66">
        <v>3543216</v>
      </c>
      <c r="EU162" s="66">
        <v>6603379</v>
      </c>
      <c r="EV162" s="66">
        <v>1743137</v>
      </c>
      <c r="EW162" s="66">
        <v>14855</v>
      </c>
      <c r="EX162" s="66">
        <v>69310</v>
      </c>
      <c r="EY162" s="66">
        <v>2913</v>
      </c>
      <c r="EZ162" s="66">
        <v>929629</v>
      </c>
      <c r="FA162" s="66">
        <v>51408</v>
      </c>
      <c r="FB162" s="66">
        <v>0</v>
      </c>
      <c r="FC162" s="66">
        <v>0</v>
      </c>
      <c r="FD162" s="66">
        <v>154253</v>
      </c>
      <c r="FE162" s="66">
        <v>0</v>
      </c>
      <c r="FF162" s="66">
        <v>0</v>
      </c>
      <c r="FG162" s="66">
        <v>0</v>
      </c>
      <c r="FH162" s="66">
        <v>0</v>
      </c>
      <c r="FI162" s="66">
        <v>0</v>
      </c>
      <c r="FJ162" s="66">
        <v>0</v>
      </c>
      <c r="FK162" s="66">
        <v>0</v>
      </c>
      <c r="FL162" s="66">
        <v>1023</v>
      </c>
      <c r="FM162" s="66">
        <v>453</v>
      </c>
      <c r="FN162" s="66">
        <v>0</v>
      </c>
      <c r="FO162" s="66">
        <v>201</v>
      </c>
      <c r="FP162" s="66">
        <v>0</v>
      </c>
      <c r="FQ162" s="66">
        <v>0</v>
      </c>
      <c r="FR162" s="66">
        <v>0</v>
      </c>
      <c r="FS162" s="66">
        <v>0</v>
      </c>
      <c r="FT162" s="66">
        <v>0</v>
      </c>
      <c r="FU162" s="66">
        <v>0</v>
      </c>
      <c r="FV162" s="66">
        <v>0</v>
      </c>
      <c r="FW162" s="66">
        <v>0</v>
      </c>
      <c r="FX162" s="66">
        <v>180153</v>
      </c>
      <c r="FY162" s="66">
        <v>0</v>
      </c>
      <c r="FZ162" s="66">
        <v>0</v>
      </c>
      <c r="GA162" s="66">
        <v>0</v>
      </c>
      <c r="GB162" s="66">
        <v>0</v>
      </c>
      <c r="GC162" s="66">
        <v>2062284</v>
      </c>
      <c r="GD162" s="66">
        <v>342676</v>
      </c>
      <c r="GE162" s="66">
        <v>0</v>
      </c>
      <c r="GF162" s="66">
        <v>57727</v>
      </c>
      <c r="GG162" s="66">
        <v>0</v>
      </c>
      <c r="GH162" s="66">
        <v>0</v>
      </c>
      <c r="GI162" s="66">
        <v>325053</v>
      </c>
      <c r="GJ162" s="75">
        <v>17020376</v>
      </c>
      <c r="GK162" s="74">
        <v>14856</v>
      </c>
      <c r="GL162" s="66">
        <v>16685548</v>
      </c>
      <c r="GM162" s="66">
        <v>0</v>
      </c>
      <c r="GN162" s="66">
        <v>-2672</v>
      </c>
      <c r="GO162" s="66">
        <v>1861</v>
      </c>
      <c r="GP162" s="66">
        <v>0</v>
      </c>
      <c r="GQ162" s="66">
        <v>0</v>
      </c>
      <c r="GR162" s="66">
        <v>0</v>
      </c>
      <c r="GS162" s="76">
        <v>0</v>
      </c>
      <c r="GT162" s="74">
        <v>16699593</v>
      </c>
      <c r="GU162" s="75">
        <v>33719969</v>
      </c>
      <c r="GV162" s="75">
        <v>1614193</v>
      </c>
      <c r="GW162" s="75">
        <v>12706783</v>
      </c>
      <c r="GX162" s="75">
        <v>14320976</v>
      </c>
      <c r="GY162" s="75">
        <v>31020569</v>
      </c>
      <c r="GZ162" s="75">
        <v>48040945</v>
      </c>
      <c r="HA162" s="66">
        <v>-477240</v>
      </c>
      <c r="HB162" s="75">
        <v>-12394077</v>
      </c>
      <c r="HC162" s="75">
        <v>-12871317</v>
      </c>
      <c r="HD162" s="75">
        <v>18149252</v>
      </c>
      <c r="HE162" s="75">
        <v>35169628</v>
      </c>
      <c r="HF162" s="119">
        <v>45194</v>
      </c>
      <c r="HG162" s="124">
        <v>0</v>
      </c>
      <c r="HH162" s="75">
        <v>17020376</v>
      </c>
      <c r="HJ162" s="144">
        <f t="shared" si="8"/>
        <v>6.6396607564003212E-3</v>
      </c>
      <c r="HK162" s="144">
        <f t="shared" si="9"/>
        <v>0.38171200572574665</v>
      </c>
      <c r="HL162" s="144">
        <f t="shared" si="10"/>
        <v>0.61828799427425341</v>
      </c>
      <c r="HM162" s="144">
        <f t="shared" si="11"/>
        <v>0.40719725554105946</v>
      </c>
    </row>
    <row r="163" spans="1:223" ht="15" customHeight="1">
      <c r="A163" s="77" t="s">
        <v>157</v>
      </c>
      <c r="B163" s="47" t="s">
        <v>365</v>
      </c>
      <c r="C163" s="74">
        <v>5591</v>
      </c>
      <c r="D163" s="66">
        <v>86</v>
      </c>
      <c r="E163" s="66">
        <v>179</v>
      </c>
      <c r="F163" s="66">
        <v>2622</v>
      </c>
      <c r="G163" s="66">
        <v>1468</v>
      </c>
      <c r="H163" s="66">
        <v>95</v>
      </c>
      <c r="I163" s="66">
        <v>4916</v>
      </c>
      <c r="J163" s="66">
        <v>2172</v>
      </c>
      <c r="K163" s="66">
        <v>3396</v>
      </c>
      <c r="L163" s="66">
        <v>9028</v>
      </c>
      <c r="M163" s="66">
        <v>4324</v>
      </c>
      <c r="N163" s="66">
        <v>12357</v>
      </c>
      <c r="O163" s="66">
        <v>17</v>
      </c>
      <c r="P163" s="66">
        <v>5443</v>
      </c>
      <c r="Q163" s="66">
        <v>65556</v>
      </c>
      <c r="R163" s="66">
        <v>2270</v>
      </c>
      <c r="S163" s="66">
        <v>345</v>
      </c>
      <c r="T163" s="119">
        <v>12125</v>
      </c>
      <c r="U163" s="66">
        <v>75</v>
      </c>
      <c r="V163" s="66">
        <v>0</v>
      </c>
      <c r="W163" s="66">
        <v>0</v>
      </c>
      <c r="X163" s="66">
        <v>7493</v>
      </c>
      <c r="Y163" s="66">
        <v>3413</v>
      </c>
      <c r="Z163" s="66">
        <v>5643</v>
      </c>
      <c r="AA163" s="66">
        <v>14414</v>
      </c>
      <c r="AB163" s="124">
        <v>3307</v>
      </c>
      <c r="AC163" s="66">
        <v>333</v>
      </c>
      <c r="AD163" s="66">
        <v>18724</v>
      </c>
      <c r="AE163" s="66">
        <v>1781</v>
      </c>
      <c r="AF163" s="66">
        <v>3773</v>
      </c>
      <c r="AG163" s="66">
        <v>1932</v>
      </c>
      <c r="AH163" s="66">
        <v>304</v>
      </c>
      <c r="AI163" s="66">
        <v>851</v>
      </c>
      <c r="AJ163" s="66">
        <v>63</v>
      </c>
      <c r="AK163" s="66">
        <v>8</v>
      </c>
      <c r="AL163" s="66">
        <v>1</v>
      </c>
      <c r="AM163" s="66">
        <v>85</v>
      </c>
      <c r="AN163" s="66">
        <v>22</v>
      </c>
      <c r="AO163" s="66">
        <v>6652</v>
      </c>
      <c r="AP163" s="66">
        <v>1037</v>
      </c>
      <c r="AQ163" s="66">
        <v>684</v>
      </c>
      <c r="AR163" s="66">
        <v>5398</v>
      </c>
      <c r="AS163" s="66">
        <v>6159</v>
      </c>
      <c r="AT163" s="66">
        <v>2059</v>
      </c>
      <c r="AU163" s="66">
        <v>379</v>
      </c>
      <c r="AV163" s="66">
        <v>0</v>
      </c>
      <c r="AW163" s="66">
        <v>7247</v>
      </c>
      <c r="AX163" s="66">
        <v>2444</v>
      </c>
      <c r="AY163" s="66">
        <v>3898</v>
      </c>
      <c r="AZ163" s="66">
        <v>13053</v>
      </c>
      <c r="BA163" s="66">
        <v>13661</v>
      </c>
      <c r="BB163" s="66">
        <v>4128</v>
      </c>
      <c r="BC163" s="66">
        <v>719</v>
      </c>
      <c r="BD163" s="66">
        <v>32</v>
      </c>
      <c r="BE163" s="66">
        <v>52</v>
      </c>
      <c r="BF163" s="66">
        <v>0</v>
      </c>
      <c r="BG163" s="66">
        <v>72462</v>
      </c>
      <c r="BH163" s="66">
        <v>71</v>
      </c>
      <c r="BI163" s="66">
        <v>358</v>
      </c>
      <c r="BJ163" s="66">
        <v>0</v>
      </c>
      <c r="BK163" s="66">
        <v>830</v>
      </c>
      <c r="BL163" s="66">
        <v>2</v>
      </c>
      <c r="BM163" s="66">
        <v>4135</v>
      </c>
      <c r="BN163" s="66">
        <v>23084</v>
      </c>
      <c r="BO163" s="66">
        <v>0</v>
      </c>
      <c r="BP163" s="66">
        <v>1623</v>
      </c>
      <c r="BQ163" s="66">
        <v>3119</v>
      </c>
      <c r="BR163" s="66">
        <v>37</v>
      </c>
      <c r="BS163" s="66">
        <v>1104</v>
      </c>
      <c r="BT163" s="66">
        <v>10087</v>
      </c>
      <c r="BU163" s="66">
        <v>234</v>
      </c>
      <c r="BV163" s="66">
        <v>43</v>
      </c>
      <c r="BW163" s="66">
        <v>2090</v>
      </c>
      <c r="BX163" s="66">
        <v>0</v>
      </c>
      <c r="BY163" s="66">
        <v>0</v>
      </c>
      <c r="BZ163" s="66">
        <v>2338</v>
      </c>
      <c r="CA163" s="66">
        <v>0</v>
      </c>
      <c r="CB163" s="66">
        <v>232</v>
      </c>
      <c r="CC163" s="66">
        <v>1756</v>
      </c>
      <c r="CD163" s="66">
        <v>822</v>
      </c>
      <c r="CE163" s="66">
        <v>0</v>
      </c>
      <c r="CF163" s="66">
        <v>121</v>
      </c>
      <c r="CG163" s="66">
        <v>3482</v>
      </c>
      <c r="CH163" s="66">
        <v>26332</v>
      </c>
      <c r="CI163" s="66">
        <v>2156</v>
      </c>
      <c r="CJ163" s="66">
        <v>4674</v>
      </c>
      <c r="CK163" s="66">
        <v>33789</v>
      </c>
      <c r="CL163" s="66">
        <v>5</v>
      </c>
      <c r="CM163" s="66">
        <v>18818</v>
      </c>
      <c r="CN163" s="66">
        <v>440</v>
      </c>
      <c r="CO163" s="66">
        <v>260</v>
      </c>
      <c r="CP163" s="66">
        <v>7049</v>
      </c>
      <c r="CQ163" s="66">
        <v>6531</v>
      </c>
      <c r="CR163" s="66">
        <v>1517</v>
      </c>
      <c r="CS163" s="66">
        <v>19</v>
      </c>
      <c r="CT163" s="66">
        <v>1631</v>
      </c>
      <c r="CU163" s="66">
        <v>487</v>
      </c>
      <c r="CV163" s="66">
        <v>5348</v>
      </c>
      <c r="CW163" s="66">
        <v>22434</v>
      </c>
      <c r="CX163" s="66">
        <v>22913</v>
      </c>
      <c r="CY163" s="66">
        <v>1981</v>
      </c>
      <c r="CZ163" s="66">
        <v>1365</v>
      </c>
      <c r="DA163" s="66">
        <v>6891</v>
      </c>
      <c r="DB163" s="66">
        <v>3553</v>
      </c>
      <c r="DC163" s="66">
        <v>646</v>
      </c>
      <c r="DD163" s="66">
        <v>86</v>
      </c>
      <c r="DE163" s="66">
        <v>7285</v>
      </c>
      <c r="DF163" s="66">
        <v>27503</v>
      </c>
      <c r="DG163" s="66">
        <v>7106</v>
      </c>
      <c r="DH163" s="66">
        <v>306</v>
      </c>
      <c r="DI163" s="66">
        <v>24134</v>
      </c>
      <c r="DJ163" s="66">
        <v>507</v>
      </c>
      <c r="DK163" s="66">
        <v>1156</v>
      </c>
      <c r="DL163" s="66">
        <v>162</v>
      </c>
      <c r="DM163" s="66">
        <v>21285</v>
      </c>
      <c r="DN163" s="66">
        <v>1460</v>
      </c>
      <c r="DO163" s="66">
        <v>15875</v>
      </c>
      <c r="DP163" s="66">
        <v>88</v>
      </c>
      <c r="DQ163" s="66">
        <v>0</v>
      </c>
      <c r="DR163" s="66">
        <v>17245</v>
      </c>
      <c r="DS163" s="66">
        <v>1396</v>
      </c>
      <c r="DT163" s="66">
        <v>86</v>
      </c>
      <c r="DU163" s="66">
        <v>5</v>
      </c>
      <c r="DV163" s="66">
        <v>248</v>
      </c>
      <c r="DW163" s="66">
        <v>208</v>
      </c>
      <c r="DX163" s="66">
        <v>15376</v>
      </c>
      <c r="DY163" s="66">
        <v>9676</v>
      </c>
      <c r="DZ163" s="66">
        <v>89690</v>
      </c>
      <c r="EA163" s="66">
        <v>40818</v>
      </c>
      <c r="EB163" s="66">
        <v>111606</v>
      </c>
      <c r="EC163" s="66">
        <v>312537</v>
      </c>
      <c r="ED163" s="66">
        <v>89227</v>
      </c>
      <c r="EE163" s="66">
        <v>42476</v>
      </c>
      <c r="EF163" s="66">
        <v>34645</v>
      </c>
      <c r="EG163" s="66">
        <v>1131</v>
      </c>
      <c r="EH163" s="66">
        <v>79846</v>
      </c>
      <c r="EI163" s="66">
        <v>93080</v>
      </c>
      <c r="EJ163" s="66">
        <v>663885</v>
      </c>
      <c r="EK163" s="66">
        <v>961711</v>
      </c>
      <c r="EL163" s="66">
        <v>1832012</v>
      </c>
      <c r="EM163" s="66">
        <v>1090324</v>
      </c>
      <c r="EN163" s="66">
        <v>19690</v>
      </c>
      <c r="EO163" s="66">
        <v>149787</v>
      </c>
      <c r="EP163" s="66">
        <v>0</v>
      </c>
      <c r="EQ163" s="66">
        <v>14771</v>
      </c>
      <c r="ER163" s="66">
        <v>10562</v>
      </c>
      <c r="ES163" s="66">
        <v>7219</v>
      </c>
      <c r="ET163" s="66">
        <v>106126</v>
      </c>
      <c r="EU163" s="66">
        <v>0</v>
      </c>
      <c r="EV163" s="66">
        <v>0</v>
      </c>
      <c r="EW163" s="66">
        <v>35</v>
      </c>
      <c r="EX163" s="66">
        <v>1326</v>
      </c>
      <c r="EY163" s="66">
        <v>2015</v>
      </c>
      <c r="EZ163" s="66">
        <v>4977</v>
      </c>
      <c r="FA163" s="66">
        <v>5694</v>
      </c>
      <c r="FB163" s="66">
        <v>9447</v>
      </c>
      <c r="FC163" s="66">
        <v>1722</v>
      </c>
      <c r="FD163" s="66">
        <v>43277</v>
      </c>
      <c r="FE163" s="66">
        <v>0</v>
      </c>
      <c r="FF163" s="66">
        <v>1559964</v>
      </c>
      <c r="FG163" s="66">
        <v>4132</v>
      </c>
      <c r="FH163" s="66">
        <v>106706</v>
      </c>
      <c r="FI163" s="66">
        <v>10486</v>
      </c>
      <c r="FJ163" s="66">
        <v>22369</v>
      </c>
      <c r="FK163" s="66">
        <v>116094</v>
      </c>
      <c r="FL163" s="66">
        <v>106831</v>
      </c>
      <c r="FM163" s="66">
        <v>2338677</v>
      </c>
      <c r="FN163" s="66">
        <v>207478</v>
      </c>
      <c r="FO163" s="66">
        <v>310705</v>
      </c>
      <c r="FP163" s="66">
        <v>22119</v>
      </c>
      <c r="FQ163" s="66">
        <v>768313</v>
      </c>
      <c r="FR163" s="66">
        <v>269519</v>
      </c>
      <c r="FS163" s="66">
        <v>99804</v>
      </c>
      <c r="FT163" s="66">
        <v>662401</v>
      </c>
      <c r="FU163" s="66">
        <v>79782</v>
      </c>
      <c r="FV163" s="66">
        <v>465976</v>
      </c>
      <c r="FW163" s="66">
        <v>85135</v>
      </c>
      <c r="FX163" s="66">
        <v>17841</v>
      </c>
      <c r="FY163" s="66">
        <v>16270</v>
      </c>
      <c r="FZ163" s="66">
        <v>77383</v>
      </c>
      <c r="GA163" s="66">
        <v>45302</v>
      </c>
      <c r="GB163" s="66">
        <v>326447</v>
      </c>
      <c r="GC163" s="66">
        <v>111382</v>
      </c>
      <c r="GD163" s="66">
        <v>319745</v>
      </c>
      <c r="GE163" s="66">
        <v>68886</v>
      </c>
      <c r="GF163" s="66">
        <v>88841</v>
      </c>
      <c r="GG163" s="66">
        <v>180837</v>
      </c>
      <c r="GH163" s="66">
        <v>0</v>
      </c>
      <c r="GI163" s="66">
        <v>23912</v>
      </c>
      <c r="GJ163" s="75">
        <v>15042849</v>
      </c>
      <c r="GK163" s="74">
        <v>84948</v>
      </c>
      <c r="GL163" s="66">
        <v>1708042</v>
      </c>
      <c r="GM163" s="66">
        <v>0</v>
      </c>
      <c r="GN163" s="66">
        <v>0</v>
      </c>
      <c r="GO163" s="66">
        <v>0</v>
      </c>
      <c r="GP163" s="66">
        <v>0</v>
      </c>
      <c r="GQ163" s="66">
        <v>0</v>
      </c>
      <c r="GR163" s="66">
        <v>0</v>
      </c>
      <c r="GS163" s="76">
        <v>0</v>
      </c>
      <c r="GT163" s="74">
        <v>1792990</v>
      </c>
      <c r="GU163" s="75">
        <v>16835839</v>
      </c>
      <c r="GV163" s="75">
        <v>46862</v>
      </c>
      <c r="GW163" s="75">
        <v>3616</v>
      </c>
      <c r="GX163" s="75">
        <v>50478</v>
      </c>
      <c r="GY163" s="75">
        <v>1843468</v>
      </c>
      <c r="GZ163" s="75">
        <v>16886317</v>
      </c>
      <c r="HA163" s="66">
        <v>-33775</v>
      </c>
      <c r="HB163" s="75">
        <v>-847769</v>
      </c>
      <c r="HC163" s="75">
        <v>-881544</v>
      </c>
      <c r="HD163" s="75">
        <v>961924</v>
      </c>
      <c r="HE163" s="75">
        <v>16004773</v>
      </c>
      <c r="HF163" s="119">
        <v>12125</v>
      </c>
      <c r="HG163" s="124">
        <v>3307</v>
      </c>
      <c r="HH163" s="75">
        <v>15042849</v>
      </c>
      <c r="HJ163" s="144">
        <f t="shared" si="8"/>
        <v>6.7967917132140442E-4</v>
      </c>
      <c r="HK163" s="144">
        <f t="shared" si="9"/>
        <v>5.236115645914647E-2</v>
      </c>
      <c r="HL163" s="144">
        <f t="shared" si="10"/>
        <v>0.94763884354085348</v>
      </c>
      <c r="HM163" s="144">
        <f t="shared" si="11"/>
        <v>3.1539341420212582E-3</v>
      </c>
      <c r="HN163" s="174"/>
      <c r="HO163" s="174"/>
    </row>
    <row r="164" spans="1:223" ht="15" customHeight="1">
      <c r="A164" s="77" t="s">
        <v>158</v>
      </c>
      <c r="B164" s="47" t="s">
        <v>366</v>
      </c>
      <c r="C164" s="74">
        <v>5003</v>
      </c>
      <c r="D164" s="66">
        <v>75</v>
      </c>
      <c r="E164" s="66">
        <v>198</v>
      </c>
      <c r="F164" s="66">
        <v>2403</v>
      </c>
      <c r="G164" s="66">
        <v>1304</v>
      </c>
      <c r="H164" s="66">
        <v>47</v>
      </c>
      <c r="I164" s="66">
        <v>23177</v>
      </c>
      <c r="J164" s="66">
        <v>1981</v>
      </c>
      <c r="K164" s="66">
        <v>2897</v>
      </c>
      <c r="L164" s="66">
        <v>10158</v>
      </c>
      <c r="M164" s="66">
        <v>4871</v>
      </c>
      <c r="N164" s="66">
        <v>14089</v>
      </c>
      <c r="O164" s="66">
        <v>11</v>
      </c>
      <c r="P164" s="66">
        <v>38875</v>
      </c>
      <c r="Q164" s="66">
        <v>89483</v>
      </c>
      <c r="R164" s="66">
        <v>16951</v>
      </c>
      <c r="S164" s="66">
        <v>815</v>
      </c>
      <c r="T164" s="119">
        <v>86813</v>
      </c>
      <c r="U164" s="66">
        <v>1148</v>
      </c>
      <c r="V164" s="66">
        <v>0</v>
      </c>
      <c r="W164" s="66">
        <v>0</v>
      </c>
      <c r="X164" s="66">
        <v>17752</v>
      </c>
      <c r="Y164" s="66">
        <v>10098</v>
      </c>
      <c r="Z164" s="66">
        <v>19535</v>
      </c>
      <c r="AA164" s="66">
        <v>47935</v>
      </c>
      <c r="AB164" s="124">
        <v>60544</v>
      </c>
      <c r="AC164" s="66">
        <v>5885</v>
      </c>
      <c r="AD164" s="66">
        <v>44575</v>
      </c>
      <c r="AE164" s="66">
        <v>19324</v>
      </c>
      <c r="AF164" s="66">
        <v>48394</v>
      </c>
      <c r="AG164" s="66">
        <v>4592</v>
      </c>
      <c r="AH164" s="66">
        <v>927</v>
      </c>
      <c r="AI164" s="66">
        <v>2637</v>
      </c>
      <c r="AJ164" s="66">
        <v>237</v>
      </c>
      <c r="AK164" s="66">
        <v>61</v>
      </c>
      <c r="AL164" s="66">
        <v>4</v>
      </c>
      <c r="AM164" s="66">
        <v>310</v>
      </c>
      <c r="AN164" s="66">
        <v>122</v>
      </c>
      <c r="AO164" s="66">
        <v>3579</v>
      </c>
      <c r="AP164" s="66">
        <v>2395</v>
      </c>
      <c r="AQ164" s="66">
        <v>2367</v>
      </c>
      <c r="AR164" s="66">
        <v>31378</v>
      </c>
      <c r="AS164" s="66">
        <v>24342</v>
      </c>
      <c r="AT164" s="66">
        <v>5615</v>
      </c>
      <c r="AU164" s="66">
        <v>1548</v>
      </c>
      <c r="AV164" s="66">
        <v>0</v>
      </c>
      <c r="AW164" s="66">
        <v>15986</v>
      </c>
      <c r="AX164" s="66">
        <v>6349</v>
      </c>
      <c r="AY164" s="66">
        <v>15232</v>
      </c>
      <c r="AZ164" s="66">
        <v>37664</v>
      </c>
      <c r="BA164" s="66">
        <v>61499</v>
      </c>
      <c r="BB164" s="66">
        <v>17891</v>
      </c>
      <c r="BC164" s="66">
        <v>2032</v>
      </c>
      <c r="BD164" s="66">
        <v>68</v>
      </c>
      <c r="BE164" s="66">
        <v>122</v>
      </c>
      <c r="BF164" s="66">
        <v>0</v>
      </c>
      <c r="BG164" s="66">
        <v>716763</v>
      </c>
      <c r="BH164" s="66">
        <v>257</v>
      </c>
      <c r="BI164" s="66">
        <v>1412</v>
      </c>
      <c r="BJ164" s="66">
        <v>0</v>
      </c>
      <c r="BK164" s="66">
        <v>3118</v>
      </c>
      <c r="BL164" s="66">
        <v>8</v>
      </c>
      <c r="BM164" s="66">
        <v>16833</v>
      </c>
      <c r="BN164" s="66">
        <v>43008</v>
      </c>
      <c r="BO164" s="66">
        <v>0</v>
      </c>
      <c r="BP164" s="66">
        <v>8052</v>
      </c>
      <c r="BQ164" s="66">
        <v>7608</v>
      </c>
      <c r="BR164" s="66">
        <v>164</v>
      </c>
      <c r="BS164" s="66">
        <v>3970</v>
      </c>
      <c r="BT164" s="66">
        <v>30196</v>
      </c>
      <c r="BU164" s="66">
        <v>783</v>
      </c>
      <c r="BV164" s="66">
        <v>187</v>
      </c>
      <c r="BW164" s="66">
        <v>7276</v>
      </c>
      <c r="BX164" s="66">
        <v>0</v>
      </c>
      <c r="BY164" s="66">
        <v>0</v>
      </c>
      <c r="BZ164" s="66">
        <v>8023</v>
      </c>
      <c r="CA164" s="66">
        <v>0</v>
      </c>
      <c r="CB164" s="66">
        <v>734</v>
      </c>
      <c r="CC164" s="66">
        <v>6097</v>
      </c>
      <c r="CD164" s="66">
        <v>2703</v>
      </c>
      <c r="CE164" s="66">
        <v>0</v>
      </c>
      <c r="CF164" s="66">
        <v>466</v>
      </c>
      <c r="CG164" s="66">
        <v>7803</v>
      </c>
      <c r="CH164" s="66">
        <v>96553</v>
      </c>
      <c r="CI164" s="66">
        <v>7295</v>
      </c>
      <c r="CJ164" s="66">
        <v>5925</v>
      </c>
      <c r="CK164" s="66">
        <v>58714</v>
      </c>
      <c r="CL164" s="66">
        <v>23</v>
      </c>
      <c r="CM164" s="66">
        <v>86596</v>
      </c>
      <c r="CN164" s="66">
        <v>2080</v>
      </c>
      <c r="CO164" s="66">
        <v>1178</v>
      </c>
      <c r="CP164" s="66">
        <v>43324</v>
      </c>
      <c r="CQ164" s="66">
        <v>26555</v>
      </c>
      <c r="CR164" s="66">
        <v>5591</v>
      </c>
      <c r="CS164" s="66">
        <v>77</v>
      </c>
      <c r="CT164" s="66">
        <v>6893</v>
      </c>
      <c r="CU164" s="66">
        <v>2179</v>
      </c>
      <c r="CV164" s="66">
        <v>24064</v>
      </c>
      <c r="CW164" s="66">
        <v>95348</v>
      </c>
      <c r="CX164" s="66">
        <v>103273</v>
      </c>
      <c r="CY164" s="66">
        <v>8602</v>
      </c>
      <c r="CZ164" s="66">
        <v>4949</v>
      </c>
      <c r="DA164" s="66">
        <v>30142</v>
      </c>
      <c r="DB164" s="66">
        <v>14054</v>
      </c>
      <c r="DC164" s="66">
        <v>2720</v>
      </c>
      <c r="DD164" s="66">
        <v>101</v>
      </c>
      <c r="DE164" s="66">
        <v>49436</v>
      </c>
      <c r="DF164" s="66">
        <v>139933</v>
      </c>
      <c r="DG164" s="66">
        <v>31369</v>
      </c>
      <c r="DH164" s="66">
        <v>1862</v>
      </c>
      <c r="DI164" s="66">
        <v>115572</v>
      </c>
      <c r="DJ164" s="66">
        <v>2436</v>
      </c>
      <c r="DK164" s="66">
        <v>5773</v>
      </c>
      <c r="DL164" s="66">
        <v>804</v>
      </c>
      <c r="DM164" s="66">
        <v>105882</v>
      </c>
      <c r="DN164" s="66">
        <v>7166</v>
      </c>
      <c r="DO164" s="66">
        <v>64370</v>
      </c>
      <c r="DP164" s="66">
        <v>410</v>
      </c>
      <c r="DQ164" s="66">
        <v>0</v>
      </c>
      <c r="DR164" s="66">
        <v>76955</v>
      </c>
      <c r="DS164" s="66">
        <v>6063</v>
      </c>
      <c r="DT164" s="66">
        <v>462</v>
      </c>
      <c r="DU164" s="66">
        <v>24</v>
      </c>
      <c r="DV164" s="66">
        <v>1079</v>
      </c>
      <c r="DW164" s="66">
        <v>919</v>
      </c>
      <c r="DX164" s="66">
        <v>28253</v>
      </c>
      <c r="DY164" s="66">
        <v>2491</v>
      </c>
      <c r="DZ164" s="66">
        <v>145129</v>
      </c>
      <c r="EA164" s="66">
        <v>65964</v>
      </c>
      <c r="EB164" s="66">
        <v>1285872</v>
      </c>
      <c r="EC164" s="66">
        <v>2120323</v>
      </c>
      <c r="ED164" s="66">
        <v>585124</v>
      </c>
      <c r="EE164" s="66">
        <v>14094</v>
      </c>
      <c r="EF164" s="66">
        <v>7294</v>
      </c>
      <c r="EG164" s="66">
        <v>1532</v>
      </c>
      <c r="EH164" s="66">
        <v>139716</v>
      </c>
      <c r="EI164" s="66">
        <v>354976</v>
      </c>
      <c r="EJ164" s="66">
        <v>5936576</v>
      </c>
      <c r="EK164" s="66">
        <v>5417085</v>
      </c>
      <c r="EL164" s="66">
        <v>2260296</v>
      </c>
      <c r="EM164" s="66">
        <v>1407590</v>
      </c>
      <c r="EN164" s="66">
        <v>184492</v>
      </c>
      <c r="EO164" s="66">
        <v>602533</v>
      </c>
      <c r="EP164" s="66">
        <v>0</v>
      </c>
      <c r="EQ164" s="66">
        <v>50257</v>
      </c>
      <c r="ER164" s="66">
        <v>21948</v>
      </c>
      <c r="ES164" s="66">
        <v>46092</v>
      </c>
      <c r="ET164" s="66">
        <v>289688</v>
      </c>
      <c r="EU164" s="66">
        <v>0</v>
      </c>
      <c r="EV164" s="66">
        <v>0</v>
      </c>
      <c r="EW164" s="66">
        <v>688</v>
      </c>
      <c r="EX164" s="66">
        <v>4178</v>
      </c>
      <c r="EY164" s="66">
        <v>15832</v>
      </c>
      <c r="EZ164" s="66">
        <v>13608</v>
      </c>
      <c r="FA164" s="66">
        <v>10254</v>
      </c>
      <c r="FB164" s="66">
        <v>22578</v>
      </c>
      <c r="FC164" s="66">
        <v>9857</v>
      </c>
      <c r="FD164" s="66">
        <v>190146</v>
      </c>
      <c r="FE164" s="66">
        <v>47556</v>
      </c>
      <c r="FF164" s="66">
        <v>19585988</v>
      </c>
      <c r="FG164" s="66">
        <v>276590</v>
      </c>
      <c r="FH164" s="66">
        <v>989423</v>
      </c>
      <c r="FI164" s="66">
        <v>481769</v>
      </c>
      <c r="FJ164" s="66">
        <v>435981</v>
      </c>
      <c r="FK164" s="66">
        <v>332077</v>
      </c>
      <c r="FL164" s="66">
        <v>134218</v>
      </c>
      <c r="FM164" s="66">
        <v>2218892</v>
      </c>
      <c r="FN164" s="66">
        <v>119729</v>
      </c>
      <c r="FO164" s="66">
        <v>132376</v>
      </c>
      <c r="FP164" s="66">
        <v>18170</v>
      </c>
      <c r="FQ164" s="66">
        <v>1537588</v>
      </c>
      <c r="FR164" s="66">
        <v>969884</v>
      </c>
      <c r="FS164" s="66">
        <v>66197</v>
      </c>
      <c r="FT164" s="66">
        <v>927960</v>
      </c>
      <c r="FU164" s="66">
        <v>94809</v>
      </c>
      <c r="FV164" s="66">
        <v>793027</v>
      </c>
      <c r="FW164" s="66">
        <v>154654</v>
      </c>
      <c r="FX164" s="66">
        <v>60308</v>
      </c>
      <c r="FY164" s="66">
        <v>60894</v>
      </c>
      <c r="FZ164" s="66">
        <v>171539</v>
      </c>
      <c r="GA164" s="66">
        <v>203483</v>
      </c>
      <c r="GB164" s="66">
        <v>1339443</v>
      </c>
      <c r="GC164" s="66">
        <v>375150</v>
      </c>
      <c r="GD164" s="66">
        <v>1189384</v>
      </c>
      <c r="GE164" s="66">
        <v>261964</v>
      </c>
      <c r="GF164" s="66">
        <v>197084</v>
      </c>
      <c r="GG164" s="66">
        <v>210719</v>
      </c>
      <c r="GH164" s="66">
        <v>0</v>
      </c>
      <c r="GI164" s="66">
        <v>1589054</v>
      </c>
      <c r="GJ164" s="75">
        <v>59123886</v>
      </c>
      <c r="GK164" s="74">
        <v>715041</v>
      </c>
      <c r="GL164" s="66">
        <v>69978791</v>
      </c>
      <c r="GM164" s="66">
        <v>0</v>
      </c>
      <c r="GN164" s="66">
        <v>0</v>
      </c>
      <c r="GO164" s="66">
        <v>0</v>
      </c>
      <c r="GP164" s="66">
        <v>0</v>
      </c>
      <c r="GQ164" s="66">
        <v>0</v>
      </c>
      <c r="GR164" s="66">
        <v>0</v>
      </c>
      <c r="GS164" s="76">
        <v>0</v>
      </c>
      <c r="GT164" s="74">
        <v>70693832</v>
      </c>
      <c r="GU164" s="75">
        <v>129817718</v>
      </c>
      <c r="GV164" s="75">
        <v>156497</v>
      </c>
      <c r="GW164" s="75">
        <v>97632</v>
      </c>
      <c r="GX164" s="75">
        <v>254129</v>
      </c>
      <c r="GY164" s="75">
        <v>70947961</v>
      </c>
      <c r="GZ164" s="75">
        <v>130071847</v>
      </c>
      <c r="HA164" s="66">
        <v>-133635</v>
      </c>
      <c r="HB164" s="75">
        <v>-8551592</v>
      </c>
      <c r="HC164" s="75">
        <v>-8685227</v>
      </c>
      <c r="HD164" s="75">
        <v>62262734</v>
      </c>
      <c r="HE164" s="75">
        <v>121386620</v>
      </c>
      <c r="HF164" s="119">
        <v>86813</v>
      </c>
      <c r="HG164" s="124">
        <v>60544</v>
      </c>
      <c r="HH164" s="75">
        <v>59123886</v>
      </c>
      <c r="HJ164" s="144">
        <f t="shared" si="8"/>
        <v>2.7846579110439765E-2</v>
      </c>
      <c r="HK164" s="144">
        <f t="shared" si="9"/>
        <v>6.69032481375154E-2</v>
      </c>
      <c r="HL164" s="144">
        <f t="shared" si="10"/>
        <v>0.93309675186248464</v>
      </c>
      <c r="HM164" s="144">
        <f t="shared" si="11"/>
        <v>2.0935503435222103E-3</v>
      </c>
      <c r="HN164" s="174"/>
      <c r="HO164" s="174"/>
    </row>
    <row r="165" spans="1:223" ht="15" customHeight="1">
      <c r="A165" s="77" t="s">
        <v>159</v>
      </c>
      <c r="B165" s="47" t="s">
        <v>367</v>
      </c>
      <c r="C165" s="74">
        <v>0</v>
      </c>
      <c r="D165" s="66">
        <v>0</v>
      </c>
      <c r="E165" s="66">
        <v>0</v>
      </c>
      <c r="F165" s="66">
        <v>0</v>
      </c>
      <c r="G165" s="66">
        <v>0</v>
      </c>
      <c r="H165" s="66">
        <v>0</v>
      </c>
      <c r="I165" s="66">
        <v>0</v>
      </c>
      <c r="J165" s="66">
        <v>0</v>
      </c>
      <c r="K165" s="66">
        <v>0</v>
      </c>
      <c r="L165" s="66">
        <v>0</v>
      </c>
      <c r="M165" s="66">
        <v>0</v>
      </c>
      <c r="N165" s="66">
        <v>0</v>
      </c>
      <c r="O165" s="66">
        <v>0</v>
      </c>
      <c r="P165" s="66">
        <v>0</v>
      </c>
      <c r="Q165" s="66">
        <v>0</v>
      </c>
      <c r="R165" s="66">
        <v>0</v>
      </c>
      <c r="S165" s="66">
        <v>0</v>
      </c>
      <c r="T165" s="119">
        <v>3036</v>
      </c>
      <c r="U165" s="66">
        <v>0</v>
      </c>
      <c r="V165" s="66">
        <v>0</v>
      </c>
      <c r="W165" s="66">
        <v>0</v>
      </c>
      <c r="X165" s="66">
        <v>0</v>
      </c>
      <c r="Y165" s="66">
        <v>0</v>
      </c>
      <c r="Z165" s="66">
        <v>0</v>
      </c>
      <c r="AA165" s="66">
        <v>0</v>
      </c>
      <c r="AB165" s="124">
        <v>0</v>
      </c>
      <c r="AC165" s="66">
        <v>0</v>
      </c>
      <c r="AD165" s="66">
        <v>0</v>
      </c>
      <c r="AE165" s="66">
        <v>0</v>
      </c>
      <c r="AF165" s="66">
        <v>0</v>
      </c>
      <c r="AG165" s="66">
        <v>741</v>
      </c>
      <c r="AH165" s="66">
        <v>0</v>
      </c>
      <c r="AI165" s="66">
        <v>0</v>
      </c>
      <c r="AJ165" s="66">
        <v>0</v>
      </c>
      <c r="AK165" s="66">
        <v>0</v>
      </c>
      <c r="AL165" s="66">
        <v>0</v>
      </c>
      <c r="AM165" s="66">
        <v>0</v>
      </c>
      <c r="AN165" s="66">
        <v>1</v>
      </c>
      <c r="AO165" s="66">
        <v>32</v>
      </c>
      <c r="AP165" s="66">
        <v>0</v>
      </c>
      <c r="AQ165" s="66">
        <v>0</v>
      </c>
      <c r="AR165" s="66">
        <v>0</v>
      </c>
      <c r="AS165" s="66">
        <v>265</v>
      </c>
      <c r="AT165" s="66">
        <v>0</v>
      </c>
      <c r="AU165" s="66">
        <v>0</v>
      </c>
      <c r="AV165" s="66">
        <v>0</v>
      </c>
      <c r="AW165" s="66">
        <v>0</v>
      </c>
      <c r="AX165" s="66">
        <v>0</v>
      </c>
      <c r="AY165" s="66">
        <v>0</v>
      </c>
      <c r="AZ165" s="66">
        <v>0</v>
      </c>
      <c r="BA165" s="66">
        <v>0</v>
      </c>
      <c r="BB165" s="66">
        <v>0</v>
      </c>
      <c r="BC165" s="66">
        <v>0</v>
      </c>
      <c r="BD165" s="66">
        <v>0</v>
      </c>
      <c r="BE165" s="66">
        <v>0</v>
      </c>
      <c r="BF165" s="66">
        <v>0</v>
      </c>
      <c r="BG165" s="66">
        <v>0</v>
      </c>
      <c r="BH165" s="66">
        <v>0</v>
      </c>
      <c r="BI165" s="66">
        <v>0</v>
      </c>
      <c r="BJ165" s="66">
        <v>0</v>
      </c>
      <c r="BK165" s="66">
        <v>0</v>
      </c>
      <c r="BL165" s="66">
        <v>0</v>
      </c>
      <c r="BM165" s="66">
        <v>0</v>
      </c>
      <c r="BN165" s="66">
        <v>0</v>
      </c>
      <c r="BO165" s="66">
        <v>0</v>
      </c>
      <c r="BP165" s="66">
        <v>0</v>
      </c>
      <c r="BQ165" s="66">
        <v>0</v>
      </c>
      <c r="BR165" s="66">
        <v>0</v>
      </c>
      <c r="BS165" s="66">
        <v>0</v>
      </c>
      <c r="BT165" s="66">
        <v>0</v>
      </c>
      <c r="BU165" s="66">
        <v>0</v>
      </c>
      <c r="BV165" s="66">
        <v>0</v>
      </c>
      <c r="BW165" s="66">
        <v>0</v>
      </c>
      <c r="BX165" s="66">
        <v>0</v>
      </c>
      <c r="BY165" s="66">
        <v>0</v>
      </c>
      <c r="BZ165" s="66">
        <v>0</v>
      </c>
      <c r="CA165" s="66">
        <v>0</v>
      </c>
      <c r="CB165" s="66">
        <v>0</v>
      </c>
      <c r="CC165" s="66">
        <v>0</v>
      </c>
      <c r="CD165" s="66">
        <v>0</v>
      </c>
      <c r="CE165" s="66">
        <v>0</v>
      </c>
      <c r="CF165" s="66">
        <v>0</v>
      </c>
      <c r="CG165" s="66">
        <v>0</v>
      </c>
      <c r="CH165" s="66">
        <v>0</v>
      </c>
      <c r="CI165" s="66">
        <v>0</v>
      </c>
      <c r="CJ165" s="66">
        <v>0</v>
      </c>
      <c r="CK165" s="66">
        <v>0</v>
      </c>
      <c r="CL165" s="66">
        <v>0</v>
      </c>
      <c r="CM165" s="66">
        <v>0</v>
      </c>
      <c r="CN165" s="66">
        <v>0</v>
      </c>
      <c r="CO165" s="66">
        <v>0</v>
      </c>
      <c r="CP165" s="66">
        <v>0</v>
      </c>
      <c r="CQ165" s="66">
        <v>0</v>
      </c>
      <c r="CR165" s="66">
        <v>0</v>
      </c>
      <c r="CS165" s="66">
        <v>0</v>
      </c>
      <c r="CT165" s="66">
        <v>0</v>
      </c>
      <c r="CU165" s="66">
        <v>0</v>
      </c>
      <c r="CV165" s="66">
        <v>0</v>
      </c>
      <c r="CW165" s="66">
        <v>0</v>
      </c>
      <c r="CX165" s="66">
        <v>0</v>
      </c>
      <c r="CY165" s="66">
        <v>0</v>
      </c>
      <c r="CZ165" s="66">
        <v>0</v>
      </c>
      <c r="DA165" s="66">
        <v>0</v>
      </c>
      <c r="DB165" s="66">
        <v>0</v>
      </c>
      <c r="DC165" s="66">
        <v>0</v>
      </c>
      <c r="DD165" s="66">
        <v>0</v>
      </c>
      <c r="DE165" s="66">
        <v>3</v>
      </c>
      <c r="DF165" s="66">
        <v>0</v>
      </c>
      <c r="DG165" s="66">
        <v>0</v>
      </c>
      <c r="DH165" s="66">
        <v>0</v>
      </c>
      <c r="DI165" s="66">
        <v>0</v>
      </c>
      <c r="DJ165" s="66">
        <v>0</v>
      </c>
      <c r="DK165" s="66">
        <v>0</v>
      </c>
      <c r="DL165" s="66">
        <v>0</v>
      </c>
      <c r="DM165" s="66">
        <v>0</v>
      </c>
      <c r="DN165" s="66">
        <v>0</v>
      </c>
      <c r="DO165" s="66">
        <v>0</v>
      </c>
      <c r="DP165" s="66">
        <v>0</v>
      </c>
      <c r="DQ165" s="66">
        <v>0</v>
      </c>
      <c r="DR165" s="66">
        <v>0</v>
      </c>
      <c r="DS165" s="66">
        <v>0</v>
      </c>
      <c r="DT165" s="66">
        <v>0</v>
      </c>
      <c r="DU165" s="66">
        <v>0</v>
      </c>
      <c r="DV165" s="66">
        <v>0</v>
      </c>
      <c r="DW165" s="66">
        <v>0</v>
      </c>
      <c r="DX165" s="66">
        <v>0</v>
      </c>
      <c r="DY165" s="66">
        <v>0</v>
      </c>
      <c r="DZ165" s="66">
        <v>0</v>
      </c>
      <c r="EA165" s="66">
        <v>0</v>
      </c>
      <c r="EB165" s="66">
        <v>0</v>
      </c>
      <c r="EC165" s="66">
        <v>0</v>
      </c>
      <c r="ED165" s="66">
        <v>0</v>
      </c>
      <c r="EE165" s="66">
        <v>0</v>
      </c>
      <c r="EF165" s="66">
        <v>0</v>
      </c>
      <c r="EG165" s="66">
        <v>0</v>
      </c>
      <c r="EH165" s="66">
        <v>69</v>
      </c>
      <c r="EI165" s="66">
        <v>0</v>
      </c>
      <c r="EJ165" s="66">
        <v>45424</v>
      </c>
      <c r="EK165" s="66">
        <v>69029</v>
      </c>
      <c r="EL165" s="66">
        <v>0</v>
      </c>
      <c r="EM165" s="66">
        <v>0</v>
      </c>
      <c r="EN165" s="66">
        <v>0</v>
      </c>
      <c r="EO165" s="66">
        <v>0</v>
      </c>
      <c r="EP165" s="66">
        <v>0</v>
      </c>
      <c r="EQ165" s="66">
        <v>0</v>
      </c>
      <c r="ER165" s="66">
        <v>0</v>
      </c>
      <c r="ES165" s="66">
        <v>3412</v>
      </c>
      <c r="ET165" s="66">
        <v>304471</v>
      </c>
      <c r="EU165" s="66">
        <v>0</v>
      </c>
      <c r="EV165" s="66">
        <v>0</v>
      </c>
      <c r="EW165" s="66">
        <v>293</v>
      </c>
      <c r="EX165" s="66">
        <v>41893</v>
      </c>
      <c r="EY165" s="66">
        <v>0</v>
      </c>
      <c r="EZ165" s="66">
        <v>0</v>
      </c>
      <c r="FA165" s="66">
        <v>2437</v>
      </c>
      <c r="FB165" s="66">
        <v>0</v>
      </c>
      <c r="FC165" s="66">
        <v>0</v>
      </c>
      <c r="FD165" s="66">
        <v>1371</v>
      </c>
      <c r="FE165" s="66">
        <v>139944</v>
      </c>
      <c r="FF165" s="66">
        <v>1112578</v>
      </c>
      <c r="FG165" s="66">
        <v>41158</v>
      </c>
      <c r="FH165" s="66">
        <v>0</v>
      </c>
      <c r="FI165" s="66">
        <v>0</v>
      </c>
      <c r="FJ165" s="66">
        <v>8460</v>
      </c>
      <c r="FK165" s="66">
        <v>0</v>
      </c>
      <c r="FL165" s="66">
        <v>7326</v>
      </c>
      <c r="FM165" s="66">
        <v>389274</v>
      </c>
      <c r="FN165" s="66">
        <v>0</v>
      </c>
      <c r="FO165" s="66">
        <v>0</v>
      </c>
      <c r="FP165" s="66">
        <v>0</v>
      </c>
      <c r="FQ165" s="66">
        <v>0</v>
      </c>
      <c r="FR165" s="66">
        <v>0</v>
      </c>
      <c r="FS165" s="66">
        <v>0</v>
      </c>
      <c r="FT165" s="66">
        <v>0</v>
      </c>
      <c r="FU165" s="66">
        <v>0</v>
      </c>
      <c r="FV165" s="66">
        <v>0</v>
      </c>
      <c r="FW165" s="66">
        <v>0</v>
      </c>
      <c r="FX165" s="66">
        <v>0</v>
      </c>
      <c r="FY165" s="66">
        <v>0</v>
      </c>
      <c r="FZ165" s="66">
        <v>0</v>
      </c>
      <c r="GA165" s="66">
        <v>0</v>
      </c>
      <c r="GB165" s="66">
        <v>53</v>
      </c>
      <c r="GC165" s="66">
        <v>0</v>
      </c>
      <c r="GD165" s="66">
        <v>0</v>
      </c>
      <c r="GE165" s="66">
        <v>0</v>
      </c>
      <c r="GF165" s="66">
        <v>0</v>
      </c>
      <c r="GG165" s="66">
        <v>0</v>
      </c>
      <c r="GH165" s="66">
        <v>0</v>
      </c>
      <c r="GI165" s="66">
        <v>31039</v>
      </c>
      <c r="GJ165" s="75">
        <v>2202309</v>
      </c>
      <c r="GK165" s="74">
        <v>0</v>
      </c>
      <c r="GL165" s="66">
        <v>109923</v>
      </c>
      <c r="GM165" s="66">
        <v>0</v>
      </c>
      <c r="GN165" s="66">
        <v>0</v>
      </c>
      <c r="GO165" s="66">
        <v>0</v>
      </c>
      <c r="GP165" s="66">
        <v>0</v>
      </c>
      <c r="GQ165" s="66">
        <v>0</v>
      </c>
      <c r="GR165" s="66">
        <v>0</v>
      </c>
      <c r="GS165" s="76">
        <v>0</v>
      </c>
      <c r="GT165" s="74">
        <v>109923</v>
      </c>
      <c r="GU165" s="75">
        <v>2312232</v>
      </c>
      <c r="GV165" s="75">
        <v>0</v>
      </c>
      <c r="GW165" s="75">
        <v>0</v>
      </c>
      <c r="GX165" s="75">
        <v>0</v>
      </c>
      <c r="GY165" s="75">
        <v>109923</v>
      </c>
      <c r="GZ165" s="75">
        <v>2312232</v>
      </c>
      <c r="HA165" s="66">
        <v>0</v>
      </c>
      <c r="HB165" s="75">
        <v>-106647</v>
      </c>
      <c r="HC165" s="75">
        <v>-106647</v>
      </c>
      <c r="HD165" s="75">
        <v>3276</v>
      </c>
      <c r="HE165" s="75">
        <v>2205585</v>
      </c>
      <c r="HF165" s="119">
        <v>3036</v>
      </c>
      <c r="HG165" s="124">
        <v>0</v>
      </c>
      <c r="HH165" s="75">
        <v>2202309</v>
      </c>
      <c r="HJ165" s="144">
        <f t="shared" si="8"/>
        <v>4.3741531852941991E-5</v>
      </c>
      <c r="HK165" s="144">
        <f t="shared" si="9"/>
        <v>4.6122966899515276E-2</v>
      </c>
      <c r="HL165" s="144">
        <f t="shared" si="10"/>
        <v>0.95387703310048477</v>
      </c>
      <c r="HM165" s="144">
        <f t="shared" si="11"/>
        <v>0</v>
      </c>
      <c r="HN165" s="93"/>
      <c r="HO165" s="78"/>
    </row>
    <row r="166" spans="1:223" ht="15" customHeight="1">
      <c r="A166" s="77" t="s">
        <v>160</v>
      </c>
      <c r="B166" s="47" t="s">
        <v>368</v>
      </c>
      <c r="C166" s="74">
        <v>1684</v>
      </c>
      <c r="D166" s="66">
        <v>45</v>
      </c>
      <c r="E166" s="66">
        <v>112</v>
      </c>
      <c r="F166" s="66">
        <v>1802</v>
      </c>
      <c r="G166" s="66">
        <v>2191</v>
      </c>
      <c r="H166" s="66">
        <v>63</v>
      </c>
      <c r="I166" s="66">
        <v>1521</v>
      </c>
      <c r="J166" s="66">
        <v>500</v>
      </c>
      <c r="K166" s="66">
        <v>1006</v>
      </c>
      <c r="L166" s="66">
        <v>514</v>
      </c>
      <c r="M166" s="66">
        <v>254</v>
      </c>
      <c r="N166" s="66">
        <v>621</v>
      </c>
      <c r="O166" s="66">
        <v>2</v>
      </c>
      <c r="P166" s="66">
        <v>221</v>
      </c>
      <c r="Q166" s="66">
        <v>385</v>
      </c>
      <c r="R166" s="66">
        <v>106</v>
      </c>
      <c r="S166" s="66">
        <v>490</v>
      </c>
      <c r="T166" s="119">
        <v>73</v>
      </c>
      <c r="U166" s="66">
        <v>2</v>
      </c>
      <c r="V166" s="66">
        <v>0</v>
      </c>
      <c r="W166" s="66">
        <v>0</v>
      </c>
      <c r="X166" s="66">
        <v>374</v>
      </c>
      <c r="Y166" s="66">
        <v>178</v>
      </c>
      <c r="Z166" s="66">
        <v>66</v>
      </c>
      <c r="AA166" s="66">
        <v>833</v>
      </c>
      <c r="AB166" s="124">
        <v>134</v>
      </c>
      <c r="AC166" s="66">
        <v>83</v>
      </c>
      <c r="AD166" s="66">
        <v>1013</v>
      </c>
      <c r="AE166" s="66">
        <v>167</v>
      </c>
      <c r="AF166" s="66">
        <v>759</v>
      </c>
      <c r="AG166" s="66">
        <v>48</v>
      </c>
      <c r="AH166" s="66">
        <v>33</v>
      </c>
      <c r="AI166" s="66">
        <v>45</v>
      </c>
      <c r="AJ166" s="66">
        <v>3</v>
      </c>
      <c r="AK166" s="66">
        <v>1</v>
      </c>
      <c r="AL166" s="66">
        <v>0</v>
      </c>
      <c r="AM166" s="66">
        <v>2</v>
      </c>
      <c r="AN166" s="66">
        <v>2</v>
      </c>
      <c r="AO166" s="66">
        <v>29</v>
      </c>
      <c r="AP166" s="66">
        <v>21</v>
      </c>
      <c r="AQ166" s="66">
        <v>21</v>
      </c>
      <c r="AR166" s="66">
        <v>634</v>
      </c>
      <c r="AS166" s="66">
        <v>17</v>
      </c>
      <c r="AT166" s="66">
        <v>41</v>
      </c>
      <c r="AU166" s="66">
        <v>7</v>
      </c>
      <c r="AV166" s="66">
        <v>0</v>
      </c>
      <c r="AW166" s="66">
        <v>60</v>
      </c>
      <c r="AX166" s="66">
        <v>25</v>
      </c>
      <c r="AY166" s="66">
        <v>261</v>
      </c>
      <c r="AZ166" s="66">
        <v>702</v>
      </c>
      <c r="BA166" s="66">
        <v>943</v>
      </c>
      <c r="BB166" s="66">
        <v>122</v>
      </c>
      <c r="BC166" s="66">
        <v>7</v>
      </c>
      <c r="BD166" s="66">
        <v>1</v>
      </c>
      <c r="BE166" s="66">
        <v>1</v>
      </c>
      <c r="BF166" s="66">
        <v>0</v>
      </c>
      <c r="BG166" s="66">
        <v>177</v>
      </c>
      <c r="BH166" s="66">
        <v>1</v>
      </c>
      <c r="BI166" s="66">
        <v>3</v>
      </c>
      <c r="BJ166" s="66">
        <v>0</v>
      </c>
      <c r="BK166" s="66">
        <v>13</v>
      </c>
      <c r="BL166" s="66">
        <v>1</v>
      </c>
      <c r="BM166" s="66">
        <v>176</v>
      </c>
      <c r="BN166" s="66">
        <v>31</v>
      </c>
      <c r="BO166" s="66">
        <v>0</v>
      </c>
      <c r="BP166" s="66">
        <v>168</v>
      </c>
      <c r="BQ166" s="66">
        <v>131</v>
      </c>
      <c r="BR166" s="66">
        <v>3</v>
      </c>
      <c r="BS166" s="66">
        <v>189</v>
      </c>
      <c r="BT166" s="66">
        <v>531</v>
      </c>
      <c r="BU166" s="66">
        <v>8</v>
      </c>
      <c r="BV166" s="66">
        <v>3</v>
      </c>
      <c r="BW166" s="66">
        <v>10</v>
      </c>
      <c r="BX166" s="66">
        <v>0</v>
      </c>
      <c r="BY166" s="66">
        <v>0</v>
      </c>
      <c r="BZ166" s="66">
        <v>852</v>
      </c>
      <c r="CA166" s="66">
        <v>0</v>
      </c>
      <c r="CB166" s="66">
        <v>45</v>
      </c>
      <c r="CC166" s="66">
        <v>30</v>
      </c>
      <c r="CD166" s="66">
        <v>43</v>
      </c>
      <c r="CE166" s="66">
        <v>0</v>
      </c>
      <c r="CF166" s="66">
        <v>17</v>
      </c>
      <c r="CG166" s="66">
        <v>174</v>
      </c>
      <c r="CH166" s="66">
        <v>476</v>
      </c>
      <c r="CI166" s="66">
        <v>244</v>
      </c>
      <c r="CJ166" s="66">
        <v>10</v>
      </c>
      <c r="CK166" s="66">
        <v>48</v>
      </c>
      <c r="CL166" s="66">
        <v>0</v>
      </c>
      <c r="CM166" s="66">
        <v>768</v>
      </c>
      <c r="CN166" s="66">
        <v>18</v>
      </c>
      <c r="CO166" s="66">
        <v>14</v>
      </c>
      <c r="CP166" s="66">
        <v>337</v>
      </c>
      <c r="CQ166" s="66">
        <v>36</v>
      </c>
      <c r="CR166" s="66">
        <v>83</v>
      </c>
      <c r="CS166" s="66">
        <v>1</v>
      </c>
      <c r="CT166" s="66">
        <v>4</v>
      </c>
      <c r="CU166" s="66">
        <v>2</v>
      </c>
      <c r="CV166" s="66">
        <v>227</v>
      </c>
      <c r="CW166" s="66">
        <v>3011</v>
      </c>
      <c r="CX166" s="66">
        <v>526</v>
      </c>
      <c r="CY166" s="66">
        <v>226</v>
      </c>
      <c r="CZ166" s="66">
        <v>78</v>
      </c>
      <c r="DA166" s="66">
        <v>9</v>
      </c>
      <c r="DB166" s="66">
        <v>9</v>
      </c>
      <c r="DC166" s="66">
        <v>96</v>
      </c>
      <c r="DD166" s="66">
        <v>1</v>
      </c>
      <c r="DE166" s="66">
        <v>142</v>
      </c>
      <c r="DF166" s="66">
        <v>160</v>
      </c>
      <c r="DG166" s="66">
        <v>609</v>
      </c>
      <c r="DH166" s="66">
        <v>69</v>
      </c>
      <c r="DI166" s="66">
        <v>37</v>
      </c>
      <c r="DJ166" s="66">
        <v>2</v>
      </c>
      <c r="DK166" s="66">
        <v>189</v>
      </c>
      <c r="DL166" s="66">
        <v>311</v>
      </c>
      <c r="DM166" s="66">
        <v>211</v>
      </c>
      <c r="DN166" s="66">
        <v>49</v>
      </c>
      <c r="DO166" s="66">
        <v>3647</v>
      </c>
      <c r="DP166" s="66">
        <v>18</v>
      </c>
      <c r="DQ166" s="66">
        <v>0</v>
      </c>
      <c r="DR166" s="66">
        <v>131</v>
      </c>
      <c r="DS166" s="66">
        <v>262</v>
      </c>
      <c r="DT166" s="66">
        <v>12</v>
      </c>
      <c r="DU166" s="66">
        <v>0</v>
      </c>
      <c r="DV166" s="66">
        <v>20</v>
      </c>
      <c r="DW166" s="66">
        <v>9</v>
      </c>
      <c r="DX166" s="66">
        <v>441</v>
      </c>
      <c r="DY166" s="66">
        <v>429</v>
      </c>
      <c r="DZ166" s="66">
        <v>10881</v>
      </c>
      <c r="EA166" s="66">
        <v>7156</v>
      </c>
      <c r="EB166" s="66">
        <v>6668</v>
      </c>
      <c r="EC166" s="66">
        <v>26986</v>
      </c>
      <c r="ED166" s="66">
        <v>9368</v>
      </c>
      <c r="EE166" s="66">
        <v>165</v>
      </c>
      <c r="EF166" s="66">
        <v>34</v>
      </c>
      <c r="EG166" s="66">
        <v>16</v>
      </c>
      <c r="EH166" s="66">
        <v>353</v>
      </c>
      <c r="EI166" s="66">
        <v>15455</v>
      </c>
      <c r="EJ166" s="66">
        <v>45292</v>
      </c>
      <c r="EK166" s="66">
        <v>185534</v>
      </c>
      <c r="EL166" s="66">
        <v>39040</v>
      </c>
      <c r="EM166" s="66">
        <v>30823</v>
      </c>
      <c r="EN166" s="66">
        <v>6387</v>
      </c>
      <c r="EO166" s="66">
        <v>11342</v>
      </c>
      <c r="EP166" s="66">
        <v>0</v>
      </c>
      <c r="EQ166" s="66">
        <v>1474</v>
      </c>
      <c r="ER166" s="66">
        <v>56</v>
      </c>
      <c r="ES166" s="66">
        <v>992</v>
      </c>
      <c r="ET166" s="66">
        <v>4140</v>
      </c>
      <c r="EU166" s="66">
        <v>0</v>
      </c>
      <c r="EV166" s="66">
        <v>0</v>
      </c>
      <c r="EW166" s="66">
        <v>21</v>
      </c>
      <c r="EX166" s="66">
        <v>154</v>
      </c>
      <c r="EY166" s="66">
        <v>45</v>
      </c>
      <c r="EZ166" s="66">
        <v>99</v>
      </c>
      <c r="FA166" s="66">
        <v>83</v>
      </c>
      <c r="FB166" s="66">
        <v>229</v>
      </c>
      <c r="FC166" s="66">
        <v>609</v>
      </c>
      <c r="FD166" s="66">
        <v>14626</v>
      </c>
      <c r="FE166" s="66">
        <v>1046</v>
      </c>
      <c r="FF166" s="66">
        <v>7638</v>
      </c>
      <c r="FG166" s="66">
        <v>35</v>
      </c>
      <c r="FH166" s="66">
        <v>884563</v>
      </c>
      <c r="FI166" s="66">
        <v>1054</v>
      </c>
      <c r="FJ166" s="66">
        <v>239</v>
      </c>
      <c r="FK166" s="66">
        <v>27138</v>
      </c>
      <c r="FL166" s="66">
        <v>87</v>
      </c>
      <c r="FM166" s="66">
        <v>3044</v>
      </c>
      <c r="FN166" s="66">
        <v>17370</v>
      </c>
      <c r="FO166" s="66">
        <v>3302</v>
      </c>
      <c r="FP166" s="66">
        <v>805</v>
      </c>
      <c r="FQ166" s="66">
        <v>0</v>
      </c>
      <c r="FR166" s="66">
        <v>39364</v>
      </c>
      <c r="FS166" s="66">
        <v>1570</v>
      </c>
      <c r="FT166" s="66">
        <v>13241</v>
      </c>
      <c r="FU166" s="66">
        <v>20039</v>
      </c>
      <c r="FV166" s="66">
        <v>16325</v>
      </c>
      <c r="FW166" s="66">
        <v>11377</v>
      </c>
      <c r="FX166" s="66">
        <v>1209</v>
      </c>
      <c r="FY166" s="66">
        <v>11385757</v>
      </c>
      <c r="FZ166" s="66">
        <v>7523</v>
      </c>
      <c r="GA166" s="66">
        <v>9438</v>
      </c>
      <c r="GB166" s="66">
        <v>16382</v>
      </c>
      <c r="GC166" s="66">
        <v>68819</v>
      </c>
      <c r="GD166" s="66">
        <v>906907</v>
      </c>
      <c r="GE166" s="66">
        <v>243798</v>
      </c>
      <c r="GF166" s="66">
        <v>168462</v>
      </c>
      <c r="GG166" s="66">
        <v>4988</v>
      </c>
      <c r="GH166" s="66">
        <v>0</v>
      </c>
      <c r="GI166" s="66">
        <v>2284</v>
      </c>
      <c r="GJ166" s="75">
        <v>14315635</v>
      </c>
      <c r="GK166" s="74">
        <v>56547</v>
      </c>
      <c r="GL166" s="66">
        <v>9098943</v>
      </c>
      <c r="GM166" s="66">
        <v>0</v>
      </c>
      <c r="GN166" s="66">
        <v>0</v>
      </c>
      <c r="GO166" s="66">
        <v>0</v>
      </c>
      <c r="GP166" s="66">
        <v>0</v>
      </c>
      <c r="GQ166" s="66">
        <v>0</v>
      </c>
      <c r="GR166" s="66">
        <v>0</v>
      </c>
      <c r="GS166" s="76">
        <v>0</v>
      </c>
      <c r="GT166" s="74">
        <v>9155490</v>
      </c>
      <c r="GU166" s="75">
        <v>23471125</v>
      </c>
      <c r="GV166" s="75">
        <v>150</v>
      </c>
      <c r="GW166" s="75">
        <v>0</v>
      </c>
      <c r="GX166" s="75">
        <v>150</v>
      </c>
      <c r="GY166" s="75">
        <v>9155640</v>
      </c>
      <c r="GZ166" s="75">
        <v>23471275</v>
      </c>
      <c r="HA166" s="66">
        <v>0</v>
      </c>
      <c r="HB166" s="75">
        <v>0</v>
      </c>
      <c r="HC166" s="75">
        <v>0</v>
      </c>
      <c r="HD166" s="75">
        <v>9155640</v>
      </c>
      <c r="HE166" s="75">
        <v>23471275</v>
      </c>
      <c r="HF166" s="119">
        <v>73</v>
      </c>
      <c r="HG166" s="124">
        <v>134</v>
      </c>
      <c r="HH166" s="75">
        <v>14315635</v>
      </c>
      <c r="HJ166" s="144">
        <f t="shared" si="8"/>
        <v>3.620731831032664E-3</v>
      </c>
      <c r="HK166" s="144">
        <f t="shared" si="9"/>
        <v>0</v>
      </c>
      <c r="HL166" s="144">
        <f t="shared" si="10"/>
        <v>1</v>
      </c>
      <c r="HM166" s="144">
        <f t="shared" si="11"/>
        <v>6.3907904449161791E-6</v>
      </c>
    </row>
    <row r="167" spans="1:223" ht="15" customHeight="1">
      <c r="A167" s="77" t="s">
        <v>161</v>
      </c>
      <c r="B167" s="47" t="s">
        <v>369</v>
      </c>
      <c r="C167" s="74">
        <v>28741</v>
      </c>
      <c r="D167" s="66">
        <v>242</v>
      </c>
      <c r="E167" s="66">
        <v>1229</v>
      </c>
      <c r="F167" s="66">
        <v>45316</v>
      </c>
      <c r="G167" s="66">
        <v>28872</v>
      </c>
      <c r="H167" s="66">
        <v>721</v>
      </c>
      <c r="I167" s="66">
        <v>12003</v>
      </c>
      <c r="J167" s="66">
        <v>45847</v>
      </c>
      <c r="K167" s="66">
        <v>38646</v>
      </c>
      <c r="L167" s="66">
        <v>106854</v>
      </c>
      <c r="M167" s="66">
        <v>21508</v>
      </c>
      <c r="N167" s="66">
        <v>30121</v>
      </c>
      <c r="O167" s="66">
        <v>24</v>
      </c>
      <c r="P167" s="66">
        <v>55322</v>
      </c>
      <c r="Q167" s="66">
        <v>7351</v>
      </c>
      <c r="R167" s="66">
        <v>2059</v>
      </c>
      <c r="S167" s="66">
        <v>0</v>
      </c>
      <c r="T167" s="119">
        <v>27540</v>
      </c>
      <c r="U167" s="66">
        <v>145</v>
      </c>
      <c r="V167" s="66">
        <v>0</v>
      </c>
      <c r="W167" s="66">
        <v>0</v>
      </c>
      <c r="X167" s="66">
        <v>3737</v>
      </c>
      <c r="Y167" s="66">
        <v>12511</v>
      </c>
      <c r="Z167" s="66">
        <v>26361</v>
      </c>
      <c r="AA167" s="66">
        <v>117127</v>
      </c>
      <c r="AB167" s="124">
        <v>15305</v>
      </c>
      <c r="AC167" s="66">
        <v>23280</v>
      </c>
      <c r="AD167" s="66">
        <v>89749</v>
      </c>
      <c r="AE167" s="66">
        <v>17033</v>
      </c>
      <c r="AF167" s="66">
        <v>91147</v>
      </c>
      <c r="AG167" s="66">
        <v>11488</v>
      </c>
      <c r="AH167" s="66">
        <v>7672</v>
      </c>
      <c r="AI167" s="66">
        <v>19876</v>
      </c>
      <c r="AJ167" s="66">
        <v>75</v>
      </c>
      <c r="AK167" s="66">
        <v>53</v>
      </c>
      <c r="AL167" s="66">
        <v>1</v>
      </c>
      <c r="AM167" s="66">
        <v>354</v>
      </c>
      <c r="AN167" s="66">
        <v>221</v>
      </c>
      <c r="AO167" s="66">
        <v>1572</v>
      </c>
      <c r="AP167" s="66">
        <v>2801</v>
      </c>
      <c r="AQ167" s="66">
        <v>2799</v>
      </c>
      <c r="AR167" s="66">
        <v>38810</v>
      </c>
      <c r="AS167" s="66">
        <v>49769</v>
      </c>
      <c r="AT167" s="66">
        <v>12721</v>
      </c>
      <c r="AU167" s="66">
        <v>7579</v>
      </c>
      <c r="AV167" s="66">
        <v>0</v>
      </c>
      <c r="AW167" s="66">
        <v>87421</v>
      </c>
      <c r="AX167" s="66">
        <v>20790</v>
      </c>
      <c r="AY167" s="66">
        <v>31305</v>
      </c>
      <c r="AZ167" s="66">
        <v>60227</v>
      </c>
      <c r="BA167" s="66">
        <v>117508</v>
      </c>
      <c r="BB167" s="66">
        <v>39631</v>
      </c>
      <c r="BC167" s="66">
        <v>9485</v>
      </c>
      <c r="BD167" s="66">
        <v>95</v>
      </c>
      <c r="BE167" s="66">
        <v>679</v>
      </c>
      <c r="BF167" s="66">
        <v>0</v>
      </c>
      <c r="BG167" s="66">
        <v>607409</v>
      </c>
      <c r="BH167" s="66">
        <v>544</v>
      </c>
      <c r="BI167" s="66">
        <v>3967</v>
      </c>
      <c r="BJ167" s="66">
        <v>0</v>
      </c>
      <c r="BK167" s="66">
        <v>18239</v>
      </c>
      <c r="BL167" s="66">
        <v>15</v>
      </c>
      <c r="BM167" s="66">
        <v>12020</v>
      </c>
      <c r="BN167" s="66">
        <v>99089</v>
      </c>
      <c r="BO167" s="66">
        <v>0</v>
      </c>
      <c r="BP167" s="66">
        <v>28776</v>
      </c>
      <c r="BQ167" s="66">
        <v>22279</v>
      </c>
      <c r="BR167" s="66">
        <v>371</v>
      </c>
      <c r="BS167" s="66">
        <v>31967</v>
      </c>
      <c r="BT167" s="66">
        <v>81511</v>
      </c>
      <c r="BU167" s="66">
        <v>4251</v>
      </c>
      <c r="BV167" s="66">
        <v>628</v>
      </c>
      <c r="BW167" s="66">
        <v>56160</v>
      </c>
      <c r="BX167" s="66">
        <v>0</v>
      </c>
      <c r="BY167" s="66">
        <v>0</v>
      </c>
      <c r="BZ167" s="66">
        <v>27256</v>
      </c>
      <c r="CA167" s="66">
        <v>0</v>
      </c>
      <c r="CB167" s="66">
        <v>4966</v>
      </c>
      <c r="CC167" s="66">
        <v>32897</v>
      </c>
      <c r="CD167" s="66">
        <v>7599</v>
      </c>
      <c r="CE167" s="66">
        <v>0</v>
      </c>
      <c r="CF167" s="66">
        <v>1795</v>
      </c>
      <c r="CG167" s="66">
        <v>31646</v>
      </c>
      <c r="CH167" s="66">
        <v>78545</v>
      </c>
      <c r="CI167" s="66">
        <v>25818</v>
      </c>
      <c r="CJ167" s="66">
        <v>3628</v>
      </c>
      <c r="CK167" s="66">
        <v>216753</v>
      </c>
      <c r="CL167" s="66">
        <v>63</v>
      </c>
      <c r="CM167" s="66">
        <v>317978</v>
      </c>
      <c r="CN167" s="66">
        <v>4586</v>
      </c>
      <c r="CO167" s="66">
        <v>5761</v>
      </c>
      <c r="CP167" s="66">
        <v>52209</v>
      </c>
      <c r="CQ167" s="66">
        <v>152532</v>
      </c>
      <c r="CR167" s="66">
        <v>53469</v>
      </c>
      <c r="CS167" s="66">
        <v>59</v>
      </c>
      <c r="CT167" s="66">
        <v>16352</v>
      </c>
      <c r="CU167" s="66">
        <v>8568</v>
      </c>
      <c r="CV167" s="66">
        <v>107757</v>
      </c>
      <c r="CW167" s="66">
        <v>1085074</v>
      </c>
      <c r="CX167" s="66">
        <v>234600</v>
      </c>
      <c r="CY167" s="66">
        <v>13968</v>
      </c>
      <c r="CZ167" s="66">
        <v>31670</v>
      </c>
      <c r="DA167" s="66">
        <v>58661</v>
      </c>
      <c r="DB167" s="66">
        <v>42435</v>
      </c>
      <c r="DC167" s="66">
        <v>12954</v>
      </c>
      <c r="DD167" s="66">
        <v>524</v>
      </c>
      <c r="DE167" s="66">
        <v>492243</v>
      </c>
      <c r="DF167" s="66">
        <v>1152800</v>
      </c>
      <c r="DG167" s="66">
        <v>283338</v>
      </c>
      <c r="DH167" s="66">
        <v>482</v>
      </c>
      <c r="DI167" s="66">
        <v>110631</v>
      </c>
      <c r="DJ167" s="66">
        <v>33769</v>
      </c>
      <c r="DK167" s="66">
        <v>66326</v>
      </c>
      <c r="DL167" s="66">
        <v>51002</v>
      </c>
      <c r="DM167" s="66">
        <v>723673</v>
      </c>
      <c r="DN167" s="66">
        <v>239021</v>
      </c>
      <c r="DO167" s="66">
        <v>408969</v>
      </c>
      <c r="DP167" s="66">
        <v>1268</v>
      </c>
      <c r="DQ167" s="66">
        <v>0</v>
      </c>
      <c r="DR167" s="66">
        <v>237456</v>
      </c>
      <c r="DS167" s="66">
        <v>14691</v>
      </c>
      <c r="DT167" s="66">
        <v>1153</v>
      </c>
      <c r="DU167" s="66">
        <v>78</v>
      </c>
      <c r="DV167" s="66">
        <v>4751</v>
      </c>
      <c r="DW167" s="66">
        <v>1954</v>
      </c>
      <c r="DX167" s="66">
        <v>78884</v>
      </c>
      <c r="DY167" s="66">
        <v>527</v>
      </c>
      <c r="DZ167" s="66">
        <v>120435</v>
      </c>
      <c r="EA167" s="66">
        <v>271467</v>
      </c>
      <c r="EB167" s="66">
        <v>103140</v>
      </c>
      <c r="EC167" s="66">
        <v>789493</v>
      </c>
      <c r="ED167" s="66">
        <v>319193</v>
      </c>
      <c r="EE167" s="66">
        <v>473640</v>
      </c>
      <c r="EF167" s="66">
        <v>45036</v>
      </c>
      <c r="EG167" s="66">
        <v>15081</v>
      </c>
      <c r="EH167" s="66">
        <v>657927</v>
      </c>
      <c r="EI167" s="66">
        <v>228953</v>
      </c>
      <c r="EJ167" s="66">
        <v>4948730</v>
      </c>
      <c r="EK167" s="66">
        <v>7821791</v>
      </c>
      <c r="EL167" s="66">
        <v>4717247</v>
      </c>
      <c r="EM167" s="66">
        <v>6054785</v>
      </c>
      <c r="EN167" s="66">
        <v>508107</v>
      </c>
      <c r="EO167" s="66">
        <v>269257</v>
      </c>
      <c r="EP167" s="66">
        <v>0</v>
      </c>
      <c r="EQ167" s="66">
        <v>9682</v>
      </c>
      <c r="ER167" s="66">
        <v>6769</v>
      </c>
      <c r="ES167" s="66">
        <v>50976</v>
      </c>
      <c r="ET167" s="66">
        <v>641953</v>
      </c>
      <c r="EU167" s="66">
        <v>0</v>
      </c>
      <c r="EV167" s="66">
        <v>0</v>
      </c>
      <c r="EW167" s="66">
        <v>434</v>
      </c>
      <c r="EX167" s="66">
        <v>1005</v>
      </c>
      <c r="EY167" s="66">
        <v>8361</v>
      </c>
      <c r="EZ167" s="66">
        <v>20701</v>
      </c>
      <c r="FA167" s="66">
        <v>12548</v>
      </c>
      <c r="FB167" s="66">
        <v>76188</v>
      </c>
      <c r="FC167" s="66">
        <v>629</v>
      </c>
      <c r="FD167" s="66">
        <v>966439</v>
      </c>
      <c r="FE167" s="66">
        <v>63156</v>
      </c>
      <c r="FF167" s="66">
        <v>3998793</v>
      </c>
      <c r="FG167" s="66">
        <v>28546</v>
      </c>
      <c r="FH167" s="66">
        <v>174599</v>
      </c>
      <c r="FI167" s="66">
        <v>1466219</v>
      </c>
      <c r="FJ167" s="66">
        <v>230099</v>
      </c>
      <c r="FK167" s="66">
        <v>490405</v>
      </c>
      <c r="FL167" s="66">
        <v>133294</v>
      </c>
      <c r="FM167" s="66">
        <v>4719254</v>
      </c>
      <c r="FN167" s="66">
        <v>508645</v>
      </c>
      <c r="FO167" s="66">
        <v>16323</v>
      </c>
      <c r="FP167" s="66">
        <v>136353</v>
      </c>
      <c r="FQ167" s="66">
        <v>1671361</v>
      </c>
      <c r="FR167" s="66">
        <v>2632122</v>
      </c>
      <c r="FS167" s="66">
        <v>168740</v>
      </c>
      <c r="FT167" s="66">
        <v>897143</v>
      </c>
      <c r="FU167" s="66">
        <v>95281</v>
      </c>
      <c r="FV167" s="66">
        <v>1165480</v>
      </c>
      <c r="FW167" s="66">
        <v>778454</v>
      </c>
      <c r="FX167" s="66">
        <v>47390</v>
      </c>
      <c r="FY167" s="66">
        <v>39229</v>
      </c>
      <c r="FZ167" s="66">
        <v>45037</v>
      </c>
      <c r="GA167" s="66">
        <v>173028</v>
      </c>
      <c r="GB167" s="66">
        <v>3160305</v>
      </c>
      <c r="GC167" s="66">
        <v>570577</v>
      </c>
      <c r="GD167" s="66">
        <v>265618</v>
      </c>
      <c r="GE167" s="66">
        <v>7573</v>
      </c>
      <c r="GF167" s="66">
        <v>537156</v>
      </c>
      <c r="GG167" s="66">
        <v>266928</v>
      </c>
      <c r="GH167" s="66">
        <v>0</v>
      </c>
      <c r="GI167" s="66">
        <v>159178</v>
      </c>
      <c r="GJ167" s="75">
        <v>62658341</v>
      </c>
      <c r="GK167" s="74">
        <v>17072</v>
      </c>
      <c r="GL167" s="66">
        <v>6565511</v>
      </c>
      <c r="GM167" s="66">
        <v>0</v>
      </c>
      <c r="GN167" s="66">
        <v>0</v>
      </c>
      <c r="GO167" s="66">
        <v>0</v>
      </c>
      <c r="GP167" s="66">
        <v>26708249</v>
      </c>
      <c r="GQ167" s="66">
        <v>47966476</v>
      </c>
      <c r="GR167" s="66">
        <v>-13547</v>
      </c>
      <c r="GS167" s="76">
        <v>0</v>
      </c>
      <c r="GT167" s="74">
        <v>81243761</v>
      </c>
      <c r="GU167" s="75">
        <v>143902102</v>
      </c>
      <c r="GV167" s="75">
        <v>452575</v>
      </c>
      <c r="GW167" s="75">
        <v>0</v>
      </c>
      <c r="GX167" s="75">
        <v>452575</v>
      </c>
      <c r="GY167" s="75">
        <v>81696336</v>
      </c>
      <c r="GZ167" s="75">
        <v>144354677</v>
      </c>
      <c r="HA167" s="66">
        <v>-804575</v>
      </c>
      <c r="HB167" s="75">
        <v>-95539485</v>
      </c>
      <c r="HC167" s="75">
        <v>-96344060</v>
      </c>
      <c r="HD167" s="75">
        <v>-14647724</v>
      </c>
      <c r="HE167" s="75">
        <v>48010617</v>
      </c>
      <c r="HF167" s="119">
        <v>27540</v>
      </c>
      <c r="HG167" s="124">
        <v>15305</v>
      </c>
      <c r="HH167" s="75">
        <v>62658341</v>
      </c>
      <c r="HJ167" s="144">
        <f t="shared" si="8"/>
        <v>2.6126061746617269E-3</v>
      </c>
      <c r="HK167" s="144">
        <f t="shared" si="9"/>
        <v>0.6695111375093048</v>
      </c>
      <c r="HL167" s="144">
        <f t="shared" si="10"/>
        <v>0.3304888624906952</v>
      </c>
      <c r="HM167" s="144">
        <f t="shared" si="11"/>
        <v>9.4265607959172857E-3</v>
      </c>
    </row>
    <row r="168" spans="1:223" ht="15" customHeight="1">
      <c r="A168" s="77" t="s">
        <v>162</v>
      </c>
      <c r="B168" s="47" t="s">
        <v>370</v>
      </c>
      <c r="C168" s="74">
        <v>77</v>
      </c>
      <c r="D168" s="66">
        <v>2</v>
      </c>
      <c r="E168" s="66">
        <v>4</v>
      </c>
      <c r="F168" s="66">
        <v>32</v>
      </c>
      <c r="G168" s="66">
        <v>20</v>
      </c>
      <c r="H168" s="66">
        <v>1</v>
      </c>
      <c r="I168" s="66">
        <v>341</v>
      </c>
      <c r="J168" s="66">
        <v>31</v>
      </c>
      <c r="K168" s="66">
        <v>42</v>
      </c>
      <c r="L168" s="66">
        <v>168</v>
      </c>
      <c r="M168" s="66">
        <v>78</v>
      </c>
      <c r="N168" s="66">
        <v>183</v>
      </c>
      <c r="O168" s="66">
        <v>0</v>
      </c>
      <c r="P168" s="66">
        <v>128</v>
      </c>
      <c r="Q168" s="66">
        <v>554</v>
      </c>
      <c r="R168" s="66">
        <v>14</v>
      </c>
      <c r="S168" s="66">
        <v>5</v>
      </c>
      <c r="T168" s="119">
        <v>301</v>
      </c>
      <c r="U168" s="66">
        <v>1</v>
      </c>
      <c r="V168" s="66">
        <v>0</v>
      </c>
      <c r="W168" s="66">
        <v>0</v>
      </c>
      <c r="X168" s="66">
        <v>136</v>
      </c>
      <c r="Y168" s="66">
        <v>32</v>
      </c>
      <c r="Z168" s="66">
        <v>42</v>
      </c>
      <c r="AA168" s="66">
        <v>3536</v>
      </c>
      <c r="AB168" s="124">
        <v>340</v>
      </c>
      <c r="AC168" s="66">
        <v>272</v>
      </c>
      <c r="AD168" s="66">
        <v>2350</v>
      </c>
      <c r="AE168" s="66">
        <v>233</v>
      </c>
      <c r="AF168" s="66">
        <v>1257</v>
      </c>
      <c r="AG168" s="66">
        <v>96</v>
      </c>
      <c r="AH168" s="66">
        <v>69</v>
      </c>
      <c r="AI168" s="66">
        <v>116</v>
      </c>
      <c r="AJ168" s="66">
        <v>1</v>
      </c>
      <c r="AK168" s="66">
        <v>4</v>
      </c>
      <c r="AL168" s="66">
        <v>0</v>
      </c>
      <c r="AM168" s="66">
        <v>3</v>
      </c>
      <c r="AN168" s="66">
        <v>10</v>
      </c>
      <c r="AO168" s="66">
        <v>127</v>
      </c>
      <c r="AP168" s="66">
        <v>75</v>
      </c>
      <c r="AQ168" s="66">
        <v>23</v>
      </c>
      <c r="AR168" s="66">
        <v>764</v>
      </c>
      <c r="AS168" s="66">
        <v>337</v>
      </c>
      <c r="AT168" s="66">
        <v>86</v>
      </c>
      <c r="AU168" s="66">
        <v>22</v>
      </c>
      <c r="AV168" s="66">
        <v>0</v>
      </c>
      <c r="AW168" s="66">
        <v>928</v>
      </c>
      <c r="AX168" s="66">
        <v>965</v>
      </c>
      <c r="AY168" s="66">
        <v>125</v>
      </c>
      <c r="AZ168" s="66">
        <v>349</v>
      </c>
      <c r="BA168" s="66">
        <v>403</v>
      </c>
      <c r="BB168" s="66">
        <v>95</v>
      </c>
      <c r="BC168" s="66">
        <v>94</v>
      </c>
      <c r="BD168" s="66">
        <v>5</v>
      </c>
      <c r="BE168" s="66">
        <v>4</v>
      </c>
      <c r="BF168" s="66">
        <v>0</v>
      </c>
      <c r="BG168" s="66">
        <v>10744</v>
      </c>
      <c r="BH168" s="66">
        <v>6</v>
      </c>
      <c r="BI168" s="66">
        <v>28</v>
      </c>
      <c r="BJ168" s="66">
        <v>0</v>
      </c>
      <c r="BK168" s="66">
        <v>282</v>
      </c>
      <c r="BL168" s="66">
        <v>1</v>
      </c>
      <c r="BM168" s="66">
        <v>18</v>
      </c>
      <c r="BN168" s="66">
        <v>1000</v>
      </c>
      <c r="BO168" s="66">
        <v>0</v>
      </c>
      <c r="BP168" s="66">
        <v>174</v>
      </c>
      <c r="BQ168" s="66">
        <v>261</v>
      </c>
      <c r="BR168" s="66">
        <v>3</v>
      </c>
      <c r="BS168" s="66">
        <v>1131</v>
      </c>
      <c r="BT168" s="66">
        <v>1303</v>
      </c>
      <c r="BU168" s="66">
        <v>18</v>
      </c>
      <c r="BV168" s="66">
        <v>1</v>
      </c>
      <c r="BW168" s="66">
        <v>102</v>
      </c>
      <c r="BX168" s="66">
        <v>0</v>
      </c>
      <c r="BY168" s="66">
        <v>0</v>
      </c>
      <c r="BZ168" s="66">
        <v>348</v>
      </c>
      <c r="CA168" s="66">
        <v>0</v>
      </c>
      <c r="CB168" s="66">
        <v>36</v>
      </c>
      <c r="CC168" s="66">
        <v>260</v>
      </c>
      <c r="CD168" s="66">
        <v>51</v>
      </c>
      <c r="CE168" s="66">
        <v>0</v>
      </c>
      <c r="CF168" s="66">
        <v>5</v>
      </c>
      <c r="CG168" s="66">
        <v>75</v>
      </c>
      <c r="CH168" s="66">
        <v>1667</v>
      </c>
      <c r="CI168" s="66">
        <v>233</v>
      </c>
      <c r="CJ168" s="66">
        <v>183</v>
      </c>
      <c r="CK168" s="66">
        <v>1138</v>
      </c>
      <c r="CL168" s="66">
        <v>1</v>
      </c>
      <c r="CM168" s="66">
        <v>5185</v>
      </c>
      <c r="CN168" s="66">
        <v>78</v>
      </c>
      <c r="CO168" s="66">
        <v>55</v>
      </c>
      <c r="CP168" s="66">
        <v>1432</v>
      </c>
      <c r="CQ168" s="66">
        <v>642</v>
      </c>
      <c r="CR168" s="66">
        <v>243</v>
      </c>
      <c r="CS168" s="66">
        <v>2</v>
      </c>
      <c r="CT168" s="66">
        <v>122</v>
      </c>
      <c r="CU168" s="66">
        <v>22</v>
      </c>
      <c r="CV168" s="66">
        <v>168</v>
      </c>
      <c r="CW168" s="66">
        <v>1617</v>
      </c>
      <c r="CX168" s="66">
        <v>844</v>
      </c>
      <c r="CY168" s="66">
        <v>448</v>
      </c>
      <c r="CZ168" s="66">
        <v>765</v>
      </c>
      <c r="DA168" s="66">
        <v>1329</v>
      </c>
      <c r="DB168" s="66">
        <v>1375</v>
      </c>
      <c r="DC168" s="66">
        <v>161</v>
      </c>
      <c r="DD168" s="66">
        <v>2</v>
      </c>
      <c r="DE168" s="66">
        <v>8702</v>
      </c>
      <c r="DF168" s="66">
        <v>19543</v>
      </c>
      <c r="DG168" s="66">
        <v>1739</v>
      </c>
      <c r="DH168" s="66">
        <v>6</v>
      </c>
      <c r="DI168" s="66">
        <v>7790</v>
      </c>
      <c r="DJ168" s="66">
        <v>242</v>
      </c>
      <c r="DK168" s="66">
        <v>252</v>
      </c>
      <c r="DL168" s="66">
        <v>200</v>
      </c>
      <c r="DM168" s="66">
        <v>43707</v>
      </c>
      <c r="DN168" s="66">
        <v>113</v>
      </c>
      <c r="DO168" s="66">
        <v>9148</v>
      </c>
      <c r="DP168" s="66">
        <v>23</v>
      </c>
      <c r="DQ168" s="66">
        <v>0</v>
      </c>
      <c r="DR168" s="66">
        <v>3778</v>
      </c>
      <c r="DS168" s="66">
        <v>672</v>
      </c>
      <c r="DT168" s="66">
        <v>62</v>
      </c>
      <c r="DU168" s="66">
        <v>0</v>
      </c>
      <c r="DV168" s="66">
        <v>10</v>
      </c>
      <c r="DW168" s="66">
        <v>27</v>
      </c>
      <c r="DX168" s="66">
        <v>1771</v>
      </c>
      <c r="DY168" s="66">
        <v>40</v>
      </c>
      <c r="DZ168" s="66">
        <v>1763</v>
      </c>
      <c r="EA168" s="66">
        <v>983</v>
      </c>
      <c r="EB168" s="66">
        <v>3386</v>
      </c>
      <c r="EC168" s="66">
        <v>618</v>
      </c>
      <c r="ED168" s="66">
        <v>168</v>
      </c>
      <c r="EE168" s="66">
        <v>51</v>
      </c>
      <c r="EF168" s="66">
        <v>39</v>
      </c>
      <c r="EG168" s="66">
        <v>3</v>
      </c>
      <c r="EH168" s="66">
        <v>390</v>
      </c>
      <c r="EI168" s="66">
        <v>2046</v>
      </c>
      <c r="EJ168" s="66">
        <v>81946</v>
      </c>
      <c r="EK168" s="66">
        <v>261273</v>
      </c>
      <c r="EL168" s="66">
        <v>41334</v>
      </c>
      <c r="EM168" s="66">
        <v>29578</v>
      </c>
      <c r="EN168" s="66">
        <v>1332</v>
      </c>
      <c r="EO168" s="66">
        <v>17365</v>
      </c>
      <c r="EP168" s="66">
        <v>0</v>
      </c>
      <c r="EQ168" s="66">
        <v>814</v>
      </c>
      <c r="ER168" s="66">
        <v>2</v>
      </c>
      <c r="ES168" s="66">
        <v>1525</v>
      </c>
      <c r="ET168" s="66">
        <v>17731</v>
      </c>
      <c r="EU168" s="66">
        <v>0</v>
      </c>
      <c r="EV168" s="66">
        <v>0</v>
      </c>
      <c r="EW168" s="66">
        <v>6</v>
      </c>
      <c r="EX168" s="66">
        <v>37</v>
      </c>
      <c r="EY168" s="66">
        <v>86</v>
      </c>
      <c r="EZ168" s="66">
        <v>129</v>
      </c>
      <c r="FA168" s="66">
        <v>344</v>
      </c>
      <c r="FB168" s="66">
        <v>652</v>
      </c>
      <c r="FC168" s="66">
        <v>457</v>
      </c>
      <c r="FD168" s="66">
        <v>1790</v>
      </c>
      <c r="FE168" s="66">
        <v>1987</v>
      </c>
      <c r="FF168" s="66">
        <v>200008</v>
      </c>
      <c r="FG168" s="66">
        <v>207</v>
      </c>
      <c r="FH168" s="66">
        <v>5700</v>
      </c>
      <c r="FI168" s="66">
        <v>45530</v>
      </c>
      <c r="FJ168" s="66">
        <v>34488</v>
      </c>
      <c r="FK168" s="66">
        <v>8800</v>
      </c>
      <c r="FL168" s="66">
        <v>1536</v>
      </c>
      <c r="FM168" s="66">
        <v>15575</v>
      </c>
      <c r="FN168" s="66">
        <v>1411</v>
      </c>
      <c r="FO168" s="66">
        <v>1291</v>
      </c>
      <c r="FP168" s="66">
        <v>147</v>
      </c>
      <c r="FQ168" s="66">
        <v>8175</v>
      </c>
      <c r="FR168" s="66">
        <v>1815</v>
      </c>
      <c r="FS168" s="66">
        <v>629</v>
      </c>
      <c r="FT168" s="66">
        <v>6099</v>
      </c>
      <c r="FU168" s="66">
        <v>520</v>
      </c>
      <c r="FV168" s="66">
        <v>2541</v>
      </c>
      <c r="FW168" s="66">
        <v>1209</v>
      </c>
      <c r="FX168" s="66">
        <v>362</v>
      </c>
      <c r="FY168" s="66">
        <v>111974</v>
      </c>
      <c r="FZ168" s="66">
        <v>2744</v>
      </c>
      <c r="GA168" s="66">
        <v>18497</v>
      </c>
      <c r="GB168" s="66">
        <v>99402</v>
      </c>
      <c r="GC168" s="66">
        <v>2029</v>
      </c>
      <c r="GD168" s="66">
        <v>2778</v>
      </c>
      <c r="GE168" s="66">
        <v>1506</v>
      </c>
      <c r="GF168" s="66">
        <v>2504</v>
      </c>
      <c r="GG168" s="66">
        <v>951</v>
      </c>
      <c r="GH168" s="66">
        <v>0</v>
      </c>
      <c r="GI168" s="66">
        <v>12734</v>
      </c>
      <c r="GJ168" s="75">
        <v>1205262</v>
      </c>
      <c r="GK168" s="74">
        <v>104396</v>
      </c>
      <c r="GL168" s="66">
        <v>2396789</v>
      </c>
      <c r="GM168" s="66">
        <v>0</v>
      </c>
      <c r="GN168" s="66">
        <v>0</v>
      </c>
      <c r="GO168" s="66">
        <v>0</v>
      </c>
      <c r="GP168" s="66">
        <v>0</v>
      </c>
      <c r="GQ168" s="66">
        <v>0</v>
      </c>
      <c r="GR168" s="66">
        <v>0</v>
      </c>
      <c r="GS168" s="76">
        <v>0</v>
      </c>
      <c r="GT168" s="74">
        <v>2501185</v>
      </c>
      <c r="GU168" s="75">
        <v>3706447</v>
      </c>
      <c r="GV168" s="75">
        <v>12965</v>
      </c>
      <c r="GW168" s="75">
        <v>0</v>
      </c>
      <c r="GX168" s="75">
        <v>12965</v>
      </c>
      <c r="GY168" s="75">
        <v>2514150</v>
      </c>
      <c r="GZ168" s="75">
        <v>3719412</v>
      </c>
      <c r="HA168" s="66">
        <v>-5700</v>
      </c>
      <c r="HB168" s="75">
        <v>-794946</v>
      </c>
      <c r="HC168" s="75">
        <v>-800646</v>
      </c>
      <c r="HD168" s="75">
        <v>1713504</v>
      </c>
      <c r="HE168" s="75">
        <v>2918766</v>
      </c>
      <c r="HF168" s="119">
        <v>301</v>
      </c>
      <c r="HG168" s="124">
        <v>340</v>
      </c>
      <c r="HH168" s="75">
        <v>1205262</v>
      </c>
      <c r="HJ168" s="144">
        <f t="shared" si="8"/>
        <v>9.5375146591960712E-4</v>
      </c>
      <c r="HK168" s="144">
        <f t="shared" si="9"/>
        <v>0.21601442027904352</v>
      </c>
      <c r="HL168" s="144">
        <f t="shared" si="10"/>
        <v>0.7839855797209565</v>
      </c>
      <c r="HM168" s="144">
        <f t="shared" si="11"/>
        <v>4.4419456715612008E-3</v>
      </c>
    </row>
    <row r="169" spans="1:223" ht="15" customHeight="1">
      <c r="A169" s="77" t="s">
        <v>163</v>
      </c>
      <c r="B169" s="47" t="s">
        <v>371</v>
      </c>
      <c r="C169" s="74">
        <v>26893</v>
      </c>
      <c r="D169" s="66">
        <v>128</v>
      </c>
      <c r="E169" s="66">
        <v>331</v>
      </c>
      <c r="F169" s="66">
        <v>8143</v>
      </c>
      <c r="G169" s="66">
        <v>807</v>
      </c>
      <c r="H169" s="66">
        <v>372</v>
      </c>
      <c r="I169" s="66">
        <v>5614</v>
      </c>
      <c r="J169" s="66">
        <v>7632</v>
      </c>
      <c r="K169" s="66">
        <v>3657</v>
      </c>
      <c r="L169" s="66">
        <v>11878</v>
      </c>
      <c r="M169" s="66">
        <v>4326</v>
      </c>
      <c r="N169" s="66">
        <v>15371</v>
      </c>
      <c r="O169" s="66">
        <v>131</v>
      </c>
      <c r="P169" s="66">
        <v>53235</v>
      </c>
      <c r="Q169" s="66">
        <v>130814</v>
      </c>
      <c r="R169" s="66">
        <v>11613</v>
      </c>
      <c r="S169" s="66">
        <v>2739</v>
      </c>
      <c r="T169" s="119">
        <v>43462</v>
      </c>
      <c r="U169" s="66">
        <v>922</v>
      </c>
      <c r="V169" s="66">
        <v>0</v>
      </c>
      <c r="W169" s="66">
        <v>0</v>
      </c>
      <c r="X169" s="66">
        <v>15745</v>
      </c>
      <c r="Y169" s="66">
        <v>2641</v>
      </c>
      <c r="Z169" s="66">
        <v>19133</v>
      </c>
      <c r="AA169" s="66">
        <v>43383</v>
      </c>
      <c r="AB169" s="124">
        <v>54547</v>
      </c>
      <c r="AC169" s="66">
        <v>5436</v>
      </c>
      <c r="AD169" s="66">
        <v>95199</v>
      </c>
      <c r="AE169" s="66">
        <v>17538</v>
      </c>
      <c r="AF169" s="66">
        <v>40844</v>
      </c>
      <c r="AG169" s="66">
        <v>11659</v>
      </c>
      <c r="AH169" s="66">
        <v>5226</v>
      </c>
      <c r="AI169" s="66">
        <v>10281</v>
      </c>
      <c r="AJ169" s="66">
        <v>499</v>
      </c>
      <c r="AK169" s="66">
        <v>66</v>
      </c>
      <c r="AL169" s="66">
        <v>2</v>
      </c>
      <c r="AM169" s="66">
        <v>179</v>
      </c>
      <c r="AN169" s="66">
        <v>58</v>
      </c>
      <c r="AO169" s="66">
        <v>3945</v>
      </c>
      <c r="AP169" s="66">
        <v>3035</v>
      </c>
      <c r="AQ169" s="66">
        <v>2622</v>
      </c>
      <c r="AR169" s="66">
        <v>56888</v>
      </c>
      <c r="AS169" s="66">
        <v>23102</v>
      </c>
      <c r="AT169" s="66">
        <v>7910</v>
      </c>
      <c r="AU169" s="66">
        <v>1011</v>
      </c>
      <c r="AV169" s="66">
        <v>0</v>
      </c>
      <c r="AW169" s="66">
        <v>10819</v>
      </c>
      <c r="AX169" s="66">
        <v>9722</v>
      </c>
      <c r="AY169" s="66">
        <v>14295</v>
      </c>
      <c r="AZ169" s="66">
        <v>37238</v>
      </c>
      <c r="BA169" s="66">
        <v>69017</v>
      </c>
      <c r="BB169" s="66">
        <v>30897</v>
      </c>
      <c r="BC169" s="66">
        <v>4665</v>
      </c>
      <c r="BD169" s="66">
        <v>452</v>
      </c>
      <c r="BE169" s="66">
        <v>133</v>
      </c>
      <c r="BF169" s="66">
        <v>0</v>
      </c>
      <c r="BG169" s="66">
        <v>119002</v>
      </c>
      <c r="BH169" s="66">
        <v>109</v>
      </c>
      <c r="BI169" s="66">
        <v>1407</v>
      </c>
      <c r="BJ169" s="66">
        <v>0</v>
      </c>
      <c r="BK169" s="66">
        <v>3635</v>
      </c>
      <c r="BL169" s="66">
        <v>5</v>
      </c>
      <c r="BM169" s="66">
        <v>14017</v>
      </c>
      <c r="BN169" s="66">
        <v>23160</v>
      </c>
      <c r="BO169" s="66">
        <v>0</v>
      </c>
      <c r="BP169" s="66">
        <v>21938</v>
      </c>
      <c r="BQ169" s="66">
        <v>25797</v>
      </c>
      <c r="BR169" s="66">
        <v>153</v>
      </c>
      <c r="BS169" s="66">
        <v>4139</v>
      </c>
      <c r="BT169" s="66">
        <v>21642</v>
      </c>
      <c r="BU169" s="66">
        <v>1172</v>
      </c>
      <c r="BV169" s="66">
        <v>83</v>
      </c>
      <c r="BW169" s="66">
        <v>5056</v>
      </c>
      <c r="BX169" s="66">
        <v>0</v>
      </c>
      <c r="BY169" s="66">
        <v>0</v>
      </c>
      <c r="BZ169" s="66">
        <v>8836</v>
      </c>
      <c r="CA169" s="66">
        <v>0</v>
      </c>
      <c r="CB169" s="66">
        <v>425</v>
      </c>
      <c r="CC169" s="66">
        <v>4225</v>
      </c>
      <c r="CD169" s="66">
        <v>2947</v>
      </c>
      <c r="CE169" s="66">
        <v>0</v>
      </c>
      <c r="CF169" s="66">
        <v>662</v>
      </c>
      <c r="CG169" s="66">
        <v>10480</v>
      </c>
      <c r="CH169" s="66">
        <v>23751</v>
      </c>
      <c r="CI169" s="66">
        <v>8462</v>
      </c>
      <c r="CJ169" s="66">
        <v>2282</v>
      </c>
      <c r="CK169" s="66">
        <v>79304</v>
      </c>
      <c r="CL169" s="66">
        <v>49</v>
      </c>
      <c r="CM169" s="66">
        <v>72443</v>
      </c>
      <c r="CN169" s="66">
        <v>977</v>
      </c>
      <c r="CO169" s="66">
        <v>1027</v>
      </c>
      <c r="CP169" s="66">
        <v>20815</v>
      </c>
      <c r="CQ169" s="66">
        <v>32533</v>
      </c>
      <c r="CR169" s="66">
        <v>5232</v>
      </c>
      <c r="CS169" s="66">
        <v>173</v>
      </c>
      <c r="CT169" s="66">
        <v>2781</v>
      </c>
      <c r="CU169" s="66">
        <v>1823</v>
      </c>
      <c r="CV169" s="66">
        <v>23127</v>
      </c>
      <c r="CW169" s="66">
        <v>125482</v>
      </c>
      <c r="CX169" s="66">
        <v>49750</v>
      </c>
      <c r="CY169" s="66">
        <v>20246</v>
      </c>
      <c r="CZ169" s="66">
        <v>5989</v>
      </c>
      <c r="DA169" s="66">
        <v>26838</v>
      </c>
      <c r="DB169" s="66">
        <v>18718</v>
      </c>
      <c r="DC169" s="66">
        <v>6410</v>
      </c>
      <c r="DD169" s="66">
        <v>25</v>
      </c>
      <c r="DE169" s="66">
        <v>117854</v>
      </c>
      <c r="DF169" s="66">
        <v>320101</v>
      </c>
      <c r="DG169" s="66">
        <v>48926</v>
      </c>
      <c r="DH169" s="66">
        <v>2430</v>
      </c>
      <c r="DI169" s="66">
        <v>23092</v>
      </c>
      <c r="DJ169" s="66">
        <v>2711</v>
      </c>
      <c r="DK169" s="66">
        <v>9291</v>
      </c>
      <c r="DL169" s="66">
        <v>14353</v>
      </c>
      <c r="DM169" s="66">
        <v>122868</v>
      </c>
      <c r="DN169" s="66">
        <v>26806</v>
      </c>
      <c r="DO169" s="66">
        <v>133582</v>
      </c>
      <c r="DP169" s="66">
        <v>618</v>
      </c>
      <c r="DQ169" s="66">
        <v>0</v>
      </c>
      <c r="DR169" s="66">
        <v>63266</v>
      </c>
      <c r="DS169" s="66">
        <v>10020</v>
      </c>
      <c r="DT169" s="66">
        <v>1908</v>
      </c>
      <c r="DU169" s="66">
        <v>24</v>
      </c>
      <c r="DV169" s="66">
        <v>1085</v>
      </c>
      <c r="DW169" s="66">
        <v>821</v>
      </c>
      <c r="DX169" s="66">
        <v>40968</v>
      </c>
      <c r="DY169" s="66">
        <v>11028</v>
      </c>
      <c r="DZ169" s="66">
        <v>254571</v>
      </c>
      <c r="EA169" s="66">
        <v>159733</v>
      </c>
      <c r="EB169" s="66">
        <v>145410</v>
      </c>
      <c r="EC169" s="66">
        <v>767668</v>
      </c>
      <c r="ED169" s="66">
        <v>180947</v>
      </c>
      <c r="EE169" s="66">
        <v>22259</v>
      </c>
      <c r="EF169" s="66">
        <v>2065</v>
      </c>
      <c r="EG169" s="66">
        <v>862</v>
      </c>
      <c r="EH169" s="66">
        <v>40517</v>
      </c>
      <c r="EI169" s="66">
        <v>154640</v>
      </c>
      <c r="EJ169" s="66">
        <v>718195</v>
      </c>
      <c r="EK169" s="66">
        <v>947497</v>
      </c>
      <c r="EL169" s="66">
        <v>472558</v>
      </c>
      <c r="EM169" s="66">
        <v>624571</v>
      </c>
      <c r="EN169" s="66">
        <v>72698</v>
      </c>
      <c r="EO169" s="66">
        <v>94371</v>
      </c>
      <c r="EP169" s="66">
        <v>0</v>
      </c>
      <c r="EQ169" s="66">
        <v>25413</v>
      </c>
      <c r="ER169" s="66">
        <v>4477</v>
      </c>
      <c r="ES169" s="66">
        <v>37097</v>
      </c>
      <c r="ET169" s="66">
        <v>420038</v>
      </c>
      <c r="EU169" s="66">
        <v>0</v>
      </c>
      <c r="EV169" s="66">
        <v>0</v>
      </c>
      <c r="EW169" s="66">
        <v>90</v>
      </c>
      <c r="EX169" s="66">
        <v>1226</v>
      </c>
      <c r="EY169" s="66">
        <v>1750</v>
      </c>
      <c r="EZ169" s="66">
        <v>6758</v>
      </c>
      <c r="FA169" s="66">
        <v>10944</v>
      </c>
      <c r="FB169" s="66">
        <v>23729</v>
      </c>
      <c r="FC169" s="66">
        <v>15944</v>
      </c>
      <c r="FD169" s="66">
        <v>57698</v>
      </c>
      <c r="FE169" s="66">
        <v>146469</v>
      </c>
      <c r="FF169" s="66">
        <v>1748988</v>
      </c>
      <c r="FG169" s="66">
        <v>32780</v>
      </c>
      <c r="FH169" s="66">
        <v>5041217</v>
      </c>
      <c r="FI169" s="66">
        <v>602929</v>
      </c>
      <c r="FJ169" s="66">
        <v>9327</v>
      </c>
      <c r="FK169" s="66">
        <v>1352362</v>
      </c>
      <c r="FL169" s="66">
        <v>28533</v>
      </c>
      <c r="FM169" s="66">
        <v>3610086</v>
      </c>
      <c r="FN169" s="66">
        <v>848831</v>
      </c>
      <c r="FO169" s="66">
        <v>768119</v>
      </c>
      <c r="FP169" s="66">
        <v>49881</v>
      </c>
      <c r="FQ169" s="66">
        <v>1168499</v>
      </c>
      <c r="FR169" s="66">
        <v>1074333</v>
      </c>
      <c r="FS169" s="66">
        <v>28915</v>
      </c>
      <c r="FT169" s="66">
        <v>617540</v>
      </c>
      <c r="FU169" s="66">
        <v>162584</v>
      </c>
      <c r="FV169" s="66">
        <v>1123746</v>
      </c>
      <c r="FW169" s="66">
        <v>186972</v>
      </c>
      <c r="FX169" s="66">
        <v>11316</v>
      </c>
      <c r="FY169" s="66">
        <v>4399314</v>
      </c>
      <c r="FZ169" s="66">
        <v>49647</v>
      </c>
      <c r="GA169" s="66">
        <v>7128</v>
      </c>
      <c r="GB169" s="66">
        <v>1378962</v>
      </c>
      <c r="GC169" s="66">
        <v>289214</v>
      </c>
      <c r="GD169" s="66">
        <v>323106</v>
      </c>
      <c r="GE169" s="66">
        <v>236308</v>
      </c>
      <c r="GF169" s="66">
        <v>860529</v>
      </c>
      <c r="GG169" s="66">
        <v>243502</v>
      </c>
      <c r="GH169" s="66">
        <v>0</v>
      </c>
      <c r="GI169" s="66">
        <v>125541</v>
      </c>
      <c r="GJ169" s="75">
        <v>34465538</v>
      </c>
      <c r="GK169" s="74">
        <v>389285</v>
      </c>
      <c r="GL169" s="66">
        <v>14014980</v>
      </c>
      <c r="GM169" s="66">
        <v>0</v>
      </c>
      <c r="GN169" s="66">
        <v>355125</v>
      </c>
      <c r="GO169" s="66">
        <v>0</v>
      </c>
      <c r="GP169" s="66">
        <v>0</v>
      </c>
      <c r="GQ169" s="66">
        <v>99851</v>
      </c>
      <c r="GR169" s="66">
        <v>-108256</v>
      </c>
      <c r="GS169" s="76">
        <v>814</v>
      </c>
      <c r="GT169" s="74">
        <v>14751799</v>
      </c>
      <c r="GU169" s="75">
        <v>49217337</v>
      </c>
      <c r="GV169" s="75">
        <v>104099</v>
      </c>
      <c r="GW169" s="75">
        <v>382542</v>
      </c>
      <c r="GX169" s="75">
        <v>486641</v>
      </c>
      <c r="GY169" s="75">
        <v>15238440</v>
      </c>
      <c r="GZ169" s="75">
        <v>49703978</v>
      </c>
      <c r="HA169" s="66">
        <v>-584315</v>
      </c>
      <c r="HB169" s="75">
        <v>-25747153</v>
      </c>
      <c r="HC169" s="75">
        <v>-26331468</v>
      </c>
      <c r="HD169" s="75">
        <v>-11093028</v>
      </c>
      <c r="HE169" s="75">
        <v>23372510</v>
      </c>
      <c r="HF169" s="119">
        <v>43462</v>
      </c>
      <c r="HG169" s="124">
        <v>54547</v>
      </c>
      <c r="HH169" s="75">
        <v>34465538</v>
      </c>
      <c r="HJ169" s="144">
        <f t="shared" si="8"/>
        <v>5.5769647306600527E-3</v>
      </c>
      <c r="HK169" s="144">
        <f t="shared" si="9"/>
        <v>0.53500391538859571</v>
      </c>
      <c r="HL169" s="144">
        <f t="shared" si="10"/>
        <v>0.46499608461140429</v>
      </c>
      <c r="HM169" s="144">
        <f t="shared" si="11"/>
        <v>2.0821084256675899E-2</v>
      </c>
    </row>
    <row r="170" spans="1:223" ht="15" customHeight="1">
      <c r="A170" s="77" t="s">
        <v>164</v>
      </c>
      <c r="B170" s="47" t="s">
        <v>372</v>
      </c>
      <c r="C170" s="74">
        <v>0</v>
      </c>
      <c r="D170" s="66">
        <v>0</v>
      </c>
      <c r="E170" s="66">
        <v>0</v>
      </c>
      <c r="F170" s="66">
        <v>0</v>
      </c>
      <c r="G170" s="66">
        <v>0</v>
      </c>
      <c r="H170" s="66">
        <v>0</v>
      </c>
      <c r="I170" s="66">
        <v>0</v>
      </c>
      <c r="J170" s="66">
        <v>0</v>
      </c>
      <c r="K170" s="66">
        <v>0</v>
      </c>
      <c r="L170" s="66">
        <v>0</v>
      </c>
      <c r="M170" s="66">
        <v>0</v>
      </c>
      <c r="N170" s="66">
        <v>0</v>
      </c>
      <c r="O170" s="66">
        <v>0</v>
      </c>
      <c r="P170" s="66">
        <v>0</v>
      </c>
      <c r="Q170" s="66">
        <v>0</v>
      </c>
      <c r="R170" s="66">
        <v>0</v>
      </c>
      <c r="S170" s="66">
        <v>0</v>
      </c>
      <c r="T170" s="119">
        <v>0</v>
      </c>
      <c r="U170" s="66">
        <v>0</v>
      </c>
      <c r="V170" s="66">
        <v>0</v>
      </c>
      <c r="W170" s="66">
        <v>0</v>
      </c>
      <c r="X170" s="66">
        <v>0</v>
      </c>
      <c r="Y170" s="66">
        <v>0</v>
      </c>
      <c r="Z170" s="66">
        <v>0</v>
      </c>
      <c r="AA170" s="66">
        <v>0</v>
      </c>
      <c r="AB170" s="124">
        <v>0</v>
      </c>
      <c r="AC170" s="66">
        <v>0</v>
      </c>
      <c r="AD170" s="66">
        <v>0</v>
      </c>
      <c r="AE170" s="66">
        <v>0</v>
      </c>
      <c r="AF170" s="66">
        <v>0</v>
      </c>
      <c r="AG170" s="66">
        <v>0</v>
      </c>
      <c r="AH170" s="66">
        <v>0</v>
      </c>
      <c r="AI170" s="66">
        <v>0</v>
      </c>
      <c r="AJ170" s="66">
        <v>0</v>
      </c>
      <c r="AK170" s="66">
        <v>0</v>
      </c>
      <c r="AL170" s="66">
        <v>0</v>
      </c>
      <c r="AM170" s="66">
        <v>0</v>
      </c>
      <c r="AN170" s="66">
        <v>0</v>
      </c>
      <c r="AO170" s="66">
        <v>0</v>
      </c>
      <c r="AP170" s="66">
        <v>0</v>
      </c>
      <c r="AQ170" s="66">
        <v>0</v>
      </c>
      <c r="AR170" s="66">
        <v>0</v>
      </c>
      <c r="AS170" s="66">
        <v>0</v>
      </c>
      <c r="AT170" s="66">
        <v>0</v>
      </c>
      <c r="AU170" s="66">
        <v>0</v>
      </c>
      <c r="AV170" s="66">
        <v>0</v>
      </c>
      <c r="AW170" s="66">
        <v>0</v>
      </c>
      <c r="AX170" s="66">
        <v>0</v>
      </c>
      <c r="AY170" s="66">
        <v>0</v>
      </c>
      <c r="AZ170" s="66">
        <v>0</v>
      </c>
      <c r="BA170" s="66">
        <v>0</v>
      </c>
      <c r="BB170" s="66">
        <v>0</v>
      </c>
      <c r="BC170" s="66">
        <v>0</v>
      </c>
      <c r="BD170" s="66">
        <v>0</v>
      </c>
      <c r="BE170" s="66">
        <v>0</v>
      </c>
      <c r="BF170" s="66">
        <v>0</v>
      </c>
      <c r="BG170" s="66">
        <v>0</v>
      </c>
      <c r="BH170" s="66">
        <v>0</v>
      </c>
      <c r="BI170" s="66">
        <v>0</v>
      </c>
      <c r="BJ170" s="66">
        <v>0</v>
      </c>
      <c r="BK170" s="66">
        <v>0</v>
      </c>
      <c r="BL170" s="66">
        <v>0</v>
      </c>
      <c r="BM170" s="66">
        <v>0</v>
      </c>
      <c r="BN170" s="66">
        <v>0</v>
      </c>
      <c r="BO170" s="66">
        <v>0</v>
      </c>
      <c r="BP170" s="66">
        <v>0</v>
      </c>
      <c r="BQ170" s="66">
        <v>0</v>
      </c>
      <c r="BR170" s="66">
        <v>0</v>
      </c>
      <c r="BS170" s="66">
        <v>0</v>
      </c>
      <c r="BT170" s="66">
        <v>0</v>
      </c>
      <c r="BU170" s="66">
        <v>0</v>
      </c>
      <c r="BV170" s="66">
        <v>0</v>
      </c>
      <c r="BW170" s="66">
        <v>0</v>
      </c>
      <c r="BX170" s="66">
        <v>0</v>
      </c>
      <c r="BY170" s="66">
        <v>0</v>
      </c>
      <c r="BZ170" s="66">
        <v>0</v>
      </c>
      <c r="CA170" s="66">
        <v>0</v>
      </c>
      <c r="CB170" s="66">
        <v>0</v>
      </c>
      <c r="CC170" s="66">
        <v>0</v>
      </c>
      <c r="CD170" s="66">
        <v>0</v>
      </c>
      <c r="CE170" s="66">
        <v>0</v>
      </c>
      <c r="CF170" s="66">
        <v>0</v>
      </c>
      <c r="CG170" s="66">
        <v>0</v>
      </c>
      <c r="CH170" s="66">
        <v>0</v>
      </c>
      <c r="CI170" s="66">
        <v>0</v>
      </c>
      <c r="CJ170" s="66">
        <v>0</v>
      </c>
      <c r="CK170" s="66">
        <v>0</v>
      </c>
      <c r="CL170" s="66">
        <v>0</v>
      </c>
      <c r="CM170" s="66">
        <v>0</v>
      </c>
      <c r="CN170" s="66">
        <v>0</v>
      </c>
      <c r="CO170" s="66">
        <v>0</v>
      </c>
      <c r="CP170" s="66">
        <v>0</v>
      </c>
      <c r="CQ170" s="66">
        <v>0</v>
      </c>
      <c r="CR170" s="66">
        <v>0</v>
      </c>
      <c r="CS170" s="66">
        <v>0</v>
      </c>
      <c r="CT170" s="66">
        <v>0</v>
      </c>
      <c r="CU170" s="66">
        <v>0</v>
      </c>
      <c r="CV170" s="66">
        <v>0</v>
      </c>
      <c r="CW170" s="66">
        <v>0</v>
      </c>
      <c r="CX170" s="66">
        <v>0</v>
      </c>
      <c r="CY170" s="66">
        <v>0</v>
      </c>
      <c r="CZ170" s="66">
        <v>0</v>
      </c>
      <c r="DA170" s="66">
        <v>0</v>
      </c>
      <c r="DB170" s="66">
        <v>0</v>
      </c>
      <c r="DC170" s="66">
        <v>0</v>
      </c>
      <c r="DD170" s="66">
        <v>0</v>
      </c>
      <c r="DE170" s="66">
        <v>0</v>
      </c>
      <c r="DF170" s="66">
        <v>0</v>
      </c>
      <c r="DG170" s="66">
        <v>0</v>
      </c>
      <c r="DH170" s="66">
        <v>0</v>
      </c>
      <c r="DI170" s="66">
        <v>0</v>
      </c>
      <c r="DJ170" s="66">
        <v>0</v>
      </c>
      <c r="DK170" s="66">
        <v>0</v>
      </c>
      <c r="DL170" s="66">
        <v>0</v>
      </c>
      <c r="DM170" s="66">
        <v>0</v>
      </c>
      <c r="DN170" s="66">
        <v>0</v>
      </c>
      <c r="DO170" s="66">
        <v>0</v>
      </c>
      <c r="DP170" s="66">
        <v>0</v>
      </c>
      <c r="DQ170" s="66">
        <v>0</v>
      </c>
      <c r="DR170" s="66">
        <v>0</v>
      </c>
      <c r="DS170" s="66">
        <v>0</v>
      </c>
      <c r="DT170" s="66">
        <v>0</v>
      </c>
      <c r="DU170" s="66">
        <v>0</v>
      </c>
      <c r="DV170" s="66">
        <v>0</v>
      </c>
      <c r="DW170" s="66">
        <v>0</v>
      </c>
      <c r="DX170" s="66">
        <v>0</v>
      </c>
      <c r="DY170" s="66">
        <v>0</v>
      </c>
      <c r="DZ170" s="66">
        <v>0</v>
      </c>
      <c r="EA170" s="66">
        <v>0</v>
      </c>
      <c r="EB170" s="66">
        <v>0</v>
      </c>
      <c r="EC170" s="66">
        <v>0</v>
      </c>
      <c r="ED170" s="66">
        <v>0</v>
      </c>
      <c r="EE170" s="66">
        <v>0</v>
      </c>
      <c r="EF170" s="66">
        <v>0</v>
      </c>
      <c r="EG170" s="66">
        <v>0</v>
      </c>
      <c r="EH170" s="66">
        <v>0</v>
      </c>
      <c r="EI170" s="66">
        <v>0</v>
      </c>
      <c r="EJ170" s="66">
        <v>0</v>
      </c>
      <c r="EK170" s="66">
        <v>0</v>
      </c>
      <c r="EL170" s="66">
        <v>0</v>
      </c>
      <c r="EM170" s="66">
        <v>0</v>
      </c>
      <c r="EN170" s="66">
        <v>0</v>
      </c>
      <c r="EO170" s="66">
        <v>0</v>
      </c>
      <c r="EP170" s="66">
        <v>0</v>
      </c>
      <c r="EQ170" s="66">
        <v>0</v>
      </c>
      <c r="ER170" s="66">
        <v>0</v>
      </c>
      <c r="ES170" s="66">
        <v>0</v>
      </c>
      <c r="ET170" s="66">
        <v>0</v>
      </c>
      <c r="EU170" s="66">
        <v>0</v>
      </c>
      <c r="EV170" s="66">
        <v>0</v>
      </c>
      <c r="EW170" s="66">
        <v>0</v>
      </c>
      <c r="EX170" s="66">
        <v>0</v>
      </c>
      <c r="EY170" s="66">
        <v>0</v>
      </c>
      <c r="EZ170" s="66">
        <v>0</v>
      </c>
      <c r="FA170" s="66">
        <v>0</v>
      </c>
      <c r="FB170" s="66">
        <v>0</v>
      </c>
      <c r="FC170" s="66">
        <v>0</v>
      </c>
      <c r="FD170" s="66">
        <v>0</v>
      </c>
      <c r="FE170" s="66">
        <v>0</v>
      </c>
      <c r="FF170" s="66">
        <v>0</v>
      </c>
      <c r="FG170" s="66">
        <v>0</v>
      </c>
      <c r="FH170" s="66">
        <v>0</v>
      </c>
      <c r="FI170" s="66">
        <v>0</v>
      </c>
      <c r="FJ170" s="66">
        <v>0</v>
      </c>
      <c r="FK170" s="66">
        <v>0</v>
      </c>
      <c r="FL170" s="66">
        <v>0</v>
      </c>
      <c r="FM170" s="66">
        <v>0</v>
      </c>
      <c r="FN170" s="66">
        <v>0</v>
      </c>
      <c r="FO170" s="66">
        <v>0</v>
      </c>
      <c r="FP170" s="66">
        <v>0</v>
      </c>
      <c r="FQ170" s="66">
        <v>0</v>
      </c>
      <c r="FR170" s="66">
        <v>0</v>
      </c>
      <c r="FS170" s="66">
        <v>0</v>
      </c>
      <c r="FT170" s="66">
        <v>0</v>
      </c>
      <c r="FU170" s="66">
        <v>0</v>
      </c>
      <c r="FV170" s="66">
        <v>0</v>
      </c>
      <c r="FW170" s="66">
        <v>0</v>
      </c>
      <c r="FX170" s="66">
        <v>0</v>
      </c>
      <c r="FY170" s="66">
        <v>0</v>
      </c>
      <c r="FZ170" s="66">
        <v>0</v>
      </c>
      <c r="GA170" s="66">
        <v>0</v>
      </c>
      <c r="GB170" s="66">
        <v>0</v>
      </c>
      <c r="GC170" s="66">
        <v>0</v>
      </c>
      <c r="GD170" s="66">
        <v>0</v>
      </c>
      <c r="GE170" s="66">
        <v>0</v>
      </c>
      <c r="GF170" s="66">
        <v>0</v>
      </c>
      <c r="GG170" s="66">
        <v>0</v>
      </c>
      <c r="GH170" s="66">
        <v>0</v>
      </c>
      <c r="GI170" s="66">
        <v>5306232</v>
      </c>
      <c r="GJ170" s="75">
        <v>5306232</v>
      </c>
      <c r="GK170" s="74">
        <v>0</v>
      </c>
      <c r="GL170" s="66">
        <v>1341661</v>
      </c>
      <c r="GM170" s="66">
        <v>0</v>
      </c>
      <c r="GN170" s="66">
        <v>33112446</v>
      </c>
      <c r="GO170" s="66">
        <v>10736889</v>
      </c>
      <c r="GP170" s="66">
        <v>0</v>
      </c>
      <c r="GQ170" s="66">
        <v>0</v>
      </c>
      <c r="GR170" s="66">
        <v>0</v>
      </c>
      <c r="GS170" s="76">
        <v>0</v>
      </c>
      <c r="GT170" s="74">
        <v>45190996</v>
      </c>
      <c r="GU170" s="75">
        <v>50497228</v>
      </c>
      <c r="GV170" s="75">
        <v>0</v>
      </c>
      <c r="GW170" s="75">
        <v>0</v>
      </c>
      <c r="GX170" s="75">
        <v>0</v>
      </c>
      <c r="GY170" s="75">
        <v>45190996</v>
      </c>
      <c r="GZ170" s="75">
        <v>50497228</v>
      </c>
      <c r="HA170" s="66">
        <v>0</v>
      </c>
      <c r="HB170" s="75">
        <v>0</v>
      </c>
      <c r="HC170" s="75">
        <v>0</v>
      </c>
      <c r="HD170" s="75">
        <v>45190996</v>
      </c>
      <c r="HE170" s="75">
        <v>50497228</v>
      </c>
      <c r="HF170" s="119">
        <v>0</v>
      </c>
      <c r="HG170" s="124">
        <v>0</v>
      </c>
      <c r="HH170" s="75">
        <v>5306232</v>
      </c>
      <c r="HJ170" s="144">
        <f t="shared" si="8"/>
        <v>5.3388560508128423E-4</v>
      </c>
      <c r="HK170" s="144">
        <f t="shared" si="9"/>
        <v>0</v>
      </c>
      <c r="HL170" s="144">
        <f t="shared" si="10"/>
        <v>1</v>
      </c>
      <c r="HM170" s="144">
        <f t="shared" si="11"/>
        <v>0</v>
      </c>
    </row>
    <row r="171" spans="1:223" ht="15" customHeight="1">
      <c r="A171" s="77" t="s">
        <v>165</v>
      </c>
      <c r="B171" s="47" t="s">
        <v>373</v>
      </c>
      <c r="C171" s="74">
        <v>0</v>
      </c>
      <c r="D171" s="66">
        <v>0</v>
      </c>
      <c r="E171" s="66">
        <v>0</v>
      </c>
      <c r="F171" s="66">
        <v>0</v>
      </c>
      <c r="G171" s="66">
        <v>0</v>
      </c>
      <c r="H171" s="66">
        <v>0</v>
      </c>
      <c r="I171" s="66">
        <v>0</v>
      </c>
      <c r="J171" s="66">
        <v>0</v>
      </c>
      <c r="K171" s="66">
        <v>0</v>
      </c>
      <c r="L171" s="66">
        <v>0</v>
      </c>
      <c r="M171" s="66">
        <v>0</v>
      </c>
      <c r="N171" s="66">
        <v>0</v>
      </c>
      <c r="O171" s="66">
        <v>0</v>
      </c>
      <c r="P171" s="66">
        <v>0</v>
      </c>
      <c r="Q171" s="66">
        <v>0</v>
      </c>
      <c r="R171" s="66">
        <v>0</v>
      </c>
      <c r="S171" s="66">
        <v>0</v>
      </c>
      <c r="T171" s="119">
        <v>0</v>
      </c>
      <c r="U171" s="66">
        <v>0</v>
      </c>
      <c r="V171" s="66">
        <v>0</v>
      </c>
      <c r="W171" s="66">
        <v>0</v>
      </c>
      <c r="X171" s="66">
        <v>0</v>
      </c>
      <c r="Y171" s="66">
        <v>0</v>
      </c>
      <c r="Z171" s="66">
        <v>0</v>
      </c>
      <c r="AA171" s="66">
        <v>0</v>
      </c>
      <c r="AB171" s="124">
        <v>0</v>
      </c>
      <c r="AC171" s="66">
        <v>0</v>
      </c>
      <c r="AD171" s="66">
        <v>0</v>
      </c>
      <c r="AE171" s="66">
        <v>0</v>
      </c>
      <c r="AF171" s="66">
        <v>0</v>
      </c>
      <c r="AG171" s="66">
        <v>0</v>
      </c>
      <c r="AH171" s="66">
        <v>0</v>
      </c>
      <c r="AI171" s="66">
        <v>0</v>
      </c>
      <c r="AJ171" s="66">
        <v>0</v>
      </c>
      <c r="AK171" s="66">
        <v>0</v>
      </c>
      <c r="AL171" s="66">
        <v>0</v>
      </c>
      <c r="AM171" s="66">
        <v>0</v>
      </c>
      <c r="AN171" s="66">
        <v>0</v>
      </c>
      <c r="AO171" s="66">
        <v>0</v>
      </c>
      <c r="AP171" s="66">
        <v>0</v>
      </c>
      <c r="AQ171" s="66">
        <v>0</v>
      </c>
      <c r="AR171" s="66">
        <v>0</v>
      </c>
      <c r="AS171" s="66">
        <v>0</v>
      </c>
      <c r="AT171" s="66">
        <v>0</v>
      </c>
      <c r="AU171" s="66">
        <v>0</v>
      </c>
      <c r="AV171" s="66">
        <v>0</v>
      </c>
      <c r="AW171" s="66">
        <v>0</v>
      </c>
      <c r="AX171" s="66">
        <v>0</v>
      </c>
      <c r="AY171" s="66">
        <v>0</v>
      </c>
      <c r="AZ171" s="66">
        <v>0</v>
      </c>
      <c r="BA171" s="66">
        <v>0</v>
      </c>
      <c r="BB171" s="66">
        <v>0</v>
      </c>
      <c r="BC171" s="66">
        <v>0</v>
      </c>
      <c r="BD171" s="66">
        <v>0</v>
      </c>
      <c r="BE171" s="66">
        <v>0</v>
      </c>
      <c r="BF171" s="66">
        <v>0</v>
      </c>
      <c r="BG171" s="66">
        <v>0</v>
      </c>
      <c r="BH171" s="66">
        <v>0</v>
      </c>
      <c r="BI171" s="66">
        <v>0</v>
      </c>
      <c r="BJ171" s="66">
        <v>0</v>
      </c>
      <c r="BK171" s="66">
        <v>0</v>
      </c>
      <c r="BL171" s="66">
        <v>0</v>
      </c>
      <c r="BM171" s="66">
        <v>0</v>
      </c>
      <c r="BN171" s="66">
        <v>0</v>
      </c>
      <c r="BO171" s="66">
        <v>0</v>
      </c>
      <c r="BP171" s="66">
        <v>0</v>
      </c>
      <c r="BQ171" s="66">
        <v>0</v>
      </c>
      <c r="BR171" s="66">
        <v>0</v>
      </c>
      <c r="BS171" s="66">
        <v>0</v>
      </c>
      <c r="BT171" s="66">
        <v>0</v>
      </c>
      <c r="BU171" s="66">
        <v>0</v>
      </c>
      <c r="BV171" s="66">
        <v>0</v>
      </c>
      <c r="BW171" s="66">
        <v>0</v>
      </c>
      <c r="BX171" s="66">
        <v>0</v>
      </c>
      <c r="BY171" s="66">
        <v>0</v>
      </c>
      <c r="BZ171" s="66">
        <v>0</v>
      </c>
      <c r="CA171" s="66">
        <v>0</v>
      </c>
      <c r="CB171" s="66">
        <v>0</v>
      </c>
      <c r="CC171" s="66">
        <v>0</v>
      </c>
      <c r="CD171" s="66">
        <v>0</v>
      </c>
      <c r="CE171" s="66">
        <v>0</v>
      </c>
      <c r="CF171" s="66">
        <v>0</v>
      </c>
      <c r="CG171" s="66">
        <v>0</v>
      </c>
      <c r="CH171" s="66">
        <v>0</v>
      </c>
      <c r="CI171" s="66">
        <v>0</v>
      </c>
      <c r="CJ171" s="66">
        <v>0</v>
      </c>
      <c r="CK171" s="66">
        <v>0</v>
      </c>
      <c r="CL171" s="66">
        <v>0</v>
      </c>
      <c r="CM171" s="66">
        <v>0</v>
      </c>
      <c r="CN171" s="66">
        <v>0</v>
      </c>
      <c r="CO171" s="66">
        <v>0</v>
      </c>
      <c r="CP171" s="66">
        <v>0</v>
      </c>
      <c r="CQ171" s="66">
        <v>0</v>
      </c>
      <c r="CR171" s="66">
        <v>0</v>
      </c>
      <c r="CS171" s="66">
        <v>0</v>
      </c>
      <c r="CT171" s="66">
        <v>0</v>
      </c>
      <c r="CU171" s="66">
        <v>0</v>
      </c>
      <c r="CV171" s="66">
        <v>0</v>
      </c>
      <c r="CW171" s="66">
        <v>0</v>
      </c>
      <c r="CX171" s="66">
        <v>0</v>
      </c>
      <c r="CY171" s="66">
        <v>0</v>
      </c>
      <c r="CZ171" s="66">
        <v>0</v>
      </c>
      <c r="DA171" s="66">
        <v>0</v>
      </c>
      <c r="DB171" s="66">
        <v>0</v>
      </c>
      <c r="DC171" s="66">
        <v>0</v>
      </c>
      <c r="DD171" s="66">
        <v>0</v>
      </c>
      <c r="DE171" s="66">
        <v>0</v>
      </c>
      <c r="DF171" s="66">
        <v>0</v>
      </c>
      <c r="DG171" s="66">
        <v>0</v>
      </c>
      <c r="DH171" s="66">
        <v>0</v>
      </c>
      <c r="DI171" s="66">
        <v>0</v>
      </c>
      <c r="DJ171" s="66">
        <v>0</v>
      </c>
      <c r="DK171" s="66">
        <v>0</v>
      </c>
      <c r="DL171" s="66">
        <v>0</v>
      </c>
      <c r="DM171" s="66">
        <v>0</v>
      </c>
      <c r="DN171" s="66">
        <v>0</v>
      </c>
      <c r="DO171" s="66">
        <v>0</v>
      </c>
      <c r="DP171" s="66">
        <v>0</v>
      </c>
      <c r="DQ171" s="66">
        <v>0</v>
      </c>
      <c r="DR171" s="66">
        <v>0</v>
      </c>
      <c r="DS171" s="66">
        <v>0</v>
      </c>
      <c r="DT171" s="66">
        <v>0</v>
      </c>
      <c r="DU171" s="66">
        <v>0</v>
      </c>
      <c r="DV171" s="66">
        <v>0</v>
      </c>
      <c r="DW171" s="66">
        <v>0</v>
      </c>
      <c r="DX171" s="66">
        <v>0</v>
      </c>
      <c r="DY171" s="66">
        <v>0</v>
      </c>
      <c r="DZ171" s="66">
        <v>0</v>
      </c>
      <c r="EA171" s="66">
        <v>0</v>
      </c>
      <c r="EB171" s="66">
        <v>0</v>
      </c>
      <c r="EC171" s="66">
        <v>0</v>
      </c>
      <c r="ED171" s="66">
        <v>0</v>
      </c>
      <c r="EE171" s="66">
        <v>0</v>
      </c>
      <c r="EF171" s="66">
        <v>0</v>
      </c>
      <c r="EG171" s="66">
        <v>0</v>
      </c>
      <c r="EH171" s="66">
        <v>0</v>
      </c>
      <c r="EI171" s="66">
        <v>0</v>
      </c>
      <c r="EJ171" s="66">
        <v>0</v>
      </c>
      <c r="EK171" s="66">
        <v>0</v>
      </c>
      <c r="EL171" s="66">
        <v>0</v>
      </c>
      <c r="EM171" s="66">
        <v>0</v>
      </c>
      <c r="EN171" s="66">
        <v>0</v>
      </c>
      <c r="EO171" s="66">
        <v>0</v>
      </c>
      <c r="EP171" s="66">
        <v>0</v>
      </c>
      <c r="EQ171" s="66">
        <v>0</v>
      </c>
      <c r="ER171" s="66">
        <v>0</v>
      </c>
      <c r="ES171" s="66">
        <v>0</v>
      </c>
      <c r="ET171" s="66">
        <v>0</v>
      </c>
      <c r="EU171" s="66">
        <v>0</v>
      </c>
      <c r="EV171" s="66">
        <v>0</v>
      </c>
      <c r="EW171" s="66">
        <v>0</v>
      </c>
      <c r="EX171" s="66">
        <v>0</v>
      </c>
      <c r="EY171" s="66">
        <v>0</v>
      </c>
      <c r="EZ171" s="66">
        <v>0</v>
      </c>
      <c r="FA171" s="66">
        <v>0</v>
      </c>
      <c r="FB171" s="66">
        <v>0</v>
      </c>
      <c r="FC171" s="66">
        <v>0</v>
      </c>
      <c r="FD171" s="66">
        <v>0</v>
      </c>
      <c r="FE171" s="66">
        <v>0</v>
      </c>
      <c r="FF171" s="66">
        <v>0</v>
      </c>
      <c r="FG171" s="66">
        <v>0</v>
      </c>
      <c r="FH171" s="66">
        <v>0</v>
      </c>
      <c r="FI171" s="66">
        <v>0</v>
      </c>
      <c r="FJ171" s="66">
        <v>0</v>
      </c>
      <c r="FK171" s="66">
        <v>0</v>
      </c>
      <c r="FL171" s="66">
        <v>0</v>
      </c>
      <c r="FM171" s="66">
        <v>0</v>
      </c>
      <c r="FN171" s="66">
        <v>0</v>
      </c>
      <c r="FO171" s="66">
        <v>0</v>
      </c>
      <c r="FP171" s="66">
        <v>0</v>
      </c>
      <c r="FQ171" s="66">
        <v>0</v>
      </c>
      <c r="FR171" s="66">
        <v>0</v>
      </c>
      <c r="FS171" s="66">
        <v>0</v>
      </c>
      <c r="FT171" s="66">
        <v>0</v>
      </c>
      <c r="FU171" s="66">
        <v>0</v>
      </c>
      <c r="FV171" s="66">
        <v>0</v>
      </c>
      <c r="FW171" s="66">
        <v>0</v>
      </c>
      <c r="FX171" s="66">
        <v>0</v>
      </c>
      <c r="FY171" s="66">
        <v>0</v>
      </c>
      <c r="FZ171" s="66">
        <v>0</v>
      </c>
      <c r="GA171" s="66">
        <v>0</v>
      </c>
      <c r="GB171" s="66">
        <v>0</v>
      </c>
      <c r="GC171" s="66">
        <v>0</v>
      </c>
      <c r="GD171" s="66">
        <v>0</v>
      </c>
      <c r="GE171" s="66">
        <v>0</v>
      </c>
      <c r="GF171" s="66">
        <v>0</v>
      </c>
      <c r="GG171" s="66">
        <v>0</v>
      </c>
      <c r="GH171" s="66">
        <v>0</v>
      </c>
      <c r="GI171" s="66">
        <v>5046059</v>
      </c>
      <c r="GJ171" s="75">
        <v>5046059</v>
      </c>
      <c r="GK171" s="74">
        <v>0</v>
      </c>
      <c r="GL171" s="66">
        <v>19098720</v>
      </c>
      <c r="GM171" s="66">
        <v>0</v>
      </c>
      <c r="GN171" s="66">
        <v>268774070</v>
      </c>
      <c r="GO171" s="66">
        <v>85801266</v>
      </c>
      <c r="GP171" s="66">
        <v>0</v>
      </c>
      <c r="GQ171" s="66">
        <v>0</v>
      </c>
      <c r="GR171" s="66">
        <v>0</v>
      </c>
      <c r="GS171" s="76">
        <v>0</v>
      </c>
      <c r="GT171" s="74">
        <v>373674056</v>
      </c>
      <c r="GU171" s="75">
        <v>378720115</v>
      </c>
      <c r="GV171" s="75">
        <v>0</v>
      </c>
      <c r="GW171" s="75">
        <v>0</v>
      </c>
      <c r="GX171" s="75">
        <v>0</v>
      </c>
      <c r="GY171" s="75">
        <v>373674056</v>
      </c>
      <c r="GZ171" s="75">
        <v>378720115</v>
      </c>
      <c r="HA171" s="66">
        <v>0</v>
      </c>
      <c r="HB171" s="75">
        <v>0</v>
      </c>
      <c r="HC171" s="75">
        <v>0</v>
      </c>
      <c r="HD171" s="75">
        <v>373674056</v>
      </c>
      <c r="HE171" s="75">
        <v>378720115</v>
      </c>
      <c r="HF171" s="119">
        <v>0</v>
      </c>
      <c r="HG171" s="124">
        <v>0</v>
      </c>
      <c r="HH171" s="75">
        <v>5046059</v>
      </c>
      <c r="HJ171" s="144">
        <f t="shared" si="8"/>
        <v>7.5999314905017172E-3</v>
      </c>
      <c r="HK171" s="144">
        <f t="shared" si="9"/>
        <v>0</v>
      </c>
      <c r="HL171" s="144">
        <f t="shared" si="10"/>
        <v>1</v>
      </c>
      <c r="HM171" s="144">
        <f t="shared" si="11"/>
        <v>0</v>
      </c>
    </row>
    <row r="172" spans="1:223" ht="15" customHeight="1">
      <c r="A172" s="77" t="s">
        <v>166</v>
      </c>
      <c r="B172" s="47" t="s">
        <v>374</v>
      </c>
      <c r="C172" s="74">
        <v>0</v>
      </c>
      <c r="D172" s="66">
        <v>0</v>
      </c>
      <c r="E172" s="66">
        <v>0</v>
      </c>
      <c r="F172" s="66">
        <v>0</v>
      </c>
      <c r="G172" s="66">
        <v>0</v>
      </c>
      <c r="H172" s="66">
        <v>0</v>
      </c>
      <c r="I172" s="66">
        <v>0</v>
      </c>
      <c r="J172" s="66">
        <v>0</v>
      </c>
      <c r="K172" s="66">
        <v>0</v>
      </c>
      <c r="L172" s="66">
        <v>0</v>
      </c>
      <c r="M172" s="66">
        <v>0</v>
      </c>
      <c r="N172" s="66">
        <v>0</v>
      </c>
      <c r="O172" s="66">
        <v>0</v>
      </c>
      <c r="P172" s="66">
        <v>0</v>
      </c>
      <c r="Q172" s="66">
        <v>0</v>
      </c>
      <c r="R172" s="66">
        <v>0</v>
      </c>
      <c r="S172" s="66">
        <v>0</v>
      </c>
      <c r="T172" s="119">
        <v>0</v>
      </c>
      <c r="U172" s="66">
        <v>0</v>
      </c>
      <c r="V172" s="66">
        <v>0</v>
      </c>
      <c r="W172" s="66">
        <v>0</v>
      </c>
      <c r="X172" s="66">
        <v>0</v>
      </c>
      <c r="Y172" s="66">
        <v>0</v>
      </c>
      <c r="Z172" s="66">
        <v>0</v>
      </c>
      <c r="AA172" s="66">
        <v>0</v>
      </c>
      <c r="AB172" s="124">
        <v>0</v>
      </c>
      <c r="AC172" s="66">
        <v>0</v>
      </c>
      <c r="AD172" s="66">
        <v>0</v>
      </c>
      <c r="AE172" s="66">
        <v>0</v>
      </c>
      <c r="AF172" s="66">
        <v>0</v>
      </c>
      <c r="AG172" s="66">
        <v>0</v>
      </c>
      <c r="AH172" s="66">
        <v>0</v>
      </c>
      <c r="AI172" s="66">
        <v>0</v>
      </c>
      <c r="AJ172" s="66">
        <v>0</v>
      </c>
      <c r="AK172" s="66">
        <v>0</v>
      </c>
      <c r="AL172" s="66">
        <v>0</v>
      </c>
      <c r="AM172" s="66">
        <v>0</v>
      </c>
      <c r="AN172" s="66">
        <v>0</v>
      </c>
      <c r="AO172" s="66">
        <v>0</v>
      </c>
      <c r="AP172" s="66">
        <v>0</v>
      </c>
      <c r="AQ172" s="66">
        <v>0</v>
      </c>
      <c r="AR172" s="66">
        <v>0</v>
      </c>
      <c r="AS172" s="66">
        <v>0</v>
      </c>
      <c r="AT172" s="66">
        <v>0</v>
      </c>
      <c r="AU172" s="66">
        <v>0</v>
      </c>
      <c r="AV172" s="66">
        <v>0</v>
      </c>
      <c r="AW172" s="66">
        <v>0</v>
      </c>
      <c r="AX172" s="66">
        <v>0</v>
      </c>
      <c r="AY172" s="66">
        <v>0</v>
      </c>
      <c r="AZ172" s="66">
        <v>0</v>
      </c>
      <c r="BA172" s="66">
        <v>0</v>
      </c>
      <c r="BB172" s="66">
        <v>0</v>
      </c>
      <c r="BC172" s="66">
        <v>0</v>
      </c>
      <c r="BD172" s="66">
        <v>0</v>
      </c>
      <c r="BE172" s="66">
        <v>0</v>
      </c>
      <c r="BF172" s="66">
        <v>0</v>
      </c>
      <c r="BG172" s="66">
        <v>0</v>
      </c>
      <c r="BH172" s="66">
        <v>0</v>
      </c>
      <c r="BI172" s="66">
        <v>0</v>
      </c>
      <c r="BJ172" s="66">
        <v>0</v>
      </c>
      <c r="BK172" s="66">
        <v>0</v>
      </c>
      <c r="BL172" s="66">
        <v>0</v>
      </c>
      <c r="BM172" s="66">
        <v>0</v>
      </c>
      <c r="BN172" s="66">
        <v>0</v>
      </c>
      <c r="BO172" s="66">
        <v>0</v>
      </c>
      <c r="BP172" s="66">
        <v>0</v>
      </c>
      <c r="BQ172" s="66">
        <v>0</v>
      </c>
      <c r="BR172" s="66">
        <v>0</v>
      </c>
      <c r="BS172" s="66">
        <v>0</v>
      </c>
      <c r="BT172" s="66">
        <v>0</v>
      </c>
      <c r="BU172" s="66">
        <v>0</v>
      </c>
      <c r="BV172" s="66">
        <v>0</v>
      </c>
      <c r="BW172" s="66">
        <v>0</v>
      </c>
      <c r="BX172" s="66">
        <v>0</v>
      </c>
      <c r="BY172" s="66">
        <v>0</v>
      </c>
      <c r="BZ172" s="66">
        <v>0</v>
      </c>
      <c r="CA172" s="66">
        <v>0</v>
      </c>
      <c r="CB172" s="66">
        <v>0</v>
      </c>
      <c r="CC172" s="66">
        <v>0</v>
      </c>
      <c r="CD172" s="66">
        <v>0</v>
      </c>
      <c r="CE172" s="66">
        <v>0</v>
      </c>
      <c r="CF172" s="66">
        <v>0</v>
      </c>
      <c r="CG172" s="66">
        <v>0</v>
      </c>
      <c r="CH172" s="66">
        <v>0</v>
      </c>
      <c r="CI172" s="66">
        <v>0</v>
      </c>
      <c r="CJ172" s="66">
        <v>0</v>
      </c>
      <c r="CK172" s="66">
        <v>0</v>
      </c>
      <c r="CL172" s="66">
        <v>0</v>
      </c>
      <c r="CM172" s="66">
        <v>0</v>
      </c>
      <c r="CN172" s="66">
        <v>0</v>
      </c>
      <c r="CO172" s="66">
        <v>0</v>
      </c>
      <c r="CP172" s="66">
        <v>0</v>
      </c>
      <c r="CQ172" s="66">
        <v>0</v>
      </c>
      <c r="CR172" s="66">
        <v>0</v>
      </c>
      <c r="CS172" s="66">
        <v>0</v>
      </c>
      <c r="CT172" s="66">
        <v>0</v>
      </c>
      <c r="CU172" s="66">
        <v>0</v>
      </c>
      <c r="CV172" s="66">
        <v>0</v>
      </c>
      <c r="CW172" s="66">
        <v>0</v>
      </c>
      <c r="CX172" s="66">
        <v>0</v>
      </c>
      <c r="CY172" s="66">
        <v>0</v>
      </c>
      <c r="CZ172" s="66">
        <v>0</v>
      </c>
      <c r="DA172" s="66">
        <v>0</v>
      </c>
      <c r="DB172" s="66">
        <v>0</v>
      </c>
      <c r="DC172" s="66">
        <v>0</v>
      </c>
      <c r="DD172" s="66">
        <v>0</v>
      </c>
      <c r="DE172" s="66">
        <v>0</v>
      </c>
      <c r="DF172" s="66">
        <v>0</v>
      </c>
      <c r="DG172" s="66">
        <v>0</v>
      </c>
      <c r="DH172" s="66">
        <v>0</v>
      </c>
      <c r="DI172" s="66">
        <v>0</v>
      </c>
      <c r="DJ172" s="66">
        <v>0</v>
      </c>
      <c r="DK172" s="66">
        <v>0</v>
      </c>
      <c r="DL172" s="66">
        <v>0</v>
      </c>
      <c r="DM172" s="66">
        <v>0</v>
      </c>
      <c r="DN172" s="66">
        <v>0</v>
      </c>
      <c r="DO172" s="66">
        <v>0</v>
      </c>
      <c r="DP172" s="66">
        <v>0</v>
      </c>
      <c r="DQ172" s="66">
        <v>0</v>
      </c>
      <c r="DR172" s="66">
        <v>0</v>
      </c>
      <c r="DS172" s="66">
        <v>0</v>
      </c>
      <c r="DT172" s="66">
        <v>0</v>
      </c>
      <c r="DU172" s="66">
        <v>0</v>
      </c>
      <c r="DV172" s="66">
        <v>0</v>
      </c>
      <c r="DW172" s="66">
        <v>0</v>
      </c>
      <c r="DX172" s="66">
        <v>0</v>
      </c>
      <c r="DY172" s="66">
        <v>0</v>
      </c>
      <c r="DZ172" s="66">
        <v>0</v>
      </c>
      <c r="EA172" s="66">
        <v>0</v>
      </c>
      <c r="EB172" s="66">
        <v>0</v>
      </c>
      <c r="EC172" s="66">
        <v>0</v>
      </c>
      <c r="ED172" s="66">
        <v>0</v>
      </c>
      <c r="EE172" s="66">
        <v>0</v>
      </c>
      <c r="EF172" s="66">
        <v>0</v>
      </c>
      <c r="EG172" s="66">
        <v>0</v>
      </c>
      <c r="EH172" s="66">
        <v>0</v>
      </c>
      <c r="EI172" s="66">
        <v>0</v>
      </c>
      <c r="EJ172" s="66">
        <v>0</v>
      </c>
      <c r="EK172" s="66">
        <v>0</v>
      </c>
      <c r="EL172" s="66">
        <v>0</v>
      </c>
      <c r="EM172" s="66">
        <v>0</v>
      </c>
      <c r="EN172" s="66">
        <v>0</v>
      </c>
      <c r="EO172" s="66">
        <v>0</v>
      </c>
      <c r="EP172" s="66">
        <v>0</v>
      </c>
      <c r="EQ172" s="66">
        <v>0</v>
      </c>
      <c r="ER172" s="66">
        <v>0</v>
      </c>
      <c r="ES172" s="66">
        <v>0</v>
      </c>
      <c r="ET172" s="66">
        <v>0</v>
      </c>
      <c r="EU172" s="66">
        <v>0</v>
      </c>
      <c r="EV172" s="66">
        <v>0</v>
      </c>
      <c r="EW172" s="66">
        <v>0</v>
      </c>
      <c r="EX172" s="66">
        <v>0</v>
      </c>
      <c r="EY172" s="66">
        <v>0</v>
      </c>
      <c r="EZ172" s="66">
        <v>0</v>
      </c>
      <c r="FA172" s="66">
        <v>0</v>
      </c>
      <c r="FB172" s="66">
        <v>0</v>
      </c>
      <c r="FC172" s="66">
        <v>0</v>
      </c>
      <c r="FD172" s="66">
        <v>0</v>
      </c>
      <c r="FE172" s="66">
        <v>0</v>
      </c>
      <c r="FF172" s="66">
        <v>0</v>
      </c>
      <c r="FG172" s="66">
        <v>0</v>
      </c>
      <c r="FH172" s="66">
        <v>0</v>
      </c>
      <c r="FI172" s="66">
        <v>0</v>
      </c>
      <c r="FJ172" s="66">
        <v>0</v>
      </c>
      <c r="FK172" s="66">
        <v>0</v>
      </c>
      <c r="FL172" s="66">
        <v>0</v>
      </c>
      <c r="FM172" s="66">
        <v>0</v>
      </c>
      <c r="FN172" s="66">
        <v>0</v>
      </c>
      <c r="FO172" s="66">
        <v>0</v>
      </c>
      <c r="FP172" s="66">
        <v>0</v>
      </c>
      <c r="FQ172" s="66">
        <v>0</v>
      </c>
      <c r="FR172" s="66">
        <v>0</v>
      </c>
      <c r="FS172" s="66">
        <v>0</v>
      </c>
      <c r="FT172" s="66">
        <v>0</v>
      </c>
      <c r="FU172" s="66">
        <v>0</v>
      </c>
      <c r="FV172" s="66">
        <v>0</v>
      </c>
      <c r="FW172" s="66">
        <v>0</v>
      </c>
      <c r="FX172" s="66">
        <v>0</v>
      </c>
      <c r="FY172" s="66">
        <v>0</v>
      </c>
      <c r="FZ172" s="66">
        <v>0</v>
      </c>
      <c r="GA172" s="66">
        <v>0</v>
      </c>
      <c r="GB172" s="66">
        <v>0</v>
      </c>
      <c r="GC172" s="66">
        <v>0</v>
      </c>
      <c r="GD172" s="66">
        <v>0</v>
      </c>
      <c r="GE172" s="66">
        <v>0</v>
      </c>
      <c r="GF172" s="66">
        <v>0</v>
      </c>
      <c r="GG172" s="66">
        <v>0</v>
      </c>
      <c r="GH172" s="66">
        <v>0</v>
      </c>
      <c r="GI172" s="66">
        <v>0</v>
      </c>
      <c r="GJ172" s="75">
        <v>0</v>
      </c>
      <c r="GK172" s="74">
        <v>0</v>
      </c>
      <c r="GL172" s="66">
        <v>28431608</v>
      </c>
      <c r="GM172" s="66">
        <v>9738572</v>
      </c>
      <c r="GN172" s="66">
        <v>151993706</v>
      </c>
      <c r="GO172" s="66">
        <v>26056183</v>
      </c>
      <c r="GP172" s="66">
        <v>0</v>
      </c>
      <c r="GQ172" s="66">
        <v>0</v>
      </c>
      <c r="GR172" s="66">
        <v>0</v>
      </c>
      <c r="GS172" s="76">
        <v>0</v>
      </c>
      <c r="GT172" s="74">
        <v>216220069</v>
      </c>
      <c r="GU172" s="75">
        <v>216220069</v>
      </c>
      <c r="GV172" s="75">
        <v>0</v>
      </c>
      <c r="GW172" s="75">
        <v>0</v>
      </c>
      <c r="GX172" s="75">
        <v>0</v>
      </c>
      <c r="GY172" s="75">
        <v>216220069</v>
      </c>
      <c r="GZ172" s="75">
        <v>216220069</v>
      </c>
      <c r="HA172" s="66">
        <v>0</v>
      </c>
      <c r="HB172" s="75">
        <v>0</v>
      </c>
      <c r="HC172" s="75">
        <v>0</v>
      </c>
      <c r="HD172" s="75">
        <v>216220069</v>
      </c>
      <c r="HE172" s="75">
        <v>216220069</v>
      </c>
      <c r="HF172" s="119">
        <v>0</v>
      </c>
      <c r="HG172" s="124">
        <v>0</v>
      </c>
      <c r="HH172" s="75">
        <v>0</v>
      </c>
      <c r="HJ172" s="144">
        <f t="shared" si="8"/>
        <v>1.1313756783952042E-2</v>
      </c>
      <c r="HK172" s="144">
        <f t="shared" si="9"/>
        <v>0</v>
      </c>
      <c r="HL172" s="144">
        <f t="shared" si="10"/>
        <v>1</v>
      </c>
      <c r="HM172" s="144">
        <f t="shared" si="11"/>
        <v>0</v>
      </c>
    </row>
    <row r="173" spans="1:223" ht="15" customHeight="1">
      <c r="A173" s="77" t="s">
        <v>167</v>
      </c>
      <c r="B173" s="47" t="s">
        <v>375</v>
      </c>
      <c r="C173" s="74">
        <v>0</v>
      </c>
      <c r="D173" s="66">
        <v>0</v>
      </c>
      <c r="E173" s="66">
        <v>0</v>
      </c>
      <c r="F173" s="66">
        <v>0</v>
      </c>
      <c r="G173" s="66">
        <v>0</v>
      </c>
      <c r="H173" s="66">
        <v>0</v>
      </c>
      <c r="I173" s="66">
        <v>0</v>
      </c>
      <c r="J173" s="66">
        <v>0</v>
      </c>
      <c r="K173" s="66">
        <v>0</v>
      </c>
      <c r="L173" s="66">
        <v>0</v>
      </c>
      <c r="M173" s="66">
        <v>0</v>
      </c>
      <c r="N173" s="66">
        <v>0</v>
      </c>
      <c r="O173" s="66">
        <v>0</v>
      </c>
      <c r="P173" s="66">
        <v>3173</v>
      </c>
      <c r="Q173" s="66">
        <v>0</v>
      </c>
      <c r="R173" s="66">
        <v>422</v>
      </c>
      <c r="S173" s="66">
        <v>0</v>
      </c>
      <c r="T173" s="119">
        <v>0</v>
      </c>
      <c r="U173" s="66">
        <v>0</v>
      </c>
      <c r="V173" s="66">
        <v>0</v>
      </c>
      <c r="W173" s="66">
        <v>0</v>
      </c>
      <c r="X173" s="66">
        <v>173</v>
      </c>
      <c r="Y173" s="66">
        <v>0</v>
      </c>
      <c r="Z173" s="66">
        <v>0</v>
      </c>
      <c r="AA173" s="66">
        <v>16877</v>
      </c>
      <c r="AB173" s="124">
        <v>6123</v>
      </c>
      <c r="AC173" s="66">
        <v>1523</v>
      </c>
      <c r="AD173" s="66">
        <v>22492</v>
      </c>
      <c r="AE173" s="66">
        <v>3279</v>
      </c>
      <c r="AF173" s="66">
        <v>10369</v>
      </c>
      <c r="AG173" s="66">
        <v>0</v>
      </c>
      <c r="AH173" s="66">
        <v>485</v>
      </c>
      <c r="AI173" s="66">
        <v>537</v>
      </c>
      <c r="AJ173" s="66">
        <v>8</v>
      </c>
      <c r="AK173" s="66">
        <v>0</v>
      </c>
      <c r="AL173" s="66">
        <v>0</v>
      </c>
      <c r="AM173" s="66">
        <v>0</v>
      </c>
      <c r="AN173" s="66">
        <v>0</v>
      </c>
      <c r="AO173" s="66">
        <v>2</v>
      </c>
      <c r="AP173" s="66">
        <v>0</v>
      </c>
      <c r="AQ173" s="66">
        <v>0</v>
      </c>
      <c r="AR173" s="66">
        <v>7728</v>
      </c>
      <c r="AS173" s="66">
        <v>1271</v>
      </c>
      <c r="AT173" s="66">
        <v>6</v>
      </c>
      <c r="AU173" s="66">
        <v>485</v>
      </c>
      <c r="AV173" s="66">
        <v>0</v>
      </c>
      <c r="AW173" s="66">
        <v>12969</v>
      </c>
      <c r="AX173" s="66">
        <v>0</v>
      </c>
      <c r="AY173" s="66">
        <v>0</v>
      </c>
      <c r="AZ173" s="66">
        <v>7607</v>
      </c>
      <c r="BA173" s="66">
        <v>950</v>
      </c>
      <c r="BB173" s="66">
        <v>872</v>
      </c>
      <c r="BC173" s="66">
        <v>855</v>
      </c>
      <c r="BD173" s="66">
        <v>59</v>
      </c>
      <c r="BE173" s="66">
        <v>102</v>
      </c>
      <c r="BF173" s="66">
        <v>0</v>
      </c>
      <c r="BG173" s="66">
        <v>19469</v>
      </c>
      <c r="BH173" s="66">
        <v>60</v>
      </c>
      <c r="BI173" s="66">
        <v>381</v>
      </c>
      <c r="BJ173" s="66">
        <v>0</v>
      </c>
      <c r="BK173" s="66">
        <v>1967</v>
      </c>
      <c r="BL173" s="66">
        <v>1</v>
      </c>
      <c r="BM173" s="66">
        <v>0</v>
      </c>
      <c r="BN173" s="66">
        <v>693</v>
      </c>
      <c r="BO173" s="66">
        <v>0</v>
      </c>
      <c r="BP173" s="66">
        <v>7567</v>
      </c>
      <c r="BQ173" s="66">
        <v>0</v>
      </c>
      <c r="BR173" s="66">
        <v>0</v>
      </c>
      <c r="BS173" s="66">
        <v>3251</v>
      </c>
      <c r="BT173" s="66">
        <v>15639</v>
      </c>
      <c r="BU173" s="66">
        <v>1102</v>
      </c>
      <c r="BV173" s="66">
        <v>190</v>
      </c>
      <c r="BW173" s="66">
        <v>1156</v>
      </c>
      <c r="BX173" s="66">
        <v>0</v>
      </c>
      <c r="BY173" s="66">
        <v>0</v>
      </c>
      <c r="BZ173" s="66">
        <v>998</v>
      </c>
      <c r="CA173" s="66">
        <v>0</v>
      </c>
      <c r="CB173" s="66">
        <v>16</v>
      </c>
      <c r="CC173" s="66">
        <v>5914</v>
      </c>
      <c r="CD173" s="66">
        <v>0</v>
      </c>
      <c r="CE173" s="66">
        <v>0</v>
      </c>
      <c r="CF173" s="66">
        <v>0</v>
      </c>
      <c r="CG173" s="66">
        <v>3124</v>
      </c>
      <c r="CH173" s="66">
        <v>43130</v>
      </c>
      <c r="CI173" s="66">
        <v>0</v>
      </c>
      <c r="CJ173" s="66">
        <v>2518</v>
      </c>
      <c r="CK173" s="66">
        <v>21144</v>
      </c>
      <c r="CL173" s="66">
        <v>18</v>
      </c>
      <c r="CM173" s="66">
        <v>54440</v>
      </c>
      <c r="CN173" s="66">
        <v>1206</v>
      </c>
      <c r="CO173" s="66">
        <v>502</v>
      </c>
      <c r="CP173" s="66">
        <v>17631</v>
      </c>
      <c r="CQ173" s="66">
        <v>17830</v>
      </c>
      <c r="CR173" s="66">
        <v>7030</v>
      </c>
      <c r="CS173" s="66">
        <v>47</v>
      </c>
      <c r="CT173" s="66">
        <v>2032</v>
      </c>
      <c r="CU173" s="66">
        <v>1622</v>
      </c>
      <c r="CV173" s="66">
        <v>12436</v>
      </c>
      <c r="CW173" s="66">
        <v>80562</v>
      </c>
      <c r="CX173" s="66">
        <v>25163</v>
      </c>
      <c r="CY173" s="66">
        <v>9003</v>
      </c>
      <c r="CZ173" s="66">
        <v>2621</v>
      </c>
      <c r="DA173" s="66">
        <v>6829</v>
      </c>
      <c r="DB173" s="66">
        <v>5514</v>
      </c>
      <c r="DC173" s="66">
        <v>1105</v>
      </c>
      <c r="DD173" s="66">
        <v>46</v>
      </c>
      <c r="DE173" s="66">
        <v>130114</v>
      </c>
      <c r="DF173" s="66">
        <v>450185</v>
      </c>
      <c r="DG173" s="66">
        <v>52300</v>
      </c>
      <c r="DH173" s="66">
        <v>5432</v>
      </c>
      <c r="DI173" s="66">
        <v>21149</v>
      </c>
      <c r="DJ173" s="66">
        <v>2085</v>
      </c>
      <c r="DK173" s="66">
        <v>9794</v>
      </c>
      <c r="DL173" s="66">
        <v>3916</v>
      </c>
      <c r="DM173" s="66">
        <v>187536</v>
      </c>
      <c r="DN173" s="66">
        <v>5062</v>
      </c>
      <c r="DO173" s="66">
        <v>57787</v>
      </c>
      <c r="DP173" s="66">
        <v>301</v>
      </c>
      <c r="DQ173" s="66">
        <v>0</v>
      </c>
      <c r="DR173" s="66">
        <v>54534</v>
      </c>
      <c r="DS173" s="66">
        <v>4173</v>
      </c>
      <c r="DT173" s="66">
        <v>171</v>
      </c>
      <c r="DU173" s="66">
        <v>3</v>
      </c>
      <c r="DV173" s="66">
        <v>413</v>
      </c>
      <c r="DW173" s="66">
        <v>20</v>
      </c>
      <c r="DX173" s="66">
        <v>16888</v>
      </c>
      <c r="DY173" s="66">
        <v>252</v>
      </c>
      <c r="DZ173" s="66">
        <v>52556</v>
      </c>
      <c r="EA173" s="66">
        <v>37222</v>
      </c>
      <c r="EB173" s="66">
        <v>2063</v>
      </c>
      <c r="EC173" s="66">
        <v>78361</v>
      </c>
      <c r="ED173" s="66">
        <v>25302</v>
      </c>
      <c r="EE173" s="66">
        <v>43906</v>
      </c>
      <c r="EF173" s="66">
        <v>5434</v>
      </c>
      <c r="EG173" s="66">
        <v>0</v>
      </c>
      <c r="EH173" s="66">
        <v>5283</v>
      </c>
      <c r="EI173" s="66">
        <v>17096</v>
      </c>
      <c r="EJ173" s="66">
        <v>95414</v>
      </c>
      <c r="EK173" s="66">
        <v>150670</v>
      </c>
      <c r="EL173" s="66">
        <v>31116</v>
      </c>
      <c r="EM173" s="66">
        <v>73644</v>
      </c>
      <c r="EN173" s="66">
        <v>410</v>
      </c>
      <c r="EO173" s="66">
        <v>149</v>
      </c>
      <c r="EP173" s="66">
        <v>0</v>
      </c>
      <c r="EQ173" s="66">
        <v>78104</v>
      </c>
      <c r="ER173" s="66">
        <v>19929</v>
      </c>
      <c r="ES173" s="66">
        <v>3407</v>
      </c>
      <c r="ET173" s="66">
        <v>29861</v>
      </c>
      <c r="EU173" s="66">
        <v>3585</v>
      </c>
      <c r="EV173" s="66">
        <v>29299</v>
      </c>
      <c r="EW173" s="66">
        <v>0</v>
      </c>
      <c r="EX173" s="66">
        <v>0</v>
      </c>
      <c r="EY173" s="66">
        <v>328</v>
      </c>
      <c r="EZ173" s="66">
        <v>336</v>
      </c>
      <c r="FA173" s="66">
        <v>2136</v>
      </c>
      <c r="FB173" s="66">
        <v>2400</v>
      </c>
      <c r="FC173" s="66">
        <v>1409</v>
      </c>
      <c r="FD173" s="66">
        <v>10108</v>
      </c>
      <c r="FE173" s="66">
        <v>7518</v>
      </c>
      <c r="FF173" s="66">
        <v>1128033</v>
      </c>
      <c r="FG173" s="66">
        <v>1986</v>
      </c>
      <c r="FH173" s="66">
        <v>22460</v>
      </c>
      <c r="FI173" s="66">
        <v>258233</v>
      </c>
      <c r="FJ173" s="66">
        <v>39322</v>
      </c>
      <c r="FK173" s="66">
        <v>52349</v>
      </c>
      <c r="FL173" s="66">
        <v>2448</v>
      </c>
      <c r="FM173" s="66">
        <v>814</v>
      </c>
      <c r="FN173" s="66">
        <v>265</v>
      </c>
      <c r="FO173" s="66">
        <v>0</v>
      </c>
      <c r="FP173" s="66">
        <v>0</v>
      </c>
      <c r="FQ173" s="66">
        <v>16</v>
      </c>
      <c r="FR173" s="66">
        <v>72680</v>
      </c>
      <c r="FS173" s="66">
        <v>0</v>
      </c>
      <c r="FT173" s="66">
        <v>17493</v>
      </c>
      <c r="FU173" s="66">
        <v>3191</v>
      </c>
      <c r="FV173" s="66">
        <v>0</v>
      </c>
      <c r="FW173" s="66">
        <v>20866</v>
      </c>
      <c r="FX173" s="66">
        <v>10945</v>
      </c>
      <c r="FY173" s="66">
        <v>15926</v>
      </c>
      <c r="FZ173" s="66">
        <v>244</v>
      </c>
      <c r="GA173" s="66">
        <v>58</v>
      </c>
      <c r="GB173" s="66">
        <v>327185</v>
      </c>
      <c r="GC173" s="66">
        <v>25458</v>
      </c>
      <c r="GD173" s="66">
        <v>53586</v>
      </c>
      <c r="GE173" s="66">
        <v>66519</v>
      </c>
      <c r="GF173" s="66">
        <v>16446</v>
      </c>
      <c r="GG173" s="66">
        <v>35567</v>
      </c>
      <c r="GH173" s="66">
        <v>0</v>
      </c>
      <c r="GI173" s="66">
        <v>19775</v>
      </c>
      <c r="GJ173" s="75">
        <v>4473350</v>
      </c>
      <c r="GK173" s="74">
        <v>0</v>
      </c>
      <c r="GL173" s="66">
        <v>8283905</v>
      </c>
      <c r="GM173" s="66">
        <v>3596543</v>
      </c>
      <c r="GN173" s="66">
        <v>15621054</v>
      </c>
      <c r="GO173" s="66">
        <v>5819045</v>
      </c>
      <c r="GP173" s="66">
        <v>0</v>
      </c>
      <c r="GQ173" s="66">
        <v>0</v>
      </c>
      <c r="GR173" s="66">
        <v>0</v>
      </c>
      <c r="GS173" s="76">
        <v>0</v>
      </c>
      <c r="GT173" s="74">
        <v>33320547</v>
      </c>
      <c r="GU173" s="75">
        <v>37793897</v>
      </c>
      <c r="GV173" s="75">
        <v>77889</v>
      </c>
      <c r="GW173" s="75">
        <v>0</v>
      </c>
      <c r="GX173" s="75">
        <v>77889</v>
      </c>
      <c r="GY173" s="75">
        <v>33398436</v>
      </c>
      <c r="GZ173" s="75">
        <v>37871786</v>
      </c>
      <c r="HA173" s="66">
        <v>-149550</v>
      </c>
      <c r="HB173" s="75">
        <v>0</v>
      </c>
      <c r="HC173" s="75">
        <v>-149550</v>
      </c>
      <c r="HD173" s="75">
        <v>33248886</v>
      </c>
      <c r="HE173" s="75">
        <v>37722236</v>
      </c>
      <c r="HF173" s="119">
        <v>0</v>
      </c>
      <c r="HG173" s="124">
        <v>6123</v>
      </c>
      <c r="HH173" s="75">
        <v>4473350</v>
      </c>
      <c r="HJ173" s="144">
        <f t="shared" si="8"/>
        <v>3.2964047053323274E-3</v>
      </c>
      <c r="HK173" s="144">
        <f t="shared" si="9"/>
        <v>3.9569880819646623E-3</v>
      </c>
      <c r="HL173" s="144">
        <f t="shared" si="10"/>
        <v>0.99604301191803535</v>
      </c>
      <c r="HM173" s="144">
        <f t="shared" si="11"/>
        <v>2.0648033695563539E-3</v>
      </c>
    </row>
    <row r="174" spans="1:223" ht="15" customHeight="1">
      <c r="A174" s="77" t="s">
        <v>168</v>
      </c>
      <c r="B174" s="47" t="s">
        <v>376</v>
      </c>
      <c r="C174" s="74">
        <v>0</v>
      </c>
      <c r="D174" s="66">
        <v>0</v>
      </c>
      <c r="E174" s="66">
        <v>0</v>
      </c>
      <c r="F174" s="66">
        <v>0</v>
      </c>
      <c r="G174" s="66">
        <v>0</v>
      </c>
      <c r="H174" s="66">
        <v>0</v>
      </c>
      <c r="I174" s="66">
        <v>466</v>
      </c>
      <c r="J174" s="66">
        <v>0</v>
      </c>
      <c r="K174" s="66">
        <v>0</v>
      </c>
      <c r="L174" s="66">
        <v>0</v>
      </c>
      <c r="M174" s="66">
        <v>0</v>
      </c>
      <c r="N174" s="66">
        <v>0</v>
      </c>
      <c r="O174" s="66">
        <v>0</v>
      </c>
      <c r="P174" s="66">
        <v>0</v>
      </c>
      <c r="Q174" s="66">
        <v>0</v>
      </c>
      <c r="R174" s="66">
        <v>0</v>
      </c>
      <c r="S174" s="66">
        <v>0</v>
      </c>
      <c r="T174" s="119">
        <v>365</v>
      </c>
      <c r="U174" s="66">
        <v>0</v>
      </c>
      <c r="V174" s="66">
        <v>0</v>
      </c>
      <c r="W174" s="66">
        <v>0</v>
      </c>
      <c r="X174" s="66">
        <v>0</v>
      </c>
      <c r="Y174" s="66">
        <v>0</v>
      </c>
      <c r="Z174" s="66">
        <v>3477</v>
      </c>
      <c r="AA174" s="66">
        <v>12414</v>
      </c>
      <c r="AB174" s="124">
        <v>1230</v>
      </c>
      <c r="AC174" s="66">
        <v>99</v>
      </c>
      <c r="AD174" s="66">
        <v>16167</v>
      </c>
      <c r="AE174" s="66">
        <v>3313</v>
      </c>
      <c r="AF174" s="66">
        <v>9179</v>
      </c>
      <c r="AG174" s="66">
        <v>0</v>
      </c>
      <c r="AH174" s="66">
        <v>181</v>
      </c>
      <c r="AI174" s="66">
        <v>18</v>
      </c>
      <c r="AJ174" s="66">
        <v>17</v>
      </c>
      <c r="AK174" s="66">
        <v>39</v>
      </c>
      <c r="AL174" s="66">
        <v>1</v>
      </c>
      <c r="AM174" s="66">
        <v>96</v>
      </c>
      <c r="AN174" s="66">
        <v>79</v>
      </c>
      <c r="AO174" s="66">
        <v>550</v>
      </c>
      <c r="AP174" s="66">
        <v>503</v>
      </c>
      <c r="AQ174" s="66">
        <v>624</v>
      </c>
      <c r="AR174" s="66">
        <v>159</v>
      </c>
      <c r="AS174" s="66">
        <v>319</v>
      </c>
      <c r="AT174" s="66">
        <v>1244</v>
      </c>
      <c r="AU174" s="66">
        <v>2760</v>
      </c>
      <c r="AV174" s="66">
        <v>0</v>
      </c>
      <c r="AW174" s="66">
        <v>27434</v>
      </c>
      <c r="AX174" s="66">
        <v>3287</v>
      </c>
      <c r="AY174" s="66">
        <v>627</v>
      </c>
      <c r="AZ174" s="66">
        <v>860</v>
      </c>
      <c r="BA174" s="66">
        <v>305</v>
      </c>
      <c r="BB174" s="66">
        <v>13921</v>
      </c>
      <c r="BC174" s="66">
        <v>11252</v>
      </c>
      <c r="BD174" s="66">
        <v>66</v>
      </c>
      <c r="BE174" s="66">
        <v>202</v>
      </c>
      <c r="BF174" s="66">
        <v>0</v>
      </c>
      <c r="BG174" s="66">
        <v>601413</v>
      </c>
      <c r="BH174" s="66">
        <v>181</v>
      </c>
      <c r="BI174" s="66">
        <v>1254</v>
      </c>
      <c r="BJ174" s="66">
        <v>0</v>
      </c>
      <c r="BK174" s="66">
        <v>3840</v>
      </c>
      <c r="BL174" s="66">
        <v>0</v>
      </c>
      <c r="BM174" s="66">
        <v>0</v>
      </c>
      <c r="BN174" s="66">
        <v>10837</v>
      </c>
      <c r="BO174" s="66">
        <v>0</v>
      </c>
      <c r="BP174" s="66">
        <v>1538</v>
      </c>
      <c r="BQ174" s="66">
        <v>1889</v>
      </c>
      <c r="BR174" s="66">
        <v>1</v>
      </c>
      <c r="BS174" s="66">
        <v>2243</v>
      </c>
      <c r="BT174" s="66">
        <v>712</v>
      </c>
      <c r="BU174" s="66">
        <v>903</v>
      </c>
      <c r="BV174" s="66">
        <v>10</v>
      </c>
      <c r="BW174" s="66">
        <v>323</v>
      </c>
      <c r="BX174" s="66">
        <v>0</v>
      </c>
      <c r="BY174" s="66">
        <v>0</v>
      </c>
      <c r="BZ174" s="66">
        <v>2775</v>
      </c>
      <c r="CA174" s="66">
        <v>0</v>
      </c>
      <c r="CB174" s="66">
        <v>140</v>
      </c>
      <c r="CC174" s="66">
        <v>6484</v>
      </c>
      <c r="CD174" s="66">
        <v>767</v>
      </c>
      <c r="CE174" s="66">
        <v>0</v>
      </c>
      <c r="CF174" s="66">
        <v>106</v>
      </c>
      <c r="CG174" s="66">
        <v>8773</v>
      </c>
      <c r="CH174" s="66">
        <v>3441</v>
      </c>
      <c r="CI174" s="66">
        <v>1372</v>
      </c>
      <c r="CJ174" s="66">
        <v>1685</v>
      </c>
      <c r="CK174" s="66">
        <v>16174</v>
      </c>
      <c r="CL174" s="66">
        <v>13</v>
      </c>
      <c r="CM174" s="66">
        <v>4239</v>
      </c>
      <c r="CN174" s="66">
        <v>497</v>
      </c>
      <c r="CO174" s="66">
        <v>143</v>
      </c>
      <c r="CP174" s="66">
        <v>5622</v>
      </c>
      <c r="CQ174" s="66">
        <v>13984</v>
      </c>
      <c r="CR174" s="66">
        <v>3907</v>
      </c>
      <c r="CS174" s="66">
        <v>144</v>
      </c>
      <c r="CT174" s="66">
        <v>1687</v>
      </c>
      <c r="CU174" s="66">
        <v>1987</v>
      </c>
      <c r="CV174" s="66">
        <v>21349</v>
      </c>
      <c r="CW174" s="66">
        <v>98333</v>
      </c>
      <c r="CX174" s="66">
        <v>69541</v>
      </c>
      <c r="CY174" s="66">
        <v>52530</v>
      </c>
      <c r="CZ174" s="66">
        <v>12476</v>
      </c>
      <c r="DA174" s="66">
        <v>26039</v>
      </c>
      <c r="DB174" s="66">
        <v>29407</v>
      </c>
      <c r="DC174" s="66">
        <v>11282</v>
      </c>
      <c r="DD174" s="66">
        <v>334</v>
      </c>
      <c r="DE174" s="66">
        <v>257048</v>
      </c>
      <c r="DF174" s="66">
        <v>252514</v>
      </c>
      <c r="DG174" s="66">
        <v>50040</v>
      </c>
      <c r="DH174" s="66">
        <v>3884</v>
      </c>
      <c r="DI174" s="66">
        <v>41367</v>
      </c>
      <c r="DJ174" s="66">
        <v>10336</v>
      </c>
      <c r="DK174" s="66">
        <v>20886</v>
      </c>
      <c r="DL174" s="66">
        <v>2742</v>
      </c>
      <c r="DM174" s="66">
        <v>129831</v>
      </c>
      <c r="DN174" s="66">
        <v>4496</v>
      </c>
      <c r="DO174" s="66">
        <v>115173</v>
      </c>
      <c r="DP174" s="66">
        <v>1645</v>
      </c>
      <c r="DQ174" s="66">
        <v>0</v>
      </c>
      <c r="DR174" s="66">
        <v>82575</v>
      </c>
      <c r="DS174" s="66">
        <v>2560</v>
      </c>
      <c r="DT174" s="66">
        <v>50</v>
      </c>
      <c r="DU174" s="66">
        <v>70</v>
      </c>
      <c r="DV174" s="66">
        <v>3473</v>
      </c>
      <c r="DW174" s="66">
        <v>593</v>
      </c>
      <c r="DX174" s="66">
        <v>30345</v>
      </c>
      <c r="DY174" s="66">
        <v>5736</v>
      </c>
      <c r="DZ174" s="66">
        <v>0</v>
      </c>
      <c r="EA174" s="66">
        <v>0</v>
      </c>
      <c r="EB174" s="66">
        <v>46659</v>
      </c>
      <c r="EC174" s="66">
        <v>489221</v>
      </c>
      <c r="ED174" s="66">
        <v>118642</v>
      </c>
      <c r="EE174" s="66">
        <v>205841</v>
      </c>
      <c r="EF174" s="66">
        <v>8731</v>
      </c>
      <c r="EG174" s="66">
        <v>0</v>
      </c>
      <c r="EH174" s="66">
        <v>324</v>
      </c>
      <c r="EI174" s="66">
        <v>0</v>
      </c>
      <c r="EJ174" s="66">
        <v>46088</v>
      </c>
      <c r="EK174" s="66">
        <v>17409</v>
      </c>
      <c r="EL174" s="66">
        <v>16679</v>
      </c>
      <c r="EM174" s="66">
        <v>10165</v>
      </c>
      <c r="EN174" s="66">
        <v>0</v>
      </c>
      <c r="EO174" s="66">
        <v>0</v>
      </c>
      <c r="EP174" s="66">
        <v>0</v>
      </c>
      <c r="EQ174" s="66">
        <v>25989</v>
      </c>
      <c r="ER174" s="66">
        <v>131</v>
      </c>
      <c r="ES174" s="66">
        <v>0</v>
      </c>
      <c r="ET174" s="66">
        <v>0</v>
      </c>
      <c r="EU174" s="66">
        <v>0</v>
      </c>
      <c r="EV174" s="66">
        <v>0</v>
      </c>
      <c r="EW174" s="66">
        <v>0</v>
      </c>
      <c r="EX174" s="66">
        <v>0</v>
      </c>
      <c r="EY174" s="66">
        <v>0</v>
      </c>
      <c r="EZ174" s="66">
        <v>0</v>
      </c>
      <c r="FA174" s="66">
        <v>0</v>
      </c>
      <c r="FB174" s="66">
        <v>0</v>
      </c>
      <c r="FC174" s="66">
        <v>0</v>
      </c>
      <c r="FD174" s="66">
        <v>0</v>
      </c>
      <c r="FE174" s="66">
        <v>0</v>
      </c>
      <c r="FF174" s="66">
        <v>1234761</v>
      </c>
      <c r="FG174" s="66">
        <v>0</v>
      </c>
      <c r="FH174" s="66">
        <v>0</v>
      </c>
      <c r="FI174" s="66">
        <v>6487</v>
      </c>
      <c r="FJ174" s="66">
        <v>58586</v>
      </c>
      <c r="FK174" s="66">
        <v>1728</v>
      </c>
      <c r="FL174" s="66">
        <v>5173</v>
      </c>
      <c r="FM174" s="66">
        <v>0</v>
      </c>
      <c r="FN174" s="66">
        <v>0</v>
      </c>
      <c r="FO174" s="66">
        <v>0</v>
      </c>
      <c r="FP174" s="66">
        <v>7453</v>
      </c>
      <c r="FQ174" s="66">
        <v>0</v>
      </c>
      <c r="FR174" s="66">
        <v>258388</v>
      </c>
      <c r="FS174" s="66">
        <v>12168</v>
      </c>
      <c r="FT174" s="66">
        <v>5673</v>
      </c>
      <c r="FU174" s="66">
        <v>6105</v>
      </c>
      <c r="FV174" s="66">
        <v>0</v>
      </c>
      <c r="FW174" s="66">
        <v>109</v>
      </c>
      <c r="FX174" s="66">
        <v>0</v>
      </c>
      <c r="FY174" s="66">
        <v>387</v>
      </c>
      <c r="FZ174" s="66">
        <v>0</v>
      </c>
      <c r="GA174" s="66">
        <v>28630</v>
      </c>
      <c r="GB174" s="66">
        <v>1756</v>
      </c>
      <c r="GC174" s="66">
        <v>0</v>
      </c>
      <c r="GD174" s="66">
        <v>0</v>
      </c>
      <c r="GE174" s="66">
        <v>0</v>
      </c>
      <c r="GF174" s="66">
        <v>928</v>
      </c>
      <c r="GG174" s="66">
        <v>3998</v>
      </c>
      <c r="GH174" s="66">
        <v>0</v>
      </c>
      <c r="GI174" s="66">
        <v>4966</v>
      </c>
      <c r="GJ174" s="75">
        <v>4770168</v>
      </c>
      <c r="GK174" s="74">
        <v>0</v>
      </c>
      <c r="GL174" s="66">
        <v>0</v>
      </c>
      <c r="GM174" s="66">
        <v>83285</v>
      </c>
      <c r="GN174" s="66">
        <v>9442484</v>
      </c>
      <c r="GO174" s="66">
        <v>985930</v>
      </c>
      <c r="GP174" s="66">
        <v>0</v>
      </c>
      <c r="GQ174" s="66">
        <v>0</v>
      </c>
      <c r="GR174" s="66">
        <v>0</v>
      </c>
      <c r="GS174" s="76">
        <v>0</v>
      </c>
      <c r="GT174" s="74">
        <v>10511699</v>
      </c>
      <c r="GU174" s="75">
        <v>15281867</v>
      </c>
      <c r="GV174" s="75">
        <v>130544</v>
      </c>
      <c r="GW174" s="75">
        <v>0</v>
      </c>
      <c r="GX174" s="75">
        <v>130544</v>
      </c>
      <c r="GY174" s="75">
        <v>10642243</v>
      </c>
      <c r="GZ174" s="75">
        <v>15412411</v>
      </c>
      <c r="HA174" s="66">
        <v>-78836</v>
      </c>
      <c r="HB174" s="75">
        <v>-4361917</v>
      </c>
      <c r="HC174" s="75">
        <v>-4440753</v>
      </c>
      <c r="HD174" s="75">
        <v>6201490</v>
      </c>
      <c r="HE174" s="75">
        <v>10971658</v>
      </c>
      <c r="HF174" s="119">
        <v>365</v>
      </c>
      <c r="HG174" s="124">
        <v>1230</v>
      </c>
      <c r="HH174" s="75">
        <v>4770168</v>
      </c>
      <c r="HJ174" s="144">
        <f t="shared" si="8"/>
        <v>0</v>
      </c>
      <c r="HK174" s="144">
        <f t="shared" si="9"/>
        <v>0.29058969038272614</v>
      </c>
      <c r="HL174" s="144">
        <f t="shared" si="10"/>
        <v>0.70941030961727392</v>
      </c>
      <c r="HM174" s="144">
        <f t="shared" si="11"/>
        <v>1.1898292856011371E-2</v>
      </c>
    </row>
    <row r="175" spans="1:223" ht="15" customHeight="1">
      <c r="A175" s="77" t="s">
        <v>169</v>
      </c>
      <c r="B175" s="47" t="s">
        <v>377</v>
      </c>
      <c r="C175" s="74">
        <v>0</v>
      </c>
      <c r="D175" s="66">
        <v>0</v>
      </c>
      <c r="E175" s="66">
        <v>0</v>
      </c>
      <c r="F175" s="66">
        <v>0</v>
      </c>
      <c r="G175" s="66">
        <v>0</v>
      </c>
      <c r="H175" s="66">
        <v>0</v>
      </c>
      <c r="I175" s="66">
        <v>15987</v>
      </c>
      <c r="J175" s="66">
        <v>0</v>
      </c>
      <c r="K175" s="66">
        <v>0</v>
      </c>
      <c r="L175" s="66">
        <v>0</v>
      </c>
      <c r="M175" s="66">
        <v>0</v>
      </c>
      <c r="N175" s="66">
        <v>0</v>
      </c>
      <c r="O175" s="66">
        <v>129</v>
      </c>
      <c r="P175" s="66">
        <v>0</v>
      </c>
      <c r="Q175" s="66">
        <v>0</v>
      </c>
      <c r="R175" s="66">
        <v>158</v>
      </c>
      <c r="S175" s="66">
        <v>176305</v>
      </c>
      <c r="T175" s="119">
        <v>41809</v>
      </c>
      <c r="U175" s="66">
        <v>459</v>
      </c>
      <c r="V175" s="66">
        <v>0</v>
      </c>
      <c r="W175" s="66">
        <v>0</v>
      </c>
      <c r="X175" s="66">
        <v>7112</v>
      </c>
      <c r="Y175" s="66">
        <v>8925</v>
      </c>
      <c r="Z175" s="66">
        <v>83369</v>
      </c>
      <c r="AA175" s="66">
        <v>472337</v>
      </c>
      <c r="AB175" s="124">
        <v>62855</v>
      </c>
      <c r="AC175" s="66">
        <v>11427</v>
      </c>
      <c r="AD175" s="66">
        <v>138492</v>
      </c>
      <c r="AE175" s="66">
        <v>76621</v>
      </c>
      <c r="AF175" s="66">
        <v>234070</v>
      </c>
      <c r="AG175" s="66">
        <v>17971</v>
      </c>
      <c r="AH175" s="66">
        <v>15995</v>
      </c>
      <c r="AI175" s="66">
        <v>10415</v>
      </c>
      <c r="AJ175" s="66">
        <v>1306</v>
      </c>
      <c r="AK175" s="66">
        <v>501</v>
      </c>
      <c r="AL175" s="66">
        <v>64</v>
      </c>
      <c r="AM175" s="66">
        <v>2349</v>
      </c>
      <c r="AN175" s="66">
        <v>1400</v>
      </c>
      <c r="AO175" s="66">
        <v>20675</v>
      </c>
      <c r="AP175" s="66">
        <v>8161</v>
      </c>
      <c r="AQ175" s="66">
        <v>5842</v>
      </c>
      <c r="AR175" s="66">
        <v>31897</v>
      </c>
      <c r="AS175" s="66">
        <v>50872</v>
      </c>
      <c r="AT175" s="66">
        <v>18208</v>
      </c>
      <c r="AU175" s="66">
        <v>12190</v>
      </c>
      <c r="AV175" s="66">
        <v>0</v>
      </c>
      <c r="AW175" s="66">
        <v>172488</v>
      </c>
      <c r="AX175" s="66">
        <v>67699</v>
      </c>
      <c r="AY175" s="66">
        <v>40225</v>
      </c>
      <c r="AZ175" s="66">
        <v>389347</v>
      </c>
      <c r="BA175" s="66">
        <v>204192</v>
      </c>
      <c r="BB175" s="66">
        <v>108116</v>
      </c>
      <c r="BC175" s="66">
        <v>176907</v>
      </c>
      <c r="BD175" s="66">
        <v>4401</v>
      </c>
      <c r="BE175" s="66">
        <v>6432</v>
      </c>
      <c r="BF175" s="66">
        <v>0</v>
      </c>
      <c r="BG175" s="66">
        <v>8206810</v>
      </c>
      <c r="BH175" s="66">
        <v>9837</v>
      </c>
      <c r="BI175" s="66">
        <v>44273</v>
      </c>
      <c r="BJ175" s="66">
        <v>0</v>
      </c>
      <c r="BK175" s="66">
        <v>78405</v>
      </c>
      <c r="BL175" s="66">
        <v>138</v>
      </c>
      <c r="BM175" s="66">
        <v>12878</v>
      </c>
      <c r="BN175" s="66">
        <v>701864</v>
      </c>
      <c r="BO175" s="66">
        <v>0</v>
      </c>
      <c r="BP175" s="66">
        <v>155246</v>
      </c>
      <c r="BQ175" s="66">
        <v>99093</v>
      </c>
      <c r="BR175" s="66">
        <v>859</v>
      </c>
      <c r="BS175" s="66">
        <v>258865</v>
      </c>
      <c r="BT175" s="66">
        <v>354318</v>
      </c>
      <c r="BU175" s="66">
        <v>11672</v>
      </c>
      <c r="BV175" s="66">
        <v>2755</v>
      </c>
      <c r="BW175" s="66">
        <v>36410</v>
      </c>
      <c r="BX175" s="66">
        <v>0</v>
      </c>
      <c r="BY175" s="66">
        <v>0</v>
      </c>
      <c r="BZ175" s="66">
        <v>286825</v>
      </c>
      <c r="CA175" s="66">
        <v>0</v>
      </c>
      <c r="CB175" s="66">
        <v>24187</v>
      </c>
      <c r="CC175" s="66">
        <v>76628</v>
      </c>
      <c r="CD175" s="66">
        <v>38770</v>
      </c>
      <c r="CE175" s="66">
        <v>0</v>
      </c>
      <c r="CF175" s="66">
        <v>16658</v>
      </c>
      <c r="CG175" s="66">
        <v>197046</v>
      </c>
      <c r="CH175" s="66">
        <v>195621</v>
      </c>
      <c r="CI175" s="66">
        <v>94973</v>
      </c>
      <c r="CJ175" s="66">
        <v>57429</v>
      </c>
      <c r="CK175" s="66">
        <v>331824</v>
      </c>
      <c r="CL175" s="66">
        <v>394</v>
      </c>
      <c r="CM175" s="66">
        <v>1180555</v>
      </c>
      <c r="CN175" s="66">
        <v>16924</v>
      </c>
      <c r="CO175" s="66">
        <v>31488</v>
      </c>
      <c r="CP175" s="66">
        <v>657457</v>
      </c>
      <c r="CQ175" s="66">
        <v>1068383</v>
      </c>
      <c r="CR175" s="66">
        <v>133843</v>
      </c>
      <c r="CS175" s="66">
        <v>768</v>
      </c>
      <c r="CT175" s="66">
        <v>61594</v>
      </c>
      <c r="CU175" s="66">
        <v>14922</v>
      </c>
      <c r="CV175" s="66">
        <v>229199</v>
      </c>
      <c r="CW175" s="66">
        <v>9527498</v>
      </c>
      <c r="CX175" s="66">
        <v>951108</v>
      </c>
      <c r="CY175" s="66">
        <v>1206704</v>
      </c>
      <c r="CZ175" s="66">
        <v>379732</v>
      </c>
      <c r="DA175" s="66">
        <v>1078044</v>
      </c>
      <c r="DB175" s="66">
        <v>577744</v>
      </c>
      <c r="DC175" s="66">
        <v>105158</v>
      </c>
      <c r="DD175" s="66">
        <v>2482</v>
      </c>
      <c r="DE175" s="66">
        <v>4676308</v>
      </c>
      <c r="DF175" s="66">
        <v>11908186</v>
      </c>
      <c r="DG175" s="66">
        <v>2120077</v>
      </c>
      <c r="DH175" s="66">
        <v>110383</v>
      </c>
      <c r="DI175" s="66">
        <v>1396584</v>
      </c>
      <c r="DJ175" s="66">
        <v>89639</v>
      </c>
      <c r="DK175" s="66">
        <v>140127</v>
      </c>
      <c r="DL175" s="66">
        <v>187568</v>
      </c>
      <c r="DM175" s="66">
        <v>3605782</v>
      </c>
      <c r="DN175" s="66">
        <v>591041</v>
      </c>
      <c r="DO175" s="66">
        <v>10468308</v>
      </c>
      <c r="DP175" s="66">
        <v>51755</v>
      </c>
      <c r="DQ175" s="66">
        <v>0</v>
      </c>
      <c r="DR175" s="66">
        <v>5958808</v>
      </c>
      <c r="DS175" s="66">
        <v>62959</v>
      </c>
      <c r="DT175" s="66">
        <v>16253</v>
      </c>
      <c r="DU175" s="66">
        <v>1123</v>
      </c>
      <c r="DV175" s="66">
        <v>36022</v>
      </c>
      <c r="DW175" s="66">
        <v>23382</v>
      </c>
      <c r="DX175" s="66">
        <v>815473</v>
      </c>
      <c r="DY175" s="66">
        <v>36679</v>
      </c>
      <c r="DZ175" s="66">
        <v>148700</v>
      </c>
      <c r="EA175" s="66">
        <v>113324</v>
      </c>
      <c r="EB175" s="66">
        <v>4790</v>
      </c>
      <c r="EC175" s="66">
        <v>461516</v>
      </c>
      <c r="ED175" s="66">
        <v>137732</v>
      </c>
      <c r="EE175" s="66">
        <v>101173</v>
      </c>
      <c r="EF175" s="66">
        <v>74518</v>
      </c>
      <c r="EG175" s="66">
        <v>3833</v>
      </c>
      <c r="EH175" s="66">
        <v>0</v>
      </c>
      <c r="EI175" s="66">
        <v>0</v>
      </c>
      <c r="EJ175" s="66">
        <v>1020118</v>
      </c>
      <c r="EK175" s="66">
        <v>957886</v>
      </c>
      <c r="EL175" s="66">
        <v>61900</v>
      </c>
      <c r="EM175" s="66">
        <v>0</v>
      </c>
      <c r="EN175" s="66">
        <v>0</v>
      </c>
      <c r="EO175" s="66">
        <v>0</v>
      </c>
      <c r="EP175" s="66">
        <v>0</v>
      </c>
      <c r="EQ175" s="66">
        <v>23270</v>
      </c>
      <c r="ER175" s="66">
        <v>1519</v>
      </c>
      <c r="ES175" s="66">
        <v>23843</v>
      </c>
      <c r="ET175" s="66">
        <v>210988</v>
      </c>
      <c r="EU175" s="66">
        <v>0</v>
      </c>
      <c r="EV175" s="66">
        <v>0</v>
      </c>
      <c r="EW175" s="66">
        <v>414</v>
      </c>
      <c r="EX175" s="66">
        <v>1810</v>
      </c>
      <c r="EY175" s="66">
        <v>1586</v>
      </c>
      <c r="EZ175" s="66">
        <v>2982</v>
      </c>
      <c r="FA175" s="66">
        <v>5597</v>
      </c>
      <c r="FB175" s="66">
        <v>27197</v>
      </c>
      <c r="FC175" s="66">
        <v>1797</v>
      </c>
      <c r="FD175" s="66">
        <v>57168</v>
      </c>
      <c r="FE175" s="66">
        <v>0</v>
      </c>
      <c r="FF175" s="66">
        <v>630803</v>
      </c>
      <c r="FG175" s="66">
        <v>20735</v>
      </c>
      <c r="FH175" s="66">
        <v>116843</v>
      </c>
      <c r="FI175" s="66">
        <v>919174</v>
      </c>
      <c r="FJ175" s="66">
        <v>27251</v>
      </c>
      <c r="FK175" s="66">
        <v>47124</v>
      </c>
      <c r="FL175" s="66">
        <v>0</v>
      </c>
      <c r="FM175" s="66">
        <v>0</v>
      </c>
      <c r="FN175" s="66">
        <v>0</v>
      </c>
      <c r="FO175" s="66">
        <v>0</v>
      </c>
      <c r="FP175" s="66">
        <v>256356</v>
      </c>
      <c r="FQ175" s="66">
        <v>0</v>
      </c>
      <c r="FR175" s="66">
        <v>1401536</v>
      </c>
      <c r="FS175" s="66">
        <v>8040</v>
      </c>
      <c r="FT175" s="66">
        <v>0</v>
      </c>
      <c r="FU175" s="66">
        <v>0</v>
      </c>
      <c r="FV175" s="66">
        <v>0</v>
      </c>
      <c r="FW175" s="66">
        <v>508847</v>
      </c>
      <c r="FX175" s="66">
        <v>4158</v>
      </c>
      <c r="FY175" s="66">
        <v>7540</v>
      </c>
      <c r="FZ175" s="66">
        <v>48926</v>
      </c>
      <c r="GA175" s="66">
        <v>50836</v>
      </c>
      <c r="GB175" s="66">
        <v>81293</v>
      </c>
      <c r="GC175" s="66">
        <v>0</v>
      </c>
      <c r="GD175" s="66">
        <v>0</v>
      </c>
      <c r="GE175" s="66">
        <v>0</v>
      </c>
      <c r="GF175" s="66">
        <v>5605</v>
      </c>
      <c r="GG175" s="66">
        <v>2695</v>
      </c>
      <c r="GH175" s="66">
        <v>0</v>
      </c>
      <c r="GI175" s="66">
        <v>1101667</v>
      </c>
      <c r="GJ175" s="75">
        <v>82194636</v>
      </c>
      <c r="GK175" s="74">
        <v>0</v>
      </c>
      <c r="GL175" s="66">
        <v>0</v>
      </c>
      <c r="GM175" s="66">
        <v>0</v>
      </c>
      <c r="GN175" s="66">
        <v>0</v>
      </c>
      <c r="GO175" s="66">
        <v>0</v>
      </c>
      <c r="GP175" s="66">
        <v>0</v>
      </c>
      <c r="GQ175" s="66">
        <v>0</v>
      </c>
      <c r="GR175" s="66">
        <v>0</v>
      </c>
      <c r="GS175" s="76">
        <v>0</v>
      </c>
      <c r="GT175" s="74">
        <v>0</v>
      </c>
      <c r="GU175" s="75">
        <v>82194636</v>
      </c>
      <c r="GV175" s="75">
        <v>0</v>
      </c>
      <c r="GW175" s="75">
        <v>0</v>
      </c>
      <c r="GX175" s="75">
        <v>0</v>
      </c>
      <c r="GY175" s="75">
        <v>0</v>
      </c>
      <c r="GZ175" s="75">
        <v>82194636</v>
      </c>
      <c r="HA175" s="66">
        <v>0</v>
      </c>
      <c r="HB175" s="75">
        <v>0</v>
      </c>
      <c r="HC175" s="75">
        <v>0</v>
      </c>
      <c r="HD175" s="75">
        <v>0</v>
      </c>
      <c r="HE175" s="75">
        <v>82194636</v>
      </c>
      <c r="HF175" s="119">
        <v>41809</v>
      </c>
      <c r="HG175" s="124">
        <v>62855</v>
      </c>
      <c r="HH175" s="75">
        <v>82194636</v>
      </c>
      <c r="HJ175" s="144">
        <f t="shared" si="8"/>
        <v>0</v>
      </c>
      <c r="HK175" s="144">
        <f t="shared" si="9"/>
        <v>0</v>
      </c>
      <c r="HL175" s="144">
        <f t="shared" si="10"/>
        <v>1</v>
      </c>
      <c r="HM175" s="144">
        <f t="shared" si="11"/>
        <v>0</v>
      </c>
    </row>
    <row r="176" spans="1:223" ht="15" customHeight="1">
      <c r="A176" s="77" t="s">
        <v>170</v>
      </c>
      <c r="B176" s="47" t="s">
        <v>378</v>
      </c>
      <c r="C176" s="74">
        <v>0</v>
      </c>
      <c r="D176" s="66">
        <v>0</v>
      </c>
      <c r="E176" s="66">
        <v>0</v>
      </c>
      <c r="F176" s="66">
        <v>0</v>
      </c>
      <c r="G176" s="66">
        <v>0</v>
      </c>
      <c r="H176" s="66">
        <v>0</v>
      </c>
      <c r="I176" s="66">
        <v>0</v>
      </c>
      <c r="J176" s="66">
        <v>0</v>
      </c>
      <c r="K176" s="66">
        <v>0</v>
      </c>
      <c r="L176" s="66">
        <v>0</v>
      </c>
      <c r="M176" s="66">
        <v>0</v>
      </c>
      <c r="N176" s="66">
        <v>0</v>
      </c>
      <c r="O176" s="66">
        <v>0</v>
      </c>
      <c r="P176" s="66">
        <v>0</v>
      </c>
      <c r="Q176" s="66">
        <v>0</v>
      </c>
      <c r="R176" s="66">
        <v>0</v>
      </c>
      <c r="S176" s="66">
        <v>0</v>
      </c>
      <c r="T176" s="119">
        <v>0</v>
      </c>
      <c r="U176" s="66">
        <v>0</v>
      </c>
      <c r="V176" s="66">
        <v>0</v>
      </c>
      <c r="W176" s="66">
        <v>0</v>
      </c>
      <c r="X176" s="66">
        <v>0</v>
      </c>
      <c r="Y176" s="66">
        <v>0</v>
      </c>
      <c r="Z176" s="66">
        <v>0</v>
      </c>
      <c r="AA176" s="66">
        <v>0</v>
      </c>
      <c r="AB176" s="124">
        <v>0</v>
      </c>
      <c r="AC176" s="66">
        <v>0</v>
      </c>
      <c r="AD176" s="66">
        <v>0</v>
      </c>
      <c r="AE176" s="66">
        <v>0</v>
      </c>
      <c r="AF176" s="66">
        <v>0</v>
      </c>
      <c r="AG176" s="66">
        <v>0</v>
      </c>
      <c r="AH176" s="66">
        <v>0</v>
      </c>
      <c r="AI176" s="66">
        <v>0</v>
      </c>
      <c r="AJ176" s="66">
        <v>0</v>
      </c>
      <c r="AK176" s="66">
        <v>0</v>
      </c>
      <c r="AL176" s="66">
        <v>0</v>
      </c>
      <c r="AM176" s="66">
        <v>0</v>
      </c>
      <c r="AN176" s="66">
        <v>0</v>
      </c>
      <c r="AO176" s="66">
        <v>0</v>
      </c>
      <c r="AP176" s="66">
        <v>0</v>
      </c>
      <c r="AQ176" s="66">
        <v>0</v>
      </c>
      <c r="AR176" s="66">
        <v>0</v>
      </c>
      <c r="AS176" s="66">
        <v>0</v>
      </c>
      <c r="AT176" s="66">
        <v>0</v>
      </c>
      <c r="AU176" s="66">
        <v>0</v>
      </c>
      <c r="AV176" s="66">
        <v>0</v>
      </c>
      <c r="AW176" s="66">
        <v>0</v>
      </c>
      <c r="AX176" s="66">
        <v>0</v>
      </c>
      <c r="AY176" s="66">
        <v>0</v>
      </c>
      <c r="AZ176" s="66">
        <v>0</v>
      </c>
      <c r="BA176" s="66">
        <v>0</v>
      </c>
      <c r="BB176" s="66">
        <v>0</v>
      </c>
      <c r="BC176" s="66">
        <v>0</v>
      </c>
      <c r="BD176" s="66">
        <v>0</v>
      </c>
      <c r="BE176" s="66">
        <v>0</v>
      </c>
      <c r="BF176" s="66">
        <v>0</v>
      </c>
      <c r="BG176" s="66">
        <v>0</v>
      </c>
      <c r="BH176" s="66">
        <v>0</v>
      </c>
      <c r="BI176" s="66">
        <v>0</v>
      </c>
      <c r="BJ176" s="66">
        <v>0</v>
      </c>
      <c r="BK176" s="66">
        <v>0</v>
      </c>
      <c r="BL176" s="66">
        <v>0</v>
      </c>
      <c r="BM176" s="66">
        <v>0</v>
      </c>
      <c r="BN176" s="66">
        <v>0</v>
      </c>
      <c r="BO176" s="66">
        <v>0</v>
      </c>
      <c r="BP176" s="66">
        <v>0</v>
      </c>
      <c r="BQ176" s="66">
        <v>0</v>
      </c>
      <c r="BR176" s="66">
        <v>0</v>
      </c>
      <c r="BS176" s="66">
        <v>0</v>
      </c>
      <c r="BT176" s="66">
        <v>0</v>
      </c>
      <c r="BU176" s="66">
        <v>0</v>
      </c>
      <c r="BV176" s="66">
        <v>0</v>
      </c>
      <c r="BW176" s="66">
        <v>0</v>
      </c>
      <c r="BX176" s="66">
        <v>0</v>
      </c>
      <c r="BY176" s="66">
        <v>0</v>
      </c>
      <c r="BZ176" s="66">
        <v>0</v>
      </c>
      <c r="CA176" s="66">
        <v>0</v>
      </c>
      <c r="CB176" s="66">
        <v>0</v>
      </c>
      <c r="CC176" s="66">
        <v>0</v>
      </c>
      <c r="CD176" s="66">
        <v>0</v>
      </c>
      <c r="CE176" s="66">
        <v>0</v>
      </c>
      <c r="CF176" s="66">
        <v>0</v>
      </c>
      <c r="CG176" s="66">
        <v>0</v>
      </c>
      <c r="CH176" s="66">
        <v>0</v>
      </c>
      <c r="CI176" s="66">
        <v>0</v>
      </c>
      <c r="CJ176" s="66">
        <v>0</v>
      </c>
      <c r="CK176" s="66">
        <v>0</v>
      </c>
      <c r="CL176" s="66">
        <v>0</v>
      </c>
      <c r="CM176" s="66">
        <v>0</v>
      </c>
      <c r="CN176" s="66">
        <v>0</v>
      </c>
      <c r="CO176" s="66">
        <v>0</v>
      </c>
      <c r="CP176" s="66">
        <v>0</v>
      </c>
      <c r="CQ176" s="66">
        <v>0</v>
      </c>
      <c r="CR176" s="66">
        <v>0</v>
      </c>
      <c r="CS176" s="66">
        <v>0</v>
      </c>
      <c r="CT176" s="66">
        <v>0</v>
      </c>
      <c r="CU176" s="66">
        <v>0</v>
      </c>
      <c r="CV176" s="66">
        <v>0</v>
      </c>
      <c r="CW176" s="66">
        <v>0</v>
      </c>
      <c r="CX176" s="66">
        <v>0</v>
      </c>
      <c r="CY176" s="66">
        <v>0</v>
      </c>
      <c r="CZ176" s="66">
        <v>0</v>
      </c>
      <c r="DA176" s="66">
        <v>0</v>
      </c>
      <c r="DB176" s="66">
        <v>0</v>
      </c>
      <c r="DC176" s="66">
        <v>0</v>
      </c>
      <c r="DD176" s="66">
        <v>0</v>
      </c>
      <c r="DE176" s="66">
        <v>0</v>
      </c>
      <c r="DF176" s="66">
        <v>0</v>
      </c>
      <c r="DG176" s="66">
        <v>0</v>
      </c>
      <c r="DH176" s="66">
        <v>0</v>
      </c>
      <c r="DI176" s="66">
        <v>0</v>
      </c>
      <c r="DJ176" s="66">
        <v>0</v>
      </c>
      <c r="DK176" s="66">
        <v>0</v>
      </c>
      <c r="DL176" s="66">
        <v>0</v>
      </c>
      <c r="DM176" s="66">
        <v>0</v>
      </c>
      <c r="DN176" s="66">
        <v>0</v>
      </c>
      <c r="DO176" s="66">
        <v>0</v>
      </c>
      <c r="DP176" s="66">
        <v>0</v>
      </c>
      <c r="DQ176" s="66">
        <v>0</v>
      </c>
      <c r="DR176" s="66">
        <v>0</v>
      </c>
      <c r="DS176" s="66">
        <v>0</v>
      </c>
      <c r="DT176" s="66">
        <v>0</v>
      </c>
      <c r="DU176" s="66">
        <v>0</v>
      </c>
      <c r="DV176" s="66">
        <v>0</v>
      </c>
      <c r="DW176" s="66">
        <v>0</v>
      </c>
      <c r="DX176" s="66">
        <v>0</v>
      </c>
      <c r="DY176" s="66">
        <v>0</v>
      </c>
      <c r="DZ176" s="66">
        <v>0</v>
      </c>
      <c r="EA176" s="66">
        <v>0</v>
      </c>
      <c r="EB176" s="66">
        <v>0</v>
      </c>
      <c r="EC176" s="66">
        <v>0</v>
      </c>
      <c r="ED176" s="66">
        <v>0</v>
      </c>
      <c r="EE176" s="66">
        <v>0</v>
      </c>
      <c r="EF176" s="66">
        <v>0</v>
      </c>
      <c r="EG176" s="66">
        <v>0</v>
      </c>
      <c r="EH176" s="66">
        <v>0</v>
      </c>
      <c r="EI176" s="66">
        <v>0</v>
      </c>
      <c r="EJ176" s="66">
        <v>0</v>
      </c>
      <c r="EK176" s="66">
        <v>0</v>
      </c>
      <c r="EL176" s="66">
        <v>0</v>
      </c>
      <c r="EM176" s="66">
        <v>0</v>
      </c>
      <c r="EN176" s="66">
        <v>0</v>
      </c>
      <c r="EO176" s="66">
        <v>0</v>
      </c>
      <c r="EP176" s="66">
        <v>0</v>
      </c>
      <c r="EQ176" s="66">
        <v>0</v>
      </c>
      <c r="ER176" s="66">
        <v>0</v>
      </c>
      <c r="ES176" s="66">
        <v>0</v>
      </c>
      <c r="ET176" s="66">
        <v>0</v>
      </c>
      <c r="EU176" s="66">
        <v>0</v>
      </c>
      <c r="EV176" s="66">
        <v>0</v>
      </c>
      <c r="EW176" s="66">
        <v>0</v>
      </c>
      <c r="EX176" s="66">
        <v>0</v>
      </c>
      <c r="EY176" s="66">
        <v>0</v>
      </c>
      <c r="EZ176" s="66">
        <v>0</v>
      </c>
      <c r="FA176" s="66">
        <v>0</v>
      </c>
      <c r="FB176" s="66">
        <v>0</v>
      </c>
      <c r="FC176" s="66">
        <v>0</v>
      </c>
      <c r="FD176" s="66">
        <v>0</v>
      </c>
      <c r="FE176" s="66">
        <v>0</v>
      </c>
      <c r="FF176" s="66">
        <v>0</v>
      </c>
      <c r="FG176" s="66">
        <v>0</v>
      </c>
      <c r="FH176" s="66">
        <v>0</v>
      </c>
      <c r="FI176" s="66">
        <v>0</v>
      </c>
      <c r="FJ176" s="66">
        <v>0</v>
      </c>
      <c r="FK176" s="66">
        <v>0</v>
      </c>
      <c r="FL176" s="66">
        <v>0</v>
      </c>
      <c r="FM176" s="66">
        <v>0</v>
      </c>
      <c r="FN176" s="66">
        <v>0</v>
      </c>
      <c r="FO176" s="66">
        <v>0</v>
      </c>
      <c r="FP176" s="66">
        <v>0</v>
      </c>
      <c r="FQ176" s="66">
        <v>0</v>
      </c>
      <c r="FR176" s="66">
        <v>12230861</v>
      </c>
      <c r="FS176" s="66">
        <v>0</v>
      </c>
      <c r="FT176" s="66">
        <v>0</v>
      </c>
      <c r="FU176" s="66">
        <v>78725</v>
      </c>
      <c r="FV176" s="66">
        <v>0</v>
      </c>
      <c r="FW176" s="66">
        <v>0</v>
      </c>
      <c r="FX176" s="66">
        <v>0</v>
      </c>
      <c r="FY176" s="66">
        <v>0</v>
      </c>
      <c r="FZ176" s="66">
        <v>0</v>
      </c>
      <c r="GA176" s="66">
        <v>0</v>
      </c>
      <c r="GB176" s="66">
        <v>0</v>
      </c>
      <c r="GC176" s="66">
        <v>0</v>
      </c>
      <c r="GD176" s="66">
        <v>0</v>
      </c>
      <c r="GE176" s="66">
        <v>0</v>
      </c>
      <c r="GF176" s="66">
        <v>0</v>
      </c>
      <c r="GG176" s="66">
        <v>0</v>
      </c>
      <c r="GH176" s="66">
        <v>0</v>
      </c>
      <c r="GI176" s="66">
        <v>0</v>
      </c>
      <c r="GJ176" s="75">
        <v>12309586</v>
      </c>
      <c r="GK176" s="74">
        <v>2617482</v>
      </c>
      <c r="GL176" s="66">
        <v>67721992</v>
      </c>
      <c r="GM176" s="66">
        <v>0</v>
      </c>
      <c r="GN176" s="66">
        <v>345427395</v>
      </c>
      <c r="GO176" s="66">
        <v>0</v>
      </c>
      <c r="GP176" s="66">
        <v>0</v>
      </c>
      <c r="GQ176" s="66">
        <v>0</v>
      </c>
      <c r="GR176" s="66">
        <v>0</v>
      </c>
      <c r="GS176" s="76">
        <v>0</v>
      </c>
      <c r="GT176" s="74">
        <v>415766869</v>
      </c>
      <c r="GU176" s="75">
        <v>428076455</v>
      </c>
      <c r="GV176" s="75">
        <v>1012</v>
      </c>
      <c r="GW176" s="75">
        <v>0</v>
      </c>
      <c r="GX176" s="75">
        <v>1012</v>
      </c>
      <c r="GY176" s="75">
        <v>415767881</v>
      </c>
      <c r="GZ176" s="75">
        <v>428077467</v>
      </c>
      <c r="HA176" s="66">
        <v>0</v>
      </c>
      <c r="HB176" s="75">
        <v>0</v>
      </c>
      <c r="HC176" s="75">
        <v>0</v>
      </c>
      <c r="HD176" s="75">
        <v>415767881</v>
      </c>
      <c r="HE176" s="75">
        <v>428077467</v>
      </c>
      <c r="HF176" s="119">
        <v>0</v>
      </c>
      <c r="HG176" s="124">
        <v>0</v>
      </c>
      <c r="HH176" s="75">
        <v>12309586</v>
      </c>
      <c r="HJ176" s="144">
        <f t="shared" si="8"/>
        <v>2.6948533702798164E-2</v>
      </c>
      <c r="HK176" s="144">
        <f t="shared" si="9"/>
        <v>0</v>
      </c>
      <c r="HL176" s="144">
        <f t="shared" si="10"/>
        <v>1</v>
      </c>
      <c r="HM176" s="144">
        <f t="shared" si="11"/>
        <v>2.3640580923172019E-6</v>
      </c>
    </row>
    <row r="177" spans="1:221" ht="15" customHeight="1">
      <c r="A177" s="77" t="s">
        <v>171</v>
      </c>
      <c r="B177" s="47" t="s">
        <v>379</v>
      </c>
      <c r="C177" s="74">
        <v>0</v>
      </c>
      <c r="D177" s="66">
        <v>0</v>
      </c>
      <c r="E177" s="66">
        <v>0</v>
      </c>
      <c r="F177" s="66">
        <v>0</v>
      </c>
      <c r="G177" s="66">
        <v>0</v>
      </c>
      <c r="H177" s="66">
        <v>0</v>
      </c>
      <c r="I177" s="66">
        <v>0</v>
      </c>
      <c r="J177" s="66">
        <v>0</v>
      </c>
      <c r="K177" s="66">
        <v>0</v>
      </c>
      <c r="L177" s="66">
        <v>0</v>
      </c>
      <c r="M177" s="66">
        <v>0</v>
      </c>
      <c r="N177" s="66">
        <v>0</v>
      </c>
      <c r="O177" s="66">
        <v>0</v>
      </c>
      <c r="P177" s="66">
        <v>30074</v>
      </c>
      <c r="Q177" s="66">
        <v>0</v>
      </c>
      <c r="R177" s="66">
        <v>0</v>
      </c>
      <c r="S177" s="66">
        <v>0</v>
      </c>
      <c r="T177" s="119">
        <v>0</v>
      </c>
      <c r="U177" s="66">
        <v>0</v>
      </c>
      <c r="V177" s="66">
        <v>0</v>
      </c>
      <c r="W177" s="66">
        <v>0</v>
      </c>
      <c r="X177" s="66">
        <v>0</v>
      </c>
      <c r="Y177" s="66">
        <v>0</v>
      </c>
      <c r="Z177" s="66">
        <v>0</v>
      </c>
      <c r="AA177" s="66">
        <v>0</v>
      </c>
      <c r="AB177" s="124">
        <v>0</v>
      </c>
      <c r="AC177" s="66">
        <v>0</v>
      </c>
      <c r="AD177" s="66">
        <v>0</v>
      </c>
      <c r="AE177" s="66">
        <v>0</v>
      </c>
      <c r="AF177" s="66">
        <v>0</v>
      </c>
      <c r="AG177" s="66">
        <v>0</v>
      </c>
      <c r="AH177" s="66">
        <v>0</v>
      </c>
      <c r="AI177" s="66">
        <v>0</v>
      </c>
      <c r="AJ177" s="66">
        <v>0</v>
      </c>
      <c r="AK177" s="66">
        <v>0</v>
      </c>
      <c r="AL177" s="66">
        <v>0</v>
      </c>
      <c r="AM177" s="66">
        <v>0</v>
      </c>
      <c r="AN177" s="66">
        <v>0</v>
      </c>
      <c r="AO177" s="66">
        <v>0</v>
      </c>
      <c r="AP177" s="66">
        <v>0</v>
      </c>
      <c r="AQ177" s="66">
        <v>0</v>
      </c>
      <c r="AR177" s="66">
        <v>0</v>
      </c>
      <c r="AS177" s="66">
        <v>0</v>
      </c>
      <c r="AT177" s="66">
        <v>0</v>
      </c>
      <c r="AU177" s="66">
        <v>7</v>
      </c>
      <c r="AV177" s="66">
        <v>0</v>
      </c>
      <c r="AW177" s="66">
        <v>67</v>
      </c>
      <c r="AX177" s="66">
        <v>23</v>
      </c>
      <c r="AY177" s="66">
        <v>29</v>
      </c>
      <c r="AZ177" s="66">
        <v>0</v>
      </c>
      <c r="BA177" s="66">
        <v>644</v>
      </c>
      <c r="BB177" s="66">
        <v>0</v>
      </c>
      <c r="BC177" s="66">
        <v>0</v>
      </c>
      <c r="BD177" s="66">
        <v>0</v>
      </c>
      <c r="BE177" s="66">
        <v>0</v>
      </c>
      <c r="BF177" s="66">
        <v>0</v>
      </c>
      <c r="BG177" s="66">
        <v>2506</v>
      </c>
      <c r="BH177" s="66">
        <v>0</v>
      </c>
      <c r="BI177" s="66">
        <v>0</v>
      </c>
      <c r="BJ177" s="66">
        <v>0</v>
      </c>
      <c r="BK177" s="66">
        <v>0</v>
      </c>
      <c r="BL177" s="66">
        <v>0</v>
      </c>
      <c r="BM177" s="66">
        <v>0</v>
      </c>
      <c r="BN177" s="66">
        <v>31</v>
      </c>
      <c r="BO177" s="66">
        <v>0</v>
      </c>
      <c r="BP177" s="66">
        <v>9</v>
      </c>
      <c r="BQ177" s="66">
        <v>0</v>
      </c>
      <c r="BR177" s="66">
        <v>0</v>
      </c>
      <c r="BS177" s="66">
        <v>0</v>
      </c>
      <c r="BT177" s="66">
        <v>0</v>
      </c>
      <c r="BU177" s="66">
        <v>0</v>
      </c>
      <c r="BV177" s="66">
        <v>0</v>
      </c>
      <c r="BW177" s="66">
        <v>0</v>
      </c>
      <c r="BX177" s="66">
        <v>0</v>
      </c>
      <c r="BY177" s="66">
        <v>0</v>
      </c>
      <c r="BZ177" s="66">
        <v>128</v>
      </c>
      <c r="CA177" s="66">
        <v>0</v>
      </c>
      <c r="CB177" s="66">
        <v>5</v>
      </c>
      <c r="CC177" s="66">
        <v>0</v>
      </c>
      <c r="CD177" s="66">
        <v>0</v>
      </c>
      <c r="CE177" s="66">
        <v>0</v>
      </c>
      <c r="CF177" s="66">
        <v>0</v>
      </c>
      <c r="CG177" s="66">
        <v>0</v>
      </c>
      <c r="CH177" s="66">
        <v>0</v>
      </c>
      <c r="CI177" s="66">
        <v>0</v>
      </c>
      <c r="CJ177" s="66">
        <v>0</v>
      </c>
      <c r="CK177" s="66">
        <v>0</v>
      </c>
      <c r="CL177" s="66">
        <v>0</v>
      </c>
      <c r="CM177" s="66">
        <v>0</v>
      </c>
      <c r="CN177" s="66">
        <v>0</v>
      </c>
      <c r="CO177" s="66">
        <v>0</v>
      </c>
      <c r="CP177" s="66">
        <v>0</v>
      </c>
      <c r="CQ177" s="66">
        <v>0</v>
      </c>
      <c r="CR177" s="66">
        <v>0</v>
      </c>
      <c r="CS177" s="66">
        <v>0</v>
      </c>
      <c r="CT177" s="66">
        <v>0</v>
      </c>
      <c r="CU177" s="66">
        <v>0</v>
      </c>
      <c r="CV177" s="66">
        <v>0</v>
      </c>
      <c r="CW177" s="66">
        <v>0</v>
      </c>
      <c r="CX177" s="66">
        <v>0</v>
      </c>
      <c r="CY177" s="66">
        <v>0</v>
      </c>
      <c r="CZ177" s="66">
        <v>0</v>
      </c>
      <c r="DA177" s="66">
        <v>0</v>
      </c>
      <c r="DB177" s="66">
        <v>0</v>
      </c>
      <c r="DC177" s="66">
        <v>0</v>
      </c>
      <c r="DD177" s="66">
        <v>0</v>
      </c>
      <c r="DE177" s="66">
        <v>0</v>
      </c>
      <c r="DF177" s="66">
        <v>0</v>
      </c>
      <c r="DG177" s="66">
        <v>0</v>
      </c>
      <c r="DH177" s="66">
        <v>0</v>
      </c>
      <c r="DI177" s="66">
        <v>0</v>
      </c>
      <c r="DJ177" s="66">
        <v>0</v>
      </c>
      <c r="DK177" s="66">
        <v>0</v>
      </c>
      <c r="DL177" s="66">
        <v>0</v>
      </c>
      <c r="DM177" s="66">
        <v>0</v>
      </c>
      <c r="DN177" s="66">
        <v>0</v>
      </c>
      <c r="DO177" s="66">
        <v>0</v>
      </c>
      <c r="DP177" s="66">
        <v>0</v>
      </c>
      <c r="DQ177" s="66">
        <v>0</v>
      </c>
      <c r="DR177" s="66">
        <v>0</v>
      </c>
      <c r="DS177" s="66">
        <v>0</v>
      </c>
      <c r="DT177" s="66">
        <v>0</v>
      </c>
      <c r="DU177" s="66">
        <v>0</v>
      </c>
      <c r="DV177" s="66">
        <v>0</v>
      </c>
      <c r="DW177" s="66">
        <v>0</v>
      </c>
      <c r="DX177" s="66">
        <v>0</v>
      </c>
      <c r="DY177" s="66">
        <v>0</v>
      </c>
      <c r="DZ177" s="66">
        <v>79</v>
      </c>
      <c r="EA177" s="66">
        <v>208</v>
      </c>
      <c r="EB177" s="66">
        <v>123</v>
      </c>
      <c r="EC177" s="66">
        <v>1179</v>
      </c>
      <c r="ED177" s="66">
        <v>320</v>
      </c>
      <c r="EE177" s="66">
        <v>0</v>
      </c>
      <c r="EF177" s="66">
        <v>50</v>
      </c>
      <c r="EG177" s="66">
        <v>0</v>
      </c>
      <c r="EH177" s="66">
        <v>7783</v>
      </c>
      <c r="EI177" s="66">
        <v>0</v>
      </c>
      <c r="EJ177" s="66">
        <v>6122</v>
      </c>
      <c r="EK177" s="66">
        <v>10054</v>
      </c>
      <c r="EL177" s="66">
        <v>11845</v>
      </c>
      <c r="EM177" s="66">
        <v>21611</v>
      </c>
      <c r="EN177" s="66">
        <v>1118</v>
      </c>
      <c r="EO177" s="66">
        <v>2342</v>
      </c>
      <c r="EP177" s="66">
        <v>0</v>
      </c>
      <c r="EQ177" s="66">
        <v>753</v>
      </c>
      <c r="ER177" s="66">
        <v>18</v>
      </c>
      <c r="ES177" s="66">
        <v>0</v>
      </c>
      <c r="ET177" s="66">
        <v>70</v>
      </c>
      <c r="EU177" s="66">
        <v>0</v>
      </c>
      <c r="EV177" s="66">
        <v>0</v>
      </c>
      <c r="EW177" s="66">
        <v>0</v>
      </c>
      <c r="EX177" s="66">
        <v>1065</v>
      </c>
      <c r="EY177" s="66">
        <v>0</v>
      </c>
      <c r="EZ177" s="66">
        <v>0</v>
      </c>
      <c r="FA177" s="66">
        <v>0</v>
      </c>
      <c r="FB177" s="66">
        <v>161423</v>
      </c>
      <c r="FC177" s="66">
        <v>1047</v>
      </c>
      <c r="FD177" s="66">
        <v>8666</v>
      </c>
      <c r="FE177" s="66">
        <v>655</v>
      </c>
      <c r="FF177" s="66">
        <v>124128</v>
      </c>
      <c r="FG177" s="66">
        <v>2353</v>
      </c>
      <c r="FH177" s="66">
        <v>9858</v>
      </c>
      <c r="FI177" s="66">
        <v>189</v>
      </c>
      <c r="FJ177" s="66">
        <v>1228</v>
      </c>
      <c r="FK177" s="66">
        <v>5219</v>
      </c>
      <c r="FL177" s="66">
        <v>404</v>
      </c>
      <c r="FM177" s="66">
        <v>6496</v>
      </c>
      <c r="FN177" s="66">
        <v>0</v>
      </c>
      <c r="FO177" s="66">
        <v>6390</v>
      </c>
      <c r="FP177" s="66">
        <v>0</v>
      </c>
      <c r="FQ177" s="66">
        <v>1913</v>
      </c>
      <c r="FR177" s="66">
        <v>4226961</v>
      </c>
      <c r="FS177" s="66">
        <v>589935</v>
      </c>
      <c r="FT177" s="66">
        <v>148827</v>
      </c>
      <c r="FU177" s="66">
        <v>130014</v>
      </c>
      <c r="FV177" s="66">
        <v>535</v>
      </c>
      <c r="FW177" s="66">
        <v>0</v>
      </c>
      <c r="FX177" s="66">
        <v>0</v>
      </c>
      <c r="FY177" s="66">
        <v>137</v>
      </c>
      <c r="FZ177" s="66">
        <v>0</v>
      </c>
      <c r="GA177" s="66">
        <v>0</v>
      </c>
      <c r="GB177" s="66">
        <v>5264</v>
      </c>
      <c r="GC177" s="66">
        <v>197</v>
      </c>
      <c r="GD177" s="66">
        <v>10862</v>
      </c>
      <c r="GE177" s="66">
        <v>165</v>
      </c>
      <c r="GF177" s="66">
        <v>777</v>
      </c>
      <c r="GG177" s="66">
        <v>1961</v>
      </c>
      <c r="GH177" s="66">
        <v>0</v>
      </c>
      <c r="GI177" s="66">
        <v>146162</v>
      </c>
      <c r="GJ177" s="75">
        <v>5690029</v>
      </c>
      <c r="GK177" s="74">
        <v>2053295</v>
      </c>
      <c r="GL177" s="66">
        <v>2615758</v>
      </c>
      <c r="GM177" s="66">
        <v>0</v>
      </c>
      <c r="GN177" s="66">
        <v>4040518</v>
      </c>
      <c r="GO177" s="66">
        <v>42986</v>
      </c>
      <c r="GP177" s="66">
        <v>0</v>
      </c>
      <c r="GQ177" s="66">
        <v>0</v>
      </c>
      <c r="GR177" s="66">
        <v>0</v>
      </c>
      <c r="GS177" s="76">
        <v>0</v>
      </c>
      <c r="GT177" s="74">
        <v>8752557</v>
      </c>
      <c r="GU177" s="75">
        <v>14442586</v>
      </c>
      <c r="GV177" s="75">
        <v>0</v>
      </c>
      <c r="GW177" s="75">
        <v>0</v>
      </c>
      <c r="GX177" s="75">
        <v>0</v>
      </c>
      <c r="GY177" s="75">
        <v>8752557</v>
      </c>
      <c r="GZ177" s="75">
        <v>14442586</v>
      </c>
      <c r="HA177" s="66">
        <v>0</v>
      </c>
      <c r="HB177" s="75">
        <v>0</v>
      </c>
      <c r="HC177" s="75">
        <v>0</v>
      </c>
      <c r="HD177" s="75">
        <v>8752557</v>
      </c>
      <c r="HE177" s="75">
        <v>14442586</v>
      </c>
      <c r="HF177" s="119">
        <v>0</v>
      </c>
      <c r="HG177" s="124">
        <v>0</v>
      </c>
      <c r="HH177" s="75">
        <v>5690029</v>
      </c>
      <c r="HJ177" s="144">
        <f t="shared" si="8"/>
        <v>1.0408855460330216E-3</v>
      </c>
      <c r="HK177" s="144">
        <f t="shared" si="9"/>
        <v>0</v>
      </c>
      <c r="HL177" s="144">
        <f t="shared" si="10"/>
        <v>1</v>
      </c>
      <c r="HM177" s="144">
        <f t="shared" si="11"/>
        <v>0</v>
      </c>
    </row>
    <row r="178" spans="1:221" ht="15" customHeight="1">
      <c r="A178" s="77" t="s">
        <v>172</v>
      </c>
      <c r="B178" s="47" t="s">
        <v>380</v>
      </c>
      <c r="C178" s="74">
        <v>0</v>
      </c>
      <c r="D178" s="66">
        <v>0</v>
      </c>
      <c r="E178" s="66">
        <v>0</v>
      </c>
      <c r="F178" s="66">
        <v>0</v>
      </c>
      <c r="G178" s="66">
        <v>0</v>
      </c>
      <c r="H178" s="66">
        <v>0</v>
      </c>
      <c r="I178" s="66">
        <v>0</v>
      </c>
      <c r="J178" s="66">
        <v>0</v>
      </c>
      <c r="K178" s="66">
        <v>0</v>
      </c>
      <c r="L178" s="66">
        <v>0</v>
      </c>
      <c r="M178" s="66">
        <v>0</v>
      </c>
      <c r="N178" s="66">
        <v>0</v>
      </c>
      <c r="O178" s="66">
        <v>0</v>
      </c>
      <c r="P178" s="66">
        <v>0</v>
      </c>
      <c r="Q178" s="66">
        <v>0</v>
      </c>
      <c r="R178" s="66">
        <v>0</v>
      </c>
      <c r="S178" s="66">
        <v>0</v>
      </c>
      <c r="T178" s="119">
        <v>0</v>
      </c>
      <c r="U178" s="66">
        <v>0</v>
      </c>
      <c r="V178" s="66">
        <v>0</v>
      </c>
      <c r="W178" s="66">
        <v>0</v>
      </c>
      <c r="X178" s="66">
        <v>0</v>
      </c>
      <c r="Y178" s="66">
        <v>0</v>
      </c>
      <c r="Z178" s="66">
        <v>0</v>
      </c>
      <c r="AA178" s="66">
        <v>0</v>
      </c>
      <c r="AB178" s="124">
        <v>0</v>
      </c>
      <c r="AC178" s="66">
        <v>0</v>
      </c>
      <c r="AD178" s="66">
        <v>0</v>
      </c>
      <c r="AE178" s="66">
        <v>0</v>
      </c>
      <c r="AF178" s="66">
        <v>0</v>
      </c>
      <c r="AG178" s="66">
        <v>0</v>
      </c>
      <c r="AH178" s="66">
        <v>0</v>
      </c>
      <c r="AI178" s="66">
        <v>0</v>
      </c>
      <c r="AJ178" s="66">
        <v>0</v>
      </c>
      <c r="AK178" s="66">
        <v>0</v>
      </c>
      <c r="AL178" s="66">
        <v>0</v>
      </c>
      <c r="AM178" s="66">
        <v>0</v>
      </c>
      <c r="AN178" s="66">
        <v>0</v>
      </c>
      <c r="AO178" s="66">
        <v>0</v>
      </c>
      <c r="AP178" s="66">
        <v>0</v>
      </c>
      <c r="AQ178" s="66">
        <v>0</v>
      </c>
      <c r="AR178" s="66">
        <v>0</v>
      </c>
      <c r="AS178" s="66">
        <v>0</v>
      </c>
      <c r="AT178" s="66">
        <v>0</v>
      </c>
      <c r="AU178" s="66">
        <v>0</v>
      </c>
      <c r="AV178" s="66">
        <v>0</v>
      </c>
      <c r="AW178" s="66">
        <v>0</v>
      </c>
      <c r="AX178" s="66">
        <v>0</v>
      </c>
      <c r="AY178" s="66">
        <v>0</v>
      </c>
      <c r="AZ178" s="66">
        <v>0</v>
      </c>
      <c r="BA178" s="66">
        <v>0</v>
      </c>
      <c r="BB178" s="66">
        <v>0</v>
      </c>
      <c r="BC178" s="66">
        <v>0</v>
      </c>
      <c r="BD178" s="66">
        <v>0</v>
      </c>
      <c r="BE178" s="66">
        <v>0</v>
      </c>
      <c r="BF178" s="66">
        <v>0</v>
      </c>
      <c r="BG178" s="66">
        <v>0</v>
      </c>
      <c r="BH178" s="66">
        <v>0</v>
      </c>
      <c r="BI178" s="66">
        <v>0</v>
      </c>
      <c r="BJ178" s="66">
        <v>0</v>
      </c>
      <c r="BK178" s="66">
        <v>0</v>
      </c>
      <c r="BL178" s="66">
        <v>0</v>
      </c>
      <c r="BM178" s="66">
        <v>0</v>
      </c>
      <c r="BN178" s="66">
        <v>0</v>
      </c>
      <c r="BO178" s="66">
        <v>0</v>
      </c>
      <c r="BP178" s="66">
        <v>0</v>
      </c>
      <c r="BQ178" s="66">
        <v>0</v>
      </c>
      <c r="BR178" s="66">
        <v>0</v>
      </c>
      <c r="BS178" s="66">
        <v>0</v>
      </c>
      <c r="BT178" s="66">
        <v>0</v>
      </c>
      <c r="BU178" s="66">
        <v>0</v>
      </c>
      <c r="BV178" s="66">
        <v>0</v>
      </c>
      <c r="BW178" s="66">
        <v>0</v>
      </c>
      <c r="BX178" s="66">
        <v>0</v>
      </c>
      <c r="BY178" s="66">
        <v>0</v>
      </c>
      <c r="BZ178" s="66">
        <v>0</v>
      </c>
      <c r="CA178" s="66">
        <v>0</v>
      </c>
      <c r="CB178" s="66">
        <v>0</v>
      </c>
      <c r="CC178" s="66">
        <v>0</v>
      </c>
      <c r="CD178" s="66">
        <v>0</v>
      </c>
      <c r="CE178" s="66">
        <v>0</v>
      </c>
      <c r="CF178" s="66">
        <v>0</v>
      </c>
      <c r="CG178" s="66">
        <v>0</v>
      </c>
      <c r="CH178" s="66">
        <v>0</v>
      </c>
      <c r="CI178" s="66">
        <v>0</v>
      </c>
      <c r="CJ178" s="66">
        <v>0</v>
      </c>
      <c r="CK178" s="66">
        <v>0</v>
      </c>
      <c r="CL178" s="66">
        <v>0</v>
      </c>
      <c r="CM178" s="66">
        <v>0</v>
      </c>
      <c r="CN178" s="66">
        <v>0</v>
      </c>
      <c r="CO178" s="66">
        <v>0</v>
      </c>
      <c r="CP178" s="66">
        <v>0</v>
      </c>
      <c r="CQ178" s="66">
        <v>0</v>
      </c>
      <c r="CR178" s="66">
        <v>0</v>
      </c>
      <c r="CS178" s="66">
        <v>0</v>
      </c>
      <c r="CT178" s="66">
        <v>0</v>
      </c>
      <c r="CU178" s="66">
        <v>0</v>
      </c>
      <c r="CV178" s="66">
        <v>0</v>
      </c>
      <c r="CW178" s="66">
        <v>0</v>
      </c>
      <c r="CX178" s="66">
        <v>0</v>
      </c>
      <c r="CY178" s="66">
        <v>0</v>
      </c>
      <c r="CZ178" s="66">
        <v>0</v>
      </c>
      <c r="DA178" s="66">
        <v>0</v>
      </c>
      <c r="DB178" s="66">
        <v>0</v>
      </c>
      <c r="DC178" s="66">
        <v>0</v>
      </c>
      <c r="DD178" s="66">
        <v>0</v>
      </c>
      <c r="DE178" s="66">
        <v>0</v>
      </c>
      <c r="DF178" s="66">
        <v>0</v>
      </c>
      <c r="DG178" s="66">
        <v>0</v>
      </c>
      <c r="DH178" s="66">
        <v>0</v>
      </c>
      <c r="DI178" s="66">
        <v>0</v>
      </c>
      <c r="DJ178" s="66">
        <v>0</v>
      </c>
      <c r="DK178" s="66">
        <v>0</v>
      </c>
      <c r="DL178" s="66">
        <v>0</v>
      </c>
      <c r="DM178" s="66">
        <v>0</v>
      </c>
      <c r="DN178" s="66">
        <v>0</v>
      </c>
      <c r="DO178" s="66">
        <v>0</v>
      </c>
      <c r="DP178" s="66">
        <v>0</v>
      </c>
      <c r="DQ178" s="66">
        <v>0</v>
      </c>
      <c r="DR178" s="66">
        <v>0</v>
      </c>
      <c r="DS178" s="66">
        <v>0</v>
      </c>
      <c r="DT178" s="66">
        <v>0</v>
      </c>
      <c r="DU178" s="66">
        <v>0</v>
      </c>
      <c r="DV178" s="66">
        <v>0</v>
      </c>
      <c r="DW178" s="66">
        <v>0</v>
      </c>
      <c r="DX178" s="66">
        <v>0</v>
      </c>
      <c r="DY178" s="66">
        <v>0</v>
      </c>
      <c r="DZ178" s="66">
        <v>0</v>
      </c>
      <c r="EA178" s="66">
        <v>0</v>
      </c>
      <c r="EB178" s="66">
        <v>0</v>
      </c>
      <c r="EC178" s="66">
        <v>0</v>
      </c>
      <c r="ED178" s="66">
        <v>0</v>
      </c>
      <c r="EE178" s="66">
        <v>0</v>
      </c>
      <c r="EF178" s="66">
        <v>0</v>
      </c>
      <c r="EG178" s="66">
        <v>0</v>
      </c>
      <c r="EH178" s="66">
        <v>0</v>
      </c>
      <c r="EI178" s="66">
        <v>0</v>
      </c>
      <c r="EJ178" s="66">
        <v>0</v>
      </c>
      <c r="EK178" s="66">
        <v>0</v>
      </c>
      <c r="EL178" s="66">
        <v>0</v>
      </c>
      <c r="EM178" s="66">
        <v>0</v>
      </c>
      <c r="EN178" s="66">
        <v>0</v>
      </c>
      <c r="EO178" s="66">
        <v>0</v>
      </c>
      <c r="EP178" s="66">
        <v>0</v>
      </c>
      <c r="EQ178" s="66">
        <v>0</v>
      </c>
      <c r="ER178" s="66">
        <v>0</v>
      </c>
      <c r="ES178" s="66">
        <v>0</v>
      </c>
      <c r="ET178" s="66">
        <v>0</v>
      </c>
      <c r="EU178" s="66">
        <v>0</v>
      </c>
      <c r="EV178" s="66">
        <v>0</v>
      </c>
      <c r="EW178" s="66">
        <v>0</v>
      </c>
      <c r="EX178" s="66">
        <v>0</v>
      </c>
      <c r="EY178" s="66">
        <v>0</v>
      </c>
      <c r="EZ178" s="66">
        <v>0</v>
      </c>
      <c r="FA178" s="66">
        <v>0</v>
      </c>
      <c r="FB178" s="66">
        <v>0</v>
      </c>
      <c r="FC178" s="66">
        <v>0</v>
      </c>
      <c r="FD178" s="66">
        <v>0</v>
      </c>
      <c r="FE178" s="66">
        <v>0</v>
      </c>
      <c r="FF178" s="66">
        <v>0</v>
      </c>
      <c r="FG178" s="66">
        <v>0</v>
      </c>
      <c r="FH178" s="66">
        <v>0</v>
      </c>
      <c r="FI178" s="66">
        <v>0</v>
      </c>
      <c r="FJ178" s="66">
        <v>0</v>
      </c>
      <c r="FK178" s="66">
        <v>0</v>
      </c>
      <c r="FL178" s="66">
        <v>0</v>
      </c>
      <c r="FM178" s="66">
        <v>0</v>
      </c>
      <c r="FN178" s="66">
        <v>0</v>
      </c>
      <c r="FO178" s="66">
        <v>0</v>
      </c>
      <c r="FP178" s="66">
        <v>0</v>
      </c>
      <c r="FQ178" s="66">
        <v>0</v>
      </c>
      <c r="FR178" s="66">
        <v>0</v>
      </c>
      <c r="FS178" s="66">
        <v>0</v>
      </c>
      <c r="FT178" s="66">
        <v>0</v>
      </c>
      <c r="FU178" s="66">
        <v>0</v>
      </c>
      <c r="FV178" s="66">
        <v>0</v>
      </c>
      <c r="FW178" s="66">
        <v>0</v>
      </c>
      <c r="FX178" s="66">
        <v>0</v>
      </c>
      <c r="FY178" s="66">
        <v>0</v>
      </c>
      <c r="FZ178" s="66">
        <v>0</v>
      </c>
      <c r="GA178" s="66">
        <v>0</v>
      </c>
      <c r="GB178" s="66">
        <v>0</v>
      </c>
      <c r="GC178" s="66">
        <v>0</v>
      </c>
      <c r="GD178" s="66">
        <v>0</v>
      </c>
      <c r="GE178" s="66">
        <v>0</v>
      </c>
      <c r="GF178" s="66">
        <v>0</v>
      </c>
      <c r="GG178" s="66">
        <v>0</v>
      </c>
      <c r="GH178" s="66">
        <v>0</v>
      </c>
      <c r="GI178" s="66">
        <v>0</v>
      </c>
      <c r="GJ178" s="75">
        <v>0</v>
      </c>
      <c r="GK178" s="74">
        <v>55610</v>
      </c>
      <c r="GL178" s="66">
        <v>18162818</v>
      </c>
      <c r="GM178" s="66">
        <v>32491050</v>
      </c>
      <c r="GN178" s="66">
        <v>22543375</v>
      </c>
      <c r="GO178" s="66">
        <v>268088</v>
      </c>
      <c r="GP178" s="66">
        <v>0</v>
      </c>
      <c r="GQ178" s="66">
        <v>0</v>
      </c>
      <c r="GR178" s="66">
        <v>0</v>
      </c>
      <c r="GS178" s="76">
        <v>0</v>
      </c>
      <c r="GT178" s="74">
        <v>73520941</v>
      </c>
      <c r="GU178" s="75">
        <v>73520941</v>
      </c>
      <c r="GV178" s="75">
        <v>0</v>
      </c>
      <c r="GW178" s="75">
        <v>0</v>
      </c>
      <c r="GX178" s="75">
        <v>0</v>
      </c>
      <c r="GY178" s="75">
        <v>73520941</v>
      </c>
      <c r="GZ178" s="75">
        <v>73520941</v>
      </c>
      <c r="HA178" s="66">
        <v>0</v>
      </c>
      <c r="HB178" s="75">
        <v>0</v>
      </c>
      <c r="HC178" s="75">
        <v>0</v>
      </c>
      <c r="HD178" s="75">
        <v>73520941</v>
      </c>
      <c r="HE178" s="75">
        <v>73520941</v>
      </c>
      <c r="HF178" s="119">
        <v>0</v>
      </c>
      <c r="HG178" s="124">
        <v>0</v>
      </c>
      <c r="HH178" s="75">
        <v>0</v>
      </c>
      <c r="HJ178" s="144">
        <f t="shared" si="8"/>
        <v>7.2275090935126239E-3</v>
      </c>
      <c r="HK178" s="144">
        <f t="shared" si="9"/>
        <v>0</v>
      </c>
      <c r="HL178" s="144">
        <f t="shared" si="10"/>
        <v>1</v>
      </c>
      <c r="HM178" s="144">
        <f t="shared" si="11"/>
        <v>0</v>
      </c>
    </row>
    <row r="179" spans="1:221" ht="15" customHeight="1">
      <c r="A179" s="77" t="s">
        <v>173</v>
      </c>
      <c r="B179" s="47" t="s">
        <v>381</v>
      </c>
      <c r="C179" s="74">
        <v>0</v>
      </c>
      <c r="D179" s="66">
        <v>0</v>
      </c>
      <c r="E179" s="66">
        <v>0</v>
      </c>
      <c r="F179" s="66">
        <v>0</v>
      </c>
      <c r="G179" s="66">
        <v>0</v>
      </c>
      <c r="H179" s="66">
        <v>0</v>
      </c>
      <c r="I179" s="66">
        <v>0</v>
      </c>
      <c r="J179" s="66">
        <v>0</v>
      </c>
      <c r="K179" s="66">
        <v>0</v>
      </c>
      <c r="L179" s="66">
        <v>0</v>
      </c>
      <c r="M179" s="66">
        <v>0</v>
      </c>
      <c r="N179" s="66">
        <v>0</v>
      </c>
      <c r="O179" s="66">
        <v>0</v>
      </c>
      <c r="P179" s="66">
        <v>0</v>
      </c>
      <c r="Q179" s="66">
        <v>0</v>
      </c>
      <c r="R179" s="66">
        <v>0</v>
      </c>
      <c r="S179" s="66">
        <v>0</v>
      </c>
      <c r="T179" s="119">
        <v>0</v>
      </c>
      <c r="U179" s="66">
        <v>0</v>
      </c>
      <c r="V179" s="66">
        <v>0</v>
      </c>
      <c r="W179" s="66">
        <v>0</v>
      </c>
      <c r="X179" s="66">
        <v>0</v>
      </c>
      <c r="Y179" s="66">
        <v>0</v>
      </c>
      <c r="Z179" s="66">
        <v>0</v>
      </c>
      <c r="AA179" s="66">
        <v>0</v>
      </c>
      <c r="AB179" s="124">
        <v>0</v>
      </c>
      <c r="AC179" s="66">
        <v>0</v>
      </c>
      <c r="AD179" s="66">
        <v>0</v>
      </c>
      <c r="AE179" s="66">
        <v>0</v>
      </c>
      <c r="AF179" s="66">
        <v>0</v>
      </c>
      <c r="AG179" s="66">
        <v>0</v>
      </c>
      <c r="AH179" s="66">
        <v>0</v>
      </c>
      <c r="AI179" s="66">
        <v>0</v>
      </c>
      <c r="AJ179" s="66">
        <v>0</v>
      </c>
      <c r="AK179" s="66">
        <v>0</v>
      </c>
      <c r="AL179" s="66">
        <v>0</v>
      </c>
      <c r="AM179" s="66">
        <v>0</v>
      </c>
      <c r="AN179" s="66">
        <v>0</v>
      </c>
      <c r="AO179" s="66">
        <v>0</v>
      </c>
      <c r="AP179" s="66">
        <v>0</v>
      </c>
      <c r="AQ179" s="66">
        <v>0</v>
      </c>
      <c r="AR179" s="66">
        <v>0</v>
      </c>
      <c r="AS179" s="66">
        <v>0</v>
      </c>
      <c r="AT179" s="66">
        <v>0</v>
      </c>
      <c r="AU179" s="66">
        <v>0</v>
      </c>
      <c r="AV179" s="66">
        <v>0</v>
      </c>
      <c r="AW179" s="66">
        <v>0</v>
      </c>
      <c r="AX179" s="66">
        <v>0</v>
      </c>
      <c r="AY179" s="66">
        <v>0</v>
      </c>
      <c r="AZ179" s="66">
        <v>0</v>
      </c>
      <c r="BA179" s="66">
        <v>0</v>
      </c>
      <c r="BB179" s="66">
        <v>0</v>
      </c>
      <c r="BC179" s="66">
        <v>0</v>
      </c>
      <c r="BD179" s="66">
        <v>0</v>
      </c>
      <c r="BE179" s="66">
        <v>0</v>
      </c>
      <c r="BF179" s="66">
        <v>0</v>
      </c>
      <c r="BG179" s="66">
        <v>0</v>
      </c>
      <c r="BH179" s="66">
        <v>0</v>
      </c>
      <c r="BI179" s="66">
        <v>0</v>
      </c>
      <c r="BJ179" s="66">
        <v>0</v>
      </c>
      <c r="BK179" s="66">
        <v>0</v>
      </c>
      <c r="BL179" s="66">
        <v>0</v>
      </c>
      <c r="BM179" s="66">
        <v>0</v>
      </c>
      <c r="BN179" s="66">
        <v>0</v>
      </c>
      <c r="BO179" s="66">
        <v>0</v>
      </c>
      <c r="BP179" s="66">
        <v>0</v>
      </c>
      <c r="BQ179" s="66">
        <v>0</v>
      </c>
      <c r="BR179" s="66">
        <v>0</v>
      </c>
      <c r="BS179" s="66">
        <v>0</v>
      </c>
      <c r="BT179" s="66">
        <v>0</v>
      </c>
      <c r="BU179" s="66">
        <v>0</v>
      </c>
      <c r="BV179" s="66">
        <v>0</v>
      </c>
      <c r="BW179" s="66">
        <v>0</v>
      </c>
      <c r="BX179" s="66">
        <v>0</v>
      </c>
      <c r="BY179" s="66">
        <v>0</v>
      </c>
      <c r="BZ179" s="66">
        <v>0</v>
      </c>
      <c r="CA179" s="66">
        <v>0</v>
      </c>
      <c r="CB179" s="66">
        <v>0</v>
      </c>
      <c r="CC179" s="66">
        <v>0</v>
      </c>
      <c r="CD179" s="66">
        <v>0</v>
      </c>
      <c r="CE179" s="66">
        <v>0</v>
      </c>
      <c r="CF179" s="66">
        <v>0</v>
      </c>
      <c r="CG179" s="66">
        <v>0</v>
      </c>
      <c r="CH179" s="66">
        <v>0</v>
      </c>
      <c r="CI179" s="66">
        <v>0</v>
      </c>
      <c r="CJ179" s="66">
        <v>0</v>
      </c>
      <c r="CK179" s="66">
        <v>0</v>
      </c>
      <c r="CL179" s="66">
        <v>0</v>
      </c>
      <c r="CM179" s="66">
        <v>0</v>
      </c>
      <c r="CN179" s="66">
        <v>0</v>
      </c>
      <c r="CO179" s="66">
        <v>0</v>
      </c>
      <c r="CP179" s="66">
        <v>0</v>
      </c>
      <c r="CQ179" s="66">
        <v>0</v>
      </c>
      <c r="CR179" s="66">
        <v>0</v>
      </c>
      <c r="CS179" s="66">
        <v>0</v>
      </c>
      <c r="CT179" s="66">
        <v>0</v>
      </c>
      <c r="CU179" s="66">
        <v>0</v>
      </c>
      <c r="CV179" s="66">
        <v>0</v>
      </c>
      <c r="CW179" s="66">
        <v>0</v>
      </c>
      <c r="CX179" s="66">
        <v>0</v>
      </c>
      <c r="CY179" s="66">
        <v>0</v>
      </c>
      <c r="CZ179" s="66">
        <v>0</v>
      </c>
      <c r="DA179" s="66">
        <v>0</v>
      </c>
      <c r="DB179" s="66">
        <v>0</v>
      </c>
      <c r="DC179" s="66">
        <v>0</v>
      </c>
      <c r="DD179" s="66">
        <v>0</v>
      </c>
      <c r="DE179" s="66">
        <v>0</v>
      </c>
      <c r="DF179" s="66">
        <v>0</v>
      </c>
      <c r="DG179" s="66">
        <v>0</v>
      </c>
      <c r="DH179" s="66">
        <v>0</v>
      </c>
      <c r="DI179" s="66">
        <v>0</v>
      </c>
      <c r="DJ179" s="66">
        <v>0</v>
      </c>
      <c r="DK179" s="66">
        <v>0</v>
      </c>
      <c r="DL179" s="66">
        <v>0</v>
      </c>
      <c r="DM179" s="66">
        <v>0</v>
      </c>
      <c r="DN179" s="66">
        <v>0</v>
      </c>
      <c r="DO179" s="66">
        <v>0</v>
      </c>
      <c r="DP179" s="66">
        <v>0</v>
      </c>
      <c r="DQ179" s="66">
        <v>0</v>
      </c>
      <c r="DR179" s="66">
        <v>0</v>
      </c>
      <c r="DS179" s="66">
        <v>0</v>
      </c>
      <c r="DT179" s="66">
        <v>0</v>
      </c>
      <c r="DU179" s="66">
        <v>0</v>
      </c>
      <c r="DV179" s="66">
        <v>0</v>
      </c>
      <c r="DW179" s="66">
        <v>0</v>
      </c>
      <c r="DX179" s="66">
        <v>0</v>
      </c>
      <c r="DY179" s="66">
        <v>0</v>
      </c>
      <c r="DZ179" s="66">
        <v>0</v>
      </c>
      <c r="EA179" s="66">
        <v>0</v>
      </c>
      <c r="EB179" s="66">
        <v>0</v>
      </c>
      <c r="EC179" s="66">
        <v>0</v>
      </c>
      <c r="ED179" s="66">
        <v>0</v>
      </c>
      <c r="EE179" s="66">
        <v>0</v>
      </c>
      <c r="EF179" s="66">
        <v>0</v>
      </c>
      <c r="EG179" s="66">
        <v>0</v>
      </c>
      <c r="EH179" s="66">
        <v>0</v>
      </c>
      <c r="EI179" s="66">
        <v>0</v>
      </c>
      <c r="EJ179" s="66">
        <v>0</v>
      </c>
      <c r="EK179" s="66">
        <v>0</v>
      </c>
      <c r="EL179" s="66">
        <v>0</v>
      </c>
      <c r="EM179" s="66">
        <v>0</v>
      </c>
      <c r="EN179" s="66">
        <v>0</v>
      </c>
      <c r="EO179" s="66">
        <v>0</v>
      </c>
      <c r="EP179" s="66">
        <v>0</v>
      </c>
      <c r="EQ179" s="66">
        <v>0</v>
      </c>
      <c r="ER179" s="66">
        <v>0</v>
      </c>
      <c r="ES179" s="66">
        <v>0</v>
      </c>
      <c r="ET179" s="66">
        <v>0</v>
      </c>
      <c r="EU179" s="66">
        <v>0</v>
      </c>
      <c r="EV179" s="66">
        <v>0</v>
      </c>
      <c r="EW179" s="66">
        <v>0</v>
      </c>
      <c r="EX179" s="66">
        <v>0</v>
      </c>
      <c r="EY179" s="66">
        <v>0</v>
      </c>
      <c r="EZ179" s="66">
        <v>0</v>
      </c>
      <c r="FA179" s="66">
        <v>0</v>
      </c>
      <c r="FB179" s="66">
        <v>0</v>
      </c>
      <c r="FC179" s="66">
        <v>0</v>
      </c>
      <c r="FD179" s="66">
        <v>0</v>
      </c>
      <c r="FE179" s="66">
        <v>0</v>
      </c>
      <c r="FF179" s="66">
        <v>0</v>
      </c>
      <c r="FG179" s="66">
        <v>0</v>
      </c>
      <c r="FH179" s="66">
        <v>0</v>
      </c>
      <c r="FI179" s="66">
        <v>0</v>
      </c>
      <c r="FJ179" s="66">
        <v>0</v>
      </c>
      <c r="FK179" s="66">
        <v>0</v>
      </c>
      <c r="FL179" s="66">
        <v>0</v>
      </c>
      <c r="FM179" s="66">
        <v>0</v>
      </c>
      <c r="FN179" s="66">
        <v>0</v>
      </c>
      <c r="FO179" s="66">
        <v>0</v>
      </c>
      <c r="FP179" s="66">
        <v>0</v>
      </c>
      <c r="FQ179" s="66">
        <v>0</v>
      </c>
      <c r="FR179" s="66">
        <v>0</v>
      </c>
      <c r="FS179" s="66">
        <v>0</v>
      </c>
      <c r="FT179" s="66">
        <v>0</v>
      </c>
      <c r="FU179" s="66">
        <v>0</v>
      </c>
      <c r="FV179" s="66">
        <v>0</v>
      </c>
      <c r="FW179" s="66">
        <v>0</v>
      </c>
      <c r="FX179" s="66">
        <v>0</v>
      </c>
      <c r="FY179" s="66">
        <v>0</v>
      </c>
      <c r="FZ179" s="66">
        <v>0</v>
      </c>
      <c r="GA179" s="66">
        <v>0</v>
      </c>
      <c r="GB179" s="66">
        <v>0</v>
      </c>
      <c r="GC179" s="66">
        <v>0</v>
      </c>
      <c r="GD179" s="66">
        <v>0</v>
      </c>
      <c r="GE179" s="66">
        <v>0</v>
      </c>
      <c r="GF179" s="66">
        <v>0</v>
      </c>
      <c r="GG179" s="66">
        <v>0</v>
      </c>
      <c r="GH179" s="66">
        <v>0</v>
      </c>
      <c r="GI179" s="66">
        <v>0</v>
      </c>
      <c r="GJ179" s="75">
        <v>0</v>
      </c>
      <c r="GK179" s="74">
        <v>0</v>
      </c>
      <c r="GL179" s="66">
        <v>5454189</v>
      </c>
      <c r="GM179" s="66">
        <v>0</v>
      </c>
      <c r="GN179" s="66">
        <v>83446537</v>
      </c>
      <c r="GO179" s="66">
        <v>0</v>
      </c>
      <c r="GP179" s="66">
        <v>0</v>
      </c>
      <c r="GQ179" s="66">
        <v>0</v>
      </c>
      <c r="GR179" s="66">
        <v>0</v>
      </c>
      <c r="GS179" s="76">
        <v>0</v>
      </c>
      <c r="GT179" s="74">
        <v>88900726</v>
      </c>
      <c r="GU179" s="75">
        <v>88900726</v>
      </c>
      <c r="GV179" s="75">
        <v>0</v>
      </c>
      <c r="GW179" s="75">
        <v>0</v>
      </c>
      <c r="GX179" s="75">
        <v>0</v>
      </c>
      <c r="GY179" s="75">
        <v>88900726</v>
      </c>
      <c r="GZ179" s="75">
        <v>88900726</v>
      </c>
      <c r="HA179" s="66">
        <v>0</v>
      </c>
      <c r="HB179" s="75">
        <v>0</v>
      </c>
      <c r="HC179" s="75">
        <v>0</v>
      </c>
      <c r="HD179" s="75">
        <v>88900726</v>
      </c>
      <c r="HE179" s="75">
        <v>88900726</v>
      </c>
      <c r="HF179" s="119">
        <v>0</v>
      </c>
      <c r="HG179" s="124">
        <v>0</v>
      </c>
      <c r="HH179" s="75">
        <v>0</v>
      </c>
      <c r="HJ179" s="144">
        <f t="shared" si="8"/>
        <v>2.1703791006019288E-3</v>
      </c>
      <c r="HK179" s="144">
        <f t="shared" si="9"/>
        <v>0</v>
      </c>
      <c r="HL179" s="144">
        <f t="shared" si="10"/>
        <v>1</v>
      </c>
      <c r="HM179" s="144">
        <f t="shared" si="11"/>
        <v>0</v>
      </c>
    </row>
    <row r="180" spans="1:221" ht="15" customHeight="1">
      <c r="A180" s="77" t="s">
        <v>174</v>
      </c>
      <c r="B180" s="47" t="s">
        <v>382</v>
      </c>
      <c r="C180" s="74">
        <v>0</v>
      </c>
      <c r="D180" s="66">
        <v>0</v>
      </c>
      <c r="E180" s="66">
        <v>0</v>
      </c>
      <c r="F180" s="66">
        <v>0</v>
      </c>
      <c r="G180" s="66">
        <v>0</v>
      </c>
      <c r="H180" s="66">
        <v>0</v>
      </c>
      <c r="I180" s="66">
        <v>63</v>
      </c>
      <c r="J180" s="66">
        <v>0</v>
      </c>
      <c r="K180" s="66">
        <v>0</v>
      </c>
      <c r="L180" s="66">
        <v>0</v>
      </c>
      <c r="M180" s="66">
        <v>0</v>
      </c>
      <c r="N180" s="66">
        <v>0</v>
      </c>
      <c r="O180" s="66">
        <v>0</v>
      </c>
      <c r="P180" s="66">
        <v>6210</v>
      </c>
      <c r="Q180" s="66">
        <v>2707</v>
      </c>
      <c r="R180" s="66">
        <v>792</v>
      </c>
      <c r="S180" s="66">
        <v>2126</v>
      </c>
      <c r="T180" s="119">
        <v>88121</v>
      </c>
      <c r="U180" s="66">
        <v>1334</v>
      </c>
      <c r="V180" s="66">
        <v>0</v>
      </c>
      <c r="W180" s="66">
        <v>0</v>
      </c>
      <c r="X180" s="66">
        <v>19287</v>
      </c>
      <c r="Y180" s="66">
        <v>7021</v>
      </c>
      <c r="Z180" s="66">
        <v>26637</v>
      </c>
      <c r="AA180" s="66">
        <v>45717</v>
      </c>
      <c r="AB180" s="124">
        <v>27682</v>
      </c>
      <c r="AC180" s="66">
        <v>18856</v>
      </c>
      <c r="AD180" s="66">
        <v>31371</v>
      </c>
      <c r="AE180" s="66">
        <v>10286</v>
      </c>
      <c r="AF180" s="66">
        <v>13446</v>
      </c>
      <c r="AG180" s="66">
        <v>6779</v>
      </c>
      <c r="AH180" s="66">
        <v>1199</v>
      </c>
      <c r="AI180" s="66">
        <v>2579</v>
      </c>
      <c r="AJ180" s="66">
        <v>47</v>
      </c>
      <c r="AK180" s="66">
        <v>8</v>
      </c>
      <c r="AL180" s="66">
        <v>6</v>
      </c>
      <c r="AM180" s="66">
        <v>179</v>
      </c>
      <c r="AN180" s="66">
        <v>78</v>
      </c>
      <c r="AO180" s="66">
        <v>1812</v>
      </c>
      <c r="AP180" s="66">
        <v>511</v>
      </c>
      <c r="AQ180" s="66">
        <v>1940</v>
      </c>
      <c r="AR180" s="66">
        <v>33386</v>
      </c>
      <c r="AS180" s="66">
        <v>5838</v>
      </c>
      <c r="AT180" s="66">
        <v>2437</v>
      </c>
      <c r="AU180" s="66">
        <v>1222</v>
      </c>
      <c r="AV180" s="66">
        <v>0</v>
      </c>
      <c r="AW180" s="66">
        <v>17619</v>
      </c>
      <c r="AX180" s="66">
        <v>13667</v>
      </c>
      <c r="AY180" s="66">
        <v>16032</v>
      </c>
      <c r="AZ180" s="66">
        <v>18162</v>
      </c>
      <c r="BA180" s="66">
        <v>24724</v>
      </c>
      <c r="BB180" s="66">
        <v>7789</v>
      </c>
      <c r="BC180" s="66">
        <v>15680</v>
      </c>
      <c r="BD180" s="66">
        <v>103</v>
      </c>
      <c r="BE180" s="66">
        <v>142</v>
      </c>
      <c r="BF180" s="66">
        <v>0</v>
      </c>
      <c r="BG180" s="66">
        <v>152159</v>
      </c>
      <c r="BH180" s="66">
        <v>215</v>
      </c>
      <c r="BI180" s="66">
        <v>511</v>
      </c>
      <c r="BJ180" s="66">
        <v>0</v>
      </c>
      <c r="BK180" s="66">
        <v>2016</v>
      </c>
      <c r="BL180" s="66">
        <v>8</v>
      </c>
      <c r="BM180" s="66">
        <v>10134</v>
      </c>
      <c r="BN180" s="66">
        <v>14459</v>
      </c>
      <c r="BO180" s="66">
        <v>0</v>
      </c>
      <c r="BP180" s="66">
        <v>3813</v>
      </c>
      <c r="BQ180" s="66">
        <v>195</v>
      </c>
      <c r="BR180" s="66">
        <v>122</v>
      </c>
      <c r="BS180" s="66">
        <v>11002</v>
      </c>
      <c r="BT180" s="66">
        <v>51343</v>
      </c>
      <c r="BU180" s="66">
        <v>573</v>
      </c>
      <c r="BV180" s="66">
        <v>30</v>
      </c>
      <c r="BW180" s="66">
        <v>3278</v>
      </c>
      <c r="BX180" s="66">
        <v>0</v>
      </c>
      <c r="BY180" s="66">
        <v>0</v>
      </c>
      <c r="BZ180" s="66">
        <v>27677</v>
      </c>
      <c r="CA180" s="66">
        <v>0</v>
      </c>
      <c r="CB180" s="66">
        <v>613</v>
      </c>
      <c r="CC180" s="66">
        <v>6336</v>
      </c>
      <c r="CD180" s="66">
        <v>741</v>
      </c>
      <c r="CE180" s="66">
        <v>0</v>
      </c>
      <c r="CF180" s="66">
        <v>245</v>
      </c>
      <c r="CG180" s="66">
        <v>4676</v>
      </c>
      <c r="CH180" s="66">
        <v>27905</v>
      </c>
      <c r="CI180" s="66">
        <v>1724</v>
      </c>
      <c r="CJ180" s="66">
        <v>2446</v>
      </c>
      <c r="CK180" s="66">
        <v>53713</v>
      </c>
      <c r="CL180" s="66">
        <v>23</v>
      </c>
      <c r="CM180" s="66">
        <v>161201</v>
      </c>
      <c r="CN180" s="66">
        <v>571</v>
      </c>
      <c r="CO180" s="66">
        <v>4001</v>
      </c>
      <c r="CP180" s="66">
        <v>55894</v>
      </c>
      <c r="CQ180" s="66">
        <v>10138</v>
      </c>
      <c r="CR180" s="66">
        <v>3678</v>
      </c>
      <c r="CS180" s="66">
        <v>43</v>
      </c>
      <c r="CT180" s="66">
        <v>11327</v>
      </c>
      <c r="CU180" s="66">
        <v>1481</v>
      </c>
      <c r="CV180" s="66">
        <v>22309</v>
      </c>
      <c r="CW180" s="66">
        <v>179490</v>
      </c>
      <c r="CX180" s="66">
        <v>122044</v>
      </c>
      <c r="CY180" s="66">
        <v>25894</v>
      </c>
      <c r="CZ180" s="66">
        <v>18295</v>
      </c>
      <c r="DA180" s="66">
        <v>8341</v>
      </c>
      <c r="DB180" s="66">
        <v>8928</v>
      </c>
      <c r="DC180" s="66">
        <v>3661</v>
      </c>
      <c r="DD180" s="66">
        <v>36</v>
      </c>
      <c r="DE180" s="66">
        <v>66662</v>
      </c>
      <c r="DF180" s="66">
        <v>111722</v>
      </c>
      <c r="DG180" s="66">
        <v>21963</v>
      </c>
      <c r="DH180" s="66">
        <v>218</v>
      </c>
      <c r="DI180" s="66">
        <v>12108</v>
      </c>
      <c r="DJ180" s="66">
        <v>1102</v>
      </c>
      <c r="DK180" s="66">
        <v>2923</v>
      </c>
      <c r="DL180" s="66">
        <v>163</v>
      </c>
      <c r="DM180" s="66">
        <v>28734</v>
      </c>
      <c r="DN180" s="66">
        <v>7141</v>
      </c>
      <c r="DO180" s="66">
        <v>70824</v>
      </c>
      <c r="DP180" s="66">
        <v>408</v>
      </c>
      <c r="DQ180" s="66">
        <v>0</v>
      </c>
      <c r="DR180" s="66">
        <v>17677</v>
      </c>
      <c r="DS180" s="66">
        <v>6310</v>
      </c>
      <c r="DT180" s="66">
        <v>272</v>
      </c>
      <c r="DU180" s="66">
        <v>11</v>
      </c>
      <c r="DV180" s="66">
        <v>2210</v>
      </c>
      <c r="DW180" s="66">
        <v>351</v>
      </c>
      <c r="DX180" s="66">
        <v>18584</v>
      </c>
      <c r="DY180" s="66">
        <v>14452</v>
      </c>
      <c r="DZ180" s="66">
        <v>24358</v>
      </c>
      <c r="EA180" s="66">
        <v>140409</v>
      </c>
      <c r="EB180" s="66">
        <v>182845</v>
      </c>
      <c r="EC180" s="66">
        <v>575939</v>
      </c>
      <c r="ED180" s="66">
        <v>120853</v>
      </c>
      <c r="EE180" s="66">
        <v>55574</v>
      </c>
      <c r="EF180" s="66">
        <v>30009</v>
      </c>
      <c r="EG180" s="66">
        <v>2539</v>
      </c>
      <c r="EH180" s="66">
        <v>293139</v>
      </c>
      <c r="EI180" s="66">
        <v>166057</v>
      </c>
      <c r="EJ180" s="66">
        <v>128947</v>
      </c>
      <c r="EK180" s="66">
        <v>302779</v>
      </c>
      <c r="EL180" s="66">
        <v>263442</v>
      </c>
      <c r="EM180" s="66">
        <v>615650</v>
      </c>
      <c r="EN180" s="66">
        <v>40252</v>
      </c>
      <c r="EO180" s="66">
        <v>149606</v>
      </c>
      <c r="EP180" s="66">
        <v>0</v>
      </c>
      <c r="EQ180" s="66">
        <v>5358</v>
      </c>
      <c r="ER180" s="66">
        <v>940</v>
      </c>
      <c r="ES180" s="66">
        <v>48602</v>
      </c>
      <c r="ET180" s="66">
        <v>227207</v>
      </c>
      <c r="EU180" s="66">
        <v>0</v>
      </c>
      <c r="EV180" s="66">
        <v>0</v>
      </c>
      <c r="EW180" s="66">
        <v>353</v>
      </c>
      <c r="EX180" s="66">
        <v>977</v>
      </c>
      <c r="EY180" s="66">
        <v>1708</v>
      </c>
      <c r="EZ180" s="66">
        <v>355</v>
      </c>
      <c r="FA180" s="66">
        <v>4264</v>
      </c>
      <c r="FB180" s="66">
        <v>41417</v>
      </c>
      <c r="FC180" s="66">
        <v>1957</v>
      </c>
      <c r="FD180" s="66">
        <v>129784</v>
      </c>
      <c r="FE180" s="66">
        <v>404</v>
      </c>
      <c r="FF180" s="66">
        <v>116933</v>
      </c>
      <c r="FG180" s="66">
        <v>8714</v>
      </c>
      <c r="FH180" s="66">
        <v>103199</v>
      </c>
      <c r="FI180" s="66">
        <v>63525</v>
      </c>
      <c r="FJ180" s="66">
        <v>4163</v>
      </c>
      <c r="FK180" s="66">
        <v>76498</v>
      </c>
      <c r="FL180" s="66">
        <v>116</v>
      </c>
      <c r="FM180" s="66">
        <v>0</v>
      </c>
      <c r="FN180" s="66">
        <v>113199</v>
      </c>
      <c r="FO180" s="66">
        <v>8987</v>
      </c>
      <c r="FP180" s="66">
        <v>1843</v>
      </c>
      <c r="FQ180" s="66">
        <v>295580</v>
      </c>
      <c r="FR180" s="66">
        <v>602525</v>
      </c>
      <c r="FS180" s="66">
        <v>13581</v>
      </c>
      <c r="FT180" s="66">
        <v>3011</v>
      </c>
      <c r="FU180" s="66">
        <v>39807</v>
      </c>
      <c r="FV180" s="66">
        <v>0</v>
      </c>
      <c r="FW180" s="66">
        <v>96191</v>
      </c>
      <c r="FX180" s="66">
        <v>84827</v>
      </c>
      <c r="FY180" s="66">
        <v>12811</v>
      </c>
      <c r="FZ180" s="66">
        <v>101147</v>
      </c>
      <c r="GA180" s="66">
        <v>69241</v>
      </c>
      <c r="GB180" s="66">
        <v>565040</v>
      </c>
      <c r="GC180" s="66">
        <v>96268</v>
      </c>
      <c r="GD180" s="66">
        <v>228548</v>
      </c>
      <c r="GE180" s="66">
        <v>67317</v>
      </c>
      <c r="GF180" s="66">
        <v>905112</v>
      </c>
      <c r="GG180" s="66">
        <v>125577</v>
      </c>
      <c r="GH180" s="66">
        <v>0</v>
      </c>
      <c r="GI180" s="66">
        <v>92404</v>
      </c>
      <c r="GJ180" s="75">
        <v>9322607</v>
      </c>
      <c r="GK180" s="74">
        <v>0</v>
      </c>
      <c r="GL180" s="66">
        <v>19788989</v>
      </c>
      <c r="GM180" s="66">
        <v>16841328</v>
      </c>
      <c r="GN180" s="66">
        <v>0</v>
      </c>
      <c r="GO180" s="66">
        <v>0</v>
      </c>
      <c r="GP180" s="66">
        <v>0</v>
      </c>
      <c r="GQ180" s="66">
        <v>0</v>
      </c>
      <c r="GR180" s="66">
        <v>0</v>
      </c>
      <c r="GS180" s="76">
        <v>0</v>
      </c>
      <c r="GT180" s="74">
        <v>36630317</v>
      </c>
      <c r="GU180" s="75">
        <v>45952924</v>
      </c>
      <c r="GV180" s="75">
        <v>31535</v>
      </c>
      <c r="GW180" s="75">
        <v>253031</v>
      </c>
      <c r="GX180" s="75">
        <v>284566</v>
      </c>
      <c r="GY180" s="75">
        <v>36914883</v>
      </c>
      <c r="GZ180" s="75">
        <v>46237490</v>
      </c>
      <c r="HA180" s="66">
        <v>0</v>
      </c>
      <c r="HB180" s="75">
        <v>0</v>
      </c>
      <c r="HC180" s="75">
        <v>0</v>
      </c>
      <c r="HD180" s="75">
        <v>36914883</v>
      </c>
      <c r="HE180" s="75">
        <v>46237490</v>
      </c>
      <c r="HF180" s="119">
        <v>88121</v>
      </c>
      <c r="HG180" s="124">
        <v>27682</v>
      </c>
      <c r="HH180" s="75">
        <v>9322607</v>
      </c>
      <c r="HJ180" s="144">
        <f t="shared" si="8"/>
        <v>7.8746094327940344E-3</v>
      </c>
      <c r="HK180" s="144">
        <f t="shared" si="9"/>
        <v>0</v>
      </c>
      <c r="HL180" s="144">
        <f t="shared" si="10"/>
        <v>1</v>
      </c>
      <c r="HM180" s="144">
        <f t="shared" si="11"/>
        <v>6.1544430720612215E-3</v>
      </c>
    </row>
    <row r="181" spans="1:221" ht="15" customHeight="1">
      <c r="A181" s="77" t="s">
        <v>175</v>
      </c>
      <c r="B181" s="47" t="s">
        <v>383</v>
      </c>
      <c r="C181" s="74">
        <v>582208</v>
      </c>
      <c r="D181" s="66">
        <v>10695</v>
      </c>
      <c r="E181" s="66">
        <v>62196</v>
      </c>
      <c r="F181" s="66">
        <v>27993</v>
      </c>
      <c r="G181" s="66">
        <v>3000</v>
      </c>
      <c r="H181" s="66">
        <v>3289</v>
      </c>
      <c r="I181" s="66">
        <v>42166</v>
      </c>
      <c r="J181" s="66">
        <v>495608</v>
      </c>
      <c r="K181" s="66">
        <v>128123</v>
      </c>
      <c r="L181" s="66">
        <v>370090</v>
      </c>
      <c r="M181" s="66">
        <v>150552</v>
      </c>
      <c r="N181" s="66">
        <v>2638012</v>
      </c>
      <c r="O181" s="66">
        <v>4094</v>
      </c>
      <c r="P181" s="66">
        <v>385991</v>
      </c>
      <c r="Q181" s="66">
        <v>617746</v>
      </c>
      <c r="R181" s="66">
        <v>188794</v>
      </c>
      <c r="S181" s="66">
        <v>0</v>
      </c>
      <c r="T181" s="119">
        <v>9319</v>
      </c>
      <c r="U181" s="66">
        <v>1724</v>
      </c>
      <c r="V181" s="66">
        <v>0</v>
      </c>
      <c r="W181" s="66">
        <v>0</v>
      </c>
      <c r="X181" s="66">
        <v>139637</v>
      </c>
      <c r="Y181" s="66">
        <v>14906</v>
      </c>
      <c r="Z181" s="66">
        <v>169636</v>
      </c>
      <c r="AA181" s="66">
        <v>262926</v>
      </c>
      <c r="AB181" s="124">
        <v>86564</v>
      </c>
      <c r="AC181" s="66">
        <v>79056</v>
      </c>
      <c r="AD181" s="66">
        <v>135495</v>
      </c>
      <c r="AE181" s="66">
        <v>38175</v>
      </c>
      <c r="AF181" s="66">
        <v>719310</v>
      </c>
      <c r="AG181" s="66">
        <v>78747</v>
      </c>
      <c r="AH181" s="66">
        <v>19664</v>
      </c>
      <c r="AI181" s="66">
        <v>23270</v>
      </c>
      <c r="AJ181" s="66">
        <v>277</v>
      </c>
      <c r="AK181" s="66">
        <v>118</v>
      </c>
      <c r="AL181" s="66">
        <v>3</v>
      </c>
      <c r="AM181" s="66">
        <v>1216</v>
      </c>
      <c r="AN181" s="66">
        <v>227</v>
      </c>
      <c r="AO181" s="66">
        <v>20823</v>
      </c>
      <c r="AP181" s="66">
        <v>20457</v>
      </c>
      <c r="AQ181" s="66">
        <v>10898</v>
      </c>
      <c r="AR181" s="66">
        <v>416767</v>
      </c>
      <c r="AS181" s="66">
        <v>187719</v>
      </c>
      <c r="AT181" s="66">
        <v>50268</v>
      </c>
      <c r="AU181" s="66">
        <v>6709</v>
      </c>
      <c r="AV181" s="66">
        <v>0</v>
      </c>
      <c r="AW181" s="66">
        <v>93585</v>
      </c>
      <c r="AX181" s="66">
        <v>64235</v>
      </c>
      <c r="AY181" s="66">
        <v>56601</v>
      </c>
      <c r="AZ181" s="66">
        <v>266755</v>
      </c>
      <c r="BA181" s="66">
        <v>802075</v>
      </c>
      <c r="BB181" s="66">
        <v>22268</v>
      </c>
      <c r="BC181" s="66">
        <v>96991</v>
      </c>
      <c r="BD181" s="66">
        <v>336</v>
      </c>
      <c r="BE181" s="66">
        <v>251</v>
      </c>
      <c r="BF181" s="66">
        <v>0</v>
      </c>
      <c r="BG181" s="66">
        <v>101975</v>
      </c>
      <c r="BH181" s="66">
        <v>814</v>
      </c>
      <c r="BI181" s="66">
        <v>3827</v>
      </c>
      <c r="BJ181" s="66">
        <v>0</v>
      </c>
      <c r="BK181" s="66">
        <v>22668</v>
      </c>
      <c r="BL181" s="66">
        <v>13</v>
      </c>
      <c r="BM181" s="66">
        <v>569961</v>
      </c>
      <c r="BN181" s="66">
        <v>212320</v>
      </c>
      <c r="BO181" s="66">
        <v>0</v>
      </c>
      <c r="BP181" s="66">
        <v>98963</v>
      </c>
      <c r="BQ181" s="66">
        <v>28876</v>
      </c>
      <c r="BR181" s="66">
        <v>72</v>
      </c>
      <c r="BS181" s="66">
        <v>41341</v>
      </c>
      <c r="BT181" s="66">
        <v>315450</v>
      </c>
      <c r="BU181" s="66">
        <v>2139</v>
      </c>
      <c r="BV181" s="66">
        <v>409</v>
      </c>
      <c r="BW181" s="66">
        <v>185963</v>
      </c>
      <c r="BX181" s="66">
        <v>0</v>
      </c>
      <c r="BY181" s="66">
        <v>0</v>
      </c>
      <c r="BZ181" s="66">
        <v>31085</v>
      </c>
      <c r="CA181" s="66">
        <v>0</v>
      </c>
      <c r="CB181" s="66">
        <v>8641</v>
      </c>
      <c r="CC181" s="66">
        <v>64580</v>
      </c>
      <c r="CD181" s="66">
        <v>5677</v>
      </c>
      <c r="CE181" s="66">
        <v>0</v>
      </c>
      <c r="CF181" s="66">
        <v>3549</v>
      </c>
      <c r="CG181" s="66">
        <v>61773</v>
      </c>
      <c r="CH181" s="66">
        <v>75919</v>
      </c>
      <c r="CI181" s="66">
        <v>45312</v>
      </c>
      <c r="CJ181" s="66">
        <v>26684</v>
      </c>
      <c r="CK181" s="66">
        <v>494166</v>
      </c>
      <c r="CL181" s="66">
        <v>193</v>
      </c>
      <c r="CM181" s="66">
        <v>1092947</v>
      </c>
      <c r="CN181" s="66">
        <v>9903</v>
      </c>
      <c r="CO181" s="66">
        <v>23745</v>
      </c>
      <c r="CP181" s="66">
        <v>210944</v>
      </c>
      <c r="CQ181" s="66">
        <v>503801</v>
      </c>
      <c r="CR181" s="66">
        <v>165476</v>
      </c>
      <c r="CS181" s="66">
        <v>1097</v>
      </c>
      <c r="CT181" s="66">
        <v>24813</v>
      </c>
      <c r="CU181" s="66">
        <v>60924</v>
      </c>
      <c r="CV181" s="66">
        <v>353154</v>
      </c>
      <c r="CW181" s="66">
        <v>1961427</v>
      </c>
      <c r="CX181" s="66">
        <v>581653</v>
      </c>
      <c r="CY181" s="66">
        <v>102759</v>
      </c>
      <c r="CZ181" s="66">
        <v>28381</v>
      </c>
      <c r="DA181" s="66">
        <v>105013</v>
      </c>
      <c r="DB181" s="66">
        <v>58771</v>
      </c>
      <c r="DC181" s="66">
        <v>39614</v>
      </c>
      <c r="DD181" s="66">
        <v>223</v>
      </c>
      <c r="DE181" s="66">
        <v>2257183</v>
      </c>
      <c r="DF181" s="66">
        <v>1589521</v>
      </c>
      <c r="DG181" s="66">
        <v>1088854</v>
      </c>
      <c r="DH181" s="66">
        <v>13296</v>
      </c>
      <c r="DI181" s="66">
        <v>93601</v>
      </c>
      <c r="DJ181" s="66">
        <v>19311</v>
      </c>
      <c r="DK181" s="66">
        <v>40631</v>
      </c>
      <c r="DL181" s="66">
        <v>53991</v>
      </c>
      <c r="DM181" s="66">
        <v>208936</v>
      </c>
      <c r="DN181" s="66">
        <v>28435</v>
      </c>
      <c r="DO181" s="66">
        <v>2227241</v>
      </c>
      <c r="DP181" s="66">
        <v>7909</v>
      </c>
      <c r="DQ181" s="66">
        <v>0</v>
      </c>
      <c r="DR181" s="66">
        <v>902244</v>
      </c>
      <c r="DS181" s="66">
        <v>126364</v>
      </c>
      <c r="DT181" s="66">
        <v>4255</v>
      </c>
      <c r="DU181" s="66">
        <v>2338</v>
      </c>
      <c r="DV181" s="66">
        <v>86624</v>
      </c>
      <c r="DW181" s="66">
        <v>3307</v>
      </c>
      <c r="DX181" s="66">
        <v>197527</v>
      </c>
      <c r="DY181" s="66">
        <v>166268</v>
      </c>
      <c r="DZ181" s="66">
        <v>929526</v>
      </c>
      <c r="EA181" s="66">
        <v>908571</v>
      </c>
      <c r="EB181" s="66">
        <v>212999</v>
      </c>
      <c r="EC181" s="66">
        <v>5673589</v>
      </c>
      <c r="ED181" s="66">
        <v>1511209</v>
      </c>
      <c r="EE181" s="66">
        <v>635909</v>
      </c>
      <c r="EF181" s="66">
        <v>70782</v>
      </c>
      <c r="EG181" s="66">
        <v>32404</v>
      </c>
      <c r="EH181" s="66">
        <v>54279</v>
      </c>
      <c r="EI181" s="66">
        <v>1005951</v>
      </c>
      <c r="EJ181" s="66">
        <v>1927096</v>
      </c>
      <c r="EK181" s="66">
        <v>4054959</v>
      </c>
      <c r="EL181" s="66">
        <v>481817</v>
      </c>
      <c r="EM181" s="66">
        <v>773301</v>
      </c>
      <c r="EN181" s="66">
        <v>157953</v>
      </c>
      <c r="EO181" s="66">
        <v>479628</v>
      </c>
      <c r="EP181" s="66">
        <v>0</v>
      </c>
      <c r="EQ181" s="66">
        <v>71507</v>
      </c>
      <c r="ER181" s="66">
        <v>4483</v>
      </c>
      <c r="ES181" s="66">
        <v>38341</v>
      </c>
      <c r="ET181" s="66">
        <v>951196</v>
      </c>
      <c r="EU181" s="66">
        <v>0</v>
      </c>
      <c r="EV181" s="66">
        <v>0</v>
      </c>
      <c r="EW181" s="66">
        <v>2336</v>
      </c>
      <c r="EX181" s="66">
        <v>2112</v>
      </c>
      <c r="EY181" s="66">
        <v>9052</v>
      </c>
      <c r="EZ181" s="66">
        <v>1087429</v>
      </c>
      <c r="FA181" s="66">
        <v>23137</v>
      </c>
      <c r="FB181" s="66">
        <v>79946</v>
      </c>
      <c r="FC181" s="66">
        <v>75686</v>
      </c>
      <c r="FD181" s="66">
        <v>221942</v>
      </c>
      <c r="FE181" s="66">
        <v>3610</v>
      </c>
      <c r="FF181" s="66">
        <v>1427900</v>
      </c>
      <c r="FG181" s="66">
        <v>45497</v>
      </c>
      <c r="FH181" s="66">
        <v>494640</v>
      </c>
      <c r="FI181" s="66">
        <v>649814</v>
      </c>
      <c r="FJ181" s="66">
        <v>367310</v>
      </c>
      <c r="FK181" s="66">
        <v>355157</v>
      </c>
      <c r="FL181" s="66">
        <v>201336</v>
      </c>
      <c r="FM181" s="66">
        <v>5393526</v>
      </c>
      <c r="FN181" s="66">
        <v>272066</v>
      </c>
      <c r="FO181" s="66">
        <v>504853</v>
      </c>
      <c r="FP181" s="66">
        <v>75024</v>
      </c>
      <c r="FQ181" s="66">
        <v>421612</v>
      </c>
      <c r="FR181" s="66">
        <v>5717688</v>
      </c>
      <c r="FS181" s="66">
        <v>346136</v>
      </c>
      <c r="FT181" s="66">
        <v>1136214</v>
      </c>
      <c r="FU181" s="66">
        <v>2140270</v>
      </c>
      <c r="FV181" s="66">
        <v>202581</v>
      </c>
      <c r="FW181" s="66">
        <v>219742</v>
      </c>
      <c r="FX181" s="66">
        <v>40445</v>
      </c>
      <c r="FY181" s="66">
        <v>49687</v>
      </c>
      <c r="FZ181" s="66">
        <v>323610</v>
      </c>
      <c r="GA181" s="66">
        <v>1518745</v>
      </c>
      <c r="GB181" s="66">
        <v>4063957</v>
      </c>
      <c r="GC181" s="66">
        <v>707978</v>
      </c>
      <c r="GD181" s="66">
        <v>445316</v>
      </c>
      <c r="GE181" s="66">
        <v>163529</v>
      </c>
      <c r="GF181" s="66">
        <v>615193</v>
      </c>
      <c r="GG181" s="66">
        <v>260059</v>
      </c>
      <c r="GH181" s="66">
        <v>0</v>
      </c>
      <c r="GI181" s="66">
        <v>38827</v>
      </c>
      <c r="GJ181" s="75">
        <v>76131878</v>
      </c>
      <c r="GK181" s="74">
        <v>249069</v>
      </c>
      <c r="GL181" s="66">
        <v>3056706</v>
      </c>
      <c r="GM181" s="66">
        <v>0</v>
      </c>
      <c r="GN181" s="66">
        <v>0</v>
      </c>
      <c r="GO181" s="66">
        <v>0</v>
      </c>
      <c r="GP181" s="66">
        <v>0</v>
      </c>
      <c r="GQ181" s="66">
        <v>0</v>
      </c>
      <c r="GR181" s="66">
        <v>0</v>
      </c>
      <c r="GS181" s="76">
        <v>0</v>
      </c>
      <c r="GT181" s="74">
        <v>3305775</v>
      </c>
      <c r="GU181" s="75">
        <v>79437653</v>
      </c>
      <c r="GV181" s="75">
        <v>498640</v>
      </c>
      <c r="GW181" s="75">
        <v>178398</v>
      </c>
      <c r="GX181" s="75">
        <v>677038</v>
      </c>
      <c r="GY181" s="75">
        <v>3982813</v>
      </c>
      <c r="GZ181" s="75">
        <v>80114691</v>
      </c>
      <c r="HA181" s="66">
        <v>-65139</v>
      </c>
      <c r="HB181" s="75">
        <v>-11441132</v>
      </c>
      <c r="HC181" s="75">
        <v>-11506271</v>
      </c>
      <c r="HD181" s="75">
        <v>-7523458</v>
      </c>
      <c r="HE181" s="75">
        <v>68608420</v>
      </c>
      <c r="HF181" s="119">
        <v>9319</v>
      </c>
      <c r="HG181" s="124">
        <v>86564</v>
      </c>
      <c r="HH181" s="75">
        <v>76131878</v>
      </c>
      <c r="HJ181" s="144">
        <f t="shared" si="8"/>
        <v>1.2163514720675281E-3</v>
      </c>
      <c r="HK181" s="144">
        <f t="shared" si="9"/>
        <v>0.14484656287617159</v>
      </c>
      <c r="HL181" s="144">
        <f t="shared" si="10"/>
        <v>0.85515343712382841</v>
      </c>
      <c r="HM181" s="144">
        <f t="shared" si="11"/>
        <v>9.8681473789951728E-3</v>
      </c>
    </row>
    <row r="182" spans="1:221" ht="15" customHeight="1">
      <c r="A182" s="77" t="s">
        <v>176</v>
      </c>
      <c r="B182" s="47" t="s">
        <v>384</v>
      </c>
      <c r="C182" s="74">
        <v>0</v>
      </c>
      <c r="D182" s="66">
        <v>0</v>
      </c>
      <c r="E182" s="66">
        <v>0</v>
      </c>
      <c r="F182" s="66">
        <v>0</v>
      </c>
      <c r="G182" s="66">
        <v>0</v>
      </c>
      <c r="H182" s="66">
        <v>0</v>
      </c>
      <c r="I182" s="66">
        <v>0</v>
      </c>
      <c r="J182" s="66">
        <v>0</v>
      </c>
      <c r="K182" s="66">
        <v>0</v>
      </c>
      <c r="L182" s="66">
        <v>0</v>
      </c>
      <c r="M182" s="66">
        <v>0</v>
      </c>
      <c r="N182" s="66">
        <v>0</v>
      </c>
      <c r="O182" s="66">
        <v>0</v>
      </c>
      <c r="P182" s="66">
        <v>0</v>
      </c>
      <c r="Q182" s="66">
        <v>0</v>
      </c>
      <c r="R182" s="66">
        <v>0</v>
      </c>
      <c r="S182" s="66">
        <v>0</v>
      </c>
      <c r="T182" s="119">
        <v>0</v>
      </c>
      <c r="U182" s="66">
        <v>0</v>
      </c>
      <c r="V182" s="66">
        <v>0</v>
      </c>
      <c r="W182" s="66">
        <v>0</v>
      </c>
      <c r="X182" s="66">
        <v>0</v>
      </c>
      <c r="Y182" s="66">
        <v>0</v>
      </c>
      <c r="Z182" s="66">
        <v>0</v>
      </c>
      <c r="AA182" s="66">
        <v>0</v>
      </c>
      <c r="AB182" s="124">
        <v>0</v>
      </c>
      <c r="AC182" s="66">
        <v>0</v>
      </c>
      <c r="AD182" s="66">
        <v>0</v>
      </c>
      <c r="AE182" s="66">
        <v>0</v>
      </c>
      <c r="AF182" s="66">
        <v>0</v>
      </c>
      <c r="AG182" s="66">
        <v>0</v>
      </c>
      <c r="AH182" s="66">
        <v>0</v>
      </c>
      <c r="AI182" s="66">
        <v>0</v>
      </c>
      <c r="AJ182" s="66">
        <v>0</v>
      </c>
      <c r="AK182" s="66">
        <v>0</v>
      </c>
      <c r="AL182" s="66">
        <v>0</v>
      </c>
      <c r="AM182" s="66">
        <v>0</v>
      </c>
      <c r="AN182" s="66">
        <v>0</v>
      </c>
      <c r="AO182" s="66">
        <v>0</v>
      </c>
      <c r="AP182" s="66">
        <v>0</v>
      </c>
      <c r="AQ182" s="66">
        <v>0</v>
      </c>
      <c r="AR182" s="66">
        <v>0</v>
      </c>
      <c r="AS182" s="66">
        <v>0</v>
      </c>
      <c r="AT182" s="66">
        <v>0</v>
      </c>
      <c r="AU182" s="66">
        <v>0</v>
      </c>
      <c r="AV182" s="66">
        <v>0</v>
      </c>
      <c r="AW182" s="66">
        <v>0</v>
      </c>
      <c r="AX182" s="66">
        <v>0</v>
      </c>
      <c r="AY182" s="66">
        <v>0</v>
      </c>
      <c r="AZ182" s="66">
        <v>0</v>
      </c>
      <c r="BA182" s="66">
        <v>0</v>
      </c>
      <c r="BB182" s="66">
        <v>0</v>
      </c>
      <c r="BC182" s="66">
        <v>0</v>
      </c>
      <c r="BD182" s="66">
        <v>0</v>
      </c>
      <c r="BE182" s="66">
        <v>0</v>
      </c>
      <c r="BF182" s="66">
        <v>0</v>
      </c>
      <c r="BG182" s="66">
        <v>0</v>
      </c>
      <c r="BH182" s="66">
        <v>0</v>
      </c>
      <c r="BI182" s="66">
        <v>0</v>
      </c>
      <c r="BJ182" s="66">
        <v>0</v>
      </c>
      <c r="BK182" s="66">
        <v>0</v>
      </c>
      <c r="BL182" s="66">
        <v>0</v>
      </c>
      <c r="BM182" s="66">
        <v>0</v>
      </c>
      <c r="BN182" s="66">
        <v>0</v>
      </c>
      <c r="BO182" s="66">
        <v>0</v>
      </c>
      <c r="BP182" s="66">
        <v>0</v>
      </c>
      <c r="BQ182" s="66">
        <v>0</v>
      </c>
      <c r="BR182" s="66">
        <v>0</v>
      </c>
      <c r="BS182" s="66">
        <v>0</v>
      </c>
      <c r="BT182" s="66">
        <v>0</v>
      </c>
      <c r="BU182" s="66">
        <v>0</v>
      </c>
      <c r="BV182" s="66">
        <v>0</v>
      </c>
      <c r="BW182" s="66">
        <v>0</v>
      </c>
      <c r="BX182" s="66">
        <v>0</v>
      </c>
      <c r="BY182" s="66">
        <v>0</v>
      </c>
      <c r="BZ182" s="66">
        <v>0</v>
      </c>
      <c r="CA182" s="66">
        <v>0</v>
      </c>
      <c r="CB182" s="66">
        <v>0</v>
      </c>
      <c r="CC182" s="66">
        <v>0</v>
      </c>
      <c r="CD182" s="66">
        <v>0</v>
      </c>
      <c r="CE182" s="66">
        <v>0</v>
      </c>
      <c r="CF182" s="66">
        <v>0</v>
      </c>
      <c r="CG182" s="66">
        <v>0</v>
      </c>
      <c r="CH182" s="66">
        <v>0</v>
      </c>
      <c r="CI182" s="66">
        <v>0</v>
      </c>
      <c r="CJ182" s="66">
        <v>0</v>
      </c>
      <c r="CK182" s="66">
        <v>0</v>
      </c>
      <c r="CL182" s="66">
        <v>0</v>
      </c>
      <c r="CM182" s="66">
        <v>0</v>
      </c>
      <c r="CN182" s="66">
        <v>0</v>
      </c>
      <c r="CO182" s="66">
        <v>0</v>
      </c>
      <c r="CP182" s="66">
        <v>0</v>
      </c>
      <c r="CQ182" s="66">
        <v>0</v>
      </c>
      <c r="CR182" s="66">
        <v>0</v>
      </c>
      <c r="CS182" s="66">
        <v>0</v>
      </c>
      <c r="CT182" s="66">
        <v>0</v>
      </c>
      <c r="CU182" s="66">
        <v>0</v>
      </c>
      <c r="CV182" s="66">
        <v>0</v>
      </c>
      <c r="CW182" s="66">
        <v>0</v>
      </c>
      <c r="CX182" s="66">
        <v>0</v>
      </c>
      <c r="CY182" s="66">
        <v>0</v>
      </c>
      <c r="CZ182" s="66">
        <v>0</v>
      </c>
      <c r="DA182" s="66">
        <v>0</v>
      </c>
      <c r="DB182" s="66">
        <v>0</v>
      </c>
      <c r="DC182" s="66">
        <v>0</v>
      </c>
      <c r="DD182" s="66">
        <v>0</v>
      </c>
      <c r="DE182" s="66">
        <v>0</v>
      </c>
      <c r="DF182" s="66">
        <v>0</v>
      </c>
      <c r="DG182" s="66">
        <v>0</v>
      </c>
      <c r="DH182" s="66">
        <v>0</v>
      </c>
      <c r="DI182" s="66">
        <v>0</v>
      </c>
      <c r="DJ182" s="66">
        <v>0</v>
      </c>
      <c r="DK182" s="66">
        <v>0</v>
      </c>
      <c r="DL182" s="66">
        <v>0</v>
      </c>
      <c r="DM182" s="66">
        <v>0</v>
      </c>
      <c r="DN182" s="66">
        <v>0</v>
      </c>
      <c r="DO182" s="66">
        <v>0</v>
      </c>
      <c r="DP182" s="66">
        <v>0</v>
      </c>
      <c r="DQ182" s="66">
        <v>0</v>
      </c>
      <c r="DR182" s="66">
        <v>0</v>
      </c>
      <c r="DS182" s="66">
        <v>0</v>
      </c>
      <c r="DT182" s="66">
        <v>0</v>
      </c>
      <c r="DU182" s="66">
        <v>0</v>
      </c>
      <c r="DV182" s="66">
        <v>0</v>
      </c>
      <c r="DW182" s="66">
        <v>0</v>
      </c>
      <c r="DX182" s="66">
        <v>0</v>
      </c>
      <c r="DY182" s="66">
        <v>0</v>
      </c>
      <c r="DZ182" s="66">
        <v>0</v>
      </c>
      <c r="EA182" s="66">
        <v>0</v>
      </c>
      <c r="EB182" s="66">
        <v>0</v>
      </c>
      <c r="EC182" s="66">
        <v>48083</v>
      </c>
      <c r="ED182" s="66">
        <v>0</v>
      </c>
      <c r="EE182" s="66">
        <v>0</v>
      </c>
      <c r="EF182" s="66">
        <v>0</v>
      </c>
      <c r="EG182" s="66">
        <v>0</v>
      </c>
      <c r="EH182" s="66">
        <v>0</v>
      </c>
      <c r="EI182" s="66">
        <v>0</v>
      </c>
      <c r="EJ182" s="66">
        <v>0</v>
      </c>
      <c r="EK182" s="66">
        <v>0</v>
      </c>
      <c r="EL182" s="66">
        <v>0</v>
      </c>
      <c r="EM182" s="66">
        <v>0</v>
      </c>
      <c r="EN182" s="66">
        <v>1100</v>
      </c>
      <c r="EO182" s="66">
        <v>6608</v>
      </c>
      <c r="EP182" s="66">
        <v>0</v>
      </c>
      <c r="EQ182" s="66">
        <v>0</v>
      </c>
      <c r="ER182" s="66">
        <v>0</v>
      </c>
      <c r="ES182" s="66">
        <v>570971</v>
      </c>
      <c r="ET182" s="66">
        <v>446010</v>
      </c>
      <c r="EU182" s="66">
        <v>5406507</v>
      </c>
      <c r="EV182" s="66">
        <v>6291228</v>
      </c>
      <c r="EW182" s="66">
        <v>0</v>
      </c>
      <c r="EX182" s="66">
        <v>0</v>
      </c>
      <c r="EY182" s="66">
        <v>0</v>
      </c>
      <c r="EZ182" s="66">
        <v>0</v>
      </c>
      <c r="FA182" s="66">
        <v>17954</v>
      </c>
      <c r="FB182" s="66">
        <v>0</v>
      </c>
      <c r="FC182" s="66">
        <v>22431</v>
      </c>
      <c r="FD182" s="66">
        <v>14976</v>
      </c>
      <c r="FE182" s="66">
        <v>0</v>
      </c>
      <c r="FF182" s="66">
        <v>64961</v>
      </c>
      <c r="FG182" s="66">
        <v>258</v>
      </c>
      <c r="FH182" s="66">
        <v>8989</v>
      </c>
      <c r="FI182" s="66">
        <v>0</v>
      </c>
      <c r="FJ182" s="66">
        <v>0</v>
      </c>
      <c r="FK182" s="66">
        <v>3379</v>
      </c>
      <c r="FL182" s="66">
        <v>0</v>
      </c>
      <c r="FM182" s="66">
        <v>0</v>
      </c>
      <c r="FN182" s="66">
        <v>0</v>
      </c>
      <c r="FO182" s="66">
        <v>0</v>
      </c>
      <c r="FP182" s="66">
        <v>0</v>
      </c>
      <c r="FQ182" s="66">
        <v>0</v>
      </c>
      <c r="FR182" s="66">
        <v>0</v>
      </c>
      <c r="FS182" s="66">
        <v>0</v>
      </c>
      <c r="FT182" s="66">
        <v>912</v>
      </c>
      <c r="FU182" s="66">
        <v>0</v>
      </c>
      <c r="FV182" s="66">
        <v>0</v>
      </c>
      <c r="FW182" s="66">
        <v>0</v>
      </c>
      <c r="FX182" s="66">
        <v>0</v>
      </c>
      <c r="FY182" s="66">
        <v>0</v>
      </c>
      <c r="FZ182" s="66">
        <v>0</v>
      </c>
      <c r="GA182" s="66">
        <v>0</v>
      </c>
      <c r="GB182" s="66">
        <v>151712</v>
      </c>
      <c r="GC182" s="66">
        <v>252831</v>
      </c>
      <c r="GD182" s="66">
        <v>0</v>
      </c>
      <c r="GE182" s="66">
        <v>28386</v>
      </c>
      <c r="GF182" s="66">
        <v>0</v>
      </c>
      <c r="GG182" s="66">
        <v>45180</v>
      </c>
      <c r="GH182" s="66">
        <v>0</v>
      </c>
      <c r="GI182" s="66">
        <v>221148</v>
      </c>
      <c r="GJ182" s="75">
        <v>13603624</v>
      </c>
      <c r="GK182" s="74">
        <v>0</v>
      </c>
      <c r="GL182" s="66">
        <v>1171776</v>
      </c>
      <c r="GM182" s="66">
        <v>0</v>
      </c>
      <c r="GN182" s="66">
        <v>0</v>
      </c>
      <c r="GO182" s="66">
        <v>0</v>
      </c>
      <c r="GP182" s="66">
        <v>0</v>
      </c>
      <c r="GQ182" s="66">
        <v>0</v>
      </c>
      <c r="GR182" s="66">
        <v>0</v>
      </c>
      <c r="GS182" s="76">
        <v>0</v>
      </c>
      <c r="GT182" s="74">
        <v>1171776</v>
      </c>
      <c r="GU182" s="75">
        <v>14775400</v>
      </c>
      <c r="GV182" s="75">
        <v>30842</v>
      </c>
      <c r="GW182" s="75">
        <v>2742831</v>
      </c>
      <c r="GX182" s="75">
        <v>2773673</v>
      </c>
      <c r="GY182" s="75">
        <v>3945449</v>
      </c>
      <c r="GZ182" s="75">
        <v>17549073</v>
      </c>
      <c r="HA182" s="66">
        <v>-151</v>
      </c>
      <c r="HB182" s="75">
        <v>-1171349</v>
      </c>
      <c r="HC182" s="75">
        <v>-1171500</v>
      </c>
      <c r="HD182" s="75">
        <v>2773949</v>
      </c>
      <c r="HE182" s="75">
        <v>16377573</v>
      </c>
      <c r="HF182" s="119">
        <v>0</v>
      </c>
      <c r="HG182" s="124">
        <v>0</v>
      </c>
      <c r="HH182" s="75">
        <v>13603624</v>
      </c>
      <c r="HJ182" s="144">
        <f t="shared" si="8"/>
        <v>4.6628346413865119E-4</v>
      </c>
      <c r="HK182" s="144">
        <f t="shared" si="9"/>
        <v>7.9287193578515644E-2</v>
      </c>
      <c r="HL182" s="144">
        <f t="shared" si="10"/>
        <v>0.92071280642148434</v>
      </c>
      <c r="HM182" s="144">
        <f t="shared" si="11"/>
        <v>0.16935799950334521</v>
      </c>
    </row>
    <row r="183" spans="1:221" ht="15" customHeight="1">
      <c r="A183" s="77" t="s">
        <v>177</v>
      </c>
      <c r="B183" s="47" t="s">
        <v>385</v>
      </c>
      <c r="C183" s="74">
        <v>0</v>
      </c>
      <c r="D183" s="66">
        <v>0</v>
      </c>
      <c r="E183" s="66">
        <v>0</v>
      </c>
      <c r="F183" s="66">
        <v>0</v>
      </c>
      <c r="G183" s="66">
        <v>0</v>
      </c>
      <c r="H183" s="66">
        <v>0</v>
      </c>
      <c r="I183" s="66">
        <v>8808</v>
      </c>
      <c r="J183" s="66">
        <v>0</v>
      </c>
      <c r="K183" s="66">
        <v>0</v>
      </c>
      <c r="L183" s="66">
        <v>0</v>
      </c>
      <c r="M183" s="66">
        <v>0</v>
      </c>
      <c r="N183" s="66">
        <v>0</v>
      </c>
      <c r="O183" s="66">
        <v>0</v>
      </c>
      <c r="P183" s="66">
        <v>24712</v>
      </c>
      <c r="Q183" s="66">
        <v>1551</v>
      </c>
      <c r="R183" s="66">
        <v>422</v>
      </c>
      <c r="S183" s="66">
        <v>27888</v>
      </c>
      <c r="T183" s="119">
        <v>22252</v>
      </c>
      <c r="U183" s="66">
        <v>22</v>
      </c>
      <c r="V183" s="66">
        <v>0</v>
      </c>
      <c r="W183" s="66">
        <v>0</v>
      </c>
      <c r="X183" s="66">
        <v>22914</v>
      </c>
      <c r="Y183" s="66">
        <v>5652</v>
      </c>
      <c r="Z183" s="66">
        <v>0</v>
      </c>
      <c r="AA183" s="66">
        <v>482973</v>
      </c>
      <c r="AB183" s="124">
        <v>24191</v>
      </c>
      <c r="AC183" s="66">
        <v>16655</v>
      </c>
      <c r="AD183" s="66">
        <v>541318</v>
      </c>
      <c r="AE183" s="66">
        <v>190726</v>
      </c>
      <c r="AF183" s="66">
        <v>203036</v>
      </c>
      <c r="AG183" s="66">
        <v>153913</v>
      </c>
      <c r="AH183" s="66">
        <v>35179</v>
      </c>
      <c r="AI183" s="66">
        <v>886</v>
      </c>
      <c r="AJ183" s="66">
        <v>121</v>
      </c>
      <c r="AK183" s="66">
        <v>24</v>
      </c>
      <c r="AL183" s="66">
        <v>0</v>
      </c>
      <c r="AM183" s="66">
        <v>81</v>
      </c>
      <c r="AN183" s="66">
        <v>73</v>
      </c>
      <c r="AO183" s="66">
        <v>3734</v>
      </c>
      <c r="AP183" s="66">
        <v>1410</v>
      </c>
      <c r="AQ183" s="66">
        <v>2729</v>
      </c>
      <c r="AR183" s="66">
        <v>9881</v>
      </c>
      <c r="AS183" s="66">
        <v>30697</v>
      </c>
      <c r="AT183" s="66">
        <v>21616</v>
      </c>
      <c r="AU183" s="66">
        <v>1208</v>
      </c>
      <c r="AV183" s="66">
        <v>0</v>
      </c>
      <c r="AW183" s="66">
        <v>85736</v>
      </c>
      <c r="AX183" s="66">
        <v>156344</v>
      </c>
      <c r="AY183" s="66">
        <v>29688</v>
      </c>
      <c r="AZ183" s="66">
        <v>194941</v>
      </c>
      <c r="BA183" s="66">
        <v>28273</v>
      </c>
      <c r="BB183" s="66">
        <v>16541</v>
      </c>
      <c r="BC183" s="66">
        <v>10421</v>
      </c>
      <c r="BD183" s="66">
        <v>94</v>
      </c>
      <c r="BE183" s="66">
        <v>134</v>
      </c>
      <c r="BF183" s="66">
        <v>0</v>
      </c>
      <c r="BG183" s="66">
        <v>1839921</v>
      </c>
      <c r="BH183" s="66">
        <v>12965</v>
      </c>
      <c r="BI183" s="66">
        <v>6743</v>
      </c>
      <c r="BJ183" s="66">
        <v>0</v>
      </c>
      <c r="BK183" s="66">
        <v>6873</v>
      </c>
      <c r="BL183" s="66">
        <v>9</v>
      </c>
      <c r="BM183" s="66">
        <v>1513</v>
      </c>
      <c r="BN183" s="66">
        <v>126645</v>
      </c>
      <c r="BO183" s="66">
        <v>0</v>
      </c>
      <c r="BP183" s="66">
        <v>21732</v>
      </c>
      <c r="BQ183" s="66">
        <v>36416</v>
      </c>
      <c r="BR183" s="66">
        <v>93</v>
      </c>
      <c r="BS183" s="66">
        <v>14028</v>
      </c>
      <c r="BT183" s="66">
        <v>20852</v>
      </c>
      <c r="BU183" s="66">
        <v>3101</v>
      </c>
      <c r="BV183" s="66">
        <v>27</v>
      </c>
      <c r="BW183" s="66">
        <v>9436</v>
      </c>
      <c r="BX183" s="66">
        <v>0</v>
      </c>
      <c r="BY183" s="66">
        <v>0</v>
      </c>
      <c r="BZ183" s="66">
        <v>15261</v>
      </c>
      <c r="CA183" s="66">
        <v>0</v>
      </c>
      <c r="CB183" s="66">
        <v>2062</v>
      </c>
      <c r="CC183" s="66">
        <v>4784</v>
      </c>
      <c r="CD183" s="66">
        <v>1225</v>
      </c>
      <c r="CE183" s="66">
        <v>0</v>
      </c>
      <c r="CF183" s="66">
        <v>1024</v>
      </c>
      <c r="CG183" s="66">
        <v>8676</v>
      </c>
      <c r="CH183" s="66">
        <v>43011</v>
      </c>
      <c r="CI183" s="66">
        <v>5864</v>
      </c>
      <c r="CJ183" s="66">
        <v>12725</v>
      </c>
      <c r="CK183" s="66">
        <v>58104</v>
      </c>
      <c r="CL183" s="66">
        <v>85</v>
      </c>
      <c r="CM183" s="66">
        <v>154410</v>
      </c>
      <c r="CN183" s="66">
        <v>2116</v>
      </c>
      <c r="CO183" s="66">
        <v>4953</v>
      </c>
      <c r="CP183" s="66">
        <v>88743</v>
      </c>
      <c r="CQ183" s="66">
        <v>130496</v>
      </c>
      <c r="CR183" s="66">
        <v>14707</v>
      </c>
      <c r="CS183" s="66">
        <v>199</v>
      </c>
      <c r="CT183" s="66">
        <v>5698</v>
      </c>
      <c r="CU183" s="66">
        <v>2561</v>
      </c>
      <c r="CV183" s="66">
        <v>45892</v>
      </c>
      <c r="CW183" s="66">
        <v>229395</v>
      </c>
      <c r="CX183" s="66">
        <v>78343</v>
      </c>
      <c r="CY183" s="66">
        <v>43265</v>
      </c>
      <c r="CZ183" s="66">
        <v>25520</v>
      </c>
      <c r="DA183" s="66">
        <v>105203</v>
      </c>
      <c r="DB183" s="66">
        <v>46345</v>
      </c>
      <c r="DC183" s="66">
        <v>9629</v>
      </c>
      <c r="DD183" s="66">
        <v>16</v>
      </c>
      <c r="DE183" s="66">
        <v>526965</v>
      </c>
      <c r="DF183" s="66">
        <v>381784</v>
      </c>
      <c r="DG183" s="66">
        <v>116690</v>
      </c>
      <c r="DH183" s="66">
        <v>16985</v>
      </c>
      <c r="DI183" s="66">
        <v>70891</v>
      </c>
      <c r="DJ183" s="66">
        <v>8131</v>
      </c>
      <c r="DK183" s="66">
        <v>17685</v>
      </c>
      <c r="DL183" s="66">
        <v>13892</v>
      </c>
      <c r="DM183" s="66">
        <v>445420</v>
      </c>
      <c r="DN183" s="66">
        <v>47305</v>
      </c>
      <c r="DO183" s="66">
        <v>2027519</v>
      </c>
      <c r="DP183" s="66">
        <v>5041</v>
      </c>
      <c r="DQ183" s="66">
        <v>0</v>
      </c>
      <c r="DR183" s="66">
        <v>367949</v>
      </c>
      <c r="DS183" s="66">
        <v>10454</v>
      </c>
      <c r="DT183" s="66">
        <v>289</v>
      </c>
      <c r="DU183" s="66">
        <v>17</v>
      </c>
      <c r="DV183" s="66">
        <v>12633</v>
      </c>
      <c r="DW183" s="66">
        <v>8032</v>
      </c>
      <c r="DX183" s="66">
        <v>129811</v>
      </c>
      <c r="DY183" s="66">
        <v>957</v>
      </c>
      <c r="DZ183" s="66">
        <v>347103</v>
      </c>
      <c r="EA183" s="66">
        <v>137331</v>
      </c>
      <c r="EB183" s="66">
        <v>31549</v>
      </c>
      <c r="EC183" s="66">
        <v>287110</v>
      </c>
      <c r="ED183" s="66">
        <v>90116</v>
      </c>
      <c r="EE183" s="66">
        <v>160827</v>
      </c>
      <c r="EF183" s="66">
        <v>67413</v>
      </c>
      <c r="EG183" s="66">
        <v>696</v>
      </c>
      <c r="EH183" s="66">
        <v>72967</v>
      </c>
      <c r="EI183" s="66">
        <v>49684</v>
      </c>
      <c r="EJ183" s="66">
        <v>1244049</v>
      </c>
      <c r="EK183" s="66">
        <v>5229550</v>
      </c>
      <c r="EL183" s="66">
        <v>4867832</v>
      </c>
      <c r="EM183" s="66">
        <v>2048209</v>
      </c>
      <c r="EN183" s="66">
        <v>746358</v>
      </c>
      <c r="EO183" s="66">
        <v>1536336</v>
      </c>
      <c r="EP183" s="66">
        <v>0</v>
      </c>
      <c r="EQ183" s="66">
        <v>54775</v>
      </c>
      <c r="ER183" s="66">
        <v>13406</v>
      </c>
      <c r="ES183" s="66">
        <v>13267</v>
      </c>
      <c r="ET183" s="66">
        <v>537955</v>
      </c>
      <c r="EU183" s="66">
        <v>0</v>
      </c>
      <c r="EV183" s="66">
        <v>0</v>
      </c>
      <c r="EW183" s="66">
        <v>81</v>
      </c>
      <c r="EX183" s="66">
        <v>4745</v>
      </c>
      <c r="EY183" s="66">
        <v>1433</v>
      </c>
      <c r="EZ183" s="66">
        <v>38425</v>
      </c>
      <c r="FA183" s="66">
        <v>10136</v>
      </c>
      <c r="FB183" s="66">
        <v>3522</v>
      </c>
      <c r="FC183" s="66">
        <v>4050</v>
      </c>
      <c r="FD183" s="66">
        <v>386775</v>
      </c>
      <c r="FE183" s="66">
        <v>14256</v>
      </c>
      <c r="FF183" s="66">
        <v>1807396</v>
      </c>
      <c r="FG183" s="66">
        <v>18316</v>
      </c>
      <c r="FH183" s="66">
        <v>400050</v>
      </c>
      <c r="FI183" s="66">
        <v>936170</v>
      </c>
      <c r="FJ183" s="66">
        <v>93481</v>
      </c>
      <c r="FK183" s="66">
        <v>573837</v>
      </c>
      <c r="FL183" s="66">
        <v>3566</v>
      </c>
      <c r="FM183" s="66">
        <v>732763</v>
      </c>
      <c r="FN183" s="66">
        <v>432920</v>
      </c>
      <c r="FO183" s="66">
        <v>393865</v>
      </c>
      <c r="FP183" s="66">
        <v>2715</v>
      </c>
      <c r="FQ183" s="66">
        <v>127572</v>
      </c>
      <c r="FR183" s="66">
        <v>507567</v>
      </c>
      <c r="FS183" s="66">
        <v>84323</v>
      </c>
      <c r="FT183" s="66">
        <v>112758</v>
      </c>
      <c r="FU183" s="66">
        <v>93768</v>
      </c>
      <c r="FV183" s="66">
        <v>184116</v>
      </c>
      <c r="FW183" s="66">
        <v>477210</v>
      </c>
      <c r="FX183" s="66">
        <v>64909</v>
      </c>
      <c r="FY183" s="66">
        <v>3295</v>
      </c>
      <c r="FZ183" s="66">
        <v>199447</v>
      </c>
      <c r="GA183" s="66">
        <v>21375</v>
      </c>
      <c r="GB183" s="66">
        <v>3056891</v>
      </c>
      <c r="GC183" s="66">
        <v>178107</v>
      </c>
      <c r="GD183" s="66">
        <v>1369341</v>
      </c>
      <c r="GE183" s="66">
        <v>339819</v>
      </c>
      <c r="GF183" s="66">
        <v>548672</v>
      </c>
      <c r="GG183" s="66">
        <v>422612</v>
      </c>
      <c r="GH183" s="66">
        <v>0</v>
      </c>
      <c r="GI183" s="66">
        <v>182205</v>
      </c>
      <c r="GJ183" s="75">
        <v>41174982</v>
      </c>
      <c r="GK183" s="74">
        <v>0</v>
      </c>
      <c r="GL183" s="66">
        <v>29457</v>
      </c>
      <c r="GM183" s="66">
        <v>0</v>
      </c>
      <c r="GN183" s="66">
        <v>0</v>
      </c>
      <c r="GO183" s="66">
        <v>0</v>
      </c>
      <c r="GP183" s="66">
        <v>0</v>
      </c>
      <c r="GQ183" s="66">
        <v>0</v>
      </c>
      <c r="GR183" s="66">
        <v>0</v>
      </c>
      <c r="GS183" s="76">
        <v>0</v>
      </c>
      <c r="GT183" s="74">
        <v>29457</v>
      </c>
      <c r="GU183" s="75">
        <v>41204439</v>
      </c>
      <c r="GV183" s="75">
        <v>206992</v>
      </c>
      <c r="GW183" s="75">
        <v>0</v>
      </c>
      <c r="GX183" s="75">
        <v>206992</v>
      </c>
      <c r="GY183" s="75">
        <v>236449</v>
      </c>
      <c r="GZ183" s="75">
        <v>41411431</v>
      </c>
      <c r="HA183" s="66">
        <v>-389314</v>
      </c>
      <c r="HB183" s="75">
        <v>-15826418</v>
      </c>
      <c r="HC183" s="75">
        <v>-16215732</v>
      </c>
      <c r="HD183" s="75">
        <v>-15979283</v>
      </c>
      <c r="HE183" s="75">
        <v>25195699</v>
      </c>
      <c r="HF183" s="119">
        <v>22252</v>
      </c>
      <c r="HG183" s="124">
        <v>24191</v>
      </c>
      <c r="HH183" s="75">
        <v>41174982</v>
      </c>
      <c r="HJ183" s="144">
        <f t="shared" si="8"/>
        <v>1.1721789832811261E-5</v>
      </c>
      <c r="HK183" s="144">
        <f t="shared" si="9"/>
        <v>0.39354332672749165</v>
      </c>
      <c r="HL183" s="144">
        <f t="shared" si="10"/>
        <v>0.6064566732725083</v>
      </c>
      <c r="HM183" s="144">
        <f t="shared" si="11"/>
        <v>8.2153704090527514E-3</v>
      </c>
    </row>
    <row r="184" spans="1:221" ht="15" customHeight="1">
      <c r="A184" s="77" t="s">
        <v>178</v>
      </c>
      <c r="B184" s="47" t="s">
        <v>386</v>
      </c>
      <c r="C184" s="74">
        <v>0</v>
      </c>
      <c r="D184" s="66">
        <v>0</v>
      </c>
      <c r="E184" s="66">
        <v>0</v>
      </c>
      <c r="F184" s="66">
        <v>0</v>
      </c>
      <c r="G184" s="66">
        <v>0</v>
      </c>
      <c r="H184" s="66">
        <v>0</v>
      </c>
      <c r="I184" s="66">
        <v>0</v>
      </c>
      <c r="J184" s="66">
        <v>0</v>
      </c>
      <c r="K184" s="66">
        <v>0</v>
      </c>
      <c r="L184" s="66">
        <v>0</v>
      </c>
      <c r="M184" s="66">
        <v>0</v>
      </c>
      <c r="N184" s="66">
        <v>0</v>
      </c>
      <c r="O184" s="66">
        <v>0</v>
      </c>
      <c r="P184" s="66">
        <v>3392</v>
      </c>
      <c r="Q184" s="66">
        <v>0</v>
      </c>
      <c r="R184" s="66">
        <v>0</v>
      </c>
      <c r="S184" s="66">
        <v>0</v>
      </c>
      <c r="T184" s="119">
        <v>0</v>
      </c>
      <c r="U184" s="66">
        <v>0</v>
      </c>
      <c r="V184" s="66">
        <v>0</v>
      </c>
      <c r="W184" s="66">
        <v>0</v>
      </c>
      <c r="X184" s="66">
        <v>0</v>
      </c>
      <c r="Y184" s="66">
        <v>0</v>
      </c>
      <c r="Z184" s="66">
        <v>0</v>
      </c>
      <c r="AA184" s="66">
        <v>0</v>
      </c>
      <c r="AB184" s="124">
        <v>0</v>
      </c>
      <c r="AC184" s="66">
        <v>0</v>
      </c>
      <c r="AD184" s="66">
        <v>0</v>
      </c>
      <c r="AE184" s="66">
        <v>0</v>
      </c>
      <c r="AF184" s="66">
        <v>0</v>
      </c>
      <c r="AG184" s="66">
        <v>0</v>
      </c>
      <c r="AH184" s="66">
        <v>0</v>
      </c>
      <c r="AI184" s="66">
        <v>0</v>
      </c>
      <c r="AJ184" s="66">
        <v>0</v>
      </c>
      <c r="AK184" s="66">
        <v>0</v>
      </c>
      <c r="AL184" s="66">
        <v>0</v>
      </c>
      <c r="AM184" s="66">
        <v>0</v>
      </c>
      <c r="AN184" s="66">
        <v>0</v>
      </c>
      <c r="AO184" s="66">
        <v>0</v>
      </c>
      <c r="AP184" s="66">
        <v>0</v>
      </c>
      <c r="AQ184" s="66">
        <v>0</v>
      </c>
      <c r="AR184" s="66">
        <v>0</v>
      </c>
      <c r="AS184" s="66">
        <v>0</v>
      </c>
      <c r="AT184" s="66">
        <v>0</v>
      </c>
      <c r="AU184" s="66">
        <v>0</v>
      </c>
      <c r="AV184" s="66">
        <v>0</v>
      </c>
      <c r="AW184" s="66">
        <v>0</v>
      </c>
      <c r="AX184" s="66">
        <v>0</v>
      </c>
      <c r="AY184" s="66">
        <v>0</v>
      </c>
      <c r="AZ184" s="66">
        <v>0</v>
      </c>
      <c r="BA184" s="66">
        <v>0</v>
      </c>
      <c r="BB184" s="66">
        <v>0</v>
      </c>
      <c r="BC184" s="66">
        <v>0</v>
      </c>
      <c r="BD184" s="66">
        <v>0</v>
      </c>
      <c r="BE184" s="66">
        <v>0</v>
      </c>
      <c r="BF184" s="66">
        <v>0</v>
      </c>
      <c r="BG184" s="66">
        <v>0</v>
      </c>
      <c r="BH184" s="66">
        <v>0</v>
      </c>
      <c r="BI184" s="66">
        <v>0</v>
      </c>
      <c r="BJ184" s="66">
        <v>0</v>
      </c>
      <c r="BK184" s="66">
        <v>0</v>
      </c>
      <c r="BL184" s="66">
        <v>0</v>
      </c>
      <c r="BM184" s="66">
        <v>0</v>
      </c>
      <c r="BN184" s="66">
        <v>0</v>
      </c>
      <c r="BO184" s="66">
        <v>0</v>
      </c>
      <c r="BP184" s="66">
        <v>0</v>
      </c>
      <c r="BQ184" s="66">
        <v>0</v>
      </c>
      <c r="BR184" s="66">
        <v>0</v>
      </c>
      <c r="BS184" s="66">
        <v>0</v>
      </c>
      <c r="BT184" s="66">
        <v>90</v>
      </c>
      <c r="BU184" s="66">
        <v>0</v>
      </c>
      <c r="BV184" s="66">
        <v>0</v>
      </c>
      <c r="BW184" s="66">
        <v>0</v>
      </c>
      <c r="BX184" s="66">
        <v>0</v>
      </c>
      <c r="BY184" s="66">
        <v>0</v>
      </c>
      <c r="BZ184" s="66">
        <v>0</v>
      </c>
      <c r="CA184" s="66">
        <v>0</v>
      </c>
      <c r="CB184" s="66">
        <v>0</v>
      </c>
      <c r="CC184" s="66">
        <v>0</v>
      </c>
      <c r="CD184" s="66">
        <v>0</v>
      </c>
      <c r="CE184" s="66">
        <v>0</v>
      </c>
      <c r="CF184" s="66">
        <v>0</v>
      </c>
      <c r="CG184" s="66">
        <v>0</v>
      </c>
      <c r="CH184" s="66">
        <v>0</v>
      </c>
      <c r="CI184" s="66">
        <v>0</v>
      </c>
      <c r="CJ184" s="66">
        <v>0</v>
      </c>
      <c r="CK184" s="66">
        <v>0</v>
      </c>
      <c r="CL184" s="66">
        <v>0</v>
      </c>
      <c r="CM184" s="66">
        <v>0</v>
      </c>
      <c r="CN184" s="66">
        <v>0</v>
      </c>
      <c r="CO184" s="66">
        <v>0</v>
      </c>
      <c r="CP184" s="66">
        <v>0</v>
      </c>
      <c r="CQ184" s="66">
        <v>0</v>
      </c>
      <c r="CR184" s="66">
        <v>0</v>
      </c>
      <c r="CS184" s="66">
        <v>0</v>
      </c>
      <c r="CT184" s="66">
        <v>0</v>
      </c>
      <c r="CU184" s="66">
        <v>0</v>
      </c>
      <c r="CV184" s="66">
        <v>0</v>
      </c>
      <c r="CW184" s="66">
        <v>0</v>
      </c>
      <c r="CX184" s="66">
        <v>0</v>
      </c>
      <c r="CY184" s="66">
        <v>0</v>
      </c>
      <c r="CZ184" s="66">
        <v>0</v>
      </c>
      <c r="DA184" s="66">
        <v>0</v>
      </c>
      <c r="DB184" s="66">
        <v>0</v>
      </c>
      <c r="DC184" s="66">
        <v>0</v>
      </c>
      <c r="DD184" s="66">
        <v>0</v>
      </c>
      <c r="DE184" s="66">
        <v>0</v>
      </c>
      <c r="DF184" s="66">
        <v>0</v>
      </c>
      <c r="DG184" s="66">
        <v>0</v>
      </c>
      <c r="DH184" s="66">
        <v>0</v>
      </c>
      <c r="DI184" s="66">
        <v>0</v>
      </c>
      <c r="DJ184" s="66">
        <v>0</v>
      </c>
      <c r="DK184" s="66">
        <v>0</v>
      </c>
      <c r="DL184" s="66">
        <v>0</v>
      </c>
      <c r="DM184" s="66">
        <v>0</v>
      </c>
      <c r="DN184" s="66">
        <v>0</v>
      </c>
      <c r="DO184" s="66">
        <v>0</v>
      </c>
      <c r="DP184" s="66">
        <v>0</v>
      </c>
      <c r="DQ184" s="66">
        <v>0</v>
      </c>
      <c r="DR184" s="66">
        <v>0</v>
      </c>
      <c r="DS184" s="66">
        <v>0</v>
      </c>
      <c r="DT184" s="66">
        <v>0</v>
      </c>
      <c r="DU184" s="66">
        <v>0</v>
      </c>
      <c r="DV184" s="66">
        <v>0</v>
      </c>
      <c r="DW184" s="66">
        <v>0</v>
      </c>
      <c r="DX184" s="66">
        <v>0</v>
      </c>
      <c r="DY184" s="66">
        <v>0</v>
      </c>
      <c r="DZ184" s="66">
        <v>157596</v>
      </c>
      <c r="EA184" s="66">
        <v>125745</v>
      </c>
      <c r="EB184" s="66">
        <v>55259</v>
      </c>
      <c r="EC184" s="66">
        <v>246343</v>
      </c>
      <c r="ED184" s="66">
        <v>128148</v>
      </c>
      <c r="EE184" s="66">
        <v>0</v>
      </c>
      <c r="EF184" s="66">
        <v>0</v>
      </c>
      <c r="EG184" s="66">
        <v>0</v>
      </c>
      <c r="EH184" s="66">
        <v>0</v>
      </c>
      <c r="EI184" s="66">
        <v>17874</v>
      </c>
      <c r="EJ184" s="66">
        <v>0</v>
      </c>
      <c r="EK184" s="66">
        <v>0</v>
      </c>
      <c r="EL184" s="66">
        <v>0</v>
      </c>
      <c r="EM184" s="66">
        <v>0</v>
      </c>
      <c r="EN184" s="66">
        <v>98255</v>
      </c>
      <c r="EO184" s="66">
        <v>117075</v>
      </c>
      <c r="EP184" s="66">
        <v>0</v>
      </c>
      <c r="EQ184" s="66">
        <v>0</v>
      </c>
      <c r="ER184" s="66">
        <v>0</v>
      </c>
      <c r="ES184" s="66">
        <v>1435306</v>
      </c>
      <c r="ET184" s="66">
        <v>4771426</v>
      </c>
      <c r="EU184" s="66">
        <v>10244823</v>
      </c>
      <c r="EV184" s="66">
        <v>7409004</v>
      </c>
      <c r="EW184" s="66">
        <v>0</v>
      </c>
      <c r="EX184" s="66">
        <v>0</v>
      </c>
      <c r="EY184" s="66">
        <v>0</v>
      </c>
      <c r="EZ184" s="66">
        <v>0</v>
      </c>
      <c r="FA184" s="66">
        <v>38598</v>
      </c>
      <c r="FB184" s="66">
        <v>0</v>
      </c>
      <c r="FC184" s="66">
        <v>10877</v>
      </c>
      <c r="FD184" s="66">
        <v>166377</v>
      </c>
      <c r="FE184" s="66">
        <v>0</v>
      </c>
      <c r="FF184" s="66">
        <v>174</v>
      </c>
      <c r="FG184" s="66">
        <v>0</v>
      </c>
      <c r="FH184" s="66">
        <v>4106</v>
      </c>
      <c r="FI184" s="66">
        <v>0</v>
      </c>
      <c r="FJ184" s="66">
        <v>0</v>
      </c>
      <c r="FK184" s="66">
        <v>7002</v>
      </c>
      <c r="FL184" s="66">
        <v>2532</v>
      </c>
      <c r="FM184" s="66">
        <v>4604356</v>
      </c>
      <c r="FN184" s="66">
        <v>0</v>
      </c>
      <c r="FO184" s="66">
        <v>115718</v>
      </c>
      <c r="FP184" s="66">
        <v>0</v>
      </c>
      <c r="FQ184" s="66">
        <v>0</v>
      </c>
      <c r="FR184" s="66">
        <v>3709</v>
      </c>
      <c r="FS184" s="66">
        <v>18383</v>
      </c>
      <c r="FT184" s="66">
        <v>116778</v>
      </c>
      <c r="FU184" s="66">
        <v>91362</v>
      </c>
      <c r="FV184" s="66">
        <v>0</v>
      </c>
      <c r="FW184" s="66">
        <v>0</v>
      </c>
      <c r="FX184" s="66">
        <v>740296</v>
      </c>
      <c r="FY184" s="66">
        <v>0</v>
      </c>
      <c r="FZ184" s="66">
        <v>643724</v>
      </c>
      <c r="GA184" s="66">
        <v>0</v>
      </c>
      <c r="GB184" s="66">
        <v>47518</v>
      </c>
      <c r="GC184" s="66">
        <v>59599</v>
      </c>
      <c r="GD184" s="66">
        <v>108321</v>
      </c>
      <c r="GE184" s="66">
        <v>18675</v>
      </c>
      <c r="GF184" s="66">
        <v>1120</v>
      </c>
      <c r="GG184" s="66">
        <v>5344</v>
      </c>
      <c r="GH184" s="66">
        <v>0</v>
      </c>
      <c r="GI184" s="66">
        <v>804735</v>
      </c>
      <c r="GJ184" s="75">
        <v>32419640</v>
      </c>
      <c r="GK184" s="74">
        <v>0</v>
      </c>
      <c r="GL184" s="66">
        <v>25556841</v>
      </c>
      <c r="GM184" s="66">
        <v>0</v>
      </c>
      <c r="GN184" s="66">
        <v>0</v>
      </c>
      <c r="GO184" s="66">
        <v>0</v>
      </c>
      <c r="GP184" s="66">
        <v>0</v>
      </c>
      <c r="GQ184" s="66">
        <v>0</v>
      </c>
      <c r="GR184" s="66">
        <v>0</v>
      </c>
      <c r="GS184" s="76">
        <v>0</v>
      </c>
      <c r="GT184" s="74">
        <v>25556841</v>
      </c>
      <c r="GU184" s="75">
        <v>57976481</v>
      </c>
      <c r="GV184" s="75">
        <v>473</v>
      </c>
      <c r="GW184" s="75">
        <v>0</v>
      </c>
      <c r="GX184" s="75">
        <v>473</v>
      </c>
      <c r="GY184" s="75">
        <v>25557314</v>
      </c>
      <c r="GZ184" s="75">
        <v>57976954</v>
      </c>
      <c r="HA184" s="66">
        <v>-762</v>
      </c>
      <c r="HB184" s="75">
        <v>0</v>
      </c>
      <c r="HC184" s="75">
        <v>-762</v>
      </c>
      <c r="HD184" s="75">
        <v>25556552</v>
      </c>
      <c r="HE184" s="75">
        <v>57976192</v>
      </c>
      <c r="HF184" s="119">
        <v>0</v>
      </c>
      <c r="HG184" s="124">
        <v>0</v>
      </c>
      <c r="HH184" s="75">
        <v>32419640</v>
      </c>
      <c r="HJ184" s="144">
        <f t="shared" si="8"/>
        <v>1.0169804087061614E-2</v>
      </c>
      <c r="HK184" s="144">
        <f t="shared" si="9"/>
        <v>1.3143260626666873E-5</v>
      </c>
      <c r="HL184" s="144">
        <f t="shared" si="10"/>
        <v>0.99998685673937338</v>
      </c>
      <c r="HM184" s="144">
        <f t="shared" si="11"/>
        <v>8.1585213461415342E-6</v>
      </c>
    </row>
    <row r="185" spans="1:221" ht="15" customHeight="1">
      <c r="A185" s="77" t="s">
        <v>179</v>
      </c>
      <c r="B185" s="47" t="s">
        <v>387</v>
      </c>
      <c r="C185" s="74">
        <v>1813916</v>
      </c>
      <c r="D185" s="66">
        <v>18495</v>
      </c>
      <c r="E185" s="66">
        <v>70460</v>
      </c>
      <c r="F185" s="66">
        <v>295134</v>
      </c>
      <c r="G185" s="66">
        <v>25431</v>
      </c>
      <c r="H185" s="66">
        <v>23153</v>
      </c>
      <c r="I185" s="66">
        <v>726479</v>
      </c>
      <c r="J185" s="66">
        <v>399517</v>
      </c>
      <c r="K185" s="66">
        <v>56341</v>
      </c>
      <c r="L185" s="66">
        <v>172639</v>
      </c>
      <c r="M185" s="66">
        <v>48183</v>
      </c>
      <c r="N185" s="66">
        <v>77835</v>
      </c>
      <c r="O185" s="66">
        <v>813</v>
      </c>
      <c r="P185" s="66">
        <v>518700</v>
      </c>
      <c r="Q185" s="66">
        <v>1107186</v>
      </c>
      <c r="R185" s="66">
        <v>472714</v>
      </c>
      <c r="S185" s="66">
        <v>215504</v>
      </c>
      <c r="T185" s="119">
        <v>8715</v>
      </c>
      <c r="U185" s="66">
        <v>188</v>
      </c>
      <c r="V185" s="66">
        <v>0</v>
      </c>
      <c r="W185" s="66">
        <v>0</v>
      </c>
      <c r="X185" s="66">
        <v>96810</v>
      </c>
      <c r="Y185" s="66">
        <v>29393</v>
      </c>
      <c r="Z185" s="66">
        <v>66718</v>
      </c>
      <c r="AA185" s="66">
        <v>140361</v>
      </c>
      <c r="AB185" s="124">
        <v>160951</v>
      </c>
      <c r="AC185" s="66">
        <v>109705</v>
      </c>
      <c r="AD185" s="66">
        <v>216223</v>
      </c>
      <c r="AE185" s="66">
        <v>104232</v>
      </c>
      <c r="AF185" s="66">
        <v>240242</v>
      </c>
      <c r="AG185" s="66">
        <v>27243</v>
      </c>
      <c r="AH185" s="66">
        <v>41369</v>
      </c>
      <c r="AI185" s="66">
        <v>22525</v>
      </c>
      <c r="AJ185" s="66">
        <v>718</v>
      </c>
      <c r="AK185" s="66">
        <v>156</v>
      </c>
      <c r="AL185" s="66">
        <v>7</v>
      </c>
      <c r="AM185" s="66">
        <v>1711</v>
      </c>
      <c r="AN185" s="66">
        <v>720</v>
      </c>
      <c r="AO185" s="66">
        <v>6028</v>
      </c>
      <c r="AP185" s="66">
        <v>2727</v>
      </c>
      <c r="AQ185" s="66">
        <v>1717</v>
      </c>
      <c r="AR185" s="66">
        <v>464614</v>
      </c>
      <c r="AS185" s="66">
        <v>219885</v>
      </c>
      <c r="AT185" s="66">
        <v>2388</v>
      </c>
      <c r="AU185" s="66">
        <v>16599</v>
      </c>
      <c r="AV185" s="66">
        <v>0</v>
      </c>
      <c r="AW185" s="66">
        <v>143798</v>
      </c>
      <c r="AX185" s="66">
        <v>50765</v>
      </c>
      <c r="AY185" s="66">
        <v>21753</v>
      </c>
      <c r="AZ185" s="66">
        <v>125717</v>
      </c>
      <c r="BA185" s="66">
        <v>128374</v>
      </c>
      <c r="BB185" s="66">
        <v>64130</v>
      </c>
      <c r="BC185" s="66">
        <v>82183</v>
      </c>
      <c r="BD185" s="66">
        <v>697</v>
      </c>
      <c r="BE185" s="66">
        <v>843</v>
      </c>
      <c r="BF185" s="66">
        <v>0</v>
      </c>
      <c r="BG185" s="66">
        <v>309213</v>
      </c>
      <c r="BH185" s="66">
        <v>396</v>
      </c>
      <c r="BI185" s="66">
        <v>4601</v>
      </c>
      <c r="BJ185" s="66">
        <v>0</v>
      </c>
      <c r="BK185" s="66">
        <v>12835</v>
      </c>
      <c r="BL185" s="66">
        <v>113</v>
      </c>
      <c r="BM185" s="66">
        <v>104666</v>
      </c>
      <c r="BN185" s="66">
        <v>266427</v>
      </c>
      <c r="BO185" s="66">
        <v>0</v>
      </c>
      <c r="BP185" s="66">
        <v>90569</v>
      </c>
      <c r="BQ185" s="66">
        <v>12347</v>
      </c>
      <c r="BR185" s="66">
        <v>344</v>
      </c>
      <c r="BS185" s="66">
        <v>44716</v>
      </c>
      <c r="BT185" s="66">
        <v>429169</v>
      </c>
      <c r="BU185" s="66">
        <v>5773</v>
      </c>
      <c r="BV185" s="66">
        <v>2289</v>
      </c>
      <c r="BW185" s="66">
        <v>140845</v>
      </c>
      <c r="BX185" s="66">
        <v>0</v>
      </c>
      <c r="BY185" s="66">
        <v>0</v>
      </c>
      <c r="BZ185" s="66">
        <v>224718</v>
      </c>
      <c r="CA185" s="66">
        <v>0</v>
      </c>
      <c r="CB185" s="66">
        <v>6928</v>
      </c>
      <c r="CC185" s="66">
        <v>67513</v>
      </c>
      <c r="CD185" s="66">
        <v>12465</v>
      </c>
      <c r="CE185" s="66">
        <v>0</v>
      </c>
      <c r="CF185" s="66">
        <v>2818</v>
      </c>
      <c r="CG185" s="66">
        <v>84312</v>
      </c>
      <c r="CH185" s="66">
        <v>214136</v>
      </c>
      <c r="CI185" s="66">
        <v>61947</v>
      </c>
      <c r="CJ185" s="66">
        <v>58918</v>
      </c>
      <c r="CK185" s="66">
        <v>372052</v>
      </c>
      <c r="CL185" s="66">
        <v>29</v>
      </c>
      <c r="CM185" s="66">
        <v>508865</v>
      </c>
      <c r="CN185" s="66">
        <v>18010</v>
      </c>
      <c r="CO185" s="66">
        <v>9736</v>
      </c>
      <c r="CP185" s="66">
        <v>103624</v>
      </c>
      <c r="CQ185" s="66">
        <v>122009</v>
      </c>
      <c r="CR185" s="66">
        <v>31681</v>
      </c>
      <c r="CS185" s="66">
        <v>378</v>
      </c>
      <c r="CT185" s="66">
        <v>10009</v>
      </c>
      <c r="CU185" s="66">
        <v>6590</v>
      </c>
      <c r="CV185" s="66">
        <v>91775</v>
      </c>
      <c r="CW185" s="66">
        <v>916007</v>
      </c>
      <c r="CX185" s="66">
        <v>189602</v>
      </c>
      <c r="CY185" s="66">
        <v>56340</v>
      </c>
      <c r="CZ185" s="66">
        <v>94710</v>
      </c>
      <c r="DA185" s="66">
        <v>61840</v>
      </c>
      <c r="DB185" s="66">
        <v>44118</v>
      </c>
      <c r="DC185" s="66">
        <v>18380</v>
      </c>
      <c r="DD185" s="66">
        <v>154</v>
      </c>
      <c r="DE185" s="66">
        <v>859837</v>
      </c>
      <c r="DF185" s="66">
        <v>1888357</v>
      </c>
      <c r="DG185" s="66">
        <v>170022</v>
      </c>
      <c r="DH185" s="66">
        <v>5459</v>
      </c>
      <c r="DI185" s="66">
        <v>50443</v>
      </c>
      <c r="DJ185" s="66">
        <v>16080</v>
      </c>
      <c r="DK185" s="66">
        <v>40674</v>
      </c>
      <c r="DL185" s="66">
        <v>26356</v>
      </c>
      <c r="DM185" s="66">
        <v>269236</v>
      </c>
      <c r="DN185" s="66">
        <v>45560</v>
      </c>
      <c r="DO185" s="66">
        <v>902265</v>
      </c>
      <c r="DP185" s="66">
        <v>4781</v>
      </c>
      <c r="DQ185" s="66">
        <v>0</v>
      </c>
      <c r="DR185" s="66">
        <v>668295</v>
      </c>
      <c r="DS185" s="66">
        <v>12543</v>
      </c>
      <c r="DT185" s="66">
        <v>2149</v>
      </c>
      <c r="DU185" s="66">
        <v>138</v>
      </c>
      <c r="DV185" s="66">
        <v>4210</v>
      </c>
      <c r="DW185" s="66">
        <v>1144</v>
      </c>
      <c r="DX185" s="66">
        <v>82380</v>
      </c>
      <c r="DY185" s="66">
        <v>20878</v>
      </c>
      <c r="DZ185" s="66">
        <v>119139</v>
      </c>
      <c r="EA185" s="66">
        <v>173952</v>
      </c>
      <c r="EB185" s="66">
        <v>790133</v>
      </c>
      <c r="EC185" s="66">
        <v>3853460</v>
      </c>
      <c r="ED185" s="66">
        <v>638132</v>
      </c>
      <c r="EE185" s="66">
        <v>3483899</v>
      </c>
      <c r="EF185" s="66">
        <v>17882</v>
      </c>
      <c r="EG185" s="66">
        <v>98704</v>
      </c>
      <c r="EH185" s="66">
        <v>575535</v>
      </c>
      <c r="EI185" s="66">
        <v>1501513</v>
      </c>
      <c r="EJ185" s="66">
        <v>169798</v>
      </c>
      <c r="EK185" s="66">
        <v>308891</v>
      </c>
      <c r="EL185" s="66">
        <v>521671</v>
      </c>
      <c r="EM185" s="66">
        <v>281438</v>
      </c>
      <c r="EN185" s="66">
        <v>27467</v>
      </c>
      <c r="EO185" s="66">
        <v>47547</v>
      </c>
      <c r="EP185" s="66">
        <v>0</v>
      </c>
      <c r="EQ185" s="66">
        <v>33559</v>
      </c>
      <c r="ER185" s="66">
        <v>5932</v>
      </c>
      <c r="ES185" s="66">
        <v>108262</v>
      </c>
      <c r="ET185" s="66">
        <v>87420</v>
      </c>
      <c r="EU185" s="66">
        <v>0</v>
      </c>
      <c r="EV185" s="66">
        <v>0</v>
      </c>
      <c r="EW185" s="66">
        <v>140</v>
      </c>
      <c r="EX185" s="66">
        <v>955</v>
      </c>
      <c r="EY185" s="66">
        <v>3057</v>
      </c>
      <c r="EZ185" s="66">
        <v>33211</v>
      </c>
      <c r="FA185" s="66">
        <v>13422</v>
      </c>
      <c r="FB185" s="66">
        <v>68637</v>
      </c>
      <c r="FC185" s="66">
        <v>12128</v>
      </c>
      <c r="FD185" s="66">
        <v>368904</v>
      </c>
      <c r="FE185" s="66">
        <v>8702</v>
      </c>
      <c r="FF185" s="66">
        <v>505227</v>
      </c>
      <c r="FG185" s="66">
        <v>43228</v>
      </c>
      <c r="FH185" s="66">
        <v>270519</v>
      </c>
      <c r="FI185" s="66">
        <v>1337603</v>
      </c>
      <c r="FJ185" s="66">
        <v>18969</v>
      </c>
      <c r="FK185" s="66">
        <v>112854</v>
      </c>
      <c r="FL185" s="66">
        <v>25047</v>
      </c>
      <c r="FM185" s="66">
        <v>2146589</v>
      </c>
      <c r="FN185" s="66">
        <v>407497</v>
      </c>
      <c r="FO185" s="66">
        <v>157155</v>
      </c>
      <c r="FP185" s="66">
        <v>81136</v>
      </c>
      <c r="FQ185" s="66">
        <v>1312985</v>
      </c>
      <c r="FR185" s="66">
        <v>913640</v>
      </c>
      <c r="FS185" s="66">
        <v>116748</v>
      </c>
      <c r="FT185" s="66">
        <v>285978</v>
      </c>
      <c r="FU185" s="66">
        <v>74420</v>
      </c>
      <c r="FV185" s="66">
        <v>442425</v>
      </c>
      <c r="FW185" s="66">
        <v>8366355</v>
      </c>
      <c r="FX185" s="66">
        <v>1722</v>
      </c>
      <c r="FY185" s="66">
        <v>9413</v>
      </c>
      <c r="FZ185" s="66">
        <v>30094</v>
      </c>
      <c r="GA185" s="66">
        <v>13159</v>
      </c>
      <c r="GB185" s="66">
        <v>1059413</v>
      </c>
      <c r="GC185" s="66">
        <v>89260</v>
      </c>
      <c r="GD185" s="66">
        <v>552073</v>
      </c>
      <c r="GE185" s="66">
        <v>349972</v>
      </c>
      <c r="GF185" s="66">
        <v>485466</v>
      </c>
      <c r="GG185" s="66">
        <v>87657</v>
      </c>
      <c r="GH185" s="66">
        <v>0</v>
      </c>
      <c r="GI185" s="66">
        <v>0</v>
      </c>
      <c r="GJ185" s="75">
        <v>51177573</v>
      </c>
      <c r="GK185" s="74">
        <v>46196</v>
      </c>
      <c r="GL185" s="66">
        <v>800195</v>
      </c>
      <c r="GM185" s="66">
        <v>0</v>
      </c>
      <c r="GN185" s="66">
        <v>0</v>
      </c>
      <c r="GO185" s="66">
        <v>0</v>
      </c>
      <c r="GP185" s="66">
        <v>0</v>
      </c>
      <c r="GQ185" s="66">
        <v>0</v>
      </c>
      <c r="GR185" s="66">
        <v>0</v>
      </c>
      <c r="GS185" s="76">
        <v>0</v>
      </c>
      <c r="GT185" s="74">
        <v>846391</v>
      </c>
      <c r="GU185" s="75">
        <v>52023964</v>
      </c>
      <c r="GV185" s="75">
        <v>5129</v>
      </c>
      <c r="GW185" s="75">
        <v>0</v>
      </c>
      <c r="GX185" s="75">
        <v>5129</v>
      </c>
      <c r="GY185" s="75">
        <v>851520</v>
      </c>
      <c r="GZ185" s="75">
        <v>52029093</v>
      </c>
      <c r="HA185" s="66">
        <v>-19</v>
      </c>
      <c r="HB185" s="75">
        <v>0</v>
      </c>
      <c r="HC185" s="75">
        <v>-19</v>
      </c>
      <c r="HD185" s="75">
        <v>851501</v>
      </c>
      <c r="HE185" s="75">
        <v>52029074</v>
      </c>
      <c r="HF185" s="119">
        <v>8715</v>
      </c>
      <c r="HG185" s="124">
        <v>160951</v>
      </c>
      <c r="HH185" s="75">
        <v>51177573</v>
      </c>
      <c r="HJ185" s="144">
        <f t="shared" si="8"/>
        <v>3.1842066793177876E-4</v>
      </c>
      <c r="HK185" s="144">
        <f t="shared" si="9"/>
        <v>3.6521630685427972E-7</v>
      </c>
      <c r="HL185" s="144">
        <f t="shared" si="10"/>
        <v>0.99999963478369314</v>
      </c>
      <c r="HM185" s="144">
        <f t="shared" si="11"/>
        <v>9.857949807063643E-5</v>
      </c>
    </row>
    <row r="186" spans="1:221" ht="15" customHeight="1">
      <c r="A186" s="77" t="s">
        <v>180</v>
      </c>
      <c r="B186" s="47" t="s">
        <v>388</v>
      </c>
      <c r="C186" s="74">
        <v>4618</v>
      </c>
      <c r="D186" s="66">
        <v>132</v>
      </c>
      <c r="E186" s="66">
        <v>198</v>
      </c>
      <c r="F186" s="66">
        <v>8083</v>
      </c>
      <c r="G186" s="66">
        <v>7582</v>
      </c>
      <c r="H186" s="66">
        <v>709</v>
      </c>
      <c r="I186" s="66">
        <v>4937</v>
      </c>
      <c r="J186" s="66">
        <v>5974</v>
      </c>
      <c r="K186" s="66">
        <v>4068</v>
      </c>
      <c r="L186" s="66">
        <v>4443</v>
      </c>
      <c r="M186" s="66">
        <v>24242</v>
      </c>
      <c r="N186" s="66">
        <v>29190</v>
      </c>
      <c r="O186" s="66">
        <v>92</v>
      </c>
      <c r="P186" s="66">
        <v>162070</v>
      </c>
      <c r="Q186" s="66">
        <v>63655</v>
      </c>
      <c r="R186" s="66">
        <v>496</v>
      </c>
      <c r="S186" s="66">
        <v>0</v>
      </c>
      <c r="T186" s="119">
        <v>124295</v>
      </c>
      <c r="U186" s="66">
        <v>1099</v>
      </c>
      <c r="V186" s="66">
        <v>0</v>
      </c>
      <c r="W186" s="66">
        <v>0</v>
      </c>
      <c r="X186" s="66">
        <v>111513</v>
      </c>
      <c r="Y186" s="66">
        <v>23030</v>
      </c>
      <c r="Z186" s="66">
        <v>418203</v>
      </c>
      <c r="AA186" s="66">
        <v>399110</v>
      </c>
      <c r="AB186" s="124">
        <v>125483</v>
      </c>
      <c r="AC186" s="66">
        <v>21012</v>
      </c>
      <c r="AD186" s="66">
        <v>565958</v>
      </c>
      <c r="AE186" s="66">
        <v>109264</v>
      </c>
      <c r="AF186" s="66">
        <v>463125</v>
      </c>
      <c r="AG186" s="66">
        <v>75182</v>
      </c>
      <c r="AH186" s="66">
        <v>23132</v>
      </c>
      <c r="AI186" s="66">
        <v>25407</v>
      </c>
      <c r="AJ186" s="66">
        <v>643</v>
      </c>
      <c r="AK186" s="66">
        <v>91</v>
      </c>
      <c r="AL186" s="66">
        <v>7</v>
      </c>
      <c r="AM186" s="66">
        <v>1051</v>
      </c>
      <c r="AN186" s="66">
        <v>762</v>
      </c>
      <c r="AO186" s="66">
        <v>39580</v>
      </c>
      <c r="AP186" s="66">
        <v>13280</v>
      </c>
      <c r="AQ186" s="66">
        <v>25003</v>
      </c>
      <c r="AR186" s="66">
        <v>124181</v>
      </c>
      <c r="AS186" s="66">
        <v>106253</v>
      </c>
      <c r="AT186" s="66">
        <v>36285</v>
      </c>
      <c r="AU186" s="66">
        <v>16088</v>
      </c>
      <c r="AV186" s="66">
        <v>0</v>
      </c>
      <c r="AW186" s="66">
        <v>88387</v>
      </c>
      <c r="AX186" s="66">
        <v>45769</v>
      </c>
      <c r="AY186" s="66">
        <v>88274</v>
      </c>
      <c r="AZ186" s="66">
        <v>182844</v>
      </c>
      <c r="BA186" s="66">
        <v>724013</v>
      </c>
      <c r="BB186" s="66">
        <v>35196</v>
      </c>
      <c r="BC186" s="66">
        <v>86404</v>
      </c>
      <c r="BD186" s="66">
        <v>362</v>
      </c>
      <c r="BE186" s="66">
        <v>1166</v>
      </c>
      <c r="BF186" s="66">
        <v>0</v>
      </c>
      <c r="BG186" s="66">
        <v>639680</v>
      </c>
      <c r="BH186" s="66">
        <v>2827</v>
      </c>
      <c r="BI186" s="66">
        <v>13961</v>
      </c>
      <c r="BJ186" s="66">
        <v>0</v>
      </c>
      <c r="BK186" s="66">
        <v>30717</v>
      </c>
      <c r="BL186" s="66">
        <v>59</v>
      </c>
      <c r="BM186" s="66">
        <v>50381</v>
      </c>
      <c r="BN186" s="66">
        <v>444404</v>
      </c>
      <c r="BO186" s="66">
        <v>0</v>
      </c>
      <c r="BP186" s="66">
        <v>87188</v>
      </c>
      <c r="BQ186" s="66">
        <v>23505</v>
      </c>
      <c r="BR186" s="66">
        <v>4972</v>
      </c>
      <c r="BS186" s="66">
        <v>189589</v>
      </c>
      <c r="BT186" s="66">
        <v>803525</v>
      </c>
      <c r="BU186" s="66">
        <v>4039</v>
      </c>
      <c r="BV186" s="66">
        <v>1255</v>
      </c>
      <c r="BW186" s="66">
        <v>163970</v>
      </c>
      <c r="BX186" s="66">
        <v>0</v>
      </c>
      <c r="BY186" s="66">
        <v>0</v>
      </c>
      <c r="BZ186" s="66">
        <v>65744</v>
      </c>
      <c r="CA186" s="66">
        <v>0</v>
      </c>
      <c r="CB186" s="66">
        <v>4384</v>
      </c>
      <c r="CC186" s="66">
        <v>55682</v>
      </c>
      <c r="CD186" s="66">
        <v>5932</v>
      </c>
      <c r="CE186" s="66">
        <v>0</v>
      </c>
      <c r="CF186" s="66">
        <v>5128</v>
      </c>
      <c r="CG186" s="66">
        <v>78673</v>
      </c>
      <c r="CH186" s="66">
        <v>161758</v>
      </c>
      <c r="CI186" s="66">
        <v>82767</v>
      </c>
      <c r="CJ186" s="66">
        <v>40579</v>
      </c>
      <c r="CK186" s="66">
        <v>714895</v>
      </c>
      <c r="CL186" s="66">
        <v>350</v>
      </c>
      <c r="CM186" s="66">
        <v>1048055</v>
      </c>
      <c r="CN186" s="66">
        <v>19339</v>
      </c>
      <c r="CO186" s="66">
        <v>14574</v>
      </c>
      <c r="CP186" s="66">
        <v>413907</v>
      </c>
      <c r="CQ186" s="66">
        <v>252925</v>
      </c>
      <c r="CR186" s="66">
        <v>85572</v>
      </c>
      <c r="CS186" s="66">
        <v>2263</v>
      </c>
      <c r="CT186" s="66">
        <v>15757</v>
      </c>
      <c r="CU186" s="66">
        <v>14748</v>
      </c>
      <c r="CV186" s="66">
        <v>170969</v>
      </c>
      <c r="CW186" s="66">
        <v>1900911</v>
      </c>
      <c r="CX186" s="66">
        <v>354093</v>
      </c>
      <c r="CY186" s="66">
        <v>352954</v>
      </c>
      <c r="CZ186" s="66">
        <v>38652</v>
      </c>
      <c r="DA186" s="66">
        <v>167784</v>
      </c>
      <c r="DB186" s="66">
        <v>111511</v>
      </c>
      <c r="DC186" s="66">
        <v>45706</v>
      </c>
      <c r="DD186" s="66">
        <v>628</v>
      </c>
      <c r="DE186" s="66">
        <v>1221146</v>
      </c>
      <c r="DF186" s="66">
        <v>2396990</v>
      </c>
      <c r="DG186" s="66">
        <v>375288</v>
      </c>
      <c r="DH186" s="66">
        <v>25597</v>
      </c>
      <c r="DI186" s="66">
        <v>278259</v>
      </c>
      <c r="DJ186" s="66">
        <v>18113</v>
      </c>
      <c r="DK186" s="66">
        <v>110396</v>
      </c>
      <c r="DL186" s="66">
        <v>44411</v>
      </c>
      <c r="DM186" s="66">
        <v>1409653</v>
      </c>
      <c r="DN186" s="66">
        <v>180987</v>
      </c>
      <c r="DO186" s="66">
        <v>2592032</v>
      </c>
      <c r="DP186" s="66">
        <v>9121</v>
      </c>
      <c r="DQ186" s="66">
        <v>0</v>
      </c>
      <c r="DR186" s="66">
        <v>1171856</v>
      </c>
      <c r="DS186" s="66">
        <v>40748</v>
      </c>
      <c r="DT186" s="66">
        <v>4841</v>
      </c>
      <c r="DU186" s="66">
        <v>641</v>
      </c>
      <c r="DV186" s="66">
        <v>28562</v>
      </c>
      <c r="DW186" s="66">
        <v>2312</v>
      </c>
      <c r="DX186" s="66">
        <v>195368</v>
      </c>
      <c r="DY186" s="66">
        <v>87449</v>
      </c>
      <c r="DZ186" s="66">
        <v>5607294</v>
      </c>
      <c r="EA186" s="66">
        <v>4765039</v>
      </c>
      <c r="EB186" s="66">
        <v>1002794</v>
      </c>
      <c r="EC186" s="66">
        <v>26685863</v>
      </c>
      <c r="ED186" s="66">
        <v>1706197</v>
      </c>
      <c r="EE186" s="66">
        <v>2024654</v>
      </c>
      <c r="EF186" s="66">
        <v>139261</v>
      </c>
      <c r="EG186" s="66">
        <v>27028</v>
      </c>
      <c r="EH186" s="66">
        <v>1496926</v>
      </c>
      <c r="EI186" s="66">
        <v>1667567</v>
      </c>
      <c r="EJ186" s="66">
        <v>12046847</v>
      </c>
      <c r="EK186" s="66">
        <v>19837873</v>
      </c>
      <c r="EL186" s="66">
        <v>6739993</v>
      </c>
      <c r="EM186" s="66">
        <v>8540945</v>
      </c>
      <c r="EN186" s="66">
        <v>4621433</v>
      </c>
      <c r="EO186" s="66">
        <v>4719061</v>
      </c>
      <c r="EP186" s="66">
        <v>724378</v>
      </c>
      <c r="EQ186" s="66">
        <v>288579</v>
      </c>
      <c r="ER186" s="66">
        <v>18720</v>
      </c>
      <c r="ES186" s="66">
        <v>229990</v>
      </c>
      <c r="ET186" s="66">
        <v>1516004</v>
      </c>
      <c r="EU186" s="66">
        <v>14432</v>
      </c>
      <c r="EV186" s="66">
        <v>24821</v>
      </c>
      <c r="EW186" s="66">
        <v>1553</v>
      </c>
      <c r="EX186" s="66">
        <v>11233</v>
      </c>
      <c r="EY186" s="66">
        <v>6248</v>
      </c>
      <c r="EZ186" s="66">
        <v>43380</v>
      </c>
      <c r="FA186" s="66">
        <v>68486</v>
      </c>
      <c r="FB186" s="66">
        <v>475253</v>
      </c>
      <c r="FC186" s="66">
        <v>129277</v>
      </c>
      <c r="FD186" s="66">
        <v>4639006</v>
      </c>
      <c r="FE186" s="66">
        <v>138247</v>
      </c>
      <c r="FF186" s="66">
        <v>10212780</v>
      </c>
      <c r="FG186" s="66">
        <v>176578</v>
      </c>
      <c r="FH186" s="66">
        <v>1657281</v>
      </c>
      <c r="FI186" s="66">
        <v>5381988</v>
      </c>
      <c r="FJ186" s="66">
        <v>312261</v>
      </c>
      <c r="FK186" s="66">
        <v>969669</v>
      </c>
      <c r="FL186" s="66">
        <v>458365</v>
      </c>
      <c r="FM186" s="66">
        <v>19209140</v>
      </c>
      <c r="FN186" s="66">
        <v>3454260</v>
      </c>
      <c r="FO186" s="66">
        <v>3363230</v>
      </c>
      <c r="FP186" s="66">
        <v>722716</v>
      </c>
      <c r="FQ186" s="66">
        <v>4429102</v>
      </c>
      <c r="FR186" s="66">
        <v>14980507</v>
      </c>
      <c r="FS186" s="66">
        <v>406994</v>
      </c>
      <c r="FT186" s="66">
        <v>2195120</v>
      </c>
      <c r="FU186" s="66">
        <v>1572768</v>
      </c>
      <c r="FV186" s="66">
        <v>2209850</v>
      </c>
      <c r="FW186" s="66">
        <v>3205970</v>
      </c>
      <c r="FX186" s="66">
        <v>175278</v>
      </c>
      <c r="FY186" s="66">
        <v>880451</v>
      </c>
      <c r="FZ186" s="66">
        <v>413721</v>
      </c>
      <c r="GA186" s="66">
        <v>1902022</v>
      </c>
      <c r="GB186" s="66">
        <v>19373998</v>
      </c>
      <c r="GC186" s="66">
        <v>524486</v>
      </c>
      <c r="GD186" s="66">
        <v>1515790</v>
      </c>
      <c r="GE186" s="66">
        <v>818288</v>
      </c>
      <c r="GF186" s="66">
        <v>1054003</v>
      </c>
      <c r="GG186" s="66">
        <v>937598</v>
      </c>
      <c r="GH186" s="66">
        <v>0</v>
      </c>
      <c r="GI186" s="66">
        <v>943487</v>
      </c>
      <c r="GJ186" s="75">
        <v>236718106</v>
      </c>
      <c r="GK186" s="74">
        <v>262043</v>
      </c>
      <c r="GL186" s="66">
        <v>5405845</v>
      </c>
      <c r="GM186" s="66">
        <v>0</v>
      </c>
      <c r="GN186" s="66">
        <v>0</v>
      </c>
      <c r="GO186" s="66">
        <v>0</v>
      </c>
      <c r="GP186" s="66">
        <v>2246026</v>
      </c>
      <c r="GQ186" s="66">
        <v>24448481</v>
      </c>
      <c r="GR186" s="66">
        <v>0</v>
      </c>
      <c r="GS186" s="76">
        <v>0</v>
      </c>
      <c r="GT186" s="74">
        <v>32362395</v>
      </c>
      <c r="GU186" s="75">
        <v>269080501</v>
      </c>
      <c r="GV186" s="75">
        <v>2160657</v>
      </c>
      <c r="GW186" s="75">
        <v>0</v>
      </c>
      <c r="GX186" s="75">
        <v>2160657</v>
      </c>
      <c r="GY186" s="75">
        <v>34523052</v>
      </c>
      <c r="GZ186" s="75">
        <v>271241158</v>
      </c>
      <c r="HA186" s="66">
        <v>-2083534</v>
      </c>
      <c r="HB186" s="75">
        <v>-40525765</v>
      </c>
      <c r="HC186" s="75">
        <v>-42609299</v>
      </c>
      <c r="HD186" s="75">
        <v>-8086247</v>
      </c>
      <c r="HE186" s="75">
        <v>228631859</v>
      </c>
      <c r="HF186" s="119">
        <v>124295</v>
      </c>
      <c r="HG186" s="124">
        <v>125483</v>
      </c>
      <c r="HH186" s="75">
        <v>236718106</v>
      </c>
      <c r="HJ186" s="144">
        <f t="shared" si="8"/>
        <v>2.1511416287725697E-3</v>
      </c>
      <c r="HK186" s="144">
        <f t="shared" si="9"/>
        <v>0.15835149273785543</v>
      </c>
      <c r="HL186" s="144">
        <f t="shared" si="10"/>
        <v>0.84164850726214457</v>
      </c>
      <c r="HM186" s="144">
        <f t="shared" si="11"/>
        <v>9.4503758550990042E-3</v>
      </c>
    </row>
    <row r="187" spans="1:221" ht="15" customHeight="1">
      <c r="A187" s="77" t="s">
        <v>181</v>
      </c>
      <c r="B187" s="47" t="s">
        <v>389</v>
      </c>
      <c r="C187" s="74">
        <v>0</v>
      </c>
      <c r="D187" s="66">
        <v>0</v>
      </c>
      <c r="E187" s="66">
        <v>0</v>
      </c>
      <c r="F187" s="66">
        <v>0</v>
      </c>
      <c r="G187" s="66">
        <v>0</v>
      </c>
      <c r="H187" s="66">
        <v>0</v>
      </c>
      <c r="I187" s="66">
        <v>0</v>
      </c>
      <c r="J187" s="66">
        <v>0</v>
      </c>
      <c r="K187" s="66">
        <v>0</v>
      </c>
      <c r="L187" s="66">
        <v>0</v>
      </c>
      <c r="M187" s="66">
        <v>0</v>
      </c>
      <c r="N187" s="66">
        <v>0</v>
      </c>
      <c r="O187" s="66">
        <v>0</v>
      </c>
      <c r="P187" s="66">
        <v>0</v>
      </c>
      <c r="Q187" s="66">
        <v>0</v>
      </c>
      <c r="R187" s="66">
        <v>0</v>
      </c>
      <c r="S187" s="66">
        <v>0</v>
      </c>
      <c r="T187" s="119">
        <v>0</v>
      </c>
      <c r="U187" s="66">
        <v>0</v>
      </c>
      <c r="V187" s="66">
        <v>0</v>
      </c>
      <c r="W187" s="66">
        <v>0</v>
      </c>
      <c r="X187" s="66">
        <v>0</v>
      </c>
      <c r="Y187" s="66">
        <v>0</v>
      </c>
      <c r="Z187" s="66">
        <v>0</v>
      </c>
      <c r="AA187" s="66">
        <v>0</v>
      </c>
      <c r="AB187" s="124">
        <v>0</v>
      </c>
      <c r="AC187" s="66">
        <v>0</v>
      </c>
      <c r="AD187" s="66">
        <v>0</v>
      </c>
      <c r="AE187" s="66">
        <v>0</v>
      </c>
      <c r="AF187" s="66">
        <v>0</v>
      </c>
      <c r="AG187" s="66">
        <v>0</v>
      </c>
      <c r="AH187" s="66">
        <v>0</v>
      </c>
      <c r="AI187" s="66">
        <v>0</v>
      </c>
      <c r="AJ187" s="66">
        <v>0</v>
      </c>
      <c r="AK187" s="66">
        <v>0</v>
      </c>
      <c r="AL187" s="66">
        <v>0</v>
      </c>
      <c r="AM187" s="66">
        <v>0</v>
      </c>
      <c r="AN187" s="66">
        <v>0</v>
      </c>
      <c r="AO187" s="66">
        <v>0</v>
      </c>
      <c r="AP187" s="66">
        <v>0</v>
      </c>
      <c r="AQ187" s="66">
        <v>0</v>
      </c>
      <c r="AR187" s="66">
        <v>0</v>
      </c>
      <c r="AS187" s="66">
        <v>0</v>
      </c>
      <c r="AT187" s="66">
        <v>0</v>
      </c>
      <c r="AU187" s="66">
        <v>0</v>
      </c>
      <c r="AV187" s="66">
        <v>0</v>
      </c>
      <c r="AW187" s="66">
        <v>0</v>
      </c>
      <c r="AX187" s="66">
        <v>0</v>
      </c>
      <c r="AY187" s="66">
        <v>0</v>
      </c>
      <c r="AZ187" s="66">
        <v>0</v>
      </c>
      <c r="BA187" s="66">
        <v>0</v>
      </c>
      <c r="BB187" s="66">
        <v>0</v>
      </c>
      <c r="BC187" s="66">
        <v>0</v>
      </c>
      <c r="BD187" s="66">
        <v>0</v>
      </c>
      <c r="BE187" s="66">
        <v>0</v>
      </c>
      <c r="BF187" s="66">
        <v>0</v>
      </c>
      <c r="BG187" s="66">
        <v>0</v>
      </c>
      <c r="BH187" s="66">
        <v>0</v>
      </c>
      <c r="BI187" s="66">
        <v>0</v>
      </c>
      <c r="BJ187" s="66">
        <v>0</v>
      </c>
      <c r="BK187" s="66">
        <v>0</v>
      </c>
      <c r="BL187" s="66">
        <v>0</v>
      </c>
      <c r="BM187" s="66">
        <v>0</v>
      </c>
      <c r="BN187" s="66">
        <v>0</v>
      </c>
      <c r="BO187" s="66">
        <v>0</v>
      </c>
      <c r="BP187" s="66">
        <v>0</v>
      </c>
      <c r="BQ187" s="66">
        <v>0</v>
      </c>
      <c r="BR187" s="66">
        <v>0</v>
      </c>
      <c r="BS187" s="66">
        <v>0</v>
      </c>
      <c r="BT187" s="66">
        <v>0</v>
      </c>
      <c r="BU187" s="66">
        <v>0</v>
      </c>
      <c r="BV187" s="66">
        <v>0</v>
      </c>
      <c r="BW187" s="66">
        <v>0</v>
      </c>
      <c r="BX187" s="66">
        <v>0</v>
      </c>
      <c r="BY187" s="66">
        <v>0</v>
      </c>
      <c r="BZ187" s="66">
        <v>0</v>
      </c>
      <c r="CA187" s="66">
        <v>0</v>
      </c>
      <c r="CB187" s="66">
        <v>0</v>
      </c>
      <c r="CC187" s="66">
        <v>0</v>
      </c>
      <c r="CD187" s="66">
        <v>0</v>
      </c>
      <c r="CE187" s="66">
        <v>0</v>
      </c>
      <c r="CF187" s="66">
        <v>0</v>
      </c>
      <c r="CG187" s="66">
        <v>0</v>
      </c>
      <c r="CH187" s="66">
        <v>0</v>
      </c>
      <c r="CI187" s="66">
        <v>0</v>
      </c>
      <c r="CJ187" s="66">
        <v>0</v>
      </c>
      <c r="CK187" s="66">
        <v>0</v>
      </c>
      <c r="CL187" s="66">
        <v>0</v>
      </c>
      <c r="CM187" s="66">
        <v>0</v>
      </c>
      <c r="CN187" s="66">
        <v>0</v>
      </c>
      <c r="CO187" s="66">
        <v>0</v>
      </c>
      <c r="CP187" s="66">
        <v>0</v>
      </c>
      <c r="CQ187" s="66">
        <v>0</v>
      </c>
      <c r="CR187" s="66">
        <v>0</v>
      </c>
      <c r="CS187" s="66">
        <v>0</v>
      </c>
      <c r="CT187" s="66">
        <v>0</v>
      </c>
      <c r="CU187" s="66">
        <v>0</v>
      </c>
      <c r="CV187" s="66">
        <v>0</v>
      </c>
      <c r="CW187" s="66">
        <v>0</v>
      </c>
      <c r="CX187" s="66">
        <v>0</v>
      </c>
      <c r="CY187" s="66">
        <v>0</v>
      </c>
      <c r="CZ187" s="66">
        <v>0</v>
      </c>
      <c r="DA187" s="66">
        <v>0</v>
      </c>
      <c r="DB187" s="66">
        <v>0</v>
      </c>
      <c r="DC187" s="66">
        <v>0</v>
      </c>
      <c r="DD187" s="66">
        <v>0</v>
      </c>
      <c r="DE187" s="66">
        <v>0</v>
      </c>
      <c r="DF187" s="66">
        <v>0</v>
      </c>
      <c r="DG187" s="66">
        <v>0</v>
      </c>
      <c r="DH187" s="66">
        <v>0</v>
      </c>
      <c r="DI187" s="66">
        <v>0</v>
      </c>
      <c r="DJ187" s="66">
        <v>0</v>
      </c>
      <c r="DK187" s="66">
        <v>0</v>
      </c>
      <c r="DL187" s="66">
        <v>0</v>
      </c>
      <c r="DM187" s="66">
        <v>0</v>
      </c>
      <c r="DN187" s="66">
        <v>0</v>
      </c>
      <c r="DO187" s="66">
        <v>0</v>
      </c>
      <c r="DP187" s="66">
        <v>0</v>
      </c>
      <c r="DQ187" s="66">
        <v>0</v>
      </c>
      <c r="DR187" s="66">
        <v>0</v>
      </c>
      <c r="DS187" s="66">
        <v>0</v>
      </c>
      <c r="DT187" s="66">
        <v>0</v>
      </c>
      <c r="DU187" s="66">
        <v>0</v>
      </c>
      <c r="DV187" s="66">
        <v>0</v>
      </c>
      <c r="DW187" s="66">
        <v>0</v>
      </c>
      <c r="DX187" s="66">
        <v>0</v>
      </c>
      <c r="DY187" s="66">
        <v>0</v>
      </c>
      <c r="DZ187" s="66">
        <v>0</v>
      </c>
      <c r="EA187" s="66">
        <v>0</v>
      </c>
      <c r="EB187" s="66">
        <v>0</v>
      </c>
      <c r="EC187" s="66">
        <v>0</v>
      </c>
      <c r="ED187" s="66">
        <v>0</v>
      </c>
      <c r="EE187" s="66">
        <v>0</v>
      </c>
      <c r="EF187" s="66">
        <v>0</v>
      </c>
      <c r="EG187" s="66">
        <v>0</v>
      </c>
      <c r="EH187" s="66">
        <v>0</v>
      </c>
      <c r="EI187" s="66">
        <v>0</v>
      </c>
      <c r="EJ187" s="66">
        <v>0</v>
      </c>
      <c r="EK187" s="66">
        <v>0</v>
      </c>
      <c r="EL187" s="66">
        <v>0</v>
      </c>
      <c r="EM187" s="66">
        <v>0</v>
      </c>
      <c r="EN187" s="66">
        <v>0</v>
      </c>
      <c r="EO187" s="66">
        <v>0</v>
      </c>
      <c r="EP187" s="66">
        <v>0</v>
      </c>
      <c r="EQ187" s="66">
        <v>0</v>
      </c>
      <c r="ER187" s="66">
        <v>0</v>
      </c>
      <c r="ES187" s="66">
        <v>0</v>
      </c>
      <c r="ET187" s="66">
        <v>0</v>
      </c>
      <c r="EU187" s="66">
        <v>0</v>
      </c>
      <c r="EV187" s="66">
        <v>0</v>
      </c>
      <c r="EW187" s="66">
        <v>0</v>
      </c>
      <c r="EX187" s="66">
        <v>0</v>
      </c>
      <c r="EY187" s="66">
        <v>0</v>
      </c>
      <c r="EZ187" s="66">
        <v>0</v>
      </c>
      <c r="FA187" s="66">
        <v>0</v>
      </c>
      <c r="FB187" s="66">
        <v>0</v>
      </c>
      <c r="FC187" s="66">
        <v>0</v>
      </c>
      <c r="FD187" s="66">
        <v>0</v>
      </c>
      <c r="FE187" s="66">
        <v>0</v>
      </c>
      <c r="FF187" s="66">
        <v>0</v>
      </c>
      <c r="FG187" s="66">
        <v>0</v>
      </c>
      <c r="FH187" s="66">
        <v>0</v>
      </c>
      <c r="FI187" s="66">
        <v>0</v>
      </c>
      <c r="FJ187" s="66">
        <v>0</v>
      </c>
      <c r="FK187" s="66">
        <v>0</v>
      </c>
      <c r="FL187" s="66">
        <v>0</v>
      </c>
      <c r="FM187" s="66">
        <v>0</v>
      </c>
      <c r="FN187" s="66">
        <v>0</v>
      </c>
      <c r="FO187" s="66">
        <v>0</v>
      </c>
      <c r="FP187" s="66">
        <v>0</v>
      </c>
      <c r="FQ187" s="66">
        <v>0</v>
      </c>
      <c r="FR187" s="66">
        <v>0</v>
      </c>
      <c r="FS187" s="66">
        <v>0</v>
      </c>
      <c r="FT187" s="66">
        <v>0</v>
      </c>
      <c r="FU187" s="66">
        <v>0</v>
      </c>
      <c r="FV187" s="66">
        <v>0</v>
      </c>
      <c r="FW187" s="66">
        <v>0</v>
      </c>
      <c r="FX187" s="66">
        <v>0</v>
      </c>
      <c r="FY187" s="66">
        <v>0</v>
      </c>
      <c r="FZ187" s="66">
        <v>0</v>
      </c>
      <c r="GA187" s="66">
        <v>0</v>
      </c>
      <c r="GB187" s="66">
        <v>0</v>
      </c>
      <c r="GC187" s="66">
        <v>0</v>
      </c>
      <c r="GD187" s="66">
        <v>0</v>
      </c>
      <c r="GE187" s="66">
        <v>0</v>
      </c>
      <c r="GF187" s="66">
        <v>0</v>
      </c>
      <c r="GG187" s="66">
        <v>0</v>
      </c>
      <c r="GH187" s="66">
        <v>0</v>
      </c>
      <c r="GI187" s="66">
        <v>0</v>
      </c>
      <c r="GJ187" s="75">
        <v>0</v>
      </c>
      <c r="GK187" s="74">
        <v>11820342</v>
      </c>
      <c r="GL187" s="66">
        <v>44051167</v>
      </c>
      <c r="GM187" s="66">
        <v>0</v>
      </c>
      <c r="GN187" s="66">
        <v>0</v>
      </c>
      <c r="GO187" s="66">
        <v>0</v>
      </c>
      <c r="GP187" s="66">
        <v>0</v>
      </c>
      <c r="GQ187" s="66">
        <v>0</v>
      </c>
      <c r="GR187" s="66">
        <v>0</v>
      </c>
      <c r="GS187" s="76">
        <v>0</v>
      </c>
      <c r="GT187" s="74">
        <v>55871509</v>
      </c>
      <c r="GU187" s="75">
        <v>55871509</v>
      </c>
      <c r="GV187" s="75">
        <v>1194677</v>
      </c>
      <c r="GW187" s="75">
        <v>22932663</v>
      </c>
      <c r="GX187" s="75">
        <v>24127340</v>
      </c>
      <c r="GY187" s="75">
        <v>79998849</v>
      </c>
      <c r="GZ187" s="75">
        <v>79998849</v>
      </c>
      <c r="HA187" s="66">
        <v>-1104867</v>
      </c>
      <c r="HB187" s="75">
        <v>-13655912</v>
      </c>
      <c r="HC187" s="75">
        <v>-14760779</v>
      </c>
      <c r="HD187" s="75">
        <v>65238070</v>
      </c>
      <c r="HE187" s="75">
        <v>65238070</v>
      </c>
      <c r="HF187" s="119">
        <v>0</v>
      </c>
      <c r="HG187" s="124">
        <v>0</v>
      </c>
      <c r="HH187" s="75">
        <v>0</v>
      </c>
      <c r="HJ187" s="144">
        <f t="shared" si="8"/>
        <v>1.7529229774385407E-2</v>
      </c>
      <c r="HK187" s="144">
        <f t="shared" si="9"/>
        <v>0.26419152201527257</v>
      </c>
      <c r="HL187" s="144">
        <f t="shared" si="10"/>
        <v>0.73580847798472737</v>
      </c>
      <c r="HM187" s="144">
        <f t="shared" si="11"/>
        <v>0.36983528176109443</v>
      </c>
    </row>
    <row r="188" spans="1:221" ht="15" customHeight="1">
      <c r="A188" s="77" t="s">
        <v>182</v>
      </c>
      <c r="B188" s="47" t="s">
        <v>390</v>
      </c>
      <c r="C188" s="74">
        <v>0</v>
      </c>
      <c r="D188" s="66">
        <v>0</v>
      </c>
      <c r="E188" s="66">
        <v>0</v>
      </c>
      <c r="F188" s="66">
        <v>0</v>
      </c>
      <c r="G188" s="66">
        <v>0</v>
      </c>
      <c r="H188" s="66">
        <v>0</v>
      </c>
      <c r="I188" s="66">
        <v>0</v>
      </c>
      <c r="J188" s="66">
        <v>0</v>
      </c>
      <c r="K188" s="66">
        <v>0</v>
      </c>
      <c r="L188" s="66">
        <v>0</v>
      </c>
      <c r="M188" s="66">
        <v>0</v>
      </c>
      <c r="N188" s="66">
        <v>0</v>
      </c>
      <c r="O188" s="66">
        <v>0</v>
      </c>
      <c r="P188" s="66">
        <v>0</v>
      </c>
      <c r="Q188" s="66">
        <v>0</v>
      </c>
      <c r="R188" s="66">
        <v>0</v>
      </c>
      <c r="S188" s="66">
        <v>0</v>
      </c>
      <c r="T188" s="119">
        <v>0</v>
      </c>
      <c r="U188" s="66">
        <v>0</v>
      </c>
      <c r="V188" s="66">
        <v>0</v>
      </c>
      <c r="W188" s="66">
        <v>0</v>
      </c>
      <c r="X188" s="66">
        <v>0</v>
      </c>
      <c r="Y188" s="66">
        <v>0</v>
      </c>
      <c r="Z188" s="66">
        <v>0</v>
      </c>
      <c r="AA188" s="66">
        <v>0</v>
      </c>
      <c r="AB188" s="124">
        <v>0</v>
      </c>
      <c r="AC188" s="66">
        <v>0</v>
      </c>
      <c r="AD188" s="66">
        <v>0</v>
      </c>
      <c r="AE188" s="66">
        <v>0</v>
      </c>
      <c r="AF188" s="66">
        <v>730764</v>
      </c>
      <c r="AG188" s="66">
        <v>0</v>
      </c>
      <c r="AH188" s="66">
        <v>0</v>
      </c>
      <c r="AI188" s="66">
        <v>0</v>
      </c>
      <c r="AJ188" s="66">
        <v>0</v>
      </c>
      <c r="AK188" s="66">
        <v>0</v>
      </c>
      <c r="AL188" s="66">
        <v>0</v>
      </c>
      <c r="AM188" s="66">
        <v>0</v>
      </c>
      <c r="AN188" s="66">
        <v>0</v>
      </c>
      <c r="AO188" s="66">
        <v>0</v>
      </c>
      <c r="AP188" s="66">
        <v>0</v>
      </c>
      <c r="AQ188" s="66">
        <v>0</v>
      </c>
      <c r="AR188" s="66">
        <v>0</v>
      </c>
      <c r="AS188" s="66">
        <v>0</v>
      </c>
      <c r="AT188" s="66">
        <v>0</v>
      </c>
      <c r="AU188" s="66">
        <v>0</v>
      </c>
      <c r="AV188" s="66">
        <v>0</v>
      </c>
      <c r="AW188" s="66">
        <v>0</v>
      </c>
      <c r="AX188" s="66">
        <v>0</v>
      </c>
      <c r="AY188" s="66">
        <v>0</v>
      </c>
      <c r="AZ188" s="66">
        <v>0</v>
      </c>
      <c r="BA188" s="66">
        <v>0</v>
      </c>
      <c r="BB188" s="66">
        <v>0</v>
      </c>
      <c r="BC188" s="66">
        <v>0</v>
      </c>
      <c r="BD188" s="66">
        <v>0</v>
      </c>
      <c r="BE188" s="66">
        <v>0</v>
      </c>
      <c r="BF188" s="66">
        <v>0</v>
      </c>
      <c r="BG188" s="66">
        <v>0</v>
      </c>
      <c r="BH188" s="66">
        <v>0</v>
      </c>
      <c r="BI188" s="66">
        <v>0</v>
      </c>
      <c r="BJ188" s="66">
        <v>0</v>
      </c>
      <c r="BK188" s="66">
        <v>0</v>
      </c>
      <c r="BL188" s="66">
        <v>0</v>
      </c>
      <c r="BM188" s="66">
        <v>0</v>
      </c>
      <c r="BN188" s="66">
        <v>0</v>
      </c>
      <c r="BO188" s="66">
        <v>0</v>
      </c>
      <c r="BP188" s="66">
        <v>0</v>
      </c>
      <c r="BQ188" s="66">
        <v>0</v>
      </c>
      <c r="BR188" s="66">
        <v>0</v>
      </c>
      <c r="BS188" s="66">
        <v>0</v>
      </c>
      <c r="BT188" s="66">
        <v>0</v>
      </c>
      <c r="BU188" s="66">
        <v>0</v>
      </c>
      <c r="BV188" s="66">
        <v>0</v>
      </c>
      <c r="BW188" s="66">
        <v>0</v>
      </c>
      <c r="BX188" s="66">
        <v>0</v>
      </c>
      <c r="BY188" s="66">
        <v>0</v>
      </c>
      <c r="BZ188" s="66">
        <v>0</v>
      </c>
      <c r="CA188" s="66">
        <v>0</v>
      </c>
      <c r="CB188" s="66">
        <v>0</v>
      </c>
      <c r="CC188" s="66">
        <v>0</v>
      </c>
      <c r="CD188" s="66">
        <v>0</v>
      </c>
      <c r="CE188" s="66">
        <v>0</v>
      </c>
      <c r="CF188" s="66">
        <v>0</v>
      </c>
      <c r="CG188" s="66">
        <v>0</v>
      </c>
      <c r="CH188" s="66">
        <v>0</v>
      </c>
      <c r="CI188" s="66">
        <v>0</v>
      </c>
      <c r="CJ188" s="66">
        <v>0</v>
      </c>
      <c r="CK188" s="66">
        <v>0</v>
      </c>
      <c r="CL188" s="66">
        <v>0</v>
      </c>
      <c r="CM188" s="66">
        <v>0</v>
      </c>
      <c r="CN188" s="66">
        <v>0</v>
      </c>
      <c r="CO188" s="66">
        <v>0</v>
      </c>
      <c r="CP188" s="66">
        <v>0</v>
      </c>
      <c r="CQ188" s="66">
        <v>0</v>
      </c>
      <c r="CR188" s="66">
        <v>0</v>
      </c>
      <c r="CS188" s="66">
        <v>0</v>
      </c>
      <c r="CT188" s="66">
        <v>0</v>
      </c>
      <c r="CU188" s="66">
        <v>0</v>
      </c>
      <c r="CV188" s="66">
        <v>0</v>
      </c>
      <c r="CW188" s="66">
        <v>0</v>
      </c>
      <c r="CX188" s="66">
        <v>0</v>
      </c>
      <c r="CY188" s="66">
        <v>0</v>
      </c>
      <c r="CZ188" s="66">
        <v>0</v>
      </c>
      <c r="DA188" s="66">
        <v>0</v>
      </c>
      <c r="DB188" s="66">
        <v>0</v>
      </c>
      <c r="DC188" s="66">
        <v>0</v>
      </c>
      <c r="DD188" s="66">
        <v>0</v>
      </c>
      <c r="DE188" s="66">
        <v>0</v>
      </c>
      <c r="DF188" s="66">
        <v>0</v>
      </c>
      <c r="DG188" s="66">
        <v>0</v>
      </c>
      <c r="DH188" s="66">
        <v>0</v>
      </c>
      <c r="DI188" s="66">
        <v>0</v>
      </c>
      <c r="DJ188" s="66">
        <v>0</v>
      </c>
      <c r="DK188" s="66">
        <v>0</v>
      </c>
      <c r="DL188" s="66">
        <v>0</v>
      </c>
      <c r="DM188" s="66">
        <v>0</v>
      </c>
      <c r="DN188" s="66">
        <v>0</v>
      </c>
      <c r="DO188" s="66">
        <v>0</v>
      </c>
      <c r="DP188" s="66">
        <v>0</v>
      </c>
      <c r="DQ188" s="66">
        <v>0</v>
      </c>
      <c r="DR188" s="66">
        <v>0</v>
      </c>
      <c r="DS188" s="66">
        <v>0</v>
      </c>
      <c r="DT188" s="66">
        <v>0</v>
      </c>
      <c r="DU188" s="66">
        <v>0</v>
      </c>
      <c r="DV188" s="66">
        <v>0</v>
      </c>
      <c r="DW188" s="66">
        <v>0</v>
      </c>
      <c r="DX188" s="66">
        <v>0</v>
      </c>
      <c r="DY188" s="66">
        <v>0</v>
      </c>
      <c r="DZ188" s="66">
        <v>0</v>
      </c>
      <c r="EA188" s="66">
        <v>0</v>
      </c>
      <c r="EB188" s="66">
        <v>0</v>
      </c>
      <c r="EC188" s="66">
        <v>0</v>
      </c>
      <c r="ED188" s="66">
        <v>0</v>
      </c>
      <c r="EE188" s="66">
        <v>0</v>
      </c>
      <c r="EF188" s="66">
        <v>0</v>
      </c>
      <c r="EG188" s="66">
        <v>0</v>
      </c>
      <c r="EH188" s="66">
        <v>0</v>
      </c>
      <c r="EI188" s="66">
        <v>0</v>
      </c>
      <c r="EJ188" s="66">
        <v>0</v>
      </c>
      <c r="EK188" s="66">
        <v>0</v>
      </c>
      <c r="EL188" s="66">
        <v>0</v>
      </c>
      <c r="EM188" s="66">
        <v>0</v>
      </c>
      <c r="EN188" s="66">
        <v>0</v>
      </c>
      <c r="EO188" s="66">
        <v>0</v>
      </c>
      <c r="EP188" s="66">
        <v>0</v>
      </c>
      <c r="EQ188" s="66">
        <v>0</v>
      </c>
      <c r="ER188" s="66">
        <v>0</v>
      </c>
      <c r="ES188" s="66">
        <v>0</v>
      </c>
      <c r="ET188" s="66">
        <v>0</v>
      </c>
      <c r="EU188" s="66">
        <v>0</v>
      </c>
      <c r="EV188" s="66">
        <v>0</v>
      </c>
      <c r="EW188" s="66">
        <v>0</v>
      </c>
      <c r="EX188" s="66">
        <v>0</v>
      </c>
      <c r="EY188" s="66">
        <v>0</v>
      </c>
      <c r="EZ188" s="66">
        <v>0</v>
      </c>
      <c r="FA188" s="66">
        <v>0</v>
      </c>
      <c r="FB188" s="66">
        <v>0</v>
      </c>
      <c r="FC188" s="66">
        <v>0</v>
      </c>
      <c r="FD188" s="66">
        <v>0</v>
      </c>
      <c r="FE188" s="66">
        <v>0</v>
      </c>
      <c r="FF188" s="66">
        <v>0</v>
      </c>
      <c r="FG188" s="66">
        <v>0</v>
      </c>
      <c r="FH188" s="66">
        <v>0</v>
      </c>
      <c r="FI188" s="66">
        <v>0</v>
      </c>
      <c r="FJ188" s="66">
        <v>0</v>
      </c>
      <c r="FK188" s="66">
        <v>0</v>
      </c>
      <c r="FL188" s="66">
        <v>0</v>
      </c>
      <c r="FM188" s="66">
        <v>0</v>
      </c>
      <c r="FN188" s="66">
        <v>0</v>
      </c>
      <c r="FO188" s="66">
        <v>0</v>
      </c>
      <c r="FP188" s="66">
        <v>0</v>
      </c>
      <c r="FQ188" s="66">
        <v>0</v>
      </c>
      <c r="FR188" s="66">
        <v>2668910</v>
      </c>
      <c r="FS188" s="66">
        <v>0</v>
      </c>
      <c r="FT188" s="66">
        <v>481832</v>
      </c>
      <c r="FU188" s="66">
        <v>1970831</v>
      </c>
      <c r="FV188" s="66">
        <v>0</v>
      </c>
      <c r="FW188" s="66">
        <v>0</v>
      </c>
      <c r="FX188" s="66">
        <v>0</v>
      </c>
      <c r="FY188" s="66">
        <v>0</v>
      </c>
      <c r="FZ188" s="66">
        <v>0</v>
      </c>
      <c r="GA188" s="66">
        <v>0</v>
      </c>
      <c r="GB188" s="66">
        <v>0</v>
      </c>
      <c r="GC188" s="66">
        <v>700182</v>
      </c>
      <c r="GD188" s="66">
        <v>789444</v>
      </c>
      <c r="GE188" s="66">
        <v>0</v>
      </c>
      <c r="GF188" s="66">
        <v>0</v>
      </c>
      <c r="GG188" s="66">
        <v>0</v>
      </c>
      <c r="GH188" s="66">
        <v>0</v>
      </c>
      <c r="GI188" s="66">
        <v>16294</v>
      </c>
      <c r="GJ188" s="75">
        <v>7358257</v>
      </c>
      <c r="GK188" s="74">
        <v>51156679</v>
      </c>
      <c r="GL188" s="66">
        <v>103922290</v>
      </c>
      <c r="GM188" s="66">
        <v>0</v>
      </c>
      <c r="GN188" s="66">
        <v>0</v>
      </c>
      <c r="GO188" s="66">
        <v>0</v>
      </c>
      <c r="GP188" s="66">
        <v>0</v>
      </c>
      <c r="GQ188" s="66">
        <v>0</v>
      </c>
      <c r="GR188" s="66">
        <v>0</v>
      </c>
      <c r="GS188" s="76">
        <v>0</v>
      </c>
      <c r="GT188" s="74">
        <v>155078969</v>
      </c>
      <c r="GU188" s="75">
        <v>162437226</v>
      </c>
      <c r="GV188" s="75">
        <v>738581</v>
      </c>
      <c r="GW188" s="75">
        <v>32258881</v>
      </c>
      <c r="GX188" s="75">
        <v>32997462</v>
      </c>
      <c r="GY188" s="75">
        <v>188076431</v>
      </c>
      <c r="GZ188" s="75">
        <v>195434688</v>
      </c>
      <c r="HA188" s="66">
        <v>-879177</v>
      </c>
      <c r="HB188" s="75">
        <v>-41645511</v>
      </c>
      <c r="HC188" s="75">
        <v>-42524688</v>
      </c>
      <c r="HD188" s="75">
        <v>145551743</v>
      </c>
      <c r="HE188" s="75">
        <v>152910000</v>
      </c>
      <c r="HF188" s="119">
        <v>0</v>
      </c>
      <c r="HG188" s="124">
        <v>0</v>
      </c>
      <c r="HH188" s="75">
        <v>7358257</v>
      </c>
      <c r="HJ188" s="144">
        <f t="shared" si="8"/>
        <v>4.135367628490557E-2</v>
      </c>
      <c r="HK188" s="144">
        <f t="shared" si="9"/>
        <v>0.26179151815852852</v>
      </c>
      <c r="HL188" s="144">
        <f t="shared" si="10"/>
        <v>0.73820848184147148</v>
      </c>
      <c r="HM188" s="144">
        <f t="shared" si="11"/>
        <v>0.21579662546596037</v>
      </c>
    </row>
    <row r="189" spans="1:221" ht="15" customHeight="1">
      <c r="A189" s="77" t="s">
        <v>183</v>
      </c>
      <c r="B189" s="47" t="s">
        <v>391</v>
      </c>
      <c r="C189" s="74">
        <v>0</v>
      </c>
      <c r="D189" s="66">
        <v>0</v>
      </c>
      <c r="E189" s="66">
        <v>0</v>
      </c>
      <c r="F189" s="66">
        <v>0</v>
      </c>
      <c r="G189" s="66">
        <v>0</v>
      </c>
      <c r="H189" s="66">
        <v>0</v>
      </c>
      <c r="I189" s="66">
        <v>5</v>
      </c>
      <c r="J189" s="66">
        <v>0</v>
      </c>
      <c r="K189" s="66">
        <v>0</v>
      </c>
      <c r="L189" s="66">
        <v>0</v>
      </c>
      <c r="M189" s="66">
        <v>0</v>
      </c>
      <c r="N189" s="66">
        <v>0</v>
      </c>
      <c r="O189" s="66">
        <v>0</v>
      </c>
      <c r="P189" s="66">
        <v>3882</v>
      </c>
      <c r="Q189" s="66">
        <v>0</v>
      </c>
      <c r="R189" s="66">
        <v>53</v>
      </c>
      <c r="S189" s="66">
        <v>0</v>
      </c>
      <c r="T189" s="119">
        <v>1011</v>
      </c>
      <c r="U189" s="66">
        <v>106</v>
      </c>
      <c r="V189" s="66">
        <v>0</v>
      </c>
      <c r="W189" s="66">
        <v>0</v>
      </c>
      <c r="X189" s="66">
        <v>339</v>
      </c>
      <c r="Y189" s="66">
        <v>65</v>
      </c>
      <c r="Z189" s="66">
        <v>8055</v>
      </c>
      <c r="AA189" s="66">
        <v>6969</v>
      </c>
      <c r="AB189" s="124">
        <v>2102</v>
      </c>
      <c r="AC189" s="66">
        <v>2574</v>
      </c>
      <c r="AD189" s="66">
        <v>4740</v>
      </c>
      <c r="AE189" s="66">
        <v>454</v>
      </c>
      <c r="AF189" s="66">
        <v>1690</v>
      </c>
      <c r="AG189" s="66">
        <v>1202</v>
      </c>
      <c r="AH189" s="66">
        <v>522</v>
      </c>
      <c r="AI189" s="66">
        <v>408</v>
      </c>
      <c r="AJ189" s="66">
        <v>8</v>
      </c>
      <c r="AK189" s="66">
        <v>2</v>
      </c>
      <c r="AL189" s="66">
        <v>0</v>
      </c>
      <c r="AM189" s="66">
        <v>10</v>
      </c>
      <c r="AN189" s="66">
        <v>7</v>
      </c>
      <c r="AO189" s="66">
        <v>67</v>
      </c>
      <c r="AP189" s="66">
        <v>107</v>
      </c>
      <c r="AQ189" s="66">
        <v>56</v>
      </c>
      <c r="AR189" s="66">
        <v>2505</v>
      </c>
      <c r="AS189" s="66">
        <v>586</v>
      </c>
      <c r="AT189" s="66">
        <v>137</v>
      </c>
      <c r="AU189" s="66">
        <v>224</v>
      </c>
      <c r="AV189" s="66">
        <v>0</v>
      </c>
      <c r="AW189" s="66">
        <v>1162</v>
      </c>
      <c r="AX189" s="66">
        <v>503</v>
      </c>
      <c r="AY189" s="66">
        <v>523</v>
      </c>
      <c r="AZ189" s="66">
        <v>1210</v>
      </c>
      <c r="BA189" s="66">
        <v>1548</v>
      </c>
      <c r="BB189" s="66">
        <v>174</v>
      </c>
      <c r="BC189" s="66">
        <v>136</v>
      </c>
      <c r="BD189" s="66">
        <v>2</v>
      </c>
      <c r="BE189" s="66">
        <v>3</v>
      </c>
      <c r="BF189" s="66">
        <v>0</v>
      </c>
      <c r="BG189" s="66">
        <v>3415</v>
      </c>
      <c r="BH189" s="66">
        <v>5</v>
      </c>
      <c r="BI189" s="66">
        <v>11</v>
      </c>
      <c r="BJ189" s="66">
        <v>0</v>
      </c>
      <c r="BK189" s="66">
        <v>49</v>
      </c>
      <c r="BL189" s="66">
        <v>0</v>
      </c>
      <c r="BM189" s="66">
        <v>329</v>
      </c>
      <c r="BN189" s="66">
        <v>1220</v>
      </c>
      <c r="BO189" s="66">
        <v>0</v>
      </c>
      <c r="BP189" s="66">
        <v>312</v>
      </c>
      <c r="BQ189" s="66">
        <v>325</v>
      </c>
      <c r="BR189" s="66">
        <v>6</v>
      </c>
      <c r="BS189" s="66">
        <v>13</v>
      </c>
      <c r="BT189" s="66">
        <v>80</v>
      </c>
      <c r="BU189" s="66">
        <v>3</v>
      </c>
      <c r="BV189" s="66">
        <v>8</v>
      </c>
      <c r="BW189" s="66">
        <v>20</v>
      </c>
      <c r="BX189" s="66">
        <v>0</v>
      </c>
      <c r="BY189" s="66">
        <v>0</v>
      </c>
      <c r="BZ189" s="66">
        <v>1097</v>
      </c>
      <c r="CA189" s="66">
        <v>0</v>
      </c>
      <c r="CB189" s="66">
        <v>88</v>
      </c>
      <c r="CC189" s="66">
        <v>320</v>
      </c>
      <c r="CD189" s="66">
        <v>14</v>
      </c>
      <c r="CE189" s="66">
        <v>0</v>
      </c>
      <c r="CF189" s="66">
        <v>35</v>
      </c>
      <c r="CG189" s="66">
        <v>191</v>
      </c>
      <c r="CH189" s="66">
        <v>1084</v>
      </c>
      <c r="CI189" s="66">
        <v>80</v>
      </c>
      <c r="CJ189" s="66">
        <v>370</v>
      </c>
      <c r="CK189" s="66">
        <v>1783</v>
      </c>
      <c r="CL189" s="66">
        <v>0</v>
      </c>
      <c r="CM189" s="66">
        <v>2397</v>
      </c>
      <c r="CN189" s="66">
        <v>33</v>
      </c>
      <c r="CO189" s="66">
        <v>28</v>
      </c>
      <c r="CP189" s="66">
        <v>956</v>
      </c>
      <c r="CQ189" s="66">
        <v>792</v>
      </c>
      <c r="CR189" s="66">
        <v>189</v>
      </c>
      <c r="CS189" s="66">
        <v>4</v>
      </c>
      <c r="CT189" s="66">
        <v>69</v>
      </c>
      <c r="CU189" s="66">
        <v>33</v>
      </c>
      <c r="CV189" s="66">
        <v>702</v>
      </c>
      <c r="CW189" s="66">
        <v>2617</v>
      </c>
      <c r="CX189" s="66">
        <v>1538</v>
      </c>
      <c r="CY189" s="66">
        <v>751</v>
      </c>
      <c r="CZ189" s="66">
        <v>246</v>
      </c>
      <c r="DA189" s="66">
        <v>229</v>
      </c>
      <c r="DB189" s="66">
        <v>357</v>
      </c>
      <c r="DC189" s="66">
        <v>144</v>
      </c>
      <c r="DD189" s="66">
        <v>1</v>
      </c>
      <c r="DE189" s="66">
        <v>12892</v>
      </c>
      <c r="DF189" s="66">
        <v>13219</v>
      </c>
      <c r="DG189" s="66">
        <v>1187</v>
      </c>
      <c r="DH189" s="66">
        <v>133</v>
      </c>
      <c r="DI189" s="66">
        <v>492</v>
      </c>
      <c r="DJ189" s="66">
        <v>53</v>
      </c>
      <c r="DK189" s="66">
        <v>19</v>
      </c>
      <c r="DL189" s="66">
        <v>901</v>
      </c>
      <c r="DM189" s="66">
        <v>434</v>
      </c>
      <c r="DN189" s="66">
        <v>412</v>
      </c>
      <c r="DO189" s="66">
        <v>10166</v>
      </c>
      <c r="DP189" s="66">
        <v>28</v>
      </c>
      <c r="DQ189" s="66">
        <v>0</v>
      </c>
      <c r="DR189" s="66">
        <v>6692</v>
      </c>
      <c r="DS189" s="66">
        <v>301</v>
      </c>
      <c r="DT189" s="66">
        <v>47</v>
      </c>
      <c r="DU189" s="66">
        <v>1</v>
      </c>
      <c r="DV189" s="66">
        <v>38</v>
      </c>
      <c r="DW189" s="66">
        <v>33</v>
      </c>
      <c r="DX189" s="66">
        <v>1250</v>
      </c>
      <c r="DY189" s="66">
        <v>25</v>
      </c>
      <c r="DZ189" s="66">
        <v>755</v>
      </c>
      <c r="EA189" s="66">
        <v>1536</v>
      </c>
      <c r="EB189" s="66">
        <v>1427</v>
      </c>
      <c r="EC189" s="66">
        <v>33638</v>
      </c>
      <c r="ED189" s="66">
        <v>4357</v>
      </c>
      <c r="EE189" s="66">
        <v>1288</v>
      </c>
      <c r="EF189" s="66">
        <v>56</v>
      </c>
      <c r="EG189" s="66">
        <v>66</v>
      </c>
      <c r="EH189" s="66">
        <v>1227</v>
      </c>
      <c r="EI189" s="66">
        <v>4539</v>
      </c>
      <c r="EJ189" s="66">
        <v>23574</v>
      </c>
      <c r="EK189" s="66">
        <v>22795</v>
      </c>
      <c r="EL189" s="66">
        <v>8813</v>
      </c>
      <c r="EM189" s="66">
        <v>12944</v>
      </c>
      <c r="EN189" s="66">
        <v>2796</v>
      </c>
      <c r="EO189" s="66">
        <v>2903</v>
      </c>
      <c r="EP189" s="66">
        <v>0</v>
      </c>
      <c r="EQ189" s="66">
        <v>42248</v>
      </c>
      <c r="ER189" s="66">
        <v>414</v>
      </c>
      <c r="ES189" s="66">
        <v>10177</v>
      </c>
      <c r="ET189" s="66">
        <v>7436</v>
      </c>
      <c r="EU189" s="66">
        <v>318</v>
      </c>
      <c r="EV189" s="66">
        <v>546</v>
      </c>
      <c r="EW189" s="66">
        <v>10</v>
      </c>
      <c r="EX189" s="66">
        <v>206</v>
      </c>
      <c r="EY189" s="66">
        <v>57</v>
      </c>
      <c r="EZ189" s="66">
        <v>857</v>
      </c>
      <c r="FA189" s="66">
        <v>438</v>
      </c>
      <c r="FB189" s="66">
        <v>216</v>
      </c>
      <c r="FC189" s="66">
        <v>670</v>
      </c>
      <c r="FD189" s="66">
        <v>2039</v>
      </c>
      <c r="FE189" s="66">
        <v>6180</v>
      </c>
      <c r="FF189" s="66">
        <v>46484</v>
      </c>
      <c r="FG189" s="66">
        <v>575</v>
      </c>
      <c r="FH189" s="66">
        <v>28089</v>
      </c>
      <c r="FI189" s="66">
        <v>4105</v>
      </c>
      <c r="FJ189" s="66">
        <v>1742</v>
      </c>
      <c r="FK189" s="66">
        <v>5665</v>
      </c>
      <c r="FL189" s="66">
        <v>1872</v>
      </c>
      <c r="FM189" s="66">
        <v>40183</v>
      </c>
      <c r="FN189" s="66">
        <v>24818</v>
      </c>
      <c r="FO189" s="66">
        <v>2989</v>
      </c>
      <c r="FP189" s="66">
        <v>1827</v>
      </c>
      <c r="FQ189" s="66">
        <v>653</v>
      </c>
      <c r="FR189" s="66">
        <v>4297659</v>
      </c>
      <c r="FS189" s="66">
        <v>65695</v>
      </c>
      <c r="FT189" s="66">
        <v>844208</v>
      </c>
      <c r="FU189" s="66">
        <v>1075199</v>
      </c>
      <c r="FV189" s="66">
        <v>3175</v>
      </c>
      <c r="FW189" s="66">
        <v>4465</v>
      </c>
      <c r="FX189" s="66">
        <v>43</v>
      </c>
      <c r="FY189" s="66">
        <v>3597</v>
      </c>
      <c r="FZ189" s="66">
        <v>1419</v>
      </c>
      <c r="GA189" s="66">
        <v>653</v>
      </c>
      <c r="GB189" s="66">
        <v>20179</v>
      </c>
      <c r="GC189" s="66">
        <v>593156</v>
      </c>
      <c r="GD189" s="66">
        <v>471728</v>
      </c>
      <c r="GE189" s="66">
        <v>1088354</v>
      </c>
      <c r="GF189" s="66">
        <v>4689</v>
      </c>
      <c r="GG189" s="66">
        <v>27075</v>
      </c>
      <c r="GH189" s="66">
        <v>0</v>
      </c>
      <c r="GI189" s="66">
        <v>76691</v>
      </c>
      <c r="GJ189" s="75">
        <v>9044927</v>
      </c>
      <c r="GK189" s="74">
        <v>168109</v>
      </c>
      <c r="GL189" s="66">
        <v>39034275</v>
      </c>
      <c r="GM189" s="66">
        <v>0</v>
      </c>
      <c r="GN189" s="66">
        <v>0</v>
      </c>
      <c r="GO189" s="66">
        <v>0</v>
      </c>
      <c r="GP189" s="66">
        <v>0</v>
      </c>
      <c r="GQ189" s="66">
        <v>0</v>
      </c>
      <c r="GR189" s="66">
        <v>0</v>
      </c>
      <c r="GS189" s="76">
        <v>0</v>
      </c>
      <c r="GT189" s="74">
        <v>39202384</v>
      </c>
      <c r="GU189" s="75">
        <v>48247311</v>
      </c>
      <c r="GV189" s="75">
        <v>1719</v>
      </c>
      <c r="GW189" s="75">
        <v>1539152</v>
      </c>
      <c r="GX189" s="75">
        <v>1540871</v>
      </c>
      <c r="GY189" s="75">
        <v>40743255</v>
      </c>
      <c r="GZ189" s="75">
        <v>49788182</v>
      </c>
      <c r="HA189" s="66">
        <v>-7301</v>
      </c>
      <c r="HB189" s="75">
        <v>-1193971</v>
      </c>
      <c r="HC189" s="75">
        <v>-1201272</v>
      </c>
      <c r="HD189" s="75">
        <v>39541983</v>
      </c>
      <c r="HE189" s="75">
        <v>48586910</v>
      </c>
      <c r="HF189" s="119">
        <v>1011</v>
      </c>
      <c r="HG189" s="124">
        <v>2102</v>
      </c>
      <c r="HH189" s="75">
        <v>9044927</v>
      </c>
      <c r="HJ189" s="144">
        <f t="shared" si="8"/>
        <v>1.553286376162402E-2</v>
      </c>
      <c r="HK189" s="144">
        <f t="shared" si="9"/>
        <v>2.4898216607346261E-2</v>
      </c>
      <c r="HL189" s="144">
        <f t="shared" si="10"/>
        <v>0.97510178339265374</v>
      </c>
      <c r="HM189" s="144">
        <f t="shared" si="11"/>
        <v>3.1713706428336354E-2</v>
      </c>
    </row>
    <row r="190" spans="1:221" ht="15" customHeight="1">
      <c r="A190" s="77" t="s">
        <v>184</v>
      </c>
      <c r="B190" s="47" t="s">
        <v>392</v>
      </c>
      <c r="C190" s="74">
        <v>0</v>
      </c>
      <c r="D190" s="66">
        <v>0</v>
      </c>
      <c r="E190" s="66">
        <v>0</v>
      </c>
      <c r="F190" s="66">
        <v>0</v>
      </c>
      <c r="G190" s="66">
        <v>0</v>
      </c>
      <c r="H190" s="66">
        <v>0</v>
      </c>
      <c r="I190" s="66">
        <v>0</v>
      </c>
      <c r="J190" s="66">
        <v>0</v>
      </c>
      <c r="K190" s="66">
        <v>0</v>
      </c>
      <c r="L190" s="66">
        <v>0</v>
      </c>
      <c r="M190" s="66">
        <v>0</v>
      </c>
      <c r="N190" s="66">
        <v>0</v>
      </c>
      <c r="O190" s="66">
        <v>0</v>
      </c>
      <c r="P190" s="66">
        <v>0</v>
      </c>
      <c r="Q190" s="66">
        <v>0</v>
      </c>
      <c r="R190" s="66">
        <v>0</v>
      </c>
      <c r="S190" s="66">
        <v>0</v>
      </c>
      <c r="T190" s="119">
        <v>0</v>
      </c>
      <c r="U190" s="66">
        <v>0</v>
      </c>
      <c r="V190" s="66">
        <v>0</v>
      </c>
      <c r="W190" s="66">
        <v>0</v>
      </c>
      <c r="X190" s="66">
        <v>0</v>
      </c>
      <c r="Y190" s="66">
        <v>0</v>
      </c>
      <c r="Z190" s="66">
        <v>0</v>
      </c>
      <c r="AA190" s="66">
        <v>0</v>
      </c>
      <c r="AB190" s="124">
        <v>0</v>
      </c>
      <c r="AC190" s="66">
        <v>0</v>
      </c>
      <c r="AD190" s="66">
        <v>0</v>
      </c>
      <c r="AE190" s="66">
        <v>0</v>
      </c>
      <c r="AF190" s="66">
        <v>0</v>
      </c>
      <c r="AG190" s="66">
        <v>0</v>
      </c>
      <c r="AH190" s="66">
        <v>0</v>
      </c>
      <c r="AI190" s="66">
        <v>0</v>
      </c>
      <c r="AJ190" s="66">
        <v>0</v>
      </c>
      <c r="AK190" s="66">
        <v>0</v>
      </c>
      <c r="AL190" s="66">
        <v>0</v>
      </c>
      <c r="AM190" s="66">
        <v>0</v>
      </c>
      <c r="AN190" s="66">
        <v>0</v>
      </c>
      <c r="AO190" s="66">
        <v>0</v>
      </c>
      <c r="AP190" s="66">
        <v>0</v>
      </c>
      <c r="AQ190" s="66">
        <v>0</v>
      </c>
      <c r="AR190" s="66">
        <v>0</v>
      </c>
      <c r="AS190" s="66">
        <v>0</v>
      </c>
      <c r="AT190" s="66">
        <v>0</v>
      </c>
      <c r="AU190" s="66">
        <v>0</v>
      </c>
      <c r="AV190" s="66">
        <v>0</v>
      </c>
      <c r="AW190" s="66">
        <v>0</v>
      </c>
      <c r="AX190" s="66">
        <v>0</v>
      </c>
      <c r="AY190" s="66">
        <v>0</v>
      </c>
      <c r="AZ190" s="66">
        <v>0</v>
      </c>
      <c r="BA190" s="66">
        <v>0</v>
      </c>
      <c r="BB190" s="66">
        <v>0</v>
      </c>
      <c r="BC190" s="66">
        <v>0</v>
      </c>
      <c r="BD190" s="66">
        <v>0</v>
      </c>
      <c r="BE190" s="66">
        <v>0</v>
      </c>
      <c r="BF190" s="66">
        <v>0</v>
      </c>
      <c r="BG190" s="66">
        <v>0</v>
      </c>
      <c r="BH190" s="66">
        <v>0</v>
      </c>
      <c r="BI190" s="66">
        <v>0</v>
      </c>
      <c r="BJ190" s="66">
        <v>0</v>
      </c>
      <c r="BK190" s="66">
        <v>0</v>
      </c>
      <c r="BL190" s="66">
        <v>0</v>
      </c>
      <c r="BM190" s="66">
        <v>0</v>
      </c>
      <c r="BN190" s="66">
        <v>0</v>
      </c>
      <c r="BO190" s="66">
        <v>0</v>
      </c>
      <c r="BP190" s="66">
        <v>0</v>
      </c>
      <c r="BQ190" s="66">
        <v>0</v>
      </c>
      <c r="BR190" s="66">
        <v>0</v>
      </c>
      <c r="BS190" s="66">
        <v>0</v>
      </c>
      <c r="BT190" s="66">
        <v>0</v>
      </c>
      <c r="BU190" s="66">
        <v>0</v>
      </c>
      <c r="BV190" s="66">
        <v>0</v>
      </c>
      <c r="BW190" s="66">
        <v>0</v>
      </c>
      <c r="BX190" s="66">
        <v>0</v>
      </c>
      <c r="BY190" s="66">
        <v>0</v>
      </c>
      <c r="BZ190" s="66">
        <v>0</v>
      </c>
      <c r="CA190" s="66">
        <v>0</v>
      </c>
      <c r="CB190" s="66">
        <v>0</v>
      </c>
      <c r="CC190" s="66">
        <v>0</v>
      </c>
      <c r="CD190" s="66">
        <v>0</v>
      </c>
      <c r="CE190" s="66">
        <v>0</v>
      </c>
      <c r="CF190" s="66">
        <v>0</v>
      </c>
      <c r="CG190" s="66">
        <v>0</v>
      </c>
      <c r="CH190" s="66">
        <v>0</v>
      </c>
      <c r="CI190" s="66">
        <v>0</v>
      </c>
      <c r="CJ190" s="66">
        <v>0</v>
      </c>
      <c r="CK190" s="66">
        <v>0</v>
      </c>
      <c r="CL190" s="66">
        <v>0</v>
      </c>
      <c r="CM190" s="66">
        <v>0</v>
      </c>
      <c r="CN190" s="66">
        <v>0</v>
      </c>
      <c r="CO190" s="66">
        <v>0</v>
      </c>
      <c r="CP190" s="66">
        <v>0</v>
      </c>
      <c r="CQ190" s="66">
        <v>0</v>
      </c>
      <c r="CR190" s="66">
        <v>0</v>
      </c>
      <c r="CS190" s="66">
        <v>0</v>
      </c>
      <c r="CT190" s="66">
        <v>0</v>
      </c>
      <c r="CU190" s="66">
        <v>0</v>
      </c>
      <c r="CV190" s="66">
        <v>0</v>
      </c>
      <c r="CW190" s="66">
        <v>0</v>
      </c>
      <c r="CX190" s="66">
        <v>0</v>
      </c>
      <c r="CY190" s="66">
        <v>0</v>
      </c>
      <c r="CZ190" s="66">
        <v>0</v>
      </c>
      <c r="DA190" s="66">
        <v>0</v>
      </c>
      <c r="DB190" s="66">
        <v>0</v>
      </c>
      <c r="DC190" s="66">
        <v>0</v>
      </c>
      <c r="DD190" s="66">
        <v>0</v>
      </c>
      <c r="DE190" s="66">
        <v>0</v>
      </c>
      <c r="DF190" s="66">
        <v>0</v>
      </c>
      <c r="DG190" s="66">
        <v>0</v>
      </c>
      <c r="DH190" s="66">
        <v>0</v>
      </c>
      <c r="DI190" s="66">
        <v>0</v>
      </c>
      <c r="DJ190" s="66">
        <v>0</v>
      </c>
      <c r="DK190" s="66">
        <v>0</v>
      </c>
      <c r="DL190" s="66">
        <v>0</v>
      </c>
      <c r="DM190" s="66">
        <v>0</v>
      </c>
      <c r="DN190" s="66">
        <v>0</v>
      </c>
      <c r="DO190" s="66">
        <v>0</v>
      </c>
      <c r="DP190" s="66">
        <v>0</v>
      </c>
      <c r="DQ190" s="66">
        <v>0</v>
      </c>
      <c r="DR190" s="66">
        <v>0</v>
      </c>
      <c r="DS190" s="66">
        <v>0</v>
      </c>
      <c r="DT190" s="66">
        <v>0</v>
      </c>
      <c r="DU190" s="66">
        <v>0</v>
      </c>
      <c r="DV190" s="66">
        <v>0</v>
      </c>
      <c r="DW190" s="66">
        <v>0</v>
      </c>
      <c r="DX190" s="66">
        <v>356</v>
      </c>
      <c r="DY190" s="66">
        <v>0</v>
      </c>
      <c r="DZ190" s="66">
        <v>0</v>
      </c>
      <c r="EA190" s="66">
        <v>0</v>
      </c>
      <c r="EB190" s="66">
        <v>0</v>
      </c>
      <c r="EC190" s="66">
        <v>0</v>
      </c>
      <c r="ED190" s="66">
        <v>0</v>
      </c>
      <c r="EE190" s="66">
        <v>0</v>
      </c>
      <c r="EF190" s="66">
        <v>0</v>
      </c>
      <c r="EG190" s="66">
        <v>0</v>
      </c>
      <c r="EH190" s="66">
        <v>0</v>
      </c>
      <c r="EI190" s="66">
        <v>0</v>
      </c>
      <c r="EJ190" s="66">
        <v>0</v>
      </c>
      <c r="EK190" s="66">
        <v>13716</v>
      </c>
      <c r="EL190" s="66">
        <v>0</v>
      </c>
      <c r="EM190" s="66">
        <v>0</v>
      </c>
      <c r="EN190" s="66">
        <v>0</v>
      </c>
      <c r="EO190" s="66">
        <v>0</v>
      </c>
      <c r="EP190" s="66">
        <v>0</v>
      </c>
      <c r="EQ190" s="66">
        <v>0</v>
      </c>
      <c r="ER190" s="66">
        <v>0</v>
      </c>
      <c r="ES190" s="66">
        <v>0</v>
      </c>
      <c r="ET190" s="66">
        <v>0</v>
      </c>
      <c r="EU190" s="66">
        <v>0</v>
      </c>
      <c r="EV190" s="66">
        <v>0</v>
      </c>
      <c r="EW190" s="66">
        <v>0</v>
      </c>
      <c r="EX190" s="66">
        <v>0</v>
      </c>
      <c r="EY190" s="66">
        <v>0</v>
      </c>
      <c r="EZ190" s="66">
        <v>0</v>
      </c>
      <c r="FA190" s="66">
        <v>0</v>
      </c>
      <c r="FB190" s="66">
        <v>0</v>
      </c>
      <c r="FC190" s="66">
        <v>0</v>
      </c>
      <c r="FD190" s="66">
        <v>0</v>
      </c>
      <c r="FE190" s="66">
        <v>0</v>
      </c>
      <c r="FF190" s="66">
        <v>13151</v>
      </c>
      <c r="FG190" s="66">
        <v>0</v>
      </c>
      <c r="FH190" s="66">
        <v>1495232</v>
      </c>
      <c r="FI190" s="66">
        <v>0</v>
      </c>
      <c r="FJ190" s="66">
        <v>1477</v>
      </c>
      <c r="FK190" s="66">
        <v>692191</v>
      </c>
      <c r="FL190" s="66">
        <v>0</v>
      </c>
      <c r="FM190" s="66">
        <v>0</v>
      </c>
      <c r="FN190" s="66">
        <v>24194</v>
      </c>
      <c r="FO190" s="66">
        <v>3262</v>
      </c>
      <c r="FP190" s="66">
        <v>0</v>
      </c>
      <c r="FQ190" s="66">
        <v>0</v>
      </c>
      <c r="FR190" s="66">
        <v>0</v>
      </c>
      <c r="FS190" s="66">
        <v>0</v>
      </c>
      <c r="FT190" s="66">
        <v>0</v>
      </c>
      <c r="FU190" s="66">
        <v>0</v>
      </c>
      <c r="FV190" s="66">
        <v>0</v>
      </c>
      <c r="FW190" s="66">
        <v>0</v>
      </c>
      <c r="FX190" s="66">
        <v>0</v>
      </c>
      <c r="FY190" s="66">
        <v>23241</v>
      </c>
      <c r="FZ190" s="66">
        <v>0</v>
      </c>
      <c r="GA190" s="66">
        <v>0</v>
      </c>
      <c r="GB190" s="66">
        <v>0</v>
      </c>
      <c r="GC190" s="66">
        <v>156446</v>
      </c>
      <c r="GD190" s="66">
        <v>34812</v>
      </c>
      <c r="GE190" s="66">
        <v>0</v>
      </c>
      <c r="GF190" s="66">
        <v>303739</v>
      </c>
      <c r="GG190" s="66">
        <v>95180</v>
      </c>
      <c r="GH190" s="66">
        <v>0</v>
      </c>
      <c r="GI190" s="66">
        <v>21670</v>
      </c>
      <c r="GJ190" s="75">
        <v>2878667</v>
      </c>
      <c r="GK190" s="74">
        <v>8985831</v>
      </c>
      <c r="GL190" s="66">
        <v>65650457</v>
      </c>
      <c r="GM190" s="66">
        <v>0</v>
      </c>
      <c r="GN190" s="66">
        <v>0</v>
      </c>
      <c r="GO190" s="66">
        <v>0</v>
      </c>
      <c r="GP190" s="66">
        <v>0</v>
      </c>
      <c r="GQ190" s="66">
        <v>0</v>
      </c>
      <c r="GR190" s="66">
        <v>0</v>
      </c>
      <c r="GS190" s="76">
        <v>0</v>
      </c>
      <c r="GT190" s="74">
        <v>74636288</v>
      </c>
      <c r="GU190" s="75">
        <v>77514955</v>
      </c>
      <c r="GV190" s="75">
        <v>126952</v>
      </c>
      <c r="GW190" s="75">
        <v>2388690</v>
      </c>
      <c r="GX190" s="75">
        <v>2515642</v>
      </c>
      <c r="GY190" s="75">
        <v>77151930</v>
      </c>
      <c r="GZ190" s="75">
        <v>80030597</v>
      </c>
      <c r="HA190" s="66">
        <v>-360944</v>
      </c>
      <c r="HB190" s="75">
        <v>-12554335</v>
      </c>
      <c r="HC190" s="75">
        <v>-12915279</v>
      </c>
      <c r="HD190" s="75">
        <v>64236651</v>
      </c>
      <c r="HE190" s="75">
        <v>67115318</v>
      </c>
      <c r="HF190" s="119">
        <v>0</v>
      </c>
      <c r="HG190" s="124">
        <v>0</v>
      </c>
      <c r="HH190" s="75">
        <v>2878667</v>
      </c>
      <c r="HJ190" s="144">
        <f t="shared" si="8"/>
        <v>2.6124210183725866E-2</v>
      </c>
      <c r="HK190" s="144">
        <f t="shared" si="9"/>
        <v>0.16661660965938765</v>
      </c>
      <c r="HL190" s="144">
        <f t="shared" si="10"/>
        <v>0.83338339034061237</v>
      </c>
      <c r="HM190" s="144">
        <f t="shared" si="11"/>
        <v>3.7482382188817165E-2</v>
      </c>
    </row>
    <row r="191" spans="1:221" ht="15" customHeight="1">
      <c r="A191" s="77" t="s">
        <v>185</v>
      </c>
      <c r="B191" s="47" t="s">
        <v>393</v>
      </c>
      <c r="C191" s="74">
        <v>0</v>
      </c>
      <c r="D191" s="66">
        <v>0</v>
      </c>
      <c r="E191" s="66">
        <v>0</v>
      </c>
      <c r="F191" s="66">
        <v>0</v>
      </c>
      <c r="G191" s="66">
        <v>0</v>
      </c>
      <c r="H191" s="66">
        <v>0</v>
      </c>
      <c r="I191" s="66">
        <v>29</v>
      </c>
      <c r="J191" s="66">
        <v>0</v>
      </c>
      <c r="K191" s="66">
        <v>0</v>
      </c>
      <c r="L191" s="66">
        <v>0</v>
      </c>
      <c r="M191" s="66">
        <v>0</v>
      </c>
      <c r="N191" s="66">
        <v>0</v>
      </c>
      <c r="O191" s="66">
        <v>0</v>
      </c>
      <c r="P191" s="66">
        <v>17402</v>
      </c>
      <c r="Q191" s="66">
        <v>6966</v>
      </c>
      <c r="R191" s="66">
        <v>8129</v>
      </c>
      <c r="S191" s="66">
        <v>0</v>
      </c>
      <c r="T191" s="119">
        <v>20561</v>
      </c>
      <c r="U191" s="66">
        <v>724</v>
      </c>
      <c r="V191" s="66">
        <v>0</v>
      </c>
      <c r="W191" s="66">
        <v>0</v>
      </c>
      <c r="X191" s="66">
        <v>1464</v>
      </c>
      <c r="Y191" s="66">
        <v>243</v>
      </c>
      <c r="Z191" s="66">
        <v>4826</v>
      </c>
      <c r="AA191" s="66">
        <v>2559</v>
      </c>
      <c r="AB191" s="124">
        <v>1016</v>
      </c>
      <c r="AC191" s="66">
        <v>175</v>
      </c>
      <c r="AD191" s="66">
        <v>4637</v>
      </c>
      <c r="AE191" s="66">
        <v>989</v>
      </c>
      <c r="AF191" s="66">
        <v>2346</v>
      </c>
      <c r="AG191" s="66">
        <v>1524</v>
      </c>
      <c r="AH191" s="66">
        <v>228</v>
      </c>
      <c r="AI191" s="66">
        <v>505</v>
      </c>
      <c r="AJ191" s="66">
        <v>7</v>
      </c>
      <c r="AK191" s="66">
        <v>4</v>
      </c>
      <c r="AL191" s="66">
        <v>0</v>
      </c>
      <c r="AM191" s="66">
        <v>9</v>
      </c>
      <c r="AN191" s="66">
        <v>5</v>
      </c>
      <c r="AO191" s="66">
        <v>196</v>
      </c>
      <c r="AP191" s="66">
        <v>103</v>
      </c>
      <c r="AQ191" s="66">
        <v>43</v>
      </c>
      <c r="AR191" s="66">
        <v>2005</v>
      </c>
      <c r="AS191" s="66">
        <v>485</v>
      </c>
      <c r="AT191" s="66">
        <v>207</v>
      </c>
      <c r="AU191" s="66">
        <v>154</v>
      </c>
      <c r="AV191" s="66">
        <v>0</v>
      </c>
      <c r="AW191" s="66">
        <v>1016</v>
      </c>
      <c r="AX191" s="66">
        <v>319</v>
      </c>
      <c r="AY191" s="66">
        <v>482</v>
      </c>
      <c r="AZ191" s="66">
        <v>1404</v>
      </c>
      <c r="BA191" s="66">
        <v>3215</v>
      </c>
      <c r="BB191" s="66">
        <v>507</v>
      </c>
      <c r="BC191" s="66">
        <v>139</v>
      </c>
      <c r="BD191" s="66">
        <v>5</v>
      </c>
      <c r="BE191" s="66">
        <v>8</v>
      </c>
      <c r="BF191" s="66">
        <v>0</v>
      </c>
      <c r="BG191" s="66">
        <v>4664</v>
      </c>
      <c r="BH191" s="66">
        <v>9</v>
      </c>
      <c r="BI191" s="66">
        <v>59</v>
      </c>
      <c r="BJ191" s="66">
        <v>0</v>
      </c>
      <c r="BK191" s="66">
        <v>223</v>
      </c>
      <c r="BL191" s="66">
        <v>0</v>
      </c>
      <c r="BM191" s="66">
        <v>723</v>
      </c>
      <c r="BN191" s="66">
        <v>1449</v>
      </c>
      <c r="BO191" s="66">
        <v>0</v>
      </c>
      <c r="BP191" s="66">
        <v>338</v>
      </c>
      <c r="BQ191" s="66">
        <v>847</v>
      </c>
      <c r="BR191" s="66">
        <v>17</v>
      </c>
      <c r="BS191" s="66">
        <v>443</v>
      </c>
      <c r="BT191" s="66">
        <v>1519</v>
      </c>
      <c r="BU191" s="66">
        <v>55</v>
      </c>
      <c r="BV191" s="66">
        <v>7</v>
      </c>
      <c r="BW191" s="66">
        <v>385</v>
      </c>
      <c r="BX191" s="66">
        <v>0</v>
      </c>
      <c r="BY191" s="66">
        <v>0</v>
      </c>
      <c r="BZ191" s="66">
        <v>951</v>
      </c>
      <c r="CA191" s="66">
        <v>0</v>
      </c>
      <c r="CB191" s="66">
        <v>130</v>
      </c>
      <c r="CC191" s="66">
        <v>444</v>
      </c>
      <c r="CD191" s="66">
        <v>165</v>
      </c>
      <c r="CE191" s="66">
        <v>0</v>
      </c>
      <c r="CF191" s="66">
        <v>64</v>
      </c>
      <c r="CG191" s="66">
        <v>809</v>
      </c>
      <c r="CH191" s="66">
        <v>1236</v>
      </c>
      <c r="CI191" s="66">
        <v>499</v>
      </c>
      <c r="CJ191" s="66">
        <v>411</v>
      </c>
      <c r="CK191" s="66">
        <v>2167</v>
      </c>
      <c r="CL191" s="66">
        <v>2</v>
      </c>
      <c r="CM191" s="66">
        <v>4147</v>
      </c>
      <c r="CN191" s="66">
        <v>37</v>
      </c>
      <c r="CO191" s="66">
        <v>80</v>
      </c>
      <c r="CP191" s="66">
        <v>3435</v>
      </c>
      <c r="CQ191" s="66">
        <v>1763</v>
      </c>
      <c r="CR191" s="66">
        <v>380</v>
      </c>
      <c r="CS191" s="66">
        <v>6</v>
      </c>
      <c r="CT191" s="66">
        <v>207</v>
      </c>
      <c r="CU191" s="66">
        <v>1135</v>
      </c>
      <c r="CV191" s="66">
        <v>1367</v>
      </c>
      <c r="CW191" s="66">
        <v>6270</v>
      </c>
      <c r="CX191" s="66">
        <v>3402</v>
      </c>
      <c r="CY191" s="66">
        <v>2372</v>
      </c>
      <c r="CZ191" s="66">
        <v>639</v>
      </c>
      <c r="DA191" s="66">
        <v>523</v>
      </c>
      <c r="DB191" s="66">
        <v>569</v>
      </c>
      <c r="DC191" s="66">
        <v>330</v>
      </c>
      <c r="DD191" s="66">
        <v>3</v>
      </c>
      <c r="DE191" s="66">
        <v>7884</v>
      </c>
      <c r="DF191" s="66">
        <v>16887</v>
      </c>
      <c r="DG191" s="66">
        <v>4031</v>
      </c>
      <c r="DH191" s="66">
        <v>202</v>
      </c>
      <c r="DI191" s="66">
        <v>1021</v>
      </c>
      <c r="DJ191" s="66">
        <v>116</v>
      </c>
      <c r="DK191" s="66">
        <v>624</v>
      </c>
      <c r="DL191" s="66">
        <v>443</v>
      </c>
      <c r="DM191" s="66">
        <v>7174</v>
      </c>
      <c r="DN191" s="66">
        <v>699</v>
      </c>
      <c r="DO191" s="66">
        <v>15027</v>
      </c>
      <c r="DP191" s="66">
        <v>96</v>
      </c>
      <c r="DQ191" s="66">
        <v>0</v>
      </c>
      <c r="DR191" s="66">
        <v>6713</v>
      </c>
      <c r="DS191" s="66">
        <v>310</v>
      </c>
      <c r="DT191" s="66">
        <v>45</v>
      </c>
      <c r="DU191" s="66">
        <v>3</v>
      </c>
      <c r="DV191" s="66">
        <v>202</v>
      </c>
      <c r="DW191" s="66">
        <v>24</v>
      </c>
      <c r="DX191" s="66">
        <v>2739</v>
      </c>
      <c r="DY191" s="66">
        <v>609</v>
      </c>
      <c r="DZ191" s="66">
        <v>21877</v>
      </c>
      <c r="EA191" s="66">
        <v>23508</v>
      </c>
      <c r="EB191" s="66">
        <v>10630</v>
      </c>
      <c r="EC191" s="66">
        <v>116312</v>
      </c>
      <c r="ED191" s="66">
        <v>35478</v>
      </c>
      <c r="EE191" s="66">
        <v>3176</v>
      </c>
      <c r="EF191" s="66">
        <v>296</v>
      </c>
      <c r="EG191" s="66">
        <v>1592</v>
      </c>
      <c r="EH191" s="66">
        <v>4977</v>
      </c>
      <c r="EI191" s="66">
        <v>0</v>
      </c>
      <c r="EJ191" s="66">
        <v>339563</v>
      </c>
      <c r="EK191" s="66">
        <v>252761</v>
      </c>
      <c r="EL191" s="66">
        <v>20625</v>
      </c>
      <c r="EM191" s="66">
        <v>22663</v>
      </c>
      <c r="EN191" s="66">
        <v>79061</v>
      </c>
      <c r="EO191" s="66">
        <v>84565</v>
      </c>
      <c r="EP191" s="66">
        <v>181007</v>
      </c>
      <c r="EQ191" s="66">
        <v>2057</v>
      </c>
      <c r="ER191" s="66">
        <v>490</v>
      </c>
      <c r="ES191" s="66">
        <v>4598</v>
      </c>
      <c r="ET191" s="66">
        <v>41824</v>
      </c>
      <c r="EU191" s="66">
        <v>0</v>
      </c>
      <c r="EV191" s="66">
        <v>0</v>
      </c>
      <c r="EW191" s="66">
        <v>30</v>
      </c>
      <c r="EX191" s="66">
        <v>188</v>
      </c>
      <c r="EY191" s="66">
        <v>260</v>
      </c>
      <c r="EZ191" s="66">
        <v>497</v>
      </c>
      <c r="FA191" s="66">
        <v>537</v>
      </c>
      <c r="FB191" s="66">
        <v>1911</v>
      </c>
      <c r="FC191" s="66">
        <v>2989</v>
      </c>
      <c r="FD191" s="66">
        <v>14603</v>
      </c>
      <c r="FE191" s="66">
        <v>4310</v>
      </c>
      <c r="FF191" s="66">
        <v>35518</v>
      </c>
      <c r="FG191" s="66">
        <v>1881</v>
      </c>
      <c r="FH191" s="66">
        <v>103219</v>
      </c>
      <c r="FI191" s="66">
        <v>109874</v>
      </c>
      <c r="FJ191" s="66">
        <v>1511</v>
      </c>
      <c r="FK191" s="66">
        <v>93702</v>
      </c>
      <c r="FL191" s="66">
        <v>7570</v>
      </c>
      <c r="FM191" s="66">
        <v>128026</v>
      </c>
      <c r="FN191" s="66">
        <v>61922</v>
      </c>
      <c r="FO191" s="66">
        <v>24889</v>
      </c>
      <c r="FP191" s="66">
        <v>6586</v>
      </c>
      <c r="FQ191" s="66">
        <v>158965</v>
      </c>
      <c r="FR191" s="66">
        <v>138378</v>
      </c>
      <c r="FS191" s="66">
        <v>3675</v>
      </c>
      <c r="FT191" s="66">
        <v>14143</v>
      </c>
      <c r="FU191" s="66">
        <v>23723</v>
      </c>
      <c r="FV191" s="66">
        <v>129304</v>
      </c>
      <c r="FW191" s="66">
        <v>51448</v>
      </c>
      <c r="FX191" s="66">
        <v>28301</v>
      </c>
      <c r="FY191" s="66">
        <v>10773</v>
      </c>
      <c r="FZ191" s="66">
        <v>9214</v>
      </c>
      <c r="GA191" s="66">
        <v>32538</v>
      </c>
      <c r="GB191" s="66">
        <v>286756</v>
      </c>
      <c r="GC191" s="66">
        <v>151294</v>
      </c>
      <c r="GD191" s="66">
        <v>58415</v>
      </c>
      <c r="GE191" s="66">
        <v>80958</v>
      </c>
      <c r="GF191" s="66">
        <v>187926</v>
      </c>
      <c r="GG191" s="66">
        <v>486502</v>
      </c>
      <c r="GH191" s="66">
        <v>0</v>
      </c>
      <c r="GI191" s="66">
        <v>22873</v>
      </c>
      <c r="GJ191" s="75">
        <v>3916035</v>
      </c>
      <c r="GK191" s="74">
        <v>558666</v>
      </c>
      <c r="GL191" s="66">
        <v>48500093</v>
      </c>
      <c r="GM191" s="66">
        <v>0</v>
      </c>
      <c r="GN191" s="66">
        <v>0</v>
      </c>
      <c r="GO191" s="66">
        <v>0</v>
      </c>
      <c r="GP191" s="66">
        <v>0</v>
      </c>
      <c r="GQ191" s="66">
        <v>0</v>
      </c>
      <c r="GR191" s="66">
        <v>0</v>
      </c>
      <c r="GS191" s="76">
        <v>0</v>
      </c>
      <c r="GT191" s="74">
        <v>49058759</v>
      </c>
      <c r="GU191" s="75">
        <v>52974794</v>
      </c>
      <c r="GV191" s="75">
        <v>8038</v>
      </c>
      <c r="GW191" s="75">
        <v>956939</v>
      </c>
      <c r="GX191" s="75">
        <v>964977</v>
      </c>
      <c r="GY191" s="75">
        <v>50023736</v>
      </c>
      <c r="GZ191" s="75">
        <v>53939771</v>
      </c>
      <c r="HA191" s="66">
        <v>-41669</v>
      </c>
      <c r="HB191" s="75">
        <v>-370975</v>
      </c>
      <c r="HC191" s="75">
        <v>-412644</v>
      </c>
      <c r="HD191" s="75">
        <v>49611092</v>
      </c>
      <c r="HE191" s="75">
        <v>53527127</v>
      </c>
      <c r="HF191" s="119">
        <v>20561</v>
      </c>
      <c r="HG191" s="124">
        <v>1016</v>
      </c>
      <c r="HH191" s="75">
        <v>3916035</v>
      </c>
      <c r="HJ191" s="144">
        <f t="shared" si="8"/>
        <v>1.9299585735743648E-2</v>
      </c>
      <c r="HK191" s="144">
        <f t="shared" si="9"/>
        <v>7.78944038932931E-3</v>
      </c>
      <c r="HL191" s="144">
        <f t="shared" si="10"/>
        <v>0.99221055961067073</v>
      </c>
      <c r="HM191" s="144">
        <f t="shared" si="11"/>
        <v>1.8027812327756729E-2</v>
      </c>
    </row>
    <row r="192" spans="1:221" ht="15" customHeight="1">
      <c r="A192" s="77" t="s">
        <v>186</v>
      </c>
      <c r="B192" s="47" t="s">
        <v>394</v>
      </c>
      <c r="C192" s="74">
        <v>5123</v>
      </c>
      <c r="D192" s="66">
        <v>65</v>
      </c>
      <c r="E192" s="66">
        <v>179</v>
      </c>
      <c r="F192" s="66">
        <v>2335</v>
      </c>
      <c r="G192" s="66">
        <v>1007</v>
      </c>
      <c r="H192" s="66">
        <v>73</v>
      </c>
      <c r="I192" s="66">
        <v>10106</v>
      </c>
      <c r="J192" s="66">
        <v>8620</v>
      </c>
      <c r="K192" s="66">
        <v>5183</v>
      </c>
      <c r="L192" s="66">
        <v>19437</v>
      </c>
      <c r="M192" s="66">
        <v>7367</v>
      </c>
      <c r="N192" s="66">
        <v>11574</v>
      </c>
      <c r="O192" s="66">
        <v>11</v>
      </c>
      <c r="P192" s="66">
        <v>20378</v>
      </c>
      <c r="Q192" s="66">
        <v>236375</v>
      </c>
      <c r="R192" s="66">
        <v>15959</v>
      </c>
      <c r="S192" s="66">
        <v>1519</v>
      </c>
      <c r="T192" s="119">
        <v>25812</v>
      </c>
      <c r="U192" s="66">
        <v>83</v>
      </c>
      <c r="V192" s="66">
        <v>0</v>
      </c>
      <c r="W192" s="66">
        <v>0</v>
      </c>
      <c r="X192" s="66">
        <v>4474</v>
      </c>
      <c r="Y192" s="66">
        <v>4513</v>
      </c>
      <c r="Z192" s="66">
        <v>13619</v>
      </c>
      <c r="AA192" s="66">
        <v>31994</v>
      </c>
      <c r="AB192" s="124">
        <v>18593</v>
      </c>
      <c r="AC192" s="66">
        <v>2207</v>
      </c>
      <c r="AD192" s="66">
        <v>18809</v>
      </c>
      <c r="AE192" s="66">
        <v>12007</v>
      </c>
      <c r="AF192" s="66">
        <v>35993</v>
      </c>
      <c r="AG192" s="66">
        <v>3912</v>
      </c>
      <c r="AH192" s="66">
        <v>559</v>
      </c>
      <c r="AI192" s="66">
        <v>383</v>
      </c>
      <c r="AJ192" s="66">
        <v>66</v>
      </c>
      <c r="AK192" s="66">
        <v>28</v>
      </c>
      <c r="AL192" s="66">
        <v>2</v>
      </c>
      <c r="AM192" s="66">
        <v>344</v>
      </c>
      <c r="AN192" s="66">
        <v>55</v>
      </c>
      <c r="AO192" s="66">
        <v>1538</v>
      </c>
      <c r="AP192" s="66">
        <v>799</v>
      </c>
      <c r="AQ192" s="66">
        <v>893</v>
      </c>
      <c r="AR192" s="66">
        <v>8401</v>
      </c>
      <c r="AS192" s="66">
        <v>19171</v>
      </c>
      <c r="AT192" s="66">
        <v>3693</v>
      </c>
      <c r="AU192" s="66">
        <v>2448</v>
      </c>
      <c r="AV192" s="66">
        <v>0</v>
      </c>
      <c r="AW192" s="66">
        <v>14269</v>
      </c>
      <c r="AX192" s="66">
        <v>3518</v>
      </c>
      <c r="AY192" s="66">
        <v>7321</v>
      </c>
      <c r="AZ192" s="66">
        <v>25533</v>
      </c>
      <c r="BA192" s="66">
        <v>31179</v>
      </c>
      <c r="BB192" s="66">
        <v>6138</v>
      </c>
      <c r="BC192" s="66">
        <v>1951</v>
      </c>
      <c r="BD192" s="66">
        <v>89</v>
      </c>
      <c r="BE192" s="66">
        <v>177</v>
      </c>
      <c r="BF192" s="66">
        <v>0</v>
      </c>
      <c r="BG192" s="66">
        <v>22138</v>
      </c>
      <c r="BH192" s="66">
        <v>50</v>
      </c>
      <c r="BI192" s="66">
        <v>1067</v>
      </c>
      <c r="BJ192" s="66">
        <v>0</v>
      </c>
      <c r="BK192" s="66">
        <v>2697</v>
      </c>
      <c r="BL192" s="66">
        <v>1</v>
      </c>
      <c r="BM192" s="66">
        <v>3422</v>
      </c>
      <c r="BN192" s="66">
        <v>3518</v>
      </c>
      <c r="BO192" s="66">
        <v>0</v>
      </c>
      <c r="BP192" s="66">
        <v>2327</v>
      </c>
      <c r="BQ192" s="66">
        <v>7794</v>
      </c>
      <c r="BR192" s="66">
        <v>134</v>
      </c>
      <c r="BS192" s="66">
        <v>10469</v>
      </c>
      <c r="BT192" s="66">
        <v>19422</v>
      </c>
      <c r="BU192" s="66">
        <v>581</v>
      </c>
      <c r="BV192" s="66">
        <v>206</v>
      </c>
      <c r="BW192" s="66">
        <v>3455</v>
      </c>
      <c r="BX192" s="66">
        <v>0</v>
      </c>
      <c r="BY192" s="66">
        <v>0</v>
      </c>
      <c r="BZ192" s="66">
        <v>2300</v>
      </c>
      <c r="CA192" s="66">
        <v>0</v>
      </c>
      <c r="CB192" s="66">
        <v>273</v>
      </c>
      <c r="CC192" s="66">
        <v>2028</v>
      </c>
      <c r="CD192" s="66">
        <v>415</v>
      </c>
      <c r="CE192" s="66">
        <v>0</v>
      </c>
      <c r="CF192" s="66">
        <v>376</v>
      </c>
      <c r="CG192" s="66">
        <v>3133</v>
      </c>
      <c r="CH192" s="66">
        <v>8224</v>
      </c>
      <c r="CI192" s="66">
        <v>2639</v>
      </c>
      <c r="CJ192" s="66">
        <v>2996</v>
      </c>
      <c r="CK192" s="66">
        <v>26620</v>
      </c>
      <c r="CL192" s="66">
        <v>9</v>
      </c>
      <c r="CM192" s="66">
        <v>37013</v>
      </c>
      <c r="CN192" s="66">
        <v>1109</v>
      </c>
      <c r="CO192" s="66">
        <v>1561</v>
      </c>
      <c r="CP192" s="66">
        <v>14079</v>
      </c>
      <c r="CQ192" s="66">
        <v>26419</v>
      </c>
      <c r="CR192" s="66">
        <v>1813</v>
      </c>
      <c r="CS192" s="66">
        <v>107</v>
      </c>
      <c r="CT192" s="66">
        <v>754</v>
      </c>
      <c r="CU192" s="66">
        <v>1201</v>
      </c>
      <c r="CV192" s="66">
        <v>6838</v>
      </c>
      <c r="CW192" s="66">
        <v>79328</v>
      </c>
      <c r="CX192" s="66">
        <v>81385</v>
      </c>
      <c r="CY192" s="66">
        <v>10894</v>
      </c>
      <c r="CZ192" s="66">
        <v>2409</v>
      </c>
      <c r="DA192" s="66">
        <v>4704</v>
      </c>
      <c r="DB192" s="66">
        <v>17193</v>
      </c>
      <c r="DC192" s="66">
        <v>1540</v>
      </c>
      <c r="DD192" s="66">
        <v>12</v>
      </c>
      <c r="DE192" s="66">
        <v>44802</v>
      </c>
      <c r="DF192" s="66">
        <v>97538</v>
      </c>
      <c r="DG192" s="66">
        <v>33122</v>
      </c>
      <c r="DH192" s="66">
        <v>1451</v>
      </c>
      <c r="DI192" s="66">
        <v>4966</v>
      </c>
      <c r="DJ192" s="66">
        <v>1720</v>
      </c>
      <c r="DK192" s="66">
        <v>8652</v>
      </c>
      <c r="DL192" s="66">
        <v>1599</v>
      </c>
      <c r="DM192" s="66">
        <v>57771</v>
      </c>
      <c r="DN192" s="66">
        <v>7892</v>
      </c>
      <c r="DO192" s="66">
        <v>37540</v>
      </c>
      <c r="DP192" s="66">
        <v>163</v>
      </c>
      <c r="DQ192" s="66">
        <v>0</v>
      </c>
      <c r="DR192" s="66">
        <v>42454</v>
      </c>
      <c r="DS192" s="66">
        <v>4149</v>
      </c>
      <c r="DT192" s="66">
        <v>2002</v>
      </c>
      <c r="DU192" s="66">
        <v>20</v>
      </c>
      <c r="DV192" s="66">
        <v>2207</v>
      </c>
      <c r="DW192" s="66">
        <v>1175</v>
      </c>
      <c r="DX192" s="66">
        <v>98166</v>
      </c>
      <c r="DY192" s="66">
        <v>1983</v>
      </c>
      <c r="DZ192" s="66">
        <v>141160</v>
      </c>
      <c r="EA192" s="66">
        <v>64136</v>
      </c>
      <c r="EB192" s="66">
        <v>1924</v>
      </c>
      <c r="EC192" s="66">
        <v>865345</v>
      </c>
      <c r="ED192" s="66">
        <v>52485</v>
      </c>
      <c r="EE192" s="66">
        <v>3739</v>
      </c>
      <c r="EF192" s="66">
        <v>546</v>
      </c>
      <c r="EG192" s="66">
        <v>2727</v>
      </c>
      <c r="EH192" s="66">
        <v>14589</v>
      </c>
      <c r="EI192" s="66">
        <v>249168</v>
      </c>
      <c r="EJ192" s="66">
        <v>605450</v>
      </c>
      <c r="EK192" s="66">
        <v>964615</v>
      </c>
      <c r="EL192" s="66">
        <v>462573</v>
      </c>
      <c r="EM192" s="66">
        <v>490447</v>
      </c>
      <c r="EN192" s="66">
        <v>95203</v>
      </c>
      <c r="EO192" s="66">
        <v>60774</v>
      </c>
      <c r="EP192" s="66">
        <v>0</v>
      </c>
      <c r="EQ192" s="66">
        <v>20280</v>
      </c>
      <c r="ER192" s="66">
        <v>4075</v>
      </c>
      <c r="ES192" s="66">
        <v>37268</v>
      </c>
      <c r="ET192" s="66">
        <v>204414</v>
      </c>
      <c r="EU192" s="66">
        <v>24676</v>
      </c>
      <c r="EV192" s="66">
        <v>20626</v>
      </c>
      <c r="EW192" s="66">
        <v>127</v>
      </c>
      <c r="EX192" s="66">
        <v>5515</v>
      </c>
      <c r="EY192" s="66">
        <v>2118</v>
      </c>
      <c r="EZ192" s="66">
        <v>4883</v>
      </c>
      <c r="FA192" s="66">
        <v>16132</v>
      </c>
      <c r="FB192" s="66">
        <v>13766</v>
      </c>
      <c r="FC192" s="66">
        <v>13954</v>
      </c>
      <c r="FD192" s="66">
        <v>62362</v>
      </c>
      <c r="FE192" s="66">
        <v>69130</v>
      </c>
      <c r="FF192" s="66">
        <v>252891</v>
      </c>
      <c r="FG192" s="66">
        <v>6142</v>
      </c>
      <c r="FH192" s="66">
        <v>57303</v>
      </c>
      <c r="FI192" s="66">
        <v>43351</v>
      </c>
      <c r="FJ192" s="66">
        <v>6361</v>
      </c>
      <c r="FK192" s="66">
        <v>50599</v>
      </c>
      <c r="FL192" s="66">
        <v>14572</v>
      </c>
      <c r="FM192" s="66">
        <v>1388532</v>
      </c>
      <c r="FN192" s="66">
        <v>288952</v>
      </c>
      <c r="FO192" s="66">
        <v>138243</v>
      </c>
      <c r="FP192" s="66">
        <v>49203</v>
      </c>
      <c r="FQ192" s="66">
        <v>613394</v>
      </c>
      <c r="FR192" s="66">
        <v>487287</v>
      </c>
      <c r="FS192" s="66">
        <v>31402</v>
      </c>
      <c r="FT192" s="66">
        <v>253902</v>
      </c>
      <c r="FU192" s="66">
        <v>409205</v>
      </c>
      <c r="FV192" s="66">
        <v>217393</v>
      </c>
      <c r="FW192" s="66">
        <v>39712</v>
      </c>
      <c r="FX192" s="66">
        <v>27834</v>
      </c>
      <c r="FY192" s="66">
        <v>5232</v>
      </c>
      <c r="FZ192" s="66">
        <v>102677</v>
      </c>
      <c r="GA192" s="66">
        <v>21107</v>
      </c>
      <c r="GB192" s="66">
        <v>493765</v>
      </c>
      <c r="GC192" s="66">
        <v>145666</v>
      </c>
      <c r="GD192" s="66">
        <v>123094</v>
      </c>
      <c r="GE192" s="66">
        <v>167919</v>
      </c>
      <c r="GF192" s="66">
        <v>76329</v>
      </c>
      <c r="GG192" s="66">
        <v>131624</v>
      </c>
      <c r="GH192" s="66">
        <v>0</v>
      </c>
      <c r="GI192" s="66">
        <v>7958</v>
      </c>
      <c r="GJ192" s="75">
        <v>11735763</v>
      </c>
      <c r="GK192" s="74">
        <v>0</v>
      </c>
      <c r="GL192" s="66">
        <v>0</v>
      </c>
      <c r="GM192" s="66">
        <v>0</v>
      </c>
      <c r="GN192" s="66">
        <v>0</v>
      </c>
      <c r="GO192" s="66">
        <v>0</v>
      </c>
      <c r="GP192" s="66">
        <v>0</v>
      </c>
      <c r="GQ192" s="66">
        <v>0</v>
      </c>
      <c r="GR192" s="66">
        <v>0</v>
      </c>
      <c r="GS192" s="76">
        <v>0</v>
      </c>
      <c r="GT192" s="74">
        <v>0</v>
      </c>
      <c r="GU192" s="75">
        <v>11735763</v>
      </c>
      <c r="GV192" s="75">
        <v>0</v>
      </c>
      <c r="GW192" s="75">
        <v>0</v>
      </c>
      <c r="GX192" s="75">
        <v>0</v>
      </c>
      <c r="GY192" s="75">
        <v>0</v>
      </c>
      <c r="GZ192" s="75">
        <v>11735763</v>
      </c>
      <c r="HA192" s="66">
        <v>0</v>
      </c>
      <c r="HB192" s="75">
        <v>0</v>
      </c>
      <c r="HC192" s="75">
        <v>0</v>
      </c>
      <c r="HD192" s="75">
        <v>0</v>
      </c>
      <c r="HE192" s="75">
        <v>11735763</v>
      </c>
      <c r="HF192" s="119">
        <v>25812</v>
      </c>
      <c r="HG192" s="124">
        <v>18593</v>
      </c>
      <c r="HH192" s="75">
        <v>11735763</v>
      </c>
      <c r="HJ192" s="144">
        <f t="shared" si="8"/>
        <v>0</v>
      </c>
      <c r="HK192" s="144">
        <f t="shared" si="9"/>
        <v>0</v>
      </c>
      <c r="HL192" s="144">
        <f t="shared" si="10"/>
        <v>1</v>
      </c>
      <c r="HM192" s="144">
        <f t="shared" si="11"/>
        <v>0</v>
      </c>
    </row>
    <row r="193" spans="1:224" ht="15" customHeight="1">
      <c r="A193" s="77" t="s">
        <v>187</v>
      </c>
      <c r="B193" s="47" t="s">
        <v>395</v>
      </c>
      <c r="C193" s="74">
        <v>771233</v>
      </c>
      <c r="D193" s="66">
        <v>2514</v>
      </c>
      <c r="E193" s="66">
        <v>6483</v>
      </c>
      <c r="F193" s="66">
        <v>355682</v>
      </c>
      <c r="G193" s="66">
        <v>178740</v>
      </c>
      <c r="H193" s="66">
        <v>5386</v>
      </c>
      <c r="I193" s="66">
        <v>196618</v>
      </c>
      <c r="J193" s="66">
        <v>140280</v>
      </c>
      <c r="K193" s="66">
        <v>62383</v>
      </c>
      <c r="L193" s="66">
        <v>321091</v>
      </c>
      <c r="M193" s="66">
        <v>196260</v>
      </c>
      <c r="N193" s="66">
        <v>702304</v>
      </c>
      <c r="O193" s="66">
        <v>1564</v>
      </c>
      <c r="P193" s="66">
        <v>324107</v>
      </c>
      <c r="Q193" s="66">
        <v>1475825</v>
      </c>
      <c r="R193" s="66">
        <v>206986</v>
      </c>
      <c r="S193" s="66">
        <v>8692</v>
      </c>
      <c r="T193" s="119">
        <v>314711</v>
      </c>
      <c r="U193" s="66">
        <v>1883</v>
      </c>
      <c r="V193" s="66">
        <v>0</v>
      </c>
      <c r="W193" s="66">
        <v>0</v>
      </c>
      <c r="X193" s="66">
        <v>37593</v>
      </c>
      <c r="Y193" s="66">
        <v>11416</v>
      </c>
      <c r="Z193" s="66">
        <v>250625</v>
      </c>
      <c r="AA193" s="66">
        <v>95390</v>
      </c>
      <c r="AB193" s="124">
        <v>28519</v>
      </c>
      <c r="AC193" s="66">
        <v>32672</v>
      </c>
      <c r="AD193" s="66">
        <v>21369</v>
      </c>
      <c r="AE193" s="66">
        <v>7191</v>
      </c>
      <c r="AF193" s="66">
        <v>71938</v>
      </c>
      <c r="AG193" s="66">
        <v>56847</v>
      </c>
      <c r="AH193" s="66">
        <v>2957</v>
      </c>
      <c r="AI193" s="66">
        <v>4234</v>
      </c>
      <c r="AJ193" s="66">
        <v>299</v>
      </c>
      <c r="AK193" s="66">
        <v>70</v>
      </c>
      <c r="AL193" s="66">
        <v>5</v>
      </c>
      <c r="AM193" s="66">
        <v>134</v>
      </c>
      <c r="AN193" s="66">
        <v>214</v>
      </c>
      <c r="AO193" s="66">
        <v>2670</v>
      </c>
      <c r="AP193" s="66">
        <v>1745</v>
      </c>
      <c r="AQ193" s="66">
        <v>1041</v>
      </c>
      <c r="AR193" s="66">
        <v>267718</v>
      </c>
      <c r="AS193" s="66">
        <v>42703</v>
      </c>
      <c r="AT193" s="66">
        <v>6774</v>
      </c>
      <c r="AU193" s="66">
        <v>3073</v>
      </c>
      <c r="AV193" s="66">
        <v>0</v>
      </c>
      <c r="AW193" s="66">
        <v>30377</v>
      </c>
      <c r="AX193" s="66">
        <v>16538</v>
      </c>
      <c r="AY193" s="66">
        <v>20391</v>
      </c>
      <c r="AZ193" s="66">
        <v>76635</v>
      </c>
      <c r="BA193" s="66">
        <v>55609</v>
      </c>
      <c r="BB193" s="66">
        <v>1542</v>
      </c>
      <c r="BC193" s="66">
        <v>11074</v>
      </c>
      <c r="BD193" s="66">
        <v>181</v>
      </c>
      <c r="BE193" s="66">
        <v>217</v>
      </c>
      <c r="BF193" s="66">
        <v>0</v>
      </c>
      <c r="BG193" s="66">
        <v>92352</v>
      </c>
      <c r="BH193" s="66">
        <v>19</v>
      </c>
      <c r="BI193" s="66">
        <v>1486</v>
      </c>
      <c r="BJ193" s="66">
        <v>0</v>
      </c>
      <c r="BK193" s="66">
        <v>4108</v>
      </c>
      <c r="BL193" s="66">
        <v>14</v>
      </c>
      <c r="BM193" s="66">
        <v>141436</v>
      </c>
      <c r="BN193" s="66">
        <v>38499</v>
      </c>
      <c r="BO193" s="66">
        <v>0</v>
      </c>
      <c r="BP193" s="66">
        <v>41308</v>
      </c>
      <c r="BQ193" s="66">
        <v>160936</v>
      </c>
      <c r="BR193" s="66">
        <v>1521</v>
      </c>
      <c r="BS193" s="66">
        <v>65078</v>
      </c>
      <c r="BT193" s="66">
        <v>215359</v>
      </c>
      <c r="BU193" s="66">
        <v>5657</v>
      </c>
      <c r="BV193" s="66">
        <v>443</v>
      </c>
      <c r="BW193" s="66">
        <v>13736</v>
      </c>
      <c r="BX193" s="66">
        <v>0</v>
      </c>
      <c r="BY193" s="66">
        <v>0</v>
      </c>
      <c r="BZ193" s="66">
        <v>35277</v>
      </c>
      <c r="CA193" s="66">
        <v>0</v>
      </c>
      <c r="CB193" s="66">
        <v>2963</v>
      </c>
      <c r="CC193" s="66">
        <v>54215</v>
      </c>
      <c r="CD193" s="66">
        <v>5233</v>
      </c>
      <c r="CE193" s="66">
        <v>0</v>
      </c>
      <c r="CF193" s="66">
        <v>10787</v>
      </c>
      <c r="CG193" s="66">
        <v>8272</v>
      </c>
      <c r="CH193" s="66">
        <v>11161</v>
      </c>
      <c r="CI193" s="66">
        <v>13808</v>
      </c>
      <c r="CJ193" s="66">
        <v>15429</v>
      </c>
      <c r="CK193" s="66">
        <v>143430</v>
      </c>
      <c r="CL193" s="66">
        <v>258</v>
      </c>
      <c r="CM193" s="66">
        <v>524512</v>
      </c>
      <c r="CN193" s="66">
        <v>9772</v>
      </c>
      <c r="CO193" s="66">
        <v>15178</v>
      </c>
      <c r="CP193" s="66">
        <v>207371</v>
      </c>
      <c r="CQ193" s="66">
        <v>224964</v>
      </c>
      <c r="CR193" s="66">
        <v>58212</v>
      </c>
      <c r="CS193" s="66">
        <v>603</v>
      </c>
      <c r="CT193" s="66">
        <v>12718</v>
      </c>
      <c r="CU193" s="66">
        <v>6642</v>
      </c>
      <c r="CV193" s="66">
        <v>158592</v>
      </c>
      <c r="CW193" s="66">
        <v>561494</v>
      </c>
      <c r="CX193" s="66">
        <v>205036</v>
      </c>
      <c r="CY193" s="66">
        <v>227580</v>
      </c>
      <c r="CZ193" s="66">
        <v>22075</v>
      </c>
      <c r="DA193" s="66">
        <v>32966</v>
      </c>
      <c r="DB193" s="66">
        <v>21113</v>
      </c>
      <c r="DC193" s="66">
        <v>11556</v>
      </c>
      <c r="DD193" s="66">
        <v>68</v>
      </c>
      <c r="DE193" s="66">
        <v>71213</v>
      </c>
      <c r="DF193" s="66">
        <v>136801</v>
      </c>
      <c r="DG193" s="66">
        <v>195535</v>
      </c>
      <c r="DH193" s="66">
        <v>5548</v>
      </c>
      <c r="DI193" s="66">
        <v>24589</v>
      </c>
      <c r="DJ193" s="66">
        <v>5031</v>
      </c>
      <c r="DK193" s="66">
        <v>20021</v>
      </c>
      <c r="DL193" s="66">
        <v>11944</v>
      </c>
      <c r="DM193" s="66">
        <v>200727</v>
      </c>
      <c r="DN193" s="66">
        <v>11340</v>
      </c>
      <c r="DO193" s="66">
        <v>122790</v>
      </c>
      <c r="DP193" s="66">
        <v>1821</v>
      </c>
      <c r="DQ193" s="66">
        <v>0</v>
      </c>
      <c r="DR193" s="66">
        <v>73947</v>
      </c>
      <c r="DS193" s="66">
        <v>55092</v>
      </c>
      <c r="DT193" s="66">
        <v>6879</v>
      </c>
      <c r="DU193" s="66">
        <v>257</v>
      </c>
      <c r="DV193" s="66">
        <v>10845</v>
      </c>
      <c r="DW193" s="66">
        <v>1885</v>
      </c>
      <c r="DX193" s="66">
        <v>43121</v>
      </c>
      <c r="DY193" s="66">
        <v>15503</v>
      </c>
      <c r="DZ193" s="66">
        <v>2407388</v>
      </c>
      <c r="EA193" s="66">
        <v>1305591</v>
      </c>
      <c r="EB193" s="66">
        <v>1330425</v>
      </c>
      <c r="EC193" s="66">
        <v>4171599</v>
      </c>
      <c r="ED193" s="66">
        <v>1375102</v>
      </c>
      <c r="EE193" s="66">
        <v>84029</v>
      </c>
      <c r="EF193" s="66">
        <v>10034</v>
      </c>
      <c r="EG193" s="66">
        <v>36933</v>
      </c>
      <c r="EH193" s="66">
        <v>197956</v>
      </c>
      <c r="EI193" s="66">
        <v>107020</v>
      </c>
      <c r="EJ193" s="66">
        <v>1970432</v>
      </c>
      <c r="EK193" s="66">
        <v>3112588</v>
      </c>
      <c r="EL193" s="66">
        <v>201723</v>
      </c>
      <c r="EM193" s="66">
        <v>1007753</v>
      </c>
      <c r="EN193" s="66">
        <v>395837</v>
      </c>
      <c r="EO193" s="66">
        <v>2464218</v>
      </c>
      <c r="EP193" s="66">
        <v>32558</v>
      </c>
      <c r="EQ193" s="66">
        <v>244891</v>
      </c>
      <c r="ER193" s="66">
        <v>33057</v>
      </c>
      <c r="ES193" s="66">
        <v>14138</v>
      </c>
      <c r="ET193" s="66">
        <v>1083090</v>
      </c>
      <c r="EU193" s="66">
        <v>0</v>
      </c>
      <c r="EV193" s="66">
        <v>0</v>
      </c>
      <c r="EW193" s="66">
        <v>296</v>
      </c>
      <c r="EX193" s="66">
        <v>2363</v>
      </c>
      <c r="EY193" s="66">
        <v>11457</v>
      </c>
      <c r="EZ193" s="66">
        <v>58361</v>
      </c>
      <c r="FA193" s="66">
        <v>19023</v>
      </c>
      <c r="FB193" s="66">
        <v>101016</v>
      </c>
      <c r="FC193" s="66">
        <v>9957</v>
      </c>
      <c r="FD193" s="66">
        <v>600225</v>
      </c>
      <c r="FE193" s="66">
        <v>7238</v>
      </c>
      <c r="FF193" s="66">
        <v>1085296</v>
      </c>
      <c r="FG193" s="66">
        <v>24997</v>
      </c>
      <c r="FH193" s="66">
        <v>24023</v>
      </c>
      <c r="FI193" s="66">
        <v>253320</v>
      </c>
      <c r="FJ193" s="66">
        <v>30730</v>
      </c>
      <c r="FK193" s="66">
        <v>130864</v>
      </c>
      <c r="FL193" s="66">
        <v>24403</v>
      </c>
      <c r="FM193" s="66">
        <v>71074</v>
      </c>
      <c r="FN193" s="66">
        <v>2489648</v>
      </c>
      <c r="FO193" s="66">
        <v>333798</v>
      </c>
      <c r="FP193" s="66">
        <v>88973</v>
      </c>
      <c r="FQ193" s="66">
        <v>209350</v>
      </c>
      <c r="FR193" s="66">
        <v>714428</v>
      </c>
      <c r="FS193" s="66">
        <v>194139</v>
      </c>
      <c r="FT193" s="66">
        <v>634416</v>
      </c>
      <c r="FU193" s="66">
        <v>391961</v>
      </c>
      <c r="FV193" s="66">
        <v>191835</v>
      </c>
      <c r="FW193" s="66">
        <v>227691</v>
      </c>
      <c r="FX193" s="66">
        <v>243761</v>
      </c>
      <c r="FY193" s="66">
        <v>5712</v>
      </c>
      <c r="FZ193" s="66">
        <v>544083</v>
      </c>
      <c r="GA193" s="66">
        <v>209276</v>
      </c>
      <c r="GB193" s="66">
        <v>2611433</v>
      </c>
      <c r="GC193" s="66">
        <v>86922</v>
      </c>
      <c r="GD193" s="66">
        <v>267712</v>
      </c>
      <c r="GE193" s="66">
        <v>226734</v>
      </c>
      <c r="GF193" s="66">
        <v>77242</v>
      </c>
      <c r="GG193" s="66">
        <v>103683</v>
      </c>
      <c r="GH193" s="66">
        <v>6105</v>
      </c>
      <c r="GI193" s="66">
        <v>0</v>
      </c>
      <c r="GJ193" s="75">
        <v>44730536</v>
      </c>
      <c r="GK193" s="74">
        <v>0</v>
      </c>
      <c r="GL193" s="66">
        <v>172943</v>
      </c>
      <c r="GM193" s="66">
        <v>0</v>
      </c>
      <c r="GN193" s="66">
        <v>0</v>
      </c>
      <c r="GO193" s="66">
        <v>0</v>
      </c>
      <c r="GP193" s="66">
        <v>0</v>
      </c>
      <c r="GQ193" s="66">
        <v>0</v>
      </c>
      <c r="GR193" s="66">
        <v>0</v>
      </c>
      <c r="GS193" s="76">
        <v>0</v>
      </c>
      <c r="GT193" s="74">
        <v>172943</v>
      </c>
      <c r="GU193" s="75">
        <v>44903479</v>
      </c>
      <c r="GV193" s="75">
        <v>11472</v>
      </c>
      <c r="GW193" s="75">
        <v>0</v>
      </c>
      <c r="GX193" s="75">
        <v>11472</v>
      </c>
      <c r="GY193" s="75">
        <v>184415</v>
      </c>
      <c r="GZ193" s="75">
        <v>44914951</v>
      </c>
      <c r="HA193" s="66">
        <v>-79215</v>
      </c>
      <c r="HB193" s="75">
        <v>-548974</v>
      </c>
      <c r="HC193" s="75">
        <v>-628189</v>
      </c>
      <c r="HD193" s="75">
        <v>-443774</v>
      </c>
      <c r="HE193" s="75">
        <v>44286762</v>
      </c>
      <c r="HF193" s="119">
        <v>314711</v>
      </c>
      <c r="HG193" s="124">
        <v>28519</v>
      </c>
      <c r="HH193" s="75">
        <v>44730536</v>
      </c>
      <c r="HJ193" s="144">
        <f t="shared" si="8"/>
        <v>6.8819007334619206E-5</v>
      </c>
      <c r="HK193" s="144">
        <f t="shared" si="9"/>
        <v>1.3989762352266736E-2</v>
      </c>
      <c r="HL193" s="144">
        <f t="shared" si="10"/>
        <v>0.98601023764773321</v>
      </c>
      <c r="HM193" s="144">
        <f t="shared" si="11"/>
        <v>2.5903903292816938E-4</v>
      </c>
    </row>
    <row r="194" spans="1:224" ht="15" customHeight="1">
      <c r="A194" s="79" t="s">
        <v>431</v>
      </c>
      <c r="B194" s="2" t="s">
        <v>432</v>
      </c>
      <c r="C194" s="28">
        <v>20584556</v>
      </c>
      <c r="D194" s="29">
        <v>290576</v>
      </c>
      <c r="E194" s="29">
        <v>938596</v>
      </c>
      <c r="F194" s="29">
        <v>10242392</v>
      </c>
      <c r="G194" s="29">
        <v>4213388</v>
      </c>
      <c r="H194" s="29">
        <v>383612</v>
      </c>
      <c r="I194" s="29">
        <v>9377259</v>
      </c>
      <c r="J194" s="29">
        <v>13261585</v>
      </c>
      <c r="K194" s="29">
        <v>15702134</v>
      </c>
      <c r="L194" s="29">
        <v>18742230</v>
      </c>
      <c r="M194" s="29">
        <v>9535261</v>
      </c>
      <c r="N194" s="29">
        <v>44665815</v>
      </c>
      <c r="O194" s="29">
        <v>62145</v>
      </c>
      <c r="P194" s="29">
        <v>6961814</v>
      </c>
      <c r="Q194" s="29">
        <v>10768139</v>
      </c>
      <c r="R194" s="29">
        <v>6013956</v>
      </c>
      <c r="S194" s="29">
        <v>4743603</v>
      </c>
      <c r="T194" s="120">
        <v>7870502</v>
      </c>
      <c r="U194" s="29">
        <v>438218</v>
      </c>
      <c r="V194" s="29">
        <v>0</v>
      </c>
      <c r="W194" s="29">
        <v>0</v>
      </c>
      <c r="X194" s="29">
        <v>5255854</v>
      </c>
      <c r="Y194" s="29">
        <v>929269</v>
      </c>
      <c r="Z194" s="29">
        <v>77548199</v>
      </c>
      <c r="AA194" s="29">
        <v>26488883</v>
      </c>
      <c r="AB194" s="125">
        <v>19136317</v>
      </c>
      <c r="AC194" s="29">
        <v>42237511</v>
      </c>
      <c r="AD194" s="29">
        <v>18078664</v>
      </c>
      <c r="AE194" s="29">
        <v>6856515</v>
      </c>
      <c r="AF194" s="29">
        <v>29729489</v>
      </c>
      <c r="AG194" s="29">
        <v>1694219</v>
      </c>
      <c r="AH194" s="29">
        <v>1439388</v>
      </c>
      <c r="AI194" s="29">
        <v>6330077</v>
      </c>
      <c r="AJ194" s="29">
        <v>133511</v>
      </c>
      <c r="AK194" s="29">
        <v>29564</v>
      </c>
      <c r="AL194" s="29">
        <v>2392</v>
      </c>
      <c r="AM194" s="29">
        <v>100517</v>
      </c>
      <c r="AN194" s="29">
        <v>51462</v>
      </c>
      <c r="AO194" s="29">
        <v>1718388</v>
      </c>
      <c r="AP194" s="29">
        <v>644084</v>
      </c>
      <c r="AQ194" s="29">
        <v>841669</v>
      </c>
      <c r="AR194" s="29">
        <v>26526351</v>
      </c>
      <c r="AS194" s="29">
        <v>7902485</v>
      </c>
      <c r="AT194" s="29">
        <v>1734909</v>
      </c>
      <c r="AU194" s="29">
        <v>3303565</v>
      </c>
      <c r="AV194" s="29">
        <v>0</v>
      </c>
      <c r="AW194" s="29">
        <v>15841458</v>
      </c>
      <c r="AX194" s="29">
        <v>6050904</v>
      </c>
      <c r="AY194" s="29">
        <v>7235420</v>
      </c>
      <c r="AZ194" s="29">
        <v>17416242</v>
      </c>
      <c r="BA194" s="29">
        <v>17690139</v>
      </c>
      <c r="BB194" s="29">
        <v>4621782</v>
      </c>
      <c r="BC194" s="29">
        <v>2158616</v>
      </c>
      <c r="BD194" s="29">
        <v>51349</v>
      </c>
      <c r="BE194" s="29">
        <v>111689</v>
      </c>
      <c r="BF194" s="29">
        <v>0</v>
      </c>
      <c r="BG194" s="29">
        <v>28187936</v>
      </c>
      <c r="BH194" s="29">
        <v>71105</v>
      </c>
      <c r="BI194" s="29">
        <v>972772</v>
      </c>
      <c r="BJ194" s="29">
        <v>0</v>
      </c>
      <c r="BK194" s="29">
        <v>2606155</v>
      </c>
      <c r="BL194" s="29">
        <v>53137</v>
      </c>
      <c r="BM194" s="29">
        <v>6821448</v>
      </c>
      <c r="BN194" s="29">
        <v>22644605</v>
      </c>
      <c r="BO194" s="29">
        <v>0</v>
      </c>
      <c r="BP194" s="29">
        <v>3724281</v>
      </c>
      <c r="BQ194" s="29">
        <v>4835411</v>
      </c>
      <c r="BR194" s="29">
        <v>90722</v>
      </c>
      <c r="BS194" s="29">
        <v>4089353</v>
      </c>
      <c r="BT194" s="29">
        <v>15570692</v>
      </c>
      <c r="BU194" s="29">
        <v>338035</v>
      </c>
      <c r="BV194" s="29">
        <v>78837</v>
      </c>
      <c r="BW194" s="29">
        <v>3424123</v>
      </c>
      <c r="BX194" s="29">
        <v>0</v>
      </c>
      <c r="BY194" s="29">
        <v>0</v>
      </c>
      <c r="BZ194" s="29">
        <v>35620954</v>
      </c>
      <c r="CA194" s="29">
        <v>0</v>
      </c>
      <c r="CB194" s="29">
        <v>1719984</v>
      </c>
      <c r="CC194" s="29">
        <v>5414518</v>
      </c>
      <c r="CD194" s="29">
        <v>1757086</v>
      </c>
      <c r="CE194" s="29">
        <v>0</v>
      </c>
      <c r="CF194" s="29">
        <v>618116</v>
      </c>
      <c r="CG194" s="29">
        <v>9105230</v>
      </c>
      <c r="CH194" s="29">
        <v>14121513</v>
      </c>
      <c r="CI194" s="29">
        <v>5788501</v>
      </c>
      <c r="CJ194" s="29">
        <v>6603362</v>
      </c>
      <c r="CK194" s="29">
        <v>26842639</v>
      </c>
      <c r="CL194" s="29">
        <v>15484</v>
      </c>
      <c r="CM194" s="29">
        <v>34376593</v>
      </c>
      <c r="CN194" s="29">
        <v>444776</v>
      </c>
      <c r="CO194" s="29">
        <v>651885</v>
      </c>
      <c r="CP194" s="29">
        <v>13945906</v>
      </c>
      <c r="CQ194" s="29">
        <v>16836228</v>
      </c>
      <c r="CR194" s="29">
        <v>4121237</v>
      </c>
      <c r="CS194" s="29">
        <v>38751</v>
      </c>
      <c r="CT194" s="29">
        <v>982764</v>
      </c>
      <c r="CU194" s="29">
        <v>584320</v>
      </c>
      <c r="CV194" s="29">
        <v>9516918</v>
      </c>
      <c r="CW194" s="29">
        <v>61483041</v>
      </c>
      <c r="CX194" s="29">
        <v>21868099</v>
      </c>
      <c r="CY194" s="29">
        <v>13092998</v>
      </c>
      <c r="CZ194" s="29">
        <v>4243848</v>
      </c>
      <c r="DA194" s="29">
        <v>6853880</v>
      </c>
      <c r="DB194" s="29">
        <v>6630657</v>
      </c>
      <c r="DC194" s="29">
        <v>2196070</v>
      </c>
      <c r="DD194" s="29">
        <v>28788</v>
      </c>
      <c r="DE194" s="29">
        <v>49304421</v>
      </c>
      <c r="DF194" s="29">
        <v>123606398</v>
      </c>
      <c r="DG194" s="29">
        <v>18676781</v>
      </c>
      <c r="DH194" s="29">
        <v>1332122</v>
      </c>
      <c r="DI194" s="29">
        <v>13732947</v>
      </c>
      <c r="DJ194" s="29">
        <v>926969</v>
      </c>
      <c r="DK194" s="29">
        <v>5336149</v>
      </c>
      <c r="DL194" s="29">
        <v>3881108</v>
      </c>
      <c r="DM194" s="29">
        <v>38785746</v>
      </c>
      <c r="DN194" s="29">
        <v>6131946</v>
      </c>
      <c r="DO194" s="29">
        <v>226213793</v>
      </c>
      <c r="DP194" s="29">
        <v>1114812</v>
      </c>
      <c r="DQ194" s="29">
        <v>0</v>
      </c>
      <c r="DR194" s="29">
        <v>105464563</v>
      </c>
      <c r="DS194" s="29">
        <v>5293457</v>
      </c>
      <c r="DT194" s="29">
        <v>607184</v>
      </c>
      <c r="DU194" s="29">
        <v>19266</v>
      </c>
      <c r="DV194" s="29">
        <v>1129235</v>
      </c>
      <c r="DW194" s="29">
        <v>262654</v>
      </c>
      <c r="DX194" s="29">
        <v>16788970</v>
      </c>
      <c r="DY194" s="29">
        <v>5330970</v>
      </c>
      <c r="DZ194" s="29">
        <v>76759190</v>
      </c>
      <c r="EA194" s="29">
        <v>43763672</v>
      </c>
      <c r="EB194" s="29">
        <v>44259757</v>
      </c>
      <c r="EC194" s="29">
        <v>190693409</v>
      </c>
      <c r="ED194" s="29">
        <v>49034716</v>
      </c>
      <c r="EE194" s="29">
        <v>21572556</v>
      </c>
      <c r="EF194" s="29">
        <v>6361190</v>
      </c>
      <c r="EG194" s="29">
        <v>1141481</v>
      </c>
      <c r="EH194" s="29">
        <v>11269493</v>
      </c>
      <c r="EI194" s="29">
        <v>20605107</v>
      </c>
      <c r="EJ194" s="29">
        <v>87455397</v>
      </c>
      <c r="EK194" s="29">
        <v>111157698</v>
      </c>
      <c r="EL194" s="29">
        <v>45530078</v>
      </c>
      <c r="EM194" s="29">
        <v>35510505</v>
      </c>
      <c r="EN194" s="29">
        <v>15837802</v>
      </c>
      <c r="EO194" s="29">
        <v>30853515</v>
      </c>
      <c r="EP194" s="29">
        <v>66759287</v>
      </c>
      <c r="EQ194" s="29">
        <v>4033244</v>
      </c>
      <c r="ER194" s="29">
        <v>944064</v>
      </c>
      <c r="ES194" s="29">
        <v>7330538</v>
      </c>
      <c r="ET194" s="29">
        <v>36492831</v>
      </c>
      <c r="EU194" s="29">
        <v>47473350</v>
      </c>
      <c r="EV194" s="29">
        <v>33715457</v>
      </c>
      <c r="EW194" s="29">
        <v>315740</v>
      </c>
      <c r="EX194" s="29">
        <v>407288</v>
      </c>
      <c r="EY194" s="29">
        <v>279262</v>
      </c>
      <c r="EZ194" s="29">
        <v>3430104</v>
      </c>
      <c r="FA194" s="29">
        <v>825323</v>
      </c>
      <c r="FB194" s="29">
        <v>2503004</v>
      </c>
      <c r="FC194" s="29">
        <v>2797115</v>
      </c>
      <c r="FD194" s="29">
        <v>14052818</v>
      </c>
      <c r="FE194" s="29">
        <v>3391455</v>
      </c>
      <c r="FF194" s="29">
        <v>56599394</v>
      </c>
      <c r="FG194" s="29">
        <v>1013736</v>
      </c>
      <c r="FH194" s="29">
        <v>13675451</v>
      </c>
      <c r="FI194" s="29">
        <v>18519280</v>
      </c>
      <c r="FJ194" s="29">
        <v>2146466</v>
      </c>
      <c r="FK194" s="29">
        <v>13332613</v>
      </c>
      <c r="FL194" s="29">
        <v>3894573</v>
      </c>
      <c r="FM194" s="29">
        <v>118634511</v>
      </c>
      <c r="FN194" s="29">
        <v>25485359</v>
      </c>
      <c r="FO194" s="29">
        <v>13577893</v>
      </c>
      <c r="FP194" s="29">
        <v>2755861</v>
      </c>
      <c r="FQ194" s="29">
        <v>27254864</v>
      </c>
      <c r="FR194" s="29">
        <v>193506520</v>
      </c>
      <c r="FS194" s="29">
        <v>4570312</v>
      </c>
      <c r="FT194" s="29">
        <v>22390531</v>
      </c>
      <c r="FU194" s="29">
        <v>20498155</v>
      </c>
      <c r="FV194" s="29">
        <v>19444767</v>
      </c>
      <c r="FW194" s="29">
        <v>22141178</v>
      </c>
      <c r="FX194" s="29">
        <v>3628894</v>
      </c>
      <c r="FY194" s="29">
        <v>17544653</v>
      </c>
      <c r="FZ194" s="29">
        <v>32712889</v>
      </c>
      <c r="GA194" s="29">
        <v>32017153</v>
      </c>
      <c r="GB194" s="29">
        <v>56910579</v>
      </c>
      <c r="GC194" s="29">
        <v>32003454</v>
      </c>
      <c r="GD194" s="29">
        <v>82566130</v>
      </c>
      <c r="GE194" s="29">
        <v>12801736</v>
      </c>
      <c r="GF194" s="29">
        <v>17841054</v>
      </c>
      <c r="GG194" s="29">
        <v>14947884</v>
      </c>
      <c r="GH194" s="29">
        <v>11735763</v>
      </c>
      <c r="GI194" s="29">
        <v>26603155</v>
      </c>
      <c r="GJ194" s="30">
        <v>3494950165</v>
      </c>
      <c r="GK194" s="28">
        <v>108306726</v>
      </c>
      <c r="GL194" s="29">
        <v>2513012127</v>
      </c>
      <c r="GM194" s="29">
        <v>62754746</v>
      </c>
      <c r="GN194" s="29">
        <v>948216692</v>
      </c>
      <c r="GO194" s="29">
        <v>146848692</v>
      </c>
      <c r="GP194" s="29">
        <v>476179275</v>
      </c>
      <c r="GQ194" s="29">
        <v>683035544</v>
      </c>
      <c r="GR194" s="29">
        <v>9299417</v>
      </c>
      <c r="GS194" s="80">
        <v>6606693</v>
      </c>
      <c r="GT194" s="28">
        <v>4954259912</v>
      </c>
      <c r="GU194" s="30">
        <v>8449210077</v>
      </c>
      <c r="GV194" s="30">
        <v>311295615</v>
      </c>
      <c r="GW194" s="30">
        <v>1857388718</v>
      </c>
      <c r="GX194" s="30">
        <v>2168684333</v>
      </c>
      <c r="GY194" s="30">
        <v>7122944245</v>
      </c>
      <c r="GZ194" s="30">
        <v>10617894410</v>
      </c>
      <c r="HA194" s="29">
        <v>-404106593</v>
      </c>
      <c r="HB194" s="30">
        <v>-2445472459</v>
      </c>
      <c r="HC194" s="30">
        <v>-2849579052</v>
      </c>
      <c r="HD194" s="30">
        <v>4273365193</v>
      </c>
      <c r="HE194" s="30">
        <v>7768315358</v>
      </c>
      <c r="HF194" s="120">
        <v>7870502</v>
      </c>
      <c r="HG194" s="125">
        <v>19136317</v>
      </c>
      <c r="HH194" s="30">
        <v>3494950165</v>
      </c>
      <c r="HJ194" s="144">
        <f t="shared" si="8"/>
        <v>1</v>
      </c>
      <c r="HK194" s="144">
        <f t="shared" si="9"/>
        <v>0.33725981790380333</v>
      </c>
      <c r="HL194" s="144">
        <f t="shared" si="10"/>
        <v>0.66274018209619667</v>
      </c>
      <c r="HM194" s="144">
        <f t="shared" si="11"/>
        <v>0.2791704807357796</v>
      </c>
    </row>
    <row r="195" spans="1:224" ht="15" customHeight="1">
      <c r="A195" s="73" t="s">
        <v>189</v>
      </c>
      <c r="B195" s="46" t="s">
        <v>433</v>
      </c>
      <c r="C195" s="81">
        <v>64764</v>
      </c>
      <c r="D195" s="82">
        <v>811</v>
      </c>
      <c r="E195" s="82">
        <v>2352</v>
      </c>
      <c r="F195" s="82">
        <v>29421</v>
      </c>
      <c r="G195" s="82">
        <v>12586</v>
      </c>
      <c r="H195" s="82">
        <v>914</v>
      </c>
      <c r="I195" s="82">
        <v>83977</v>
      </c>
      <c r="J195" s="82">
        <v>27737</v>
      </c>
      <c r="K195" s="82">
        <v>22513</v>
      </c>
      <c r="L195" s="82">
        <v>31307</v>
      </c>
      <c r="M195" s="82">
        <v>14781</v>
      </c>
      <c r="N195" s="82">
        <v>59027</v>
      </c>
      <c r="O195" s="82">
        <v>106</v>
      </c>
      <c r="P195" s="82">
        <v>135625</v>
      </c>
      <c r="Q195" s="82">
        <v>126815</v>
      </c>
      <c r="R195" s="82">
        <v>156487</v>
      </c>
      <c r="S195" s="82">
        <v>8150</v>
      </c>
      <c r="T195" s="121">
        <v>906041</v>
      </c>
      <c r="U195" s="82">
        <v>6301</v>
      </c>
      <c r="V195" s="82">
        <v>0</v>
      </c>
      <c r="W195" s="82">
        <v>0</v>
      </c>
      <c r="X195" s="82">
        <v>466305</v>
      </c>
      <c r="Y195" s="82">
        <v>150425</v>
      </c>
      <c r="Z195" s="82">
        <v>545182</v>
      </c>
      <c r="AA195" s="82">
        <v>615415</v>
      </c>
      <c r="AB195" s="126">
        <v>806476</v>
      </c>
      <c r="AC195" s="82">
        <v>246895</v>
      </c>
      <c r="AD195" s="82">
        <v>335905</v>
      </c>
      <c r="AE195" s="82">
        <v>134409</v>
      </c>
      <c r="AF195" s="82">
        <v>411792</v>
      </c>
      <c r="AG195" s="82">
        <v>88874</v>
      </c>
      <c r="AH195" s="82">
        <v>46148</v>
      </c>
      <c r="AI195" s="82">
        <v>52860</v>
      </c>
      <c r="AJ195" s="82">
        <v>6269</v>
      </c>
      <c r="AK195" s="82">
        <v>832</v>
      </c>
      <c r="AL195" s="82">
        <v>112</v>
      </c>
      <c r="AM195" s="82">
        <v>8044</v>
      </c>
      <c r="AN195" s="82">
        <v>3038</v>
      </c>
      <c r="AO195" s="82">
        <v>84257</v>
      </c>
      <c r="AP195" s="82">
        <v>34472</v>
      </c>
      <c r="AQ195" s="82">
        <v>54439</v>
      </c>
      <c r="AR195" s="82">
        <v>198804</v>
      </c>
      <c r="AS195" s="82">
        <v>152280</v>
      </c>
      <c r="AT195" s="82">
        <v>50624</v>
      </c>
      <c r="AU195" s="82">
        <v>13189</v>
      </c>
      <c r="AV195" s="82">
        <v>0</v>
      </c>
      <c r="AW195" s="82">
        <v>287027</v>
      </c>
      <c r="AX195" s="82">
        <v>241061</v>
      </c>
      <c r="AY195" s="82">
        <v>156340</v>
      </c>
      <c r="AZ195" s="82">
        <v>512542</v>
      </c>
      <c r="BA195" s="82">
        <v>792759</v>
      </c>
      <c r="BB195" s="82">
        <v>252315</v>
      </c>
      <c r="BC195" s="82">
        <v>19369</v>
      </c>
      <c r="BD195" s="82">
        <v>603</v>
      </c>
      <c r="BE195" s="82">
        <v>2208</v>
      </c>
      <c r="BF195" s="82">
        <v>0</v>
      </c>
      <c r="BG195" s="82">
        <v>718420</v>
      </c>
      <c r="BH195" s="82">
        <v>2619</v>
      </c>
      <c r="BI195" s="82">
        <v>10063</v>
      </c>
      <c r="BJ195" s="82">
        <v>0</v>
      </c>
      <c r="BK195" s="82">
        <v>33338</v>
      </c>
      <c r="BL195" s="82">
        <v>111</v>
      </c>
      <c r="BM195" s="82">
        <v>98363</v>
      </c>
      <c r="BN195" s="82">
        <v>707833</v>
      </c>
      <c r="BO195" s="82">
        <v>0</v>
      </c>
      <c r="BP195" s="82">
        <v>118275</v>
      </c>
      <c r="BQ195" s="82">
        <v>184750</v>
      </c>
      <c r="BR195" s="82">
        <v>1084</v>
      </c>
      <c r="BS195" s="82">
        <v>105249</v>
      </c>
      <c r="BT195" s="82">
        <v>407749</v>
      </c>
      <c r="BU195" s="82">
        <v>7939</v>
      </c>
      <c r="BV195" s="82">
        <v>3531</v>
      </c>
      <c r="BW195" s="82">
        <v>149910</v>
      </c>
      <c r="BX195" s="82">
        <v>0</v>
      </c>
      <c r="BY195" s="82">
        <v>0</v>
      </c>
      <c r="BZ195" s="82">
        <v>133708</v>
      </c>
      <c r="CA195" s="82">
        <v>0</v>
      </c>
      <c r="CB195" s="82">
        <v>8677</v>
      </c>
      <c r="CC195" s="82">
        <v>65021</v>
      </c>
      <c r="CD195" s="82">
        <v>19748</v>
      </c>
      <c r="CE195" s="82">
        <v>0</v>
      </c>
      <c r="CF195" s="82">
        <v>9982</v>
      </c>
      <c r="CG195" s="82">
        <v>84045</v>
      </c>
      <c r="CH195" s="82">
        <v>686488</v>
      </c>
      <c r="CI195" s="82">
        <v>52690</v>
      </c>
      <c r="CJ195" s="82">
        <v>59384</v>
      </c>
      <c r="CK195" s="82">
        <v>765064</v>
      </c>
      <c r="CL195" s="82">
        <v>409</v>
      </c>
      <c r="CM195" s="82">
        <v>722288</v>
      </c>
      <c r="CN195" s="82">
        <v>5753</v>
      </c>
      <c r="CO195" s="82">
        <v>16756</v>
      </c>
      <c r="CP195" s="82">
        <v>274329</v>
      </c>
      <c r="CQ195" s="82">
        <v>221883</v>
      </c>
      <c r="CR195" s="82">
        <v>29682</v>
      </c>
      <c r="CS195" s="82">
        <v>1816</v>
      </c>
      <c r="CT195" s="82">
        <v>29069</v>
      </c>
      <c r="CU195" s="82">
        <v>9322</v>
      </c>
      <c r="CV195" s="82">
        <v>223060</v>
      </c>
      <c r="CW195" s="82">
        <v>1752489</v>
      </c>
      <c r="CX195" s="82">
        <v>661313</v>
      </c>
      <c r="CY195" s="82">
        <v>148888</v>
      </c>
      <c r="CZ195" s="82">
        <v>90641</v>
      </c>
      <c r="DA195" s="82">
        <v>210404</v>
      </c>
      <c r="DB195" s="82">
        <v>144860</v>
      </c>
      <c r="DC195" s="82">
        <v>43755</v>
      </c>
      <c r="DD195" s="82">
        <v>1373</v>
      </c>
      <c r="DE195" s="82">
        <v>1753469</v>
      </c>
      <c r="DF195" s="82">
        <v>2356993</v>
      </c>
      <c r="DG195" s="82">
        <v>470139</v>
      </c>
      <c r="DH195" s="82">
        <v>13588</v>
      </c>
      <c r="DI195" s="82">
        <v>418973</v>
      </c>
      <c r="DJ195" s="82">
        <v>17813</v>
      </c>
      <c r="DK195" s="82">
        <v>108298</v>
      </c>
      <c r="DL195" s="82">
        <v>15820</v>
      </c>
      <c r="DM195" s="82">
        <v>492548</v>
      </c>
      <c r="DN195" s="82">
        <v>204316</v>
      </c>
      <c r="DO195" s="82">
        <v>1870535</v>
      </c>
      <c r="DP195" s="82">
        <v>9436</v>
      </c>
      <c r="DQ195" s="82">
        <v>0</v>
      </c>
      <c r="DR195" s="82">
        <v>873442</v>
      </c>
      <c r="DS195" s="82">
        <v>124432</v>
      </c>
      <c r="DT195" s="82">
        <v>9962</v>
      </c>
      <c r="DU195" s="82">
        <v>474</v>
      </c>
      <c r="DV195" s="82">
        <v>8590</v>
      </c>
      <c r="DW195" s="82">
        <v>10585</v>
      </c>
      <c r="DX195" s="82">
        <v>423578</v>
      </c>
      <c r="DY195" s="82">
        <v>58332</v>
      </c>
      <c r="DZ195" s="82">
        <v>3764531</v>
      </c>
      <c r="EA195" s="82">
        <v>1994498</v>
      </c>
      <c r="EB195" s="82">
        <v>1275346</v>
      </c>
      <c r="EC195" s="82">
        <v>5936252</v>
      </c>
      <c r="ED195" s="82">
        <v>1180562</v>
      </c>
      <c r="EE195" s="82">
        <v>1935639</v>
      </c>
      <c r="EF195" s="82">
        <v>121544</v>
      </c>
      <c r="EG195" s="82">
        <v>11936</v>
      </c>
      <c r="EH195" s="82">
        <v>406938</v>
      </c>
      <c r="EI195" s="82">
        <v>1933214</v>
      </c>
      <c r="EJ195" s="82">
        <v>6497990</v>
      </c>
      <c r="EK195" s="82">
        <v>6365724</v>
      </c>
      <c r="EL195" s="82">
        <v>3887647</v>
      </c>
      <c r="EM195" s="82">
        <v>4370528</v>
      </c>
      <c r="EN195" s="82">
        <v>581832</v>
      </c>
      <c r="EO195" s="82">
        <v>1257626</v>
      </c>
      <c r="EP195" s="82">
        <v>0</v>
      </c>
      <c r="EQ195" s="82">
        <v>207584</v>
      </c>
      <c r="ER195" s="82">
        <v>39408</v>
      </c>
      <c r="ES195" s="82">
        <v>1133956</v>
      </c>
      <c r="ET195" s="82">
        <v>1798596</v>
      </c>
      <c r="EU195" s="82">
        <v>0</v>
      </c>
      <c r="EV195" s="82">
        <v>0</v>
      </c>
      <c r="EW195" s="82">
        <v>941</v>
      </c>
      <c r="EX195" s="82">
        <v>8084</v>
      </c>
      <c r="EY195" s="82">
        <v>33846</v>
      </c>
      <c r="EZ195" s="82">
        <v>41319</v>
      </c>
      <c r="FA195" s="82">
        <v>78776</v>
      </c>
      <c r="FB195" s="82">
        <v>103548</v>
      </c>
      <c r="FC195" s="82">
        <v>169314</v>
      </c>
      <c r="FD195" s="82">
        <v>1112721</v>
      </c>
      <c r="FE195" s="82">
        <v>528392</v>
      </c>
      <c r="FF195" s="82">
        <v>924761</v>
      </c>
      <c r="FG195" s="82">
        <v>19682</v>
      </c>
      <c r="FH195" s="82">
        <v>417479</v>
      </c>
      <c r="FI195" s="82">
        <v>1072748</v>
      </c>
      <c r="FJ195" s="82">
        <v>6270</v>
      </c>
      <c r="FK195" s="82">
        <v>1196976</v>
      </c>
      <c r="FL195" s="82">
        <v>802165</v>
      </c>
      <c r="FM195" s="82">
        <v>2793147</v>
      </c>
      <c r="FN195" s="82">
        <v>867838</v>
      </c>
      <c r="FO195" s="82">
        <v>499360</v>
      </c>
      <c r="FP195" s="82">
        <v>242276</v>
      </c>
      <c r="FQ195" s="82">
        <v>1330516</v>
      </c>
      <c r="FR195" s="82">
        <v>2731705</v>
      </c>
      <c r="FS195" s="82">
        <v>279751</v>
      </c>
      <c r="FT195" s="82">
        <v>2397334</v>
      </c>
      <c r="FU195" s="82">
        <v>1158999</v>
      </c>
      <c r="FV195" s="82">
        <v>1509619</v>
      </c>
      <c r="FW195" s="82">
        <v>794424</v>
      </c>
      <c r="FX195" s="82">
        <v>77907</v>
      </c>
      <c r="FY195" s="82">
        <v>432759</v>
      </c>
      <c r="FZ195" s="82">
        <v>1103561</v>
      </c>
      <c r="GA195" s="82">
        <v>861103</v>
      </c>
      <c r="GB195" s="82">
        <v>4551017</v>
      </c>
      <c r="GC195" s="82">
        <v>1573576</v>
      </c>
      <c r="GD195" s="82">
        <v>2519291</v>
      </c>
      <c r="GE195" s="82">
        <v>1931978</v>
      </c>
      <c r="GF195" s="82">
        <v>1465973</v>
      </c>
      <c r="GG195" s="82">
        <v>1097267</v>
      </c>
      <c r="GH195" s="82">
        <v>0</v>
      </c>
      <c r="GI195" s="82">
        <v>144513</v>
      </c>
      <c r="GJ195" s="83">
        <v>108306726</v>
      </c>
      <c r="GK195" s="84"/>
      <c r="GL195" s="22"/>
      <c r="GM195" s="22"/>
      <c r="GN195" s="22"/>
      <c r="GO195" s="22"/>
      <c r="GP195" s="22"/>
      <c r="GQ195" s="22"/>
      <c r="GR195" s="22"/>
      <c r="GS195" s="22"/>
      <c r="GT195" s="22"/>
      <c r="GU195" s="22"/>
      <c r="GV195" s="22"/>
      <c r="GW195" s="22"/>
      <c r="GX195" s="22"/>
      <c r="GY195" s="22"/>
      <c r="GZ195" s="22"/>
      <c r="HA195" s="22"/>
      <c r="HB195" s="22"/>
      <c r="HC195" s="22"/>
      <c r="HD195" s="22"/>
      <c r="HE195" s="22"/>
      <c r="HF195" s="121">
        <v>906041</v>
      </c>
      <c r="HG195" s="126">
        <v>806476</v>
      </c>
      <c r="HH195" s="83">
        <v>108306726</v>
      </c>
      <c r="HJ195" s="144">
        <f t="shared" si="8"/>
        <v>0</v>
      </c>
      <c r="HK195" s="144" t="e">
        <f t="shared" si="9"/>
        <v>#DIV/0!</v>
      </c>
      <c r="HL195" s="144" t="e">
        <f t="shared" si="10"/>
        <v>#DIV/0!</v>
      </c>
      <c r="HM195" s="144" t="e">
        <f t="shared" si="11"/>
        <v>#DIV/0!</v>
      </c>
    </row>
    <row r="196" spans="1:224" ht="15" customHeight="1">
      <c r="A196" s="77">
        <v>9111</v>
      </c>
      <c r="B196" s="85" t="s">
        <v>434</v>
      </c>
      <c r="C196" s="74">
        <v>2859763</v>
      </c>
      <c r="D196" s="66">
        <v>40211</v>
      </c>
      <c r="E196" s="66">
        <v>346173</v>
      </c>
      <c r="F196" s="66">
        <v>1791890</v>
      </c>
      <c r="G196" s="66">
        <v>921684</v>
      </c>
      <c r="H196" s="66">
        <v>88835</v>
      </c>
      <c r="I196" s="66">
        <v>886426</v>
      </c>
      <c r="J196" s="66">
        <v>1014731</v>
      </c>
      <c r="K196" s="66">
        <v>796826</v>
      </c>
      <c r="L196" s="66">
        <v>2333883</v>
      </c>
      <c r="M196" s="66">
        <v>1701043</v>
      </c>
      <c r="N196" s="66">
        <v>3618767</v>
      </c>
      <c r="O196" s="66">
        <v>20496</v>
      </c>
      <c r="P196" s="66">
        <v>7454667</v>
      </c>
      <c r="Q196" s="66">
        <v>1252933</v>
      </c>
      <c r="R196" s="66">
        <v>709609</v>
      </c>
      <c r="S196" s="66">
        <v>546458</v>
      </c>
      <c r="T196" s="119">
        <v>5220216</v>
      </c>
      <c r="U196" s="66">
        <v>114540</v>
      </c>
      <c r="V196" s="66">
        <v>0</v>
      </c>
      <c r="W196" s="66">
        <v>0</v>
      </c>
      <c r="X196" s="66">
        <v>2837317</v>
      </c>
      <c r="Y196" s="66">
        <v>408598</v>
      </c>
      <c r="Z196" s="66">
        <v>14763491</v>
      </c>
      <c r="AA196" s="66">
        <v>7180569</v>
      </c>
      <c r="AB196" s="124">
        <v>5440233</v>
      </c>
      <c r="AC196" s="66">
        <v>1195937</v>
      </c>
      <c r="AD196" s="66">
        <v>10529144</v>
      </c>
      <c r="AE196" s="66">
        <v>2879343</v>
      </c>
      <c r="AF196" s="66">
        <v>15398552</v>
      </c>
      <c r="AG196" s="66">
        <v>968199</v>
      </c>
      <c r="AH196" s="66">
        <v>612086</v>
      </c>
      <c r="AI196" s="66">
        <v>1144507</v>
      </c>
      <c r="AJ196" s="66">
        <v>276083</v>
      </c>
      <c r="AK196" s="66">
        <v>48501</v>
      </c>
      <c r="AL196" s="66">
        <v>4685</v>
      </c>
      <c r="AM196" s="66">
        <v>339992</v>
      </c>
      <c r="AN196" s="66">
        <v>120268</v>
      </c>
      <c r="AO196" s="66">
        <v>4188242</v>
      </c>
      <c r="AP196" s="66">
        <v>1213083</v>
      </c>
      <c r="AQ196" s="66">
        <v>1895526</v>
      </c>
      <c r="AR196" s="66">
        <v>4478613</v>
      </c>
      <c r="AS196" s="66">
        <v>2208247</v>
      </c>
      <c r="AT196" s="66">
        <v>1417969</v>
      </c>
      <c r="AU196" s="66">
        <v>55717</v>
      </c>
      <c r="AV196" s="66">
        <v>0</v>
      </c>
      <c r="AW196" s="66">
        <v>645981</v>
      </c>
      <c r="AX196" s="66">
        <v>464486</v>
      </c>
      <c r="AY196" s="66">
        <v>722360</v>
      </c>
      <c r="AZ196" s="66">
        <v>2018386</v>
      </c>
      <c r="BA196" s="66">
        <v>11797479</v>
      </c>
      <c r="BB196" s="66">
        <v>528748</v>
      </c>
      <c r="BC196" s="66">
        <v>329451</v>
      </c>
      <c r="BD196" s="66">
        <v>4748</v>
      </c>
      <c r="BE196" s="66">
        <v>12934</v>
      </c>
      <c r="BF196" s="66">
        <v>0</v>
      </c>
      <c r="BG196" s="66">
        <v>4018119</v>
      </c>
      <c r="BH196" s="66">
        <v>10499</v>
      </c>
      <c r="BI196" s="66">
        <v>116302</v>
      </c>
      <c r="BJ196" s="66">
        <v>0</v>
      </c>
      <c r="BK196" s="66">
        <v>441890</v>
      </c>
      <c r="BL196" s="66">
        <v>581</v>
      </c>
      <c r="BM196" s="66">
        <v>926423</v>
      </c>
      <c r="BN196" s="66">
        <v>12999294</v>
      </c>
      <c r="BO196" s="66">
        <v>0</v>
      </c>
      <c r="BP196" s="66">
        <v>1554598</v>
      </c>
      <c r="BQ196" s="66">
        <v>975720</v>
      </c>
      <c r="BR196" s="66">
        <v>12297</v>
      </c>
      <c r="BS196" s="66">
        <v>1245921</v>
      </c>
      <c r="BT196" s="66">
        <v>4550458</v>
      </c>
      <c r="BU196" s="66">
        <v>163601</v>
      </c>
      <c r="BV196" s="66">
        <v>27460</v>
      </c>
      <c r="BW196" s="66">
        <v>1423164</v>
      </c>
      <c r="BX196" s="66">
        <v>0</v>
      </c>
      <c r="BY196" s="66">
        <v>0</v>
      </c>
      <c r="BZ196" s="66">
        <v>3019865</v>
      </c>
      <c r="CA196" s="66">
        <v>0</v>
      </c>
      <c r="CB196" s="66">
        <v>161033</v>
      </c>
      <c r="CC196" s="66">
        <v>1703106</v>
      </c>
      <c r="CD196" s="66">
        <v>373613</v>
      </c>
      <c r="CE196" s="66">
        <v>0</v>
      </c>
      <c r="CF196" s="66">
        <v>165382</v>
      </c>
      <c r="CG196" s="66">
        <v>2956915</v>
      </c>
      <c r="CH196" s="66">
        <v>5434830</v>
      </c>
      <c r="CI196" s="66">
        <v>2493476</v>
      </c>
      <c r="CJ196" s="66">
        <v>1507926</v>
      </c>
      <c r="CK196" s="66">
        <v>18219595</v>
      </c>
      <c r="CL196" s="66">
        <v>4315</v>
      </c>
      <c r="CM196" s="66">
        <v>8655102</v>
      </c>
      <c r="CN196" s="66">
        <v>106894</v>
      </c>
      <c r="CO196" s="66">
        <v>114941</v>
      </c>
      <c r="CP196" s="66">
        <v>4450237</v>
      </c>
      <c r="CQ196" s="66">
        <v>4077580</v>
      </c>
      <c r="CR196" s="66">
        <v>569148</v>
      </c>
      <c r="CS196" s="66">
        <v>12467</v>
      </c>
      <c r="CT196" s="66">
        <v>361118</v>
      </c>
      <c r="CU196" s="66">
        <v>197422</v>
      </c>
      <c r="CV196" s="66">
        <v>3253494</v>
      </c>
      <c r="CW196" s="66">
        <v>14669669</v>
      </c>
      <c r="CX196" s="66">
        <v>8182072</v>
      </c>
      <c r="CY196" s="66">
        <v>3424436</v>
      </c>
      <c r="CZ196" s="66">
        <v>355912</v>
      </c>
      <c r="DA196" s="66">
        <v>2260922</v>
      </c>
      <c r="DB196" s="66">
        <v>1652902</v>
      </c>
      <c r="DC196" s="66">
        <v>446386</v>
      </c>
      <c r="DD196" s="66">
        <v>4424</v>
      </c>
      <c r="DE196" s="66">
        <v>14970402</v>
      </c>
      <c r="DF196" s="66">
        <v>41614316</v>
      </c>
      <c r="DG196" s="66">
        <v>2508092</v>
      </c>
      <c r="DH196" s="66">
        <v>160548</v>
      </c>
      <c r="DI196" s="66">
        <v>1591038</v>
      </c>
      <c r="DJ196" s="66">
        <v>160392</v>
      </c>
      <c r="DK196" s="66">
        <v>434335</v>
      </c>
      <c r="DL196" s="66">
        <v>1142113</v>
      </c>
      <c r="DM196" s="66">
        <v>11103988</v>
      </c>
      <c r="DN196" s="66">
        <v>1599996</v>
      </c>
      <c r="DO196" s="66">
        <v>14766467</v>
      </c>
      <c r="DP196" s="66">
        <v>76120</v>
      </c>
      <c r="DQ196" s="66">
        <v>0</v>
      </c>
      <c r="DR196" s="66">
        <v>15062720</v>
      </c>
      <c r="DS196" s="66">
        <v>863986</v>
      </c>
      <c r="DT196" s="66">
        <v>125139</v>
      </c>
      <c r="DU196" s="66">
        <v>6649</v>
      </c>
      <c r="DV196" s="66">
        <v>192129</v>
      </c>
      <c r="DW196" s="66">
        <v>177234</v>
      </c>
      <c r="DX196" s="66">
        <v>11256254</v>
      </c>
      <c r="DY196" s="66">
        <v>1966898</v>
      </c>
      <c r="DZ196" s="66">
        <v>33638359</v>
      </c>
      <c r="EA196" s="66">
        <v>18172835</v>
      </c>
      <c r="EB196" s="66">
        <v>18025111</v>
      </c>
      <c r="EC196" s="66">
        <v>78555231</v>
      </c>
      <c r="ED196" s="66">
        <v>29278404</v>
      </c>
      <c r="EE196" s="66">
        <v>11049715</v>
      </c>
      <c r="EF196" s="66">
        <v>687624</v>
      </c>
      <c r="EG196" s="66">
        <v>73622</v>
      </c>
      <c r="EH196" s="66">
        <v>2087849</v>
      </c>
      <c r="EI196" s="66">
        <v>12522889</v>
      </c>
      <c r="EJ196" s="66">
        <v>92736132</v>
      </c>
      <c r="EK196" s="66">
        <v>185684768</v>
      </c>
      <c r="EL196" s="66">
        <v>43035751</v>
      </c>
      <c r="EM196" s="66">
        <v>56554553</v>
      </c>
      <c r="EN196" s="66">
        <v>5161493</v>
      </c>
      <c r="EO196" s="66">
        <v>13179525</v>
      </c>
      <c r="EP196" s="66">
        <v>0</v>
      </c>
      <c r="EQ196" s="66">
        <v>2308673</v>
      </c>
      <c r="ER196" s="66">
        <v>590939</v>
      </c>
      <c r="ES196" s="66">
        <v>15417404</v>
      </c>
      <c r="ET196" s="66">
        <v>58164189</v>
      </c>
      <c r="EU196" s="66">
        <v>0</v>
      </c>
      <c r="EV196" s="66">
        <v>0</v>
      </c>
      <c r="EW196" s="66">
        <v>4720</v>
      </c>
      <c r="EX196" s="66">
        <v>94407</v>
      </c>
      <c r="EY196" s="66">
        <v>195856</v>
      </c>
      <c r="EZ196" s="66">
        <v>347605</v>
      </c>
      <c r="FA196" s="66">
        <v>622547</v>
      </c>
      <c r="FB196" s="66">
        <v>1130281</v>
      </c>
      <c r="FC196" s="66">
        <v>1726787</v>
      </c>
      <c r="FD196" s="66">
        <v>6041391</v>
      </c>
      <c r="FE196" s="66">
        <v>10566984</v>
      </c>
      <c r="FF196" s="66">
        <v>12745543</v>
      </c>
      <c r="FG196" s="66">
        <v>482292</v>
      </c>
      <c r="FH196" s="66">
        <v>4696738</v>
      </c>
      <c r="FI196" s="66">
        <v>17988614</v>
      </c>
      <c r="FJ196" s="66">
        <v>610156</v>
      </c>
      <c r="FK196" s="66">
        <v>5824757</v>
      </c>
      <c r="FL196" s="66">
        <v>32441957</v>
      </c>
      <c r="FM196" s="66">
        <v>145999018</v>
      </c>
      <c r="FN196" s="66">
        <v>160116011</v>
      </c>
      <c r="FO196" s="66">
        <v>13475838</v>
      </c>
      <c r="FP196" s="66">
        <v>5552609</v>
      </c>
      <c r="FQ196" s="66">
        <v>42407475</v>
      </c>
      <c r="FR196" s="66">
        <v>185628180</v>
      </c>
      <c r="FS196" s="66">
        <v>8257034</v>
      </c>
      <c r="FT196" s="66">
        <v>45943148</v>
      </c>
      <c r="FU196" s="66">
        <v>52419882</v>
      </c>
      <c r="FV196" s="66">
        <v>25167431</v>
      </c>
      <c r="FW196" s="66">
        <v>7872402</v>
      </c>
      <c r="FX196" s="66">
        <v>2166544</v>
      </c>
      <c r="FY196" s="66">
        <v>4052745</v>
      </c>
      <c r="FZ196" s="66">
        <v>20195558</v>
      </c>
      <c r="GA196" s="66">
        <v>5395380</v>
      </c>
      <c r="GB196" s="66">
        <v>105508883</v>
      </c>
      <c r="GC196" s="66">
        <v>18217426</v>
      </c>
      <c r="GD196" s="66">
        <v>46550819</v>
      </c>
      <c r="GE196" s="66">
        <v>14161398</v>
      </c>
      <c r="GF196" s="66">
        <v>12930061</v>
      </c>
      <c r="GG196" s="66">
        <v>14566959</v>
      </c>
      <c r="GH196" s="66">
        <v>0</v>
      </c>
      <c r="GI196" s="66">
        <v>1579881</v>
      </c>
      <c r="GJ196" s="75">
        <v>2075539334</v>
      </c>
      <c r="GK196" s="65"/>
      <c r="GL196" s="22"/>
      <c r="GM196" s="22"/>
      <c r="GN196" s="22"/>
      <c r="GO196" s="22"/>
      <c r="GP196" s="22"/>
      <c r="GQ196" s="22"/>
      <c r="GR196" s="22"/>
      <c r="GS196" s="22"/>
      <c r="GT196" s="22"/>
      <c r="GU196" s="22"/>
      <c r="GV196" s="22"/>
      <c r="GW196" s="22"/>
      <c r="GX196" s="22"/>
      <c r="GY196" s="22"/>
      <c r="GZ196" s="22"/>
      <c r="HA196" s="22"/>
      <c r="HB196" s="22"/>
      <c r="HC196" s="22"/>
      <c r="HD196" s="22"/>
      <c r="HE196" s="22"/>
      <c r="HF196" s="119">
        <v>5220216</v>
      </c>
      <c r="HG196" s="124">
        <v>5440233</v>
      </c>
      <c r="HH196" s="75">
        <v>2075539334</v>
      </c>
      <c r="HJ196" s="144">
        <f t="shared" si="8"/>
        <v>0</v>
      </c>
      <c r="HK196" s="144" t="e">
        <f t="shared" si="9"/>
        <v>#DIV/0!</v>
      </c>
      <c r="HL196" s="144" t="e">
        <f t="shared" si="10"/>
        <v>#DIV/0!</v>
      </c>
      <c r="HM196" s="144" t="e">
        <f t="shared" si="11"/>
        <v>#DIV/0!</v>
      </c>
    </row>
    <row r="197" spans="1:224" ht="15" customHeight="1">
      <c r="A197" s="77" t="s">
        <v>435</v>
      </c>
      <c r="B197" s="47" t="s">
        <v>436</v>
      </c>
      <c r="C197" s="74">
        <v>21385858</v>
      </c>
      <c r="D197" s="66">
        <v>441838</v>
      </c>
      <c r="E197" s="66">
        <v>571033</v>
      </c>
      <c r="F197" s="66">
        <v>8917780</v>
      </c>
      <c r="G197" s="66">
        <v>2995620</v>
      </c>
      <c r="H197" s="66">
        <v>530976</v>
      </c>
      <c r="I197" s="66">
        <v>7682707</v>
      </c>
      <c r="J197" s="66">
        <v>4540453</v>
      </c>
      <c r="K197" s="66">
        <v>816702</v>
      </c>
      <c r="L197" s="66">
        <v>3767105</v>
      </c>
      <c r="M197" s="66">
        <v>715744</v>
      </c>
      <c r="N197" s="66">
        <v>1084546</v>
      </c>
      <c r="O197" s="66">
        <v>1617</v>
      </c>
      <c r="P197" s="66">
        <v>3161327</v>
      </c>
      <c r="Q197" s="66">
        <v>661778</v>
      </c>
      <c r="R197" s="66">
        <v>374804</v>
      </c>
      <c r="S197" s="66">
        <v>288631</v>
      </c>
      <c r="T197" s="119">
        <v>5460837</v>
      </c>
      <c r="U197" s="66">
        <v>55124</v>
      </c>
      <c r="V197" s="66">
        <v>0</v>
      </c>
      <c r="W197" s="66">
        <v>0</v>
      </c>
      <c r="X197" s="66">
        <v>-105861</v>
      </c>
      <c r="Y197" s="66">
        <v>72134</v>
      </c>
      <c r="Z197" s="66">
        <v>2919408</v>
      </c>
      <c r="AA197" s="66">
        <v>3376972</v>
      </c>
      <c r="AB197" s="124">
        <v>2463513</v>
      </c>
      <c r="AC197" s="66">
        <v>1635915</v>
      </c>
      <c r="AD197" s="66">
        <v>7934070</v>
      </c>
      <c r="AE197" s="66">
        <v>2337659</v>
      </c>
      <c r="AF197" s="66">
        <v>5170006</v>
      </c>
      <c r="AG197" s="66">
        <v>454616</v>
      </c>
      <c r="AH197" s="66">
        <v>748558</v>
      </c>
      <c r="AI197" s="66">
        <v>766718</v>
      </c>
      <c r="AJ197" s="66">
        <v>-159217</v>
      </c>
      <c r="AK197" s="66">
        <v>-18529</v>
      </c>
      <c r="AL197" s="66">
        <v>-1837</v>
      </c>
      <c r="AM197" s="66">
        <v>-264066</v>
      </c>
      <c r="AN197" s="66">
        <v>-69387</v>
      </c>
      <c r="AO197" s="66">
        <v>-1500452</v>
      </c>
      <c r="AP197" s="66">
        <v>-82006</v>
      </c>
      <c r="AQ197" s="66">
        <v>-245310</v>
      </c>
      <c r="AR197" s="66">
        <v>2029611</v>
      </c>
      <c r="AS197" s="66">
        <v>787110</v>
      </c>
      <c r="AT197" s="66">
        <v>-210021</v>
      </c>
      <c r="AU197" s="66">
        <v>942</v>
      </c>
      <c r="AV197" s="66">
        <v>0</v>
      </c>
      <c r="AW197" s="66">
        <v>236301</v>
      </c>
      <c r="AX197" s="66">
        <v>82989</v>
      </c>
      <c r="AY197" s="66">
        <v>139549</v>
      </c>
      <c r="AZ197" s="66">
        <v>306094</v>
      </c>
      <c r="BA197" s="66">
        <v>2441835</v>
      </c>
      <c r="BB197" s="66">
        <v>682605</v>
      </c>
      <c r="BC197" s="66">
        <v>154793</v>
      </c>
      <c r="BD197" s="66">
        <v>-1323</v>
      </c>
      <c r="BE197" s="66">
        <v>-3418</v>
      </c>
      <c r="BF197" s="66">
        <v>0</v>
      </c>
      <c r="BG197" s="66">
        <v>5548021</v>
      </c>
      <c r="BH197" s="66">
        <v>8961</v>
      </c>
      <c r="BI197" s="66">
        <v>37799</v>
      </c>
      <c r="BJ197" s="66">
        <v>0</v>
      </c>
      <c r="BK197" s="66">
        <v>162512</v>
      </c>
      <c r="BL197" s="66">
        <v>-678</v>
      </c>
      <c r="BM197" s="66">
        <v>1205162</v>
      </c>
      <c r="BN197" s="66">
        <v>-1739134</v>
      </c>
      <c r="BO197" s="66">
        <v>0</v>
      </c>
      <c r="BP197" s="66">
        <v>-88535</v>
      </c>
      <c r="BQ197" s="66">
        <v>274195</v>
      </c>
      <c r="BR197" s="66">
        <v>-2176</v>
      </c>
      <c r="BS197" s="66">
        <v>770116</v>
      </c>
      <c r="BT197" s="66">
        <v>2331235</v>
      </c>
      <c r="BU197" s="66">
        <v>17643</v>
      </c>
      <c r="BV197" s="66">
        <v>6545</v>
      </c>
      <c r="BW197" s="66">
        <v>967422</v>
      </c>
      <c r="BX197" s="66">
        <v>0</v>
      </c>
      <c r="BY197" s="66">
        <v>0</v>
      </c>
      <c r="BZ197" s="66">
        <v>4704317</v>
      </c>
      <c r="CA197" s="66">
        <v>0</v>
      </c>
      <c r="CB197" s="66">
        <v>169711</v>
      </c>
      <c r="CC197" s="66">
        <v>1509699</v>
      </c>
      <c r="CD197" s="66">
        <v>482075</v>
      </c>
      <c r="CE197" s="66">
        <v>0</v>
      </c>
      <c r="CF197" s="66">
        <v>141170</v>
      </c>
      <c r="CG197" s="66">
        <v>147928</v>
      </c>
      <c r="CH197" s="66">
        <v>-2791020</v>
      </c>
      <c r="CI197" s="66">
        <v>-317983</v>
      </c>
      <c r="CJ197" s="66">
        <v>-269402</v>
      </c>
      <c r="CK197" s="66">
        <v>10731</v>
      </c>
      <c r="CL197" s="66">
        <v>1705</v>
      </c>
      <c r="CM197" s="66">
        <v>3144023</v>
      </c>
      <c r="CN197" s="66">
        <v>8348</v>
      </c>
      <c r="CO197" s="66">
        <v>54956</v>
      </c>
      <c r="CP197" s="66">
        <v>527952</v>
      </c>
      <c r="CQ197" s="66">
        <v>1303458</v>
      </c>
      <c r="CR197" s="66">
        <v>562195</v>
      </c>
      <c r="CS197" s="66">
        <v>-1267</v>
      </c>
      <c r="CT197" s="66">
        <v>19670</v>
      </c>
      <c r="CU197" s="66">
        <v>86291</v>
      </c>
      <c r="CV197" s="66">
        <v>577565</v>
      </c>
      <c r="CW197" s="66">
        <v>9999400</v>
      </c>
      <c r="CX197" s="66">
        <v>-35206</v>
      </c>
      <c r="CY197" s="66">
        <v>-1975916</v>
      </c>
      <c r="CZ197" s="66">
        <v>164677</v>
      </c>
      <c r="DA197" s="66">
        <v>549771</v>
      </c>
      <c r="DB197" s="66">
        <v>-246802</v>
      </c>
      <c r="DC197" s="66">
        <v>207802</v>
      </c>
      <c r="DD197" s="66">
        <v>388</v>
      </c>
      <c r="DE197" s="66">
        <v>-6348212</v>
      </c>
      <c r="DF197" s="66">
        <v>-11768056</v>
      </c>
      <c r="DG197" s="66">
        <v>-348892</v>
      </c>
      <c r="DH197" s="66">
        <v>-41171</v>
      </c>
      <c r="DI197" s="66">
        <v>-607391</v>
      </c>
      <c r="DJ197" s="66">
        <v>4594</v>
      </c>
      <c r="DK197" s="66">
        <v>54774</v>
      </c>
      <c r="DL197" s="66">
        <v>-296229</v>
      </c>
      <c r="DM197" s="66">
        <v>350224</v>
      </c>
      <c r="DN197" s="66">
        <v>-580626</v>
      </c>
      <c r="DO197" s="66">
        <v>3441004</v>
      </c>
      <c r="DP197" s="66">
        <v>-48967</v>
      </c>
      <c r="DQ197" s="66">
        <v>0</v>
      </c>
      <c r="DR197" s="66">
        <v>-1592540</v>
      </c>
      <c r="DS197" s="66">
        <v>114610</v>
      </c>
      <c r="DT197" s="66">
        <v>4603</v>
      </c>
      <c r="DU197" s="66">
        <v>-227</v>
      </c>
      <c r="DV197" s="66">
        <v>-43149</v>
      </c>
      <c r="DW197" s="66">
        <v>-28087</v>
      </c>
      <c r="DX197" s="66">
        <v>-2771517</v>
      </c>
      <c r="DY197" s="66">
        <v>212700</v>
      </c>
      <c r="DZ197" s="66">
        <v>35945727</v>
      </c>
      <c r="EA197" s="66">
        <v>26089891</v>
      </c>
      <c r="EB197" s="66">
        <v>13680071</v>
      </c>
      <c r="EC197" s="66">
        <v>64030974</v>
      </c>
      <c r="ED197" s="66">
        <v>24679651</v>
      </c>
      <c r="EE197" s="66">
        <v>17264693</v>
      </c>
      <c r="EF197" s="66">
        <v>935716</v>
      </c>
      <c r="EG197" s="66">
        <v>535832</v>
      </c>
      <c r="EH197" s="66">
        <v>8211753</v>
      </c>
      <c r="EI197" s="66">
        <v>6498085</v>
      </c>
      <c r="EJ197" s="66">
        <v>87483661</v>
      </c>
      <c r="EK197" s="66">
        <v>31889287</v>
      </c>
      <c r="EL197" s="66">
        <v>29778383</v>
      </c>
      <c r="EM197" s="66">
        <v>13147991</v>
      </c>
      <c r="EN197" s="66">
        <v>10231947</v>
      </c>
      <c r="EO197" s="66">
        <v>40504017</v>
      </c>
      <c r="EP197" s="66">
        <v>283841304</v>
      </c>
      <c r="EQ197" s="66">
        <v>331845</v>
      </c>
      <c r="ER197" s="66">
        <v>-15116</v>
      </c>
      <c r="ES197" s="66">
        <v>403389</v>
      </c>
      <c r="ET197" s="66">
        <v>2869574</v>
      </c>
      <c r="EU197" s="66">
        <v>0</v>
      </c>
      <c r="EV197" s="66">
        <v>0</v>
      </c>
      <c r="EW197" s="66">
        <v>4623</v>
      </c>
      <c r="EX197" s="66">
        <v>14677</v>
      </c>
      <c r="EY197" s="66">
        <v>30596</v>
      </c>
      <c r="EZ197" s="66">
        <v>11927</v>
      </c>
      <c r="FA197" s="66">
        <v>115854</v>
      </c>
      <c r="FB197" s="66">
        <v>189076</v>
      </c>
      <c r="FC197" s="66">
        <v>162039</v>
      </c>
      <c r="FD197" s="66">
        <v>8058170</v>
      </c>
      <c r="FE197" s="66">
        <v>-188198</v>
      </c>
      <c r="FF197" s="66">
        <v>32825111</v>
      </c>
      <c r="FG197" s="66">
        <v>521887</v>
      </c>
      <c r="FH197" s="66">
        <v>2896495</v>
      </c>
      <c r="FI197" s="66">
        <v>6312228</v>
      </c>
      <c r="FJ197" s="66">
        <v>49915</v>
      </c>
      <c r="FK197" s="66">
        <v>1433728</v>
      </c>
      <c r="FL197" s="66">
        <v>0</v>
      </c>
      <c r="FM197" s="66">
        <v>0</v>
      </c>
      <c r="FN197" s="66">
        <v>0</v>
      </c>
      <c r="FO197" s="66">
        <v>1192048</v>
      </c>
      <c r="FP197" s="66">
        <v>13920</v>
      </c>
      <c r="FQ197" s="66">
        <v>2</v>
      </c>
      <c r="FR197" s="66">
        <v>18281481</v>
      </c>
      <c r="FS197" s="66">
        <v>464168</v>
      </c>
      <c r="FT197" s="66">
        <v>1135737</v>
      </c>
      <c r="FU197" s="66">
        <v>5572489</v>
      </c>
      <c r="FV197" s="66">
        <v>-458103</v>
      </c>
      <c r="FW197" s="66">
        <v>7735008</v>
      </c>
      <c r="FX197" s="66">
        <v>3099294</v>
      </c>
      <c r="FY197" s="66">
        <v>368280</v>
      </c>
      <c r="FZ197" s="66">
        <v>725409</v>
      </c>
      <c r="GA197" s="66">
        <v>9902062</v>
      </c>
      <c r="GB197" s="66">
        <v>28917382</v>
      </c>
      <c r="GC197" s="66">
        <v>2576968</v>
      </c>
      <c r="GD197" s="66">
        <v>6388015</v>
      </c>
      <c r="GE197" s="66">
        <v>11716372</v>
      </c>
      <c r="GF197" s="66">
        <v>21108397</v>
      </c>
      <c r="GG197" s="66">
        <v>9576803</v>
      </c>
      <c r="GH197" s="66">
        <v>0</v>
      </c>
      <c r="GI197" s="66">
        <v>13117564</v>
      </c>
      <c r="GJ197" s="75">
        <v>995687319</v>
      </c>
      <c r="GK197" s="22"/>
      <c r="GL197" s="22"/>
      <c r="GM197" s="22"/>
      <c r="GN197" s="22"/>
      <c r="GO197" s="22"/>
      <c r="GP197" s="22"/>
      <c r="GQ197" s="22"/>
      <c r="GR197" s="22"/>
      <c r="GS197" s="22"/>
      <c r="GT197" s="22"/>
      <c r="GU197" s="22"/>
      <c r="GV197" s="22"/>
      <c r="GW197" s="22"/>
      <c r="GX197" s="22"/>
      <c r="GY197" s="22"/>
      <c r="GZ197" s="22"/>
      <c r="HA197" s="22"/>
      <c r="HB197" s="22"/>
      <c r="HC197" s="22"/>
      <c r="HD197" s="22"/>
      <c r="HE197" s="22"/>
      <c r="HF197" s="119">
        <v>5460837</v>
      </c>
      <c r="HG197" s="124">
        <v>2463513</v>
      </c>
      <c r="HH197" s="75">
        <v>995687319</v>
      </c>
      <c r="HJ197" s="144">
        <f t="shared" si="8"/>
        <v>0</v>
      </c>
      <c r="HK197" s="144" t="e">
        <f t="shared" si="9"/>
        <v>#DIV/0!</v>
      </c>
      <c r="HL197" s="144" t="e">
        <f t="shared" si="10"/>
        <v>#DIV/0!</v>
      </c>
      <c r="HM197" s="144" t="e">
        <f t="shared" si="11"/>
        <v>#DIV/0!</v>
      </c>
    </row>
    <row r="198" spans="1:224" ht="15" customHeight="1">
      <c r="A198" s="77" t="s">
        <v>437</v>
      </c>
      <c r="B198" s="47" t="s">
        <v>438</v>
      </c>
      <c r="C198" s="74">
        <v>22356162</v>
      </c>
      <c r="D198" s="66">
        <v>132064</v>
      </c>
      <c r="E198" s="66">
        <v>561323</v>
      </c>
      <c r="F198" s="66">
        <v>4184575</v>
      </c>
      <c r="G198" s="66">
        <v>3031505</v>
      </c>
      <c r="H198" s="66">
        <v>336646</v>
      </c>
      <c r="I198" s="66">
        <v>5935330</v>
      </c>
      <c r="J198" s="66">
        <v>6081560</v>
      </c>
      <c r="K198" s="66">
        <v>1913361</v>
      </c>
      <c r="L198" s="66">
        <v>2388045</v>
      </c>
      <c r="M198" s="66">
        <v>842979</v>
      </c>
      <c r="N198" s="66">
        <v>565640</v>
      </c>
      <c r="O198" s="66">
        <v>10251</v>
      </c>
      <c r="P198" s="66">
        <v>2931211</v>
      </c>
      <c r="Q198" s="66">
        <v>2915665</v>
      </c>
      <c r="R198" s="66">
        <v>1651310</v>
      </c>
      <c r="S198" s="66">
        <v>1271646</v>
      </c>
      <c r="T198" s="119">
        <v>2900346</v>
      </c>
      <c r="U198" s="66">
        <v>63541</v>
      </c>
      <c r="V198" s="66">
        <v>0</v>
      </c>
      <c r="W198" s="66">
        <v>0</v>
      </c>
      <c r="X198" s="66">
        <v>536003</v>
      </c>
      <c r="Y198" s="66">
        <v>183240</v>
      </c>
      <c r="Z198" s="66">
        <v>2596682</v>
      </c>
      <c r="AA198" s="66">
        <v>3614847</v>
      </c>
      <c r="AB198" s="124">
        <v>951270</v>
      </c>
      <c r="AC198" s="66">
        <v>485738</v>
      </c>
      <c r="AD198" s="66">
        <v>2728471</v>
      </c>
      <c r="AE198" s="66">
        <v>927321</v>
      </c>
      <c r="AF198" s="66">
        <v>2944544</v>
      </c>
      <c r="AG198" s="66">
        <v>512227</v>
      </c>
      <c r="AH198" s="66">
        <v>159898</v>
      </c>
      <c r="AI198" s="66">
        <v>320289</v>
      </c>
      <c r="AJ198" s="66">
        <v>57954</v>
      </c>
      <c r="AK198" s="66">
        <v>21002</v>
      </c>
      <c r="AL198" s="66">
        <v>3514</v>
      </c>
      <c r="AM198" s="66">
        <v>275260</v>
      </c>
      <c r="AN198" s="66">
        <v>58648</v>
      </c>
      <c r="AO198" s="66">
        <v>448854</v>
      </c>
      <c r="AP198" s="66">
        <v>266552</v>
      </c>
      <c r="AQ198" s="66">
        <v>352124</v>
      </c>
      <c r="AR198" s="66">
        <v>1469270</v>
      </c>
      <c r="AS198" s="66">
        <v>588348</v>
      </c>
      <c r="AT198" s="66">
        <v>93263</v>
      </c>
      <c r="AU198" s="66">
        <v>26863</v>
      </c>
      <c r="AV198" s="66">
        <v>0</v>
      </c>
      <c r="AW198" s="66">
        <v>664217</v>
      </c>
      <c r="AX198" s="66">
        <v>47788</v>
      </c>
      <c r="AY198" s="66">
        <v>66630</v>
      </c>
      <c r="AZ198" s="66">
        <v>431915</v>
      </c>
      <c r="BA198" s="66">
        <v>3548759</v>
      </c>
      <c r="BB198" s="66">
        <v>456516</v>
      </c>
      <c r="BC198" s="66">
        <v>256076</v>
      </c>
      <c r="BD198" s="66">
        <v>5362</v>
      </c>
      <c r="BE198" s="66">
        <v>3690</v>
      </c>
      <c r="BF198" s="66">
        <v>0</v>
      </c>
      <c r="BG198" s="66">
        <v>4647565</v>
      </c>
      <c r="BH198" s="66">
        <v>2826</v>
      </c>
      <c r="BI198" s="66">
        <v>17985</v>
      </c>
      <c r="BJ198" s="66">
        <v>0</v>
      </c>
      <c r="BK198" s="66">
        <v>181594</v>
      </c>
      <c r="BL198" s="66">
        <v>1027</v>
      </c>
      <c r="BM198" s="66">
        <v>678019</v>
      </c>
      <c r="BN198" s="66">
        <v>4516540</v>
      </c>
      <c r="BO198" s="66">
        <v>0</v>
      </c>
      <c r="BP198" s="66">
        <v>455266</v>
      </c>
      <c r="BQ198" s="66">
        <v>95223</v>
      </c>
      <c r="BR198" s="66">
        <v>0</v>
      </c>
      <c r="BS198" s="66">
        <v>763058</v>
      </c>
      <c r="BT198" s="66">
        <v>1869998</v>
      </c>
      <c r="BU198" s="66">
        <v>55859</v>
      </c>
      <c r="BV198" s="66">
        <v>9764</v>
      </c>
      <c r="BW198" s="66">
        <v>395316</v>
      </c>
      <c r="BX198" s="66">
        <v>0</v>
      </c>
      <c r="BY198" s="66">
        <v>0</v>
      </c>
      <c r="BZ198" s="66">
        <v>1053911</v>
      </c>
      <c r="CA198" s="66">
        <v>0</v>
      </c>
      <c r="CB198" s="66">
        <v>64608</v>
      </c>
      <c r="CC198" s="66">
        <v>345434</v>
      </c>
      <c r="CD198" s="66">
        <v>140967</v>
      </c>
      <c r="CE198" s="66">
        <v>0</v>
      </c>
      <c r="CF198" s="66">
        <v>31510</v>
      </c>
      <c r="CG198" s="66">
        <v>284979</v>
      </c>
      <c r="CH198" s="66">
        <v>840617</v>
      </c>
      <c r="CI198" s="66">
        <v>582809</v>
      </c>
      <c r="CJ198" s="66">
        <v>171566</v>
      </c>
      <c r="CK198" s="66">
        <v>4690963</v>
      </c>
      <c r="CL198" s="66">
        <v>581</v>
      </c>
      <c r="CM198" s="66">
        <v>1948293</v>
      </c>
      <c r="CN198" s="66">
        <v>16981</v>
      </c>
      <c r="CO198" s="66">
        <v>51789</v>
      </c>
      <c r="CP198" s="66">
        <v>834992</v>
      </c>
      <c r="CQ198" s="66">
        <v>860896</v>
      </c>
      <c r="CR198" s="66">
        <v>252226</v>
      </c>
      <c r="CS198" s="66">
        <v>3105</v>
      </c>
      <c r="CT198" s="66">
        <v>55996</v>
      </c>
      <c r="CU198" s="66">
        <v>47862</v>
      </c>
      <c r="CV198" s="66">
        <v>459157</v>
      </c>
      <c r="CW198" s="66">
        <v>3585037</v>
      </c>
      <c r="CX198" s="66">
        <v>1644455</v>
      </c>
      <c r="CY198" s="66">
        <v>734061</v>
      </c>
      <c r="CZ198" s="66">
        <v>167055</v>
      </c>
      <c r="DA198" s="66">
        <v>810403</v>
      </c>
      <c r="DB198" s="66">
        <v>596049</v>
      </c>
      <c r="DC198" s="66">
        <v>165832</v>
      </c>
      <c r="DD198" s="66">
        <v>2452</v>
      </c>
      <c r="DE198" s="66">
        <v>13463432</v>
      </c>
      <c r="DF198" s="66">
        <v>9608167</v>
      </c>
      <c r="DG198" s="66">
        <v>1372130</v>
      </c>
      <c r="DH198" s="66">
        <v>95010</v>
      </c>
      <c r="DI198" s="66">
        <v>818919</v>
      </c>
      <c r="DJ198" s="66">
        <v>70544</v>
      </c>
      <c r="DK198" s="66">
        <v>232369</v>
      </c>
      <c r="DL198" s="66">
        <v>956618</v>
      </c>
      <c r="DM198" s="66">
        <v>2524644</v>
      </c>
      <c r="DN198" s="66">
        <v>957375</v>
      </c>
      <c r="DO198" s="66">
        <v>7657012</v>
      </c>
      <c r="DP198" s="66">
        <v>51426</v>
      </c>
      <c r="DQ198" s="66">
        <v>0</v>
      </c>
      <c r="DR198" s="66">
        <v>5550999</v>
      </c>
      <c r="DS198" s="66">
        <v>204651</v>
      </c>
      <c r="DT198" s="66">
        <v>9908</v>
      </c>
      <c r="DU198" s="66">
        <v>1968</v>
      </c>
      <c r="DV198" s="66">
        <v>79183</v>
      </c>
      <c r="DW198" s="66">
        <v>61561</v>
      </c>
      <c r="DX198" s="66">
        <v>4651115</v>
      </c>
      <c r="DY198" s="66">
        <v>144120</v>
      </c>
      <c r="DZ198" s="66">
        <v>4339695</v>
      </c>
      <c r="EA198" s="66">
        <v>2485120</v>
      </c>
      <c r="EB198" s="66">
        <v>2447276</v>
      </c>
      <c r="EC198" s="66">
        <v>19622819</v>
      </c>
      <c r="ED198" s="66">
        <v>3732308</v>
      </c>
      <c r="EE198" s="66">
        <v>21717848</v>
      </c>
      <c r="EF198" s="66">
        <v>1488733</v>
      </c>
      <c r="EG198" s="66">
        <v>610766</v>
      </c>
      <c r="EH198" s="66">
        <v>12432626</v>
      </c>
      <c r="EI198" s="66">
        <v>7878270</v>
      </c>
      <c r="EJ198" s="66">
        <v>17264249</v>
      </c>
      <c r="EK198" s="66">
        <v>27476340</v>
      </c>
      <c r="EL198" s="66">
        <v>15003549</v>
      </c>
      <c r="EM198" s="66">
        <v>11553202</v>
      </c>
      <c r="EN198" s="66">
        <v>13556277</v>
      </c>
      <c r="EO198" s="66">
        <v>28427574</v>
      </c>
      <c r="EP198" s="66">
        <v>166643309</v>
      </c>
      <c r="EQ198" s="66">
        <v>7010875</v>
      </c>
      <c r="ER198" s="66">
        <v>578362</v>
      </c>
      <c r="ES198" s="66">
        <v>2177402</v>
      </c>
      <c r="ET198" s="66">
        <v>16025581</v>
      </c>
      <c r="EU198" s="66">
        <v>0</v>
      </c>
      <c r="EV198" s="66">
        <v>0</v>
      </c>
      <c r="EW198" s="66">
        <v>24139</v>
      </c>
      <c r="EX198" s="66">
        <v>167578</v>
      </c>
      <c r="EY198" s="66">
        <v>151374</v>
      </c>
      <c r="EZ198" s="66">
        <v>814553</v>
      </c>
      <c r="FA198" s="66">
        <v>459959</v>
      </c>
      <c r="FB198" s="66">
        <v>1573306</v>
      </c>
      <c r="FC198" s="66">
        <v>519158</v>
      </c>
      <c r="FD198" s="66">
        <v>5044465</v>
      </c>
      <c r="FE198" s="66">
        <v>1372487</v>
      </c>
      <c r="FF198" s="66">
        <v>15820007</v>
      </c>
      <c r="FG198" s="66">
        <v>117912</v>
      </c>
      <c r="FH198" s="66">
        <v>1408565</v>
      </c>
      <c r="FI198" s="66">
        <v>3035329</v>
      </c>
      <c r="FJ198" s="66">
        <v>67892</v>
      </c>
      <c r="FK198" s="66">
        <v>1239833</v>
      </c>
      <c r="FL198" s="66">
        <v>2610791</v>
      </c>
      <c r="FM198" s="66">
        <v>25426003</v>
      </c>
      <c r="FN198" s="66">
        <v>3235056</v>
      </c>
      <c r="FO198" s="66">
        <v>1982690</v>
      </c>
      <c r="FP198" s="66">
        <v>1433158</v>
      </c>
      <c r="FQ198" s="66">
        <v>9991725</v>
      </c>
      <c r="FR198" s="66">
        <v>39506975</v>
      </c>
      <c r="FS198" s="66">
        <v>565832</v>
      </c>
      <c r="FT198" s="66">
        <v>1186761</v>
      </c>
      <c r="FU198" s="66">
        <v>7839392</v>
      </c>
      <c r="FV198" s="66">
        <v>2252537</v>
      </c>
      <c r="FW198" s="66">
        <v>29679988</v>
      </c>
      <c r="FX198" s="66">
        <v>6487301</v>
      </c>
      <c r="FY198" s="66">
        <v>2246896</v>
      </c>
      <c r="FZ198" s="66">
        <v>2093127</v>
      </c>
      <c r="GA198" s="66">
        <v>2703663</v>
      </c>
      <c r="GB198" s="66">
        <v>21294717</v>
      </c>
      <c r="GC198" s="66">
        <v>8818528</v>
      </c>
      <c r="GD198" s="66">
        <v>10306052</v>
      </c>
      <c r="GE198" s="66">
        <v>5483009</v>
      </c>
      <c r="GF198" s="66">
        <v>9272933</v>
      </c>
      <c r="GG198" s="66">
        <v>7836680</v>
      </c>
      <c r="GH198" s="66">
        <v>0</v>
      </c>
      <c r="GI198" s="66">
        <v>2431201</v>
      </c>
      <c r="GJ198" s="75">
        <v>786795825</v>
      </c>
      <c r="GK198" s="22"/>
      <c r="GL198" s="22"/>
      <c r="GM198" s="22"/>
      <c r="GN198" s="22"/>
      <c r="GO198" s="22"/>
      <c r="GP198" s="22"/>
      <c r="GQ198" s="22"/>
      <c r="GR198" s="22"/>
      <c r="GS198" s="22"/>
      <c r="GT198" s="22"/>
      <c r="GU198" s="22"/>
      <c r="GV198" s="22"/>
      <c r="GW198" s="22"/>
      <c r="GX198" s="22"/>
      <c r="GY198" s="22"/>
      <c r="GZ198" s="22"/>
      <c r="HA198" s="22"/>
      <c r="HB198" s="22"/>
      <c r="HC198" s="22"/>
      <c r="HD198" s="22"/>
      <c r="HE198" s="22"/>
      <c r="HF198" s="119">
        <v>2900346</v>
      </c>
      <c r="HG198" s="124">
        <v>951270</v>
      </c>
      <c r="HH198" s="75">
        <v>786795825</v>
      </c>
      <c r="HJ198" s="144">
        <f t="shared" ref="HJ198:HJ201" si="12">GL198/$GL$194</f>
        <v>0</v>
      </c>
      <c r="HK198" s="144" t="e">
        <f t="shared" ref="HK198:HK201" si="13">HC198*-1/GU198</f>
        <v>#DIV/0!</v>
      </c>
      <c r="HL198" s="144" t="e">
        <f t="shared" ref="HL198:HL201" si="14">1-HK198</f>
        <v>#DIV/0!</v>
      </c>
      <c r="HM198" s="144" t="e">
        <f t="shared" ref="HM198:HM201" si="15">GX198/HE198</f>
        <v>#DIV/0!</v>
      </c>
    </row>
    <row r="199" spans="1:224" ht="15" customHeight="1">
      <c r="A199" s="77" t="s">
        <v>439</v>
      </c>
      <c r="B199" s="47" t="s">
        <v>440</v>
      </c>
      <c r="C199" s="74">
        <v>0</v>
      </c>
      <c r="D199" s="66">
        <v>0</v>
      </c>
      <c r="E199" s="66">
        <v>0</v>
      </c>
      <c r="F199" s="66">
        <v>0</v>
      </c>
      <c r="G199" s="66">
        <v>0</v>
      </c>
      <c r="H199" s="66">
        <v>0</v>
      </c>
      <c r="I199" s="66">
        <v>0</v>
      </c>
      <c r="J199" s="66">
        <v>0</v>
      </c>
      <c r="K199" s="66">
        <v>0</v>
      </c>
      <c r="L199" s="66">
        <v>0</v>
      </c>
      <c r="M199" s="66">
        <v>0</v>
      </c>
      <c r="N199" s="66">
        <v>0</v>
      </c>
      <c r="O199" s="66">
        <v>0</v>
      </c>
      <c r="P199" s="66">
        <v>0</v>
      </c>
      <c r="Q199" s="66">
        <v>0</v>
      </c>
      <c r="R199" s="66">
        <v>0</v>
      </c>
      <c r="S199" s="66">
        <v>0</v>
      </c>
      <c r="T199" s="119">
        <v>0</v>
      </c>
      <c r="U199" s="66">
        <v>0</v>
      </c>
      <c r="V199" s="66">
        <v>0</v>
      </c>
      <c r="W199" s="66">
        <v>0</v>
      </c>
      <c r="X199" s="66">
        <v>0</v>
      </c>
      <c r="Y199" s="66">
        <v>0</v>
      </c>
      <c r="Z199" s="66">
        <v>0</v>
      </c>
      <c r="AA199" s="66">
        <v>0</v>
      </c>
      <c r="AB199" s="124">
        <v>0</v>
      </c>
      <c r="AC199" s="66">
        <v>0</v>
      </c>
      <c r="AD199" s="66">
        <v>0</v>
      </c>
      <c r="AE199" s="66">
        <v>0</v>
      </c>
      <c r="AF199" s="66">
        <v>76799</v>
      </c>
      <c r="AG199" s="66">
        <v>0</v>
      </c>
      <c r="AH199" s="66">
        <v>0</v>
      </c>
      <c r="AI199" s="66">
        <v>0</v>
      </c>
      <c r="AJ199" s="66">
        <v>0</v>
      </c>
      <c r="AK199" s="66">
        <v>0</v>
      </c>
      <c r="AL199" s="66">
        <v>0</v>
      </c>
      <c r="AM199" s="66">
        <v>0</v>
      </c>
      <c r="AN199" s="66">
        <v>0</v>
      </c>
      <c r="AO199" s="66">
        <v>0</v>
      </c>
      <c r="AP199" s="66">
        <v>0</v>
      </c>
      <c r="AQ199" s="66">
        <v>0</v>
      </c>
      <c r="AR199" s="66">
        <v>0</v>
      </c>
      <c r="AS199" s="66">
        <v>0</v>
      </c>
      <c r="AT199" s="66">
        <v>0</v>
      </c>
      <c r="AU199" s="66">
        <v>0</v>
      </c>
      <c r="AV199" s="66">
        <v>0</v>
      </c>
      <c r="AW199" s="66">
        <v>0</v>
      </c>
      <c r="AX199" s="66">
        <v>0</v>
      </c>
      <c r="AY199" s="66">
        <v>0</v>
      </c>
      <c r="AZ199" s="66">
        <v>0</v>
      </c>
      <c r="BA199" s="66">
        <v>0</v>
      </c>
      <c r="BB199" s="66">
        <v>0</v>
      </c>
      <c r="BC199" s="66">
        <v>0</v>
      </c>
      <c r="BD199" s="66">
        <v>0</v>
      </c>
      <c r="BE199" s="66">
        <v>0</v>
      </c>
      <c r="BF199" s="66">
        <v>0</v>
      </c>
      <c r="BG199" s="66">
        <v>0</v>
      </c>
      <c r="BH199" s="66">
        <v>0</v>
      </c>
      <c r="BI199" s="66">
        <v>0</v>
      </c>
      <c r="BJ199" s="66">
        <v>0</v>
      </c>
      <c r="BK199" s="66">
        <v>0</v>
      </c>
      <c r="BL199" s="66">
        <v>0</v>
      </c>
      <c r="BM199" s="66">
        <v>0</v>
      </c>
      <c r="BN199" s="66">
        <v>0</v>
      </c>
      <c r="BO199" s="66">
        <v>0</v>
      </c>
      <c r="BP199" s="66">
        <v>0</v>
      </c>
      <c r="BQ199" s="66">
        <v>0</v>
      </c>
      <c r="BR199" s="66">
        <v>0</v>
      </c>
      <c r="BS199" s="66">
        <v>0</v>
      </c>
      <c r="BT199" s="66">
        <v>0</v>
      </c>
      <c r="BU199" s="66">
        <v>0</v>
      </c>
      <c r="BV199" s="66">
        <v>0</v>
      </c>
      <c r="BW199" s="66">
        <v>0</v>
      </c>
      <c r="BX199" s="66">
        <v>0</v>
      </c>
      <c r="BY199" s="66">
        <v>0</v>
      </c>
      <c r="BZ199" s="66">
        <v>0</v>
      </c>
      <c r="CA199" s="66">
        <v>0</v>
      </c>
      <c r="CB199" s="66">
        <v>0</v>
      </c>
      <c r="CC199" s="66">
        <v>0</v>
      </c>
      <c r="CD199" s="66">
        <v>0</v>
      </c>
      <c r="CE199" s="66">
        <v>0</v>
      </c>
      <c r="CF199" s="66">
        <v>0</v>
      </c>
      <c r="CG199" s="66">
        <v>0</v>
      </c>
      <c r="CH199" s="66">
        <v>0</v>
      </c>
      <c r="CI199" s="66">
        <v>0</v>
      </c>
      <c r="CJ199" s="66">
        <v>0</v>
      </c>
      <c r="CK199" s="66">
        <v>0</v>
      </c>
      <c r="CL199" s="66">
        <v>0</v>
      </c>
      <c r="CM199" s="66">
        <v>0</v>
      </c>
      <c r="CN199" s="66">
        <v>0</v>
      </c>
      <c r="CO199" s="66">
        <v>0</v>
      </c>
      <c r="CP199" s="66">
        <v>0</v>
      </c>
      <c r="CQ199" s="66">
        <v>0</v>
      </c>
      <c r="CR199" s="66">
        <v>0</v>
      </c>
      <c r="CS199" s="66">
        <v>0</v>
      </c>
      <c r="CT199" s="66">
        <v>0</v>
      </c>
      <c r="CU199" s="66">
        <v>0</v>
      </c>
      <c r="CV199" s="66">
        <v>0</v>
      </c>
      <c r="CW199" s="66">
        <v>0</v>
      </c>
      <c r="CX199" s="66">
        <v>0</v>
      </c>
      <c r="CY199" s="66">
        <v>0</v>
      </c>
      <c r="CZ199" s="66">
        <v>0</v>
      </c>
      <c r="DA199" s="66">
        <v>0</v>
      </c>
      <c r="DB199" s="66">
        <v>0</v>
      </c>
      <c r="DC199" s="66">
        <v>0</v>
      </c>
      <c r="DD199" s="66">
        <v>0</v>
      </c>
      <c r="DE199" s="66">
        <v>0</v>
      </c>
      <c r="DF199" s="66">
        <v>0</v>
      </c>
      <c r="DG199" s="66">
        <v>0</v>
      </c>
      <c r="DH199" s="66">
        <v>0</v>
      </c>
      <c r="DI199" s="66">
        <v>0</v>
      </c>
      <c r="DJ199" s="66">
        <v>0</v>
      </c>
      <c r="DK199" s="66">
        <v>0</v>
      </c>
      <c r="DL199" s="66">
        <v>0</v>
      </c>
      <c r="DM199" s="66">
        <v>0</v>
      </c>
      <c r="DN199" s="66">
        <v>0</v>
      </c>
      <c r="DO199" s="66">
        <v>0</v>
      </c>
      <c r="DP199" s="66">
        <v>0</v>
      </c>
      <c r="DQ199" s="66">
        <v>0</v>
      </c>
      <c r="DR199" s="66">
        <v>0</v>
      </c>
      <c r="DS199" s="66">
        <v>0</v>
      </c>
      <c r="DT199" s="66">
        <v>0</v>
      </c>
      <c r="DU199" s="66">
        <v>0</v>
      </c>
      <c r="DV199" s="66">
        <v>0</v>
      </c>
      <c r="DW199" s="66">
        <v>0</v>
      </c>
      <c r="DX199" s="66">
        <v>0</v>
      </c>
      <c r="DY199" s="66">
        <v>0</v>
      </c>
      <c r="DZ199" s="66">
        <v>0</v>
      </c>
      <c r="EA199" s="66">
        <v>0</v>
      </c>
      <c r="EB199" s="66">
        <v>0</v>
      </c>
      <c r="EC199" s="66">
        <v>0</v>
      </c>
      <c r="ED199" s="66">
        <v>0</v>
      </c>
      <c r="EE199" s="66">
        <v>0</v>
      </c>
      <c r="EF199" s="66">
        <v>0</v>
      </c>
      <c r="EG199" s="66">
        <v>0</v>
      </c>
      <c r="EH199" s="66">
        <v>4289459</v>
      </c>
      <c r="EI199" s="66">
        <v>12770186</v>
      </c>
      <c r="EJ199" s="66">
        <v>0</v>
      </c>
      <c r="EK199" s="66">
        <v>0</v>
      </c>
      <c r="EL199" s="66">
        <v>0</v>
      </c>
      <c r="EM199" s="66">
        <v>0</v>
      </c>
      <c r="EN199" s="66">
        <v>0</v>
      </c>
      <c r="EO199" s="66">
        <v>0</v>
      </c>
      <c r="EP199" s="66">
        <v>0</v>
      </c>
      <c r="EQ199" s="66">
        <v>0</v>
      </c>
      <c r="ER199" s="66">
        <v>0</v>
      </c>
      <c r="ES199" s="66">
        <v>0</v>
      </c>
      <c r="ET199" s="66">
        <v>0</v>
      </c>
      <c r="EU199" s="66">
        <v>0</v>
      </c>
      <c r="EV199" s="66">
        <v>0</v>
      </c>
      <c r="EW199" s="66">
        <v>0</v>
      </c>
      <c r="EX199" s="66">
        <v>0</v>
      </c>
      <c r="EY199" s="66">
        <v>0</v>
      </c>
      <c r="EZ199" s="66">
        <v>0</v>
      </c>
      <c r="FA199" s="66">
        <v>0</v>
      </c>
      <c r="FB199" s="66">
        <v>0</v>
      </c>
      <c r="FC199" s="66">
        <v>0</v>
      </c>
      <c r="FD199" s="66">
        <v>1861</v>
      </c>
      <c r="FE199" s="66">
        <v>0</v>
      </c>
      <c r="FF199" s="66">
        <v>0</v>
      </c>
      <c r="FG199" s="66">
        <v>0</v>
      </c>
      <c r="FH199" s="66">
        <v>0</v>
      </c>
      <c r="FI199" s="66">
        <v>0</v>
      </c>
      <c r="FJ199" s="66">
        <v>0</v>
      </c>
      <c r="FK199" s="66">
        <v>0</v>
      </c>
      <c r="FL199" s="66">
        <v>10736889</v>
      </c>
      <c r="FM199" s="66">
        <v>85801266</v>
      </c>
      <c r="FN199" s="66">
        <v>26056183</v>
      </c>
      <c r="FO199" s="66">
        <v>5819045</v>
      </c>
      <c r="FP199" s="66">
        <v>985930</v>
      </c>
      <c r="FQ199" s="66">
        <v>0</v>
      </c>
      <c r="FR199" s="66">
        <v>0</v>
      </c>
      <c r="FS199" s="66">
        <v>42986</v>
      </c>
      <c r="FT199" s="66">
        <v>268088</v>
      </c>
      <c r="FU199" s="66">
        <v>0</v>
      </c>
      <c r="FV199" s="66">
        <v>0</v>
      </c>
      <c r="FW199" s="66">
        <v>0</v>
      </c>
      <c r="FX199" s="66">
        <v>0</v>
      </c>
      <c r="FY199" s="66">
        <v>0</v>
      </c>
      <c r="FZ199" s="66">
        <v>0</v>
      </c>
      <c r="GA199" s="66">
        <v>0</v>
      </c>
      <c r="GB199" s="66">
        <v>0</v>
      </c>
      <c r="GC199" s="66">
        <v>0</v>
      </c>
      <c r="GD199" s="66">
        <v>0</v>
      </c>
      <c r="GE199" s="66">
        <v>0</v>
      </c>
      <c r="GF199" s="66">
        <v>0</v>
      </c>
      <c r="GG199" s="66">
        <v>0</v>
      </c>
      <c r="GH199" s="66">
        <v>0</v>
      </c>
      <c r="GI199" s="66">
        <v>0</v>
      </c>
      <c r="GJ199" s="75">
        <v>146848692</v>
      </c>
      <c r="GK199" s="22"/>
      <c r="GL199" s="22"/>
      <c r="GM199" s="22"/>
      <c r="GN199" s="22"/>
      <c r="GO199" s="22"/>
      <c r="GP199" s="22"/>
      <c r="GQ199" s="22"/>
      <c r="GR199" s="22"/>
      <c r="GS199" s="22"/>
      <c r="GT199" s="22"/>
      <c r="GU199" s="22"/>
      <c r="GV199" s="22"/>
      <c r="GW199" s="22"/>
      <c r="GX199" s="22"/>
      <c r="GY199" s="22"/>
      <c r="GZ199" s="22"/>
      <c r="HA199" s="22"/>
      <c r="HB199" s="22"/>
      <c r="HC199" s="22"/>
      <c r="HD199" s="22"/>
      <c r="HE199" s="22"/>
      <c r="HF199" s="119">
        <v>0</v>
      </c>
      <c r="HG199" s="124">
        <v>0</v>
      </c>
      <c r="HH199" s="75">
        <v>146848692</v>
      </c>
      <c r="HJ199" s="144">
        <f t="shared" si="12"/>
        <v>0</v>
      </c>
      <c r="HK199" s="144" t="e">
        <f t="shared" si="13"/>
        <v>#DIV/0!</v>
      </c>
      <c r="HL199" s="144" t="e">
        <f t="shared" si="14"/>
        <v>#DIV/0!</v>
      </c>
      <c r="HM199" s="144" t="e">
        <f t="shared" si="15"/>
        <v>#DIV/0!</v>
      </c>
    </row>
    <row r="200" spans="1:224" ht="15" customHeight="1">
      <c r="A200" s="77" t="s">
        <v>441</v>
      </c>
      <c r="B200" s="47" t="s">
        <v>442</v>
      </c>
      <c r="C200" s="74">
        <v>2791822</v>
      </c>
      <c r="D200" s="66">
        <v>3935</v>
      </c>
      <c r="E200" s="66">
        <v>43302</v>
      </c>
      <c r="F200" s="66">
        <v>1437585</v>
      </c>
      <c r="G200" s="66">
        <v>586560</v>
      </c>
      <c r="H200" s="66">
        <v>33904</v>
      </c>
      <c r="I200" s="66">
        <v>486561</v>
      </c>
      <c r="J200" s="66">
        <v>755751</v>
      </c>
      <c r="K200" s="66">
        <v>254609</v>
      </c>
      <c r="L200" s="66">
        <v>421406</v>
      </c>
      <c r="M200" s="66">
        <v>224810</v>
      </c>
      <c r="N200" s="66">
        <v>317232</v>
      </c>
      <c r="O200" s="66">
        <v>1346</v>
      </c>
      <c r="P200" s="66">
        <v>320314</v>
      </c>
      <c r="Q200" s="66">
        <v>785892</v>
      </c>
      <c r="R200" s="66">
        <v>445096</v>
      </c>
      <c r="S200" s="66">
        <v>342761</v>
      </c>
      <c r="T200" s="119">
        <v>477184</v>
      </c>
      <c r="U200" s="66">
        <v>11050</v>
      </c>
      <c r="V200" s="66">
        <v>0</v>
      </c>
      <c r="W200" s="66">
        <v>0</v>
      </c>
      <c r="X200" s="66">
        <v>661237</v>
      </c>
      <c r="Y200" s="66">
        <v>35264</v>
      </c>
      <c r="Z200" s="66">
        <v>650623</v>
      </c>
      <c r="AA200" s="66">
        <v>235570</v>
      </c>
      <c r="AB200" s="124">
        <v>350928</v>
      </c>
      <c r="AC200" s="66">
        <v>439325</v>
      </c>
      <c r="AD200" s="66">
        <v>659024</v>
      </c>
      <c r="AE200" s="66">
        <v>521763</v>
      </c>
      <c r="AF200" s="66">
        <v>1019367</v>
      </c>
      <c r="AG200" s="66">
        <v>2262533</v>
      </c>
      <c r="AH200" s="66">
        <v>74465</v>
      </c>
      <c r="AI200" s="66">
        <v>169940</v>
      </c>
      <c r="AJ200" s="66">
        <v>78878</v>
      </c>
      <c r="AK200" s="66">
        <v>7905</v>
      </c>
      <c r="AL200" s="66">
        <v>964</v>
      </c>
      <c r="AM200" s="66">
        <v>46125</v>
      </c>
      <c r="AN200" s="66">
        <v>18010</v>
      </c>
      <c r="AO200" s="66">
        <v>358047</v>
      </c>
      <c r="AP200" s="66">
        <v>165267</v>
      </c>
      <c r="AQ200" s="66">
        <v>268142</v>
      </c>
      <c r="AR200" s="66">
        <v>312063</v>
      </c>
      <c r="AS200" s="66">
        <v>305456</v>
      </c>
      <c r="AT200" s="66">
        <v>135250</v>
      </c>
      <c r="AU200" s="66">
        <v>16410</v>
      </c>
      <c r="AV200" s="66">
        <v>0</v>
      </c>
      <c r="AW200" s="66">
        <v>227266</v>
      </c>
      <c r="AX200" s="66">
        <v>87600</v>
      </c>
      <c r="AY200" s="66">
        <v>97528</v>
      </c>
      <c r="AZ200" s="66">
        <v>327015</v>
      </c>
      <c r="BA200" s="66">
        <v>1163349</v>
      </c>
      <c r="BB200" s="66">
        <v>152556</v>
      </c>
      <c r="BC200" s="66">
        <v>29392</v>
      </c>
      <c r="BD200" s="66">
        <v>872</v>
      </c>
      <c r="BE200" s="66">
        <v>1358</v>
      </c>
      <c r="BF200" s="66">
        <v>0</v>
      </c>
      <c r="BG200" s="66">
        <v>1073691</v>
      </c>
      <c r="BH200" s="66">
        <v>2811</v>
      </c>
      <c r="BI200" s="66">
        <v>24904</v>
      </c>
      <c r="BJ200" s="66">
        <v>0</v>
      </c>
      <c r="BK200" s="66">
        <v>51437</v>
      </c>
      <c r="BL200" s="66">
        <v>13797</v>
      </c>
      <c r="BM200" s="66">
        <v>158796</v>
      </c>
      <c r="BN200" s="66">
        <v>1860252</v>
      </c>
      <c r="BO200" s="66">
        <v>0</v>
      </c>
      <c r="BP200" s="66">
        <v>239617</v>
      </c>
      <c r="BQ200" s="66">
        <v>75946</v>
      </c>
      <c r="BR200" s="66">
        <v>1569</v>
      </c>
      <c r="BS200" s="66">
        <v>173481</v>
      </c>
      <c r="BT200" s="66">
        <v>830548</v>
      </c>
      <c r="BU200" s="66">
        <v>14288</v>
      </c>
      <c r="BV200" s="66">
        <v>2625</v>
      </c>
      <c r="BW200" s="66">
        <v>163659</v>
      </c>
      <c r="BX200" s="66">
        <v>0</v>
      </c>
      <c r="BY200" s="66">
        <v>0</v>
      </c>
      <c r="BZ200" s="66">
        <v>148090</v>
      </c>
      <c r="CA200" s="66">
        <v>0</v>
      </c>
      <c r="CB200" s="66">
        <v>13163</v>
      </c>
      <c r="CC200" s="66">
        <v>404494</v>
      </c>
      <c r="CD200" s="66">
        <v>52767</v>
      </c>
      <c r="CE200" s="66">
        <v>0</v>
      </c>
      <c r="CF200" s="66">
        <v>15657</v>
      </c>
      <c r="CG200" s="66">
        <v>223513</v>
      </c>
      <c r="CH200" s="66">
        <v>595327</v>
      </c>
      <c r="CI200" s="66">
        <v>242008</v>
      </c>
      <c r="CJ200" s="66">
        <v>189543</v>
      </c>
      <c r="CK200" s="66">
        <v>1811490</v>
      </c>
      <c r="CL200" s="66">
        <v>717</v>
      </c>
      <c r="CM200" s="66">
        <v>315198</v>
      </c>
      <c r="CN200" s="66">
        <v>5188</v>
      </c>
      <c r="CO200" s="66">
        <v>9673</v>
      </c>
      <c r="CP200" s="66">
        <v>161855</v>
      </c>
      <c r="CQ200" s="66">
        <v>229787</v>
      </c>
      <c r="CR200" s="66">
        <v>44301</v>
      </c>
      <c r="CS200" s="66">
        <v>39</v>
      </c>
      <c r="CT200" s="66">
        <v>7307</v>
      </c>
      <c r="CU200" s="66">
        <v>12763</v>
      </c>
      <c r="CV200" s="66">
        <v>96475</v>
      </c>
      <c r="CW200" s="66">
        <v>376518</v>
      </c>
      <c r="CX200" s="66">
        <v>209171</v>
      </c>
      <c r="CY200" s="66">
        <v>79290</v>
      </c>
      <c r="CZ200" s="66">
        <v>71662</v>
      </c>
      <c r="DA200" s="66">
        <v>125950</v>
      </c>
      <c r="DB200" s="66">
        <v>106357</v>
      </c>
      <c r="DC200" s="66">
        <v>20722</v>
      </c>
      <c r="DD200" s="66">
        <v>226</v>
      </c>
      <c r="DE200" s="66">
        <v>1246436</v>
      </c>
      <c r="DF200" s="66">
        <v>2347080</v>
      </c>
      <c r="DG200" s="66">
        <v>113183</v>
      </c>
      <c r="DH200" s="66">
        <v>5837</v>
      </c>
      <c r="DI200" s="66">
        <v>61448</v>
      </c>
      <c r="DJ200" s="66">
        <v>2860</v>
      </c>
      <c r="DK200" s="66">
        <v>30478</v>
      </c>
      <c r="DL200" s="66">
        <v>40307</v>
      </c>
      <c r="DM200" s="66">
        <v>376503</v>
      </c>
      <c r="DN200" s="66">
        <v>45413</v>
      </c>
      <c r="DO200" s="66">
        <v>-3179436</v>
      </c>
      <c r="DP200" s="66">
        <v>21750</v>
      </c>
      <c r="DQ200" s="66">
        <v>0</v>
      </c>
      <c r="DR200" s="66">
        <v>-80343</v>
      </c>
      <c r="DS200" s="66">
        <v>107623</v>
      </c>
      <c r="DT200" s="66">
        <v>7430</v>
      </c>
      <c r="DU200" s="66">
        <v>1544</v>
      </c>
      <c r="DV200" s="66">
        <v>42994</v>
      </c>
      <c r="DW200" s="66">
        <v>15512</v>
      </c>
      <c r="DX200" s="66">
        <v>737972</v>
      </c>
      <c r="DY200" s="66">
        <v>400322</v>
      </c>
      <c r="DZ200" s="66">
        <v>4060718</v>
      </c>
      <c r="EA200" s="66">
        <v>2228109</v>
      </c>
      <c r="EB200" s="66">
        <v>2007743</v>
      </c>
      <c r="EC200" s="66">
        <v>11052398</v>
      </c>
      <c r="ED200" s="66">
        <v>2524511</v>
      </c>
      <c r="EE200" s="66">
        <v>5896572</v>
      </c>
      <c r="EF200" s="66">
        <v>367262</v>
      </c>
      <c r="EG200" s="66">
        <v>37152</v>
      </c>
      <c r="EH200" s="66">
        <v>1145604</v>
      </c>
      <c r="EI200" s="66">
        <v>4211688</v>
      </c>
      <c r="EJ200" s="66">
        <v>22015156</v>
      </c>
      <c r="EK200" s="66">
        <v>28947158</v>
      </c>
      <c r="EL200" s="66">
        <v>3912154</v>
      </c>
      <c r="EM200" s="66">
        <v>1604928</v>
      </c>
      <c r="EN200" s="66">
        <v>3193739</v>
      </c>
      <c r="EO200" s="66">
        <v>4200571</v>
      </c>
      <c r="EP200" s="66">
        <v>16443550</v>
      </c>
      <c r="EQ200" s="66">
        <v>445422</v>
      </c>
      <c r="ER200" s="66">
        <v>88298</v>
      </c>
      <c r="ES200" s="66">
        <v>640752</v>
      </c>
      <c r="ET200" s="66">
        <v>8349250</v>
      </c>
      <c r="EU200" s="66">
        <v>0</v>
      </c>
      <c r="EV200" s="66">
        <v>0</v>
      </c>
      <c r="EW200" s="66">
        <v>2688</v>
      </c>
      <c r="EX200" s="66">
        <v>26957</v>
      </c>
      <c r="EY200" s="66">
        <v>16369</v>
      </c>
      <c r="EZ200" s="66">
        <v>-150828</v>
      </c>
      <c r="FA200" s="66">
        <v>146973</v>
      </c>
      <c r="FB200" s="66">
        <v>690848</v>
      </c>
      <c r="FC200" s="66">
        <v>273510</v>
      </c>
      <c r="FD200" s="66">
        <v>1935349</v>
      </c>
      <c r="FE200" s="66">
        <v>333653</v>
      </c>
      <c r="FF200" s="66">
        <v>2473973</v>
      </c>
      <c r="FG200" s="66">
        <v>50093</v>
      </c>
      <c r="FH200" s="66">
        <v>377025</v>
      </c>
      <c r="FI200" s="66">
        <v>1086249</v>
      </c>
      <c r="FJ200" s="66">
        <v>38079</v>
      </c>
      <c r="FK200" s="66">
        <v>345953</v>
      </c>
      <c r="FL200" s="66">
        <v>10853</v>
      </c>
      <c r="FM200" s="66">
        <v>66170</v>
      </c>
      <c r="FN200" s="66">
        <v>459622</v>
      </c>
      <c r="FO200" s="66">
        <v>1179594</v>
      </c>
      <c r="FP200" s="66">
        <v>26121</v>
      </c>
      <c r="FQ200" s="66">
        <v>1216641</v>
      </c>
      <c r="FR200" s="66">
        <v>7575824</v>
      </c>
      <c r="FS200" s="66">
        <v>262676</v>
      </c>
      <c r="FT200" s="66">
        <v>203844</v>
      </c>
      <c r="FU200" s="66">
        <v>2233096</v>
      </c>
      <c r="FV200" s="66">
        <v>981490</v>
      </c>
      <c r="FW200" s="66">
        <v>387559</v>
      </c>
      <c r="FX200" s="66">
        <v>917988</v>
      </c>
      <c r="FY200" s="66">
        <v>552167</v>
      </c>
      <c r="FZ200" s="66">
        <v>1149633</v>
      </c>
      <c r="GA200" s="66">
        <v>1151449</v>
      </c>
      <c r="GB200" s="66">
        <v>11600489</v>
      </c>
      <c r="GC200" s="66">
        <v>2055118</v>
      </c>
      <c r="GD200" s="66">
        <v>4582438</v>
      </c>
      <c r="GE200" s="66">
        <v>2496709</v>
      </c>
      <c r="GF200" s="66">
        <v>4499907</v>
      </c>
      <c r="GG200" s="66">
        <v>5505122</v>
      </c>
      <c r="GH200" s="66">
        <v>0</v>
      </c>
      <c r="GI200" s="66">
        <v>410660</v>
      </c>
      <c r="GJ200" s="75">
        <v>213766993</v>
      </c>
      <c r="GK200" s="22"/>
      <c r="GL200" s="22"/>
      <c r="GM200" s="22"/>
      <c r="GN200" s="22"/>
      <c r="GO200" s="22"/>
      <c r="GP200" s="22"/>
      <c r="GQ200" s="22"/>
      <c r="GR200" s="22"/>
      <c r="GS200" s="22"/>
      <c r="GT200" s="22"/>
      <c r="GU200" s="22"/>
      <c r="GV200" s="22"/>
      <c r="GW200" s="22"/>
      <c r="GX200" s="22"/>
      <c r="GY200" s="22"/>
      <c r="GZ200" s="22"/>
      <c r="HA200" s="22"/>
      <c r="HB200" s="22"/>
      <c r="HC200" s="22"/>
      <c r="HD200" s="22"/>
      <c r="HE200" s="22"/>
      <c r="HF200" s="119">
        <v>477184</v>
      </c>
      <c r="HG200" s="124">
        <v>350928</v>
      </c>
      <c r="HH200" s="75">
        <v>213766993</v>
      </c>
      <c r="HJ200" s="144">
        <f t="shared" si="12"/>
        <v>0</v>
      </c>
      <c r="HK200" s="144" t="e">
        <f t="shared" si="13"/>
        <v>#DIV/0!</v>
      </c>
      <c r="HL200" s="144" t="e">
        <f t="shared" si="14"/>
        <v>#DIV/0!</v>
      </c>
      <c r="HM200" s="144" t="e">
        <f t="shared" si="15"/>
        <v>#DIV/0!</v>
      </c>
    </row>
    <row r="201" spans="1:224" s="22" customFormat="1" ht="15" customHeight="1">
      <c r="A201" s="86" t="s">
        <v>443</v>
      </c>
      <c r="B201" s="45" t="s">
        <v>444</v>
      </c>
      <c r="C201" s="86">
        <v>-9281506</v>
      </c>
      <c r="D201" s="87">
        <v>-729435</v>
      </c>
      <c r="E201" s="87">
        <v>-1242779</v>
      </c>
      <c r="F201" s="87">
        <v>-63643</v>
      </c>
      <c r="G201" s="87">
        <v>-9063</v>
      </c>
      <c r="H201" s="87">
        <v>-594206</v>
      </c>
      <c r="I201" s="87">
        <v>-2832821</v>
      </c>
      <c r="J201" s="87">
        <v>-581903</v>
      </c>
      <c r="K201" s="87">
        <v>-530429</v>
      </c>
      <c r="L201" s="87">
        <v>-862030</v>
      </c>
      <c r="M201" s="87">
        <v>-502646</v>
      </c>
      <c r="N201" s="87">
        <v>-2060687</v>
      </c>
      <c r="O201" s="87">
        <v>-1669</v>
      </c>
      <c r="P201" s="87">
        <v>-3959</v>
      </c>
      <c r="Q201" s="87">
        <v>0</v>
      </c>
      <c r="R201" s="87">
        <v>0</v>
      </c>
      <c r="S201" s="87">
        <v>0</v>
      </c>
      <c r="T201" s="122">
        <v>0</v>
      </c>
      <c r="U201" s="87">
        <v>0</v>
      </c>
      <c r="V201" s="87">
        <v>0</v>
      </c>
      <c r="W201" s="87">
        <v>0</v>
      </c>
      <c r="X201" s="87">
        <v>0</v>
      </c>
      <c r="Y201" s="87">
        <v>0</v>
      </c>
      <c r="Z201" s="87">
        <v>-5924883</v>
      </c>
      <c r="AA201" s="87">
        <v>-332856</v>
      </c>
      <c r="AB201" s="127">
        <v>-717</v>
      </c>
      <c r="AC201" s="87">
        <v>-23938</v>
      </c>
      <c r="AD201" s="87">
        <v>-998</v>
      </c>
      <c r="AE201" s="87">
        <v>-4480</v>
      </c>
      <c r="AF201" s="87">
        <v>-15350</v>
      </c>
      <c r="AG201" s="87">
        <v>-258</v>
      </c>
      <c r="AH201" s="87">
        <v>-83</v>
      </c>
      <c r="AI201" s="87">
        <v>-15521</v>
      </c>
      <c r="AJ201" s="87">
        <v>-38</v>
      </c>
      <c r="AK201" s="87">
        <v>-5</v>
      </c>
      <c r="AL201" s="87">
        <v>0</v>
      </c>
      <c r="AM201" s="87">
        <v>-142</v>
      </c>
      <c r="AN201" s="87">
        <v>-19</v>
      </c>
      <c r="AO201" s="87">
        <v>-396</v>
      </c>
      <c r="AP201" s="87">
        <v>-182</v>
      </c>
      <c r="AQ201" s="87">
        <v>-230</v>
      </c>
      <c r="AR201" s="87">
        <v>-1892</v>
      </c>
      <c r="AS201" s="87">
        <v>-336</v>
      </c>
      <c r="AT201" s="87">
        <v>-144</v>
      </c>
      <c r="AU201" s="87">
        <v>-6</v>
      </c>
      <c r="AV201" s="87">
        <v>0</v>
      </c>
      <c r="AW201" s="87">
        <v>-70</v>
      </c>
      <c r="AX201" s="87">
        <v>-38</v>
      </c>
      <c r="AY201" s="87">
        <v>-57</v>
      </c>
      <c r="AZ201" s="87">
        <v>-174</v>
      </c>
      <c r="BA201" s="87">
        <v>-1150</v>
      </c>
      <c r="BB201" s="87">
        <v>-52</v>
      </c>
      <c r="BC201" s="87">
        <v>-27</v>
      </c>
      <c r="BD201" s="87">
        <v>-1</v>
      </c>
      <c r="BE201" s="87">
        <v>-1</v>
      </c>
      <c r="BF201" s="87">
        <v>0</v>
      </c>
      <c r="BG201" s="87">
        <v>-462</v>
      </c>
      <c r="BH201" s="87">
        <v>-1</v>
      </c>
      <c r="BI201" s="87">
        <v>-15</v>
      </c>
      <c r="BJ201" s="87">
        <v>0</v>
      </c>
      <c r="BK201" s="87">
        <v>-46</v>
      </c>
      <c r="BL201" s="87">
        <v>-175</v>
      </c>
      <c r="BM201" s="87">
        <v>-61</v>
      </c>
      <c r="BN201" s="87">
        <v>-990</v>
      </c>
      <c r="BO201" s="87">
        <v>0</v>
      </c>
      <c r="BP201" s="87">
        <v>-172</v>
      </c>
      <c r="BQ201" s="87">
        <v>-965</v>
      </c>
      <c r="BR201" s="87">
        <v>-26</v>
      </c>
      <c r="BS201" s="87">
        <v>-108</v>
      </c>
      <c r="BT201" s="87">
        <v>-590</v>
      </c>
      <c r="BU201" s="87">
        <v>-15</v>
      </c>
      <c r="BV201" s="87">
        <v>-2</v>
      </c>
      <c r="BW201" s="87">
        <v>-144</v>
      </c>
      <c r="BX201" s="87">
        <v>0</v>
      </c>
      <c r="BY201" s="87">
        <v>0</v>
      </c>
      <c r="BZ201" s="87">
        <v>-645</v>
      </c>
      <c r="CA201" s="87">
        <v>0</v>
      </c>
      <c r="CB201" s="87">
        <v>-36</v>
      </c>
      <c r="CC201" s="87">
        <v>-252</v>
      </c>
      <c r="CD201" s="87">
        <v>-36</v>
      </c>
      <c r="CE201" s="87">
        <v>0</v>
      </c>
      <c r="CF201" s="87">
        <v>-17</v>
      </c>
      <c r="CG201" s="87">
        <v>-320</v>
      </c>
      <c r="CH201" s="87">
        <v>-695</v>
      </c>
      <c r="CI201" s="87">
        <v>-271</v>
      </c>
      <c r="CJ201" s="87">
        <v>-179</v>
      </c>
      <c r="CK201" s="87">
        <v>-1802</v>
      </c>
      <c r="CL201" s="87">
        <v>-1</v>
      </c>
      <c r="CM201" s="87">
        <v>-647</v>
      </c>
      <c r="CN201" s="87">
        <v>-10</v>
      </c>
      <c r="CO201" s="87">
        <v>-10</v>
      </c>
      <c r="CP201" s="87">
        <v>-491</v>
      </c>
      <c r="CQ201" s="87">
        <v>-382</v>
      </c>
      <c r="CR201" s="87">
        <v>-49</v>
      </c>
      <c r="CS201" s="87">
        <v>-1</v>
      </c>
      <c r="CT201" s="87">
        <v>-34</v>
      </c>
      <c r="CU201" s="87">
        <v>-20</v>
      </c>
      <c r="CV201" s="87">
        <v>-299</v>
      </c>
      <c r="CW201" s="87">
        <v>-974</v>
      </c>
      <c r="CX201" s="87">
        <v>-754</v>
      </c>
      <c r="CY201" s="87">
        <v>-177</v>
      </c>
      <c r="CZ201" s="87">
        <v>-55</v>
      </c>
      <c r="DA201" s="87">
        <v>-210</v>
      </c>
      <c r="DB201" s="87">
        <v>-133</v>
      </c>
      <c r="DC201" s="87">
        <v>-77</v>
      </c>
      <c r="DD201" s="87">
        <v>-1</v>
      </c>
      <c r="DE201" s="87">
        <v>-1708</v>
      </c>
      <c r="DF201" s="87">
        <v>-4048</v>
      </c>
      <c r="DG201" s="87">
        <v>-233</v>
      </c>
      <c r="DH201" s="87">
        <v>-14</v>
      </c>
      <c r="DI201" s="87">
        <v>-104</v>
      </c>
      <c r="DJ201" s="87">
        <v>-12</v>
      </c>
      <c r="DK201" s="87">
        <v>-53</v>
      </c>
      <c r="DL201" s="87">
        <v>-177</v>
      </c>
      <c r="DM201" s="87">
        <v>-963</v>
      </c>
      <c r="DN201" s="87">
        <v>-110</v>
      </c>
      <c r="DO201" s="87">
        <v>-1375</v>
      </c>
      <c r="DP201" s="87">
        <v>-17</v>
      </c>
      <c r="DQ201" s="87">
        <v>0</v>
      </c>
      <c r="DR201" s="87">
        <v>-1371</v>
      </c>
      <c r="DS201" s="87">
        <v>-169</v>
      </c>
      <c r="DT201" s="87">
        <v>-6</v>
      </c>
      <c r="DU201" s="87">
        <v>-14</v>
      </c>
      <c r="DV201" s="87">
        <v>-12</v>
      </c>
      <c r="DW201" s="87">
        <v>-19</v>
      </c>
      <c r="DX201" s="87">
        <v>-1428</v>
      </c>
      <c r="DY201" s="87">
        <v>-130</v>
      </c>
      <c r="DZ201" s="87">
        <v>-220</v>
      </c>
      <c r="EA201" s="87">
        <v>-125</v>
      </c>
      <c r="EB201" s="87">
        <v>-95</v>
      </c>
      <c r="EC201" s="87">
        <v>-30251</v>
      </c>
      <c r="ED201" s="87">
        <v>-94190</v>
      </c>
      <c r="EE201" s="87">
        <v>0</v>
      </c>
      <c r="EF201" s="87">
        <v>0</v>
      </c>
      <c r="EG201" s="87">
        <v>-6</v>
      </c>
      <c r="EH201" s="87">
        <v>-746506</v>
      </c>
      <c r="EI201" s="87">
        <v>-535</v>
      </c>
      <c r="EJ201" s="87">
        <v>-175498</v>
      </c>
      <c r="EK201" s="87">
        <v>-38094</v>
      </c>
      <c r="EL201" s="87">
        <v>-1364832</v>
      </c>
      <c r="EM201" s="87">
        <v>-609565</v>
      </c>
      <c r="EN201" s="87">
        <v>-21</v>
      </c>
      <c r="EO201" s="87">
        <v>-14846</v>
      </c>
      <c r="EP201" s="87">
        <v>0</v>
      </c>
      <c r="EQ201" s="87">
        <v>-121748</v>
      </c>
      <c r="ER201" s="87">
        <v>-1741</v>
      </c>
      <c r="ES201" s="87">
        <v>-753658</v>
      </c>
      <c r="ET201" s="87">
        <v>-8897</v>
      </c>
      <c r="EU201" s="87">
        <v>0</v>
      </c>
      <c r="EV201" s="87">
        <v>0</v>
      </c>
      <c r="EW201" s="87">
        <v>-55</v>
      </c>
      <c r="EX201" s="87">
        <v>-15487</v>
      </c>
      <c r="EY201" s="87">
        <v>-1689</v>
      </c>
      <c r="EZ201" s="87">
        <v>-97</v>
      </c>
      <c r="FA201" s="87">
        <v>-141</v>
      </c>
      <c r="FB201" s="87">
        <v>-409</v>
      </c>
      <c r="FC201" s="87">
        <v>-318</v>
      </c>
      <c r="FD201" s="87">
        <v>-1077147</v>
      </c>
      <c r="FE201" s="87">
        <v>0</v>
      </c>
      <c r="FF201" s="87">
        <v>-2169</v>
      </c>
      <c r="FG201" s="87">
        <v>-17</v>
      </c>
      <c r="FH201" s="87">
        <v>-478</v>
      </c>
      <c r="FI201" s="87">
        <v>-3831</v>
      </c>
      <c r="FJ201" s="87">
        <v>-12</v>
      </c>
      <c r="FK201" s="87">
        <v>-1350</v>
      </c>
      <c r="FL201" s="87">
        <v>0</v>
      </c>
      <c r="FM201" s="87">
        <v>0</v>
      </c>
      <c r="FN201" s="87">
        <v>0</v>
      </c>
      <c r="FO201" s="87">
        <v>-4232</v>
      </c>
      <c r="FP201" s="87">
        <v>-38217</v>
      </c>
      <c r="FQ201" s="87">
        <v>-6587</v>
      </c>
      <c r="FR201" s="87">
        <v>-19153218</v>
      </c>
      <c r="FS201" s="87">
        <v>-173</v>
      </c>
      <c r="FT201" s="87">
        <v>-4502</v>
      </c>
      <c r="FU201" s="87">
        <v>-821287</v>
      </c>
      <c r="FV201" s="87">
        <v>-2660251</v>
      </c>
      <c r="FW201" s="87">
        <v>-2139</v>
      </c>
      <c r="FX201" s="87">
        <v>-355</v>
      </c>
      <c r="FY201" s="87">
        <v>-1801</v>
      </c>
      <c r="FZ201" s="87">
        <v>-3985</v>
      </c>
      <c r="GA201" s="87">
        <v>-1736</v>
      </c>
      <c r="GB201" s="87">
        <v>-151208</v>
      </c>
      <c r="GC201" s="87">
        <v>-7000</v>
      </c>
      <c r="GD201" s="87">
        <v>-2745</v>
      </c>
      <c r="GE201" s="87">
        <v>-4292</v>
      </c>
      <c r="GF201" s="87">
        <v>-3007</v>
      </c>
      <c r="GG201" s="87">
        <v>-3588</v>
      </c>
      <c r="GH201" s="87">
        <v>0</v>
      </c>
      <c r="GI201" s="87">
        <v>-212</v>
      </c>
      <c r="GJ201" s="88">
        <v>-53579696</v>
      </c>
      <c r="GM201" s="66"/>
      <c r="GN201" s="66"/>
      <c r="HF201" s="122">
        <v>0</v>
      </c>
      <c r="HG201" s="127">
        <v>-717</v>
      </c>
      <c r="HH201" s="88">
        <v>-53579696</v>
      </c>
      <c r="HI201" s="141"/>
      <c r="HJ201" s="144">
        <f t="shared" si="12"/>
        <v>0</v>
      </c>
      <c r="HK201" s="144" t="e">
        <f t="shared" si="13"/>
        <v>#DIV/0!</v>
      </c>
      <c r="HL201" s="144" t="e">
        <f t="shared" si="14"/>
        <v>#DIV/0!</v>
      </c>
      <c r="HM201" s="144" t="e">
        <f t="shared" si="15"/>
        <v>#DIV/0!</v>
      </c>
      <c r="HP201" s="156"/>
    </row>
    <row r="202" spans="1:224" ht="15" customHeight="1">
      <c r="A202" s="79" t="s">
        <v>445</v>
      </c>
      <c r="B202" s="2" t="s">
        <v>446</v>
      </c>
      <c r="C202" s="28">
        <v>40176863</v>
      </c>
      <c r="D202" s="29">
        <v>-110576</v>
      </c>
      <c r="E202" s="29">
        <v>281404</v>
      </c>
      <c r="F202" s="29">
        <v>16297608</v>
      </c>
      <c r="G202" s="29">
        <v>7538892</v>
      </c>
      <c r="H202" s="29">
        <v>397069</v>
      </c>
      <c r="I202" s="29">
        <v>12242180</v>
      </c>
      <c r="J202" s="29">
        <v>11838329</v>
      </c>
      <c r="K202" s="29">
        <v>3273582</v>
      </c>
      <c r="L202" s="29">
        <v>8079716</v>
      </c>
      <c r="M202" s="29">
        <v>2996711</v>
      </c>
      <c r="N202" s="29">
        <v>3584525</v>
      </c>
      <c r="O202" s="29">
        <v>32147</v>
      </c>
      <c r="P202" s="29">
        <v>13999185</v>
      </c>
      <c r="Q202" s="29">
        <v>5743083</v>
      </c>
      <c r="R202" s="29">
        <v>3337306</v>
      </c>
      <c r="S202" s="29">
        <v>2457646</v>
      </c>
      <c r="T202" s="120">
        <v>14964624</v>
      </c>
      <c r="U202" s="29">
        <v>250556</v>
      </c>
      <c r="V202" s="29">
        <v>0</v>
      </c>
      <c r="W202" s="29">
        <v>0</v>
      </c>
      <c r="X202" s="29">
        <v>4395001</v>
      </c>
      <c r="Y202" s="29">
        <v>849661</v>
      </c>
      <c r="Z202" s="29">
        <v>15550503</v>
      </c>
      <c r="AA202" s="29">
        <v>14690517</v>
      </c>
      <c r="AB202" s="125">
        <v>10011703</v>
      </c>
      <c r="AC202" s="29">
        <v>3979872</v>
      </c>
      <c r="AD202" s="29">
        <v>22185616</v>
      </c>
      <c r="AE202" s="29">
        <v>6796015</v>
      </c>
      <c r="AF202" s="29">
        <v>25005710</v>
      </c>
      <c r="AG202" s="29">
        <v>4286191</v>
      </c>
      <c r="AH202" s="29">
        <v>1641072</v>
      </c>
      <c r="AI202" s="29">
        <v>2438793</v>
      </c>
      <c r="AJ202" s="29">
        <v>259929</v>
      </c>
      <c r="AK202" s="29">
        <v>59706</v>
      </c>
      <c r="AL202" s="29">
        <v>7438</v>
      </c>
      <c r="AM202" s="29">
        <v>405213</v>
      </c>
      <c r="AN202" s="29">
        <v>130558</v>
      </c>
      <c r="AO202" s="29">
        <v>3578552</v>
      </c>
      <c r="AP202" s="29">
        <v>1597186</v>
      </c>
      <c r="AQ202" s="29">
        <v>2324691</v>
      </c>
      <c r="AR202" s="29">
        <v>8486469</v>
      </c>
      <c r="AS202" s="29">
        <v>4041105</v>
      </c>
      <c r="AT202" s="29">
        <v>1486941</v>
      </c>
      <c r="AU202" s="29">
        <v>113115</v>
      </c>
      <c r="AV202" s="29">
        <v>0</v>
      </c>
      <c r="AW202" s="29">
        <v>2060722</v>
      </c>
      <c r="AX202" s="29">
        <v>923886</v>
      </c>
      <c r="AY202" s="29">
        <v>1182350</v>
      </c>
      <c r="AZ202" s="29">
        <v>3595778</v>
      </c>
      <c r="BA202" s="29">
        <v>19743031</v>
      </c>
      <c r="BB202" s="29">
        <v>2072688</v>
      </c>
      <c r="BC202" s="29">
        <v>789054</v>
      </c>
      <c r="BD202" s="29">
        <v>10261</v>
      </c>
      <c r="BE202" s="29">
        <v>16771</v>
      </c>
      <c r="BF202" s="29">
        <v>0</v>
      </c>
      <c r="BG202" s="29">
        <v>16005354</v>
      </c>
      <c r="BH202" s="29">
        <v>27715</v>
      </c>
      <c r="BI202" s="29">
        <v>207038</v>
      </c>
      <c r="BJ202" s="29">
        <v>0</v>
      </c>
      <c r="BK202" s="29">
        <v>870725</v>
      </c>
      <c r="BL202" s="29">
        <v>14663</v>
      </c>
      <c r="BM202" s="29">
        <v>3066702</v>
      </c>
      <c r="BN202" s="29">
        <v>18343795</v>
      </c>
      <c r="BO202" s="29">
        <v>0</v>
      </c>
      <c r="BP202" s="29">
        <v>2279049</v>
      </c>
      <c r="BQ202" s="29">
        <v>1604869</v>
      </c>
      <c r="BR202" s="29">
        <v>12748</v>
      </c>
      <c r="BS202" s="29">
        <v>3057717</v>
      </c>
      <c r="BT202" s="29">
        <v>9989398</v>
      </c>
      <c r="BU202" s="29">
        <v>259315</v>
      </c>
      <c r="BV202" s="29">
        <v>49923</v>
      </c>
      <c r="BW202" s="29">
        <v>3099327</v>
      </c>
      <c r="BX202" s="29">
        <v>0</v>
      </c>
      <c r="BY202" s="29">
        <v>0</v>
      </c>
      <c r="BZ202" s="29">
        <v>9059246</v>
      </c>
      <c r="CA202" s="29">
        <v>0</v>
      </c>
      <c r="CB202" s="29">
        <v>417156</v>
      </c>
      <c r="CC202" s="29">
        <v>4027502</v>
      </c>
      <c r="CD202" s="29">
        <v>1069134</v>
      </c>
      <c r="CE202" s="29">
        <v>0</v>
      </c>
      <c r="CF202" s="29">
        <v>363684</v>
      </c>
      <c r="CG202" s="29">
        <v>3697060</v>
      </c>
      <c r="CH202" s="29">
        <v>4765547</v>
      </c>
      <c r="CI202" s="29">
        <v>3052729</v>
      </c>
      <c r="CJ202" s="29">
        <v>1658838</v>
      </c>
      <c r="CK202" s="29">
        <v>25496041</v>
      </c>
      <c r="CL202" s="29">
        <v>7726</v>
      </c>
      <c r="CM202" s="29">
        <v>14784257</v>
      </c>
      <c r="CN202" s="29">
        <v>143154</v>
      </c>
      <c r="CO202" s="29">
        <v>248105</v>
      </c>
      <c r="CP202" s="29">
        <v>6248874</v>
      </c>
      <c r="CQ202" s="29">
        <v>6693222</v>
      </c>
      <c r="CR202" s="29">
        <v>1457503</v>
      </c>
      <c r="CS202" s="29">
        <v>16159</v>
      </c>
      <c r="CT202" s="29">
        <v>473126</v>
      </c>
      <c r="CU202" s="29">
        <v>353640</v>
      </c>
      <c r="CV202" s="29">
        <v>4609452</v>
      </c>
      <c r="CW202" s="29">
        <v>30382139</v>
      </c>
      <c r="CX202" s="29">
        <v>10661051</v>
      </c>
      <c r="CY202" s="29">
        <v>2410582</v>
      </c>
      <c r="CZ202" s="29">
        <v>849892</v>
      </c>
      <c r="DA202" s="29">
        <v>3957240</v>
      </c>
      <c r="DB202" s="29">
        <v>2253233</v>
      </c>
      <c r="DC202" s="29">
        <v>884420</v>
      </c>
      <c r="DD202" s="29">
        <v>8862</v>
      </c>
      <c r="DE202" s="29">
        <v>25083819</v>
      </c>
      <c r="DF202" s="29">
        <v>44154452</v>
      </c>
      <c r="DG202" s="29">
        <v>4114419</v>
      </c>
      <c r="DH202" s="29">
        <v>233798</v>
      </c>
      <c r="DI202" s="29">
        <v>2282883</v>
      </c>
      <c r="DJ202" s="29">
        <v>256191</v>
      </c>
      <c r="DK202" s="29">
        <v>860201</v>
      </c>
      <c r="DL202" s="29">
        <v>1858452</v>
      </c>
      <c r="DM202" s="29">
        <v>14846944</v>
      </c>
      <c r="DN202" s="29">
        <v>2226364</v>
      </c>
      <c r="DO202" s="29">
        <v>24554207</v>
      </c>
      <c r="DP202" s="29">
        <v>109748</v>
      </c>
      <c r="DQ202" s="29">
        <v>0</v>
      </c>
      <c r="DR202" s="29">
        <v>19812907</v>
      </c>
      <c r="DS202" s="29">
        <v>1415133</v>
      </c>
      <c r="DT202" s="29">
        <v>157036</v>
      </c>
      <c r="DU202" s="29">
        <v>10394</v>
      </c>
      <c r="DV202" s="29">
        <v>279735</v>
      </c>
      <c r="DW202" s="29">
        <v>236786</v>
      </c>
      <c r="DX202" s="29">
        <v>14295974</v>
      </c>
      <c r="DY202" s="29">
        <v>2782242</v>
      </c>
      <c r="DZ202" s="29">
        <v>81748810</v>
      </c>
      <c r="EA202" s="29">
        <v>50970328</v>
      </c>
      <c r="EB202" s="29">
        <v>37435452</v>
      </c>
      <c r="EC202" s="29">
        <v>179167423</v>
      </c>
      <c r="ED202" s="29">
        <v>61301246</v>
      </c>
      <c r="EE202" s="29">
        <v>57864467</v>
      </c>
      <c r="EF202" s="29">
        <v>3600879</v>
      </c>
      <c r="EG202" s="29">
        <v>1269302</v>
      </c>
      <c r="EH202" s="29">
        <v>27827723</v>
      </c>
      <c r="EI202" s="29">
        <v>45813797</v>
      </c>
      <c r="EJ202" s="29">
        <v>225821690</v>
      </c>
      <c r="EK202" s="29">
        <v>280325183</v>
      </c>
      <c r="EL202" s="29">
        <v>94252652</v>
      </c>
      <c r="EM202" s="29">
        <v>86621637</v>
      </c>
      <c r="EN202" s="29">
        <v>32725267</v>
      </c>
      <c r="EO202" s="29">
        <v>87554467</v>
      </c>
      <c r="EP202" s="29">
        <v>466928163</v>
      </c>
      <c r="EQ202" s="29">
        <v>10182651</v>
      </c>
      <c r="ER202" s="29">
        <v>1280150</v>
      </c>
      <c r="ES202" s="29">
        <v>19019245</v>
      </c>
      <c r="ET202" s="29">
        <v>87198293</v>
      </c>
      <c r="EU202" s="29">
        <v>0</v>
      </c>
      <c r="EV202" s="29">
        <v>0</v>
      </c>
      <c r="EW202" s="29">
        <v>37056</v>
      </c>
      <c r="EX202" s="29">
        <v>296216</v>
      </c>
      <c r="EY202" s="29">
        <v>426352</v>
      </c>
      <c r="EZ202" s="29">
        <v>1064479</v>
      </c>
      <c r="FA202" s="29">
        <v>1423968</v>
      </c>
      <c r="FB202" s="29">
        <v>3686650</v>
      </c>
      <c r="FC202" s="29">
        <v>2850490</v>
      </c>
      <c r="FD202" s="29">
        <v>21116810</v>
      </c>
      <c r="FE202" s="29">
        <v>12613318</v>
      </c>
      <c r="FF202" s="29">
        <v>64787226</v>
      </c>
      <c r="FG202" s="29">
        <v>1191849</v>
      </c>
      <c r="FH202" s="29">
        <v>9795824</v>
      </c>
      <c r="FI202" s="29">
        <v>29491337</v>
      </c>
      <c r="FJ202" s="29">
        <v>772300</v>
      </c>
      <c r="FK202" s="29">
        <v>10039897</v>
      </c>
      <c r="FL202" s="29">
        <v>46602655</v>
      </c>
      <c r="FM202" s="29">
        <v>260085604</v>
      </c>
      <c r="FN202" s="29">
        <v>190734710</v>
      </c>
      <c r="FO202" s="29">
        <v>24144343</v>
      </c>
      <c r="FP202" s="29">
        <v>8215797</v>
      </c>
      <c r="FQ202" s="29">
        <v>54939772</v>
      </c>
      <c r="FR202" s="29">
        <v>234570947</v>
      </c>
      <c r="FS202" s="29">
        <v>9872274</v>
      </c>
      <c r="FT202" s="29">
        <v>51130410</v>
      </c>
      <c r="FU202" s="29">
        <v>68402571</v>
      </c>
      <c r="FV202" s="29">
        <v>26792723</v>
      </c>
      <c r="FW202" s="29">
        <v>46467242</v>
      </c>
      <c r="FX202" s="29">
        <v>12748679</v>
      </c>
      <c r="FY202" s="29">
        <v>7651046</v>
      </c>
      <c r="FZ202" s="29">
        <v>25263303</v>
      </c>
      <c r="GA202" s="29">
        <v>20011921</v>
      </c>
      <c r="GB202" s="29">
        <v>171721280</v>
      </c>
      <c r="GC202" s="29">
        <v>33234616</v>
      </c>
      <c r="GD202" s="29">
        <v>70343870</v>
      </c>
      <c r="GE202" s="29">
        <v>35785174</v>
      </c>
      <c r="GF202" s="29">
        <v>49274264</v>
      </c>
      <c r="GG202" s="29">
        <v>38579243</v>
      </c>
      <c r="GH202" s="29">
        <v>0</v>
      </c>
      <c r="GI202" s="29">
        <v>17683607</v>
      </c>
      <c r="GJ202" s="30">
        <v>4273365193</v>
      </c>
      <c r="GK202" s="22"/>
      <c r="GL202" s="22"/>
      <c r="GM202" s="66"/>
      <c r="GN202" s="66"/>
      <c r="GO202" s="22"/>
      <c r="GP202" s="22"/>
      <c r="GQ202" s="22"/>
      <c r="GR202" s="22"/>
      <c r="GS202" s="22"/>
      <c r="GT202" s="22"/>
      <c r="GU202" s="22"/>
      <c r="GV202" s="22"/>
      <c r="GW202" s="22"/>
      <c r="GX202" s="22"/>
      <c r="GY202" s="22"/>
      <c r="GZ202" s="22"/>
      <c r="HA202" s="22"/>
      <c r="HB202" s="22"/>
      <c r="HC202" s="22"/>
      <c r="HD202" s="22"/>
      <c r="HE202" s="22"/>
      <c r="HF202" s="120">
        <v>14964624</v>
      </c>
      <c r="HG202" s="125">
        <v>10011703</v>
      </c>
      <c r="HH202" s="30">
        <v>4273365193</v>
      </c>
    </row>
    <row r="203" spans="1:224" ht="15" customHeight="1">
      <c r="A203" s="79" t="s">
        <v>207</v>
      </c>
      <c r="B203" s="2" t="s">
        <v>417</v>
      </c>
      <c r="C203" s="28">
        <v>60761419</v>
      </c>
      <c r="D203" s="29">
        <v>180000</v>
      </c>
      <c r="E203" s="29">
        <v>1220000</v>
      </c>
      <c r="F203" s="29">
        <v>26540000</v>
      </c>
      <c r="G203" s="29">
        <v>11752280</v>
      </c>
      <c r="H203" s="29">
        <v>780681</v>
      </c>
      <c r="I203" s="29">
        <v>21619439</v>
      </c>
      <c r="J203" s="29">
        <v>25099914</v>
      </c>
      <c r="K203" s="29">
        <v>18975716</v>
      </c>
      <c r="L203" s="29">
        <v>26821946</v>
      </c>
      <c r="M203" s="29">
        <v>12531972</v>
      </c>
      <c r="N203" s="29">
        <v>48250340</v>
      </c>
      <c r="O203" s="29">
        <v>94292</v>
      </c>
      <c r="P203" s="29">
        <v>20960999</v>
      </c>
      <c r="Q203" s="29">
        <v>16511222</v>
      </c>
      <c r="R203" s="29">
        <v>9351262</v>
      </c>
      <c r="S203" s="29">
        <v>7201249</v>
      </c>
      <c r="T203" s="120">
        <v>22835126</v>
      </c>
      <c r="U203" s="29">
        <v>688774</v>
      </c>
      <c r="V203" s="29">
        <v>0</v>
      </c>
      <c r="W203" s="29">
        <v>0</v>
      </c>
      <c r="X203" s="29">
        <v>9650855</v>
      </c>
      <c r="Y203" s="29">
        <v>1778930</v>
      </c>
      <c r="Z203" s="29">
        <v>93098702</v>
      </c>
      <c r="AA203" s="29">
        <v>41179400</v>
      </c>
      <c r="AB203" s="125">
        <v>29148020</v>
      </c>
      <c r="AC203" s="29">
        <v>46217383</v>
      </c>
      <c r="AD203" s="29">
        <v>40264280</v>
      </c>
      <c r="AE203" s="29">
        <v>13652530</v>
      </c>
      <c r="AF203" s="29">
        <v>54735199</v>
      </c>
      <c r="AG203" s="29">
        <v>5980410</v>
      </c>
      <c r="AH203" s="29">
        <v>3080460</v>
      </c>
      <c r="AI203" s="29">
        <v>8768870</v>
      </c>
      <c r="AJ203" s="29">
        <v>393440</v>
      </c>
      <c r="AK203" s="29">
        <v>89270</v>
      </c>
      <c r="AL203" s="29">
        <v>9830</v>
      </c>
      <c r="AM203" s="29">
        <v>505730</v>
      </c>
      <c r="AN203" s="29">
        <v>182020</v>
      </c>
      <c r="AO203" s="29">
        <v>5296940</v>
      </c>
      <c r="AP203" s="29">
        <v>2241270</v>
      </c>
      <c r="AQ203" s="29">
        <v>3166360</v>
      </c>
      <c r="AR203" s="29">
        <v>35012820</v>
      </c>
      <c r="AS203" s="29">
        <v>11943590</v>
      </c>
      <c r="AT203" s="29">
        <v>3221850</v>
      </c>
      <c r="AU203" s="29">
        <v>3416680</v>
      </c>
      <c r="AV203" s="29">
        <v>0</v>
      </c>
      <c r="AW203" s="29">
        <v>17902180</v>
      </c>
      <c r="AX203" s="29">
        <v>6974790</v>
      </c>
      <c r="AY203" s="29">
        <v>8417770</v>
      </c>
      <c r="AZ203" s="29">
        <v>21012020</v>
      </c>
      <c r="BA203" s="29">
        <v>37433170</v>
      </c>
      <c r="BB203" s="29">
        <v>6694470</v>
      </c>
      <c r="BC203" s="29">
        <v>2947670</v>
      </c>
      <c r="BD203" s="29">
        <v>61610</v>
      </c>
      <c r="BE203" s="29">
        <v>128460</v>
      </c>
      <c r="BF203" s="29">
        <v>0</v>
      </c>
      <c r="BG203" s="29">
        <v>44193290</v>
      </c>
      <c r="BH203" s="29">
        <v>98820</v>
      </c>
      <c r="BI203" s="29">
        <v>1179810</v>
      </c>
      <c r="BJ203" s="29">
        <v>0</v>
      </c>
      <c r="BK203" s="29">
        <v>3476880</v>
      </c>
      <c r="BL203" s="29">
        <v>67800</v>
      </c>
      <c r="BM203" s="29">
        <v>9888150</v>
      </c>
      <c r="BN203" s="29">
        <v>40988400</v>
      </c>
      <c r="BO203" s="29">
        <v>0</v>
      </c>
      <c r="BP203" s="29">
        <v>6003330</v>
      </c>
      <c r="BQ203" s="29">
        <v>6440280</v>
      </c>
      <c r="BR203" s="29">
        <v>103470</v>
      </c>
      <c r="BS203" s="29">
        <v>7147070</v>
      </c>
      <c r="BT203" s="29">
        <v>25560090</v>
      </c>
      <c r="BU203" s="29">
        <v>597350</v>
      </c>
      <c r="BV203" s="29">
        <v>128760</v>
      </c>
      <c r="BW203" s="29">
        <v>6523450</v>
      </c>
      <c r="BX203" s="29">
        <v>0</v>
      </c>
      <c r="BY203" s="29">
        <v>0</v>
      </c>
      <c r="BZ203" s="29">
        <v>44680200</v>
      </c>
      <c r="CA203" s="29">
        <v>0</v>
      </c>
      <c r="CB203" s="29">
        <v>2137140</v>
      </c>
      <c r="CC203" s="29">
        <v>9442020</v>
      </c>
      <c r="CD203" s="29">
        <v>2826220</v>
      </c>
      <c r="CE203" s="29">
        <v>0</v>
      </c>
      <c r="CF203" s="29">
        <v>981800</v>
      </c>
      <c r="CG203" s="29">
        <v>12802290</v>
      </c>
      <c r="CH203" s="29">
        <v>18887060</v>
      </c>
      <c r="CI203" s="29">
        <v>8841230</v>
      </c>
      <c r="CJ203" s="29">
        <v>8262200</v>
      </c>
      <c r="CK203" s="29">
        <v>52338680</v>
      </c>
      <c r="CL203" s="29">
        <v>23210</v>
      </c>
      <c r="CM203" s="29">
        <v>49160850</v>
      </c>
      <c r="CN203" s="29">
        <v>587930</v>
      </c>
      <c r="CO203" s="29">
        <v>899990</v>
      </c>
      <c r="CP203" s="29">
        <v>20194780</v>
      </c>
      <c r="CQ203" s="29">
        <v>23529450</v>
      </c>
      <c r="CR203" s="29">
        <v>5578740</v>
      </c>
      <c r="CS203" s="29">
        <v>54910</v>
      </c>
      <c r="CT203" s="29">
        <v>1455890</v>
      </c>
      <c r="CU203" s="29">
        <v>937960</v>
      </c>
      <c r="CV203" s="29">
        <v>14126370</v>
      </c>
      <c r="CW203" s="29">
        <v>91865180</v>
      </c>
      <c r="CX203" s="29">
        <v>32529150</v>
      </c>
      <c r="CY203" s="29">
        <v>15503580</v>
      </c>
      <c r="CZ203" s="29">
        <v>5093740</v>
      </c>
      <c r="DA203" s="29">
        <v>10811120</v>
      </c>
      <c r="DB203" s="29">
        <v>8883890</v>
      </c>
      <c r="DC203" s="29">
        <v>3080490</v>
      </c>
      <c r="DD203" s="29">
        <v>37650</v>
      </c>
      <c r="DE203" s="29">
        <v>74388240</v>
      </c>
      <c r="DF203" s="29">
        <v>167760850</v>
      </c>
      <c r="DG203" s="29">
        <v>22791200</v>
      </c>
      <c r="DH203" s="29">
        <v>1565920</v>
      </c>
      <c r="DI203" s="29">
        <v>16015830</v>
      </c>
      <c r="DJ203" s="29">
        <v>1183160</v>
      </c>
      <c r="DK203" s="29">
        <v>6196350</v>
      </c>
      <c r="DL203" s="29">
        <v>5739560</v>
      </c>
      <c r="DM203" s="29">
        <v>53632690</v>
      </c>
      <c r="DN203" s="29">
        <v>8358310</v>
      </c>
      <c r="DO203" s="29">
        <v>250768000</v>
      </c>
      <c r="DP203" s="29">
        <v>1224560</v>
      </c>
      <c r="DQ203" s="29">
        <v>0</v>
      </c>
      <c r="DR203" s="29">
        <v>125277470</v>
      </c>
      <c r="DS203" s="29">
        <v>6708590</v>
      </c>
      <c r="DT203" s="29">
        <v>764220</v>
      </c>
      <c r="DU203" s="29">
        <v>29660</v>
      </c>
      <c r="DV203" s="29">
        <v>1408970</v>
      </c>
      <c r="DW203" s="29">
        <v>499440</v>
      </c>
      <c r="DX203" s="29">
        <v>31084944</v>
      </c>
      <c r="DY203" s="29">
        <v>8113212</v>
      </c>
      <c r="DZ203" s="29">
        <v>158508000</v>
      </c>
      <c r="EA203" s="29">
        <v>94734000</v>
      </c>
      <c r="EB203" s="29">
        <v>81695209</v>
      </c>
      <c r="EC203" s="29">
        <v>369860832</v>
      </c>
      <c r="ED203" s="29">
        <v>110335962</v>
      </c>
      <c r="EE203" s="29">
        <v>79437023</v>
      </c>
      <c r="EF203" s="29">
        <v>9962069</v>
      </c>
      <c r="EG203" s="29">
        <v>2410783</v>
      </c>
      <c r="EH203" s="29">
        <v>39097216</v>
      </c>
      <c r="EI203" s="29">
        <v>66418904</v>
      </c>
      <c r="EJ203" s="29">
        <v>313277087</v>
      </c>
      <c r="EK203" s="29">
        <v>391482881</v>
      </c>
      <c r="EL203" s="29">
        <v>139782730</v>
      </c>
      <c r="EM203" s="29">
        <v>122132142</v>
      </c>
      <c r="EN203" s="29">
        <v>48563069</v>
      </c>
      <c r="EO203" s="29">
        <v>118407982</v>
      </c>
      <c r="EP203" s="29">
        <v>533687450</v>
      </c>
      <c r="EQ203" s="29">
        <v>14215895</v>
      </c>
      <c r="ER203" s="29">
        <v>2224214</v>
      </c>
      <c r="ES203" s="29">
        <v>26349783</v>
      </c>
      <c r="ET203" s="29">
        <v>123691124</v>
      </c>
      <c r="EU203" s="29">
        <v>47473350</v>
      </c>
      <c r="EV203" s="29">
        <v>33715457</v>
      </c>
      <c r="EW203" s="29">
        <v>352796</v>
      </c>
      <c r="EX203" s="29">
        <v>703504</v>
      </c>
      <c r="EY203" s="29">
        <v>705614</v>
      </c>
      <c r="EZ203" s="29">
        <v>4494583</v>
      </c>
      <c r="FA203" s="29">
        <v>2249291</v>
      </c>
      <c r="FB203" s="29">
        <v>6189654</v>
      </c>
      <c r="FC203" s="29">
        <v>5647605</v>
      </c>
      <c r="FD203" s="29">
        <v>35169628</v>
      </c>
      <c r="FE203" s="29">
        <v>16004773</v>
      </c>
      <c r="FF203" s="29">
        <v>121386620</v>
      </c>
      <c r="FG203" s="29">
        <v>2205585</v>
      </c>
      <c r="FH203" s="29">
        <v>23471275</v>
      </c>
      <c r="FI203" s="29">
        <v>48010617</v>
      </c>
      <c r="FJ203" s="29">
        <v>2918766</v>
      </c>
      <c r="FK203" s="29">
        <v>23372510</v>
      </c>
      <c r="FL203" s="29">
        <v>50497228</v>
      </c>
      <c r="FM203" s="29">
        <v>378720115</v>
      </c>
      <c r="FN203" s="29">
        <v>216220069</v>
      </c>
      <c r="FO203" s="29">
        <v>37722236</v>
      </c>
      <c r="FP203" s="29">
        <v>10971658</v>
      </c>
      <c r="FQ203" s="29">
        <v>82194636</v>
      </c>
      <c r="FR203" s="29">
        <v>428077467</v>
      </c>
      <c r="FS203" s="29">
        <v>14442586</v>
      </c>
      <c r="FT203" s="29">
        <v>73520941</v>
      </c>
      <c r="FU203" s="29">
        <v>88900726</v>
      </c>
      <c r="FV203" s="29">
        <v>46237490</v>
      </c>
      <c r="FW203" s="29">
        <v>68608420</v>
      </c>
      <c r="FX203" s="29">
        <v>16377573</v>
      </c>
      <c r="FY203" s="29">
        <v>25195699</v>
      </c>
      <c r="FZ203" s="29">
        <v>57976192</v>
      </c>
      <c r="GA203" s="29">
        <v>52029074</v>
      </c>
      <c r="GB203" s="29">
        <v>228631859</v>
      </c>
      <c r="GC203" s="29">
        <v>65238070</v>
      </c>
      <c r="GD203" s="29">
        <v>152910000</v>
      </c>
      <c r="GE203" s="29">
        <v>48586910</v>
      </c>
      <c r="GF203" s="29">
        <v>67115318</v>
      </c>
      <c r="GG203" s="29">
        <v>53527127</v>
      </c>
      <c r="GH203" s="29">
        <v>11735763</v>
      </c>
      <c r="GI203" s="29">
        <v>44286762</v>
      </c>
      <c r="GJ203" s="30">
        <v>7768315358</v>
      </c>
      <c r="GK203" s="22"/>
      <c r="GM203" s="89"/>
      <c r="GN203" s="89"/>
      <c r="GO203" s="22"/>
      <c r="GP203" s="22"/>
      <c r="GQ203" s="22"/>
      <c r="GR203" s="22"/>
      <c r="GS203" s="22"/>
      <c r="GT203" s="22"/>
      <c r="GU203" s="22"/>
      <c r="GV203" s="22"/>
      <c r="GW203" s="22"/>
      <c r="GX203" s="22"/>
      <c r="GY203" s="22"/>
      <c r="GZ203" s="22"/>
      <c r="HA203" s="22"/>
      <c r="HB203" s="22"/>
      <c r="HC203" s="22"/>
      <c r="HD203" s="22"/>
      <c r="HE203" s="22"/>
      <c r="HF203" s="120">
        <v>22835126</v>
      </c>
      <c r="HG203" s="125">
        <v>29148020</v>
      </c>
      <c r="HH203" s="30">
        <v>7768315358</v>
      </c>
    </row>
    <row r="204" spans="1:224" ht="15" customHeight="1">
      <c r="GM204" s="90"/>
      <c r="GN204" s="91"/>
    </row>
    <row r="205" spans="1:224" s="144" customFormat="1" ht="15" customHeight="1">
      <c r="B205" s="145"/>
      <c r="C205" s="144">
        <f>C196/C203</f>
        <v>4.7065441312356446E-2</v>
      </c>
      <c r="D205" s="144">
        <f t="shared" ref="D205:BN205" si="16">D196/D203</f>
        <v>0.22339444444444445</v>
      </c>
      <c r="E205" s="144">
        <f t="shared" si="16"/>
        <v>0.28374836065573772</v>
      </c>
      <c r="F205" s="144">
        <f t="shared" si="16"/>
        <v>6.7516578749058032E-2</v>
      </c>
      <c r="G205" s="144">
        <f t="shared" si="16"/>
        <v>7.8425973513224667E-2</v>
      </c>
      <c r="H205" s="144">
        <f t="shared" si="16"/>
        <v>0.11379167675401348</v>
      </c>
      <c r="I205" s="144">
        <f t="shared" si="16"/>
        <v>4.1001341431662494E-2</v>
      </c>
      <c r="J205" s="144">
        <f t="shared" si="16"/>
        <v>4.0427668397588934E-2</v>
      </c>
      <c r="K205" s="144">
        <f t="shared" si="16"/>
        <v>4.1991880569882054E-2</v>
      </c>
      <c r="L205" s="144">
        <f t="shared" si="16"/>
        <v>8.7013932546132183E-2</v>
      </c>
      <c r="M205" s="144">
        <f t="shared" si="16"/>
        <v>0.13573625922560312</v>
      </c>
      <c r="N205" s="144">
        <f t="shared" si="16"/>
        <v>7.4999823835438253E-2</v>
      </c>
      <c r="O205" s="144">
        <f t="shared" si="16"/>
        <v>0.21736732702668307</v>
      </c>
      <c r="P205" s="144">
        <f t="shared" si="16"/>
        <v>0.35564464270047436</v>
      </c>
      <c r="Q205" s="144">
        <f t="shared" si="16"/>
        <v>7.5883723203527875E-2</v>
      </c>
      <c r="R205" s="144">
        <f t="shared" si="16"/>
        <v>7.5883768415428848E-2</v>
      </c>
      <c r="S205" s="144">
        <f t="shared" si="16"/>
        <v>7.5883780716372945E-2</v>
      </c>
      <c r="T205" s="144">
        <f t="shared" si="16"/>
        <v>0.22860465057210544</v>
      </c>
      <c r="U205" s="144">
        <f t="shared" si="16"/>
        <v>0.16629547572933936</v>
      </c>
      <c r="V205" s="144">
        <v>0</v>
      </c>
      <c r="W205" s="144">
        <v>0</v>
      </c>
      <c r="X205" s="144">
        <f t="shared" si="16"/>
        <v>0.29399643865750757</v>
      </c>
      <c r="Y205" s="144">
        <f t="shared" si="16"/>
        <v>0.22968750878336977</v>
      </c>
      <c r="Z205" s="144">
        <f t="shared" si="16"/>
        <v>0.15857891337733152</v>
      </c>
      <c r="AA205" s="144">
        <f t="shared" si="16"/>
        <v>0.17437284176068618</v>
      </c>
      <c r="AB205" s="144">
        <f t="shared" si="16"/>
        <v>0.18664159692493693</v>
      </c>
      <c r="AC205" s="144">
        <f t="shared" si="16"/>
        <v>2.587634613582513E-2</v>
      </c>
      <c r="AD205" s="144">
        <f t="shared" si="16"/>
        <v>0.2615008637929202</v>
      </c>
      <c r="AE205" s="144">
        <f t="shared" si="16"/>
        <v>0.21090178889920036</v>
      </c>
      <c r="AF205" s="144">
        <f t="shared" si="16"/>
        <v>0.28132814498399833</v>
      </c>
      <c r="AG205" s="144">
        <f t="shared" si="16"/>
        <v>0.16189508746055872</v>
      </c>
      <c r="AH205" s="144">
        <f t="shared" si="16"/>
        <v>0.19869954487316829</v>
      </c>
      <c r="AI205" s="144">
        <f t="shared" si="16"/>
        <v>0.13051932575120853</v>
      </c>
      <c r="AJ205" s="144">
        <f t="shared" si="16"/>
        <v>0.70171563643757628</v>
      </c>
      <c r="AK205" s="144">
        <f t="shared" si="16"/>
        <v>0.54330682200067215</v>
      </c>
      <c r="AL205" s="144">
        <f t="shared" si="16"/>
        <v>0.47660223804679552</v>
      </c>
      <c r="AM205" s="144">
        <f t="shared" si="16"/>
        <v>0.67227967492535545</v>
      </c>
      <c r="AN205" s="144">
        <f t="shared" si="16"/>
        <v>0.66074057795846608</v>
      </c>
      <c r="AO205" s="144">
        <f t="shared" si="16"/>
        <v>0.79069085169928299</v>
      </c>
      <c r="AP205" s="144">
        <f t="shared" si="16"/>
        <v>0.54124804240452962</v>
      </c>
      <c r="AQ205" s="144">
        <f t="shared" si="16"/>
        <v>0.59864513194962043</v>
      </c>
      <c r="AR205" s="144">
        <f t="shared" si="16"/>
        <v>0.12791351853406838</v>
      </c>
      <c r="AS205" s="144">
        <f t="shared" si="16"/>
        <v>0.18488971908781196</v>
      </c>
      <c r="AT205" s="144">
        <f t="shared" si="16"/>
        <v>0.44011018514207678</v>
      </c>
      <c r="AU205" s="144">
        <f t="shared" si="16"/>
        <v>1.6307350995703431E-2</v>
      </c>
      <c r="AV205" s="144">
        <v>0</v>
      </c>
      <c r="AW205" s="144">
        <f t="shared" si="16"/>
        <v>3.6083929443229822E-2</v>
      </c>
      <c r="AX205" s="144">
        <f t="shared" si="16"/>
        <v>6.6594979920542405E-2</v>
      </c>
      <c r="AY205" s="144">
        <f t="shared" si="16"/>
        <v>8.5813701253419847E-2</v>
      </c>
      <c r="AZ205" s="144">
        <f t="shared" si="16"/>
        <v>9.6058636913538067E-2</v>
      </c>
      <c r="BA205" s="144">
        <f t="shared" si="16"/>
        <v>0.31516109910007623</v>
      </c>
      <c r="BB205" s="144">
        <f t="shared" si="16"/>
        <v>7.8982802223327611E-2</v>
      </c>
      <c r="BC205" s="144">
        <f t="shared" si="16"/>
        <v>0.11176658174083259</v>
      </c>
      <c r="BD205" s="144">
        <f t="shared" si="16"/>
        <v>7.7065411459178709E-2</v>
      </c>
      <c r="BE205" s="144">
        <f t="shared" si="16"/>
        <v>0.10068503814416939</v>
      </c>
      <c r="BF205" s="144">
        <v>0</v>
      </c>
      <c r="BG205" s="144">
        <f t="shared" si="16"/>
        <v>9.0921472467879169E-2</v>
      </c>
      <c r="BH205" s="144">
        <f t="shared" si="16"/>
        <v>0.10624367536935843</v>
      </c>
      <c r="BI205" s="144">
        <f t="shared" si="16"/>
        <v>9.8576889499156647E-2</v>
      </c>
      <c r="BJ205" s="144">
        <v>0</v>
      </c>
      <c r="BK205" s="144">
        <f t="shared" si="16"/>
        <v>0.12709383125100665</v>
      </c>
      <c r="BL205" s="144">
        <f t="shared" si="16"/>
        <v>8.5693215339233044E-3</v>
      </c>
      <c r="BM205" s="144">
        <f t="shared" si="16"/>
        <v>9.3690225168509778E-2</v>
      </c>
      <c r="BN205" s="144">
        <f t="shared" si="16"/>
        <v>0.31714568024123896</v>
      </c>
      <c r="BO205" s="144">
        <v>0</v>
      </c>
      <c r="BP205" s="144">
        <f t="shared" ref="BP205:EA205" si="17">BP196/BP203</f>
        <v>0.25895594611657197</v>
      </c>
      <c r="BQ205" s="144">
        <f t="shared" si="17"/>
        <v>0.15150272969498221</v>
      </c>
      <c r="BR205" s="144">
        <f t="shared" si="17"/>
        <v>0.11884604233111047</v>
      </c>
      <c r="BS205" s="144">
        <f t="shared" si="17"/>
        <v>0.17432612245297724</v>
      </c>
      <c r="BT205" s="144">
        <f t="shared" si="17"/>
        <v>0.17802981131913073</v>
      </c>
      <c r="BU205" s="144">
        <f t="shared" si="17"/>
        <v>0.27387796099439188</v>
      </c>
      <c r="BV205" s="144">
        <f t="shared" si="17"/>
        <v>0.2132649891270581</v>
      </c>
      <c r="BW205" s="144">
        <f t="shared" si="17"/>
        <v>0.21816124903233719</v>
      </c>
      <c r="BX205" s="144">
        <v>0</v>
      </c>
      <c r="BY205" s="144">
        <v>0</v>
      </c>
      <c r="BZ205" s="144">
        <f t="shared" si="17"/>
        <v>6.7588439622024973E-2</v>
      </c>
      <c r="CA205" s="144">
        <v>0</v>
      </c>
      <c r="CB205" s="144">
        <f t="shared" si="17"/>
        <v>7.534976651038304E-2</v>
      </c>
      <c r="CC205" s="144">
        <f t="shared" si="17"/>
        <v>0.18037517395642033</v>
      </c>
      <c r="CD205" s="144">
        <f t="shared" si="17"/>
        <v>0.1321952997289666</v>
      </c>
      <c r="CE205" s="144">
        <v>0</v>
      </c>
      <c r="CF205" s="144">
        <f t="shared" si="17"/>
        <v>0.16844774903238949</v>
      </c>
      <c r="CG205" s="144">
        <f t="shared" si="17"/>
        <v>0.23096766281657422</v>
      </c>
      <c r="CH205" s="144">
        <f t="shared" si="17"/>
        <v>0.28775415549058458</v>
      </c>
      <c r="CI205" s="144">
        <f t="shared" si="17"/>
        <v>0.28202817933703794</v>
      </c>
      <c r="CJ205" s="144">
        <f t="shared" si="17"/>
        <v>0.18250901696884608</v>
      </c>
      <c r="CK205" s="144">
        <f t="shared" si="17"/>
        <v>0.34810956256443609</v>
      </c>
      <c r="CL205" s="144">
        <f t="shared" si="17"/>
        <v>0.18591124515295132</v>
      </c>
      <c r="CM205" s="144">
        <f t="shared" si="17"/>
        <v>0.17605680129615334</v>
      </c>
      <c r="CN205" s="144">
        <f t="shared" si="17"/>
        <v>0.18181416154984437</v>
      </c>
      <c r="CO205" s="144">
        <f t="shared" si="17"/>
        <v>0.1277136412626807</v>
      </c>
      <c r="CP205" s="144">
        <f t="shared" si="17"/>
        <v>0.22036570836622138</v>
      </c>
      <c r="CQ205" s="144">
        <f t="shared" si="17"/>
        <v>0.17329686839258887</v>
      </c>
      <c r="CR205" s="144">
        <f t="shared" si="17"/>
        <v>0.10202088643672227</v>
      </c>
      <c r="CS205" s="144">
        <f t="shared" si="17"/>
        <v>0.22704425423420141</v>
      </c>
      <c r="CT205" s="144">
        <f t="shared" si="17"/>
        <v>0.24803934363173041</v>
      </c>
      <c r="CU205" s="144">
        <f t="shared" si="17"/>
        <v>0.21048019105292337</v>
      </c>
      <c r="CV205" s="144">
        <f t="shared" si="17"/>
        <v>0.23031352003380912</v>
      </c>
      <c r="CW205" s="144">
        <f t="shared" si="17"/>
        <v>0.15968693470148321</v>
      </c>
      <c r="CX205" s="144">
        <f t="shared" si="17"/>
        <v>0.25153045806607305</v>
      </c>
      <c r="CY205" s="144">
        <f t="shared" si="17"/>
        <v>0.22088033860566397</v>
      </c>
      <c r="CZ205" s="144">
        <f t="shared" si="17"/>
        <v>6.9872431651399558E-2</v>
      </c>
      <c r="DA205" s="144">
        <f t="shared" si="17"/>
        <v>0.2091293039019084</v>
      </c>
      <c r="DB205" s="144">
        <f t="shared" si="17"/>
        <v>0.1860561083039074</v>
      </c>
      <c r="DC205" s="144">
        <f t="shared" si="17"/>
        <v>0.14490746602001631</v>
      </c>
      <c r="DD205" s="144">
        <f t="shared" si="17"/>
        <v>0.11750332005312085</v>
      </c>
      <c r="DE205" s="144">
        <f t="shared" si="17"/>
        <v>0.20124689063755238</v>
      </c>
      <c r="DF205" s="144">
        <f t="shared" si="17"/>
        <v>0.24805737453047</v>
      </c>
      <c r="DG205" s="144">
        <f t="shared" si="17"/>
        <v>0.11004650917898136</v>
      </c>
      <c r="DH205" s="144">
        <f t="shared" si="17"/>
        <v>0.10252631041177071</v>
      </c>
      <c r="DI205" s="144">
        <f t="shared" si="17"/>
        <v>9.9341588915466766E-2</v>
      </c>
      <c r="DJ205" s="144">
        <f t="shared" si="17"/>
        <v>0.13556239223773622</v>
      </c>
      <c r="DK205" s="144">
        <f t="shared" si="17"/>
        <v>7.0095298038361287E-2</v>
      </c>
      <c r="DL205" s="144">
        <f t="shared" si="17"/>
        <v>0.19898964380544851</v>
      </c>
      <c r="DM205" s="144">
        <f t="shared" si="17"/>
        <v>0.2070376854116398</v>
      </c>
      <c r="DN205" s="144">
        <f t="shared" si="17"/>
        <v>0.1914257786562116</v>
      </c>
      <c r="DO205" s="144">
        <f t="shared" si="17"/>
        <v>5.8884973361832453E-2</v>
      </c>
      <c r="DP205" s="144">
        <f t="shared" si="17"/>
        <v>6.2161102763441563E-2</v>
      </c>
      <c r="DQ205" s="144">
        <v>0</v>
      </c>
      <c r="DR205" s="144">
        <f t="shared" si="17"/>
        <v>0.12023486745062779</v>
      </c>
      <c r="DS205" s="144">
        <f t="shared" si="17"/>
        <v>0.12878801655787581</v>
      </c>
      <c r="DT205" s="144">
        <f t="shared" si="17"/>
        <v>0.16374735023945985</v>
      </c>
      <c r="DU205" s="144">
        <f t="shared" si="17"/>
        <v>0.224173971679029</v>
      </c>
      <c r="DV205" s="144">
        <f t="shared" si="17"/>
        <v>0.1363613135836817</v>
      </c>
      <c r="DW205" s="144">
        <f t="shared" si="17"/>
        <v>0.35486544930321962</v>
      </c>
      <c r="DX205" s="144">
        <f t="shared" si="17"/>
        <v>0.36211273213167122</v>
      </c>
      <c r="DY205" s="144">
        <f t="shared" si="17"/>
        <v>0.24243148089807096</v>
      </c>
      <c r="DZ205" s="144">
        <f t="shared" si="17"/>
        <v>0.21221868296868296</v>
      </c>
      <c r="EA205" s="144">
        <f t="shared" si="17"/>
        <v>0.1918301243481749</v>
      </c>
      <c r="EB205" s="144">
        <f t="shared" ref="EB205:GI205" si="18">EB196/EB203</f>
        <v>0.22063853218124455</v>
      </c>
      <c r="EC205" s="144">
        <f t="shared" si="18"/>
        <v>0.21239132182561035</v>
      </c>
      <c r="ED205" s="144">
        <f t="shared" si="18"/>
        <v>0.26535685618076182</v>
      </c>
      <c r="EE205" s="144">
        <f t="shared" si="18"/>
        <v>0.1391003159823852</v>
      </c>
      <c r="EF205" s="144">
        <f t="shared" si="18"/>
        <v>6.9024215752771845E-2</v>
      </c>
      <c r="EG205" s="144">
        <f t="shared" si="18"/>
        <v>3.0538625832354054E-2</v>
      </c>
      <c r="EH205" s="144">
        <f t="shared" si="18"/>
        <v>5.3401474928547341E-2</v>
      </c>
      <c r="EI205" s="144">
        <f t="shared" si="18"/>
        <v>0.18854404764041274</v>
      </c>
      <c r="EJ205" s="144">
        <f t="shared" si="18"/>
        <v>0.29601951706094609</v>
      </c>
      <c r="EK205" s="144">
        <f t="shared" si="18"/>
        <v>0.4743113352126373</v>
      </c>
      <c r="EL205" s="144">
        <f t="shared" si="18"/>
        <v>0.30787602302516198</v>
      </c>
      <c r="EM205" s="144">
        <f t="shared" si="18"/>
        <v>0.46306035474265245</v>
      </c>
      <c r="EN205" s="144">
        <f t="shared" si="18"/>
        <v>0.10628432482304609</v>
      </c>
      <c r="EO205" s="144">
        <f t="shared" si="18"/>
        <v>0.1113060519855832</v>
      </c>
      <c r="EP205" s="144">
        <f t="shared" si="18"/>
        <v>0</v>
      </c>
      <c r="EQ205" s="144">
        <f t="shared" si="18"/>
        <v>0.16240081964589637</v>
      </c>
      <c r="ER205" s="144">
        <f t="shared" si="18"/>
        <v>0.26568441705699181</v>
      </c>
      <c r="ES205" s="144">
        <f t="shared" si="18"/>
        <v>0.58510553957882694</v>
      </c>
      <c r="ET205" s="144">
        <f t="shared" si="18"/>
        <v>0.47023737127653559</v>
      </c>
      <c r="EU205" s="144">
        <f t="shared" si="18"/>
        <v>0</v>
      </c>
      <c r="EV205" s="144">
        <f t="shared" si="18"/>
        <v>0</v>
      </c>
      <c r="EW205" s="144">
        <f t="shared" si="18"/>
        <v>1.3378836494744839E-2</v>
      </c>
      <c r="EX205" s="144">
        <f t="shared" si="18"/>
        <v>0.13419539903113556</v>
      </c>
      <c r="EY205" s="144">
        <f t="shared" si="18"/>
        <v>0.27756818883979062</v>
      </c>
      <c r="EZ205" s="144">
        <f t="shared" si="18"/>
        <v>7.7338654108734889E-2</v>
      </c>
      <c r="FA205" s="144">
        <f t="shared" si="18"/>
        <v>0.27677477036097153</v>
      </c>
      <c r="FB205" s="144">
        <f t="shared" si="18"/>
        <v>0.18260810701212055</v>
      </c>
      <c r="FC205" s="144">
        <f t="shared" si="18"/>
        <v>0.30575562561475172</v>
      </c>
      <c r="FD205" s="144">
        <f t="shared" si="18"/>
        <v>0.17177864377752303</v>
      </c>
      <c r="FE205" s="144">
        <f t="shared" si="18"/>
        <v>0.66023954229154014</v>
      </c>
      <c r="FF205" s="144">
        <f t="shared" si="18"/>
        <v>0.10499957079289299</v>
      </c>
      <c r="FG205" s="144">
        <f t="shared" si="18"/>
        <v>0.21866851651602637</v>
      </c>
      <c r="FH205" s="144">
        <f t="shared" si="18"/>
        <v>0.20010578888449818</v>
      </c>
      <c r="FI205" s="144">
        <f t="shared" si="18"/>
        <v>0.37467991715249149</v>
      </c>
      <c r="FJ205" s="144">
        <f t="shared" si="18"/>
        <v>0.20904587760718057</v>
      </c>
      <c r="FK205" s="144">
        <f t="shared" si="18"/>
        <v>0.24921401253010481</v>
      </c>
      <c r="FL205" s="144">
        <f t="shared" si="18"/>
        <v>0.64245025489319929</v>
      </c>
      <c r="FM205" s="144">
        <f t="shared" si="18"/>
        <v>0.38550637322234654</v>
      </c>
      <c r="FN205" s="144">
        <f t="shared" si="18"/>
        <v>0.74052335539676473</v>
      </c>
      <c r="FO205" s="144">
        <f t="shared" si="18"/>
        <v>0.35723857938856013</v>
      </c>
      <c r="FP205" s="144">
        <f t="shared" si="18"/>
        <v>0.50608659147049606</v>
      </c>
      <c r="FQ205" s="144">
        <f t="shared" si="18"/>
        <v>0.51593968978705618</v>
      </c>
      <c r="FR205" s="144">
        <f t="shared" si="18"/>
        <v>0.43363221451691125</v>
      </c>
      <c r="FS205" s="144">
        <f t="shared" si="18"/>
        <v>0.57171437303541073</v>
      </c>
      <c r="FT205" s="144">
        <f t="shared" si="18"/>
        <v>0.62489880264182152</v>
      </c>
      <c r="FU205" s="144">
        <f t="shared" si="18"/>
        <v>0.58964515092936365</v>
      </c>
      <c r="FV205" s="144">
        <f t="shared" si="18"/>
        <v>0.54430789820122161</v>
      </c>
      <c r="FW205" s="144">
        <f t="shared" si="18"/>
        <v>0.11474396291300688</v>
      </c>
      <c r="FX205" s="144">
        <f t="shared" si="18"/>
        <v>0.13228724426995381</v>
      </c>
      <c r="FY205" s="144">
        <f t="shared" si="18"/>
        <v>0.16085066740954479</v>
      </c>
      <c r="FZ205" s="144">
        <f t="shared" si="18"/>
        <v>0.34834226435568588</v>
      </c>
      <c r="GA205" s="144">
        <f t="shared" si="18"/>
        <v>0.10369932780275889</v>
      </c>
      <c r="GB205" s="144">
        <f t="shared" si="18"/>
        <v>0.46147935577079835</v>
      </c>
      <c r="GC205" s="144">
        <f t="shared" si="18"/>
        <v>0.27924532408760711</v>
      </c>
      <c r="GD205" s="144">
        <f t="shared" si="18"/>
        <v>0.30443279707017201</v>
      </c>
      <c r="GE205" s="144">
        <f t="shared" si="18"/>
        <v>0.29146529384148939</v>
      </c>
      <c r="GF205" s="144">
        <f t="shared" si="18"/>
        <v>0.1926543952306089</v>
      </c>
      <c r="GG205" s="144">
        <f t="shared" si="18"/>
        <v>0.27214161895892525</v>
      </c>
      <c r="GH205" s="144">
        <f t="shared" si="18"/>
        <v>0</v>
      </c>
      <c r="GI205" s="144">
        <f t="shared" si="18"/>
        <v>3.5673888282913978E-2</v>
      </c>
      <c r="HF205" s="146"/>
      <c r="HG205" s="147"/>
      <c r="HO205" s="148"/>
    </row>
    <row r="206" spans="1:224" ht="15" customHeight="1">
      <c r="B206" s="5"/>
      <c r="C206" s="5">
        <v>4.7065441312356446E-2</v>
      </c>
      <c r="D206" s="5">
        <v>0.22339444444444445</v>
      </c>
      <c r="E206" s="5">
        <v>0.28374836065573772</v>
      </c>
      <c r="F206" s="5">
        <v>6.7516578749058032E-2</v>
      </c>
      <c r="G206" s="5">
        <v>7.8425973513224667E-2</v>
      </c>
      <c r="H206" s="5">
        <v>0.11379167675401348</v>
      </c>
      <c r="I206" s="5">
        <v>4.1001341431662494E-2</v>
      </c>
      <c r="J206" s="5">
        <v>4.0427668397588934E-2</v>
      </c>
      <c r="K206" s="5">
        <v>4.1991880569882054E-2</v>
      </c>
      <c r="L206" s="5">
        <v>8.7013932546132183E-2</v>
      </c>
      <c r="M206" s="5">
        <v>0.13573625922560312</v>
      </c>
      <c r="N206" s="5">
        <v>7.4999823835438253E-2</v>
      </c>
      <c r="O206" s="5">
        <v>0.21736732702668307</v>
      </c>
      <c r="P206" s="5">
        <v>0.35564464270047436</v>
      </c>
      <c r="Q206" s="5">
        <v>7.5883723203527875E-2</v>
      </c>
      <c r="R206" s="5">
        <v>7.5883768415428848E-2</v>
      </c>
      <c r="S206" s="5">
        <v>7.5883780716372945E-2</v>
      </c>
      <c r="T206" s="94">
        <v>0.22860465057210544</v>
      </c>
      <c r="U206" s="5">
        <v>0.16629547572933936</v>
      </c>
      <c r="V206" s="5">
        <v>0</v>
      </c>
      <c r="W206" s="5">
        <v>0</v>
      </c>
      <c r="X206" s="5">
        <v>0.29399643865750757</v>
      </c>
      <c r="Y206" s="5">
        <v>0.22968750878336977</v>
      </c>
      <c r="Z206" s="5">
        <v>0.15857891337733152</v>
      </c>
      <c r="AA206" s="5">
        <v>0.17437284176068618</v>
      </c>
      <c r="AB206" s="101">
        <v>0.18664159692493693</v>
      </c>
      <c r="AC206" s="5">
        <v>2.587634613582513E-2</v>
      </c>
      <c r="AD206" s="5">
        <v>0.2615008637929202</v>
      </c>
      <c r="AE206" s="5">
        <v>0.21090178889920036</v>
      </c>
      <c r="AF206" s="5">
        <v>0.28132814498399833</v>
      </c>
      <c r="AG206" s="5">
        <v>0.16189508746055872</v>
      </c>
      <c r="AH206" s="5">
        <v>0.19869954487316829</v>
      </c>
      <c r="AI206" s="5">
        <v>0.13051932575120853</v>
      </c>
      <c r="AJ206" s="5">
        <v>0.70171563643757628</v>
      </c>
      <c r="AK206" s="5">
        <v>0.54330682200067215</v>
      </c>
      <c r="AL206" s="5">
        <v>0.47660223804679552</v>
      </c>
      <c r="AM206" s="5">
        <v>0.67227967492535545</v>
      </c>
      <c r="AN206" s="5">
        <v>0.66074057795846608</v>
      </c>
      <c r="AO206" s="5">
        <v>0.79069085169928299</v>
      </c>
      <c r="AP206" s="5">
        <v>0.54124804240452962</v>
      </c>
      <c r="AQ206" s="5">
        <v>0.59864513194962043</v>
      </c>
      <c r="AR206" s="5">
        <v>0.12791351853406838</v>
      </c>
      <c r="AS206" s="5">
        <v>0.18488971908781196</v>
      </c>
      <c r="AT206" s="5">
        <v>0.44011018514207678</v>
      </c>
      <c r="AU206" s="5">
        <v>1.6307350995703431E-2</v>
      </c>
      <c r="AV206" s="5">
        <v>0</v>
      </c>
      <c r="AW206" s="5">
        <v>3.6083929443229822E-2</v>
      </c>
      <c r="AX206" s="5">
        <v>6.6594979920542405E-2</v>
      </c>
      <c r="AY206" s="5">
        <v>8.5813701253419847E-2</v>
      </c>
      <c r="AZ206" s="5">
        <v>9.6058636913538067E-2</v>
      </c>
      <c r="BA206" s="5">
        <v>0.31516109910007623</v>
      </c>
      <c r="BB206" s="5">
        <v>7.8982802223327611E-2</v>
      </c>
      <c r="BC206" s="5">
        <v>0.11176658174083259</v>
      </c>
      <c r="BD206" s="5">
        <v>7.7065411459178709E-2</v>
      </c>
      <c r="BE206" s="5">
        <v>0.10068503814416939</v>
      </c>
      <c r="BF206" s="5">
        <v>0</v>
      </c>
      <c r="BG206" s="5">
        <v>9.0921472467879169E-2</v>
      </c>
      <c r="BH206" s="5">
        <v>0.10624367536935843</v>
      </c>
      <c r="BI206" s="5">
        <v>9.8576889499156647E-2</v>
      </c>
      <c r="BJ206" s="5">
        <v>0</v>
      </c>
      <c r="BK206" s="5">
        <v>0.12709383125100665</v>
      </c>
      <c r="BL206" s="5">
        <v>8.5693215339233044E-3</v>
      </c>
      <c r="BM206" s="5">
        <v>9.3690225168509778E-2</v>
      </c>
      <c r="BN206" s="5">
        <v>0.31714568024123896</v>
      </c>
      <c r="BO206" s="5">
        <v>0</v>
      </c>
      <c r="BP206" s="5">
        <v>0.25895594611657197</v>
      </c>
      <c r="BQ206" s="5">
        <v>0.15150272969498221</v>
      </c>
      <c r="BR206" s="5">
        <v>0.11884604233111047</v>
      </c>
      <c r="BS206" s="5">
        <v>0.17432612245297724</v>
      </c>
      <c r="BT206" s="5">
        <v>0.17802981131913073</v>
      </c>
      <c r="BU206" s="5">
        <v>0.27387796099439188</v>
      </c>
      <c r="BV206" s="5">
        <v>0.2132649891270581</v>
      </c>
      <c r="BW206" s="5">
        <v>0.21816124903233719</v>
      </c>
      <c r="BX206" s="5">
        <v>0</v>
      </c>
      <c r="BY206" s="5">
        <v>0</v>
      </c>
      <c r="BZ206" s="5">
        <v>6.7588439622024973E-2</v>
      </c>
      <c r="CA206" s="5">
        <v>0</v>
      </c>
      <c r="CB206" s="5">
        <v>7.534976651038304E-2</v>
      </c>
      <c r="CC206" s="5">
        <v>0.18037517395642033</v>
      </c>
      <c r="CD206" s="5">
        <v>0.1321952997289666</v>
      </c>
      <c r="CE206" s="5">
        <v>0</v>
      </c>
      <c r="CF206" s="5">
        <v>0.16844774903238949</v>
      </c>
      <c r="CG206" s="5">
        <v>0.23096766281657422</v>
      </c>
      <c r="CH206" s="5">
        <v>0.28775415549058458</v>
      </c>
      <c r="CI206" s="5">
        <v>0.28202817933703794</v>
      </c>
      <c r="CJ206" s="5">
        <v>0.18250901696884608</v>
      </c>
      <c r="CK206" s="5">
        <v>0.34810956256443609</v>
      </c>
      <c r="CL206" s="5">
        <v>0.18591124515295132</v>
      </c>
      <c r="CM206" s="5">
        <v>0.17605680129615334</v>
      </c>
      <c r="CN206" s="5">
        <v>0.18181416154984437</v>
      </c>
      <c r="CO206" s="5">
        <v>0.1277136412626807</v>
      </c>
      <c r="CP206" s="5">
        <v>0.22036570836622138</v>
      </c>
      <c r="CQ206" s="5">
        <v>0.17329686839258887</v>
      </c>
      <c r="CR206" s="5">
        <v>0.10202088643672227</v>
      </c>
      <c r="CS206" s="5">
        <v>0.22704425423420141</v>
      </c>
      <c r="CT206" s="5">
        <v>0.24803934363173041</v>
      </c>
      <c r="CU206" s="5">
        <v>0.21048019105292337</v>
      </c>
      <c r="CV206" s="5">
        <v>0.23031352003380912</v>
      </c>
      <c r="CW206" s="5">
        <v>0.15968693470148321</v>
      </c>
      <c r="CX206" s="5">
        <v>0.25153045806607305</v>
      </c>
      <c r="CY206" s="5">
        <v>0.22088033860566397</v>
      </c>
      <c r="CZ206" s="5">
        <v>6.9872431651399558E-2</v>
      </c>
      <c r="DA206" s="5">
        <v>0.2091293039019084</v>
      </c>
      <c r="DB206" s="5">
        <v>0.1860561083039074</v>
      </c>
      <c r="DC206" s="5">
        <v>0.14490746602001631</v>
      </c>
      <c r="DD206" s="5">
        <v>0.11750332005312085</v>
      </c>
      <c r="DE206" s="5">
        <v>0.20124689063755238</v>
      </c>
      <c r="DF206" s="5">
        <v>0.24805737453047</v>
      </c>
      <c r="DG206" s="5">
        <v>0.11004650917898136</v>
      </c>
      <c r="DH206" s="5">
        <v>0.10252631041177071</v>
      </c>
      <c r="DI206" s="5">
        <v>9.9341588915466766E-2</v>
      </c>
      <c r="DJ206" s="5">
        <v>0.13556239223773622</v>
      </c>
      <c r="DK206" s="5">
        <v>7.0095298038361287E-2</v>
      </c>
      <c r="DL206" s="5">
        <v>0.19898964380544851</v>
      </c>
      <c r="DM206" s="5">
        <v>0.2070376854116398</v>
      </c>
      <c r="DN206" s="5">
        <v>0.1914257786562116</v>
      </c>
      <c r="DO206" s="5">
        <v>5.8884973361832453E-2</v>
      </c>
      <c r="DP206" s="5">
        <v>6.2161102763441563E-2</v>
      </c>
      <c r="DQ206" s="5">
        <v>0</v>
      </c>
      <c r="DR206" s="5">
        <v>0.12023486745062779</v>
      </c>
      <c r="DS206" s="5">
        <v>0.12878801655787581</v>
      </c>
      <c r="DT206" s="5">
        <v>0.16374735023945985</v>
      </c>
      <c r="DU206" s="5">
        <v>0.224173971679029</v>
      </c>
      <c r="DV206" s="5">
        <v>0.1363613135836817</v>
      </c>
      <c r="DW206" s="5">
        <v>0.35486544930321962</v>
      </c>
      <c r="DX206" s="5">
        <v>0.36211273213167122</v>
      </c>
      <c r="DY206" s="5">
        <v>0.24243148089807096</v>
      </c>
      <c r="DZ206" s="5">
        <v>0.21221868296868296</v>
      </c>
      <c r="EA206" s="5">
        <v>0.1918301243481749</v>
      </c>
      <c r="EB206" s="5">
        <v>0.22063853218124455</v>
      </c>
      <c r="EC206" s="5">
        <v>0.21239132182561035</v>
      </c>
      <c r="ED206" s="5">
        <v>0.26535685618076182</v>
      </c>
      <c r="EE206" s="5">
        <v>0.1391003159823852</v>
      </c>
      <c r="EF206" s="5">
        <v>6.9024215752771845E-2</v>
      </c>
      <c r="EG206" s="5">
        <v>3.0538625832354054E-2</v>
      </c>
      <c r="EH206" s="5">
        <v>5.3401474928547341E-2</v>
      </c>
      <c r="EI206" s="5">
        <v>0.18854404764041274</v>
      </c>
      <c r="EJ206" s="5">
        <v>0.29601951706094609</v>
      </c>
      <c r="EK206" s="5">
        <v>0.4743113352126373</v>
      </c>
      <c r="EL206" s="5">
        <v>0.30787602302516198</v>
      </c>
      <c r="EM206" s="5">
        <v>0.46306035474265245</v>
      </c>
      <c r="EN206" s="5">
        <v>0.10628432482304609</v>
      </c>
      <c r="EO206" s="5">
        <v>0.1113060519855832</v>
      </c>
      <c r="EP206" s="5">
        <v>0</v>
      </c>
      <c r="EQ206" s="5">
        <v>0.16240081964589637</v>
      </c>
      <c r="ER206" s="5">
        <v>0.26568441705699181</v>
      </c>
      <c r="ES206" s="5">
        <v>0.58510553957882694</v>
      </c>
      <c r="ET206" s="5">
        <v>0.47023737127653559</v>
      </c>
      <c r="EU206" s="5">
        <v>0</v>
      </c>
      <c r="EV206" s="5">
        <v>0</v>
      </c>
      <c r="EW206" s="5">
        <v>1.3378836494744839E-2</v>
      </c>
      <c r="EX206" s="5">
        <v>0.13419539903113556</v>
      </c>
      <c r="EY206" s="5">
        <v>0.27756818883979062</v>
      </c>
      <c r="EZ206" s="5">
        <v>7.7338654108734889E-2</v>
      </c>
      <c r="FA206" s="5">
        <v>0.27677477036097153</v>
      </c>
      <c r="FB206" s="5">
        <v>0.18260810701212055</v>
      </c>
      <c r="FC206" s="5">
        <v>0.30575562561475172</v>
      </c>
      <c r="FD206" s="5">
        <v>0.17177864377752303</v>
      </c>
      <c r="FE206" s="5">
        <v>0.66023954229154014</v>
      </c>
      <c r="FF206" s="5">
        <v>0.10499957079289299</v>
      </c>
      <c r="FG206" s="5">
        <v>0.21866851651602637</v>
      </c>
      <c r="FH206" s="5">
        <v>0.20010578888449818</v>
      </c>
      <c r="FI206" s="5">
        <v>0.37467991715249149</v>
      </c>
      <c r="FJ206" s="5">
        <v>0.20904587760718057</v>
      </c>
      <c r="FK206" s="5">
        <v>0.24921401253010481</v>
      </c>
      <c r="FL206" s="5">
        <v>0.64245025489319929</v>
      </c>
      <c r="FM206" s="5">
        <v>0.38550637322234654</v>
      </c>
      <c r="FN206" s="5">
        <v>0.74052335539676473</v>
      </c>
      <c r="FO206" s="5">
        <v>0.35723857938856013</v>
      </c>
      <c r="FP206" s="5">
        <v>0.50608659147049606</v>
      </c>
      <c r="FQ206" s="5">
        <v>0.51593968978705618</v>
      </c>
      <c r="FR206" s="5">
        <v>0.43363221451691125</v>
      </c>
      <c r="FS206" s="5">
        <v>0.57171437303541073</v>
      </c>
      <c r="FT206" s="5">
        <v>0.62489880264182152</v>
      </c>
      <c r="FU206" s="5">
        <v>0.58964515092936365</v>
      </c>
      <c r="FV206" s="5">
        <v>0.54430789820122161</v>
      </c>
      <c r="FW206" s="5">
        <v>0.11474396291300688</v>
      </c>
      <c r="FX206" s="5">
        <v>0.13228724426995381</v>
      </c>
      <c r="FY206" s="5">
        <v>0.16085066740954479</v>
      </c>
      <c r="FZ206" s="5">
        <v>0.34834226435568588</v>
      </c>
      <c r="GA206" s="5">
        <v>0.10369932780275889</v>
      </c>
      <c r="GB206" s="5">
        <v>0.46147935577079835</v>
      </c>
      <c r="GC206" s="5">
        <v>0.27924532408760711</v>
      </c>
      <c r="GD206" s="5">
        <v>0.30443279707017201</v>
      </c>
      <c r="GE206" s="5">
        <v>0.29146529384148939</v>
      </c>
      <c r="GF206" s="5">
        <v>0.1926543952306089</v>
      </c>
      <c r="GG206" s="5">
        <v>0.27214161895892525</v>
      </c>
      <c r="GH206" s="5">
        <v>0</v>
      </c>
      <c r="GI206" s="5">
        <v>3.5673888282913978E-2</v>
      </c>
    </row>
    <row r="207" spans="1:224" ht="15" customHeight="1">
      <c r="B207" s="5"/>
    </row>
    <row r="208" spans="1:224" s="157" customFormat="1" ht="15" customHeight="1">
      <c r="C208" s="149">
        <v>0</v>
      </c>
      <c r="D208" s="149">
        <v>0</v>
      </c>
      <c r="E208" s="149">
        <v>2.6831580575896297E-9</v>
      </c>
      <c r="F208" s="149">
        <v>8.691596324534048E-8</v>
      </c>
      <c r="G208" s="149">
        <v>3.8819851312812756E-8</v>
      </c>
      <c r="H208" s="149">
        <v>6.2307422991068682E-12</v>
      </c>
      <c r="I208" s="149">
        <v>5.2949669756595601E-8</v>
      </c>
      <c r="J208" s="149">
        <v>1.359711163148994E-11</v>
      </c>
      <c r="K208" s="149">
        <v>0</v>
      </c>
      <c r="L208" s="149">
        <v>0</v>
      </c>
      <c r="M208" s="149">
        <v>2.4646698840315333E-8</v>
      </c>
      <c r="N208" s="149">
        <v>0</v>
      </c>
      <c r="O208" s="149">
        <v>7.0307609793358978E-12</v>
      </c>
      <c r="P208" s="149">
        <v>8.5149551355109409E-8</v>
      </c>
      <c r="Q208" s="149">
        <v>0</v>
      </c>
      <c r="R208" s="149">
        <v>0</v>
      </c>
      <c r="S208" s="149">
        <v>1.0321440964707665E-7</v>
      </c>
      <c r="T208" s="149">
        <v>1.9754302441774795E-2</v>
      </c>
      <c r="U208" s="149">
        <v>5.0681493161470138E-9</v>
      </c>
      <c r="V208" s="149">
        <v>0</v>
      </c>
      <c r="W208" s="149">
        <v>0</v>
      </c>
      <c r="X208" s="149">
        <v>5.3600292554009648E-12</v>
      </c>
      <c r="Y208" s="149">
        <v>-5.3368562339433758E-10</v>
      </c>
      <c r="Z208" s="149">
        <v>1.2880016506862235E-7</v>
      </c>
      <c r="AA208" s="149">
        <v>2.4166542917804035E-7</v>
      </c>
      <c r="AB208" s="154">
        <v>1.4709724237689357E-4</v>
      </c>
      <c r="AC208" s="149">
        <v>5.5262294163582794E-7</v>
      </c>
      <c r="AD208" s="149">
        <v>2.6943186170909339E-7</v>
      </c>
      <c r="AE208" s="149">
        <v>2.5144835725202604E-7</v>
      </c>
      <c r="AF208" s="149">
        <v>3.1289107367014034E-5</v>
      </c>
      <c r="AG208" s="149">
        <v>4.7658826363560604E-8</v>
      </c>
      <c r="AH208" s="149">
        <v>3.4892577151134315E-6</v>
      </c>
      <c r="AI208" s="149">
        <v>9.2632035910596404E-8</v>
      </c>
      <c r="AJ208" s="149">
        <v>5.6901132817924147E-7</v>
      </c>
      <c r="AK208" s="149">
        <v>1.2604362732940615E-9</v>
      </c>
      <c r="AL208" s="149">
        <v>3.1182698897488699E-14</v>
      </c>
      <c r="AM208" s="149">
        <v>0</v>
      </c>
      <c r="AN208" s="149">
        <v>5.7312534652772569E-11</v>
      </c>
      <c r="AO208" s="149">
        <v>3.8714178253103298E-7</v>
      </c>
      <c r="AP208" s="149">
        <v>2.4290278436091368E-6</v>
      </c>
      <c r="AQ208" s="149">
        <v>8.0279652063135768E-8</v>
      </c>
      <c r="AR208" s="149">
        <v>4.782629120509073E-11</v>
      </c>
      <c r="AS208" s="149">
        <v>3.6624146924378043E-7</v>
      </c>
      <c r="AT208" s="149">
        <v>4.2886960925181412E-7</v>
      </c>
      <c r="AU208" s="149">
        <v>0</v>
      </c>
      <c r="AV208" s="149">
        <v>0</v>
      </c>
      <c r="AW208" s="149">
        <v>1.1534754156987227E-8</v>
      </c>
      <c r="AX208" s="149">
        <v>2.3581149712049004E-10</v>
      </c>
      <c r="AY208" s="149">
        <v>3.9360217582311265E-8</v>
      </c>
      <c r="AZ208" s="149">
        <v>2.9501214096905671E-9</v>
      </c>
      <c r="BA208" s="149">
        <v>2.9642152339956644E-6</v>
      </c>
      <c r="BB208" s="149">
        <v>3.8245852088573969E-10</v>
      </c>
      <c r="BC208" s="149">
        <v>5.5072838601663843E-9</v>
      </c>
      <c r="BD208" s="149">
        <v>6.297718435909008E-14</v>
      </c>
      <c r="BE208" s="149">
        <v>0</v>
      </c>
      <c r="BF208" s="149">
        <v>0</v>
      </c>
      <c r="BG208" s="149">
        <v>2.2018580388416227E-11</v>
      </c>
      <c r="BH208" s="149">
        <v>8.6570302854294919E-12</v>
      </c>
      <c r="BI208" s="149">
        <v>9.72714022861362E-9</v>
      </c>
      <c r="BJ208" s="149">
        <v>0</v>
      </c>
      <c r="BK208" s="149">
        <v>1.4755916469972132E-9</v>
      </c>
      <c r="BL208" s="149">
        <v>5.6712786322845508E-10</v>
      </c>
      <c r="BM208" s="149">
        <v>8.2425163631140875E-11</v>
      </c>
      <c r="BN208" s="149">
        <v>1.3585545109946193E-5</v>
      </c>
      <c r="BO208" s="149">
        <v>0</v>
      </c>
      <c r="BP208" s="149">
        <v>1.6158321382831885E-9</v>
      </c>
      <c r="BQ208" s="149">
        <v>1.1506207876185572E-8</v>
      </c>
      <c r="BR208" s="149">
        <v>3.0431828037708935E-11</v>
      </c>
      <c r="BS208" s="149">
        <v>1.3384712587011617E-10</v>
      </c>
      <c r="BT208" s="149">
        <v>1.9579275609248991E-9</v>
      </c>
      <c r="BU208" s="149">
        <v>8.4179354945879146E-12</v>
      </c>
      <c r="BV208" s="149">
        <v>5.7698752534044716E-13</v>
      </c>
      <c r="BW208" s="149">
        <v>7.5629787720201719E-8</v>
      </c>
      <c r="BX208" s="149">
        <v>0</v>
      </c>
      <c r="BY208" s="149">
        <v>0</v>
      </c>
      <c r="BZ208" s="149">
        <v>0</v>
      </c>
      <c r="CA208" s="149">
        <v>0</v>
      </c>
      <c r="CB208" s="149">
        <v>0</v>
      </c>
      <c r="CC208" s="149">
        <v>4.1267683653928118E-12</v>
      </c>
      <c r="CD208" s="149">
        <v>9.7613682671885683E-10</v>
      </c>
      <c r="CE208" s="149">
        <v>0</v>
      </c>
      <c r="CF208" s="149">
        <v>0</v>
      </c>
      <c r="CG208" s="149">
        <v>4.8566490547822015E-9</v>
      </c>
      <c r="CH208" s="149">
        <v>0</v>
      </c>
      <c r="CI208" s="149">
        <v>8.1638237671392677E-10</v>
      </c>
      <c r="CJ208" s="149">
        <v>2.7780616446351382E-8</v>
      </c>
      <c r="CK208" s="149">
        <v>1.5320620870142864E-6</v>
      </c>
      <c r="CL208" s="149">
        <v>0</v>
      </c>
      <c r="CM208" s="149">
        <v>9.2149744182446336E-12</v>
      </c>
      <c r="CN208" s="149">
        <v>0</v>
      </c>
      <c r="CO208" s="149">
        <v>0</v>
      </c>
      <c r="CP208" s="149">
        <v>2.4686301014522343E-11</v>
      </c>
      <c r="CQ208" s="149">
        <v>0</v>
      </c>
      <c r="CR208" s="149">
        <v>0</v>
      </c>
      <c r="CS208" s="149">
        <v>1.217057974729275E-10</v>
      </c>
      <c r="CT208" s="149">
        <v>0</v>
      </c>
      <c r="CU208" s="149">
        <v>0</v>
      </c>
      <c r="CV208" s="149">
        <v>1.4227635366266442E-12</v>
      </c>
      <c r="CW208" s="149">
        <v>0</v>
      </c>
      <c r="CX208" s="149">
        <v>0</v>
      </c>
      <c r="CY208" s="149">
        <v>7.5099854340160156E-12</v>
      </c>
      <c r="CZ208" s="149">
        <v>1.5042897881581519E-17</v>
      </c>
      <c r="DA208" s="149">
        <v>7.6439377726946529E-11</v>
      </c>
      <c r="DB208" s="149">
        <v>3.8786070587352627E-14</v>
      </c>
      <c r="DC208" s="149">
        <v>4.481151252639158E-10</v>
      </c>
      <c r="DD208" s="149">
        <v>0</v>
      </c>
      <c r="DE208" s="149">
        <v>3.2619258555424211E-10</v>
      </c>
      <c r="DF208" s="149">
        <v>8.8541894089204012E-10</v>
      </c>
      <c r="DG208" s="149">
        <v>1.6308035030156971E-10</v>
      </c>
      <c r="DH208" s="149">
        <v>2.1050250816047527E-11</v>
      </c>
      <c r="DI208" s="149">
        <v>5.2212426687597915E-12</v>
      </c>
      <c r="DJ208" s="149">
        <v>8.916455893969132E-15</v>
      </c>
      <c r="DK208" s="149">
        <v>1.800910049273721E-7</v>
      </c>
      <c r="DL208" s="149">
        <v>1.7852641977014073E-8</v>
      </c>
      <c r="DM208" s="149">
        <v>2.2488304386770716E-8</v>
      </c>
      <c r="DN208" s="149">
        <v>7.7895847800030487E-11</v>
      </c>
      <c r="DO208" s="149">
        <v>0</v>
      </c>
      <c r="DP208" s="149">
        <v>1.4113608386883788E-9</v>
      </c>
      <c r="DQ208" s="149">
        <v>0</v>
      </c>
      <c r="DR208" s="149">
        <v>6.4857671037213832E-8</v>
      </c>
      <c r="DS208" s="149">
        <v>2.2461207293091656E-8</v>
      </c>
      <c r="DT208" s="149">
        <v>0</v>
      </c>
      <c r="DU208" s="149">
        <v>0</v>
      </c>
      <c r="DV208" s="149">
        <v>3.1164089811415738E-9</v>
      </c>
      <c r="DW208" s="149">
        <v>4.0727163943473943E-7</v>
      </c>
      <c r="DX208" s="149">
        <v>6.7659360421333518E-6</v>
      </c>
      <c r="DY208" s="149">
        <v>5.2128122953478143E-7</v>
      </c>
      <c r="DZ208" s="149">
        <v>0</v>
      </c>
      <c r="EA208" s="149">
        <v>0</v>
      </c>
      <c r="EB208" s="149">
        <v>0</v>
      </c>
      <c r="EC208" s="149">
        <v>0</v>
      </c>
      <c r="ED208" s="149">
        <v>0</v>
      </c>
      <c r="EE208" s="149">
        <v>2.6647352282415548E-4</v>
      </c>
      <c r="EF208" s="149">
        <v>8.4452390598821314E-7</v>
      </c>
      <c r="EG208" s="149">
        <v>5.3030607350894688E-9</v>
      </c>
      <c r="EH208" s="149">
        <v>2.9034138916571849E-5</v>
      </c>
      <c r="EI208" s="149">
        <v>3.2363828379932021E-5</v>
      </c>
      <c r="EJ208" s="149">
        <v>8.578988060799481E-3</v>
      </c>
      <c r="EK208" s="149">
        <v>3.9065262515951264E-2</v>
      </c>
      <c r="EL208" s="149">
        <v>4.2942134416798982E-3</v>
      </c>
      <c r="EM208" s="149">
        <v>5.1289322390368495E-3</v>
      </c>
      <c r="EN208" s="149">
        <v>3.2735955755426452E-5</v>
      </c>
      <c r="EO208" s="149">
        <v>0</v>
      </c>
      <c r="EP208" s="149">
        <v>0</v>
      </c>
      <c r="EQ208" s="149">
        <v>2.0642434903566837E-5</v>
      </c>
      <c r="ER208" s="149">
        <v>1.9956849770756641E-7</v>
      </c>
      <c r="ES208" s="149">
        <v>2.7751218103479089E-4</v>
      </c>
      <c r="ET208" s="149">
        <v>1.3197050727865318E-3</v>
      </c>
      <c r="EU208" s="149">
        <v>0</v>
      </c>
      <c r="EV208" s="149">
        <v>0</v>
      </c>
      <c r="EW208" s="149">
        <v>2.785109440694654E-12</v>
      </c>
      <c r="EX208" s="149">
        <v>5.7997106594445599E-8</v>
      </c>
      <c r="EY208" s="149">
        <v>4.8091039294115681E-10</v>
      </c>
      <c r="EZ208" s="149">
        <v>4.3103546057797555E-7</v>
      </c>
      <c r="FA208" s="149">
        <v>4.1943962653855268E-7</v>
      </c>
      <c r="FB208" s="149">
        <v>1.2267300673261806E-7</v>
      </c>
      <c r="FC208" s="149">
        <v>3.2181347088597679E-6</v>
      </c>
      <c r="FD208" s="149">
        <v>2.5217231858774884E-4</v>
      </c>
      <c r="FE208" s="149">
        <v>5.3778206643328377E-5</v>
      </c>
      <c r="FF208" s="149">
        <v>2.3338709537287961E-3</v>
      </c>
      <c r="FG208" s="149">
        <v>2.9859660063405338E-7</v>
      </c>
      <c r="FH208" s="149">
        <v>5.9580588809461985E-5</v>
      </c>
      <c r="FI208" s="149">
        <v>4.2363922220736681E-5</v>
      </c>
      <c r="FJ208" s="149">
        <v>9.2414421559936502E-7</v>
      </c>
      <c r="FK208" s="149">
        <v>1.2564463605468156E-4</v>
      </c>
      <c r="FL208" s="149">
        <v>8.7904823054823505E-5</v>
      </c>
      <c r="FM208" s="149">
        <v>7.1405604242935215E-4</v>
      </c>
      <c r="FN208" s="149">
        <v>0</v>
      </c>
      <c r="FO208" s="149">
        <v>1.9636042861532696E-5</v>
      </c>
      <c r="FP208" s="149">
        <v>0</v>
      </c>
      <c r="FQ208" s="149">
        <v>0</v>
      </c>
      <c r="FR208" s="149">
        <v>0</v>
      </c>
      <c r="FS208" s="149">
        <v>5.5054370696375892E-6</v>
      </c>
      <c r="FT208" s="149">
        <v>0</v>
      </c>
      <c r="FU208" s="149">
        <v>0</v>
      </c>
      <c r="FV208" s="149">
        <v>2.6046953668035257E-3</v>
      </c>
      <c r="FW208" s="149">
        <v>1.8385959082593208E-5</v>
      </c>
      <c r="FX208" s="149">
        <v>2.3891817364768939E-5</v>
      </c>
      <c r="FY208" s="149">
        <v>1.9306041287614406E-7</v>
      </c>
      <c r="FZ208" s="149">
        <v>2.4937757354856942E-3</v>
      </c>
      <c r="GA208" s="149">
        <v>4.6275868655487482E-6</v>
      </c>
      <c r="GB208" s="149">
        <v>1.0381859978933941E-3</v>
      </c>
      <c r="GC208" s="149">
        <v>0</v>
      </c>
      <c r="GD208" s="149">
        <v>7.3620453904488263E-6</v>
      </c>
      <c r="GE208" s="149">
        <v>5.2688839586617373E-5</v>
      </c>
      <c r="GF208" s="149">
        <v>4.4192595693135545E-5</v>
      </c>
      <c r="GG208" s="149">
        <v>7.7199804928413437E-4</v>
      </c>
      <c r="GH208" s="149">
        <v>0</v>
      </c>
      <c r="GI208" s="149">
        <v>5.177891518254308E-6</v>
      </c>
      <c r="GJ208" s="149">
        <v>0</v>
      </c>
      <c r="HF208" s="158"/>
      <c r="HG208" s="159"/>
      <c r="HM208" s="144"/>
      <c r="HO208" s="160"/>
      <c r="HP208" s="144"/>
    </row>
    <row r="209" spans="1:192" ht="15" customHeight="1">
      <c r="B209" s="5"/>
    </row>
    <row r="210" spans="1:192" ht="15" customHeight="1">
      <c r="A210" s="73" t="s">
        <v>418</v>
      </c>
      <c r="B210" s="46" t="s">
        <v>208</v>
      </c>
      <c r="C210" s="161">
        <f t="shared" ref="C210:D210" si="19">C$208*C5</f>
        <v>0</v>
      </c>
      <c r="D210" s="161">
        <f t="shared" si="19"/>
        <v>0</v>
      </c>
      <c r="E210" s="161">
        <f>E$208*E5</f>
        <v>1.2519615496713213E-5</v>
      </c>
      <c r="F210" s="161">
        <f t="shared" ref="F210:Q210" si="20">F$208*F5</f>
        <v>4.9745482403838167E-3</v>
      </c>
      <c r="G210" s="161">
        <f t="shared" si="20"/>
        <v>2.3559379563232933E-3</v>
      </c>
      <c r="H210" s="161">
        <f t="shared" si="20"/>
        <v>1.7489693633592977E-8</v>
      </c>
      <c r="I210" s="161">
        <f t="shared" si="20"/>
        <v>6.0895826696967907E-3</v>
      </c>
      <c r="J210" s="161">
        <f t="shared" si="20"/>
        <v>1.5827581823519549E-6</v>
      </c>
      <c r="K210" s="161">
        <f t="shared" si="20"/>
        <v>0</v>
      </c>
      <c r="L210" s="161">
        <f t="shared" si="20"/>
        <v>0</v>
      </c>
      <c r="M210" s="161">
        <f t="shared" si="20"/>
        <v>4.0477273505449873E-4</v>
      </c>
      <c r="N210" s="161">
        <f t="shared" si="20"/>
        <v>0</v>
      </c>
      <c r="O210" s="161">
        <f t="shared" si="20"/>
        <v>7.804144687062847E-9</v>
      </c>
      <c r="P210" s="161">
        <f t="shared" si="20"/>
        <v>1.49587325838602E-2</v>
      </c>
      <c r="Q210" s="161">
        <f t="shared" si="20"/>
        <v>0</v>
      </c>
      <c r="R210" s="161">
        <f t="shared" ref="R210:CC210" si="21">R$208*R5</f>
        <v>0</v>
      </c>
      <c r="S210" s="161">
        <f t="shared" si="21"/>
        <v>1.0453968266694511E-2</v>
      </c>
      <c r="T210" s="161">
        <f t="shared" si="21"/>
        <v>0</v>
      </c>
      <c r="U210" s="161">
        <f t="shared" si="21"/>
        <v>0</v>
      </c>
      <c r="V210" s="161">
        <f t="shared" si="21"/>
        <v>0</v>
      </c>
      <c r="W210" s="161">
        <f t="shared" si="21"/>
        <v>0</v>
      </c>
      <c r="X210" s="161">
        <f t="shared" si="21"/>
        <v>0</v>
      </c>
      <c r="Y210" s="161">
        <f t="shared" si="21"/>
        <v>0</v>
      </c>
      <c r="Z210" s="161">
        <f t="shared" si="21"/>
        <v>0</v>
      </c>
      <c r="AA210" s="161">
        <f t="shared" si="21"/>
        <v>0</v>
      </c>
      <c r="AB210" s="161">
        <f t="shared" si="21"/>
        <v>0</v>
      </c>
      <c r="AC210" s="161">
        <f t="shared" si="21"/>
        <v>20.216758150418325</v>
      </c>
      <c r="AD210" s="161">
        <f t="shared" si="21"/>
        <v>0</v>
      </c>
      <c r="AE210" s="161">
        <f t="shared" si="21"/>
        <v>0</v>
      </c>
      <c r="AF210" s="161">
        <f t="shared" si="21"/>
        <v>0.28060071486738186</v>
      </c>
      <c r="AG210" s="161">
        <f t="shared" si="21"/>
        <v>0</v>
      </c>
      <c r="AH210" s="161">
        <f t="shared" si="21"/>
        <v>0</v>
      </c>
      <c r="AI210" s="161">
        <f t="shared" si="21"/>
        <v>6.6517212346681063E-3</v>
      </c>
      <c r="AJ210" s="161">
        <f t="shared" si="21"/>
        <v>0</v>
      </c>
      <c r="AK210" s="161">
        <f t="shared" si="21"/>
        <v>0</v>
      </c>
      <c r="AL210" s="161">
        <f t="shared" si="21"/>
        <v>0</v>
      </c>
      <c r="AM210" s="161">
        <f t="shared" si="21"/>
        <v>0</v>
      </c>
      <c r="AN210" s="161">
        <f t="shared" si="21"/>
        <v>0</v>
      </c>
      <c r="AO210" s="161">
        <f t="shared" si="21"/>
        <v>0</v>
      </c>
      <c r="AP210" s="161">
        <f t="shared" si="21"/>
        <v>0</v>
      </c>
      <c r="AQ210" s="161">
        <f t="shared" si="21"/>
        <v>0</v>
      </c>
      <c r="AR210" s="161">
        <f t="shared" si="21"/>
        <v>0</v>
      </c>
      <c r="AS210" s="161">
        <f t="shared" si="21"/>
        <v>0</v>
      </c>
      <c r="AT210" s="161">
        <f t="shared" si="21"/>
        <v>0</v>
      </c>
      <c r="AU210" s="161">
        <f t="shared" si="21"/>
        <v>0</v>
      </c>
      <c r="AV210" s="161">
        <f t="shared" si="21"/>
        <v>0</v>
      </c>
      <c r="AW210" s="161">
        <f t="shared" si="21"/>
        <v>0</v>
      </c>
      <c r="AX210" s="161">
        <f t="shared" si="21"/>
        <v>0</v>
      </c>
      <c r="AY210" s="161">
        <f t="shared" si="21"/>
        <v>0</v>
      </c>
      <c r="AZ210" s="161">
        <f t="shared" si="21"/>
        <v>0</v>
      </c>
      <c r="BA210" s="161">
        <f t="shared" si="21"/>
        <v>0</v>
      </c>
      <c r="BB210" s="161">
        <f t="shared" si="21"/>
        <v>0</v>
      </c>
      <c r="BC210" s="161">
        <f t="shared" si="21"/>
        <v>0</v>
      </c>
      <c r="BD210" s="161">
        <f t="shared" si="21"/>
        <v>0</v>
      </c>
      <c r="BE210" s="161">
        <f t="shared" si="21"/>
        <v>0</v>
      </c>
      <c r="BF210" s="161">
        <f t="shared" si="21"/>
        <v>0</v>
      </c>
      <c r="BG210" s="161">
        <f t="shared" si="21"/>
        <v>0</v>
      </c>
      <c r="BH210" s="161">
        <f t="shared" si="21"/>
        <v>0</v>
      </c>
      <c r="BI210" s="161">
        <f t="shared" si="21"/>
        <v>0</v>
      </c>
      <c r="BJ210" s="161">
        <f t="shared" si="21"/>
        <v>0</v>
      </c>
      <c r="BK210" s="161">
        <f t="shared" si="21"/>
        <v>0</v>
      </c>
      <c r="BL210" s="161">
        <f t="shared" si="21"/>
        <v>0</v>
      </c>
      <c r="BM210" s="161">
        <f t="shared" si="21"/>
        <v>0</v>
      </c>
      <c r="BN210" s="161">
        <f t="shared" si="21"/>
        <v>0</v>
      </c>
      <c r="BO210" s="161">
        <f t="shared" si="21"/>
        <v>0</v>
      </c>
      <c r="BP210" s="161">
        <f t="shared" si="21"/>
        <v>0</v>
      </c>
      <c r="BQ210" s="161">
        <f t="shared" si="21"/>
        <v>0</v>
      </c>
      <c r="BR210" s="161">
        <f t="shared" si="21"/>
        <v>0</v>
      </c>
      <c r="BS210" s="161">
        <f t="shared" si="21"/>
        <v>0</v>
      </c>
      <c r="BT210" s="161">
        <f t="shared" si="21"/>
        <v>0</v>
      </c>
      <c r="BU210" s="161">
        <f t="shared" si="21"/>
        <v>0</v>
      </c>
      <c r="BV210" s="161">
        <f t="shared" si="21"/>
        <v>0</v>
      </c>
      <c r="BW210" s="161">
        <f t="shared" si="21"/>
        <v>0</v>
      </c>
      <c r="BX210" s="161">
        <f t="shared" si="21"/>
        <v>0</v>
      </c>
      <c r="BY210" s="161">
        <f t="shared" si="21"/>
        <v>0</v>
      </c>
      <c r="BZ210" s="161">
        <f t="shared" si="21"/>
        <v>0</v>
      </c>
      <c r="CA210" s="161">
        <f t="shared" si="21"/>
        <v>0</v>
      </c>
      <c r="CB210" s="161">
        <f t="shared" si="21"/>
        <v>0</v>
      </c>
      <c r="CC210" s="161">
        <f t="shared" si="21"/>
        <v>0</v>
      </c>
      <c r="CD210" s="161">
        <f t="shared" ref="CD210:EO210" si="22">CD$208*CD5</f>
        <v>0</v>
      </c>
      <c r="CE210" s="161">
        <f t="shared" si="22"/>
        <v>0</v>
      </c>
      <c r="CF210" s="161">
        <f t="shared" si="22"/>
        <v>0</v>
      </c>
      <c r="CG210" s="161">
        <f t="shared" si="22"/>
        <v>0</v>
      </c>
      <c r="CH210" s="161">
        <f t="shared" si="22"/>
        <v>0</v>
      </c>
      <c r="CI210" s="161">
        <f t="shared" si="22"/>
        <v>0</v>
      </c>
      <c r="CJ210" s="161">
        <f t="shared" si="22"/>
        <v>0</v>
      </c>
      <c r="CK210" s="161">
        <f t="shared" si="22"/>
        <v>0</v>
      </c>
      <c r="CL210" s="161">
        <f t="shared" si="22"/>
        <v>0</v>
      </c>
      <c r="CM210" s="161">
        <f t="shared" si="22"/>
        <v>0</v>
      </c>
      <c r="CN210" s="161">
        <f t="shared" si="22"/>
        <v>0</v>
      </c>
      <c r="CO210" s="161">
        <f t="shared" si="22"/>
        <v>0</v>
      </c>
      <c r="CP210" s="161">
        <f t="shared" si="22"/>
        <v>0</v>
      </c>
      <c r="CQ210" s="161">
        <f t="shared" si="22"/>
        <v>0</v>
      </c>
      <c r="CR210" s="161">
        <f t="shared" si="22"/>
        <v>0</v>
      </c>
      <c r="CS210" s="161">
        <f t="shared" si="22"/>
        <v>0</v>
      </c>
      <c r="CT210" s="161">
        <f t="shared" si="22"/>
        <v>0</v>
      </c>
      <c r="CU210" s="161">
        <f t="shared" si="22"/>
        <v>0</v>
      </c>
      <c r="CV210" s="161">
        <f t="shared" si="22"/>
        <v>0</v>
      </c>
      <c r="CW210" s="161">
        <f t="shared" si="22"/>
        <v>0</v>
      </c>
      <c r="CX210" s="161">
        <f t="shared" si="22"/>
        <v>0</v>
      </c>
      <c r="CY210" s="161">
        <f t="shared" si="22"/>
        <v>0</v>
      </c>
      <c r="CZ210" s="161">
        <f t="shared" si="22"/>
        <v>0</v>
      </c>
      <c r="DA210" s="161">
        <f t="shared" si="22"/>
        <v>0</v>
      </c>
      <c r="DB210" s="161">
        <f t="shared" si="22"/>
        <v>0</v>
      </c>
      <c r="DC210" s="161">
        <f t="shared" si="22"/>
        <v>0</v>
      </c>
      <c r="DD210" s="161">
        <f t="shared" si="22"/>
        <v>0</v>
      </c>
      <c r="DE210" s="161">
        <f t="shared" si="22"/>
        <v>0</v>
      </c>
      <c r="DF210" s="161">
        <f t="shared" si="22"/>
        <v>0</v>
      </c>
      <c r="DG210" s="161">
        <f t="shared" si="22"/>
        <v>0</v>
      </c>
      <c r="DH210" s="161">
        <f t="shared" si="22"/>
        <v>0</v>
      </c>
      <c r="DI210" s="161">
        <f t="shared" si="22"/>
        <v>0</v>
      </c>
      <c r="DJ210" s="161">
        <f t="shared" si="22"/>
        <v>0</v>
      </c>
      <c r="DK210" s="161">
        <f t="shared" si="22"/>
        <v>0</v>
      </c>
      <c r="DL210" s="161">
        <f t="shared" si="22"/>
        <v>0</v>
      </c>
      <c r="DM210" s="161">
        <f t="shared" si="22"/>
        <v>0</v>
      </c>
      <c r="DN210" s="161">
        <f t="shared" si="22"/>
        <v>0</v>
      </c>
      <c r="DO210" s="161">
        <f t="shared" si="22"/>
        <v>0</v>
      </c>
      <c r="DP210" s="161">
        <f t="shared" si="22"/>
        <v>0</v>
      </c>
      <c r="DQ210" s="161">
        <f t="shared" si="22"/>
        <v>0</v>
      </c>
      <c r="DR210" s="161">
        <f t="shared" si="22"/>
        <v>0</v>
      </c>
      <c r="DS210" s="161">
        <f t="shared" si="22"/>
        <v>0</v>
      </c>
      <c r="DT210" s="161">
        <f t="shared" si="22"/>
        <v>0</v>
      </c>
      <c r="DU210" s="161">
        <f t="shared" si="22"/>
        <v>0</v>
      </c>
      <c r="DV210" s="161">
        <f t="shared" si="22"/>
        <v>0</v>
      </c>
      <c r="DW210" s="161">
        <f t="shared" si="22"/>
        <v>0</v>
      </c>
      <c r="DX210" s="161">
        <f t="shared" si="22"/>
        <v>0.97079003519737761</v>
      </c>
      <c r="DY210" s="161">
        <f t="shared" si="22"/>
        <v>0</v>
      </c>
      <c r="DZ210" s="161">
        <f t="shared" si="22"/>
        <v>0</v>
      </c>
      <c r="EA210" s="161">
        <f t="shared" si="22"/>
        <v>0</v>
      </c>
      <c r="EB210" s="161">
        <f t="shared" si="22"/>
        <v>0</v>
      </c>
      <c r="EC210" s="161">
        <f t="shared" si="22"/>
        <v>0</v>
      </c>
      <c r="ED210" s="161">
        <f t="shared" si="22"/>
        <v>0</v>
      </c>
      <c r="EE210" s="161">
        <f t="shared" si="22"/>
        <v>0</v>
      </c>
      <c r="EF210" s="161">
        <f t="shared" si="22"/>
        <v>0</v>
      </c>
      <c r="EG210" s="161">
        <f t="shared" si="22"/>
        <v>0</v>
      </c>
      <c r="EH210" s="161">
        <f t="shared" si="22"/>
        <v>0</v>
      </c>
      <c r="EI210" s="161">
        <f t="shared" si="22"/>
        <v>0</v>
      </c>
      <c r="EJ210" s="161">
        <f t="shared" si="22"/>
        <v>0</v>
      </c>
      <c r="EK210" s="161">
        <f t="shared" si="22"/>
        <v>0</v>
      </c>
      <c r="EL210" s="161">
        <f t="shared" si="22"/>
        <v>0</v>
      </c>
      <c r="EM210" s="161">
        <f t="shared" si="22"/>
        <v>0</v>
      </c>
      <c r="EN210" s="161">
        <f t="shared" si="22"/>
        <v>0</v>
      </c>
      <c r="EO210" s="161">
        <f t="shared" si="22"/>
        <v>0</v>
      </c>
      <c r="EP210" s="161">
        <f t="shared" ref="EP210:GI210" si="23">EP$208*EP5</f>
        <v>0</v>
      </c>
      <c r="EQ210" s="161">
        <f t="shared" si="23"/>
        <v>0</v>
      </c>
      <c r="ER210" s="161">
        <f t="shared" si="23"/>
        <v>0</v>
      </c>
      <c r="ES210" s="161">
        <f t="shared" si="23"/>
        <v>0</v>
      </c>
      <c r="ET210" s="161">
        <f t="shared" si="23"/>
        <v>0</v>
      </c>
      <c r="EU210" s="161">
        <f t="shared" si="23"/>
        <v>0</v>
      </c>
      <c r="EV210" s="161">
        <f t="shared" si="23"/>
        <v>0</v>
      </c>
      <c r="EW210" s="161">
        <f t="shared" si="23"/>
        <v>0</v>
      </c>
      <c r="EX210" s="161">
        <f t="shared" si="23"/>
        <v>0</v>
      </c>
      <c r="EY210" s="161">
        <f t="shared" si="23"/>
        <v>0</v>
      </c>
      <c r="EZ210" s="161">
        <f t="shared" si="23"/>
        <v>0</v>
      </c>
      <c r="FA210" s="161">
        <f t="shared" si="23"/>
        <v>0</v>
      </c>
      <c r="FB210" s="161">
        <f t="shared" si="23"/>
        <v>0</v>
      </c>
      <c r="FC210" s="161">
        <f t="shared" si="23"/>
        <v>0</v>
      </c>
      <c r="FD210" s="161">
        <f t="shared" si="23"/>
        <v>0</v>
      </c>
      <c r="FE210" s="161">
        <f t="shared" si="23"/>
        <v>0</v>
      </c>
      <c r="FF210" s="161">
        <f t="shared" si="23"/>
        <v>0</v>
      </c>
      <c r="FG210" s="161">
        <f t="shared" si="23"/>
        <v>0</v>
      </c>
      <c r="FH210" s="161">
        <f t="shared" si="23"/>
        <v>0</v>
      </c>
      <c r="FI210" s="161">
        <f t="shared" si="23"/>
        <v>0</v>
      </c>
      <c r="FJ210" s="161">
        <f t="shared" si="23"/>
        <v>0</v>
      </c>
      <c r="FK210" s="161">
        <f t="shared" si="23"/>
        <v>0</v>
      </c>
      <c r="FL210" s="161">
        <f t="shared" si="23"/>
        <v>0</v>
      </c>
      <c r="FM210" s="161">
        <f t="shared" si="23"/>
        <v>0</v>
      </c>
      <c r="FN210" s="161">
        <f t="shared" si="23"/>
        <v>0</v>
      </c>
      <c r="FO210" s="161">
        <f t="shared" si="23"/>
        <v>8.8813821862712389E-2</v>
      </c>
      <c r="FP210" s="161">
        <f t="shared" si="23"/>
        <v>0</v>
      </c>
      <c r="FQ210" s="161">
        <f t="shared" si="23"/>
        <v>0</v>
      </c>
      <c r="FR210" s="161">
        <f t="shared" si="23"/>
        <v>0</v>
      </c>
      <c r="FS210" s="161">
        <f t="shared" si="23"/>
        <v>0</v>
      </c>
      <c r="FT210" s="161">
        <f t="shared" si="23"/>
        <v>0</v>
      </c>
      <c r="FU210" s="161">
        <f t="shared" si="23"/>
        <v>0</v>
      </c>
      <c r="FV210" s="161">
        <f t="shared" si="23"/>
        <v>0</v>
      </c>
      <c r="FW210" s="161">
        <f t="shared" si="23"/>
        <v>0</v>
      </c>
      <c r="FX210" s="161">
        <f t="shared" si="23"/>
        <v>0</v>
      </c>
      <c r="FY210" s="161">
        <f t="shared" si="23"/>
        <v>0</v>
      </c>
      <c r="FZ210" s="161">
        <f t="shared" si="23"/>
        <v>0</v>
      </c>
      <c r="GA210" s="161">
        <f t="shared" si="23"/>
        <v>0</v>
      </c>
      <c r="GB210" s="161">
        <f t="shared" si="23"/>
        <v>0</v>
      </c>
      <c r="GC210" s="161">
        <f t="shared" si="23"/>
        <v>0</v>
      </c>
      <c r="GD210" s="161">
        <f t="shared" si="23"/>
        <v>0</v>
      </c>
      <c r="GE210" s="161">
        <f t="shared" si="23"/>
        <v>0</v>
      </c>
      <c r="GF210" s="161">
        <f t="shared" si="23"/>
        <v>6.3681530393808319E-2</v>
      </c>
      <c r="GG210" s="161">
        <f t="shared" si="23"/>
        <v>0</v>
      </c>
      <c r="GH210" s="161">
        <f t="shared" si="23"/>
        <v>0</v>
      </c>
      <c r="GI210" s="161">
        <f t="shared" si="23"/>
        <v>0</v>
      </c>
      <c r="GJ210" s="5">
        <f>SUM(C210:GI210)</f>
        <v>21.666547644093804</v>
      </c>
    </row>
    <row r="211" spans="1:192" ht="15" customHeight="1">
      <c r="A211" s="77" t="s">
        <v>419</v>
      </c>
      <c r="B211" s="47" t="s">
        <v>209</v>
      </c>
      <c r="C211" s="161">
        <f t="shared" ref="C211:D211" si="24">C$208*C6</f>
        <v>0</v>
      </c>
      <c r="D211" s="161">
        <f t="shared" si="24"/>
        <v>0</v>
      </c>
      <c r="E211" s="161">
        <f>E$208*E6</f>
        <v>0</v>
      </c>
      <c r="F211" s="161">
        <f t="shared" ref="F211:Q211" si="25">F$208*F6</f>
        <v>0</v>
      </c>
      <c r="G211" s="161">
        <f t="shared" si="25"/>
        <v>0</v>
      </c>
      <c r="H211" s="161">
        <f t="shared" si="25"/>
        <v>0</v>
      </c>
      <c r="I211" s="161">
        <f t="shared" si="25"/>
        <v>0</v>
      </c>
      <c r="J211" s="161">
        <f t="shared" si="25"/>
        <v>0</v>
      </c>
      <c r="K211" s="161">
        <f t="shared" si="25"/>
        <v>0</v>
      </c>
      <c r="L211" s="161">
        <f t="shared" si="25"/>
        <v>0</v>
      </c>
      <c r="M211" s="161">
        <f t="shared" si="25"/>
        <v>0</v>
      </c>
      <c r="N211" s="161">
        <f t="shared" si="25"/>
        <v>0</v>
      </c>
      <c r="O211" s="161">
        <f t="shared" si="25"/>
        <v>2.1795359035941284E-10</v>
      </c>
      <c r="P211" s="161">
        <f t="shared" si="25"/>
        <v>0</v>
      </c>
      <c r="Q211" s="161">
        <f t="shared" si="25"/>
        <v>0</v>
      </c>
      <c r="R211" s="161">
        <f t="shared" ref="R211:CC211" si="26">R$208*R6</f>
        <v>0</v>
      </c>
      <c r="S211" s="161">
        <f t="shared" si="26"/>
        <v>0</v>
      </c>
      <c r="T211" s="161">
        <f t="shared" si="26"/>
        <v>0</v>
      </c>
      <c r="U211" s="161">
        <f t="shared" si="26"/>
        <v>0</v>
      </c>
      <c r="V211" s="161">
        <f t="shared" si="26"/>
        <v>0</v>
      </c>
      <c r="W211" s="161">
        <f t="shared" si="26"/>
        <v>0</v>
      </c>
      <c r="X211" s="161">
        <f t="shared" si="26"/>
        <v>0</v>
      </c>
      <c r="Y211" s="161">
        <f t="shared" si="26"/>
        <v>0</v>
      </c>
      <c r="Z211" s="161">
        <f t="shared" si="26"/>
        <v>0</v>
      </c>
      <c r="AA211" s="161">
        <f t="shared" si="26"/>
        <v>0</v>
      </c>
      <c r="AB211" s="161">
        <f t="shared" si="26"/>
        <v>0</v>
      </c>
      <c r="AC211" s="161">
        <f t="shared" si="26"/>
        <v>0.37515195229007325</v>
      </c>
      <c r="AD211" s="161">
        <f t="shared" si="26"/>
        <v>0</v>
      </c>
      <c r="AE211" s="161">
        <f t="shared" si="26"/>
        <v>3.6437381449391094E-3</v>
      </c>
      <c r="AF211" s="161">
        <f t="shared" si="26"/>
        <v>0.73297862917967072</v>
      </c>
      <c r="AG211" s="161">
        <f t="shared" si="26"/>
        <v>8.3307628483503935E-5</v>
      </c>
      <c r="AH211" s="161">
        <f t="shared" si="26"/>
        <v>3.1193963973114077E-3</v>
      </c>
      <c r="AI211" s="161">
        <f t="shared" si="26"/>
        <v>2.018526168120624E-2</v>
      </c>
      <c r="AJ211" s="161">
        <f t="shared" si="26"/>
        <v>0</v>
      </c>
      <c r="AK211" s="161">
        <f t="shared" si="26"/>
        <v>0</v>
      </c>
      <c r="AL211" s="161">
        <f t="shared" si="26"/>
        <v>0</v>
      </c>
      <c r="AM211" s="161">
        <f t="shared" si="26"/>
        <v>0</v>
      </c>
      <c r="AN211" s="161">
        <f t="shared" si="26"/>
        <v>0</v>
      </c>
      <c r="AO211" s="161">
        <f t="shared" si="26"/>
        <v>0</v>
      </c>
      <c r="AP211" s="161">
        <f t="shared" si="26"/>
        <v>0</v>
      </c>
      <c r="AQ211" s="161">
        <f t="shared" si="26"/>
        <v>0</v>
      </c>
      <c r="AR211" s="161">
        <f t="shared" si="26"/>
        <v>0</v>
      </c>
      <c r="AS211" s="161">
        <f t="shared" si="26"/>
        <v>0</v>
      </c>
      <c r="AT211" s="161">
        <f t="shared" si="26"/>
        <v>0</v>
      </c>
      <c r="AU211" s="161">
        <f t="shared" si="26"/>
        <v>0</v>
      </c>
      <c r="AV211" s="161">
        <f t="shared" si="26"/>
        <v>0</v>
      </c>
      <c r="AW211" s="161">
        <f t="shared" si="26"/>
        <v>0</v>
      </c>
      <c r="AX211" s="161">
        <f t="shared" si="26"/>
        <v>0</v>
      </c>
      <c r="AY211" s="161">
        <f t="shared" si="26"/>
        <v>0</v>
      </c>
      <c r="AZ211" s="161">
        <f t="shared" si="26"/>
        <v>0</v>
      </c>
      <c r="BA211" s="161">
        <f t="shared" si="26"/>
        <v>0</v>
      </c>
      <c r="BB211" s="161">
        <f t="shared" si="26"/>
        <v>0</v>
      </c>
      <c r="BC211" s="161">
        <f t="shared" si="26"/>
        <v>0</v>
      </c>
      <c r="BD211" s="161">
        <f t="shared" si="26"/>
        <v>0</v>
      </c>
      <c r="BE211" s="161">
        <f t="shared" si="26"/>
        <v>0</v>
      </c>
      <c r="BF211" s="161">
        <f t="shared" si="26"/>
        <v>0</v>
      </c>
      <c r="BG211" s="161">
        <f t="shared" si="26"/>
        <v>0</v>
      </c>
      <c r="BH211" s="161">
        <f t="shared" si="26"/>
        <v>0</v>
      </c>
      <c r="BI211" s="161">
        <f t="shared" si="26"/>
        <v>0</v>
      </c>
      <c r="BJ211" s="161">
        <f t="shared" si="26"/>
        <v>0</v>
      </c>
      <c r="BK211" s="161">
        <f t="shared" si="26"/>
        <v>0</v>
      </c>
      <c r="BL211" s="161">
        <f t="shared" si="26"/>
        <v>0</v>
      </c>
      <c r="BM211" s="161">
        <f t="shared" si="26"/>
        <v>0</v>
      </c>
      <c r="BN211" s="161">
        <f t="shared" si="26"/>
        <v>0</v>
      </c>
      <c r="BO211" s="161">
        <f t="shared" si="26"/>
        <v>0</v>
      </c>
      <c r="BP211" s="161">
        <f t="shared" si="26"/>
        <v>0</v>
      </c>
      <c r="BQ211" s="161">
        <f t="shared" si="26"/>
        <v>0</v>
      </c>
      <c r="BR211" s="161">
        <f t="shared" si="26"/>
        <v>0</v>
      </c>
      <c r="BS211" s="161">
        <f t="shared" si="26"/>
        <v>0</v>
      </c>
      <c r="BT211" s="161">
        <f t="shared" si="26"/>
        <v>0</v>
      </c>
      <c r="BU211" s="161">
        <f t="shared" si="26"/>
        <v>0</v>
      </c>
      <c r="BV211" s="161">
        <f t="shared" si="26"/>
        <v>0</v>
      </c>
      <c r="BW211" s="161">
        <f t="shared" si="26"/>
        <v>0</v>
      </c>
      <c r="BX211" s="161">
        <f t="shared" si="26"/>
        <v>0</v>
      </c>
      <c r="BY211" s="161">
        <f t="shared" si="26"/>
        <v>0</v>
      </c>
      <c r="BZ211" s="161">
        <f t="shared" si="26"/>
        <v>0</v>
      </c>
      <c r="CA211" s="161">
        <f t="shared" si="26"/>
        <v>0</v>
      </c>
      <c r="CB211" s="161">
        <f t="shared" si="26"/>
        <v>0</v>
      </c>
      <c r="CC211" s="161">
        <f t="shared" si="26"/>
        <v>0</v>
      </c>
      <c r="CD211" s="161">
        <f t="shared" ref="CD211:EO211" si="27">CD$208*CD6</f>
        <v>0</v>
      </c>
      <c r="CE211" s="161">
        <f t="shared" si="27"/>
        <v>0</v>
      </c>
      <c r="CF211" s="161">
        <f t="shared" si="27"/>
        <v>0</v>
      </c>
      <c r="CG211" s="161">
        <f t="shared" si="27"/>
        <v>0</v>
      </c>
      <c r="CH211" s="161">
        <f t="shared" si="27"/>
        <v>0</v>
      </c>
      <c r="CI211" s="161">
        <f t="shared" si="27"/>
        <v>0</v>
      </c>
      <c r="CJ211" s="161">
        <f t="shared" si="27"/>
        <v>0</v>
      </c>
      <c r="CK211" s="161">
        <f t="shared" si="27"/>
        <v>0</v>
      </c>
      <c r="CL211" s="161">
        <f t="shared" si="27"/>
        <v>0</v>
      </c>
      <c r="CM211" s="161">
        <f t="shared" si="27"/>
        <v>0</v>
      </c>
      <c r="CN211" s="161">
        <f t="shared" si="27"/>
        <v>0</v>
      </c>
      <c r="CO211" s="161">
        <f t="shared" si="27"/>
        <v>0</v>
      </c>
      <c r="CP211" s="161">
        <f t="shared" si="27"/>
        <v>0</v>
      </c>
      <c r="CQ211" s="161">
        <f t="shared" si="27"/>
        <v>0</v>
      </c>
      <c r="CR211" s="161">
        <f t="shared" si="27"/>
        <v>0</v>
      </c>
      <c r="CS211" s="161">
        <f t="shared" si="27"/>
        <v>0</v>
      </c>
      <c r="CT211" s="161">
        <f t="shared" si="27"/>
        <v>0</v>
      </c>
      <c r="CU211" s="161">
        <f t="shared" si="27"/>
        <v>0</v>
      </c>
      <c r="CV211" s="161">
        <f t="shared" si="27"/>
        <v>0</v>
      </c>
      <c r="CW211" s="161">
        <f t="shared" si="27"/>
        <v>0</v>
      </c>
      <c r="CX211" s="161">
        <f t="shared" si="27"/>
        <v>0</v>
      </c>
      <c r="CY211" s="161">
        <f t="shared" si="27"/>
        <v>0</v>
      </c>
      <c r="CZ211" s="161">
        <f t="shared" si="27"/>
        <v>0</v>
      </c>
      <c r="DA211" s="161">
        <f t="shared" si="27"/>
        <v>0</v>
      </c>
      <c r="DB211" s="161">
        <f t="shared" si="27"/>
        <v>0</v>
      </c>
      <c r="DC211" s="161">
        <f t="shared" si="27"/>
        <v>0</v>
      </c>
      <c r="DD211" s="161">
        <f t="shared" si="27"/>
        <v>0</v>
      </c>
      <c r="DE211" s="161">
        <f t="shared" si="27"/>
        <v>0</v>
      </c>
      <c r="DF211" s="161">
        <f t="shared" si="27"/>
        <v>0</v>
      </c>
      <c r="DG211" s="161">
        <f t="shared" si="27"/>
        <v>0</v>
      </c>
      <c r="DH211" s="161">
        <f t="shared" si="27"/>
        <v>0</v>
      </c>
      <c r="DI211" s="161">
        <f t="shared" si="27"/>
        <v>0</v>
      </c>
      <c r="DJ211" s="161">
        <f t="shared" si="27"/>
        <v>0</v>
      </c>
      <c r="DK211" s="161">
        <f t="shared" si="27"/>
        <v>0</v>
      </c>
      <c r="DL211" s="161">
        <f t="shared" si="27"/>
        <v>0</v>
      </c>
      <c r="DM211" s="161">
        <f t="shared" si="27"/>
        <v>0</v>
      </c>
      <c r="DN211" s="161">
        <f t="shared" si="27"/>
        <v>0</v>
      </c>
      <c r="DO211" s="161">
        <f t="shared" si="27"/>
        <v>0</v>
      </c>
      <c r="DP211" s="161">
        <f t="shared" si="27"/>
        <v>0</v>
      </c>
      <c r="DQ211" s="161">
        <f t="shared" si="27"/>
        <v>0</v>
      </c>
      <c r="DR211" s="161">
        <f t="shared" si="27"/>
        <v>0</v>
      </c>
      <c r="DS211" s="161">
        <f t="shared" si="27"/>
        <v>0</v>
      </c>
      <c r="DT211" s="161">
        <f t="shared" si="27"/>
        <v>0</v>
      </c>
      <c r="DU211" s="161">
        <f t="shared" si="27"/>
        <v>0</v>
      </c>
      <c r="DV211" s="161">
        <f t="shared" si="27"/>
        <v>0</v>
      </c>
      <c r="DW211" s="161">
        <f t="shared" si="27"/>
        <v>0</v>
      </c>
      <c r="DX211" s="161">
        <f t="shared" si="27"/>
        <v>0</v>
      </c>
      <c r="DY211" s="161">
        <f t="shared" si="27"/>
        <v>0</v>
      </c>
      <c r="DZ211" s="161">
        <f t="shared" si="27"/>
        <v>0</v>
      </c>
      <c r="EA211" s="161">
        <f t="shared" si="27"/>
        <v>0</v>
      </c>
      <c r="EB211" s="161">
        <f t="shared" si="27"/>
        <v>0</v>
      </c>
      <c r="EC211" s="161">
        <f t="shared" si="27"/>
        <v>0</v>
      </c>
      <c r="ED211" s="161">
        <f t="shared" si="27"/>
        <v>0</v>
      </c>
      <c r="EE211" s="161">
        <f t="shared" si="27"/>
        <v>0</v>
      </c>
      <c r="EF211" s="161">
        <f t="shared" si="27"/>
        <v>0</v>
      </c>
      <c r="EG211" s="161">
        <f t="shared" si="27"/>
        <v>0</v>
      </c>
      <c r="EH211" s="161">
        <f t="shared" si="27"/>
        <v>0</v>
      </c>
      <c r="EI211" s="161">
        <f t="shared" si="27"/>
        <v>0</v>
      </c>
      <c r="EJ211" s="161">
        <f t="shared" si="27"/>
        <v>0</v>
      </c>
      <c r="EK211" s="161">
        <f t="shared" si="27"/>
        <v>0</v>
      </c>
      <c r="EL211" s="161">
        <f t="shared" si="27"/>
        <v>0</v>
      </c>
      <c r="EM211" s="161">
        <f t="shared" si="27"/>
        <v>0</v>
      </c>
      <c r="EN211" s="161">
        <f t="shared" si="27"/>
        <v>0</v>
      </c>
      <c r="EO211" s="161">
        <f t="shared" si="27"/>
        <v>0</v>
      </c>
      <c r="EP211" s="161">
        <f t="shared" ref="EP211:GI211" si="28">EP$208*EP6</f>
        <v>0</v>
      </c>
      <c r="EQ211" s="161">
        <f t="shared" si="28"/>
        <v>0</v>
      </c>
      <c r="ER211" s="161">
        <f t="shared" si="28"/>
        <v>0</v>
      </c>
      <c r="ES211" s="161">
        <f t="shared" si="28"/>
        <v>0</v>
      </c>
      <c r="ET211" s="161">
        <f t="shared" si="28"/>
        <v>0</v>
      </c>
      <c r="EU211" s="161">
        <f t="shared" si="28"/>
        <v>0</v>
      </c>
      <c r="EV211" s="161">
        <f t="shared" si="28"/>
        <v>0</v>
      </c>
      <c r="EW211" s="161">
        <f t="shared" si="28"/>
        <v>0</v>
      </c>
      <c r="EX211" s="161">
        <f t="shared" si="28"/>
        <v>0</v>
      </c>
      <c r="EY211" s="161">
        <f t="shared" si="28"/>
        <v>0</v>
      </c>
      <c r="EZ211" s="161">
        <f t="shared" si="28"/>
        <v>0</v>
      </c>
      <c r="FA211" s="161">
        <f t="shared" si="28"/>
        <v>0</v>
      </c>
      <c r="FB211" s="161">
        <f t="shared" si="28"/>
        <v>0</v>
      </c>
      <c r="FC211" s="161">
        <f t="shared" si="28"/>
        <v>0</v>
      </c>
      <c r="FD211" s="161">
        <f t="shared" si="28"/>
        <v>0</v>
      </c>
      <c r="FE211" s="161">
        <f t="shared" si="28"/>
        <v>0</v>
      </c>
      <c r="FF211" s="161">
        <f t="shared" si="28"/>
        <v>0</v>
      </c>
      <c r="FG211" s="161">
        <f t="shared" si="28"/>
        <v>0</v>
      </c>
      <c r="FH211" s="161">
        <f t="shared" si="28"/>
        <v>0</v>
      </c>
      <c r="FI211" s="161">
        <f t="shared" si="28"/>
        <v>0</v>
      </c>
      <c r="FJ211" s="161">
        <f t="shared" si="28"/>
        <v>0</v>
      </c>
      <c r="FK211" s="161">
        <f t="shared" si="28"/>
        <v>0</v>
      </c>
      <c r="FL211" s="161">
        <f t="shared" si="28"/>
        <v>0</v>
      </c>
      <c r="FM211" s="161">
        <f t="shared" si="28"/>
        <v>0</v>
      </c>
      <c r="FN211" s="161">
        <f t="shared" si="28"/>
        <v>0</v>
      </c>
      <c r="FO211" s="161">
        <f t="shared" si="28"/>
        <v>0</v>
      </c>
      <c r="FP211" s="161">
        <f t="shared" si="28"/>
        <v>0</v>
      </c>
      <c r="FQ211" s="161">
        <f t="shared" si="28"/>
        <v>0</v>
      </c>
      <c r="FR211" s="161">
        <f t="shared" si="28"/>
        <v>0</v>
      </c>
      <c r="FS211" s="161">
        <f t="shared" si="28"/>
        <v>0</v>
      </c>
      <c r="FT211" s="161">
        <f t="shared" si="28"/>
        <v>0</v>
      </c>
      <c r="FU211" s="161">
        <f t="shared" si="28"/>
        <v>0</v>
      </c>
      <c r="FV211" s="161">
        <f t="shared" si="28"/>
        <v>0</v>
      </c>
      <c r="FW211" s="161">
        <f t="shared" si="28"/>
        <v>0</v>
      </c>
      <c r="FX211" s="161">
        <f t="shared" si="28"/>
        <v>0</v>
      </c>
      <c r="FY211" s="161">
        <f t="shared" si="28"/>
        <v>0</v>
      </c>
      <c r="FZ211" s="161">
        <f t="shared" si="28"/>
        <v>0</v>
      </c>
      <c r="GA211" s="161">
        <f t="shared" si="28"/>
        <v>0</v>
      </c>
      <c r="GB211" s="161">
        <f t="shared" si="28"/>
        <v>0</v>
      </c>
      <c r="GC211" s="161">
        <f t="shared" si="28"/>
        <v>0</v>
      </c>
      <c r="GD211" s="161">
        <f t="shared" si="28"/>
        <v>0</v>
      </c>
      <c r="GE211" s="161">
        <f t="shared" si="28"/>
        <v>0</v>
      </c>
      <c r="GF211" s="161">
        <f t="shared" si="28"/>
        <v>0</v>
      </c>
      <c r="GG211" s="161">
        <f t="shared" si="28"/>
        <v>0</v>
      </c>
      <c r="GH211" s="161">
        <f t="shared" si="28"/>
        <v>0</v>
      </c>
      <c r="GI211" s="161">
        <f t="shared" si="28"/>
        <v>0</v>
      </c>
      <c r="GJ211" s="5">
        <f t="shared" ref="GJ211:GJ274" si="29">SUM(C211:GI211)</f>
        <v>1.1351622855396377</v>
      </c>
    </row>
    <row r="212" spans="1:192" ht="15" customHeight="1">
      <c r="A212" s="77" t="s">
        <v>420</v>
      </c>
      <c r="B212" s="47" t="s">
        <v>453</v>
      </c>
      <c r="C212" s="161">
        <f t="shared" ref="C212:D212" si="30">C$208*C7</f>
        <v>0</v>
      </c>
      <c r="D212" s="161">
        <f t="shared" si="30"/>
        <v>0</v>
      </c>
      <c r="E212" s="161">
        <f t="shared" ref="E212:E274" si="31">E$208*E7</f>
        <v>2.4411103692144692E-4</v>
      </c>
      <c r="F212" s="161">
        <f t="shared" ref="F212:Q212" si="32">F$208*F7</f>
        <v>3.7625051329275442E-3</v>
      </c>
      <c r="G212" s="161">
        <f t="shared" si="32"/>
        <v>0</v>
      </c>
      <c r="H212" s="161">
        <f t="shared" si="32"/>
        <v>0</v>
      </c>
      <c r="I212" s="161">
        <f t="shared" si="32"/>
        <v>0</v>
      </c>
      <c r="J212" s="161">
        <f t="shared" si="32"/>
        <v>2.5086670960098941E-7</v>
      </c>
      <c r="K212" s="161">
        <f t="shared" si="32"/>
        <v>0</v>
      </c>
      <c r="L212" s="161">
        <f t="shared" si="32"/>
        <v>0</v>
      </c>
      <c r="M212" s="161">
        <f t="shared" si="32"/>
        <v>0</v>
      </c>
      <c r="N212" s="161">
        <f t="shared" si="32"/>
        <v>0</v>
      </c>
      <c r="O212" s="161">
        <f t="shared" si="32"/>
        <v>1.4061521958671796E-11</v>
      </c>
      <c r="P212" s="161">
        <f t="shared" si="32"/>
        <v>0</v>
      </c>
      <c r="Q212" s="161">
        <f t="shared" si="32"/>
        <v>0</v>
      </c>
      <c r="R212" s="161">
        <f t="shared" ref="R212:CC212" si="33">R$208*R7</f>
        <v>0</v>
      </c>
      <c r="S212" s="161">
        <f t="shared" si="33"/>
        <v>0</v>
      </c>
      <c r="T212" s="161">
        <f t="shared" si="33"/>
        <v>0</v>
      </c>
      <c r="U212" s="161">
        <f t="shared" si="33"/>
        <v>0</v>
      </c>
      <c r="V212" s="161">
        <f t="shared" si="33"/>
        <v>0</v>
      </c>
      <c r="W212" s="161">
        <f t="shared" si="33"/>
        <v>0</v>
      </c>
      <c r="X212" s="161">
        <f t="shared" si="33"/>
        <v>0</v>
      </c>
      <c r="Y212" s="161">
        <f t="shared" si="33"/>
        <v>0</v>
      </c>
      <c r="Z212" s="161">
        <f t="shared" si="33"/>
        <v>0</v>
      </c>
      <c r="AA212" s="161">
        <f t="shared" si="33"/>
        <v>0</v>
      </c>
      <c r="AB212" s="161">
        <f t="shared" si="33"/>
        <v>0</v>
      </c>
      <c r="AC212" s="161">
        <f t="shared" si="33"/>
        <v>1.4224514517706211E-3</v>
      </c>
      <c r="AD212" s="161">
        <f t="shared" si="33"/>
        <v>4.8765550378175648E-2</v>
      </c>
      <c r="AE212" s="161">
        <f t="shared" si="33"/>
        <v>0.11701174449558757</v>
      </c>
      <c r="AF212" s="161">
        <f t="shared" si="33"/>
        <v>24.199402396044427</v>
      </c>
      <c r="AG212" s="161">
        <f t="shared" si="33"/>
        <v>3.3132416087947335E-4</v>
      </c>
      <c r="AH212" s="161">
        <f t="shared" si="33"/>
        <v>6.2492605677681558E-3</v>
      </c>
      <c r="AI212" s="161">
        <f t="shared" si="33"/>
        <v>3.9853080809815894E-3</v>
      </c>
      <c r="AJ212" s="161">
        <f t="shared" si="33"/>
        <v>0</v>
      </c>
      <c r="AK212" s="161">
        <f t="shared" si="33"/>
        <v>0</v>
      </c>
      <c r="AL212" s="161">
        <f t="shared" si="33"/>
        <v>0</v>
      </c>
      <c r="AM212" s="161">
        <f t="shared" si="33"/>
        <v>0</v>
      </c>
      <c r="AN212" s="161">
        <f t="shared" si="33"/>
        <v>0</v>
      </c>
      <c r="AO212" s="161">
        <f t="shared" si="33"/>
        <v>0</v>
      </c>
      <c r="AP212" s="161">
        <f t="shared" si="33"/>
        <v>0</v>
      </c>
      <c r="AQ212" s="161">
        <f t="shared" si="33"/>
        <v>0</v>
      </c>
      <c r="AR212" s="161">
        <f t="shared" si="33"/>
        <v>0</v>
      </c>
      <c r="AS212" s="161">
        <f t="shared" si="33"/>
        <v>0</v>
      </c>
      <c r="AT212" s="161">
        <f t="shared" si="33"/>
        <v>0</v>
      </c>
      <c r="AU212" s="161">
        <f t="shared" si="33"/>
        <v>0</v>
      </c>
      <c r="AV212" s="161">
        <f t="shared" si="33"/>
        <v>0</v>
      </c>
      <c r="AW212" s="161">
        <f t="shared" si="33"/>
        <v>0</v>
      </c>
      <c r="AX212" s="161">
        <f t="shared" si="33"/>
        <v>0</v>
      </c>
      <c r="AY212" s="161">
        <f t="shared" si="33"/>
        <v>0</v>
      </c>
      <c r="AZ212" s="161">
        <f t="shared" si="33"/>
        <v>0</v>
      </c>
      <c r="BA212" s="161">
        <f t="shared" si="33"/>
        <v>0</v>
      </c>
      <c r="BB212" s="161">
        <f t="shared" si="33"/>
        <v>0</v>
      </c>
      <c r="BC212" s="161">
        <f t="shared" si="33"/>
        <v>0</v>
      </c>
      <c r="BD212" s="161">
        <f t="shared" si="33"/>
        <v>0</v>
      </c>
      <c r="BE212" s="161">
        <f t="shared" si="33"/>
        <v>0</v>
      </c>
      <c r="BF212" s="161">
        <f t="shared" si="33"/>
        <v>0</v>
      </c>
      <c r="BG212" s="161">
        <f t="shared" si="33"/>
        <v>0</v>
      </c>
      <c r="BH212" s="161">
        <f t="shared" si="33"/>
        <v>0</v>
      </c>
      <c r="BI212" s="161">
        <f t="shared" si="33"/>
        <v>0</v>
      </c>
      <c r="BJ212" s="161">
        <f t="shared" si="33"/>
        <v>0</v>
      </c>
      <c r="BK212" s="161">
        <f t="shared" si="33"/>
        <v>1.0181582364280772E-7</v>
      </c>
      <c r="BL212" s="161">
        <f t="shared" si="33"/>
        <v>0</v>
      </c>
      <c r="BM212" s="161">
        <f t="shared" si="33"/>
        <v>0</v>
      </c>
      <c r="BN212" s="161">
        <f t="shared" si="33"/>
        <v>0</v>
      </c>
      <c r="BO212" s="161">
        <f t="shared" si="33"/>
        <v>0</v>
      </c>
      <c r="BP212" s="161">
        <f t="shared" si="33"/>
        <v>0</v>
      </c>
      <c r="BQ212" s="161">
        <f t="shared" si="33"/>
        <v>0</v>
      </c>
      <c r="BR212" s="161">
        <f t="shared" si="33"/>
        <v>0</v>
      </c>
      <c r="BS212" s="161">
        <f t="shared" si="33"/>
        <v>0</v>
      </c>
      <c r="BT212" s="161">
        <f t="shared" si="33"/>
        <v>0</v>
      </c>
      <c r="BU212" s="161">
        <f t="shared" si="33"/>
        <v>0</v>
      </c>
      <c r="BV212" s="161">
        <f t="shared" si="33"/>
        <v>0</v>
      </c>
      <c r="BW212" s="161">
        <f t="shared" si="33"/>
        <v>0</v>
      </c>
      <c r="BX212" s="161">
        <f t="shared" si="33"/>
        <v>0</v>
      </c>
      <c r="BY212" s="161">
        <f t="shared" si="33"/>
        <v>0</v>
      </c>
      <c r="BZ212" s="161">
        <f t="shared" si="33"/>
        <v>0</v>
      </c>
      <c r="CA212" s="161">
        <f t="shared" si="33"/>
        <v>0</v>
      </c>
      <c r="CB212" s="161">
        <f t="shared" si="33"/>
        <v>0</v>
      </c>
      <c r="CC212" s="161">
        <f t="shared" si="33"/>
        <v>0</v>
      </c>
      <c r="CD212" s="161">
        <f t="shared" ref="CD212:EO212" si="34">CD$208*CD7</f>
        <v>0</v>
      </c>
      <c r="CE212" s="161">
        <f t="shared" si="34"/>
        <v>0</v>
      </c>
      <c r="CF212" s="161">
        <f t="shared" si="34"/>
        <v>0</v>
      </c>
      <c r="CG212" s="161">
        <f t="shared" si="34"/>
        <v>0</v>
      </c>
      <c r="CH212" s="161">
        <f t="shared" si="34"/>
        <v>0</v>
      </c>
      <c r="CI212" s="161">
        <f t="shared" si="34"/>
        <v>0</v>
      </c>
      <c r="CJ212" s="161">
        <f t="shared" si="34"/>
        <v>0</v>
      </c>
      <c r="CK212" s="161">
        <f t="shared" si="34"/>
        <v>0</v>
      </c>
      <c r="CL212" s="161">
        <f t="shared" si="34"/>
        <v>0</v>
      </c>
      <c r="CM212" s="161">
        <f t="shared" si="34"/>
        <v>0</v>
      </c>
      <c r="CN212" s="161">
        <f t="shared" si="34"/>
        <v>0</v>
      </c>
      <c r="CO212" s="161">
        <f t="shared" si="34"/>
        <v>0</v>
      </c>
      <c r="CP212" s="161">
        <f t="shared" si="34"/>
        <v>0</v>
      </c>
      <c r="CQ212" s="161">
        <f t="shared" si="34"/>
        <v>0</v>
      </c>
      <c r="CR212" s="161">
        <f t="shared" si="34"/>
        <v>0</v>
      </c>
      <c r="CS212" s="161">
        <f t="shared" si="34"/>
        <v>0</v>
      </c>
      <c r="CT212" s="161">
        <f t="shared" si="34"/>
        <v>0</v>
      </c>
      <c r="CU212" s="161">
        <f t="shared" si="34"/>
        <v>0</v>
      </c>
      <c r="CV212" s="161">
        <f t="shared" si="34"/>
        <v>0</v>
      </c>
      <c r="CW212" s="161">
        <f t="shared" si="34"/>
        <v>0</v>
      </c>
      <c r="CX212" s="161">
        <f t="shared" si="34"/>
        <v>0</v>
      </c>
      <c r="CY212" s="161">
        <f t="shared" si="34"/>
        <v>0</v>
      </c>
      <c r="CZ212" s="161">
        <f t="shared" si="34"/>
        <v>0</v>
      </c>
      <c r="DA212" s="161">
        <f t="shared" si="34"/>
        <v>0</v>
      </c>
      <c r="DB212" s="161">
        <f t="shared" si="34"/>
        <v>0</v>
      </c>
      <c r="DC212" s="161">
        <f t="shared" si="34"/>
        <v>0</v>
      </c>
      <c r="DD212" s="161">
        <f t="shared" si="34"/>
        <v>0</v>
      </c>
      <c r="DE212" s="161">
        <f t="shared" si="34"/>
        <v>0</v>
      </c>
      <c r="DF212" s="161">
        <f t="shared" si="34"/>
        <v>0</v>
      </c>
      <c r="DG212" s="161">
        <f t="shared" si="34"/>
        <v>0</v>
      </c>
      <c r="DH212" s="161">
        <f t="shared" si="34"/>
        <v>0</v>
      </c>
      <c r="DI212" s="161">
        <f t="shared" si="34"/>
        <v>0</v>
      </c>
      <c r="DJ212" s="161">
        <f t="shared" si="34"/>
        <v>0</v>
      </c>
      <c r="DK212" s="161">
        <f t="shared" si="34"/>
        <v>0</v>
      </c>
      <c r="DL212" s="161">
        <f t="shared" si="34"/>
        <v>0</v>
      </c>
      <c r="DM212" s="161">
        <f t="shared" si="34"/>
        <v>0</v>
      </c>
      <c r="DN212" s="161">
        <f t="shared" si="34"/>
        <v>0</v>
      </c>
      <c r="DO212" s="161">
        <f t="shared" si="34"/>
        <v>0</v>
      </c>
      <c r="DP212" s="161">
        <f t="shared" si="34"/>
        <v>0</v>
      </c>
      <c r="DQ212" s="161">
        <f t="shared" si="34"/>
        <v>0</v>
      </c>
      <c r="DR212" s="161">
        <f t="shared" si="34"/>
        <v>0</v>
      </c>
      <c r="DS212" s="161">
        <f t="shared" si="34"/>
        <v>0</v>
      </c>
      <c r="DT212" s="161">
        <f t="shared" si="34"/>
        <v>0</v>
      </c>
      <c r="DU212" s="161">
        <f t="shared" si="34"/>
        <v>0</v>
      </c>
      <c r="DV212" s="161">
        <f t="shared" si="34"/>
        <v>0</v>
      </c>
      <c r="DW212" s="161">
        <f t="shared" si="34"/>
        <v>0</v>
      </c>
      <c r="DX212" s="161">
        <f t="shared" si="34"/>
        <v>0</v>
      </c>
      <c r="DY212" s="161">
        <f t="shared" si="34"/>
        <v>0</v>
      </c>
      <c r="DZ212" s="161">
        <f t="shared" si="34"/>
        <v>0</v>
      </c>
      <c r="EA212" s="161">
        <f t="shared" si="34"/>
        <v>0</v>
      </c>
      <c r="EB212" s="161">
        <f t="shared" si="34"/>
        <v>0</v>
      </c>
      <c r="EC212" s="161">
        <f t="shared" si="34"/>
        <v>0</v>
      </c>
      <c r="ED212" s="161">
        <f t="shared" si="34"/>
        <v>0</v>
      </c>
      <c r="EE212" s="161">
        <f t="shared" si="34"/>
        <v>0</v>
      </c>
      <c r="EF212" s="161">
        <f t="shared" si="34"/>
        <v>0</v>
      </c>
      <c r="EG212" s="161">
        <f t="shared" si="34"/>
        <v>0</v>
      </c>
      <c r="EH212" s="161">
        <f t="shared" si="34"/>
        <v>0</v>
      </c>
      <c r="EI212" s="161">
        <f t="shared" si="34"/>
        <v>0</v>
      </c>
      <c r="EJ212" s="161">
        <f t="shared" si="34"/>
        <v>0</v>
      </c>
      <c r="EK212" s="161">
        <f t="shared" si="34"/>
        <v>0</v>
      </c>
      <c r="EL212" s="161">
        <f t="shared" si="34"/>
        <v>0</v>
      </c>
      <c r="EM212" s="161">
        <f t="shared" si="34"/>
        <v>0</v>
      </c>
      <c r="EN212" s="161">
        <f t="shared" si="34"/>
        <v>0</v>
      </c>
      <c r="EO212" s="161">
        <f t="shared" si="34"/>
        <v>0</v>
      </c>
      <c r="EP212" s="161">
        <f t="shared" ref="EP212:GI212" si="35">EP$208*EP7</f>
        <v>0</v>
      </c>
      <c r="EQ212" s="161">
        <f t="shared" si="35"/>
        <v>0</v>
      </c>
      <c r="ER212" s="161">
        <f t="shared" si="35"/>
        <v>0</v>
      </c>
      <c r="ES212" s="161">
        <f t="shared" si="35"/>
        <v>0</v>
      </c>
      <c r="ET212" s="161">
        <f t="shared" si="35"/>
        <v>0</v>
      </c>
      <c r="EU212" s="161">
        <f t="shared" si="35"/>
        <v>0</v>
      </c>
      <c r="EV212" s="161">
        <f t="shared" si="35"/>
        <v>0</v>
      </c>
      <c r="EW212" s="161">
        <f t="shared" si="35"/>
        <v>0</v>
      </c>
      <c r="EX212" s="161">
        <f t="shared" si="35"/>
        <v>0</v>
      </c>
      <c r="EY212" s="161">
        <f t="shared" si="35"/>
        <v>0</v>
      </c>
      <c r="EZ212" s="161">
        <f t="shared" si="35"/>
        <v>0</v>
      </c>
      <c r="FA212" s="161">
        <f t="shared" si="35"/>
        <v>0</v>
      </c>
      <c r="FB212" s="161">
        <f t="shared" si="35"/>
        <v>0</v>
      </c>
      <c r="FC212" s="161">
        <f t="shared" si="35"/>
        <v>0</v>
      </c>
      <c r="FD212" s="161">
        <f t="shared" si="35"/>
        <v>0</v>
      </c>
      <c r="FE212" s="161">
        <f t="shared" si="35"/>
        <v>0</v>
      </c>
      <c r="FF212" s="161">
        <f t="shared" si="35"/>
        <v>0</v>
      </c>
      <c r="FG212" s="161">
        <f t="shared" si="35"/>
        <v>0</v>
      </c>
      <c r="FH212" s="161">
        <f t="shared" si="35"/>
        <v>0</v>
      </c>
      <c r="FI212" s="161">
        <f t="shared" si="35"/>
        <v>0</v>
      </c>
      <c r="FJ212" s="161">
        <f t="shared" si="35"/>
        <v>0</v>
      </c>
      <c r="FK212" s="161">
        <f t="shared" si="35"/>
        <v>0</v>
      </c>
      <c r="FL212" s="161">
        <f t="shared" si="35"/>
        <v>1.8460012841512935E-3</v>
      </c>
      <c r="FM212" s="161">
        <f t="shared" si="35"/>
        <v>0</v>
      </c>
      <c r="FN212" s="161">
        <f t="shared" si="35"/>
        <v>0</v>
      </c>
      <c r="FO212" s="161">
        <f t="shared" si="35"/>
        <v>0</v>
      </c>
      <c r="FP212" s="161">
        <f t="shared" si="35"/>
        <v>0</v>
      </c>
      <c r="FQ212" s="161">
        <f t="shared" si="35"/>
        <v>0</v>
      </c>
      <c r="FR212" s="161">
        <f t="shared" si="35"/>
        <v>0</v>
      </c>
      <c r="FS212" s="161">
        <f t="shared" si="35"/>
        <v>0</v>
      </c>
      <c r="FT212" s="161">
        <f t="shared" si="35"/>
        <v>0</v>
      </c>
      <c r="FU212" s="161">
        <f t="shared" si="35"/>
        <v>0</v>
      </c>
      <c r="FV212" s="161">
        <f t="shared" si="35"/>
        <v>0</v>
      </c>
      <c r="FW212" s="161">
        <f t="shared" si="35"/>
        <v>0</v>
      </c>
      <c r="FX212" s="161">
        <f t="shared" si="35"/>
        <v>0</v>
      </c>
      <c r="FY212" s="161">
        <f t="shared" si="35"/>
        <v>0</v>
      </c>
      <c r="FZ212" s="161">
        <f t="shared" si="35"/>
        <v>0</v>
      </c>
      <c r="GA212" s="161">
        <f t="shared" si="35"/>
        <v>0</v>
      </c>
      <c r="GB212" s="161">
        <f t="shared" si="35"/>
        <v>0</v>
      </c>
      <c r="GC212" s="161">
        <f t="shared" si="35"/>
        <v>0</v>
      </c>
      <c r="GD212" s="161">
        <f t="shared" si="35"/>
        <v>1.820965117100565</v>
      </c>
      <c r="GE212" s="161">
        <f t="shared" si="35"/>
        <v>0</v>
      </c>
      <c r="GF212" s="161">
        <f t="shared" si="35"/>
        <v>0</v>
      </c>
      <c r="GG212" s="161">
        <f t="shared" si="35"/>
        <v>2.613213396826795</v>
      </c>
      <c r="GH212" s="161">
        <f t="shared" si="35"/>
        <v>0</v>
      </c>
      <c r="GI212" s="161">
        <f t="shared" si="35"/>
        <v>0</v>
      </c>
      <c r="GJ212" s="5">
        <f t="shared" si="29"/>
        <v>28.817199519257542</v>
      </c>
    </row>
    <row r="213" spans="1:192" ht="15" customHeight="1">
      <c r="A213" s="77" t="s">
        <v>421</v>
      </c>
      <c r="B213" s="47" t="s">
        <v>210</v>
      </c>
      <c r="C213" s="161">
        <f t="shared" ref="C213:D213" si="36">C$208*C8</f>
        <v>0</v>
      </c>
      <c r="D213" s="161">
        <f t="shared" si="36"/>
        <v>0</v>
      </c>
      <c r="E213" s="161">
        <f t="shared" si="31"/>
        <v>0</v>
      </c>
      <c r="F213" s="161">
        <f t="shared" ref="F213:Q213" si="37">F$208*F8</f>
        <v>1.0653289614981382E-3</v>
      </c>
      <c r="G213" s="161">
        <f t="shared" si="37"/>
        <v>0</v>
      </c>
      <c r="H213" s="161">
        <f t="shared" si="37"/>
        <v>0</v>
      </c>
      <c r="I213" s="161">
        <f t="shared" si="37"/>
        <v>0</v>
      </c>
      <c r="J213" s="161">
        <f t="shared" si="37"/>
        <v>0</v>
      </c>
      <c r="K213" s="161">
        <f t="shared" si="37"/>
        <v>0</v>
      </c>
      <c r="L213" s="161">
        <f t="shared" si="37"/>
        <v>0</v>
      </c>
      <c r="M213" s="161">
        <f t="shared" si="37"/>
        <v>0</v>
      </c>
      <c r="N213" s="161">
        <f t="shared" si="37"/>
        <v>0</v>
      </c>
      <c r="O213" s="161">
        <f t="shared" si="37"/>
        <v>0</v>
      </c>
      <c r="P213" s="161">
        <f t="shared" si="37"/>
        <v>0</v>
      </c>
      <c r="Q213" s="161">
        <f t="shared" si="37"/>
        <v>0</v>
      </c>
      <c r="R213" s="161">
        <f t="shared" ref="R213:CC213" si="38">R$208*R8</f>
        <v>0</v>
      </c>
      <c r="S213" s="161">
        <f t="shared" si="38"/>
        <v>0</v>
      </c>
      <c r="T213" s="161">
        <f t="shared" si="38"/>
        <v>0</v>
      </c>
      <c r="U213" s="161">
        <f t="shared" si="38"/>
        <v>0</v>
      </c>
      <c r="V213" s="161">
        <f t="shared" si="38"/>
        <v>0</v>
      </c>
      <c r="W213" s="161">
        <f t="shared" si="38"/>
        <v>0</v>
      </c>
      <c r="X213" s="161">
        <f t="shared" si="38"/>
        <v>0</v>
      </c>
      <c r="Y213" s="161">
        <f t="shared" si="38"/>
        <v>0</v>
      </c>
      <c r="Z213" s="161">
        <f t="shared" si="38"/>
        <v>0</v>
      </c>
      <c r="AA213" s="161">
        <f t="shared" si="38"/>
        <v>6.5812746328055725E-3</v>
      </c>
      <c r="AB213" s="161">
        <f t="shared" si="38"/>
        <v>6.5605370100094526E-2</v>
      </c>
      <c r="AC213" s="161">
        <f t="shared" si="38"/>
        <v>0</v>
      </c>
      <c r="AD213" s="161">
        <f t="shared" si="38"/>
        <v>2.6530955422494427E-2</v>
      </c>
      <c r="AE213" s="161">
        <f t="shared" si="38"/>
        <v>0.14536682139782678</v>
      </c>
      <c r="AF213" s="161">
        <f t="shared" si="38"/>
        <v>24.661323488103655</v>
      </c>
      <c r="AG213" s="161">
        <f t="shared" si="38"/>
        <v>0</v>
      </c>
      <c r="AH213" s="161">
        <f t="shared" si="38"/>
        <v>0</v>
      </c>
      <c r="AI213" s="161">
        <f t="shared" si="38"/>
        <v>0</v>
      </c>
      <c r="AJ213" s="161">
        <f t="shared" si="38"/>
        <v>0</v>
      </c>
      <c r="AK213" s="161">
        <f t="shared" si="38"/>
        <v>0</v>
      </c>
      <c r="AL213" s="161">
        <f t="shared" si="38"/>
        <v>0</v>
      </c>
      <c r="AM213" s="161">
        <f t="shared" si="38"/>
        <v>0</v>
      </c>
      <c r="AN213" s="161">
        <f t="shared" si="38"/>
        <v>0</v>
      </c>
      <c r="AO213" s="161">
        <f t="shared" si="38"/>
        <v>0</v>
      </c>
      <c r="AP213" s="161">
        <f t="shared" si="38"/>
        <v>0</v>
      </c>
      <c r="AQ213" s="161">
        <f t="shared" si="38"/>
        <v>0</v>
      </c>
      <c r="AR213" s="161">
        <f t="shared" si="38"/>
        <v>0</v>
      </c>
      <c r="AS213" s="161">
        <f t="shared" si="38"/>
        <v>0</v>
      </c>
      <c r="AT213" s="161">
        <f t="shared" si="38"/>
        <v>0</v>
      </c>
      <c r="AU213" s="161">
        <f t="shared" si="38"/>
        <v>0</v>
      </c>
      <c r="AV213" s="161">
        <f t="shared" si="38"/>
        <v>0</v>
      </c>
      <c r="AW213" s="161">
        <f t="shared" si="38"/>
        <v>0</v>
      </c>
      <c r="AX213" s="161">
        <f t="shared" si="38"/>
        <v>0</v>
      </c>
      <c r="AY213" s="161">
        <f t="shared" si="38"/>
        <v>0</v>
      </c>
      <c r="AZ213" s="161">
        <f t="shared" si="38"/>
        <v>0</v>
      </c>
      <c r="BA213" s="161">
        <f t="shared" si="38"/>
        <v>0</v>
      </c>
      <c r="BB213" s="161">
        <f t="shared" si="38"/>
        <v>0</v>
      </c>
      <c r="BC213" s="161">
        <f t="shared" si="38"/>
        <v>0</v>
      </c>
      <c r="BD213" s="161">
        <f t="shared" si="38"/>
        <v>0</v>
      </c>
      <c r="BE213" s="161">
        <f t="shared" si="38"/>
        <v>0</v>
      </c>
      <c r="BF213" s="161">
        <f t="shared" si="38"/>
        <v>0</v>
      </c>
      <c r="BG213" s="161">
        <f t="shared" si="38"/>
        <v>0</v>
      </c>
      <c r="BH213" s="161">
        <f t="shared" si="38"/>
        <v>0</v>
      </c>
      <c r="BI213" s="161">
        <f t="shared" si="38"/>
        <v>0</v>
      </c>
      <c r="BJ213" s="161">
        <f t="shared" si="38"/>
        <v>0</v>
      </c>
      <c r="BK213" s="161">
        <f t="shared" si="38"/>
        <v>0</v>
      </c>
      <c r="BL213" s="161">
        <f t="shared" si="38"/>
        <v>0</v>
      </c>
      <c r="BM213" s="161">
        <f t="shared" si="38"/>
        <v>0</v>
      </c>
      <c r="BN213" s="161">
        <f t="shared" si="38"/>
        <v>0</v>
      </c>
      <c r="BO213" s="161">
        <f t="shared" si="38"/>
        <v>0</v>
      </c>
      <c r="BP213" s="161">
        <f t="shared" si="38"/>
        <v>0</v>
      </c>
      <c r="BQ213" s="161">
        <f t="shared" si="38"/>
        <v>0</v>
      </c>
      <c r="BR213" s="161">
        <f t="shared" si="38"/>
        <v>0</v>
      </c>
      <c r="BS213" s="161">
        <f t="shared" si="38"/>
        <v>0</v>
      </c>
      <c r="BT213" s="161">
        <f t="shared" si="38"/>
        <v>0</v>
      </c>
      <c r="BU213" s="161">
        <f t="shared" si="38"/>
        <v>0</v>
      </c>
      <c r="BV213" s="161">
        <f t="shared" si="38"/>
        <v>0</v>
      </c>
      <c r="BW213" s="161">
        <f t="shared" si="38"/>
        <v>0</v>
      </c>
      <c r="BX213" s="161">
        <f t="shared" si="38"/>
        <v>0</v>
      </c>
      <c r="BY213" s="161">
        <f t="shared" si="38"/>
        <v>0</v>
      </c>
      <c r="BZ213" s="161">
        <f t="shared" si="38"/>
        <v>0</v>
      </c>
      <c r="CA213" s="161">
        <f t="shared" si="38"/>
        <v>0</v>
      </c>
      <c r="CB213" s="161">
        <f t="shared" si="38"/>
        <v>0</v>
      </c>
      <c r="CC213" s="161">
        <f t="shared" si="38"/>
        <v>0</v>
      </c>
      <c r="CD213" s="161">
        <f t="shared" ref="CD213:EO213" si="39">CD$208*CD8</f>
        <v>0</v>
      </c>
      <c r="CE213" s="161">
        <f t="shared" si="39"/>
        <v>0</v>
      </c>
      <c r="CF213" s="161">
        <f t="shared" si="39"/>
        <v>0</v>
      </c>
      <c r="CG213" s="161">
        <f t="shared" si="39"/>
        <v>0</v>
      </c>
      <c r="CH213" s="161">
        <f t="shared" si="39"/>
        <v>0</v>
      </c>
      <c r="CI213" s="161">
        <f t="shared" si="39"/>
        <v>0</v>
      </c>
      <c r="CJ213" s="161">
        <f t="shared" si="39"/>
        <v>0</v>
      </c>
      <c r="CK213" s="161">
        <f t="shared" si="39"/>
        <v>0</v>
      </c>
      <c r="CL213" s="161">
        <f t="shared" si="39"/>
        <v>0</v>
      </c>
      <c r="CM213" s="161">
        <f t="shared" si="39"/>
        <v>0</v>
      </c>
      <c r="CN213" s="161">
        <f t="shared" si="39"/>
        <v>0</v>
      </c>
      <c r="CO213" s="161">
        <f t="shared" si="39"/>
        <v>0</v>
      </c>
      <c r="CP213" s="161">
        <f t="shared" si="39"/>
        <v>0</v>
      </c>
      <c r="CQ213" s="161">
        <f t="shared" si="39"/>
        <v>0</v>
      </c>
      <c r="CR213" s="161">
        <f t="shared" si="39"/>
        <v>0</v>
      </c>
      <c r="CS213" s="161">
        <f t="shared" si="39"/>
        <v>0</v>
      </c>
      <c r="CT213" s="161">
        <f t="shared" si="39"/>
        <v>0</v>
      </c>
      <c r="CU213" s="161">
        <f t="shared" si="39"/>
        <v>0</v>
      </c>
      <c r="CV213" s="161">
        <f t="shared" si="39"/>
        <v>0</v>
      </c>
      <c r="CW213" s="161">
        <f t="shared" si="39"/>
        <v>0</v>
      </c>
      <c r="CX213" s="161">
        <f t="shared" si="39"/>
        <v>0</v>
      </c>
      <c r="CY213" s="161">
        <f t="shared" si="39"/>
        <v>0</v>
      </c>
      <c r="CZ213" s="161">
        <f t="shared" si="39"/>
        <v>0</v>
      </c>
      <c r="DA213" s="161">
        <f t="shared" si="39"/>
        <v>0</v>
      </c>
      <c r="DB213" s="161">
        <f t="shared" si="39"/>
        <v>0</v>
      </c>
      <c r="DC213" s="161">
        <f t="shared" si="39"/>
        <v>0</v>
      </c>
      <c r="DD213" s="161">
        <f t="shared" si="39"/>
        <v>0</v>
      </c>
      <c r="DE213" s="161">
        <f t="shared" si="39"/>
        <v>0</v>
      </c>
      <c r="DF213" s="161">
        <f t="shared" si="39"/>
        <v>0</v>
      </c>
      <c r="DG213" s="161">
        <f t="shared" si="39"/>
        <v>0</v>
      </c>
      <c r="DH213" s="161">
        <f t="shared" si="39"/>
        <v>0</v>
      </c>
      <c r="DI213" s="161">
        <f t="shared" si="39"/>
        <v>0</v>
      </c>
      <c r="DJ213" s="161">
        <f t="shared" si="39"/>
        <v>0</v>
      </c>
      <c r="DK213" s="161">
        <f t="shared" si="39"/>
        <v>0</v>
      </c>
      <c r="DL213" s="161">
        <f t="shared" si="39"/>
        <v>0</v>
      </c>
      <c r="DM213" s="161">
        <f t="shared" si="39"/>
        <v>0</v>
      </c>
      <c r="DN213" s="161">
        <f t="shared" si="39"/>
        <v>0</v>
      </c>
      <c r="DO213" s="161">
        <f t="shared" si="39"/>
        <v>0</v>
      </c>
      <c r="DP213" s="161">
        <f t="shared" si="39"/>
        <v>0</v>
      </c>
      <c r="DQ213" s="161">
        <f t="shared" si="39"/>
        <v>0</v>
      </c>
      <c r="DR213" s="161">
        <f t="shared" si="39"/>
        <v>0</v>
      </c>
      <c r="DS213" s="161">
        <f t="shared" si="39"/>
        <v>0</v>
      </c>
      <c r="DT213" s="161">
        <f t="shared" si="39"/>
        <v>0</v>
      </c>
      <c r="DU213" s="161">
        <f t="shared" si="39"/>
        <v>0</v>
      </c>
      <c r="DV213" s="161">
        <f t="shared" si="39"/>
        <v>0</v>
      </c>
      <c r="DW213" s="161">
        <f t="shared" si="39"/>
        <v>0</v>
      </c>
      <c r="DX213" s="161">
        <f t="shared" si="39"/>
        <v>0</v>
      </c>
      <c r="DY213" s="161">
        <f t="shared" si="39"/>
        <v>0</v>
      </c>
      <c r="DZ213" s="161">
        <f t="shared" si="39"/>
        <v>0</v>
      </c>
      <c r="EA213" s="161">
        <f t="shared" si="39"/>
        <v>0</v>
      </c>
      <c r="EB213" s="161">
        <f t="shared" si="39"/>
        <v>0</v>
      </c>
      <c r="EC213" s="161">
        <f t="shared" si="39"/>
        <v>0</v>
      </c>
      <c r="ED213" s="161">
        <f t="shared" si="39"/>
        <v>0</v>
      </c>
      <c r="EE213" s="161">
        <f t="shared" si="39"/>
        <v>0</v>
      </c>
      <c r="EF213" s="161">
        <f t="shared" si="39"/>
        <v>0</v>
      </c>
      <c r="EG213" s="161">
        <f t="shared" si="39"/>
        <v>0</v>
      </c>
      <c r="EH213" s="161">
        <f t="shared" si="39"/>
        <v>0</v>
      </c>
      <c r="EI213" s="161">
        <f t="shared" si="39"/>
        <v>0</v>
      </c>
      <c r="EJ213" s="161">
        <f t="shared" si="39"/>
        <v>0</v>
      </c>
      <c r="EK213" s="161">
        <f t="shared" si="39"/>
        <v>0</v>
      </c>
      <c r="EL213" s="161">
        <f t="shared" si="39"/>
        <v>0</v>
      </c>
      <c r="EM213" s="161">
        <f t="shared" si="39"/>
        <v>0</v>
      </c>
      <c r="EN213" s="161">
        <f t="shared" si="39"/>
        <v>0</v>
      </c>
      <c r="EO213" s="161">
        <f t="shared" si="39"/>
        <v>0</v>
      </c>
      <c r="EP213" s="161">
        <f t="shared" ref="EP213:GI213" si="40">EP$208*EP8</f>
        <v>0</v>
      </c>
      <c r="EQ213" s="161">
        <f t="shared" si="40"/>
        <v>0</v>
      </c>
      <c r="ER213" s="161">
        <f t="shared" si="40"/>
        <v>0</v>
      </c>
      <c r="ES213" s="161">
        <f t="shared" si="40"/>
        <v>0</v>
      </c>
      <c r="ET213" s="161">
        <f t="shared" si="40"/>
        <v>0</v>
      </c>
      <c r="EU213" s="161">
        <f t="shared" si="40"/>
        <v>0</v>
      </c>
      <c r="EV213" s="161">
        <f t="shared" si="40"/>
        <v>0</v>
      </c>
      <c r="EW213" s="161">
        <f t="shared" si="40"/>
        <v>0</v>
      </c>
      <c r="EX213" s="161">
        <f t="shared" si="40"/>
        <v>0</v>
      </c>
      <c r="EY213" s="161">
        <f t="shared" si="40"/>
        <v>0</v>
      </c>
      <c r="EZ213" s="161">
        <f t="shared" si="40"/>
        <v>0</v>
      </c>
      <c r="FA213" s="161">
        <f t="shared" si="40"/>
        <v>0</v>
      </c>
      <c r="FB213" s="161">
        <f t="shared" si="40"/>
        <v>0</v>
      </c>
      <c r="FC213" s="161">
        <f t="shared" si="40"/>
        <v>0</v>
      </c>
      <c r="FD213" s="161">
        <f t="shared" si="40"/>
        <v>0.67027402280623638</v>
      </c>
      <c r="FE213" s="161">
        <f t="shared" si="40"/>
        <v>0</v>
      </c>
      <c r="FF213" s="161">
        <f t="shared" si="40"/>
        <v>0</v>
      </c>
      <c r="FG213" s="161">
        <f t="shared" si="40"/>
        <v>0</v>
      </c>
      <c r="FH213" s="161">
        <f t="shared" si="40"/>
        <v>0</v>
      </c>
      <c r="FI213" s="161">
        <f t="shared" si="40"/>
        <v>0</v>
      </c>
      <c r="FJ213" s="161">
        <f t="shared" si="40"/>
        <v>0</v>
      </c>
      <c r="FK213" s="161">
        <f t="shared" si="40"/>
        <v>0</v>
      </c>
      <c r="FL213" s="161">
        <f t="shared" si="40"/>
        <v>6.8741571628871984E-2</v>
      </c>
      <c r="FM213" s="161">
        <f t="shared" si="40"/>
        <v>0</v>
      </c>
      <c r="FN213" s="161">
        <f t="shared" si="40"/>
        <v>0</v>
      </c>
      <c r="FO213" s="161">
        <f t="shared" si="40"/>
        <v>0</v>
      </c>
      <c r="FP213" s="161">
        <f t="shared" si="40"/>
        <v>0</v>
      </c>
      <c r="FQ213" s="161">
        <f t="shared" si="40"/>
        <v>0</v>
      </c>
      <c r="FR213" s="161">
        <f t="shared" si="40"/>
        <v>0</v>
      </c>
      <c r="FS213" s="161">
        <f t="shared" si="40"/>
        <v>0</v>
      </c>
      <c r="FT213" s="161">
        <f t="shared" si="40"/>
        <v>0</v>
      </c>
      <c r="FU213" s="161">
        <f t="shared" si="40"/>
        <v>0</v>
      </c>
      <c r="FV213" s="161">
        <f t="shared" si="40"/>
        <v>38.528653865757754</v>
      </c>
      <c r="FW213" s="161">
        <f t="shared" si="40"/>
        <v>0</v>
      </c>
      <c r="FX213" s="161">
        <f t="shared" si="40"/>
        <v>0</v>
      </c>
      <c r="FY213" s="161">
        <f t="shared" si="40"/>
        <v>0</v>
      </c>
      <c r="FZ213" s="161">
        <f t="shared" si="40"/>
        <v>0</v>
      </c>
      <c r="GA213" s="161">
        <f t="shared" si="40"/>
        <v>0</v>
      </c>
      <c r="GB213" s="161">
        <f t="shared" si="40"/>
        <v>0</v>
      </c>
      <c r="GC213" s="161">
        <f t="shared" si="40"/>
        <v>0</v>
      </c>
      <c r="GD213" s="161">
        <f t="shared" si="40"/>
        <v>14.734714212396071</v>
      </c>
      <c r="GE213" s="161">
        <f t="shared" si="40"/>
        <v>0</v>
      </c>
      <c r="GF213" s="161">
        <f t="shared" si="40"/>
        <v>0.14318401004575917</v>
      </c>
      <c r="GG213" s="161">
        <f t="shared" si="40"/>
        <v>37.598620994285199</v>
      </c>
      <c r="GH213" s="161">
        <f t="shared" si="40"/>
        <v>0</v>
      </c>
      <c r="GI213" s="161">
        <f t="shared" si="40"/>
        <v>0</v>
      </c>
      <c r="GJ213" s="5">
        <f t="shared" si="29"/>
        <v>116.65066191553827</v>
      </c>
    </row>
    <row r="214" spans="1:192" ht="15" customHeight="1">
      <c r="A214" s="77" t="s">
        <v>422</v>
      </c>
      <c r="B214" s="47" t="s">
        <v>211</v>
      </c>
      <c r="C214" s="161">
        <f t="shared" ref="C214:D214" si="41">C$208*C9</f>
        <v>0</v>
      </c>
      <c r="D214" s="161">
        <f t="shared" si="41"/>
        <v>0</v>
      </c>
      <c r="E214" s="161">
        <f t="shared" si="31"/>
        <v>0</v>
      </c>
      <c r="F214" s="161">
        <f t="shared" ref="F214:Q214" si="42">F$208*F9</f>
        <v>0</v>
      </c>
      <c r="G214" s="161">
        <f t="shared" si="42"/>
        <v>0</v>
      </c>
      <c r="H214" s="161">
        <f t="shared" si="42"/>
        <v>0</v>
      </c>
      <c r="I214" s="161">
        <f t="shared" si="42"/>
        <v>0</v>
      </c>
      <c r="J214" s="161">
        <f t="shared" si="42"/>
        <v>0</v>
      </c>
      <c r="K214" s="161">
        <f t="shared" si="42"/>
        <v>0</v>
      </c>
      <c r="L214" s="161">
        <f t="shared" si="42"/>
        <v>0</v>
      </c>
      <c r="M214" s="161">
        <f t="shared" si="42"/>
        <v>0</v>
      </c>
      <c r="N214" s="161">
        <f t="shared" si="42"/>
        <v>0</v>
      </c>
      <c r="O214" s="161">
        <f t="shared" si="42"/>
        <v>0</v>
      </c>
      <c r="P214" s="161">
        <f t="shared" si="42"/>
        <v>0</v>
      </c>
      <c r="Q214" s="161">
        <f t="shared" si="42"/>
        <v>0</v>
      </c>
      <c r="R214" s="161">
        <f t="shared" ref="R214:CC214" si="43">R$208*R9</f>
        <v>0</v>
      </c>
      <c r="S214" s="161">
        <f t="shared" si="43"/>
        <v>0</v>
      </c>
      <c r="T214" s="161">
        <f t="shared" si="43"/>
        <v>0</v>
      </c>
      <c r="U214" s="161">
        <f t="shared" si="43"/>
        <v>0</v>
      </c>
      <c r="V214" s="161">
        <f t="shared" si="43"/>
        <v>0</v>
      </c>
      <c r="W214" s="161">
        <f t="shared" si="43"/>
        <v>0</v>
      </c>
      <c r="X214" s="161">
        <f t="shared" si="43"/>
        <v>0</v>
      </c>
      <c r="Y214" s="161">
        <f t="shared" si="43"/>
        <v>0</v>
      </c>
      <c r="Z214" s="161">
        <f t="shared" si="43"/>
        <v>0</v>
      </c>
      <c r="AA214" s="161">
        <f t="shared" si="43"/>
        <v>0</v>
      </c>
      <c r="AB214" s="161">
        <f t="shared" si="43"/>
        <v>0.46262082727533027</v>
      </c>
      <c r="AC214" s="161">
        <f t="shared" si="43"/>
        <v>0</v>
      </c>
      <c r="AD214" s="161">
        <f t="shared" si="43"/>
        <v>2.1924209450992348E-2</v>
      </c>
      <c r="AE214" s="161">
        <f t="shared" si="43"/>
        <v>2.9721950172261234E-2</v>
      </c>
      <c r="AF214" s="161">
        <f t="shared" si="43"/>
        <v>22.715610346485885</v>
      </c>
      <c r="AG214" s="161">
        <f t="shared" si="43"/>
        <v>5.8096109337180376E-5</v>
      </c>
      <c r="AH214" s="161">
        <f t="shared" si="43"/>
        <v>4.9397421472860852E-2</v>
      </c>
      <c r="AI214" s="161">
        <f t="shared" si="43"/>
        <v>0</v>
      </c>
      <c r="AJ214" s="161">
        <f t="shared" si="43"/>
        <v>0</v>
      </c>
      <c r="AK214" s="161">
        <f t="shared" si="43"/>
        <v>0</v>
      </c>
      <c r="AL214" s="161">
        <f t="shared" si="43"/>
        <v>0</v>
      </c>
      <c r="AM214" s="161">
        <f t="shared" si="43"/>
        <v>0</v>
      </c>
      <c r="AN214" s="161">
        <f t="shared" si="43"/>
        <v>0</v>
      </c>
      <c r="AO214" s="161">
        <f t="shared" si="43"/>
        <v>0</v>
      </c>
      <c r="AP214" s="161">
        <f t="shared" si="43"/>
        <v>0</v>
      </c>
      <c r="AQ214" s="161">
        <f t="shared" si="43"/>
        <v>0</v>
      </c>
      <c r="AR214" s="161">
        <f t="shared" si="43"/>
        <v>0</v>
      </c>
      <c r="AS214" s="161">
        <f t="shared" si="43"/>
        <v>0</v>
      </c>
      <c r="AT214" s="161">
        <f t="shared" si="43"/>
        <v>0</v>
      </c>
      <c r="AU214" s="161">
        <f t="shared" si="43"/>
        <v>0</v>
      </c>
      <c r="AV214" s="161">
        <f t="shared" si="43"/>
        <v>0</v>
      </c>
      <c r="AW214" s="161">
        <f t="shared" si="43"/>
        <v>0</v>
      </c>
      <c r="AX214" s="161">
        <f t="shared" si="43"/>
        <v>0</v>
      </c>
      <c r="AY214" s="161">
        <f t="shared" si="43"/>
        <v>0</v>
      </c>
      <c r="AZ214" s="161">
        <f t="shared" si="43"/>
        <v>0</v>
      </c>
      <c r="BA214" s="161">
        <f t="shared" si="43"/>
        <v>0</v>
      </c>
      <c r="BB214" s="161">
        <f t="shared" si="43"/>
        <v>0</v>
      </c>
      <c r="BC214" s="161">
        <f t="shared" si="43"/>
        <v>0</v>
      </c>
      <c r="BD214" s="161">
        <f t="shared" si="43"/>
        <v>0</v>
      </c>
      <c r="BE214" s="161">
        <f t="shared" si="43"/>
        <v>0</v>
      </c>
      <c r="BF214" s="161">
        <f t="shared" si="43"/>
        <v>0</v>
      </c>
      <c r="BG214" s="161">
        <f t="shared" si="43"/>
        <v>0</v>
      </c>
      <c r="BH214" s="161">
        <f t="shared" si="43"/>
        <v>0</v>
      </c>
      <c r="BI214" s="161">
        <f t="shared" si="43"/>
        <v>0</v>
      </c>
      <c r="BJ214" s="161">
        <f t="shared" si="43"/>
        <v>0</v>
      </c>
      <c r="BK214" s="161">
        <f t="shared" si="43"/>
        <v>0</v>
      </c>
      <c r="BL214" s="161">
        <f t="shared" si="43"/>
        <v>0</v>
      </c>
      <c r="BM214" s="161">
        <f t="shared" si="43"/>
        <v>0</v>
      </c>
      <c r="BN214" s="161">
        <f t="shared" si="43"/>
        <v>0</v>
      </c>
      <c r="BO214" s="161">
        <f t="shared" si="43"/>
        <v>0</v>
      </c>
      <c r="BP214" s="161">
        <f t="shared" si="43"/>
        <v>0</v>
      </c>
      <c r="BQ214" s="161">
        <f t="shared" si="43"/>
        <v>0</v>
      </c>
      <c r="BR214" s="161">
        <f t="shared" si="43"/>
        <v>0</v>
      </c>
      <c r="BS214" s="161">
        <f t="shared" si="43"/>
        <v>0</v>
      </c>
      <c r="BT214" s="161">
        <f t="shared" si="43"/>
        <v>0</v>
      </c>
      <c r="BU214" s="161">
        <f t="shared" si="43"/>
        <v>0</v>
      </c>
      <c r="BV214" s="161">
        <f t="shared" si="43"/>
        <v>0</v>
      </c>
      <c r="BW214" s="161">
        <f t="shared" si="43"/>
        <v>0</v>
      </c>
      <c r="BX214" s="161">
        <f t="shared" si="43"/>
        <v>0</v>
      </c>
      <c r="BY214" s="161">
        <f t="shared" si="43"/>
        <v>0</v>
      </c>
      <c r="BZ214" s="161">
        <f t="shared" si="43"/>
        <v>0</v>
      </c>
      <c r="CA214" s="161">
        <f t="shared" si="43"/>
        <v>0</v>
      </c>
      <c r="CB214" s="161">
        <f t="shared" si="43"/>
        <v>0</v>
      </c>
      <c r="CC214" s="161">
        <f t="shared" si="43"/>
        <v>0</v>
      </c>
      <c r="CD214" s="161">
        <f t="shared" ref="CD214:EO214" si="44">CD$208*CD9</f>
        <v>0</v>
      </c>
      <c r="CE214" s="161">
        <f t="shared" si="44"/>
        <v>0</v>
      </c>
      <c r="CF214" s="161">
        <f t="shared" si="44"/>
        <v>0</v>
      </c>
      <c r="CG214" s="161">
        <f t="shared" si="44"/>
        <v>0</v>
      </c>
      <c r="CH214" s="161">
        <f t="shared" si="44"/>
        <v>0</v>
      </c>
      <c r="CI214" s="161">
        <f t="shared" si="44"/>
        <v>0</v>
      </c>
      <c r="CJ214" s="161">
        <f t="shared" si="44"/>
        <v>0</v>
      </c>
      <c r="CK214" s="161">
        <f t="shared" si="44"/>
        <v>0</v>
      </c>
      <c r="CL214" s="161">
        <f t="shared" si="44"/>
        <v>0</v>
      </c>
      <c r="CM214" s="161">
        <f t="shared" si="44"/>
        <v>0</v>
      </c>
      <c r="CN214" s="161">
        <f t="shared" si="44"/>
        <v>0</v>
      </c>
      <c r="CO214" s="161">
        <f t="shared" si="44"/>
        <v>0</v>
      </c>
      <c r="CP214" s="161">
        <f t="shared" si="44"/>
        <v>0</v>
      </c>
      <c r="CQ214" s="161">
        <f t="shared" si="44"/>
        <v>0</v>
      </c>
      <c r="CR214" s="161">
        <f t="shared" si="44"/>
        <v>0</v>
      </c>
      <c r="CS214" s="161">
        <f t="shared" si="44"/>
        <v>0</v>
      </c>
      <c r="CT214" s="161">
        <f t="shared" si="44"/>
        <v>0</v>
      </c>
      <c r="CU214" s="161">
        <f t="shared" si="44"/>
        <v>0</v>
      </c>
      <c r="CV214" s="161">
        <f t="shared" si="44"/>
        <v>0</v>
      </c>
      <c r="CW214" s="161">
        <f t="shared" si="44"/>
        <v>0</v>
      </c>
      <c r="CX214" s="161">
        <f t="shared" si="44"/>
        <v>0</v>
      </c>
      <c r="CY214" s="161">
        <f t="shared" si="44"/>
        <v>0</v>
      </c>
      <c r="CZ214" s="161">
        <f t="shared" si="44"/>
        <v>0</v>
      </c>
      <c r="DA214" s="161">
        <f t="shared" si="44"/>
        <v>0</v>
      </c>
      <c r="DB214" s="161">
        <f t="shared" si="44"/>
        <v>0</v>
      </c>
      <c r="DC214" s="161">
        <f t="shared" si="44"/>
        <v>0</v>
      </c>
      <c r="DD214" s="161">
        <f t="shared" si="44"/>
        <v>0</v>
      </c>
      <c r="DE214" s="161">
        <f t="shared" si="44"/>
        <v>0</v>
      </c>
      <c r="DF214" s="161">
        <f t="shared" si="44"/>
        <v>0</v>
      </c>
      <c r="DG214" s="161">
        <f t="shared" si="44"/>
        <v>0</v>
      </c>
      <c r="DH214" s="161">
        <f t="shared" si="44"/>
        <v>0</v>
      </c>
      <c r="DI214" s="161">
        <f t="shared" si="44"/>
        <v>0</v>
      </c>
      <c r="DJ214" s="161">
        <f t="shared" si="44"/>
        <v>0</v>
      </c>
      <c r="DK214" s="161">
        <f t="shared" si="44"/>
        <v>0</v>
      </c>
      <c r="DL214" s="161">
        <f t="shared" si="44"/>
        <v>0</v>
      </c>
      <c r="DM214" s="161">
        <f t="shared" si="44"/>
        <v>0</v>
      </c>
      <c r="DN214" s="161">
        <f t="shared" si="44"/>
        <v>0</v>
      </c>
      <c r="DO214" s="161">
        <f t="shared" si="44"/>
        <v>0</v>
      </c>
      <c r="DP214" s="161">
        <f t="shared" si="44"/>
        <v>0</v>
      </c>
      <c r="DQ214" s="161">
        <f t="shared" si="44"/>
        <v>0</v>
      </c>
      <c r="DR214" s="161">
        <f t="shared" si="44"/>
        <v>0</v>
      </c>
      <c r="DS214" s="161">
        <f t="shared" si="44"/>
        <v>0</v>
      </c>
      <c r="DT214" s="161">
        <f t="shared" si="44"/>
        <v>0</v>
      </c>
      <c r="DU214" s="161">
        <f t="shared" si="44"/>
        <v>0</v>
      </c>
      <c r="DV214" s="161">
        <f t="shared" si="44"/>
        <v>0</v>
      </c>
      <c r="DW214" s="161">
        <f t="shared" si="44"/>
        <v>0</v>
      </c>
      <c r="DX214" s="161">
        <f t="shared" si="44"/>
        <v>0</v>
      </c>
      <c r="DY214" s="161">
        <f t="shared" si="44"/>
        <v>0</v>
      </c>
      <c r="DZ214" s="161">
        <f t="shared" si="44"/>
        <v>0</v>
      </c>
      <c r="EA214" s="161">
        <f t="shared" si="44"/>
        <v>0</v>
      </c>
      <c r="EB214" s="161">
        <f t="shared" si="44"/>
        <v>0</v>
      </c>
      <c r="EC214" s="161">
        <f t="shared" si="44"/>
        <v>0</v>
      </c>
      <c r="ED214" s="161">
        <f t="shared" si="44"/>
        <v>0</v>
      </c>
      <c r="EE214" s="161">
        <f t="shared" si="44"/>
        <v>0</v>
      </c>
      <c r="EF214" s="161">
        <f t="shared" si="44"/>
        <v>0</v>
      </c>
      <c r="EG214" s="161">
        <f t="shared" si="44"/>
        <v>0</v>
      </c>
      <c r="EH214" s="161">
        <f t="shared" si="44"/>
        <v>0</v>
      </c>
      <c r="EI214" s="161">
        <f t="shared" si="44"/>
        <v>0</v>
      </c>
      <c r="EJ214" s="161">
        <f t="shared" si="44"/>
        <v>0</v>
      </c>
      <c r="EK214" s="161">
        <f t="shared" si="44"/>
        <v>0</v>
      </c>
      <c r="EL214" s="161">
        <f t="shared" si="44"/>
        <v>0</v>
      </c>
      <c r="EM214" s="161">
        <f t="shared" si="44"/>
        <v>0</v>
      </c>
      <c r="EN214" s="161">
        <f t="shared" si="44"/>
        <v>0</v>
      </c>
      <c r="EO214" s="161">
        <f t="shared" si="44"/>
        <v>0</v>
      </c>
      <c r="EP214" s="161">
        <f t="shared" ref="EP214:GI214" si="45">EP$208*EP9</f>
        <v>0</v>
      </c>
      <c r="EQ214" s="161">
        <f t="shared" si="45"/>
        <v>0</v>
      </c>
      <c r="ER214" s="161">
        <f t="shared" si="45"/>
        <v>0</v>
      </c>
      <c r="ES214" s="161">
        <f t="shared" si="45"/>
        <v>0</v>
      </c>
      <c r="ET214" s="161">
        <f t="shared" si="45"/>
        <v>0</v>
      </c>
      <c r="EU214" s="161">
        <f t="shared" si="45"/>
        <v>0</v>
      </c>
      <c r="EV214" s="161">
        <f t="shared" si="45"/>
        <v>0</v>
      </c>
      <c r="EW214" s="161">
        <f t="shared" si="45"/>
        <v>0</v>
      </c>
      <c r="EX214" s="161">
        <f t="shared" si="45"/>
        <v>0</v>
      </c>
      <c r="EY214" s="161">
        <f t="shared" si="45"/>
        <v>0</v>
      </c>
      <c r="EZ214" s="161">
        <f t="shared" si="45"/>
        <v>0</v>
      </c>
      <c r="FA214" s="161">
        <f t="shared" si="45"/>
        <v>0</v>
      </c>
      <c r="FB214" s="161">
        <f t="shared" si="45"/>
        <v>0</v>
      </c>
      <c r="FC214" s="161">
        <f t="shared" si="45"/>
        <v>0</v>
      </c>
      <c r="FD214" s="161">
        <f t="shared" si="45"/>
        <v>0.39338881699688821</v>
      </c>
      <c r="FE214" s="161">
        <f t="shared" si="45"/>
        <v>0</v>
      </c>
      <c r="FF214" s="161">
        <f t="shared" si="45"/>
        <v>0</v>
      </c>
      <c r="FG214" s="161">
        <f t="shared" si="45"/>
        <v>0</v>
      </c>
      <c r="FH214" s="161">
        <f t="shared" si="45"/>
        <v>0</v>
      </c>
      <c r="FI214" s="161">
        <f t="shared" si="45"/>
        <v>0</v>
      </c>
      <c r="FJ214" s="161">
        <f t="shared" si="45"/>
        <v>0</v>
      </c>
      <c r="FK214" s="161">
        <f t="shared" si="45"/>
        <v>0</v>
      </c>
      <c r="FL214" s="161">
        <f t="shared" si="45"/>
        <v>2.0130204479554582E-2</v>
      </c>
      <c r="FM214" s="161">
        <f t="shared" si="45"/>
        <v>0</v>
      </c>
      <c r="FN214" s="161">
        <f t="shared" si="45"/>
        <v>0</v>
      </c>
      <c r="FO214" s="161">
        <f t="shared" si="45"/>
        <v>0</v>
      </c>
      <c r="FP214" s="161">
        <f t="shared" si="45"/>
        <v>0</v>
      </c>
      <c r="FQ214" s="161">
        <f t="shared" si="45"/>
        <v>0</v>
      </c>
      <c r="FR214" s="161">
        <f t="shared" si="45"/>
        <v>0</v>
      </c>
      <c r="FS214" s="161">
        <f t="shared" si="45"/>
        <v>0</v>
      </c>
      <c r="FT214" s="161">
        <f t="shared" si="45"/>
        <v>0</v>
      </c>
      <c r="FU214" s="161">
        <f t="shared" si="45"/>
        <v>0</v>
      </c>
      <c r="FV214" s="161">
        <f t="shared" si="45"/>
        <v>77.698062791749166</v>
      </c>
      <c r="FW214" s="161">
        <f t="shared" si="45"/>
        <v>0</v>
      </c>
      <c r="FX214" s="161">
        <f t="shared" si="45"/>
        <v>0</v>
      </c>
      <c r="FY214" s="161">
        <f t="shared" si="45"/>
        <v>0</v>
      </c>
      <c r="FZ214" s="161">
        <f t="shared" si="45"/>
        <v>0</v>
      </c>
      <c r="GA214" s="161">
        <f t="shared" si="45"/>
        <v>0</v>
      </c>
      <c r="GB214" s="161">
        <f t="shared" si="45"/>
        <v>0</v>
      </c>
      <c r="GC214" s="161">
        <f t="shared" si="45"/>
        <v>0</v>
      </c>
      <c r="GD214" s="161">
        <f t="shared" si="45"/>
        <v>6.5059278560843135</v>
      </c>
      <c r="GE214" s="161">
        <f t="shared" si="45"/>
        <v>0</v>
      </c>
      <c r="GF214" s="161">
        <f t="shared" si="45"/>
        <v>0</v>
      </c>
      <c r="GG214" s="161">
        <f t="shared" si="45"/>
        <v>17.004029033532344</v>
      </c>
      <c r="GH214" s="161">
        <f t="shared" si="45"/>
        <v>0</v>
      </c>
      <c r="GI214" s="161">
        <f t="shared" si="45"/>
        <v>0</v>
      </c>
      <c r="GJ214" s="5">
        <f t="shared" si="29"/>
        <v>124.90087155380894</v>
      </c>
    </row>
    <row r="215" spans="1:192" ht="15" customHeight="1">
      <c r="A215" s="77" t="s">
        <v>423</v>
      </c>
      <c r="B215" s="47" t="s">
        <v>212</v>
      </c>
      <c r="C215" s="161">
        <f t="shared" ref="C215:D215" si="46">C$208*C10</f>
        <v>0</v>
      </c>
      <c r="D215" s="161">
        <f t="shared" si="46"/>
        <v>0</v>
      </c>
      <c r="E215" s="161">
        <f t="shared" si="31"/>
        <v>0</v>
      </c>
      <c r="F215" s="161">
        <f t="shared" ref="F215:Q215" si="47">F$208*F10</f>
        <v>0</v>
      </c>
      <c r="G215" s="161">
        <f t="shared" si="47"/>
        <v>0</v>
      </c>
      <c r="H215" s="161">
        <f t="shared" si="47"/>
        <v>1.4178054101617679E-7</v>
      </c>
      <c r="I215" s="161">
        <f t="shared" si="47"/>
        <v>2.4680370570246777E-3</v>
      </c>
      <c r="J215" s="161">
        <f t="shared" si="47"/>
        <v>1.6750961674414033E-6</v>
      </c>
      <c r="K215" s="161">
        <f t="shared" si="47"/>
        <v>0</v>
      </c>
      <c r="L215" s="161">
        <f t="shared" si="47"/>
        <v>0</v>
      </c>
      <c r="M215" s="161">
        <f t="shared" si="47"/>
        <v>0</v>
      </c>
      <c r="N215" s="161">
        <f t="shared" si="47"/>
        <v>0</v>
      </c>
      <c r="O215" s="161">
        <f t="shared" si="47"/>
        <v>2.2920280792635025E-9</v>
      </c>
      <c r="P215" s="161">
        <f t="shared" si="47"/>
        <v>0</v>
      </c>
      <c r="Q215" s="161">
        <f t="shared" si="47"/>
        <v>0</v>
      </c>
      <c r="R215" s="161">
        <f t="shared" ref="R215:CC215" si="48">R$208*R10</f>
        <v>0</v>
      </c>
      <c r="S215" s="161">
        <f t="shared" si="48"/>
        <v>0</v>
      </c>
      <c r="T215" s="161">
        <f t="shared" si="48"/>
        <v>0</v>
      </c>
      <c r="U215" s="161">
        <f t="shared" si="48"/>
        <v>0</v>
      </c>
      <c r="V215" s="161">
        <f t="shared" si="48"/>
        <v>0</v>
      </c>
      <c r="W215" s="161">
        <f t="shared" si="48"/>
        <v>0</v>
      </c>
      <c r="X215" s="161">
        <f t="shared" si="48"/>
        <v>0</v>
      </c>
      <c r="Y215" s="161">
        <f t="shared" si="48"/>
        <v>0</v>
      </c>
      <c r="Z215" s="161">
        <f t="shared" si="48"/>
        <v>0</v>
      </c>
      <c r="AA215" s="161">
        <f t="shared" si="48"/>
        <v>0</v>
      </c>
      <c r="AB215" s="161">
        <f t="shared" si="48"/>
        <v>0</v>
      </c>
      <c r="AC215" s="161">
        <f t="shared" si="48"/>
        <v>5.3093801740603803E-2</v>
      </c>
      <c r="AD215" s="161">
        <f t="shared" si="48"/>
        <v>3.1262987209691236E-2</v>
      </c>
      <c r="AE215" s="161">
        <f t="shared" si="48"/>
        <v>0.12482323916197902</v>
      </c>
      <c r="AF215" s="161">
        <f t="shared" si="48"/>
        <v>1.1230599307242348</v>
      </c>
      <c r="AG215" s="161">
        <f t="shared" si="48"/>
        <v>1.7271558674154363E-4</v>
      </c>
      <c r="AH215" s="161">
        <f t="shared" si="48"/>
        <v>0.20679434774391264</v>
      </c>
      <c r="AI215" s="161">
        <f t="shared" si="48"/>
        <v>0.19303617753019958</v>
      </c>
      <c r="AJ215" s="161">
        <f t="shared" si="48"/>
        <v>0</v>
      </c>
      <c r="AK215" s="161">
        <f t="shared" si="48"/>
        <v>0</v>
      </c>
      <c r="AL215" s="161">
        <f t="shared" si="48"/>
        <v>0</v>
      </c>
      <c r="AM215" s="161">
        <f t="shared" si="48"/>
        <v>0</v>
      </c>
      <c r="AN215" s="161">
        <f t="shared" si="48"/>
        <v>0</v>
      </c>
      <c r="AO215" s="161">
        <f t="shared" si="48"/>
        <v>0</v>
      </c>
      <c r="AP215" s="161">
        <f t="shared" si="48"/>
        <v>0</v>
      </c>
      <c r="AQ215" s="161">
        <f t="shared" si="48"/>
        <v>0</v>
      </c>
      <c r="AR215" s="161">
        <f t="shared" si="48"/>
        <v>0</v>
      </c>
      <c r="AS215" s="161">
        <f t="shared" si="48"/>
        <v>0</v>
      </c>
      <c r="AT215" s="161">
        <f t="shared" si="48"/>
        <v>0</v>
      </c>
      <c r="AU215" s="161">
        <f t="shared" si="48"/>
        <v>0</v>
      </c>
      <c r="AV215" s="161">
        <f t="shared" si="48"/>
        <v>0</v>
      </c>
      <c r="AW215" s="161">
        <f t="shared" si="48"/>
        <v>0</v>
      </c>
      <c r="AX215" s="161">
        <f t="shared" si="48"/>
        <v>0</v>
      </c>
      <c r="AY215" s="161">
        <f t="shared" si="48"/>
        <v>0</v>
      </c>
      <c r="AZ215" s="161">
        <f t="shared" si="48"/>
        <v>0</v>
      </c>
      <c r="BA215" s="161">
        <f t="shared" si="48"/>
        <v>0</v>
      </c>
      <c r="BB215" s="161">
        <f t="shared" si="48"/>
        <v>0</v>
      </c>
      <c r="BC215" s="161">
        <f t="shared" si="48"/>
        <v>0</v>
      </c>
      <c r="BD215" s="161">
        <f t="shared" si="48"/>
        <v>0</v>
      </c>
      <c r="BE215" s="161">
        <f t="shared" si="48"/>
        <v>0</v>
      </c>
      <c r="BF215" s="161">
        <f t="shared" si="48"/>
        <v>0</v>
      </c>
      <c r="BG215" s="161">
        <f t="shared" si="48"/>
        <v>0</v>
      </c>
      <c r="BH215" s="161">
        <f t="shared" si="48"/>
        <v>0</v>
      </c>
      <c r="BI215" s="161">
        <f t="shared" si="48"/>
        <v>0</v>
      </c>
      <c r="BJ215" s="161">
        <f t="shared" si="48"/>
        <v>0</v>
      </c>
      <c r="BK215" s="161">
        <f t="shared" si="48"/>
        <v>0</v>
      </c>
      <c r="BL215" s="161">
        <f t="shared" si="48"/>
        <v>0</v>
      </c>
      <c r="BM215" s="161">
        <f t="shared" si="48"/>
        <v>0</v>
      </c>
      <c r="BN215" s="161">
        <f t="shared" si="48"/>
        <v>0</v>
      </c>
      <c r="BO215" s="161">
        <f t="shared" si="48"/>
        <v>0</v>
      </c>
      <c r="BP215" s="161">
        <f t="shared" si="48"/>
        <v>0</v>
      </c>
      <c r="BQ215" s="161">
        <f t="shared" si="48"/>
        <v>0</v>
      </c>
      <c r="BR215" s="161">
        <f t="shared" si="48"/>
        <v>0</v>
      </c>
      <c r="BS215" s="161">
        <f t="shared" si="48"/>
        <v>0</v>
      </c>
      <c r="BT215" s="161">
        <f t="shared" si="48"/>
        <v>0</v>
      </c>
      <c r="BU215" s="161">
        <f t="shared" si="48"/>
        <v>0</v>
      </c>
      <c r="BV215" s="161">
        <f t="shared" si="48"/>
        <v>0</v>
      </c>
      <c r="BW215" s="161">
        <f t="shared" si="48"/>
        <v>0</v>
      </c>
      <c r="BX215" s="161">
        <f t="shared" si="48"/>
        <v>0</v>
      </c>
      <c r="BY215" s="161">
        <f t="shared" si="48"/>
        <v>0</v>
      </c>
      <c r="BZ215" s="161">
        <f t="shared" si="48"/>
        <v>0</v>
      </c>
      <c r="CA215" s="161">
        <f t="shared" si="48"/>
        <v>0</v>
      </c>
      <c r="CB215" s="161">
        <f t="shared" si="48"/>
        <v>0</v>
      </c>
      <c r="CC215" s="161">
        <f t="shared" si="48"/>
        <v>0</v>
      </c>
      <c r="CD215" s="161">
        <f t="shared" ref="CD215:EO215" si="49">CD$208*CD10</f>
        <v>0</v>
      </c>
      <c r="CE215" s="161">
        <f t="shared" si="49"/>
        <v>0</v>
      </c>
      <c r="CF215" s="161">
        <f t="shared" si="49"/>
        <v>0</v>
      </c>
      <c r="CG215" s="161">
        <f t="shared" si="49"/>
        <v>0</v>
      </c>
      <c r="CH215" s="161">
        <f t="shared" si="49"/>
        <v>0</v>
      </c>
      <c r="CI215" s="161">
        <f t="shared" si="49"/>
        <v>0</v>
      </c>
      <c r="CJ215" s="161">
        <f t="shared" si="49"/>
        <v>0</v>
      </c>
      <c r="CK215" s="161">
        <f t="shared" si="49"/>
        <v>0</v>
      </c>
      <c r="CL215" s="161">
        <f t="shared" si="49"/>
        <v>0</v>
      </c>
      <c r="CM215" s="161">
        <f t="shared" si="49"/>
        <v>0</v>
      </c>
      <c r="CN215" s="161">
        <f t="shared" si="49"/>
        <v>0</v>
      </c>
      <c r="CO215" s="161">
        <f t="shared" si="49"/>
        <v>0</v>
      </c>
      <c r="CP215" s="161">
        <f t="shared" si="49"/>
        <v>0</v>
      </c>
      <c r="CQ215" s="161">
        <f t="shared" si="49"/>
        <v>0</v>
      </c>
      <c r="CR215" s="161">
        <f t="shared" si="49"/>
        <v>0</v>
      </c>
      <c r="CS215" s="161">
        <f t="shared" si="49"/>
        <v>0</v>
      </c>
      <c r="CT215" s="161">
        <f t="shared" si="49"/>
        <v>0</v>
      </c>
      <c r="CU215" s="161">
        <f t="shared" si="49"/>
        <v>0</v>
      </c>
      <c r="CV215" s="161">
        <f t="shared" si="49"/>
        <v>0</v>
      </c>
      <c r="CW215" s="161">
        <f t="shared" si="49"/>
        <v>0</v>
      </c>
      <c r="CX215" s="161">
        <f t="shared" si="49"/>
        <v>0</v>
      </c>
      <c r="CY215" s="161">
        <f t="shared" si="49"/>
        <v>0</v>
      </c>
      <c r="CZ215" s="161">
        <f t="shared" si="49"/>
        <v>0</v>
      </c>
      <c r="DA215" s="161">
        <f t="shared" si="49"/>
        <v>0</v>
      </c>
      <c r="DB215" s="161">
        <f t="shared" si="49"/>
        <v>0</v>
      </c>
      <c r="DC215" s="161">
        <f t="shared" si="49"/>
        <v>0</v>
      </c>
      <c r="DD215" s="161">
        <f t="shared" si="49"/>
        <v>0</v>
      </c>
      <c r="DE215" s="161">
        <f t="shared" si="49"/>
        <v>0</v>
      </c>
      <c r="DF215" s="161">
        <f t="shared" si="49"/>
        <v>0</v>
      </c>
      <c r="DG215" s="161">
        <f t="shared" si="49"/>
        <v>0</v>
      </c>
      <c r="DH215" s="161">
        <f t="shared" si="49"/>
        <v>0</v>
      </c>
      <c r="DI215" s="161">
        <f t="shared" si="49"/>
        <v>0</v>
      </c>
      <c r="DJ215" s="161">
        <f t="shared" si="49"/>
        <v>0</v>
      </c>
      <c r="DK215" s="161">
        <f t="shared" si="49"/>
        <v>0</v>
      </c>
      <c r="DL215" s="161">
        <f t="shared" si="49"/>
        <v>0</v>
      </c>
      <c r="DM215" s="161">
        <f t="shared" si="49"/>
        <v>0</v>
      </c>
      <c r="DN215" s="161">
        <f t="shared" si="49"/>
        <v>0</v>
      </c>
      <c r="DO215" s="161">
        <f t="shared" si="49"/>
        <v>0</v>
      </c>
      <c r="DP215" s="161">
        <f t="shared" si="49"/>
        <v>0</v>
      </c>
      <c r="DQ215" s="161">
        <f t="shared" si="49"/>
        <v>0</v>
      </c>
      <c r="DR215" s="161">
        <f t="shared" si="49"/>
        <v>0</v>
      </c>
      <c r="DS215" s="161">
        <f t="shared" si="49"/>
        <v>0</v>
      </c>
      <c r="DT215" s="161">
        <f t="shared" si="49"/>
        <v>0</v>
      </c>
      <c r="DU215" s="161">
        <f t="shared" si="49"/>
        <v>0</v>
      </c>
      <c r="DV215" s="161">
        <f t="shared" si="49"/>
        <v>0</v>
      </c>
      <c r="DW215" s="161">
        <f t="shared" si="49"/>
        <v>0</v>
      </c>
      <c r="DX215" s="161">
        <f t="shared" si="49"/>
        <v>0</v>
      </c>
      <c r="DY215" s="161">
        <f t="shared" si="49"/>
        <v>0</v>
      </c>
      <c r="DZ215" s="161">
        <f t="shared" si="49"/>
        <v>0</v>
      </c>
      <c r="EA215" s="161">
        <f t="shared" si="49"/>
        <v>0</v>
      </c>
      <c r="EB215" s="161">
        <f t="shared" si="49"/>
        <v>0</v>
      </c>
      <c r="EC215" s="161">
        <f t="shared" si="49"/>
        <v>0</v>
      </c>
      <c r="ED215" s="161">
        <f t="shared" si="49"/>
        <v>0</v>
      </c>
      <c r="EE215" s="161">
        <f t="shared" si="49"/>
        <v>0</v>
      </c>
      <c r="EF215" s="161">
        <f t="shared" si="49"/>
        <v>0</v>
      </c>
      <c r="EG215" s="161">
        <f t="shared" si="49"/>
        <v>0</v>
      </c>
      <c r="EH215" s="161">
        <f t="shared" si="49"/>
        <v>0</v>
      </c>
      <c r="EI215" s="161">
        <f t="shared" si="49"/>
        <v>0</v>
      </c>
      <c r="EJ215" s="161">
        <f t="shared" si="49"/>
        <v>0</v>
      </c>
      <c r="EK215" s="161">
        <f t="shared" si="49"/>
        <v>0</v>
      </c>
      <c r="EL215" s="161">
        <f t="shared" si="49"/>
        <v>0</v>
      </c>
      <c r="EM215" s="161">
        <f t="shared" si="49"/>
        <v>0</v>
      </c>
      <c r="EN215" s="161">
        <f t="shared" si="49"/>
        <v>0</v>
      </c>
      <c r="EO215" s="161">
        <f t="shared" si="49"/>
        <v>0</v>
      </c>
      <c r="EP215" s="161">
        <f t="shared" ref="EP215:GI215" si="50">EP$208*EP10</f>
        <v>0</v>
      </c>
      <c r="EQ215" s="161">
        <f t="shared" si="50"/>
        <v>0</v>
      </c>
      <c r="ER215" s="161">
        <f t="shared" si="50"/>
        <v>0</v>
      </c>
      <c r="ES215" s="161">
        <f t="shared" si="50"/>
        <v>0</v>
      </c>
      <c r="ET215" s="161">
        <f t="shared" si="50"/>
        <v>0</v>
      </c>
      <c r="EU215" s="161">
        <f t="shared" si="50"/>
        <v>0</v>
      </c>
      <c r="EV215" s="161">
        <f t="shared" si="50"/>
        <v>0</v>
      </c>
      <c r="EW215" s="161">
        <f t="shared" si="50"/>
        <v>0</v>
      </c>
      <c r="EX215" s="161">
        <f t="shared" si="50"/>
        <v>0</v>
      </c>
      <c r="EY215" s="161">
        <f t="shared" si="50"/>
        <v>0</v>
      </c>
      <c r="EZ215" s="161">
        <f t="shared" si="50"/>
        <v>0</v>
      </c>
      <c r="FA215" s="161">
        <f t="shared" si="50"/>
        <v>0</v>
      </c>
      <c r="FB215" s="161">
        <f t="shared" si="50"/>
        <v>0</v>
      </c>
      <c r="FC215" s="161">
        <f t="shared" si="50"/>
        <v>0</v>
      </c>
      <c r="FD215" s="161">
        <f t="shared" si="50"/>
        <v>0</v>
      </c>
      <c r="FE215" s="161">
        <f t="shared" si="50"/>
        <v>0</v>
      </c>
      <c r="FF215" s="161">
        <f t="shared" si="50"/>
        <v>0</v>
      </c>
      <c r="FG215" s="161">
        <f t="shared" si="50"/>
        <v>0</v>
      </c>
      <c r="FH215" s="161">
        <f t="shared" si="50"/>
        <v>0</v>
      </c>
      <c r="FI215" s="161">
        <f t="shared" si="50"/>
        <v>0</v>
      </c>
      <c r="FJ215" s="161">
        <f t="shared" si="50"/>
        <v>0</v>
      </c>
      <c r="FK215" s="161">
        <f t="shared" si="50"/>
        <v>0</v>
      </c>
      <c r="FL215" s="161">
        <f t="shared" si="50"/>
        <v>0</v>
      </c>
      <c r="FM215" s="161">
        <f t="shared" si="50"/>
        <v>0</v>
      </c>
      <c r="FN215" s="161">
        <f t="shared" si="50"/>
        <v>0</v>
      </c>
      <c r="FO215" s="161">
        <f t="shared" si="50"/>
        <v>0</v>
      </c>
      <c r="FP215" s="161">
        <f t="shared" si="50"/>
        <v>0</v>
      </c>
      <c r="FQ215" s="161">
        <f t="shared" si="50"/>
        <v>0</v>
      </c>
      <c r="FR215" s="161">
        <f t="shared" si="50"/>
        <v>0</v>
      </c>
      <c r="FS215" s="161">
        <f t="shared" si="50"/>
        <v>0</v>
      </c>
      <c r="FT215" s="161">
        <f t="shared" si="50"/>
        <v>0</v>
      </c>
      <c r="FU215" s="161">
        <f t="shared" si="50"/>
        <v>0</v>
      </c>
      <c r="FV215" s="161">
        <f t="shared" si="50"/>
        <v>0</v>
      </c>
      <c r="FW215" s="161">
        <f t="shared" si="50"/>
        <v>0</v>
      </c>
      <c r="FX215" s="161">
        <f t="shared" si="50"/>
        <v>0</v>
      </c>
      <c r="FY215" s="161">
        <f t="shared" si="50"/>
        <v>0</v>
      </c>
      <c r="FZ215" s="161">
        <f t="shared" si="50"/>
        <v>0</v>
      </c>
      <c r="GA215" s="161">
        <f t="shared" si="50"/>
        <v>0</v>
      </c>
      <c r="GB215" s="161">
        <f t="shared" si="50"/>
        <v>0</v>
      </c>
      <c r="GC215" s="161">
        <f t="shared" si="50"/>
        <v>0</v>
      </c>
      <c r="GD215" s="161">
        <f t="shared" si="50"/>
        <v>3.895994420625519E-2</v>
      </c>
      <c r="GE215" s="161">
        <f t="shared" si="50"/>
        <v>0</v>
      </c>
      <c r="GF215" s="161">
        <f t="shared" si="50"/>
        <v>0</v>
      </c>
      <c r="GG215" s="161">
        <f t="shared" si="50"/>
        <v>1.6983957084250954E-2</v>
      </c>
      <c r="GH215" s="161">
        <f t="shared" si="50"/>
        <v>0</v>
      </c>
      <c r="GI215" s="161">
        <f t="shared" si="50"/>
        <v>0</v>
      </c>
      <c r="GJ215" s="5">
        <f t="shared" si="29"/>
        <v>1.7906569572136299</v>
      </c>
    </row>
    <row r="216" spans="1:192" ht="15" customHeight="1">
      <c r="A216" s="77" t="s">
        <v>424</v>
      </c>
      <c r="B216" s="47" t="s">
        <v>213</v>
      </c>
      <c r="C216" s="161">
        <f t="shared" ref="C216:D216" si="51">C$208*C11</f>
        <v>0</v>
      </c>
      <c r="D216" s="161">
        <f t="shared" si="51"/>
        <v>0</v>
      </c>
      <c r="E216" s="161">
        <f t="shared" si="31"/>
        <v>1.7019271559291022E-5</v>
      </c>
      <c r="F216" s="161">
        <f t="shared" ref="F216:Q216" si="52">F$208*F11</f>
        <v>5.1744897222333983E-2</v>
      </c>
      <c r="G216" s="161">
        <f t="shared" si="52"/>
        <v>1.8753481970706714E-3</v>
      </c>
      <c r="H216" s="161">
        <f t="shared" si="52"/>
        <v>1.7196848745534957E-9</v>
      </c>
      <c r="I216" s="161">
        <f t="shared" si="52"/>
        <v>2.5300623001775536E-2</v>
      </c>
      <c r="J216" s="161">
        <f t="shared" si="52"/>
        <v>6.417377107690107E-5</v>
      </c>
      <c r="K216" s="161">
        <f t="shared" si="52"/>
        <v>0</v>
      </c>
      <c r="L216" s="161">
        <f t="shared" si="52"/>
        <v>0</v>
      </c>
      <c r="M216" s="161">
        <f t="shared" si="52"/>
        <v>0</v>
      </c>
      <c r="N216" s="161">
        <f t="shared" si="52"/>
        <v>0</v>
      </c>
      <c r="O216" s="161">
        <f t="shared" si="52"/>
        <v>1.8378409199984038E-8</v>
      </c>
      <c r="P216" s="161">
        <f t="shared" si="52"/>
        <v>1.3601789333465178E-3</v>
      </c>
      <c r="Q216" s="161">
        <f t="shared" si="52"/>
        <v>0</v>
      </c>
      <c r="R216" s="161">
        <f t="shared" ref="R216:CC216" si="53">R$208*R11</f>
        <v>0</v>
      </c>
      <c r="S216" s="161">
        <f t="shared" si="53"/>
        <v>0</v>
      </c>
      <c r="T216" s="161">
        <f t="shared" si="53"/>
        <v>0</v>
      </c>
      <c r="U216" s="161">
        <f t="shared" si="53"/>
        <v>0</v>
      </c>
      <c r="V216" s="161">
        <f t="shared" si="53"/>
        <v>0</v>
      </c>
      <c r="W216" s="161">
        <f t="shared" si="53"/>
        <v>0</v>
      </c>
      <c r="X216" s="161">
        <f t="shared" si="53"/>
        <v>0</v>
      </c>
      <c r="Y216" s="161">
        <f t="shared" si="53"/>
        <v>0</v>
      </c>
      <c r="Z216" s="161">
        <f t="shared" si="53"/>
        <v>0</v>
      </c>
      <c r="AA216" s="161">
        <f t="shared" si="53"/>
        <v>0</v>
      </c>
      <c r="AB216" s="161">
        <f t="shared" si="53"/>
        <v>0</v>
      </c>
      <c r="AC216" s="161">
        <f t="shared" si="53"/>
        <v>0</v>
      </c>
      <c r="AD216" s="161">
        <f t="shared" si="53"/>
        <v>9.7722936241888183E-4</v>
      </c>
      <c r="AE216" s="161">
        <f t="shared" si="53"/>
        <v>0</v>
      </c>
      <c r="AF216" s="161">
        <f t="shared" si="53"/>
        <v>0</v>
      </c>
      <c r="AG216" s="161">
        <f t="shared" si="53"/>
        <v>0</v>
      </c>
      <c r="AH216" s="161">
        <f t="shared" si="53"/>
        <v>0</v>
      </c>
      <c r="AI216" s="161">
        <f t="shared" si="53"/>
        <v>8.5865265687327334E-3</v>
      </c>
      <c r="AJ216" s="161">
        <f t="shared" si="53"/>
        <v>1.1528738520239612E-2</v>
      </c>
      <c r="AK216" s="161">
        <f t="shared" si="53"/>
        <v>2.4956638211222417E-7</v>
      </c>
      <c r="AL216" s="161">
        <f t="shared" si="53"/>
        <v>0</v>
      </c>
      <c r="AM216" s="161">
        <f t="shared" si="53"/>
        <v>0</v>
      </c>
      <c r="AN216" s="161">
        <f t="shared" si="53"/>
        <v>6.1553662217077737E-8</v>
      </c>
      <c r="AO216" s="161">
        <f t="shared" si="53"/>
        <v>0</v>
      </c>
      <c r="AP216" s="161">
        <f t="shared" si="53"/>
        <v>3.4006389810527915E-4</v>
      </c>
      <c r="AQ216" s="161">
        <f t="shared" si="53"/>
        <v>6.4464560606698024E-4</v>
      </c>
      <c r="AR216" s="161">
        <f t="shared" si="53"/>
        <v>0</v>
      </c>
      <c r="AS216" s="161">
        <f t="shared" si="53"/>
        <v>2.267034694619001E-4</v>
      </c>
      <c r="AT216" s="161">
        <f t="shared" si="53"/>
        <v>0</v>
      </c>
      <c r="AU216" s="161">
        <f t="shared" si="53"/>
        <v>0</v>
      </c>
      <c r="AV216" s="161">
        <f t="shared" si="53"/>
        <v>0</v>
      </c>
      <c r="AW216" s="161">
        <f t="shared" si="53"/>
        <v>0</v>
      </c>
      <c r="AX216" s="161">
        <f t="shared" si="53"/>
        <v>0</v>
      </c>
      <c r="AY216" s="161">
        <f t="shared" si="53"/>
        <v>0</v>
      </c>
      <c r="AZ216" s="161">
        <f t="shared" si="53"/>
        <v>5.8677914838745375E-6</v>
      </c>
      <c r="BA216" s="161">
        <f t="shared" si="53"/>
        <v>0</v>
      </c>
      <c r="BB216" s="161">
        <f t="shared" si="53"/>
        <v>0</v>
      </c>
      <c r="BC216" s="161">
        <f t="shared" si="53"/>
        <v>0</v>
      </c>
      <c r="BD216" s="161">
        <f t="shared" si="53"/>
        <v>0</v>
      </c>
      <c r="BE216" s="161">
        <f t="shared" si="53"/>
        <v>0</v>
      </c>
      <c r="BF216" s="161">
        <f t="shared" si="53"/>
        <v>0</v>
      </c>
      <c r="BG216" s="161">
        <f t="shared" si="53"/>
        <v>2.6571362255329052E-6</v>
      </c>
      <c r="BH216" s="161">
        <f t="shared" si="53"/>
        <v>0</v>
      </c>
      <c r="BI216" s="161">
        <f t="shared" si="53"/>
        <v>0</v>
      </c>
      <c r="BJ216" s="161">
        <f t="shared" si="53"/>
        <v>0</v>
      </c>
      <c r="BK216" s="161">
        <f t="shared" si="53"/>
        <v>6.7847703928931861E-6</v>
      </c>
      <c r="BL216" s="161">
        <f t="shared" si="53"/>
        <v>0</v>
      </c>
      <c r="BM216" s="161">
        <f t="shared" si="53"/>
        <v>0</v>
      </c>
      <c r="BN216" s="161">
        <f t="shared" si="53"/>
        <v>0</v>
      </c>
      <c r="BO216" s="161">
        <f t="shared" si="53"/>
        <v>0</v>
      </c>
      <c r="BP216" s="161">
        <f t="shared" si="53"/>
        <v>4.8686153408969266E-4</v>
      </c>
      <c r="BQ216" s="161">
        <f t="shared" si="53"/>
        <v>0</v>
      </c>
      <c r="BR216" s="161">
        <f t="shared" si="53"/>
        <v>0</v>
      </c>
      <c r="BS216" s="161">
        <f t="shared" si="53"/>
        <v>0</v>
      </c>
      <c r="BT216" s="161">
        <f t="shared" si="53"/>
        <v>0</v>
      </c>
      <c r="BU216" s="161">
        <f t="shared" si="53"/>
        <v>0</v>
      </c>
      <c r="BV216" s="161">
        <f t="shared" si="53"/>
        <v>0</v>
      </c>
      <c r="BW216" s="161">
        <f t="shared" si="53"/>
        <v>1.2373033271025001E-4</v>
      </c>
      <c r="BX216" s="161">
        <f t="shared" si="53"/>
        <v>0</v>
      </c>
      <c r="BY216" s="161">
        <f t="shared" si="53"/>
        <v>0</v>
      </c>
      <c r="BZ216" s="161">
        <f t="shared" si="53"/>
        <v>0</v>
      </c>
      <c r="CA216" s="161">
        <f t="shared" si="53"/>
        <v>0</v>
      </c>
      <c r="CB216" s="161">
        <f t="shared" si="53"/>
        <v>0</v>
      </c>
      <c r="CC216" s="161">
        <f t="shared" si="53"/>
        <v>0</v>
      </c>
      <c r="CD216" s="161">
        <f t="shared" ref="CD216:EO216" si="54">CD$208*CD11</f>
        <v>0</v>
      </c>
      <c r="CE216" s="161">
        <f t="shared" si="54"/>
        <v>0</v>
      </c>
      <c r="CF216" s="161">
        <f t="shared" si="54"/>
        <v>0</v>
      </c>
      <c r="CG216" s="161">
        <f t="shared" si="54"/>
        <v>0</v>
      </c>
      <c r="CH216" s="161">
        <f t="shared" si="54"/>
        <v>0</v>
      </c>
      <c r="CI216" s="161">
        <f t="shared" si="54"/>
        <v>0</v>
      </c>
      <c r="CJ216" s="161">
        <f t="shared" si="54"/>
        <v>0</v>
      </c>
      <c r="CK216" s="161">
        <f t="shared" si="54"/>
        <v>0</v>
      </c>
      <c r="CL216" s="161">
        <f t="shared" si="54"/>
        <v>0</v>
      </c>
      <c r="CM216" s="161">
        <f t="shared" si="54"/>
        <v>0</v>
      </c>
      <c r="CN216" s="161">
        <f t="shared" si="54"/>
        <v>0</v>
      </c>
      <c r="CO216" s="161">
        <f t="shared" si="54"/>
        <v>0</v>
      </c>
      <c r="CP216" s="161">
        <f t="shared" si="54"/>
        <v>0</v>
      </c>
      <c r="CQ216" s="161">
        <f t="shared" si="54"/>
        <v>0</v>
      </c>
      <c r="CR216" s="161">
        <f t="shared" si="54"/>
        <v>0</v>
      </c>
      <c r="CS216" s="161">
        <f t="shared" si="54"/>
        <v>0</v>
      </c>
      <c r="CT216" s="161">
        <f t="shared" si="54"/>
        <v>0</v>
      </c>
      <c r="CU216" s="161">
        <f t="shared" si="54"/>
        <v>0</v>
      </c>
      <c r="CV216" s="161">
        <f t="shared" si="54"/>
        <v>0</v>
      </c>
      <c r="CW216" s="161">
        <f t="shared" si="54"/>
        <v>0</v>
      </c>
      <c r="CX216" s="161">
        <f t="shared" si="54"/>
        <v>0</v>
      </c>
      <c r="CY216" s="161">
        <f t="shared" si="54"/>
        <v>0</v>
      </c>
      <c r="CZ216" s="161">
        <f t="shared" si="54"/>
        <v>0</v>
      </c>
      <c r="DA216" s="161">
        <f t="shared" si="54"/>
        <v>0</v>
      </c>
      <c r="DB216" s="161">
        <f t="shared" si="54"/>
        <v>0</v>
      </c>
      <c r="DC216" s="161">
        <f t="shared" si="54"/>
        <v>0</v>
      </c>
      <c r="DD216" s="161">
        <f t="shared" si="54"/>
        <v>0</v>
      </c>
      <c r="DE216" s="161">
        <f t="shared" si="54"/>
        <v>0</v>
      </c>
      <c r="DF216" s="161">
        <f t="shared" si="54"/>
        <v>0</v>
      </c>
      <c r="DG216" s="161">
        <f t="shared" si="54"/>
        <v>0</v>
      </c>
      <c r="DH216" s="161">
        <f t="shared" si="54"/>
        <v>0</v>
      </c>
      <c r="DI216" s="161">
        <f t="shared" si="54"/>
        <v>0</v>
      </c>
      <c r="DJ216" s="161">
        <f t="shared" si="54"/>
        <v>0</v>
      </c>
      <c r="DK216" s="161">
        <f t="shared" si="54"/>
        <v>0</v>
      </c>
      <c r="DL216" s="161">
        <f t="shared" si="54"/>
        <v>0</v>
      </c>
      <c r="DM216" s="161">
        <f t="shared" si="54"/>
        <v>0</v>
      </c>
      <c r="DN216" s="161">
        <f t="shared" si="54"/>
        <v>0</v>
      </c>
      <c r="DO216" s="161">
        <f t="shared" si="54"/>
        <v>0</v>
      </c>
      <c r="DP216" s="161">
        <f t="shared" si="54"/>
        <v>0</v>
      </c>
      <c r="DQ216" s="161">
        <f t="shared" si="54"/>
        <v>0</v>
      </c>
      <c r="DR216" s="161">
        <f t="shared" si="54"/>
        <v>0</v>
      </c>
      <c r="DS216" s="161">
        <f t="shared" si="54"/>
        <v>0</v>
      </c>
      <c r="DT216" s="161">
        <f t="shared" si="54"/>
        <v>0</v>
      </c>
      <c r="DU216" s="161">
        <f t="shared" si="54"/>
        <v>0</v>
      </c>
      <c r="DV216" s="161">
        <f t="shared" si="54"/>
        <v>0</v>
      </c>
      <c r="DW216" s="161">
        <f t="shared" si="54"/>
        <v>1.1240697248398808E-4</v>
      </c>
      <c r="DX216" s="161">
        <f t="shared" si="54"/>
        <v>0.42832434708329398</v>
      </c>
      <c r="DY216" s="161">
        <f t="shared" si="54"/>
        <v>0</v>
      </c>
      <c r="DZ216" s="161">
        <f t="shared" si="54"/>
        <v>0</v>
      </c>
      <c r="EA216" s="161">
        <f t="shared" si="54"/>
        <v>0</v>
      </c>
      <c r="EB216" s="161">
        <f t="shared" si="54"/>
        <v>0</v>
      </c>
      <c r="EC216" s="161">
        <f t="shared" si="54"/>
        <v>0</v>
      </c>
      <c r="ED216" s="161">
        <f t="shared" si="54"/>
        <v>0</v>
      </c>
      <c r="EE216" s="161">
        <f t="shared" si="54"/>
        <v>0</v>
      </c>
      <c r="EF216" s="161">
        <f t="shared" si="54"/>
        <v>0</v>
      </c>
      <c r="EG216" s="161">
        <f t="shared" si="54"/>
        <v>0</v>
      </c>
      <c r="EH216" s="161">
        <f t="shared" si="54"/>
        <v>0</v>
      </c>
      <c r="EI216" s="161">
        <f t="shared" si="54"/>
        <v>0</v>
      </c>
      <c r="EJ216" s="161">
        <f t="shared" si="54"/>
        <v>0</v>
      </c>
      <c r="EK216" s="161">
        <f t="shared" si="54"/>
        <v>3238.9790457225513</v>
      </c>
      <c r="EL216" s="161">
        <f t="shared" si="54"/>
        <v>0</v>
      </c>
      <c r="EM216" s="161">
        <f t="shared" si="54"/>
        <v>0</v>
      </c>
      <c r="EN216" s="161">
        <f t="shared" si="54"/>
        <v>2.2915169028798516E-3</v>
      </c>
      <c r="EO216" s="161">
        <f t="shared" si="54"/>
        <v>0</v>
      </c>
      <c r="EP216" s="161">
        <f t="shared" ref="EP216:GI216" si="55">EP$208*EP11</f>
        <v>0</v>
      </c>
      <c r="EQ216" s="161">
        <f t="shared" si="55"/>
        <v>0</v>
      </c>
      <c r="ER216" s="161">
        <f t="shared" si="55"/>
        <v>0</v>
      </c>
      <c r="ES216" s="161">
        <f t="shared" si="55"/>
        <v>0</v>
      </c>
      <c r="ET216" s="161">
        <f t="shared" si="55"/>
        <v>0</v>
      </c>
      <c r="EU216" s="161">
        <f t="shared" si="55"/>
        <v>0</v>
      </c>
      <c r="EV216" s="161">
        <f t="shared" si="55"/>
        <v>0</v>
      </c>
      <c r="EW216" s="161">
        <f t="shared" si="55"/>
        <v>0</v>
      </c>
      <c r="EX216" s="161">
        <f t="shared" si="55"/>
        <v>0</v>
      </c>
      <c r="EY216" s="161">
        <f t="shared" si="55"/>
        <v>0</v>
      </c>
      <c r="EZ216" s="161">
        <f t="shared" si="55"/>
        <v>0</v>
      </c>
      <c r="FA216" s="161">
        <f t="shared" si="55"/>
        <v>0</v>
      </c>
      <c r="FB216" s="161">
        <f t="shared" si="55"/>
        <v>0</v>
      </c>
      <c r="FC216" s="161">
        <f t="shared" si="55"/>
        <v>0</v>
      </c>
      <c r="FD216" s="161">
        <f t="shared" si="55"/>
        <v>0</v>
      </c>
      <c r="FE216" s="161">
        <f t="shared" si="55"/>
        <v>0</v>
      </c>
      <c r="FF216" s="161">
        <f t="shared" si="55"/>
        <v>0</v>
      </c>
      <c r="FG216" s="161">
        <f t="shared" si="55"/>
        <v>0</v>
      </c>
      <c r="FH216" s="161">
        <f t="shared" si="55"/>
        <v>0</v>
      </c>
      <c r="FI216" s="161">
        <f t="shared" si="55"/>
        <v>0</v>
      </c>
      <c r="FJ216" s="161">
        <f t="shared" si="55"/>
        <v>0</v>
      </c>
      <c r="FK216" s="161">
        <f t="shared" si="55"/>
        <v>0</v>
      </c>
      <c r="FL216" s="161">
        <f t="shared" si="55"/>
        <v>4.2194315066315284E-3</v>
      </c>
      <c r="FM216" s="161">
        <f t="shared" si="55"/>
        <v>0</v>
      </c>
      <c r="FN216" s="161">
        <f t="shared" si="55"/>
        <v>0</v>
      </c>
      <c r="FO216" s="161">
        <f t="shared" si="55"/>
        <v>0.72513942683354093</v>
      </c>
      <c r="FP216" s="161">
        <f t="shared" si="55"/>
        <v>0</v>
      </c>
      <c r="FQ216" s="161">
        <f t="shared" si="55"/>
        <v>0</v>
      </c>
      <c r="FR216" s="161">
        <f t="shared" si="55"/>
        <v>0</v>
      </c>
      <c r="FS216" s="161">
        <f t="shared" si="55"/>
        <v>0</v>
      </c>
      <c r="FT216" s="161">
        <f t="shared" si="55"/>
        <v>0</v>
      </c>
      <c r="FU216" s="161">
        <f t="shared" si="55"/>
        <v>0</v>
      </c>
      <c r="FV216" s="161">
        <f t="shared" si="55"/>
        <v>100.93975954973703</v>
      </c>
      <c r="FW216" s="161">
        <f t="shared" si="55"/>
        <v>0.10744754487867471</v>
      </c>
      <c r="FX216" s="161">
        <f t="shared" si="55"/>
        <v>0</v>
      </c>
      <c r="FY216" s="161">
        <f t="shared" si="55"/>
        <v>0</v>
      </c>
      <c r="FZ216" s="161">
        <f t="shared" si="55"/>
        <v>0</v>
      </c>
      <c r="GA216" s="161">
        <f t="shared" si="55"/>
        <v>0</v>
      </c>
      <c r="GB216" s="161">
        <f t="shared" si="55"/>
        <v>0.25850831347545511</v>
      </c>
      <c r="GC216" s="161">
        <f t="shared" si="55"/>
        <v>0</v>
      </c>
      <c r="GD216" s="161">
        <f t="shared" si="55"/>
        <v>0.31048690229678882</v>
      </c>
      <c r="GE216" s="161">
        <f t="shared" si="55"/>
        <v>0.14747606200294203</v>
      </c>
      <c r="GF216" s="161">
        <f t="shared" si="55"/>
        <v>3.3802032593765516</v>
      </c>
      <c r="GG216" s="161">
        <f t="shared" si="55"/>
        <v>199.51440385894242</v>
      </c>
      <c r="GH216" s="161">
        <f t="shared" si="55"/>
        <v>0</v>
      </c>
      <c r="GI216" s="161">
        <f t="shared" si="55"/>
        <v>0</v>
      </c>
      <c r="GJ216" s="5">
        <f t="shared" si="29"/>
        <v>3544.9007107231655</v>
      </c>
    </row>
    <row r="217" spans="1:192" ht="15" customHeight="1">
      <c r="A217" s="77" t="s">
        <v>425</v>
      </c>
      <c r="B217" s="47" t="s">
        <v>214</v>
      </c>
      <c r="C217" s="161">
        <f t="shared" ref="C217:D217" si="56">C$208*C12</f>
        <v>0</v>
      </c>
      <c r="D217" s="161">
        <f t="shared" si="56"/>
        <v>0</v>
      </c>
      <c r="E217" s="161">
        <f t="shared" si="31"/>
        <v>1.3101860795210162E-5</v>
      </c>
      <c r="F217" s="161">
        <f t="shared" ref="F217:Q217" si="57">F$208*F12</f>
        <v>2.3644618641262423E-3</v>
      </c>
      <c r="G217" s="161">
        <f t="shared" si="57"/>
        <v>1.7119554428950424E-4</v>
      </c>
      <c r="H217" s="161">
        <f t="shared" si="57"/>
        <v>2.3838820036382879E-8</v>
      </c>
      <c r="I217" s="161">
        <f t="shared" si="57"/>
        <v>2.7290789289246938E-2</v>
      </c>
      <c r="J217" s="161">
        <f t="shared" si="57"/>
        <v>9.4402026635108363E-7</v>
      </c>
      <c r="K217" s="161">
        <f t="shared" si="57"/>
        <v>0</v>
      </c>
      <c r="L217" s="161">
        <f t="shared" si="57"/>
        <v>0</v>
      </c>
      <c r="M217" s="161">
        <f t="shared" si="57"/>
        <v>0</v>
      </c>
      <c r="N217" s="161">
        <f t="shared" si="57"/>
        <v>0</v>
      </c>
      <c r="O217" s="161">
        <f t="shared" si="57"/>
        <v>0</v>
      </c>
      <c r="P217" s="161">
        <f t="shared" si="57"/>
        <v>0</v>
      </c>
      <c r="Q217" s="161">
        <f t="shared" si="57"/>
        <v>0</v>
      </c>
      <c r="R217" s="161">
        <f t="shared" ref="R217:CC217" si="58">R$208*R12</f>
        <v>0</v>
      </c>
      <c r="S217" s="161">
        <f t="shared" si="58"/>
        <v>0</v>
      </c>
      <c r="T217" s="161">
        <f t="shared" si="58"/>
        <v>0</v>
      </c>
      <c r="U217" s="161">
        <f t="shared" si="58"/>
        <v>0</v>
      </c>
      <c r="V217" s="161">
        <f t="shared" si="58"/>
        <v>0</v>
      </c>
      <c r="W217" s="161">
        <f t="shared" si="58"/>
        <v>0</v>
      </c>
      <c r="X217" s="161">
        <f t="shared" si="58"/>
        <v>0</v>
      </c>
      <c r="Y217" s="161">
        <f t="shared" si="58"/>
        <v>0</v>
      </c>
      <c r="Z217" s="161">
        <f t="shared" si="58"/>
        <v>2.200447780065358E-2</v>
      </c>
      <c r="AA217" s="161">
        <f t="shared" si="58"/>
        <v>1.9620253114515112</v>
      </c>
      <c r="AB217" s="161">
        <f t="shared" si="58"/>
        <v>0</v>
      </c>
      <c r="AC217" s="161">
        <f t="shared" si="58"/>
        <v>0</v>
      </c>
      <c r="AD217" s="161">
        <f t="shared" si="58"/>
        <v>0</v>
      </c>
      <c r="AE217" s="161">
        <f t="shared" si="58"/>
        <v>0</v>
      </c>
      <c r="AF217" s="161">
        <f t="shared" si="58"/>
        <v>0</v>
      </c>
      <c r="AG217" s="161">
        <f t="shared" si="58"/>
        <v>0</v>
      </c>
      <c r="AH217" s="161">
        <f t="shared" si="58"/>
        <v>0</v>
      </c>
      <c r="AI217" s="161">
        <f t="shared" si="58"/>
        <v>1.2305239650363625E-3</v>
      </c>
      <c r="AJ217" s="161">
        <f t="shared" si="58"/>
        <v>0</v>
      </c>
      <c r="AK217" s="161">
        <f t="shared" si="58"/>
        <v>0</v>
      </c>
      <c r="AL217" s="161">
        <f t="shared" si="58"/>
        <v>0</v>
      </c>
      <c r="AM217" s="161">
        <f t="shared" si="58"/>
        <v>0</v>
      </c>
      <c r="AN217" s="161">
        <f t="shared" si="58"/>
        <v>0</v>
      </c>
      <c r="AO217" s="161">
        <f t="shared" si="58"/>
        <v>0</v>
      </c>
      <c r="AP217" s="161">
        <f t="shared" si="58"/>
        <v>0</v>
      </c>
      <c r="AQ217" s="161">
        <f t="shared" si="58"/>
        <v>0</v>
      </c>
      <c r="AR217" s="161">
        <f t="shared" si="58"/>
        <v>0</v>
      </c>
      <c r="AS217" s="161">
        <f t="shared" si="58"/>
        <v>0</v>
      </c>
      <c r="AT217" s="161">
        <f t="shared" si="58"/>
        <v>0</v>
      </c>
      <c r="AU217" s="161">
        <f t="shared" si="58"/>
        <v>0</v>
      </c>
      <c r="AV217" s="161">
        <f t="shared" si="58"/>
        <v>0</v>
      </c>
      <c r="AW217" s="161">
        <f t="shared" si="58"/>
        <v>0</v>
      </c>
      <c r="AX217" s="161">
        <f t="shared" si="58"/>
        <v>0</v>
      </c>
      <c r="AY217" s="161">
        <f t="shared" si="58"/>
        <v>0</v>
      </c>
      <c r="AZ217" s="161">
        <f t="shared" si="58"/>
        <v>0</v>
      </c>
      <c r="BA217" s="161">
        <f t="shared" si="58"/>
        <v>0</v>
      </c>
      <c r="BB217" s="161">
        <f t="shared" si="58"/>
        <v>0</v>
      </c>
      <c r="BC217" s="161">
        <f t="shared" si="58"/>
        <v>0</v>
      </c>
      <c r="BD217" s="161">
        <f t="shared" si="58"/>
        <v>0</v>
      </c>
      <c r="BE217" s="161">
        <f t="shared" si="58"/>
        <v>0</v>
      </c>
      <c r="BF217" s="161">
        <f t="shared" si="58"/>
        <v>0</v>
      </c>
      <c r="BG217" s="161">
        <f t="shared" si="58"/>
        <v>0</v>
      </c>
      <c r="BH217" s="161">
        <f t="shared" si="58"/>
        <v>0</v>
      </c>
      <c r="BI217" s="161">
        <f t="shared" si="58"/>
        <v>0</v>
      </c>
      <c r="BJ217" s="161">
        <f t="shared" si="58"/>
        <v>0</v>
      </c>
      <c r="BK217" s="161">
        <f t="shared" si="58"/>
        <v>0</v>
      </c>
      <c r="BL217" s="161">
        <f t="shared" si="58"/>
        <v>0</v>
      </c>
      <c r="BM217" s="161">
        <f t="shared" si="58"/>
        <v>0</v>
      </c>
      <c r="BN217" s="161">
        <f t="shared" si="58"/>
        <v>0</v>
      </c>
      <c r="BO217" s="161">
        <f t="shared" si="58"/>
        <v>0</v>
      </c>
      <c r="BP217" s="161">
        <f t="shared" si="58"/>
        <v>0</v>
      </c>
      <c r="BQ217" s="161">
        <f t="shared" si="58"/>
        <v>0</v>
      </c>
      <c r="BR217" s="161">
        <f t="shared" si="58"/>
        <v>0</v>
      </c>
      <c r="BS217" s="161">
        <f t="shared" si="58"/>
        <v>0</v>
      </c>
      <c r="BT217" s="161">
        <f t="shared" si="58"/>
        <v>0</v>
      </c>
      <c r="BU217" s="161">
        <f t="shared" si="58"/>
        <v>0</v>
      </c>
      <c r="BV217" s="161">
        <f t="shared" si="58"/>
        <v>0</v>
      </c>
      <c r="BW217" s="161">
        <f t="shared" si="58"/>
        <v>0</v>
      </c>
      <c r="BX217" s="161">
        <f t="shared" si="58"/>
        <v>0</v>
      </c>
      <c r="BY217" s="161">
        <f t="shared" si="58"/>
        <v>0</v>
      </c>
      <c r="BZ217" s="161">
        <f t="shared" si="58"/>
        <v>0</v>
      </c>
      <c r="CA217" s="161">
        <f t="shared" si="58"/>
        <v>0</v>
      </c>
      <c r="CB217" s="161">
        <f t="shared" si="58"/>
        <v>0</v>
      </c>
      <c r="CC217" s="161">
        <f t="shared" si="58"/>
        <v>0</v>
      </c>
      <c r="CD217" s="161">
        <f t="shared" ref="CD217:EO217" si="59">CD$208*CD12</f>
        <v>0</v>
      </c>
      <c r="CE217" s="161">
        <f t="shared" si="59"/>
        <v>0</v>
      </c>
      <c r="CF217" s="161">
        <f t="shared" si="59"/>
        <v>0</v>
      </c>
      <c r="CG217" s="161">
        <f t="shared" si="59"/>
        <v>0</v>
      </c>
      <c r="CH217" s="161">
        <f t="shared" si="59"/>
        <v>0</v>
      </c>
      <c r="CI217" s="161">
        <f t="shared" si="59"/>
        <v>0</v>
      </c>
      <c r="CJ217" s="161">
        <f t="shared" si="59"/>
        <v>0</v>
      </c>
      <c r="CK217" s="161">
        <f t="shared" si="59"/>
        <v>0</v>
      </c>
      <c r="CL217" s="161">
        <f t="shared" si="59"/>
        <v>0</v>
      </c>
      <c r="CM217" s="161">
        <f t="shared" si="59"/>
        <v>0</v>
      </c>
      <c r="CN217" s="161">
        <f t="shared" si="59"/>
        <v>0</v>
      </c>
      <c r="CO217" s="161">
        <f t="shared" si="59"/>
        <v>0</v>
      </c>
      <c r="CP217" s="161">
        <f t="shared" si="59"/>
        <v>0</v>
      </c>
      <c r="CQ217" s="161">
        <f t="shared" si="59"/>
        <v>0</v>
      </c>
      <c r="CR217" s="161">
        <f t="shared" si="59"/>
        <v>0</v>
      </c>
      <c r="CS217" s="161">
        <f t="shared" si="59"/>
        <v>0</v>
      </c>
      <c r="CT217" s="161">
        <f t="shared" si="59"/>
        <v>0</v>
      </c>
      <c r="CU217" s="161">
        <f t="shared" si="59"/>
        <v>0</v>
      </c>
      <c r="CV217" s="161">
        <f t="shared" si="59"/>
        <v>0</v>
      </c>
      <c r="CW217" s="161">
        <f t="shared" si="59"/>
        <v>0</v>
      </c>
      <c r="CX217" s="161">
        <f t="shared" si="59"/>
        <v>0</v>
      </c>
      <c r="CY217" s="161">
        <f t="shared" si="59"/>
        <v>0</v>
      </c>
      <c r="CZ217" s="161">
        <f t="shared" si="59"/>
        <v>0</v>
      </c>
      <c r="DA217" s="161">
        <f t="shared" si="59"/>
        <v>0</v>
      </c>
      <c r="DB217" s="161">
        <f t="shared" si="59"/>
        <v>0</v>
      </c>
      <c r="DC217" s="161">
        <f t="shared" si="59"/>
        <v>0</v>
      </c>
      <c r="DD217" s="161">
        <f t="shared" si="59"/>
        <v>0</v>
      </c>
      <c r="DE217" s="161">
        <f t="shared" si="59"/>
        <v>0</v>
      </c>
      <c r="DF217" s="161">
        <f t="shared" si="59"/>
        <v>0</v>
      </c>
      <c r="DG217" s="161">
        <f t="shared" si="59"/>
        <v>0</v>
      </c>
      <c r="DH217" s="161">
        <f t="shared" si="59"/>
        <v>0</v>
      </c>
      <c r="DI217" s="161">
        <f t="shared" si="59"/>
        <v>0</v>
      </c>
      <c r="DJ217" s="161">
        <f t="shared" si="59"/>
        <v>0</v>
      </c>
      <c r="DK217" s="161">
        <f t="shared" si="59"/>
        <v>0</v>
      </c>
      <c r="DL217" s="161">
        <f t="shared" si="59"/>
        <v>0</v>
      </c>
      <c r="DM217" s="161">
        <f t="shared" si="59"/>
        <v>0</v>
      </c>
      <c r="DN217" s="161">
        <f t="shared" si="59"/>
        <v>0</v>
      </c>
      <c r="DO217" s="161">
        <f t="shared" si="59"/>
        <v>0</v>
      </c>
      <c r="DP217" s="161">
        <f t="shared" si="59"/>
        <v>0</v>
      </c>
      <c r="DQ217" s="161">
        <f t="shared" si="59"/>
        <v>0</v>
      </c>
      <c r="DR217" s="161">
        <f t="shared" si="59"/>
        <v>0</v>
      </c>
      <c r="DS217" s="161">
        <f t="shared" si="59"/>
        <v>0</v>
      </c>
      <c r="DT217" s="161">
        <f t="shared" si="59"/>
        <v>0</v>
      </c>
      <c r="DU217" s="161">
        <f t="shared" si="59"/>
        <v>0</v>
      </c>
      <c r="DV217" s="161">
        <f t="shared" si="59"/>
        <v>0</v>
      </c>
      <c r="DW217" s="161">
        <f t="shared" si="59"/>
        <v>0</v>
      </c>
      <c r="DX217" s="161">
        <f t="shared" si="59"/>
        <v>0</v>
      </c>
      <c r="DY217" s="161">
        <f t="shared" si="59"/>
        <v>0</v>
      </c>
      <c r="DZ217" s="161">
        <f t="shared" si="59"/>
        <v>0</v>
      </c>
      <c r="EA217" s="161">
        <f t="shared" si="59"/>
        <v>0</v>
      </c>
      <c r="EB217" s="161">
        <f t="shared" si="59"/>
        <v>0</v>
      </c>
      <c r="EC217" s="161">
        <f t="shared" si="59"/>
        <v>0</v>
      </c>
      <c r="ED217" s="161">
        <f t="shared" si="59"/>
        <v>0</v>
      </c>
      <c r="EE217" s="161">
        <f t="shared" si="59"/>
        <v>0</v>
      </c>
      <c r="EF217" s="161">
        <f t="shared" si="59"/>
        <v>0</v>
      </c>
      <c r="EG217" s="161">
        <f t="shared" si="59"/>
        <v>0</v>
      </c>
      <c r="EH217" s="161">
        <f t="shared" si="59"/>
        <v>0</v>
      </c>
      <c r="EI217" s="161">
        <f t="shared" si="59"/>
        <v>0</v>
      </c>
      <c r="EJ217" s="161">
        <f t="shared" si="59"/>
        <v>0</v>
      </c>
      <c r="EK217" s="161">
        <f t="shared" si="59"/>
        <v>0</v>
      </c>
      <c r="EL217" s="161">
        <f t="shared" si="59"/>
        <v>0</v>
      </c>
      <c r="EM217" s="161">
        <f t="shared" si="59"/>
        <v>0</v>
      </c>
      <c r="EN217" s="161">
        <f t="shared" si="59"/>
        <v>0</v>
      </c>
      <c r="EO217" s="161">
        <f t="shared" si="59"/>
        <v>0</v>
      </c>
      <c r="EP217" s="161">
        <f t="shared" ref="EP217:GI217" si="60">EP$208*EP12</f>
        <v>0</v>
      </c>
      <c r="EQ217" s="161">
        <f t="shared" si="60"/>
        <v>0</v>
      </c>
      <c r="ER217" s="161">
        <f t="shared" si="60"/>
        <v>0</v>
      </c>
      <c r="ES217" s="161">
        <f t="shared" si="60"/>
        <v>0</v>
      </c>
      <c r="ET217" s="161">
        <f t="shared" si="60"/>
        <v>0</v>
      </c>
      <c r="EU217" s="161">
        <f t="shared" si="60"/>
        <v>0</v>
      </c>
      <c r="EV217" s="161">
        <f t="shared" si="60"/>
        <v>0</v>
      </c>
      <c r="EW217" s="161">
        <f t="shared" si="60"/>
        <v>0</v>
      </c>
      <c r="EX217" s="161">
        <f t="shared" si="60"/>
        <v>0</v>
      </c>
      <c r="EY217" s="161">
        <f t="shared" si="60"/>
        <v>0</v>
      </c>
      <c r="EZ217" s="161">
        <f t="shared" si="60"/>
        <v>0</v>
      </c>
      <c r="FA217" s="161">
        <f t="shared" si="60"/>
        <v>0</v>
      </c>
      <c r="FB217" s="161">
        <f t="shared" si="60"/>
        <v>0</v>
      </c>
      <c r="FC217" s="161">
        <f t="shared" si="60"/>
        <v>0</v>
      </c>
      <c r="FD217" s="161">
        <f t="shared" si="60"/>
        <v>0</v>
      </c>
      <c r="FE217" s="161">
        <f t="shared" si="60"/>
        <v>0</v>
      </c>
      <c r="FF217" s="161">
        <f t="shared" si="60"/>
        <v>0</v>
      </c>
      <c r="FG217" s="161">
        <f t="shared" si="60"/>
        <v>0</v>
      </c>
      <c r="FH217" s="161">
        <f t="shared" si="60"/>
        <v>0</v>
      </c>
      <c r="FI217" s="161">
        <f t="shared" si="60"/>
        <v>0</v>
      </c>
      <c r="FJ217" s="161">
        <f t="shared" si="60"/>
        <v>0</v>
      </c>
      <c r="FK217" s="161">
        <f t="shared" si="60"/>
        <v>0</v>
      </c>
      <c r="FL217" s="161">
        <f t="shared" si="60"/>
        <v>0</v>
      </c>
      <c r="FM217" s="161">
        <f t="shared" si="60"/>
        <v>0</v>
      </c>
      <c r="FN217" s="161">
        <f t="shared" si="60"/>
        <v>0</v>
      </c>
      <c r="FO217" s="161">
        <f t="shared" si="60"/>
        <v>0</v>
      </c>
      <c r="FP217" s="161">
        <f t="shared" si="60"/>
        <v>0</v>
      </c>
      <c r="FQ217" s="161">
        <f t="shared" si="60"/>
        <v>0</v>
      </c>
      <c r="FR217" s="161">
        <f t="shared" si="60"/>
        <v>0</v>
      </c>
      <c r="FS217" s="161">
        <f t="shared" si="60"/>
        <v>0</v>
      </c>
      <c r="FT217" s="161">
        <f t="shared" si="60"/>
        <v>0</v>
      </c>
      <c r="FU217" s="161">
        <f t="shared" si="60"/>
        <v>0</v>
      </c>
      <c r="FV217" s="161">
        <f t="shared" si="60"/>
        <v>0</v>
      </c>
      <c r="FW217" s="161">
        <f t="shared" si="60"/>
        <v>0</v>
      </c>
      <c r="FX217" s="161">
        <f t="shared" si="60"/>
        <v>0</v>
      </c>
      <c r="FY217" s="161">
        <f t="shared" si="60"/>
        <v>0</v>
      </c>
      <c r="FZ217" s="161">
        <f t="shared" si="60"/>
        <v>0</v>
      </c>
      <c r="GA217" s="161">
        <f t="shared" si="60"/>
        <v>0</v>
      </c>
      <c r="GB217" s="161">
        <f t="shared" si="60"/>
        <v>0</v>
      </c>
      <c r="GC217" s="161">
        <f t="shared" si="60"/>
        <v>0</v>
      </c>
      <c r="GD217" s="161">
        <f t="shared" si="60"/>
        <v>0</v>
      </c>
      <c r="GE217" s="161">
        <f t="shared" si="60"/>
        <v>0</v>
      </c>
      <c r="GF217" s="161">
        <f t="shared" si="60"/>
        <v>0</v>
      </c>
      <c r="GG217" s="161">
        <f t="shared" si="60"/>
        <v>0</v>
      </c>
      <c r="GH217" s="161">
        <f t="shared" si="60"/>
        <v>0</v>
      </c>
      <c r="GI217" s="161">
        <f t="shared" si="60"/>
        <v>0</v>
      </c>
      <c r="GJ217" s="5">
        <f t="shared" si="29"/>
        <v>2.0151008296347452</v>
      </c>
    </row>
    <row r="218" spans="1:192" ht="15" customHeight="1">
      <c r="A218" s="77" t="s">
        <v>426</v>
      </c>
      <c r="B218" s="47" t="s">
        <v>215</v>
      </c>
      <c r="C218" s="161">
        <f t="shared" ref="C218:D218" si="61">C$208*C13</f>
        <v>0</v>
      </c>
      <c r="D218" s="161">
        <f t="shared" si="61"/>
        <v>0</v>
      </c>
      <c r="E218" s="161">
        <f t="shared" si="31"/>
        <v>3.3644118884116369E-5</v>
      </c>
      <c r="F218" s="161">
        <f t="shared" ref="F218:Q218" si="62">F$208*F13</f>
        <v>3.3986749107825487E-3</v>
      </c>
      <c r="G218" s="161">
        <f t="shared" si="62"/>
        <v>2.422358721919516E-4</v>
      </c>
      <c r="H218" s="161">
        <f t="shared" si="62"/>
        <v>4.1328513669975856E-8</v>
      </c>
      <c r="I218" s="161">
        <f t="shared" si="62"/>
        <v>5.6955841770379625E-3</v>
      </c>
      <c r="J218" s="161">
        <f t="shared" si="62"/>
        <v>0</v>
      </c>
      <c r="K218" s="161">
        <f t="shared" si="62"/>
        <v>0</v>
      </c>
      <c r="L218" s="161">
        <f t="shared" si="62"/>
        <v>0</v>
      </c>
      <c r="M218" s="161">
        <f t="shared" si="62"/>
        <v>0</v>
      </c>
      <c r="N218" s="161">
        <f t="shared" si="62"/>
        <v>0</v>
      </c>
      <c r="O218" s="161">
        <f t="shared" si="62"/>
        <v>0</v>
      </c>
      <c r="P218" s="161">
        <f t="shared" si="62"/>
        <v>0</v>
      </c>
      <c r="Q218" s="161">
        <f t="shared" si="62"/>
        <v>0</v>
      </c>
      <c r="R218" s="161">
        <f t="shared" ref="R218:CC218" si="63">R$208*R13</f>
        <v>0</v>
      </c>
      <c r="S218" s="161">
        <f t="shared" si="63"/>
        <v>0</v>
      </c>
      <c r="T218" s="161">
        <f t="shared" si="63"/>
        <v>0</v>
      </c>
      <c r="U218" s="161">
        <f t="shared" si="63"/>
        <v>0</v>
      </c>
      <c r="V218" s="161">
        <f t="shared" si="63"/>
        <v>0</v>
      </c>
      <c r="W218" s="161">
        <f t="shared" si="63"/>
        <v>0</v>
      </c>
      <c r="X218" s="161">
        <f t="shared" si="63"/>
        <v>0</v>
      </c>
      <c r="Y218" s="161">
        <f t="shared" si="63"/>
        <v>0</v>
      </c>
      <c r="Z218" s="161">
        <f t="shared" si="63"/>
        <v>2.2879593778190874</v>
      </c>
      <c r="AA218" s="161">
        <f t="shared" si="63"/>
        <v>0</v>
      </c>
      <c r="AB218" s="161">
        <f t="shared" si="63"/>
        <v>0</v>
      </c>
      <c r="AC218" s="161">
        <f t="shared" si="63"/>
        <v>0</v>
      </c>
      <c r="AD218" s="161">
        <f t="shared" si="63"/>
        <v>0</v>
      </c>
      <c r="AE218" s="161">
        <f t="shared" si="63"/>
        <v>0</v>
      </c>
      <c r="AF218" s="161">
        <f t="shared" si="63"/>
        <v>0</v>
      </c>
      <c r="AG218" s="161">
        <f t="shared" si="63"/>
        <v>0</v>
      </c>
      <c r="AH218" s="161">
        <f t="shared" si="63"/>
        <v>0</v>
      </c>
      <c r="AI218" s="161">
        <f t="shared" si="63"/>
        <v>1.5462139434196751E-3</v>
      </c>
      <c r="AJ218" s="161">
        <f t="shared" si="63"/>
        <v>0</v>
      </c>
      <c r="AK218" s="161">
        <f t="shared" si="63"/>
        <v>0</v>
      </c>
      <c r="AL218" s="161">
        <f t="shared" si="63"/>
        <v>0</v>
      </c>
      <c r="AM218" s="161">
        <f t="shared" si="63"/>
        <v>0</v>
      </c>
      <c r="AN218" s="161">
        <f t="shared" si="63"/>
        <v>0</v>
      </c>
      <c r="AO218" s="161">
        <f t="shared" si="63"/>
        <v>0</v>
      </c>
      <c r="AP218" s="161">
        <f t="shared" si="63"/>
        <v>0</v>
      </c>
      <c r="AQ218" s="161">
        <f t="shared" si="63"/>
        <v>0</v>
      </c>
      <c r="AR218" s="161">
        <f t="shared" si="63"/>
        <v>0</v>
      </c>
      <c r="AS218" s="161">
        <f t="shared" si="63"/>
        <v>0</v>
      </c>
      <c r="AT218" s="161">
        <f t="shared" si="63"/>
        <v>0</v>
      </c>
      <c r="AU218" s="161">
        <f t="shared" si="63"/>
        <v>0</v>
      </c>
      <c r="AV218" s="161">
        <f t="shared" si="63"/>
        <v>0</v>
      </c>
      <c r="AW218" s="161">
        <f t="shared" si="63"/>
        <v>0</v>
      </c>
      <c r="AX218" s="161">
        <f t="shared" si="63"/>
        <v>0</v>
      </c>
      <c r="AY218" s="161">
        <f t="shared" si="63"/>
        <v>0</v>
      </c>
      <c r="AZ218" s="161">
        <f t="shared" si="63"/>
        <v>0</v>
      </c>
      <c r="BA218" s="161">
        <f t="shared" si="63"/>
        <v>0</v>
      </c>
      <c r="BB218" s="161">
        <f t="shared" si="63"/>
        <v>0</v>
      </c>
      <c r="BC218" s="161">
        <f t="shared" si="63"/>
        <v>0</v>
      </c>
      <c r="BD218" s="161">
        <f t="shared" si="63"/>
        <v>0</v>
      </c>
      <c r="BE218" s="161">
        <f t="shared" si="63"/>
        <v>0</v>
      </c>
      <c r="BF218" s="161">
        <f t="shared" si="63"/>
        <v>0</v>
      </c>
      <c r="BG218" s="161">
        <f t="shared" si="63"/>
        <v>0</v>
      </c>
      <c r="BH218" s="161">
        <f t="shared" si="63"/>
        <v>0</v>
      </c>
      <c r="BI218" s="161">
        <f t="shared" si="63"/>
        <v>0</v>
      </c>
      <c r="BJ218" s="161">
        <f t="shared" si="63"/>
        <v>0</v>
      </c>
      <c r="BK218" s="161">
        <f t="shared" si="63"/>
        <v>0</v>
      </c>
      <c r="BL218" s="161">
        <f t="shared" si="63"/>
        <v>0</v>
      </c>
      <c r="BM218" s="161">
        <f t="shared" si="63"/>
        <v>0</v>
      </c>
      <c r="BN218" s="161">
        <f t="shared" si="63"/>
        <v>0</v>
      </c>
      <c r="BO218" s="161">
        <f t="shared" si="63"/>
        <v>0</v>
      </c>
      <c r="BP218" s="161">
        <f t="shared" si="63"/>
        <v>0</v>
      </c>
      <c r="BQ218" s="161">
        <f t="shared" si="63"/>
        <v>0</v>
      </c>
      <c r="BR218" s="161">
        <f t="shared" si="63"/>
        <v>0</v>
      </c>
      <c r="BS218" s="161">
        <f t="shared" si="63"/>
        <v>0</v>
      </c>
      <c r="BT218" s="161">
        <f t="shared" si="63"/>
        <v>0</v>
      </c>
      <c r="BU218" s="161">
        <f t="shared" si="63"/>
        <v>0</v>
      </c>
      <c r="BV218" s="161">
        <f t="shared" si="63"/>
        <v>0</v>
      </c>
      <c r="BW218" s="161">
        <f t="shared" si="63"/>
        <v>0</v>
      </c>
      <c r="BX218" s="161">
        <f t="shared" si="63"/>
        <v>0</v>
      </c>
      <c r="BY218" s="161">
        <f t="shared" si="63"/>
        <v>0</v>
      </c>
      <c r="BZ218" s="161">
        <f t="shared" si="63"/>
        <v>0</v>
      </c>
      <c r="CA218" s="161">
        <f t="shared" si="63"/>
        <v>0</v>
      </c>
      <c r="CB218" s="161">
        <f t="shared" si="63"/>
        <v>0</v>
      </c>
      <c r="CC218" s="161">
        <f t="shared" si="63"/>
        <v>0</v>
      </c>
      <c r="CD218" s="161">
        <f t="shared" ref="CD218:EO218" si="64">CD$208*CD13</f>
        <v>0</v>
      </c>
      <c r="CE218" s="161">
        <f t="shared" si="64"/>
        <v>0</v>
      </c>
      <c r="CF218" s="161">
        <f t="shared" si="64"/>
        <v>0</v>
      </c>
      <c r="CG218" s="161">
        <f t="shared" si="64"/>
        <v>0</v>
      </c>
      <c r="CH218" s="161">
        <f t="shared" si="64"/>
        <v>0</v>
      </c>
      <c r="CI218" s="161">
        <f t="shared" si="64"/>
        <v>0</v>
      </c>
      <c r="CJ218" s="161">
        <f t="shared" si="64"/>
        <v>0</v>
      </c>
      <c r="CK218" s="161">
        <f t="shared" si="64"/>
        <v>0</v>
      </c>
      <c r="CL218" s="161">
        <f t="shared" si="64"/>
        <v>0</v>
      </c>
      <c r="CM218" s="161">
        <f t="shared" si="64"/>
        <v>0</v>
      </c>
      <c r="CN218" s="161">
        <f t="shared" si="64"/>
        <v>0</v>
      </c>
      <c r="CO218" s="161">
        <f t="shared" si="64"/>
        <v>0</v>
      </c>
      <c r="CP218" s="161">
        <f t="shared" si="64"/>
        <v>0</v>
      </c>
      <c r="CQ218" s="161">
        <f t="shared" si="64"/>
        <v>0</v>
      </c>
      <c r="CR218" s="161">
        <f t="shared" si="64"/>
        <v>0</v>
      </c>
      <c r="CS218" s="161">
        <f t="shared" si="64"/>
        <v>0</v>
      </c>
      <c r="CT218" s="161">
        <f t="shared" si="64"/>
        <v>0</v>
      </c>
      <c r="CU218" s="161">
        <f t="shared" si="64"/>
        <v>0</v>
      </c>
      <c r="CV218" s="161">
        <f t="shared" si="64"/>
        <v>0</v>
      </c>
      <c r="CW218" s="161">
        <f t="shared" si="64"/>
        <v>0</v>
      </c>
      <c r="CX218" s="161">
        <f t="shared" si="64"/>
        <v>0</v>
      </c>
      <c r="CY218" s="161">
        <f t="shared" si="64"/>
        <v>0</v>
      </c>
      <c r="CZ218" s="161">
        <f t="shared" si="64"/>
        <v>0</v>
      </c>
      <c r="DA218" s="161">
        <f t="shared" si="64"/>
        <v>0</v>
      </c>
      <c r="DB218" s="161">
        <f t="shared" si="64"/>
        <v>0</v>
      </c>
      <c r="DC218" s="161">
        <f t="shared" si="64"/>
        <v>0</v>
      </c>
      <c r="DD218" s="161">
        <f t="shared" si="64"/>
        <v>0</v>
      </c>
      <c r="DE218" s="161">
        <f t="shared" si="64"/>
        <v>0</v>
      </c>
      <c r="DF218" s="161">
        <f t="shared" si="64"/>
        <v>0</v>
      </c>
      <c r="DG218" s="161">
        <f t="shared" si="64"/>
        <v>0</v>
      </c>
      <c r="DH218" s="161">
        <f t="shared" si="64"/>
        <v>0</v>
      </c>
      <c r="DI218" s="161">
        <f t="shared" si="64"/>
        <v>0</v>
      </c>
      <c r="DJ218" s="161">
        <f t="shared" si="64"/>
        <v>0</v>
      </c>
      <c r="DK218" s="161">
        <f t="shared" si="64"/>
        <v>0</v>
      </c>
      <c r="DL218" s="161">
        <f t="shared" si="64"/>
        <v>0</v>
      </c>
      <c r="DM218" s="161">
        <f t="shared" si="64"/>
        <v>0</v>
      </c>
      <c r="DN218" s="161">
        <f t="shared" si="64"/>
        <v>0</v>
      </c>
      <c r="DO218" s="161">
        <f t="shared" si="64"/>
        <v>0</v>
      </c>
      <c r="DP218" s="161">
        <f t="shared" si="64"/>
        <v>0</v>
      </c>
      <c r="DQ218" s="161">
        <f t="shared" si="64"/>
        <v>0</v>
      </c>
      <c r="DR218" s="161">
        <f t="shared" si="64"/>
        <v>0</v>
      </c>
      <c r="DS218" s="161">
        <f t="shared" si="64"/>
        <v>0</v>
      </c>
      <c r="DT218" s="161">
        <f t="shared" si="64"/>
        <v>0</v>
      </c>
      <c r="DU218" s="161">
        <f t="shared" si="64"/>
        <v>0</v>
      </c>
      <c r="DV218" s="161">
        <f t="shared" si="64"/>
        <v>0</v>
      </c>
      <c r="DW218" s="161">
        <f t="shared" si="64"/>
        <v>0</v>
      </c>
      <c r="DX218" s="161">
        <f t="shared" si="64"/>
        <v>0</v>
      </c>
      <c r="DY218" s="161">
        <f t="shared" si="64"/>
        <v>0</v>
      </c>
      <c r="DZ218" s="161">
        <f t="shared" si="64"/>
        <v>0</v>
      </c>
      <c r="EA218" s="161">
        <f t="shared" si="64"/>
        <v>0</v>
      </c>
      <c r="EB218" s="161">
        <f t="shared" si="64"/>
        <v>0</v>
      </c>
      <c r="EC218" s="161">
        <f t="shared" si="64"/>
        <v>0</v>
      </c>
      <c r="ED218" s="161">
        <f t="shared" si="64"/>
        <v>0</v>
      </c>
      <c r="EE218" s="161">
        <f t="shared" si="64"/>
        <v>0</v>
      </c>
      <c r="EF218" s="161">
        <f t="shared" si="64"/>
        <v>0</v>
      </c>
      <c r="EG218" s="161">
        <f t="shared" si="64"/>
        <v>0</v>
      </c>
      <c r="EH218" s="161">
        <f t="shared" si="64"/>
        <v>0</v>
      </c>
      <c r="EI218" s="161">
        <f t="shared" si="64"/>
        <v>0</v>
      </c>
      <c r="EJ218" s="161">
        <f t="shared" si="64"/>
        <v>0</v>
      </c>
      <c r="EK218" s="161">
        <f t="shared" si="64"/>
        <v>0</v>
      </c>
      <c r="EL218" s="161">
        <f t="shared" si="64"/>
        <v>0</v>
      </c>
      <c r="EM218" s="161">
        <f t="shared" si="64"/>
        <v>0</v>
      </c>
      <c r="EN218" s="161">
        <f t="shared" si="64"/>
        <v>0</v>
      </c>
      <c r="EO218" s="161">
        <f t="shared" si="64"/>
        <v>0</v>
      </c>
      <c r="EP218" s="161">
        <f t="shared" ref="EP218:GI218" si="65">EP$208*EP13</f>
        <v>0</v>
      </c>
      <c r="EQ218" s="161">
        <f t="shared" si="65"/>
        <v>0</v>
      </c>
      <c r="ER218" s="161">
        <f t="shared" si="65"/>
        <v>0</v>
      </c>
      <c r="ES218" s="161">
        <f t="shared" si="65"/>
        <v>0</v>
      </c>
      <c r="ET218" s="161">
        <f t="shared" si="65"/>
        <v>0</v>
      </c>
      <c r="EU218" s="161">
        <f t="shared" si="65"/>
        <v>0</v>
      </c>
      <c r="EV218" s="161">
        <f t="shared" si="65"/>
        <v>0</v>
      </c>
      <c r="EW218" s="161">
        <f t="shared" si="65"/>
        <v>0</v>
      </c>
      <c r="EX218" s="161">
        <f t="shared" si="65"/>
        <v>0</v>
      </c>
      <c r="EY218" s="161">
        <f t="shared" si="65"/>
        <v>0</v>
      </c>
      <c r="EZ218" s="161">
        <f t="shared" si="65"/>
        <v>0</v>
      </c>
      <c r="FA218" s="161">
        <f t="shared" si="65"/>
        <v>0</v>
      </c>
      <c r="FB218" s="161">
        <f t="shared" si="65"/>
        <v>0</v>
      </c>
      <c r="FC218" s="161">
        <f t="shared" si="65"/>
        <v>0</v>
      </c>
      <c r="FD218" s="161">
        <f t="shared" si="65"/>
        <v>0</v>
      </c>
      <c r="FE218" s="161">
        <f t="shared" si="65"/>
        <v>0</v>
      </c>
      <c r="FF218" s="161">
        <f t="shared" si="65"/>
        <v>0</v>
      </c>
      <c r="FG218" s="161">
        <f t="shared" si="65"/>
        <v>0</v>
      </c>
      <c r="FH218" s="161">
        <f t="shared" si="65"/>
        <v>0</v>
      </c>
      <c r="FI218" s="161">
        <f t="shared" si="65"/>
        <v>0</v>
      </c>
      <c r="FJ218" s="161">
        <f t="shared" si="65"/>
        <v>0</v>
      </c>
      <c r="FK218" s="161">
        <f t="shared" si="65"/>
        <v>0</v>
      </c>
      <c r="FL218" s="161">
        <f t="shared" si="65"/>
        <v>0</v>
      </c>
      <c r="FM218" s="161">
        <f t="shared" si="65"/>
        <v>0</v>
      </c>
      <c r="FN218" s="161">
        <f t="shared" si="65"/>
        <v>0</v>
      </c>
      <c r="FO218" s="161">
        <f t="shared" si="65"/>
        <v>0</v>
      </c>
      <c r="FP218" s="161">
        <f t="shared" si="65"/>
        <v>0</v>
      </c>
      <c r="FQ218" s="161">
        <f t="shared" si="65"/>
        <v>0</v>
      </c>
      <c r="FR218" s="161">
        <f t="shared" si="65"/>
        <v>0</v>
      </c>
      <c r="FS218" s="161">
        <f t="shared" si="65"/>
        <v>0</v>
      </c>
      <c r="FT218" s="161">
        <f t="shared" si="65"/>
        <v>0</v>
      </c>
      <c r="FU218" s="161">
        <f t="shared" si="65"/>
        <v>0</v>
      </c>
      <c r="FV218" s="161">
        <f t="shared" si="65"/>
        <v>0</v>
      </c>
      <c r="FW218" s="161">
        <f t="shared" si="65"/>
        <v>0</v>
      </c>
      <c r="FX218" s="161">
        <f t="shared" si="65"/>
        <v>0</v>
      </c>
      <c r="FY218" s="161">
        <f t="shared" si="65"/>
        <v>0</v>
      </c>
      <c r="FZ218" s="161">
        <f t="shared" si="65"/>
        <v>0</v>
      </c>
      <c r="GA218" s="161">
        <f t="shared" si="65"/>
        <v>0</v>
      </c>
      <c r="GB218" s="161">
        <f t="shared" si="65"/>
        <v>0</v>
      </c>
      <c r="GC218" s="161">
        <f t="shared" si="65"/>
        <v>0</v>
      </c>
      <c r="GD218" s="161">
        <f t="shared" si="65"/>
        <v>0</v>
      </c>
      <c r="GE218" s="161">
        <f t="shared" si="65"/>
        <v>0</v>
      </c>
      <c r="GF218" s="161">
        <f t="shared" si="65"/>
        <v>0</v>
      </c>
      <c r="GG218" s="161">
        <f t="shared" si="65"/>
        <v>0</v>
      </c>
      <c r="GH218" s="161">
        <f t="shared" si="65"/>
        <v>0</v>
      </c>
      <c r="GI218" s="161">
        <f t="shared" si="65"/>
        <v>0</v>
      </c>
      <c r="GJ218" s="5">
        <f t="shared" si="29"/>
        <v>2.2988757721699176</v>
      </c>
    </row>
    <row r="219" spans="1:192" ht="15" customHeight="1">
      <c r="A219" s="77" t="s">
        <v>427</v>
      </c>
      <c r="B219" s="47" t="s">
        <v>216</v>
      </c>
      <c r="C219" s="161">
        <f t="shared" ref="C219:D219" si="66">C$208*C14</f>
        <v>0</v>
      </c>
      <c r="D219" s="161">
        <f t="shared" si="66"/>
        <v>0</v>
      </c>
      <c r="E219" s="161">
        <f t="shared" si="31"/>
        <v>6.761558305125867E-7</v>
      </c>
      <c r="F219" s="161">
        <f t="shared" ref="F219:Q219" si="67">F$208*F14</f>
        <v>1.4497582669322791E-4</v>
      </c>
      <c r="G219" s="161">
        <f t="shared" si="67"/>
        <v>2.4029487962631097E-5</v>
      </c>
      <c r="H219" s="161">
        <f t="shared" si="67"/>
        <v>8.6607317957585465E-10</v>
      </c>
      <c r="I219" s="161">
        <f t="shared" si="67"/>
        <v>0</v>
      </c>
      <c r="J219" s="161">
        <f t="shared" si="67"/>
        <v>0</v>
      </c>
      <c r="K219" s="161">
        <f t="shared" si="67"/>
        <v>0</v>
      </c>
      <c r="L219" s="161">
        <f t="shared" si="67"/>
        <v>0</v>
      </c>
      <c r="M219" s="161">
        <f t="shared" si="67"/>
        <v>0</v>
      </c>
      <c r="N219" s="161">
        <f t="shared" si="67"/>
        <v>0</v>
      </c>
      <c r="O219" s="161">
        <f t="shared" si="67"/>
        <v>0</v>
      </c>
      <c r="P219" s="161">
        <f t="shared" si="67"/>
        <v>0</v>
      </c>
      <c r="Q219" s="161">
        <f t="shared" si="67"/>
        <v>0</v>
      </c>
      <c r="R219" s="161">
        <f t="shared" ref="R219:CC219" si="68">R$208*R14</f>
        <v>0</v>
      </c>
      <c r="S219" s="161">
        <f t="shared" si="68"/>
        <v>0</v>
      </c>
      <c r="T219" s="161">
        <f t="shared" si="68"/>
        <v>0</v>
      </c>
      <c r="U219" s="161">
        <f t="shared" si="68"/>
        <v>0</v>
      </c>
      <c r="V219" s="161">
        <f t="shared" si="68"/>
        <v>0</v>
      </c>
      <c r="W219" s="161">
        <f t="shared" si="68"/>
        <v>0</v>
      </c>
      <c r="X219" s="161">
        <f t="shared" si="68"/>
        <v>0</v>
      </c>
      <c r="Y219" s="161">
        <f t="shared" si="68"/>
        <v>0</v>
      </c>
      <c r="Z219" s="161">
        <f t="shared" si="68"/>
        <v>1.493544560507353</v>
      </c>
      <c r="AA219" s="161">
        <f t="shared" si="68"/>
        <v>0</v>
      </c>
      <c r="AB219" s="161">
        <f t="shared" si="68"/>
        <v>0</v>
      </c>
      <c r="AC219" s="161">
        <f t="shared" si="68"/>
        <v>0</v>
      </c>
      <c r="AD219" s="161">
        <f t="shared" si="68"/>
        <v>0</v>
      </c>
      <c r="AE219" s="161">
        <f t="shared" si="68"/>
        <v>0</v>
      </c>
      <c r="AF219" s="161">
        <f t="shared" si="68"/>
        <v>0</v>
      </c>
      <c r="AG219" s="161">
        <f t="shared" si="68"/>
        <v>0</v>
      </c>
      <c r="AH219" s="161">
        <f t="shared" si="68"/>
        <v>0</v>
      </c>
      <c r="AI219" s="161">
        <f t="shared" si="68"/>
        <v>4.6047385051157472E-4</v>
      </c>
      <c r="AJ219" s="161">
        <f t="shared" si="68"/>
        <v>0</v>
      </c>
      <c r="AK219" s="161">
        <f t="shared" si="68"/>
        <v>0</v>
      </c>
      <c r="AL219" s="161">
        <f t="shared" si="68"/>
        <v>0</v>
      </c>
      <c r="AM219" s="161">
        <f t="shared" si="68"/>
        <v>0</v>
      </c>
      <c r="AN219" s="161">
        <f t="shared" si="68"/>
        <v>0</v>
      </c>
      <c r="AO219" s="161">
        <f t="shared" si="68"/>
        <v>0</v>
      </c>
      <c r="AP219" s="161">
        <f t="shared" si="68"/>
        <v>0</v>
      </c>
      <c r="AQ219" s="161">
        <f t="shared" si="68"/>
        <v>0</v>
      </c>
      <c r="AR219" s="161">
        <f t="shared" si="68"/>
        <v>0</v>
      </c>
      <c r="AS219" s="161">
        <f t="shared" si="68"/>
        <v>0</v>
      </c>
      <c r="AT219" s="161">
        <f t="shared" si="68"/>
        <v>0</v>
      </c>
      <c r="AU219" s="161">
        <f t="shared" si="68"/>
        <v>0</v>
      </c>
      <c r="AV219" s="161">
        <f t="shared" si="68"/>
        <v>0</v>
      </c>
      <c r="AW219" s="161">
        <f t="shared" si="68"/>
        <v>0</v>
      </c>
      <c r="AX219" s="161">
        <f t="shared" si="68"/>
        <v>0</v>
      </c>
      <c r="AY219" s="161">
        <f t="shared" si="68"/>
        <v>0</v>
      </c>
      <c r="AZ219" s="161">
        <f t="shared" si="68"/>
        <v>0</v>
      </c>
      <c r="BA219" s="161">
        <f t="shared" si="68"/>
        <v>0</v>
      </c>
      <c r="BB219" s="161">
        <f t="shared" si="68"/>
        <v>0</v>
      </c>
      <c r="BC219" s="161">
        <f t="shared" si="68"/>
        <v>0</v>
      </c>
      <c r="BD219" s="161">
        <f t="shared" si="68"/>
        <v>0</v>
      </c>
      <c r="BE219" s="161">
        <f t="shared" si="68"/>
        <v>0</v>
      </c>
      <c r="BF219" s="161">
        <f t="shared" si="68"/>
        <v>0</v>
      </c>
      <c r="BG219" s="161">
        <f t="shared" si="68"/>
        <v>0</v>
      </c>
      <c r="BH219" s="161">
        <f t="shared" si="68"/>
        <v>0</v>
      </c>
      <c r="BI219" s="161">
        <f t="shared" si="68"/>
        <v>0</v>
      </c>
      <c r="BJ219" s="161">
        <f t="shared" si="68"/>
        <v>0</v>
      </c>
      <c r="BK219" s="161">
        <f t="shared" si="68"/>
        <v>0</v>
      </c>
      <c r="BL219" s="161">
        <f t="shared" si="68"/>
        <v>0</v>
      </c>
      <c r="BM219" s="161">
        <f t="shared" si="68"/>
        <v>0</v>
      </c>
      <c r="BN219" s="161">
        <f t="shared" si="68"/>
        <v>0</v>
      </c>
      <c r="BO219" s="161">
        <f t="shared" si="68"/>
        <v>0</v>
      </c>
      <c r="BP219" s="161">
        <f t="shared" si="68"/>
        <v>0</v>
      </c>
      <c r="BQ219" s="161">
        <f t="shared" si="68"/>
        <v>0</v>
      </c>
      <c r="BR219" s="161">
        <f t="shared" si="68"/>
        <v>0</v>
      </c>
      <c r="BS219" s="161">
        <f t="shared" si="68"/>
        <v>0</v>
      </c>
      <c r="BT219" s="161">
        <f t="shared" si="68"/>
        <v>0</v>
      </c>
      <c r="BU219" s="161">
        <f t="shared" si="68"/>
        <v>0</v>
      </c>
      <c r="BV219" s="161">
        <f t="shared" si="68"/>
        <v>0</v>
      </c>
      <c r="BW219" s="161">
        <f t="shared" si="68"/>
        <v>0</v>
      </c>
      <c r="BX219" s="161">
        <f t="shared" si="68"/>
        <v>0</v>
      </c>
      <c r="BY219" s="161">
        <f t="shared" si="68"/>
        <v>0</v>
      </c>
      <c r="BZ219" s="161">
        <f t="shared" si="68"/>
        <v>0</v>
      </c>
      <c r="CA219" s="161">
        <f t="shared" si="68"/>
        <v>0</v>
      </c>
      <c r="CB219" s="161">
        <f t="shared" si="68"/>
        <v>0</v>
      </c>
      <c r="CC219" s="161">
        <f t="shared" si="68"/>
        <v>0</v>
      </c>
      <c r="CD219" s="161">
        <f t="shared" ref="CD219:EO219" si="69">CD$208*CD14</f>
        <v>0</v>
      </c>
      <c r="CE219" s="161">
        <f t="shared" si="69"/>
        <v>0</v>
      </c>
      <c r="CF219" s="161">
        <f t="shared" si="69"/>
        <v>0</v>
      </c>
      <c r="CG219" s="161">
        <f t="shared" si="69"/>
        <v>0</v>
      </c>
      <c r="CH219" s="161">
        <f t="shared" si="69"/>
        <v>0</v>
      </c>
      <c r="CI219" s="161">
        <f t="shared" si="69"/>
        <v>0</v>
      </c>
      <c r="CJ219" s="161">
        <f t="shared" si="69"/>
        <v>0</v>
      </c>
      <c r="CK219" s="161">
        <f t="shared" si="69"/>
        <v>0</v>
      </c>
      <c r="CL219" s="161">
        <f t="shared" si="69"/>
        <v>0</v>
      </c>
      <c r="CM219" s="161">
        <f t="shared" si="69"/>
        <v>0</v>
      </c>
      <c r="CN219" s="161">
        <f t="shared" si="69"/>
        <v>0</v>
      </c>
      <c r="CO219" s="161">
        <f t="shared" si="69"/>
        <v>0</v>
      </c>
      <c r="CP219" s="161">
        <f t="shared" si="69"/>
        <v>0</v>
      </c>
      <c r="CQ219" s="161">
        <f t="shared" si="69"/>
        <v>0</v>
      </c>
      <c r="CR219" s="161">
        <f t="shared" si="69"/>
        <v>0</v>
      </c>
      <c r="CS219" s="161">
        <f t="shared" si="69"/>
        <v>0</v>
      </c>
      <c r="CT219" s="161">
        <f t="shared" si="69"/>
        <v>0</v>
      </c>
      <c r="CU219" s="161">
        <f t="shared" si="69"/>
        <v>0</v>
      </c>
      <c r="CV219" s="161">
        <f t="shared" si="69"/>
        <v>0</v>
      </c>
      <c r="CW219" s="161">
        <f t="shared" si="69"/>
        <v>0</v>
      </c>
      <c r="CX219" s="161">
        <f t="shared" si="69"/>
        <v>0</v>
      </c>
      <c r="CY219" s="161">
        <f t="shared" si="69"/>
        <v>0</v>
      </c>
      <c r="CZ219" s="161">
        <f t="shared" si="69"/>
        <v>0</v>
      </c>
      <c r="DA219" s="161">
        <f t="shared" si="69"/>
        <v>0</v>
      </c>
      <c r="DB219" s="161">
        <f t="shared" si="69"/>
        <v>0</v>
      </c>
      <c r="DC219" s="161">
        <f t="shared" si="69"/>
        <v>0</v>
      </c>
      <c r="DD219" s="161">
        <f t="shared" si="69"/>
        <v>0</v>
      </c>
      <c r="DE219" s="161">
        <f t="shared" si="69"/>
        <v>0</v>
      </c>
      <c r="DF219" s="161">
        <f t="shared" si="69"/>
        <v>0</v>
      </c>
      <c r="DG219" s="161">
        <f t="shared" si="69"/>
        <v>0</v>
      </c>
      <c r="DH219" s="161">
        <f t="shared" si="69"/>
        <v>0</v>
      </c>
      <c r="DI219" s="161">
        <f t="shared" si="69"/>
        <v>0</v>
      </c>
      <c r="DJ219" s="161">
        <f t="shared" si="69"/>
        <v>0</v>
      </c>
      <c r="DK219" s="161">
        <f t="shared" si="69"/>
        <v>0</v>
      </c>
      <c r="DL219" s="161">
        <f t="shared" si="69"/>
        <v>0</v>
      </c>
      <c r="DM219" s="161">
        <f t="shared" si="69"/>
        <v>0</v>
      </c>
      <c r="DN219" s="161">
        <f t="shared" si="69"/>
        <v>0</v>
      </c>
      <c r="DO219" s="161">
        <f t="shared" si="69"/>
        <v>0</v>
      </c>
      <c r="DP219" s="161">
        <f t="shared" si="69"/>
        <v>0</v>
      </c>
      <c r="DQ219" s="161">
        <f t="shared" si="69"/>
        <v>0</v>
      </c>
      <c r="DR219" s="161">
        <f t="shared" si="69"/>
        <v>0</v>
      </c>
      <c r="DS219" s="161">
        <f t="shared" si="69"/>
        <v>0</v>
      </c>
      <c r="DT219" s="161">
        <f t="shared" si="69"/>
        <v>0</v>
      </c>
      <c r="DU219" s="161">
        <f t="shared" si="69"/>
        <v>0</v>
      </c>
      <c r="DV219" s="161">
        <f t="shared" si="69"/>
        <v>0</v>
      </c>
      <c r="DW219" s="161">
        <f t="shared" si="69"/>
        <v>0</v>
      </c>
      <c r="DX219" s="161">
        <f t="shared" si="69"/>
        <v>0</v>
      </c>
      <c r="DY219" s="161">
        <f t="shared" si="69"/>
        <v>0</v>
      </c>
      <c r="DZ219" s="161">
        <f t="shared" si="69"/>
        <v>0</v>
      </c>
      <c r="EA219" s="161">
        <f t="shared" si="69"/>
        <v>0</v>
      </c>
      <c r="EB219" s="161">
        <f t="shared" si="69"/>
        <v>0</v>
      </c>
      <c r="EC219" s="161">
        <f t="shared" si="69"/>
        <v>0</v>
      </c>
      <c r="ED219" s="161">
        <f t="shared" si="69"/>
        <v>0</v>
      </c>
      <c r="EE219" s="161">
        <f t="shared" si="69"/>
        <v>0</v>
      </c>
      <c r="EF219" s="161">
        <f t="shared" si="69"/>
        <v>0</v>
      </c>
      <c r="EG219" s="161">
        <f t="shared" si="69"/>
        <v>0</v>
      </c>
      <c r="EH219" s="161">
        <f t="shared" si="69"/>
        <v>0</v>
      </c>
      <c r="EI219" s="161">
        <f t="shared" si="69"/>
        <v>0</v>
      </c>
      <c r="EJ219" s="161">
        <f t="shared" si="69"/>
        <v>0</v>
      </c>
      <c r="EK219" s="161">
        <f t="shared" si="69"/>
        <v>0</v>
      </c>
      <c r="EL219" s="161">
        <f t="shared" si="69"/>
        <v>0</v>
      </c>
      <c r="EM219" s="161">
        <f t="shared" si="69"/>
        <v>0</v>
      </c>
      <c r="EN219" s="161">
        <f t="shared" si="69"/>
        <v>0</v>
      </c>
      <c r="EO219" s="161">
        <f t="shared" si="69"/>
        <v>0</v>
      </c>
      <c r="EP219" s="161">
        <f t="shared" ref="EP219:GI219" si="70">EP$208*EP14</f>
        <v>0</v>
      </c>
      <c r="EQ219" s="161">
        <f t="shared" si="70"/>
        <v>0</v>
      </c>
      <c r="ER219" s="161">
        <f t="shared" si="70"/>
        <v>0</v>
      </c>
      <c r="ES219" s="161">
        <f t="shared" si="70"/>
        <v>0</v>
      </c>
      <c r="ET219" s="161">
        <f t="shared" si="70"/>
        <v>0</v>
      </c>
      <c r="EU219" s="161">
        <f t="shared" si="70"/>
        <v>0</v>
      </c>
      <c r="EV219" s="161">
        <f t="shared" si="70"/>
        <v>0</v>
      </c>
      <c r="EW219" s="161">
        <f t="shared" si="70"/>
        <v>0</v>
      </c>
      <c r="EX219" s="161">
        <f t="shared" si="70"/>
        <v>0</v>
      </c>
      <c r="EY219" s="161">
        <f t="shared" si="70"/>
        <v>0</v>
      </c>
      <c r="EZ219" s="161">
        <f t="shared" si="70"/>
        <v>0</v>
      </c>
      <c r="FA219" s="161">
        <f t="shared" si="70"/>
        <v>0</v>
      </c>
      <c r="FB219" s="161">
        <f t="shared" si="70"/>
        <v>0</v>
      </c>
      <c r="FC219" s="161">
        <f t="shared" si="70"/>
        <v>0</v>
      </c>
      <c r="FD219" s="161">
        <f t="shared" si="70"/>
        <v>0</v>
      </c>
      <c r="FE219" s="161">
        <f t="shared" si="70"/>
        <v>0</v>
      </c>
      <c r="FF219" s="161">
        <f t="shared" si="70"/>
        <v>0</v>
      </c>
      <c r="FG219" s="161">
        <f t="shared" si="70"/>
        <v>0</v>
      </c>
      <c r="FH219" s="161">
        <f t="shared" si="70"/>
        <v>0</v>
      </c>
      <c r="FI219" s="161">
        <f t="shared" si="70"/>
        <v>0</v>
      </c>
      <c r="FJ219" s="161">
        <f t="shared" si="70"/>
        <v>0</v>
      </c>
      <c r="FK219" s="161">
        <f t="shared" si="70"/>
        <v>0</v>
      </c>
      <c r="FL219" s="161">
        <f t="shared" si="70"/>
        <v>0</v>
      </c>
      <c r="FM219" s="161">
        <f t="shared" si="70"/>
        <v>0</v>
      </c>
      <c r="FN219" s="161">
        <f t="shared" si="70"/>
        <v>0</v>
      </c>
      <c r="FO219" s="161">
        <f t="shared" si="70"/>
        <v>0</v>
      </c>
      <c r="FP219" s="161">
        <f t="shared" si="70"/>
        <v>0</v>
      </c>
      <c r="FQ219" s="161">
        <f t="shared" si="70"/>
        <v>0</v>
      </c>
      <c r="FR219" s="161">
        <f t="shared" si="70"/>
        <v>0</v>
      </c>
      <c r="FS219" s="161">
        <f t="shared" si="70"/>
        <v>0</v>
      </c>
      <c r="FT219" s="161">
        <f t="shared" si="70"/>
        <v>0</v>
      </c>
      <c r="FU219" s="161">
        <f t="shared" si="70"/>
        <v>0</v>
      </c>
      <c r="FV219" s="161">
        <f t="shared" si="70"/>
        <v>0</v>
      </c>
      <c r="FW219" s="161">
        <f t="shared" si="70"/>
        <v>0</v>
      </c>
      <c r="FX219" s="161">
        <f t="shared" si="70"/>
        <v>0</v>
      </c>
      <c r="FY219" s="161">
        <f t="shared" si="70"/>
        <v>0</v>
      </c>
      <c r="FZ219" s="161">
        <f t="shared" si="70"/>
        <v>0</v>
      </c>
      <c r="GA219" s="161">
        <f t="shared" si="70"/>
        <v>0</v>
      </c>
      <c r="GB219" s="161">
        <f t="shared" si="70"/>
        <v>0</v>
      </c>
      <c r="GC219" s="161">
        <f t="shared" si="70"/>
        <v>0</v>
      </c>
      <c r="GD219" s="161">
        <f t="shared" si="70"/>
        <v>0</v>
      </c>
      <c r="GE219" s="161">
        <f t="shared" si="70"/>
        <v>0</v>
      </c>
      <c r="GF219" s="161">
        <f t="shared" si="70"/>
        <v>0</v>
      </c>
      <c r="GG219" s="161">
        <f t="shared" si="70"/>
        <v>0</v>
      </c>
      <c r="GH219" s="161">
        <f t="shared" si="70"/>
        <v>0</v>
      </c>
      <c r="GI219" s="161">
        <f t="shared" si="70"/>
        <v>0</v>
      </c>
      <c r="GJ219" s="5">
        <f t="shared" si="29"/>
        <v>1.4941747166944241</v>
      </c>
    </row>
    <row r="220" spans="1:192" ht="15" customHeight="1">
      <c r="A220" s="77" t="s">
        <v>428</v>
      </c>
      <c r="B220" s="47" t="s">
        <v>217</v>
      </c>
      <c r="C220" s="161">
        <f t="shared" ref="C220:D220" si="71">C$208*C15</f>
        <v>0</v>
      </c>
      <c r="D220" s="161">
        <f t="shared" si="71"/>
        <v>0</v>
      </c>
      <c r="E220" s="161">
        <f t="shared" si="31"/>
        <v>2.7878012218356254E-6</v>
      </c>
      <c r="F220" s="161">
        <f t="shared" ref="F220:Q220" si="72">F$208*F15</f>
        <v>3.1677391964396789E-3</v>
      </c>
      <c r="G220" s="161">
        <f t="shared" si="72"/>
        <v>4.0128080302054547E-4</v>
      </c>
      <c r="H220" s="161">
        <f t="shared" si="72"/>
        <v>3.2468398120645892E-8</v>
      </c>
      <c r="I220" s="161">
        <f t="shared" si="72"/>
        <v>3.0228966464040431E-4</v>
      </c>
      <c r="J220" s="161">
        <f t="shared" si="72"/>
        <v>0</v>
      </c>
      <c r="K220" s="161">
        <f t="shared" si="72"/>
        <v>0</v>
      </c>
      <c r="L220" s="161">
        <f t="shared" si="72"/>
        <v>0</v>
      </c>
      <c r="M220" s="161">
        <f t="shared" si="72"/>
        <v>0</v>
      </c>
      <c r="N220" s="161">
        <f t="shared" si="72"/>
        <v>0</v>
      </c>
      <c r="O220" s="161">
        <f t="shared" si="72"/>
        <v>0</v>
      </c>
      <c r="P220" s="161">
        <f t="shared" si="72"/>
        <v>3.3506603906889615E-2</v>
      </c>
      <c r="Q220" s="161">
        <f t="shared" si="72"/>
        <v>0</v>
      </c>
      <c r="R220" s="161">
        <f t="shared" ref="R220:CC220" si="73">R$208*R15</f>
        <v>0</v>
      </c>
      <c r="S220" s="161">
        <f t="shared" si="73"/>
        <v>0</v>
      </c>
      <c r="T220" s="161">
        <f t="shared" si="73"/>
        <v>0</v>
      </c>
      <c r="U220" s="161">
        <f t="shared" si="73"/>
        <v>0</v>
      </c>
      <c r="V220" s="161">
        <f t="shared" si="73"/>
        <v>0</v>
      </c>
      <c r="W220" s="161">
        <f t="shared" si="73"/>
        <v>0</v>
      </c>
      <c r="X220" s="161">
        <f t="shared" si="73"/>
        <v>0</v>
      </c>
      <c r="Y220" s="161">
        <f t="shared" si="73"/>
        <v>0</v>
      </c>
      <c r="Z220" s="161">
        <f t="shared" si="73"/>
        <v>1.6249428825057396E-3</v>
      </c>
      <c r="AA220" s="161">
        <f t="shared" si="73"/>
        <v>9.5554510696997154E-4</v>
      </c>
      <c r="AB220" s="161">
        <f t="shared" si="73"/>
        <v>1.1620682147774591E-2</v>
      </c>
      <c r="AC220" s="161">
        <f t="shared" si="73"/>
        <v>0</v>
      </c>
      <c r="AD220" s="161">
        <f t="shared" si="73"/>
        <v>2.7879192458486728E-2</v>
      </c>
      <c r="AE220" s="161">
        <f t="shared" si="73"/>
        <v>1.0262110356169687E-2</v>
      </c>
      <c r="AF220" s="161">
        <f t="shared" si="73"/>
        <v>17.386480868843421</v>
      </c>
      <c r="AG220" s="161">
        <f t="shared" si="73"/>
        <v>0</v>
      </c>
      <c r="AH220" s="161">
        <f t="shared" si="73"/>
        <v>0</v>
      </c>
      <c r="AI220" s="161">
        <f t="shared" si="73"/>
        <v>1.4960073799561319E-4</v>
      </c>
      <c r="AJ220" s="161">
        <f t="shared" si="73"/>
        <v>0</v>
      </c>
      <c r="AK220" s="161">
        <f t="shared" si="73"/>
        <v>0</v>
      </c>
      <c r="AL220" s="161">
        <f t="shared" si="73"/>
        <v>0</v>
      </c>
      <c r="AM220" s="161">
        <f t="shared" si="73"/>
        <v>0</v>
      </c>
      <c r="AN220" s="161">
        <f t="shared" si="73"/>
        <v>0</v>
      </c>
      <c r="AO220" s="161">
        <f t="shared" si="73"/>
        <v>0</v>
      </c>
      <c r="AP220" s="161">
        <f t="shared" si="73"/>
        <v>0</v>
      </c>
      <c r="AQ220" s="161">
        <f t="shared" si="73"/>
        <v>0</v>
      </c>
      <c r="AR220" s="161">
        <f t="shared" si="73"/>
        <v>0</v>
      </c>
      <c r="AS220" s="161">
        <f t="shared" si="73"/>
        <v>0</v>
      </c>
      <c r="AT220" s="161">
        <f t="shared" si="73"/>
        <v>0</v>
      </c>
      <c r="AU220" s="161">
        <f t="shared" si="73"/>
        <v>0</v>
      </c>
      <c r="AV220" s="161">
        <f t="shared" si="73"/>
        <v>0</v>
      </c>
      <c r="AW220" s="161">
        <f t="shared" si="73"/>
        <v>0</v>
      </c>
      <c r="AX220" s="161">
        <f t="shared" si="73"/>
        <v>0</v>
      </c>
      <c r="AY220" s="161">
        <f t="shared" si="73"/>
        <v>0</v>
      </c>
      <c r="AZ220" s="161">
        <f t="shared" si="73"/>
        <v>0</v>
      </c>
      <c r="BA220" s="161">
        <f t="shared" si="73"/>
        <v>0</v>
      </c>
      <c r="BB220" s="161">
        <f t="shared" si="73"/>
        <v>1.3091555169918869E-6</v>
      </c>
      <c r="BC220" s="161">
        <f t="shared" si="73"/>
        <v>0</v>
      </c>
      <c r="BD220" s="161">
        <f t="shared" si="73"/>
        <v>0</v>
      </c>
      <c r="BE220" s="161">
        <f t="shared" si="73"/>
        <v>0</v>
      </c>
      <c r="BF220" s="161">
        <f t="shared" si="73"/>
        <v>0</v>
      </c>
      <c r="BG220" s="161">
        <f t="shared" si="73"/>
        <v>1.3563445519264396E-8</v>
      </c>
      <c r="BH220" s="161">
        <f t="shared" si="73"/>
        <v>0</v>
      </c>
      <c r="BI220" s="161">
        <f t="shared" si="73"/>
        <v>0</v>
      </c>
      <c r="BJ220" s="161">
        <f t="shared" si="73"/>
        <v>0</v>
      </c>
      <c r="BK220" s="161">
        <f t="shared" si="73"/>
        <v>0</v>
      </c>
      <c r="BL220" s="161">
        <f t="shared" si="73"/>
        <v>0</v>
      </c>
      <c r="BM220" s="161">
        <f t="shared" si="73"/>
        <v>0</v>
      </c>
      <c r="BN220" s="161">
        <f t="shared" si="73"/>
        <v>0</v>
      </c>
      <c r="BO220" s="161">
        <f t="shared" si="73"/>
        <v>0</v>
      </c>
      <c r="BP220" s="161">
        <f t="shared" si="73"/>
        <v>0</v>
      </c>
      <c r="BQ220" s="161">
        <f t="shared" si="73"/>
        <v>0</v>
      </c>
      <c r="BR220" s="161">
        <f t="shared" si="73"/>
        <v>0</v>
      </c>
      <c r="BS220" s="161">
        <f t="shared" si="73"/>
        <v>0</v>
      </c>
      <c r="BT220" s="161">
        <f t="shared" si="73"/>
        <v>0</v>
      </c>
      <c r="BU220" s="161">
        <f t="shared" si="73"/>
        <v>0</v>
      </c>
      <c r="BV220" s="161">
        <f t="shared" si="73"/>
        <v>0</v>
      </c>
      <c r="BW220" s="161">
        <f t="shared" si="73"/>
        <v>0</v>
      </c>
      <c r="BX220" s="161">
        <f t="shared" si="73"/>
        <v>0</v>
      </c>
      <c r="BY220" s="161">
        <f t="shared" si="73"/>
        <v>0</v>
      </c>
      <c r="BZ220" s="161">
        <f t="shared" si="73"/>
        <v>0</v>
      </c>
      <c r="CA220" s="161">
        <f t="shared" si="73"/>
        <v>0</v>
      </c>
      <c r="CB220" s="161">
        <f t="shared" si="73"/>
        <v>0</v>
      </c>
      <c r="CC220" s="161">
        <f t="shared" si="73"/>
        <v>0</v>
      </c>
      <c r="CD220" s="161">
        <f t="shared" ref="CD220:EO220" si="74">CD$208*CD15</f>
        <v>0</v>
      </c>
      <c r="CE220" s="161">
        <f t="shared" si="74"/>
        <v>0</v>
      </c>
      <c r="CF220" s="161">
        <f t="shared" si="74"/>
        <v>0</v>
      </c>
      <c r="CG220" s="161">
        <f t="shared" si="74"/>
        <v>0</v>
      </c>
      <c r="CH220" s="161">
        <f t="shared" si="74"/>
        <v>0</v>
      </c>
      <c r="CI220" s="161">
        <f t="shared" si="74"/>
        <v>0</v>
      </c>
      <c r="CJ220" s="161">
        <f t="shared" si="74"/>
        <v>0</v>
      </c>
      <c r="CK220" s="161">
        <f t="shared" si="74"/>
        <v>0</v>
      </c>
      <c r="CL220" s="161">
        <f t="shared" si="74"/>
        <v>0</v>
      </c>
      <c r="CM220" s="161">
        <f t="shared" si="74"/>
        <v>0</v>
      </c>
      <c r="CN220" s="161">
        <f t="shared" si="74"/>
        <v>0</v>
      </c>
      <c r="CO220" s="161">
        <f t="shared" si="74"/>
        <v>0</v>
      </c>
      <c r="CP220" s="161">
        <f t="shared" si="74"/>
        <v>0</v>
      </c>
      <c r="CQ220" s="161">
        <f t="shared" si="74"/>
        <v>0</v>
      </c>
      <c r="CR220" s="161">
        <f t="shared" si="74"/>
        <v>0</v>
      </c>
      <c r="CS220" s="161">
        <f t="shared" si="74"/>
        <v>0</v>
      </c>
      <c r="CT220" s="161">
        <f t="shared" si="74"/>
        <v>0</v>
      </c>
      <c r="CU220" s="161">
        <f t="shared" si="74"/>
        <v>0</v>
      </c>
      <c r="CV220" s="161">
        <f t="shared" si="74"/>
        <v>0</v>
      </c>
      <c r="CW220" s="161">
        <f t="shared" si="74"/>
        <v>0</v>
      </c>
      <c r="CX220" s="161">
        <f t="shared" si="74"/>
        <v>0</v>
      </c>
      <c r="CY220" s="161">
        <f t="shared" si="74"/>
        <v>0</v>
      </c>
      <c r="CZ220" s="161">
        <f t="shared" si="74"/>
        <v>0</v>
      </c>
      <c r="DA220" s="161">
        <f t="shared" si="74"/>
        <v>0</v>
      </c>
      <c r="DB220" s="161">
        <f t="shared" si="74"/>
        <v>0</v>
      </c>
      <c r="DC220" s="161">
        <f t="shared" si="74"/>
        <v>0</v>
      </c>
      <c r="DD220" s="161">
        <f t="shared" si="74"/>
        <v>0</v>
      </c>
      <c r="DE220" s="161">
        <f t="shared" si="74"/>
        <v>0</v>
      </c>
      <c r="DF220" s="161">
        <f t="shared" si="74"/>
        <v>0</v>
      </c>
      <c r="DG220" s="161">
        <f t="shared" si="74"/>
        <v>0</v>
      </c>
      <c r="DH220" s="161">
        <f t="shared" si="74"/>
        <v>0</v>
      </c>
      <c r="DI220" s="161">
        <f t="shared" si="74"/>
        <v>0</v>
      </c>
      <c r="DJ220" s="161">
        <f t="shared" si="74"/>
        <v>0</v>
      </c>
      <c r="DK220" s="161">
        <f t="shared" si="74"/>
        <v>0</v>
      </c>
      <c r="DL220" s="161">
        <f t="shared" si="74"/>
        <v>0</v>
      </c>
      <c r="DM220" s="161">
        <f t="shared" si="74"/>
        <v>0</v>
      </c>
      <c r="DN220" s="161">
        <f t="shared" si="74"/>
        <v>0</v>
      </c>
      <c r="DO220" s="161">
        <f t="shared" si="74"/>
        <v>0</v>
      </c>
      <c r="DP220" s="161">
        <f t="shared" si="74"/>
        <v>0</v>
      </c>
      <c r="DQ220" s="161">
        <f t="shared" si="74"/>
        <v>0</v>
      </c>
      <c r="DR220" s="161">
        <f t="shared" si="74"/>
        <v>0</v>
      </c>
      <c r="DS220" s="161">
        <f t="shared" si="74"/>
        <v>0</v>
      </c>
      <c r="DT220" s="161">
        <f t="shared" si="74"/>
        <v>0</v>
      </c>
      <c r="DU220" s="161">
        <f t="shared" si="74"/>
        <v>0</v>
      </c>
      <c r="DV220" s="161">
        <f t="shared" si="74"/>
        <v>0</v>
      </c>
      <c r="DW220" s="161">
        <f t="shared" si="74"/>
        <v>0</v>
      </c>
      <c r="DX220" s="161">
        <f t="shared" si="74"/>
        <v>0</v>
      </c>
      <c r="DY220" s="161">
        <f t="shared" si="74"/>
        <v>0</v>
      </c>
      <c r="DZ220" s="161">
        <f t="shared" si="74"/>
        <v>0</v>
      </c>
      <c r="EA220" s="161">
        <f t="shared" si="74"/>
        <v>0</v>
      </c>
      <c r="EB220" s="161">
        <f t="shared" si="74"/>
        <v>0</v>
      </c>
      <c r="EC220" s="161">
        <f t="shared" si="74"/>
        <v>0</v>
      </c>
      <c r="ED220" s="161">
        <f t="shared" si="74"/>
        <v>0</v>
      </c>
      <c r="EE220" s="161">
        <f t="shared" si="74"/>
        <v>0</v>
      </c>
      <c r="EF220" s="161">
        <f t="shared" si="74"/>
        <v>0</v>
      </c>
      <c r="EG220" s="161">
        <f t="shared" si="74"/>
        <v>0</v>
      </c>
      <c r="EH220" s="161">
        <f t="shared" si="74"/>
        <v>0</v>
      </c>
      <c r="EI220" s="161">
        <f t="shared" si="74"/>
        <v>0</v>
      </c>
      <c r="EJ220" s="161">
        <f t="shared" si="74"/>
        <v>0</v>
      </c>
      <c r="EK220" s="161">
        <f t="shared" si="74"/>
        <v>0</v>
      </c>
      <c r="EL220" s="161">
        <f t="shared" si="74"/>
        <v>0</v>
      </c>
      <c r="EM220" s="161">
        <f t="shared" si="74"/>
        <v>0</v>
      </c>
      <c r="EN220" s="161">
        <f t="shared" si="74"/>
        <v>0</v>
      </c>
      <c r="EO220" s="161">
        <f t="shared" si="74"/>
        <v>0</v>
      </c>
      <c r="EP220" s="161">
        <f t="shared" ref="EP220:GI220" si="75">EP$208*EP15</f>
        <v>0</v>
      </c>
      <c r="EQ220" s="161">
        <f t="shared" si="75"/>
        <v>0</v>
      </c>
      <c r="ER220" s="161">
        <f t="shared" si="75"/>
        <v>0</v>
      </c>
      <c r="ES220" s="161">
        <f t="shared" si="75"/>
        <v>0</v>
      </c>
      <c r="ET220" s="161">
        <f t="shared" si="75"/>
        <v>0</v>
      </c>
      <c r="EU220" s="161">
        <f t="shared" si="75"/>
        <v>0</v>
      </c>
      <c r="EV220" s="161">
        <f t="shared" si="75"/>
        <v>0</v>
      </c>
      <c r="EW220" s="161">
        <f t="shared" si="75"/>
        <v>0</v>
      </c>
      <c r="EX220" s="161">
        <f t="shared" si="75"/>
        <v>0</v>
      </c>
      <c r="EY220" s="161">
        <f t="shared" si="75"/>
        <v>0</v>
      </c>
      <c r="EZ220" s="161">
        <f t="shared" si="75"/>
        <v>0</v>
      </c>
      <c r="FA220" s="161">
        <f t="shared" si="75"/>
        <v>0</v>
      </c>
      <c r="FB220" s="161">
        <f t="shared" si="75"/>
        <v>0</v>
      </c>
      <c r="FC220" s="161">
        <f t="shared" si="75"/>
        <v>0</v>
      </c>
      <c r="FD220" s="161">
        <f t="shared" si="75"/>
        <v>0.12886005479833965</v>
      </c>
      <c r="FE220" s="161">
        <f t="shared" si="75"/>
        <v>0</v>
      </c>
      <c r="FF220" s="161">
        <f t="shared" si="75"/>
        <v>0</v>
      </c>
      <c r="FG220" s="161">
        <f t="shared" si="75"/>
        <v>0</v>
      </c>
      <c r="FH220" s="161">
        <f t="shared" si="75"/>
        <v>0</v>
      </c>
      <c r="FI220" s="161">
        <f t="shared" si="75"/>
        <v>0</v>
      </c>
      <c r="FJ220" s="161">
        <f t="shared" si="75"/>
        <v>0</v>
      </c>
      <c r="FK220" s="161">
        <f t="shared" si="75"/>
        <v>0</v>
      </c>
      <c r="FL220" s="161">
        <f t="shared" si="75"/>
        <v>7.4719099596599978E-3</v>
      </c>
      <c r="FM220" s="161">
        <f t="shared" si="75"/>
        <v>0</v>
      </c>
      <c r="FN220" s="161">
        <f t="shared" si="75"/>
        <v>0</v>
      </c>
      <c r="FO220" s="161">
        <f t="shared" si="75"/>
        <v>0</v>
      </c>
      <c r="FP220" s="161">
        <f t="shared" si="75"/>
        <v>0</v>
      </c>
      <c r="FQ220" s="161">
        <f t="shared" si="75"/>
        <v>0</v>
      </c>
      <c r="FR220" s="161">
        <f t="shared" si="75"/>
        <v>0</v>
      </c>
      <c r="FS220" s="161">
        <f t="shared" si="75"/>
        <v>0</v>
      </c>
      <c r="FT220" s="161">
        <f t="shared" si="75"/>
        <v>0</v>
      </c>
      <c r="FU220" s="161">
        <f t="shared" si="75"/>
        <v>0</v>
      </c>
      <c r="FV220" s="161">
        <f t="shared" si="75"/>
        <v>0</v>
      </c>
      <c r="FW220" s="161">
        <f t="shared" si="75"/>
        <v>0</v>
      </c>
      <c r="FX220" s="161">
        <f t="shared" si="75"/>
        <v>0</v>
      </c>
      <c r="FY220" s="161">
        <f t="shared" si="75"/>
        <v>0</v>
      </c>
      <c r="FZ220" s="161">
        <f t="shared" si="75"/>
        <v>0</v>
      </c>
      <c r="GA220" s="161">
        <f t="shared" si="75"/>
        <v>0</v>
      </c>
      <c r="GB220" s="161">
        <f t="shared" si="75"/>
        <v>0</v>
      </c>
      <c r="GC220" s="161">
        <f t="shared" si="75"/>
        <v>0</v>
      </c>
      <c r="GD220" s="161">
        <f t="shared" si="75"/>
        <v>5.7200147865631203</v>
      </c>
      <c r="GE220" s="161">
        <f t="shared" si="75"/>
        <v>0</v>
      </c>
      <c r="GF220" s="161">
        <f t="shared" si="75"/>
        <v>0</v>
      </c>
      <c r="GG220" s="161">
        <f t="shared" si="75"/>
        <v>9.2925405192331247</v>
      </c>
      <c r="GH220" s="161">
        <f t="shared" si="75"/>
        <v>0</v>
      </c>
      <c r="GI220" s="161">
        <f t="shared" si="75"/>
        <v>0</v>
      </c>
      <c r="GJ220" s="5">
        <f t="shared" si="29"/>
        <v>32.625242269647146</v>
      </c>
    </row>
    <row r="221" spans="1:192" ht="15" customHeight="1">
      <c r="A221" s="77" t="s">
        <v>11</v>
      </c>
      <c r="B221" s="47" t="s">
        <v>218</v>
      </c>
      <c r="C221" s="161">
        <f t="shared" ref="C221:D221" si="76">C$208*C16</f>
        <v>0</v>
      </c>
      <c r="D221" s="161">
        <f t="shared" si="76"/>
        <v>0</v>
      </c>
      <c r="E221" s="161">
        <f t="shared" si="31"/>
        <v>3.2680865141441689E-6</v>
      </c>
      <c r="F221" s="161">
        <f t="shared" ref="F221:Q221" si="77">F$208*F16</f>
        <v>3.5847619880908228E-3</v>
      </c>
      <c r="G221" s="161">
        <f t="shared" si="77"/>
        <v>4.485633819195514E-4</v>
      </c>
      <c r="H221" s="161">
        <f t="shared" si="77"/>
        <v>6.111735121193927E-8</v>
      </c>
      <c r="I221" s="161">
        <f t="shared" si="77"/>
        <v>3.4353745738079224E-4</v>
      </c>
      <c r="J221" s="161">
        <f t="shared" si="77"/>
        <v>0</v>
      </c>
      <c r="K221" s="161">
        <f t="shared" si="77"/>
        <v>0</v>
      </c>
      <c r="L221" s="161">
        <f t="shared" si="77"/>
        <v>0</v>
      </c>
      <c r="M221" s="161">
        <f t="shared" si="77"/>
        <v>0</v>
      </c>
      <c r="N221" s="161">
        <f t="shared" si="77"/>
        <v>0</v>
      </c>
      <c r="O221" s="161">
        <f t="shared" si="77"/>
        <v>0</v>
      </c>
      <c r="P221" s="161">
        <f t="shared" si="77"/>
        <v>4.1808429715358723E-3</v>
      </c>
      <c r="Q221" s="161">
        <f t="shared" si="77"/>
        <v>0</v>
      </c>
      <c r="R221" s="161">
        <f t="shared" ref="R221:CC221" si="78">R$208*R16</f>
        <v>0</v>
      </c>
      <c r="S221" s="161">
        <f t="shared" si="78"/>
        <v>0</v>
      </c>
      <c r="T221" s="161">
        <f t="shared" si="78"/>
        <v>0</v>
      </c>
      <c r="U221" s="161">
        <f t="shared" si="78"/>
        <v>0</v>
      </c>
      <c r="V221" s="161">
        <f t="shared" si="78"/>
        <v>0</v>
      </c>
      <c r="W221" s="161">
        <f t="shared" si="78"/>
        <v>0</v>
      </c>
      <c r="X221" s="161">
        <f t="shared" si="78"/>
        <v>0</v>
      </c>
      <c r="Y221" s="161">
        <f t="shared" si="78"/>
        <v>0</v>
      </c>
      <c r="Z221" s="161">
        <f t="shared" si="78"/>
        <v>5.7760177712695207</v>
      </c>
      <c r="AA221" s="161">
        <f t="shared" si="78"/>
        <v>0</v>
      </c>
      <c r="AB221" s="161">
        <f t="shared" si="78"/>
        <v>0</v>
      </c>
      <c r="AC221" s="161">
        <f t="shared" si="78"/>
        <v>0</v>
      </c>
      <c r="AD221" s="161">
        <f t="shared" si="78"/>
        <v>0</v>
      </c>
      <c r="AE221" s="161">
        <f t="shared" si="78"/>
        <v>0</v>
      </c>
      <c r="AF221" s="161">
        <f t="shared" si="78"/>
        <v>0</v>
      </c>
      <c r="AG221" s="161">
        <f t="shared" si="78"/>
        <v>0</v>
      </c>
      <c r="AH221" s="161">
        <f t="shared" si="78"/>
        <v>0</v>
      </c>
      <c r="AI221" s="161">
        <f t="shared" si="78"/>
        <v>2.3695274785930559E-4</v>
      </c>
      <c r="AJ221" s="161">
        <f t="shared" si="78"/>
        <v>0</v>
      </c>
      <c r="AK221" s="161">
        <f t="shared" si="78"/>
        <v>0</v>
      </c>
      <c r="AL221" s="161">
        <f t="shared" si="78"/>
        <v>0</v>
      </c>
      <c r="AM221" s="161">
        <f t="shared" si="78"/>
        <v>0</v>
      </c>
      <c r="AN221" s="161">
        <f t="shared" si="78"/>
        <v>0</v>
      </c>
      <c r="AO221" s="161">
        <f t="shared" si="78"/>
        <v>0</v>
      </c>
      <c r="AP221" s="161">
        <f t="shared" si="78"/>
        <v>0</v>
      </c>
      <c r="AQ221" s="161">
        <f t="shared" si="78"/>
        <v>0</v>
      </c>
      <c r="AR221" s="161">
        <f t="shared" si="78"/>
        <v>0</v>
      </c>
      <c r="AS221" s="161">
        <f t="shared" si="78"/>
        <v>0</v>
      </c>
      <c r="AT221" s="161">
        <f t="shared" si="78"/>
        <v>0</v>
      </c>
      <c r="AU221" s="161">
        <f t="shared" si="78"/>
        <v>0</v>
      </c>
      <c r="AV221" s="161">
        <f t="shared" si="78"/>
        <v>0</v>
      </c>
      <c r="AW221" s="161">
        <f t="shared" si="78"/>
        <v>0</v>
      </c>
      <c r="AX221" s="161">
        <f t="shared" si="78"/>
        <v>0</v>
      </c>
      <c r="AY221" s="161">
        <f t="shared" si="78"/>
        <v>0</v>
      </c>
      <c r="AZ221" s="161">
        <f t="shared" si="78"/>
        <v>0</v>
      </c>
      <c r="BA221" s="161">
        <f t="shared" si="78"/>
        <v>0</v>
      </c>
      <c r="BB221" s="161">
        <f t="shared" si="78"/>
        <v>0</v>
      </c>
      <c r="BC221" s="161">
        <f t="shared" si="78"/>
        <v>0</v>
      </c>
      <c r="BD221" s="161">
        <f t="shared" si="78"/>
        <v>0</v>
      </c>
      <c r="BE221" s="161">
        <f t="shared" si="78"/>
        <v>0</v>
      </c>
      <c r="BF221" s="161">
        <f t="shared" si="78"/>
        <v>0</v>
      </c>
      <c r="BG221" s="161">
        <f t="shared" si="78"/>
        <v>0</v>
      </c>
      <c r="BH221" s="161">
        <f t="shared" si="78"/>
        <v>0</v>
      </c>
      <c r="BI221" s="161">
        <f t="shared" si="78"/>
        <v>0</v>
      </c>
      <c r="BJ221" s="161">
        <f t="shared" si="78"/>
        <v>0</v>
      </c>
      <c r="BK221" s="161">
        <f t="shared" si="78"/>
        <v>0</v>
      </c>
      <c r="BL221" s="161">
        <f t="shared" si="78"/>
        <v>0</v>
      </c>
      <c r="BM221" s="161">
        <f t="shared" si="78"/>
        <v>0</v>
      </c>
      <c r="BN221" s="161">
        <f t="shared" si="78"/>
        <v>0</v>
      </c>
      <c r="BO221" s="161">
        <f t="shared" si="78"/>
        <v>0</v>
      </c>
      <c r="BP221" s="161">
        <f t="shared" si="78"/>
        <v>0</v>
      </c>
      <c r="BQ221" s="161">
        <f t="shared" si="78"/>
        <v>0</v>
      </c>
      <c r="BR221" s="161">
        <f t="shared" si="78"/>
        <v>0</v>
      </c>
      <c r="BS221" s="161">
        <f t="shared" si="78"/>
        <v>0</v>
      </c>
      <c r="BT221" s="161">
        <f t="shared" si="78"/>
        <v>0</v>
      </c>
      <c r="BU221" s="161">
        <f t="shared" si="78"/>
        <v>0</v>
      </c>
      <c r="BV221" s="161">
        <f t="shared" si="78"/>
        <v>0</v>
      </c>
      <c r="BW221" s="161">
        <f t="shared" si="78"/>
        <v>0</v>
      </c>
      <c r="BX221" s="161">
        <f t="shared" si="78"/>
        <v>0</v>
      </c>
      <c r="BY221" s="161">
        <f t="shared" si="78"/>
        <v>0</v>
      </c>
      <c r="BZ221" s="161">
        <f t="shared" si="78"/>
        <v>0</v>
      </c>
      <c r="CA221" s="161">
        <f t="shared" si="78"/>
        <v>0</v>
      </c>
      <c r="CB221" s="161">
        <f t="shared" si="78"/>
        <v>0</v>
      </c>
      <c r="CC221" s="161">
        <f t="shared" si="78"/>
        <v>0</v>
      </c>
      <c r="CD221" s="161">
        <f t="shared" ref="CD221:EO221" si="79">CD$208*CD16</f>
        <v>0</v>
      </c>
      <c r="CE221" s="161">
        <f t="shared" si="79"/>
        <v>0</v>
      </c>
      <c r="CF221" s="161">
        <f t="shared" si="79"/>
        <v>0</v>
      </c>
      <c r="CG221" s="161">
        <f t="shared" si="79"/>
        <v>0</v>
      </c>
      <c r="CH221" s="161">
        <f t="shared" si="79"/>
        <v>0</v>
      </c>
      <c r="CI221" s="161">
        <f t="shared" si="79"/>
        <v>0</v>
      </c>
      <c r="CJ221" s="161">
        <f t="shared" si="79"/>
        <v>0</v>
      </c>
      <c r="CK221" s="161">
        <f t="shared" si="79"/>
        <v>0</v>
      </c>
      <c r="CL221" s="161">
        <f t="shared" si="79"/>
        <v>0</v>
      </c>
      <c r="CM221" s="161">
        <f t="shared" si="79"/>
        <v>0</v>
      </c>
      <c r="CN221" s="161">
        <f t="shared" si="79"/>
        <v>0</v>
      </c>
      <c r="CO221" s="161">
        <f t="shared" si="79"/>
        <v>0</v>
      </c>
      <c r="CP221" s="161">
        <f t="shared" si="79"/>
        <v>0</v>
      </c>
      <c r="CQ221" s="161">
        <f t="shared" si="79"/>
        <v>0</v>
      </c>
      <c r="CR221" s="161">
        <f t="shared" si="79"/>
        <v>0</v>
      </c>
      <c r="CS221" s="161">
        <f t="shared" si="79"/>
        <v>0</v>
      </c>
      <c r="CT221" s="161">
        <f t="shared" si="79"/>
        <v>0</v>
      </c>
      <c r="CU221" s="161">
        <f t="shared" si="79"/>
        <v>0</v>
      </c>
      <c r="CV221" s="161">
        <f t="shared" si="79"/>
        <v>0</v>
      </c>
      <c r="CW221" s="161">
        <f t="shared" si="79"/>
        <v>0</v>
      </c>
      <c r="CX221" s="161">
        <f t="shared" si="79"/>
        <v>0</v>
      </c>
      <c r="CY221" s="161">
        <f t="shared" si="79"/>
        <v>0</v>
      </c>
      <c r="CZ221" s="161">
        <f t="shared" si="79"/>
        <v>0</v>
      </c>
      <c r="DA221" s="161">
        <f t="shared" si="79"/>
        <v>0</v>
      </c>
      <c r="DB221" s="161">
        <f t="shared" si="79"/>
        <v>0</v>
      </c>
      <c r="DC221" s="161">
        <f t="shared" si="79"/>
        <v>0</v>
      </c>
      <c r="DD221" s="161">
        <f t="shared" si="79"/>
        <v>0</v>
      </c>
      <c r="DE221" s="161">
        <f t="shared" si="79"/>
        <v>0</v>
      </c>
      <c r="DF221" s="161">
        <f t="shared" si="79"/>
        <v>0</v>
      </c>
      <c r="DG221" s="161">
        <f t="shared" si="79"/>
        <v>0</v>
      </c>
      <c r="DH221" s="161">
        <f t="shared" si="79"/>
        <v>0</v>
      </c>
      <c r="DI221" s="161">
        <f t="shared" si="79"/>
        <v>0</v>
      </c>
      <c r="DJ221" s="161">
        <f t="shared" si="79"/>
        <v>0</v>
      </c>
      <c r="DK221" s="161">
        <f t="shared" si="79"/>
        <v>0</v>
      </c>
      <c r="DL221" s="161">
        <f t="shared" si="79"/>
        <v>0</v>
      </c>
      <c r="DM221" s="161">
        <f t="shared" si="79"/>
        <v>0</v>
      </c>
      <c r="DN221" s="161">
        <f t="shared" si="79"/>
        <v>0</v>
      </c>
      <c r="DO221" s="161">
        <f t="shared" si="79"/>
        <v>0</v>
      </c>
      <c r="DP221" s="161">
        <f t="shared" si="79"/>
        <v>0</v>
      </c>
      <c r="DQ221" s="161">
        <f t="shared" si="79"/>
        <v>0</v>
      </c>
      <c r="DR221" s="161">
        <f t="shared" si="79"/>
        <v>0</v>
      </c>
      <c r="DS221" s="161">
        <f t="shared" si="79"/>
        <v>0</v>
      </c>
      <c r="DT221" s="161">
        <f t="shared" si="79"/>
        <v>0</v>
      </c>
      <c r="DU221" s="161">
        <f t="shared" si="79"/>
        <v>0</v>
      </c>
      <c r="DV221" s="161">
        <f t="shared" si="79"/>
        <v>0</v>
      </c>
      <c r="DW221" s="161">
        <f t="shared" si="79"/>
        <v>0</v>
      </c>
      <c r="DX221" s="161">
        <f t="shared" si="79"/>
        <v>0</v>
      </c>
      <c r="DY221" s="161">
        <f t="shared" si="79"/>
        <v>0</v>
      </c>
      <c r="DZ221" s="161">
        <f t="shared" si="79"/>
        <v>0</v>
      </c>
      <c r="EA221" s="161">
        <f t="shared" si="79"/>
        <v>0</v>
      </c>
      <c r="EB221" s="161">
        <f t="shared" si="79"/>
        <v>0</v>
      </c>
      <c r="EC221" s="161">
        <f t="shared" si="79"/>
        <v>0</v>
      </c>
      <c r="ED221" s="161">
        <f t="shared" si="79"/>
        <v>0</v>
      </c>
      <c r="EE221" s="161">
        <f t="shared" si="79"/>
        <v>0</v>
      </c>
      <c r="EF221" s="161">
        <f t="shared" si="79"/>
        <v>0</v>
      </c>
      <c r="EG221" s="161">
        <f t="shared" si="79"/>
        <v>0</v>
      </c>
      <c r="EH221" s="161">
        <f t="shared" si="79"/>
        <v>0</v>
      </c>
      <c r="EI221" s="161">
        <f t="shared" si="79"/>
        <v>0</v>
      </c>
      <c r="EJ221" s="161">
        <f t="shared" si="79"/>
        <v>0</v>
      </c>
      <c r="EK221" s="161">
        <f t="shared" si="79"/>
        <v>0</v>
      </c>
      <c r="EL221" s="161">
        <f t="shared" si="79"/>
        <v>0</v>
      </c>
      <c r="EM221" s="161">
        <f t="shared" si="79"/>
        <v>0</v>
      </c>
      <c r="EN221" s="161">
        <f t="shared" si="79"/>
        <v>0</v>
      </c>
      <c r="EO221" s="161">
        <f t="shared" si="79"/>
        <v>0</v>
      </c>
      <c r="EP221" s="161">
        <f t="shared" ref="EP221:GI221" si="80">EP$208*EP16</f>
        <v>0</v>
      </c>
      <c r="EQ221" s="161">
        <f t="shared" si="80"/>
        <v>0</v>
      </c>
      <c r="ER221" s="161">
        <f t="shared" si="80"/>
        <v>0</v>
      </c>
      <c r="ES221" s="161">
        <f t="shared" si="80"/>
        <v>0</v>
      </c>
      <c r="ET221" s="161">
        <f t="shared" si="80"/>
        <v>0</v>
      </c>
      <c r="EU221" s="161">
        <f t="shared" si="80"/>
        <v>0</v>
      </c>
      <c r="EV221" s="161">
        <f t="shared" si="80"/>
        <v>0</v>
      </c>
      <c r="EW221" s="161">
        <f t="shared" si="80"/>
        <v>0</v>
      </c>
      <c r="EX221" s="161">
        <f t="shared" si="80"/>
        <v>0</v>
      </c>
      <c r="EY221" s="161">
        <f t="shared" si="80"/>
        <v>0</v>
      </c>
      <c r="EZ221" s="161">
        <f t="shared" si="80"/>
        <v>0</v>
      </c>
      <c r="FA221" s="161">
        <f t="shared" si="80"/>
        <v>0</v>
      </c>
      <c r="FB221" s="161">
        <f t="shared" si="80"/>
        <v>0</v>
      </c>
      <c r="FC221" s="161">
        <f t="shared" si="80"/>
        <v>0</v>
      </c>
      <c r="FD221" s="161">
        <f t="shared" si="80"/>
        <v>0</v>
      </c>
      <c r="FE221" s="161">
        <f t="shared" si="80"/>
        <v>0</v>
      </c>
      <c r="FF221" s="161">
        <f t="shared" si="80"/>
        <v>0</v>
      </c>
      <c r="FG221" s="161">
        <f t="shared" si="80"/>
        <v>0</v>
      </c>
      <c r="FH221" s="161">
        <f t="shared" si="80"/>
        <v>0</v>
      </c>
      <c r="FI221" s="161">
        <f t="shared" si="80"/>
        <v>0</v>
      </c>
      <c r="FJ221" s="161">
        <f t="shared" si="80"/>
        <v>0</v>
      </c>
      <c r="FK221" s="161">
        <f t="shared" si="80"/>
        <v>0</v>
      </c>
      <c r="FL221" s="161">
        <f t="shared" si="80"/>
        <v>0</v>
      </c>
      <c r="FM221" s="161">
        <f t="shared" si="80"/>
        <v>0</v>
      </c>
      <c r="FN221" s="161">
        <f t="shared" si="80"/>
        <v>0</v>
      </c>
      <c r="FO221" s="161">
        <f t="shared" si="80"/>
        <v>0</v>
      </c>
      <c r="FP221" s="161">
        <f t="shared" si="80"/>
        <v>0</v>
      </c>
      <c r="FQ221" s="161">
        <f t="shared" si="80"/>
        <v>0</v>
      </c>
      <c r="FR221" s="161">
        <f t="shared" si="80"/>
        <v>0</v>
      </c>
      <c r="FS221" s="161">
        <f t="shared" si="80"/>
        <v>0</v>
      </c>
      <c r="FT221" s="161">
        <f t="shared" si="80"/>
        <v>0</v>
      </c>
      <c r="FU221" s="161">
        <f t="shared" si="80"/>
        <v>0</v>
      </c>
      <c r="FV221" s="161">
        <f t="shared" si="80"/>
        <v>0</v>
      </c>
      <c r="FW221" s="161">
        <f t="shared" si="80"/>
        <v>0</v>
      </c>
      <c r="FX221" s="161">
        <f t="shared" si="80"/>
        <v>0</v>
      </c>
      <c r="FY221" s="161">
        <f t="shared" si="80"/>
        <v>0</v>
      </c>
      <c r="FZ221" s="161">
        <f t="shared" si="80"/>
        <v>0</v>
      </c>
      <c r="GA221" s="161">
        <f t="shared" si="80"/>
        <v>0</v>
      </c>
      <c r="GB221" s="161">
        <f t="shared" si="80"/>
        <v>0</v>
      </c>
      <c r="GC221" s="161">
        <f t="shared" si="80"/>
        <v>0</v>
      </c>
      <c r="GD221" s="161">
        <f t="shared" si="80"/>
        <v>0</v>
      </c>
      <c r="GE221" s="161">
        <f t="shared" si="80"/>
        <v>0</v>
      </c>
      <c r="GF221" s="161">
        <f t="shared" si="80"/>
        <v>0</v>
      </c>
      <c r="GG221" s="161">
        <f t="shared" si="80"/>
        <v>0</v>
      </c>
      <c r="GH221" s="161">
        <f t="shared" si="80"/>
        <v>0</v>
      </c>
      <c r="GI221" s="161">
        <f t="shared" si="80"/>
        <v>0</v>
      </c>
      <c r="GJ221" s="5">
        <f t="shared" si="29"/>
        <v>5.7848157590201721</v>
      </c>
    </row>
    <row r="222" spans="1:192" ht="15" customHeight="1">
      <c r="A222" s="77" t="s">
        <v>12</v>
      </c>
      <c r="B222" s="47" t="s">
        <v>219</v>
      </c>
      <c r="C222" s="161">
        <f t="shared" ref="C222:D222" si="81">C$208*C17</f>
        <v>0</v>
      </c>
      <c r="D222" s="161">
        <f t="shared" si="81"/>
        <v>0</v>
      </c>
      <c r="E222" s="161">
        <f t="shared" si="31"/>
        <v>0</v>
      </c>
      <c r="F222" s="161">
        <f t="shared" ref="F222:Q222" si="82">F$208*F17</f>
        <v>8.4308484347980261E-6</v>
      </c>
      <c r="G222" s="161">
        <f t="shared" si="82"/>
        <v>2.0962719708918888E-6</v>
      </c>
      <c r="H222" s="161">
        <f t="shared" si="82"/>
        <v>0</v>
      </c>
      <c r="I222" s="161">
        <f t="shared" si="82"/>
        <v>1.3766914136714855E-6</v>
      </c>
      <c r="J222" s="161">
        <f t="shared" si="82"/>
        <v>0</v>
      </c>
      <c r="K222" s="161">
        <f t="shared" si="82"/>
        <v>0</v>
      </c>
      <c r="L222" s="161">
        <f t="shared" si="82"/>
        <v>0</v>
      </c>
      <c r="M222" s="161">
        <f t="shared" si="82"/>
        <v>0</v>
      </c>
      <c r="N222" s="161">
        <f t="shared" si="82"/>
        <v>0</v>
      </c>
      <c r="O222" s="161">
        <f t="shared" si="82"/>
        <v>2.920578110816132E-8</v>
      </c>
      <c r="P222" s="161">
        <f t="shared" si="82"/>
        <v>2.7040091528328543E-3</v>
      </c>
      <c r="Q222" s="161">
        <f t="shared" si="82"/>
        <v>0</v>
      </c>
      <c r="R222" s="161">
        <f t="shared" ref="R222:CC222" si="83">R$208*R17</f>
        <v>0</v>
      </c>
      <c r="S222" s="161">
        <f t="shared" si="83"/>
        <v>0</v>
      </c>
      <c r="T222" s="161">
        <f t="shared" si="83"/>
        <v>0</v>
      </c>
      <c r="U222" s="161">
        <f t="shared" si="83"/>
        <v>0</v>
      </c>
      <c r="V222" s="161">
        <f t="shared" si="83"/>
        <v>0</v>
      </c>
      <c r="W222" s="161">
        <f t="shared" si="83"/>
        <v>0</v>
      </c>
      <c r="X222" s="161">
        <f t="shared" si="83"/>
        <v>0</v>
      </c>
      <c r="Y222" s="161">
        <f t="shared" si="83"/>
        <v>0</v>
      </c>
      <c r="Z222" s="161">
        <f t="shared" si="83"/>
        <v>6.224267976941175E-3</v>
      </c>
      <c r="AA222" s="161">
        <f t="shared" si="83"/>
        <v>2.6824862638762478E-5</v>
      </c>
      <c r="AB222" s="161">
        <f t="shared" si="83"/>
        <v>0</v>
      </c>
      <c r="AC222" s="161">
        <f t="shared" si="83"/>
        <v>0</v>
      </c>
      <c r="AD222" s="161">
        <f t="shared" si="83"/>
        <v>0</v>
      </c>
      <c r="AE222" s="161">
        <f t="shared" si="83"/>
        <v>0</v>
      </c>
      <c r="AF222" s="161">
        <f t="shared" si="83"/>
        <v>5.0468704400846294</v>
      </c>
      <c r="AG222" s="161">
        <f t="shared" si="83"/>
        <v>0</v>
      </c>
      <c r="AH222" s="161">
        <f t="shared" si="83"/>
        <v>0</v>
      </c>
      <c r="AI222" s="161">
        <f t="shared" si="83"/>
        <v>1.5747446104801388E-5</v>
      </c>
      <c r="AJ222" s="161">
        <f t="shared" si="83"/>
        <v>5.4852692036478875E-4</v>
      </c>
      <c r="AK222" s="161">
        <f t="shared" si="83"/>
        <v>1.0587664695670116E-7</v>
      </c>
      <c r="AL222" s="161">
        <f t="shared" si="83"/>
        <v>0</v>
      </c>
      <c r="AM222" s="161">
        <f t="shared" si="83"/>
        <v>0</v>
      </c>
      <c r="AN222" s="161">
        <f t="shared" si="83"/>
        <v>1.3755008316665417E-8</v>
      </c>
      <c r="AO222" s="161">
        <f t="shared" si="83"/>
        <v>0</v>
      </c>
      <c r="AP222" s="161">
        <f t="shared" si="83"/>
        <v>0</v>
      </c>
      <c r="AQ222" s="161">
        <f t="shared" si="83"/>
        <v>2.8820395090665742E-5</v>
      </c>
      <c r="AR222" s="161">
        <f t="shared" si="83"/>
        <v>0</v>
      </c>
      <c r="AS222" s="161">
        <f t="shared" si="83"/>
        <v>0</v>
      </c>
      <c r="AT222" s="161">
        <f t="shared" si="83"/>
        <v>0</v>
      </c>
      <c r="AU222" s="161">
        <f t="shared" si="83"/>
        <v>0</v>
      </c>
      <c r="AV222" s="161">
        <f t="shared" si="83"/>
        <v>0</v>
      </c>
      <c r="AW222" s="161">
        <f t="shared" si="83"/>
        <v>0</v>
      </c>
      <c r="AX222" s="161">
        <f t="shared" si="83"/>
        <v>0</v>
      </c>
      <c r="AY222" s="161">
        <f t="shared" si="83"/>
        <v>0</v>
      </c>
      <c r="AZ222" s="161">
        <f t="shared" si="83"/>
        <v>0</v>
      </c>
      <c r="BA222" s="161">
        <f t="shared" si="83"/>
        <v>0</v>
      </c>
      <c r="BB222" s="161">
        <f t="shared" si="83"/>
        <v>0</v>
      </c>
      <c r="BC222" s="161">
        <f t="shared" si="83"/>
        <v>0</v>
      </c>
      <c r="BD222" s="161">
        <f t="shared" si="83"/>
        <v>0</v>
      </c>
      <c r="BE222" s="161">
        <f t="shared" si="83"/>
        <v>0</v>
      </c>
      <c r="BF222" s="161">
        <f t="shared" si="83"/>
        <v>0</v>
      </c>
      <c r="BG222" s="161">
        <f t="shared" si="83"/>
        <v>0</v>
      </c>
      <c r="BH222" s="161">
        <f t="shared" si="83"/>
        <v>0</v>
      </c>
      <c r="BI222" s="161">
        <f t="shared" si="83"/>
        <v>0</v>
      </c>
      <c r="BJ222" s="161">
        <f t="shared" si="83"/>
        <v>0</v>
      </c>
      <c r="BK222" s="161">
        <f t="shared" si="83"/>
        <v>0</v>
      </c>
      <c r="BL222" s="161">
        <f t="shared" si="83"/>
        <v>0</v>
      </c>
      <c r="BM222" s="161">
        <f t="shared" si="83"/>
        <v>0</v>
      </c>
      <c r="BN222" s="161">
        <f t="shared" si="83"/>
        <v>0</v>
      </c>
      <c r="BO222" s="161">
        <f t="shared" si="83"/>
        <v>0</v>
      </c>
      <c r="BP222" s="161">
        <f t="shared" si="83"/>
        <v>0</v>
      </c>
      <c r="BQ222" s="161">
        <f t="shared" si="83"/>
        <v>0</v>
      </c>
      <c r="BR222" s="161">
        <f t="shared" si="83"/>
        <v>3.3249815314000784E-7</v>
      </c>
      <c r="BS222" s="161">
        <f t="shared" si="83"/>
        <v>0</v>
      </c>
      <c r="BT222" s="161">
        <f t="shared" si="83"/>
        <v>0</v>
      </c>
      <c r="BU222" s="161">
        <f t="shared" si="83"/>
        <v>1.6835870989175829E-11</v>
      </c>
      <c r="BV222" s="161">
        <f t="shared" si="83"/>
        <v>0</v>
      </c>
      <c r="BW222" s="161">
        <f t="shared" si="83"/>
        <v>0</v>
      </c>
      <c r="BX222" s="161">
        <f t="shared" si="83"/>
        <v>0</v>
      </c>
      <c r="BY222" s="161">
        <f t="shared" si="83"/>
        <v>0</v>
      </c>
      <c r="BZ222" s="161">
        <f t="shared" si="83"/>
        <v>0</v>
      </c>
      <c r="CA222" s="161">
        <f t="shared" si="83"/>
        <v>0</v>
      </c>
      <c r="CB222" s="161">
        <f t="shared" si="83"/>
        <v>0</v>
      </c>
      <c r="CC222" s="161">
        <f t="shared" si="83"/>
        <v>0</v>
      </c>
      <c r="CD222" s="161">
        <f t="shared" ref="CD222:EO222" si="84">CD$208*CD17</f>
        <v>0</v>
      </c>
      <c r="CE222" s="161">
        <f t="shared" si="84"/>
        <v>0</v>
      </c>
      <c r="CF222" s="161">
        <f t="shared" si="84"/>
        <v>0</v>
      </c>
      <c r="CG222" s="161">
        <f t="shared" si="84"/>
        <v>0</v>
      </c>
      <c r="CH222" s="161">
        <f t="shared" si="84"/>
        <v>0</v>
      </c>
      <c r="CI222" s="161">
        <f t="shared" si="84"/>
        <v>0</v>
      </c>
      <c r="CJ222" s="161">
        <f t="shared" si="84"/>
        <v>0</v>
      </c>
      <c r="CK222" s="161">
        <f t="shared" si="84"/>
        <v>0</v>
      </c>
      <c r="CL222" s="161">
        <f t="shared" si="84"/>
        <v>0</v>
      </c>
      <c r="CM222" s="161">
        <f t="shared" si="84"/>
        <v>0</v>
      </c>
      <c r="CN222" s="161">
        <f t="shared" si="84"/>
        <v>0</v>
      </c>
      <c r="CO222" s="161">
        <f t="shared" si="84"/>
        <v>0</v>
      </c>
      <c r="CP222" s="161">
        <f t="shared" si="84"/>
        <v>0</v>
      </c>
      <c r="CQ222" s="161">
        <f t="shared" si="84"/>
        <v>0</v>
      </c>
      <c r="CR222" s="161">
        <f t="shared" si="84"/>
        <v>0</v>
      </c>
      <c r="CS222" s="161">
        <f t="shared" si="84"/>
        <v>0</v>
      </c>
      <c r="CT222" s="161">
        <f t="shared" si="84"/>
        <v>0</v>
      </c>
      <c r="CU222" s="161">
        <f t="shared" si="84"/>
        <v>0</v>
      </c>
      <c r="CV222" s="161">
        <f t="shared" si="84"/>
        <v>0</v>
      </c>
      <c r="CW222" s="161">
        <f t="shared" si="84"/>
        <v>0</v>
      </c>
      <c r="CX222" s="161">
        <f t="shared" si="84"/>
        <v>0</v>
      </c>
      <c r="CY222" s="161">
        <f t="shared" si="84"/>
        <v>0</v>
      </c>
      <c r="CZ222" s="161">
        <f t="shared" si="84"/>
        <v>0</v>
      </c>
      <c r="DA222" s="161">
        <f t="shared" si="84"/>
        <v>0</v>
      </c>
      <c r="DB222" s="161">
        <f t="shared" si="84"/>
        <v>0</v>
      </c>
      <c r="DC222" s="161">
        <f t="shared" si="84"/>
        <v>0</v>
      </c>
      <c r="DD222" s="161">
        <f t="shared" si="84"/>
        <v>0</v>
      </c>
      <c r="DE222" s="161">
        <f t="shared" si="84"/>
        <v>0</v>
      </c>
      <c r="DF222" s="161">
        <f t="shared" si="84"/>
        <v>0</v>
      </c>
      <c r="DG222" s="161">
        <f t="shared" si="84"/>
        <v>0</v>
      </c>
      <c r="DH222" s="161">
        <f t="shared" si="84"/>
        <v>0</v>
      </c>
      <c r="DI222" s="161">
        <f t="shared" si="84"/>
        <v>0</v>
      </c>
      <c r="DJ222" s="161">
        <f t="shared" si="84"/>
        <v>0</v>
      </c>
      <c r="DK222" s="161">
        <f t="shared" si="84"/>
        <v>0</v>
      </c>
      <c r="DL222" s="161">
        <f t="shared" si="84"/>
        <v>0</v>
      </c>
      <c r="DM222" s="161">
        <f t="shared" si="84"/>
        <v>0</v>
      </c>
      <c r="DN222" s="161">
        <f t="shared" si="84"/>
        <v>0</v>
      </c>
      <c r="DO222" s="161">
        <f t="shared" si="84"/>
        <v>0</v>
      </c>
      <c r="DP222" s="161">
        <f t="shared" si="84"/>
        <v>0</v>
      </c>
      <c r="DQ222" s="161">
        <f t="shared" si="84"/>
        <v>0</v>
      </c>
      <c r="DR222" s="161">
        <f t="shared" si="84"/>
        <v>0</v>
      </c>
      <c r="DS222" s="161">
        <f t="shared" si="84"/>
        <v>0</v>
      </c>
      <c r="DT222" s="161">
        <f t="shared" si="84"/>
        <v>0</v>
      </c>
      <c r="DU222" s="161">
        <f t="shared" si="84"/>
        <v>0</v>
      </c>
      <c r="DV222" s="161">
        <f t="shared" si="84"/>
        <v>0</v>
      </c>
      <c r="DW222" s="161">
        <f t="shared" si="84"/>
        <v>0</v>
      </c>
      <c r="DX222" s="161">
        <f t="shared" si="84"/>
        <v>5.0338564153472138E-3</v>
      </c>
      <c r="DY222" s="161">
        <f t="shared" si="84"/>
        <v>0</v>
      </c>
      <c r="DZ222" s="161">
        <f t="shared" si="84"/>
        <v>0</v>
      </c>
      <c r="EA222" s="161">
        <f t="shared" si="84"/>
        <v>0</v>
      </c>
      <c r="EB222" s="161">
        <f t="shared" si="84"/>
        <v>0</v>
      </c>
      <c r="EC222" s="161">
        <f t="shared" si="84"/>
        <v>0</v>
      </c>
      <c r="ED222" s="161">
        <f t="shared" si="84"/>
        <v>0</v>
      </c>
      <c r="EE222" s="161">
        <f t="shared" si="84"/>
        <v>0</v>
      </c>
      <c r="EF222" s="161">
        <f t="shared" si="84"/>
        <v>0</v>
      </c>
      <c r="EG222" s="161">
        <f t="shared" si="84"/>
        <v>0</v>
      </c>
      <c r="EH222" s="161">
        <f t="shared" si="84"/>
        <v>0</v>
      </c>
      <c r="EI222" s="161">
        <f t="shared" si="84"/>
        <v>0</v>
      </c>
      <c r="EJ222" s="161">
        <f t="shared" si="84"/>
        <v>0</v>
      </c>
      <c r="EK222" s="161">
        <f t="shared" si="84"/>
        <v>0</v>
      </c>
      <c r="EL222" s="161">
        <f t="shared" si="84"/>
        <v>0</v>
      </c>
      <c r="EM222" s="161">
        <f t="shared" si="84"/>
        <v>0</v>
      </c>
      <c r="EN222" s="161">
        <f t="shared" si="84"/>
        <v>0</v>
      </c>
      <c r="EO222" s="161">
        <f t="shared" si="84"/>
        <v>0</v>
      </c>
      <c r="EP222" s="161">
        <f t="shared" ref="EP222:GI222" si="85">EP$208*EP17</f>
        <v>0</v>
      </c>
      <c r="EQ222" s="161">
        <f t="shared" si="85"/>
        <v>0</v>
      </c>
      <c r="ER222" s="161">
        <f t="shared" si="85"/>
        <v>0</v>
      </c>
      <c r="ES222" s="161">
        <f t="shared" si="85"/>
        <v>0</v>
      </c>
      <c r="ET222" s="161">
        <f t="shared" si="85"/>
        <v>0</v>
      </c>
      <c r="EU222" s="161">
        <f t="shared" si="85"/>
        <v>0</v>
      </c>
      <c r="EV222" s="161">
        <f t="shared" si="85"/>
        <v>0</v>
      </c>
      <c r="EW222" s="161">
        <f t="shared" si="85"/>
        <v>0</v>
      </c>
      <c r="EX222" s="161">
        <f t="shared" si="85"/>
        <v>0</v>
      </c>
      <c r="EY222" s="161">
        <f t="shared" si="85"/>
        <v>0</v>
      </c>
      <c r="EZ222" s="161">
        <f t="shared" si="85"/>
        <v>0</v>
      </c>
      <c r="FA222" s="161">
        <f t="shared" si="85"/>
        <v>0</v>
      </c>
      <c r="FB222" s="161">
        <f t="shared" si="85"/>
        <v>0</v>
      </c>
      <c r="FC222" s="161">
        <f t="shared" si="85"/>
        <v>0</v>
      </c>
      <c r="FD222" s="161">
        <f t="shared" si="85"/>
        <v>0</v>
      </c>
      <c r="FE222" s="161">
        <f t="shared" si="85"/>
        <v>0</v>
      </c>
      <c r="FF222" s="161">
        <f t="shared" si="85"/>
        <v>0</v>
      </c>
      <c r="FG222" s="161">
        <f t="shared" si="85"/>
        <v>0</v>
      </c>
      <c r="FH222" s="161">
        <f t="shared" si="85"/>
        <v>0</v>
      </c>
      <c r="FI222" s="161">
        <f t="shared" si="85"/>
        <v>0</v>
      </c>
      <c r="FJ222" s="161">
        <f t="shared" si="85"/>
        <v>0</v>
      </c>
      <c r="FK222" s="161">
        <f t="shared" si="85"/>
        <v>0</v>
      </c>
      <c r="FL222" s="161">
        <f t="shared" si="85"/>
        <v>0</v>
      </c>
      <c r="FM222" s="161">
        <f t="shared" si="85"/>
        <v>0</v>
      </c>
      <c r="FN222" s="161">
        <f t="shared" si="85"/>
        <v>0</v>
      </c>
      <c r="FO222" s="161">
        <f t="shared" si="85"/>
        <v>1.2488523259934794E-2</v>
      </c>
      <c r="FP222" s="161">
        <f t="shared" si="85"/>
        <v>0</v>
      </c>
      <c r="FQ222" s="161">
        <f t="shared" si="85"/>
        <v>0</v>
      </c>
      <c r="FR222" s="161">
        <f t="shared" si="85"/>
        <v>0</v>
      </c>
      <c r="FS222" s="161">
        <f t="shared" si="85"/>
        <v>0</v>
      </c>
      <c r="FT222" s="161">
        <f t="shared" si="85"/>
        <v>0</v>
      </c>
      <c r="FU222" s="161">
        <f t="shared" si="85"/>
        <v>0</v>
      </c>
      <c r="FV222" s="161">
        <f t="shared" si="85"/>
        <v>0</v>
      </c>
      <c r="FW222" s="161">
        <f t="shared" si="85"/>
        <v>0</v>
      </c>
      <c r="FX222" s="161">
        <f t="shared" si="85"/>
        <v>0</v>
      </c>
      <c r="FY222" s="161">
        <f t="shared" si="85"/>
        <v>0</v>
      </c>
      <c r="FZ222" s="161">
        <f t="shared" si="85"/>
        <v>0</v>
      </c>
      <c r="GA222" s="161">
        <f t="shared" si="85"/>
        <v>0</v>
      </c>
      <c r="GB222" s="161">
        <f t="shared" si="85"/>
        <v>0</v>
      </c>
      <c r="GC222" s="161">
        <f t="shared" si="85"/>
        <v>0</v>
      </c>
      <c r="GD222" s="161">
        <f t="shared" si="85"/>
        <v>7.8553024316088974E-2</v>
      </c>
      <c r="GE222" s="161">
        <f t="shared" si="85"/>
        <v>0</v>
      </c>
      <c r="GF222" s="161">
        <f t="shared" si="85"/>
        <v>3.8005632296096571E-3</v>
      </c>
      <c r="GG222" s="161">
        <f t="shared" si="85"/>
        <v>0.13664365472329179</v>
      </c>
      <c r="GH222" s="161">
        <f t="shared" si="85"/>
        <v>0</v>
      </c>
      <c r="GI222" s="161">
        <f t="shared" si="85"/>
        <v>0</v>
      </c>
      <c r="GJ222" s="5">
        <f t="shared" si="29"/>
        <v>5.2929506439471208</v>
      </c>
    </row>
    <row r="223" spans="1:192" ht="15" customHeight="1">
      <c r="A223" s="77" t="s">
        <v>13</v>
      </c>
      <c r="B223" s="47" t="s">
        <v>220</v>
      </c>
      <c r="C223" s="161">
        <f t="shared" ref="C223:D223" si="86">C$208*C18</f>
        <v>0</v>
      </c>
      <c r="D223" s="161">
        <f t="shared" si="86"/>
        <v>0</v>
      </c>
      <c r="E223" s="161">
        <f t="shared" si="31"/>
        <v>2.7566229252064337E-4</v>
      </c>
      <c r="F223" s="161">
        <f t="shared" ref="F223:Q223" si="87">F$208*F18</f>
        <v>6.5006013398528559E-2</v>
      </c>
      <c r="G223" s="161">
        <f t="shared" si="87"/>
        <v>1.8297969835402168E-2</v>
      </c>
      <c r="H223" s="161">
        <f t="shared" si="87"/>
        <v>2.3377122032019059E-7</v>
      </c>
      <c r="I223" s="161">
        <f t="shared" si="87"/>
        <v>3.3468268410739681E-2</v>
      </c>
      <c r="J223" s="161">
        <f t="shared" si="87"/>
        <v>1.1800538868732805E-5</v>
      </c>
      <c r="K223" s="161">
        <f t="shared" si="87"/>
        <v>0</v>
      </c>
      <c r="L223" s="161">
        <f t="shared" si="87"/>
        <v>0</v>
      </c>
      <c r="M223" s="161">
        <f t="shared" si="87"/>
        <v>1.5099356403940063E-2</v>
      </c>
      <c r="N223" s="161">
        <f t="shared" si="87"/>
        <v>0</v>
      </c>
      <c r="O223" s="161">
        <f t="shared" si="87"/>
        <v>1.5755232278593814E-7</v>
      </c>
      <c r="P223" s="161">
        <f t="shared" si="87"/>
        <v>0</v>
      </c>
      <c r="Q223" s="161">
        <f t="shared" si="87"/>
        <v>0</v>
      </c>
      <c r="R223" s="161">
        <f t="shared" ref="R223:CC223" si="88">R$208*R18</f>
        <v>0</v>
      </c>
      <c r="S223" s="161">
        <f t="shared" si="88"/>
        <v>0</v>
      </c>
      <c r="T223" s="161">
        <f t="shared" si="88"/>
        <v>0</v>
      </c>
      <c r="U223" s="161">
        <f t="shared" si="88"/>
        <v>0</v>
      </c>
      <c r="V223" s="161">
        <f t="shared" si="88"/>
        <v>0</v>
      </c>
      <c r="W223" s="161">
        <f t="shared" si="88"/>
        <v>0</v>
      </c>
      <c r="X223" s="161">
        <f t="shared" si="88"/>
        <v>0</v>
      </c>
      <c r="Y223" s="161">
        <f t="shared" si="88"/>
        <v>0</v>
      </c>
      <c r="Z223" s="161">
        <f t="shared" si="88"/>
        <v>0</v>
      </c>
      <c r="AA223" s="161">
        <f t="shared" si="88"/>
        <v>0</v>
      </c>
      <c r="AB223" s="161">
        <f t="shared" si="88"/>
        <v>0</v>
      </c>
      <c r="AC223" s="161">
        <f t="shared" si="88"/>
        <v>0</v>
      </c>
      <c r="AD223" s="161">
        <f t="shared" si="88"/>
        <v>0</v>
      </c>
      <c r="AE223" s="161">
        <f t="shared" si="88"/>
        <v>0</v>
      </c>
      <c r="AF223" s="161">
        <f t="shared" si="88"/>
        <v>0</v>
      </c>
      <c r="AG223" s="161">
        <f t="shared" si="88"/>
        <v>0</v>
      </c>
      <c r="AH223" s="161">
        <f t="shared" si="88"/>
        <v>0</v>
      </c>
      <c r="AI223" s="161">
        <f t="shared" si="88"/>
        <v>0</v>
      </c>
      <c r="AJ223" s="161">
        <f t="shared" si="88"/>
        <v>0</v>
      </c>
      <c r="AK223" s="161">
        <f t="shared" si="88"/>
        <v>0</v>
      </c>
      <c r="AL223" s="161">
        <f t="shared" si="88"/>
        <v>0</v>
      </c>
      <c r="AM223" s="161">
        <f t="shared" si="88"/>
        <v>0</v>
      </c>
      <c r="AN223" s="161">
        <f t="shared" si="88"/>
        <v>0</v>
      </c>
      <c r="AO223" s="161">
        <f t="shared" si="88"/>
        <v>0</v>
      </c>
      <c r="AP223" s="161">
        <f t="shared" si="88"/>
        <v>0</v>
      </c>
      <c r="AQ223" s="161">
        <f t="shared" si="88"/>
        <v>0</v>
      </c>
      <c r="AR223" s="161">
        <f t="shared" si="88"/>
        <v>0</v>
      </c>
      <c r="AS223" s="161">
        <f t="shared" si="88"/>
        <v>0</v>
      </c>
      <c r="AT223" s="161">
        <f t="shared" si="88"/>
        <v>0</v>
      </c>
      <c r="AU223" s="161">
        <f t="shared" si="88"/>
        <v>0</v>
      </c>
      <c r="AV223" s="161">
        <f t="shared" si="88"/>
        <v>0</v>
      </c>
      <c r="AW223" s="161">
        <f t="shared" si="88"/>
        <v>0</v>
      </c>
      <c r="AX223" s="161">
        <f t="shared" si="88"/>
        <v>0</v>
      </c>
      <c r="AY223" s="161">
        <f t="shared" si="88"/>
        <v>0</v>
      </c>
      <c r="AZ223" s="161">
        <f t="shared" si="88"/>
        <v>0</v>
      </c>
      <c r="BA223" s="161">
        <f t="shared" si="88"/>
        <v>0</v>
      </c>
      <c r="BB223" s="161">
        <f t="shared" si="88"/>
        <v>0</v>
      </c>
      <c r="BC223" s="161">
        <f t="shared" si="88"/>
        <v>0</v>
      </c>
      <c r="BD223" s="161">
        <f t="shared" si="88"/>
        <v>0</v>
      </c>
      <c r="BE223" s="161">
        <f t="shared" si="88"/>
        <v>0</v>
      </c>
      <c r="BF223" s="161">
        <f t="shared" si="88"/>
        <v>0</v>
      </c>
      <c r="BG223" s="161">
        <f t="shared" si="88"/>
        <v>0</v>
      </c>
      <c r="BH223" s="161">
        <f t="shared" si="88"/>
        <v>0</v>
      </c>
      <c r="BI223" s="161">
        <f t="shared" si="88"/>
        <v>0</v>
      </c>
      <c r="BJ223" s="161">
        <f t="shared" si="88"/>
        <v>0</v>
      </c>
      <c r="BK223" s="161">
        <f t="shared" si="88"/>
        <v>0</v>
      </c>
      <c r="BL223" s="161">
        <f t="shared" si="88"/>
        <v>0</v>
      </c>
      <c r="BM223" s="161">
        <f t="shared" si="88"/>
        <v>0</v>
      </c>
      <c r="BN223" s="161">
        <f t="shared" si="88"/>
        <v>0</v>
      </c>
      <c r="BO223" s="161">
        <f t="shared" si="88"/>
        <v>0</v>
      </c>
      <c r="BP223" s="161">
        <f t="shared" si="88"/>
        <v>0</v>
      </c>
      <c r="BQ223" s="161">
        <f t="shared" si="88"/>
        <v>0</v>
      </c>
      <c r="BR223" s="161">
        <f t="shared" si="88"/>
        <v>0</v>
      </c>
      <c r="BS223" s="161">
        <f t="shared" si="88"/>
        <v>0</v>
      </c>
      <c r="BT223" s="161">
        <f t="shared" si="88"/>
        <v>0</v>
      </c>
      <c r="BU223" s="161">
        <f t="shared" si="88"/>
        <v>0</v>
      </c>
      <c r="BV223" s="161">
        <f t="shared" si="88"/>
        <v>0</v>
      </c>
      <c r="BW223" s="161">
        <f t="shared" si="88"/>
        <v>0</v>
      </c>
      <c r="BX223" s="161">
        <f t="shared" si="88"/>
        <v>0</v>
      </c>
      <c r="BY223" s="161">
        <f t="shared" si="88"/>
        <v>0</v>
      </c>
      <c r="BZ223" s="161">
        <f t="shared" si="88"/>
        <v>0</v>
      </c>
      <c r="CA223" s="161">
        <f t="shared" si="88"/>
        <v>0</v>
      </c>
      <c r="CB223" s="161">
        <f t="shared" si="88"/>
        <v>0</v>
      </c>
      <c r="CC223" s="161">
        <f t="shared" si="88"/>
        <v>0</v>
      </c>
      <c r="CD223" s="161">
        <f t="shared" ref="CD223:EO223" si="89">CD$208*CD18</f>
        <v>0</v>
      </c>
      <c r="CE223" s="161">
        <f t="shared" si="89"/>
        <v>0</v>
      </c>
      <c r="CF223" s="161">
        <f t="shared" si="89"/>
        <v>0</v>
      </c>
      <c r="CG223" s="161">
        <f t="shared" si="89"/>
        <v>0</v>
      </c>
      <c r="CH223" s="161">
        <f t="shared" si="89"/>
        <v>0</v>
      </c>
      <c r="CI223" s="161">
        <f t="shared" si="89"/>
        <v>0</v>
      </c>
      <c r="CJ223" s="161">
        <f t="shared" si="89"/>
        <v>0</v>
      </c>
      <c r="CK223" s="161">
        <f t="shared" si="89"/>
        <v>0</v>
      </c>
      <c r="CL223" s="161">
        <f t="shared" si="89"/>
        <v>0</v>
      </c>
      <c r="CM223" s="161">
        <f t="shared" si="89"/>
        <v>0</v>
      </c>
      <c r="CN223" s="161">
        <f t="shared" si="89"/>
        <v>0</v>
      </c>
      <c r="CO223" s="161">
        <f t="shared" si="89"/>
        <v>0</v>
      </c>
      <c r="CP223" s="161">
        <f t="shared" si="89"/>
        <v>0</v>
      </c>
      <c r="CQ223" s="161">
        <f t="shared" si="89"/>
        <v>0</v>
      </c>
      <c r="CR223" s="161">
        <f t="shared" si="89"/>
        <v>0</v>
      </c>
      <c r="CS223" s="161">
        <f t="shared" si="89"/>
        <v>0</v>
      </c>
      <c r="CT223" s="161">
        <f t="shared" si="89"/>
        <v>0</v>
      </c>
      <c r="CU223" s="161">
        <f t="shared" si="89"/>
        <v>0</v>
      </c>
      <c r="CV223" s="161">
        <f t="shared" si="89"/>
        <v>0</v>
      </c>
      <c r="CW223" s="161">
        <f t="shared" si="89"/>
        <v>0</v>
      </c>
      <c r="CX223" s="161">
        <f t="shared" si="89"/>
        <v>0</v>
      </c>
      <c r="CY223" s="161">
        <f t="shared" si="89"/>
        <v>0</v>
      </c>
      <c r="CZ223" s="161">
        <f t="shared" si="89"/>
        <v>0</v>
      </c>
      <c r="DA223" s="161">
        <f t="shared" si="89"/>
        <v>0</v>
      </c>
      <c r="DB223" s="161">
        <f t="shared" si="89"/>
        <v>0</v>
      </c>
      <c r="DC223" s="161">
        <f t="shared" si="89"/>
        <v>0</v>
      </c>
      <c r="DD223" s="161">
        <f t="shared" si="89"/>
        <v>0</v>
      </c>
      <c r="DE223" s="161">
        <f t="shared" si="89"/>
        <v>0</v>
      </c>
      <c r="DF223" s="161">
        <f t="shared" si="89"/>
        <v>0</v>
      </c>
      <c r="DG223" s="161">
        <f t="shared" si="89"/>
        <v>0</v>
      </c>
      <c r="DH223" s="161">
        <f t="shared" si="89"/>
        <v>0</v>
      </c>
      <c r="DI223" s="161">
        <f t="shared" si="89"/>
        <v>0</v>
      </c>
      <c r="DJ223" s="161">
        <f t="shared" si="89"/>
        <v>0</v>
      </c>
      <c r="DK223" s="161">
        <f t="shared" si="89"/>
        <v>0</v>
      </c>
      <c r="DL223" s="161">
        <f t="shared" si="89"/>
        <v>0</v>
      </c>
      <c r="DM223" s="161">
        <f t="shared" si="89"/>
        <v>0</v>
      </c>
      <c r="DN223" s="161">
        <f t="shared" si="89"/>
        <v>0</v>
      </c>
      <c r="DO223" s="161">
        <f t="shared" si="89"/>
        <v>0</v>
      </c>
      <c r="DP223" s="161">
        <f t="shared" si="89"/>
        <v>0</v>
      </c>
      <c r="DQ223" s="161">
        <f t="shared" si="89"/>
        <v>0</v>
      </c>
      <c r="DR223" s="161">
        <f t="shared" si="89"/>
        <v>0</v>
      </c>
      <c r="DS223" s="161">
        <f t="shared" si="89"/>
        <v>0</v>
      </c>
      <c r="DT223" s="161">
        <f t="shared" si="89"/>
        <v>0</v>
      </c>
      <c r="DU223" s="161">
        <f t="shared" si="89"/>
        <v>0</v>
      </c>
      <c r="DV223" s="161">
        <f t="shared" si="89"/>
        <v>0</v>
      </c>
      <c r="DW223" s="161">
        <f t="shared" si="89"/>
        <v>0</v>
      </c>
      <c r="DX223" s="161">
        <f t="shared" si="89"/>
        <v>0</v>
      </c>
      <c r="DY223" s="161">
        <f t="shared" si="89"/>
        <v>0</v>
      </c>
      <c r="DZ223" s="161">
        <f t="shared" si="89"/>
        <v>0</v>
      </c>
      <c r="EA223" s="161">
        <f t="shared" si="89"/>
        <v>0</v>
      </c>
      <c r="EB223" s="161">
        <f t="shared" si="89"/>
        <v>0</v>
      </c>
      <c r="EC223" s="161">
        <f t="shared" si="89"/>
        <v>0</v>
      </c>
      <c r="ED223" s="161">
        <f t="shared" si="89"/>
        <v>0</v>
      </c>
      <c r="EE223" s="161">
        <f t="shared" si="89"/>
        <v>0</v>
      </c>
      <c r="EF223" s="161">
        <f t="shared" si="89"/>
        <v>0</v>
      </c>
      <c r="EG223" s="161">
        <f t="shared" si="89"/>
        <v>0</v>
      </c>
      <c r="EH223" s="161">
        <f t="shared" si="89"/>
        <v>0</v>
      </c>
      <c r="EI223" s="161">
        <f t="shared" si="89"/>
        <v>0</v>
      </c>
      <c r="EJ223" s="161">
        <f t="shared" si="89"/>
        <v>0</v>
      </c>
      <c r="EK223" s="161">
        <f t="shared" si="89"/>
        <v>0</v>
      </c>
      <c r="EL223" s="161">
        <f t="shared" si="89"/>
        <v>0</v>
      </c>
      <c r="EM223" s="161">
        <f t="shared" si="89"/>
        <v>0</v>
      </c>
      <c r="EN223" s="161">
        <f t="shared" si="89"/>
        <v>0</v>
      </c>
      <c r="EO223" s="161">
        <f t="shared" si="89"/>
        <v>0</v>
      </c>
      <c r="EP223" s="161">
        <f t="shared" ref="EP223:GI223" si="90">EP$208*EP18</f>
        <v>0</v>
      </c>
      <c r="EQ223" s="161">
        <f t="shared" si="90"/>
        <v>0</v>
      </c>
      <c r="ER223" s="161">
        <f t="shared" si="90"/>
        <v>0</v>
      </c>
      <c r="ES223" s="161">
        <f t="shared" si="90"/>
        <v>0</v>
      </c>
      <c r="ET223" s="161">
        <f t="shared" si="90"/>
        <v>0</v>
      </c>
      <c r="EU223" s="161">
        <f t="shared" si="90"/>
        <v>0</v>
      </c>
      <c r="EV223" s="161">
        <f t="shared" si="90"/>
        <v>0</v>
      </c>
      <c r="EW223" s="161">
        <f t="shared" si="90"/>
        <v>0</v>
      </c>
      <c r="EX223" s="161">
        <f t="shared" si="90"/>
        <v>0</v>
      </c>
      <c r="EY223" s="161">
        <f t="shared" si="90"/>
        <v>0</v>
      </c>
      <c r="EZ223" s="161">
        <f t="shared" si="90"/>
        <v>0</v>
      </c>
      <c r="FA223" s="161">
        <f t="shared" si="90"/>
        <v>0</v>
      </c>
      <c r="FB223" s="161">
        <f t="shared" si="90"/>
        <v>0</v>
      </c>
      <c r="FC223" s="161">
        <f t="shared" si="90"/>
        <v>0</v>
      </c>
      <c r="FD223" s="161">
        <f t="shared" si="90"/>
        <v>0</v>
      </c>
      <c r="FE223" s="161">
        <f t="shared" si="90"/>
        <v>0</v>
      </c>
      <c r="FF223" s="161">
        <f t="shared" si="90"/>
        <v>0</v>
      </c>
      <c r="FG223" s="161">
        <f t="shared" si="90"/>
        <v>0</v>
      </c>
      <c r="FH223" s="161">
        <f t="shared" si="90"/>
        <v>0</v>
      </c>
      <c r="FI223" s="161">
        <f t="shared" si="90"/>
        <v>0</v>
      </c>
      <c r="FJ223" s="161">
        <f t="shared" si="90"/>
        <v>0</v>
      </c>
      <c r="FK223" s="161">
        <f t="shared" si="90"/>
        <v>0</v>
      </c>
      <c r="FL223" s="161">
        <f t="shared" si="90"/>
        <v>0</v>
      </c>
      <c r="FM223" s="161">
        <f t="shared" si="90"/>
        <v>0</v>
      </c>
      <c r="FN223" s="161">
        <f t="shared" si="90"/>
        <v>0</v>
      </c>
      <c r="FO223" s="161">
        <f t="shared" si="90"/>
        <v>3.2264571107070217</v>
      </c>
      <c r="FP223" s="161">
        <f t="shared" si="90"/>
        <v>0</v>
      </c>
      <c r="FQ223" s="161">
        <f t="shared" si="90"/>
        <v>0</v>
      </c>
      <c r="FR223" s="161">
        <f t="shared" si="90"/>
        <v>0</v>
      </c>
      <c r="FS223" s="161">
        <f t="shared" si="90"/>
        <v>0</v>
      </c>
      <c r="FT223" s="161">
        <f t="shared" si="90"/>
        <v>0</v>
      </c>
      <c r="FU223" s="161">
        <f t="shared" si="90"/>
        <v>0</v>
      </c>
      <c r="FV223" s="161">
        <f t="shared" si="90"/>
        <v>0</v>
      </c>
      <c r="FW223" s="161">
        <f t="shared" si="90"/>
        <v>0</v>
      </c>
      <c r="FX223" s="161">
        <f t="shared" si="90"/>
        <v>0</v>
      </c>
      <c r="FY223" s="161">
        <f t="shared" si="90"/>
        <v>0</v>
      </c>
      <c r="FZ223" s="161">
        <f t="shared" si="90"/>
        <v>0</v>
      </c>
      <c r="GA223" s="161">
        <f t="shared" si="90"/>
        <v>0</v>
      </c>
      <c r="GB223" s="161">
        <f t="shared" si="90"/>
        <v>0</v>
      </c>
      <c r="GC223" s="161">
        <f t="shared" si="90"/>
        <v>0</v>
      </c>
      <c r="GD223" s="161">
        <f t="shared" si="90"/>
        <v>0</v>
      </c>
      <c r="GE223" s="161">
        <f t="shared" si="90"/>
        <v>0</v>
      </c>
      <c r="GF223" s="161">
        <f t="shared" si="90"/>
        <v>2.1865170571092674</v>
      </c>
      <c r="GG223" s="161">
        <f t="shared" si="90"/>
        <v>0</v>
      </c>
      <c r="GH223" s="161">
        <f t="shared" si="90"/>
        <v>0</v>
      </c>
      <c r="GI223" s="161">
        <f t="shared" si="90"/>
        <v>0</v>
      </c>
      <c r="GJ223" s="5">
        <f t="shared" si="29"/>
        <v>5.5451336300198317</v>
      </c>
    </row>
    <row r="224" spans="1:192" ht="15" customHeight="1">
      <c r="A224" s="77" t="s">
        <v>14</v>
      </c>
      <c r="B224" s="47" t="s">
        <v>221</v>
      </c>
      <c r="C224" s="161">
        <f t="shared" ref="C224:D224" si="91">C$208*C19</f>
        <v>0</v>
      </c>
      <c r="D224" s="161">
        <f t="shared" si="91"/>
        <v>0</v>
      </c>
      <c r="E224" s="161">
        <f t="shared" si="31"/>
        <v>0</v>
      </c>
      <c r="F224" s="161">
        <f t="shared" ref="F224:Q224" si="92">F$208*F19</f>
        <v>0</v>
      </c>
      <c r="G224" s="161">
        <f t="shared" si="92"/>
        <v>0</v>
      </c>
      <c r="H224" s="161">
        <f t="shared" si="92"/>
        <v>0</v>
      </c>
      <c r="I224" s="161">
        <f t="shared" si="92"/>
        <v>0</v>
      </c>
      <c r="J224" s="161">
        <f t="shared" si="92"/>
        <v>0</v>
      </c>
      <c r="K224" s="161">
        <f t="shared" si="92"/>
        <v>0</v>
      </c>
      <c r="L224" s="161">
        <f t="shared" si="92"/>
        <v>0</v>
      </c>
      <c r="M224" s="161">
        <f t="shared" si="92"/>
        <v>0</v>
      </c>
      <c r="N224" s="161">
        <f t="shared" si="92"/>
        <v>0</v>
      </c>
      <c r="O224" s="161">
        <f t="shared" si="92"/>
        <v>0</v>
      </c>
      <c r="P224" s="161">
        <f t="shared" si="92"/>
        <v>0</v>
      </c>
      <c r="Q224" s="161">
        <f t="shared" si="92"/>
        <v>0</v>
      </c>
      <c r="R224" s="161">
        <f t="shared" ref="R224:CC224" si="93">R$208*R19</f>
        <v>0</v>
      </c>
      <c r="S224" s="161">
        <f t="shared" si="93"/>
        <v>0</v>
      </c>
      <c r="T224" s="161">
        <f t="shared" si="93"/>
        <v>0</v>
      </c>
      <c r="U224" s="161">
        <f t="shared" si="93"/>
        <v>0</v>
      </c>
      <c r="V224" s="161">
        <f t="shared" si="93"/>
        <v>0</v>
      </c>
      <c r="W224" s="161">
        <f t="shared" si="93"/>
        <v>0</v>
      </c>
      <c r="X224" s="161">
        <f t="shared" si="93"/>
        <v>0</v>
      </c>
      <c r="Y224" s="161">
        <f t="shared" si="93"/>
        <v>0</v>
      </c>
      <c r="Z224" s="161">
        <f t="shared" si="93"/>
        <v>0</v>
      </c>
      <c r="AA224" s="161">
        <f t="shared" si="93"/>
        <v>0</v>
      </c>
      <c r="AB224" s="161">
        <f t="shared" si="93"/>
        <v>0</v>
      </c>
      <c r="AC224" s="161">
        <f t="shared" si="93"/>
        <v>0</v>
      </c>
      <c r="AD224" s="161">
        <f t="shared" si="93"/>
        <v>0</v>
      </c>
      <c r="AE224" s="161">
        <f t="shared" si="93"/>
        <v>0</v>
      </c>
      <c r="AF224" s="161">
        <f t="shared" si="93"/>
        <v>0</v>
      </c>
      <c r="AG224" s="161">
        <f t="shared" si="93"/>
        <v>0</v>
      </c>
      <c r="AH224" s="161">
        <f t="shared" si="93"/>
        <v>0</v>
      </c>
      <c r="AI224" s="161">
        <f t="shared" si="93"/>
        <v>0</v>
      </c>
      <c r="AJ224" s="161">
        <f t="shared" si="93"/>
        <v>0</v>
      </c>
      <c r="AK224" s="161">
        <f t="shared" si="93"/>
        <v>0</v>
      </c>
      <c r="AL224" s="161">
        <f t="shared" si="93"/>
        <v>0</v>
      </c>
      <c r="AM224" s="161">
        <f t="shared" si="93"/>
        <v>0</v>
      </c>
      <c r="AN224" s="161">
        <f t="shared" si="93"/>
        <v>0</v>
      </c>
      <c r="AO224" s="161">
        <f t="shared" si="93"/>
        <v>0</v>
      </c>
      <c r="AP224" s="161">
        <f t="shared" si="93"/>
        <v>0</v>
      </c>
      <c r="AQ224" s="161">
        <f t="shared" si="93"/>
        <v>0</v>
      </c>
      <c r="AR224" s="161">
        <f t="shared" si="93"/>
        <v>0</v>
      </c>
      <c r="AS224" s="161">
        <f t="shared" si="93"/>
        <v>0</v>
      </c>
      <c r="AT224" s="161">
        <f t="shared" si="93"/>
        <v>0</v>
      </c>
      <c r="AU224" s="161">
        <f t="shared" si="93"/>
        <v>0</v>
      </c>
      <c r="AV224" s="161">
        <f t="shared" si="93"/>
        <v>0</v>
      </c>
      <c r="AW224" s="161">
        <f t="shared" si="93"/>
        <v>0</v>
      </c>
      <c r="AX224" s="161">
        <f t="shared" si="93"/>
        <v>0</v>
      </c>
      <c r="AY224" s="161">
        <f t="shared" si="93"/>
        <v>0</v>
      </c>
      <c r="AZ224" s="161">
        <f t="shared" si="93"/>
        <v>0</v>
      </c>
      <c r="BA224" s="161">
        <f t="shared" si="93"/>
        <v>0</v>
      </c>
      <c r="BB224" s="161">
        <f t="shared" si="93"/>
        <v>0</v>
      </c>
      <c r="BC224" s="161">
        <f t="shared" si="93"/>
        <v>0</v>
      </c>
      <c r="BD224" s="161">
        <f t="shared" si="93"/>
        <v>0</v>
      </c>
      <c r="BE224" s="161">
        <f t="shared" si="93"/>
        <v>0</v>
      </c>
      <c r="BF224" s="161">
        <f t="shared" si="93"/>
        <v>0</v>
      </c>
      <c r="BG224" s="161">
        <f t="shared" si="93"/>
        <v>0</v>
      </c>
      <c r="BH224" s="161">
        <f t="shared" si="93"/>
        <v>0</v>
      </c>
      <c r="BI224" s="161">
        <f t="shared" si="93"/>
        <v>0</v>
      </c>
      <c r="BJ224" s="161">
        <f t="shared" si="93"/>
        <v>0</v>
      </c>
      <c r="BK224" s="161">
        <f t="shared" si="93"/>
        <v>0</v>
      </c>
      <c r="BL224" s="161">
        <f t="shared" si="93"/>
        <v>0</v>
      </c>
      <c r="BM224" s="161">
        <f t="shared" si="93"/>
        <v>0</v>
      </c>
      <c r="BN224" s="161">
        <f t="shared" si="93"/>
        <v>0</v>
      </c>
      <c r="BO224" s="161">
        <f t="shared" si="93"/>
        <v>0</v>
      </c>
      <c r="BP224" s="161">
        <f t="shared" si="93"/>
        <v>0</v>
      </c>
      <c r="BQ224" s="161">
        <f t="shared" si="93"/>
        <v>0</v>
      </c>
      <c r="BR224" s="161">
        <f t="shared" si="93"/>
        <v>0</v>
      </c>
      <c r="BS224" s="161">
        <f t="shared" si="93"/>
        <v>0</v>
      </c>
      <c r="BT224" s="161">
        <f t="shared" si="93"/>
        <v>0</v>
      </c>
      <c r="BU224" s="161">
        <f t="shared" si="93"/>
        <v>0</v>
      </c>
      <c r="BV224" s="161">
        <f t="shared" si="93"/>
        <v>0</v>
      </c>
      <c r="BW224" s="161">
        <f t="shared" si="93"/>
        <v>0</v>
      </c>
      <c r="BX224" s="161">
        <f t="shared" si="93"/>
        <v>0</v>
      </c>
      <c r="BY224" s="161">
        <f t="shared" si="93"/>
        <v>0</v>
      </c>
      <c r="BZ224" s="161">
        <f t="shared" si="93"/>
        <v>0</v>
      </c>
      <c r="CA224" s="161">
        <f t="shared" si="93"/>
        <v>0</v>
      </c>
      <c r="CB224" s="161">
        <f t="shared" si="93"/>
        <v>0</v>
      </c>
      <c r="CC224" s="161">
        <f t="shared" si="93"/>
        <v>0</v>
      </c>
      <c r="CD224" s="161">
        <f t="shared" ref="CD224:EO224" si="94">CD$208*CD19</f>
        <v>0</v>
      </c>
      <c r="CE224" s="161">
        <f t="shared" si="94"/>
        <v>0</v>
      </c>
      <c r="CF224" s="161">
        <f t="shared" si="94"/>
        <v>0</v>
      </c>
      <c r="CG224" s="161">
        <f t="shared" si="94"/>
        <v>0</v>
      </c>
      <c r="CH224" s="161">
        <f t="shared" si="94"/>
        <v>0</v>
      </c>
      <c r="CI224" s="161">
        <f t="shared" si="94"/>
        <v>0</v>
      </c>
      <c r="CJ224" s="161">
        <f t="shared" si="94"/>
        <v>0</v>
      </c>
      <c r="CK224" s="161">
        <f t="shared" si="94"/>
        <v>0</v>
      </c>
      <c r="CL224" s="161">
        <f t="shared" si="94"/>
        <v>0</v>
      </c>
      <c r="CM224" s="161">
        <f t="shared" si="94"/>
        <v>0</v>
      </c>
      <c r="CN224" s="161">
        <f t="shared" si="94"/>
        <v>0</v>
      </c>
      <c r="CO224" s="161">
        <f t="shared" si="94"/>
        <v>0</v>
      </c>
      <c r="CP224" s="161">
        <f t="shared" si="94"/>
        <v>0</v>
      </c>
      <c r="CQ224" s="161">
        <f t="shared" si="94"/>
        <v>0</v>
      </c>
      <c r="CR224" s="161">
        <f t="shared" si="94"/>
        <v>0</v>
      </c>
      <c r="CS224" s="161">
        <f t="shared" si="94"/>
        <v>0</v>
      </c>
      <c r="CT224" s="161">
        <f t="shared" si="94"/>
        <v>0</v>
      </c>
      <c r="CU224" s="161">
        <f t="shared" si="94"/>
        <v>0</v>
      </c>
      <c r="CV224" s="161">
        <f t="shared" si="94"/>
        <v>0</v>
      </c>
      <c r="CW224" s="161">
        <f t="shared" si="94"/>
        <v>0</v>
      </c>
      <c r="CX224" s="161">
        <f t="shared" si="94"/>
        <v>0</v>
      </c>
      <c r="CY224" s="161">
        <f t="shared" si="94"/>
        <v>0</v>
      </c>
      <c r="CZ224" s="161">
        <f t="shared" si="94"/>
        <v>0</v>
      </c>
      <c r="DA224" s="161">
        <f t="shared" si="94"/>
        <v>0</v>
      </c>
      <c r="DB224" s="161">
        <f t="shared" si="94"/>
        <v>0</v>
      </c>
      <c r="DC224" s="161">
        <f t="shared" si="94"/>
        <v>0</v>
      </c>
      <c r="DD224" s="161">
        <f t="shared" si="94"/>
        <v>0</v>
      </c>
      <c r="DE224" s="161">
        <f t="shared" si="94"/>
        <v>0</v>
      </c>
      <c r="DF224" s="161">
        <f t="shared" si="94"/>
        <v>0</v>
      </c>
      <c r="DG224" s="161">
        <f t="shared" si="94"/>
        <v>0</v>
      </c>
      <c r="DH224" s="161">
        <f t="shared" si="94"/>
        <v>0</v>
      </c>
      <c r="DI224" s="161">
        <f t="shared" si="94"/>
        <v>0</v>
      </c>
      <c r="DJ224" s="161">
        <f t="shared" si="94"/>
        <v>0</v>
      </c>
      <c r="DK224" s="161">
        <f t="shared" si="94"/>
        <v>0</v>
      </c>
      <c r="DL224" s="161">
        <f t="shared" si="94"/>
        <v>0</v>
      </c>
      <c r="DM224" s="161">
        <f t="shared" si="94"/>
        <v>0</v>
      </c>
      <c r="DN224" s="161">
        <f t="shared" si="94"/>
        <v>0</v>
      </c>
      <c r="DO224" s="161">
        <f t="shared" si="94"/>
        <v>0</v>
      </c>
      <c r="DP224" s="161">
        <f t="shared" si="94"/>
        <v>0</v>
      </c>
      <c r="DQ224" s="161">
        <f t="shared" si="94"/>
        <v>0</v>
      </c>
      <c r="DR224" s="161">
        <f t="shared" si="94"/>
        <v>0</v>
      </c>
      <c r="DS224" s="161">
        <f t="shared" si="94"/>
        <v>0</v>
      </c>
      <c r="DT224" s="161">
        <f t="shared" si="94"/>
        <v>0</v>
      </c>
      <c r="DU224" s="161">
        <f t="shared" si="94"/>
        <v>0</v>
      </c>
      <c r="DV224" s="161">
        <f t="shared" si="94"/>
        <v>0</v>
      </c>
      <c r="DW224" s="161">
        <f t="shared" si="94"/>
        <v>0</v>
      </c>
      <c r="DX224" s="161">
        <f t="shared" si="94"/>
        <v>0</v>
      </c>
      <c r="DY224" s="161">
        <f t="shared" si="94"/>
        <v>0</v>
      </c>
      <c r="DZ224" s="161">
        <f t="shared" si="94"/>
        <v>0</v>
      </c>
      <c r="EA224" s="161">
        <f t="shared" si="94"/>
        <v>0</v>
      </c>
      <c r="EB224" s="161">
        <f t="shared" si="94"/>
        <v>0</v>
      </c>
      <c r="EC224" s="161">
        <f t="shared" si="94"/>
        <v>0</v>
      </c>
      <c r="ED224" s="161">
        <f t="shared" si="94"/>
        <v>0</v>
      </c>
      <c r="EE224" s="161">
        <f t="shared" si="94"/>
        <v>0</v>
      </c>
      <c r="EF224" s="161">
        <f t="shared" si="94"/>
        <v>0</v>
      </c>
      <c r="EG224" s="161">
        <f t="shared" si="94"/>
        <v>0</v>
      </c>
      <c r="EH224" s="161">
        <f t="shared" si="94"/>
        <v>0</v>
      </c>
      <c r="EI224" s="161">
        <f t="shared" si="94"/>
        <v>0</v>
      </c>
      <c r="EJ224" s="161">
        <f t="shared" si="94"/>
        <v>0</v>
      </c>
      <c r="EK224" s="161">
        <f t="shared" si="94"/>
        <v>0</v>
      </c>
      <c r="EL224" s="161">
        <f t="shared" si="94"/>
        <v>0</v>
      </c>
      <c r="EM224" s="161">
        <f t="shared" si="94"/>
        <v>0</v>
      </c>
      <c r="EN224" s="161">
        <f t="shared" si="94"/>
        <v>0</v>
      </c>
      <c r="EO224" s="161">
        <f t="shared" si="94"/>
        <v>0</v>
      </c>
      <c r="EP224" s="161">
        <f t="shared" ref="EP224:GI224" si="95">EP$208*EP19</f>
        <v>0</v>
      </c>
      <c r="EQ224" s="161">
        <f t="shared" si="95"/>
        <v>0</v>
      </c>
      <c r="ER224" s="161">
        <f t="shared" si="95"/>
        <v>0</v>
      </c>
      <c r="ES224" s="161">
        <f t="shared" si="95"/>
        <v>0</v>
      </c>
      <c r="ET224" s="161">
        <f t="shared" si="95"/>
        <v>0</v>
      </c>
      <c r="EU224" s="161">
        <f t="shared" si="95"/>
        <v>0</v>
      </c>
      <c r="EV224" s="161">
        <f t="shared" si="95"/>
        <v>0</v>
      </c>
      <c r="EW224" s="161">
        <f t="shared" si="95"/>
        <v>0</v>
      </c>
      <c r="EX224" s="161">
        <f t="shared" si="95"/>
        <v>0</v>
      </c>
      <c r="EY224" s="161">
        <f t="shared" si="95"/>
        <v>0</v>
      </c>
      <c r="EZ224" s="161">
        <f t="shared" si="95"/>
        <v>0</v>
      </c>
      <c r="FA224" s="161">
        <f t="shared" si="95"/>
        <v>0</v>
      </c>
      <c r="FB224" s="161">
        <f t="shared" si="95"/>
        <v>0</v>
      </c>
      <c r="FC224" s="161">
        <f t="shared" si="95"/>
        <v>0</v>
      </c>
      <c r="FD224" s="161">
        <f t="shared" si="95"/>
        <v>0</v>
      </c>
      <c r="FE224" s="161">
        <f t="shared" si="95"/>
        <v>0</v>
      </c>
      <c r="FF224" s="161">
        <f t="shared" si="95"/>
        <v>0</v>
      </c>
      <c r="FG224" s="161">
        <f t="shared" si="95"/>
        <v>0</v>
      </c>
      <c r="FH224" s="161">
        <f t="shared" si="95"/>
        <v>0</v>
      </c>
      <c r="FI224" s="161">
        <f t="shared" si="95"/>
        <v>0</v>
      </c>
      <c r="FJ224" s="161">
        <f t="shared" si="95"/>
        <v>0</v>
      </c>
      <c r="FK224" s="161">
        <f t="shared" si="95"/>
        <v>0</v>
      </c>
      <c r="FL224" s="161">
        <f t="shared" si="95"/>
        <v>0</v>
      </c>
      <c r="FM224" s="161">
        <f t="shared" si="95"/>
        <v>0</v>
      </c>
      <c r="FN224" s="161">
        <f t="shared" si="95"/>
        <v>0</v>
      </c>
      <c r="FO224" s="161">
        <f t="shared" si="95"/>
        <v>0</v>
      </c>
      <c r="FP224" s="161">
        <f t="shared" si="95"/>
        <v>0</v>
      </c>
      <c r="FQ224" s="161">
        <f t="shared" si="95"/>
        <v>0</v>
      </c>
      <c r="FR224" s="161">
        <f t="shared" si="95"/>
        <v>0</v>
      </c>
      <c r="FS224" s="161">
        <f t="shared" si="95"/>
        <v>0</v>
      </c>
      <c r="FT224" s="161">
        <f t="shared" si="95"/>
        <v>0</v>
      </c>
      <c r="FU224" s="161">
        <f t="shared" si="95"/>
        <v>0</v>
      </c>
      <c r="FV224" s="161">
        <f t="shared" si="95"/>
        <v>0</v>
      </c>
      <c r="FW224" s="161">
        <f t="shared" si="95"/>
        <v>0</v>
      </c>
      <c r="FX224" s="161">
        <f t="shared" si="95"/>
        <v>0</v>
      </c>
      <c r="FY224" s="161">
        <f t="shared" si="95"/>
        <v>0</v>
      </c>
      <c r="FZ224" s="161">
        <f t="shared" si="95"/>
        <v>0</v>
      </c>
      <c r="GA224" s="161">
        <f t="shared" si="95"/>
        <v>0</v>
      </c>
      <c r="GB224" s="161">
        <f t="shared" si="95"/>
        <v>0</v>
      </c>
      <c r="GC224" s="161">
        <f t="shared" si="95"/>
        <v>0</v>
      </c>
      <c r="GD224" s="161">
        <f t="shared" si="95"/>
        <v>0</v>
      </c>
      <c r="GE224" s="161">
        <f t="shared" si="95"/>
        <v>0</v>
      </c>
      <c r="GF224" s="161">
        <f t="shared" si="95"/>
        <v>0</v>
      </c>
      <c r="GG224" s="161">
        <f t="shared" si="95"/>
        <v>0</v>
      </c>
      <c r="GH224" s="161">
        <f t="shared" si="95"/>
        <v>0</v>
      </c>
      <c r="GI224" s="161">
        <f t="shared" si="95"/>
        <v>0</v>
      </c>
      <c r="GJ224" s="5">
        <f t="shared" si="29"/>
        <v>0</v>
      </c>
    </row>
    <row r="225" spans="1:192" ht="15" customHeight="1">
      <c r="A225" s="77" t="s">
        <v>15</v>
      </c>
      <c r="B225" s="47" t="s">
        <v>222</v>
      </c>
      <c r="C225" s="161">
        <f t="shared" ref="C225:D225" si="96">C$208*C20</f>
        <v>0</v>
      </c>
      <c r="D225" s="161">
        <f t="shared" si="96"/>
        <v>0</v>
      </c>
      <c r="E225" s="161">
        <f t="shared" si="31"/>
        <v>0</v>
      </c>
      <c r="F225" s="161">
        <f t="shared" ref="F225:Q225" si="97">F$208*F20</f>
        <v>0</v>
      </c>
      <c r="G225" s="161">
        <f t="shared" si="97"/>
        <v>1.463508394493041E-5</v>
      </c>
      <c r="H225" s="161">
        <f t="shared" si="97"/>
        <v>0</v>
      </c>
      <c r="I225" s="161">
        <f t="shared" si="97"/>
        <v>0</v>
      </c>
      <c r="J225" s="161">
        <f t="shared" si="97"/>
        <v>0</v>
      </c>
      <c r="K225" s="161">
        <f t="shared" si="97"/>
        <v>0</v>
      </c>
      <c r="L225" s="161">
        <f t="shared" si="97"/>
        <v>0</v>
      </c>
      <c r="M225" s="161">
        <f t="shared" si="97"/>
        <v>0</v>
      </c>
      <c r="N225" s="161">
        <f t="shared" si="97"/>
        <v>0</v>
      </c>
      <c r="O225" s="161">
        <f t="shared" si="97"/>
        <v>0</v>
      </c>
      <c r="P225" s="161">
        <f t="shared" si="97"/>
        <v>0</v>
      </c>
      <c r="Q225" s="161">
        <f t="shared" si="97"/>
        <v>0</v>
      </c>
      <c r="R225" s="161">
        <f t="shared" ref="R225:CC225" si="98">R$208*R20</f>
        <v>0</v>
      </c>
      <c r="S225" s="161">
        <f t="shared" si="98"/>
        <v>5.4583185896892483E-2</v>
      </c>
      <c r="T225" s="161">
        <f t="shared" si="98"/>
        <v>0</v>
      </c>
      <c r="U225" s="161">
        <f t="shared" si="98"/>
        <v>0</v>
      </c>
      <c r="V225" s="161">
        <f t="shared" si="98"/>
        <v>0</v>
      </c>
      <c r="W225" s="161">
        <f t="shared" si="98"/>
        <v>0</v>
      </c>
      <c r="X225" s="161">
        <f t="shared" si="98"/>
        <v>5.842431888387052E-10</v>
      </c>
      <c r="Y225" s="161">
        <f t="shared" si="98"/>
        <v>-6.8845445417869548E-8</v>
      </c>
      <c r="Z225" s="161">
        <f t="shared" si="98"/>
        <v>0</v>
      </c>
      <c r="AA225" s="161">
        <f t="shared" si="98"/>
        <v>0</v>
      </c>
      <c r="AB225" s="161">
        <f t="shared" si="98"/>
        <v>0</v>
      </c>
      <c r="AC225" s="161">
        <f t="shared" si="98"/>
        <v>0</v>
      </c>
      <c r="AD225" s="161">
        <f t="shared" si="98"/>
        <v>0</v>
      </c>
      <c r="AE225" s="161">
        <f t="shared" si="98"/>
        <v>0</v>
      </c>
      <c r="AF225" s="161">
        <f t="shared" si="98"/>
        <v>0</v>
      </c>
      <c r="AG225" s="161">
        <f t="shared" si="98"/>
        <v>0</v>
      </c>
      <c r="AH225" s="161">
        <f t="shared" si="98"/>
        <v>0</v>
      </c>
      <c r="AI225" s="161">
        <f t="shared" si="98"/>
        <v>5.41434249897436E-4</v>
      </c>
      <c r="AJ225" s="161">
        <f t="shared" si="98"/>
        <v>0</v>
      </c>
      <c r="AK225" s="161">
        <f t="shared" si="98"/>
        <v>0</v>
      </c>
      <c r="AL225" s="161">
        <f t="shared" si="98"/>
        <v>0</v>
      </c>
      <c r="AM225" s="161">
        <f t="shared" si="98"/>
        <v>0</v>
      </c>
      <c r="AN225" s="161">
        <f t="shared" si="98"/>
        <v>0</v>
      </c>
      <c r="AO225" s="161">
        <f t="shared" si="98"/>
        <v>0</v>
      </c>
      <c r="AP225" s="161">
        <f t="shared" si="98"/>
        <v>0</v>
      </c>
      <c r="AQ225" s="161">
        <f t="shared" si="98"/>
        <v>0</v>
      </c>
      <c r="AR225" s="161">
        <f t="shared" si="98"/>
        <v>5.0769468556931686E-4</v>
      </c>
      <c r="AS225" s="161">
        <f t="shared" si="98"/>
        <v>2.6713652766641345E-3</v>
      </c>
      <c r="AT225" s="161">
        <f t="shared" si="98"/>
        <v>2.1443480462590705E-6</v>
      </c>
      <c r="AU225" s="161">
        <f t="shared" si="98"/>
        <v>0</v>
      </c>
      <c r="AV225" s="161">
        <f t="shared" si="98"/>
        <v>0</v>
      </c>
      <c r="AW225" s="161">
        <f t="shared" si="98"/>
        <v>0</v>
      </c>
      <c r="AX225" s="161">
        <f t="shared" si="98"/>
        <v>0</v>
      </c>
      <c r="AY225" s="161">
        <f t="shared" si="98"/>
        <v>0</v>
      </c>
      <c r="AZ225" s="161">
        <f t="shared" si="98"/>
        <v>2.3010946995586423E-7</v>
      </c>
      <c r="BA225" s="161">
        <f t="shared" si="98"/>
        <v>0</v>
      </c>
      <c r="BB225" s="161">
        <f t="shared" si="98"/>
        <v>0</v>
      </c>
      <c r="BC225" s="161">
        <f t="shared" si="98"/>
        <v>0</v>
      </c>
      <c r="BD225" s="161">
        <f t="shared" si="98"/>
        <v>0</v>
      </c>
      <c r="BE225" s="161">
        <f t="shared" si="98"/>
        <v>0</v>
      </c>
      <c r="BF225" s="161">
        <f t="shared" si="98"/>
        <v>0</v>
      </c>
      <c r="BG225" s="161">
        <f t="shared" si="98"/>
        <v>0</v>
      </c>
      <c r="BH225" s="161">
        <f t="shared" si="98"/>
        <v>0</v>
      </c>
      <c r="BI225" s="161">
        <f t="shared" si="98"/>
        <v>0</v>
      </c>
      <c r="BJ225" s="161">
        <f t="shared" si="98"/>
        <v>0</v>
      </c>
      <c r="BK225" s="161">
        <f t="shared" si="98"/>
        <v>0</v>
      </c>
      <c r="BL225" s="161">
        <f t="shared" si="98"/>
        <v>0</v>
      </c>
      <c r="BM225" s="161">
        <f t="shared" si="98"/>
        <v>0</v>
      </c>
      <c r="BN225" s="161">
        <f t="shared" si="98"/>
        <v>0</v>
      </c>
      <c r="BO225" s="161">
        <f t="shared" si="98"/>
        <v>0</v>
      </c>
      <c r="BP225" s="161">
        <f t="shared" si="98"/>
        <v>0</v>
      </c>
      <c r="BQ225" s="161">
        <f t="shared" si="98"/>
        <v>0</v>
      </c>
      <c r="BR225" s="161">
        <f t="shared" si="98"/>
        <v>0</v>
      </c>
      <c r="BS225" s="161">
        <f t="shared" si="98"/>
        <v>0</v>
      </c>
      <c r="BT225" s="161">
        <f t="shared" si="98"/>
        <v>0</v>
      </c>
      <c r="BU225" s="161">
        <f t="shared" si="98"/>
        <v>0</v>
      </c>
      <c r="BV225" s="161">
        <f t="shared" si="98"/>
        <v>0</v>
      </c>
      <c r="BW225" s="161">
        <f t="shared" si="98"/>
        <v>0</v>
      </c>
      <c r="BX225" s="161">
        <f t="shared" si="98"/>
        <v>0</v>
      </c>
      <c r="BY225" s="161">
        <f t="shared" si="98"/>
        <v>0</v>
      </c>
      <c r="BZ225" s="161">
        <f t="shared" si="98"/>
        <v>0</v>
      </c>
      <c r="CA225" s="161">
        <f t="shared" si="98"/>
        <v>0</v>
      </c>
      <c r="CB225" s="161">
        <f t="shared" si="98"/>
        <v>0</v>
      </c>
      <c r="CC225" s="161">
        <f t="shared" si="98"/>
        <v>0</v>
      </c>
      <c r="CD225" s="161">
        <f t="shared" ref="CD225:EO225" si="99">CD$208*CD20</f>
        <v>0</v>
      </c>
      <c r="CE225" s="161">
        <f t="shared" si="99"/>
        <v>0</v>
      </c>
      <c r="CF225" s="161">
        <f t="shared" si="99"/>
        <v>0</v>
      </c>
      <c r="CG225" s="161">
        <f t="shared" si="99"/>
        <v>0</v>
      </c>
      <c r="CH225" s="161">
        <f t="shared" si="99"/>
        <v>0</v>
      </c>
      <c r="CI225" s="161">
        <f t="shared" si="99"/>
        <v>0</v>
      </c>
      <c r="CJ225" s="161">
        <f t="shared" si="99"/>
        <v>0</v>
      </c>
      <c r="CK225" s="161">
        <f t="shared" si="99"/>
        <v>0</v>
      </c>
      <c r="CL225" s="161">
        <f t="shared" si="99"/>
        <v>0</v>
      </c>
      <c r="CM225" s="161">
        <f t="shared" si="99"/>
        <v>0</v>
      </c>
      <c r="CN225" s="161">
        <f t="shared" si="99"/>
        <v>0</v>
      </c>
      <c r="CO225" s="161">
        <f t="shared" si="99"/>
        <v>0</v>
      </c>
      <c r="CP225" s="161">
        <f t="shared" si="99"/>
        <v>0</v>
      </c>
      <c r="CQ225" s="161">
        <f t="shared" si="99"/>
        <v>0</v>
      </c>
      <c r="CR225" s="161">
        <f t="shared" si="99"/>
        <v>0</v>
      </c>
      <c r="CS225" s="161">
        <f t="shared" si="99"/>
        <v>0</v>
      </c>
      <c r="CT225" s="161">
        <f t="shared" si="99"/>
        <v>0</v>
      </c>
      <c r="CU225" s="161">
        <f t="shared" si="99"/>
        <v>0</v>
      </c>
      <c r="CV225" s="161">
        <f t="shared" si="99"/>
        <v>0</v>
      </c>
      <c r="CW225" s="161">
        <f t="shared" si="99"/>
        <v>0</v>
      </c>
      <c r="CX225" s="161">
        <f t="shared" si="99"/>
        <v>0</v>
      </c>
      <c r="CY225" s="161">
        <f t="shared" si="99"/>
        <v>0</v>
      </c>
      <c r="CZ225" s="161">
        <f t="shared" si="99"/>
        <v>0</v>
      </c>
      <c r="DA225" s="161">
        <f t="shared" si="99"/>
        <v>0</v>
      </c>
      <c r="DB225" s="161">
        <f t="shared" si="99"/>
        <v>0</v>
      </c>
      <c r="DC225" s="161">
        <f t="shared" si="99"/>
        <v>0</v>
      </c>
      <c r="DD225" s="161">
        <f t="shared" si="99"/>
        <v>0</v>
      </c>
      <c r="DE225" s="161">
        <f t="shared" si="99"/>
        <v>0</v>
      </c>
      <c r="DF225" s="161">
        <f t="shared" si="99"/>
        <v>0</v>
      </c>
      <c r="DG225" s="161">
        <f t="shared" si="99"/>
        <v>0</v>
      </c>
      <c r="DH225" s="161">
        <f t="shared" si="99"/>
        <v>0</v>
      </c>
      <c r="DI225" s="161">
        <f t="shared" si="99"/>
        <v>0</v>
      </c>
      <c r="DJ225" s="161">
        <f t="shared" si="99"/>
        <v>0</v>
      </c>
      <c r="DK225" s="161">
        <f t="shared" si="99"/>
        <v>0</v>
      </c>
      <c r="DL225" s="161">
        <f t="shared" si="99"/>
        <v>0</v>
      </c>
      <c r="DM225" s="161">
        <f t="shared" si="99"/>
        <v>0</v>
      </c>
      <c r="DN225" s="161">
        <f t="shared" si="99"/>
        <v>0</v>
      </c>
      <c r="DO225" s="161">
        <f t="shared" si="99"/>
        <v>0</v>
      </c>
      <c r="DP225" s="161">
        <f t="shared" si="99"/>
        <v>0</v>
      </c>
      <c r="DQ225" s="161">
        <f t="shared" si="99"/>
        <v>0</v>
      </c>
      <c r="DR225" s="161">
        <f t="shared" si="99"/>
        <v>0</v>
      </c>
      <c r="DS225" s="161">
        <f t="shared" si="99"/>
        <v>2.7402672897571819E-6</v>
      </c>
      <c r="DT225" s="161">
        <f t="shared" si="99"/>
        <v>0</v>
      </c>
      <c r="DU225" s="161">
        <f t="shared" si="99"/>
        <v>0</v>
      </c>
      <c r="DV225" s="161">
        <f t="shared" si="99"/>
        <v>0</v>
      </c>
      <c r="DW225" s="161">
        <f t="shared" si="99"/>
        <v>1.9549038692867492E-5</v>
      </c>
      <c r="DX225" s="161">
        <f t="shared" si="99"/>
        <v>9.6279269879557591E-3</v>
      </c>
      <c r="DY225" s="161">
        <f t="shared" si="99"/>
        <v>0</v>
      </c>
      <c r="DZ225" s="161">
        <f t="shared" si="99"/>
        <v>0</v>
      </c>
      <c r="EA225" s="161">
        <f t="shared" si="99"/>
        <v>0</v>
      </c>
      <c r="EB225" s="161">
        <f t="shared" si="99"/>
        <v>0</v>
      </c>
      <c r="EC225" s="161">
        <f t="shared" si="99"/>
        <v>0</v>
      </c>
      <c r="ED225" s="161">
        <f t="shared" si="99"/>
        <v>0</v>
      </c>
      <c r="EE225" s="161">
        <f t="shared" si="99"/>
        <v>0</v>
      </c>
      <c r="EF225" s="161">
        <f t="shared" si="99"/>
        <v>0</v>
      </c>
      <c r="EG225" s="161">
        <f t="shared" si="99"/>
        <v>0</v>
      </c>
      <c r="EH225" s="161">
        <f t="shared" si="99"/>
        <v>0</v>
      </c>
      <c r="EI225" s="161">
        <f t="shared" si="99"/>
        <v>0</v>
      </c>
      <c r="EJ225" s="161">
        <f t="shared" si="99"/>
        <v>0</v>
      </c>
      <c r="EK225" s="161">
        <f t="shared" si="99"/>
        <v>0</v>
      </c>
      <c r="EL225" s="161">
        <f t="shared" si="99"/>
        <v>0</v>
      </c>
      <c r="EM225" s="161">
        <f t="shared" si="99"/>
        <v>0</v>
      </c>
      <c r="EN225" s="161">
        <f t="shared" si="99"/>
        <v>0</v>
      </c>
      <c r="EO225" s="161">
        <f t="shared" si="99"/>
        <v>0</v>
      </c>
      <c r="EP225" s="161">
        <f t="shared" ref="EP225:GI225" si="100">EP$208*EP20</f>
        <v>0</v>
      </c>
      <c r="EQ225" s="161">
        <f t="shared" si="100"/>
        <v>0</v>
      </c>
      <c r="ER225" s="161">
        <f t="shared" si="100"/>
        <v>0</v>
      </c>
      <c r="ES225" s="161">
        <f t="shared" si="100"/>
        <v>0</v>
      </c>
      <c r="ET225" s="161">
        <f t="shared" si="100"/>
        <v>0</v>
      </c>
      <c r="EU225" s="161">
        <f t="shared" si="100"/>
        <v>0</v>
      </c>
      <c r="EV225" s="161">
        <f t="shared" si="100"/>
        <v>0</v>
      </c>
      <c r="EW225" s="161">
        <f t="shared" si="100"/>
        <v>0</v>
      </c>
      <c r="EX225" s="161">
        <f t="shared" si="100"/>
        <v>0</v>
      </c>
      <c r="EY225" s="161">
        <f t="shared" si="100"/>
        <v>0</v>
      </c>
      <c r="EZ225" s="161">
        <f t="shared" si="100"/>
        <v>0</v>
      </c>
      <c r="FA225" s="161">
        <f t="shared" si="100"/>
        <v>0</v>
      </c>
      <c r="FB225" s="161">
        <f t="shared" si="100"/>
        <v>0</v>
      </c>
      <c r="FC225" s="161">
        <f t="shared" si="100"/>
        <v>0</v>
      </c>
      <c r="FD225" s="161">
        <f t="shared" si="100"/>
        <v>0</v>
      </c>
      <c r="FE225" s="161">
        <f t="shared" si="100"/>
        <v>0</v>
      </c>
      <c r="FF225" s="161">
        <f t="shared" si="100"/>
        <v>0</v>
      </c>
      <c r="FG225" s="161">
        <f t="shared" si="100"/>
        <v>0</v>
      </c>
      <c r="FH225" s="161">
        <f t="shared" si="100"/>
        <v>0</v>
      </c>
      <c r="FI225" s="161">
        <f t="shared" si="100"/>
        <v>0</v>
      </c>
      <c r="FJ225" s="161">
        <f t="shared" si="100"/>
        <v>0</v>
      </c>
      <c r="FK225" s="161">
        <f t="shared" si="100"/>
        <v>0</v>
      </c>
      <c r="FL225" s="161">
        <f t="shared" si="100"/>
        <v>0</v>
      </c>
      <c r="FM225" s="161">
        <f t="shared" si="100"/>
        <v>0</v>
      </c>
      <c r="FN225" s="161">
        <f t="shared" si="100"/>
        <v>0</v>
      </c>
      <c r="FO225" s="161">
        <f t="shared" si="100"/>
        <v>0</v>
      </c>
      <c r="FP225" s="161">
        <f t="shared" si="100"/>
        <v>0</v>
      </c>
      <c r="FQ225" s="161">
        <f t="shared" si="100"/>
        <v>0</v>
      </c>
      <c r="FR225" s="161">
        <f t="shared" si="100"/>
        <v>0</v>
      </c>
      <c r="FS225" s="161">
        <f t="shared" si="100"/>
        <v>0</v>
      </c>
      <c r="FT225" s="161">
        <f t="shared" si="100"/>
        <v>0</v>
      </c>
      <c r="FU225" s="161">
        <f t="shared" si="100"/>
        <v>0</v>
      </c>
      <c r="FV225" s="161">
        <f t="shared" si="100"/>
        <v>0</v>
      </c>
      <c r="FW225" s="161">
        <f t="shared" si="100"/>
        <v>0</v>
      </c>
      <c r="FX225" s="161">
        <f t="shared" si="100"/>
        <v>0</v>
      </c>
      <c r="FY225" s="161">
        <f t="shared" si="100"/>
        <v>0</v>
      </c>
      <c r="FZ225" s="161">
        <f t="shared" si="100"/>
        <v>0</v>
      </c>
      <c r="GA225" s="161">
        <f t="shared" si="100"/>
        <v>0</v>
      </c>
      <c r="GB225" s="161">
        <f t="shared" si="100"/>
        <v>0</v>
      </c>
      <c r="GC225" s="161">
        <f t="shared" si="100"/>
        <v>0</v>
      </c>
      <c r="GD225" s="161">
        <f t="shared" si="100"/>
        <v>0</v>
      </c>
      <c r="GE225" s="161">
        <f t="shared" si="100"/>
        <v>0</v>
      </c>
      <c r="GF225" s="161">
        <f t="shared" si="100"/>
        <v>0</v>
      </c>
      <c r="GG225" s="161">
        <f t="shared" si="100"/>
        <v>0</v>
      </c>
      <c r="GH225" s="161">
        <f t="shared" si="100"/>
        <v>0</v>
      </c>
      <c r="GI225" s="161">
        <f t="shared" si="100"/>
        <v>0</v>
      </c>
      <c r="GJ225" s="5">
        <f t="shared" si="29"/>
        <v>6.7970837683220667E-2</v>
      </c>
    </row>
    <row r="226" spans="1:192" ht="15" customHeight="1">
      <c r="A226" s="77" t="s">
        <v>16</v>
      </c>
      <c r="B226" s="47" t="s">
        <v>223</v>
      </c>
      <c r="C226" s="161">
        <f t="shared" ref="C226:D226" si="101">C$208*C21</f>
        <v>0</v>
      </c>
      <c r="D226" s="161">
        <f t="shared" si="101"/>
        <v>0</v>
      </c>
      <c r="E226" s="161">
        <f t="shared" si="31"/>
        <v>0</v>
      </c>
      <c r="F226" s="161">
        <f t="shared" ref="F226:Q226" si="102">F$208*F21</f>
        <v>1.320774977476194E-3</v>
      </c>
      <c r="G226" s="161">
        <f t="shared" si="102"/>
        <v>5.7453379942962881E-6</v>
      </c>
      <c r="H226" s="161">
        <f t="shared" si="102"/>
        <v>0</v>
      </c>
      <c r="I226" s="161">
        <f t="shared" si="102"/>
        <v>1.9459003635548884E-4</v>
      </c>
      <c r="J226" s="161">
        <f t="shared" si="102"/>
        <v>0</v>
      </c>
      <c r="K226" s="161">
        <f t="shared" si="102"/>
        <v>0</v>
      </c>
      <c r="L226" s="161">
        <f t="shared" si="102"/>
        <v>0</v>
      </c>
      <c r="M226" s="161">
        <f t="shared" si="102"/>
        <v>0</v>
      </c>
      <c r="N226" s="161">
        <f t="shared" si="102"/>
        <v>0</v>
      </c>
      <c r="O226" s="161">
        <f t="shared" si="102"/>
        <v>0</v>
      </c>
      <c r="P226" s="161">
        <f t="shared" si="102"/>
        <v>0</v>
      </c>
      <c r="Q226" s="161">
        <f t="shared" si="102"/>
        <v>0</v>
      </c>
      <c r="R226" s="161">
        <f t="shared" ref="R226:CC226" si="103">R$208*R21</f>
        <v>0</v>
      </c>
      <c r="S226" s="161">
        <f t="shared" si="103"/>
        <v>1.3077265702284612E-4</v>
      </c>
      <c r="T226" s="161">
        <f t="shared" si="103"/>
        <v>8.8696817963568826</v>
      </c>
      <c r="U226" s="161">
        <f t="shared" si="103"/>
        <v>1.0491069084424319E-6</v>
      </c>
      <c r="V226" s="161">
        <f t="shared" si="103"/>
        <v>0</v>
      </c>
      <c r="W226" s="161">
        <f t="shared" si="103"/>
        <v>0</v>
      </c>
      <c r="X226" s="161">
        <f t="shared" si="103"/>
        <v>0</v>
      </c>
      <c r="Y226" s="161">
        <f t="shared" si="103"/>
        <v>0</v>
      </c>
      <c r="Z226" s="161">
        <f t="shared" si="103"/>
        <v>0</v>
      </c>
      <c r="AA226" s="161">
        <f t="shared" si="103"/>
        <v>0</v>
      </c>
      <c r="AB226" s="161">
        <f t="shared" si="103"/>
        <v>0.17798766327604121</v>
      </c>
      <c r="AC226" s="161">
        <f t="shared" si="103"/>
        <v>0</v>
      </c>
      <c r="AD226" s="161">
        <f t="shared" si="103"/>
        <v>1.3700610167907399E-3</v>
      </c>
      <c r="AE226" s="161">
        <f t="shared" si="103"/>
        <v>1.5484189839579763E-3</v>
      </c>
      <c r="AF226" s="161">
        <f t="shared" si="103"/>
        <v>2.5766267025662386</v>
      </c>
      <c r="AG226" s="161">
        <f t="shared" si="103"/>
        <v>0</v>
      </c>
      <c r="AH226" s="161">
        <f t="shared" si="103"/>
        <v>0</v>
      </c>
      <c r="AI226" s="161">
        <f t="shared" si="103"/>
        <v>2.0379047900331209E-6</v>
      </c>
      <c r="AJ226" s="161">
        <f t="shared" si="103"/>
        <v>0</v>
      </c>
      <c r="AK226" s="161">
        <f t="shared" si="103"/>
        <v>0</v>
      </c>
      <c r="AL226" s="161">
        <f t="shared" si="103"/>
        <v>0</v>
      </c>
      <c r="AM226" s="161">
        <f t="shared" si="103"/>
        <v>0</v>
      </c>
      <c r="AN226" s="161">
        <f t="shared" si="103"/>
        <v>0</v>
      </c>
      <c r="AO226" s="161">
        <f t="shared" si="103"/>
        <v>0</v>
      </c>
      <c r="AP226" s="161">
        <f t="shared" si="103"/>
        <v>0</v>
      </c>
      <c r="AQ226" s="161">
        <f t="shared" si="103"/>
        <v>0</v>
      </c>
      <c r="AR226" s="161">
        <f t="shared" si="103"/>
        <v>0</v>
      </c>
      <c r="AS226" s="161">
        <f t="shared" si="103"/>
        <v>8.2532515094085913E-3</v>
      </c>
      <c r="AT226" s="161">
        <f t="shared" si="103"/>
        <v>2.6589915773612476E-5</v>
      </c>
      <c r="AU226" s="161">
        <f t="shared" si="103"/>
        <v>0</v>
      </c>
      <c r="AV226" s="161">
        <f t="shared" si="103"/>
        <v>0</v>
      </c>
      <c r="AW226" s="161">
        <f t="shared" si="103"/>
        <v>0</v>
      </c>
      <c r="AX226" s="161">
        <f t="shared" si="103"/>
        <v>0</v>
      </c>
      <c r="AY226" s="161">
        <f t="shared" si="103"/>
        <v>0</v>
      </c>
      <c r="AZ226" s="161">
        <f t="shared" si="103"/>
        <v>0</v>
      </c>
      <c r="BA226" s="161">
        <f t="shared" si="103"/>
        <v>0</v>
      </c>
      <c r="BB226" s="161">
        <f t="shared" si="103"/>
        <v>0</v>
      </c>
      <c r="BC226" s="161">
        <f t="shared" si="103"/>
        <v>2.7426273623628593E-6</v>
      </c>
      <c r="BD226" s="161">
        <f t="shared" si="103"/>
        <v>0</v>
      </c>
      <c r="BE226" s="161">
        <f t="shared" si="103"/>
        <v>0</v>
      </c>
      <c r="BF226" s="161">
        <f t="shared" si="103"/>
        <v>0</v>
      </c>
      <c r="BG226" s="161">
        <f t="shared" si="103"/>
        <v>0</v>
      </c>
      <c r="BH226" s="161">
        <f t="shared" si="103"/>
        <v>0</v>
      </c>
      <c r="BI226" s="161">
        <f t="shared" si="103"/>
        <v>1.4590710342920431E-6</v>
      </c>
      <c r="BJ226" s="161">
        <f t="shared" si="103"/>
        <v>0</v>
      </c>
      <c r="BK226" s="161">
        <f t="shared" si="103"/>
        <v>5.0081580499085415E-6</v>
      </c>
      <c r="BL226" s="161">
        <f t="shared" si="103"/>
        <v>0</v>
      </c>
      <c r="BM226" s="161">
        <f t="shared" si="103"/>
        <v>0</v>
      </c>
      <c r="BN226" s="161">
        <f t="shared" si="103"/>
        <v>0</v>
      </c>
      <c r="BO226" s="161">
        <f t="shared" si="103"/>
        <v>0</v>
      </c>
      <c r="BP226" s="161">
        <f t="shared" si="103"/>
        <v>0</v>
      </c>
      <c r="BQ226" s="161">
        <f t="shared" si="103"/>
        <v>0</v>
      </c>
      <c r="BR226" s="161">
        <f t="shared" si="103"/>
        <v>7.3918910303594998E-8</v>
      </c>
      <c r="BS226" s="161">
        <f t="shared" si="103"/>
        <v>0</v>
      </c>
      <c r="BT226" s="161">
        <f t="shared" si="103"/>
        <v>0</v>
      </c>
      <c r="BU226" s="161">
        <f t="shared" si="103"/>
        <v>8.4179354945879146E-12</v>
      </c>
      <c r="BV226" s="161">
        <f t="shared" si="103"/>
        <v>0</v>
      </c>
      <c r="BW226" s="161">
        <f t="shared" si="103"/>
        <v>0</v>
      </c>
      <c r="BX226" s="161">
        <f t="shared" si="103"/>
        <v>0</v>
      </c>
      <c r="BY226" s="161">
        <f t="shared" si="103"/>
        <v>0</v>
      </c>
      <c r="BZ226" s="161">
        <f t="shared" si="103"/>
        <v>0</v>
      </c>
      <c r="CA226" s="161">
        <f t="shared" si="103"/>
        <v>0</v>
      </c>
      <c r="CB226" s="161">
        <f t="shared" si="103"/>
        <v>0</v>
      </c>
      <c r="CC226" s="161">
        <f t="shared" si="103"/>
        <v>3.7140915288535305E-11</v>
      </c>
      <c r="CD226" s="161">
        <f t="shared" ref="CD226:EO226" si="104">CD$208*CD21</f>
        <v>0</v>
      </c>
      <c r="CE226" s="161">
        <f t="shared" si="104"/>
        <v>0</v>
      </c>
      <c r="CF226" s="161">
        <f t="shared" si="104"/>
        <v>0</v>
      </c>
      <c r="CG226" s="161">
        <f t="shared" si="104"/>
        <v>0</v>
      </c>
      <c r="CH226" s="161">
        <f t="shared" si="104"/>
        <v>0</v>
      </c>
      <c r="CI226" s="161">
        <f t="shared" si="104"/>
        <v>0</v>
      </c>
      <c r="CJ226" s="161">
        <f t="shared" si="104"/>
        <v>0</v>
      </c>
      <c r="CK226" s="161">
        <f t="shared" si="104"/>
        <v>0</v>
      </c>
      <c r="CL226" s="161">
        <f t="shared" si="104"/>
        <v>0</v>
      </c>
      <c r="CM226" s="161">
        <f t="shared" si="104"/>
        <v>0</v>
      </c>
      <c r="CN226" s="161">
        <f t="shared" si="104"/>
        <v>0</v>
      </c>
      <c r="CO226" s="161">
        <f t="shared" si="104"/>
        <v>0</v>
      </c>
      <c r="CP226" s="161">
        <f t="shared" si="104"/>
        <v>0</v>
      </c>
      <c r="CQ226" s="161">
        <f t="shared" si="104"/>
        <v>0</v>
      </c>
      <c r="CR226" s="161">
        <f t="shared" si="104"/>
        <v>0</v>
      </c>
      <c r="CS226" s="161">
        <f t="shared" si="104"/>
        <v>0</v>
      </c>
      <c r="CT226" s="161">
        <f t="shared" si="104"/>
        <v>0</v>
      </c>
      <c r="CU226" s="161">
        <f t="shared" si="104"/>
        <v>0</v>
      </c>
      <c r="CV226" s="161">
        <f t="shared" si="104"/>
        <v>0</v>
      </c>
      <c r="CW226" s="161">
        <f t="shared" si="104"/>
        <v>0</v>
      </c>
      <c r="CX226" s="161">
        <f t="shared" si="104"/>
        <v>0</v>
      </c>
      <c r="CY226" s="161">
        <f t="shared" si="104"/>
        <v>0</v>
      </c>
      <c r="CZ226" s="161">
        <f t="shared" si="104"/>
        <v>0</v>
      </c>
      <c r="DA226" s="161">
        <f t="shared" si="104"/>
        <v>0</v>
      </c>
      <c r="DB226" s="161">
        <f t="shared" si="104"/>
        <v>0</v>
      </c>
      <c r="DC226" s="161">
        <f t="shared" si="104"/>
        <v>0</v>
      </c>
      <c r="DD226" s="161">
        <f t="shared" si="104"/>
        <v>0</v>
      </c>
      <c r="DE226" s="161">
        <f t="shared" si="104"/>
        <v>0</v>
      </c>
      <c r="DF226" s="161">
        <f t="shared" si="104"/>
        <v>0</v>
      </c>
      <c r="DG226" s="161">
        <f t="shared" si="104"/>
        <v>0</v>
      </c>
      <c r="DH226" s="161">
        <f t="shared" si="104"/>
        <v>0</v>
      </c>
      <c r="DI226" s="161">
        <f t="shared" si="104"/>
        <v>0</v>
      </c>
      <c r="DJ226" s="161">
        <f t="shared" si="104"/>
        <v>0</v>
      </c>
      <c r="DK226" s="161">
        <f t="shared" si="104"/>
        <v>0</v>
      </c>
      <c r="DL226" s="161">
        <f t="shared" si="104"/>
        <v>0</v>
      </c>
      <c r="DM226" s="161">
        <f t="shared" si="104"/>
        <v>0</v>
      </c>
      <c r="DN226" s="161">
        <f t="shared" si="104"/>
        <v>0</v>
      </c>
      <c r="DO226" s="161">
        <f t="shared" si="104"/>
        <v>0</v>
      </c>
      <c r="DP226" s="161">
        <f t="shared" si="104"/>
        <v>0</v>
      </c>
      <c r="DQ226" s="161">
        <f t="shared" si="104"/>
        <v>0</v>
      </c>
      <c r="DR226" s="161">
        <f t="shared" si="104"/>
        <v>0</v>
      </c>
      <c r="DS226" s="161">
        <f t="shared" si="104"/>
        <v>0</v>
      </c>
      <c r="DT226" s="161">
        <f t="shared" si="104"/>
        <v>0</v>
      </c>
      <c r="DU226" s="161">
        <f t="shared" si="104"/>
        <v>0</v>
      </c>
      <c r="DV226" s="161">
        <f t="shared" si="104"/>
        <v>0</v>
      </c>
      <c r="DW226" s="161">
        <f t="shared" si="104"/>
        <v>5.8647116078602476E-5</v>
      </c>
      <c r="DX226" s="161">
        <f t="shared" si="104"/>
        <v>1.3971657927005372E-2</v>
      </c>
      <c r="DY226" s="161">
        <f t="shared" si="104"/>
        <v>0</v>
      </c>
      <c r="DZ226" s="161">
        <f t="shared" si="104"/>
        <v>0</v>
      </c>
      <c r="EA226" s="161">
        <f t="shared" si="104"/>
        <v>0</v>
      </c>
      <c r="EB226" s="161">
        <f t="shared" si="104"/>
        <v>0</v>
      </c>
      <c r="EC226" s="161">
        <f t="shared" si="104"/>
        <v>0</v>
      </c>
      <c r="ED226" s="161">
        <f t="shared" si="104"/>
        <v>0</v>
      </c>
      <c r="EE226" s="161">
        <f t="shared" si="104"/>
        <v>0</v>
      </c>
      <c r="EF226" s="161">
        <f t="shared" si="104"/>
        <v>0</v>
      </c>
      <c r="EG226" s="161">
        <f t="shared" si="104"/>
        <v>0</v>
      </c>
      <c r="EH226" s="161">
        <f t="shared" si="104"/>
        <v>0</v>
      </c>
      <c r="EI226" s="161">
        <f t="shared" si="104"/>
        <v>0</v>
      </c>
      <c r="EJ226" s="161">
        <f t="shared" si="104"/>
        <v>0</v>
      </c>
      <c r="EK226" s="161">
        <f t="shared" si="104"/>
        <v>0</v>
      </c>
      <c r="EL226" s="161">
        <f t="shared" si="104"/>
        <v>0</v>
      </c>
      <c r="EM226" s="161">
        <f t="shared" si="104"/>
        <v>0</v>
      </c>
      <c r="EN226" s="161">
        <f t="shared" si="104"/>
        <v>0</v>
      </c>
      <c r="EO226" s="161">
        <f t="shared" si="104"/>
        <v>0</v>
      </c>
      <c r="EP226" s="161">
        <f t="shared" ref="EP226:GI226" si="105">EP$208*EP21</f>
        <v>0</v>
      </c>
      <c r="EQ226" s="161">
        <f t="shared" si="105"/>
        <v>0</v>
      </c>
      <c r="ER226" s="161">
        <f t="shared" si="105"/>
        <v>0</v>
      </c>
      <c r="ES226" s="161">
        <f t="shared" si="105"/>
        <v>0</v>
      </c>
      <c r="ET226" s="161">
        <f t="shared" si="105"/>
        <v>0</v>
      </c>
      <c r="EU226" s="161">
        <f t="shared" si="105"/>
        <v>0</v>
      </c>
      <c r="EV226" s="161">
        <f t="shared" si="105"/>
        <v>0</v>
      </c>
      <c r="EW226" s="161">
        <f t="shared" si="105"/>
        <v>0</v>
      </c>
      <c r="EX226" s="161">
        <f t="shared" si="105"/>
        <v>0</v>
      </c>
      <c r="EY226" s="161">
        <f t="shared" si="105"/>
        <v>0</v>
      </c>
      <c r="EZ226" s="161">
        <f t="shared" si="105"/>
        <v>0</v>
      </c>
      <c r="FA226" s="161">
        <f t="shared" si="105"/>
        <v>0</v>
      </c>
      <c r="FB226" s="161">
        <f t="shared" si="105"/>
        <v>0</v>
      </c>
      <c r="FC226" s="161">
        <f t="shared" si="105"/>
        <v>0</v>
      </c>
      <c r="FD226" s="161">
        <f t="shared" si="105"/>
        <v>0</v>
      </c>
      <c r="FE226" s="161">
        <f t="shared" si="105"/>
        <v>0</v>
      </c>
      <c r="FF226" s="161">
        <f t="shared" si="105"/>
        <v>0</v>
      </c>
      <c r="FG226" s="161">
        <f t="shared" si="105"/>
        <v>0</v>
      </c>
      <c r="FH226" s="161">
        <f t="shared" si="105"/>
        <v>0</v>
      </c>
      <c r="FI226" s="161">
        <f t="shared" si="105"/>
        <v>0</v>
      </c>
      <c r="FJ226" s="161">
        <f t="shared" si="105"/>
        <v>0</v>
      </c>
      <c r="FK226" s="161">
        <f t="shared" si="105"/>
        <v>0</v>
      </c>
      <c r="FL226" s="161">
        <f t="shared" si="105"/>
        <v>1.2658294519894584E-2</v>
      </c>
      <c r="FM226" s="161">
        <f t="shared" si="105"/>
        <v>0</v>
      </c>
      <c r="FN226" s="161">
        <f t="shared" si="105"/>
        <v>0</v>
      </c>
      <c r="FO226" s="161">
        <f t="shared" si="105"/>
        <v>0</v>
      </c>
      <c r="FP226" s="161">
        <f t="shared" si="105"/>
        <v>0</v>
      </c>
      <c r="FQ226" s="161">
        <f t="shared" si="105"/>
        <v>0</v>
      </c>
      <c r="FR226" s="161">
        <f t="shared" si="105"/>
        <v>0</v>
      </c>
      <c r="FS226" s="161">
        <f t="shared" si="105"/>
        <v>0</v>
      </c>
      <c r="FT226" s="161">
        <f t="shared" si="105"/>
        <v>0</v>
      </c>
      <c r="FU226" s="161">
        <f t="shared" si="105"/>
        <v>0</v>
      </c>
      <c r="FV226" s="161">
        <f t="shared" si="105"/>
        <v>0</v>
      </c>
      <c r="FW226" s="161">
        <f t="shared" si="105"/>
        <v>0</v>
      </c>
      <c r="FX226" s="161">
        <f t="shared" si="105"/>
        <v>0</v>
      </c>
      <c r="FY226" s="161">
        <f t="shared" si="105"/>
        <v>0</v>
      </c>
      <c r="FZ226" s="161">
        <f t="shared" si="105"/>
        <v>0</v>
      </c>
      <c r="GA226" s="161">
        <f t="shared" si="105"/>
        <v>0</v>
      </c>
      <c r="GB226" s="161">
        <f t="shared" si="105"/>
        <v>0</v>
      </c>
      <c r="GC226" s="161">
        <f t="shared" si="105"/>
        <v>0</v>
      </c>
      <c r="GD226" s="161">
        <f t="shared" si="105"/>
        <v>2.177545785586954</v>
      </c>
      <c r="GE226" s="161">
        <f t="shared" si="105"/>
        <v>0</v>
      </c>
      <c r="GF226" s="161">
        <f t="shared" si="105"/>
        <v>0</v>
      </c>
      <c r="GG226" s="161">
        <f t="shared" si="105"/>
        <v>6.0617286829790231</v>
      </c>
      <c r="GH226" s="161">
        <f t="shared" si="105"/>
        <v>0</v>
      </c>
      <c r="GI226" s="161">
        <f t="shared" si="105"/>
        <v>0</v>
      </c>
      <c r="GJ226" s="5">
        <f t="shared" si="29"/>
        <v>19.903121805595514</v>
      </c>
    </row>
    <row r="227" spans="1:192" ht="15" customHeight="1">
      <c r="A227" s="128" t="s">
        <v>17</v>
      </c>
      <c r="B227" s="109" t="s">
        <v>224</v>
      </c>
      <c r="C227" s="161">
        <f t="shared" ref="C227:D227" si="106">C$208*C22</f>
        <v>0</v>
      </c>
      <c r="D227" s="161">
        <f t="shared" si="106"/>
        <v>0</v>
      </c>
      <c r="E227" s="161">
        <f t="shared" si="31"/>
        <v>0</v>
      </c>
      <c r="F227" s="161">
        <f t="shared" ref="F227:Q227" si="107">F$208*F22</f>
        <v>0</v>
      </c>
      <c r="G227" s="161">
        <f t="shared" si="107"/>
        <v>0</v>
      </c>
      <c r="H227" s="161">
        <f t="shared" si="107"/>
        <v>0</v>
      </c>
      <c r="I227" s="161">
        <f t="shared" si="107"/>
        <v>0</v>
      </c>
      <c r="J227" s="161">
        <f t="shared" si="107"/>
        <v>0</v>
      </c>
      <c r="K227" s="161">
        <f t="shared" si="107"/>
        <v>0</v>
      </c>
      <c r="L227" s="161">
        <f t="shared" si="107"/>
        <v>0</v>
      </c>
      <c r="M227" s="161">
        <f t="shared" si="107"/>
        <v>0</v>
      </c>
      <c r="N227" s="161">
        <f t="shared" si="107"/>
        <v>0</v>
      </c>
      <c r="O227" s="161">
        <f t="shared" si="107"/>
        <v>0</v>
      </c>
      <c r="P227" s="161">
        <f t="shared" si="107"/>
        <v>0</v>
      </c>
      <c r="Q227" s="161">
        <f t="shared" si="107"/>
        <v>0</v>
      </c>
      <c r="R227" s="161">
        <f t="shared" ref="R227:CC227" si="108">R$208*R22</f>
        <v>0</v>
      </c>
      <c r="S227" s="161">
        <f t="shared" si="108"/>
        <v>0</v>
      </c>
      <c r="T227" s="161">
        <f t="shared" si="108"/>
        <v>3307.028263172635</v>
      </c>
      <c r="U227" s="161">
        <f t="shared" si="108"/>
        <v>1.3658662407016202E-5</v>
      </c>
      <c r="V227" s="161">
        <f t="shared" si="108"/>
        <v>0</v>
      </c>
      <c r="W227" s="161">
        <f t="shared" si="108"/>
        <v>0</v>
      </c>
      <c r="X227" s="161">
        <f t="shared" si="108"/>
        <v>0</v>
      </c>
      <c r="Y227" s="161">
        <f t="shared" si="108"/>
        <v>0</v>
      </c>
      <c r="Z227" s="161">
        <f t="shared" si="108"/>
        <v>0</v>
      </c>
      <c r="AA227" s="161">
        <f t="shared" si="108"/>
        <v>0</v>
      </c>
      <c r="AB227" s="161">
        <f t="shared" si="108"/>
        <v>1582.1660241292348</v>
      </c>
      <c r="AC227" s="161">
        <f t="shared" si="108"/>
        <v>0</v>
      </c>
      <c r="AD227" s="161">
        <f t="shared" si="108"/>
        <v>1.3617086290777581E-3</v>
      </c>
      <c r="AE227" s="161">
        <f t="shared" si="108"/>
        <v>3.5605087386886888E-4</v>
      </c>
      <c r="AF227" s="161">
        <f t="shared" si="108"/>
        <v>3.2481848139844609</v>
      </c>
      <c r="AG227" s="161">
        <f t="shared" si="108"/>
        <v>0</v>
      </c>
      <c r="AH227" s="161">
        <f t="shared" si="108"/>
        <v>0</v>
      </c>
      <c r="AI227" s="161">
        <f t="shared" si="108"/>
        <v>1.1805026656446405E-3</v>
      </c>
      <c r="AJ227" s="161">
        <f t="shared" si="108"/>
        <v>0</v>
      </c>
      <c r="AK227" s="161">
        <f t="shared" si="108"/>
        <v>0</v>
      </c>
      <c r="AL227" s="161">
        <f t="shared" si="108"/>
        <v>0</v>
      </c>
      <c r="AM227" s="161">
        <f t="shared" si="108"/>
        <v>0</v>
      </c>
      <c r="AN227" s="161">
        <f t="shared" si="108"/>
        <v>0</v>
      </c>
      <c r="AO227" s="161">
        <f t="shared" si="108"/>
        <v>0</v>
      </c>
      <c r="AP227" s="161">
        <f t="shared" si="108"/>
        <v>0</v>
      </c>
      <c r="AQ227" s="161">
        <f t="shared" si="108"/>
        <v>0</v>
      </c>
      <c r="AR227" s="161">
        <f t="shared" si="108"/>
        <v>0</v>
      </c>
      <c r="AS227" s="161">
        <f t="shared" si="108"/>
        <v>0</v>
      </c>
      <c r="AT227" s="161">
        <f t="shared" si="108"/>
        <v>0</v>
      </c>
      <c r="AU227" s="161">
        <f t="shared" si="108"/>
        <v>0</v>
      </c>
      <c r="AV227" s="161">
        <f t="shared" si="108"/>
        <v>0</v>
      </c>
      <c r="AW227" s="161">
        <f t="shared" si="108"/>
        <v>0</v>
      </c>
      <c r="AX227" s="161">
        <f t="shared" si="108"/>
        <v>0</v>
      </c>
      <c r="AY227" s="161">
        <f t="shared" si="108"/>
        <v>0</v>
      </c>
      <c r="AZ227" s="161">
        <f t="shared" si="108"/>
        <v>0</v>
      </c>
      <c r="BA227" s="161">
        <f t="shared" si="108"/>
        <v>0</v>
      </c>
      <c r="BB227" s="161">
        <f t="shared" si="108"/>
        <v>0</v>
      </c>
      <c r="BC227" s="161">
        <f t="shared" si="108"/>
        <v>0</v>
      </c>
      <c r="BD227" s="161">
        <f t="shared" si="108"/>
        <v>0</v>
      </c>
      <c r="BE227" s="161">
        <f t="shared" si="108"/>
        <v>0</v>
      </c>
      <c r="BF227" s="161">
        <f t="shared" si="108"/>
        <v>0</v>
      </c>
      <c r="BG227" s="161">
        <f t="shared" si="108"/>
        <v>1.1583975142345777E-7</v>
      </c>
      <c r="BH227" s="161">
        <f t="shared" si="108"/>
        <v>0</v>
      </c>
      <c r="BI227" s="161">
        <f t="shared" si="108"/>
        <v>0</v>
      </c>
      <c r="BJ227" s="161">
        <f t="shared" si="108"/>
        <v>0</v>
      </c>
      <c r="BK227" s="161">
        <f t="shared" si="108"/>
        <v>0</v>
      </c>
      <c r="BL227" s="161">
        <f t="shared" si="108"/>
        <v>0</v>
      </c>
      <c r="BM227" s="161">
        <f t="shared" si="108"/>
        <v>0</v>
      </c>
      <c r="BN227" s="161">
        <f t="shared" si="108"/>
        <v>0</v>
      </c>
      <c r="BO227" s="161">
        <f t="shared" si="108"/>
        <v>0</v>
      </c>
      <c r="BP227" s="161">
        <f t="shared" si="108"/>
        <v>0</v>
      </c>
      <c r="BQ227" s="161">
        <f t="shared" si="108"/>
        <v>0</v>
      </c>
      <c r="BR227" s="161">
        <f t="shared" si="108"/>
        <v>0</v>
      </c>
      <c r="BS227" s="161">
        <f t="shared" si="108"/>
        <v>0</v>
      </c>
      <c r="BT227" s="161">
        <f t="shared" si="108"/>
        <v>0</v>
      </c>
      <c r="BU227" s="161">
        <f t="shared" si="108"/>
        <v>0</v>
      </c>
      <c r="BV227" s="161">
        <f t="shared" si="108"/>
        <v>0</v>
      </c>
      <c r="BW227" s="161">
        <f t="shared" si="108"/>
        <v>0</v>
      </c>
      <c r="BX227" s="161">
        <f t="shared" si="108"/>
        <v>0</v>
      </c>
      <c r="BY227" s="161">
        <f t="shared" si="108"/>
        <v>0</v>
      </c>
      <c r="BZ227" s="161">
        <f t="shared" si="108"/>
        <v>0</v>
      </c>
      <c r="CA227" s="161">
        <f t="shared" si="108"/>
        <v>0</v>
      </c>
      <c r="CB227" s="161">
        <f t="shared" si="108"/>
        <v>0</v>
      </c>
      <c r="CC227" s="161">
        <f t="shared" si="108"/>
        <v>0</v>
      </c>
      <c r="CD227" s="161">
        <f t="shared" ref="CD227:EO227" si="109">CD$208*CD22</f>
        <v>0</v>
      </c>
      <c r="CE227" s="161">
        <f t="shared" si="109"/>
        <v>0</v>
      </c>
      <c r="CF227" s="161">
        <f t="shared" si="109"/>
        <v>0</v>
      </c>
      <c r="CG227" s="161">
        <f t="shared" si="109"/>
        <v>0</v>
      </c>
      <c r="CH227" s="161">
        <f t="shared" si="109"/>
        <v>0</v>
      </c>
      <c r="CI227" s="161">
        <f t="shared" si="109"/>
        <v>0</v>
      </c>
      <c r="CJ227" s="161">
        <f t="shared" si="109"/>
        <v>0</v>
      </c>
      <c r="CK227" s="161">
        <f t="shared" si="109"/>
        <v>0</v>
      </c>
      <c r="CL227" s="161">
        <f t="shared" si="109"/>
        <v>0</v>
      </c>
      <c r="CM227" s="161">
        <f t="shared" si="109"/>
        <v>0</v>
      </c>
      <c r="CN227" s="161">
        <f t="shared" si="109"/>
        <v>0</v>
      </c>
      <c r="CO227" s="161">
        <f t="shared" si="109"/>
        <v>0</v>
      </c>
      <c r="CP227" s="161">
        <f t="shared" si="109"/>
        <v>0</v>
      </c>
      <c r="CQ227" s="161">
        <f t="shared" si="109"/>
        <v>0</v>
      </c>
      <c r="CR227" s="161">
        <f t="shared" si="109"/>
        <v>0</v>
      </c>
      <c r="CS227" s="161">
        <f t="shared" si="109"/>
        <v>0</v>
      </c>
      <c r="CT227" s="161">
        <f t="shared" si="109"/>
        <v>0</v>
      </c>
      <c r="CU227" s="161">
        <f t="shared" si="109"/>
        <v>0</v>
      </c>
      <c r="CV227" s="161">
        <f t="shared" si="109"/>
        <v>0</v>
      </c>
      <c r="CW227" s="161">
        <f t="shared" si="109"/>
        <v>0</v>
      </c>
      <c r="CX227" s="161">
        <f t="shared" si="109"/>
        <v>0</v>
      </c>
      <c r="CY227" s="161">
        <f t="shared" si="109"/>
        <v>0</v>
      </c>
      <c r="CZ227" s="161">
        <f t="shared" si="109"/>
        <v>0</v>
      </c>
      <c r="DA227" s="161">
        <f t="shared" si="109"/>
        <v>0</v>
      </c>
      <c r="DB227" s="161">
        <f t="shared" si="109"/>
        <v>0</v>
      </c>
      <c r="DC227" s="161">
        <f t="shared" si="109"/>
        <v>0</v>
      </c>
      <c r="DD227" s="161">
        <f t="shared" si="109"/>
        <v>0</v>
      </c>
      <c r="DE227" s="161">
        <f t="shared" si="109"/>
        <v>0</v>
      </c>
      <c r="DF227" s="161">
        <f t="shared" si="109"/>
        <v>0</v>
      </c>
      <c r="DG227" s="161">
        <f t="shared" si="109"/>
        <v>0</v>
      </c>
      <c r="DH227" s="161">
        <f t="shared" si="109"/>
        <v>0</v>
      </c>
      <c r="DI227" s="161">
        <f t="shared" si="109"/>
        <v>0</v>
      </c>
      <c r="DJ227" s="161">
        <f t="shared" si="109"/>
        <v>0</v>
      </c>
      <c r="DK227" s="161">
        <f t="shared" si="109"/>
        <v>0</v>
      </c>
      <c r="DL227" s="161">
        <f t="shared" si="109"/>
        <v>0</v>
      </c>
      <c r="DM227" s="161">
        <f t="shared" si="109"/>
        <v>0</v>
      </c>
      <c r="DN227" s="161">
        <f t="shared" si="109"/>
        <v>0</v>
      </c>
      <c r="DO227" s="161">
        <f t="shared" si="109"/>
        <v>0</v>
      </c>
      <c r="DP227" s="161">
        <f t="shared" si="109"/>
        <v>0</v>
      </c>
      <c r="DQ227" s="161">
        <f t="shared" si="109"/>
        <v>0</v>
      </c>
      <c r="DR227" s="161">
        <f t="shared" si="109"/>
        <v>0</v>
      </c>
      <c r="DS227" s="161">
        <f t="shared" si="109"/>
        <v>0</v>
      </c>
      <c r="DT227" s="161">
        <f t="shared" si="109"/>
        <v>0</v>
      </c>
      <c r="DU227" s="161">
        <f t="shared" si="109"/>
        <v>0</v>
      </c>
      <c r="DV227" s="161">
        <f t="shared" si="109"/>
        <v>0</v>
      </c>
      <c r="DW227" s="161">
        <f t="shared" si="109"/>
        <v>0</v>
      </c>
      <c r="DX227" s="161">
        <f t="shared" si="109"/>
        <v>0.4485612617853148</v>
      </c>
      <c r="DY227" s="161">
        <f t="shared" si="109"/>
        <v>0</v>
      </c>
      <c r="DZ227" s="161">
        <f t="shared" si="109"/>
        <v>0</v>
      </c>
      <c r="EA227" s="161">
        <f t="shared" si="109"/>
        <v>0</v>
      </c>
      <c r="EB227" s="161">
        <f t="shared" si="109"/>
        <v>0</v>
      </c>
      <c r="EC227" s="161">
        <f t="shared" si="109"/>
        <v>0</v>
      </c>
      <c r="ED227" s="161">
        <f t="shared" si="109"/>
        <v>0</v>
      </c>
      <c r="EE227" s="161">
        <f t="shared" si="109"/>
        <v>0</v>
      </c>
      <c r="EF227" s="161">
        <f t="shared" si="109"/>
        <v>0</v>
      </c>
      <c r="EG227" s="161">
        <f t="shared" si="109"/>
        <v>0</v>
      </c>
      <c r="EH227" s="161">
        <f t="shared" si="109"/>
        <v>0</v>
      </c>
      <c r="EI227" s="161">
        <f t="shared" si="109"/>
        <v>0</v>
      </c>
      <c r="EJ227" s="161">
        <f t="shared" si="109"/>
        <v>0</v>
      </c>
      <c r="EK227" s="161">
        <f t="shared" si="109"/>
        <v>0</v>
      </c>
      <c r="EL227" s="161">
        <f t="shared" si="109"/>
        <v>0</v>
      </c>
      <c r="EM227" s="161">
        <f t="shared" si="109"/>
        <v>0</v>
      </c>
      <c r="EN227" s="161">
        <f t="shared" si="109"/>
        <v>0</v>
      </c>
      <c r="EO227" s="161">
        <f t="shared" si="109"/>
        <v>0</v>
      </c>
      <c r="EP227" s="161">
        <f t="shared" ref="EP227:GI227" si="110">EP$208*EP22</f>
        <v>0</v>
      </c>
      <c r="EQ227" s="161">
        <f t="shared" si="110"/>
        <v>0</v>
      </c>
      <c r="ER227" s="161">
        <f t="shared" si="110"/>
        <v>0</v>
      </c>
      <c r="ES227" s="161">
        <f t="shared" si="110"/>
        <v>0</v>
      </c>
      <c r="ET227" s="161">
        <f t="shared" si="110"/>
        <v>0</v>
      </c>
      <c r="EU227" s="161">
        <f t="shared" si="110"/>
        <v>0</v>
      </c>
      <c r="EV227" s="161">
        <f t="shared" si="110"/>
        <v>0</v>
      </c>
      <c r="EW227" s="161">
        <f t="shared" si="110"/>
        <v>0</v>
      </c>
      <c r="EX227" s="161">
        <f t="shared" si="110"/>
        <v>0</v>
      </c>
      <c r="EY227" s="161">
        <f t="shared" si="110"/>
        <v>0</v>
      </c>
      <c r="EZ227" s="161">
        <f t="shared" si="110"/>
        <v>0</v>
      </c>
      <c r="FA227" s="161">
        <f t="shared" si="110"/>
        <v>0</v>
      </c>
      <c r="FB227" s="161">
        <f t="shared" si="110"/>
        <v>0</v>
      </c>
      <c r="FC227" s="161">
        <f t="shared" si="110"/>
        <v>0</v>
      </c>
      <c r="FD227" s="161">
        <f t="shared" si="110"/>
        <v>0.11902533437341746</v>
      </c>
      <c r="FE227" s="161">
        <f t="shared" si="110"/>
        <v>0</v>
      </c>
      <c r="FF227" s="161">
        <f t="shared" si="110"/>
        <v>0</v>
      </c>
      <c r="FG227" s="161">
        <f t="shared" si="110"/>
        <v>0</v>
      </c>
      <c r="FH227" s="161">
        <f t="shared" si="110"/>
        <v>0</v>
      </c>
      <c r="FI227" s="161">
        <f t="shared" si="110"/>
        <v>0</v>
      </c>
      <c r="FJ227" s="161">
        <f t="shared" si="110"/>
        <v>0</v>
      </c>
      <c r="FK227" s="161">
        <f t="shared" si="110"/>
        <v>0</v>
      </c>
      <c r="FL227" s="161">
        <f t="shared" si="110"/>
        <v>1.6174487442087524E-2</v>
      </c>
      <c r="FM227" s="161">
        <f t="shared" si="110"/>
        <v>0</v>
      </c>
      <c r="FN227" s="161">
        <f t="shared" si="110"/>
        <v>0</v>
      </c>
      <c r="FO227" s="161">
        <f t="shared" si="110"/>
        <v>0</v>
      </c>
      <c r="FP227" s="161">
        <f t="shared" si="110"/>
        <v>0</v>
      </c>
      <c r="FQ227" s="161">
        <f t="shared" si="110"/>
        <v>0</v>
      </c>
      <c r="FR227" s="161">
        <f t="shared" si="110"/>
        <v>0</v>
      </c>
      <c r="FS227" s="161">
        <f t="shared" si="110"/>
        <v>0</v>
      </c>
      <c r="FT227" s="161">
        <f t="shared" si="110"/>
        <v>0</v>
      </c>
      <c r="FU227" s="161">
        <f t="shared" si="110"/>
        <v>0</v>
      </c>
      <c r="FV227" s="161">
        <f t="shared" si="110"/>
        <v>0</v>
      </c>
      <c r="FW227" s="161">
        <f t="shared" si="110"/>
        <v>0</v>
      </c>
      <c r="FX227" s="161">
        <f t="shared" si="110"/>
        <v>0</v>
      </c>
      <c r="FY227" s="161">
        <f t="shared" si="110"/>
        <v>0</v>
      </c>
      <c r="FZ227" s="161">
        <f t="shared" si="110"/>
        <v>0</v>
      </c>
      <c r="GA227" s="161">
        <f t="shared" si="110"/>
        <v>0</v>
      </c>
      <c r="GB227" s="161">
        <f t="shared" si="110"/>
        <v>0</v>
      </c>
      <c r="GC227" s="161">
        <f t="shared" si="110"/>
        <v>0</v>
      </c>
      <c r="GD227" s="161">
        <f t="shared" si="110"/>
        <v>7.0748740859035886</v>
      </c>
      <c r="GE227" s="161">
        <f t="shared" si="110"/>
        <v>0</v>
      </c>
      <c r="GF227" s="161">
        <f t="shared" si="110"/>
        <v>9.5014080740241421E-3</v>
      </c>
      <c r="GG227" s="161">
        <f t="shared" si="110"/>
        <v>15.394413100774923</v>
      </c>
      <c r="GH227" s="161">
        <f t="shared" si="110"/>
        <v>0</v>
      </c>
      <c r="GI227" s="161">
        <f t="shared" si="110"/>
        <v>0</v>
      </c>
      <c r="GJ227" s="5">
        <f t="shared" si="29"/>
        <v>4915.5079338308769</v>
      </c>
    </row>
    <row r="228" spans="1:192" ht="15" customHeight="1">
      <c r="A228" s="77" t="s">
        <v>18</v>
      </c>
      <c r="B228" s="47" t="s">
        <v>225</v>
      </c>
      <c r="C228" s="161">
        <f t="shared" ref="C228:D228" si="111">C$208*C23</f>
        <v>0</v>
      </c>
      <c r="D228" s="161">
        <f t="shared" si="111"/>
        <v>0</v>
      </c>
      <c r="E228" s="161">
        <f t="shared" si="31"/>
        <v>0</v>
      </c>
      <c r="F228" s="161">
        <f t="shared" ref="F228:Q228" si="112">F$208*F23</f>
        <v>0</v>
      </c>
      <c r="G228" s="161">
        <f t="shared" si="112"/>
        <v>0</v>
      </c>
      <c r="H228" s="161">
        <f t="shared" si="112"/>
        <v>0</v>
      </c>
      <c r="I228" s="161">
        <f t="shared" si="112"/>
        <v>0</v>
      </c>
      <c r="J228" s="161">
        <f t="shared" si="112"/>
        <v>0</v>
      </c>
      <c r="K228" s="161">
        <f t="shared" si="112"/>
        <v>0</v>
      </c>
      <c r="L228" s="161">
        <f t="shared" si="112"/>
        <v>0</v>
      </c>
      <c r="M228" s="161">
        <f t="shared" si="112"/>
        <v>0</v>
      </c>
      <c r="N228" s="161">
        <f t="shared" si="112"/>
        <v>0</v>
      </c>
      <c r="O228" s="161">
        <f t="shared" si="112"/>
        <v>0</v>
      </c>
      <c r="P228" s="161">
        <f t="shared" si="112"/>
        <v>0</v>
      </c>
      <c r="Q228" s="161">
        <f t="shared" si="112"/>
        <v>0</v>
      </c>
      <c r="R228" s="161">
        <f t="shared" ref="R228:CC228" si="113">R$208*R23</f>
        <v>0</v>
      </c>
      <c r="S228" s="161">
        <f t="shared" si="113"/>
        <v>0</v>
      </c>
      <c r="T228" s="161">
        <f t="shared" si="113"/>
        <v>0</v>
      </c>
      <c r="U228" s="161">
        <f t="shared" si="113"/>
        <v>6.2818190328847387E-4</v>
      </c>
      <c r="V228" s="161">
        <f t="shared" si="113"/>
        <v>0</v>
      </c>
      <c r="W228" s="161">
        <f t="shared" si="113"/>
        <v>0</v>
      </c>
      <c r="X228" s="161">
        <f t="shared" si="113"/>
        <v>0</v>
      </c>
      <c r="Y228" s="161">
        <f t="shared" si="113"/>
        <v>0</v>
      </c>
      <c r="Z228" s="161">
        <f t="shared" si="113"/>
        <v>0</v>
      </c>
      <c r="AA228" s="161">
        <f t="shared" si="113"/>
        <v>0</v>
      </c>
      <c r="AB228" s="161">
        <f t="shared" si="113"/>
        <v>8.0422475324719027</v>
      </c>
      <c r="AC228" s="161">
        <f t="shared" si="113"/>
        <v>0</v>
      </c>
      <c r="AD228" s="161">
        <f t="shared" si="113"/>
        <v>0</v>
      </c>
      <c r="AE228" s="161">
        <f t="shared" si="113"/>
        <v>0</v>
      </c>
      <c r="AF228" s="161">
        <f t="shared" si="113"/>
        <v>6.1889854371953761E-2</v>
      </c>
      <c r="AG228" s="161">
        <f t="shared" si="113"/>
        <v>0</v>
      </c>
      <c r="AH228" s="161">
        <f t="shared" si="113"/>
        <v>0</v>
      </c>
      <c r="AI228" s="161">
        <f t="shared" si="113"/>
        <v>0</v>
      </c>
      <c r="AJ228" s="161">
        <f t="shared" si="113"/>
        <v>0</v>
      </c>
      <c r="AK228" s="161">
        <f t="shared" si="113"/>
        <v>0</v>
      </c>
      <c r="AL228" s="161">
        <f t="shared" si="113"/>
        <v>0</v>
      </c>
      <c r="AM228" s="161">
        <f t="shared" si="113"/>
        <v>0</v>
      </c>
      <c r="AN228" s="161">
        <f t="shared" si="113"/>
        <v>0</v>
      </c>
      <c r="AO228" s="161">
        <f t="shared" si="113"/>
        <v>0</v>
      </c>
      <c r="AP228" s="161">
        <f t="shared" si="113"/>
        <v>0</v>
      </c>
      <c r="AQ228" s="161">
        <f t="shared" si="113"/>
        <v>0</v>
      </c>
      <c r="AR228" s="161">
        <f t="shared" si="113"/>
        <v>0</v>
      </c>
      <c r="AS228" s="161">
        <f t="shared" si="113"/>
        <v>0</v>
      </c>
      <c r="AT228" s="161">
        <f t="shared" si="113"/>
        <v>0</v>
      </c>
      <c r="AU228" s="161">
        <f t="shared" si="113"/>
        <v>0</v>
      </c>
      <c r="AV228" s="161">
        <f t="shared" si="113"/>
        <v>0</v>
      </c>
      <c r="AW228" s="161">
        <f t="shared" si="113"/>
        <v>0</v>
      </c>
      <c r="AX228" s="161">
        <f t="shared" si="113"/>
        <v>0</v>
      </c>
      <c r="AY228" s="161">
        <f t="shared" si="113"/>
        <v>0</v>
      </c>
      <c r="AZ228" s="161">
        <f t="shared" si="113"/>
        <v>0</v>
      </c>
      <c r="BA228" s="161">
        <f t="shared" si="113"/>
        <v>0</v>
      </c>
      <c r="BB228" s="161">
        <f t="shared" si="113"/>
        <v>1.002041324720638E-7</v>
      </c>
      <c r="BC228" s="161">
        <f t="shared" si="113"/>
        <v>0</v>
      </c>
      <c r="BD228" s="161">
        <f t="shared" si="113"/>
        <v>0</v>
      </c>
      <c r="BE228" s="161">
        <f t="shared" si="113"/>
        <v>0</v>
      </c>
      <c r="BF228" s="161">
        <f t="shared" si="113"/>
        <v>0</v>
      </c>
      <c r="BG228" s="161">
        <f t="shared" si="113"/>
        <v>0</v>
      </c>
      <c r="BH228" s="161">
        <f t="shared" si="113"/>
        <v>0</v>
      </c>
      <c r="BI228" s="161">
        <f t="shared" si="113"/>
        <v>0</v>
      </c>
      <c r="BJ228" s="161">
        <f t="shared" si="113"/>
        <v>0</v>
      </c>
      <c r="BK228" s="161">
        <f t="shared" si="113"/>
        <v>0</v>
      </c>
      <c r="BL228" s="161">
        <f t="shared" si="113"/>
        <v>0</v>
      </c>
      <c r="BM228" s="161">
        <f t="shared" si="113"/>
        <v>0</v>
      </c>
      <c r="BN228" s="161">
        <f t="shared" si="113"/>
        <v>0</v>
      </c>
      <c r="BO228" s="161">
        <f t="shared" si="113"/>
        <v>0</v>
      </c>
      <c r="BP228" s="161">
        <f t="shared" si="113"/>
        <v>0</v>
      </c>
      <c r="BQ228" s="161">
        <f t="shared" si="113"/>
        <v>0</v>
      </c>
      <c r="BR228" s="161">
        <f t="shared" si="113"/>
        <v>0</v>
      </c>
      <c r="BS228" s="161">
        <f t="shared" si="113"/>
        <v>0</v>
      </c>
      <c r="BT228" s="161">
        <f t="shared" si="113"/>
        <v>0</v>
      </c>
      <c r="BU228" s="161">
        <f t="shared" si="113"/>
        <v>0</v>
      </c>
      <c r="BV228" s="161">
        <f t="shared" si="113"/>
        <v>0</v>
      </c>
      <c r="BW228" s="161">
        <f t="shared" si="113"/>
        <v>0</v>
      </c>
      <c r="BX228" s="161">
        <f t="shared" si="113"/>
        <v>0</v>
      </c>
      <c r="BY228" s="161">
        <f t="shared" si="113"/>
        <v>0</v>
      </c>
      <c r="BZ228" s="161">
        <f t="shared" si="113"/>
        <v>0</v>
      </c>
      <c r="CA228" s="161">
        <f t="shared" si="113"/>
        <v>0</v>
      </c>
      <c r="CB228" s="161">
        <f t="shared" si="113"/>
        <v>0</v>
      </c>
      <c r="CC228" s="161">
        <f t="shared" si="113"/>
        <v>0</v>
      </c>
      <c r="CD228" s="161">
        <f t="shared" ref="CD228:EO228" si="114">CD$208*CD23</f>
        <v>0</v>
      </c>
      <c r="CE228" s="161">
        <f t="shared" si="114"/>
        <v>0</v>
      </c>
      <c r="CF228" s="161">
        <f t="shared" si="114"/>
        <v>0</v>
      </c>
      <c r="CG228" s="161">
        <f t="shared" si="114"/>
        <v>0</v>
      </c>
      <c r="CH228" s="161">
        <f t="shared" si="114"/>
        <v>0</v>
      </c>
      <c r="CI228" s="161">
        <f t="shared" si="114"/>
        <v>0</v>
      </c>
      <c r="CJ228" s="161">
        <f t="shared" si="114"/>
        <v>0</v>
      </c>
      <c r="CK228" s="161">
        <f t="shared" si="114"/>
        <v>0</v>
      </c>
      <c r="CL228" s="161">
        <f t="shared" si="114"/>
        <v>0</v>
      </c>
      <c r="CM228" s="161">
        <f t="shared" si="114"/>
        <v>0</v>
      </c>
      <c r="CN228" s="161">
        <f t="shared" si="114"/>
        <v>0</v>
      </c>
      <c r="CO228" s="161">
        <f t="shared" si="114"/>
        <v>0</v>
      </c>
      <c r="CP228" s="161">
        <f t="shared" si="114"/>
        <v>0</v>
      </c>
      <c r="CQ228" s="161">
        <f t="shared" si="114"/>
        <v>0</v>
      </c>
      <c r="CR228" s="161">
        <f t="shared" si="114"/>
        <v>0</v>
      </c>
      <c r="CS228" s="161">
        <f t="shared" si="114"/>
        <v>0</v>
      </c>
      <c r="CT228" s="161">
        <f t="shared" si="114"/>
        <v>0</v>
      </c>
      <c r="CU228" s="161">
        <f t="shared" si="114"/>
        <v>0</v>
      </c>
      <c r="CV228" s="161">
        <f t="shared" si="114"/>
        <v>0</v>
      </c>
      <c r="CW228" s="161">
        <f t="shared" si="114"/>
        <v>0</v>
      </c>
      <c r="CX228" s="161">
        <f t="shared" si="114"/>
        <v>0</v>
      </c>
      <c r="CY228" s="161">
        <f t="shared" si="114"/>
        <v>0</v>
      </c>
      <c r="CZ228" s="161">
        <f t="shared" si="114"/>
        <v>0</v>
      </c>
      <c r="DA228" s="161">
        <f t="shared" si="114"/>
        <v>0</v>
      </c>
      <c r="DB228" s="161">
        <f t="shared" si="114"/>
        <v>0</v>
      </c>
      <c r="DC228" s="161">
        <f t="shared" si="114"/>
        <v>0</v>
      </c>
      <c r="DD228" s="161">
        <f t="shared" si="114"/>
        <v>0</v>
      </c>
      <c r="DE228" s="161">
        <f t="shared" si="114"/>
        <v>0</v>
      </c>
      <c r="DF228" s="161">
        <f t="shared" si="114"/>
        <v>0</v>
      </c>
      <c r="DG228" s="161">
        <f t="shared" si="114"/>
        <v>0</v>
      </c>
      <c r="DH228" s="161">
        <f t="shared" si="114"/>
        <v>0</v>
      </c>
      <c r="DI228" s="161">
        <f t="shared" si="114"/>
        <v>0</v>
      </c>
      <c r="DJ228" s="161">
        <f t="shared" si="114"/>
        <v>0</v>
      </c>
      <c r="DK228" s="161">
        <f t="shared" si="114"/>
        <v>0</v>
      </c>
      <c r="DL228" s="161">
        <f t="shared" si="114"/>
        <v>0</v>
      </c>
      <c r="DM228" s="161">
        <f t="shared" si="114"/>
        <v>0</v>
      </c>
      <c r="DN228" s="161">
        <f t="shared" si="114"/>
        <v>0</v>
      </c>
      <c r="DO228" s="161">
        <f t="shared" si="114"/>
        <v>0</v>
      </c>
      <c r="DP228" s="161">
        <f t="shared" si="114"/>
        <v>0</v>
      </c>
      <c r="DQ228" s="161">
        <f t="shared" si="114"/>
        <v>0</v>
      </c>
      <c r="DR228" s="161">
        <f t="shared" si="114"/>
        <v>0</v>
      </c>
      <c r="DS228" s="161">
        <f t="shared" si="114"/>
        <v>0</v>
      </c>
      <c r="DT228" s="161">
        <f t="shared" si="114"/>
        <v>0</v>
      </c>
      <c r="DU228" s="161">
        <f t="shared" si="114"/>
        <v>0</v>
      </c>
      <c r="DV228" s="161">
        <f t="shared" si="114"/>
        <v>0</v>
      </c>
      <c r="DW228" s="161">
        <f t="shared" si="114"/>
        <v>0</v>
      </c>
      <c r="DX228" s="161">
        <f t="shared" si="114"/>
        <v>4.4858155959344118E-3</v>
      </c>
      <c r="DY228" s="161">
        <f t="shared" si="114"/>
        <v>0</v>
      </c>
      <c r="DZ228" s="161">
        <f t="shared" si="114"/>
        <v>0</v>
      </c>
      <c r="EA228" s="161">
        <f t="shared" si="114"/>
        <v>0</v>
      </c>
      <c r="EB228" s="161">
        <f t="shared" si="114"/>
        <v>0</v>
      </c>
      <c r="EC228" s="161">
        <f t="shared" si="114"/>
        <v>0</v>
      </c>
      <c r="ED228" s="161">
        <f t="shared" si="114"/>
        <v>0</v>
      </c>
      <c r="EE228" s="161">
        <f t="shared" si="114"/>
        <v>0</v>
      </c>
      <c r="EF228" s="161">
        <f t="shared" si="114"/>
        <v>0</v>
      </c>
      <c r="EG228" s="161">
        <f t="shared" si="114"/>
        <v>0</v>
      </c>
      <c r="EH228" s="161">
        <f t="shared" si="114"/>
        <v>0</v>
      </c>
      <c r="EI228" s="161">
        <f t="shared" si="114"/>
        <v>0</v>
      </c>
      <c r="EJ228" s="161">
        <f t="shared" si="114"/>
        <v>0</v>
      </c>
      <c r="EK228" s="161">
        <f t="shared" si="114"/>
        <v>0</v>
      </c>
      <c r="EL228" s="161">
        <f t="shared" si="114"/>
        <v>0</v>
      </c>
      <c r="EM228" s="161">
        <f t="shared" si="114"/>
        <v>0</v>
      </c>
      <c r="EN228" s="161">
        <f t="shared" si="114"/>
        <v>0</v>
      </c>
      <c r="EO228" s="161">
        <f t="shared" si="114"/>
        <v>0</v>
      </c>
      <c r="EP228" s="161">
        <f t="shared" ref="EP228:GI228" si="115">EP$208*EP23</f>
        <v>0</v>
      </c>
      <c r="EQ228" s="161">
        <f t="shared" si="115"/>
        <v>0</v>
      </c>
      <c r="ER228" s="161">
        <f t="shared" si="115"/>
        <v>0</v>
      </c>
      <c r="ES228" s="161">
        <f t="shared" si="115"/>
        <v>0</v>
      </c>
      <c r="ET228" s="161">
        <f t="shared" si="115"/>
        <v>0</v>
      </c>
      <c r="EU228" s="161">
        <f t="shared" si="115"/>
        <v>0</v>
      </c>
      <c r="EV228" s="161">
        <f t="shared" si="115"/>
        <v>0</v>
      </c>
      <c r="EW228" s="161">
        <f t="shared" si="115"/>
        <v>0</v>
      </c>
      <c r="EX228" s="161">
        <f t="shared" si="115"/>
        <v>0</v>
      </c>
      <c r="EY228" s="161">
        <f t="shared" si="115"/>
        <v>0</v>
      </c>
      <c r="EZ228" s="161">
        <f t="shared" si="115"/>
        <v>0</v>
      </c>
      <c r="FA228" s="161">
        <f t="shared" si="115"/>
        <v>0</v>
      </c>
      <c r="FB228" s="161">
        <f t="shared" si="115"/>
        <v>0</v>
      </c>
      <c r="FC228" s="161">
        <f t="shared" si="115"/>
        <v>0</v>
      </c>
      <c r="FD228" s="161">
        <f t="shared" si="115"/>
        <v>0</v>
      </c>
      <c r="FE228" s="161">
        <f t="shared" si="115"/>
        <v>0</v>
      </c>
      <c r="FF228" s="161">
        <f t="shared" si="115"/>
        <v>0</v>
      </c>
      <c r="FG228" s="161">
        <f t="shared" si="115"/>
        <v>0</v>
      </c>
      <c r="FH228" s="161">
        <f t="shared" si="115"/>
        <v>0</v>
      </c>
      <c r="FI228" s="161">
        <f t="shared" si="115"/>
        <v>0</v>
      </c>
      <c r="FJ228" s="161">
        <f t="shared" si="115"/>
        <v>0</v>
      </c>
      <c r="FK228" s="161">
        <f t="shared" si="115"/>
        <v>0</v>
      </c>
      <c r="FL228" s="161">
        <f t="shared" si="115"/>
        <v>2.9887639838639991E-3</v>
      </c>
      <c r="FM228" s="161">
        <f t="shared" si="115"/>
        <v>0</v>
      </c>
      <c r="FN228" s="161">
        <f t="shared" si="115"/>
        <v>0</v>
      </c>
      <c r="FO228" s="161">
        <f t="shared" si="115"/>
        <v>0</v>
      </c>
      <c r="FP228" s="161">
        <f t="shared" si="115"/>
        <v>0</v>
      </c>
      <c r="FQ228" s="161">
        <f t="shared" si="115"/>
        <v>0</v>
      </c>
      <c r="FR228" s="161">
        <f t="shared" si="115"/>
        <v>0</v>
      </c>
      <c r="FS228" s="161">
        <f t="shared" si="115"/>
        <v>0</v>
      </c>
      <c r="FT228" s="161">
        <f t="shared" si="115"/>
        <v>0</v>
      </c>
      <c r="FU228" s="161">
        <f t="shared" si="115"/>
        <v>0</v>
      </c>
      <c r="FV228" s="161">
        <f t="shared" si="115"/>
        <v>0</v>
      </c>
      <c r="FW228" s="161">
        <f t="shared" si="115"/>
        <v>0</v>
      </c>
      <c r="FX228" s="161">
        <f t="shared" si="115"/>
        <v>0</v>
      </c>
      <c r="FY228" s="161">
        <f t="shared" si="115"/>
        <v>0</v>
      </c>
      <c r="FZ228" s="161">
        <f t="shared" si="115"/>
        <v>0</v>
      </c>
      <c r="GA228" s="161">
        <f t="shared" si="115"/>
        <v>0</v>
      </c>
      <c r="GB228" s="161">
        <f t="shared" si="115"/>
        <v>0</v>
      </c>
      <c r="GC228" s="161">
        <f t="shared" si="115"/>
        <v>0</v>
      </c>
      <c r="GD228" s="161">
        <f t="shared" si="115"/>
        <v>3.0998260218754305</v>
      </c>
      <c r="GE228" s="161">
        <f t="shared" si="115"/>
        <v>0</v>
      </c>
      <c r="GF228" s="161">
        <f t="shared" si="115"/>
        <v>4.0745573229070971E-2</v>
      </c>
      <c r="GG228" s="161">
        <f t="shared" si="115"/>
        <v>5.2858706434484679</v>
      </c>
      <c r="GH228" s="161">
        <f t="shared" si="115"/>
        <v>0</v>
      </c>
      <c r="GI228" s="161">
        <f t="shared" si="115"/>
        <v>0</v>
      </c>
      <c r="GJ228" s="5">
        <f t="shared" si="29"/>
        <v>16.538682487084046</v>
      </c>
    </row>
    <row r="229" spans="1:192" ht="15" customHeight="1">
      <c r="A229" s="77" t="s">
        <v>19</v>
      </c>
      <c r="B229" s="47" t="s">
        <v>226</v>
      </c>
      <c r="C229" s="161">
        <f t="shared" ref="C229:D229" si="116">C$208*C24</f>
        <v>0</v>
      </c>
      <c r="D229" s="161">
        <f t="shared" si="116"/>
        <v>0</v>
      </c>
      <c r="E229" s="161">
        <f t="shared" si="31"/>
        <v>0</v>
      </c>
      <c r="F229" s="161">
        <f t="shared" ref="F229:Q229" si="117">F$208*F24</f>
        <v>0</v>
      </c>
      <c r="G229" s="161">
        <f t="shared" si="117"/>
        <v>0</v>
      </c>
      <c r="H229" s="161">
        <f t="shared" si="117"/>
        <v>0</v>
      </c>
      <c r="I229" s="161">
        <f t="shared" si="117"/>
        <v>0</v>
      </c>
      <c r="J229" s="161">
        <f t="shared" si="117"/>
        <v>0</v>
      </c>
      <c r="K229" s="161">
        <f t="shared" si="117"/>
        <v>0</v>
      </c>
      <c r="L229" s="161">
        <f t="shared" si="117"/>
        <v>0</v>
      </c>
      <c r="M229" s="161">
        <f t="shared" si="117"/>
        <v>0</v>
      </c>
      <c r="N229" s="161">
        <f t="shared" si="117"/>
        <v>0</v>
      </c>
      <c r="O229" s="161">
        <f t="shared" si="117"/>
        <v>0</v>
      </c>
      <c r="P229" s="161">
        <f t="shared" si="117"/>
        <v>0</v>
      </c>
      <c r="Q229" s="161">
        <f t="shared" si="117"/>
        <v>0</v>
      </c>
      <c r="R229" s="161">
        <f t="shared" ref="R229:CC229" si="118">R$208*R24</f>
        <v>0</v>
      </c>
      <c r="S229" s="161">
        <f t="shared" si="118"/>
        <v>0</v>
      </c>
      <c r="T229" s="161">
        <f t="shared" si="118"/>
        <v>0</v>
      </c>
      <c r="U229" s="161">
        <f t="shared" si="118"/>
        <v>0</v>
      </c>
      <c r="V229" s="161">
        <f t="shared" si="118"/>
        <v>0</v>
      </c>
      <c r="W229" s="161">
        <f t="shared" si="118"/>
        <v>0</v>
      </c>
      <c r="X229" s="161">
        <f t="shared" si="118"/>
        <v>0</v>
      </c>
      <c r="Y229" s="161">
        <f t="shared" si="118"/>
        <v>0</v>
      </c>
      <c r="Z229" s="161">
        <f t="shared" si="118"/>
        <v>0</v>
      </c>
      <c r="AA229" s="161">
        <f t="shared" si="118"/>
        <v>0</v>
      </c>
      <c r="AB229" s="161">
        <f t="shared" si="118"/>
        <v>0</v>
      </c>
      <c r="AC229" s="161">
        <f t="shared" si="118"/>
        <v>0</v>
      </c>
      <c r="AD229" s="161">
        <f t="shared" si="118"/>
        <v>0</v>
      </c>
      <c r="AE229" s="161">
        <f t="shared" si="118"/>
        <v>0</v>
      </c>
      <c r="AF229" s="161">
        <f t="shared" si="118"/>
        <v>0</v>
      </c>
      <c r="AG229" s="161">
        <f t="shared" si="118"/>
        <v>0</v>
      </c>
      <c r="AH229" s="161">
        <f t="shared" si="118"/>
        <v>0</v>
      </c>
      <c r="AI229" s="161">
        <f t="shared" si="118"/>
        <v>0</v>
      </c>
      <c r="AJ229" s="161">
        <f t="shared" si="118"/>
        <v>0</v>
      </c>
      <c r="AK229" s="161">
        <f t="shared" si="118"/>
        <v>0</v>
      </c>
      <c r="AL229" s="161">
        <f t="shared" si="118"/>
        <v>0</v>
      </c>
      <c r="AM229" s="161">
        <f t="shared" si="118"/>
        <v>0</v>
      </c>
      <c r="AN229" s="161">
        <f t="shared" si="118"/>
        <v>0</v>
      </c>
      <c r="AO229" s="161">
        <f t="shared" si="118"/>
        <v>0</v>
      </c>
      <c r="AP229" s="161">
        <f t="shared" si="118"/>
        <v>0</v>
      </c>
      <c r="AQ229" s="161">
        <f t="shared" si="118"/>
        <v>0</v>
      </c>
      <c r="AR229" s="161">
        <f t="shared" si="118"/>
        <v>0</v>
      </c>
      <c r="AS229" s="161">
        <f t="shared" si="118"/>
        <v>0</v>
      </c>
      <c r="AT229" s="161">
        <f t="shared" si="118"/>
        <v>0</v>
      </c>
      <c r="AU229" s="161">
        <f t="shared" si="118"/>
        <v>0</v>
      </c>
      <c r="AV229" s="161">
        <f t="shared" si="118"/>
        <v>0</v>
      </c>
      <c r="AW229" s="161">
        <f t="shared" si="118"/>
        <v>0</v>
      </c>
      <c r="AX229" s="161">
        <f t="shared" si="118"/>
        <v>0</v>
      </c>
      <c r="AY229" s="161">
        <f t="shared" si="118"/>
        <v>0</v>
      </c>
      <c r="AZ229" s="161">
        <f t="shared" si="118"/>
        <v>0</v>
      </c>
      <c r="BA229" s="161">
        <f t="shared" si="118"/>
        <v>0</v>
      </c>
      <c r="BB229" s="161">
        <f t="shared" si="118"/>
        <v>7.2820102376644832E-7</v>
      </c>
      <c r="BC229" s="161">
        <f t="shared" si="118"/>
        <v>1.7973020877652996E-4</v>
      </c>
      <c r="BD229" s="161">
        <f t="shared" si="118"/>
        <v>0</v>
      </c>
      <c r="BE229" s="161">
        <f t="shared" si="118"/>
        <v>0</v>
      </c>
      <c r="BF229" s="161">
        <f t="shared" si="118"/>
        <v>0</v>
      </c>
      <c r="BG229" s="161">
        <f t="shared" si="118"/>
        <v>0</v>
      </c>
      <c r="BH229" s="161">
        <f t="shared" si="118"/>
        <v>0</v>
      </c>
      <c r="BI229" s="161">
        <f t="shared" si="118"/>
        <v>0</v>
      </c>
      <c r="BJ229" s="161">
        <f t="shared" si="118"/>
        <v>0</v>
      </c>
      <c r="BK229" s="161">
        <f t="shared" si="118"/>
        <v>0</v>
      </c>
      <c r="BL229" s="161">
        <f t="shared" si="118"/>
        <v>0</v>
      </c>
      <c r="BM229" s="161">
        <f t="shared" si="118"/>
        <v>0</v>
      </c>
      <c r="BN229" s="161">
        <f t="shared" si="118"/>
        <v>0</v>
      </c>
      <c r="BO229" s="161">
        <f t="shared" si="118"/>
        <v>0</v>
      </c>
      <c r="BP229" s="161">
        <f t="shared" si="118"/>
        <v>0</v>
      </c>
      <c r="BQ229" s="161">
        <f t="shared" si="118"/>
        <v>0</v>
      </c>
      <c r="BR229" s="161">
        <f t="shared" si="118"/>
        <v>0</v>
      </c>
      <c r="BS229" s="161">
        <f t="shared" si="118"/>
        <v>1.3384712587011617E-10</v>
      </c>
      <c r="BT229" s="161">
        <f t="shared" si="118"/>
        <v>1.8776525309269782E-6</v>
      </c>
      <c r="BU229" s="161">
        <f t="shared" si="118"/>
        <v>1.473138711552885E-9</v>
      </c>
      <c r="BV229" s="161">
        <f t="shared" si="118"/>
        <v>1.0720428220825508E-9</v>
      </c>
      <c r="BW229" s="161">
        <f t="shared" si="118"/>
        <v>1.4150333282449742E-4</v>
      </c>
      <c r="BX229" s="161">
        <f t="shared" si="118"/>
        <v>0</v>
      </c>
      <c r="BY229" s="161">
        <f t="shared" si="118"/>
        <v>0</v>
      </c>
      <c r="BZ229" s="161">
        <f t="shared" si="118"/>
        <v>0</v>
      </c>
      <c r="CA229" s="161">
        <f t="shared" si="118"/>
        <v>0</v>
      </c>
      <c r="CB229" s="161">
        <f t="shared" si="118"/>
        <v>0</v>
      </c>
      <c r="CC229" s="161">
        <f t="shared" si="118"/>
        <v>0</v>
      </c>
      <c r="CD229" s="161">
        <f t="shared" ref="CD229:EO229" si="119">CD$208*CD24</f>
        <v>6.508792508246933E-4</v>
      </c>
      <c r="CE229" s="161">
        <f t="shared" si="119"/>
        <v>0</v>
      </c>
      <c r="CF229" s="161">
        <f t="shared" si="119"/>
        <v>0</v>
      </c>
      <c r="CG229" s="161">
        <f t="shared" si="119"/>
        <v>0</v>
      </c>
      <c r="CH229" s="161">
        <f t="shared" si="119"/>
        <v>0</v>
      </c>
      <c r="CI229" s="161">
        <f t="shared" si="119"/>
        <v>0</v>
      </c>
      <c r="CJ229" s="161">
        <f t="shared" si="119"/>
        <v>0</v>
      </c>
      <c r="CK229" s="161">
        <f t="shared" si="119"/>
        <v>0</v>
      </c>
      <c r="CL229" s="161">
        <f t="shared" si="119"/>
        <v>0</v>
      </c>
      <c r="CM229" s="161">
        <f t="shared" si="119"/>
        <v>0</v>
      </c>
      <c r="CN229" s="161">
        <f t="shared" si="119"/>
        <v>0</v>
      </c>
      <c r="CO229" s="161">
        <f t="shared" si="119"/>
        <v>0</v>
      </c>
      <c r="CP229" s="161">
        <f t="shared" si="119"/>
        <v>0</v>
      </c>
      <c r="CQ229" s="161">
        <f t="shared" si="119"/>
        <v>0</v>
      </c>
      <c r="CR229" s="161">
        <f t="shared" si="119"/>
        <v>0</v>
      </c>
      <c r="CS229" s="161">
        <f t="shared" si="119"/>
        <v>0</v>
      </c>
      <c r="CT229" s="161">
        <f t="shared" si="119"/>
        <v>0</v>
      </c>
      <c r="CU229" s="161">
        <f t="shared" si="119"/>
        <v>0</v>
      </c>
      <c r="CV229" s="161">
        <f t="shared" si="119"/>
        <v>0</v>
      </c>
      <c r="CW229" s="161">
        <f t="shared" si="119"/>
        <v>0</v>
      </c>
      <c r="CX229" s="161">
        <f t="shared" si="119"/>
        <v>0</v>
      </c>
      <c r="CY229" s="161">
        <f t="shared" si="119"/>
        <v>0</v>
      </c>
      <c r="CZ229" s="161">
        <f t="shared" si="119"/>
        <v>0</v>
      </c>
      <c r="DA229" s="161">
        <f t="shared" si="119"/>
        <v>0</v>
      </c>
      <c r="DB229" s="161">
        <f t="shared" si="119"/>
        <v>0</v>
      </c>
      <c r="DC229" s="161">
        <f t="shared" si="119"/>
        <v>0</v>
      </c>
      <c r="DD229" s="161">
        <f t="shared" si="119"/>
        <v>0</v>
      </c>
      <c r="DE229" s="161">
        <f t="shared" si="119"/>
        <v>0</v>
      </c>
      <c r="DF229" s="161">
        <f t="shared" si="119"/>
        <v>0</v>
      </c>
      <c r="DG229" s="161">
        <f t="shared" si="119"/>
        <v>0</v>
      </c>
      <c r="DH229" s="161">
        <f t="shared" si="119"/>
        <v>0</v>
      </c>
      <c r="DI229" s="161">
        <f t="shared" si="119"/>
        <v>0</v>
      </c>
      <c r="DJ229" s="161">
        <f t="shared" si="119"/>
        <v>0</v>
      </c>
      <c r="DK229" s="161">
        <f t="shared" si="119"/>
        <v>0</v>
      </c>
      <c r="DL229" s="161">
        <f t="shared" si="119"/>
        <v>0</v>
      </c>
      <c r="DM229" s="161">
        <f t="shared" si="119"/>
        <v>0</v>
      </c>
      <c r="DN229" s="161">
        <f t="shared" si="119"/>
        <v>0</v>
      </c>
      <c r="DO229" s="161">
        <f t="shared" si="119"/>
        <v>0</v>
      </c>
      <c r="DP229" s="161">
        <f t="shared" si="119"/>
        <v>0</v>
      </c>
      <c r="DQ229" s="161">
        <f t="shared" si="119"/>
        <v>0</v>
      </c>
      <c r="DR229" s="161">
        <f t="shared" si="119"/>
        <v>0</v>
      </c>
      <c r="DS229" s="161">
        <f t="shared" si="119"/>
        <v>0</v>
      </c>
      <c r="DT229" s="161">
        <f t="shared" si="119"/>
        <v>0</v>
      </c>
      <c r="DU229" s="161">
        <f t="shared" si="119"/>
        <v>0</v>
      </c>
      <c r="DV229" s="161">
        <f t="shared" si="119"/>
        <v>0</v>
      </c>
      <c r="DW229" s="161">
        <f t="shared" si="119"/>
        <v>0</v>
      </c>
      <c r="DX229" s="161">
        <f t="shared" si="119"/>
        <v>0</v>
      </c>
      <c r="DY229" s="161">
        <f t="shared" si="119"/>
        <v>0</v>
      </c>
      <c r="DZ229" s="161">
        <f t="shared" si="119"/>
        <v>0</v>
      </c>
      <c r="EA229" s="161">
        <f t="shared" si="119"/>
        <v>0</v>
      </c>
      <c r="EB229" s="161">
        <f t="shared" si="119"/>
        <v>0</v>
      </c>
      <c r="EC229" s="161">
        <f t="shared" si="119"/>
        <v>0</v>
      </c>
      <c r="ED229" s="161">
        <f t="shared" si="119"/>
        <v>0</v>
      </c>
      <c r="EE229" s="161">
        <f t="shared" si="119"/>
        <v>0</v>
      </c>
      <c r="EF229" s="161">
        <f t="shared" si="119"/>
        <v>0</v>
      </c>
      <c r="EG229" s="161">
        <f t="shared" si="119"/>
        <v>0</v>
      </c>
      <c r="EH229" s="161">
        <f t="shared" si="119"/>
        <v>0</v>
      </c>
      <c r="EI229" s="161">
        <f t="shared" si="119"/>
        <v>0</v>
      </c>
      <c r="EJ229" s="161">
        <f t="shared" si="119"/>
        <v>0</v>
      </c>
      <c r="EK229" s="161">
        <f t="shared" si="119"/>
        <v>0</v>
      </c>
      <c r="EL229" s="161">
        <f t="shared" si="119"/>
        <v>0</v>
      </c>
      <c r="EM229" s="161">
        <f t="shared" si="119"/>
        <v>0</v>
      </c>
      <c r="EN229" s="161">
        <f t="shared" si="119"/>
        <v>0</v>
      </c>
      <c r="EO229" s="161">
        <f t="shared" si="119"/>
        <v>0</v>
      </c>
      <c r="EP229" s="161">
        <f t="shared" ref="EP229:GI229" si="120">EP$208*EP24</f>
        <v>0</v>
      </c>
      <c r="EQ229" s="161">
        <f t="shared" si="120"/>
        <v>0</v>
      </c>
      <c r="ER229" s="161">
        <f t="shared" si="120"/>
        <v>0</v>
      </c>
      <c r="ES229" s="161">
        <f t="shared" si="120"/>
        <v>0</v>
      </c>
      <c r="ET229" s="161">
        <f t="shared" si="120"/>
        <v>0</v>
      </c>
      <c r="EU229" s="161">
        <f t="shared" si="120"/>
        <v>0</v>
      </c>
      <c r="EV229" s="161">
        <f t="shared" si="120"/>
        <v>0</v>
      </c>
      <c r="EW229" s="161">
        <f t="shared" si="120"/>
        <v>0</v>
      </c>
      <c r="EX229" s="161">
        <f t="shared" si="120"/>
        <v>0</v>
      </c>
      <c r="EY229" s="161">
        <f t="shared" si="120"/>
        <v>0</v>
      </c>
      <c r="EZ229" s="161">
        <f t="shared" si="120"/>
        <v>0</v>
      </c>
      <c r="FA229" s="161">
        <f t="shared" si="120"/>
        <v>0</v>
      </c>
      <c r="FB229" s="161">
        <f t="shared" si="120"/>
        <v>0</v>
      </c>
      <c r="FC229" s="161">
        <f t="shared" si="120"/>
        <v>0</v>
      </c>
      <c r="FD229" s="161">
        <f t="shared" si="120"/>
        <v>0</v>
      </c>
      <c r="FE229" s="161">
        <f t="shared" si="120"/>
        <v>0</v>
      </c>
      <c r="FF229" s="161">
        <f t="shared" si="120"/>
        <v>0</v>
      </c>
      <c r="FG229" s="161">
        <f t="shared" si="120"/>
        <v>0</v>
      </c>
      <c r="FH229" s="161">
        <f t="shared" si="120"/>
        <v>0</v>
      </c>
      <c r="FI229" s="161">
        <f t="shared" si="120"/>
        <v>0</v>
      </c>
      <c r="FJ229" s="161">
        <f t="shared" si="120"/>
        <v>0</v>
      </c>
      <c r="FK229" s="161">
        <f t="shared" si="120"/>
        <v>0</v>
      </c>
      <c r="FL229" s="161">
        <f t="shared" si="120"/>
        <v>0</v>
      </c>
      <c r="FM229" s="161">
        <f t="shared" si="120"/>
        <v>0</v>
      </c>
      <c r="FN229" s="161">
        <f t="shared" si="120"/>
        <v>0</v>
      </c>
      <c r="FO229" s="161">
        <f t="shared" si="120"/>
        <v>0</v>
      </c>
      <c r="FP229" s="161">
        <f t="shared" si="120"/>
        <v>0</v>
      </c>
      <c r="FQ229" s="161">
        <f t="shared" si="120"/>
        <v>0</v>
      </c>
      <c r="FR229" s="161">
        <f t="shared" si="120"/>
        <v>0</v>
      </c>
      <c r="FS229" s="161">
        <f t="shared" si="120"/>
        <v>0</v>
      </c>
      <c r="FT229" s="161">
        <f t="shared" si="120"/>
        <v>0</v>
      </c>
      <c r="FU229" s="161">
        <f t="shared" si="120"/>
        <v>0</v>
      </c>
      <c r="FV229" s="161">
        <f t="shared" si="120"/>
        <v>0</v>
      </c>
      <c r="FW229" s="161">
        <f t="shared" si="120"/>
        <v>0</v>
      </c>
      <c r="FX229" s="161">
        <f t="shared" si="120"/>
        <v>0</v>
      </c>
      <c r="FY229" s="161">
        <f t="shared" si="120"/>
        <v>0</v>
      </c>
      <c r="FZ229" s="161">
        <f t="shared" si="120"/>
        <v>0</v>
      </c>
      <c r="GA229" s="161">
        <f t="shared" si="120"/>
        <v>0</v>
      </c>
      <c r="GB229" s="161">
        <f t="shared" si="120"/>
        <v>0</v>
      </c>
      <c r="GC229" s="161">
        <f t="shared" si="120"/>
        <v>0</v>
      </c>
      <c r="GD229" s="161">
        <f t="shared" si="120"/>
        <v>0</v>
      </c>
      <c r="GE229" s="161">
        <f t="shared" si="120"/>
        <v>0</v>
      </c>
      <c r="GF229" s="161">
        <f t="shared" si="120"/>
        <v>0</v>
      </c>
      <c r="GG229" s="161">
        <f t="shared" si="120"/>
        <v>0</v>
      </c>
      <c r="GH229" s="161">
        <f t="shared" si="120"/>
        <v>0</v>
      </c>
      <c r="GI229" s="161">
        <f t="shared" si="120"/>
        <v>0</v>
      </c>
      <c r="GJ229" s="5">
        <f t="shared" si="29"/>
        <v>9.7472132500907359E-4</v>
      </c>
    </row>
    <row r="230" spans="1:192" ht="15" customHeight="1">
      <c r="A230" s="77" t="s">
        <v>20</v>
      </c>
      <c r="B230" s="47" t="s">
        <v>227</v>
      </c>
      <c r="C230" s="161">
        <f t="shared" ref="C230:D230" si="121">C$208*C25</f>
        <v>0</v>
      </c>
      <c r="D230" s="161">
        <f t="shared" si="121"/>
        <v>0</v>
      </c>
      <c r="E230" s="161">
        <f t="shared" si="31"/>
        <v>0</v>
      </c>
      <c r="F230" s="161">
        <f t="shared" ref="F230:Q230" si="122">F$208*F25</f>
        <v>0</v>
      </c>
      <c r="G230" s="161">
        <f t="shared" si="122"/>
        <v>0</v>
      </c>
      <c r="H230" s="161">
        <f t="shared" si="122"/>
        <v>0</v>
      </c>
      <c r="I230" s="161">
        <f t="shared" si="122"/>
        <v>0</v>
      </c>
      <c r="J230" s="161">
        <f t="shared" si="122"/>
        <v>0</v>
      </c>
      <c r="K230" s="161">
        <f t="shared" si="122"/>
        <v>0</v>
      </c>
      <c r="L230" s="161">
        <f t="shared" si="122"/>
        <v>0</v>
      </c>
      <c r="M230" s="161">
        <f t="shared" si="122"/>
        <v>0</v>
      </c>
      <c r="N230" s="161">
        <f t="shared" si="122"/>
        <v>0</v>
      </c>
      <c r="O230" s="161">
        <f t="shared" si="122"/>
        <v>0</v>
      </c>
      <c r="P230" s="161">
        <f t="shared" si="122"/>
        <v>0</v>
      </c>
      <c r="Q230" s="161">
        <f t="shared" si="122"/>
        <v>0</v>
      </c>
      <c r="R230" s="161">
        <f t="shared" ref="R230:CC230" si="123">R$208*R25</f>
        <v>0</v>
      </c>
      <c r="S230" s="161">
        <f t="shared" si="123"/>
        <v>0</v>
      </c>
      <c r="T230" s="161">
        <f t="shared" si="123"/>
        <v>0</v>
      </c>
      <c r="U230" s="161">
        <f t="shared" si="123"/>
        <v>0</v>
      </c>
      <c r="V230" s="161">
        <f t="shared" si="123"/>
        <v>0</v>
      </c>
      <c r="W230" s="161">
        <f t="shared" si="123"/>
        <v>0</v>
      </c>
      <c r="X230" s="161">
        <f t="shared" si="123"/>
        <v>0</v>
      </c>
      <c r="Y230" s="161">
        <f t="shared" si="123"/>
        <v>0</v>
      </c>
      <c r="Z230" s="161">
        <f t="shared" si="123"/>
        <v>0</v>
      </c>
      <c r="AA230" s="161">
        <f t="shared" si="123"/>
        <v>0</v>
      </c>
      <c r="AB230" s="161">
        <f t="shared" si="123"/>
        <v>0</v>
      </c>
      <c r="AC230" s="161">
        <f t="shared" si="123"/>
        <v>0</v>
      </c>
      <c r="AD230" s="161">
        <f t="shared" si="123"/>
        <v>2.6773444098032611E-3</v>
      </c>
      <c r="AE230" s="161">
        <f t="shared" si="123"/>
        <v>5.7405659960637549E-4</v>
      </c>
      <c r="AF230" s="161">
        <f t="shared" si="123"/>
        <v>0</v>
      </c>
      <c r="AG230" s="161">
        <f t="shared" si="123"/>
        <v>0</v>
      </c>
      <c r="AH230" s="161">
        <f t="shared" si="123"/>
        <v>0</v>
      </c>
      <c r="AI230" s="161">
        <f t="shared" si="123"/>
        <v>0</v>
      </c>
      <c r="AJ230" s="161">
        <f t="shared" si="123"/>
        <v>6.2591246099716558E-6</v>
      </c>
      <c r="AK230" s="161">
        <f t="shared" si="123"/>
        <v>0</v>
      </c>
      <c r="AL230" s="161">
        <f t="shared" si="123"/>
        <v>0</v>
      </c>
      <c r="AM230" s="161">
        <f t="shared" si="123"/>
        <v>0</v>
      </c>
      <c r="AN230" s="161">
        <f t="shared" si="123"/>
        <v>0</v>
      </c>
      <c r="AO230" s="161">
        <f t="shared" si="123"/>
        <v>0</v>
      </c>
      <c r="AP230" s="161">
        <f t="shared" si="123"/>
        <v>0</v>
      </c>
      <c r="AQ230" s="161">
        <f t="shared" si="123"/>
        <v>0</v>
      </c>
      <c r="AR230" s="161">
        <f t="shared" si="123"/>
        <v>0</v>
      </c>
      <c r="AS230" s="161">
        <f t="shared" si="123"/>
        <v>5.4936220386567066E-5</v>
      </c>
      <c r="AT230" s="161">
        <f t="shared" si="123"/>
        <v>0</v>
      </c>
      <c r="AU230" s="161">
        <f t="shared" si="123"/>
        <v>0</v>
      </c>
      <c r="AV230" s="161">
        <f t="shared" si="123"/>
        <v>0</v>
      </c>
      <c r="AW230" s="161">
        <f t="shared" si="123"/>
        <v>3.3695554538474225E-3</v>
      </c>
      <c r="AX230" s="161">
        <f t="shared" si="123"/>
        <v>0</v>
      </c>
      <c r="AY230" s="161">
        <f t="shared" si="123"/>
        <v>0</v>
      </c>
      <c r="AZ230" s="161">
        <f t="shared" si="123"/>
        <v>3.2241876886508208E-5</v>
      </c>
      <c r="BA230" s="161">
        <f t="shared" si="123"/>
        <v>0</v>
      </c>
      <c r="BB230" s="161">
        <f t="shared" si="123"/>
        <v>1.678813151183581E-4</v>
      </c>
      <c r="BC230" s="161">
        <f t="shared" si="123"/>
        <v>7.0107723539918077E-6</v>
      </c>
      <c r="BD230" s="161">
        <f t="shared" si="123"/>
        <v>8.1240567823226198E-12</v>
      </c>
      <c r="BE230" s="161">
        <f t="shared" si="123"/>
        <v>0</v>
      </c>
      <c r="BF230" s="161">
        <f t="shared" si="123"/>
        <v>0</v>
      </c>
      <c r="BG230" s="161">
        <f t="shared" si="123"/>
        <v>3.7167363695646591E-8</v>
      </c>
      <c r="BH230" s="161">
        <f t="shared" si="123"/>
        <v>0</v>
      </c>
      <c r="BI230" s="161">
        <f t="shared" si="123"/>
        <v>0</v>
      </c>
      <c r="BJ230" s="161">
        <f t="shared" si="123"/>
        <v>0</v>
      </c>
      <c r="BK230" s="161">
        <f t="shared" si="123"/>
        <v>1.1096449185419044E-6</v>
      </c>
      <c r="BL230" s="161">
        <f t="shared" si="123"/>
        <v>2.6399234905421357E-5</v>
      </c>
      <c r="BM230" s="161">
        <f t="shared" si="123"/>
        <v>0</v>
      </c>
      <c r="BN230" s="161">
        <f t="shared" si="123"/>
        <v>1.1276002441255341E-3</v>
      </c>
      <c r="BO230" s="161">
        <f t="shared" si="123"/>
        <v>0</v>
      </c>
      <c r="BP230" s="161">
        <f t="shared" si="123"/>
        <v>2.3461882647871895E-6</v>
      </c>
      <c r="BQ230" s="161">
        <f t="shared" si="123"/>
        <v>0</v>
      </c>
      <c r="BR230" s="161">
        <f t="shared" si="123"/>
        <v>0</v>
      </c>
      <c r="BS230" s="161">
        <f t="shared" si="123"/>
        <v>2.7979403191889084E-6</v>
      </c>
      <c r="BT230" s="161">
        <f t="shared" si="123"/>
        <v>1.4377159976249581E-3</v>
      </c>
      <c r="BU230" s="161">
        <f t="shared" si="123"/>
        <v>4.0557613212924572E-8</v>
      </c>
      <c r="BV230" s="161">
        <f t="shared" si="123"/>
        <v>2.7810798721409553E-10</v>
      </c>
      <c r="BW230" s="161">
        <f t="shared" si="123"/>
        <v>3.6284903254521178E-3</v>
      </c>
      <c r="BX230" s="161">
        <f t="shared" si="123"/>
        <v>0</v>
      </c>
      <c r="BY230" s="161">
        <f t="shared" si="123"/>
        <v>0</v>
      </c>
      <c r="BZ230" s="161">
        <f t="shared" si="123"/>
        <v>0</v>
      </c>
      <c r="CA230" s="161">
        <f t="shared" si="123"/>
        <v>0</v>
      </c>
      <c r="CB230" s="161">
        <f t="shared" si="123"/>
        <v>0</v>
      </c>
      <c r="CC230" s="161">
        <f t="shared" si="123"/>
        <v>8.6373261887671549E-9</v>
      </c>
      <c r="CD230" s="161">
        <f t="shared" ref="CD230:EO230" si="124">CD$208*CD25</f>
        <v>6.1106165352600437E-7</v>
      </c>
      <c r="CE230" s="161">
        <f t="shared" si="124"/>
        <v>0</v>
      </c>
      <c r="CF230" s="161">
        <f t="shared" si="124"/>
        <v>0</v>
      </c>
      <c r="CG230" s="161">
        <f t="shared" si="124"/>
        <v>9.7035848114548387E-6</v>
      </c>
      <c r="CH230" s="161">
        <f t="shared" si="124"/>
        <v>0</v>
      </c>
      <c r="CI230" s="161">
        <f t="shared" si="124"/>
        <v>0</v>
      </c>
      <c r="CJ230" s="161">
        <f t="shared" si="124"/>
        <v>2.3974671993201242E-5</v>
      </c>
      <c r="CK230" s="161">
        <f t="shared" si="124"/>
        <v>1.8341847305735036E-2</v>
      </c>
      <c r="CL230" s="161">
        <f t="shared" si="124"/>
        <v>0</v>
      </c>
      <c r="CM230" s="161">
        <f t="shared" si="124"/>
        <v>8.2096207092141441E-8</v>
      </c>
      <c r="CN230" s="161">
        <f t="shared" si="124"/>
        <v>0</v>
      </c>
      <c r="CO230" s="161">
        <f t="shared" si="124"/>
        <v>0</v>
      </c>
      <c r="CP230" s="161">
        <f t="shared" si="124"/>
        <v>1.8243176449732011E-8</v>
      </c>
      <c r="CQ230" s="161">
        <f t="shared" si="124"/>
        <v>0</v>
      </c>
      <c r="CR230" s="161">
        <f t="shared" si="124"/>
        <v>0</v>
      </c>
      <c r="CS230" s="161">
        <f t="shared" si="124"/>
        <v>0</v>
      </c>
      <c r="CT230" s="161">
        <f t="shared" si="124"/>
        <v>0</v>
      </c>
      <c r="CU230" s="161">
        <f t="shared" si="124"/>
        <v>0</v>
      </c>
      <c r="CV230" s="161">
        <f t="shared" si="124"/>
        <v>0</v>
      </c>
      <c r="CW230" s="161">
        <f t="shared" si="124"/>
        <v>0</v>
      </c>
      <c r="CX230" s="161">
        <f t="shared" si="124"/>
        <v>0</v>
      </c>
      <c r="CY230" s="161">
        <f t="shared" si="124"/>
        <v>0</v>
      </c>
      <c r="CZ230" s="161">
        <f t="shared" si="124"/>
        <v>0</v>
      </c>
      <c r="DA230" s="161">
        <f t="shared" si="124"/>
        <v>0</v>
      </c>
      <c r="DB230" s="161">
        <f t="shared" si="124"/>
        <v>0</v>
      </c>
      <c r="DC230" s="161">
        <f t="shared" si="124"/>
        <v>0</v>
      </c>
      <c r="DD230" s="161">
        <f t="shared" si="124"/>
        <v>0</v>
      </c>
      <c r="DE230" s="161">
        <f t="shared" si="124"/>
        <v>0</v>
      </c>
      <c r="DF230" s="161">
        <f t="shared" si="124"/>
        <v>1.7070877180398533E-5</v>
      </c>
      <c r="DG230" s="161">
        <f t="shared" si="124"/>
        <v>2.341833830330541E-7</v>
      </c>
      <c r="DH230" s="161">
        <f t="shared" si="124"/>
        <v>0</v>
      </c>
      <c r="DI230" s="161">
        <f t="shared" si="124"/>
        <v>0</v>
      </c>
      <c r="DJ230" s="161">
        <f t="shared" si="124"/>
        <v>0</v>
      </c>
      <c r="DK230" s="161">
        <f t="shared" si="124"/>
        <v>2.2889566726268994E-4</v>
      </c>
      <c r="DL230" s="161">
        <f t="shared" si="124"/>
        <v>0</v>
      </c>
      <c r="DM230" s="161">
        <f t="shared" si="124"/>
        <v>0</v>
      </c>
      <c r="DN230" s="161">
        <f t="shared" si="124"/>
        <v>4.2998507985616827E-8</v>
      </c>
      <c r="DO230" s="161">
        <f t="shared" si="124"/>
        <v>0</v>
      </c>
      <c r="DP230" s="161">
        <f t="shared" si="124"/>
        <v>0</v>
      </c>
      <c r="DQ230" s="161">
        <f t="shared" si="124"/>
        <v>0</v>
      </c>
      <c r="DR230" s="161">
        <f t="shared" si="124"/>
        <v>1.1820959123242593E-3</v>
      </c>
      <c r="DS230" s="161">
        <f t="shared" si="124"/>
        <v>0</v>
      </c>
      <c r="DT230" s="161">
        <f t="shared" si="124"/>
        <v>0</v>
      </c>
      <c r="DU230" s="161">
        <f t="shared" si="124"/>
        <v>0</v>
      </c>
      <c r="DV230" s="161">
        <f t="shared" si="124"/>
        <v>0</v>
      </c>
      <c r="DW230" s="161">
        <f t="shared" si="124"/>
        <v>0</v>
      </c>
      <c r="DX230" s="161">
        <f t="shared" si="124"/>
        <v>0</v>
      </c>
      <c r="DY230" s="161">
        <f t="shared" si="124"/>
        <v>3.0911976911412537E-4</v>
      </c>
      <c r="DZ230" s="161">
        <f t="shared" si="124"/>
        <v>0</v>
      </c>
      <c r="EA230" s="161">
        <f t="shared" si="124"/>
        <v>0</v>
      </c>
      <c r="EB230" s="161">
        <f t="shared" si="124"/>
        <v>0</v>
      </c>
      <c r="EC230" s="161">
        <f t="shared" si="124"/>
        <v>0</v>
      </c>
      <c r="ED230" s="161">
        <f t="shared" si="124"/>
        <v>0</v>
      </c>
      <c r="EE230" s="161">
        <f t="shared" si="124"/>
        <v>439.9411243446101</v>
      </c>
      <c r="EF230" s="161">
        <f t="shared" si="124"/>
        <v>2.9117182756816398</v>
      </c>
      <c r="EG230" s="161">
        <f t="shared" si="124"/>
        <v>4.7515424186401643E-5</v>
      </c>
      <c r="EH230" s="161">
        <f t="shared" si="124"/>
        <v>0</v>
      </c>
      <c r="EI230" s="161">
        <f t="shared" si="124"/>
        <v>0</v>
      </c>
      <c r="EJ230" s="161">
        <f t="shared" si="124"/>
        <v>0</v>
      </c>
      <c r="EK230" s="161">
        <f t="shared" si="124"/>
        <v>0</v>
      </c>
      <c r="EL230" s="161">
        <f t="shared" si="124"/>
        <v>0</v>
      </c>
      <c r="EM230" s="161">
        <f t="shared" si="124"/>
        <v>0</v>
      </c>
      <c r="EN230" s="161">
        <f t="shared" si="124"/>
        <v>0</v>
      </c>
      <c r="EO230" s="161">
        <f t="shared" si="124"/>
        <v>0</v>
      </c>
      <c r="EP230" s="161">
        <f t="shared" ref="EP230:GI230" si="125">EP$208*EP25</f>
        <v>0</v>
      </c>
      <c r="EQ230" s="161">
        <f t="shared" si="125"/>
        <v>1.6101099224782134E-3</v>
      </c>
      <c r="ER230" s="161">
        <f t="shared" si="125"/>
        <v>0</v>
      </c>
      <c r="ES230" s="161">
        <f t="shared" si="125"/>
        <v>0</v>
      </c>
      <c r="ET230" s="161">
        <f t="shared" si="125"/>
        <v>0</v>
      </c>
      <c r="EU230" s="161">
        <f t="shared" si="125"/>
        <v>0</v>
      </c>
      <c r="EV230" s="161">
        <f t="shared" si="125"/>
        <v>0</v>
      </c>
      <c r="EW230" s="161">
        <f t="shared" si="125"/>
        <v>0</v>
      </c>
      <c r="EX230" s="161">
        <f t="shared" si="125"/>
        <v>0</v>
      </c>
      <c r="EY230" s="161">
        <f t="shared" si="125"/>
        <v>0</v>
      </c>
      <c r="EZ230" s="161">
        <f t="shared" si="125"/>
        <v>0</v>
      </c>
      <c r="FA230" s="161">
        <f t="shared" si="125"/>
        <v>1.3631787862502961E-4</v>
      </c>
      <c r="FB230" s="161">
        <f t="shared" si="125"/>
        <v>0</v>
      </c>
      <c r="FC230" s="161">
        <f t="shared" si="125"/>
        <v>0</v>
      </c>
      <c r="FD230" s="161">
        <f t="shared" si="125"/>
        <v>0</v>
      </c>
      <c r="FE230" s="161">
        <f t="shared" si="125"/>
        <v>0</v>
      </c>
      <c r="FF230" s="161">
        <f t="shared" si="125"/>
        <v>0</v>
      </c>
      <c r="FG230" s="161">
        <f t="shared" si="125"/>
        <v>0</v>
      </c>
      <c r="FH230" s="161">
        <f t="shared" si="125"/>
        <v>0</v>
      </c>
      <c r="FI230" s="161">
        <f t="shared" si="125"/>
        <v>0</v>
      </c>
      <c r="FJ230" s="161">
        <f t="shared" si="125"/>
        <v>0</v>
      </c>
      <c r="FK230" s="161">
        <f t="shared" si="125"/>
        <v>0</v>
      </c>
      <c r="FL230" s="161">
        <f t="shared" si="125"/>
        <v>0</v>
      </c>
      <c r="FM230" s="161">
        <f t="shared" si="125"/>
        <v>0</v>
      </c>
      <c r="FN230" s="161">
        <f t="shared" si="125"/>
        <v>0</v>
      </c>
      <c r="FO230" s="161">
        <f t="shared" si="125"/>
        <v>0</v>
      </c>
      <c r="FP230" s="161">
        <f t="shared" si="125"/>
        <v>0</v>
      </c>
      <c r="FQ230" s="161">
        <f t="shared" si="125"/>
        <v>0</v>
      </c>
      <c r="FR230" s="161">
        <f t="shared" si="125"/>
        <v>0</v>
      </c>
      <c r="FS230" s="161">
        <f t="shared" si="125"/>
        <v>0</v>
      </c>
      <c r="FT230" s="161">
        <f t="shared" si="125"/>
        <v>0</v>
      </c>
      <c r="FU230" s="161">
        <f t="shared" si="125"/>
        <v>0</v>
      </c>
      <c r="FV230" s="161">
        <f t="shared" si="125"/>
        <v>0</v>
      </c>
      <c r="FW230" s="161">
        <f t="shared" si="125"/>
        <v>0</v>
      </c>
      <c r="FX230" s="161">
        <f t="shared" si="125"/>
        <v>0</v>
      </c>
      <c r="FY230" s="161">
        <f t="shared" si="125"/>
        <v>0</v>
      </c>
      <c r="FZ230" s="161">
        <f t="shared" si="125"/>
        <v>0.27930288237439777</v>
      </c>
      <c r="GA230" s="161">
        <f t="shared" si="125"/>
        <v>0</v>
      </c>
      <c r="GB230" s="161">
        <f t="shared" si="125"/>
        <v>0</v>
      </c>
      <c r="GC230" s="161">
        <f t="shared" si="125"/>
        <v>0</v>
      </c>
      <c r="GD230" s="161">
        <f t="shared" si="125"/>
        <v>0</v>
      </c>
      <c r="GE230" s="161">
        <f t="shared" si="125"/>
        <v>0</v>
      </c>
      <c r="GF230" s="161">
        <f t="shared" si="125"/>
        <v>0</v>
      </c>
      <c r="GG230" s="161">
        <f t="shared" si="125"/>
        <v>0</v>
      </c>
      <c r="GH230" s="161">
        <f t="shared" si="125"/>
        <v>0</v>
      </c>
      <c r="GI230" s="161">
        <f t="shared" si="125"/>
        <v>0</v>
      </c>
      <c r="GJ230" s="5">
        <f t="shared" si="29"/>
        <v>443.16716897425954</v>
      </c>
    </row>
    <row r="231" spans="1:192" ht="15" customHeight="1">
      <c r="A231" s="77" t="s">
        <v>21</v>
      </c>
      <c r="B231" s="47" t="s">
        <v>228</v>
      </c>
      <c r="C231" s="161">
        <f t="shared" ref="C231:D231" si="126">C$208*C26</f>
        <v>0</v>
      </c>
      <c r="D231" s="161">
        <f t="shared" si="126"/>
        <v>0</v>
      </c>
      <c r="E231" s="161">
        <f t="shared" si="31"/>
        <v>0</v>
      </c>
      <c r="F231" s="161">
        <f t="shared" ref="F231:Q231" si="127">F$208*F26</f>
        <v>0</v>
      </c>
      <c r="G231" s="161">
        <f t="shared" si="127"/>
        <v>0</v>
      </c>
      <c r="H231" s="161">
        <f t="shared" si="127"/>
        <v>0</v>
      </c>
      <c r="I231" s="161">
        <f t="shared" si="127"/>
        <v>0</v>
      </c>
      <c r="J231" s="161">
        <f t="shared" si="127"/>
        <v>0</v>
      </c>
      <c r="K231" s="161">
        <f t="shared" si="127"/>
        <v>0</v>
      </c>
      <c r="L231" s="161">
        <f t="shared" si="127"/>
        <v>0</v>
      </c>
      <c r="M231" s="161">
        <f t="shared" si="127"/>
        <v>0</v>
      </c>
      <c r="N231" s="161">
        <f t="shared" si="127"/>
        <v>0</v>
      </c>
      <c r="O231" s="161">
        <f t="shared" si="127"/>
        <v>0</v>
      </c>
      <c r="P231" s="161">
        <f t="shared" si="127"/>
        <v>0</v>
      </c>
      <c r="Q231" s="161">
        <f t="shared" si="127"/>
        <v>0</v>
      </c>
      <c r="R231" s="161">
        <f t="shared" ref="R231:CC231" si="128">R$208*R26</f>
        <v>0</v>
      </c>
      <c r="S231" s="161">
        <f t="shared" si="128"/>
        <v>0</v>
      </c>
      <c r="T231" s="161">
        <f t="shared" si="128"/>
        <v>0</v>
      </c>
      <c r="U231" s="161">
        <f t="shared" si="128"/>
        <v>0</v>
      </c>
      <c r="V231" s="161">
        <f t="shared" si="128"/>
        <v>0</v>
      </c>
      <c r="W231" s="161">
        <f t="shared" si="128"/>
        <v>0</v>
      </c>
      <c r="X231" s="161">
        <f t="shared" si="128"/>
        <v>0</v>
      </c>
      <c r="Y231" s="161">
        <f t="shared" si="128"/>
        <v>0</v>
      </c>
      <c r="Z231" s="161">
        <f t="shared" si="128"/>
        <v>0</v>
      </c>
      <c r="AA231" s="161">
        <f t="shared" si="128"/>
        <v>0</v>
      </c>
      <c r="AB231" s="161">
        <f t="shared" si="128"/>
        <v>0</v>
      </c>
      <c r="AC231" s="161">
        <f t="shared" si="128"/>
        <v>0</v>
      </c>
      <c r="AD231" s="161">
        <f t="shared" si="128"/>
        <v>0</v>
      </c>
      <c r="AE231" s="161">
        <f t="shared" si="128"/>
        <v>0</v>
      </c>
      <c r="AF231" s="161">
        <f t="shared" si="128"/>
        <v>0</v>
      </c>
      <c r="AG231" s="161">
        <f t="shared" si="128"/>
        <v>0</v>
      </c>
      <c r="AH231" s="161">
        <f t="shared" si="128"/>
        <v>0</v>
      </c>
      <c r="AI231" s="161">
        <f t="shared" si="128"/>
        <v>0</v>
      </c>
      <c r="AJ231" s="161">
        <f t="shared" si="128"/>
        <v>0</v>
      </c>
      <c r="AK231" s="161">
        <f t="shared" si="128"/>
        <v>0</v>
      </c>
      <c r="AL231" s="161">
        <f t="shared" si="128"/>
        <v>0</v>
      </c>
      <c r="AM231" s="161">
        <f t="shared" si="128"/>
        <v>0</v>
      </c>
      <c r="AN231" s="161">
        <f t="shared" si="128"/>
        <v>0</v>
      </c>
      <c r="AO231" s="161">
        <f t="shared" si="128"/>
        <v>0</v>
      </c>
      <c r="AP231" s="161">
        <f t="shared" si="128"/>
        <v>0</v>
      </c>
      <c r="AQ231" s="161">
        <f t="shared" si="128"/>
        <v>0</v>
      </c>
      <c r="AR231" s="161">
        <f t="shared" si="128"/>
        <v>0</v>
      </c>
      <c r="AS231" s="161">
        <f t="shared" si="128"/>
        <v>0</v>
      </c>
      <c r="AT231" s="161">
        <f t="shared" si="128"/>
        <v>0</v>
      </c>
      <c r="AU231" s="161">
        <f t="shared" si="128"/>
        <v>0</v>
      </c>
      <c r="AV231" s="161">
        <f t="shared" si="128"/>
        <v>0</v>
      </c>
      <c r="AW231" s="161">
        <f t="shared" si="128"/>
        <v>0</v>
      </c>
      <c r="AX231" s="161">
        <f t="shared" si="128"/>
        <v>0</v>
      </c>
      <c r="AY231" s="161">
        <f t="shared" si="128"/>
        <v>0</v>
      </c>
      <c r="AZ231" s="161">
        <f t="shared" si="128"/>
        <v>0</v>
      </c>
      <c r="BA231" s="161">
        <f t="shared" si="128"/>
        <v>0</v>
      </c>
      <c r="BB231" s="161">
        <f t="shared" si="128"/>
        <v>0</v>
      </c>
      <c r="BC231" s="161">
        <f t="shared" si="128"/>
        <v>0</v>
      </c>
      <c r="BD231" s="161">
        <f t="shared" si="128"/>
        <v>0</v>
      </c>
      <c r="BE231" s="161">
        <f t="shared" si="128"/>
        <v>0</v>
      </c>
      <c r="BF231" s="161">
        <f t="shared" si="128"/>
        <v>0</v>
      </c>
      <c r="BG231" s="161">
        <f t="shared" si="128"/>
        <v>0</v>
      </c>
      <c r="BH231" s="161">
        <f t="shared" si="128"/>
        <v>0</v>
      </c>
      <c r="BI231" s="161">
        <f t="shared" si="128"/>
        <v>0</v>
      </c>
      <c r="BJ231" s="161">
        <f t="shared" si="128"/>
        <v>0</v>
      </c>
      <c r="BK231" s="161">
        <f t="shared" si="128"/>
        <v>0</v>
      </c>
      <c r="BL231" s="161">
        <f t="shared" si="128"/>
        <v>0</v>
      </c>
      <c r="BM231" s="161">
        <f t="shared" si="128"/>
        <v>4.7247340170824414E-5</v>
      </c>
      <c r="BN231" s="161">
        <f t="shared" si="128"/>
        <v>0</v>
      </c>
      <c r="BO231" s="161">
        <f t="shared" si="128"/>
        <v>0</v>
      </c>
      <c r="BP231" s="161">
        <f t="shared" si="128"/>
        <v>0</v>
      </c>
      <c r="BQ231" s="161">
        <f t="shared" si="128"/>
        <v>0</v>
      </c>
      <c r="BR231" s="161">
        <f t="shared" si="128"/>
        <v>0</v>
      </c>
      <c r="BS231" s="161">
        <f t="shared" si="128"/>
        <v>0</v>
      </c>
      <c r="BT231" s="161">
        <f t="shared" si="128"/>
        <v>2.5636300732450649E-3</v>
      </c>
      <c r="BU231" s="161">
        <f t="shared" si="128"/>
        <v>0</v>
      </c>
      <c r="BV231" s="161">
        <f t="shared" si="128"/>
        <v>0</v>
      </c>
      <c r="BW231" s="161">
        <f t="shared" si="128"/>
        <v>1.2768652690589376E-2</v>
      </c>
      <c r="BX231" s="161">
        <f t="shared" si="128"/>
        <v>0</v>
      </c>
      <c r="BY231" s="161">
        <f t="shared" si="128"/>
        <v>0</v>
      </c>
      <c r="BZ231" s="161">
        <f t="shared" si="128"/>
        <v>0</v>
      </c>
      <c r="CA231" s="161">
        <f t="shared" si="128"/>
        <v>0</v>
      </c>
      <c r="CB231" s="161">
        <f t="shared" si="128"/>
        <v>0</v>
      </c>
      <c r="CC231" s="161">
        <f t="shared" si="128"/>
        <v>0</v>
      </c>
      <c r="CD231" s="161">
        <f t="shared" ref="CD231:EO231" si="129">CD$208*CD26</f>
        <v>0</v>
      </c>
      <c r="CE231" s="161">
        <f t="shared" si="129"/>
        <v>0</v>
      </c>
      <c r="CF231" s="161">
        <f t="shared" si="129"/>
        <v>0</v>
      </c>
      <c r="CG231" s="161">
        <f t="shared" si="129"/>
        <v>0</v>
      </c>
      <c r="CH231" s="161">
        <f t="shared" si="129"/>
        <v>0</v>
      </c>
      <c r="CI231" s="161">
        <f t="shared" si="129"/>
        <v>0</v>
      </c>
      <c r="CJ231" s="161">
        <f t="shared" si="129"/>
        <v>0</v>
      </c>
      <c r="CK231" s="161">
        <f t="shared" si="129"/>
        <v>0</v>
      </c>
      <c r="CL231" s="161">
        <f t="shared" si="129"/>
        <v>0</v>
      </c>
      <c r="CM231" s="161">
        <f t="shared" si="129"/>
        <v>0</v>
      </c>
      <c r="CN231" s="161">
        <f t="shared" si="129"/>
        <v>0</v>
      </c>
      <c r="CO231" s="161">
        <f t="shared" si="129"/>
        <v>0</v>
      </c>
      <c r="CP231" s="161">
        <f t="shared" si="129"/>
        <v>0</v>
      </c>
      <c r="CQ231" s="161">
        <f t="shared" si="129"/>
        <v>0</v>
      </c>
      <c r="CR231" s="161">
        <f t="shared" si="129"/>
        <v>0</v>
      </c>
      <c r="CS231" s="161">
        <f t="shared" si="129"/>
        <v>0</v>
      </c>
      <c r="CT231" s="161">
        <f t="shared" si="129"/>
        <v>0</v>
      </c>
      <c r="CU231" s="161">
        <f t="shared" si="129"/>
        <v>0</v>
      </c>
      <c r="CV231" s="161">
        <f t="shared" si="129"/>
        <v>0</v>
      </c>
      <c r="CW231" s="161">
        <f t="shared" si="129"/>
        <v>0</v>
      </c>
      <c r="CX231" s="161">
        <f t="shared" si="129"/>
        <v>0</v>
      </c>
      <c r="CY231" s="161">
        <f t="shared" si="129"/>
        <v>0</v>
      </c>
      <c r="CZ231" s="161">
        <f t="shared" si="129"/>
        <v>0</v>
      </c>
      <c r="DA231" s="161">
        <f t="shared" si="129"/>
        <v>0</v>
      </c>
      <c r="DB231" s="161">
        <f t="shared" si="129"/>
        <v>0</v>
      </c>
      <c r="DC231" s="161">
        <f t="shared" si="129"/>
        <v>0</v>
      </c>
      <c r="DD231" s="161">
        <f t="shared" si="129"/>
        <v>0</v>
      </c>
      <c r="DE231" s="161">
        <f t="shared" si="129"/>
        <v>0</v>
      </c>
      <c r="DF231" s="161">
        <f t="shared" si="129"/>
        <v>0</v>
      </c>
      <c r="DG231" s="161">
        <f t="shared" si="129"/>
        <v>0</v>
      </c>
      <c r="DH231" s="161">
        <f t="shared" si="129"/>
        <v>0</v>
      </c>
      <c r="DI231" s="161">
        <f t="shared" si="129"/>
        <v>0</v>
      </c>
      <c r="DJ231" s="161">
        <f t="shared" si="129"/>
        <v>0</v>
      </c>
      <c r="DK231" s="161">
        <f t="shared" si="129"/>
        <v>0</v>
      </c>
      <c r="DL231" s="161">
        <f t="shared" si="129"/>
        <v>0</v>
      </c>
      <c r="DM231" s="161">
        <f t="shared" si="129"/>
        <v>0</v>
      </c>
      <c r="DN231" s="161">
        <f t="shared" si="129"/>
        <v>0</v>
      </c>
      <c r="DO231" s="161">
        <f t="shared" si="129"/>
        <v>0</v>
      </c>
      <c r="DP231" s="161">
        <f t="shared" si="129"/>
        <v>0</v>
      </c>
      <c r="DQ231" s="161">
        <f t="shared" si="129"/>
        <v>0</v>
      </c>
      <c r="DR231" s="161">
        <f t="shared" si="129"/>
        <v>0</v>
      </c>
      <c r="DS231" s="161">
        <f t="shared" si="129"/>
        <v>0</v>
      </c>
      <c r="DT231" s="161">
        <f t="shared" si="129"/>
        <v>0</v>
      </c>
      <c r="DU231" s="161">
        <f t="shared" si="129"/>
        <v>0</v>
      </c>
      <c r="DV231" s="161">
        <f t="shared" si="129"/>
        <v>0</v>
      </c>
      <c r="DW231" s="161">
        <f t="shared" si="129"/>
        <v>0</v>
      </c>
      <c r="DX231" s="161">
        <f t="shared" si="129"/>
        <v>0</v>
      </c>
      <c r="DY231" s="161">
        <f t="shared" si="129"/>
        <v>0</v>
      </c>
      <c r="DZ231" s="161">
        <f t="shared" si="129"/>
        <v>0</v>
      </c>
      <c r="EA231" s="161">
        <f t="shared" si="129"/>
        <v>0</v>
      </c>
      <c r="EB231" s="161">
        <f t="shared" si="129"/>
        <v>0</v>
      </c>
      <c r="EC231" s="161">
        <f t="shared" si="129"/>
        <v>0</v>
      </c>
      <c r="ED231" s="161">
        <f t="shared" si="129"/>
        <v>0</v>
      </c>
      <c r="EE231" s="161">
        <f t="shared" si="129"/>
        <v>0</v>
      </c>
      <c r="EF231" s="161">
        <f t="shared" si="129"/>
        <v>0</v>
      </c>
      <c r="EG231" s="161">
        <f t="shared" si="129"/>
        <v>0</v>
      </c>
      <c r="EH231" s="161">
        <f t="shared" si="129"/>
        <v>0</v>
      </c>
      <c r="EI231" s="161">
        <f t="shared" si="129"/>
        <v>0</v>
      </c>
      <c r="EJ231" s="161">
        <f t="shared" si="129"/>
        <v>0</v>
      </c>
      <c r="EK231" s="161">
        <f t="shared" si="129"/>
        <v>0</v>
      </c>
      <c r="EL231" s="161">
        <f t="shared" si="129"/>
        <v>0</v>
      </c>
      <c r="EM231" s="161">
        <f t="shared" si="129"/>
        <v>0</v>
      </c>
      <c r="EN231" s="161">
        <f t="shared" si="129"/>
        <v>0</v>
      </c>
      <c r="EO231" s="161">
        <f t="shared" si="129"/>
        <v>0</v>
      </c>
      <c r="EP231" s="161">
        <f t="shared" ref="EP231:GI231" si="130">EP$208*EP26</f>
        <v>0</v>
      </c>
      <c r="EQ231" s="161">
        <f t="shared" si="130"/>
        <v>0</v>
      </c>
      <c r="ER231" s="161">
        <f t="shared" si="130"/>
        <v>0</v>
      </c>
      <c r="ES231" s="161">
        <f t="shared" si="130"/>
        <v>0</v>
      </c>
      <c r="ET231" s="161">
        <f t="shared" si="130"/>
        <v>0</v>
      </c>
      <c r="EU231" s="161">
        <f t="shared" si="130"/>
        <v>0</v>
      </c>
      <c r="EV231" s="161">
        <f t="shared" si="130"/>
        <v>0</v>
      </c>
      <c r="EW231" s="161">
        <f t="shared" si="130"/>
        <v>0</v>
      </c>
      <c r="EX231" s="161">
        <f t="shared" si="130"/>
        <v>0</v>
      </c>
      <c r="EY231" s="161">
        <f t="shared" si="130"/>
        <v>0</v>
      </c>
      <c r="EZ231" s="161">
        <f t="shared" si="130"/>
        <v>0</v>
      </c>
      <c r="FA231" s="161">
        <f t="shared" si="130"/>
        <v>0</v>
      </c>
      <c r="FB231" s="161">
        <f t="shared" si="130"/>
        <v>0</v>
      </c>
      <c r="FC231" s="161">
        <f t="shared" si="130"/>
        <v>0</v>
      </c>
      <c r="FD231" s="161">
        <f t="shared" si="130"/>
        <v>0</v>
      </c>
      <c r="FE231" s="161">
        <f t="shared" si="130"/>
        <v>0</v>
      </c>
      <c r="FF231" s="161">
        <f t="shared" si="130"/>
        <v>0</v>
      </c>
      <c r="FG231" s="161">
        <f t="shared" si="130"/>
        <v>0</v>
      </c>
      <c r="FH231" s="161">
        <f t="shared" si="130"/>
        <v>0</v>
      </c>
      <c r="FI231" s="161">
        <f t="shared" si="130"/>
        <v>0</v>
      </c>
      <c r="FJ231" s="161">
        <f t="shared" si="130"/>
        <v>0</v>
      </c>
      <c r="FK231" s="161">
        <f t="shared" si="130"/>
        <v>0</v>
      </c>
      <c r="FL231" s="161">
        <f t="shared" si="130"/>
        <v>2.1536681648431758E-2</v>
      </c>
      <c r="FM231" s="161">
        <f t="shared" si="130"/>
        <v>0</v>
      </c>
      <c r="FN231" s="161">
        <f t="shared" si="130"/>
        <v>0</v>
      </c>
      <c r="FO231" s="161">
        <f t="shared" si="130"/>
        <v>0</v>
      </c>
      <c r="FP231" s="161">
        <f t="shared" si="130"/>
        <v>0</v>
      </c>
      <c r="FQ231" s="161">
        <f t="shared" si="130"/>
        <v>0</v>
      </c>
      <c r="FR231" s="161">
        <f t="shared" si="130"/>
        <v>0</v>
      </c>
      <c r="FS231" s="161">
        <f t="shared" si="130"/>
        <v>0</v>
      </c>
      <c r="FT231" s="161">
        <f t="shared" si="130"/>
        <v>0</v>
      </c>
      <c r="FU231" s="161">
        <f t="shared" si="130"/>
        <v>0</v>
      </c>
      <c r="FV231" s="161">
        <f t="shared" si="130"/>
        <v>0</v>
      </c>
      <c r="FW231" s="161">
        <f t="shared" si="130"/>
        <v>0</v>
      </c>
      <c r="FX231" s="161">
        <f t="shared" si="130"/>
        <v>0</v>
      </c>
      <c r="FY231" s="161">
        <f t="shared" si="130"/>
        <v>0</v>
      </c>
      <c r="FZ231" s="161">
        <f t="shared" si="130"/>
        <v>0</v>
      </c>
      <c r="GA231" s="161">
        <f t="shared" si="130"/>
        <v>0</v>
      </c>
      <c r="GB231" s="161">
        <f t="shared" si="130"/>
        <v>0</v>
      </c>
      <c r="GC231" s="161">
        <f t="shared" si="130"/>
        <v>0</v>
      </c>
      <c r="GD231" s="161">
        <f t="shared" si="130"/>
        <v>0</v>
      </c>
      <c r="GE231" s="161">
        <f t="shared" si="130"/>
        <v>0</v>
      </c>
      <c r="GF231" s="161">
        <f t="shared" si="130"/>
        <v>0</v>
      </c>
      <c r="GG231" s="161">
        <f t="shared" si="130"/>
        <v>0</v>
      </c>
      <c r="GH231" s="161">
        <f t="shared" si="130"/>
        <v>0</v>
      </c>
      <c r="GI231" s="161">
        <f t="shared" si="130"/>
        <v>7.5597216166512892E-4</v>
      </c>
      <c r="GJ231" s="5">
        <f t="shared" si="29"/>
        <v>3.7672183914102146E-2</v>
      </c>
    </row>
    <row r="232" spans="1:192" ht="15" customHeight="1">
      <c r="A232" s="77" t="s">
        <v>22</v>
      </c>
      <c r="B232" s="47" t="s">
        <v>229</v>
      </c>
      <c r="C232" s="161">
        <f t="shared" ref="C232:D232" si="131">C$208*C27</f>
        <v>0</v>
      </c>
      <c r="D232" s="161">
        <f t="shared" si="131"/>
        <v>0</v>
      </c>
      <c r="E232" s="161">
        <f t="shared" si="31"/>
        <v>0</v>
      </c>
      <c r="F232" s="161">
        <f t="shared" ref="F232:Q232" si="132">F$208*F27</f>
        <v>0</v>
      </c>
      <c r="G232" s="161">
        <f t="shared" si="132"/>
        <v>0</v>
      </c>
      <c r="H232" s="161">
        <f t="shared" si="132"/>
        <v>0</v>
      </c>
      <c r="I232" s="161">
        <f t="shared" si="132"/>
        <v>0</v>
      </c>
      <c r="J232" s="161">
        <f t="shared" si="132"/>
        <v>0</v>
      </c>
      <c r="K232" s="161">
        <f t="shared" si="132"/>
        <v>0</v>
      </c>
      <c r="L232" s="161">
        <f t="shared" si="132"/>
        <v>0</v>
      </c>
      <c r="M232" s="161">
        <f t="shared" si="132"/>
        <v>0</v>
      </c>
      <c r="N232" s="161">
        <f t="shared" si="132"/>
        <v>0</v>
      </c>
      <c r="O232" s="161">
        <f t="shared" si="132"/>
        <v>0</v>
      </c>
      <c r="P232" s="161">
        <f t="shared" si="132"/>
        <v>0</v>
      </c>
      <c r="Q232" s="161">
        <f t="shared" si="132"/>
        <v>0</v>
      </c>
      <c r="R232" s="161">
        <f t="shared" ref="R232:CC232" si="133">R$208*R27</f>
        <v>0</v>
      </c>
      <c r="S232" s="161">
        <f t="shared" si="133"/>
        <v>0</v>
      </c>
      <c r="T232" s="161">
        <f t="shared" si="133"/>
        <v>0</v>
      </c>
      <c r="U232" s="161">
        <f t="shared" si="133"/>
        <v>0</v>
      </c>
      <c r="V232" s="161">
        <f t="shared" si="133"/>
        <v>0</v>
      </c>
      <c r="W232" s="161">
        <f t="shared" si="133"/>
        <v>0</v>
      </c>
      <c r="X232" s="161">
        <f t="shared" si="133"/>
        <v>0</v>
      </c>
      <c r="Y232" s="161">
        <f t="shared" si="133"/>
        <v>-1.0612338621196403E-5</v>
      </c>
      <c r="Z232" s="161">
        <f t="shared" si="133"/>
        <v>0</v>
      </c>
      <c r="AA232" s="161">
        <f t="shared" si="133"/>
        <v>0</v>
      </c>
      <c r="AB232" s="161">
        <f t="shared" si="133"/>
        <v>0</v>
      </c>
      <c r="AC232" s="161">
        <f t="shared" si="133"/>
        <v>0</v>
      </c>
      <c r="AD232" s="161">
        <f t="shared" si="133"/>
        <v>0</v>
      </c>
      <c r="AE232" s="161">
        <f t="shared" si="133"/>
        <v>0</v>
      </c>
      <c r="AF232" s="161">
        <f t="shared" si="133"/>
        <v>0</v>
      </c>
      <c r="AG232" s="161">
        <f t="shared" si="133"/>
        <v>0</v>
      </c>
      <c r="AH232" s="161">
        <f t="shared" si="133"/>
        <v>0</v>
      </c>
      <c r="AI232" s="161">
        <f t="shared" si="133"/>
        <v>0</v>
      </c>
      <c r="AJ232" s="161">
        <f t="shared" si="133"/>
        <v>0</v>
      </c>
      <c r="AK232" s="161">
        <f t="shared" si="133"/>
        <v>0</v>
      </c>
      <c r="AL232" s="161">
        <f t="shared" si="133"/>
        <v>0</v>
      </c>
      <c r="AM232" s="161">
        <f t="shared" si="133"/>
        <v>0</v>
      </c>
      <c r="AN232" s="161">
        <f t="shared" si="133"/>
        <v>0</v>
      </c>
      <c r="AO232" s="161">
        <f t="shared" si="133"/>
        <v>0</v>
      </c>
      <c r="AP232" s="161">
        <f t="shared" si="133"/>
        <v>0</v>
      </c>
      <c r="AQ232" s="161">
        <f t="shared" si="133"/>
        <v>0</v>
      </c>
      <c r="AR232" s="161">
        <f t="shared" si="133"/>
        <v>0</v>
      </c>
      <c r="AS232" s="161">
        <f t="shared" si="133"/>
        <v>1.8312073462189023E-5</v>
      </c>
      <c r="AT232" s="161">
        <f t="shared" si="133"/>
        <v>0</v>
      </c>
      <c r="AU232" s="161">
        <f t="shared" si="133"/>
        <v>0</v>
      </c>
      <c r="AV232" s="161">
        <f t="shared" si="133"/>
        <v>0</v>
      </c>
      <c r="AW232" s="161">
        <f t="shared" si="133"/>
        <v>6.9059726613298223E-4</v>
      </c>
      <c r="AX232" s="161">
        <f t="shared" si="133"/>
        <v>5.0319815370541369E-6</v>
      </c>
      <c r="AY232" s="161">
        <f t="shared" si="133"/>
        <v>0</v>
      </c>
      <c r="AZ232" s="161">
        <f t="shared" si="133"/>
        <v>2.9825727451971632E-6</v>
      </c>
      <c r="BA232" s="161">
        <f t="shared" si="133"/>
        <v>0</v>
      </c>
      <c r="BB232" s="161">
        <f t="shared" si="133"/>
        <v>1.8310966604446558E-5</v>
      </c>
      <c r="BC232" s="161">
        <f t="shared" si="133"/>
        <v>4.6101473193452803E-5</v>
      </c>
      <c r="BD232" s="161">
        <f t="shared" si="133"/>
        <v>1.6311090749004331E-11</v>
      </c>
      <c r="BE232" s="161">
        <f t="shared" si="133"/>
        <v>0</v>
      </c>
      <c r="BF232" s="161">
        <f t="shared" si="133"/>
        <v>0</v>
      </c>
      <c r="BG232" s="161">
        <f t="shared" si="133"/>
        <v>1.1429845079626863E-7</v>
      </c>
      <c r="BH232" s="161">
        <f t="shared" si="133"/>
        <v>5.1942181712576951E-11</v>
      </c>
      <c r="BI232" s="161">
        <f t="shared" si="133"/>
        <v>1.0408040044616573E-6</v>
      </c>
      <c r="BJ232" s="161">
        <f t="shared" si="133"/>
        <v>0</v>
      </c>
      <c r="BK232" s="161">
        <f t="shared" si="133"/>
        <v>2.6117972151850673E-7</v>
      </c>
      <c r="BL232" s="161">
        <f t="shared" si="133"/>
        <v>-4.1400334015677224E-8</v>
      </c>
      <c r="BM232" s="161">
        <f t="shared" si="133"/>
        <v>2.7480549554622368E-7</v>
      </c>
      <c r="BN232" s="161">
        <f t="shared" si="133"/>
        <v>0</v>
      </c>
      <c r="BO232" s="161">
        <f t="shared" si="133"/>
        <v>0</v>
      </c>
      <c r="BP232" s="161">
        <f t="shared" si="133"/>
        <v>1.5495830206135777E-6</v>
      </c>
      <c r="BQ232" s="161">
        <f t="shared" si="133"/>
        <v>0</v>
      </c>
      <c r="BR232" s="161">
        <f t="shared" si="133"/>
        <v>0</v>
      </c>
      <c r="BS232" s="161">
        <f t="shared" si="133"/>
        <v>3.3279749376345683E-5</v>
      </c>
      <c r="BT232" s="161">
        <f t="shared" si="133"/>
        <v>9.8696583040394962E-4</v>
      </c>
      <c r="BU232" s="161">
        <f t="shared" si="133"/>
        <v>1.3086522519886372E-7</v>
      </c>
      <c r="BV232" s="161">
        <f t="shared" si="133"/>
        <v>3.3003686449473577E-9</v>
      </c>
      <c r="BW232" s="161">
        <f t="shared" si="133"/>
        <v>2.5310340388230428E-2</v>
      </c>
      <c r="BX232" s="161">
        <f t="shared" si="133"/>
        <v>0</v>
      </c>
      <c r="BY232" s="161">
        <f t="shared" si="133"/>
        <v>0</v>
      </c>
      <c r="BZ232" s="161">
        <f t="shared" si="133"/>
        <v>0</v>
      </c>
      <c r="CA232" s="161">
        <f t="shared" si="133"/>
        <v>0</v>
      </c>
      <c r="CB232" s="161">
        <f t="shared" si="133"/>
        <v>0</v>
      </c>
      <c r="CC232" s="161">
        <f t="shared" si="133"/>
        <v>6.5368010907822139E-9</v>
      </c>
      <c r="CD232" s="161">
        <f t="shared" ref="CD232:EO232" si="134">CD$208*CD27</f>
        <v>3.9728768847457473E-7</v>
      </c>
      <c r="CE232" s="161">
        <f t="shared" si="134"/>
        <v>0</v>
      </c>
      <c r="CF232" s="161">
        <f t="shared" si="134"/>
        <v>0</v>
      </c>
      <c r="CG232" s="161">
        <f t="shared" si="134"/>
        <v>3.156821885608431E-6</v>
      </c>
      <c r="CH232" s="161">
        <f t="shared" si="134"/>
        <v>0</v>
      </c>
      <c r="CI232" s="161">
        <f t="shared" si="134"/>
        <v>7.4127519805624556E-7</v>
      </c>
      <c r="CJ232" s="161">
        <f t="shared" si="134"/>
        <v>0</v>
      </c>
      <c r="CK232" s="161">
        <f t="shared" si="134"/>
        <v>1.1888801795230863E-3</v>
      </c>
      <c r="CL232" s="161">
        <f t="shared" si="134"/>
        <v>0</v>
      </c>
      <c r="CM232" s="161">
        <f t="shared" si="134"/>
        <v>0</v>
      </c>
      <c r="CN232" s="161">
        <f t="shared" si="134"/>
        <v>0</v>
      </c>
      <c r="CO232" s="161">
        <f t="shared" si="134"/>
        <v>0</v>
      </c>
      <c r="CP232" s="161">
        <f t="shared" si="134"/>
        <v>1.4762408006684362E-8</v>
      </c>
      <c r="CQ232" s="161">
        <f t="shared" si="134"/>
        <v>0</v>
      </c>
      <c r="CR232" s="161">
        <f t="shared" si="134"/>
        <v>0</v>
      </c>
      <c r="CS232" s="161">
        <f t="shared" si="134"/>
        <v>1.217057974729275E-10</v>
      </c>
      <c r="CT232" s="161">
        <f t="shared" si="134"/>
        <v>0</v>
      </c>
      <c r="CU232" s="161">
        <f t="shared" si="134"/>
        <v>0</v>
      </c>
      <c r="CV232" s="161">
        <f t="shared" si="134"/>
        <v>0</v>
      </c>
      <c r="CW232" s="161">
        <f t="shared" si="134"/>
        <v>0</v>
      </c>
      <c r="CX232" s="161">
        <f t="shared" si="134"/>
        <v>0</v>
      </c>
      <c r="CY232" s="161">
        <f t="shared" si="134"/>
        <v>0</v>
      </c>
      <c r="CZ232" s="161">
        <f t="shared" si="134"/>
        <v>0</v>
      </c>
      <c r="DA232" s="161">
        <f t="shared" si="134"/>
        <v>0</v>
      </c>
      <c r="DB232" s="161">
        <f t="shared" si="134"/>
        <v>8.7191086680368712E-11</v>
      </c>
      <c r="DC232" s="161">
        <f t="shared" si="134"/>
        <v>1.8820835261084463E-8</v>
      </c>
      <c r="DD232" s="161">
        <f t="shared" si="134"/>
        <v>0</v>
      </c>
      <c r="DE232" s="161">
        <f t="shared" si="134"/>
        <v>0</v>
      </c>
      <c r="DF232" s="161">
        <f t="shared" si="134"/>
        <v>0</v>
      </c>
      <c r="DG232" s="161">
        <f t="shared" si="134"/>
        <v>0</v>
      </c>
      <c r="DH232" s="161">
        <f t="shared" si="134"/>
        <v>0</v>
      </c>
      <c r="DI232" s="161">
        <f t="shared" si="134"/>
        <v>0</v>
      </c>
      <c r="DJ232" s="161">
        <f t="shared" si="134"/>
        <v>0</v>
      </c>
      <c r="DK232" s="161">
        <f t="shared" si="134"/>
        <v>0</v>
      </c>
      <c r="DL232" s="161">
        <f t="shared" si="134"/>
        <v>0</v>
      </c>
      <c r="DM232" s="161">
        <f t="shared" si="134"/>
        <v>0</v>
      </c>
      <c r="DN232" s="161">
        <f t="shared" si="134"/>
        <v>0</v>
      </c>
      <c r="DO232" s="161">
        <f t="shared" si="134"/>
        <v>0</v>
      </c>
      <c r="DP232" s="161">
        <f t="shared" si="134"/>
        <v>0</v>
      </c>
      <c r="DQ232" s="161">
        <f t="shared" si="134"/>
        <v>0</v>
      </c>
      <c r="DR232" s="161">
        <f t="shared" si="134"/>
        <v>0</v>
      </c>
      <c r="DS232" s="161">
        <f t="shared" si="134"/>
        <v>0</v>
      </c>
      <c r="DT232" s="161">
        <f t="shared" si="134"/>
        <v>0</v>
      </c>
      <c r="DU232" s="161">
        <f t="shared" si="134"/>
        <v>0</v>
      </c>
      <c r="DV232" s="161">
        <f t="shared" si="134"/>
        <v>0</v>
      </c>
      <c r="DW232" s="161">
        <f t="shared" si="134"/>
        <v>1.8734495413998013E-5</v>
      </c>
      <c r="DX232" s="161">
        <f t="shared" si="134"/>
        <v>0.16374241815566926</v>
      </c>
      <c r="DY232" s="161">
        <f t="shared" si="134"/>
        <v>0</v>
      </c>
      <c r="DZ232" s="161">
        <f t="shared" si="134"/>
        <v>0</v>
      </c>
      <c r="EA232" s="161">
        <f t="shared" si="134"/>
        <v>0</v>
      </c>
      <c r="EB232" s="161">
        <f t="shared" si="134"/>
        <v>0</v>
      </c>
      <c r="EC232" s="161">
        <f t="shared" si="134"/>
        <v>0</v>
      </c>
      <c r="ED232" s="161">
        <f t="shared" si="134"/>
        <v>0</v>
      </c>
      <c r="EE232" s="161">
        <f t="shared" si="134"/>
        <v>-1.5721937846625175E-2</v>
      </c>
      <c r="EF232" s="161">
        <f t="shared" si="134"/>
        <v>0</v>
      </c>
      <c r="EG232" s="161">
        <f t="shared" si="134"/>
        <v>0</v>
      </c>
      <c r="EH232" s="161">
        <f t="shared" si="134"/>
        <v>0</v>
      </c>
      <c r="EI232" s="161">
        <f t="shared" si="134"/>
        <v>0</v>
      </c>
      <c r="EJ232" s="161">
        <f t="shared" si="134"/>
        <v>0</v>
      </c>
      <c r="EK232" s="161">
        <f t="shared" si="134"/>
        <v>0</v>
      </c>
      <c r="EL232" s="161">
        <f t="shared" si="134"/>
        <v>0</v>
      </c>
      <c r="EM232" s="161">
        <f t="shared" si="134"/>
        <v>0</v>
      </c>
      <c r="EN232" s="161">
        <f t="shared" si="134"/>
        <v>0</v>
      </c>
      <c r="EO232" s="161">
        <f t="shared" si="134"/>
        <v>0</v>
      </c>
      <c r="EP232" s="161">
        <f t="shared" ref="EP232:GI232" si="135">EP$208*EP27</f>
        <v>0</v>
      </c>
      <c r="EQ232" s="161">
        <f t="shared" si="135"/>
        <v>0</v>
      </c>
      <c r="ER232" s="161">
        <f t="shared" si="135"/>
        <v>0</v>
      </c>
      <c r="ES232" s="161">
        <f t="shared" si="135"/>
        <v>0</v>
      </c>
      <c r="ET232" s="161">
        <f t="shared" si="135"/>
        <v>0</v>
      </c>
      <c r="EU232" s="161">
        <f t="shared" si="135"/>
        <v>0</v>
      </c>
      <c r="EV232" s="161">
        <f t="shared" si="135"/>
        <v>0</v>
      </c>
      <c r="EW232" s="161">
        <f t="shared" si="135"/>
        <v>0</v>
      </c>
      <c r="EX232" s="161">
        <f t="shared" si="135"/>
        <v>0</v>
      </c>
      <c r="EY232" s="161">
        <f t="shared" si="135"/>
        <v>0</v>
      </c>
      <c r="EZ232" s="161">
        <f t="shared" si="135"/>
        <v>0</v>
      </c>
      <c r="FA232" s="161">
        <f t="shared" si="135"/>
        <v>0</v>
      </c>
      <c r="FB232" s="161">
        <f t="shared" si="135"/>
        <v>0</v>
      </c>
      <c r="FC232" s="161">
        <f t="shared" si="135"/>
        <v>0</v>
      </c>
      <c r="FD232" s="161">
        <f t="shared" si="135"/>
        <v>0</v>
      </c>
      <c r="FE232" s="161">
        <f t="shared" si="135"/>
        <v>0</v>
      </c>
      <c r="FF232" s="161">
        <f t="shared" si="135"/>
        <v>0</v>
      </c>
      <c r="FG232" s="161">
        <f t="shared" si="135"/>
        <v>0</v>
      </c>
      <c r="FH232" s="161">
        <f t="shared" si="135"/>
        <v>0</v>
      </c>
      <c r="FI232" s="161">
        <f t="shared" si="135"/>
        <v>0</v>
      </c>
      <c r="FJ232" s="161">
        <f t="shared" si="135"/>
        <v>0</v>
      </c>
      <c r="FK232" s="161">
        <f t="shared" si="135"/>
        <v>0</v>
      </c>
      <c r="FL232" s="161">
        <f t="shared" si="135"/>
        <v>4.3952411527411751E-4</v>
      </c>
      <c r="FM232" s="161">
        <f t="shared" si="135"/>
        <v>0</v>
      </c>
      <c r="FN232" s="161">
        <f t="shared" si="135"/>
        <v>0</v>
      </c>
      <c r="FO232" s="161">
        <f t="shared" si="135"/>
        <v>0</v>
      </c>
      <c r="FP232" s="161">
        <f t="shared" si="135"/>
        <v>0</v>
      </c>
      <c r="FQ232" s="161">
        <f t="shared" si="135"/>
        <v>0</v>
      </c>
      <c r="FR232" s="161">
        <f t="shared" si="135"/>
        <v>0</v>
      </c>
      <c r="FS232" s="161">
        <f t="shared" si="135"/>
        <v>0</v>
      </c>
      <c r="FT232" s="161">
        <f t="shared" si="135"/>
        <v>0</v>
      </c>
      <c r="FU232" s="161">
        <f t="shared" si="135"/>
        <v>0</v>
      </c>
      <c r="FV232" s="161">
        <f t="shared" si="135"/>
        <v>0</v>
      </c>
      <c r="FW232" s="161">
        <f t="shared" si="135"/>
        <v>0</v>
      </c>
      <c r="FX232" s="161">
        <f t="shared" si="135"/>
        <v>0</v>
      </c>
      <c r="FY232" s="161">
        <f t="shared" si="135"/>
        <v>0</v>
      </c>
      <c r="FZ232" s="161">
        <f t="shared" si="135"/>
        <v>0</v>
      </c>
      <c r="GA232" s="161">
        <f t="shared" si="135"/>
        <v>0</v>
      </c>
      <c r="GB232" s="161">
        <f t="shared" si="135"/>
        <v>0</v>
      </c>
      <c r="GC232" s="161">
        <f t="shared" si="135"/>
        <v>0</v>
      </c>
      <c r="GD232" s="161">
        <f t="shared" si="135"/>
        <v>-3.4100994248558961E-2</v>
      </c>
      <c r="GE232" s="161">
        <f t="shared" si="135"/>
        <v>0</v>
      </c>
      <c r="GF232" s="161">
        <f t="shared" si="135"/>
        <v>5.0821485047105874E-2</v>
      </c>
      <c r="GG232" s="161">
        <f t="shared" si="135"/>
        <v>2.2511463117125357</v>
      </c>
      <c r="GH232" s="161">
        <f t="shared" si="135"/>
        <v>0</v>
      </c>
      <c r="GI232" s="161">
        <f t="shared" si="135"/>
        <v>2.0716743964535485E-2</v>
      </c>
      <c r="GJ232" s="5">
        <f t="shared" si="29"/>
        <v>2.4653601447558575</v>
      </c>
    </row>
    <row r="233" spans="1:192" ht="15" customHeight="1">
      <c r="A233" s="77" t="s">
        <v>23</v>
      </c>
      <c r="B233" s="47" t="s">
        <v>230</v>
      </c>
      <c r="C233" s="161">
        <f t="shared" ref="C233:D233" si="136">C$208*C28</f>
        <v>0</v>
      </c>
      <c r="D233" s="161">
        <f t="shared" si="136"/>
        <v>0</v>
      </c>
      <c r="E233" s="161">
        <f t="shared" si="31"/>
        <v>0</v>
      </c>
      <c r="F233" s="161">
        <f t="shared" ref="F233:Q233" si="137">F$208*F28</f>
        <v>0</v>
      </c>
      <c r="G233" s="161">
        <f t="shared" si="137"/>
        <v>0</v>
      </c>
      <c r="H233" s="161">
        <f t="shared" si="137"/>
        <v>0</v>
      </c>
      <c r="I233" s="161">
        <f t="shared" si="137"/>
        <v>0</v>
      </c>
      <c r="J233" s="161">
        <f t="shared" si="137"/>
        <v>0</v>
      </c>
      <c r="K233" s="161">
        <f t="shared" si="137"/>
        <v>0</v>
      </c>
      <c r="L233" s="161">
        <f t="shared" si="137"/>
        <v>0</v>
      </c>
      <c r="M233" s="161">
        <f t="shared" si="137"/>
        <v>0</v>
      </c>
      <c r="N233" s="161">
        <f t="shared" si="137"/>
        <v>0</v>
      </c>
      <c r="O233" s="161">
        <f t="shared" si="137"/>
        <v>0</v>
      </c>
      <c r="P233" s="161">
        <f t="shared" si="137"/>
        <v>0</v>
      </c>
      <c r="Q233" s="161">
        <f t="shared" si="137"/>
        <v>0</v>
      </c>
      <c r="R233" s="161">
        <f t="shared" ref="R233:CC233" si="138">R$208*R28</f>
        <v>0</v>
      </c>
      <c r="S233" s="161">
        <f t="shared" si="138"/>
        <v>0</v>
      </c>
      <c r="T233" s="161">
        <f t="shared" si="138"/>
        <v>0</v>
      </c>
      <c r="U233" s="161">
        <f t="shared" si="138"/>
        <v>0</v>
      </c>
      <c r="V233" s="161">
        <f t="shared" si="138"/>
        <v>0</v>
      </c>
      <c r="W233" s="161">
        <f t="shared" si="138"/>
        <v>0</v>
      </c>
      <c r="X233" s="161">
        <f t="shared" si="138"/>
        <v>0</v>
      </c>
      <c r="Y233" s="161">
        <f t="shared" si="138"/>
        <v>0</v>
      </c>
      <c r="Z233" s="161">
        <f t="shared" si="138"/>
        <v>0</v>
      </c>
      <c r="AA233" s="161">
        <f t="shared" si="138"/>
        <v>1.0295331531016911</v>
      </c>
      <c r="AB233" s="161">
        <f t="shared" si="138"/>
        <v>3.089042089914765E-3</v>
      </c>
      <c r="AC233" s="161">
        <f t="shared" si="138"/>
        <v>0</v>
      </c>
      <c r="AD233" s="161">
        <f t="shared" si="138"/>
        <v>6.7799833680476261E-3</v>
      </c>
      <c r="AE233" s="161">
        <f t="shared" si="138"/>
        <v>5.0749821944176413E-3</v>
      </c>
      <c r="AF233" s="161">
        <f t="shared" si="138"/>
        <v>32.037292502374072</v>
      </c>
      <c r="AG233" s="161">
        <f t="shared" si="138"/>
        <v>0</v>
      </c>
      <c r="AH233" s="161">
        <f t="shared" si="138"/>
        <v>0</v>
      </c>
      <c r="AI233" s="161">
        <f t="shared" si="138"/>
        <v>1.2931432213119257E-4</v>
      </c>
      <c r="AJ233" s="161">
        <f t="shared" si="138"/>
        <v>0</v>
      </c>
      <c r="AK233" s="161">
        <f t="shared" si="138"/>
        <v>0</v>
      </c>
      <c r="AL233" s="161">
        <f t="shared" si="138"/>
        <v>0</v>
      </c>
      <c r="AM233" s="161">
        <f t="shared" si="138"/>
        <v>0</v>
      </c>
      <c r="AN233" s="161">
        <f t="shared" si="138"/>
        <v>0</v>
      </c>
      <c r="AO233" s="161">
        <f t="shared" si="138"/>
        <v>0</v>
      </c>
      <c r="AP233" s="161">
        <f t="shared" si="138"/>
        <v>1.0444819727519288E-3</v>
      </c>
      <c r="AQ233" s="161">
        <f t="shared" si="138"/>
        <v>2.0631870580225894E-4</v>
      </c>
      <c r="AR233" s="161">
        <f t="shared" si="138"/>
        <v>0</v>
      </c>
      <c r="AS233" s="161">
        <f t="shared" si="138"/>
        <v>0</v>
      </c>
      <c r="AT233" s="161">
        <f t="shared" si="138"/>
        <v>0</v>
      </c>
      <c r="AU233" s="161">
        <f t="shared" si="138"/>
        <v>0</v>
      </c>
      <c r="AV233" s="161">
        <f t="shared" si="138"/>
        <v>0</v>
      </c>
      <c r="AW233" s="161">
        <f t="shared" si="138"/>
        <v>0</v>
      </c>
      <c r="AX233" s="161">
        <f t="shared" si="138"/>
        <v>0</v>
      </c>
      <c r="AY233" s="161">
        <f t="shared" si="138"/>
        <v>0</v>
      </c>
      <c r="AZ233" s="161">
        <f t="shared" si="138"/>
        <v>0</v>
      </c>
      <c r="BA233" s="161">
        <f t="shared" si="138"/>
        <v>0</v>
      </c>
      <c r="BB233" s="161">
        <f t="shared" si="138"/>
        <v>0</v>
      </c>
      <c r="BC233" s="161">
        <f t="shared" si="138"/>
        <v>0</v>
      </c>
      <c r="BD233" s="161">
        <f t="shared" si="138"/>
        <v>0</v>
      </c>
      <c r="BE233" s="161">
        <f t="shared" si="138"/>
        <v>0</v>
      </c>
      <c r="BF233" s="161">
        <f t="shared" si="138"/>
        <v>0</v>
      </c>
      <c r="BG233" s="161">
        <f t="shared" si="138"/>
        <v>3.3547509079790966E-7</v>
      </c>
      <c r="BH233" s="161">
        <f t="shared" si="138"/>
        <v>0</v>
      </c>
      <c r="BI233" s="161">
        <f t="shared" si="138"/>
        <v>0</v>
      </c>
      <c r="BJ233" s="161">
        <f t="shared" si="138"/>
        <v>0</v>
      </c>
      <c r="BK233" s="161">
        <f t="shared" si="138"/>
        <v>2.642637080607309E-5</v>
      </c>
      <c r="BL233" s="161">
        <f t="shared" si="138"/>
        <v>0</v>
      </c>
      <c r="BM233" s="161">
        <f t="shared" si="138"/>
        <v>0</v>
      </c>
      <c r="BN233" s="161">
        <f t="shared" si="138"/>
        <v>0</v>
      </c>
      <c r="BO233" s="161">
        <f t="shared" si="138"/>
        <v>0</v>
      </c>
      <c r="BP233" s="161">
        <f t="shared" si="138"/>
        <v>0</v>
      </c>
      <c r="BQ233" s="161">
        <f t="shared" si="138"/>
        <v>0</v>
      </c>
      <c r="BR233" s="161">
        <f t="shared" si="138"/>
        <v>1.2254897150785388E-6</v>
      </c>
      <c r="BS233" s="161">
        <f t="shared" si="138"/>
        <v>0</v>
      </c>
      <c r="BT233" s="161">
        <f t="shared" si="138"/>
        <v>0</v>
      </c>
      <c r="BU233" s="161">
        <f t="shared" si="138"/>
        <v>0</v>
      </c>
      <c r="BV233" s="161">
        <f t="shared" si="138"/>
        <v>0</v>
      </c>
      <c r="BW233" s="161">
        <f t="shared" si="138"/>
        <v>0</v>
      </c>
      <c r="BX233" s="161">
        <f t="shared" si="138"/>
        <v>0</v>
      </c>
      <c r="BY233" s="161">
        <f t="shared" si="138"/>
        <v>0</v>
      </c>
      <c r="BZ233" s="161">
        <f t="shared" si="138"/>
        <v>0</v>
      </c>
      <c r="CA233" s="161">
        <f t="shared" si="138"/>
        <v>0</v>
      </c>
      <c r="CB233" s="161">
        <f t="shared" si="138"/>
        <v>0</v>
      </c>
      <c r="CC233" s="161">
        <f t="shared" si="138"/>
        <v>0</v>
      </c>
      <c r="CD233" s="161">
        <f t="shared" ref="CD233:EO233" si="139">CD$208*CD28</f>
        <v>0</v>
      </c>
      <c r="CE233" s="161">
        <f t="shared" si="139"/>
        <v>0</v>
      </c>
      <c r="CF233" s="161">
        <f t="shared" si="139"/>
        <v>0</v>
      </c>
      <c r="CG233" s="161">
        <f t="shared" si="139"/>
        <v>0</v>
      </c>
      <c r="CH233" s="161">
        <f t="shared" si="139"/>
        <v>0</v>
      </c>
      <c r="CI233" s="161">
        <f t="shared" si="139"/>
        <v>0</v>
      </c>
      <c r="CJ233" s="161">
        <f t="shared" si="139"/>
        <v>0</v>
      </c>
      <c r="CK233" s="161">
        <f t="shared" si="139"/>
        <v>0</v>
      </c>
      <c r="CL233" s="161">
        <f t="shared" si="139"/>
        <v>0</v>
      </c>
      <c r="CM233" s="161">
        <f t="shared" si="139"/>
        <v>0</v>
      </c>
      <c r="CN233" s="161">
        <f t="shared" si="139"/>
        <v>0</v>
      </c>
      <c r="CO233" s="161">
        <f t="shared" si="139"/>
        <v>0</v>
      </c>
      <c r="CP233" s="161">
        <f t="shared" si="139"/>
        <v>0</v>
      </c>
      <c r="CQ233" s="161">
        <f t="shared" si="139"/>
        <v>0</v>
      </c>
      <c r="CR233" s="161">
        <f t="shared" si="139"/>
        <v>0</v>
      </c>
      <c r="CS233" s="161">
        <f t="shared" si="139"/>
        <v>0</v>
      </c>
      <c r="CT233" s="161">
        <f t="shared" si="139"/>
        <v>0</v>
      </c>
      <c r="CU233" s="161">
        <f t="shared" si="139"/>
        <v>0</v>
      </c>
      <c r="CV233" s="161">
        <f t="shared" si="139"/>
        <v>0</v>
      </c>
      <c r="CW233" s="161">
        <f t="shared" si="139"/>
        <v>0</v>
      </c>
      <c r="CX233" s="161">
        <f t="shared" si="139"/>
        <v>0</v>
      </c>
      <c r="CY233" s="161">
        <f t="shared" si="139"/>
        <v>0</v>
      </c>
      <c r="CZ233" s="161">
        <f t="shared" si="139"/>
        <v>0</v>
      </c>
      <c r="DA233" s="161">
        <f t="shared" si="139"/>
        <v>0</v>
      </c>
      <c r="DB233" s="161">
        <f t="shared" si="139"/>
        <v>0</v>
      </c>
      <c r="DC233" s="161">
        <f t="shared" si="139"/>
        <v>0</v>
      </c>
      <c r="DD233" s="161">
        <f t="shared" si="139"/>
        <v>0</v>
      </c>
      <c r="DE233" s="161">
        <f t="shared" si="139"/>
        <v>0</v>
      </c>
      <c r="DF233" s="161">
        <f t="shared" si="139"/>
        <v>0</v>
      </c>
      <c r="DG233" s="161">
        <f t="shared" si="139"/>
        <v>0</v>
      </c>
      <c r="DH233" s="161">
        <f t="shared" si="139"/>
        <v>0</v>
      </c>
      <c r="DI233" s="161">
        <f t="shared" si="139"/>
        <v>0</v>
      </c>
      <c r="DJ233" s="161">
        <f t="shared" si="139"/>
        <v>0</v>
      </c>
      <c r="DK233" s="161">
        <f t="shared" si="139"/>
        <v>0</v>
      </c>
      <c r="DL233" s="161">
        <f t="shared" si="139"/>
        <v>0</v>
      </c>
      <c r="DM233" s="161">
        <f t="shared" si="139"/>
        <v>0</v>
      </c>
      <c r="DN233" s="161">
        <f t="shared" si="139"/>
        <v>0</v>
      </c>
      <c r="DO233" s="161">
        <f t="shared" si="139"/>
        <v>0</v>
      </c>
      <c r="DP233" s="161">
        <f t="shared" si="139"/>
        <v>0</v>
      </c>
      <c r="DQ233" s="161">
        <f t="shared" si="139"/>
        <v>0</v>
      </c>
      <c r="DR233" s="161">
        <f t="shared" si="139"/>
        <v>0</v>
      </c>
      <c r="DS233" s="161">
        <f t="shared" si="139"/>
        <v>0</v>
      </c>
      <c r="DT233" s="161">
        <f t="shared" si="139"/>
        <v>0</v>
      </c>
      <c r="DU233" s="161">
        <f t="shared" si="139"/>
        <v>0</v>
      </c>
      <c r="DV233" s="161">
        <f t="shared" si="139"/>
        <v>0</v>
      </c>
      <c r="DW233" s="161">
        <f t="shared" si="139"/>
        <v>0</v>
      </c>
      <c r="DX233" s="161">
        <f t="shared" si="139"/>
        <v>0.2005558761609168</v>
      </c>
      <c r="DY233" s="161">
        <f t="shared" si="139"/>
        <v>0</v>
      </c>
      <c r="DZ233" s="161">
        <f t="shared" si="139"/>
        <v>0</v>
      </c>
      <c r="EA233" s="161">
        <f t="shared" si="139"/>
        <v>0</v>
      </c>
      <c r="EB233" s="161">
        <f t="shared" si="139"/>
        <v>0</v>
      </c>
      <c r="EC233" s="161">
        <f t="shared" si="139"/>
        <v>0</v>
      </c>
      <c r="ED233" s="161">
        <f t="shared" si="139"/>
        <v>0</v>
      </c>
      <c r="EE233" s="161">
        <f t="shared" si="139"/>
        <v>0</v>
      </c>
      <c r="EF233" s="161">
        <f t="shared" si="139"/>
        <v>0</v>
      </c>
      <c r="EG233" s="161">
        <f t="shared" si="139"/>
        <v>0</v>
      </c>
      <c r="EH233" s="161">
        <f t="shared" si="139"/>
        <v>0</v>
      </c>
      <c r="EI233" s="161">
        <f t="shared" si="139"/>
        <v>0</v>
      </c>
      <c r="EJ233" s="161">
        <f t="shared" si="139"/>
        <v>0</v>
      </c>
      <c r="EK233" s="161">
        <f t="shared" si="139"/>
        <v>0</v>
      </c>
      <c r="EL233" s="161">
        <f t="shared" si="139"/>
        <v>0</v>
      </c>
      <c r="EM233" s="161">
        <f t="shared" si="139"/>
        <v>0</v>
      </c>
      <c r="EN233" s="161">
        <f t="shared" si="139"/>
        <v>0</v>
      </c>
      <c r="EO233" s="161">
        <f t="shared" si="139"/>
        <v>0</v>
      </c>
      <c r="EP233" s="161">
        <f t="shared" ref="EP233:GI233" si="140">EP$208*EP28</f>
        <v>0</v>
      </c>
      <c r="EQ233" s="161">
        <f t="shared" si="140"/>
        <v>0</v>
      </c>
      <c r="ER233" s="161">
        <f t="shared" si="140"/>
        <v>0</v>
      </c>
      <c r="ES233" s="161">
        <f t="shared" si="140"/>
        <v>0</v>
      </c>
      <c r="ET233" s="161">
        <f t="shared" si="140"/>
        <v>0</v>
      </c>
      <c r="EU233" s="161">
        <f t="shared" si="140"/>
        <v>0</v>
      </c>
      <c r="EV233" s="161">
        <f t="shared" si="140"/>
        <v>0</v>
      </c>
      <c r="EW233" s="161">
        <f t="shared" si="140"/>
        <v>0</v>
      </c>
      <c r="EX233" s="161">
        <f t="shared" si="140"/>
        <v>0</v>
      </c>
      <c r="EY233" s="161">
        <f t="shared" si="140"/>
        <v>0</v>
      </c>
      <c r="EZ233" s="161">
        <f t="shared" si="140"/>
        <v>0</v>
      </c>
      <c r="FA233" s="161">
        <f t="shared" si="140"/>
        <v>0</v>
      </c>
      <c r="FB233" s="161">
        <f t="shared" si="140"/>
        <v>0</v>
      </c>
      <c r="FC233" s="161">
        <f t="shared" si="140"/>
        <v>0</v>
      </c>
      <c r="FD233" s="161">
        <f t="shared" si="140"/>
        <v>0.37825847788162326</v>
      </c>
      <c r="FE233" s="161">
        <f t="shared" si="140"/>
        <v>0</v>
      </c>
      <c r="FF233" s="161">
        <f t="shared" si="140"/>
        <v>0</v>
      </c>
      <c r="FG233" s="161">
        <f t="shared" si="140"/>
        <v>0</v>
      </c>
      <c r="FH233" s="161">
        <f t="shared" si="140"/>
        <v>0</v>
      </c>
      <c r="FI233" s="161">
        <f t="shared" si="140"/>
        <v>0</v>
      </c>
      <c r="FJ233" s="161">
        <f t="shared" si="140"/>
        <v>0</v>
      </c>
      <c r="FK233" s="161">
        <f t="shared" si="140"/>
        <v>0</v>
      </c>
      <c r="FL233" s="161">
        <f t="shared" si="140"/>
        <v>0.10812293235743291</v>
      </c>
      <c r="FM233" s="161">
        <f t="shared" si="140"/>
        <v>0</v>
      </c>
      <c r="FN233" s="161">
        <f t="shared" si="140"/>
        <v>0</v>
      </c>
      <c r="FO233" s="161">
        <f t="shared" si="140"/>
        <v>9.0423977377358064E-2</v>
      </c>
      <c r="FP233" s="161">
        <f t="shared" si="140"/>
        <v>0</v>
      </c>
      <c r="FQ233" s="161">
        <f t="shared" si="140"/>
        <v>0</v>
      </c>
      <c r="FR233" s="161">
        <f t="shared" si="140"/>
        <v>0</v>
      </c>
      <c r="FS233" s="161">
        <f t="shared" si="140"/>
        <v>0</v>
      </c>
      <c r="FT233" s="161">
        <f t="shared" si="140"/>
        <v>0</v>
      </c>
      <c r="FU233" s="161">
        <f t="shared" si="140"/>
        <v>0</v>
      </c>
      <c r="FV233" s="161">
        <f t="shared" si="140"/>
        <v>0</v>
      </c>
      <c r="FW233" s="161">
        <f t="shared" si="140"/>
        <v>0</v>
      </c>
      <c r="FX233" s="161">
        <f t="shared" si="140"/>
        <v>0</v>
      </c>
      <c r="FY233" s="161">
        <f t="shared" si="140"/>
        <v>0</v>
      </c>
      <c r="FZ233" s="161">
        <f t="shared" si="140"/>
        <v>0</v>
      </c>
      <c r="GA233" s="161">
        <f t="shared" si="140"/>
        <v>0</v>
      </c>
      <c r="GB233" s="161">
        <f t="shared" si="140"/>
        <v>0</v>
      </c>
      <c r="GC233" s="161">
        <f t="shared" si="140"/>
        <v>0</v>
      </c>
      <c r="GD233" s="161">
        <f t="shared" si="140"/>
        <v>41.51173220722022</v>
      </c>
      <c r="GE233" s="161">
        <f t="shared" si="140"/>
        <v>0</v>
      </c>
      <c r="GF233" s="161">
        <f t="shared" si="140"/>
        <v>3.2569943025840896E-2</v>
      </c>
      <c r="GG233" s="161">
        <f t="shared" si="140"/>
        <v>55.962138592606898</v>
      </c>
      <c r="GH233" s="161">
        <f t="shared" si="140"/>
        <v>0</v>
      </c>
      <c r="GI233" s="161">
        <f t="shared" si="140"/>
        <v>0</v>
      </c>
      <c r="GJ233" s="5">
        <f t="shared" si="29"/>
        <v>131.36697977209474</v>
      </c>
    </row>
    <row r="234" spans="1:192" ht="15" customHeight="1">
      <c r="A234" s="77" t="s">
        <v>24</v>
      </c>
      <c r="B234" s="47" t="s">
        <v>231</v>
      </c>
      <c r="C234" s="161">
        <f t="shared" ref="C234:D234" si="141">C$208*C29</f>
        <v>0</v>
      </c>
      <c r="D234" s="161">
        <f t="shared" si="141"/>
        <v>0</v>
      </c>
      <c r="E234" s="161">
        <f t="shared" si="31"/>
        <v>0</v>
      </c>
      <c r="F234" s="161">
        <f t="shared" ref="F234:Q234" si="142">F$208*F29</f>
        <v>0</v>
      </c>
      <c r="G234" s="161">
        <f t="shared" si="142"/>
        <v>0</v>
      </c>
      <c r="H234" s="161">
        <f t="shared" si="142"/>
        <v>0</v>
      </c>
      <c r="I234" s="161">
        <f t="shared" si="142"/>
        <v>0</v>
      </c>
      <c r="J234" s="161">
        <f t="shared" si="142"/>
        <v>2.2401241412879676E-7</v>
      </c>
      <c r="K234" s="161">
        <f t="shared" si="142"/>
        <v>0</v>
      </c>
      <c r="L234" s="161">
        <f t="shared" si="142"/>
        <v>0</v>
      </c>
      <c r="M234" s="161">
        <f t="shared" si="142"/>
        <v>0</v>
      </c>
      <c r="N234" s="161">
        <f t="shared" si="142"/>
        <v>0</v>
      </c>
      <c r="O234" s="161">
        <f t="shared" si="142"/>
        <v>0</v>
      </c>
      <c r="P234" s="161">
        <f t="shared" si="142"/>
        <v>0</v>
      </c>
      <c r="Q234" s="161">
        <f t="shared" si="142"/>
        <v>0</v>
      </c>
      <c r="R234" s="161">
        <f t="shared" ref="R234:CC234" si="143">R$208*R29</f>
        <v>0</v>
      </c>
      <c r="S234" s="161">
        <f t="shared" si="143"/>
        <v>0</v>
      </c>
      <c r="T234" s="161">
        <f t="shared" si="143"/>
        <v>0</v>
      </c>
      <c r="U234" s="161">
        <f t="shared" si="143"/>
        <v>0</v>
      </c>
      <c r="V234" s="161">
        <f t="shared" si="143"/>
        <v>0</v>
      </c>
      <c r="W234" s="161">
        <f t="shared" si="143"/>
        <v>0</v>
      </c>
      <c r="X234" s="161">
        <f t="shared" si="143"/>
        <v>0</v>
      </c>
      <c r="Y234" s="161">
        <f t="shared" si="143"/>
        <v>0</v>
      </c>
      <c r="Z234" s="161">
        <f t="shared" si="143"/>
        <v>0</v>
      </c>
      <c r="AA234" s="161">
        <f t="shared" si="143"/>
        <v>0.73748072360545858</v>
      </c>
      <c r="AB234" s="161">
        <f t="shared" si="143"/>
        <v>1.485682148006625E-2</v>
      </c>
      <c r="AC234" s="161">
        <f t="shared" si="143"/>
        <v>0</v>
      </c>
      <c r="AD234" s="161">
        <f t="shared" si="143"/>
        <v>0.27853380886134999</v>
      </c>
      <c r="AE234" s="161">
        <f t="shared" si="143"/>
        <v>1.6714023754899422E-2</v>
      </c>
      <c r="AF234" s="161">
        <f t="shared" si="143"/>
        <v>32.794301166011614</v>
      </c>
      <c r="AG234" s="161">
        <f t="shared" si="143"/>
        <v>0</v>
      </c>
      <c r="AH234" s="161">
        <f t="shared" si="143"/>
        <v>0.35346180654099063</v>
      </c>
      <c r="AI234" s="161">
        <f t="shared" si="143"/>
        <v>1.2493931107513512E-2</v>
      </c>
      <c r="AJ234" s="161">
        <f t="shared" si="143"/>
        <v>0</v>
      </c>
      <c r="AK234" s="161">
        <f t="shared" si="143"/>
        <v>0</v>
      </c>
      <c r="AL234" s="161">
        <f t="shared" si="143"/>
        <v>0</v>
      </c>
      <c r="AM234" s="161">
        <f t="shared" si="143"/>
        <v>0</v>
      </c>
      <c r="AN234" s="161">
        <f t="shared" si="143"/>
        <v>0</v>
      </c>
      <c r="AO234" s="161">
        <f t="shared" si="143"/>
        <v>0</v>
      </c>
      <c r="AP234" s="161">
        <f t="shared" si="143"/>
        <v>0</v>
      </c>
      <c r="AQ234" s="161">
        <f t="shared" si="143"/>
        <v>0</v>
      </c>
      <c r="AR234" s="161">
        <f t="shared" si="143"/>
        <v>0</v>
      </c>
      <c r="AS234" s="161">
        <f t="shared" si="143"/>
        <v>0</v>
      </c>
      <c r="AT234" s="161">
        <f t="shared" si="143"/>
        <v>0</v>
      </c>
      <c r="AU234" s="161">
        <f t="shared" si="143"/>
        <v>0</v>
      </c>
      <c r="AV234" s="161">
        <f t="shared" si="143"/>
        <v>0</v>
      </c>
      <c r="AW234" s="161">
        <f t="shared" si="143"/>
        <v>2.9813879069564886E-4</v>
      </c>
      <c r="AX234" s="161">
        <f t="shared" si="143"/>
        <v>0</v>
      </c>
      <c r="AY234" s="161">
        <f t="shared" si="143"/>
        <v>0</v>
      </c>
      <c r="AZ234" s="161">
        <f t="shared" si="143"/>
        <v>0</v>
      </c>
      <c r="BA234" s="161">
        <f t="shared" si="143"/>
        <v>0</v>
      </c>
      <c r="BB234" s="161">
        <f t="shared" si="143"/>
        <v>0</v>
      </c>
      <c r="BC234" s="161">
        <f t="shared" si="143"/>
        <v>0</v>
      </c>
      <c r="BD234" s="161">
        <f t="shared" si="143"/>
        <v>0</v>
      </c>
      <c r="BE234" s="161">
        <f t="shared" si="143"/>
        <v>0</v>
      </c>
      <c r="BF234" s="161">
        <f t="shared" si="143"/>
        <v>0</v>
      </c>
      <c r="BG234" s="161">
        <f t="shared" si="143"/>
        <v>2.1087194437986222E-6</v>
      </c>
      <c r="BH234" s="161">
        <f t="shared" si="143"/>
        <v>0</v>
      </c>
      <c r="BI234" s="161">
        <f t="shared" si="143"/>
        <v>9.2407832171829389E-6</v>
      </c>
      <c r="BJ234" s="161">
        <f t="shared" si="143"/>
        <v>0</v>
      </c>
      <c r="BK234" s="161">
        <f t="shared" si="143"/>
        <v>1.0152070531340827E-6</v>
      </c>
      <c r="BL234" s="161">
        <f t="shared" si="143"/>
        <v>0</v>
      </c>
      <c r="BM234" s="161">
        <f t="shared" si="143"/>
        <v>0</v>
      </c>
      <c r="BN234" s="161">
        <f t="shared" si="143"/>
        <v>0</v>
      </c>
      <c r="BO234" s="161">
        <f t="shared" si="143"/>
        <v>0</v>
      </c>
      <c r="BP234" s="161">
        <f t="shared" si="143"/>
        <v>0</v>
      </c>
      <c r="BQ234" s="161">
        <f t="shared" si="143"/>
        <v>0</v>
      </c>
      <c r="BR234" s="161">
        <f t="shared" si="143"/>
        <v>0</v>
      </c>
      <c r="BS234" s="161">
        <f t="shared" si="143"/>
        <v>0</v>
      </c>
      <c r="BT234" s="161">
        <f t="shared" si="143"/>
        <v>0</v>
      </c>
      <c r="BU234" s="161">
        <f t="shared" si="143"/>
        <v>0</v>
      </c>
      <c r="BV234" s="161">
        <f t="shared" si="143"/>
        <v>0</v>
      </c>
      <c r="BW234" s="161">
        <f t="shared" si="143"/>
        <v>0</v>
      </c>
      <c r="BX234" s="161">
        <f t="shared" si="143"/>
        <v>0</v>
      </c>
      <c r="BY234" s="161">
        <f t="shared" si="143"/>
        <v>0</v>
      </c>
      <c r="BZ234" s="161">
        <f t="shared" si="143"/>
        <v>0</v>
      </c>
      <c r="CA234" s="161">
        <f t="shared" si="143"/>
        <v>0</v>
      </c>
      <c r="CB234" s="161">
        <f t="shared" si="143"/>
        <v>0</v>
      </c>
      <c r="CC234" s="161">
        <f t="shared" si="143"/>
        <v>0</v>
      </c>
      <c r="CD234" s="161">
        <f t="shared" ref="CD234:EO234" si="144">CD$208*CD29</f>
        <v>0</v>
      </c>
      <c r="CE234" s="161">
        <f t="shared" si="144"/>
        <v>0</v>
      </c>
      <c r="CF234" s="161">
        <f t="shared" si="144"/>
        <v>0</v>
      </c>
      <c r="CG234" s="161">
        <f t="shared" si="144"/>
        <v>0</v>
      </c>
      <c r="CH234" s="161">
        <f t="shared" si="144"/>
        <v>0</v>
      </c>
      <c r="CI234" s="161">
        <f t="shared" si="144"/>
        <v>0</v>
      </c>
      <c r="CJ234" s="161">
        <f t="shared" si="144"/>
        <v>0</v>
      </c>
      <c r="CK234" s="161">
        <f t="shared" si="144"/>
        <v>0</v>
      </c>
      <c r="CL234" s="161">
        <f t="shared" si="144"/>
        <v>0</v>
      </c>
      <c r="CM234" s="161">
        <f t="shared" si="144"/>
        <v>0</v>
      </c>
      <c r="CN234" s="161">
        <f t="shared" si="144"/>
        <v>0</v>
      </c>
      <c r="CO234" s="161">
        <f t="shared" si="144"/>
        <v>0</v>
      </c>
      <c r="CP234" s="161">
        <f t="shared" si="144"/>
        <v>0</v>
      </c>
      <c r="CQ234" s="161">
        <f t="shared" si="144"/>
        <v>0</v>
      </c>
      <c r="CR234" s="161">
        <f t="shared" si="144"/>
        <v>0</v>
      </c>
      <c r="CS234" s="161">
        <f t="shared" si="144"/>
        <v>0</v>
      </c>
      <c r="CT234" s="161">
        <f t="shared" si="144"/>
        <v>0</v>
      </c>
      <c r="CU234" s="161">
        <f t="shared" si="144"/>
        <v>0</v>
      </c>
      <c r="CV234" s="161">
        <f t="shared" si="144"/>
        <v>0</v>
      </c>
      <c r="CW234" s="161">
        <f t="shared" si="144"/>
        <v>0</v>
      </c>
      <c r="CX234" s="161">
        <f t="shared" si="144"/>
        <v>0</v>
      </c>
      <c r="CY234" s="161">
        <f t="shared" si="144"/>
        <v>0</v>
      </c>
      <c r="CZ234" s="161">
        <f t="shared" si="144"/>
        <v>0</v>
      </c>
      <c r="DA234" s="161">
        <f t="shared" si="144"/>
        <v>0</v>
      </c>
      <c r="DB234" s="161">
        <f t="shared" si="144"/>
        <v>0</v>
      </c>
      <c r="DC234" s="161">
        <f t="shared" si="144"/>
        <v>0</v>
      </c>
      <c r="DD234" s="161">
        <f t="shared" si="144"/>
        <v>0</v>
      </c>
      <c r="DE234" s="161">
        <f t="shared" si="144"/>
        <v>0</v>
      </c>
      <c r="DF234" s="161">
        <f t="shared" si="144"/>
        <v>0</v>
      </c>
      <c r="DG234" s="161">
        <f t="shared" si="144"/>
        <v>0</v>
      </c>
      <c r="DH234" s="161">
        <f t="shared" si="144"/>
        <v>0</v>
      </c>
      <c r="DI234" s="161">
        <f t="shared" si="144"/>
        <v>0</v>
      </c>
      <c r="DJ234" s="161">
        <f t="shared" si="144"/>
        <v>0</v>
      </c>
      <c r="DK234" s="161">
        <f t="shared" si="144"/>
        <v>0</v>
      </c>
      <c r="DL234" s="161">
        <f t="shared" si="144"/>
        <v>0</v>
      </c>
      <c r="DM234" s="161">
        <f t="shared" si="144"/>
        <v>0</v>
      </c>
      <c r="DN234" s="161">
        <f t="shared" si="144"/>
        <v>0</v>
      </c>
      <c r="DO234" s="161">
        <f t="shared" si="144"/>
        <v>0</v>
      </c>
      <c r="DP234" s="161">
        <f t="shared" si="144"/>
        <v>0</v>
      </c>
      <c r="DQ234" s="161">
        <f t="shared" si="144"/>
        <v>0</v>
      </c>
      <c r="DR234" s="161">
        <f t="shared" si="144"/>
        <v>0</v>
      </c>
      <c r="DS234" s="161">
        <f t="shared" si="144"/>
        <v>0</v>
      </c>
      <c r="DT234" s="161">
        <f t="shared" si="144"/>
        <v>0</v>
      </c>
      <c r="DU234" s="161">
        <f t="shared" si="144"/>
        <v>0</v>
      </c>
      <c r="DV234" s="161">
        <f t="shared" si="144"/>
        <v>0</v>
      </c>
      <c r="DW234" s="161">
        <f t="shared" si="144"/>
        <v>0</v>
      </c>
      <c r="DX234" s="161">
        <f t="shared" si="144"/>
        <v>1.8471005395024049E-3</v>
      </c>
      <c r="DY234" s="161">
        <f t="shared" si="144"/>
        <v>0</v>
      </c>
      <c r="DZ234" s="161">
        <f t="shared" si="144"/>
        <v>0</v>
      </c>
      <c r="EA234" s="161">
        <f t="shared" si="144"/>
        <v>0</v>
      </c>
      <c r="EB234" s="161">
        <f t="shared" si="144"/>
        <v>0</v>
      </c>
      <c r="EC234" s="161">
        <f t="shared" si="144"/>
        <v>0</v>
      </c>
      <c r="ED234" s="161">
        <f t="shared" si="144"/>
        <v>0</v>
      </c>
      <c r="EE234" s="161">
        <f t="shared" si="144"/>
        <v>0</v>
      </c>
      <c r="EF234" s="161">
        <f t="shared" si="144"/>
        <v>0</v>
      </c>
      <c r="EG234" s="161">
        <f t="shared" si="144"/>
        <v>0</v>
      </c>
      <c r="EH234" s="161">
        <f t="shared" si="144"/>
        <v>0</v>
      </c>
      <c r="EI234" s="161">
        <f t="shared" si="144"/>
        <v>0</v>
      </c>
      <c r="EJ234" s="161">
        <f t="shared" si="144"/>
        <v>0</v>
      </c>
      <c r="EK234" s="161">
        <f t="shared" si="144"/>
        <v>0</v>
      </c>
      <c r="EL234" s="161">
        <f t="shared" si="144"/>
        <v>0</v>
      </c>
      <c r="EM234" s="161">
        <f t="shared" si="144"/>
        <v>0</v>
      </c>
      <c r="EN234" s="161">
        <f t="shared" si="144"/>
        <v>0</v>
      </c>
      <c r="EO234" s="161">
        <f t="shared" si="144"/>
        <v>0</v>
      </c>
      <c r="EP234" s="161">
        <f t="shared" ref="EP234:GI234" si="145">EP$208*EP29</f>
        <v>0</v>
      </c>
      <c r="EQ234" s="161">
        <f t="shared" si="145"/>
        <v>0</v>
      </c>
      <c r="ER234" s="161">
        <f t="shared" si="145"/>
        <v>0</v>
      </c>
      <c r="ES234" s="161">
        <f t="shared" si="145"/>
        <v>0</v>
      </c>
      <c r="ET234" s="161">
        <f t="shared" si="145"/>
        <v>0</v>
      </c>
      <c r="EU234" s="161">
        <f t="shared" si="145"/>
        <v>0</v>
      </c>
      <c r="EV234" s="161">
        <f t="shared" si="145"/>
        <v>0</v>
      </c>
      <c r="EW234" s="161">
        <f t="shared" si="145"/>
        <v>0</v>
      </c>
      <c r="EX234" s="161">
        <f t="shared" si="145"/>
        <v>0</v>
      </c>
      <c r="EY234" s="161">
        <f t="shared" si="145"/>
        <v>0</v>
      </c>
      <c r="EZ234" s="161">
        <f t="shared" si="145"/>
        <v>0</v>
      </c>
      <c r="FA234" s="161">
        <f t="shared" si="145"/>
        <v>0</v>
      </c>
      <c r="FB234" s="161">
        <f t="shared" si="145"/>
        <v>0</v>
      </c>
      <c r="FC234" s="161">
        <f t="shared" si="145"/>
        <v>0</v>
      </c>
      <c r="FD234" s="161">
        <f t="shared" si="145"/>
        <v>0.38884971526230871</v>
      </c>
      <c r="FE234" s="161">
        <f t="shared" si="145"/>
        <v>0</v>
      </c>
      <c r="FF234" s="161">
        <f t="shared" si="145"/>
        <v>0</v>
      </c>
      <c r="FG234" s="161">
        <f t="shared" si="145"/>
        <v>0</v>
      </c>
      <c r="FH234" s="161">
        <f t="shared" si="145"/>
        <v>0</v>
      </c>
      <c r="FI234" s="161">
        <f t="shared" si="145"/>
        <v>0</v>
      </c>
      <c r="FJ234" s="161">
        <f t="shared" si="145"/>
        <v>0</v>
      </c>
      <c r="FK234" s="161">
        <f t="shared" si="145"/>
        <v>0</v>
      </c>
      <c r="FL234" s="161">
        <f t="shared" si="145"/>
        <v>5.6522801224251511E-2</v>
      </c>
      <c r="FM234" s="161">
        <f t="shared" si="145"/>
        <v>9.1699076968777398</v>
      </c>
      <c r="FN234" s="161">
        <f t="shared" si="145"/>
        <v>0</v>
      </c>
      <c r="FO234" s="161">
        <f t="shared" si="145"/>
        <v>0</v>
      </c>
      <c r="FP234" s="161">
        <f t="shared" si="145"/>
        <v>0</v>
      </c>
      <c r="FQ234" s="161">
        <f t="shared" si="145"/>
        <v>0</v>
      </c>
      <c r="FR234" s="161">
        <f t="shared" si="145"/>
        <v>0</v>
      </c>
      <c r="FS234" s="161">
        <f t="shared" si="145"/>
        <v>0</v>
      </c>
      <c r="FT234" s="161">
        <f t="shared" si="145"/>
        <v>0</v>
      </c>
      <c r="FU234" s="161">
        <f t="shared" si="145"/>
        <v>0</v>
      </c>
      <c r="FV234" s="161">
        <f t="shared" si="145"/>
        <v>0</v>
      </c>
      <c r="FW234" s="161">
        <f t="shared" si="145"/>
        <v>0</v>
      </c>
      <c r="FX234" s="161">
        <f t="shared" si="145"/>
        <v>0</v>
      </c>
      <c r="FY234" s="161">
        <f t="shared" si="145"/>
        <v>0</v>
      </c>
      <c r="FZ234" s="161">
        <f t="shared" si="145"/>
        <v>0</v>
      </c>
      <c r="GA234" s="161">
        <f t="shared" si="145"/>
        <v>0</v>
      </c>
      <c r="GB234" s="161">
        <f t="shared" si="145"/>
        <v>0</v>
      </c>
      <c r="GC234" s="161">
        <f t="shared" si="145"/>
        <v>0</v>
      </c>
      <c r="GD234" s="161">
        <f t="shared" si="145"/>
        <v>13.277839050080152</v>
      </c>
      <c r="GE234" s="161">
        <f t="shared" si="145"/>
        <v>0</v>
      </c>
      <c r="GF234" s="161">
        <f t="shared" si="145"/>
        <v>0</v>
      </c>
      <c r="GG234" s="161">
        <f t="shared" si="145"/>
        <v>25.401823813645159</v>
      </c>
      <c r="GH234" s="161">
        <f t="shared" si="145"/>
        <v>0</v>
      </c>
      <c r="GI234" s="161">
        <f t="shared" si="145"/>
        <v>0</v>
      </c>
      <c r="GJ234" s="5">
        <f t="shared" si="29"/>
        <v>82.504943186503837</v>
      </c>
    </row>
    <row r="235" spans="1:192" ht="15" customHeight="1">
      <c r="A235" s="132" t="s">
        <v>25</v>
      </c>
      <c r="B235" s="114" t="s">
        <v>232</v>
      </c>
      <c r="C235" s="161">
        <f t="shared" ref="C235:D235" si="146">C$208*C30</f>
        <v>0</v>
      </c>
      <c r="D235" s="161">
        <f t="shared" si="146"/>
        <v>0</v>
      </c>
      <c r="E235" s="161">
        <f t="shared" si="31"/>
        <v>0</v>
      </c>
      <c r="F235" s="161">
        <f t="shared" ref="F235:Q235" si="147">F$208*F30</f>
        <v>0</v>
      </c>
      <c r="G235" s="161">
        <f t="shared" si="147"/>
        <v>0</v>
      </c>
      <c r="H235" s="161">
        <f t="shared" si="147"/>
        <v>0</v>
      </c>
      <c r="I235" s="161">
        <f t="shared" si="147"/>
        <v>0</v>
      </c>
      <c r="J235" s="161">
        <f t="shared" si="147"/>
        <v>0</v>
      </c>
      <c r="K235" s="161">
        <f t="shared" si="147"/>
        <v>0</v>
      </c>
      <c r="L235" s="161">
        <f t="shared" si="147"/>
        <v>0</v>
      </c>
      <c r="M235" s="161">
        <f t="shared" si="147"/>
        <v>0</v>
      </c>
      <c r="N235" s="161">
        <f t="shared" si="147"/>
        <v>0</v>
      </c>
      <c r="O235" s="161">
        <f t="shared" si="147"/>
        <v>0</v>
      </c>
      <c r="P235" s="161">
        <f t="shared" si="147"/>
        <v>0</v>
      </c>
      <c r="Q235" s="161">
        <f t="shared" si="147"/>
        <v>0</v>
      </c>
      <c r="R235" s="161">
        <f t="shared" ref="R235:CC235" si="148">R$208*R30</f>
        <v>0</v>
      </c>
      <c r="S235" s="161">
        <f t="shared" si="148"/>
        <v>0</v>
      </c>
      <c r="T235" s="161">
        <f t="shared" si="148"/>
        <v>9667.360528955749</v>
      </c>
      <c r="U235" s="161">
        <f t="shared" si="148"/>
        <v>8.2306744894227498E-5</v>
      </c>
      <c r="V235" s="161">
        <f t="shared" si="148"/>
        <v>0</v>
      </c>
      <c r="W235" s="161">
        <f t="shared" si="148"/>
        <v>0</v>
      </c>
      <c r="X235" s="161">
        <f t="shared" si="148"/>
        <v>0</v>
      </c>
      <c r="Y235" s="161">
        <f t="shared" si="148"/>
        <v>0</v>
      </c>
      <c r="Z235" s="161">
        <f t="shared" si="148"/>
        <v>0</v>
      </c>
      <c r="AA235" s="161">
        <f t="shared" si="148"/>
        <v>3.5800316678434897E-3</v>
      </c>
      <c r="AB235" s="161">
        <f t="shared" si="148"/>
        <v>100.07760885111954</v>
      </c>
      <c r="AC235" s="161">
        <f t="shared" si="148"/>
        <v>0</v>
      </c>
      <c r="AD235" s="161">
        <f t="shared" si="148"/>
        <v>2.7731004934546728E-2</v>
      </c>
      <c r="AE235" s="161">
        <f t="shared" si="148"/>
        <v>1.840023643863151E-2</v>
      </c>
      <c r="AF235" s="161">
        <f t="shared" si="148"/>
        <v>18.673307987526609</v>
      </c>
      <c r="AG235" s="161">
        <f t="shared" si="148"/>
        <v>0</v>
      </c>
      <c r="AH235" s="161">
        <f t="shared" si="148"/>
        <v>0</v>
      </c>
      <c r="AI235" s="161">
        <f t="shared" si="148"/>
        <v>5.9459577530652724E-3</v>
      </c>
      <c r="AJ235" s="161">
        <f t="shared" si="148"/>
        <v>0</v>
      </c>
      <c r="AK235" s="161">
        <f t="shared" si="148"/>
        <v>0</v>
      </c>
      <c r="AL235" s="161">
        <f t="shared" si="148"/>
        <v>0</v>
      </c>
      <c r="AM235" s="161">
        <f t="shared" si="148"/>
        <v>0</v>
      </c>
      <c r="AN235" s="161">
        <f t="shared" si="148"/>
        <v>0</v>
      </c>
      <c r="AO235" s="161">
        <f t="shared" si="148"/>
        <v>0</v>
      </c>
      <c r="AP235" s="161">
        <f t="shared" si="148"/>
        <v>0</v>
      </c>
      <c r="AQ235" s="161">
        <f t="shared" si="148"/>
        <v>0</v>
      </c>
      <c r="AR235" s="161">
        <f t="shared" si="148"/>
        <v>0</v>
      </c>
      <c r="AS235" s="161">
        <f t="shared" si="148"/>
        <v>0</v>
      </c>
      <c r="AT235" s="161">
        <f t="shared" si="148"/>
        <v>0</v>
      </c>
      <c r="AU235" s="161">
        <f t="shared" si="148"/>
        <v>0</v>
      </c>
      <c r="AV235" s="161">
        <f t="shared" si="148"/>
        <v>0</v>
      </c>
      <c r="AW235" s="161">
        <f t="shared" si="148"/>
        <v>0</v>
      </c>
      <c r="AX235" s="161">
        <f t="shared" si="148"/>
        <v>0</v>
      </c>
      <c r="AY235" s="161">
        <f t="shared" si="148"/>
        <v>0</v>
      </c>
      <c r="AZ235" s="161">
        <f t="shared" si="148"/>
        <v>0</v>
      </c>
      <c r="BA235" s="161">
        <f t="shared" si="148"/>
        <v>0</v>
      </c>
      <c r="BB235" s="161">
        <f t="shared" si="148"/>
        <v>0</v>
      </c>
      <c r="BC235" s="161">
        <f t="shared" si="148"/>
        <v>0</v>
      </c>
      <c r="BD235" s="161">
        <f t="shared" si="148"/>
        <v>0</v>
      </c>
      <c r="BE235" s="161">
        <f t="shared" si="148"/>
        <v>0</v>
      </c>
      <c r="BF235" s="161">
        <f t="shared" si="148"/>
        <v>0</v>
      </c>
      <c r="BG235" s="161">
        <f t="shared" si="148"/>
        <v>1.9420387902583114E-8</v>
      </c>
      <c r="BH235" s="161">
        <f t="shared" si="148"/>
        <v>0</v>
      </c>
      <c r="BI235" s="161">
        <f t="shared" si="148"/>
        <v>0</v>
      </c>
      <c r="BJ235" s="161">
        <f t="shared" si="148"/>
        <v>0</v>
      </c>
      <c r="BK235" s="161">
        <f t="shared" si="148"/>
        <v>0</v>
      </c>
      <c r="BL235" s="161">
        <f t="shared" si="148"/>
        <v>0</v>
      </c>
      <c r="BM235" s="161">
        <f t="shared" si="148"/>
        <v>0</v>
      </c>
      <c r="BN235" s="161">
        <f t="shared" si="148"/>
        <v>0</v>
      </c>
      <c r="BO235" s="161">
        <f t="shared" si="148"/>
        <v>0</v>
      </c>
      <c r="BP235" s="161">
        <f t="shared" si="148"/>
        <v>0</v>
      </c>
      <c r="BQ235" s="161">
        <f t="shared" si="148"/>
        <v>0</v>
      </c>
      <c r="BR235" s="161">
        <f t="shared" si="148"/>
        <v>0</v>
      </c>
      <c r="BS235" s="161">
        <f t="shared" si="148"/>
        <v>0</v>
      </c>
      <c r="BT235" s="161">
        <f t="shared" si="148"/>
        <v>0</v>
      </c>
      <c r="BU235" s="161">
        <f t="shared" si="148"/>
        <v>0</v>
      </c>
      <c r="BV235" s="161">
        <f t="shared" si="148"/>
        <v>0</v>
      </c>
      <c r="BW235" s="161">
        <f t="shared" si="148"/>
        <v>0</v>
      </c>
      <c r="BX235" s="161">
        <f t="shared" si="148"/>
        <v>0</v>
      </c>
      <c r="BY235" s="161">
        <f t="shared" si="148"/>
        <v>0</v>
      </c>
      <c r="BZ235" s="161">
        <f t="shared" si="148"/>
        <v>0</v>
      </c>
      <c r="CA235" s="161">
        <f t="shared" si="148"/>
        <v>0</v>
      </c>
      <c r="CB235" s="161">
        <f t="shared" si="148"/>
        <v>0</v>
      </c>
      <c r="CC235" s="161">
        <f t="shared" si="148"/>
        <v>0</v>
      </c>
      <c r="CD235" s="161">
        <f t="shared" ref="CD235:EO235" si="149">CD$208*CD30</f>
        <v>0</v>
      </c>
      <c r="CE235" s="161">
        <f t="shared" si="149"/>
        <v>0</v>
      </c>
      <c r="CF235" s="161">
        <f t="shared" si="149"/>
        <v>0</v>
      </c>
      <c r="CG235" s="161">
        <f t="shared" si="149"/>
        <v>0</v>
      </c>
      <c r="CH235" s="161">
        <f t="shared" si="149"/>
        <v>0</v>
      </c>
      <c r="CI235" s="161">
        <f t="shared" si="149"/>
        <v>0</v>
      </c>
      <c r="CJ235" s="161">
        <f t="shared" si="149"/>
        <v>0</v>
      </c>
      <c r="CK235" s="161">
        <f t="shared" si="149"/>
        <v>0</v>
      </c>
      <c r="CL235" s="161">
        <f t="shared" si="149"/>
        <v>0</v>
      </c>
      <c r="CM235" s="161">
        <f t="shared" si="149"/>
        <v>0</v>
      </c>
      <c r="CN235" s="161">
        <f t="shared" si="149"/>
        <v>0</v>
      </c>
      <c r="CO235" s="161">
        <f t="shared" si="149"/>
        <v>0</v>
      </c>
      <c r="CP235" s="161">
        <f t="shared" si="149"/>
        <v>0</v>
      </c>
      <c r="CQ235" s="161">
        <f t="shared" si="149"/>
        <v>0</v>
      </c>
      <c r="CR235" s="161">
        <f t="shared" si="149"/>
        <v>0</v>
      </c>
      <c r="CS235" s="161">
        <f t="shared" si="149"/>
        <v>0</v>
      </c>
      <c r="CT235" s="161">
        <f t="shared" si="149"/>
        <v>0</v>
      </c>
      <c r="CU235" s="161">
        <f t="shared" si="149"/>
        <v>0</v>
      </c>
      <c r="CV235" s="161">
        <f t="shared" si="149"/>
        <v>0</v>
      </c>
      <c r="CW235" s="161">
        <f t="shared" si="149"/>
        <v>0</v>
      </c>
      <c r="CX235" s="161">
        <f t="shared" si="149"/>
        <v>0</v>
      </c>
      <c r="CY235" s="161">
        <f t="shared" si="149"/>
        <v>0</v>
      </c>
      <c r="CZ235" s="161">
        <f t="shared" si="149"/>
        <v>0</v>
      </c>
      <c r="DA235" s="161">
        <f t="shared" si="149"/>
        <v>0</v>
      </c>
      <c r="DB235" s="161">
        <f t="shared" si="149"/>
        <v>0</v>
      </c>
      <c r="DC235" s="161">
        <f t="shared" si="149"/>
        <v>0</v>
      </c>
      <c r="DD235" s="161">
        <f t="shared" si="149"/>
        <v>0</v>
      </c>
      <c r="DE235" s="161">
        <f t="shared" si="149"/>
        <v>0</v>
      </c>
      <c r="DF235" s="161">
        <f t="shared" si="149"/>
        <v>0</v>
      </c>
      <c r="DG235" s="161">
        <f t="shared" si="149"/>
        <v>0</v>
      </c>
      <c r="DH235" s="161">
        <f t="shared" si="149"/>
        <v>0</v>
      </c>
      <c r="DI235" s="161">
        <f t="shared" si="149"/>
        <v>0</v>
      </c>
      <c r="DJ235" s="161">
        <f t="shared" si="149"/>
        <v>0</v>
      </c>
      <c r="DK235" s="161">
        <f t="shared" si="149"/>
        <v>0</v>
      </c>
      <c r="DL235" s="161">
        <f t="shared" si="149"/>
        <v>0</v>
      </c>
      <c r="DM235" s="161">
        <f t="shared" si="149"/>
        <v>0</v>
      </c>
      <c r="DN235" s="161">
        <f t="shared" si="149"/>
        <v>0</v>
      </c>
      <c r="DO235" s="161">
        <f t="shared" si="149"/>
        <v>0</v>
      </c>
      <c r="DP235" s="161">
        <f t="shared" si="149"/>
        <v>0</v>
      </c>
      <c r="DQ235" s="161">
        <f t="shared" si="149"/>
        <v>0</v>
      </c>
      <c r="DR235" s="161">
        <f t="shared" si="149"/>
        <v>0</v>
      </c>
      <c r="DS235" s="161">
        <f t="shared" si="149"/>
        <v>0</v>
      </c>
      <c r="DT235" s="161">
        <f t="shared" si="149"/>
        <v>0</v>
      </c>
      <c r="DU235" s="161">
        <f t="shared" si="149"/>
        <v>0</v>
      </c>
      <c r="DV235" s="161">
        <f t="shared" si="149"/>
        <v>0</v>
      </c>
      <c r="DW235" s="161">
        <f t="shared" si="149"/>
        <v>0</v>
      </c>
      <c r="DX235" s="161">
        <f t="shared" si="149"/>
        <v>0</v>
      </c>
      <c r="DY235" s="161">
        <f t="shared" si="149"/>
        <v>0</v>
      </c>
      <c r="DZ235" s="161">
        <f t="shared" si="149"/>
        <v>0</v>
      </c>
      <c r="EA235" s="161">
        <f t="shared" si="149"/>
        <v>0</v>
      </c>
      <c r="EB235" s="161">
        <f t="shared" si="149"/>
        <v>0</v>
      </c>
      <c r="EC235" s="161">
        <f t="shared" si="149"/>
        <v>0</v>
      </c>
      <c r="ED235" s="161">
        <f t="shared" si="149"/>
        <v>0</v>
      </c>
      <c r="EE235" s="161">
        <f t="shared" si="149"/>
        <v>0</v>
      </c>
      <c r="EF235" s="161">
        <f t="shared" si="149"/>
        <v>0</v>
      </c>
      <c r="EG235" s="161">
        <f t="shared" si="149"/>
        <v>0</v>
      </c>
      <c r="EH235" s="161">
        <f t="shared" si="149"/>
        <v>0</v>
      </c>
      <c r="EI235" s="161">
        <f t="shared" si="149"/>
        <v>0</v>
      </c>
      <c r="EJ235" s="161">
        <f t="shared" si="149"/>
        <v>0</v>
      </c>
      <c r="EK235" s="161">
        <f t="shared" si="149"/>
        <v>0</v>
      </c>
      <c r="EL235" s="161">
        <f t="shared" si="149"/>
        <v>0</v>
      </c>
      <c r="EM235" s="161">
        <f t="shared" si="149"/>
        <v>0</v>
      </c>
      <c r="EN235" s="161">
        <f t="shared" si="149"/>
        <v>0</v>
      </c>
      <c r="EO235" s="161">
        <f t="shared" si="149"/>
        <v>0</v>
      </c>
      <c r="EP235" s="161">
        <f t="shared" ref="EP235:GI235" si="150">EP$208*EP30</f>
        <v>0</v>
      </c>
      <c r="EQ235" s="161">
        <f t="shared" si="150"/>
        <v>0</v>
      </c>
      <c r="ER235" s="161">
        <f t="shared" si="150"/>
        <v>0</v>
      </c>
      <c r="ES235" s="161">
        <f t="shared" si="150"/>
        <v>0</v>
      </c>
      <c r="ET235" s="161">
        <f t="shared" si="150"/>
        <v>0</v>
      </c>
      <c r="EU235" s="161">
        <f t="shared" si="150"/>
        <v>0</v>
      </c>
      <c r="EV235" s="161">
        <f t="shared" si="150"/>
        <v>0</v>
      </c>
      <c r="EW235" s="161">
        <f t="shared" si="150"/>
        <v>0</v>
      </c>
      <c r="EX235" s="161">
        <f t="shared" si="150"/>
        <v>0</v>
      </c>
      <c r="EY235" s="161">
        <f t="shared" si="150"/>
        <v>0</v>
      </c>
      <c r="EZ235" s="161">
        <f t="shared" si="150"/>
        <v>0</v>
      </c>
      <c r="FA235" s="161">
        <f t="shared" si="150"/>
        <v>0</v>
      </c>
      <c r="FB235" s="161">
        <f t="shared" si="150"/>
        <v>0</v>
      </c>
      <c r="FC235" s="161">
        <f t="shared" si="150"/>
        <v>0</v>
      </c>
      <c r="FD235" s="161">
        <f t="shared" si="150"/>
        <v>0.17828582924153843</v>
      </c>
      <c r="FE235" s="161">
        <f t="shared" si="150"/>
        <v>0</v>
      </c>
      <c r="FF235" s="161">
        <f t="shared" si="150"/>
        <v>0</v>
      </c>
      <c r="FG235" s="161">
        <f t="shared" si="150"/>
        <v>0</v>
      </c>
      <c r="FH235" s="161">
        <f t="shared" si="150"/>
        <v>0</v>
      </c>
      <c r="FI235" s="161">
        <f t="shared" si="150"/>
        <v>0</v>
      </c>
      <c r="FJ235" s="161">
        <f t="shared" si="150"/>
        <v>0</v>
      </c>
      <c r="FK235" s="161">
        <f t="shared" si="150"/>
        <v>0</v>
      </c>
      <c r="FL235" s="161">
        <f t="shared" si="150"/>
        <v>0.12834104166004232</v>
      </c>
      <c r="FM235" s="161">
        <f t="shared" si="150"/>
        <v>1.0975041372139143</v>
      </c>
      <c r="FN235" s="161">
        <f t="shared" si="150"/>
        <v>0</v>
      </c>
      <c r="FO235" s="161">
        <f t="shared" si="150"/>
        <v>3.2615467193005808E-2</v>
      </c>
      <c r="FP235" s="161">
        <f t="shared" si="150"/>
        <v>0</v>
      </c>
      <c r="FQ235" s="161">
        <f t="shared" si="150"/>
        <v>0</v>
      </c>
      <c r="FR235" s="161">
        <f t="shared" si="150"/>
        <v>0</v>
      </c>
      <c r="FS235" s="161">
        <f t="shared" si="150"/>
        <v>0</v>
      </c>
      <c r="FT235" s="161">
        <f t="shared" si="150"/>
        <v>0</v>
      </c>
      <c r="FU235" s="161">
        <f t="shared" si="150"/>
        <v>0</v>
      </c>
      <c r="FV235" s="161">
        <f t="shared" si="150"/>
        <v>0</v>
      </c>
      <c r="FW235" s="161">
        <f t="shared" si="150"/>
        <v>0</v>
      </c>
      <c r="FX235" s="161">
        <f t="shared" si="150"/>
        <v>0</v>
      </c>
      <c r="FY235" s="161">
        <f t="shared" si="150"/>
        <v>0</v>
      </c>
      <c r="FZ235" s="161">
        <f t="shared" si="150"/>
        <v>0</v>
      </c>
      <c r="GA235" s="161">
        <f t="shared" si="150"/>
        <v>0</v>
      </c>
      <c r="GB235" s="161">
        <f t="shared" si="150"/>
        <v>0</v>
      </c>
      <c r="GC235" s="161">
        <f t="shared" si="150"/>
        <v>0</v>
      </c>
      <c r="GD235" s="161">
        <f t="shared" si="150"/>
        <v>25.561691541768855</v>
      </c>
      <c r="GE235" s="161">
        <f t="shared" si="150"/>
        <v>0</v>
      </c>
      <c r="GF235" s="161">
        <f t="shared" si="150"/>
        <v>1.7367690107402269E-2</v>
      </c>
      <c r="GG235" s="161">
        <f t="shared" si="150"/>
        <v>40.44188980979866</v>
      </c>
      <c r="GH235" s="161">
        <f t="shared" si="150"/>
        <v>0</v>
      </c>
      <c r="GI235" s="161">
        <f t="shared" si="150"/>
        <v>0</v>
      </c>
      <c r="GJ235" s="5">
        <f t="shared" si="29"/>
        <v>9853.6248808683358</v>
      </c>
    </row>
    <row r="236" spans="1:192" ht="15" customHeight="1">
      <c r="A236" s="77" t="s">
        <v>26</v>
      </c>
      <c r="B236" s="47" t="s">
        <v>233</v>
      </c>
      <c r="C236" s="161">
        <f t="shared" ref="C236:D236" si="151">C$208*C31</f>
        <v>0</v>
      </c>
      <c r="D236" s="161">
        <f t="shared" si="151"/>
        <v>0</v>
      </c>
      <c r="E236" s="161">
        <f t="shared" si="31"/>
        <v>0</v>
      </c>
      <c r="F236" s="161">
        <f t="shared" ref="F236:Q236" si="152">F$208*F31</f>
        <v>0</v>
      </c>
      <c r="G236" s="161">
        <f t="shared" si="152"/>
        <v>0</v>
      </c>
      <c r="H236" s="161">
        <f t="shared" si="152"/>
        <v>0</v>
      </c>
      <c r="I236" s="161">
        <f t="shared" si="152"/>
        <v>0</v>
      </c>
      <c r="J236" s="161">
        <f t="shared" si="152"/>
        <v>1.918008566737971E-7</v>
      </c>
      <c r="K236" s="161">
        <f t="shared" si="152"/>
        <v>0</v>
      </c>
      <c r="L236" s="161">
        <f t="shared" si="152"/>
        <v>0</v>
      </c>
      <c r="M236" s="161">
        <f t="shared" si="152"/>
        <v>0</v>
      </c>
      <c r="N236" s="161">
        <f t="shared" si="152"/>
        <v>0</v>
      </c>
      <c r="O236" s="161">
        <f t="shared" si="152"/>
        <v>1.4061521958671796E-11</v>
      </c>
      <c r="P236" s="161">
        <f t="shared" si="152"/>
        <v>0</v>
      </c>
      <c r="Q236" s="161">
        <f t="shared" si="152"/>
        <v>0</v>
      </c>
      <c r="R236" s="161">
        <f t="shared" ref="R236:CC236" si="153">R$208*R31</f>
        <v>0</v>
      </c>
      <c r="S236" s="161">
        <f t="shared" si="153"/>
        <v>2.3482516767625701E-2</v>
      </c>
      <c r="T236" s="161">
        <f t="shared" si="153"/>
        <v>0</v>
      </c>
      <c r="U236" s="161">
        <f t="shared" si="153"/>
        <v>0</v>
      </c>
      <c r="V236" s="161">
        <f t="shared" si="153"/>
        <v>0</v>
      </c>
      <c r="W236" s="161">
        <f t="shared" si="153"/>
        <v>0</v>
      </c>
      <c r="X236" s="161">
        <f t="shared" si="153"/>
        <v>0</v>
      </c>
      <c r="Y236" s="161">
        <f t="shared" si="153"/>
        <v>0</v>
      </c>
      <c r="Z236" s="161">
        <f t="shared" si="153"/>
        <v>0</v>
      </c>
      <c r="AA236" s="161">
        <f t="shared" si="153"/>
        <v>0</v>
      </c>
      <c r="AB236" s="161">
        <f t="shared" si="153"/>
        <v>6.7517634250994149E-2</v>
      </c>
      <c r="AC236" s="161">
        <f t="shared" si="153"/>
        <v>1.7848615768953972E-2</v>
      </c>
      <c r="AD236" s="161">
        <f t="shared" si="153"/>
        <v>0.72635030927521482</v>
      </c>
      <c r="AE236" s="161">
        <f t="shared" si="153"/>
        <v>1.4369770720238784E-2</v>
      </c>
      <c r="AF236" s="161">
        <f t="shared" si="153"/>
        <v>71.199239908646703</v>
      </c>
      <c r="AG236" s="161">
        <f t="shared" si="153"/>
        <v>9.6888487644064165E-3</v>
      </c>
      <c r="AH236" s="161">
        <f t="shared" si="153"/>
        <v>0</v>
      </c>
      <c r="AI236" s="161">
        <f t="shared" si="153"/>
        <v>2.4657629007005747E-2</v>
      </c>
      <c r="AJ236" s="161">
        <f t="shared" si="153"/>
        <v>0</v>
      </c>
      <c r="AK236" s="161">
        <f t="shared" si="153"/>
        <v>0</v>
      </c>
      <c r="AL236" s="161">
        <f t="shared" si="153"/>
        <v>0</v>
      </c>
      <c r="AM236" s="161">
        <f t="shared" si="153"/>
        <v>0</v>
      </c>
      <c r="AN236" s="161">
        <f t="shared" si="153"/>
        <v>0</v>
      </c>
      <c r="AO236" s="161">
        <f t="shared" si="153"/>
        <v>0</v>
      </c>
      <c r="AP236" s="161">
        <f t="shared" si="153"/>
        <v>0</v>
      </c>
      <c r="AQ236" s="161">
        <f t="shared" si="153"/>
        <v>0</v>
      </c>
      <c r="AR236" s="161">
        <f t="shared" si="153"/>
        <v>4.6673199324135995E-6</v>
      </c>
      <c r="AS236" s="161">
        <f t="shared" si="153"/>
        <v>4.3472862399236738E-4</v>
      </c>
      <c r="AT236" s="161">
        <f t="shared" si="153"/>
        <v>0</v>
      </c>
      <c r="AU236" s="161">
        <f t="shared" si="153"/>
        <v>0</v>
      </c>
      <c r="AV236" s="161">
        <f t="shared" si="153"/>
        <v>0</v>
      </c>
      <c r="AW236" s="161">
        <f t="shared" si="153"/>
        <v>0</v>
      </c>
      <c r="AX236" s="161">
        <f t="shared" si="153"/>
        <v>0</v>
      </c>
      <c r="AY236" s="161">
        <f t="shared" si="153"/>
        <v>0</v>
      </c>
      <c r="AZ236" s="161">
        <f t="shared" si="153"/>
        <v>0</v>
      </c>
      <c r="BA236" s="161">
        <f t="shared" si="153"/>
        <v>0</v>
      </c>
      <c r="BB236" s="161">
        <f t="shared" si="153"/>
        <v>0</v>
      </c>
      <c r="BC236" s="161">
        <f t="shared" si="153"/>
        <v>0</v>
      </c>
      <c r="BD236" s="161">
        <f t="shared" si="153"/>
        <v>0</v>
      </c>
      <c r="BE236" s="161">
        <f t="shared" si="153"/>
        <v>0</v>
      </c>
      <c r="BF236" s="161">
        <f t="shared" si="153"/>
        <v>0</v>
      </c>
      <c r="BG236" s="161">
        <f t="shared" si="153"/>
        <v>1.3211148233049736E-10</v>
      </c>
      <c r="BH236" s="161">
        <f t="shared" si="153"/>
        <v>0</v>
      </c>
      <c r="BI236" s="161">
        <f t="shared" si="153"/>
        <v>0</v>
      </c>
      <c r="BJ236" s="161">
        <f t="shared" si="153"/>
        <v>0</v>
      </c>
      <c r="BK236" s="161">
        <f t="shared" si="153"/>
        <v>4.5448222727514167E-7</v>
      </c>
      <c r="BL236" s="161">
        <f t="shared" si="153"/>
        <v>0</v>
      </c>
      <c r="BM236" s="161">
        <f t="shared" si="153"/>
        <v>0</v>
      </c>
      <c r="BN236" s="161">
        <f t="shared" si="153"/>
        <v>0</v>
      </c>
      <c r="BO236" s="161">
        <f t="shared" si="153"/>
        <v>0</v>
      </c>
      <c r="BP236" s="161">
        <f t="shared" si="153"/>
        <v>0</v>
      </c>
      <c r="BQ236" s="161">
        <f t="shared" si="153"/>
        <v>0</v>
      </c>
      <c r="BR236" s="161">
        <f t="shared" si="153"/>
        <v>0</v>
      </c>
      <c r="BS236" s="161">
        <f t="shared" si="153"/>
        <v>0</v>
      </c>
      <c r="BT236" s="161">
        <f t="shared" si="153"/>
        <v>0</v>
      </c>
      <c r="BU236" s="161">
        <f t="shared" si="153"/>
        <v>2.6095600033222537E-10</v>
      </c>
      <c r="BV236" s="161">
        <f t="shared" si="153"/>
        <v>0</v>
      </c>
      <c r="BW236" s="161">
        <f t="shared" si="153"/>
        <v>0</v>
      </c>
      <c r="BX236" s="161">
        <f t="shared" si="153"/>
        <v>0</v>
      </c>
      <c r="BY236" s="161">
        <f t="shared" si="153"/>
        <v>0</v>
      </c>
      <c r="BZ236" s="161">
        <f t="shared" si="153"/>
        <v>0</v>
      </c>
      <c r="CA236" s="161">
        <f t="shared" si="153"/>
        <v>0</v>
      </c>
      <c r="CB236" s="161">
        <f t="shared" si="153"/>
        <v>0</v>
      </c>
      <c r="CC236" s="161">
        <f t="shared" si="153"/>
        <v>0</v>
      </c>
      <c r="CD236" s="161">
        <f t="shared" ref="CD236:EO236" si="154">CD$208*CD31</f>
        <v>0</v>
      </c>
      <c r="CE236" s="161">
        <f t="shared" si="154"/>
        <v>0</v>
      </c>
      <c r="CF236" s="161">
        <f t="shared" si="154"/>
        <v>0</v>
      </c>
      <c r="CG236" s="161">
        <f t="shared" si="154"/>
        <v>0</v>
      </c>
      <c r="CH236" s="161">
        <f t="shared" si="154"/>
        <v>0</v>
      </c>
      <c r="CI236" s="161">
        <f t="shared" si="154"/>
        <v>0</v>
      </c>
      <c r="CJ236" s="161">
        <f t="shared" si="154"/>
        <v>0</v>
      </c>
      <c r="CK236" s="161">
        <f t="shared" si="154"/>
        <v>0</v>
      </c>
      <c r="CL236" s="161">
        <f t="shared" si="154"/>
        <v>0</v>
      </c>
      <c r="CM236" s="161">
        <f t="shared" si="154"/>
        <v>0</v>
      </c>
      <c r="CN236" s="161">
        <f t="shared" si="154"/>
        <v>0</v>
      </c>
      <c r="CO236" s="161">
        <f t="shared" si="154"/>
        <v>0</v>
      </c>
      <c r="CP236" s="161">
        <f t="shared" si="154"/>
        <v>0</v>
      </c>
      <c r="CQ236" s="161">
        <f t="shared" si="154"/>
        <v>0</v>
      </c>
      <c r="CR236" s="161">
        <f t="shared" si="154"/>
        <v>0</v>
      </c>
      <c r="CS236" s="161">
        <f t="shared" si="154"/>
        <v>0</v>
      </c>
      <c r="CT236" s="161">
        <f t="shared" si="154"/>
        <v>0</v>
      </c>
      <c r="CU236" s="161">
        <f t="shared" si="154"/>
        <v>0</v>
      </c>
      <c r="CV236" s="161">
        <f t="shared" si="154"/>
        <v>0</v>
      </c>
      <c r="CW236" s="161">
        <f t="shared" si="154"/>
        <v>0</v>
      </c>
      <c r="CX236" s="161">
        <f t="shared" si="154"/>
        <v>0</v>
      </c>
      <c r="CY236" s="161">
        <f t="shared" si="154"/>
        <v>0</v>
      </c>
      <c r="CZ236" s="161">
        <f t="shared" si="154"/>
        <v>0</v>
      </c>
      <c r="DA236" s="161">
        <f t="shared" si="154"/>
        <v>0</v>
      </c>
      <c r="DB236" s="161">
        <f t="shared" si="154"/>
        <v>0</v>
      </c>
      <c r="DC236" s="161">
        <f t="shared" si="154"/>
        <v>0</v>
      </c>
      <c r="DD236" s="161">
        <f t="shared" si="154"/>
        <v>0</v>
      </c>
      <c r="DE236" s="161">
        <f t="shared" si="154"/>
        <v>0</v>
      </c>
      <c r="DF236" s="161">
        <f t="shared" si="154"/>
        <v>0</v>
      </c>
      <c r="DG236" s="161">
        <f t="shared" si="154"/>
        <v>0</v>
      </c>
      <c r="DH236" s="161">
        <f t="shared" si="154"/>
        <v>0</v>
      </c>
      <c r="DI236" s="161">
        <f t="shared" si="154"/>
        <v>0</v>
      </c>
      <c r="DJ236" s="161">
        <f t="shared" si="154"/>
        <v>0</v>
      </c>
      <c r="DK236" s="161">
        <f t="shared" si="154"/>
        <v>0</v>
      </c>
      <c r="DL236" s="161">
        <f t="shared" si="154"/>
        <v>0</v>
      </c>
      <c r="DM236" s="161">
        <f t="shared" si="154"/>
        <v>0</v>
      </c>
      <c r="DN236" s="161">
        <f t="shared" si="154"/>
        <v>0</v>
      </c>
      <c r="DO236" s="161">
        <f t="shared" si="154"/>
        <v>0</v>
      </c>
      <c r="DP236" s="161">
        <f t="shared" si="154"/>
        <v>0</v>
      </c>
      <c r="DQ236" s="161">
        <f t="shared" si="154"/>
        <v>0</v>
      </c>
      <c r="DR236" s="161">
        <f t="shared" si="154"/>
        <v>0</v>
      </c>
      <c r="DS236" s="161">
        <f t="shared" si="154"/>
        <v>0</v>
      </c>
      <c r="DT236" s="161">
        <f t="shared" si="154"/>
        <v>0</v>
      </c>
      <c r="DU236" s="161">
        <f t="shared" si="154"/>
        <v>0</v>
      </c>
      <c r="DV236" s="161">
        <f t="shared" si="154"/>
        <v>0</v>
      </c>
      <c r="DW236" s="161">
        <f t="shared" si="154"/>
        <v>0</v>
      </c>
      <c r="DX236" s="161">
        <f t="shared" si="154"/>
        <v>3.4506273814880096E-4</v>
      </c>
      <c r="DY236" s="161">
        <f t="shared" si="154"/>
        <v>0</v>
      </c>
      <c r="DZ236" s="161">
        <f t="shared" si="154"/>
        <v>0</v>
      </c>
      <c r="EA236" s="161">
        <f t="shared" si="154"/>
        <v>0</v>
      </c>
      <c r="EB236" s="161">
        <f t="shared" si="154"/>
        <v>0</v>
      </c>
      <c r="EC236" s="161">
        <f t="shared" si="154"/>
        <v>0</v>
      </c>
      <c r="ED236" s="161">
        <f t="shared" si="154"/>
        <v>0</v>
      </c>
      <c r="EE236" s="161">
        <f t="shared" si="154"/>
        <v>0</v>
      </c>
      <c r="EF236" s="161">
        <f t="shared" si="154"/>
        <v>0</v>
      </c>
      <c r="EG236" s="161">
        <f t="shared" si="154"/>
        <v>0</v>
      </c>
      <c r="EH236" s="161">
        <f t="shared" si="154"/>
        <v>0</v>
      </c>
      <c r="EI236" s="161">
        <f t="shared" si="154"/>
        <v>0</v>
      </c>
      <c r="EJ236" s="161">
        <f t="shared" si="154"/>
        <v>0</v>
      </c>
      <c r="EK236" s="161">
        <f t="shared" si="154"/>
        <v>0</v>
      </c>
      <c r="EL236" s="161">
        <f t="shared" si="154"/>
        <v>0</v>
      </c>
      <c r="EM236" s="161">
        <f t="shared" si="154"/>
        <v>0</v>
      </c>
      <c r="EN236" s="161">
        <f t="shared" si="154"/>
        <v>0</v>
      </c>
      <c r="EO236" s="161">
        <f t="shared" si="154"/>
        <v>0</v>
      </c>
      <c r="EP236" s="161">
        <f t="shared" ref="EP236:GI236" si="155">EP$208*EP31</f>
        <v>0</v>
      </c>
      <c r="EQ236" s="161">
        <f t="shared" si="155"/>
        <v>0</v>
      </c>
      <c r="ER236" s="161">
        <f t="shared" si="155"/>
        <v>0</v>
      </c>
      <c r="ES236" s="161">
        <f t="shared" si="155"/>
        <v>0</v>
      </c>
      <c r="ET236" s="161">
        <f t="shared" si="155"/>
        <v>0</v>
      </c>
      <c r="EU236" s="161">
        <f t="shared" si="155"/>
        <v>0</v>
      </c>
      <c r="EV236" s="161">
        <f t="shared" si="155"/>
        <v>0</v>
      </c>
      <c r="EW236" s="161">
        <f t="shared" si="155"/>
        <v>0</v>
      </c>
      <c r="EX236" s="161">
        <f t="shared" si="155"/>
        <v>0</v>
      </c>
      <c r="EY236" s="161">
        <f t="shared" si="155"/>
        <v>0</v>
      </c>
      <c r="EZ236" s="161">
        <f t="shared" si="155"/>
        <v>0</v>
      </c>
      <c r="FA236" s="161">
        <f t="shared" si="155"/>
        <v>0</v>
      </c>
      <c r="FB236" s="161">
        <f t="shared" si="155"/>
        <v>0</v>
      </c>
      <c r="FC236" s="161">
        <f t="shared" si="155"/>
        <v>0</v>
      </c>
      <c r="FD236" s="161">
        <f t="shared" si="155"/>
        <v>0.43903200666127074</v>
      </c>
      <c r="FE236" s="161">
        <f t="shared" si="155"/>
        <v>0</v>
      </c>
      <c r="FF236" s="161">
        <f t="shared" si="155"/>
        <v>0</v>
      </c>
      <c r="FG236" s="161">
        <f t="shared" si="155"/>
        <v>0</v>
      </c>
      <c r="FH236" s="161">
        <f t="shared" si="155"/>
        <v>0</v>
      </c>
      <c r="FI236" s="161">
        <f t="shared" si="155"/>
        <v>0</v>
      </c>
      <c r="FJ236" s="161">
        <f t="shared" si="155"/>
        <v>0</v>
      </c>
      <c r="FK236" s="161">
        <f t="shared" si="155"/>
        <v>0</v>
      </c>
      <c r="FL236" s="161">
        <f t="shared" si="155"/>
        <v>0.10153007062832115</v>
      </c>
      <c r="FM236" s="161">
        <f t="shared" si="155"/>
        <v>0</v>
      </c>
      <c r="FN236" s="161">
        <f t="shared" si="155"/>
        <v>0</v>
      </c>
      <c r="FO236" s="161">
        <f t="shared" si="155"/>
        <v>0</v>
      </c>
      <c r="FP236" s="161">
        <f t="shared" si="155"/>
        <v>0</v>
      </c>
      <c r="FQ236" s="161">
        <f t="shared" si="155"/>
        <v>0</v>
      </c>
      <c r="FR236" s="161">
        <f t="shared" si="155"/>
        <v>0</v>
      </c>
      <c r="FS236" s="161">
        <f t="shared" si="155"/>
        <v>0</v>
      </c>
      <c r="FT236" s="161">
        <f t="shared" si="155"/>
        <v>0</v>
      </c>
      <c r="FU236" s="161">
        <f t="shared" si="155"/>
        <v>0</v>
      </c>
      <c r="FV236" s="161">
        <f t="shared" si="155"/>
        <v>84.946929997563387</v>
      </c>
      <c r="FW236" s="161">
        <f t="shared" si="155"/>
        <v>0</v>
      </c>
      <c r="FX236" s="161">
        <f t="shared" si="155"/>
        <v>0</v>
      </c>
      <c r="FY236" s="161">
        <f t="shared" si="155"/>
        <v>0</v>
      </c>
      <c r="FZ236" s="161">
        <f t="shared" si="155"/>
        <v>0</v>
      </c>
      <c r="GA236" s="161">
        <f t="shared" si="155"/>
        <v>0</v>
      </c>
      <c r="GB236" s="161">
        <f t="shared" si="155"/>
        <v>0</v>
      </c>
      <c r="GC236" s="161">
        <f t="shared" si="155"/>
        <v>0</v>
      </c>
      <c r="GD236" s="161">
        <f t="shared" si="155"/>
        <v>15.227470634469592</v>
      </c>
      <c r="GE236" s="161">
        <f t="shared" si="155"/>
        <v>0</v>
      </c>
      <c r="GF236" s="161">
        <f t="shared" si="155"/>
        <v>0</v>
      </c>
      <c r="GG236" s="161">
        <f t="shared" si="155"/>
        <v>36.776443071797594</v>
      </c>
      <c r="GH236" s="161">
        <f t="shared" si="155"/>
        <v>0</v>
      </c>
      <c r="GI236" s="161">
        <f t="shared" si="155"/>
        <v>0</v>
      </c>
      <c r="GJ236" s="5">
        <f t="shared" si="29"/>
        <v>209.57534611969359</v>
      </c>
    </row>
    <row r="237" spans="1:192" ht="15" customHeight="1">
      <c r="A237" s="77" t="s">
        <v>27</v>
      </c>
      <c r="B237" s="47" t="s">
        <v>234</v>
      </c>
      <c r="C237" s="161">
        <f t="shared" ref="C237:D237" si="156">C$208*C32</f>
        <v>0</v>
      </c>
      <c r="D237" s="161">
        <f t="shared" si="156"/>
        <v>0</v>
      </c>
      <c r="E237" s="161">
        <f t="shared" si="31"/>
        <v>0</v>
      </c>
      <c r="F237" s="161">
        <f t="shared" ref="F237:Q237" si="157">F$208*F32</f>
        <v>0</v>
      </c>
      <c r="G237" s="161">
        <f t="shared" si="157"/>
        <v>0</v>
      </c>
      <c r="H237" s="161">
        <f t="shared" si="157"/>
        <v>0</v>
      </c>
      <c r="I237" s="161">
        <f t="shared" si="157"/>
        <v>0</v>
      </c>
      <c r="J237" s="161">
        <f t="shared" si="157"/>
        <v>0</v>
      </c>
      <c r="K237" s="161">
        <f t="shared" si="157"/>
        <v>0</v>
      </c>
      <c r="L237" s="161">
        <f t="shared" si="157"/>
        <v>0</v>
      </c>
      <c r="M237" s="161">
        <f t="shared" si="157"/>
        <v>0</v>
      </c>
      <c r="N237" s="161">
        <f t="shared" si="157"/>
        <v>0</v>
      </c>
      <c r="O237" s="161">
        <f t="shared" si="157"/>
        <v>0</v>
      </c>
      <c r="P237" s="161">
        <f t="shared" si="157"/>
        <v>0</v>
      </c>
      <c r="Q237" s="161">
        <f t="shared" si="157"/>
        <v>0</v>
      </c>
      <c r="R237" s="161">
        <f t="shared" ref="R237:CC237" si="158">R$208*R32</f>
        <v>0</v>
      </c>
      <c r="S237" s="161">
        <f t="shared" si="158"/>
        <v>0</v>
      </c>
      <c r="T237" s="161">
        <f t="shared" si="158"/>
        <v>0</v>
      </c>
      <c r="U237" s="161">
        <f t="shared" si="158"/>
        <v>0</v>
      </c>
      <c r="V237" s="161">
        <f t="shared" si="158"/>
        <v>0</v>
      </c>
      <c r="W237" s="161">
        <f t="shared" si="158"/>
        <v>0</v>
      </c>
      <c r="X237" s="161">
        <f t="shared" si="158"/>
        <v>0</v>
      </c>
      <c r="Y237" s="161">
        <f t="shared" si="158"/>
        <v>0</v>
      </c>
      <c r="Z237" s="161">
        <f t="shared" si="158"/>
        <v>0</v>
      </c>
      <c r="AA237" s="161">
        <f t="shared" si="158"/>
        <v>0</v>
      </c>
      <c r="AB237" s="161">
        <f t="shared" si="158"/>
        <v>0</v>
      </c>
      <c r="AC237" s="161">
        <f t="shared" si="158"/>
        <v>0</v>
      </c>
      <c r="AD237" s="161">
        <f t="shared" si="158"/>
        <v>0.14273503135459445</v>
      </c>
      <c r="AE237" s="161">
        <f t="shared" si="158"/>
        <v>0</v>
      </c>
      <c r="AF237" s="161">
        <f t="shared" si="158"/>
        <v>4.7683660954108378</v>
      </c>
      <c r="AG237" s="161">
        <f t="shared" si="158"/>
        <v>0</v>
      </c>
      <c r="AH237" s="161">
        <f t="shared" si="158"/>
        <v>0</v>
      </c>
      <c r="AI237" s="161">
        <f t="shared" si="158"/>
        <v>0</v>
      </c>
      <c r="AJ237" s="161">
        <f t="shared" si="158"/>
        <v>0</v>
      </c>
      <c r="AK237" s="161">
        <f t="shared" si="158"/>
        <v>0</v>
      </c>
      <c r="AL237" s="161">
        <f t="shared" si="158"/>
        <v>0</v>
      </c>
      <c r="AM237" s="161">
        <f t="shared" si="158"/>
        <v>0</v>
      </c>
      <c r="AN237" s="161">
        <f t="shared" si="158"/>
        <v>0</v>
      </c>
      <c r="AO237" s="161">
        <f t="shared" si="158"/>
        <v>0</v>
      </c>
      <c r="AP237" s="161">
        <f t="shared" si="158"/>
        <v>0</v>
      </c>
      <c r="AQ237" s="161">
        <f t="shared" si="158"/>
        <v>0</v>
      </c>
      <c r="AR237" s="161">
        <f t="shared" si="158"/>
        <v>0</v>
      </c>
      <c r="AS237" s="161">
        <f t="shared" si="158"/>
        <v>0</v>
      </c>
      <c r="AT237" s="161">
        <f t="shared" si="158"/>
        <v>0</v>
      </c>
      <c r="AU237" s="161">
        <f t="shared" si="158"/>
        <v>0</v>
      </c>
      <c r="AV237" s="161">
        <f t="shared" si="158"/>
        <v>0</v>
      </c>
      <c r="AW237" s="161">
        <f t="shared" si="158"/>
        <v>0</v>
      </c>
      <c r="AX237" s="161">
        <f t="shared" si="158"/>
        <v>0</v>
      </c>
      <c r="AY237" s="161">
        <f t="shared" si="158"/>
        <v>0</v>
      </c>
      <c r="AZ237" s="161">
        <f t="shared" si="158"/>
        <v>0</v>
      </c>
      <c r="BA237" s="161">
        <f t="shared" si="158"/>
        <v>0</v>
      </c>
      <c r="BB237" s="161">
        <f t="shared" si="158"/>
        <v>0</v>
      </c>
      <c r="BC237" s="161">
        <f t="shared" si="158"/>
        <v>0</v>
      </c>
      <c r="BD237" s="161">
        <f t="shared" si="158"/>
        <v>0</v>
      </c>
      <c r="BE237" s="161">
        <f t="shared" si="158"/>
        <v>0</v>
      </c>
      <c r="BF237" s="161">
        <f t="shared" si="158"/>
        <v>0</v>
      </c>
      <c r="BG237" s="161">
        <f t="shared" si="158"/>
        <v>0</v>
      </c>
      <c r="BH237" s="161">
        <f t="shared" si="158"/>
        <v>0</v>
      </c>
      <c r="BI237" s="161">
        <f t="shared" si="158"/>
        <v>0</v>
      </c>
      <c r="BJ237" s="161">
        <f t="shared" si="158"/>
        <v>0</v>
      </c>
      <c r="BK237" s="161">
        <f t="shared" si="158"/>
        <v>0</v>
      </c>
      <c r="BL237" s="161">
        <f t="shared" si="158"/>
        <v>0</v>
      </c>
      <c r="BM237" s="161">
        <f t="shared" si="158"/>
        <v>0</v>
      </c>
      <c r="BN237" s="161">
        <f t="shared" si="158"/>
        <v>0</v>
      </c>
      <c r="BO237" s="161">
        <f t="shared" si="158"/>
        <v>0</v>
      </c>
      <c r="BP237" s="161">
        <f t="shared" si="158"/>
        <v>0</v>
      </c>
      <c r="BQ237" s="161">
        <f t="shared" si="158"/>
        <v>0</v>
      </c>
      <c r="BR237" s="161">
        <f t="shared" si="158"/>
        <v>0</v>
      </c>
      <c r="BS237" s="161">
        <f t="shared" si="158"/>
        <v>0</v>
      </c>
      <c r="BT237" s="161">
        <f t="shared" si="158"/>
        <v>0</v>
      </c>
      <c r="BU237" s="161">
        <f t="shared" si="158"/>
        <v>0</v>
      </c>
      <c r="BV237" s="161">
        <f t="shared" si="158"/>
        <v>0</v>
      </c>
      <c r="BW237" s="161">
        <f t="shared" si="158"/>
        <v>0</v>
      </c>
      <c r="BX237" s="161">
        <f t="shared" si="158"/>
        <v>0</v>
      </c>
      <c r="BY237" s="161">
        <f t="shared" si="158"/>
        <v>0</v>
      </c>
      <c r="BZ237" s="161">
        <f t="shared" si="158"/>
        <v>0</v>
      </c>
      <c r="CA237" s="161">
        <f t="shared" si="158"/>
        <v>0</v>
      </c>
      <c r="CB237" s="161">
        <f t="shared" si="158"/>
        <v>0</v>
      </c>
      <c r="CC237" s="161">
        <f t="shared" si="158"/>
        <v>0</v>
      </c>
      <c r="CD237" s="161">
        <f t="shared" ref="CD237:EO237" si="159">CD$208*CD32</f>
        <v>0</v>
      </c>
      <c r="CE237" s="161">
        <f t="shared" si="159"/>
        <v>0</v>
      </c>
      <c r="CF237" s="161">
        <f t="shared" si="159"/>
        <v>0</v>
      </c>
      <c r="CG237" s="161">
        <f t="shared" si="159"/>
        <v>0</v>
      </c>
      <c r="CH237" s="161">
        <f t="shared" si="159"/>
        <v>0</v>
      </c>
      <c r="CI237" s="161">
        <f t="shared" si="159"/>
        <v>0</v>
      </c>
      <c r="CJ237" s="161">
        <f t="shared" si="159"/>
        <v>0</v>
      </c>
      <c r="CK237" s="161">
        <f t="shared" si="159"/>
        <v>0</v>
      </c>
      <c r="CL237" s="161">
        <f t="shared" si="159"/>
        <v>0</v>
      </c>
      <c r="CM237" s="161">
        <f t="shared" si="159"/>
        <v>0</v>
      </c>
      <c r="CN237" s="161">
        <f t="shared" si="159"/>
        <v>0</v>
      </c>
      <c r="CO237" s="161">
        <f t="shared" si="159"/>
        <v>0</v>
      </c>
      <c r="CP237" s="161">
        <f t="shared" si="159"/>
        <v>0</v>
      </c>
      <c r="CQ237" s="161">
        <f t="shared" si="159"/>
        <v>0</v>
      </c>
      <c r="CR237" s="161">
        <f t="shared" si="159"/>
        <v>0</v>
      </c>
      <c r="CS237" s="161">
        <f t="shared" si="159"/>
        <v>0</v>
      </c>
      <c r="CT237" s="161">
        <f t="shared" si="159"/>
        <v>0</v>
      </c>
      <c r="CU237" s="161">
        <f t="shared" si="159"/>
        <v>0</v>
      </c>
      <c r="CV237" s="161">
        <f t="shared" si="159"/>
        <v>0</v>
      </c>
      <c r="CW237" s="161">
        <f t="shared" si="159"/>
        <v>0</v>
      </c>
      <c r="CX237" s="161">
        <f t="shared" si="159"/>
        <v>0</v>
      </c>
      <c r="CY237" s="161">
        <f t="shared" si="159"/>
        <v>0</v>
      </c>
      <c r="CZ237" s="161">
        <f t="shared" si="159"/>
        <v>0</v>
      </c>
      <c r="DA237" s="161">
        <f t="shared" si="159"/>
        <v>0</v>
      </c>
      <c r="DB237" s="161">
        <f t="shared" si="159"/>
        <v>0</v>
      </c>
      <c r="DC237" s="161">
        <f t="shared" si="159"/>
        <v>0</v>
      </c>
      <c r="DD237" s="161">
        <f t="shared" si="159"/>
        <v>0</v>
      </c>
      <c r="DE237" s="161">
        <f t="shared" si="159"/>
        <v>0</v>
      </c>
      <c r="DF237" s="161">
        <f t="shared" si="159"/>
        <v>0</v>
      </c>
      <c r="DG237" s="161">
        <f t="shared" si="159"/>
        <v>0</v>
      </c>
      <c r="DH237" s="161">
        <f t="shared" si="159"/>
        <v>0</v>
      </c>
      <c r="DI237" s="161">
        <f t="shared" si="159"/>
        <v>0</v>
      </c>
      <c r="DJ237" s="161">
        <f t="shared" si="159"/>
        <v>0</v>
      </c>
      <c r="DK237" s="161">
        <f t="shared" si="159"/>
        <v>0</v>
      </c>
      <c r="DL237" s="161">
        <f t="shared" si="159"/>
        <v>0</v>
      </c>
      <c r="DM237" s="161">
        <f t="shared" si="159"/>
        <v>0</v>
      </c>
      <c r="DN237" s="161">
        <f t="shared" si="159"/>
        <v>0</v>
      </c>
      <c r="DO237" s="161">
        <f t="shared" si="159"/>
        <v>0</v>
      </c>
      <c r="DP237" s="161">
        <f t="shared" si="159"/>
        <v>0</v>
      </c>
      <c r="DQ237" s="161">
        <f t="shared" si="159"/>
        <v>0</v>
      </c>
      <c r="DR237" s="161">
        <f t="shared" si="159"/>
        <v>0</v>
      </c>
      <c r="DS237" s="161">
        <f t="shared" si="159"/>
        <v>0</v>
      </c>
      <c r="DT237" s="161">
        <f t="shared" si="159"/>
        <v>0</v>
      </c>
      <c r="DU237" s="161">
        <f t="shared" si="159"/>
        <v>0</v>
      </c>
      <c r="DV237" s="161">
        <f t="shared" si="159"/>
        <v>0</v>
      </c>
      <c r="DW237" s="161">
        <f t="shared" si="159"/>
        <v>0</v>
      </c>
      <c r="DX237" s="161">
        <f t="shared" si="159"/>
        <v>0</v>
      </c>
      <c r="DY237" s="161">
        <f t="shared" si="159"/>
        <v>0</v>
      </c>
      <c r="DZ237" s="161">
        <f t="shared" si="159"/>
        <v>0</v>
      </c>
      <c r="EA237" s="161">
        <f t="shared" si="159"/>
        <v>0</v>
      </c>
      <c r="EB237" s="161">
        <f t="shared" si="159"/>
        <v>0</v>
      </c>
      <c r="EC237" s="161">
        <f t="shared" si="159"/>
        <v>0</v>
      </c>
      <c r="ED237" s="161">
        <f t="shared" si="159"/>
        <v>0</v>
      </c>
      <c r="EE237" s="161">
        <f t="shared" si="159"/>
        <v>0</v>
      </c>
      <c r="EF237" s="161">
        <f t="shared" si="159"/>
        <v>0</v>
      </c>
      <c r="EG237" s="161">
        <f t="shared" si="159"/>
        <v>0</v>
      </c>
      <c r="EH237" s="161">
        <f t="shared" si="159"/>
        <v>0</v>
      </c>
      <c r="EI237" s="161">
        <f t="shared" si="159"/>
        <v>0</v>
      </c>
      <c r="EJ237" s="161">
        <f t="shared" si="159"/>
        <v>0</v>
      </c>
      <c r="EK237" s="161">
        <f t="shared" si="159"/>
        <v>0</v>
      </c>
      <c r="EL237" s="161">
        <f t="shared" si="159"/>
        <v>0</v>
      </c>
      <c r="EM237" s="161">
        <f t="shared" si="159"/>
        <v>0</v>
      </c>
      <c r="EN237" s="161">
        <f t="shared" si="159"/>
        <v>0</v>
      </c>
      <c r="EO237" s="161">
        <f t="shared" si="159"/>
        <v>0</v>
      </c>
      <c r="EP237" s="161">
        <f t="shared" ref="EP237:GI237" si="160">EP$208*EP32</f>
        <v>0</v>
      </c>
      <c r="EQ237" s="161">
        <f t="shared" si="160"/>
        <v>0</v>
      </c>
      <c r="ER237" s="161">
        <f t="shared" si="160"/>
        <v>0</v>
      </c>
      <c r="ES237" s="161">
        <f t="shared" si="160"/>
        <v>0</v>
      </c>
      <c r="ET237" s="161">
        <f t="shared" si="160"/>
        <v>0</v>
      </c>
      <c r="EU237" s="161">
        <f t="shared" si="160"/>
        <v>0</v>
      </c>
      <c r="EV237" s="161">
        <f t="shared" si="160"/>
        <v>0</v>
      </c>
      <c r="EW237" s="161">
        <f t="shared" si="160"/>
        <v>0</v>
      </c>
      <c r="EX237" s="161">
        <f t="shared" si="160"/>
        <v>0</v>
      </c>
      <c r="EY237" s="161">
        <f t="shared" si="160"/>
        <v>0</v>
      </c>
      <c r="EZ237" s="161">
        <f t="shared" si="160"/>
        <v>0</v>
      </c>
      <c r="FA237" s="161">
        <f t="shared" si="160"/>
        <v>0</v>
      </c>
      <c r="FB237" s="161">
        <f t="shared" si="160"/>
        <v>0</v>
      </c>
      <c r="FC237" s="161">
        <f t="shared" si="160"/>
        <v>0</v>
      </c>
      <c r="FD237" s="161">
        <f t="shared" si="160"/>
        <v>0.5237619057067544</v>
      </c>
      <c r="FE237" s="161">
        <f t="shared" si="160"/>
        <v>0</v>
      </c>
      <c r="FF237" s="161">
        <f t="shared" si="160"/>
        <v>0</v>
      </c>
      <c r="FG237" s="161">
        <f t="shared" si="160"/>
        <v>0</v>
      </c>
      <c r="FH237" s="161">
        <f t="shared" si="160"/>
        <v>0</v>
      </c>
      <c r="FI237" s="161">
        <f t="shared" si="160"/>
        <v>0</v>
      </c>
      <c r="FJ237" s="161">
        <f t="shared" si="160"/>
        <v>0</v>
      </c>
      <c r="FK237" s="161">
        <f t="shared" si="160"/>
        <v>0</v>
      </c>
      <c r="FL237" s="161">
        <f t="shared" si="160"/>
        <v>7.4455385127435506E-2</v>
      </c>
      <c r="FM237" s="161">
        <f t="shared" si="160"/>
        <v>9.2991518405574531</v>
      </c>
      <c r="FN237" s="161">
        <f t="shared" si="160"/>
        <v>0</v>
      </c>
      <c r="FO237" s="161">
        <f t="shared" si="160"/>
        <v>0</v>
      </c>
      <c r="FP237" s="161">
        <f t="shared" si="160"/>
        <v>0</v>
      </c>
      <c r="FQ237" s="161">
        <f t="shared" si="160"/>
        <v>0</v>
      </c>
      <c r="FR237" s="161">
        <f t="shared" si="160"/>
        <v>0</v>
      </c>
      <c r="FS237" s="161">
        <f t="shared" si="160"/>
        <v>0</v>
      </c>
      <c r="FT237" s="161">
        <f t="shared" si="160"/>
        <v>0</v>
      </c>
      <c r="FU237" s="161">
        <f t="shared" si="160"/>
        <v>0</v>
      </c>
      <c r="FV237" s="161">
        <f t="shared" si="160"/>
        <v>83.889423678641151</v>
      </c>
      <c r="FW237" s="161">
        <f t="shared" si="160"/>
        <v>0</v>
      </c>
      <c r="FX237" s="161">
        <f t="shared" si="160"/>
        <v>0</v>
      </c>
      <c r="FY237" s="161">
        <f t="shared" si="160"/>
        <v>0</v>
      </c>
      <c r="FZ237" s="161">
        <f t="shared" si="160"/>
        <v>0</v>
      </c>
      <c r="GA237" s="161">
        <f t="shared" si="160"/>
        <v>0</v>
      </c>
      <c r="GB237" s="161">
        <f t="shared" si="160"/>
        <v>0</v>
      </c>
      <c r="GC237" s="161">
        <f t="shared" si="160"/>
        <v>0</v>
      </c>
      <c r="GD237" s="161">
        <f t="shared" si="160"/>
        <v>23.113649484446032</v>
      </c>
      <c r="GE237" s="161">
        <f t="shared" si="160"/>
        <v>0</v>
      </c>
      <c r="GF237" s="161">
        <f t="shared" si="160"/>
        <v>0</v>
      </c>
      <c r="GG237" s="161">
        <f t="shared" si="160"/>
        <v>22.387171431190612</v>
      </c>
      <c r="GH237" s="161">
        <f t="shared" si="160"/>
        <v>0</v>
      </c>
      <c r="GI237" s="161">
        <f t="shared" si="160"/>
        <v>0</v>
      </c>
      <c r="GJ237" s="5">
        <f t="shared" si="29"/>
        <v>144.19871485243488</v>
      </c>
    </row>
    <row r="238" spans="1:192" ht="15" customHeight="1">
      <c r="A238" s="77" t="s">
        <v>28</v>
      </c>
      <c r="B238" s="47" t="s">
        <v>235</v>
      </c>
      <c r="C238" s="161">
        <f t="shared" ref="C238:D238" si="161">C$208*C33</f>
        <v>0</v>
      </c>
      <c r="D238" s="161">
        <f t="shared" si="161"/>
        <v>0</v>
      </c>
      <c r="E238" s="161">
        <f t="shared" si="31"/>
        <v>0</v>
      </c>
      <c r="F238" s="161">
        <f t="shared" ref="F238:Q238" si="162">F$208*F33</f>
        <v>0</v>
      </c>
      <c r="G238" s="161">
        <f t="shared" si="162"/>
        <v>0</v>
      </c>
      <c r="H238" s="161">
        <f t="shared" si="162"/>
        <v>0</v>
      </c>
      <c r="I238" s="161">
        <f t="shared" si="162"/>
        <v>0</v>
      </c>
      <c r="J238" s="161">
        <f t="shared" si="162"/>
        <v>4.4566708910069317E-6</v>
      </c>
      <c r="K238" s="161">
        <f t="shared" si="162"/>
        <v>0</v>
      </c>
      <c r="L238" s="161">
        <f t="shared" si="162"/>
        <v>0</v>
      </c>
      <c r="M238" s="161">
        <f t="shared" si="162"/>
        <v>4.3469382744664153E-4</v>
      </c>
      <c r="N238" s="161">
        <f t="shared" si="162"/>
        <v>0</v>
      </c>
      <c r="O238" s="161">
        <f t="shared" si="162"/>
        <v>1.8139363326686617E-9</v>
      </c>
      <c r="P238" s="161">
        <f t="shared" si="162"/>
        <v>0</v>
      </c>
      <c r="Q238" s="161">
        <f t="shared" si="162"/>
        <v>0</v>
      </c>
      <c r="R238" s="161">
        <f t="shared" ref="R238:CC238" si="163">R$208*R33</f>
        <v>0</v>
      </c>
      <c r="S238" s="161">
        <f t="shared" si="163"/>
        <v>0</v>
      </c>
      <c r="T238" s="161">
        <f t="shared" si="163"/>
        <v>1.2840296587153617</v>
      </c>
      <c r="U238" s="161">
        <f t="shared" si="163"/>
        <v>1.5204447948441041E-7</v>
      </c>
      <c r="V238" s="161">
        <f t="shared" si="163"/>
        <v>0</v>
      </c>
      <c r="W238" s="161">
        <f t="shared" si="163"/>
        <v>0</v>
      </c>
      <c r="X238" s="161">
        <f t="shared" si="163"/>
        <v>0</v>
      </c>
      <c r="Y238" s="161">
        <f t="shared" si="163"/>
        <v>0</v>
      </c>
      <c r="Z238" s="161">
        <f t="shared" si="163"/>
        <v>0</v>
      </c>
      <c r="AA238" s="161">
        <f t="shared" si="163"/>
        <v>0.23146134809642677</v>
      </c>
      <c r="AB238" s="161">
        <f t="shared" si="163"/>
        <v>64.793393322174083</v>
      </c>
      <c r="AC238" s="161">
        <f t="shared" si="163"/>
        <v>2.3519632396020837E-3</v>
      </c>
      <c r="AD238" s="161">
        <f t="shared" si="163"/>
        <v>0.65736497540321848</v>
      </c>
      <c r="AE238" s="161">
        <f t="shared" si="163"/>
        <v>0.34022798309207064</v>
      </c>
      <c r="AF238" s="161">
        <f t="shared" si="163"/>
        <v>80.400177399205589</v>
      </c>
      <c r="AG238" s="161">
        <f t="shared" si="163"/>
        <v>1.9450996803759989E-3</v>
      </c>
      <c r="AH238" s="161">
        <f t="shared" si="163"/>
        <v>0.48325172577006492</v>
      </c>
      <c r="AI238" s="161">
        <f t="shared" si="163"/>
        <v>0.144611020749253</v>
      </c>
      <c r="AJ238" s="161">
        <f t="shared" si="163"/>
        <v>1.1380226563584829E-6</v>
      </c>
      <c r="AK238" s="161">
        <f t="shared" si="163"/>
        <v>3.7813088198821844E-9</v>
      </c>
      <c r="AL238" s="161">
        <f t="shared" si="163"/>
        <v>0</v>
      </c>
      <c r="AM238" s="161">
        <f t="shared" si="163"/>
        <v>0</v>
      </c>
      <c r="AN238" s="161">
        <f t="shared" si="163"/>
        <v>1.1462506930554514E-10</v>
      </c>
      <c r="AO238" s="161">
        <f t="shared" si="163"/>
        <v>0</v>
      </c>
      <c r="AP238" s="161">
        <f t="shared" si="163"/>
        <v>0</v>
      </c>
      <c r="AQ238" s="161">
        <f t="shared" si="163"/>
        <v>0</v>
      </c>
      <c r="AR238" s="161">
        <f t="shared" si="163"/>
        <v>0</v>
      </c>
      <c r="AS238" s="161">
        <f t="shared" si="163"/>
        <v>0</v>
      </c>
      <c r="AT238" s="161">
        <f t="shared" si="163"/>
        <v>0</v>
      </c>
      <c r="AU238" s="161">
        <f t="shared" si="163"/>
        <v>0</v>
      </c>
      <c r="AV238" s="161">
        <f t="shared" si="163"/>
        <v>0</v>
      </c>
      <c r="AW238" s="161">
        <f t="shared" si="163"/>
        <v>7.6459271405005533E-4</v>
      </c>
      <c r="AX238" s="161">
        <f t="shared" si="163"/>
        <v>3.6008415610298827E-7</v>
      </c>
      <c r="AY238" s="161">
        <f t="shared" si="163"/>
        <v>2.8142555571352553E-5</v>
      </c>
      <c r="AZ238" s="161">
        <f t="shared" si="163"/>
        <v>1.1505473497793212E-7</v>
      </c>
      <c r="BA238" s="161">
        <f t="shared" si="163"/>
        <v>0</v>
      </c>
      <c r="BB238" s="161">
        <f t="shared" si="163"/>
        <v>2.5395245786813115E-7</v>
      </c>
      <c r="BC238" s="161">
        <f t="shared" si="163"/>
        <v>2.9739332844898477E-6</v>
      </c>
      <c r="BD238" s="161">
        <f t="shared" si="163"/>
        <v>0</v>
      </c>
      <c r="BE238" s="161">
        <f t="shared" si="163"/>
        <v>0</v>
      </c>
      <c r="BF238" s="161">
        <f t="shared" si="163"/>
        <v>0</v>
      </c>
      <c r="BG238" s="161">
        <f t="shared" si="163"/>
        <v>6.2065534027259896E-6</v>
      </c>
      <c r="BH238" s="161">
        <f t="shared" si="163"/>
        <v>3.4628121141717968E-11</v>
      </c>
      <c r="BI238" s="161">
        <f t="shared" si="163"/>
        <v>3.2906915393399874E-5</v>
      </c>
      <c r="BJ238" s="161">
        <f t="shared" si="163"/>
        <v>0</v>
      </c>
      <c r="BK238" s="161">
        <f t="shared" si="163"/>
        <v>4.1844827925546969E-5</v>
      </c>
      <c r="BL238" s="161">
        <f t="shared" si="163"/>
        <v>0</v>
      </c>
      <c r="BM238" s="161">
        <f t="shared" si="163"/>
        <v>0</v>
      </c>
      <c r="BN238" s="161">
        <f t="shared" si="163"/>
        <v>7.526391990910191E-3</v>
      </c>
      <c r="BO238" s="161">
        <f t="shared" si="163"/>
        <v>0</v>
      </c>
      <c r="BP238" s="161">
        <f t="shared" si="163"/>
        <v>3.0700810627380579E-8</v>
      </c>
      <c r="BQ238" s="161">
        <f t="shared" si="163"/>
        <v>0</v>
      </c>
      <c r="BR238" s="161">
        <f t="shared" si="163"/>
        <v>2.1758757046961887E-8</v>
      </c>
      <c r="BS238" s="161">
        <f t="shared" si="163"/>
        <v>9.3692988109081328E-10</v>
      </c>
      <c r="BT238" s="161">
        <f t="shared" si="163"/>
        <v>0</v>
      </c>
      <c r="BU238" s="161">
        <f t="shared" si="163"/>
        <v>2.9041877456328307E-9</v>
      </c>
      <c r="BV238" s="161">
        <f t="shared" si="163"/>
        <v>0</v>
      </c>
      <c r="BW238" s="161">
        <f t="shared" si="163"/>
        <v>1.411932506948446E-3</v>
      </c>
      <c r="BX238" s="161">
        <f t="shared" si="163"/>
        <v>0</v>
      </c>
      <c r="BY238" s="161">
        <f t="shared" si="163"/>
        <v>0</v>
      </c>
      <c r="BZ238" s="161">
        <f t="shared" si="163"/>
        <v>0</v>
      </c>
      <c r="CA238" s="161">
        <f t="shared" si="163"/>
        <v>0</v>
      </c>
      <c r="CB238" s="161">
        <f t="shared" si="163"/>
        <v>0</v>
      </c>
      <c r="CC238" s="161">
        <f t="shared" si="163"/>
        <v>4.4156421509703085E-10</v>
      </c>
      <c r="CD238" s="161">
        <f t="shared" ref="CD238:EO238" si="164">CD$208*CD33</f>
        <v>0</v>
      </c>
      <c r="CE238" s="161">
        <f t="shared" si="164"/>
        <v>0</v>
      </c>
      <c r="CF238" s="161">
        <f t="shared" si="164"/>
        <v>0</v>
      </c>
      <c r="CG238" s="161">
        <f t="shared" si="164"/>
        <v>0</v>
      </c>
      <c r="CH238" s="161">
        <f t="shared" si="164"/>
        <v>0</v>
      </c>
      <c r="CI238" s="161">
        <f t="shared" si="164"/>
        <v>0</v>
      </c>
      <c r="CJ238" s="161">
        <f t="shared" si="164"/>
        <v>0</v>
      </c>
      <c r="CK238" s="161">
        <f t="shared" si="164"/>
        <v>0</v>
      </c>
      <c r="CL238" s="161">
        <f t="shared" si="164"/>
        <v>0</v>
      </c>
      <c r="CM238" s="161">
        <f t="shared" si="164"/>
        <v>0</v>
      </c>
      <c r="CN238" s="161">
        <f t="shared" si="164"/>
        <v>0</v>
      </c>
      <c r="CO238" s="161">
        <f t="shared" si="164"/>
        <v>0</v>
      </c>
      <c r="CP238" s="161">
        <f t="shared" si="164"/>
        <v>0</v>
      </c>
      <c r="CQ238" s="161">
        <f t="shared" si="164"/>
        <v>0</v>
      </c>
      <c r="CR238" s="161">
        <f t="shared" si="164"/>
        <v>0</v>
      </c>
      <c r="CS238" s="161">
        <f t="shared" si="164"/>
        <v>0</v>
      </c>
      <c r="CT238" s="161">
        <f t="shared" si="164"/>
        <v>0</v>
      </c>
      <c r="CU238" s="161">
        <f t="shared" si="164"/>
        <v>0</v>
      </c>
      <c r="CV238" s="161">
        <f t="shared" si="164"/>
        <v>0</v>
      </c>
      <c r="CW238" s="161">
        <f t="shared" si="164"/>
        <v>0</v>
      </c>
      <c r="CX238" s="161">
        <f t="shared" si="164"/>
        <v>0</v>
      </c>
      <c r="CY238" s="161">
        <f t="shared" si="164"/>
        <v>0</v>
      </c>
      <c r="CZ238" s="161">
        <f t="shared" si="164"/>
        <v>0</v>
      </c>
      <c r="DA238" s="161">
        <f t="shared" si="164"/>
        <v>0</v>
      </c>
      <c r="DB238" s="161">
        <f t="shared" si="164"/>
        <v>0</v>
      </c>
      <c r="DC238" s="161">
        <f t="shared" si="164"/>
        <v>0</v>
      </c>
      <c r="DD238" s="161">
        <f t="shared" si="164"/>
        <v>0</v>
      </c>
      <c r="DE238" s="161">
        <f t="shared" si="164"/>
        <v>0</v>
      </c>
      <c r="DF238" s="161">
        <f t="shared" si="164"/>
        <v>0</v>
      </c>
      <c r="DG238" s="161">
        <f t="shared" si="164"/>
        <v>0</v>
      </c>
      <c r="DH238" s="161">
        <f t="shared" si="164"/>
        <v>0</v>
      </c>
      <c r="DI238" s="161">
        <f t="shared" si="164"/>
        <v>0</v>
      </c>
      <c r="DJ238" s="161">
        <f t="shared" si="164"/>
        <v>0</v>
      </c>
      <c r="DK238" s="161">
        <f t="shared" si="164"/>
        <v>0</v>
      </c>
      <c r="DL238" s="161">
        <f t="shared" si="164"/>
        <v>0</v>
      </c>
      <c r="DM238" s="161">
        <f t="shared" si="164"/>
        <v>0</v>
      </c>
      <c r="DN238" s="161">
        <f t="shared" si="164"/>
        <v>0</v>
      </c>
      <c r="DO238" s="161">
        <f t="shared" si="164"/>
        <v>0</v>
      </c>
      <c r="DP238" s="161">
        <f t="shared" si="164"/>
        <v>0</v>
      </c>
      <c r="DQ238" s="161">
        <f t="shared" si="164"/>
        <v>0</v>
      </c>
      <c r="DR238" s="161">
        <f t="shared" si="164"/>
        <v>0</v>
      </c>
      <c r="DS238" s="161">
        <f t="shared" si="164"/>
        <v>0</v>
      </c>
      <c r="DT238" s="161">
        <f t="shared" si="164"/>
        <v>0</v>
      </c>
      <c r="DU238" s="161">
        <f t="shared" si="164"/>
        <v>0</v>
      </c>
      <c r="DV238" s="161">
        <f t="shared" si="164"/>
        <v>0</v>
      </c>
      <c r="DW238" s="161">
        <f t="shared" si="164"/>
        <v>0</v>
      </c>
      <c r="DX238" s="161">
        <f t="shared" si="164"/>
        <v>4.9391333107573466E-4</v>
      </c>
      <c r="DY238" s="161">
        <f t="shared" si="164"/>
        <v>0</v>
      </c>
      <c r="DZ238" s="161">
        <f t="shared" si="164"/>
        <v>0</v>
      </c>
      <c r="EA238" s="161">
        <f t="shared" si="164"/>
        <v>0</v>
      </c>
      <c r="EB238" s="161">
        <f t="shared" si="164"/>
        <v>0</v>
      </c>
      <c r="EC238" s="161">
        <f t="shared" si="164"/>
        <v>0</v>
      </c>
      <c r="ED238" s="161">
        <f t="shared" si="164"/>
        <v>0</v>
      </c>
      <c r="EE238" s="161">
        <f t="shared" si="164"/>
        <v>0</v>
      </c>
      <c r="EF238" s="161">
        <f t="shared" si="164"/>
        <v>0</v>
      </c>
      <c r="EG238" s="161">
        <f t="shared" si="164"/>
        <v>0</v>
      </c>
      <c r="EH238" s="161">
        <f t="shared" si="164"/>
        <v>0</v>
      </c>
      <c r="EI238" s="161">
        <f t="shared" si="164"/>
        <v>0</v>
      </c>
      <c r="EJ238" s="161">
        <f t="shared" si="164"/>
        <v>0</v>
      </c>
      <c r="EK238" s="161">
        <f t="shared" si="164"/>
        <v>0</v>
      </c>
      <c r="EL238" s="161">
        <f t="shared" si="164"/>
        <v>0</v>
      </c>
      <c r="EM238" s="161">
        <f t="shared" si="164"/>
        <v>0</v>
      </c>
      <c r="EN238" s="161">
        <f t="shared" si="164"/>
        <v>0</v>
      </c>
      <c r="EO238" s="161">
        <f t="shared" si="164"/>
        <v>0</v>
      </c>
      <c r="EP238" s="161">
        <f t="shared" ref="EP238:GI238" si="165">EP$208*EP33</f>
        <v>0</v>
      </c>
      <c r="EQ238" s="161">
        <f t="shared" si="165"/>
        <v>0</v>
      </c>
      <c r="ER238" s="161">
        <f t="shared" si="165"/>
        <v>0</v>
      </c>
      <c r="ES238" s="161">
        <f t="shared" si="165"/>
        <v>0</v>
      </c>
      <c r="ET238" s="161">
        <f t="shared" si="165"/>
        <v>0</v>
      </c>
      <c r="EU238" s="161">
        <f t="shared" si="165"/>
        <v>0</v>
      </c>
      <c r="EV238" s="161">
        <f t="shared" si="165"/>
        <v>0</v>
      </c>
      <c r="EW238" s="161">
        <f t="shared" si="165"/>
        <v>0</v>
      </c>
      <c r="EX238" s="161">
        <f t="shared" si="165"/>
        <v>0</v>
      </c>
      <c r="EY238" s="161">
        <f t="shared" si="165"/>
        <v>0</v>
      </c>
      <c r="EZ238" s="161">
        <f t="shared" si="165"/>
        <v>0</v>
      </c>
      <c r="FA238" s="161">
        <f t="shared" si="165"/>
        <v>0</v>
      </c>
      <c r="FB238" s="161">
        <f t="shared" si="165"/>
        <v>0</v>
      </c>
      <c r="FC238" s="161">
        <f t="shared" si="165"/>
        <v>0</v>
      </c>
      <c r="FD238" s="161">
        <f t="shared" si="165"/>
        <v>0.41331043016532037</v>
      </c>
      <c r="FE238" s="161">
        <f t="shared" si="165"/>
        <v>0</v>
      </c>
      <c r="FF238" s="161">
        <f t="shared" si="165"/>
        <v>0</v>
      </c>
      <c r="FG238" s="161">
        <f t="shared" si="165"/>
        <v>0</v>
      </c>
      <c r="FH238" s="161">
        <f t="shared" si="165"/>
        <v>0</v>
      </c>
      <c r="FI238" s="161">
        <f t="shared" si="165"/>
        <v>0</v>
      </c>
      <c r="FJ238" s="161">
        <f t="shared" si="165"/>
        <v>0</v>
      </c>
      <c r="FK238" s="161">
        <f t="shared" si="165"/>
        <v>0</v>
      </c>
      <c r="FL238" s="161">
        <f t="shared" si="165"/>
        <v>8.7377394116494561E-2</v>
      </c>
      <c r="FM238" s="161">
        <f t="shared" si="165"/>
        <v>0</v>
      </c>
      <c r="FN238" s="161">
        <f t="shared" si="165"/>
        <v>0</v>
      </c>
      <c r="FO238" s="161">
        <f t="shared" si="165"/>
        <v>0</v>
      </c>
      <c r="FP238" s="161">
        <f t="shared" si="165"/>
        <v>0</v>
      </c>
      <c r="FQ238" s="161">
        <f t="shared" si="165"/>
        <v>0</v>
      </c>
      <c r="FR238" s="161">
        <f t="shared" si="165"/>
        <v>0</v>
      </c>
      <c r="FS238" s="161">
        <f t="shared" si="165"/>
        <v>0</v>
      </c>
      <c r="FT238" s="161">
        <f t="shared" si="165"/>
        <v>0</v>
      </c>
      <c r="FU238" s="161">
        <f t="shared" si="165"/>
        <v>0</v>
      </c>
      <c r="FV238" s="161">
        <f t="shared" si="165"/>
        <v>0</v>
      </c>
      <c r="FW238" s="161">
        <f t="shared" si="165"/>
        <v>0</v>
      </c>
      <c r="FX238" s="161">
        <f t="shared" si="165"/>
        <v>0</v>
      </c>
      <c r="FY238" s="161">
        <f t="shared" si="165"/>
        <v>0</v>
      </c>
      <c r="FZ238" s="161">
        <f t="shared" si="165"/>
        <v>0</v>
      </c>
      <c r="GA238" s="161">
        <f t="shared" si="165"/>
        <v>0</v>
      </c>
      <c r="GB238" s="161">
        <f t="shared" si="165"/>
        <v>0</v>
      </c>
      <c r="GC238" s="161">
        <f t="shared" si="165"/>
        <v>0</v>
      </c>
      <c r="GD238" s="161">
        <f t="shared" si="165"/>
        <v>25.121654726736338</v>
      </c>
      <c r="GE238" s="161">
        <f t="shared" si="165"/>
        <v>0</v>
      </c>
      <c r="GF238" s="161">
        <f t="shared" si="165"/>
        <v>0</v>
      </c>
      <c r="GG238" s="161">
        <f t="shared" si="165"/>
        <v>37.705928723135692</v>
      </c>
      <c r="GH238" s="161">
        <f t="shared" si="165"/>
        <v>0</v>
      </c>
      <c r="GI238" s="161">
        <f t="shared" si="165"/>
        <v>0</v>
      </c>
      <c r="GJ238" s="5">
        <f t="shared" si="29"/>
        <v>211.67783590775207</v>
      </c>
    </row>
    <row r="239" spans="1:192" ht="15" customHeight="1">
      <c r="A239" s="77" t="s">
        <v>29</v>
      </c>
      <c r="B239" s="47" t="s">
        <v>236</v>
      </c>
      <c r="C239" s="161">
        <f t="shared" ref="C239:D239" si="166">C$208*C34</f>
        <v>0</v>
      </c>
      <c r="D239" s="161">
        <f t="shared" si="166"/>
        <v>0</v>
      </c>
      <c r="E239" s="161">
        <f t="shared" si="31"/>
        <v>0</v>
      </c>
      <c r="F239" s="161">
        <f t="shared" ref="F239:Q239" si="167">F$208*F34</f>
        <v>0</v>
      </c>
      <c r="G239" s="161">
        <f t="shared" si="167"/>
        <v>0</v>
      </c>
      <c r="H239" s="161">
        <f t="shared" si="167"/>
        <v>0</v>
      </c>
      <c r="I239" s="161">
        <f t="shared" si="167"/>
        <v>0</v>
      </c>
      <c r="J239" s="161">
        <f t="shared" si="167"/>
        <v>3.4557739067013259E-6</v>
      </c>
      <c r="K239" s="161">
        <f t="shared" si="167"/>
        <v>0</v>
      </c>
      <c r="L239" s="161">
        <f t="shared" si="167"/>
        <v>0</v>
      </c>
      <c r="M239" s="161">
        <f t="shared" si="167"/>
        <v>0</v>
      </c>
      <c r="N239" s="161">
        <f t="shared" si="167"/>
        <v>0</v>
      </c>
      <c r="O239" s="161">
        <f t="shared" si="167"/>
        <v>0</v>
      </c>
      <c r="P239" s="161">
        <f t="shared" si="167"/>
        <v>0</v>
      </c>
      <c r="Q239" s="161">
        <f t="shared" si="167"/>
        <v>0</v>
      </c>
      <c r="R239" s="161">
        <f t="shared" ref="R239:CC239" si="168">R$208*R34</f>
        <v>0</v>
      </c>
      <c r="S239" s="161">
        <f t="shared" si="168"/>
        <v>3.2328817389657351E-2</v>
      </c>
      <c r="T239" s="161">
        <f t="shared" si="168"/>
        <v>146.4781526057601</v>
      </c>
      <c r="U239" s="161">
        <f t="shared" si="168"/>
        <v>0</v>
      </c>
      <c r="V239" s="161">
        <f t="shared" si="168"/>
        <v>0</v>
      </c>
      <c r="W239" s="161">
        <f t="shared" si="168"/>
        <v>0</v>
      </c>
      <c r="X239" s="161">
        <f t="shared" si="168"/>
        <v>0</v>
      </c>
      <c r="Y239" s="161">
        <f t="shared" si="168"/>
        <v>0</v>
      </c>
      <c r="Z239" s="161">
        <f t="shared" si="168"/>
        <v>0</v>
      </c>
      <c r="AA239" s="161">
        <f t="shared" si="168"/>
        <v>4.9931219318762453E-2</v>
      </c>
      <c r="AB239" s="161">
        <f t="shared" si="168"/>
        <v>0.91744550070468522</v>
      </c>
      <c r="AC239" s="161">
        <f t="shared" si="168"/>
        <v>0</v>
      </c>
      <c r="AD239" s="161">
        <f t="shared" si="168"/>
        <v>0.53350526255251629</v>
      </c>
      <c r="AE239" s="161">
        <f t="shared" si="168"/>
        <v>1.7148526516230923E-2</v>
      </c>
      <c r="AF239" s="161">
        <f t="shared" si="168"/>
        <v>178.33136005418285</v>
      </c>
      <c r="AG239" s="161">
        <f t="shared" si="168"/>
        <v>1.4978692537803463E-3</v>
      </c>
      <c r="AH239" s="161">
        <f t="shared" si="168"/>
        <v>5.9561629196986272E-3</v>
      </c>
      <c r="AI239" s="161">
        <f t="shared" si="168"/>
        <v>6.8834865885164184E-4</v>
      </c>
      <c r="AJ239" s="161">
        <f t="shared" si="168"/>
        <v>0</v>
      </c>
      <c r="AK239" s="161">
        <f t="shared" si="168"/>
        <v>0</v>
      </c>
      <c r="AL239" s="161">
        <f t="shared" si="168"/>
        <v>0</v>
      </c>
      <c r="AM239" s="161">
        <f t="shared" si="168"/>
        <v>0</v>
      </c>
      <c r="AN239" s="161">
        <f t="shared" si="168"/>
        <v>0</v>
      </c>
      <c r="AO239" s="161">
        <f t="shared" si="168"/>
        <v>0</v>
      </c>
      <c r="AP239" s="161">
        <f t="shared" si="168"/>
        <v>0</v>
      </c>
      <c r="AQ239" s="161">
        <f t="shared" si="168"/>
        <v>0</v>
      </c>
      <c r="AR239" s="161">
        <f t="shared" si="168"/>
        <v>0</v>
      </c>
      <c r="AS239" s="161">
        <f t="shared" si="168"/>
        <v>0</v>
      </c>
      <c r="AT239" s="161">
        <f t="shared" si="168"/>
        <v>0</v>
      </c>
      <c r="AU239" s="161">
        <f t="shared" si="168"/>
        <v>0</v>
      </c>
      <c r="AV239" s="161">
        <f t="shared" si="168"/>
        <v>0</v>
      </c>
      <c r="AW239" s="161">
        <f t="shared" si="168"/>
        <v>0</v>
      </c>
      <c r="AX239" s="161">
        <f t="shared" si="168"/>
        <v>0</v>
      </c>
      <c r="AY239" s="161">
        <f t="shared" si="168"/>
        <v>0</v>
      </c>
      <c r="AZ239" s="161">
        <f t="shared" si="168"/>
        <v>0</v>
      </c>
      <c r="BA239" s="161">
        <f t="shared" si="168"/>
        <v>0</v>
      </c>
      <c r="BB239" s="161">
        <f t="shared" si="168"/>
        <v>0</v>
      </c>
      <c r="BC239" s="161">
        <f t="shared" si="168"/>
        <v>0</v>
      </c>
      <c r="BD239" s="161">
        <f t="shared" si="168"/>
        <v>0</v>
      </c>
      <c r="BE239" s="161">
        <f t="shared" si="168"/>
        <v>0</v>
      </c>
      <c r="BF239" s="161">
        <f t="shared" si="168"/>
        <v>0</v>
      </c>
      <c r="BG239" s="161">
        <f t="shared" si="168"/>
        <v>0</v>
      </c>
      <c r="BH239" s="161">
        <f t="shared" si="168"/>
        <v>0</v>
      </c>
      <c r="BI239" s="161">
        <f t="shared" si="168"/>
        <v>0</v>
      </c>
      <c r="BJ239" s="161">
        <f t="shared" si="168"/>
        <v>0</v>
      </c>
      <c r="BK239" s="161">
        <f t="shared" si="168"/>
        <v>0</v>
      </c>
      <c r="BL239" s="161">
        <f t="shared" si="168"/>
        <v>0</v>
      </c>
      <c r="BM239" s="161">
        <f t="shared" si="168"/>
        <v>0</v>
      </c>
      <c r="BN239" s="161">
        <f t="shared" si="168"/>
        <v>0</v>
      </c>
      <c r="BO239" s="161">
        <f t="shared" si="168"/>
        <v>0</v>
      </c>
      <c r="BP239" s="161">
        <f t="shared" si="168"/>
        <v>0</v>
      </c>
      <c r="BQ239" s="161">
        <f t="shared" si="168"/>
        <v>0</v>
      </c>
      <c r="BR239" s="161">
        <f t="shared" si="168"/>
        <v>0</v>
      </c>
      <c r="BS239" s="161">
        <f t="shared" si="168"/>
        <v>0</v>
      </c>
      <c r="BT239" s="161">
        <f t="shared" si="168"/>
        <v>0</v>
      </c>
      <c r="BU239" s="161">
        <f t="shared" si="168"/>
        <v>0</v>
      </c>
      <c r="BV239" s="161">
        <f t="shared" si="168"/>
        <v>0</v>
      </c>
      <c r="BW239" s="161">
        <f t="shared" si="168"/>
        <v>0</v>
      </c>
      <c r="BX239" s="161">
        <f t="shared" si="168"/>
        <v>0</v>
      </c>
      <c r="BY239" s="161">
        <f t="shared" si="168"/>
        <v>0</v>
      </c>
      <c r="BZ239" s="161">
        <f t="shared" si="168"/>
        <v>0</v>
      </c>
      <c r="CA239" s="161">
        <f t="shared" si="168"/>
        <v>0</v>
      </c>
      <c r="CB239" s="161">
        <f t="shared" si="168"/>
        <v>0</v>
      </c>
      <c r="CC239" s="161">
        <f t="shared" si="168"/>
        <v>0</v>
      </c>
      <c r="CD239" s="161">
        <f t="shared" ref="CD239:EO239" si="169">CD$208*CD34</f>
        <v>0</v>
      </c>
      <c r="CE239" s="161">
        <f t="shared" si="169"/>
        <v>0</v>
      </c>
      <c r="CF239" s="161">
        <f t="shared" si="169"/>
        <v>0</v>
      </c>
      <c r="CG239" s="161">
        <f t="shared" si="169"/>
        <v>0</v>
      </c>
      <c r="CH239" s="161">
        <f t="shared" si="169"/>
        <v>0</v>
      </c>
      <c r="CI239" s="161">
        <f t="shared" si="169"/>
        <v>0</v>
      </c>
      <c r="CJ239" s="161">
        <f t="shared" si="169"/>
        <v>0</v>
      </c>
      <c r="CK239" s="161">
        <f t="shared" si="169"/>
        <v>0</v>
      </c>
      <c r="CL239" s="161">
        <f t="shared" si="169"/>
        <v>0</v>
      </c>
      <c r="CM239" s="161">
        <f t="shared" si="169"/>
        <v>0</v>
      </c>
      <c r="CN239" s="161">
        <f t="shared" si="169"/>
        <v>0</v>
      </c>
      <c r="CO239" s="161">
        <f t="shared" si="169"/>
        <v>0</v>
      </c>
      <c r="CP239" s="161">
        <f t="shared" si="169"/>
        <v>0</v>
      </c>
      <c r="CQ239" s="161">
        <f t="shared" si="169"/>
        <v>0</v>
      </c>
      <c r="CR239" s="161">
        <f t="shared" si="169"/>
        <v>0</v>
      </c>
      <c r="CS239" s="161">
        <f t="shared" si="169"/>
        <v>0</v>
      </c>
      <c r="CT239" s="161">
        <f t="shared" si="169"/>
        <v>0</v>
      </c>
      <c r="CU239" s="161">
        <f t="shared" si="169"/>
        <v>0</v>
      </c>
      <c r="CV239" s="161">
        <f t="shared" si="169"/>
        <v>0</v>
      </c>
      <c r="CW239" s="161">
        <f t="shared" si="169"/>
        <v>0</v>
      </c>
      <c r="CX239" s="161">
        <f t="shared" si="169"/>
        <v>0</v>
      </c>
      <c r="CY239" s="161">
        <f t="shared" si="169"/>
        <v>0</v>
      </c>
      <c r="CZ239" s="161">
        <f t="shared" si="169"/>
        <v>0</v>
      </c>
      <c r="DA239" s="161">
        <f t="shared" si="169"/>
        <v>0</v>
      </c>
      <c r="DB239" s="161">
        <f t="shared" si="169"/>
        <v>0</v>
      </c>
      <c r="DC239" s="161">
        <f t="shared" si="169"/>
        <v>0</v>
      </c>
      <c r="DD239" s="161">
        <f t="shared" si="169"/>
        <v>0</v>
      </c>
      <c r="DE239" s="161">
        <f t="shared" si="169"/>
        <v>0</v>
      </c>
      <c r="DF239" s="161">
        <f t="shared" si="169"/>
        <v>0</v>
      </c>
      <c r="DG239" s="161">
        <f t="shared" si="169"/>
        <v>0</v>
      </c>
      <c r="DH239" s="161">
        <f t="shared" si="169"/>
        <v>0</v>
      </c>
      <c r="DI239" s="161">
        <f t="shared" si="169"/>
        <v>0</v>
      </c>
      <c r="DJ239" s="161">
        <f t="shared" si="169"/>
        <v>0</v>
      </c>
      <c r="DK239" s="161">
        <f t="shared" si="169"/>
        <v>0</v>
      </c>
      <c r="DL239" s="161">
        <f t="shared" si="169"/>
        <v>0</v>
      </c>
      <c r="DM239" s="161">
        <f t="shared" si="169"/>
        <v>0</v>
      </c>
      <c r="DN239" s="161">
        <f t="shared" si="169"/>
        <v>0</v>
      </c>
      <c r="DO239" s="161">
        <f t="shared" si="169"/>
        <v>0</v>
      </c>
      <c r="DP239" s="161">
        <f t="shared" si="169"/>
        <v>0</v>
      </c>
      <c r="DQ239" s="161">
        <f t="shared" si="169"/>
        <v>0</v>
      </c>
      <c r="DR239" s="161">
        <f t="shared" si="169"/>
        <v>0</v>
      </c>
      <c r="DS239" s="161">
        <f t="shared" si="169"/>
        <v>0</v>
      </c>
      <c r="DT239" s="161">
        <f t="shared" si="169"/>
        <v>0</v>
      </c>
      <c r="DU239" s="161">
        <f t="shared" si="169"/>
        <v>0</v>
      </c>
      <c r="DV239" s="161">
        <f t="shared" si="169"/>
        <v>0</v>
      </c>
      <c r="DW239" s="161">
        <f t="shared" si="169"/>
        <v>0</v>
      </c>
      <c r="DX239" s="161">
        <f t="shared" si="169"/>
        <v>0</v>
      </c>
      <c r="DY239" s="161">
        <f t="shared" si="169"/>
        <v>0</v>
      </c>
      <c r="DZ239" s="161">
        <f t="shared" si="169"/>
        <v>0</v>
      </c>
      <c r="EA239" s="161">
        <f t="shared" si="169"/>
        <v>0</v>
      </c>
      <c r="EB239" s="161">
        <f t="shared" si="169"/>
        <v>0</v>
      </c>
      <c r="EC239" s="161">
        <f t="shared" si="169"/>
        <v>0</v>
      </c>
      <c r="ED239" s="161">
        <f t="shared" si="169"/>
        <v>0</v>
      </c>
      <c r="EE239" s="161">
        <f t="shared" si="169"/>
        <v>0</v>
      </c>
      <c r="EF239" s="161">
        <f t="shared" si="169"/>
        <v>0</v>
      </c>
      <c r="EG239" s="161">
        <f t="shared" si="169"/>
        <v>0</v>
      </c>
      <c r="EH239" s="161">
        <f t="shared" si="169"/>
        <v>0</v>
      </c>
      <c r="EI239" s="161">
        <f t="shared" si="169"/>
        <v>0</v>
      </c>
      <c r="EJ239" s="161">
        <f t="shared" si="169"/>
        <v>0</v>
      </c>
      <c r="EK239" s="161">
        <f t="shared" si="169"/>
        <v>0</v>
      </c>
      <c r="EL239" s="161">
        <f t="shared" si="169"/>
        <v>0</v>
      </c>
      <c r="EM239" s="161">
        <f t="shared" si="169"/>
        <v>0</v>
      </c>
      <c r="EN239" s="161">
        <f t="shared" si="169"/>
        <v>0</v>
      </c>
      <c r="EO239" s="161">
        <f t="shared" si="169"/>
        <v>0</v>
      </c>
      <c r="EP239" s="161">
        <f t="shared" ref="EP239:GI239" si="170">EP$208*EP34</f>
        <v>0</v>
      </c>
      <c r="EQ239" s="161">
        <f t="shared" si="170"/>
        <v>0</v>
      </c>
      <c r="ER239" s="161">
        <f t="shared" si="170"/>
        <v>0</v>
      </c>
      <c r="ES239" s="161">
        <f t="shared" si="170"/>
        <v>0</v>
      </c>
      <c r="ET239" s="161">
        <f t="shared" si="170"/>
        <v>0</v>
      </c>
      <c r="EU239" s="161">
        <f t="shared" si="170"/>
        <v>0</v>
      </c>
      <c r="EV239" s="161">
        <f t="shared" si="170"/>
        <v>0</v>
      </c>
      <c r="EW239" s="161">
        <f t="shared" si="170"/>
        <v>0</v>
      </c>
      <c r="EX239" s="161">
        <f t="shared" si="170"/>
        <v>0</v>
      </c>
      <c r="EY239" s="161">
        <f t="shared" si="170"/>
        <v>0</v>
      </c>
      <c r="EZ239" s="161">
        <f t="shared" si="170"/>
        <v>0</v>
      </c>
      <c r="FA239" s="161">
        <f t="shared" si="170"/>
        <v>0</v>
      </c>
      <c r="FB239" s="161">
        <f t="shared" si="170"/>
        <v>0</v>
      </c>
      <c r="FC239" s="161">
        <f t="shared" si="170"/>
        <v>0</v>
      </c>
      <c r="FD239" s="161">
        <f t="shared" si="170"/>
        <v>0.32252839547373074</v>
      </c>
      <c r="FE239" s="161">
        <f t="shared" si="170"/>
        <v>0</v>
      </c>
      <c r="FF239" s="161">
        <f t="shared" si="170"/>
        <v>0</v>
      </c>
      <c r="FG239" s="161">
        <f t="shared" si="170"/>
        <v>0</v>
      </c>
      <c r="FH239" s="161">
        <f t="shared" si="170"/>
        <v>0</v>
      </c>
      <c r="FI239" s="161">
        <f t="shared" si="170"/>
        <v>0</v>
      </c>
      <c r="FJ239" s="161">
        <f t="shared" si="170"/>
        <v>0</v>
      </c>
      <c r="FK239" s="161">
        <f t="shared" si="170"/>
        <v>3.2667605374217205E-3</v>
      </c>
      <c r="FL239" s="161">
        <f t="shared" si="170"/>
        <v>8.6146726593727033E-2</v>
      </c>
      <c r="FM239" s="161">
        <f t="shared" si="170"/>
        <v>28.488693924803862</v>
      </c>
      <c r="FN239" s="161">
        <f t="shared" si="170"/>
        <v>0</v>
      </c>
      <c r="FO239" s="161">
        <f t="shared" si="170"/>
        <v>0</v>
      </c>
      <c r="FP239" s="161">
        <f t="shared" si="170"/>
        <v>0</v>
      </c>
      <c r="FQ239" s="161">
        <f t="shared" si="170"/>
        <v>0</v>
      </c>
      <c r="FR239" s="161">
        <f t="shared" si="170"/>
        <v>0</v>
      </c>
      <c r="FS239" s="161">
        <f t="shared" si="170"/>
        <v>0</v>
      </c>
      <c r="FT239" s="161">
        <f t="shared" si="170"/>
        <v>0</v>
      </c>
      <c r="FU239" s="161">
        <f t="shared" si="170"/>
        <v>0</v>
      </c>
      <c r="FV239" s="161">
        <f t="shared" si="170"/>
        <v>0</v>
      </c>
      <c r="FW239" s="161">
        <f t="shared" si="170"/>
        <v>0</v>
      </c>
      <c r="FX239" s="161">
        <f t="shared" si="170"/>
        <v>0</v>
      </c>
      <c r="FY239" s="161">
        <f t="shared" si="170"/>
        <v>0</v>
      </c>
      <c r="FZ239" s="161">
        <f t="shared" si="170"/>
        <v>0</v>
      </c>
      <c r="GA239" s="161">
        <f t="shared" si="170"/>
        <v>0</v>
      </c>
      <c r="GB239" s="161">
        <f t="shared" si="170"/>
        <v>0</v>
      </c>
      <c r="GC239" s="161">
        <f t="shared" si="170"/>
        <v>0</v>
      </c>
      <c r="GD239" s="161">
        <f t="shared" si="170"/>
        <v>29.671251537125904</v>
      </c>
      <c r="GE239" s="161">
        <f t="shared" si="170"/>
        <v>0</v>
      </c>
      <c r="GF239" s="161">
        <f t="shared" si="170"/>
        <v>0</v>
      </c>
      <c r="GG239" s="161">
        <f t="shared" si="170"/>
        <v>55.042688915909494</v>
      </c>
      <c r="GH239" s="161">
        <f t="shared" si="170"/>
        <v>0</v>
      </c>
      <c r="GI239" s="161">
        <f t="shared" si="170"/>
        <v>0</v>
      </c>
      <c r="GJ239" s="5">
        <f t="shared" si="29"/>
        <v>439.98259408347513</v>
      </c>
    </row>
    <row r="240" spans="1:192" ht="15" customHeight="1">
      <c r="A240" s="77" t="s">
        <v>30</v>
      </c>
      <c r="B240" s="47" t="s">
        <v>237</v>
      </c>
      <c r="C240" s="161">
        <f t="shared" ref="C240:D240" si="171">C$208*C35</f>
        <v>0</v>
      </c>
      <c r="D240" s="161">
        <f t="shared" si="171"/>
        <v>0</v>
      </c>
      <c r="E240" s="161">
        <f t="shared" si="31"/>
        <v>0</v>
      </c>
      <c r="F240" s="161">
        <f t="shared" ref="F240:Q240" si="172">F$208*F35</f>
        <v>0</v>
      </c>
      <c r="G240" s="161">
        <f t="shared" si="172"/>
        <v>0</v>
      </c>
      <c r="H240" s="161">
        <f t="shared" si="172"/>
        <v>0</v>
      </c>
      <c r="I240" s="161">
        <f t="shared" si="172"/>
        <v>0</v>
      </c>
      <c r="J240" s="161">
        <f t="shared" si="172"/>
        <v>3.7568819437806703E-8</v>
      </c>
      <c r="K240" s="161">
        <f t="shared" si="172"/>
        <v>0</v>
      </c>
      <c r="L240" s="161">
        <f t="shared" si="172"/>
        <v>0</v>
      </c>
      <c r="M240" s="161">
        <f t="shared" si="172"/>
        <v>0</v>
      </c>
      <c r="N240" s="161">
        <f t="shared" si="172"/>
        <v>0</v>
      </c>
      <c r="O240" s="161">
        <f t="shared" si="172"/>
        <v>0</v>
      </c>
      <c r="P240" s="161">
        <f t="shared" si="172"/>
        <v>0</v>
      </c>
      <c r="Q240" s="161">
        <f t="shared" si="172"/>
        <v>0</v>
      </c>
      <c r="R240" s="161">
        <f t="shared" ref="R240:CC240" si="173">R$208*R35</f>
        <v>0</v>
      </c>
      <c r="S240" s="161">
        <f t="shared" si="173"/>
        <v>0</v>
      </c>
      <c r="T240" s="161">
        <f t="shared" si="173"/>
        <v>0</v>
      </c>
      <c r="U240" s="161">
        <f t="shared" si="173"/>
        <v>0</v>
      </c>
      <c r="V240" s="161">
        <f t="shared" si="173"/>
        <v>0</v>
      </c>
      <c r="W240" s="161">
        <f t="shared" si="173"/>
        <v>0</v>
      </c>
      <c r="X240" s="161">
        <f t="shared" si="173"/>
        <v>0</v>
      </c>
      <c r="Y240" s="161">
        <f t="shared" si="173"/>
        <v>0</v>
      </c>
      <c r="Z240" s="161">
        <f t="shared" si="173"/>
        <v>0</v>
      </c>
      <c r="AA240" s="161">
        <f t="shared" si="173"/>
        <v>0</v>
      </c>
      <c r="AB240" s="161">
        <f t="shared" si="173"/>
        <v>1.8310664731075712</v>
      </c>
      <c r="AC240" s="161">
        <f t="shared" si="173"/>
        <v>0</v>
      </c>
      <c r="AD240" s="161">
        <f t="shared" si="173"/>
        <v>3.3156284901921032E-3</v>
      </c>
      <c r="AE240" s="161">
        <f t="shared" si="173"/>
        <v>3.8718018049666968E-3</v>
      </c>
      <c r="AF240" s="161">
        <f t="shared" si="173"/>
        <v>1.5832288327709103E-2</v>
      </c>
      <c r="AG240" s="161">
        <f t="shared" si="173"/>
        <v>1.4453015683013389E-3</v>
      </c>
      <c r="AH240" s="161">
        <f t="shared" si="173"/>
        <v>0</v>
      </c>
      <c r="AI240" s="161">
        <f t="shared" si="173"/>
        <v>0</v>
      </c>
      <c r="AJ240" s="161">
        <f t="shared" si="173"/>
        <v>0</v>
      </c>
      <c r="AK240" s="161">
        <f t="shared" si="173"/>
        <v>0</v>
      </c>
      <c r="AL240" s="161">
        <f t="shared" si="173"/>
        <v>0</v>
      </c>
      <c r="AM240" s="161">
        <f t="shared" si="173"/>
        <v>0</v>
      </c>
      <c r="AN240" s="161">
        <f t="shared" si="173"/>
        <v>0</v>
      </c>
      <c r="AO240" s="161">
        <f t="shared" si="173"/>
        <v>0</v>
      </c>
      <c r="AP240" s="161">
        <f t="shared" si="173"/>
        <v>0</v>
      </c>
      <c r="AQ240" s="161">
        <f t="shared" si="173"/>
        <v>0</v>
      </c>
      <c r="AR240" s="161">
        <f t="shared" si="173"/>
        <v>0</v>
      </c>
      <c r="AS240" s="161">
        <f t="shared" si="173"/>
        <v>0</v>
      </c>
      <c r="AT240" s="161">
        <f t="shared" si="173"/>
        <v>0</v>
      </c>
      <c r="AU240" s="161">
        <f t="shared" si="173"/>
        <v>0</v>
      </c>
      <c r="AV240" s="161">
        <f t="shared" si="173"/>
        <v>0</v>
      </c>
      <c r="AW240" s="161">
        <f t="shared" si="173"/>
        <v>0</v>
      </c>
      <c r="AX240" s="161">
        <f t="shared" si="173"/>
        <v>0</v>
      </c>
      <c r="AY240" s="161">
        <f t="shared" si="173"/>
        <v>0</v>
      </c>
      <c r="AZ240" s="161">
        <f t="shared" si="173"/>
        <v>0</v>
      </c>
      <c r="BA240" s="161">
        <f t="shared" si="173"/>
        <v>0</v>
      </c>
      <c r="BB240" s="161">
        <f t="shared" si="173"/>
        <v>0</v>
      </c>
      <c r="BC240" s="161">
        <f t="shared" si="173"/>
        <v>0</v>
      </c>
      <c r="BD240" s="161">
        <f t="shared" si="173"/>
        <v>0</v>
      </c>
      <c r="BE240" s="161">
        <f t="shared" si="173"/>
        <v>0</v>
      </c>
      <c r="BF240" s="161">
        <f t="shared" si="173"/>
        <v>0</v>
      </c>
      <c r="BG240" s="161">
        <f t="shared" si="173"/>
        <v>3.8136181232736907E-8</v>
      </c>
      <c r="BH240" s="161">
        <f t="shared" si="173"/>
        <v>0</v>
      </c>
      <c r="BI240" s="161">
        <f t="shared" si="173"/>
        <v>0</v>
      </c>
      <c r="BJ240" s="161">
        <f t="shared" si="173"/>
        <v>0</v>
      </c>
      <c r="BK240" s="161">
        <f t="shared" si="173"/>
        <v>0</v>
      </c>
      <c r="BL240" s="161">
        <f t="shared" si="173"/>
        <v>0</v>
      </c>
      <c r="BM240" s="161">
        <f t="shared" si="173"/>
        <v>0</v>
      </c>
      <c r="BN240" s="161">
        <f t="shared" si="173"/>
        <v>0</v>
      </c>
      <c r="BO240" s="161">
        <f t="shared" si="173"/>
        <v>0</v>
      </c>
      <c r="BP240" s="161">
        <f t="shared" si="173"/>
        <v>0</v>
      </c>
      <c r="BQ240" s="161">
        <f t="shared" si="173"/>
        <v>0</v>
      </c>
      <c r="BR240" s="161">
        <f t="shared" si="173"/>
        <v>0</v>
      </c>
      <c r="BS240" s="161">
        <f t="shared" si="173"/>
        <v>0</v>
      </c>
      <c r="BT240" s="161">
        <f t="shared" si="173"/>
        <v>0</v>
      </c>
      <c r="BU240" s="161">
        <f t="shared" si="173"/>
        <v>0</v>
      </c>
      <c r="BV240" s="161">
        <f t="shared" si="173"/>
        <v>0</v>
      </c>
      <c r="BW240" s="161">
        <f t="shared" si="173"/>
        <v>0</v>
      </c>
      <c r="BX240" s="161">
        <f t="shared" si="173"/>
        <v>0</v>
      </c>
      <c r="BY240" s="161">
        <f t="shared" si="173"/>
        <v>0</v>
      </c>
      <c r="BZ240" s="161">
        <f t="shared" si="173"/>
        <v>0</v>
      </c>
      <c r="CA240" s="161">
        <f t="shared" si="173"/>
        <v>0</v>
      </c>
      <c r="CB240" s="161">
        <f t="shared" si="173"/>
        <v>0</v>
      </c>
      <c r="CC240" s="161">
        <f t="shared" si="173"/>
        <v>0</v>
      </c>
      <c r="CD240" s="161">
        <f t="shared" ref="CD240:EO240" si="174">CD$208*CD35</f>
        <v>0</v>
      </c>
      <c r="CE240" s="161">
        <f t="shared" si="174"/>
        <v>0</v>
      </c>
      <c r="CF240" s="161">
        <f t="shared" si="174"/>
        <v>0</v>
      </c>
      <c r="CG240" s="161">
        <f t="shared" si="174"/>
        <v>0</v>
      </c>
      <c r="CH240" s="161">
        <f t="shared" si="174"/>
        <v>0</v>
      </c>
      <c r="CI240" s="161">
        <f t="shared" si="174"/>
        <v>0</v>
      </c>
      <c r="CJ240" s="161">
        <f t="shared" si="174"/>
        <v>0</v>
      </c>
      <c r="CK240" s="161">
        <f t="shared" si="174"/>
        <v>0</v>
      </c>
      <c r="CL240" s="161">
        <f t="shared" si="174"/>
        <v>0</v>
      </c>
      <c r="CM240" s="161">
        <f t="shared" si="174"/>
        <v>0</v>
      </c>
      <c r="CN240" s="161">
        <f t="shared" si="174"/>
        <v>0</v>
      </c>
      <c r="CO240" s="161">
        <f t="shared" si="174"/>
        <v>0</v>
      </c>
      <c r="CP240" s="161">
        <f t="shared" si="174"/>
        <v>0</v>
      </c>
      <c r="CQ240" s="161">
        <f t="shared" si="174"/>
        <v>0</v>
      </c>
      <c r="CR240" s="161">
        <f t="shared" si="174"/>
        <v>0</v>
      </c>
      <c r="CS240" s="161">
        <f t="shared" si="174"/>
        <v>0</v>
      </c>
      <c r="CT240" s="161">
        <f t="shared" si="174"/>
        <v>0</v>
      </c>
      <c r="CU240" s="161">
        <f t="shared" si="174"/>
        <v>0</v>
      </c>
      <c r="CV240" s="161">
        <f t="shared" si="174"/>
        <v>0</v>
      </c>
      <c r="CW240" s="161">
        <f t="shared" si="174"/>
        <v>0</v>
      </c>
      <c r="CX240" s="161">
        <f t="shared" si="174"/>
        <v>0</v>
      </c>
      <c r="CY240" s="161">
        <f t="shared" si="174"/>
        <v>0</v>
      </c>
      <c r="CZ240" s="161">
        <f t="shared" si="174"/>
        <v>0</v>
      </c>
      <c r="DA240" s="161">
        <f t="shared" si="174"/>
        <v>0</v>
      </c>
      <c r="DB240" s="161">
        <f t="shared" si="174"/>
        <v>0</v>
      </c>
      <c r="DC240" s="161">
        <f t="shared" si="174"/>
        <v>0</v>
      </c>
      <c r="DD240" s="161">
        <f t="shared" si="174"/>
        <v>0</v>
      </c>
      <c r="DE240" s="161">
        <f t="shared" si="174"/>
        <v>0</v>
      </c>
      <c r="DF240" s="161">
        <f t="shared" si="174"/>
        <v>0</v>
      </c>
      <c r="DG240" s="161">
        <f t="shared" si="174"/>
        <v>0</v>
      </c>
      <c r="DH240" s="161">
        <f t="shared" si="174"/>
        <v>0</v>
      </c>
      <c r="DI240" s="161">
        <f t="shared" si="174"/>
        <v>0</v>
      </c>
      <c r="DJ240" s="161">
        <f t="shared" si="174"/>
        <v>0</v>
      </c>
      <c r="DK240" s="161">
        <f t="shared" si="174"/>
        <v>0</v>
      </c>
      <c r="DL240" s="161">
        <f t="shared" si="174"/>
        <v>0</v>
      </c>
      <c r="DM240" s="161">
        <f t="shared" si="174"/>
        <v>0</v>
      </c>
      <c r="DN240" s="161">
        <f t="shared" si="174"/>
        <v>0</v>
      </c>
      <c r="DO240" s="161">
        <f t="shared" si="174"/>
        <v>0</v>
      </c>
      <c r="DP240" s="161">
        <f t="shared" si="174"/>
        <v>0</v>
      </c>
      <c r="DQ240" s="161">
        <f t="shared" si="174"/>
        <v>0</v>
      </c>
      <c r="DR240" s="161">
        <f t="shared" si="174"/>
        <v>0</v>
      </c>
      <c r="DS240" s="161">
        <f t="shared" si="174"/>
        <v>0</v>
      </c>
      <c r="DT240" s="161">
        <f t="shared" si="174"/>
        <v>0</v>
      </c>
      <c r="DU240" s="161">
        <f t="shared" si="174"/>
        <v>0</v>
      </c>
      <c r="DV240" s="161">
        <f t="shared" si="174"/>
        <v>0</v>
      </c>
      <c r="DW240" s="161">
        <f t="shared" si="174"/>
        <v>0</v>
      </c>
      <c r="DX240" s="161">
        <f t="shared" si="174"/>
        <v>0</v>
      </c>
      <c r="DY240" s="161">
        <f t="shared" si="174"/>
        <v>0</v>
      </c>
      <c r="DZ240" s="161">
        <f t="shared" si="174"/>
        <v>0</v>
      </c>
      <c r="EA240" s="161">
        <f t="shared" si="174"/>
        <v>0</v>
      </c>
      <c r="EB240" s="161">
        <f t="shared" si="174"/>
        <v>0</v>
      </c>
      <c r="EC240" s="161">
        <f t="shared" si="174"/>
        <v>0</v>
      </c>
      <c r="ED240" s="161">
        <f t="shared" si="174"/>
        <v>0</v>
      </c>
      <c r="EE240" s="161">
        <f t="shared" si="174"/>
        <v>0</v>
      </c>
      <c r="EF240" s="161">
        <f t="shared" si="174"/>
        <v>0</v>
      </c>
      <c r="EG240" s="161">
        <f t="shared" si="174"/>
        <v>0</v>
      </c>
      <c r="EH240" s="161">
        <f t="shared" si="174"/>
        <v>0</v>
      </c>
      <c r="EI240" s="161">
        <f t="shared" si="174"/>
        <v>0</v>
      </c>
      <c r="EJ240" s="161">
        <f t="shared" si="174"/>
        <v>0</v>
      </c>
      <c r="EK240" s="161">
        <f t="shared" si="174"/>
        <v>0</v>
      </c>
      <c r="EL240" s="161">
        <f t="shared" si="174"/>
        <v>0</v>
      </c>
      <c r="EM240" s="161">
        <f t="shared" si="174"/>
        <v>0</v>
      </c>
      <c r="EN240" s="161">
        <f t="shared" si="174"/>
        <v>0</v>
      </c>
      <c r="EO240" s="161">
        <f t="shared" si="174"/>
        <v>0</v>
      </c>
      <c r="EP240" s="161">
        <f t="shared" ref="EP240:GI240" si="175">EP$208*EP35</f>
        <v>0</v>
      </c>
      <c r="EQ240" s="161">
        <f t="shared" si="175"/>
        <v>0</v>
      </c>
      <c r="ER240" s="161">
        <f t="shared" si="175"/>
        <v>0</v>
      </c>
      <c r="ES240" s="161">
        <f t="shared" si="175"/>
        <v>0</v>
      </c>
      <c r="ET240" s="161">
        <f t="shared" si="175"/>
        <v>0</v>
      </c>
      <c r="EU240" s="161">
        <f t="shared" si="175"/>
        <v>0</v>
      </c>
      <c r="EV240" s="161">
        <f t="shared" si="175"/>
        <v>0</v>
      </c>
      <c r="EW240" s="161">
        <f t="shared" si="175"/>
        <v>0</v>
      </c>
      <c r="EX240" s="161">
        <f t="shared" si="175"/>
        <v>0</v>
      </c>
      <c r="EY240" s="161">
        <f t="shared" si="175"/>
        <v>0</v>
      </c>
      <c r="EZ240" s="161">
        <f t="shared" si="175"/>
        <v>0</v>
      </c>
      <c r="FA240" s="161">
        <f t="shared" si="175"/>
        <v>0</v>
      </c>
      <c r="FB240" s="161">
        <f t="shared" si="175"/>
        <v>0</v>
      </c>
      <c r="FC240" s="161">
        <f t="shared" si="175"/>
        <v>0</v>
      </c>
      <c r="FD240" s="161">
        <f t="shared" si="175"/>
        <v>2.2392901890592096</v>
      </c>
      <c r="FE240" s="161">
        <f t="shared" si="175"/>
        <v>0</v>
      </c>
      <c r="FF240" s="161">
        <f t="shared" si="175"/>
        <v>0</v>
      </c>
      <c r="FG240" s="161">
        <f t="shared" si="175"/>
        <v>0</v>
      </c>
      <c r="FH240" s="161">
        <f t="shared" si="175"/>
        <v>0</v>
      </c>
      <c r="FI240" s="161">
        <f t="shared" si="175"/>
        <v>0</v>
      </c>
      <c r="FJ240" s="161">
        <f t="shared" si="175"/>
        <v>0</v>
      </c>
      <c r="FK240" s="161">
        <f t="shared" si="175"/>
        <v>0</v>
      </c>
      <c r="FL240" s="161">
        <f t="shared" si="175"/>
        <v>8.7904823054823505E-5</v>
      </c>
      <c r="FM240" s="161">
        <f t="shared" si="175"/>
        <v>0</v>
      </c>
      <c r="FN240" s="161">
        <f t="shared" si="175"/>
        <v>0</v>
      </c>
      <c r="FO240" s="161">
        <f t="shared" si="175"/>
        <v>0</v>
      </c>
      <c r="FP240" s="161">
        <f t="shared" si="175"/>
        <v>0</v>
      </c>
      <c r="FQ240" s="161">
        <f t="shared" si="175"/>
        <v>0</v>
      </c>
      <c r="FR240" s="161">
        <f t="shared" si="175"/>
        <v>0</v>
      </c>
      <c r="FS240" s="161">
        <f t="shared" si="175"/>
        <v>0</v>
      </c>
      <c r="FT240" s="161">
        <f t="shared" si="175"/>
        <v>0</v>
      </c>
      <c r="FU240" s="161">
        <f t="shared" si="175"/>
        <v>0</v>
      </c>
      <c r="FV240" s="161">
        <f t="shared" si="175"/>
        <v>0</v>
      </c>
      <c r="FW240" s="161">
        <f t="shared" si="175"/>
        <v>0</v>
      </c>
      <c r="FX240" s="161">
        <f t="shared" si="175"/>
        <v>0</v>
      </c>
      <c r="FY240" s="161">
        <f t="shared" si="175"/>
        <v>0</v>
      </c>
      <c r="FZ240" s="161">
        <f t="shared" si="175"/>
        <v>0</v>
      </c>
      <c r="GA240" s="161">
        <f t="shared" si="175"/>
        <v>0</v>
      </c>
      <c r="GB240" s="161">
        <f t="shared" si="175"/>
        <v>0</v>
      </c>
      <c r="GC240" s="161">
        <f t="shared" si="175"/>
        <v>0</v>
      </c>
      <c r="GD240" s="161">
        <f t="shared" si="175"/>
        <v>63.093855389091182</v>
      </c>
      <c r="GE240" s="161">
        <f t="shared" si="175"/>
        <v>0</v>
      </c>
      <c r="GF240" s="161">
        <f t="shared" si="175"/>
        <v>0</v>
      </c>
      <c r="GG240" s="161">
        <f t="shared" si="175"/>
        <v>42.992571364633442</v>
      </c>
      <c r="GH240" s="161">
        <f t="shared" si="175"/>
        <v>0</v>
      </c>
      <c r="GI240" s="161">
        <f t="shared" si="175"/>
        <v>0.29114248428840322</v>
      </c>
      <c r="GJ240" s="5">
        <f t="shared" si="29"/>
        <v>110.47247890089903</v>
      </c>
    </row>
    <row r="241" spans="1:192" ht="15" customHeight="1">
      <c r="A241" s="77" t="s">
        <v>31</v>
      </c>
      <c r="B241" s="47" t="s">
        <v>238</v>
      </c>
      <c r="C241" s="161">
        <f t="shared" ref="C241:D241" si="176">C$208*C36</f>
        <v>0</v>
      </c>
      <c r="D241" s="161">
        <f t="shared" si="176"/>
        <v>0</v>
      </c>
      <c r="E241" s="161">
        <f t="shared" si="31"/>
        <v>0</v>
      </c>
      <c r="F241" s="161">
        <f t="shared" ref="F241:Q241" si="177">F$208*F36</f>
        <v>0</v>
      </c>
      <c r="G241" s="161">
        <f t="shared" si="177"/>
        <v>0</v>
      </c>
      <c r="H241" s="161">
        <f t="shared" si="177"/>
        <v>0</v>
      </c>
      <c r="I241" s="161">
        <f t="shared" si="177"/>
        <v>0</v>
      </c>
      <c r="J241" s="161">
        <f t="shared" si="177"/>
        <v>0</v>
      </c>
      <c r="K241" s="161">
        <f t="shared" si="177"/>
        <v>0</v>
      </c>
      <c r="L241" s="161">
        <f t="shared" si="177"/>
        <v>0</v>
      </c>
      <c r="M241" s="161">
        <f t="shared" si="177"/>
        <v>0</v>
      </c>
      <c r="N241" s="161">
        <f t="shared" si="177"/>
        <v>0</v>
      </c>
      <c r="O241" s="161">
        <f t="shared" si="177"/>
        <v>0</v>
      </c>
      <c r="P241" s="161">
        <f t="shared" si="177"/>
        <v>1.141003988158466E-5</v>
      </c>
      <c r="Q241" s="161">
        <f t="shared" si="177"/>
        <v>0</v>
      </c>
      <c r="R241" s="161">
        <f t="shared" ref="R241:CC241" si="178">R$208*R36</f>
        <v>0</v>
      </c>
      <c r="S241" s="161">
        <f t="shared" si="178"/>
        <v>0</v>
      </c>
      <c r="T241" s="161">
        <f t="shared" si="178"/>
        <v>5488.6539162373601</v>
      </c>
      <c r="U241" s="161">
        <f t="shared" si="178"/>
        <v>1.9917826812457762E-6</v>
      </c>
      <c r="V241" s="161">
        <f t="shared" si="178"/>
        <v>0</v>
      </c>
      <c r="W241" s="161">
        <f t="shared" si="178"/>
        <v>0</v>
      </c>
      <c r="X241" s="161">
        <f t="shared" si="178"/>
        <v>0</v>
      </c>
      <c r="Y241" s="161">
        <f t="shared" si="178"/>
        <v>0</v>
      </c>
      <c r="Z241" s="161">
        <f t="shared" si="178"/>
        <v>0</v>
      </c>
      <c r="AA241" s="161">
        <f t="shared" si="178"/>
        <v>5.2211090977628084E-2</v>
      </c>
      <c r="AB241" s="161">
        <f t="shared" si="178"/>
        <v>9.4142235121211885E-3</v>
      </c>
      <c r="AC241" s="161">
        <f t="shared" si="178"/>
        <v>0</v>
      </c>
      <c r="AD241" s="161">
        <f t="shared" si="178"/>
        <v>8.7923699431528453E-3</v>
      </c>
      <c r="AE241" s="161">
        <f t="shared" si="178"/>
        <v>0</v>
      </c>
      <c r="AF241" s="161">
        <f t="shared" si="178"/>
        <v>3.045587843783045</v>
      </c>
      <c r="AG241" s="161">
        <f t="shared" si="178"/>
        <v>0</v>
      </c>
      <c r="AH241" s="161">
        <f t="shared" si="178"/>
        <v>0.74772001428708745</v>
      </c>
      <c r="AI241" s="161">
        <f t="shared" si="178"/>
        <v>0</v>
      </c>
      <c r="AJ241" s="161">
        <f t="shared" si="178"/>
        <v>0</v>
      </c>
      <c r="AK241" s="161">
        <f t="shared" si="178"/>
        <v>0</v>
      </c>
      <c r="AL241" s="161">
        <f t="shared" si="178"/>
        <v>0</v>
      </c>
      <c r="AM241" s="161">
        <f t="shared" si="178"/>
        <v>0</v>
      </c>
      <c r="AN241" s="161">
        <f t="shared" si="178"/>
        <v>0</v>
      </c>
      <c r="AO241" s="161">
        <f t="shared" si="178"/>
        <v>0</v>
      </c>
      <c r="AP241" s="161">
        <f t="shared" si="178"/>
        <v>0</v>
      </c>
      <c r="AQ241" s="161">
        <f t="shared" si="178"/>
        <v>0</v>
      </c>
      <c r="AR241" s="161">
        <f t="shared" si="178"/>
        <v>0</v>
      </c>
      <c r="AS241" s="161">
        <f t="shared" si="178"/>
        <v>0</v>
      </c>
      <c r="AT241" s="161">
        <f t="shared" si="178"/>
        <v>0</v>
      </c>
      <c r="AU241" s="161">
        <f t="shared" si="178"/>
        <v>0</v>
      </c>
      <c r="AV241" s="161">
        <f t="shared" si="178"/>
        <v>0</v>
      </c>
      <c r="AW241" s="161">
        <f t="shared" si="178"/>
        <v>0</v>
      </c>
      <c r="AX241" s="161">
        <f t="shared" si="178"/>
        <v>0</v>
      </c>
      <c r="AY241" s="161">
        <f t="shared" si="178"/>
        <v>0</v>
      </c>
      <c r="AZ241" s="161">
        <f t="shared" si="178"/>
        <v>0</v>
      </c>
      <c r="BA241" s="161">
        <f t="shared" si="178"/>
        <v>0</v>
      </c>
      <c r="BB241" s="161">
        <f t="shared" si="178"/>
        <v>0</v>
      </c>
      <c r="BC241" s="161">
        <f t="shared" si="178"/>
        <v>0</v>
      </c>
      <c r="BD241" s="161">
        <f t="shared" si="178"/>
        <v>0</v>
      </c>
      <c r="BE241" s="161">
        <f t="shared" si="178"/>
        <v>0</v>
      </c>
      <c r="BF241" s="161">
        <f t="shared" si="178"/>
        <v>0</v>
      </c>
      <c r="BG241" s="161">
        <f t="shared" si="178"/>
        <v>7.2661315281773551E-9</v>
      </c>
      <c r="BH241" s="161">
        <f t="shared" si="178"/>
        <v>0</v>
      </c>
      <c r="BI241" s="161">
        <f t="shared" si="178"/>
        <v>0</v>
      </c>
      <c r="BJ241" s="161">
        <f t="shared" si="178"/>
        <v>0</v>
      </c>
      <c r="BK241" s="161">
        <f t="shared" si="178"/>
        <v>3.6889791174930327E-8</v>
      </c>
      <c r="BL241" s="161">
        <f t="shared" si="178"/>
        <v>0</v>
      </c>
      <c r="BM241" s="161">
        <f t="shared" si="178"/>
        <v>0</v>
      </c>
      <c r="BN241" s="161">
        <f t="shared" si="178"/>
        <v>0</v>
      </c>
      <c r="BO241" s="161">
        <f t="shared" si="178"/>
        <v>0</v>
      </c>
      <c r="BP241" s="161">
        <f t="shared" si="178"/>
        <v>0</v>
      </c>
      <c r="BQ241" s="161">
        <f t="shared" si="178"/>
        <v>0</v>
      </c>
      <c r="BR241" s="161">
        <f t="shared" si="178"/>
        <v>0</v>
      </c>
      <c r="BS241" s="161">
        <f t="shared" si="178"/>
        <v>0</v>
      </c>
      <c r="BT241" s="161">
        <f t="shared" si="178"/>
        <v>0</v>
      </c>
      <c r="BU241" s="161">
        <f t="shared" si="178"/>
        <v>0</v>
      </c>
      <c r="BV241" s="161">
        <f t="shared" si="178"/>
        <v>0</v>
      </c>
      <c r="BW241" s="161">
        <f t="shared" si="178"/>
        <v>0</v>
      </c>
      <c r="BX241" s="161">
        <f t="shared" si="178"/>
        <v>0</v>
      </c>
      <c r="BY241" s="161">
        <f t="shared" si="178"/>
        <v>0</v>
      </c>
      <c r="BZ241" s="161">
        <f t="shared" si="178"/>
        <v>0</v>
      </c>
      <c r="CA241" s="161">
        <f t="shared" si="178"/>
        <v>0</v>
      </c>
      <c r="CB241" s="161">
        <f t="shared" si="178"/>
        <v>0</v>
      </c>
      <c r="CC241" s="161">
        <f t="shared" si="178"/>
        <v>0</v>
      </c>
      <c r="CD241" s="161">
        <f t="shared" ref="CD241:EO241" si="179">CD$208*CD36</f>
        <v>0</v>
      </c>
      <c r="CE241" s="161">
        <f t="shared" si="179"/>
        <v>0</v>
      </c>
      <c r="CF241" s="161">
        <f t="shared" si="179"/>
        <v>0</v>
      </c>
      <c r="CG241" s="161">
        <f t="shared" si="179"/>
        <v>0</v>
      </c>
      <c r="CH241" s="161">
        <f t="shared" si="179"/>
        <v>0</v>
      </c>
      <c r="CI241" s="161">
        <f t="shared" si="179"/>
        <v>0</v>
      </c>
      <c r="CJ241" s="161">
        <f t="shared" si="179"/>
        <v>0</v>
      </c>
      <c r="CK241" s="161">
        <f t="shared" si="179"/>
        <v>0</v>
      </c>
      <c r="CL241" s="161">
        <f t="shared" si="179"/>
        <v>0</v>
      </c>
      <c r="CM241" s="161">
        <f t="shared" si="179"/>
        <v>0</v>
      </c>
      <c r="CN241" s="161">
        <f t="shared" si="179"/>
        <v>0</v>
      </c>
      <c r="CO241" s="161">
        <f t="shared" si="179"/>
        <v>0</v>
      </c>
      <c r="CP241" s="161">
        <f t="shared" si="179"/>
        <v>0</v>
      </c>
      <c r="CQ241" s="161">
        <f t="shared" si="179"/>
        <v>0</v>
      </c>
      <c r="CR241" s="161">
        <f t="shared" si="179"/>
        <v>0</v>
      </c>
      <c r="CS241" s="161">
        <f t="shared" si="179"/>
        <v>0</v>
      </c>
      <c r="CT241" s="161">
        <f t="shared" si="179"/>
        <v>0</v>
      </c>
      <c r="CU241" s="161">
        <f t="shared" si="179"/>
        <v>0</v>
      </c>
      <c r="CV241" s="161">
        <f t="shared" si="179"/>
        <v>0</v>
      </c>
      <c r="CW241" s="161">
        <f t="shared" si="179"/>
        <v>0</v>
      </c>
      <c r="CX241" s="161">
        <f t="shared" si="179"/>
        <v>0</v>
      </c>
      <c r="CY241" s="161">
        <f t="shared" si="179"/>
        <v>0</v>
      </c>
      <c r="CZ241" s="161">
        <f t="shared" si="179"/>
        <v>0</v>
      </c>
      <c r="DA241" s="161">
        <f t="shared" si="179"/>
        <v>0</v>
      </c>
      <c r="DB241" s="161">
        <f t="shared" si="179"/>
        <v>0</v>
      </c>
      <c r="DC241" s="161">
        <f t="shared" si="179"/>
        <v>0</v>
      </c>
      <c r="DD241" s="161">
        <f t="shared" si="179"/>
        <v>0</v>
      </c>
      <c r="DE241" s="161">
        <f t="shared" si="179"/>
        <v>0</v>
      </c>
      <c r="DF241" s="161">
        <f t="shared" si="179"/>
        <v>0</v>
      </c>
      <c r="DG241" s="161">
        <f t="shared" si="179"/>
        <v>0</v>
      </c>
      <c r="DH241" s="161">
        <f t="shared" si="179"/>
        <v>0</v>
      </c>
      <c r="DI241" s="161">
        <f t="shared" si="179"/>
        <v>0</v>
      </c>
      <c r="DJ241" s="161">
        <f t="shared" si="179"/>
        <v>0</v>
      </c>
      <c r="DK241" s="161">
        <f t="shared" si="179"/>
        <v>0</v>
      </c>
      <c r="DL241" s="161">
        <f t="shared" si="179"/>
        <v>0</v>
      </c>
      <c r="DM241" s="161">
        <f t="shared" si="179"/>
        <v>0</v>
      </c>
      <c r="DN241" s="161">
        <f t="shared" si="179"/>
        <v>0</v>
      </c>
      <c r="DO241" s="161">
        <f t="shared" si="179"/>
        <v>0</v>
      </c>
      <c r="DP241" s="161">
        <f t="shared" si="179"/>
        <v>0</v>
      </c>
      <c r="DQ241" s="161">
        <f t="shared" si="179"/>
        <v>0</v>
      </c>
      <c r="DR241" s="161">
        <f t="shared" si="179"/>
        <v>0</v>
      </c>
      <c r="DS241" s="161">
        <f t="shared" si="179"/>
        <v>0</v>
      </c>
      <c r="DT241" s="161">
        <f t="shared" si="179"/>
        <v>0</v>
      </c>
      <c r="DU241" s="161">
        <f t="shared" si="179"/>
        <v>0</v>
      </c>
      <c r="DV241" s="161">
        <f t="shared" si="179"/>
        <v>0</v>
      </c>
      <c r="DW241" s="161">
        <f t="shared" si="179"/>
        <v>0</v>
      </c>
      <c r="DX241" s="161">
        <f t="shared" si="179"/>
        <v>0</v>
      </c>
      <c r="DY241" s="161">
        <f t="shared" si="179"/>
        <v>0</v>
      </c>
      <c r="DZ241" s="161">
        <f t="shared" si="179"/>
        <v>0</v>
      </c>
      <c r="EA241" s="161">
        <f t="shared" si="179"/>
        <v>0</v>
      </c>
      <c r="EB241" s="161">
        <f t="shared" si="179"/>
        <v>0</v>
      </c>
      <c r="EC241" s="161">
        <f t="shared" si="179"/>
        <v>0</v>
      </c>
      <c r="ED241" s="161">
        <f t="shared" si="179"/>
        <v>0</v>
      </c>
      <c r="EE241" s="161">
        <f t="shared" si="179"/>
        <v>0</v>
      </c>
      <c r="EF241" s="161">
        <f t="shared" si="179"/>
        <v>0</v>
      </c>
      <c r="EG241" s="161">
        <f t="shared" si="179"/>
        <v>0</v>
      </c>
      <c r="EH241" s="161">
        <f t="shared" si="179"/>
        <v>0</v>
      </c>
      <c r="EI241" s="161">
        <f t="shared" si="179"/>
        <v>0</v>
      </c>
      <c r="EJ241" s="161">
        <f t="shared" si="179"/>
        <v>424.57411912896629</v>
      </c>
      <c r="EK241" s="161">
        <f t="shared" si="179"/>
        <v>849.04441552168475</v>
      </c>
      <c r="EL241" s="161">
        <f t="shared" si="179"/>
        <v>0</v>
      </c>
      <c r="EM241" s="161">
        <f t="shared" si="179"/>
        <v>0</v>
      </c>
      <c r="EN241" s="161">
        <f t="shared" si="179"/>
        <v>0</v>
      </c>
      <c r="EO241" s="161">
        <f t="shared" si="179"/>
        <v>0</v>
      </c>
      <c r="EP241" s="161">
        <f t="shared" ref="EP241:GI241" si="180">EP$208*EP36</f>
        <v>0</v>
      </c>
      <c r="EQ241" s="161">
        <f t="shared" si="180"/>
        <v>0</v>
      </c>
      <c r="ER241" s="161">
        <f t="shared" si="180"/>
        <v>0</v>
      </c>
      <c r="ES241" s="161">
        <f t="shared" si="180"/>
        <v>0</v>
      </c>
      <c r="ET241" s="161">
        <f t="shared" si="180"/>
        <v>0</v>
      </c>
      <c r="EU241" s="161">
        <f t="shared" si="180"/>
        <v>0</v>
      </c>
      <c r="EV241" s="161">
        <f t="shared" si="180"/>
        <v>0</v>
      </c>
      <c r="EW241" s="161">
        <f t="shared" si="180"/>
        <v>0</v>
      </c>
      <c r="EX241" s="161">
        <f t="shared" si="180"/>
        <v>0</v>
      </c>
      <c r="EY241" s="161">
        <f t="shared" si="180"/>
        <v>0</v>
      </c>
      <c r="EZ241" s="161">
        <f t="shared" si="180"/>
        <v>0</v>
      </c>
      <c r="FA241" s="161">
        <f t="shared" si="180"/>
        <v>0</v>
      </c>
      <c r="FB241" s="161">
        <f t="shared" si="180"/>
        <v>0</v>
      </c>
      <c r="FC241" s="161">
        <f t="shared" si="180"/>
        <v>0</v>
      </c>
      <c r="FD241" s="161">
        <f t="shared" si="180"/>
        <v>0.80417752397633102</v>
      </c>
      <c r="FE241" s="161">
        <f t="shared" si="180"/>
        <v>0</v>
      </c>
      <c r="FF241" s="161">
        <f t="shared" si="180"/>
        <v>0</v>
      </c>
      <c r="FG241" s="161">
        <f t="shared" si="180"/>
        <v>0</v>
      </c>
      <c r="FH241" s="161">
        <f t="shared" si="180"/>
        <v>0</v>
      </c>
      <c r="FI241" s="161">
        <f t="shared" si="180"/>
        <v>0</v>
      </c>
      <c r="FJ241" s="161">
        <f t="shared" si="180"/>
        <v>0</v>
      </c>
      <c r="FK241" s="161">
        <f t="shared" si="180"/>
        <v>1.5077356326561788E-3</v>
      </c>
      <c r="FL241" s="161">
        <f t="shared" si="180"/>
        <v>3.8502312498012697E-2</v>
      </c>
      <c r="FM241" s="161">
        <f t="shared" si="180"/>
        <v>5.4032620730629075</v>
      </c>
      <c r="FN241" s="161">
        <f t="shared" si="180"/>
        <v>0</v>
      </c>
      <c r="FO241" s="161">
        <f t="shared" si="180"/>
        <v>0</v>
      </c>
      <c r="FP241" s="161">
        <f t="shared" si="180"/>
        <v>0</v>
      </c>
      <c r="FQ241" s="161">
        <f t="shared" si="180"/>
        <v>0</v>
      </c>
      <c r="FR241" s="161">
        <f t="shared" si="180"/>
        <v>0</v>
      </c>
      <c r="FS241" s="161">
        <f t="shared" si="180"/>
        <v>0</v>
      </c>
      <c r="FT241" s="161">
        <f t="shared" si="180"/>
        <v>0</v>
      </c>
      <c r="FU241" s="161">
        <f t="shared" si="180"/>
        <v>0</v>
      </c>
      <c r="FV241" s="161">
        <f t="shared" si="180"/>
        <v>0</v>
      </c>
      <c r="FW241" s="161">
        <f t="shared" si="180"/>
        <v>0</v>
      </c>
      <c r="FX241" s="161">
        <f t="shared" si="180"/>
        <v>0</v>
      </c>
      <c r="FY241" s="161">
        <f t="shared" si="180"/>
        <v>0</v>
      </c>
      <c r="FZ241" s="161">
        <f t="shared" si="180"/>
        <v>0</v>
      </c>
      <c r="GA241" s="161">
        <f t="shared" si="180"/>
        <v>0</v>
      </c>
      <c r="GB241" s="161">
        <f t="shared" si="180"/>
        <v>2.5549757408156428</v>
      </c>
      <c r="GC241" s="161">
        <f t="shared" si="180"/>
        <v>0</v>
      </c>
      <c r="GD241" s="161">
        <f t="shared" si="180"/>
        <v>18.090864568630757</v>
      </c>
      <c r="GE241" s="161">
        <f t="shared" si="180"/>
        <v>0</v>
      </c>
      <c r="GF241" s="161">
        <f t="shared" si="180"/>
        <v>1.0164297009421176E-3</v>
      </c>
      <c r="GG241" s="161">
        <f t="shared" si="180"/>
        <v>26.365277379151756</v>
      </c>
      <c r="GH241" s="161">
        <f t="shared" si="180"/>
        <v>0</v>
      </c>
      <c r="GI241" s="161">
        <f t="shared" si="180"/>
        <v>0</v>
      </c>
      <c r="GJ241" s="5">
        <f t="shared" si="29"/>
        <v>6819.3957736399616</v>
      </c>
    </row>
    <row r="242" spans="1:192" ht="15" customHeight="1">
      <c r="A242" s="77" t="s">
        <v>32</v>
      </c>
      <c r="B242" s="47" t="s">
        <v>429</v>
      </c>
      <c r="C242" s="161">
        <f t="shared" ref="C242:D242" si="181">C$208*C37</f>
        <v>0</v>
      </c>
      <c r="D242" s="161">
        <f t="shared" si="181"/>
        <v>0</v>
      </c>
      <c r="E242" s="161">
        <f t="shared" si="31"/>
        <v>2.5382675224797897E-5</v>
      </c>
      <c r="F242" s="161">
        <f t="shared" ref="F242:Q242" si="182">F$208*F37</f>
        <v>1.5820530545880118E-2</v>
      </c>
      <c r="G242" s="161">
        <f t="shared" si="182"/>
        <v>1.8403326911865144E-3</v>
      </c>
      <c r="H242" s="161">
        <f t="shared" si="182"/>
        <v>4.881786591350231E-8</v>
      </c>
      <c r="I242" s="161">
        <f t="shared" si="182"/>
        <v>2.2986510634733281E-2</v>
      </c>
      <c r="J242" s="161">
        <f t="shared" si="182"/>
        <v>4.3085616331386011E-5</v>
      </c>
      <c r="K242" s="161">
        <f t="shared" si="182"/>
        <v>0</v>
      </c>
      <c r="L242" s="161">
        <f t="shared" si="182"/>
        <v>0</v>
      </c>
      <c r="M242" s="161">
        <f t="shared" si="182"/>
        <v>0.15135826124214077</v>
      </c>
      <c r="N242" s="161">
        <f t="shared" si="182"/>
        <v>0</v>
      </c>
      <c r="O242" s="161">
        <f t="shared" si="182"/>
        <v>7.6804032938265345E-8</v>
      </c>
      <c r="P242" s="161">
        <f t="shared" si="182"/>
        <v>2.6956900416654602E-2</v>
      </c>
      <c r="Q242" s="161">
        <f t="shared" si="182"/>
        <v>0</v>
      </c>
      <c r="R242" s="161">
        <f t="shared" ref="R242:CC242" si="183">R$208*R37</f>
        <v>0</v>
      </c>
      <c r="S242" s="161">
        <f t="shared" si="183"/>
        <v>0</v>
      </c>
      <c r="T242" s="161">
        <f t="shared" si="183"/>
        <v>1841.1997590856197</v>
      </c>
      <c r="U242" s="161">
        <f t="shared" si="183"/>
        <v>5.126585077762189E-4</v>
      </c>
      <c r="V242" s="161">
        <f t="shared" si="183"/>
        <v>0</v>
      </c>
      <c r="W242" s="161">
        <f t="shared" si="183"/>
        <v>0</v>
      </c>
      <c r="X242" s="161">
        <f t="shared" si="183"/>
        <v>0</v>
      </c>
      <c r="Y242" s="161">
        <f t="shared" si="183"/>
        <v>0</v>
      </c>
      <c r="Z242" s="161">
        <f t="shared" si="183"/>
        <v>0</v>
      </c>
      <c r="AA242" s="161">
        <f t="shared" si="183"/>
        <v>-3.6757311777979937E-4</v>
      </c>
      <c r="AB242" s="161">
        <f t="shared" si="183"/>
        <v>0</v>
      </c>
      <c r="AC242" s="161">
        <f t="shared" si="183"/>
        <v>0</v>
      </c>
      <c r="AD242" s="161">
        <f t="shared" si="183"/>
        <v>0</v>
      </c>
      <c r="AE242" s="161">
        <f t="shared" si="183"/>
        <v>0</v>
      </c>
      <c r="AF242" s="161">
        <f t="shared" si="183"/>
        <v>0</v>
      </c>
      <c r="AG242" s="161">
        <f t="shared" si="183"/>
        <v>0</v>
      </c>
      <c r="AH242" s="161">
        <f t="shared" si="183"/>
        <v>0</v>
      </c>
      <c r="AI242" s="161">
        <f t="shared" si="183"/>
        <v>5.1269979235796896E-3</v>
      </c>
      <c r="AJ242" s="161">
        <f t="shared" si="183"/>
        <v>-4.5520906254339318E-6</v>
      </c>
      <c r="AK242" s="161">
        <f t="shared" si="183"/>
        <v>0</v>
      </c>
      <c r="AL242" s="161">
        <f t="shared" si="183"/>
        <v>0</v>
      </c>
      <c r="AM242" s="161">
        <f t="shared" si="183"/>
        <v>0</v>
      </c>
      <c r="AN242" s="161">
        <f t="shared" si="183"/>
        <v>0</v>
      </c>
      <c r="AO242" s="161">
        <f t="shared" si="183"/>
        <v>0</v>
      </c>
      <c r="AP242" s="161">
        <f t="shared" si="183"/>
        <v>0</v>
      </c>
      <c r="AQ242" s="161">
        <f t="shared" si="183"/>
        <v>0</v>
      </c>
      <c r="AR242" s="161">
        <f t="shared" si="183"/>
        <v>0</v>
      </c>
      <c r="AS242" s="161">
        <f t="shared" si="183"/>
        <v>0</v>
      </c>
      <c r="AT242" s="161">
        <f t="shared" si="183"/>
        <v>0</v>
      </c>
      <c r="AU242" s="161">
        <f t="shared" si="183"/>
        <v>0</v>
      </c>
      <c r="AV242" s="161">
        <f t="shared" si="183"/>
        <v>0</v>
      </c>
      <c r="AW242" s="161">
        <f t="shared" si="183"/>
        <v>0</v>
      </c>
      <c r="AX242" s="161">
        <f t="shared" si="183"/>
        <v>0</v>
      </c>
      <c r="AY242" s="161">
        <f t="shared" si="183"/>
        <v>0</v>
      </c>
      <c r="AZ242" s="161">
        <f t="shared" si="183"/>
        <v>0</v>
      </c>
      <c r="BA242" s="161">
        <f t="shared" si="183"/>
        <v>0</v>
      </c>
      <c r="BB242" s="161">
        <f t="shared" si="183"/>
        <v>7.0142892730444659E-7</v>
      </c>
      <c r="BC242" s="161">
        <f t="shared" si="183"/>
        <v>0</v>
      </c>
      <c r="BD242" s="161">
        <f t="shared" si="183"/>
        <v>0</v>
      </c>
      <c r="BE242" s="161">
        <f t="shared" si="183"/>
        <v>0</v>
      </c>
      <c r="BF242" s="161">
        <f t="shared" si="183"/>
        <v>0</v>
      </c>
      <c r="BG242" s="161">
        <f t="shared" si="183"/>
        <v>0</v>
      </c>
      <c r="BH242" s="161">
        <f t="shared" si="183"/>
        <v>0</v>
      </c>
      <c r="BI242" s="161">
        <f t="shared" si="183"/>
        <v>0</v>
      </c>
      <c r="BJ242" s="161">
        <f t="shared" si="183"/>
        <v>0</v>
      </c>
      <c r="BK242" s="161">
        <f t="shared" si="183"/>
        <v>0</v>
      </c>
      <c r="BL242" s="161">
        <f t="shared" si="183"/>
        <v>0</v>
      </c>
      <c r="BM242" s="161">
        <f t="shared" si="183"/>
        <v>0</v>
      </c>
      <c r="BN242" s="161">
        <f t="shared" si="183"/>
        <v>0</v>
      </c>
      <c r="BO242" s="161">
        <f t="shared" si="183"/>
        <v>0</v>
      </c>
      <c r="BP242" s="161">
        <f t="shared" si="183"/>
        <v>0</v>
      </c>
      <c r="BQ242" s="161">
        <f t="shared" si="183"/>
        <v>0</v>
      </c>
      <c r="BR242" s="161">
        <f t="shared" si="183"/>
        <v>0</v>
      </c>
      <c r="BS242" s="161">
        <f t="shared" si="183"/>
        <v>0</v>
      </c>
      <c r="BT242" s="161">
        <f t="shared" si="183"/>
        <v>0</v>
      </c>
      <c r="BU242" s="161">
        <f t="shared" si="183"/>
        <v>0</v>
      </c>
      <c r="BV242" s="161">
        <f t="shared" si="183"/>
        <v>0</v>
      </c>
      <c r="BW242" s="161">
        <f t="shared" si="183"/>
        <v>0</v>
      </c>
      <c r="BX242" s="161">
        <f t="shared" si="183"/>
        <v>0</v>
      </c>
      <c r="BY242" s="161">
        <f t="shared" si="183"/>
        <v>0</v>
      </c>
      <c r="BZ242" s="161">
        <f t="shared" si="183"/>
        <v>0</v>
      </c>
      <c r="CA242" s="161">
        <f t="shared" si="183"/>
        <v>0</v>
      </c>
      <c r="CB242" s="161">
        <f t="shared" si="183"/>
        <v>0</v>
      </c>
      <c r="CC242" s="161">
        <f t="shared" si="183"/>
        <v>0</v>
      </c>
      <c r="CD242" s="161">
        <f t="shared" ref="CD242:EO242" si="184">CD$208*CD37</f>
        <v>0</v>
      </c>
      <c r="CE242" s="161">
        <f t="shared" si="184"/>
        <v>0</v>
      </c>
      <c r="CF242" s="161">
        <f t="shared" si="184"/>
        <v>0</v>
      </c>
      <c r="CG242" s="161">
        <f t="shared" si="184"/>
        <v>0</v>
      </c>
      <c r="CH242" s="161">
        <f t="shared" si="184"/>
        <v>0</v>
      </c>
      <c r="CI242" s="161">
        <f t="shared" si="184"/>
        <v>0</v>
      </c>
      <c r="CJ242" s="161">
        <f t="shared" si="184"/>
        <v>0</v>
      </c>
      <c r="CK242" s="161">
        <f t="shared" si="184"/>
        <v>0</v>
      </c>
      <c r="CL242" s="161">
        <f t="shared" si="184"/>
        <v>0</v>
      </c>
      <c r="CM242" s="161">
        <f t="shared" si="184"/>
        <v>0</v>
      </c>
      <c r="CN242" s="161">
        <f t="shared" si="184"/>
        <v>0</v>
      </c>
      <c r="CO242" s="161">
        <f t="shared" si="184"/>
        <v>0</v>
      </c>
      <c r="CP242" s="161">
        <f t="shared" si="184"/>
        <v>0</v>
      </c>
      <c r="CQ242" s="161">
        <f t="shared" si="184"/>
        <v>0</v>
      </c>
      <c r="CR242" s="161">
        <f t="shared" si="184"/>
        <v>0</v>
      </c>
      <c r="CS242" s="161">
        <f t="shared" si="184"/>
        <v>0</v>
      </c>
      <c r="CT242" s="161">
        <f t="shared" si="184"/>
        <v>0</v>
      </c>
      <c r="CU242" s="161">
        <f t="shared" si="184"/>
        <v>0</v>
      </c>
      <c r="CV242" s="161">
        <f t="shared" si="184"/>
        <v>0</v>
      </c>
      <c r="CW242" s="161">
        <f t="shared" si="184"/>
        <v>0</v>
      </c>
      <c r="CX242" s="161">
        <f t="shared" si="184"/>
        <v>0</v>
      </c>
      <c r="CY242" s="161">
        <f t="shared" si="184"/>
        <v>0</v>
      </c>
      <c r="CZ242" s="161">
        <f t="shared" si="184"/>
        <v>0</v>
      </c>
      <c r="DA242" s="161">
        <f t="shared" si="184"/>
        <v>0</v>
      </c>
      <c r="DB242" s="161">
        <f t="shared" si="184"/>
        <v>0</v>
      </c>
      <c r="DC242" s="161">
        <f t="shared" si="184"/>
        <v>0</v>
      </c>
      <c r="DD242" s="161">
        <f t="shared" si="184"/>
        <v>0</v>
      </c>
      <c r="DE242" s="161">
        <f t="shared" si="184"/>
        <v>0</v>
      </c>
      <c r="DF242" s="161">
        <f t="shared" si="184"/>
        <v>0</v>
      </c>
      <c r="DG242" s="161">
        <f t="shared" si="184"/>
        <v>0</v>
      </c>
      <c r="DH242" s="161">
        <f t="shared" si="184"/>
        <v>0</v>
      </c>
      <c r="DI242" s="161">
        <f t="shared" si="184"/>
        <v>0</v>
      </c>
      <c r="DJ242" s="161">
        <f t="shared" si="184"/>
        <v>0</v>
      </c>
      <c r="DK242" s="161">
        <f t="shared" si="184"/>
        <v>0</v>
      </c>
      <c r="DL242" s="161">
        <f t="shared" si="184"/>
        <v>0</v>
      </c>
      <c r="DM242" s="161">
        <f t="shared" si="184"/>
        <v>0</v>
      </c>
      <c r="DN242" s="161">
        <f t="shared" si="184"/>
        <v>0</v>
      </c>
      <c r="DO242" s="161">
        <f t="shared" si="184"/>
        <v>0</v>
      </c>
      <c r="DP242" s="161">
        <f t="shared" si="184"/>
        <v>0</v>
      </c>
      <c r="DQ242" s="161">
        <f t="shared" si="184"/>
        <v>0</v>
      </c>
      <c r="DR242" s="161">
        <f t="shared" si="184"/>
        <v>0</v>
      </c>
      <c r="DS242" s="161">
        <f t="shared" si="184"/>
        <v>0</v>
      </c>
      <c r="DT242" s="161">
        <f t="shared" si="184"/>
        <v>0</v>
      </c>
      <c r="DU242" s="161">
        <f t="shared" si="184"/>
        <v>0</v>
      </c>
      <c r="DV242" s="161">
        <f t="shared" si="184"/>
        <v>0</v>
      </c>
      <c r="DW242" s="161">
        <f t="shared" si="184"/>
        <v>0</v>
      </c>
      <c r="DX242" s="161">
        <f t="shared" si="184"/>
        <v>0</v>
      </c>
      <c r="DY242" s="161">
        <f t="shared" si="184"/>
        <v>0</v>
      </c>
      <c r="DZ242" s="161">
        <f t="shared" si="184"/>
        <v>0</v>
      </c>
      <c r="EA242" s="161">
        <f t="shared" si="184"/>
        <v>0</v>
      </c>
      <c r="EB242" s="161">
        <f t="shared" si="184"/>
        <v>0</v>
      </c>
      <c r="EC242" s="161">
        <f t="shared" si="184"/>
        <v>0</v>
      </c>
      <c r="ED242" s="161">
        <f t="shared" si="184"/>
        <v>0</v>
      </c>
      <c r="EE242" s="161">
        <f t="shared" si="184"/>
        <v>0</v>
      </c>
      <c r="EF242" s="161">
        <f t="shared" si="184"/>
        <v>0</v>
      </c>
      <c r="EG242" s="161">
        <f t="shared" si="184"/>
        <v>0</v>
      </c>
      <c r="EH242" s="161">
        <f t="shared" si="184"/>
        <v>0</v>
      </c>
      <c r="EI242" s="161">
        <f t="shared" si="184"/>
        <v>0</v>
      </c>
      <c r="EJ242" s="161">
        <f t="shared" si="184"/>
        <v>0</v>
      </c>
      <c r="EK242" s="161">
        <f t="shared" si="184"/>
        <v>985.53844275241852</v>
      </c>
      <c r="EL242" s="161">
        <f t="shared" si="184"/>
        <v>0</v>
      </c>
      <c r="EM242" s="161">
        <f t="shared" si="184"/>
        <v>0</v>
      </c>
      <c r="EN242" s="161">
        <f t="shared" si="184"/>
        <v>0</v>
      </c>
      <c r="EO242" s="161">
        <f t="shared" si="184"/>
        <v>0</v>
      </c>
      <c r="EP242" s="161">
        <f t="shared" ref="EP242:GI242" si="185">EP$208*EP37</f>
        <v>0</v>
      </c>
      <c r="EQ242" s="161">
        <f t="shared" si="185"/>
        <v>0</v>
      </c>
      <c r="ER242" s="161">
        <f t="shared" si="185"/>
        <v>0</v>
      </c>
      <c r="ES242" s="161">
        <f t="shared" si="185"/>
        <v>0</v>
      </c>
      <c r="ET242" s="161">
        <f t="shared" si="185"/>
        <v>0</v>
      </c>
      <c r="EU242" s="161">
        <f t="shared" si="185"/>
        <v>0</v>
      </c>
      <c r="EV242" s="161">
        <f t="shared" si="185"/>
        <v>0</v>
      </c>
      <c r="EW242" s="161">
        <f t="shared" si="185"/>
        <v>0</v>
      </c>
      <c r="EX242" s="161">
        <f t="shared" si="185"/>
        <v>0</v>
      </c>
      <c r="EY242" s="161">
        <f t="shared" si="185"/>
        <v>0</v>
      </c>
      <c r="EZ242" s="161">
        <f t="shared" si="185"/>
        <v>0</v>
      </c>
      <c r="FA242" s="161">
        <f t="shared" si="185"/>
        <v>0</v>
      </c>
      <c r="FB242" s="161">
        <f t="shared" si="185"/>
        <v>0</v>
      </c>
      <c r="FC242" s="161">
        <f t="shared" si="185"/>
        <v>0</v>
      </c>
      <c r="FD242" s="161">
        <f t="shared" si="185"/>
        <v>0</v>
      </c>
      <c r="FE242" s="161">
        <f t="shared" si="185"/>
        <v>0</v>
      </c>
      <c r="FF242" s="161">
        <f t="shared" si="185"/>
        <v>0</v>
      </c>
      <c r="FG242" s="161">
        <f t="shared" si="185"/>
        <v>0</v>
      </c>
      <c r="FH242" s="161">
        <f t="shared" si="185"/>
        <v>0</v>
      </c>
      <c r="FI242" s="161">
        <f t="shared" si="185"/>
        <v>0</v>
      </c>
      <c r="FJ242" s="161">
        <f t="shared" si="185"/>
        <v>0</v>
      </c>
      <c r="FK242" s="161">
        <f t="shared" si="185"/>
        <v>0</v>
      </c>
      <c r="FL242" s="161">
        <f t="shared" si="185"/>
        <v>2.6371446916447053E-4</v>
      </c>
      <c r="FM242" s="161">
        <f t="shared" si="185"/>
        <v>0</v>
      </c>
      <c r="FN242" s="161">
        <f t="shared" si="185"/>
        <v>0</v>
      </c>
      <c r="FO242" s="161">
        <f t="shared" si="185"/>
        <v>1.7822654303270151</v>
      </c>
      <c r="FP242" s="161">
        <f t="shared" si="185"/>
        <v>0</v>
      </c>
      <c r="FQ242" s="161">
        <f t="shared" si="185"/>
        <v>0</v>
      </c>
      <c r="FR242" s="161">
        <f t="shared" si="185"/>
        <v>0</v>
      </c>
      <c r="FS242" s="161">
        <f t="shared" si="185"/>
        <v>0</v>
      </c>
      <c r="FT242" s="161">
        <f t="shared" si="185"/>
        <v>0</v>
      </c>
      <c r="FU242" s="161">
        <f t="shared" si="185"/>
        <v>0</v>
      </c>
      <c r="FV242" s="161">
        <f t="shared" si="185"/>
        <v>0</v>
      </c>
      <c r="FW242" s="161">
        <f t="shared" si="185"/>
        <v>0</v>
      </c>
      <c r="FX242" s="161">
        <f t="shared" si="185"/>
        <v>0</v>
      </c>
      <c r="FY242" s="161">
        <f t="shared" si="185"/>
        <v>0</v>
      </c>
      <c r="FZ242" s="161">
        <f t="shared" si="185"/>
        <v>0</v>
      </c>
      <c r="GA242" s="161">
        <f t="shared" si="185"/>
        <v>0</v>
      </c>
      <c r="GB242" s="161">
        <f t="shared" si="185"/>
        <v>0</v>
      </c>
      <c r="GC242" s="161">
        <f t="shared" si="185"/>
        <v>0</v>
      </c>
      <c r="GD242" s="161">
        <f t="shared" si="185"/>
        <v>0</v>
      </c>
      <c r="GE242" s="161">
        <f t="shared" si="185"/>
        <v>0</v>
      </c>
      <c r="GF242" s="161">
        <f t="shared" si="185"/>
        <v>1.4643216582920462</v>
      </c>
      <c r="GG242" s="161">
        <f t="shared" si="185"/>
        <v>0</v>
      </c>
      <c r="GH242" s="161">
        <f t="shared" si="185"/>
        <v>0</v>
      </c>
      <c r="GI242" s="161">
        <f t="shared" si="185"/>
        <v>0</v>
      </c>
      <c r="GJ242" s="5">
        <f t="shared" si="29"/>
        <v>2830.2093520032226</v>
      </c>
    </row>
    <row r="243" spans="1:192" ht="15" customHeight="1">
      <c r="A243" s="77" t="s">
        <v>33</v>
      </c>
      <c r="B243" s="47" t="s">
        <v>240</v>
      </c>
      <c r="C243" s="161">
        <f t="shared" ref="C243:D243" si="186">C$208*C38</f>
        <v>0</v>
      </c>
      <c r="D243" s="161">
        <f t="shared" si="186"/>
        <v>0</v>
      </c>
      <c r="E243" s="161">
        <f t="shared" si="31"/>
        <v>0</v>
      </c>
      <c r="F243" s="161">
        <f t="shared" ref="F243:Q243" si="187">F$208*F38</f>
        <v>0</v>
      </c>
      <c r="G243" s="161">
        <f t="shared" si="187"/>
        <v>0</v>
      </c>
      <c r="H243" s="161">
        <f t="shared" si="187"/>
        <v>0</v>
      </c>
      <c r="I243" s="161">
        <f t="shared" si="187"/>
        <v>0</v>
      </c>
      <c r="J243" s="161">
        <f t="shared" si="187"/>
        <v>0</v>
      </c>
      <c r="K243" s="161">
        <f t="shared" si="187"/>
        <v>0</v>
      </c>
      <c r="L243" s="161">
        <f t="shared" si="187"/>
        <v>0</v>
      </c>
      <c r="M243" s="161">
        <f t="shared" si="187"/>
        <v>0</v>
      </c>
      <c r="N243" s="161">
        <f t="shared" si="187"/>
        <v>0</v>
      </c>
      <c r="O243" s="161">
        <f t="shared" si="187"/>
        <v>0</v>
      </c>
      <c r="P243" s="161">
        <f t="shared" si="187"/>
        <v>4.0394947162863905E-4</v>
      </c>
      <c r="Q243" s="161">
        <f t="shared" si="187"/>
        <v>0</v>
      </c>
      <c r="R243" s="161">
        <f t="shared" ref="R243:CC243" si="188">R$208*R38</f>
        <v>0</v>
      </c>
      <c r="S243" s="161">
        <f t="shared" si="188"/>
        <v>0</v>
      </c>
      <c r="T243" s="161">
        <f t="shared" si="188"/>
        <v>1155.0933266778975</v>
      </c>
      <c r="U243" s="161">
        <f t="shared" si="188"/>
        <v>0</v>
      </c>
      <c r="V243" s="161">
        <f t="shared" si="188"/>
        <v>0</v>
      </c>
      <c r="W243" s="161">
        <f t="shared" si="188"/>
        <v>0</v>
      </c>
      <c r="X243" s="161">
        <f t="shared" si="188"/>
        <v>0</v>
      </c>
      <c r="Y243" s="161">
        <f t="shared" si="188"/>
        <v>0</v>
      </c>
      <c r="Z243" s="161">
        <f t="shared" si="188"/>
        <v>0</v>
      </c>
      <c r="AA243" s="161">
        <f t="shared" si="188"/>
        <v>1.0754111598422795E-4</v>
      </c>
      <c r="AB243" s="161">
        <f t="shared" si="188"/>
        <v>0</v>
      </c>
      <c r="AC243" s="161">
        <f t="shared" si="188"/>
        <v>0</v>
      </c>
      <c r="AD243" s="161">
        <f t="shared" si="188"/>
        <v>0</v>
      </c>
      <c r="AE243" s="161">
        <f t="shared" si="188"/>
        <v>0</v>
      </c>
      <c r="AF243" s="161">
        <f t="shared" si="188"/>
        <v>0</v>
      </c>
      <c r="AG243" s="161">
        <f t="shared" si="188"/>
        <v>0</v>
      </c>
      <c r="AH243" s="161">
        <f t="shared" si="188"/>
        <v>0</v>
      </c>
      <c r="AI243" s="161">
        <f t="shared" si="188"/>
        <v>0</v>
      </c>
      <c r="AJ243" s="161">
        <f t="shared" si="188"/>
        <v>1.1226593504976435E-3</v>
      </c>
      <c r="AK243" s="161">
        <f t="shared" si="188"/>
        <v>7.4756475369070788E-6</v>
      </c>
      <c r="AL243" s="161">
        <f t="shared" si="188"/>
        <v>2.2732187496269262E-11</v>
      </c>
      <c r="AM243" s="161">
        <f t="shared" si="188"/>
        <v>0</v>
      </c>
      <c r="AN243" s="161">
        <f t="shared" si="188"/>
        <v>1.2580101356283579E-7</v>
      </c>
      <c r="AO243" s="161">
        <f t="shared" si="188"/>
        <v>8.9585382761246099E-2</v>
      </c>
      <c r="AP243" s="161">
        <f t="shared" si="188"/>
        <v>0.19466714944252345</v>
      </c>
      <c r="AQ243" s="161">
        <f t="shared" si="188"/>
        <v>2.5684029643863151E-2</v>
      </c>
      <c r="AR243" s="161">
        <f t="shared" si="188"/>
        <v>0</v>
      </c>
      <c r="AS243" s="161">
        <f t="shared" si="188"/>
        <v>1.2353324757592714E-3</v>
      </c>
      <c r="AT243" s="161">
        <f t="shared" si="188"/>
        <v>1.0640255005537509E-3</v>
      </c>
      <c r="AU243" s="161">
        <f t="shared" si="188"/>
        <v>0</v>
      </c>
      <c r="AV243" s="161">
        <f t="shared" si="188"/>
        <v>0</v>
      </c>
      <c r="AW243" s="161">
        <f t="shared" si="188"/>
        <v>0</v>
      </c>
      <c r="AX243" s="161">
        <f t="shared" si="188"/>
        <v>8.596979750521705E-6</v>
      </c>
      <c r="AY243" s="161">
        <f t="shared" si="188"/>
        <v>4.2154793030655362E-5</v>
      </c>
      <c r="AZ243" s="161">
        <f t="shared" si="188"/>
        <v>8.1334847265168934E-6</v>
      </c>
      <c r="BA243" s="161">
        <f t="shared" si="188"/>
        <v>4.8743555307824704E-2</v>
      </c>
      <c r="BB243" s="161">
        <f t="shared" si="188"/>
        <v>0</v>
      </c>
      <c r="BC243" s="161">
        <f t="shared" si="188"/>
        <v>0</v>
      </c>
      <c r="BD243" s="161">
        <f t="shared" si="188"/>
        <v>0</v>
      </c>
      <c r="BE243" s="161">
        <f t="shared" si="188"/>
        <v>0</v>
      </c>
      <c r="BF243" s="161">
        <f t="shared" si="188"/>
        <v>0</v>
      </c>
      <c r="BG243" s="161">
        <f t="shared" si="188"/>
        <v>0</v>
      </c>
      <c r="BH243" s="161">
        <f t="shared" si="188"/>
        <v>0</v>
      </c>
      <c r="BI243" s="161">
        <f t="shared" si="188"/>
        <v>0</v>
      </c>
      <c r="BJ243" s="161">
        <f t="shared" si="188"/>
        <v>0</v>
      </c>
      <c r="BK243" s="161">
        <f t="shared" si="188"/>
        <v>2.8626477951745936E-7</v>
      </c>
      <c r="BL243" s="161">
        <f t="shared" si="188"/>
        <v>0</v>
      </c>
      <c r="BM243" s="161">
        <f t="shared" si="188"/>
        <v>0</v>
      </c>
      <c r="BN243" s="161">
        <f t="shared" si="188"/>
        <v>0.33936691684645592</v>
      </c>
      <c r="BO243" s="161">
        <f t="shared" si="188"/>
        <v>0</v>
      </c>
      <c r="BP243" s="161">
        <f t="shared" si="188"/>
        <v>1.7329314933445711E-4</v>
      </c>
      <c r="BQ243" s="161">
        <f t="shared" si="188"/>
        <v>1.1166659681759335E-3</v>
      </c>
      <c r="BR243" s="161">
        <f t="shared" si="188"/>
        <v>3.1040464598463113E-9</v>
      </c>
      <c r="BS243" s="161">
        <f t="shared" si="188"/>
        <v>4.0154137761034851E-10</v>
      </c>
      <c r="BT243" s="161">
        <f t="shared" si="188"/>
        <v>0</v>
      </c>
      <c r="BU243" s="161">
        <f t="shared" si="188"/>
        <v>0</v>
      </c>
      <c r="BV243" s="161">
        <f t="shared" si="188"/>
        <v>0</v>
      </c>
      <c r="BW243" s="161">
        <f t="shared" si="188"/>
        <v>2.4549429093977479E-4</v>
      </c>
      <c r="BX243" s="161">
        <f t="shared" si="188"/>
        <v>0</v>
      </c>
      <c r="BY243" s="161">
        <f t="shared" si="188"/>
        <v>0</v>
      </c>
      <c r="BZ243" s="161">
        <f t="shared" si="188"/>
        <v>0</v>
      </c>
      <c r="CA243" s="161">
        <f t="shared" si="188"/>
        <v>0</v>
      </c>
      <c r="CB243" s="161">
        <f t="shared" si="188"/>
        <v>0</v>
      </c>
      <c r="CC243" s="161">
        <f t="shared" si="188"/>
        <v>0</v>
      </c>
      <c r="CD243" s="161">
        <f t="shared" ref="CD243:EO243" si="189">CD$208*CD38</f>
        <v>0</v>
      </c>
      <c r="CE243" s="161">
        <f t="shared" si="189"/>
        <v>0</v>
      </c>
      <c r="CF243" s="161">
        <f t="shared" si="189"/>
        <v>0</v>
      </c>
      <c r="CG243" s="161">
        <f t="shared" si="189"/>
        <v>0</v>
      </c>
      <c r="CH243" s="161">
        <f t="shared" si="189"/>
        <v>0</v>
      </c>
      <c r="CI243" s="161">
        <f t="shared" si="189"/>
        <v>0</v>
      </c>
      <c r="CJ243" s="161">
        <f t="shared" si="189"/>
        <v>0</v>
      </c>
      <c r="CK243" s="161">
        <f t="shared" si="189"/>
        <v>0</v>
      </c>
      <c r="CL243" s="161">
        <f t="shared" si="189"/>
        <v>0</v>
      </c>
      <c r="CM243" s="161">
        <f t="shared" si="189"/>
        <v>0</v>
      </c>
      <c r="CN243" s="161">
        <f t="shared" si="189"/>
        <v>0</v>
      </c>
      <c r="CO243" s="161">
        <f t="shared" si="189"/>
        <v>0</v>
      </c>
      <c r="CP243" s="161">
        <f t="shared" si="189"/>
        <v>0</v>
      </c>
      <c r="CQ243" s="161">
        <f t="shared" si="189"/>
        <v>0</v>
      </c>
      <c r="CR243" s="161">
        <f t="shared" si="189"/>
        <v>0</v>
      </c>
      <c r="CS243" s="161">
        <f t="shared" si="189"/>
        <v>0</v>
      </c>
      <c r="CT243" s="161">
        <f t="shared" si="189"/>
        <v>0</v>
      </c>
      <c r="CU243" s="161">
        <f t="shared" si="189"/>
        <v>0</v>
      </c>
      <c r="CV243" s="161">
        <f t="shared" si="189"/>
        <v>0</v>
      </c>
      <c r="CW243" s="161">
        <f t="shared" si="189"/>
        <v>0</v>
      </c>
      <c r="CX243" s="161">
        <f t="shared" si="189"/>
        <v>0</v>
      </c>
      <c r="CY243" s="161">
        <f t="shared" si="189"/>
        <v>0</v>
      </c>
      <c r="CZ243" s="161">
        <f t="shared" si="189"/>
        <v>0</v>
      </c>
      <c r="DA243" s="161">
        <f t="shared" si="189"/>
        <v>0</v>
      </c>
      <c r="DB243" s="161">
        <f t="shared" si="189"/>
        <v>3.9852687528504825E-10</v>
      </c>
      <c r="DC243" s="161">
        <f t="shared" si="189"/>
        <v>0</v>
      </c>
      <c r="DD243" s="161">
        <f t="shared" si="189"/>
        <v>0</v>
      </c>
      <c r="DE243" s="161">
        <f t="shared" si="189"/>
        <v>0</v>
      </c>
      <c r="DF243" s="161">
        <f t="shared" si="189"/>
        <v>0</v>
      </c>
      <c r="DG243" s="161">
        <f t="shared" si="189"/>
        <v>0</v>
      </c>
      <c r="DH243" s="161">
        <f t="shared" si="189"/>
        <v>0</v>
      </c>
      <c r="DI243" s="161">
        <f t="shared" si="189"/>
        <v>0</v>
      </c>
      <c r="DJ243" s="161">
        <f t="shared" si="189"/>
        <v>0</v>
      </c>
      <c r="DK243" s="161">
        <f t="shared" si="189"/>
        <v>0</v>
      </c>
      <c r="DL243" s="161">
        <f t="shared" si="189"/>
        <v>1.0711585186208444E-7</v>
      </c>
      <c r="DM243" s="161">
        <f t="shared" si="189"/>
        <v>0</v>
      </c>
      <c r="DN243" s="161">
        <f t="shared" si="189"/>
        <v>0</v>
      </c>
      <c r="DO243" s="161">
        <f t="shared" si="189"/>
        <v>0</v>
      </c>
      <c r="DP243" s="161">
        <f t="shared" si="189"/>
        <v>0</v>
      </c>
      <c r="DQ243" s="161">
        <f t="shared" si="189"/>
        <v>0</v>
      </c>
      <c r="DR243" s="161">
        <f t="shared" si="189"/>
        <v>3.8953517224950626E-4</v>
      </c>
      <c r="DS243" s="161">
        <f t="shared" si="189"/>
        <v>0</v>
      </c>
      <c r="DT243" s="161">
        <f t="shared" si="189"/>
        <v>0</v>
      </c>
      <c r="DU243" s="161">
        <f t="shared" si="189"/>
        <v>0</v>
      </c>
      <c r="DV243" s="161">
        <f t="shared" si="189"/>
        <v>1.8698453886849443E-8</v>
      </c>
      <c r="DW243" s="161">
        <f t="shared" si="189"/>
        <v>8.2472506985534731E-4</v>
      </c>
      <c r="DX243" s="161">
        <f t="shared" si="189"/>
        <v>0.17978445251156741</v>
      </c>
      <c r="DY243" s="161">
        <f t="shared" si="189"/>
        <v>0</v>
      </c>
      <c r="DZ243" s="161">
        <f t="shared" si="189"/>
        <v>0</v>
      </c>
      <c r="EA243" s="161">
        <f t="shared" si="189"/>
        <v>0</v>
      </c>
      <c r="EB243" s="161">
        <f t="shared" si="189"/>
        <v>0</v>
      </c>
      <c r="EC243" s="161">
        <f t="shared" si="189"/>
        <v>0</v>
      </c>
      <c r="ED243" s="161">
        <f t="shared" si="189"/>
        <v>0</v>
      </c>
      <c r="EE243" s="161">
        <f t="shared" si="189"/>
        <v>0</v>
      </c>
      <c r="EF243" s="161">
        <f t="shared" si="189"/>
        <v>0</v>
      </c>
      <c r="EG243" s="161">
        <f t="shared" si="189"/>
        <v>0</v>
      </c>
      <c r="EH243" s="161">
        <f t="shared" si="189"/>
        <v>0</v>
      </c>
      <c r="EI243" s="161">
        <f t="shared" si="189"/>
        <v>0</v>
      </c>
      <c r="EJ243" s="161">
        <f t="shared" si="189"/>
        <v>0</v>
      </c>
      <c r="EK243" s="161">
        <f t="shared" si="189"/>
        <v>0</v>
      </c>
      <c r="EL243" s="161">
        <f t="shared" si="189"/>
        <v>0</v>
      </c>
      <c r="EM243" s="161">
        <f t="shared" si="189"/>
        <v>0</v>
      </c>
      <c r="EN243" s="161">
        <f t="shared" si="189"/>
        <v>0</v>
      </c>
      <c r="EO243" s="161">
        <f t="shared" si="189"/>
        <v>0</v>
      </c>
      <c r="EP243" s="161">
        <f t="shared" ref="EP243:GI243" si="190">EP$208*EP38</f>
        <v>0</v>
      </c>
      <c r="EQ243" s="161">
        <f t="shared" si="190"/>
        <v>0</v>
      </c>
      <c r="ER243" s="161">
        <f t="shared" si="190"/>
        <v>0</v>
      </c>
      <c r="ES243" s="161">
        <f t="shared" si="190"/>
        <v>0</v>
      </c>
      <c r="ET243" s="161">
        <f t="shared" si="190"/>
        <v>0</v>
      </c>
      <c r="EU243" s="161">
        <f t="shared" si="190"/>
        <v>0</v>
      </c>
      <c r="EV243" s="161">
        <f t="shared" si="190"/>
        <v>0</v>
      </c>
      <c r="EW243" s="161">
        <f t="shared" si="190"/>
        <v>0</v>
      </c>
      <c r="EX243" s="161">
        <f t="shared" si="190"/>
        <v>0</v>
      </c>
      <c r="EY243" s="161">
        <f t="shared" si="190"/>
        <v>0</v>
      </c>
      <c r="EZ243" s="161">
        <f t="shared" si="190"/>
        <v>0</v>
      </c>
      <c r="FA243" s="161">
        <f t="shared" si="190"/>
        <v>0</v>
      </c>
      <c r="FB243" s="161">
        <f t="shared" si="190"/>
        <v>0</v>
      </c>
      <c r="FC243" s="161">
        <f t="shared" si="190"/>
        <v>0</v>
      </c>
      <c r="FD243" s="161">
        <f t="shared" si="190"/>
        <v>0</v>
      </c>
      <c r="FE243" s="161">
        <f t="shared" si="190"/>
        <v>0</v>
      </c>
      <c r="FF243" s="161">
        <f t="shared" si="190"/>
        <v>0</v>
      </c>
      <c r="FG243" s="161">
        <f t="shared" si="190"/>
        <v>0</v>
      </c>
      <c r="FH243" s="161">
        <f t="shared" si="190"/>
        <v>0</v>
      </c>
      <c r="FI243" s="161">
        <f t="shared" si="190"/>
        <v>0</v>
      </c>
      <c r="FJ243" s="161">
        <f t="shared" si="190"/>
        <v>0</v>
      </c>
      <c r="FK243" s="161">
        <f t="shared" si="190"/>
        <v>0</v>
      </c>
      <c r="FL243" s="161">
        <f t="shared" si="190"/>
        <v>2.4613350455350582E-3</v>
      </c>
      <c r="FM243" s="161">
        <f t="shared" si="190"/>
        <v>0</v>
      </c>
      <c r="FN243" s="161">
        <f t="shared" si="190"/>
        <v>0</v>
      </c>
      <c r="FO243" s="161">
        <f t="shared" si="190"/>
        <v>0</v>
      </c>
      <c r="FP243" s="161">
        <f t="shared" si="190"/>
        <v>0</v>
      </c>
      <c r="FQ243" s="161">
        <f t="shared" si="190"/>
        <v>0</v>
      </c>
      <c r="FR243" s="161">
        <f t="shared" si="190"/>
        <v>0</v>
      </c>
      <c r="FS243" s="161">
        <f t="shared" si="190"/>
        <v>0</v>
      </c>
      <c r="FT243" s="161">
        <f t="shared" si="190"/>
        <v>0</v>
      </c>
      <c r="FU243" s="161">
        <f t="shared" si="190"/>
        <v>0</v>
      </c>
      <c r="FV243" s="161">
        <f t="shared" si="190"/>
        <v>0</v>
      </c>
      <c r="FW243" s="161">
        <f t="shared" si="190"/>
        <v>0</v>
      </c>
      <c r="FX243" s="161">
        <f t="shared" si="190"/>
        <v>0</v>
      </c>
      <c r="FY243" s="161">
        <f t="shared" si="190"/>
        <v>0</v>
      </c>
      <c r="FZ243" s="161">
        <f t="shared" si="190"/>
        <v>0</v>
      </c>
      <c r="GA243" s="161">
        <f t="shared" si="190"/>
        <v>0</v>
      </c>
      <c r="GB243" s="161">
        <f t="shared" si="190"/>
        <v>2.5954649947334853E-2</v>
      </c>
      <c r="GC243" s="161">
        <f t="shared" si="190"/>
        <v>0</v>
      </c>
      <c r="GD243" s="161">
        <f t="shared" si="190"/>
        <v>0</v>
      </c>
      <c r="GE243" s="161">
        <f t="shared" si="190"/>
        <v>0</v>
      </c>
      <c r="GF243" s="161">
        <f t="shared" si="190"/>
        <v>1.2462311985464224E-2</v>
      </c>
      <c r="GG243" s="161">
        <f t="shared" si="190"/>
        <v>27.124923459647345</v>
      </c>
      <c r="GH243" s="161">
        <f t="shared" si="190"/>
        <v>0</v>
      </c>
      <c r="GI243" s="161">
        <f t="shared" si="190"/>
        <v>1.7428782850444E-2</v>
      </c>
      <c r="GJ243" s="5">
        <f t="shared" si="29"/>
        <v>1183.161138828164</v>
      </c>
    </row>
    <row r="244" spans="1:192" ht="15" customHeight="1">
      <c r="A244" s="77" t="s">
        <v>34</v>
      </c>
      <c r="B244" s="47" t="s">
        <v>241</v>
      </c>
      <c r="C244" s="161">
        <f t="shared" ref="C244:D244" si="191">C$208*C39</f>
        <v>0</v>
      </c>
      <c r="D244" s="161">
        <f t="shared" si="191"/>
        <v>0</v>
      </c>
      <c r="E244" s="161">
        <f t="shared" si="31"/>
        <v>0</v>
      </c>
      <c r="F244" s="161">
        <f t="shared" ref="F244:Q244" si="192">F$208*F39</f>
        <v>0</v>
      </c>
      <c r="G244" s="161">
        <f t="shared" si="192"/>
        <v>0</v>
      </c>
      <c r="H244" s="161">
        <f t="shared" si="192"/>
        <v>0</v>
      </c>
      <c r="I244" s="161">
        <f t="shared" si="192"/>
        <v>0</v>
      </c>
      <c r="J244" s="161">
        <f t="shared" si="192"/>
        <v>0</v>
      </c>
      <c r="K244" s="161">
        <f t="shared" si="192"/>
        <v>0</v>
      </c>
      <c r="L244" s="161">
        <f t="shared" si="192"/>
        <v>0</v>
      </c>
      <c r="M244" s="161">
        <f t="shared" si="192"/>
        <v>0</v>
      </c>
      <c r="N244" s="161">
        <f t="shared" si="192"/>
        <v>0</v>
      </c>
      <c r="O244" s="161">
        <f t="shared" si="192"/>
        <v>0</v>
      </c>
      <c r="P244" s="161">
        <f t="shared" si="192"/>
        <v>1.0813993022098894E-5</v>
      </c>
      <c r="Q244" s="161">
        <f t="shared" si="192"/>
        <v>0</v>
      </c>
      <c r="R244" s="161">
        <f t="shared" ref="R244:CC244" si="193">R$208*R39</f>
        <v>0</v>
      </c>
      <c r="S244" s="161">
        <f t="shared" si="193"/>
        <v>1.1564142456858468E-3</v>
      </c>
      <c r="T244" s="161">
        <f t="shared" si="193"/>
        <v>2.5087964101053988</v>
      </c>
      <c r="U244" s="161">
        <f t="shared" si="193"/>
        <v>6.0817791793764162E-8</v>
      </c>
      <c r="V244" s="161">
        <f t="shared" si="193"/>
        <v>0</v>
      </c>
      <c r="W244" s="161">
        <f t="shared" si="193"/>
        <v>0</v>
      </c>
      <c r="X244" s="161">
        <f t="shared" si="193"/>
        <v>0</v>
      </c>
      <c r="Y244" s="161">
        <f t="shared" si="193"/>
        <v>0</v>
      </c>
      <c r="Z244" s="161">
        <f t="shared" si="193"/>
        <v>0</v>
      </c>
      <c r="AA244" s="161">
        <f t="shared" si="193"/>
        <v>0</v>
      </c>
      <c r="AB244" s="161">
        <f t="shared" si="193"/>
        <v>0</v>
      </c>
      <c r="AC244" s="161">
        <f t="shared" si="193"/>
        <v>0</v>
      </c>
      <c r="AD244" s="161">
        <f t="shared" si="193"/>
        <v>0</v>
      </c>
      <c r="AE244" s="161">
        <f t="shared" si="193"/>
        <v>0</v>
      </c>
      <c r="AF244" s="161">
        <f t="shared" si="193"/>
        <v>0</v>
      </c>
      <c r="AG244" s="161">
        <f t="shared" si="193"/>
        <v>0</v>
      </c>
      <c r="AH244" s="161">
        <f t="shared" si="193"/>
        <v>1.2212402002897011E-4</v>
      </c>
      <c r="AI244" s="161">
        <f t="shared" si="193"/>
        <v>0</v>
      </c>
      <c r="AJ244" s="161">
        <f t="shared" si="193"/>
        <v>7.0614305827043872E-4</v>
      </c>
      <c r="AK244" s="161">
        <f t="shared" si="193"/>
        <v>4.0333960745409967E-8</v>
      </c>
      <c r="AL244" s="161">
        <f t="shared" si="193"/>
        <v>4.6774048346233045E-13</v>
      </c>
      <c r="AM244" s="161">
        <f t="shared" si="193"/>
        <v>0</v>
      </c>
      <c r="AN244" s="161">
        <f t="shared" si="193"/>
        <v>1.7365697999790089E-8</v>
      </c>
      <c r="AO244" s="161">
        <f t="shared" si="193"/>
        <v>7.3792708026457668E-2</v>
      </c>
      <c r="AP244" s="161">
        <f t="shared" si="193"/>
        <v>8.3403100038163328E-2</v>
      </c>
      <c r="AQ244" s="161">
        <f t="shared" si="193"/>
        <v>6.1776797855624234E-3</v>
      </c>
      <c r="AR244" s="161">
        <f t="shared" si="193"/>
        <v>0</v>
      </c>
      <c r="AS244" s="161">
        <f t="shared" si="193"/>
        <v>5.0175081286397917E-4</v>
      </c>
      <c r="AT244" s="161">
        <f t="shared" si="193"/>
        <v>3.0805704032557807E-3</v>
      </c>
      <c r="AU244" s="161">
        <f t="shared" si="193"/>
        <v>0</v>
      </c>
      <c r="AV244" s="161">
        <f t="shared" si="193"/>
        <v>0</v>
      </c>
      <c r="AW244" s="161">
        <f t="shared" si="193"/>
        <v>1.6780760347585017E-4</v>
      </c>
      <c r="AX244" s="161">
        <f t="shared" si="193"/>
        <v>1.6577548247570449E-7</v>
      </c>
      <c r="AY244" s="161">
        <f t="shared" si="193"/>
        <v>0</v>
      </c>
      <c r="AZ244" s="161">
        <f t="shared" si="193"/>
        <v>5.4606747293372398E-5</v>
      </c>
      <c r="BA244" s="161">
        <f t="shared" si="193"/>
        <v>5.6497942359957365E-3</v>
      </c>
      <c r="BB244" s="161">
        <f t="shared" si="193"/>
        <v>3.2088269902313559E-7</v>
      </c>
      <c r="BC244" s="161">
        <f t="shared" si="193"/>
        <v>0</v>
      </c>
      <c r="BD244" s="161">
        <f t="shared" si="193"/>
        <v>0</v>
      </c>
      <c r="BE244" s="161">
        <f t="shared" si="193"/>
        <v>0</v>
      </c>
      <c r="BF244" s="161">
        <f t="shared" si="193"/>
        <v>0</v>
      </c>
      <c r="BG244" s="161">
        <f t="shared" si="193"/>
        <v>0</v>
      </c>
      <c r="BH244" s="161">
        <f t="shared" si="193"/>
        <v>0</v>
      </c>
      <c r="BI244" s="161">
        <f t="shared" si="193"/>
        <v>2.918142068584086E-8</v>
      </c>
      <c r="BJ244" s="161">
        <f t="shared" si="193"/>
        <v>0</v>
      </c>
      <c r="BK244" s="161">
        <f t="shared" si="193"/>
        <v>3.6299554516131445E-7</v>
      </c>
      <c r="BL244" s="161">
        <f t="shared" si="193"/>
        <v>0</v>
      </c>
      <c r="BM244" s="161">
        <f t="shared" si="193"/>
        <v>0</v>
      </c>
      <c r="BN244" s="161">
        <f t="shared" si="193"/>
        <v>0.10032925063695264</v>
      </c>
      <c r="BO244" s="161">
        <f t="shared" si="193"/>
        <v>0</v>
      </c>
      <c r="BP244" s="161">
        <f t="shared" si="193"/>
        <v>8.2916426176001814E-5</v>
      </c>
      <c r="BQ244" s="161">
        <f t="shared" si="193"/>
        <v>1.7329499682323089E-4</v>
      </c>
      <c r="BR244" s="161">
        <f t="shared" si="193"/>
        <v>2.5562735551675505E-9</v>
      </c>
      <c r="BS244" s="161">
        <f t="shared" si="193"/>
        <v>2.7211120689394618E-7</v>
      </c>
      <c r="BT244" s="161">
        <f t="shared" si="193"/>
        <v>4.1116478779422879E-8</v>
      </c>
      <c r="BU244" s="161">
        <f t="shared" si="193"/>
        <v>0</v>
      </c>
      <c r="BV244" s="161">
        <f t="shared" si="193"/>
        <v>0</v>
      </c>
      <c r="BW244" s="161">
        <f t="shared" si="193"/>
        <v>1.2539418804009445E-4</v>
      </c>
      <c r="BX244" s="161">
        <f t="shared" si="193"/>
        <v>0</v>
      </c>
      <c r="BY244" s="161">
        <f t="shared" si="193"/>
        <v>0</v>
      </c>
      <c r="BZ244" s="161">
        <f t="shared" si="193"/>
        <v>0</v>
      </c>
      <c r="CA244" s="161">
        <f t="shared" si="193"/>
        <v>0</v>
      </c>
      <c r="CB244" s="161">
        <f t="shared" si="193"/>
        <v>0</v>
      </c>
      <c r="CC244" s="161">
        <f t="shared" si="193"/>
        <v>7.4281830577070609E-11</v>
      </c>
      <c r="CD244" s="161">
        <f t="shared" ref="CD244:EO244" si="194">CD$208*CD39</f>
        <v>0</v>
      </c>
      <c r="CE244" s="161">
        <f t="shared" si="194"/>
        <v>0</v>
      </c>
      <c r="CF244" s="161">
        <f t="shared" si="194"/>
        <v>0</v>
      </c>
      <c r="CG244" s="161">
        <f t="shared" si="194"/>
        <v>5.2451809791647781E-7</v>
      </c>
      <c r="CH244" s="161">
        <f t="shared" si="194"/>
        <v>0</v>
      </c>
      <c r="CI244" s="161">
        <f t="shared" si="194"/>
        <v>2.318525949867552E-7</v>
      </c>
      <c r="CJ244" s="161">
        <f t="shared" si="194"/>
        <v>0</v>
      </c>
      <c r="CK244" s="161">
        <f t="shared" si="194"/>
        <v>2.4390428425267439E-3</v>
      </c>
      <c r="CL244" s="161">
        <f t="shared" si="194"/>
        <v>0</v>
      </c>
      <c r="CM244" s="161">
        <f t="shared" si="194"/>
        <v>0</v>
      </c>
      <c r="CN244" s="161">
        <f t="shared" si="194"/>
        <v>0</v>
      </c>
      <c r="CO244" s="161">
        <f t="shared" si="194"/>
        <v>0</v>
      </c>
      <c r="CP244" s="161">
        <f t="shared" si="194"/>
        <v>5.9000259424708398E-9</v>
      </c>
      <c r="CQ244" s="161">
        <f t="shared" si="194"/>
        <v>0</v>
      </c>
      <c r="CR244" s="161">
        <f t="shared" si="194"/>
        <v>0</v>
      </c>
      <c r="CS244" s="161">
        <f t="shared" si="194"/>
        <v>7.3023478483756498E-10</v>
      </c>
      <c r="CT244" s="161">
        <f t="shared" si="194"/>
        <v>0</v>
      </c>
      <c r="CU244" s="161">
        <f t="shared" si="194"/>
        <v>0</v>
      </c>
      <c r="CV244" s="161">
        <f t="shared" si="194"/>
        <v>0</v>
      </c>
      <c r="CW244" s="161">
        <f t="shared" si="194"/>
        <v>0</v>
      </c>
      <c r="CX244" s="161">
        <f t="shared" si="194"/>
        <v>0</v>
      </c>
      <c r="CY244" s="161">
        <f t="shared" si="194"/>
        <v>0</v>
      </c>
      <c r="CZ244" s="161">
        <f t="shared" si="194"/>
        <v>0</v>
      </c>
      <c r="DA244" s="161">
        <f t="shared" si="194"/>
        <v>1.9644920075825257E-8</v>
      </c>
      <c r="DB244" s="161">
        <f t="shared" si="194"/>
        <v>2.493944338766774E-11</v>
      </c>
      <c r="DC244" s="161">
        <f t="shared" si="194"/>
        <v>1.4339684008445305E-8</v>
      </c>
      <c r="DD244" s="161">
        <f t="shared" si="194"/>
        <v>0</v>
      </c>
      <c r="DE244" s="161">
        <f t="shared" si="194"/>
        <v>1.2234179113797404E-5</v>
      </c>
      <c r="DF244" s="161">
        <f t="shared" si="194"/>
        <v>1.2084197705294564E-5</v>
      </c>
      <c r="DG244" s="161">
        <f t="shared" si="194"/>
        <v>0</v>
      </c>
      <c r="DH244" s="161">
        <f t="shared" si="194"/>
        <v>1.6124492125092407E-8</v>
      </c>
      <c r="DI244" s="161">
        <f t="shared" si="194"/>
        <v>0</v>
      </c>
      <c r="DJ244" s="161">
        <f t="shared" si="194"/>
        <v>0</v>
      </c>
      <c r="DK244" s="161">
        <f t="shared" si="194"/>
        <v>0</v>
      </c>
      <c r="DL244" s="161">
        <f t="shared" si="194"/>
        <v>1.3193102421013399E-5</v>
      </c>
      <c r="DM244" s="161">
        <f t="shared" si="194"/>
        <v>0</v>
      </c>
      <c r="DN244" s="161">
        <f t="shared" si="194"/>
        <v>0</v>
      </c>
      <c r="DO244" s="161">
        <f t="shared" si="194"/>
        <v>0</v>
      </c>
      <c r="DP244" s="161">
        <f t="shared" si="194"/>
        <v>4.2340825160651361E-9</v>
      </c>
      <c r="DQ244" s="161">
        <f t="shared" si="194"/>
        <v>0</v>
      </c>
      <c r="DR244" s="161">
        <f t="shared" si="194"/>
        <v>2.2850654659831177E-3</v>
      </c>
      <c r="DS244" s="161">
        <f t="shared" si="194"/>
        <v>3.0839237613414846E-4</v>
      </c>
      <c r="DT244" s="161">
        <f t="shared" si="194"/>
        <v>0</v>
      </c>
      <c r="DU244" s="161">
        <f t="shared" si="194"/>
        <v>0</v>
      </c>
      <c r="DV244" s="161">
        <f t="shared" si="194"/>
        <v>3.116408981141574E-8</v>
      </c>
      <c r="DW244" s="161">
        <f t="shared" si="194"/>
        <v>4.8668960912451363E-4</v>
      </c>
      <c r="DX244" s="161">
        <f t="shared" si="194"/>
        <v>3.227351492097609E-2</v>
      </c>
      <c r="DY244" s="161">
        <f t="shared" si="194"/>
        <v>0</v>
      </c>
      <c r="DZ244" s="161">
        <f t="shared" si="194"/>
        <v>0</v>
      </c>
      <c r="EA244" s="161">
        <f t="shared" si="194"/>
        <v>0</v>
      </c>
      <c r="EB244" s="161">
        <f t="shared" si="194"/>
        <v>0</v>
      </c>
      <c r="EC244" s="161">
        <f t="shared" si="194"/>
        <v>0</v>
      </c>
      <c r="ED244" s="161">
        <f t="shared" si="194"/>
        <v>0</v>
      </c>
      <c r="EE244" s="161">
        <f t="shared" si="194"/>
        <v>0</v>
      </c>
      <c r="EF244" s="161">
        <f t="shared" si="194"/>
        <v>0</v>
      </c>
      <c r="EG244" s="161">
        <f t="shared" si="194"/>
        <v>0</v>
      </c>
      <c r="EH244" s="161">
        <f t="shared" si="194"/>
        <v>1.0220016898633291E-2</v>
      </c>
      <c r="EI244" s="161">
        <f t="shared" si="194"/>
        <v>1.553463762236737E-3</v>
      </c>
      <c r="EJ244" s="161">
        <f t="shared" si="194"/>
        <v>55.874949239987018</v>
      </c>
      <c r="EK244" s="161">
        <f t="shared" si="194"/>
        <v>459.64187876268255</v>
      </c>
      <c r="EL244" s="161">
        <f t="shared" si="194"/>
        <v>0.86313690177765956</v>
      </c>
      <c r="EM244" s="161">
        <f t="shared" si="194"/>
        <v>0</v>
      </c>
      <c r="EN244" s="161">
        <f t="shared" si="194"/>
        <v>0</v>
      </c>
      <c r="EO244" s="161">
        <f t="shared" si="194"/>
        <v>0</v>
      </c>
      <c r="EP244" s="161">
        <f t="shared" ref="EP244:GI244" si="195">EP$208*EP39</f>
        <v>0</v>
      </c>
      <c r="EQ244" s="161">
        <f t="shared" si="195"/>
        <v>9.619374665062146E-3</v>
      </c>
      <c r="ER244" s="161">
        <f t="shared" si="195"/>
        <v>1.1175835871623719E-5</v>
      </c>
      <c r="ES244" s="161">
        <f t="shared" si="195"/>
        <v>4.9952192586262358E-2</v>
      </c>
      <c r="ET244" s="161">
        <f t="shared" si="195"/>
        <v>1.451675580065185E-2</v>
      </c>
      <c r="EU244" s="161">
        <f t="shared" si="195"/>
        <v>0</v>
      </c>
      <c r="EV244" s="161">
        <f t="shared" si="195"/>
        <v>0</v>
      </c>
      <c r="EW244" s="161">
        <f t="shared" si="195"/>
        <v>4.177664161041981E-11</v>
      </c>
      <c r="EX244" s="161">
        <f t="shared" si="195"/>
        <v>1.264336923758914E-5</v>
      </c>
      <c r="EY244" s="161">
        <f t="shared" si="195"/>
        <v>9.8105720159995996E-8</v>
      </c>
      <c r="EZ244" s="161">
        <f t="shared" si="195"/>
        <v>6.8965673692476088E-6</v>
      </c>
      <c r="FA244" s="161">
        <f t="shared" si="195"/>
        <v>3.4813489002699871E-5</v>
      </c>
      <c r="FB244" s="161">
        <f t="shared" si="195"/>
        <v>1.3003338713657515E-5</v>
      </c>
      <c r="FC244" s="161">
        <f t="shared" si="195"/>
        <v>6.7580828886055124E-3</v>
      </c>
      <c r="FD244" s="161">
        <f t="shared" si="195"/>
        <v>5.3460531540602756E-2</v>
      </c>
      <c r="FE244" s="161">
        <f t="shared" si="195"/>
        <v>0</v>
      </c>
      <c r="FF244" s="161">
        <f t="shared" si="195"/>
        <v>0</v>
      </c>
      <c r="FG244" s="161">
        <f t="shared" si="195"/>
        <v>0</v>
      </c>
      <c r="FH244" s="161">
        <f t="shared" si="195"/>
        <v>3.5748353285677191E-4</v>
      </c>
      <c r="FI244" s="161">
        <f t="shared" si="195"/>
        <v>0.14785008855037102</v>
      </c>
      <c r="FJ244" s="161">
        <f t="shared" si="195"/>
        <v>0</v>
      </c>
      <c r="FK244" s="161">
        <f t="shared" si="195"/>
        <v>8.9207691598823906E-3</v>
      </c>
      <c r="FL244" s="161">
        <f t="shared" si="195"/>
        <v>1.5031724742374819E-2</v>
      </c>
      <c r="FM244" s="161">
        <f t="shared" si="195"/>
        <v>1.2060406556631758</v>
      </c>
      <c r="FN244" s="161">
        <f t="shared" si="195"/>
        <v>0</v>
      </c>
      <c r="FO244" s="161">
        <f t="shared" si="195"/>
        <v>4.9090107153831734E-4</v>
      </c>
      <c r="FP244" s="161">
        <f t="shared" si="195"/>
        <v>0</v>
      </c>
      <c r="FQ244" s="161">
        <f t="shared" si="195"/>
        <v>0</v>
      </c>
      <c r="FR244" s="161">
        <f t="shared" si="195"/>
        <v>0</v>
      </c>
      <c r="FS244" s="161">
        <f t="shared" si="195"/>
        <v>1.7369653954706594E-2</v>
      </c>
      <c r="FT244" s="161">
        <f t="shared" si="195"/>
        <v>0</v>
      </c>
      <c r="FU244" s="161">
        <f t="shared" si="195"/>
        <v>0</v>
      </c>
      <c r="FV244" s="161">
        <f t="shared" si="195"/>
        <v>1.1460659613935513</v>
      </c>
      <c r="FW244" s="161">
        <f t="shared" si="195"/>
        <v>2.6457395119851627E-2</v>
      </c>
      <c r="FX244" s="161">
        <f t="shared" si="195"/>
        <v>0</v>
      </c>
      <c r="FY244" s="161">
        <f t="shared" si="195"/>
        <v>0</v>
      </c>
      <c r="FZ244" s="161">
        <f t="shared" si="195"/>
        <v>0.25685890075502649</v>
      </c>
      <c r="GA244" s="161">
        <f t="shared" si="195"/>
        <v>0</v>
      </c>
      <c r="GB244" s="161">
        <f t="shared" si="195"/>
        <v>15.998446227537203</v>
      </c>
      <c r="GC244" s="161">
        <f t="shared" si="195"/>
        <v>0</v>
      </c>
      <c r="GD244" s="161">
        <f t="shared" si="195"/>
        <v>4.4172272342692956E-5</v>
      </c>
      <c r="GE244" s="161">
        <f t="shared" si="195"/>
        <v>4.7051133750849315E-2</v>
      </c>
      <c r="GF244" s="161">
        <f t="shared" si="195"/>
        <v>0.73280162178357366</v>
      </c>
      <c r="GG244" s="161">
        <f t="shared" si="195"/>
        <v>0.57127855647025938</v>
      </c>
      <c r="GH244" s="161">
        <f t="shared" si="195"/>
        <v>0</v>
      </c>
      <c r="GI244" s="161">
        <f t="shared" si="195"/>
        <v>3.0202641225977378E-2</v>
      </c>
      <c r="GJ244" s="5">
        <f t="shared" si="29"/>
        <v>539.55355499808252</v>
      </c>
    </row>
    <row r="245" spans="1:192" ht="15" customHeight="1">
      <c r="A245" s="77" t="s">
        <v>35</v>
      </c>
      <c r="B245" s="47" t="s">
        <v>242</v>
      </c>
      <c r="C245" s="161">
        <f t="shared" ref="C245:D245" si="196">C$208*C40</f>
        <v>0</v>
      </c>
      <c r="D245" s="161">
        <f t="shared" si="196"/>
        <v>0</v>
      </c>
      <c r="E245" s="161">
        <f t="shared" si="31"/>
        <v>0</v>
      </c>
      <c r="F245" s="161">
        <f t="shared" ref="F245:Q245" si="197">F$208*F40</f>
        <v>0</v>
      </c>
      <c r="G245" s="161">
        <f t="shared" si="197"/>
        <v>0</v>
      </c>
      <c r="H245" s="161">
        <f t="shared" si="197"/>
        <v>0</v>
      </c>
      <c r="I245" s="161">
        <f t="shared" si="197"/>
        <v>0</v>
      </c>
      <c r="J245" s="161">
        <f t="shared" si="197"/>
        <v>0</v>
      </c>
      <c r="K245" s="161">
        <f t="shared" si="197"/>
        <v>0</v>
      </c>
      <c r="L245" s="161">
        <f t="shared" si="197"/>
        <v>0</v>
      </c>
      <c r="M245" s="161">
        <f t="shared" si="197"/>
        <v>0</v>
      </c>
      <c r="N245" s="161">
        <f t="shared" si="197"/>
        <v>0</v>
      </c>
      <c r="O245" s="161">
        <f t="shared" si="197"/>
        <v>0</v>
      </c>
      <c r="P245" s="161">
        <f t="shared" si="197"/>
        <v>0</v>
      </c>
      <c r="Q245" s="161">
        <f t="shared" si="197"/>
        <v>0</v>
      </c>
      <c r="R245" s="161">
        <f t="shared" ref="R245:CC245" si="198">R$208*R40</f>
        <v>0</v>
      </c>
      <c r="S245" s="161">
        <f t="shared" si="198"/>
        <v>0</v>
      </c>
      <c r="T245" s="161">
        <f t="shared" si="198"/>
        <v>0</v>
      </c>
      <c r="U245" s="161">
        <f t="shared" si="198"/>
        <v>0</v>
      </c>
      <c r="V245" s="161">
        <f t="shared" si="198"/>
        <v>0</v>
      </c>
      <c r="W245" s="161">
        <f t="shared" si="198"/>
        <v>0</v>
      </c>
      <c r="X245" s="161">
        <f t="shared" si="198"/>
        <v>0</v>
      </c>
      <c r="Y245" s="161">
        <f t="shared" si="198"/>
        <v>0</v>
      </c>
      <c r="Z245" s="161">
        <f t="shared" si="198"/>
        <v>0</v>
      </c>
      <c r="AA245" s="161">
        <f t="shared" si="198"/>
        <v>0</v>
      </c>
      <c r="AB245" s="161">
        <f t="shared" si="198"/>
        <v>0</v>
      </c>
      <c r="AC245" s="161">
        <f t="shared" si="198"/>
        <v>0</v>
      </c>
      <c r="AD245" s="161">
        <f t="shared" si="198"/>
        <v>0</v>
      </c>
      <c r="AE245" s="161">
        <f t="shared" si="198"/>
        <v>0</v>
      </c>
      <c r="AF245" s="161">
        <f t="shared" si="198"/>
        <v>0</v>
      </c>
      <c r="AG245" s="161">
        <f t="shared" si="198"/>
        <v>0</v>
      </c>
      <c r="AH245" s="161">
        <f t="shared" si="198"/>
        <v>0</v>
      </c>
      <c r="AI245" s="161">
        <f t="shared" si="198"/>
        <v>0</v>
      </c>
      <c r="AJ245" s="161">
        <f t="shared" si="198"/>
        <v>0</v>
      </c>
      <c r="AK245" s="161">
        <f t="shared" si="198"/>
        <v>0</v>
      </c>
      <c r="AL245" s="161">
        <f t="shared" si="198"/>
        <v>3.1182698897488699E-14</v>
      </c>
      <c r="AM245" s="161">
        <f t="shared" si="198"/>
        <v>0</v>
      </c>
      <c r="AN245" s="161">
        <f t="shared" si="198"/>
        <v>0</v>
      </c>
      <c r="AO245" s="161">
        <f t="shared" si="198"/>
        <v>2.4319472495034428E-2</v>
      </c>
      <c r="AP245" s="161">
        <f t="shared" si="198"/>
        <v>0.10640599371714185</v>
      </c>
      <c r="AQ245" s="161">
        <f t="shared" si="198"/>
        <v>0</v>
      </c>
      <c r="AR245" s="161">
        <f t="shared" si="198"/>
        <v>0</v>
      </c>
      <c r="AS245" s="161">
        <f t="shared" si="198"/>
        <v>0</v>
      </c>
      <c r="AT245" s="161">
        <f t="shared" si="198"/>
        <v>0</v>
      </c>
      <c r="AU245" s="161">
        <f t="shared" si="198"/>
        <v>0</v>
      </c>
      <c r="AV245" s="161">
        <f t="shared" si="198"/>
        <v>0</v>
      </c>
      <c r="AW245" s="161">
        <f t="shared" si="198"/>
        <v>0</v>
      </c>
      <c r="AX245" s="161">
        <f t="shared" si="198"/>
        <v>0</v>
      </c>
      <c r="AY245" s="161">
        <f t="shared" si="198"/>
        <v>0</v>
      </c>
      <c r="AZ245" s="161">
        <f t="shared" si="198"/>
        <v>0</v>
      </c>
      <c r="BA245" s="161">
        <f t="shared" si="198"/>
        <v>0</v>
      </c>
      <c r="BB245" s="161">
        <f t="shared" si="198"/>
        <v>0</v>
      </c>
      <c r="BC245" s="161">
        <f t="shared" si="198"/>
        <v>0</v>
      </c>
      <c r="BD245" s="161">
        <f t="shared" si="198"/>
        <v>0</v>
      </c>
      <c r="BE245" s="161">
        <f t="shared" si="198"/>
        <v>0</v>
      </c>
      <c r="BF245" s="161">
        <f t="shared" si="198"/>
        <v>0</v>
      </c>
      <c r="BG245" s="161">
        <f t="shared" si="198"/>
        <v>0</v>
      </c>
      <c r="BH245" s="161">
        <f t="shared" si="198"/>
        <v>0</v>
      </c>
      <c r="BI245" s="161">
        <f t="shared" si="198"/>
        <v>0</v>
      </c>
      <c r="BJ245" s="161">
        <f t="shared" si="198"/>
        <v>0</v>
      </c>
      <c r="BK245" s="161">
        <f t="shared" si="198"/>
        <v>0</v>
      </c>
      <c r="BL245" s="161">
        <f t="shared" si="198"/>
        <v>0</v>
      </c>
      <c r="BM245" s="161">
        <f t="shared" si="198"/>
        <v>0</v>
      </c>
      <c r="BN245" s="161">
        <f t="shared" si="198"/>
        <v>1.3585545109946192E-4</v>
      </c>
      <c r="BO245" s="161">
        <f t="shared" si="198"/>
        <v>0</v>
      </c>
      <c r="BP245" s="161">
        <f t="shared" si="198"/>
        <v>4.524329987192928E-8</v>
      </c>
      <c r="BQ245" s="161">
        <f t="shared" si="198"/>
        <v>0</v>
      </c>
      <c r="BR245" s="161">
        <f t="shared" si="198"/>
        <v>0</v>
      </c>
      <c r="BS245" s="161">
        <f t="shared" si="198"/>
        <v>0</v>
      </c>
      <c r="BT245" s="161">
        <f t="shared" si="198"/>
        <v>0</v>
      </c>
      <c r="BU245" s="161">
        <f t="shared" si="198"/>
        <v>0</v>
      </c>
      <c r="BV245" s="161">
        <f t="shared" si="198"/>
        <v>0</v>
      </c>
      <c r="BW245" s="161">
        <f t="shared" si="198"/>
        <v>0</v>
      </c>
      <c r="BX245" s="161">
        <f t="shared" si="198"/>
        <v>0</v>
      </c>
      <c r="BY245" s="161">
        <f t="shared" si="198"/>
        <v>0</v>
      </c>
      <c r="BZ245" s="161">
        <f t="shared" si="198"/>
        <v>0</v>
      </c>
      <c r="CA245" s="161">
        <f t="shared" si="198"/>
        <v>0</v>
      </c>
      <c r="CB245" s="161">
        <f t="shared" si="198"/>
        <v>0</v>
      </c>
      <c r="CC245" s="161">
        <f t="shared" si="198"/>
        <v>0</v>
      </c>
      <c r="CD245" s="161">
        <f t="shared" ref="CD245:EO245" si="199">CD$208*CD40</f>
        <v>0</v>
      </c>
      <c r="CE245" s="161">
        <f t="shared" si="199"/>
        <v>0</v>
      </c>
      <c r="CF245" s="161">
        <f t="shared" si="199"/>
        <v>0</v>
      </c>
      <c r="CG245" s="161">
        <f t="shared" si="199"/>
        <v>0</v>
      </c>
      <c r="CH245" s="161">
        <f t="shared" si="199"/>
        <v>0</v>
      </c>
      <c r="CI245" s="161">
        <f t="shared" si="199"/>
        <v>0</v>
      </c>
      <c r="CJ245" s="161">
        <f t="shared" si="199"/>
        <v>0</v>
      </c>
      <c r="CK245" s="161">
        <f t="shared" si="199"/>
        <v>0</v>
      </c>
      <c r="CL245" s="161">
        <f t="shared" si="199"/>
        <v>0</v>
      </c>
      <c r="CM245" s="161">
        <f t="shared" si="199"/>
        <v>0</v>
      </c>
      <c r="CN245" s="161">
        <f t="shared" si="199"/>
        <v>0</v>
      </c>
      <c r="CO245" s="161">
        <f t="shared" si="199"/>
        <v>0</v>
      </c>
      <c r="CP245" s="161">
        <f t="shared" si="199"/>
        <v>0</v>
      </c>
      <c r="CQ245" s="161">
        <f t="shared" si="199"/>
        <v>0</v>
      </c>
      <c r="CR245" s="161">
        <f t="shared" si="199"/>
        <v>0</v>
      </c>
      <c r="CS245" s="161">
        <f t="shared" si="199"/>
        <v>0</v>
      </c>
      <c r="CT245" s="161">
        <f t="shared" si="199"/>
        <v>0</v>
      </c>
      <c r="CU245" s="161">
        <f t="shared" si="199"/>
        <v>0</v>
      </c>
      <c r="CV245" s="161">
        <f t="shared" si="199"/>
        <v>0</v>
      </c>
      <c r="CW245" s="161">
        <f t="shared" si="199"/>
        <v>0</v>
      </c>
      <c r="CX245" s="161">
        <f t="shared" si="199"/>
        <v>0</v>
      </c>
      <c r="CY245" s="161">
        <f t="shared" si="199"/>
        <v>0</v>
      </c>
      <c r="CZ245" s="161">
        <f t="shared" si="199"/>
        <v>0</v>
      </c>
      <c r="DA245" s="161">
        <f t="shared" si="199"/>
        <v>0</v>
      </c>
      <c r="DB245" s="161">
        <f t="shared" si="199"/>
        <v>0</v>
      </c>
      <c r="DC245" s="161">
        <f t="shared" si="199"/>
        <v>0</v>
      </c>
      <c r="DD245" s="161">
        <f t="shared" si="199"/>
        <v>0</v>
      </c>
      <c r="DE245" s="161">
        <f t="shared" si="199"/>
        <v>0</v>
      </c>
      <c r="DF245" s="161">
        <f t="shared" si="199"/>
        <v>0</v>
      </c>
      <c r="DG245" s="161">
        <f t="shared" si="199"/>
        <v>0</v>
      </c>
      <c r="DH245" s="161">
        <f t="shared" si="199"/>
        <v>0</v>
      </c>
      <c r="DI245" s="161">
        <f t="shared" si="199"/>
        <v>0</v>
      </c>
      <c r="DJ245" s="161">
        <f t="shared" si="199"/>
        <v>0</v>
      </c>
      <c r="DK245" s="161">
        <f t="shared" si="199"/>
        <v>0</v>
      </c>
      <c r="DL245" s="161">
        <f t="shared" si="199"/>
        <v>0</v>
      </c>
      <c r="DM245" s="161">
        <f t="shared" si="199"/>
        <v>0</v>
      </c>
      <c r="DN245" s="161">
        <f t="shared" si="199"/>
        <v>0</v>
      </c>
      <c r="DO245" s="161">
        <f t="shared" si="199"/>
        <v>0</v>
      </c>
      <c r="DP245" s="161">
        <f t="shared" si="199"/>
        <v>0</v>
      </c>
      <c r="DQ245" s="161">
        <f t="shared" si="199"/>
        <v>0</v>
      </c>
      <c r="DR245" s="161">
        <f t="shared" si="199"/>
        <v>0</v>
      </c>
      <c r="DS245" s="161">
        <f t="shared" si="199"/>
        <v>0</v>
      </c>
      <c r="DT245" s="161">
        <f t="shared" si="199"/>
        <v>0</v>
      </c>
      <c r="DU245" s="161">
        <f t="shared" si="199"/>
        <v>0</v>
      </c>
      <c r="DV245" s="161">
        <f t="shared" si="199"/>
        <v>0</v>
      </c>
      <c r="DW245" s="161">
        <f t="shared" si="199"/>
        <v>2.0363581971736972E-6</v>
      </c>
      <c r="DX245" s="161">
        <f t="shared" si="199"/>
        <v>6.7591701060912184E-3</v>
      </c>
      <c r="DY245" s="161">
        <f t="shared" si="199"/>
        <v>0</v>
      </c>
      <c r="DZ245" s="161">
        <f t="shared" si="199"/>
        <v>0</v>
      </c>
      <c r="EA245" s="161">
        <f t="shared" si="199"/>
        <v>0</v>
      </c>
      <c r="EB245" s="161">
        <f t="shared" si="199"/>
        <v>0</v>
      </c>
      <c r="EC245" s="161">
        <f t="shared" si="199"/>
        <v>0</v>
      </c>
      <c r="ED245" s="161">
        <f t="shared" si="199"/>
        <v>0</v>
      </c>
      <c r="EE245" s="161">
        <f t="shared" si="199"/>
        <v>0</v>
      </c>
      <c r="EF245" s="161">
        <f t="shared" si="199"/>
        <v>0</v>
      </c>
      <c r="EG245" s="161">
        <f t="shared" si="199"/>
        <v>0</v>
      </c>
      <c r="EH245" s="161">
        <f t="shared" si="199"/>
        <v>0</v>
      </c>
      <c r="EI245" s="161">
        <f t="shared" si="199"/>
        <v>0</v>
      </c>
      <c r="EJ245" s="161">
        <f t="shared" si="199"/>
        <v>0</v>
      </c>
      <c r="EK245" s="161">
        <f t="shared" si="199"/>
        <v>0</v>
      </c>
      <c r="EL245" s="161">
        <f t="shared" si="199"/>
        <v>0</v>
      </c>
      <c r="EM245" s="161">
        <f t="shared" si="199"/>
        <v>0</v>
      </c>
      <c r="EN245" s="161">
        <f t="shared" si="199"/>
        <v>0</v>
      </c>
      <c r="EO245" s="161">
        <f t="shared" si="199"/>
        <v>0</v>
      </c>
      <c r="EP245" s="161">
        <f t="shared" ref="EP245:GI245" si="200">EP$208*EP40</f>
        <v>0</v>
      </c>
      <c r="EQ245" s="161">
        <f t="shared" si="200"/>
        <v>0</v>
      </c>
      <c r="ER245" s="161">
        <f t="shared" si="200"/>
        <v>0</v>
      </c>
      <c r="ES245" s="161">
        <f t="shared" si="200"/>
        <v>0</v>
      </c>
      <c r="ET245" s="161">
        <f t="shared" si="200"/>
        <v>0</v>
      </c>
      <c r="EU245" s="161">
        <f t="shared" si="200"/>
        <v>0</v>
      </c>
      <c r="EV245" s="161">
        <f t="shared" si="200"/>
        <v>0</v>
      </c>
      <c r="EW245" s="161">
        <f t="shared" si="200"/>
        <v>0</v>
      </c>
      <c r="EX245" s="161">
        <f t="shared" si="200"/>
        <v>0</v>
      </c>
      <c r="EY245" s="161">
        <f t="shared" si="200"/>
        <v>0</v>
      </c>
      <c r="EZ245" s="161">
        <f t="shared" si="200"/>
        <v>0</v>
      </c>
      <c r="FA245" s="161">
        <f t="shared" si="200"/>
        <v>0</v>
      </c>
      <c r="FB245" s="161">
        <f t="shared" si="200"/>
        <v>0</v>
      </c>
      <c r="FC245" s="161">
        <f t="shared" si="200"/>
        <v>0</v>
      </c>
      <c r="FD245" s="161">
        <f t="shared" si="200"/>
        <v>0</v>
      </c>
      <c r="FE245" s="161">
        <f t="shared" si="200"/>
        <v>0</v>
      </c>
      <c r="FF245" s="161">
        <f t="shared" si="200"/>
        <v>0</v>
      </c>
      <c r="FG245" s="161">
        <f t="shared" si="200"/>
        <v>0</v>
      </c>
      <c r="FH245" s="161">
        <f t="shared" si="200"/>
        <v>0</v>
      </c>
      <c r="FI245" s="161">
        <f t="shared" si="200"/>
        <v>0</v>
      </c>
      <c r="FJ245" s="161">
        <f t="shared" si="200"/>
        <v>0</v>
      </c>
      <c r="FK245" s="161">
        <f t="shared" si="200"/>
        <v>0</v>
      </c>
      <c r="FL245" s="161">
        <f t="shared" si="200"/>
        <v>0</v>
      </c>
      <c r="FM245" s="161">
        <f t="shared" si="200"/>
        <v>0</v>
      </c>
      <c r="FN245" s="161">
        <f t="shared" si="200"/>
        <v>0</v>
      </c>
      <c r="FO245" s="161">
        <f t="shared" si="200"/>
        <v>0</v>
      </c>
      <c r="FP245" s="161">
        <f t="shared" si="200"/>
        <v>0</v>
      </c>
      <c r="FQ245" s="161">
        <f t="shared" si="200"/>
        <v>0</v>
      </c>
      <c r="FR245" s="161">
        <f t="shared" si="200"/>
        <v>0</v>
      </c>
      <c r="FS245" s="161">
        <f t="shared" si="200"/>
        <v>0</v>
      </c>
      <c r="FT245" s="161">
        <f t="shared" si="200"/>
        <v>0</v>
      </c>
      <c r="FU245" s="161">
        <f t="shared" si="200"/>
        <v>0</v>
      </c>
      <c r="FV245" s="161">
        <f t="shared" si="200"/>
        <v>0</v>
      </c>
      <c r="FW245" s="161">
        <f t="shared" si="200"/>
        <v>0</v>
      </c>
      <c r="FX245" s="161">
        <f t="shared" si="200"/>
        <v>0</v>
      </c>
      <c r="FY245" s="161">
        <f t="shared" si="200"/>
        <v>0</v>
      </c>
      <c r="FZ245" s="161">
        <f t="shared" si="200"/>
        <v>0</v>
      </c>
      <c r="GA245" s="161">
        <f t="shared" si="200"/>
        <v>0</v>
      </c>
      <c r="GB245" s="161">
        <f t="shared" si="200"/>
        <v>1.5572789968400912E-2</v>
      </c>
      <c r="GC245" s="161">
        <f t="shared" si="200"/>
        <v>0</v>
      </c>
      <c r="GD245" s="161">
        <f t="shared" si="200"/>
        <v>0</v>
      </c>
      <c r="GE245" s="161">
        <f t="shared" si="200"/>
        <v>0</v>
      </c>
      <c r="GF245" s="161">
        <f t="shared" si="200"/>
        <v>8.4849783730820243E-3</v>
      </c>
      <c r="GG245" s="161">
        <f t="shared" si="200"/>
        <v>0</v>
      </c>
      <c r="GH245" s="161">
        <f t="shared" si="200"/>
        <v>0</v>
      </c>
      <c r="GI245" s="161">
        <f t="shared" si="200"/>
        <v>1.4498096251112062E-4</v>
      </c>
      <c r="GJ245" s="5">
        <f t="shared" si="29"/>
        <v>0.16182532267488925</v>
      </c>
    </row>
    <row r="246" spans="1:192" ht="15" customHeight="1">
      <c r="A246" s="77" t="s">
        <v>36</v>
      </c>
      <c r="B246" s="47" t="s">
        <v>243</v>
      </c>
      <c r="C246" s="161">
        <f t="shared" ref="C246:D246" si="201">C$208*C41</f>
        <v>0</v>
      </c>
      <c r="D246" s="161">
        <f t="shared" si="201"/>
        <v>0</v>
      </c>
      <c r="E246" s="161">
        <f t="shared" si="31"/>
        <v>0</v>
      </c>
      <c r="F246" s="161">
        <f t="shared" ref="F246:Q246" si="202">F$208*F41</f>
        <v>0</v>
      </c>
      <c r="G246" s="161">
        <f t="shared" si="202"/>
        <v>0</v>
      </c>
      <c r="H246" s="161">
        <f t="shared" si="202"/>
        <v>0</v>
      </c>
      <c r="I246" s="161">
        <f t="shared" si="202"/>
        <v>0</v>
      </c>
      <c r="J246" s="161">
        <f t="shared" si="202"/>
        <v>0</v>
      </c>
      <c r="K246" s="161">
        <f t="shared" si="202"/>
        <v>0</v>
      </c>
      <c r="L246" s="161">
        <f t="shared" si="202"/>
        <v>0</v>
      </c>
      <c r="M246" s="161">
        <f t="shared" si="202"/>
        <v>0</v>
      </c>
      <c r="N246" s="161">
        <f t="shared" si="202"/>
        <v>0</v>
      </c>
      <c r="O246" s="161">
        <f t="shared" si="202"/>
        <v>0</v>
      </c>
      <c r="P246" s="161">
        <f t="shared" si="202"/>
        <v>0</v>
      </c>
      <c r="Q246" s="161">
        <f t="shared" si="202"/>
        <v>0</v>
      </c>
      <c r="R246" s="161">
        <f t="shared" ref="R246:CC246" si="203">R$208*R41</f>
        <v>0</v>
      </c>
      <c r="S246" s="161">
        <f t="shared" si="203"/>
        <v>0</v>
      </c>
      <c r="T246" s="161">
        <f t="shared" si="203"/>
        <v>0</v>
      </c>
      <c r="U246" s="161">
        <f t="shared" si="203"/>
        <v>0</v>
      </c>
      <c r="V246" s="161">
        <f t="shared" si="203"/>
        <v>0</v>
      </c>
      <c r="W246" s="161">
        <f t="shared" si="203"/>
        <v>0</v>
      </c>
      <c r="X246" s="161">
        <f t="shared" si="203"/>
        <v>0</v>
      </c>
      <c r="Y246" s="161">
        <f t="shared" si="203"/>
        <v>0</v>
      </c>
      <c r="Z246" s="161">
        <f t="shared" si="203"/>
        <v>0</v>
      </c>
      <c r="AA246" s="161">
        <f t="shared" si="203"/>
        <v>0</v>
      </c>
      <c r="AB246" s="161">
        <f t="shared" si="203"/>
        <v>0</v>
      </c>
      <c r="AC246" s="161">
        <f t="shared" si="203"/>
        <v>0</v>
      </c>
      <c r="AD246" s="161">
        <f t="shared" si="203"/>
        <v>0</v>
      </c>
      <c r="AE246" s="161">
        <f t="shared" si="203"/>
        <v>0</v>
      </c>
      <c r="AF246" s="161">
        <f t="shared" si="203"/>
        <v>0</v>
      </c>
      <c r="AG246" s="161">
        <f t="shared" si="203"/>
        <v>0</v>
      </c>
      <c r="AH246" s="161">
        <f t="shared" si="203"/>
        <v>0</v>
      </c>
      <c r="AI246" s="161">
        <f t="shared" si="203"/>
        <v>0</v>
      </c>
      <c r="AJ246" s="161">
        <f t="shared" si="203"/>
        <v>2.3604296926859475E-2</v>
      </c>
      <c r="AK246" s="161">
        <f t="shared" si="203"/>
        <v>1.4155959785365604E-5</v>
      </c>
      <c r="AL246" s="161">
        <f t="shared" si="203"/>
        <v>5.1451453180856355E-12</v>
      </c>
      <c r="AM246" s="161">
        <f t="shared" si="203"/>
        <v>0</v>
      </c>
      <c r="AN246" s="161">
        <f t="shared" si="203"/>
        <v>7.7096821614909655E-7</v>
      </c>
      <c r="AO246" s="161">
        <f t="shared" si="203"/>
        <v>0.27420284602216738</v>
      </c>
      <c r="AP246" s="161">
        <f t="shared" si="203"/>
        <v>0.3417763627350236</v>
      </c>
      <c r="AQ246" s="161">
        <f t="shared" si="203"/>
        <v>7.7442569159224548E-3</v>
      </c>
      <c r="AR246" s="161">
        <f t="shared" si="203"/>
        <v>0</v>
      </c>
      <c r="AS246" s="161">
        <f t="shared" si="203"/>
        <v>0</v>
      </c>
      <c r="AT246" s="161">
        <f t="shared" si="203"/>
        <v>0</v>
      </c>
      <c r="AU246" s="161">
        <f t="shared" si="203"/>
        <v>0</v>
      </c>
      <c r="AV246" s="161">
        <f t="shared" si="203"/>
        <v>0</v>
      </c>
      <c r="AW246" s="161">
        <f t="shared" si="203"/>
        <v>0</v>
      </c>
      <c r="AX246" s="161">
        <f t="shared" si="203"/>
        <v>0</v>
      </c>
      <c r="AY246" s="161">
        <f t="shared" si="203"/>
        <v>0</v>
      </c>
      <c r="AZ246" s="161">
        <f t="shared" si="203"/>
        <v>0</v>
      </c>
      <c r="BA246" s="161">
        <f t="shared" si="203"/>
        <v>0</v>
      </c>
      <c r="BB246" s="161">
        <f t="shared" si="203"/>
        <v>0</v>
      </c>
      <c r="BC246" s="161">
        <f t="shared" si="203"/>
        <v>0</v>
      </c>
      <c r="BD246" s="161">
        <f t="shared" si="203"/>
        <v>0</v>
      </c>
      <c r="BE246" s="161">
        <f t="shared" si="203"/>
        <v>0</v>
      </c>
      <c r="BF246" s="161">
        <f t="shared" si="203"/>
        <v>0</v>
      </c>
      <c r="BG246" s="161">
        <f t="shared" si="203"/>
        <v>0</v>
      </c>
      <c r="BH246" s="161">
        <f t="shared" si="203"/>
        <v>0</v>
      </c>
      <c r="BI246" s="161">
        <f t="shared" si="203"/>
        <v>0</v>
      </c>
      <c r="BJ246" s="161">
        <f t="shared" si="203"/>
        <v>0</v>
      </c>
      <c r="BK246" s="161">
        <f t="shared" si="203"/>
        <v>0</v>
      </c>
      <c r="BL246" s="161">
        <f t="shared" si="203"/>
        <v>0</v>
      </c>
      <c r="BM246" s="161">
        <f t="shared" si="203"/>
        <v>0</v>
      </c>
      <c r="BN246" s="161">
        <f t="shared" si="203"/>
        <v>0</v>
      </c>
      <c r="BO246" s="161">
        <f t="shared" si="203"/>
        <v>0</v>
      </c>
      <c r="BP246" s="161">
        <f t="shared" si="203"/>
        <v>0</v>
      </c>
      <c r="BQ246" s="161">
        <f t="shared" si="203"/>
        <v>0</v>
      </c>
      <c r="BR246" s="161">
        <f t="shared" si="203"/>
        <v>0</v>
      </c>
      <c r="BS246" s="161">
        <f t="shared" si="203"/>
        <v>0</v>
      </c>
      <c r="BT246" s="161">
        <f t="shared" si="203"/>
        <v>0</v>
      </c>
      <c r="BU246" s="161">
        <f t="shared" si="203"/>
        <v>0</v>
      </c>
      <c r="BV246" s="161">
        <f t="shared" si="203"/>
        <v>0</v>
      </c>
      <c r="BW246" s="161">
        <f t="shared" si="203"/>
        <v>0</v>
      </c>
      <c r="BX246" s="161">
        <f t="shared" si="203"/>
        <v>0</v>
      </c>
      <c r="BY246" s="161">
        <f t="shared" si="203"/>
        <v>0</v>
      </c>
      <c r="BZ246" s="161">
        <f t="shared" si="203"/>
        <v>0</v>
      </c>
      <c r="CA246" s="161">
        <f t="shared" si="203"/>
        <v>0</v>
      </c>
      <c r="CB246" s="161">
        <f t="shared" si="203"/>
        <v>0</v>
      </c>
      <c r="CC246" s="161">
        <f t="shared" si="203"/>
        <v>0</v>
      </c>
      <c r="CD246" s="161">
        <f t="shared" ref="CD246:EO246" si="204">CD$208*CD41</f>
        <v>0</v>
      </c>
      <c r="CE246" s="161">
        <f t="shared" si="204"/>
        <v>0</v>
      </c>
      <c r="CF246" s="161">
        <f t="shared" si="204"/>
        <v>0</v>
      </c>
      <c r="CG246" s="161">
        <f t="shared" si="204"/>
        <v>0</v>
      </c>
      <c r="CH246" s="161">
        <f t="shared" si="204"/>
        <v>0</v>
      </c>
      <c r="CI246" s="161">
        <f t="shared" si="204"/>
        <v>0</v>
      </c>
      <c r="CJ246" s="161">
        <f t="shared" si="204"/>
        <v>0</v>
      </c>
      <c r="CK246" s="161">
        <f t="shared" si="204"/>
        <v>0</v>
      </c>
      <c r="CL246" s="161">
        <f t="shared" si="204"/>
        <v>0</v>
      </c>
      <c r="CM246" s="161">
        <f t="shared" si="204"/>
        <v>0</v>
      </c>
      <c r="CN246" s="161">
        <f t="shared" si="204"/>
        <v>0</v>
      </c>
      <c r="CO246" s="161">
        <f t="shared" si="204"/>
        <v>0</v>
      </c>
      <c r="CP246" s="161">
        <f t="shared" si="204"/>
        <v>0</v>
      </c>
      <c r="CQ246" s="161">
        <f t="shared" si="204"/>
        <v>0</v>
      </c>
      <c r="CR246" s="161">
        <f t="shared" si="204"/>
        <v>0</v>
      </c>
      <c r="CS246" s="161">
        <f t="shared" si="204"/>
        <v>0</v>
      </c>
      <c r="CT246" s="161">
        <f t="shared" si="204"/>
        <v>0</v>
      </c>
      <c r="CU246" s="161">
        <f t="shared" si="204"/>
        <v>0</v>
      </c>
      <c r="CV246" s="161">
        <f t="shared" si="204"/>
        <v>0</v>
      </c>
      <c r="CW246" s="161">
        <f t="shared" si="204"/>
        <v>0</v>
      </c>
      <c r="CX246" s="161">
        <f t="shared" si="204"/>
        <v>0</v>
      </c>
      <c r="CY246" s="161">
        <f t="shared" si="204"/>
        <v>0</v>
      </c>
      <c r="CZ246" s="161">
        <f t="shared" si="204"/>
        <v>0</v>
      </c>
      <c r="DA246" s="161">
        <f t="shared" si="204"/>
        <v>0</v>
      </c>
      <c r="DB246" s="161">
        <f t="shared" si="204"/>
        <v>0</v>
      </c>
      <c r="DC246" s="161">
        <f t="shared" si="204"/>
        <v>0</v>
      </c>
      <c r="DD246" s="161">
        <f t="shared" si="204"/>
        <v>0</v>
      </c>
      <c r="DE246" s="161">
        <f t="shared" si="204"/>
        <v>0</v>
      </c>
      <c r="DF246" s="161">
        <f t="shared" si="204"/>
        <v>0</v>
      </c>
      <c r="DG246" s="161">
        <f t="shared" si="204"/>
        <v>0</v>
      </c>
      <c r="DH246" s="161">
        <f t="shared" si="204"/>
        <v>0</v>
      </c>
      <c r="DI246" s="161">
        <f t="shared" si="204"/>
        <v>0</v>
      </c>
      <c r="DJ246" s="161">
        <f t="shared" si="204"/>
        <v>0</v>
      </c>
      <c r="DK246" s="161">
        <f t="shared" si="204"/>
        <v>0</v>
      </c>
      <c r="DL246" s="161">
        <f t="shared" si="204"/>
        <v>0</v>
      </c>
      <c r="DM246" s="161">
        <f t="shared" si="204"/>
        <v>0</v>
      </c>
      <c r="DN246" s="161">
        <f t="shared" si="204"/>
        <v>0</v>
      </c>
      <c r="DO246" s="161">
        <f t="shared" si="204"/>
        <v>0</v>
      </c>
      <c r="DP246" s="161">
        <f t="shared" si="204"/>
        <v>0</v>
      </c>
      <c r="DQ246" s="161">
        <f t="shared" si="204"/>
        <v>0</v>
      </c>
      <c r="DR246" s="161">
        <f t="shared" si="204"/>
        <v>0</v>
      </c>
      <c r="DS246" s="161">
        <f t="shared" si="204"/>
        <v>0</v>
      </c>
      <c r="DT246" s="161">
        <f t="shared" si="204"/>
        <v>0</v>
      </c>
      <c r="DU246" s="161">
        <f t="shared" si="204"/>
        <v>0</v>
      </c>
      <c r="DV246" s="161">
        <f t="shared" si="204"/>
        <v>0</v>
      </c>
      <c r="DW246" s="161">
        <f t="shared" si="204"/>
        <v>0</v>
      </c>
      <c r="DX246" s="161">
        <f t="shared" si="204"/>
        <v>9.9675769772708533E-2</v>
      </c>
      <c r="DY246" s="161">
        <f t="shared" si="204"/>
        <v>0</v>
      </c>
      <c r="DZ246" s="161">
        <f t="shared" si="204"/>
        <v>0</v>
      </c>
      <c r="EA246" s="161">
        <f t="shared" si="204"/>
        <v>0</v>
      </c>
      <c r="EB246" s="161">
        <f t="shared" si="204"/>
        <v>0</v>
      </c>
      <c r="EC246" s="161">
        <f t="shared" si="204"/>
        <v>0</v>
      </c>
      <c r="ED246" s="161">
        <f t="shared" si="204"/>
        <v>0</v>
      </c>
      <c r="EE246" s="161">
        <f t="shared" si="204"/>
        <v>0</v>
      </c>
      <c r="EF246" s="161">
        <f t="shared" si="204"/>
        <v>0</v>
      </c>
      <c r="EG246" s="161">
        <f t="shared" si="204"/>
        <v>0</v>
      </c>
      <c r="EH246" s="161">
        <f t="shared" si="204"/>
        <v>0</v>
      </c>
      <c r="EI246" s="161">
        <f t="shared" si="204"/>
        <v>0</v>
      </c>
      <c r="EJ246" s="161">
        <f t="shared" si="204"/>
        <v>0</v>
      </c>
      <c r="EK246" s="161">
        <f t="shared" si="204"/>
        <v>0</v>
      </c>
      <c r="EL246" s="161">
        <f t="shared" si="204"/>
        <v>0</v>
      </c>
      <c r="EM246" s="161">
        <f t="shared" si="204"/>
        <v>0</v>
      </c>
      <c r="EN246" s="161">
        <f t="shared" si="204"/>
        <v>0</v>
      </c>
      <c r="EO246" s="161">
        <f t="shared" si="204"/>
        <v>0</v>
      </c>
      <c r="EP246" s="161">
        <f t="shared" ref="EP246:GI246" si="205">EP$208*EP41</f>
        <v>0</v>
      </c>
      <c r="EQ246" s="161">
        <f t="shared" si="205"/>
        <v>0</v>
      </c>
      <c r="ER246" s="161">
        <f t="shared" si="205"/>
        <v>0</v>
      </c>
      <c r="ES246" s="161">
        <f t="shared" si="205"/>
        <v>0</v>
      </c>
      <c r="ET246" s="161">
        <f t="shared" si="205"/>
        <v>0</v>
      </c>
      <c r="EU246" s="161">
        <f t="shared" si="205"/>
        <v>0</v>
      </c>
      <c r="EV246" s="161">
        <f t="shared" si="205"/>
        <v>0</v>
      </c>
      <c r="EW246" s="161">
        <f t="shared" si="205"/>
        <v>0</v>
      </c>
      <c r="EX246" s="161">
        <f t="shared" si="205"/>
        <v>0</v>
      </c>
      <c r="EY246" s="161">
        <f t="shared" si="205"/>
        <v>0</v>
      </c>
      <c r="EZ246" s="161">
        <f t="shared" si="205"/>
        <v>0</v>
      </c>
      <c r="FA246" s="161">
        <f t="shared" si="205"/>
        <v>0</v>
      </c>
      <c r="FB246" s="161">
        <f t="shared" si="205"/>
        <v>0</v>
      </c>
      <c r="FC246" s="161">
        <f t="shared" si="205"/>
        <v>0</v>
      </c>
      <c r="FD246" s="161">
        <f t="shared" si="205"/>
        <v>0</v>
      </c>
      <c r="FE246" s="161">
        <f t="shared" si="205"/>
        <v>0</v>
      </c>
      <c r="FF246" s="161">
        <f t="shared" si="205"/>
        <v>0</v>
      </c>
      <c r="FG246" s="161">
        <f t="shared" si="205"/>
        <v>0</v>
      </c>
      <c r="FH246" s="161">
        <f t="shared" si="205"/>
        <v>0</v>
      </c>
      <c r="FI246" s="161">
        <f t="shared" si="205"/>
        <v>0</v>
      </c>
      <c r="FJ246" s="161">
        <f t="shared" si="205"/>
        <v>0</v>
      </c>
      <c r="FK246" s="161">
        <f t="shared" si="205"/>
        <v>0</v>
      </c>
      <c r="FL246" s="161">
        <f t="shared" si="205"/>
        <v>0</v>
      </c>
      <c r="FM246" s="161">
        <f t="shared" si="205"/>
        <v>0</v>
      </c>
      <c r="FN246" s="161">
        <f t="shared" si="205"/>
        <v>0</v>
      </c>
      <c r="FO246" s="161">
        <f t="shared" si="205"/>
        <v>0</v>
      </c>
      <c r="FP246" s="161">
        <f t="shared" si="205"/>
        <v>0</v>
      </c>
      <c r="FQ246" s="161">
        <f t="shared" si="205"/>
        <v>0</v>
      </c>
      <c r="FR246" s="161">
        <f t="shared" si="205"/>
        <v>0</v>
      </c>
      <c r="FS246" s="161">
        <f t="shared" si="205"/>
        <v>0</v>
      </c>
      <c r="FT246" s="161">
        <f t="shared" si="205"/>
        <v>0</v>
      </c>
      <c r="FU246" s="161">
        <f t="shared" si="205"/>
        <v>0</v>
      </c>
      <c r="FV246" s="161">
        <f t="shared" si="205"/>
        <v>0</v>
      </c>
      <c r="FW246" s="161">
        <f t="shared" si="205"/>
        <v>0</v>
      </c>
      <c r="FX246" s="161">
        <f t="shared" si="205"/>
        <v>0</v>
      </c>
      <c r="FY246" s="161">
        <f t="shared" si="205"/>
        <v>0</v>
      </c>
      <c r="FZ246" s="161">
        <f t="shared" si="205"/>
        <v>0</v>
      </c>
      <c r="GA246" s="161">
        <f t="shared" si="205"/>
        <v>0</v>
      </c>
      <c r="GB246" s="161">
        <f t="shared" si="205"/>
        <v>0</v>
      </c>
      <c r="GC246" s="161">
        <f t="shared" si="205"/>
        <v>0</v>
      </c>
      <c r="GD246" s="161">
        <f t="shared" si="205"/>
        <v>0</v>
      </c>
      <c r="GE246" s="161">
        <f t="shared" si="205"/>
        <v>0</v>
      </c>
      <c r="GF246" s="161">
        <f t="shared" si="205"/>
        <v>0</v>
      </c>
      <c r="GG246" s="161">
        <f t="shared" si="205"/>
        <v>0</v>
      </c>
      <c r="GH246" s="161">
        <f t="shared" si="205"/>
        <v>0</v>
      </c>
      <c r="GI246" s="161">
        <f t="shared" si="205"/>
        <v>2.4444825857678588E-2</v>
      </c>
      <c r="GJ246" s="5">
        <f t="shared" si="29"/>
        <v>0.77146328516350671</v>
      </c>
    </row>
    <row r="247" spans="1:192" ht="15" customHeight="1">
      <c r="A247" s="77" t="s">
        <v>37</v>
      </c>
      <c r="B247" s="47" t="s">
        <v>244</v>
      </c>
      <c r="C247" s="161">
        <f t="shared" ref="C247:D247" si="206">C$208*C42</f>
        <v>0</v>
      </c>
      <c r="D247" s="161">
        <f t="shared" si="206"/>
        <v>0</v>
      </c>
      <c r="E247" s="161">
        <f t="shared" si="31"/>
        <v>2.6831580575896298E-8</v>
      </c>
      <c r="F247" s="161">
        <f t="shared" ref="F247:Q247" si="207">F$208*F42</f>
        <v>1.6600948979860033E-5</v>
      </c>
      <c r="G247" s="161">
        <f t="shared" si="207"/>
        <v>0</v>
      </c>
      <c r="H247" s="161">
        <f t="shared" si="207"/>
        <v>0</v>
      </c>
      <c r="I247" s="161">
        <f t="shared" si="207"/>
        <v>8.1542491425157223E-6</v>
      </c>
      <c r="J247" s="161">
        <f t="shared" si="207"/>
        <v>1.8600848711878239E-8</v>
      </c>
      <c r="K247" s="161">
        <f t="shared" si="207"/>
        <v>0</v>
      </c>
      <c r="L247" s="161">
        <f t="shared" si="207"/>
        <v>0</v>
      </c>
      <c r="M247" s="161">
        <f t="shared" si="207"/>
        <v>0</v>
      </c>
      <c r="N247" s="161">
        <f t="shared" si="207"/>
        <v>0</v>
      </c>
      <c r="O247" s="161">
        <f t="shared" si="207"/>
        <v>1.4061521958671796E-11</v>
      </c>
      <c r="P247" s="161">
        <f t="shared" si="207"/>
        <v>6.207402293787476E-5</v>
      </c>
      <c r="Q247" s="161">
        <f t="shared" si="207"/>
        <v>0</v>
      </c>
      <c r="R247" s="161">
        <f t="shared" ref="R247:CC247" si="208">R$208*R42</f>
        <v>0</v>
      </c>
      <c r="S247" s="161">
        <f t="shared" si="208"/>
        <v>7.8626672980950055E-3</v>
      </c>
      <c r="T247" s="161">
        <f t="shared" si="208"/>
        <v>4871.1936848148052</v>
      </c>
      <c r="U247" s="161">
        <f t="shared" si="208"/>
        <v>3.5831815665159389E-6</v>
      </c>
      <c r="V247" s="161">
        <f t="shared" si="208"/>
        <v>0</v>
      </c>
      <c r="W247" s="161">
        <f t="shared" si="208"/>
        <v>0</v>
      </c>
      <c r="X247" s="161">
        <f t="shared" si="208"/>
        <v>6.7536368618052157E-10</v>
      </c>
      <c r="Y247" s="161">
        <f t="shared" si="208"/>
        <v>0</v>
      </c>
      <c r="Z247" s="161">
        <f t="shared" si="208"/>
        <v>0</v>
      </c>
      <c r="AA247" s="161">
        <f t="shared" si="208"/>
        <v>0</v>
      </c>
      <c r="AB247" s="161">
        <f t="shared" si="208"/>
        <v>1.1767779390151486E-3</v>
      </c>
      <c r="AC247" s="161">
        <f t="shared" si="208"/>
        <v>0</v>
      </c>
      <c r="AD247" s="161">
        <f t="shared" si="208"/>
        <v>0</v>
      </c>
      <c r="AE247" s="161">
        <f t="shared" si="208"/>
        <v>0</v>
      </c>
      <c r="AF247" s="161">
        <f t="shared" si="208"/>
        <v>0</v>
      </c>
      <c r="AG247" s="161">
        <f t="shared" si="208"/>
        <v>0</v>
      </c>
      <c r="AH247" s="161">
        <f t="shared" si="208"/>
        <v>8.1997556305165643E-4</v>
      </c>
      <c r="AI247" s="161">
        <f t="shared" si="208"/>
        <v>0</v>
      </c>
      <c r="AJ247" s="161">
        <f t="shared" si="208"/>
        <v>5.7680678337529712E-3</v>
      </c>
      <c r="AK247" s="161">
        <f t="shared" si="208"/>
        <v>1.1217882832317147E-7</v>
      </c>
      <c r="AL247" s="161">
        <f t="shared" si="208"/>
        <v>3.8042892654936213E-12</v>
      </c>
      <c r="AM247" s="161">
        <f t="shared" si="208"/>
        <v>0</v>
      </c>
      <c r="AN247" s="161">
        <f t="shared" si="208"/>
        <v>2.0345949801734263E-8</v>
      </c>
      <c r="AO247" s="161">
        <f t="shared" si="208"/>
        <v>5.3832064860940138E-3</v>
      </c>
      <c r="AP247" s="161">
        <f t="shared" si="208"/>
        <v>3.9452270235899603E-2</v>
      </c>
      <c r="AQ247" s="161">
        <f t="shared" si="208"/>
        <v>2.638872442967336E-3</v>
      </c>
      <c r="AR247" s="161">
        <f t="shared" si="208"/>
        <v>4.8988470081374439E-7</v>
      </c>
      <c r="AS247" s="161">
        <f t="shared" si="208"/>
        <v>9.3757816126407794E-4</v>
      </c>
      <c r="AT247" s="161">
        <f t="shared" si="208"/>
        <v>3.0445453560786285E-3</v>
      </c>
      <c r="AU247" s="161">
        <f t="shared" si="208"/>
        <v>0</v>
      </c>
      <c r="AV247" s="161">
        <f t="shared" si="208"/>
        <v>0</v>
      </c>
      <c r="AW247" s="161">
        <f t="shared" si="208"/>
        <v>1.7517831138216502E-4</v>
      </c>
      <c r="AX247" s="161">
        <f t="shared" si="208"/>
        <v>1.160192565832811E-6</v>
      </c>
      <c r="AY247" s="161">
        <f t="shared" si="208"/>
        <v>8.4663828019551537E-5</v>
      </c>
      <c r="AZ247" s="161">
        <f t="shared" si="208"/>
        <v>1.6812151889544603E-4</v>
      </c>
      <c r="BA247" s="161">
        <f t="shared" si="208"/>
        <v>2.1745482956592194E-2</v>
      </c>
      <c r="BB247" s="161">
        <f t="shared" si="208"/>
        <v>2.0710128905962804E-6</v>
      </c>
      <c r="BC247" s="161">
        <f t="shared" si="208"/>
        <v>0</v>
      </c>
      <c r="BD247" s="161">
        <f t="shared" si="208"/>
        <v>0</v>
      </c>
      <c r="BE247" s="161">
        <f t="shared" si="208"/>
        <v>0</v>
      </c>
      <c r="BF247" s="161">
        <f t="shared" si="208"/>
        <v>0</v>
      </c>
      <c r="BG247" s="161">
        <f t="shared" si="208"/>
        <v>2.8624154504941095E-10</v>
      </c>
      <c r="BH247" s="161">
        <f t="shared" si="208"/>
        <v>0</v>
      </c>
      <c r="BI247" s="161">
        <f t="shared" si="208"/>
        <v>1.3520724917772931E-6</v>
      </c>
      <c r="BJ247" s="161">
        <f t="shared" si="208"/>
        <v>0</v>
      </c>
      <c r="BK247" s="161">
        <f t="shared" si="208"/>
        <v>1.8740013916864608E-7</v>
      </c>
      <c r="BL247" s="161">
        <f t="shared" si="208"/>
        <v>0</v>
      </c>
      <c r="BM247" s="161">
        <f t="shared" si="208"/>
        <v>0</v>
      </c>
      <c r="BN247" s="161">
        <f t="shared" si="208"/>
        <v>6.4273213915155433E-2</v>
      </c>
      <c r="BO247" s="161">
        <f t="shared" si="208"/>
        <v>0</v>
      </c>
      <c r="BP247" s="161">
        <f t="shared" si="208"/>
        <v>5.9139456261164699E-6</v>
      </c>
      <c r="BQ247" s="161">
        <f t="shared" si="208"/>
        <v>3.6052401138452254E-4</v>
      </c>
      <c r="BR247" s="161">
        <f t="shared" si="208"/>
        <v>4.7777970019203027E-9</v>
      </c>
      <c r="BS247" s="161">
        <f t="shared" si="208"/>
        <v>2.4677394596673317E-6</v>
      </c>
      <c r="BT247" s="161">
        <f t="shared" si="208"/>
        <v>3.7788001925850552E-7</v>
      </c>
      <c r="BU247" s="161">
        <f t="shared" si="208"/>
        <v>0</v>
      </c>
      <c r="BV247" s="161">
        <f t="shared" si="208"/>
        <v>0</v>
      </c>
      <c r="BW247" s="161">
        <f t="shared" si="208"/>
        <v>3.5750200655339351E-4</v>
      </c>
      <c r="BX247" s="161">
        <f t="shared" si="208"/>
        <v>0</v>
      </c>
      <c r="BY247" s="161">
        <f t="shared" si="208"/>
        <v>0</v>
      </c>
      <c r="BZ247" s="161">
        <f t="shared" si="208"/>
        <v>0</v>
      </c>
      <c r="CA247" s="161">
        <f t="shared" si="208"/>
        <v>0</v>
      </c>
      <c r="CB247" s="161">
        <f t="shared" si="208"/>
        <v>0</v>
      </c>
      <c r="CC247" s="161">
        <f t="shared" si="208"/>
        <v>6.685364751936355E-10</v>
      </c>
      <c r="CD247" s="161">
        <f t="shared" ref="CD247:EO247" si="209">CD$208*CD42</f>
        <v>0</v>
      </c>
      <c r="CE247" s="161">
        <f t="shared" si="209"/>
        <v>0</v>
      </c>
      <c r="CF247" s="161">
        <f t="shared" si="209"/>
        <v>0</v>
      </c>
      <c r="CG247" s="161">
        <f t="shared" si="209"/>
        <v>4.5652501114952696E-6</v>
      </c>
      <c r="CH247" s="161">
        <f t="shared" si="209"/>
        <v>0</v>
      </c>
      <c r="CI247" s="161">
        <f t="shared" si="209"/>
        <v>2.0556508245656676E-6</v>
      </c>
      <c r="CJ247" s="161">
        <f t="shared" si="209"/>
        <v>7.7646822967552119E-5</v>
      </c>
      <c r="CK247" s="161">
        <f t="shared" si="209"/>
        <v>1.7882228679630751E-2</v>
      </c>
      <c r="CL247" s="161">
        <f t="shared" si="209"/>
        <v>0</v>
      </c>
      <c r="CM247" s="161">
        <f t="shared" si="209"/>
        <v>0</v>
      </c>
      <c r="CN247" s="161">
        <f t="shared" si="209"/>
        <v>0</v>
      </c>
      <c r="CO247" s="161">
        <f t="shared" si="209"/>
        <v>0</v>
      </c>
      <c r="CP247" s="161">
        <f t="shared" si="209"/>
        <v>3.4857057032505545E-8</v>
      </c>
      <c r="CQ247" s="161">
        <f t="shared" si="209"/>
        <v>0</v>
      </c>
      <c r="CR247" s="161">
        <f t="shared" si="209"/>
        <v>0</v>
      </c>
      <c r="CS247" s="161">
        <f t="shared" si="209"/>
        <v>2.4341159494585499E-10</v>
      </c>
      <c r="CT247" s="161">
        <f t="shared" si="209"/>
        <v>0</v>
      </c>
      <c r="CU247" s="161">
        <f t="shared" si="209"/>
        <v>0</v>
      </c>
      <c r="CV247" s="161">
        <f t="shared" si="209"/>
        <v>0</v>
      </c>
      <c r="CW247" s="161">
        <f t="shared" si="209"/>
        <v>0</v>
      </c>
      <c r="CX247" s="161">
        <f t="shared" si="209"/>
        <v>0</v>
      </c>
      <c r="CY247" s="161">
        <f t="shared" si="209"/>
        <v>0</v>
      </c>
      <c r="CZ247" s="161">
        <f t="shared" si="209"/>
        <v>0</v>
      </c>
      <c r="DA247" s="161">
        <f t="shared" si="209"/>
        <v>1.5555413367433619E-7</v>
      </c>
      <c r="DB247" s="161">
        <f t="shared" si="209"/>
        <v>1.3664332667924332E-10</v>
      </c>
      <c r="DC247" s="161">
        <f t="shared" si="209"/>
        <v>0</v>
      </c>
      <c r="DD247" s="161">
        <f t="shared" si="209"/>
        <v>0</v>
      </c>
      <c r="DE247" s="161">
        <f t="shared" si="209"/>
        <v>4.5401767405538293E-5</v>
      </c>
      <c r="DF247" s="161">
        <f t="shared" si="209"/>
        <v>2.6474026332672001E-7</v>
      </c>
      <c r="DG247" s="161">
        <f t="shared" si="209"/>
        <v>0</v>
      </c>
      <c r="DH247" s="161">
        <f t="shared" si="209"/>
        <v>8.5485068563969011E-8</v>
      </c>
      <c r="DI247" s="161">
        <f t="shared" si="209"/>
        <v>0</v>
      </c>
      <c r="DJ247" s="161">
        <f t="shared" si="209"/>
        <v>0</v>
      </c>
      <c r="DK247" s="161">
        <f t="shared" si="209"/>
        <v>0</v>
      </c>
      <c r="DL247" s="161">
        <f t="shared" si="209"/>
        <v>5.7664033585755456E-5</v>
      </c>
      <c r="DM247" s="161">
        <f t="shared" si="209"/>
        <v>0</v>
      </c>
      <c r="DN247" s="161">
        <f t="shared" si="209"/>
        <v>0</v>
      </c>
      <c r="DO247" s="161">
        <f t="shared" si="209"/>
        <v>0</v>
      </c>
      <c r="DP247" s="161">
        <f t="shared" si="209"/>
        <v>9.1738454514744625E-8</v>
      </c>
      <c r="DQ247" s="161">
        <f t="shared" si="209"/>
        <v>0</v>
      </c>
      <c r="DR247" s="161">
        <f t="shared" si="209"/>
        <v>2.6943173702279372E-3</v>
      </c>
      <c r="DS247" s="161">
        <f t="shared" si="209"/>
        <v>2.7402672897571819E-4</v>
      </c>
      <c r="DT247" s="161">
        <f t="shared" si="209"/>
        <v>0</v>
      </c>
      <c r="DU247" s="161">
        <f t="shared" si="209"/>
        <v>0</v>
      </c>
      <c r="DV247" s="161">
        <f t="shared" si="209"/>
        <v>0</v>
      </c>
      <c r="DW247" s="161">
        <f t="shared" si="209"/>
        <v>1.0177718269474138E-3</v>
      </c>
      <c r="DX247" s="161">
        <f t="shared" si="209"/>
        <v>4.0324978811114777E-2</v>
      </c>
      <c r="DY247" s="161">
        <f t="shared" si="209"/>
        <v>1.2719262000648667E-4</v>
      </c>
      <c r="DZ247" s="161">
        <f t="shared" si="209"/>
        <v>0</v>
      </c>
      <c r="EA247" s="161">
        <f t="shared" si="209"/>
        <v>0</v>
      </c>
      <c r="EB247" s="161">
        <f t="shared" si="209"/>
        <v>0</v>
      </c>
      <c r="EC247" s="161">
        <f t="shared" si="209"/>
        <v>0</v>
      </c>
      <c r="ED247" s="161">
        <f t="shared" si="209"/>
        <v>0</v>
      </c>
      <c r="EE247" s="161">
        <f t="shared" si="209"/>
        <v>0</v>
      </c>
      <c r="EF247" s="161">
        <f t="shared" si="209"/>
        <v>0</v>
      </c>
      <c r="EG247" s="161">
        <f t="shared" si="209"/>
        <v>0</v>
      </c>
      <c r="EH247" s="161">
        <f t="shared" si="209"/>
        <v>8.6666904665966965E-2</v>
      </c>
      <c r="EI247" s="161">
        <f t="shared" si="209"/>
        <v>0.10275515510628416</v>
      </c>
      <c r="EJ247" s="161">
        <f t="shared" si="209"/>
        <v>585.15561765101097</v>
      </c>
      <c r="EK247" s="161">
        <f t="shared" si="209"/>
        <v>3936.7627647824729</v>
      </c>
      <c r="EL247" s="161">
        <f t="shared" si="209"/>
        <v>5.9260145495182597</v>
      </c>
      <c r="EM247" s="161">
        <f t="shared" si="209"/>
        <v>0</v>
      </c>
      <c r="EN247" s="161">
        <f t="shared" si="209"/>
        <v>2.6516124161895427E-3</v>
      </c>
      <c r="EO247" s="161">
        <f t="shared" si="209"/>
        <v>0</v>
      </c>
      <c r="EP247" s="161">
        <f t="shared" ref="EP247:GI247" si="210">EP$208*EP42</f>
        <v>0</v>
      </c>
      <c r="EQ247" s="161">
        <f t="shared" si="210"/>
        <v>7.4498547566972717E-2</v>
      </c>
      <c r="ER247" s="161">
        <f t="shared" si="210"/>
        <v>1.8759438784511242E-5</v>
      </c>
      <c r="ES247" s="161">
        <f t="shared" si="210"/>
        <v>0.5125649983712588</v>
      </c>
      <c r="ET247" s="161">
        <f t="shared" si="210"/>
        <v>8.1716138106942058</v>
      </c>
      <c r="EU247" s="161">
        <f t="shared" si="210"/>
        <v>0</v>
      </c>
      <c r="EV247" s="161">
        <f t="shared" si="210"/>
        <v>0</v>
      </c>
      <c r="EW247" s="161">
        <f t="shared" si="210"/>
        <v>5.1246013708781636E-10</v>
      </c>
      <c r="EX247" s="161">
        <f t="shared" si="210"/>
        <v>1.3698916577608051E-4</v>
      </c>
      <c r="EY247" s="161">
        <f t="shared" si="210"/>
        <v>1.8606423102893356E-6</v>
      </c>
      <c r="EZ247" s="161">
        <f t="shared" si="210"/>
        <v>7.8879489285769522E-5</v>
      </c>
      <c r="FA247" s="161">
        <f t="shared" si="210"/>
        <v>9.5590290888136157E-4</v>
      </c>
      <c r="FB247" s="161">
        <f t="shared" si="210"/>
        <v>2.5381045092978677E-4</v>
      </c>
      <c r="FC247" s="161">
        <f t="shared" si="210"/>
        <v>5.5802455851628373E-2</v>
      </c>
      <c r="FD247" s="161">
        <f t="shared" si="210"/>
        <v>0.61378742344258064</v>
      </c>
      <c r="FE247" s="161">
        <f t="shared" si="210"/>
        <v>3.8989199816413071E-2</v>
      </c>
      <c r="FF247" s="161">
        <f t="shared" si="210"/>
        <v>0.33374354638321785</v>
      </c>
      <c r="FG247" s="161">
        <f t="shared" si="210"/>
        <v>1.0450881022191868E-5</v>
      </c>
      <c r="FH247" s="161">
        <f t="shared" si="210"/>
        <v>7.2688318347543619E-3</v>
      </c>
      <c r="FI247" s="161">
        <f t="shared" si="210"/>
        <v>0.73259930696319941</v>
      </c>
      <c r="FJ247" s="161">
        <f t="shared" si="210"/>
        <v>7.3931537247949202E-6</v>
      </c>
      <c r="FK247" s="161">
        <f t="shared" si="210"/>
        <v>6.0183780670192463E-2</v>
      </c>
      <c r="FL247" s="161">
        <f t="shared" si="210"/>
        <v>0.14688895932461007</v>
      </c>
      <c r="FM247" s="161">
        <f t="shared" si="210"/>
        <v>7.9967136191663144</v>
      </c>
      <c r="FN247" s="161">
        <f t="shared" si="210"/>
        <v>0</v>
      </c>
      <c r="FO247" s="161">
        <f t="shared" si="210"/>
        <v>5.4391838726445567E-3</v>
      </c>
      <c r="FP247" s="161">
        <f t="shared" si="210"/>
        <v>0</v>
      </c>
      <c r="FQ247" s="161">
        <f t="shared" si="210"/>
        <v>0</v>
      </c>
      <c r="FR247" s="161">
        <f t="shared" si="210"/>
        <v>0</v>
      </c>
      <c r="FS247" s="161">
        <f t="shared" si="210"/>
        <v>0.13990416681363041</v>
      </c>
      <c r="FT247" s="161">
        <f t="shared" si="210"/>
        <v>0</v>
      </c>
      <c r="FU247" s="161">
        <f t="shared" si="210"/>
        <v>0</v>
      </c>
      <c r="FV247" s="161">
        <f t="shared" si="210"/>
        <v>13.390738880736926</v>
      </c>
      <c r="FW247" s="161">
        <f t="shared" si="210"/>
        <v>0.20974702121422331</v>
      </c>
      <c r="FX247" s="161">
        <f t="shared" si="210"/>
        <v>0</v>
      </c>
      <c r="FY247" s="161">
        <f t="shared" si="210"/>
        <v>0</v>
      </c>
      <c r="FZ247" s="161">
        <f t="shared" si="210"/>
        <v>2.6234520737309501</v>
      </c>
      <c r="GA247" s="161">
        <f t="shared" si="210"/>
        <v>0</v>
      </c>
      <c r="GB247" s="161">
        <f t="shared" si="210"/>
        <v>102.15854037870787</v>
      </c>
      <c r="GC247" s="161">
        <f t="shared" si="210"/>
        <v>0</v>
      </c>
      <c r="GD247" s="161">
        <f t="shared" si="210"/>
        <v>5.5951544967411079E-4</v>
      </c>
      <c r="GE247" s="161">
        <f t="shared" si="210"/>
        <v>0.41387083495287946</v>
      </c>
      <c r="GF247" s="161">
        <f t="shared" si="210"/>
        <v>4.8896897504669825</v>
      </c>
      <c r="GG247" s="161">
        <f t="shared" si="210"/>
        <v>10.245958110099032</v>
      </c>
      <c r="GH247" s="161">
        <f t="shared" si="210"/>
        <v>0</v>
      </c>
      <c r="GI247" s="161">
        <f t="shared" si="210"/>
        <v>3.4898988833034035E-3</v>
      </c>
      <c r="GJ247" s="5">
        <f t="shared" si="29"/>
        <v>9552.2745255587506</v>
      </c>
    </row>
    <row r="248" spans="1:192" ht="15" customHeight="1">
      <c r="A248" s="77" t="s">
        <v>38</v>
      </c>
      <c r="B248" s="47" t="s">
        <v>245</v>
      </c>
      <c r="C248" s="161">
        <f t="shared" ref="C248:D248" si="211">C$208*C43</f>
        <v>0</v>
      </c>
      <c r="D248" s="161">
        <f t="shared" si="211"/>
        <v>0</v>
      </c>
      <c r="E248" s="161">
        <f t="shared" si="31"/>
        <v>8.6666005260145035E-6</v>
      </c>
      <c r="F248" s="161">
        <f t="shared" ref="F248:Q248" si="212">F$208*F43</f>
        <v>6.196325935723568E-3</v>
      </c>
      <c r="G248" s="161">
        <f t="shared" si="212"/>
        <v>2.4690978229001425E-3</v>
      </c>
      <c r="H248" s="161">
        <f t="shared" si="212"/>
        <v>1.2324408267633385E-8</v>
      </c>
      <c r="I248" s="161">
        <f t="shared" si="212"/>
        <v>2.7580423982815519E-3</v>
      </c>
      <c r="J248" s="161">
        <f t="shared" si="212"/>
        <v>5.5109093442428728E-8</v>
      </c>
      <c r="K248" s="161">
        <f t="shared" si="212"/>
        <v>0</v>
      </c>
      <c r="L248" s="161">
        <f t="shared" si="212"/>
        <v>0</v>
      </c>
      <c r="M248" s="161">
        <f t="shared" si="212"/>
        <v>2.2389061226542448E-4</v>
      </c>
      <c r="N248" s="161">
        <f t="shared" si="212"/>
        <v>0</v>
      </c>
      <c r="O248" s="161">
        <f t="shared" si="212"/>
        <v>1.1811678445284307E-9</v>
      </c>
      <c r="P248" s="161">
        <f t="shared" si="212"/>
        <v>5.4240264213204696E-5</v>
      </c>
      <c r="Q248" s="161">
        <f t="shared" si="212"/>
        <v>0</v>
      </c>
      <c r="R248" s="161">
        <f t="shared" ref="R248:CC248" si="213">R$208*R43</f>
        <v>0</v>
      </c>
      <c r="S248" s="161">
        <f t="shared" si="213"/>
        <v>7.0051619827470925E-4</v>
      </c>
      <c r="T248" s="161">
        <f t="shared" si="213"/>
        <v>2485.3678074094541</v>
      </c>
      <c r="U248" s="161">
        <f t="shared" si="213"/>
        <v>2.0880775182525695E-6</v>
      </c>
      <c r="V248" s="161">
        <f t="shared" si="213"/>
        <v>0</v>
      </c>
      <c r="W248" s="161">
        <f t="shared" si="213"/>
        <v>0</v>
      </c>
      <c r="X248" s="161">
        <f t="shared" si="213"/>
        <v>2.1956823841824514E-7</v>
      </c>
      <c r="Y248" s="161">
        <f t="shared" si="213"/>
        <v>-3.0852365888426655E-6</v>
      </c>
      <c r="Z248" s="161">
        <f t="shared" si="213"/>
        <v>3.7368791891359402E-3</v>
      </c>
      <c r="AA248" s="161">
        <f t="shared" si="213"/>
        <v>5.6605293476372394E-3</v>
      </c>
      <c r="AB248" s="161">
        <f t="shared" si="213"/>
        <v>2.6781994919561014</v>
      </c>
      <c r="AC248" s="161">
        <f t="shared" si="213"/>
        <v>4.2496704211795171E-3</v>
      </c>
      <c r="AD248" s="161">
        <f t="shared" si="213"/>
        <v>1.392046656706202E-2</v>
      </c>
      <c r="AE248" s="161">
        <f t="shared" si="213"/>
        <v>4.1021285002095526E-3</v>
      </c>
      <c r="AF248" s="161">
        <f t="shared" si="213"/>
        <v>1.4596055695638377</v>
      </c>
      <c r="AG248" s="161">
        <f t="shared" si="213"/>
        <v>8.5309299190773481E-5</v>
      </c>
      <c r="AH248" s="161">
        <f t="shared" si="213"/>
        <v>8.9394782661206124E-3</v>
      </c>
      <c r="AI248" s="161">
        <f t="shared" si="213"/>
        <v>3.7423342507880948E-5</v>
      </c>
      <c r="AJ248" s="161">
        <f t="shared" si="213"/>
        <v>9.8438959775008772E-5</v>
      </c>
      <c r="AK248" s="161">
        <f t="shared" si="213"/>
        <v>6.806355875787932E-8</v>
      </c>
      <c r="AL248" s="161">
        <f t="shared" si="213"/>
        <v>9.3548096692466096E-14</v>
      </c>
      <c r="AM248" s="161">
        <f t="shared" si="213"/>
        <v>0</v>
      </c>
      <c r="AN248" s="161">
        <f t="shared" si="213"/>
        <v>6.0178161385411197E-9</v>
      </c>
      <c r="AO248" s="161">
        <f t="shared" si="213"/>
        <v>3.7022368663442683E-3</v>
      </c>
      <c r="AP248" s="161">
        <f t="shared" si="213"/>
        <v>2.127099682648521E-2</v>
      </c>
      <c r="AQ248" s="161">
        <f t="shared" si="213"/>
        <v>4.107106999550026E-4</v>
      </c>
      <c r="AR248" s="161">
        <f t="shared" si="213"/>
        <v>9.9325641574732431E-7</v>
      </c>
      <c r="AS248" s="161">
        <f t="shared" si="213"/>
        <v>1.6425929895583554E-2</v>
      </c>
      <c r="AT248" s="161">
        <f t="shared" si="213"/>
        <v>1.3608032701560061E-3</v>
      </c>
      <c r="AU248" s="161">
        <f t="shared" si="213"/>
        <v>0</v>
      </c>
      <c r="AV248" s="161">
        <f t="shared" si="213"/>
        <v>0</v>
      </c>
      <c r="AW248" s="161">
        <f t="shared" si="213"/>
        <v>3.5029894899354507E-4</v>
      </c>
      <c r="AX248" s="161">
        <f t="shared" si="213"/>
        <v>2.0786783471171197E-6</v>
      </c>
      <c r="AY248" s="161">
        <f t="shared" si="213"/>
        <v>5.7166780016548876E-4</v>
      </c>
      <c r="AZ248" s="161">
        <f t="shared" si="213"/>
        <v>1.0056668873494174E-4</v>
      </c>
      <c r="BA248" s="161">
        <f t="shared" si="213"/>
        <v>3.3658663982020769E-2</v>
      </c>
      <c r="BB248" s="161">
        <f t="shared" si="213"/>
        <v>1.3760857581468914E-6</v>
      </c>
      <c r="BC248" s="161">
        <f t="shared" si="213"/>
        <v>3.4640815480446556E-6</v>
      </c>
      <c r="BD248" s="161">
        <f t="shared" si="213"/>
        <v>1.4232843665154358E-11</v>
      </c>
      <c r="BE248" s="161">
        <f t="shared" si="213"/>
        <v>0</v>
      </c>
      <c r="BF248" s="161">
        <f t="shared" si="213"/>
        <v>0</v>
      </c>
      <c r="BG248" s="161">
        <f t="shared" si="213"/>
        <v>9.6102295963281466E-7</v>
      </c>
      <c r="BH248" s="161">
        <f t="shared" si="213"/>
        <v>4.415085445569041E-10</v>
      </c>
      <c r="BI248" s="161">
        <f t="shared" si="213"/>
        <v>1.0904124196275867E-5</v>
      </c>
      <c r="BJ248" s="161">
        <f t="shared" si="213"/>
        <v>0</v>
      </c>
      <c r="BK248" s="161">
        <f t="shared" si="213"/>
        <v>3.9885242218334674E-6</v>
      </c>
      <c r="BL248" s="161">
        <f t="shared" si="213"/>
        <v>0</v>
      </c>
      <c r="BM248" s="161">
        <f t="shared" si="213"/>
        <v>1.8619844464274724E-7</v>
      </c>
      <c r="BN248" s="161">
        <f t="shared" si="213"/>
        <v>0.1056411987749416</v>
      </c>
      <c r="BO248" s="161">
        <f t="shared" si="213"/>
        <v>0</v>
      </c>
      <c r="BP248" s="161">
        <f t="shared" si="213"/>
        <v>1.3296682665932358E-5</v>
      </c>
      <c r="BQ248" s="161">
        <f t="shared" si="213"/>
        <v>8.6193003200506124E-5</v>
      </c>
      <c r="BR248" s="161">
        <f t="shared" si="213"/>
        <v>2.769296351431513E-9</v>
      </c>
      <c r="BS248" s="161">
        <f t="shared" si="213"/>
        <v>1.0773355161285651E-6</v>
      </c>
      <c r="BT248" s="161">
        <f t="shared" si="213"/>
        <v>5.2443089719373423E-5</v>
      </c>
      <c r="BU248" s="161">
        <f t="shared" si="213"/>
        <v>1.3477114726835252E-8</v>
      </c>
      <c r="BV248" s="161">
        <f t="shared" si="213"/>
        <v>2.1752429705334858E-10</v>
      </c>
      <c r="BW248" s="161">
        <f t="shared" si="213"/>
        <v>7.994824859902524E-4</v>
      </c>
      <c r="BX248" s="161">
        <f t="shared" si="213"/>
        <v>0</v>
      </c>
      <c r="BY248" s="161">
        <f t="shared" si="213"/>
        <v>0</v>
      </c>
      <c r="BZ248" s="161">
        <f t="shared" si="213"/>
        <v>0</v>
      </c>
      <c r="CA248" s="161">
        <f t="shared" si="213"/>
        <v>0</v>
      </c>
      <c r="CB248" s="161">
        <f t="shared" si="213"/>
        <v>0</v>
      </c>
      <c r="CC248" s="161">
        <f t="shared" si="213"/>
        <v>3.3942669805355874E-8</v>
      </c>
      <c r="CD248" s="161">
        <f t="shared" ref="CD248:EO248" si="214">CD$208*CD43</f>
        <v>1.4837279766126624E-7</v>
      </c>
      <c r="CE248" s="161">
        <f t="shared" si="214"/>
        <v>0</v>
      </c>
      <c r="CF248" s="161">
        <f t="shared" si="214"/>
        <v>0</v>
      </c>
      <c r="CG248" s="161">
        <f t="shared" si="214"/>
        <v>3.2442415685945103E-5</v>
      </c>
      <c r="CH248" s="161">
        <f t="shared" si="214"/>
        <v>0</v>
      </c>
      <c r="CI248" s="161">
        <f t="shared" si="214"/>
        <v>5.9587749676349511E-6</v>
      </c>
      <c r="CJ248" s="161">
        <f t="shared" si="214"/>
        <v>1.7760148094152439E-4</v>
      </c>
      <c r="CK248" s="161">
        <f t="shared" si="214"/>
        <v>8.0967949236618028E-2</v>
      </c>
      <c r="CL248" s="161">
        <f t="shared" si="214"/>
        <v>0</v>
      </c>
      <c r="CM248" s="161">
        <f t="shared" si="214"/>
        <v>4.8920456191577109E-7</v>
      </c>
      <c r="CN248" s="161">
        <f t="shared" si="214"/>
        <v>0</v>
      </c>
      <c r="CO248" s="161">
        <f t="shared" si="214"/>
        <v>0</v>
      </c>
      <c r="CP248" s="161">
        <f t="shared" si="214"/>
        <v>8.8902775843599314E-7</v>
      </c>
      <c r="CQ248" s="161">
        <f t="shared" si="214"/>
        <v>0</v>
      </c>
      <c r="CR248" s="161">
        <f t="shared" si="214"/>
        <v>0</v>
      </c>
      <c r="CS248" s="161">
        <f t="shared" si="214"/>
        <v>8.2759942281590699E-9</v>
      </c>
      <c r="CT248" s="161">
        <f t="shared" si="214"/>
        <v>0</v>
      </c>
      <c r="CU248" s="161">
        <f t="shared" si="214"/>
        <v>0</v>
      </c>
      <c r="CV248" s="161">
        <f t="shared" si="214"/>
        <v>1.3867676191499902E-8</v>
      </c>
      <c r="CW248" s="161">
        <f t="shared" si="214"/>
        <v>0</v>
      </c>
      <c r="CX248" s="161">
        <f t="shared" si="214"/>
        <v>0</v>
      </c>
      <c r="CY248" s="161">
        <f t="shared" si="214"/>
        <v>1.250187275200646E-7</v>
      </c>
      <c r="CZ248" s="161">
        <f t="shared" si="214"/>
        <v>7.6132106178684075E-14</v>
      </c>
      <c r="DA248" s="161">
        <f t="shared" si="214"/>
        <v>8.2531596131784164E-7</v>
      </c>
      <c r="DB248" s="161">
        <f t="shared" si="214"/>
        <v>2.1208223397164416E-10</v>
      </c>
      <c r="DC248" s="161">
        <f t="shared" si="214"/>
        <v>1.6239692139564309E-6</v>
      </c>
      <c r="DD248" s="161">
        <f t="shared" si="214"/>
        <v>0</v>
      </c>
      <c r="DE248" s="161">
        <f t="shared" si="214"/>
        <v>9.1777219678956001E-5</v>
      </c>
      <c r="DF248" s="161">
        <f t="shared" si="214"/>
        <v>4.7014240549167816E-4</v>
      </c>
      <c r="DG248" s="161">
        <f t="shared" si="214"/>
        <v>8.2994851875474853E-6</v>
      </c>
      <c r="DH248" s="161">
        <f t="shared" si="214"/>
        <v>4.3868722700643047E-8</v>
      </c>
      <c r="DI248" s="161">
        <f t="shared" si="214"/>
        <v>6.4336152164458153E-8</v>
      </c>
      <c r="DJ248" s="161">
        <f t="shared" si="214"/>
        <v>1.3882921826909938E-11</v>
      </c>
      <c r="DK248" s="161">
        <f t="shared" si="214"/>
        <v>2.3555903444500269E-3</v>
      </c>
      <c r="DL248" s="161">
        <f t="shared" si="214"/>
        <v>1.8923800495634919E-5</v>
      </c>
      <c r="DM248" s="161">
        <f t="shared" si="214"/>
        <v>6.7097454266632313E-3</v>
      </c>
      <c r="DN248" s="161">
        <f t="shared" si="214"/>
        <v>9.50407239008172E-7</v>
      </c>
      <c r="DO248" s="161">
        <f t="shared" si="214"/>
        <v>0</v>
      </c>
      <c r="DP248" s="161">
        <f t="shared" si="214"/>
        <v>1.2419975380457734E-7</v>
      </c>
      <c r="DQ248" s="161">
        <f t="shared" si="214"/>
        <v>0</v>
      </c>
      <c r="DR248" s="161">
        <f t="shared" si="214"/>
        <v>2.2694996249341863E-3</v>
      </c>
      <c r="DS248" s="161">
        <f t="shared" si="214"/>
        <v>1.45324011186303E-4</v>
      </c>
      <c r="DT248" s="161">
        <f t="shared" si="214"/>
        <v>0</v>
      </c>
      <c r="DU248" s="161">
        <f t="shared" si="214"/>
        <v>0</v>
      </c>
      <c r="DV248" s="161">
        <f t="shared" si="214"/>
        <v>2.5554553645360905E-7</v>
      </c>
      <c r="DW248" s="161">
        <f t="shared" si="214"/>
        <v>3.2215186679287891E-4</v>
      </c>
      <c r="DX248" s="161">
        <f t="shared" si="214"/>
        <v>0.46670750225031649</v>
      </c>
      <c r="DY248" s="161">
        <f t="shared" si="214"/>
        <v>6.2308745366292427E-3</v>
      </c>
      <c r="DZ248" s="161">
        <f t="shared" si="214"/>
        <v>0</v>
      </c>
      <c r="EA248" s="161">
        <f t="shared" si="214"/>
        <v>0</v>
      </c>
      <c r="EB248" s="161">
        <f t="shared" si="214"/>
        <v>0</v>
      </c>
      <c r="EC248" s="161">
        <f t="shared" si="214"/>
        <v>0</v>
      </c>
      <c r="ED248" s="161">
        <f t="shared" si="214"/>
        <v>0</v>
      </c>
      <c r="EE248" s="161">
        <f t="shared" si="214"/>
        <v>2.227985124332764</v>
      </c>
      <c r="EF248" s="161">
        <f t="shared" si="214"/>
        <v>1.2076691855631447E-3</v>
      </c>
      <c r="EG248" s="161">
        <f t="shared" si="214"/>
        <v>1.2356131512758463E-6</v>
      </c>
      <c r="EH248" s="161">
        <f t="shared" si="214"/>
        <v>0.27512750037343486</v>
      </c>
      <c r="EI248" s="161">
        <f t="shared" si="214"/>
        <v>4.7514630997713398</v>
      </c>
      <c r="EJ248" s="161">
        <f t="shared" si="214"/>
        <v>6744.4744118542412</v>
      </c>
      <c r="EK248" s="161">
        <f t="shared" si="214"/>
        <v>53700.399008089633</v>
      </c>
      <c r="EL248" s="161">
        <f t="shared" si="214"/>
        <v>1017.7500567453443</v>
      </c>
      <c r="EM248" s="161">
        <f t="shared" si="214"/>
        <v>576.97410329821139</v>
      </c>
      <c r="EN248" s="161">
        <f t="shared" si="214"/>
        <v>0.1788365262918947</v>
      </c>
      <c r="EO248" s="161">
        <f t="shared" si="214"/>
        <v>0</v>
      </c>
      <c r="EP248" s="161">
        <f t="shared" ref="EP248:GI248" si="215">EP$208*EP43</f>
        <v>0</v>
      </c>
      <c r="EQ248" s="161">
        <f t="shared" si="215"/>
        <v>0.31779028534041148</v>
      </c>
      <c r="ER248" s="161">
        <f t="shared" si="215"/>
        <v>4.9532901131017987E-4</v>
      </c>
      <c r="ES248" s="161">
        <f t="shared" si="215"/>
        <v>6.4338424051105916</v>
      </c>
      <c r="ET248" s="161">
        <f t="shared" si="215"/>
        <v>204.3616093412856</v>
      </c>
      <c r="EU248" s="161">
        <f t="shared" si="215"/>
        <v>0</v>
      </c>
      <c r="EV248" s="161">
        <f t="shared" si="215"/>
        <v>0</v>
      </c>
      <c r="EW248" s="161">
        <f t="shared" si="215"/>
        <v>3.0636203847641195E-10</v>
      </c>
      <c r="EX248" s="161">
        <f t="shared" si="215"/>
        <v>1.9672618556835947E-4</v>
      </c>
      <c r="EY248" s="161">
        <f t="shared" si="215"/>
        <v>5.9200069371056406E-7</v>
      </c>
      <c r="EZ248" s="161">
        <f t="shared" si="215"/>
        <v>2.6353508059737425E-3</v>
      </c>
      <c r="FA248" s="161">
        <f t="shared" si="215"/>
        <v>4.6515854583125494E-4</v>
      </c>
      <c r="FB248" s="161">
        <f t="shared" si="215"/>
        <v>1.8854841134803398E-4</v>
      </c>
      <c r="FC248" s="161">
        <f t="shared" si="215"/>
        <v>1.5656225358602772E-2</v>
      </c>
      <c r="FD248" s="161">
        <f t="shared" si="215"/>
        <v>18.846098229655411</v>
      </c>
      <c r="FE248" s="161">
        <f t="shared" si="215"/>
        <v>1.6540025235222076</v>
      </c>
      <c r="FF248" s="161">
        <f t="shared" si="215"/>
        <v>153.20229101561935</v>
      </c>
      <c r="FG248" s="161">
        <f t="shared" si="215"/>
        <v>1.7706778417599366E-4</v>
      </c>
      <c r="FH248" s="161">
        <f t="shared" si="215"/>
        <v>1.2707943787170146</v>
      </c>
      <c r="FI248" s="161">
        <f t="shared" si="215"/>
        <v>2.6580819358179024</v>
      </c>
      <c r="FJ248" s="161">
        <f t="shared" si="215"/>
        <v>3.1032762759826676E-3</v>
      </c>
      <c r="FK248" s="161">
        <f t="shared" si="215"/>
        <v>4.444427711162251</v>
      </c>
      <c r="FL248" s="161">
        <f t="shared" si="215"/>
        <v>8.0432913095163511E-2</v>
      </c>
      <c r="FM248" s="161">
        <f t="shared" si="215"/>
        <v>1033.8867422257561</v>
      </c>
      <c r="FN248" s="161">
        <f t="shared" si="215"/>
        <v>0</v>
      </c>
      <c r="FO248" s="161">
        <f t="shared" si="215"/>
        <v>0.25026136627023421</v>
      </c>
      <c r="FP248" s="161">
        <f t="shared" si="215"/>
        <v>0</v>
      </c>
      <c r="FQ248" s="161">
        <f t="shared" si="215"/>
        <v>0</v>
      </c>
      <c r="FR248" s="161">
        <f t="shared" si="215"/>
        <v>0</v>
      </c>
      <c r="FS248" s="161">
        <f t="shared" si="215"/>
        <v>0.27308619496523334</v>
      </c>
      <c r="FT248" s="161">
        <f t="shared" si="215"/>
        <v>0</v>
      </c>
      <c r="FU248" s="161">
        <f t="shared" si="215"/>
        <v>0</v>
      </c>
      <c r="FV248" s="161">
        <f t="shared" si="215"/>
        <v>2757.6482881329625</v>
      </c>
      <c r="FW248" s="161">
        <f t="shared" si="215"/>
        <v>1.0271499901081522</v>
      </c>
      <c r="FX248" s="161">
        <f t="shared" si="215"/>
        <v>4.1141709502132112E-2</v>
      </c>
      <c r="FY248" s="161">
        <f t="shared" si="215"/>
        <v>3.6662172405179755E-4</v>
      </c>
      <c r="FZ248" s="161">
        <f t="shared" si="215"/>
        <v>152.92331565145375</v>
      </c>
      <c r="GA248" s="161">
        <f t="shared" si="215"/>
        <v>0.1260924869124723</v>
      </c>
      <c r="GB248" s="161">
        <f t="shared" si="215"/>
        <v>544.50467761713367</v>
      </c>
      <c r="GC248" s="161">
        <f t="shared" si="215"/>
        <v>0</v>
      </c>
      <c r="GD248" s="161">
        <f t="shared" si="215"/>
        <v>0.37594284786326931</v>
      </c>
      <c r="GE248" s="161">
        <f t="shared" si="215"/>
        <v>6.1941526706423247</v>
      </c>
      <c r="GF248" s="161">
        <f t="shared" si="215"/>
        <v>9.4285344837261622</v>
      </c>
      <c r="GG248" s="161">
        <f t="shared" si="215"/>
        <v>112.07867679507062</v>
      </c>
      <c r="GH248" s="161">
        <f t="shared" si="215"/>
        <v>0</v>
      </c>
      <c r="GI248" s="161">
        <f t="shared" si="215"/>
        <v>5.7402105371367258E-2</v>
      </c>
      <c r="GJ248" s="5">
        <f t="shared" si="29"/>
        <v>69549.450162909998</v>
      </c>
    </row>
    <row r="249" spans="1:192" ht="15" customHeight="1">
      <c r="A249" s="77" t="s">
        <v>39</v>
      </c>
      <c r="B249" s="47" t="s">
        <v>246</v>
      </c>
      <c r="C249" s="161">
        <f t="shared" ref="C249:D249" si="216">C$208*C44</f>
        <v>0</v>
      </c>
      <c r="D249" s="161">
        <f t="shared" si="216"/>
        <v>0</v>
      </c>
      <c r="E249" s="161">
        <f t="shared" si="31"/>
        <v>1.1000948036117482E-7</v>
      </c>
      <c r="F249" s="161">
        <f t="shared" ref="F249:Q249" si="217">F$208*F44</f>
        <v>8.2570165083073449E-5</v>
      </c>
      <c r="G249" s="161">
        <f t="shared" si="217"/>
        <v>3.6529480085356806E-5</v>
      </c>
      <c r="H249" s="161">
        <f t="shared" si="217"/>
        <v>4.7976715703122888E-10</v>
      </c>
      <c r="I249" s="161">
        <f t="shared" si="217"/>
        <v>3.2775845579332679E-5</v>
      </c>
      <c r="J249" s="161">
        <f t="shared" si="217"/>
        <v>7.2064691646896689E-10</v>
      </c>
      <c r="K249" s="161">
        <f t="shared" si="217"/>
        <v>0</v>
      </c>
      <c r="L249" s="161">
        <f t="shared" si="217"/>
        <v>0</v>
      </c>
      <c r="M249" s="161">
        <f t="shared" si="217"/>
        <v>1.2569816408560819E-6</v>
      </c>
      <c r="N249" s="161">
        <f t="shared" si="217"/>
        <v>0</v>
      </c>
      <c r="O249" s="161">
        <f t="shared" si="217"/>
        <v>4.2184565876015387E-11</v>
      </c>
      <c r="P249" s="161">
        <f t="shared" si="217"/>
        <v>4.0871784650452516E-6</v>
      </c>
      <c r="Q249" s="161">
        <f t="shared" si="217"/>
        <v>0</v>
      </c>
      <c r="R249" s="161">
        <f t="shared" ref="R249:CC249" si="218">R$208*R44</f>
        <v>0</v>
      </c>
      <c r="S249" s="161">
        <f t="shared" si="218"/>
        <v>4.2317907955301423E-6</v>
      </c>
      <c r="T249" s="161">
        <f t="shared" si="218"/>
        <v>51.637746582799316</v>
      </c>
      <c r="U249" s="161">
        <f t="shared" si="218"/>
        <v>4.5613343845323125E-8</v>
      </c>
      <c r="V249" s="161">
        <f t="shared" si="218"/>
        <v>0</v>
      </c>
      <c r="W249" s="161">
        <f t="shared" si="218"/>
        <v>0</v>
      </c>
      <c r="X249" s="161">
        <f t="shared" si="218"/>
        <v>5.7191512155128294E-9</v>
      </c>
      <c r="Y249" s="161">
        <f t="shared" si="218"/>
        <v>-4.2694849871547008E-8</v>
      </c>
      <c r="Z249" s="161">
        <f t="shared" si="218"/>
        <v>2.5631232848655849E-5</v>
      </c>
      <c r="AA249" s="161">
        <f t="shared" si="218"/>
        <v>1.0319113825902323E-4</v>
      </c>
      <c r="AB249" s="161">
        <f t="shared" si="218"/>
        <v>5.8544702466003642E-2</v>
      </c>
      <c r="AC249" s="161">
        <f t="shared" si="218"/>
        <v>6.5209507113027696E-5</v>
      </c>
      <c r="AD249" s="161">
        <f t="shared" si="218"/>
        <v>2.1419833005872923E-4</v>
      </c>
      <c r="AE249" s="161">
        <f t="shared" si="218"/>
        <v>1.4483425377716699E-4</v>
      </c>
      <c r="AF249" s="161">
        <f t="shared" si="218"/>
        <v>3.0976216293343892E-2</v>
      </c>
      <c r="AG249" s="161">
        <f t="shared" si="218"/>
        <v>1.5250824436339393E-6</v>
      </c>
      <c r="AH249" s="161">
        <f t="shared" si="218"/>
        <v>4.7453904925542667E-4</v>
      </c>
      <c r="AI249" s="161">
        <f t="shared" si="218"/>
        <v>2.5936970054966991E-6</v>
      </c>
      <c r="AJ249" s="161">
        <f t="shared" si="218"/>
        <v>1.4225283204481037E-5</v>
      </c>
      <c r="AK249" s="161">
        <f t="shared" si="218"/>
        <v>1.0083490186352492E-8</v>
      </c>
      <c r="AL249" s="161">
        <f t="shared" si="218"/>
        <v>0</v>
      </c>
      <c r="AM249" s="161">
        <f t="shared" si="218"/>
        <v>0</v>
      </c>
      <c r="AN249" s="161">
        <f t="shared" si="218"/>
        <v>8.5968801979158856E-10</v>
      </c>
      <c r="AO249" s="161">
        <f t="shared" si="218"/>
        <v>8.7765042099785171E-4</v>
      </c>
      <c r="AP249" s="161">
        <f t="shared" si="218"/>
        <v>8.0692304964695531E-3</v>
      </c>
      <c r="AQ249" s="161">
        <f t="shared" si="218"/>
        <v>6.9843297294928122E-6</v>
      </c>
      <c r="AR249" s="161">
        <f t="shared" si="218"/>
        <v>3.137404703053952E-8</v>
      </c>
      <c r="AS249" s="161">
        <f t="shared" si="218"/>
        <v>5.7609783112046664E-4</v>
      </c>
      <c r="AT249" s="161">
        <f t="shared" si="218"/>
        <v>1.7669427901174741E-4</v>
      </c>
      <c r="AU249" s="161">
        <f t="shared" si="218"/>
        <v>0</v>
      </c>
      <c r="AV249" s="161">
        <f t="shared" si="218"/>
        <v>0</v>
      </c>
      <c r="AW249" s="161">
        <f t="shared" si="218"/>
        <v>4.7661604176671221E-5</v>
      </c>
      <c r="AX249" s="161">
        <f t="shared" si="218"/>
        <v>2.7306971366552746E-7</v>
      </c>
      <c r="AY249" s="161">
        <f t="shared" si="218"/>
        <v>7.7224746896494703E-5</v>
      </c>
      <c r="AZ249" s="161">
        <f t="shared" si="218"/>
        <v>1.3912772568100714E-5</v>
      </c>
      <c r="BA249" s="161">
        <f t="shared" si="218"/>
        <v>1.1856860935982658E-4</v>
      </c>
      <c r="BB249" s="161">
        <f t="shared" si="218"/>
        <v>1.5336586687518161E-7</v>
      </c>
      <c r="BC249" s="161">
        <f t="shared" si="218"/>
        <v>3.524661670506486E-7</v>
      </c>
      <c r="BD249" s="161">
        <f t="shared" si="218"/>
        <v>6.2977184359090082E-13</v>
      </c>
      <c r="BE249" s="161">
        <f t="shared" si="218"/>
        <v>0</v>
      </c>
      <c r="BF249" s="161">
        <f t="shared" si="218"/>
        <v>0</v>
      </c>
      <c r="BG249" s="161">
        <f t="shared" si="218"/>
        <v>1.3849687064313807E-8</v>
      </c>
      <c r="BH249" s="161">
        <f t="shared" si="218"/>
        <v>1.7314060570858984E-11</v>
      </c>
      <c r="BI249" s="161">
        <f t="shared" si="218"/>
        <v>1.2645282297197707E-7</v>
      </c>
      <c r="BJ249" s="161">
        <f t="shared" si="218"/>
        <v>0</v>
      </c>
      <c r="BK249" s="161">
        <f t="shared" si="218"/>
        <v>6.2417526667982118E-7</v>
      </c>
      <c r="BL249" s="161">
        <f t="shared" si="218"/>
        <v>0</v>
      </c>
      <c r="BM249" s="161">
        <f t="shared" si="218"/>
        <v>2.7117878834645348E-8</v>
      </c>
      <c r="BN249" s="161">
        <f t="shared" si="218"/>
        <v>1.4740316444291619E-2</v>
      </c>
      <c r="BO249" s="161">
        <f t="shared" si="218"/>
        <v>0</v>
      </c>
      <c r="BP249" s="161">
        <f t="shared" si="218"/>
        <v>1.8275061483982863E-6</v>
      </c>
      <c r="BQ249" s="161">
        <f t="shared" si="218"/>
        <v>1.1241565095033304E-5</v>
      </c>
      <c r="BR249" s="161">
        <f t="shared" si="218"/>
        <v>1.0955458093575217E-9</v>
      </c>
      <c r="BS249" s="161">
        <f t="shared" si="218"/>
        <v>1.4669644995364731E-7</v>
      </c>
      <c r="BT249" s="161">
        <f t="shared" si="218"/>
        <v>7.0681184949388857E-6</v>
      </c>
      <c r="BU249" s="161">
        <f t="shared" si="218"/>
        <v>1.8266920023255774E-9</v>
      </c>
      <c r="BV249" s="161">
        <f t="shared" si="218"/>
        <v>3.1157326368384149E-11</v>
      </c>
      <c r="BW249" s="161">
        <f t="shared" si="218"/>
        <v>1.0792370707672785E-4</v>
      </c>
      <c r="BX249" s="161">
        <f t="shared" si="218"/>
        <v>0</v>
      </c>
      <c r="BY249" s="161">
        <f t="shared" si="218"/>
        <v>0</v>
      </c>
      <c r="BZ249" s="161">
        <f t="shared" si="218"/>
        <v>0</v>
      </c>
      <c r="CA249" s="161">
        <f t="shared" si="218"/>
        <v>0</v>
      </c>
      <c r="CB249" s="161">
        <f t="shared" si="218"/>
        <v>0</v>
      </c>
      <c r="CC249" s="161">
        <f t="shared" si="218"/>
        <v>7.4694507413609895E-10</v>
      </c>
      <c r="CD249" s="161">
        <f t="shared" ref="CD249:EO249" si="219">CD$208*CD44</f>
        <v>3.026024162828456E-8</v>
      </c>
      <c r="CE249" s="161">
        <f t="shared" si="219"/>
        <v>0</v>
      </c>
      <c r="CF249" s="161">
        <f t="shared" si="219"/>
        <v>0</v>
      </c>
      <c r="CG249" s="161">
        <f t="shared" si="219"/>
        <v>6.5079097334081498E-7</v>
      </c>
      <c r="CH249" s="161">
        <f t="shared" si="219"/>
        <v>0</v>
      </c>
      <c r="CI249" s="161">
        <f t="shared" si="219"/>
        <v>3.8859801131582916E-7</v>
      </c>
      <c r="CJ249" s="161">
        <f t="shared" si="219"/>
        <v>6.5840060977852779E-6</v>
      </c>
      <c r="CK249" s="161">
        <f t="shared" si="219"/>
        <v>8.0739671985652892E-4</v>
      </c>
      <c r="CL249" s="161">
        <f t="shared" si="219"/>
        <v>0</v>
      </c>
      <c r="CM249" s="161">
        <f t="shared" si="219"/>
        <v>1.24494304390485E-8</v>
      </c>
      <c r="CN249" s="161">
        <f t="shared" si="219"/>
        <v>0</v>
      </c>
      <c r="CO249" s="161">
        <f t="shared" si="219"/>
        <v>0</v>
      </c>
      <c r="CP249" s="161">
        <f t="shared" si="219"/>
        <v>3.3548683078735861E-8</v>
      </c>
      <c r="CQ249" s="161">
        <f t="shared" si="219"/>
        <v>0</v>
      </c>
      <c r="CR249" s="161">
        <f t="shared" si="219"/>
        <v>0</v>
      </c>
      <c r="CS249" s="161">
        <f t="shared" si="219"/>
        <v>6.0852898736463753E-10</v>
      </c>
      <c r="CT249" s="161">
        <f t="shared" si="219"/>
        <v>0</v>
      </c>
      <c r="CU249" s="161">
        <f t="shared" si="219"/>
        <v>0</v>
      </c>
      <c r="CV249" s="161">
        <f t="shared" si="219"/>
        <v>3.0162586976484856E-10</v>
      </c>
      <c r="CW249" s="161">
        <f t="shared" si="219"/>
        <v>0</v>
      </c>
      <c r="CX249" s="161">
        <f t="shared" si="219"/>
        <v>0</v>
      </c>
      <c r="CY249" s="161">
        <f t="shared" si="219"/>
        <v>8.5613833947782575E-10</v>
      </c>
      <c r="CZ249" s="161">
        <f t="shared" si="219"/>
        <v>0</v>
      </c>
      <c r="DA249" s="161">
        <f t="shared" si="219"/>
        <v>1.1206012774770361E-7</v>
      </c>
      <c r="DB249" s="161">
        <f t="shared" si="219"/>
        <v>4.9141951434175781E-11</v>
      </c>
      <c r="DC249" s="161">
        <f t="shared" si="219"/>
        <v>2.1778395087826307E-7</v>
      </c>
      <c r="DD249" s="161">
        <f t="shared" si="219"/>
        <v>0</v>
      </c>
      <c r="DE249" s="161">
        <f t="shared" si="219"/>
        <v>4.5905082565048492E-6</v>
      </c>
      <c r="DF249" s="161">
        <f t="shared" si="219"/>
        <v>5.4311597834317738E-5</v>
      </c>
      <c r="DG249" s="161">
        <f t="shared" si="219"/>
        <v>4.8924105090470917E-7</v>
      </c>
      <c r="DH249" s="161">
        <f t="shared" si="219"/>
        <v>2.7786331077182735E-9</v>
      </c>
      <c r="DI249" s="161">
        <f t="shared" si="219"/>
        <v>8.4897405794034214E-9</v>
      </c>
      <c r="DJ249" s="161">
        <f t="shared" si="219"/>
        <v>1.8724557377335176E-12</v>
      </c>
      <c r="DK249" s="161">
        <f t="shared" si="219"/>
        <v>1.8999601019837757E-4</v>
      </c>
      <c r="DL249" s="161">
        <f t="shared" si="219"/>
        <v>1.3389481482760554E-5</v>
      </c>
      <c r="DM249" s="161">
        <f t="shared" si="219"/>
        <v>8.2689495230155923E-5</v>
      </c>
      <c r="DN249" s="161">
        <f t="shared" si="219"/>
        <v>4.8607009027219026E-8</v>
      </c>
      <c r="DO249" s="161">
        <f t="shared" si="219"/>
        <v>0</v>
      </c>
      <c r="DP249" s="161">
        <f t="shared" si="219"/>
        <v>2.8227216773767576E-8</v>
      </c>
      <c r="DQ249" s="161">
        <f t="shared" si="219"/>
        <v>0</v>
      </c>
      <c r="DR249" s="161">
        <f t="shared" si="219"/>
        <v>7.3808029640349347E-5</v>
      </c>
      <c r="DS249" s="161">
        <f t="shared" si="219"/>
        <v>5.8399138962038302E-6</v>
      </c>
      <c r="DT249" s="161">
        <f t="shared" si="219"/>
        <v>0</v>
      </c>
      <c r="DU249" s="161">
        <f t="shared" si="219"/>
        <v>0</v>
      </c>
      <c r="DV249" s="161">
        <f t="shared" si="219"/>
        <v>6.5444588603973047E-8</v>
      </c>
      <c r="DW249" s="161">
        <f t="shared" si="219"/>
        <v>1.2299603510929131E-4</v>
      </c>
      <c r="DX249" s="161">
        <f t="shared" si="219"/>
        <v>8.3369863911167158E-2</v>
      </c>
      <c r="DY249" s="161">
        <f t="shared" si="219"/>
        <v>2.1998067886367777E-4</v>
      </c>
      <c r="DZ249" s="161">
        <f t="shared" si="219"/>
        <v>0</v>
      </c>
      <c r="EA249" s="161">
        <f t="shared" si="219"/>
        <v>0</v>
      </c>
      <c r="EB249" s="161">
        <f t="shared" si="219"/>
        <v>0</v>
      </c>
      <c r="EC249" s="161">
        <f t="shared" si="219"/>
        <v>0</v>
      </c>
      <c r="ED249" s="161">
        <f t="shared" si="219"/>
        <v>0</v>
      </c>
      <c r="EE249" s="161">
        <f t="shared" si="219"/>
        <v>9.9394624013409996E-2</v>
      </c>
      <c r="EF249" s="161">
        <f t="shared" si="219"/>
        <v>9.1377486627924659E-4</v>
      </c>
      <c r="EG249" s="161">
        <f t="shared" si="219"/>
        <v>0</v>
      </c>
      <c r="EH249" s="161">
        <f t="shared" si="219"/>
        <v>4.3899618041856638E-2</v>
      </c>
      <c r="EI249" s="161">
        <f t="shared" si="219"/>
        <v>0.27680782413355859</v>
      </c>
      <c r="EJ249" s="161">
        <f t="shared" si="219"/>
        <v>321.43752466203495</v>
      </c>
      <c r="EK249" s="161">
        <f t="shared" si="219"/>
        <v>1712.152325549112</v>
      </c>
      <c r="EL249" s="161">
        <f t="shared" si="219"/>
        <v>27.547379228376546</v>
      </c>
      <c r="EM249" s="161">
        <f t="shared" si="219"/>
        <v>88.345857817409737</v>
      </c>
      <c r="EN249" s="161">
        <f t="shared" si="219"/>
        <v>0</v>
      </c>
      <c r="EO249" s="161">
        <f t="shared" si="219"/>
        <v>0</v>
      </c>
      <c r="EP249" s="161">
        <f t="shared" ref="EP249:GI249" si="220">EP$208*EP44</f>
        <v>0</v>
      </c>
      <c r="EQ249" s="161">
        <f t="shared" si="220"/>
        <v>1.4883195565471689E-2</v>
      </c>
      <c r="ER249" s="161">
        <f t="shared" si="220"/>
        <v>1.8759438784511242E-5</v>
      </c>
      <c r="ES249" s="161">
        <f t="shared" si="220"/>
        <v>0.24726335330199867</v>
      </c>
      <c r="ET249" s="161">
        <f t="shared" si="220"/>
        <v>2.7093545144307498</v>
      </c>
      <c r="EU249" s="161">
        <f t="shared" si="220"/>
        <v>0</v>
      </c>
      <c r="EV249" s="161">
        <f t="shared" si="220"/>
        <v>0</v>
      </c>
      <c r="EW249" s="161">
        <f t="shared" si="220"/>
        <v>1.9495766084862578E-11</v>
      </c>
      <c r="EX249" s="161">
        <f t="shared" si="220"/>
        <v>6.1302941670328997E-5</v>
      </c>
      <c r="EY249" s="161">
        <f t="shared" si="220"/>
        <v>4.328193536470411E-8</v>
      </c>
      <c r="EZ249" s="161">
        <f t="shared" si="220"/>
        <v>3.8793191452017799E-6</v>
      </c>
      <c r="FA249" s="161">
        <f t="shared" si="220"/>
        <v>1.0485990663463816E-5</v>
      </c>
      <c r="FB249" s="161">
        <f t="shared" si="220"/>
        <v>1.9505008070486273E-5</v>
      </c>
      <c r="FC249" s="161">
        <f t="shared" si="220"/>
        <v>5.0202901458212378E-4</v>
      </c>
      <c r="FD249" s="161">
        <f t="shared" si="220"/>
        <v>0.31571974287186155</v>
      </c>
      <c r="FE249" s="161">
        <f t="shared" si="220"/>
        <v>1.4251224760482019E-2</v>
      </c>
      <c r="FF249" s="161">
        <f t="shared" si="220"/>
        <v>0.65815160895152047</v>
      </c>
      <c r="FG249" s="161">
        <f t="shared" si="220"/>
        <v>5.2254405110959344E-5</v>
      </c>
      <c r="FH249" s="161">
        <f t="shared" si="220"/>
        <v>3.0862745003301308E-2</v>
      </c>
      <c r="FI249" s="161">
        <f t="shared" si="220"/>
        <v>6.6511357886556589E-3</v>
      </c>
      <c r="FJ249" s="161">
        <f t="shared" si="220"/>
        <v>1.0165586371593015E-5</v>
      </c>
      <c r="FK249" s="161">
        <f t="shared" si="220"/>
        <v>2.6385373571483128E-2</v>
      </c>
      <c r="FL249" s="161">
        <f t="shared" si="220"/>
        <v>1.9075346602896701E-2</v>
      </c>
      <c r="FM249" s="161">
        <f t="shared" si="220"/>
        <v>30.964326223906426</v>
      </c>
      <c r="FN249" s="161">
        <f t="shared" si="220"/>
        <v>0</v>
      </c>
      <c r="FO249" s="161">
        <f t="shared" si="220"/>
        <v>2.3170530576608582E-3</v>
      </c>
      <c r="FP249" s="161">
        <f t="shared" si="220"/>
        <v>0</v>
      </c>
      <c r="FQ249" s="161">
        <f t="shared" si="220"/>
        <v>0</v>
      </c>
      <c r="FR249" s="161">
        <f t="shared" si="220"/>
        <v>0</v>
      </c>
      <c r="FS249" s="161">
        <f t="shared" si="220"/>
        <v>2.5765445485903919E-3</v>
      </c>
      <c r="FT249" s="161">
        <f t="shared" si="220"/>
        <v>0</v>
      </c>
      <c r="FU249" s="161">
        <f t="shared" si="220"/>
        <v>0</v>
      </c>
      <c r="FV249" s="161">
        <f t="shared" si="220"/>
        <v>38.296835978112234</v>
      </c>
      <c r="FW249" s="161">
        <f t="shared" si="220"/>
        <v>4.510075762960114E-2</v>
      </c>
      <c r="FX249" s="161">
        <f t="shared" si="220"/>
        <v>3.1059362574199622E-3</v>
      </c>
      <c r="FY249" s="161">
        <f t="shared" si="220"/>
        <v>8.4946581665503387E-6</v>
      </c>
      <c r="FZ249" s="161">
        <f t="shared" si="220"/>
        <v>0.8902779375683928</v>
      </c>
      <c r="GA249" s="161">
        <f t="shared" si="220"/>
        <v>1.4007705442016061E-2</v>
      </c>
      <c r="GB249" s="161">
        <f t="shared" si="220"/>
        <v>5.7795814502725245</v>
      </c>
      <c r="GC249" s="161">
        <f t="shared" si="220"/>
        <v>0</v>
      </c>
      <c r="GD249" s="161">
        <f t="shared" si="220"/>
        <v>1.7094669396622176E-2</v>
      </c>
      <c r="GE249" s="161">
        <f t="shared" si="220"/>
        <v>0.41192134788817464</v>
      </c>
      <c r="GF249" s="161">
        <f t="shared" si="220"/>
        <v>0.37470901888209629</v>
      </c>
      <c r="GG249" s="161">
        <f t="shared" si="220"/>
        <v>8.7992337657405635</v>
      </c>
      <c r="GH249" s="161">
        <f t="shared" si="220"/>
        <v>0</v>
      </c>
      <c r="GI249" s="161">
        <f t="shared" si="220"/>
        <v>2.4947081334949255E-2</v>
      </c>
      <c r="GJ249" s="5">
        <f t="shared" si="29"/>
        <v>2291.4116864511457</v>
      </c>
    </row>
    <row r="250" spans="1:192" ht="15" customHeight="1">
      <c r="A250" s="77" t="s">
        <v>40</v>
      </c>
      <c r="B250" s="47" t="s">
        <v>247</v>
      </c>
      <c r="C250" s="161">
        <f t="shared" ref="C250:D250" si="221">C$208*C45</f>
        <v>0</v>
      </c>
      <c r="D250" s="161">
        <f t="shared" si="221"/>
        <v>0</v>
      </c>
      <c r="E250" s="161">
        <f t="shared" si="31"/>
        <v>8.6934321065904004E-7</v>
      </c>
      <c r="F250" s="161">
        <f t="shared" ref="F250:Q250" si="222">F$208*F45</f>
        <v>3.4766385298136192E-7</v>
      </c>
      <c r="G250" s="161">
        <f t="shared" si="222"/>
        <v>1.5527940525125102E-6</v>
      </c>
      <c r="H250" s="161">
        <f t="shared" si="222"/>
        <v>0</v>
      </c>
      <c r="I250" s="161">
        <f t="shared" si="222"/>
        <v>4.7231105422883275E-5</v>
      </c>
      <c r="J250" s="161">
        <f t="shared" si="222"/>
        <v>3.5624432474503644E-9</v>
      </c>
      <c r="K250" s="161">
        <f t="shared" si="222"/>
        <v>0</v>
      </c>
      <c r="L250" s="161">
        <f t="shared" si="222"/>
        <v>0</v>
      </c>
      <c r="M250" s="161">
        <f t="shared" si="222"/>
        <v>3.7462982237279304E-6</v>
      </c>
      <c r="N250" s="161">
        <f t="shared" si="222"/>
        <v>0</v>
      </c>
      <c r="O250" s="161">
        <f t="shared" si="222"/>
        <v>1.4061521958671796E-11</v>
      </c>
      <c r="P250" s="161">
        <f t="shared" si="222"/>
        <v>1.8010833102632743E-3</v>
      </c>
      <c r="Q250" s="161">
        <f t="shared" si="222"/>
        <v>0</v>
      </c>
      <c r="R250" s="161">
        <f t="shared" ref="R250:CC250" si="223">R$208*R45</f>
        <v>0</v>
      </c>
      <c r="S250" s="161">
        <f t="shared" si="223"/>
        <v>0</v>
      </c>
      <c r="T250" s="161">
        <f t="shared" si="223"/>
        <v>554.2662179113172</v>
      </c>
      <c r="U250" s="161">
        <f t="shared" si="223"/>
        <v>1.1301972975007841E-6</v>
      </c>
      <c r="V250" s="161">
        <f t="shared" si="223"/>
        <v>0</v>
      </c>
      <c r="W250" s="161">
        <f t="shared" si="223"/>
        <v>0</v>
      </c>
      <c r="X250" s="161">
        <f t="shared" si="223"/>
        <v>3.0069764122799412E-9</v>
      </c>
      <c r="Y250" s="161">
        <f t="shared" si="223"/>
        <v>0</v>
      </c>
      <c r="Z250" s="161">
        <f t="shared" si="223"/>
        <v>0</v>
      </c>
      <c r="AA250" s="161">
        <f t="shared" si="223"/>
        <v>6.9116312744919541E-5</v>
      </c>
      <c r="AB250" s="161">
        <f t="shared" si="223"/>
        <v>1.1767779390151486E-3</v>
      </c>
      <c r="AC250" s="161">
        <f t="shared" si="223"/>
        <v>2.2104917665433118E-6</v>
      </c>
      <c r="AD250" s="161">
        <f t="shared" si="223"/>
        <v>0</v>
      </c>
      <c r="AE250" s="161">
        <f t="shared" si="223"/>
        <v>3.0173802870243127E-6</v>
      </c>
      <c r="AF250" s="161">
        <f t="shared" si="223"/>
        <v>0</v>
      </c>
      <c r="AG250" s="161">
        <f t="shared" si="223"/>
        <v>3.3837766718128029E-6</v>
      </c>
      <c r="AH250" s="161">
        <f t="shared" si="223"/>
        <v>1.2910253545919697E-4</v>
      </c>
      <c r="AI250" s="161">
        <f t="shared" si="223"/>
        <v>5.5579221546357845E-7</v>
      </c>
      <c r="AJ250" s="161">
        <f t="shared" si="223"/>
        <v>0</v>
      </c>
      <c r="AK250" s="161">
        <f t="shared" si="223"/>
        <v>3.9073524472115906E-8</v>
      </c>
      <c r="AL250" s="161">
        <f t="shared" si="223"/>
        <v>6.2365397794977397E-14</v>
      </c>
      <c r="AM250" s="161">
        <f t="shared" si="223"/>
        <v>0</v>
      </c>
      <c r="AN250" s="161">
        <f t="shared" si="223"/>
        <v>7.622567108818752E-9</v>
      </c>
      <c r="AO250" s="161">
        <f t="shared" si="223"/>
        <v>2.0712085365410266E-3</v>
      </c>
      <c r="AP250" s="161">
        <f t="shared" si="223"/>
        <v>1.2067410327050191E-2</v>
      </c>
      <c r="AQ250" s="161">
        <f t="shared" si="223"/>
        <v>2.9245877246600359E-4</v>
      </c>
      <c r="AR250" s="161">
        <f t="shared" si="223"/>
        <v>5.8348075270210695E-9</v>
      </c>
      <c r="AS250" s="161">
        <f t="shared" si="223"/>
        <v>1.2452209954288535E-5</v>
      </c>
      <c r="AT250" s="161">
        <f t="shared" si="223"/>
        <v>5.6139031851062471E-4</v>
      </c>
      <c r="AU250" s="161">
        <f t="shared" si="223"/>
        <v>0</v>
      </c>
      <c r="AV250" s="161">
        <f t="shared" si="223"/>
        <v>0</v>
      </c>
      <c r="AW250" s="161">
        <f t="shared" si="223"/>
        <v>2.4453678812812922E-6</v>
      </c>
      <c r="AX250" s="161">
        <f t="shared" si="223"/>
        <v>0</v>
      </c>
      <c r="AY250" s="161">
        <f t="shared" si="223"/>
        <v>4.5421691089987203E-5</v>
      </c>
      <c r="AZ250" s="161">
        <f t="shared" si="223"/>
        <v>2.6253130424836357E-5</v>
      </c>
      <c r="BA250" s="161">
        <f t="shared" si="223"/>
        <v>5.9284304679913288E-5</v>
      </c>
      <c r="BB250" s="161">
        <f t="shared" si="223"/>
        <v>5.6710949476937481E-6</v>
      </c>
      <c r="BC250" s="161">
        <f t="shared" si="223"/>
        <v>0</v>
      </c>
      <c r="BD250" s="161">
        <f t="shared" si="223"/>
        <v>0</v>
      </c>
      <c r="BE250" s="161">
        <f t="shared" si="223"/>
        <v>0</v>
      </c>
      <c r="BF250" s="161">
        <f t="shared" si="223"/>
        <v>0</v>
      </c>
      <c r="BG250" s="161">
        <f t="shared" si="223"/>
        <v>4.1835302737990832E-10</v>
      </c>
      <c r="BH250" s="161">
        <f t="shared" si="223"/>
        <v>0</v>
      </c>
      <c r="BI250" s="161">
        <f t="shared" si="223"/>
        <v>0</v>
      </c>
      <c r="BJ250" s="161">
        <f t="shared" si="223"/>
        <v>0</v>
      </c>
      <c r="BK250" s="161">
        <f t="shared" si="223"/>
        <v>0</v>
      </c>
      <c r="BL250" s="161">
        <f t="shared" si="223"/>
        <v>0</v>
      </c>
      <c r="BM250" s="161">
        <f t="shared" si="223"/>
        <v>0</v>
      </c>
      <c r="BN250" s="161">
        <f t="shared" si="223"/>
        <v>2.1736872175913909E-4</v>
      </c>
      <c r="BO250" s="161">
        <f t="shared" si="223"/>
        <v>0</v>
      </c>
      <c r="BP250" s="161">
        <f t="shared" si="223"/>
        <v>2.5756364284234025E-6</v>
      </c>
      <c r="BQ250" s="161">
        <f t="shared" si="223"/>
        <v>3.739517559760311E-6</v>
      </c>
      <c r="BR250" s="161">
        <f t="shared" si="223"/>
        <v>3.0431828037708935E-11</v>
      </c>
      <c r="BS250" s="161">
        <f t="shared" si="223"/>
        <v>2.6998303759261134E-6</v>
      </c>
      <c r="BT250" s="161">
        <f t="shared" si="223"/>
        <v>2.153720317017389E-8</v>
      </c>
      <c r="BU250" s="161">
        <f t="shared" si="223"/>
        <v>0</v>
      </c>
      <c r="BV250" s="161">
        <f t="shared" si="223"/>
        <v>0</v>
      </c>
      <c r="BW250" s="161">
        <f t="shared" si="223"/>
        <v>1.588225542124236E-6</v>
      </c>
      <c r="BX250" s="161">
        <f t="shared" si="223"/>
        <v>0</v>
      </c>
      <c r="BY250" s="161">
        <f t="shared" si="223"/>
        <v>0</v>
      </c>
      <c r="BZ250" s="161">
        <f t="shared" si="223"/>
        <v>0</v>
      </c>
      <c r="CA250" s="161">
        <f t="shared" si="223"/>
        <v>0</v>
      </c>
      <c r="CB250" s="161">
        <f t="shared" si="223"/>
        <v>0</v>
      </c>
      <c r="CC250" s="161">
        <f t="shared" si="223"/>
        <v>0</v>
      </c>
      <c r="CD250" s="161">
        <f t="shared" ref="CD250:EO250" si="224">CD$208*CD45</f>
        <v>0</v>
      </c>
      <c r="CE250" s="161">
        <f t="shared" si="224"/>
        <v>0</v>
      </c>
      <c r="CF250" s="161">
        <f t="shared" si="224"/>
        <v>0</v>
      </c>
      <c r="CG250" s="161">
        <f t="shared" si="224"/>
        <v>0</v>
      </c>
      <c r="CH250" s="161">
        <f t="shared" si="224"/>
        <v>0</v>
      </c>
      <c r="CI250" s="161">
        <f t="shared" si="224"/>
        <v>0</v>
      </c>
      <c r="CJ250" s="161">
        <f t="shared" si="224"/>
        <v>0</v>
      </c>
      <c r="CK250" s="161">
        <f t="shared" si="224"/>
        <v>9.9584035655928623E-5</v>
      </c>
      <c r="CL250" s="161">
        <f t="shared" si="224"/>
        <v>0</v>
      </c>
      <c r="CM250" s="161">
        <f t="shared" si="224"/>
        <v>0</v>
      </c>
      <c r="CN250" s="161">
        <f t="shared" si="224"/>
        <v>0</v>
      </c>
      <c r="CO250" s="161">
        <f t="shared" si="224"/>
        <v>0</v>
      </c>
      <c r="CP250" s="161">
        <f t="shared" si="224"/>
        <v>0</v>
      </c>
      <c r="CQ250" s="161">
        <f t="shared" si="224"/>
        <v>0</v>
      </c>
      <c r="CR250" s="161">
        <f t="shared" si="224"/>
        <v>0</v>
      </c>
      <c r="CS250" s="161">
        <f t="shared" si="224"/>
        <v>0</v>
      </c>
      <c r="CT250" s="161">
        <f t="shared" si="224"/>
        <v>0</v>
      </c>
      <c r="CU250" s="161">
        <f t="shared" si="224"/>
        <v>0</v>
      </c>
      <c r="CV250" s="161">
        <f t="shared" si="224"/>
        <v>0</v>
      </c>
      <c r="CW250" s="161">
        <f t="shared" si="224"/>
        <v>0</v>
      </c>
      <c r="CX250" s="161">
        <f t="shared" si="224"/>
        <v>0</v>
      </c>
      <c r="CY250" s="161">
        <f t="shared" si="224"/>
        <v>0</v>
      </c>
      <c r="CZ250" s="161">
        <f t="shared" si="224"/>
        <v>0</v>
      </c>
      <c r="DA250" s="161">
        <f t="shared" si="224"/>
        <v>5.6030063873851807E-8</v>
      </c>
      <c r="DB250" s="161">
        <f t="shared" si="224"/>
        <v>0</v>
      </c>
      <c r="DC250" s="161">
        <f t="shared" si="224"/>
        <v>0</v>
      </c>
      <c r="DD250" s="161">
        <f t="shared" si="224"/>
        <v>0</v>
      </c>
      <c r="DE250" s="161">
        <f t="shared" si="224"/>
        <v>0</v>
      </c>
      <c r="DF250" s="161">
        <f t="shared" si="224"/>
        <v>0</v>
      </c>
      <c r="DG250" s="161">
        <f t="shared" si="224"/>
        <v>0</v>
      </c>
      <c r="DH250" s="161">
        <f t="shared" si="224"/>
        <v>1.9631463911045925E-7</v>
      </c>
      <c r="DI250" s="161">
        <f t="shared" si="224"/>
        <v>0</v>
      </c>
      <c r="DJ250" s="161">
        <f t="shared" si="224"/>
        <v>0</v>
      </c>
      <c r="DK250" s="161">
        <f t="shared" si="224"/>
        <v>0</v>
      </c>
      <c r="DL250" s="161">
        <f t="shared" si="224"/>
        <v>0</v>
      </c>
      <c r="DM250" s="161">
        <f t="shared" si="224"/>
        <v>0</v>
      </c>
      <c r="DN250" s="161">
        <f t="shared" si="224"/>
        <v>0</v>
      </c>
      <c r="DO250" s="161">
        <f t="shared" si="224"/>
        <v>0</v>
      </c>
      <c r="DP250" s="161">
        <f t="shared" si="224"/>
        <v>1.1008614541769355E-6</v>
      </c>
      <c r="DQ250" s="161">
        <f t="shared" si="224"/>
        <v>0</v>
      </c>
      <c r="DR250" s="161">
        <f t="shared" si="224"/>
        <v>6.3547546082262109E-4</v>
      </c>
      <c r="DS250" s="161">
        <f t="shared" si="224"/>
        <v>2.7222983239227085E-5</v>
      </c>
      <c r="DT250" s="161">
        <f t="shared" si="224"/>
        <v>0</v>
      </c>
      <c r="DU250" s="161">
        <f t="shared" si="224"/>
        <v>0</v>
      </c>
      <c r="DV250" s="161">
        <f t="shared" si="224"/>
        <v>0</v>
      </c>
      <c r="DW250" s="161">
        <f t="shared" si="224"/>
        <v>1.9186566933770575E-3</v>
      </c>
      <c r="DX250" s="161">
        <f t="shared" si="224"/>
        <v>2.7104339784786206E-2</v>
      </c>
      <c r="DY250" s="161">
        <f t="shared" si="224"/>
        <v>0</v>
      </c>
      <c r="DZ250" s="161">
        <f t="shared" si="224"/>
        <v>0</v>
      </c>
      <c r="EA250" s="161">
        <f t="shared" si="224"/>
        <v>0</v>
      </c>
      <c r="EB250" s="161">
        <f t="shared" si="224"/>
        <v>0</v>
      </c>
      <c r="EC250" s="161">
        <f t="shared" si="224"/>
        <v>0</v>
      </c>
      <c r="ED250" s="161">
        <f t="shared" si="224"/>
        <v>0</v>
      </c>
      <c r="EE250" s="161">
        <f t="shared" si="224"/>
        <v>0</v>
      </c>
      <c r="EF250" s="161">
        <f t="shared" si="224"/>
        <v>0</v>
      </c>
      <c r="EG250" s="161">
        <f t="shared" si="224"/>
        <v>0</v>
      </c>
      <c r="EH250" s="161">
        <f t="shared" si="224"/>
        <v>4.9067694769006423E-2</v>
      </c>
      <c r="EI250" s="161">
        <f t="shared" si="224"/>
        <v>1.679682692918472E-2</v>
      </c>
      <c r="EJ250" s="161">
        <f t="shared" si="224"/>
        <v>2235.4269190025207</v>
      </c>
      <c r="EK250" s="161">
        <f t="shared" si="224"/>
        <v>3751.1637025691884</v>
      </c>
      <c r="EL250" s="161">
        <f t="shared" si="224"/>
        <v>29.243593537840106</v>
      </c>
      <c r="EM250" s="161">
        <f t="shared" si="224"/>
        <v>0</v>
      </c>
      <c r="EN250" s="161">
        <f t="shared" si="224"/>
        <v>0.15212398639546673</v>
      </c>
      <c r="EO250" s="161">
        <f t="shared" si="224"/>
        <v>0</v>
      </c>
      <c r="EP250" s="161">
        <f t="shared" ref="EP250:GI250" si="225">EP$208*EP45</f>
        <v>0</v>
      </c>
      <c r="EQ250" s="161">
        <f t="shared" si="225"/>
        <v>3.1520998097746562E-2</v>
      </c>
      <c r="ER250" s="161">
        <f t="shared" si="225"/>
        <v>1.1175835871623719E-5</v>
      </c>
      <c r="ES250" s="161">
        <f t="shared" si="225"/>
        <v>0.69294791604387285</v>
      </c>
      <c r="ET250" s="161">
        <f t="shared" si="225"/>
        <v>10.43358830545032</v>
      </c>
      <c r="EU250" s="161">
        <f t="shared" si="225"/>
        <v>0</v>
      </c>
      <c r="EV250" s="161">
        <f t="shared" si="225"/>
        <v>0</v>
      </c>
      <c r="EW250" s="161">
        <f t="shared" si="225"/>
        <v>8.6338392661534281E-11</v>
      </c>
      <c r="EX250" s="161">
        <f t="shared" si="225"/>
        <v>7.1104452684790304E-5</v>
      </c>
      <c r="EY250" s="161">
        <f t="shared" si="225"/>
        <v>3.4625548291763288E-7</v>
      </c>
      <c r="EZ250" s="161">
        <f t="shared" si="225"/>
        <v>9.9138155932934369E-5</v>
      </c>
      <c r="FA250" s="161">
        <f t="shared" si="225"/>
        <v>7.4660253523862379E-5</v>
      </c>
      <c r="FB250" s="161">
        <f t="shared" si="225"/>
        <v>5.3693975046866925E-4</v>
      </c>
      <c r="FC250" s="161">
        <f t="shared" si="225"/>
        <v>2.4589767310397487E-2</v>
      </c>
      <c r="FD250" s="161">
        <f t="shared" si="225"/>
        <v>0.6901956359746686</v>
      </c>
      <c r="FE250" s="161">
        <f t="shared" si="225"/>
        <v>0.25200467633063678</v>
      </c>
      <c r="FF250" s="161">
        <f t="shared" si="225"/>
        <v>3.2277435290069247</v>
      </c>
      <c r="FG250" s="161">
        <f t="shared" si="225"/>
        <v>1.0450881022191868E-5</v>
      </c>
      <c r="FH250" s="161">
        <f t="shared" si="225"/>
        <v>4.6770762215427655E-2</v>
      </c>
      <c r="FI250" s="161">
        <f t="shared" si="225"/>
        <v>0</v>
      </c>
      <c r="FJ250" s="161">
        <f t="shared" si="225"/>
        <v>3.8814057055173328E-5</v>
      </c>
      <c r="FK250" s="161">
        <f t="shared" si="225"/>
        <v>7.5261136996754255E-2</v>
      </c>
      <c r="FL250" s="161">
        <f t="shared" si="225"/>
        <v>0.40497751981357188</v>
      </c>
      <c r="FM250" s="161">
        <f t="shared" si="225"/>
        <v>356.29611377118601</v>
      </c>
      <c r="FN250" s="161">
        <f t="shared" si="225"/>
        <v>0</v>
      </c>
      <c r="FO250" s="161">
        <f t="shared" si="225"/>
        <v>5.2231874011676969E-3</v>
      </c>
      <c r="FP250" s="161">
        <f t="shared" si="225"/>
        <v>0</v>
      </c>
      <c r="FQ250" s="161">
        <f t="shared" si="225"/>
        <v>0</v>
      </c>
      <c r="FR250" s="161">
        <f t="shared" si="225"/>
        <v>0</v>
      </c>
      <c r="FS250" s="161">
        <f t="shared" si="225"/>
        <v>0.10954718681164875</v>
      </c>
      <c r="FT250" s="161">
        <f t="shared" si="225"/>
        <v>0</v>
      </c>
      <c r="FU250" s="161">
        <f t="shared" si="225"/>
        <v>0</v>
      </c>
      <c r="FV250" s="161">
        <f t="shared" si="225"/>
        <v>24.833165627104815</v>
      </c>
      <c r="FW250" s="161">
        <f t="shared" si="225"/>
        <v>3.0945591591503456</v>
      </c>
      <c r="FX250" s="161">
        <f t="shared" si="225"/>
        <v>4.9456061945071699E-3</v>
      </c>
      <c r="FY250" s="161">
        <f t="shared" si="225"/>
        <v>0</v>
      </c>
      <c r="FZ250" s="161">
        <f t="shared" si="225"/>
        <v>2.1795599928144966</v>
      </c>
      <c r="GA250" s="161">
        <f t="shared" si="225"/>
        <v>0</v>
      </c>
      <c r="GB250" s="161">
        <f t="shared" si="225"/>
        <v>2.67955806056285</v>
      </c>
      <c r="GC250" s="161">
        <f t="shared" si="225"/>
        <v>0</v>
      </c>
      <c r="GD250" s="161">
        <f t="shared" si="225"/>
        <v>0.26956129197128376</v>
      </c>
      <c r="GE250" s="161">
        <f t="shared" si="225"/>
        <v>6.4636033962882866</v>
      </c>
      <c r="GF250" s="161">
        <f t="shared" si="225"/>
        <v>1.2489711394793968</v>
      </c>
      <c r="GG250" s="161">
        <f t="shared" si="225"/>
        <v>75.142430127071222</v>
      </c>
      <c r="GH250" s="161">
        <f t="shared" si="225"/>
        <v>0</v>
      </c>
      <c r="GI250" s="161">
        <f t="shared" si="225"/>
        <v>2.7121795772616066E-2</v>
      </c>
      <c r="GJ250" s="5">
        <f t="shared" si="29"/>
        <v>7058.6016235536272</v>
      </c>
    </row>
    <row r="251" spans="1:192" ht="15" customHeight="1">
      <c r="A251" s="77" t="s">
        <v>41</v>
      </c>
      <c r="B251" s="47" t="s">
        <v>248</v>
      </c>
      <c r="C251" s="161">
        <f t="shared" ref="C251:D251" si="226">C$208*C46</f>
        <v>0</v>
      </c>
      <c r="D251" s="161">
        <f t="shared" si="226"/>
        <v>0</v>
      </c>
      <c r="E251" s="161">
        <f t="shared" si="31"/>
        <v>0</v>
      </c>
      <c r="F251" s="161">
        <f t="shared" ref="F251:Q251" si="227">F$208*F46</f>
        <v>0</v>
      </c>
      <c r="G251" s="161">
        <f t="shared" si="227"/>
        <v>0</v>
      </c>
      <c r="H251" s="161">
        <f t="shared" si="227"/>
        <v>0</v>
      </c>
      <c r="I251" s="161">
        <f t="shared" si="227"/>
        <v>0</v>
      </c>
      <c r="J251" s="161">
        <f t="shared" si="227"/>
        <v>6.0371175643815332E-7</v>
      </c>
      <c r="K251" s="161">
        <f t="shared" si="227"/>
        <v>0</v>
      </c>
      <c r="L251" s="161">
        <f t="shared" si="227"/>
        <v>0</v>
      </c>
      <c r="M251" s="161">
        <f t="shared" si="227"/>
        <v>0</v>
      </c>
      <c r="N251" s="161">
        <f t="shared" si="227"/>
        <v>0</v>
      </c>
      <c r="O251" s="161">
        <f t="shared" si="227"/>
        <v>0</v>
      </c>
      <c r="P251" s="161">
        <f t="shared" si="227"/>
        <v>0</v>
      </c>
      <c r="Q251" s="161">
        <f t="shared" si="227"/>
        <v>0</v>
      </c>
      <c r="R251" s="161">
        <f t="shared" ref="R251:CC251" si="228">R$208*R46</f>
        <v>0</v>
      </c>
      <c r="S251" s="161">
        <f t="shared" si="228"/>
        <v>1.3526454813068689E-2</v>
      </c>
      <c r="T251" s="161">
        <f t="shared" si="228"/>
        <v>0</v>
      </c>
      <c r="U251" s="161">
        <f t="shared" si="228"/>
        <v>0</v>
      </c>
      <c r="V251" s="161">
        <f t="shared" si="228"/>
        <v>0</v>
      </c>
      <c r="W251" s="161">
        <f t="shared" si="228"/>
        <v>0</v>
      </c>
      <c r="X251" s="161">
        <f t="shared" si="228"/>
        <v>3.5826435543100051E-8</v>
      </c>
      <c r="Y251" s="161">
        <f t="shared" si="228"/>
        <v>0</v>
      </c>
      <c r="Z251" s="161">
        <f t="shared" si="228"/>
        <v>0</v>
      </c>
      <c r="AA251" s="161">
        <f t="shared" si="228"/>
        <v>2.1607306022808589E-3</v>
      </c>
      <c r="AB251" s="161">
        <f t="shared" si="228"/>
        <v>8.4580914366713805E-2</v>
      </c>
      <c r="AC251" s="161">
        <f t="shared" si="228"/>
        <v>0</v>
      </c>
      <c r="AD251" s="161">
        <f t="shared" si="228"/>
        <v>0</v>
      </c>
      <c r="AE251" s="161">
        <f t="shared" si="228"/>
        <v>0</v>
      </c>
      <c r="AF251" s="161">
        <f t="shared" si="228"/>
        <v>0</v>
      </c>
      <c r="AG251" s="161">
        <f t="shared" si="228"/>
        <v>0</v>
      </c>
      <c r="AH251" s="161">
        <f t="shared" si="228"/>
        <v>0</v>
      </c>
      <c r="AI251" s="161">
        <f t="shared" si="228"/>
        <v>5.4634374780069758E-3</v>
      </c>
      <c r="AJ251" s="161">
        <f t="shared" si="228"/>
        <v>0</v>
      </c>
      <c r="AK251" s="161">
        <f t="shared" si="228"/>
        <v>0</v>
      </c>
      <c r="AL251" s="161">
        <f t="shared" si="228"/>
        <v>0</v>
      </c>
      <c r="AM251" s="161">
        <f t="shared" si="228"/>
        <v>0</v>
      </c>
      <c r="AN251" s="161">
        <f t="shared" si="228"/>
        <v>1.1462506930554514E-10</v>
      </c>
      <c r="AO251" s="161">
        <f t="shared" si="228"/>
        <v>0</v>
      </c>
      <c r="AP251" s="161">
        <f t="shared" si="228"/>
        <v>3.9350251066468014E-4</v>
      </c>
      <c r="AQ251" s="161">
        <f t="shared" si="228"/>
        <v>1.6055930412627153E-6</v>
      </c>
      <c r="AR251" s="161">
        <f t="shared" si="228"/>
        <v>2.0086956218813939E-4</v>
      </c>
      <c r="AS251" s="161">
        <f t="shared" si="228"/>
        <v>1.2458860899370001</v>
      </c>
      <c r="AT251" s="161">
        <f t="shared" si="228"/>
        <v>0.13964294685965545</v>
      </c>
      <c r="AU251" s="161">
        <f t="shared" si="228"/>
        <v>0</v>
      </c>
      <c r="AV251" s="161">
        <f t="shared" si="228"/>
        <v>0</v>
      </c>
      <c r="AW251" s="161">
        <f t="shared" si="228"/>
        <v>0</v>
      </c>
      <c r="AX251" s="161">
        <f t="shared" si="228"/>
        <v>1.1766993706312453E-7</v>
      </c>
      <c r="AY251" s="161">
        <f t="shared" si="228"/>
        <v>0</v>
      </c>
      <c r="AZ251" s="161">
        <f t="shared" si="228"/>
        <v>4.0173868320743237E-4</v>
      </c>
      <c r="BA251" s="161">
        <f t="shared" si="228"/>
        <v>3.1924598070133306E-3</v>
      </c>
      <c r="BB251" s="161">
        <f t="shared" si="228"/>
        <v>0</v>
      </c>
      <c r="BC251" s="161">
        <f t="shared" si="228"/>
        <v>5.5072838601663843E-9</v>
      </c>
      <c r="BD251" s="161">
        <f t="shared" si="228"/>
        <v>0</v>
      </c>
      <c r="BE251" s="161">
        <f t="shared" si="228"/>
        <v>0</v>
      </c>
      <c r="BF251" s="161">
        <f t="shared" si="228"/>
        <v>0</v>
      </c>
      <c r="BG251" s="161">
        <f t="shared" si="228"/>
        <v>0</v>
      </c>
      <c r="BH251" s="161">
        <f t="shared" si="228"/>
        <v>0</v>
      </c>
      <c r="BI251" s="161">
        <f t="shared" si="228"/>
        <v>0</v>
      </c>
      <c r="BJ251" s="161">
        <f t="shared" si="228"/>
        <v>0</v>
      </c>
      <c r="BK251" s="161">
        <f t="shared" si="228"/>
        <v>0</v>
      </c>
      <c r="BL251" s="161">
        <f t="shared" si="228"/>
        <v>0</v>
      </c>
      <c r="BM251" s="161">
        <f t="shared" si="228"/>
        <v>0</v>
      </c>
      <c r="BN251" s="161">
        <f t="shared" si="228"/>
        <v>1.2009621877192435E-2</v>
      </c>
      <c r="BO251" s="161">
        <f t="shared" si="228"/>
        <v>0</v>
      </c>
      <c r="BP251" s="161">
        <f t="shared" si="228"/>
        <v>0</v>
      </c>
      <c r="BQ251" s="161">
        <f t="shared" si="228"/>
        <v>0</v>
      </c>
      <c r="BR251" s="161">
        <f t="shared" si="228"/>
        <v>0</v>
      </c>
      <c r="BS251" s="161">
        <f t="shared" si="228"/>
        <v>0</v>
      </c>
      <c r="BT251" s="161">
        <f t="shared" si="228"/>
        <v>1.5702579038617691E-6</v>
      </c>
      <c r="BU251" s="161">
        <f t="shared" si="228"/>
        <v>0</v>
      </c>
      <c r="BV251" s="161">
        <f t="shared" si="228"/>
        <v>0</v>
      </c>
      <c r="BW251" s="161">
        <f t="shared" si="228"/>
        <v>2.3520863980982733E-5</v>
      </c>
      <c r="BX251" s="161">
        <f t="shared" si="228"/>
        <v>0</v>
      </c>
      <c r="BY251" s="161">
        <f t="shared" si="228"/>
        <v>0</v>
      </c>
      <c r="BZ251" s="161">
        <f t="shared" si="228"/>
        <v>0</v>
      </c>
      <c r="CA251" s="161">
        <f t="shared" si="228"/>
        <v>0</v>
      </c>
      <c r="CB251" s="161">
        <f t="shared" si="228"/>
        <v>0</v>
      </c>
      <c r="CC251" s="161">
        <f t="shared" si="228"/>
        <v>0</v>
      </c>
      <c r="CD251" s="161">
        <f t="shared" ref="CD251:EO251" si="229">CD$208*CD46</f>
        <v>0</v>
      </c>
      <c r="CE251" s="161">
        <f t="shared" si="229"/>
        <v>0</v>
      </c>
      <c r="CF251" s="161">
        <f t="shared" si="229"/>
        <v>0</v>
      </c>
      <c r="CG251" s="161">
        <f t="shared" si="229"/>
        <v>0</v>
      </c>
      <c r="CH251" s="161">
        <f t="shared" si="229"/>
        <v>0</v>
      </c>
      <c r="CI251" s="161">
        <f t="shared" si="229"/>
        <v>2.2883198019291368E-5</v>
      </c>
      <c r="CJ251" s="161">
        <f t="shared" si="229"/>
        <v>2.1141049115673401E-5</v>
      </c>
      <c r="CK251" s="161">
        <f t="shared" si="229"/>
        <v>7.8702029409923897E-3</v>
      </c>
      <c r="CL251" s="161">
        <f t="shared" si="229"/>
        <v>0</v>
      </c>
      <c r="CM251" s="161">
        <f t="shared" si="229"/>
        <v>1.0191761706578565E-8</v>
      </c>
      <c r="CN251" s="161">
        <f t="shared" si="229"/>
        <v>0</v>
      </c>
      <c r="CO251" s="161">
        <f t="shared" si="229"/>
        <v>0</v>
      </c>
      <c r="CP251" s="161">
        <f t="shared" si="229"/>
        <v>1.3330602547842065E-9</v>
      </c>
      <c r="CQ251" s="161">
        <f t="shared" si="229"/>
        <v>0</v>
      </c>
      <c r="CR251" s="161">
        <f t="shared" si="229"/>
        <v>0</v>
      </c>
      <c r="CS251" s="161">
        <f t="shared" si="229"/>
        <v>0</v>
      </c>
      <c r="CT251" s="161">
        <f t="shared" si="229"/>
        <v>0</v>
      </c>
      <c r="CU251" s="161">
        <f t="shared" si="229"/>
        <v>0</v>
      </c>
      <c r="CV251" s="161">
        <f t="shared" si="229"/>
        <v>0</v>
      </c>
      <c r="CW251" s="161">
        <f t="shared" si="229"/>
        <v>0</v>
      </c>
      <c r="CX251" s="161">
        <f t="shared" si="229"/>
        <v>0</v>
      </c>
      <c r="CY251" s="161">
        <f t="shared" si="229"/>
        <v>0</v>
      </c>
      <c r="CZ251" s="161">
        <f t="shared" si="229"/>
        <v>2.0756190497006181E-13</v>
      </c>
      <c r="DA251" s="161">
        <f t="shared" si="229"/>
        <v>9.5931419047317893E-8</v>
      </c>
      <c r="DB251" s="161">
        <f t="shared" si="229"/>
        <v>3.1998508234565917E-11</v>
      </c>
      <c r="DC251" s="161">
        <f t="shared" si="229"/>
        <v>0</v>
      </c>
      <c r="DD251" s="161">
        <f t="shared" si="229"/>
        <v>0</v>
      </c>
      <c r="DE251" s="161">
        <f t="shared" si="229"/>
        <v>0</v>
      </c>
      <c r="DF251" s="161">
        <f t="shared" si="229"/>
        <v>0</v>
      </c>
      <c r="DG251" s="161">
        <f t="shared" si="229"/>
        <v>2.1200445539204062E-9</v>
      </c>
      <c r="DH251" s="161">
        <f t="shared" si="229"/>
        <v>4.5047536746341712E-9</v>
      </c>
      <c r="DI251" s="161">
        <f t="shared" si="229"/>
        <v>0</v>
      </c>
      <c r="DJ251" s="161">
        <f t="shared" si="229"/>
        <v>0</v>
      </c>
      <c r="DK251" s="161">
        <f t="shared" si="229"/>
        <v>0</v>
      </c>
      <c r="DL251" s="161">
        <f t="shared" si="229"/>
        <v>2.6778962965521108E-7</v>
      </c>
      <c r="DM251" s="161">
        <f t="shared" si="229"/>
        <v>0</v>
      </c>
      <c r="DN251" s="161">
        <f t="shared" si="229"/>
        <v>0</v>
      </c>
      <c r="DO251" s="161">
        <f t="shared" si="229"/>
        <v>0</v>
      </c>
      <c r="DP251" s="161">
        <f t="shared" si="229"/>
        <v>2.1452684748063357E-7</v>
      </c>
      <c r="DQ251" s="161">
        <f t="shared" si="229"/>
        <v>0</v>
      </c>
      <c r="DR251" s="161">
        <f t="shared" si="229"/>
        <v>1.4190858422942387E-4</v>
      </c>
      <c r="DS251" s="161">
        <f t="shared" si="229"/>
        <v>3.132889193240424E-4</v>
      </c>
      <c r="DT251" s="161">
        <f t="shared" si="229"/>
        <v>0</v>
      </c>
      <c r="DU251" s="161">
        <f t="shared" si="229"/>
        <v>0</v>
      </c>
      <c r="DV251" s="161">
        <f t="shared" si="229"/>
        <v>0</v>
      </c>
      <c r="DW251" s="161">
        <f t="shared" si="229"/>
        <v>1.3358509773459454E-4</v>
      </c>
      <c r="DX251" s="161">
        <f t="shared" si="229"/>
        <v>0.36727530617512472</v>
      </c>
      <c r="DY251" s="161">
        <f t="shared" si="229"/>
        <v>0</v>
      </c>
      <c r="DZ251" s="161">
        <f t="shared" si="229"/>
        <v>0</v>
      </c>
      <c r="EA251" s="161">
        <f t="shared" si="229"/>
        <v>0</v>
      </c>
      <c r="EB251" s="161">
        <f t="shared" si="229"/>
        <v>0</v>
      </c>
      <c r="EC251" s="161">
        <f t="shared" si="229"/>
        <v>0</v>
      </c>
      <c r="ED251" s="161">
        <f t="shared" si="229"/>
        <v>0</v>
      </c>
      <c r="EE251" s="161">
        <f t="shared" si="229"/>
        <v>6.5275354151005125</v>
      </c>
      <c r="EF251" s="161">
        <f t="shared" si="229"/>
        <v>0</v>
      </c>
      <c r="EG251" s="161">
        <f t="shared" si="229"/>
        <v>0</v>
      </c>
      <c r="EH251" s="161">
        <f t="shared" si="229"/>
        <v>0</v>
      </c>
      <c r="EI251" s="161">
        <f t="shared" si="229"/>
        <v>0</v>
      </c>
      <c r="EJ251" s="161">
        <f t="shared" si="229"/>
        <v>0</v>
      </c>
      <c r="EK251" s="161">
        <f t="shared" si="229"/>
        <v>0</v>
      </c>
      <c r="EL251" s="161">
        <f t="shared" si="229"/>
        <v>0</v>
      </c>
      <c r="EM251" s="161">
        <f t="shared" si="229"/>
        <v>0</v>
      </c>
      <c r="EN251" s="161">
        <f t="shared" si="229"/>
        <v>0</v>
      </c>
      <c r="EO251" s="161">
        <f t="shared" si="229"/>
        <v>0</v>
      </c>
      <c r="EP251" s="161">
        <f t="shared" ref="EP251:GI251" si="230">EP$208*EP46</f>
        <v>0</v>
      </c>
      <c r="EQ251" s="161">
        <f t="shared" si="230"/>
        <v>0</v>
      </c>
      <c r="ER251" s="161">
        <f t="shared" si="230"/>
        <v>0</v>
      </c>
      <c r="ES251" s="161">
        <f t="shared" si="230"/>
        <v>0</v>
      </c>
      <c r="ET251" s="161">
        <f t="shared" si="230"/>
        <v>0</v>
      </c>
      <c r="EU251" s="161">
        <f t="shared" si="230"/>
        <v>0</v>
      </c>
      <c r="EV251" s="161">
        <f t="shared" si="230"/>
        <v>0</v>
      </c>
      <c r="EW251" s="161">
        <f t="shared" si="230"/>
        <v>0</v>
      </c>
      <c r="EX251" s="161">
        <f t="shared" si="230"/>
        <v>0</v>
      </c>
      <c r="EY251" s="161">
        <f t="shared" si="230"/>
        <v>0</v>
      </c>
      <c r="EZ251" s="161">
        <f t="shared" si="230"/>
        <v>0</v>
      </c>
      <c r="FA251" s="161">
        <f t="shared" si="230"/>
        <v>0</v>
      </c>
      <c r="FB251" s="161">
        <f t="shared" si="230"/>
        <v>0</v>
      </c>
      <c r="FC251" s="161">
        <f t="shared" si="230"/>
        <v>0.55834315385246092</v>
      </c>
      <c r="FD251" s="161">
        <f t="shared" si="230"/>
        <v>0</v>
      </c>
      <c r="FE251" s="161">
        <f t="shared" si="230"/>
        <v>0</v>
      </c>
      <c r="FF251" s="161">
        <f t="shared" si="230"/>
        <v>0</v>
      </c>
      <c r="FG251" s="161">
        <f t="shared" si="230"/>
        <v>0</v>
      </c>
      <c r="FH251" s="161">
        <f t="shared" si="230"/>
        <v>0</v>
      </c>
      <c r="FI251" s="161">
        <f t="shared" si="230"/>
        <v>0</v>
      </c>
      <c r="FJ251" s="161">
        <f t="shared" si="230"/>
        <v>0</v>
      </c>
      <c r="FK251" s="161">
        <f t="shared" si="230"/>
        <v>0.14147586019757144</v>
      </c>
      <c r="FL251" s="161">
        <f t="shared" si="230"/>
        <v>2.434963598618611E-2</v>
      </c>
      <c r="FM251" s="161">
        <f t="shared" si="230"/>
        <v>0</v>
      </c>
      <c r="FN251" s="161">
        <f t="shared" si="230"/>
        <v>0</v>
      </c>
      <c r="FO251" s="161">
        <f t="shared" si="230"/>
        <v>0</v>
      </c>
      <c r="FP251" s="161">
        <f t="shared" si="230"/>
        <v>0</v>
      </c>
      <c r="FQ251" s="161">
        <f t="shared" si="230"/>
        <v>0</v>
      </c>
      <c r="FR251" s="161">
        <f t="shared" si="230"/>
        <v>0</v>
      </c>
      <c r="FS251" s="161">
        <f t="shared" si="230"/>
        <v>0</v>
      </c>
      <c r="FT251" s="161">
        <f t="shared" si="230"/>
        <v>0</v>
      </c>
      <c r="FU251" s="161">
        <f t="shared" si="230"/>
        <v>0</v>
      </c>
      <c r="FV251" s="161">
        <f t="shared" si="230"/>
        <v>0</v>
      </c>
      <c r="FW251" s="161">
        <f t="shared" si="230"/>
        <v>0</v>
      </c>
      <c r="FX251" s="161">
        <f t="shared" si="230"/>
        <v>0</v>
      </c>
      <c r="FY251" s="161">
        <f t="shared" si="230"/>
        <v>0</v>
      </c>
      <c r="FZ251" s="161">
        <f t="shared" si="230"/>
        <v>17.354185343244946</v>
      </c>
      <c r="GA251" s="161">
        <f t="shared" si="230"/>
        <v>0</v>
      </c>
      <c r="GB251" s="161">
        <f t="shared" si="230"/>
        <v>21.444769972485947</v>
      </c>
      <c r="GC251" s="161">
        <f t="shared" si="230"/>
        <v>0</v>
      </c>
      <c r="GD251" s="161">
        <f t="shared" si="230"/>
        <v>0</v>
      </c>
      <c r="GE251" s="161">
        <f t="shared" si="230"/>
        <v>0</v>
      </c>
      <c r="GF251" s="161">
        <f t="shared" si="230"/>
        <v>0.11962935654131793</v>
      </c>
      <c r="GG251" s="161">
        <f t="shared" si="230"/>
        <v>6.7727388863697104</v>
      </c>
      <c r="GH251" s="161">
        <f t="shared" si="230"/>
        <v>0</v>
      </c>
      <c r="GI251" s="161">
        <f t="shared" si="230"/>
        <v>0</v>
      </c>
      <c r="GJ251" s="5">
        <f t="shared" si="29"/>
        <v>54.826292762214869</v>
      </c>
    </row>
    <row r="252" spans="1:192" ht="15" customHeight="1">
      <c r="A252" s="77" t="s">
        <v>42</v>
      </c>
      <c r="B252" s="47" t="s">
        <v>249</v>
      </c>
      <c r="C252" s="161">
        <f t="shared" ref="C252:D252" si="231">C$208*C47</f>
        <v>0</v>
      </c>
      <c r="D252" s="161">
        <f t="shared" si="231"/>
        <v>0</v>
      </c>
      <c r="E252" s="161">
        <f t="shared" si="31"/>
        <v>0</v>
      </c>
      <c r="F252" s="161">
        <f t="shared" ref="F252:Q252" si="232">F$208*F47</f>
        <v>1.2837487771336789E-4</v>
      </c>
      <c r="G252" s="161">
        <f t="shared" si="232"/>
        <v>1.2468936241675458E-4</v>
      </c>
      <c r="H252" s="161">
        <f t="shared" si="232"/>
        <v>0</v>
      </c>
      <c r="I252" s="161">
        <f t="shared" si="232"/>
        <v>1.6943894322110593E-5</v>
      </c>
      <c r="J252" s="161">
        <f t="shared" si="232"/>
        <v>0</v>
      </c>
      <c r="K252" s="161">
        <f t="shared" si="232"/>
        <v>0</v>
      </c>
      <c r="L252" s="161">
        <f t="shared" si="232"/>
        <v>0</v>
      </c>
      <c r="M252" s="161">
        <f t="shared" si="232"/>
        <v>0</v>
      </c>
      <c r="N252" s="161">
        <f t="shared" si="232"/>
        <v>0</v>
      </c>
      <c r="O252" s="161">
        <f t="shared" si="232"/>
        <v>7.5932218576827701E-10</v>
      </c>
      <c r="P252" s="161">
        <f t="shared" si="232"/>
        <v>1.484156680119557E-4</v>
      </c>
      <c r="Q252" s="161">
        <f t="shared" si="232"/>
        <v>0</v>
      </c>
      <c r="R252" s="161">
        <f t="shared" ref="R252:CC252" si="233">R$208*R47</f>
        <v>0</v>
      </c>
      <c r="S252" s="161">
        <f t="shared" si="233"/>
        <v>2.700088956367525E-4</v>
      </c>
      <c r="T252" s="161">
        <f t="shared" si="233"/>
        <v>686.20520391993102</v>
      </c>
      <c r="U252" s="161">
        <f t="shared" si="233"/>
        <v>1.2366284331398715E-6</v>
      </c>
      <c r="V252" s="161">
        <f t="shared" si="233"/>
        <v>0</v>
      </c>
      <c r="W252" s="161">
        <f t="shared" si="233"/>
        <v>0</v>
      </c>
      <c r="X252" s="161">
        <f t="shared" si="233"/>
        <v>9.1656500267356502E-10</v>
      </c>
      <c r="Y252" s="161">
        <f t="shared" si="233"/>
        <v>-3.4689565520631943E-8</v>
      </c>
      <c r="Z252" s="161">
        <f t="shared" si="233"/>
        <v>0</v>
      </c>
      <c r="AA252" s="161">
        <f t="shared" si="233"/>
        <v>1.2269353839369109E-3</v>
      </c>
      <c r="AB252" s="161">
        <f t="shared" si="233"/>
        <v>0.91288548619100152</v>
      </c>
      <c r="AC252" s="161">
        <f t="shared" si="233"/>
        <v>0</v>
      </c>
      <c r="AD252" s="161">
        <f t="shared" si="233"/>
        <v>1.5732126405193963E-3</v>
      </c>
      <c r="AE252" s="161">
        <f t="shared" si="233"/>
        <v>9.037053959637816E-4</v>
      </c>
      <c r="AF252" s="161">
        <f t="shared" si="233"/>
        <v>0.36545677404672394</v>
      </c>
      <c r="AG252" s="161">
        <f t="shared" si="233"/>
        <v>3.0453990046315228E-4</v>
      </c>
      <c r="AH252" s="161">
        <f t="shared" si="233"/>
        <v>3.9777537952293121E-4</v>
      </c>
      <c r="AI252" s="161">
        <f t="shared" si="233"/>
        <v>0</v>
      </c>
      <c r="AJ252" s="161">
        <f t="shared" si="233"/>
        <v>1.1380226563584829E-6</v>
      </c>
      <c r="AK252" s="161">
        <f t="shared" si="233"/>
        <v>0</v>
      </c>
      <c r="AL252" s="161">
        <f t="shared" si="233"/>
        <v>0</v>
      </c>
      <c r="AM252" s="161">
        <f t="shared" si="233"/>
        <v>0</v>
      </c>
      <c r="AN252" s="161">
        <f t="shared" si="233"/>
        <v>1.1462506930554514E-10</v>
      </c>
      <c r="AO252" s="161">
        <f t="shared" si="233"/>
        <v>1.2698250467017881E-4</v>
      </c>
      <c r="AP252" s="161">
        <f t="shared" si="233"/>
        <v>1.3651136481083348E-3</v>
      </c>
      <c r="AQ252" s="161">
        <f t="shared" si="233"/>
        <v>1.2844744330101722E-5</v>
      </c>
      <c r="AR252" s="161">
        <f t="shared" si="233"/>
        <v>5.0997174311988246E-7</v>
      </c>
      <c r="AS252" s="161">
        <f t="shared" si="233"/>
        <v>3.5192142779634859E-2</v>
      </c>
      <c r="AT252" s="161">
        <f t="shared" si="233"/>
        <v>5.8325837988637469E-2</v>
      </c>
      <c r="AU252" s="161">
        <f t="shared" si="233"/>
        <v>0</v>
      </c>
      <c r="AV252" s="161">
        <f t="shared" si="233"/>
        <v>0</v>
      </c>
      <c r="AW252" s="161">
        <f t="shared" si="233"/>
        <v>0</v>
      </c>
      <c r="AX252" s="161">
        <f t="shared" si="233"/>
        <v>0</v>
      </c>
      <c r="AY252" s="161">
        <f t="shared" si="233"/>
        <v>2.9087200793328024E-5</v>
      </c>
      <c r="AZ252" s="161">
        <f t="shared" si="233"/>
        <v>0</v>
      </c>
      <c r="BA252" s="161">
        <f t="shared" si="233"/>
        <v>3.426632810498988E-3</v>
      </c>
      <c r="BB252" s="161">
        <f t="shared" si="233"/>
        <v>9.9553952986558039E-7</v>
      </c>
      <c r="BC252" s="161">
        <f t="shared" si="233"/>
        <v>0</v>
      </c>
      <c r="BD252" s="161">
        <f t="shared" si="233"/>
        <v>0</v>
      </c>
      <c r="BE252" s="161">
        <f t="shared" si="233"/>
        <v>0</v>
      </c>
      <c r="BF252" s="161">
        <f t="shared" si="233"/>
        <v>0</v>
      </c>
      <c r="BG252" s="161">
        <f t="shared" si="233"/>
        <v>7.1120014654584413E-9</v>
      </c>
      <c r="BH252" s="161">
        <f t="shared" si="233"/>
        <v>0</v>
      </c>
      <c r="BI252" s="161">
        <f t="shared" si="233"/>
        <v>4.7565715717920603E-6</v>
      </c>
      <c r="BJ252" s="161">
        <f t="shared" si="233"/>
        <v>0</v>
      </c>
      <c r="BK252" s="161">
        <f t="shared" si="233"/>
        <v>2.9674148021113957E-6</v>
      </c>
      <c r="BL252" s="161">
        <f t="shared" si="233"/>
        <v>0</v>
      </c>
      <c r="BM252" s="161">
        <f t="shared" si="233"/>
        <v>0</v>
      </c>
      <c r="BN252" s="161">
        <f t="shared" si="233"/>
        <v>4.7467894614151997E-2</v>
      </c>
      <c r="BO252" s="161">
        <f t="shared" si="233"/>
        <v>0</v>
      </c>
      <c r="BP252" s="161">
        <f t="shared" si="233"/>
        <v>5.0413962714435478E-7</v>
      </c>
      <c r="BQ252" s="161">
        <f t="shared" si="233"/>
        <v>3.6802605891979551E-4</v>
      </c>
      <c r="BR252" s="161">
        <f t="shared" si="233"/>
        <v>1.6433187140362825E-9</v>
      </c>
      <c r="BS252" s="161">
        <f t="shared" si="233"/>
        <v>7.3330824850460549E-6</v>
      </c>
      <c r="BT252" s="161">
        <f t="shared" si="233"/>
        <v>1.2148940515539E-5</v>
      </c>
      <c r="BU252" s="161">
        <f t="shared" si="233"/>
        <v>7.0272925508819907E-8</v>
      </c>
      <c r="BV252" s="161">
        <f t="shared" si="233"/>
        <v>3.190741015132673E-10</v>
      </c>
      <c r="BW252" s="161">
        <f t="shared" si="233"/>
        <v>1.3343363447475189E-3</v>
      </c>
      <c r="BX252" s="161">
        <f t="shared" si="233"/>
        <v>0</v>
      </c>
      <c r="BY252" s="161">
        <f t="shared" si="233"/>
        <v>0</v>
      </c>
      <c r="BZ252" s="161">
        <f t="shared" si="233"/>
        <v>0</v>
      </c>
      <c r="CA252" s="161">
        <f t="shared" si="233"/>
        <v>0</v>
      </c>
      <c r="CB252" s="161">
        <f t="shared" si="233"/>
        <v>0</v>
      </c>
      <c r="CC252" s="161">
        <f t="shared" si="233"/>
        <v>4.159782512315954E-9</v>
      </c>
      <c r="CD252" s="161">
        <f t="shared" ref="CD252:EO252" si="234">CD$208*CD47</f>
        <v>0</v>
      </c>
      <c r="CE252" s="161">
        <f t="shared" si="234"/>
        <v>0</v>
      </c>
      <c r="CF252" s="161">
        <f t="shared" si="234"/>
        <v>0</v>
      </c>
      <c r="CG252" s="161">
        <f t="shared" si="234"/>
        <v>3.5521531186677022E-5</v>
      </c>
      <c r="CH252" s="161">
        <f t="shared" si="234"/>
        <v>0</v>
      </c>
      <c r="CI252" s="161">
        <f t="shared" si="234"/>
        <v>1.2490650363723079E-7</v>
      </c>
      <c r="CJ252" s="161">
        <f t="shared" si="234"/>
        <v>4.2782149327381133E-6</v>
      </c>
      <c r="CK252" s="161">
        <f t="shared" si="234"/>
        <v>3.8552810357627504E-2</v>
      </c>
      <c r="CL252" s="161">
        <f t="shared" si="234"/>
        <v>0</v>
      </c>
      <c r="CM252" s="161">
        <f t="shared" si="234"/>
        <v>8.9182522419771567E-8</v>
      </c>
      <c r="CN252" s="161">
        <f t="shared" si="234"/>
        <v>0</v>
      </c>
      <c r="CO252" s="161">
        <f t="shared" si="234"/>
        <v>0</v>
      </c>
      <c r="CP252" s="161">
        <f t="shared" si="234"/>
        <v>8.1316675541836599E-8</v>
      </c>
      <c r="CQ252" s="161">
        <f t="shared" si="234"/>
        <v>0</v>
      </c>
      <c r="CR252" s="161">
        <f t="shared" si="234"/>
        <v>0</v>
      </c>
      <c r="CS252" s="161">
        <f t="shared" si="234"/>
        <v>9.7364637978341997E-10</v>
      </c>
      <c r="CT252" s="161">
        <f t="shared" si="234"/>
        <v>0</v>
      </c>
      <c r="CU252" s="161">
        <f t="shared" si="234"/>
        <v>0</v>
      </c>
      <c r="CV252" s="161">
        <f t="shared" si="234"/>
        <v>9.347556435637053E-9</v>
      </c>
      <c r="CW252" s="161">
        <f t="shared" si="234"/>
        <v>0</v>
      </c>
      <c r="CX252" s="161">
        <f t="shared" si="234"/>
        <v>0</v>
      </c>
      <c r="CY252" s="161">
        <f t="shared" si="234"/>
        <v>8.4036737006639222E-9</v>
      </c>
      <c r="CZ252" s="161">
        <f t="shared" si="234"/>
        <v>6.5571991865813838E-14</v>
      </c>
      <c r="DA252" s="161">
        <f t="shared" si="234"/>
        <v>7.7272566944170245E-7</v>
      </c>
      <c r="DB252" s="161">
        <f t="shared" si="234"/>
        <v>2.4807570747670741E-10</v>
      </c>
      <c r="DC252" s="161">
        <f t="shared" si="234"/>
        <v>4.794831840323899E-8</v>
      </c>
      <c r="DD252" s="161">
        <f t="shared" si="234"/>
        <v>0</v>
      </c>
      <c r="DE252" s="161">
        <f t="shared" si="234"/>
        <v>1.5676815661736876E-6</v>
      </c>
      <c r="DF252" s="161">
        <f t="shared" si="234"/>
        <v>2.5562044823553198E-5</v>
      </c>
      <c r="DG252" s="161">
        <f t="shared" si="234"/>
        <v>6.1840068834355237E-7</v>
      </c>
      <c r="DH252" s="161">
        <f t="shared" si="234"/>
        <v>1.1388185691481713E-8</v>
      </c>
      <c r="DI252" s="161">
        <f t="shared" si="234"/>
        <v>3.158851814599674E-9</v>
      </c>
      <c r="DJ252" s="161">
        <f t="shared" si="234"/>
        <v>2.2558633411741904E-12</v>
      </c>
      <c r="DK252" s="161">
        <f t="shared" si="234"/>
        <v>1.3002570555756265E-4</v>
      </c>
      <c r="DL252" s="161">
        <f t="shared" si="234"/>
        <v>1.5353272100232104E-6</v>
      </c>
      <c r="DM252" s="161">
        <f t="shared" si="234"/>
        <v>1.0398591948442779E-4</v>
      </c>
      <c r="DN252" s="161">
        <f t="shared" si="234"/>
        <v>2.5549838078410001E-8</v>
      </c>
      <c r="DO252" s="161">
        <f t="shared" si="234"/>
        <v>0</v>
      </c>
      <c r="DP252" s="161">
        <f t="shared" si="234"/>
        <v>6.3511237740977047E-7</v>
      </c>
      <c r="DQ252" s="161">
        <f t="shared" si="234"/>
        <v>0</v>
      </c>
      <c r="DR252" s="161">
        <f t="shared" si="234"/>
        <v>1.6580863600663717E-3</v>
      </c>
      <c r="DS252" s="161">
        <f t="shared" si="234"/>
        <v>3.2173433326624485E-4</v>
      </c>
      <c r="DT252" s="161">
        <f t="shared" si="234"/>
        <v>0</v>
      </c>
      <c r="DU252" s="161">
        <f t="shared" si="234"/>
        <v>0</v>
      </c>
      <c r="DV252" s="161">
        <f t="shared" si="234"/>
        <v>3.8331830468041358E-7</v>
      </c>
      <c r="DW252" s="161">
        <f t="shared" si="234"/>
        <v>3.7346809336165604E-4</v>
      </c>
      <c r="DX252" s="161">
        <f t="shared" si="234"/>
        <v>2.6187826088518822</v>
      </c>
      <c r="DY252" s="161">
        <f t="shared" si="234"/>
        <v>0</v>
      </c>
      <c r="DZ252" s="161">
        <f t="shared" si="234"/>
        <v>0</v>
      </c>
      <c r="EA252" s="161">
        <f t="shared" si="234"/>
        <v>0</v>
      </c>
      <c r="EB252" s="161">
        <f t="shared" si="234"/>
        <v>0</v>
      </c>
      <c r="EC252" s="161">
        <f t="shared" si="234"/>
        <v>0</v>
      </c>
      <c r="ED252" s="161">
        <f t="shared" si="234"/>
        <v>0</v>
      </c>
      <c r="EE252" s="161">
        <f t="shared" si="234"/>
        <v>0.18146846904324987</v>
      </c>
      <c r="EF252" s="161">
        <f t="shared" si="234"/>
        <v>4.3915243111387083E-5</v>
      </c>
      <c r="EG252" s="161">
        <f t="shared" si="234"/>
        <v>0</v>
      </c>
      <c r="EH252" s="161">
        <f t="shared" si="234"/>
        <v>1.7420483349943111E-4</v>
      </c>
      <c r="EI252" s="161">
        <f t="shared" si="234"/>
        <v>1.3948810031750702E-2</v>
      </c>
      <c r="EJ252" s="161">
        <f t="shared" si="234"/>
        <v>2513.3003422918159</v>
      </c>
      <c r="EK252" s="161">
        <f t="shared" si="234"/>
        <v>4752.9142292657261</v>
      </c>
      <c r="EL252" s="161">
        <f t="shared" si="234"/>
        <v>82.31148325012029</v>
      </c>
      <c r="EM252" s="161">
        <f t="shared" si="234"/>
        <v>0</v>
      </c>
      <c r="EN252" s="161">
        <f t="shared" si="234"/>
        <v>9.8207867266279357E-5</v>
      </c>
      <c r="EO252" s="161">
        <f t="shared" si="234"/>
        <v>0</v>
      </c>
      <c r="EP252" s="161">
        <f t="shared" ref="EP252:GI252" si="235">EP$208*EP47</f>
        <v>0</v>
      </c>
      <c r="EQ252" s="161">
        <f t="shared" si="235"/>
        <v>8.4633983104624028E-4</v>
      </c>
      <c r="ER252" s="161">
        <f t="shared" si="235"/>
        <v>3.5922329587361953E-6</v>
      </c>
      <c r="ES252" s="161">
        <f t="shared" si="235"/>
        <v>0</v>
      </c>
      <c r="ET252" s="161">
        <f t="shared" si="235"/>
        <v>0.12405227684193398</v>
      </c>
      <c r="EU252" s="161">
        <f t="shared" si="235"/>
        <v>0</v>
      </c>
      <c r="EV252" s="161">
        <f t="shared" si="235"/>
        <v>0</v>
      </c>
      <c r="EW252" s="161">
        <f t="shared" si="235"/>
        <v>0</v>
      </c>
      <c r="EX252" s="161">
        <f t="shared" si="235"/>
        <v>1.159942131888912E-7</v>
      </c>
      <c r="EY252" s="161">
        <f t="shared" si="235"/>
        <v>2.3901246529175496E-7</v>
      </c>
      <c r="EZ252" s="161">
        <f t="shared" si="235"/>
        <v>6.4655319086696332E-6</v>
      </c>
      <c r="FA252" s="161">
        <f t="shared" si="235"/>
        <v>1.6777585061542107E-6</v>
      </c>
      <c r="FB252" s="161">
        <f t="shared" si="235"/>
        <v>4.5045528072217353E-4</v>
      </c>
      <c r="FC252" s="161">
        <f t="shared" si="235"/>
        <v>0.61868639777829038</v>
      </c>
      <c r="FD252" s="161">
        <f t="shared" si="235"/>
        <v>2.849547200041562E-2</v>
      </c>
      <c r="FE252" s="161">
        <f t="shared" si="235"/>
        <v>3.9042978023056403E-2</v>
      </c>
      <c r="FF252" s="161">
        <f t="shared" si="235"/>
        <v>9.3144789763316247</v>
      </c>
      <c r="FG252" s="161">
        <f t="shared" si="235"/>
        <v>2.0603165443749682E-5</v>
      </c>
      <c r="FH252" s="161">
        <f t="shared" si="235"/>
        <v>0.19619887894955831</v>
      </c>
      <c r="FI252" s="161">
        <f t="shared" si="235"/>
        <v>3.6941340176482387E-2</v>
      </c>
      <c r="FJ252" s="161">
        <f t="shared" si="235"/>
        <v>9.9807575284731421E-5</v>
      </c>
      <c r="FK252" s="161">
        <f t="shared" si="235"/>
        <v>0.16874074622143734</v>
      </c>
      <c r="FL252" s="161">
        <f t="shared" si="235"/>
        <v>4.1139457189657398E-2</v>
      </c>
      <c r="FM252" s="161">
        <f t="shared" si="235"/>
        <v>1.9472308277048433</v>
      </c>
      <c r="FN252" s="161">
        <f t="shared" si="235"/>
        <v>0</v>
      </c>
      <c r="FO252" s="161">
        <f t="shared" si="235"/>
        <v>4.4671997509986884E-2</v>
      </c>
      <c r="FP252" s="161">
        <f t="shared" si="235"/>
        <v>0</v>
      </c>
      <c r="FQ252" s="161">
        <f t="shared" si="235"/>
        <v>0</v>
      </c>
      <c r="FR252" s="161">
        <f t="shared" si="235"/>
        <v>0</v>
      </c>
      <c r="FS252" s="161">
        <f t="shared" si="235"/>
        <v>2.8666810821602925E-2</v>
      </c>
      <c r="FT252" s="161">
        <f t="shared" si="235"/>
        <v>0</v>
      </c>
      <c r="FU252" s="161">
        <f t="shared" si="235"/>
        <v>0</v>
      </c>
      <c r="FV252" s="161">
        <f t="shared" si="235"/>
        <v>13.463670351007424</v>
      </c>
      <c r="FW252" s="161">
        <f t="shared" si="235"/>
        <v>5.4790158066127762E-2</v>
      </c>
      <c r="FX252" s="161">
        <f t="shared" si="235"/>
        <v>0</v>
      </c>
      <c r="FY252" s="161">
        <f t="shared" si="235"/>
        <v>3.8612082575228812E-7</v>
      </c>
      <c r="FZ252" s="161">
        <f t="shared" si="235"/>
        <v>0.8902779375683928</v>
      </c>
      <c r="GA252" s="161">
        <f t="shared" si="235"/>
        <v>0</v>
      </c>
      <c r="GB252" s="161">
        <f t="shared" si="235"/>
        <v>45.181854628320508</v>
      </c>
      <c r="GC252" s="161">
        <f t="shared" si="235"/>
        <v>0</v>
      </c>
      <c r="GD252" s="161">
        <f t="shared" si="235"/>
        <v>0.80395008072779273</v>
      </c>
      <c r="GE252" s="161">
        <f t="shared" si="235"/>
        <v>0.76493657311851104</v>
      </c>
      <c r="GF252" s="161">
        <f t="shared" si="235"/>
        <v>1.141450554157998</v>
      </c>
      <c r="GG252" s="161">
        <f t="shared" si="235"/>
        <v>22.475951206858287</v>
      </c>
      <c r="GH252" s="161">
        <f t="shared" si="235"/>
        <v>0</v>
      </c>
      <c r="GI252" s="161">
        <f t="shared" si="235"/>
        <v>4.2872941771145675E-3</v>
      </c>
      <c r="GJ252" s="5">
        <f t="shared" si="29"/>
        <v>8136.3890483583209</v>
      </c>
    </row>
    <row r="253" spans="1:192" ht="15" customHeight="1">
      <c r="A253" s="77" t="s">
        <v>43</v>
      </c>
      <c r="B253" s="47" t="s">
        <v>250</v>
      </c>
      <c r="C253" s="161">
        <f t="shared" ref="C253:D253" si="236">C$208*C48</f>
        <v>0</v>
      </c>
      <c r="D253" s="161">
        <f t="shared" si="236"/>
        <v>0</v>
      </c>
      <c r="E253" s="161">
        <f t="shared" si="31"/>
        <v>0</v>
      </c>
      <c r="F253" s="161">
        <f t="shared" ref="F253:Q253" si="237">F$208*F48</f>
        <v>0</v>
      </c>
      <c r="G253" s="161">
        <f t="shared" si="237"/>
        <v>0</v>
      </c>
      <c r="H253" s="161">
        <f t="shared" si="237"/>
        <v>0</v>
      </c>
      <c r="I253" s="161">
        <f t="shared" si="237"/>
        <v>0</v>
      </c>
      <c r="J253" s="161">
        <f t="shared" si="237"/>
        <v>0</v>
      </c>
      <c r="K253" s="161">
        <f t="shared" si="237"/>
        <v>0</v>
      </c>
      <c r="L253" s="161">
        <f t="shared" si="237"/>
        <v>0</v>
      </c>
      <c r="M253" s="161">
        <f t="shared" si="237"/>
        <v>0</v>
      </c>
      <c r="N253" s="161">
        <f t="shared" si="237"/>
        <v>0</v>
      </c>
      <c r="O253" s="161">
        <f t="shared" si="237"/>
        <v>0</v>
      </c>
      <c r="P253" s="161">
        <f t="shared" si="237"/>
        <v>3.7210353942182811E-5</v>
      </c>
      <c r="Q253" s="161">
        <f t="shared" si="237"/>
        <v>0</v>
      </c>
      <c r="R253" s="161">
        <f t="shared" ref="R253:CC253" si="238">R$208*R48</f>
        <v>0</v>
      </c>
      <c r="S253" s="161">
        <f t="shared" si="238"/>
        <v>1.6927163182120569E-5</v>
      </c>
      <c r="T253" s="161">
        <f t="shared" si="238"/>
        <v>169.09682890159226</v>
      </c>
      <c r="U253" s="161">
        <f t="shared" si="238"/>
        <v>7.7035869605434612E-7</v>
      </c>
      <c r="V253" s="161">
        <f t="shared" si="238"/>
        <v>0</v>
      </c>
      <c r="W253" s="161">
        <f t="shared" si="238"/>
        <v>0</v>
      </c>
      <c r="X253" s="161">
        <f t="shared" si="238"/>
        <v>5.6108786245537303E-8</v>
      </c>
      <c r="Y253" s="161">
        <f t="shared" si="238"/>
        <v>-2.5777015609946506E-7</v>
      </c>
      <c r="Z253" s="161">
        <f t="shared" si="238"/>
        <v>4.1718373465726781E-4</v>
      </c>
      <c r="AA253" s="161">
        <f t="shared" si="238"/>
        <v>3.6339230585501927E-3</v>
      </c>
      <c r="AB253" s="161">
        <f t="shared" si="238"/>
        <v>0.72062939040440166</v>
      </c>
      <c r="AC253" s="161">
        <f t="shared" si="238"/>
        <v>7.1840982412657627E-4</v>
      </c>
      <c r="AD253" s="161">
        <f t="shared" si="238"/>
        <v>2.6935103215058064E-3</v>
      </c>
      <c r="AE253" s="161">
        <f t="shared" si="238"/>
        <v>8.3003102728893799E-4</v>
      </c>
      <c r="AF253" s="161">
        <f t="shared" si="238"/>
        <v>0.45863573578569172</v>
      </c>
      <c r="AG253" s="161">
        <f t="shared" si="238"/>
        <v>2.6450648631776134E-5</v>
      </c>
      <c r="AH253" s="161">
        <f t="shared" si="238"/>
        <v>6.1131795168787324E-3</v>
      </c>
      <c r="AI253" s="161">
        <f t="shared" si="238"/>
        <v>1.3616909278857671E-5</v>
      </c>
      <c r="AJ253" s="161">
        <f t="shared" si="238"/>
        <v>4.0968815628905389E-5</v>
      </c>
      <c r="AK253" s="161">
        <f t="shared" si="238"/>
        <v>2.8990034285763414E-8</v>
      </c>
      <c r="AL253" s="161">
        <f t="shared" si="238"/>
        <v>1.2473079558995479E-13</v>
      </c>
      <c r="AM253" s="161">
        <f t="shared" si="238"/>
        <v>0</v>
      </c>
      <c r="AN253" s="161">
        <f t="shared" si="238"/>
        <v>1.6047509702776318E-9</v>
      </c>
      <c r="AO253" s="161">
        <f t="shared" si="238"/>
        <v>4.2740452791426042E-4</v>
      </c>
      <c r="AP253" s="161">
        <f t="shared" si="238"/>
        <v>2.0476704721625024E-3</v>
      </c>
      <c r="AQ253" s="161">
        <f t="shared" si="238"/>
        <v>2.4003615966877595E-5</v>
      </c>
      <c r="AR253" s="161">
        <f t="shared" si="238"/>
        <v>7.622554292267361E-7</v>
      </c>
      <c r="AS253" s="161">
        <f t="shared" si="238"/>
        <v>4.5377318039304396E-4</v>
      </c>
      <c r="AT253" s="161">
        <f t="shared" si="238"/>
        <v>2.9380999190623282E-2</v>
      </c>
      <c r="AU253" s="161">
        <f t="shared" si="238"/>
        <v>0</v>
      </c>
      <c r="AV253" s="161">
        <f t="shared" si="238"/>
        <v>0</v>
      </c>
      <c r="AW253" s="161">
        <f t="shared" si="238"/>
        <v>2.4690141273031157E-4</v>
      </c>
      <c r="AX253" s="161">
        <f t="shared" si="238"/>
        <v>1.703973878192661E-6</v>
      </c>
      <c r="AY253" s="161">
        <f t="shared" si="238"/>
        <v>3.3672666141667287E-4</v>
      </c>
      <c r="AZ253" s="161">
        <f t="shared" si="238"/>
        <v>7.2348777451251468E-5</v>
      </c>
      <c r="BA253" s="161">
        <f t="shared" si="238"/>
        <v>3.0312064982839663E-2</v>
      </c>
      <c r="BB253" s="161">
        <f t="shared" si="238"/>
        <v>5.4117880705332167E-7</v>
      </c>
      <c r="BC253" s="161">
        <f t="shared" si="238"/>
        <v>1.5134016047737223E-5</v>
      </c>
      <c r="BD253" s="161">
        <f t="shared" si="238"/>
        <v>1.7003839776954322E-12</v>
      </c>
      <c r="BE253" s="161">
        <f t="shared" si="238"/>
        <v>0</v>
      </c>
      <c r="BF253" s="161">
        <f t="shared" si="238"/>
        <v>0</v>
      </c>
      <c r="BG253" s="161">
        <f t="shared" si="238"/>
        <v>1.3634345348115097E-6</v>
      </c>
      <c r="BH253" s="161">
        <f t="shared" si="238"/>
        <v>5.3673587769662852E-10</v>
      </c>
      <c r="BI253" s="161">
        <f t="shared" si="238"/>
        <v>7.8108936035767361E-6</v>
      </c>
      <c r="BJ253" s="161">
        <f t="shared" si="238"/>
        <v>0</v>
      </c>
      <c r="BK253" s="161">
        <f t="shared" si="238"/>
        <v>4.5138348481644752E-6</v>
      </c>
      <c r="BL253" s="161">
        <f t="shared" si="238"/>
        <v>0</v>
      </c>
      <c r="BM253" s="161">
        <f t="shared" si="238"/>
        <v>6.6929232868486384E-8</v>
      </c>
      <c r="BN253" s="161">
        <f t="shared" si="238"/>
        <v>0.35675641458718704</v>
      </c>
      <c r="BO253" s="161">
        <f t="shared" si="238"/>
        <v>0</v>
      </c>
      <c r="BP253" s="161">
        <f t="shared" si="238"/>
        <v>1.0056939228674566E-5</v>
      </c>
      <c r="BQ253" s="161">
        <f t="shared" si="238"/>
        <v>3.3724695285099912E-5</v>
      </c>
      <c r="BR253" s="161">
        <f t="shared" si="238"/>
        <v>0</v>
      </c>
      <c r="BS253" s="161">
        <f t="shared" si="238"/>
        <v>6.1743679163884586E-7</v>
      </c>
      <c r="BT253" s="161">
        <f t="shared" si="238"/>
        <v>2.0495585707761845E-5</v>
      </c>
      <c r="BU253" s="161">
        <f t="shared" si="238"/>
        <v>1.3014128274632916E-8</v>
      </c>
      <c r="BV253" s="161">
        <f t="shared" si="238"/>
        <v>7.1546453142215446E-11</v>
      </c>
      <c r="BW253" s="161">
        <f t="shared" si="238"/>
        <v>8.8554918441584188E-4</v>
      </c>
      <c r="BX253" s="161">
        <f t="shared" si="238"/>
        <v>0</v>
      </c>
      <c r="BY253" s="161">
        <f t="shared" si="238"/>
        <v>0</v>
      </c>
      <c r="BZ253" s="161">
        <f t="shared" si="238"/>
        <v>0</v>
      </c>
      <c r="CA253" s="161">
        <f t="shared" si="238"/>
        <v>0</v>
      </c>
      <c r="CB253" s="161">
        <f t="shared" si="238"/>
        <v>0</v>
      </c>
      <c r="CC253" s="161">
        <f t="shared" si="238"/>
        <v>2.7253178285054128E-8</v>
      </c>
      <c r="CD253" s="161">
        <f t="shared" ref="CD253:EO253" si="239">CD$208*CD48</f>
        <v>1.6203871323533024E-7</v>
      </c>
      <c r="CE253" s="161">
        <f t="shared" si="239"/>
        <v>0</v>
      </c>
      <c r="CF253" s="161">
        <f t="shared" si="239"/>
        <v>0</v>
      </c>
      <c r="CG253" s="161">
        <f t="shared" si="239"/>
        <v>2.3370195251611955E-5</v>
      </c>
      <c r="CH253" s="161">
        <f t="shared" si="239"/>
        <v>0</v>
      </c>
      <c r="CI253" s="161">
        <f t="shared" si="239"/>
        <v>3.3243090379791097E-6</v>
      </c>
      <c r="CJ253" s="161">
        <f t="shared" si="239"/>
        <v>4.1948730833990587E-5</v>
      </c>
      <c r="CK253" s="161">
        <f t="shared" si="239"/>
        <v>1.6402256703574949E-2</v>
      </c>
      <c r="CL253" s="161">
        <f t="shared" si="239"/>
        <v>0</v>
      </c>
      <c r="CM253" s="161">
        <f t="shared" si="239"/>
        <v>9.2859297212651172E-8</v>
      </c>
      <c r="CN253" s="161">
        <f t="shared" si="239"/>
        <v>0</v>
      </c>
      <c r="CO253" s="161">
        <f t="shared" si="239"/>
        <v>0</v>
      </c>
      <c r="CP253" s="161">
        <f t="shared" si="239"/>
        <v>2.7747402340323114E-7</v>
      </c>
      <c r="CQ253" s="161">
        <f t="shared" si="239"/>
        <v>0</v>
      </c>
      <c r="CR253" s="161">
        <f t="shared" si="239"/>
        <v>0</v>
      </c>
      <c r="CS253" s="161">
        <f t="shared" si="239"/>
        <v>8.3977000256319967E-9</v>
      </c>
      <c r="CT253" s="161">
        <f t="shared" si="239"/>
        <v>0</v>
      </c>
      <c r="CU253" s="161">
        <f t="shared" si="239"/>
        <v>0</v>
      </c>
      <c r="CV253" s="161">
        <f t="shared" si="239"/>
        <v>6.1278425522509568E-9</v>
      </c>
      <c r="CW253" s="161">
        <f t="shared" si="239"/>
        <v>0</v>
      </c>
      <c r="CX253" s="161">
        <f t="shared" si="239"/>
        <v>0</v>
      </c>
      <c r="CY253" s="161">
        <f t="shared" si="239"/>
        <v>2.2740235894200496E-8</v>
      </c>
      <c r="CZ253" s="161">
        <f t="shared" si="239"/>
        <v>2.9423908256373451E-14</v>
      </c>
      <c r="DA253" s="161">
        <f t="shared" si="239"/>
        <v>7.5170484056679212E-7</v>
      </c>
      <c r="DB253" s="161">
        <f t="shared" si="239"/>
        <v>1.5944953618460665E-10</v>
      </c>
      <c r="DC253" s="161">
        <f t="shared" si="239"/>
        <v>2.2226510213090223E-7</v>
      </c>
      <c r="DD253" s="161">
        <f t="shared" si="239"/>
        <v>0</v>
      </c>
      <c r="DE253" s="161">
        <f t="shared" si="239"/>
        <v>3.1109965462064729E-5</v>
      </c>
      <c r="DF253" s="161">
        <f t="shared" si="239"/>
        <v>1.4593917693253052E-4</v>
      </c>
      <c r="DG253" s="161">
        <f t="shared" si="239"/>
        <v>3.4902456571541951E-6</v>
      </c>
      <c r="DH253" s="161">
        <f t="shared" si="239"/>
        <v>5.182571750910901E-8</v>
      </c>
      <c r="DI253" s="161">
        <f t="shared" si="239"/>
        <v>5.8733758780878897E-8</v>
      </c>
      <c r="DJ253" s="161">
        <f t="shared" si="239"/>
        <v>1.6022871241462531E-11</v>
      </c>
      <c r="DK253" s="161">
        <f t="shared" si="239"/>
        <v>1.1230475067270924E-3</v>
      </c>
      <c r="DL253" s="161">
        <f t="shared" si="239"/>
        <v>3.8959820586437812E-4</v>
      </c>
      <c r="DM253" s="161">
        <f t="shared" si="239"/>
        <v>3.4051115853316613E-3</v>
      </c>
      <c r="DN253" s="161">
        <f t="shared" si="239"/>
        <v>1.0811164716166231E-6</v>
      </c>
      <c r="DO253" s="161">
        <f t="shared" si="239"/>
        <v>0</v>
      </c>
      <c r="DP253" s="161">
        <f t="shared" si="239"/>
        <v>6.8168728508648694E-7</v>
      </c>
      <c r="DQ253" s="161">
        <f t="shared" si="239"/>
        <v>0</v>
      </c>
      <c r="DR253" s="161">
        <f t="shared" si="239"/>
        <v>2.1360873956106376E-3</v>
      </c>
      <c r="DS253" s="161">
        <f t="shared" si="239"/>
        <v>1.2095809351475718E-3</v>
      </c>
      <c r="DT253" s="161">
        <f t="shared" si="239"/>
        <v>0</v>
      </c>
      <c r="DU253" s="161">
        <f t="shared" si="239"/>
        <v>0</v>
      </c>
      <c r="DV253" s="161">
        <f t="shared" si="239"/>
        <v>8.7882733268192378E-7</v>
      </c>
      <c r="DW253" s="161">
        <f t="shared" si="239"/>
        <v>1.5842866774011364E-4</v>
      </c>
      <c r="DX253" s="161">
        <f t="shared" si="239"/>
        <v>0.61725634512382566</v>
      </c>
      <c r="DY253" s="161">
        <f t="shared" si="239"/>
        <v>5.4578144732291619E-4</v>
      </c>
      <c r="DZ253" s="161">
        <f t="shared" si="239"/>
        <v>0</v>
      </c>
      <c r="EA253" s="161">
        <f t="shared" si="239"/>
        <v>0</v>
      </c>
      <c r="EB253" s="161">
        <f t="shared" si="239"/>
        <v>0</v>
      </c>
      <c r="EC253" s="161">
        <f t="shared" si="239"/>
        <v>0</v>
      </c>
      <c r="ED253" s="161">
        <f t="shared" si="239"/>
        <v>0</v>
      </c>
      <c r="EE253" s="161">
        <f t="shared" si="239"/>
        <v>8.3392888967819463</v>
      </c>
      <c r="EF253" s="161">
        <f t="shared" si="239"/>
        <v>2.0437478524914757E-3</v>
      </c>
      <c r="EG253" s="161">
        <f t="shared" si="239"/>
        <v>2.8334253507583032E-5</v>
      </c>
      <c r="EH253" s="161">
        <f t="shared" si="239"/>
        <v>0.90168421819305533</v>
      </c>
      <c r="EI253" s="161">
        <f t="shared" si="239"/>
        <v>7.7847952785088479</v>
      </c>
      <c r="EJ253" s="161">
        <f t="shared" si="239"/>
        <v>3622.1002331979057</v>
      </c>
      <c r="EK253" s="161">
        <f t="shared" si="239"/>
        <v>14894.412639456739</v>
      </c>
      <c r="EL253" s="161">
        <f t="shared" si="239"/>
        <v>1204.9648801622627</v>
      </c>
      <c r="EM253" s="161">
        <f t="shared" si="239"/>
        <v>1896.9048150143446</v>
      </c>
      <c r="EN253" s="161">
        <f t="shared" si="239"/>
        <v>0.48478676878211036</v>
      </c>
      <c r="EO253" s="161">
        <f t="shared" si="239"/>
        <v>0</v>
      </c>
      <c r="EP253" s="161">
        <f t="shared" ref="EP253:GI253" si="240">EP$208*EP48</f>
        <v>0</v>
      </c>
      <c r="EQ253" s="161">
        <f t="shared" si="240"/>
        <v>9.4005648550843382E-2</v>
      </c>
      <c r="ER253" s="161">
        <f t="shared" si="240"/>
        <v>1.3131607149157869E-4</v>
      </c>
      <c r="ES253" s="161">
        <f t="shared" si="240"/>
        <v>2.2009491077869265</v>
      </c>
      <c r="ET253" s="161">
        <f t="shared" si="240"/>
        <v>75.147965959683475</v>
      </c>
      <c r="EU253" s="161">
        <f t="shared" si="240"/>
        <v>0</v>
      </c>
      <c r="EV253" s="161">
        <f t="shared" si="240"/>
        <v>0</v>
      </c>
      <c r="EW253" s="161">
        <f t="shared" si="240"/>
        <v>1.6710656644167924E-10</v>
      </c>
      <c r="EX253" s="161">
        <f t="shared" si="240"/>
        <v>1.2080797303623019E-4</v>
      </c>
      <c r="EY253" s="161">
        <f t="shared" si="240"/>
        <v>4.6359761879527514E-7</v>
      </c>
      <c r="EZ253" s="161">
        <f t="shared" si="240"/>
        <v>9.4914008419270219E-4</v>
      </c>
      <c r="FA253" s="161">
        <f t="shared" si="240"/>
        <v>4.316033757081707E-4</v>
      </c>
      <c r="FB253" s="161">
        <f t="shared" si="240"/>
        <v>2.0623785891887747E-3</v>
      </c>
      <c r="FC253" s="161">
        <f t="shared" si="240"/>
        <v>6.1852549104284742E-3</v>
      </c>
      <c r="FD253" s="161">
        <f t="shared" si="240"/>
        <v>32.128770766627902</v>
      </c>
      <c r="FE253" s="161">
        <f t="shared" si="240"/>
        <v>0.32100211545402707</v>
      </c>
      <c r="FF253" s="161">
        <f t="shared" si="240"/>
        <v>754.59882611436296</v>
      </c>
      <c r="FG253" s="161">
        <f t="shared" si="240"/>
        <v>7.5992834861366581E-4</v>
      </c>
      <c r="FH253" s="161">
        <f t="shared" si="240"/>
        <v>0.9678270846209005</v>
      </c>
      <c r="FI253" s="161">
        <f t="shared" si="240"/>
        <v>8.9447185376863434</v>
      </c>
      <c r="FJ253" s="161">
        <f t="shared" si="240"/>
        <v>9.7691285031008875E-3</v>
      </c>
      <c r="FK253" s="161">
        <f t="shared" si="240"/>
        <v>4.6885552390164973</v>
      </c>
      <c r="FL253" s="161">
        <f t="shared" si="240"/>
        <v>0.43820554292829517</v>
      </c>
      <c r="FM253" s="161">
        <f t="shared" si="240"/>
        <v>346.27433721569003</v>
      </c>
      <c r="FN253" s="161">
        <f t="shared" si="240"/>
        <v>0</v>
      </c>
      <c r="FO253" s="161">
        <f t="shared" si="240"/>
        <v>1.8069675722468233</v>
      </c>
      <c r="FP253" s="161">
        <f t="shared" si="240"/>
        <v>0</v>
      </c>
      <c r="FQ253" s="161">
        <f t="shared" si="240"/>
        <v>0</v>
      </c>
      <c r="FR253" s="161">
        <f t="shared" si="240"/>
        <v>0</v>
      </c>
      <c r="FS253" s="161">
        <f t="shared" si="240"/>
        <v>5.1888744381334277E-2</v>
      </c>
      <c r="FT253" s="161">
        <f t="shared" si="240"/>
        <v>0</v>
      </c>
      <c r="FU253" s="161">
        <f t="shared" si="240"/>
        <v>0</v>
      </c>
      <c r="FV253" s="161">
        <f t="shared" si="240"/>
        <v>1627.8486493050991</v>
      </c>
      <c r="FW253" s="161">
        <f t="shared" si="240"/>
        <v>1.7603268804447214</v>
      </c>
      <c r="FX253" s="161">
        <f t="shared" si="240"/>
        <v>0.32347131530160667</v>
      </c>
      <c r="FY253" s="161">
        <f t="shared" si="240"/>
        <v>4.2917329782366827E-4</v>
      </c>
      <c r="FZ253" s="161">
        <f t="shared" si="240"/>
        <v>36.631071778549362</v>
      </c>
      <c r="GA253" s="161">
        <f t="shared" si="240"/>
        <v>3.286049433226166E-2</v>
      </c>
      <c r="GB253" s="161">
        <f t="shared" si="240"/>
        <v>445.9579863250969</v>
      </c>
      <c r="GC253" s="161">
        <f t="shared" si="240"/>
        <v>0</v>
      </c>
      <c r="GD253" s="161">
        <f t="shared" si="240"/>
        <v>2.8901402450646669</v>
      </c>
      <c r="GE253" s="161">
        <f t="shared" si="240"/>
        <v>2.2088742219897601</v>
      </c>
      <c r="GF253" s="161">
        <f t="shared" si="240"/>
        <v>16.204806144333102</v>
      </c>
      <c r="GG253" s="161">
        <f t="shared" si="240"/>
        <v>134.95761098365523</v>
      </c>
      <c r="GH253" s="161">
        <f t="shared" si="240"/>
        <v>0</v>
      </c>
      <c r="GI253" s="161">
        <f t="shared" si="240"/>
        <v>3.6219351170188888E-2</v>
      </c>
      <c r="GJ253" s="5">
        <f t="shared" si="29"/>
        <v>25303.786627407895</v>
      </c>
    </row>
    <row r="254" spans="1:192" ht="15" customHeight="1">
      <c r="A254" s="77" t="s">
        <v>44</v>
      </c>
      <c r="B254" s="47" t="s">
        <v>251</v>
      </c>
      <c r="C254" s="161">
        <f t="shared" ref="C254:D254" si="241">C$208*C49</f>
        <v>0</v>
      </c>
      <c r="D254" s="161">
        <f t="shared" si="241"/>
        <v>0</v>
      </c>
      <c r="E254" s="161">
        <f t="shared" si="31"/>
        <v>0</v>
      </c>
      <c r="F254" s="161">
        <f t="shared" ref="F254:Q254" si="242">F$208*F49</f>
        <v>0</v>
      </c>
      <c r="G254" s="161">
        <f t="shared" si="242"/>
        <v>0</v>
      </c>
      <c r="H254" s="161">
        <f t="shared" si="242"/>
        <v>0</v>
      </c>
      <c r="I254" s="161">
        <f t="shared" si="242"/>
        <v>0</v>
      </c>
      <c r="J254" s="161">
        <f t="shared" si="242"/>
        <v>0</v>
      </c>
      <c r="K254" s="161">
        <f t="shared" si="242"/>
        <v>0</v>
      </c>
      <c r="L254" s="161">
        <f t="shared" si="242"/>
        <v>0</v>
      </c>
      <c r="M254" s="161">
        <f t="shared" si="242"/>
        <v>0</v>
      </c>
      <c r="N254" s="161">
        <f t="shared" si="242"/>
        <v>0</v>
      </c>
      <c r="O254" s="161">
        <f t="shared" si="242"/>
        <v>0</v>
      </c>
      <c r="P254" s="161">
        <f t="shared" si="242"/>
        <v>0</v>
      </c>
      <c r="Q254" s="161">
        <f t="shared" si="242"/>
        <v>0</v>
      </c>
      <c r="R254" s="161">
        <f t="shared" ref="R254:CC254" si="243">R$208*R49</f>
        <v>0</v>
      </c>
      <c r="S254" s="161">
        <f t="shared" si="243"/>
        <v>0</v>
      </c>
      <c r="T254" s="161">
        <f t="shared" si="243"/>
        <v>0</v>
      </c>
      <c r="U254" s="161">
        <f t="shared" si="243"/>
        <v>0</v>
      </c>
      <c r="V254" s="161">
        <f t="shared" si="243"/>
        <v>0</v>
      </c>
      <c r="W254" s="161">
        <f t="shared" si="243"/>
        <v>0</v>
      </c>
      <c r="X254" s="161">
        <f t="shared" si="243"/>
        <v>0</v>
      </c>
      <c r="Y254" s="161">
        <f t="shared" si="243"/>
        <v>0</v>
      </c>
      <c r="Z254" s="161">
        <f t="shared" si="243"/>
        <v>0</v>
      </c>
      <c r="AA254" s="161">
        <f t="shared" si="243"/>
        <v>0</v>
      </c>
      <c r="AB254" s="161">
        <f t="shared" si="243"/>
        <v>0</v>
      </c>
      <c r="AC254" s="161">
        <f t="shared" si="243"/>
        <v>0</v>
      </c>
      <c r="AD254" s="161">
        <f t="shared" si="243"/>
        <v>0</v>
      </c>
      <c r="AE254" s="161">
        <f t="shared" si="243"/>
        <v>0</v>
      </c>
      <c r="AF254" s="161">
        <f t="shared" si="243"/>
        <v>0</v>
      </c>
      <c r="AG254" s="161">
        <f t="shared" si="243"/>
        <v>0</v>
      </c>
      <c r="AH254" s="161">
        <f t="shared" si="243"/>
        <v>0</v>
      </c>
      <c r="AI254" s="161">
        <f t="shared" si="243"/>
        <v>0</v>
      </c>
      <c r="AJ254" s="161">
        <f t="shared" si="243"/>
        <v>0</v>
      </c>
      <c r="AK254" s="161">
        <f t="shared" si="243"/>
        <v>3.403177937893966E-8</v>
      </c>
      <c r="AL254" s="161">
        <f t="shared" si="243"/>
        <v>0</v>
      </c>
      <c r="AM254" s="161">
        <f t="shared" si="243"/>
        <v>0</v>
      </c>
      <c r="AN254" s="161">
        <f t="shared" si="243"/>
        <v>2.5217515247219928E-9</v>
      </c>
      <c r="AO254" s="161">
        <f t="shared" si="243"/>
        <v>0</v>
      </c>
      <c r="AP254" s="161">
        <f t="shared" si="243"/>
        <v>0</v>
      </c>
      <c r="AQ254" s="161">
        <f t="shared" si="243"/>
        <v>0</v>
      </c>
      <c r="AR254" s="161">
        <f t="shared" si="243"/>
        <v>0</v>
      </c>
      <c r="AS254" s="161">
        <f t="shared" si="243"/>
        <v>2.0839139599971107E-4</v>
      </c>
      <c r="AT254" s="161">
        <f t="shared" si="243"/>
        <v>0</v>
      </c>
      <c r="AU254" s="161">
        <f t="shared" si="243"/>
        <v>0</v>
      </c>
      <c r="AV254" s="161">
        <f t="shared" si="243"/>
        <v>0</v>
      </c>
      <c r="AW254" s="161">
        <f t="shared" si="243"/>
        <v>6.1363265714835913E-2</v>
      </c>
      <c r="AX254" s="161">
        <f t="shared" si="243"/>
        <v>5.4236644337712706E-9</v>
      </c>
      <c r="AY254" s="161">
        <f t="shared" si="243"/>
        <v>0</v>
      </c>
      <c r="AZ254" s="161">
        <f t="shared" si="243"/>
        <v>4.0897533102540334E-5</v>
      </c>
      <c r="BA254" s="161">
        <f t="shared" si="243"/>
        <v>0</v>
      </c>
      <c r="BB254" s="161">
        <f t="shared" si="243"/>
        <v>0</v>
      </c>
      <c r="BC254" s="161">
        <f t="shared" si="243"/>
        <v>0</v>
      </c>
      <c r="BD254" s="161">
        <f t="shared" si="243"/>
        <v>0</v>
      </c>
      <c r="BE254" s="161">
        <f t="shared" si="243"/>
        <v>0</v>
      </c>
      <c r="BF254" s="161">
        <f t="shared" si="243"/>
        <v>0</v>
      </c>
      <c r="BG254" s="161">
        <f t="shared" si="243"/>
        <v>0</v>
      </c>
      <c r="BH254" s="161">
        <f t="shared" si="243"/>
        <v>0</v>
      </c>
      <c r="BI254" s="161">
        <f t="shared" si="243"/>
        <v>0</v>
      </c>
      <c r="BJ254" s="161">
        <f t="shared" si="243"/>
        <v>0</v>
      </c>
      <c r="BK254" s="161">
        <f t="shared" si="243"/>
        <v>0</v>
      </c>
      <c r="BL254" s="161">
        <f t="shared" si="243"/>
        <v>0</v>
      </c>
      <c r="BM254" s="161">
        <f t="shared" si="243"/>
        <v>0</v>
      </c>
      <c r="BN254" s="161">
        <f t="shared" si="243"/>
        <v>0</v>
      </c>
      <c r="BO254" s="161">
        <f t="shared" si="243"/>
        <v>0</v>
      </c>
      <c r="BP254" s="161">
        <f t="shared" si="243"/>
        <v>0</v>
      </c>
      <c r="BQ254" s="161">
        <f t="shared" si="243"/>
        <v>0</v>
      </c>
      <c r="BR254" s="161">
        <f t="shared" si="243"/>
        <v>0</v>
      </c>
      <c r="BS254" s="161">
        <f t="shared" si="243"/>
        <v>0</v>
      </c>
      <c r="BT254" s="161">
        <f t="shared" si="243"/>
        <v>0</v>
      </c>
      <c r="BU254" s="161">
        <f t="shared" si="243"/>
        <v>0</v>
      </c>
      <c r="BV254" s="161">
        <f t="shared" si="243"/>
        <v>0</v>
      </c>
      <c r="BW254" s="161">
        <f t="shared" si="243"/>
        <v>0</v>
      </c>
      <c r="BX254" s="161">
        <f t="shared" si="243"/>
        <v>0</v>
      </c>
      <c r="BY254" s="161">
        <f t="shared" si="243"/>
        <v>0</v>
      </c>
      <c r="BZ254" s="161">
        <f t="shared" si="243"/>
        <v>0</v>
      </c>
      <c r="CA254" s="161">
        <f t="shared" si="243"/>
        <v>0</v>
      </c>
      <c r="CB254" s="161">
        <f t="shared" si="243"/>
        <v>0</v>
      </c>
      <c r="CC254" s="161">
        <f t="shared" si="243"/>
        <v>0</v>
      </c>
      <c r="CD254" s="161">
        <f t="shared" ref="CD254:EO254" si="244">CD$208*CD49</f>
        <v>0</v>
      </c>
      <c r="CE254" s="161">
        <f t="shared" si="244"/>
        <v>0</v>
      </c>
      <c r="CF254" s="161">
        <f t="shared" si="244"/>
        <v>0</v>
      </c>
      <c r="CG254" s="161">
        <f t="shared" si="244"/>
        <v>0</v>
      </c>
      <c r="CH254" s="161">
        <f t="shared" si="244"/>
        <v>0</v>
      </c>
      <c r="CI254" s="161">
        <f t="shared" si="244"/>
        <v>0</v>
      </c>
      <c r="CJ254" s="161">
        <f t="shared" si="244"/>
        <v>0</v>
      </c>
      <c r="CK254" s="161">
        <f t="shared" si="244"/>
        <v>0</v>
      </c>
      <c r="CL254" s="161">
        <f t="shared" si="244"/>
        <v>0</v>
      </c>
      <c r="CM254" s="161">
        <f t="shared" si="244"/>
        <v>0</v>
      </c>
      <c r="CN254" s="161">
        <f t="shared" si="244"/>
        <v>0</v>
      </c>
      <c r="CO254" s="161">
        <f t="shared" si="244"/>
        <v>0</v>
      </c>
      <c r="CP254" s="161">
        <f t="shared" si="244"/>
        <v>0</v>
      </c>
      <c r="CQ254" s="161">
        <f t="shared" si="244"/>
        <v>0</v>
      </c>
      <c r="CR254" s="161">
        <f t="shared" si="244"/>
        <v>0</v>
      </c>
      <c r="CS254" s="161">
        <f t="shared" si="244"/>
        <v>0</v>
      </c>
      <c r="CT254" s="161">
        <f t="shared" si="244"/>
        <v>0</v>
      </c>
      <c r="CU254" s="161">
        <f t="shared" si="244"/>
        <v>0</v>
      </c>
      <c r="CV254" s="161">
        <f t="shared" si="244"/>
        <v>0</v>
      </c>
      <c r="CW254" s="161">
        <f t="shared" si="244"/>
        <v>0</v>
      </c>
      <c r="CX254" s="161">
        <f t="shared" si="244"/>
        <v>0</v>
      </c>
      <c r="CY254" s="161">
        <f t="shared" si="244"/>
        <v>0</v>
      </c>
      <c r="CZ254" s="161">
        <f t="shared" si="244"/>
        <v>0</v>
      </c>
      <c r="DA254" s="161">
        <f t="shared" si="244"/>
        <v>0</v>
      </c>
      <c r="DB254" s="161">
        <f t="shared" si="244"/>
        <v>0</v>
      </c>
      <c r="DC254" s="161">
        <f t="shared" si="244"/>
        <v>0</v>
      </c>
      <c r="DD254" s="161">
        <f t="shared" si="244"/>
        <v>0</v>
      </c>
      <c r="DE254" s="161">
        <f t="shared" si="244"/>
        <v>0</v>
      </c>
      <c r="DF254" s="161">
        <f t="shared" si="244"/>
        <v>0</v>
      </c>
      <c r="DG254" s="161">
        <f t="shared" si="244"/>
        <v>0</v>
      </c>
      <c r="DH254" s="161">
        <f t="shared" si="244"/>
        <v>0</v>
      </c>
      <c r="DI254" s="161">
        <f t="shared" si="244"/>
        <v>0</v>
      </c>
      <c r="DJ254" s="161">
        <f t="shared" si="244"/>
        <v>0</v>
      </c>
      <c r="DK254" s="161">
        <f t="shared" si="244"/>
        <v>0</v>
      </c>
      <c r="DL254" s="161">
        <f t="shared" si="244"/>
        <v>0</v>
      </c>
      <c r="DM254" s="161">
        <f t="shared" si="244"/>
        <v>0</v>
      </c>
      <c r="DN254" s="161">
        <f t="shared" si="244"/>
        <v>0</v>
      </c>
      <c r="DO254" s="161">
        <f t="shared" si="244"/>
        <v>0</v>
      </c>
      <c r="DP254" s="161">
        <f t="shared" si="244"/>
        <v>0</v>
      </c>
      <c r="DQ254" s="161">
        <f t="shared" si="244"/>
        <v>0</v>
      </c>
      <c r="DR254" s="161">
        <f t="shared" si="244"/>
        <v>0</v>
      </c>
      <c r="DS254" s="161">
        <f t="shared" si="244"/>
        <v>0</v>
      </c>
      <c r="DT254" s="161">
        <f t="shared" si="244"/>
        <v>0</v>
      </c>
      <c r="DU254" s="161">
        <f t="shared" si="244"/>
        <v>0</v>
      </c>
      <c r="DV254" s="161">
        <f t="shared" si="244"/>
        <v>0</v>
      </c>
      <c r="DW254" s="161">
        <f t="shared" si="244"/>
        <v>0</v>
      </c>
      <c r="DX254" s="161">
        <f t="shared" si="244"/>
        <v>9.213851702177199E-2</v>
      </c>
      <c r="DY254" s="161">
        <f t="shared" si="244"/>
        <v>0</v>
      </c>
      <c r="DZ254" s="161">
        <f t="shared" si="244"/>
        <v>0</v>
      </c>
      <c r="EA254" s="161">
        <f t="shared" si="244"/>
        <v>0</v>
      </c>
      <c r="EB254" s="161">
        <f t="shared" si="244"/>
        <v>0</v>
      </c>
      <c r="EC254" s="161">
        <f t="shared" si="244"/>
        <v>0</v>
      </c>
      <c r="ED254" s="161">
        <f t="shared" si="244"/>
        <v>0</v>
      </c>
      <c r="EE254" s="161">
        <f t="shared" si="244"/>
        <v>0</v>
      </c>
      <c r="EF254" s="161">
        <f t="shared" si="244"/>
        <v>0</v>
      </c>
      <c r="EG254" s="161">
        <f t="shared" si="244"/>
        <v>0</v>
      </c>
      <c r="EH254" s="161">
        <f t="shared" si="244"/>
        <v>0</v>
      </c>
      <c r="EI254" s="161">
        <f t="shared" si="244"/>
        <v>0</v>
      </c>
      <c r="EJ254" s="161">
        <f t="shared" si="244"/>
        <v>0</v>
      </c>
      <c r="EK254" s="161">
        <f t="shared" si="244"/>
        <v>0</v>
      </c>
      <c r="EL254" s="161">
        <f t="shared" si="244"/>
        <v>0</v>
      </c>
      <c r="EM254" s="161">
        <f t="shared" si="244"/>
        <v>0</v>
      </c>
      <c r="EN254" s="161">
        <f t="shared" si="244"/>
        <v>0</v>
      </c>
      <c r="EO254" s="161">
        <f t="shared" si="244"/>
        <v>0</v>
      </c>
      <c r="EP254" s="161">
        <f t="shared" ref="EP254:GI254" si="245">EP$208*EP49</f>
        <v>0</v>
      </c>
      <c r="EQ254" s="161">
        <f t="shared" si="245"/>
        <v>0</v>
      </c>
      <c r="ER254" s="161">
        <f t="shared" si="245"/>
        <v>0</v>
      </c>
      <c r="ES254" s="161">
        <f t="shared" si="245"/>
        <v>0</v>
      </c>
      <c r="ET254" s="161">
        <f t="shared" si="245"/>
        <v>0</v>
      </c>
      <c r="EU254" s="161">
        <f t="shared" si="245"/>
        <v>0</v>
      </c>
      <c r="EV254" s="161">
        <f t="shared" si="245"/>
        <v>0</v>
      </c>
      <c r="EW254" s="161">
        <f t="shared" si="245"/>
        <v>0</v>
      </c>
      <c r="EX254" s="161">
        <f t="shared" si="245"/>
        <v>0</v>
      </c>
      <c r="EY254" s="161">
        <f t="shared" si="245"/>
        <v>0</v>
      </c>
      <c r="EZ254" s="161">
        <f t="shared" si="245"/>
        <v>0</v>
      </c>
      <c r="FA254" s="161">
        <f t="shared" si="245"/>
        <v>0</v>
      </c>
      <c r="FB254" s="161">
        <f t="shared" si="245"/>
        <v>0</v>
      </c>
      <c r="FC254" s="161">
        <f t="shared" si="245"/>
        <v>0</v>
      </c>
      <c r="FD254" s="161">
        <f t="shared" si="245"/>
        <v>0</v>
      </c>
      <c r="FE254" s="161">
        <f t="shared" si="245"/>
        <v>0</v>
      </c>
      <c r="FF254" s="161">
        <f t="shared" si="245"/>
        <v>0</v>
      </c>
      <c r="FG254" s="161">
        <f t="shared" si="245"/>
        <v>0</v>
      </c>
      <c r="FH254" s="161">
        <f t="shared" si="245"/>
        <v>0</v>
      </c>
      <c r="FI254" s="161">
        <f t="shared" si="245"/>
        <v>0</v>
      </c>
      <c r="FJ254" s="161">
        <f t="shared" si="245"/>
        <v>0</v>
      </c>
      <c r="FK254" s="161">
        <f t="shared" si="245"/>
        <v>0</v>
      </c>
      <c r="FL254" s="161">
        <f t="shared" si="245"/>
        <v>0</v>
      </c>
      <c r="FM254" s="161">
        <f t="shared" si="245"/>
        <v>0</v>
      </c>
      <c r="FN254" s="161">
        <f t="shared" si="245"/>
        <v>0</v>
      </c>
      <c r="FO254" s="161">
        <f t="shared" si="245"/>
        <v>0</v>
      </c>
      <c r="FP254" s="161">
        <f t="shared" si="245"/>
        <v>0</v>
      </c>
      <c r="FQ254" s="161">
        <f t="shared" si="245"/>
        <v>0</v>
      </c>
      <c r="FR254" s="161">
        <f t="shared" si="245"/>
        <v>0</v>
      </c>
      <c r="FS254" s="161">
        <f t="shared" si="245"/>
        <v>0</v>
      </c>
      <c r="FT254" s="161">
        <f t="shared" si="245"/>
        <v>0</v>
      </c>
      <c r="FU254" s="161">
        <f t="shared" si="245"/>
        <v>0</v>
      </c>
      <c r="FV254" s="161">
        <f t="shared" si="245"/>
        <v>0</v>
      </c>
      <c r="FW254" s="161">
        <f t="shared" si="245"/>
        <v>0</v>
      </c>
      <c r="FX254" s="161">
        <f t="shared" si="245"/>
        <v>0</v>
      </c>
      <c r="FY254" s="161">
        <f t="shared" si="245"/>
        <v>0</v>
      </c>
      <c r="FZ254" s="161">
        <f t="shared" si="245"/>
        <v>0</v>
      </c>
      <c r="GA254" s="161">
        <f t="shared" si="245"/>
        <v>0</v>
      </c>
      <c r="GB254" s="161">
        <f t="shared" si="245"/>
        <v>0</v>
      </c>
      <c r="GC254" s="161">
        <f t="shared" si="245"/>
        <v>0</v>
      </c>
      <c r="GD254" s="161">
        <f t="shared" si="245"/>
        <v>0</v>
      </c>
      <c r="GE254" s="161">
        <f t="shared" si="245"/>
        <v>0</v>
      </c>
      <c r="GF254" s="161">
        <f t="shared" si="245"/>
        <v>0</v>
      </c>
      <c r="GG254" s="161">
        <f t="shared" si="245"/>
        <v>0</v>
      </c>
      <c r="GH254" s="161">
        <f t="shared" si="245"/>
        <v>0</v>
      </c>
      <c r="GI254" s="161">
        <f t="shared" si="245"/>
        <v>0</v>
      </c>
      <c r="GJ254" s="5">
        <f t="shared" si="29"/>
        <v>0.1537511136429055</v>
      </c>
    </row>
    <row r="255" spans="1:192" ht="15" customHeight="1">
      <c r="A255" s="77" t="s">
        <v>45</v>
      </c>
      <c r="B255" s="47" t="s">
        <v>252</v>
      </c>
      <c r="C255" s="161">
        <f t="shared" ref="C255:D255" si="246">C$208*C50</f>
        <v>0</v>
      </c>
      <c r="D255" s="161">
        <f t="shared" si="246"/>
        <v>0</v>
      </c>
      <c r="E255" s="161">
        <f t="shared" si="31"/>
        <v>0</v>
      </c>
      <c r="F255" s="161">
        <f t="shared" ref="F255:Q255" si="247">F$208*F50</f>
        <v>0</v>
      </c>
      <c r="G255" s="161">
        <f t="shared" si="247"/>
        <v>0</v>
      </c>
      <c r="H255" s="161">
        <f t="shared" si="247"/>
        <v>0</v>
      </c>
      <c r="I255" s="161">
        <f t="shared" si="247"/>
        <v>0</v>
      </c>
      <c r="J255" s="161">
        <f t="shared" si="247"/>
        <v>0</v>
      </c>
      <c r="K255" s="161">
        <f t="shared" si="247"/>
        <v>0</v>
      </c>
      <c r="L255" s="161">
        <f t="shared" si="247"/>
        <v>0</v>
      </c>
      <c r="M255" s="161">
        <f t="shared" si="247"/>
        <v>0</v>
      </c>
      <c r="N255" s="161">
        <f t="shared" si="247"/>
        <v>0</v>
      </c>
      <c r="O255" s="161">
        <f t="shared" si="247"/>
        <v>0</v>
      </c>
      <c r="P255" s="161">
        <f t="shared" si="247"/>
        <v>0</v>
      </c>
      <c r="Q255" s="161">
        <f t="shared" si="247"/>
        <v>0</v>
      </c>
      <c r="R255" s="161">
        <f t="shared" ref="R255:CC255" si="248">R$208*R50</f>
        <v>0</v>
      </c>
      <c r="S255" s="161">
        <f t="shared" si="248"/>
        <v>0</v>
      </c>
      <c r="T255" s="161">
        <f t="shared" si="248"/>
        <v>0</v>
      </c>
      <c r="U255" s="161">
        <f t="shared" si="248"/>
        <v>0</v>
      </c>
      <c r="V255" s="161">
        <f t="shared" si="248"/>
        <v>0</v>
      </c>
      <c r="W255" s="161">
        <f t="shared" si="248"/>
        <v>0</v>
      </c>
      <c r="X255" s="161">
        <f t="shared" si="248"/>
        <v>0</v>
      </c>
      <c r="Y255" s="161">
        <f t="shared" si="248"/>
        <v>0</v>
      </c>
      <c r="Z255" s="161">
        <f t="shared" si="248"/>
        <v>0</v>
      </c>
      <c r="AA255" s="161">
        <f t="shared" si="248"/>
        <v>0</v>
      </c>
      <c r="AB255" s="161">
        <f t="shared" si="248"/>
        <v>0</v>
      </c>
      <c r="AC255" s="161">
        <f t="shared" si="248"/>
        <v>0</v>
      </c>
      <c r="AD255" s="161">
        <f t="shared" si="248"/>
        <v>0</v>
      </c>
      <c r="AE255" s="161">
        <f t="shared" si="248"/>
        <v>0</v>
      </c>
      <c r="AF255" s="161">
        <f t="shared" si="248"/>
        <v>0</v>
      </c>
      <c r="AG255" s="161">
        <f t="shared" si="248"/>
        <v>0</v>
      </c>
      <c r="AH255" s="161">
        <f t="shared" si="248"/>
        <v>0</v>
      </c>
      <c r="AI255" s="161">
        <f t="shared" si="248"/>
        <v>0</v>
      </c>
      <c r="AJ255" s="161">
        <f t="shared" si="248"/>
        <v>0</v>
      </c>
      <c r="AK255" s="161">
        <f t="shared" si="248"/>
        <v>0</v>
      </c>
      <c r="AL255" s="161">
        <f t="shared" si="248"/>
        <v>0</v>
      </c>
      <c r="AM255" s="161">
        <f t="shared" si="248"/>
        <v>0</v>
      </c>
      <c r="AN255" s="161">
        <f t="shared" si="248"/>
        <v>0</v>
      </c>
      <c r="AO255" s="161">
        <f t="shared" si="248"/>
        <v>0</v>
      </c>
      <c r="AP255" s="161">
        <f t="shared" si="248"/>
        <v>0</v>
      </c>
      <c r="AQ255" s="161">
        <f t="shared" si="248"/>
        <v>0</v>
      </c>
      <c r="AR255" s="161">
        <f t="shared" si="248"/>
        <v>0</v>
      </c>
      <c r="AS255" s="161">
        <f t="shared" si="248"/>
        <v>0</v>
      </c>
      <c r="AT255" s="161">
        <f t="shared" si="248"/>
        <v>0</v>
      </c>
      <c r="AU255" s="161">
        <f t="shared" si="248"/>
        <v>0</v>
      </c>
      <c r="AV255" s="161">
        <f t="shared" si="248"/>
        <v>0</v>
      </c>
      <c r="AW255" s="161">
        <f t="shared" si="248"/>
        <v>2.2921828856502544E-2</v>
      </c>
      <c r="AX255" s="161">
        <f t="shared" si="248"/>
        <v>-1.6214398542004895E-6</v>
      </c>
      <c r="AY255" s="161">
        <f t="shared" si="248"/>
        <v>-7.7775789942647056E-3</v>
      </c>
      <c r="AZ255" s="161">
        <f t="shared" si="248"/>
        <v>-4.590388913478522E-6</v>
      </c>
      <c r="BA255" s="161">
        <f t="shared" si="248"/>
        <v>-0.41879322090460946</v>
      </c>
      <c r="BB255" s="161">
        <f t="shared" si="248"/>
        <v>0</v>
      </c>
      <c r="BC255" s="161">
        <f t="shared" si="248"/>
        <v>0</v>
      </c>
      <c r="BD255" s="161">
        <f t="shared" si="248"/>
        <v>0</v>
      </c>
      <c r="BE255" s="161">
        <f t="shared" si="248"/>
        <v>0</v>
      </c>
      <c r="BF255" s="161">
        <f t="shared" si="248"/>
        <v>0</v>
      </c>
      <c r="BG255" s="161">
        <f t="shared" si="248"/>
        <v>0</v>
      </c>
      <c r="BH255" s="161">
        <f t="shared" si="248"/>
        <v>0</v>
      </c>
      <c r="BI255" s="161">
        <f t="shared" si="248"/>
        <v>0</v>
      </c>
      <c r="BJ255" s="161">
        <f t="shared" si="248"/>
        <v>0</v>
      </c>
      <c r="BK255" s="161">
        <f t="shared" si="248"/>
        <v>0</v>
      </c>
      <c r="BL255" s="161">
        <f t="shared" si="248"/>
        <v>0</v>
      </c>
      <c r="BM255" s="161">
        <f t="shared" si="248"/>
        <v>0</v>
      </c>
      <c r="BN255" s="161">
        <f t="shared" si="248"/>
        <v>0</v>
      </c>
      <c r="BO255" s="161">
        <f t="shared" si="248"/>
        <v>0</v>
      </c>
      <c r="BP255" s="161">
        <f t="shared" si="248"/>
        <v>0</v>
      </c>
      <c r="BQ255" s="161">
        <f t="shared" si="248"/>
        <v>0</v>
      </c>
      <c r="BR255" s="161">
        <f t="shared" si="248"/>
        <v>0</v>
      </c>
      <c r="BS255" s="161">
        <f t="shared" si="248"/>
        <v>0</v>
      </c>
      <c r="BT255" s="161">
        <f t="shared" si="248"/>
        <v>0</v>
      </c>
      <c r="BU255" s="161">
        <f t="shared" si="248"/>
        <v>0</v>
      </c>
      <c r="BV255" s="161">
        <f t="shared" si="248"/>
        <v>0</v>
      </c>
      <c r="BW255" s="161">
        <f t="shared" si="248"/>
        <v>0</v>
      </c>
      <c r="BX255" s="161">
        <f t="shared" si="248"/>
        <v>0</v>
      </c>
      <c r="BY255" s="161">
        <f t="shared" si="248"/>
        <v>0</v>
      </c>
      <c r="BZ255" s="161">
        <f t="shared" si="248"/>
        <v>0</v>
      </c>
      <c r="CA255" s="161">
        <f t="shared" si="248"/>
        <v>0</v>
      </c>
      <c r="CB255" s="161">
        <f t="shared" si="248"/>
        <v>0</v>
      </c>
      <c r="CC255" s="161">
        <f t="shared" si="248"/>
        <v>0</v>
      </c>
      <c r="CD255" s="161">
        <f t="shared" ref="CD255:EO255" si="249">CD$208*CD50</f>
        <v>0</v>
      </c>
      <c r="CE255" s="161">
        <f t="shared" si="249"/>
        <v>0</v>
      </c>
      <c r="CF255" s="161">
        <f t="shared" si="249"/>
        <v>0</v>
      </c>
      <c r="CG255" s="161">
        <f t="shared" si="249"/>
        <v>0</v>
      </c>
      <c r="CH255" s="161">
        <f t="shared" si="249"/>
        <v>0</v>
      </c>
      <c r="CI255" s="161">
        <f t="shared" si="249"/>
        <v>0</v>
      </c>
      <c r="CJ255" s="161">
        <f t="shared" si="249"/>
        <v>0</v>
      </c>
      <c r="CK255" s="161">
        <f t="shared" si="249"/>
        <v>0</v>
      </c>
      <c r="CL255" s="161">
        <f t="shared" si="249"/>
        <v>0</v>
      </c>
      <c r="CM255" s="161">
        <f t="shared" si="249"/>
        <v>0</v>
      </c>
      <c r="CN255" s="161">
        <f t="shared" si="249"/>
        <v>0</v>
      </c>
      <c r="CO255" s="161">
        <f t="shared" si="249"/>
        <v>0</v>
      </c>
      <c r="CP255" s="161">
        <f t="shared" si="249"/>
        <v>0</v>
      </c>
      <c r="CQ255" s="161">
        <f t="shared" si="249"/>
        <v>0</v>
      </c>
      <c r="CR255" s="161">
        <f t="shared" si="249"/>
        <v>0</v>
      </c>
      <c r="CS255" s="161">
        <f t="shared" si="249"/>
        <v>0</v>
      </c>
      <c r="CT255" s="161">
        <f t="shared" si="249"/>
        <v>0</v>
      </c>
      <c r="CU255" s="161">
        <f t="shared" si="249"/>
        <v>0</v>
      </c>
      <c r="CV255" s="161">
        <f t="shared" si="249"/>
        <v>0</v>
      </c>
      <c r="CW255" s="161">
        <f t="shared" si="249"/>
        <v>0</v>
      </c>
      <c r="CX255" s="161">
        <f t="shared" si="249"/>
        <v>0</v>
      </c>
      <c r="CY255" s="161">
        <f t="shared" si="249"/>
        <v>0</v>
      </c>
      <c r="CZ255" s="161">
        <f t="shared" si="249"/>
        <v>0</v>
      </c>
      <c r="DA255" s="161">
        <f t="shared" si="249"/>
        <v>0</v>
      </c>
      <c r="DB255" s="161">
        <f t="shared" si="249"/>
        <v>0</v>
      </c>
      <c r="DC255" s="161">
        <f t="shared" si="249"/>
        <v>0</v>
      </c>
      <c r="DD255" s="161">
        <f t="shared" si="249"/>
        <v>0</v>
      </c>
      <c r="DE255" s="161">
        <f t="shared" si="249"/>
        <v>0</v>
      </c>
      <c r="DF255" s="161">
        <f t="shared" si="249"/>
        <v>0</v>
      </c>
      <c r="DG255" s="161">
        <f t="shared" si="249"/>
        <v>0</v>
      </c>
      <c r="DH255" s="161">
        <f t="shared" si="249"/>
        <v>0</v>
      </c>
      <c r="DI255" s="161">
        <f t="shared" si="249"/>
        <v>0</v>
      </c>
      <c r="DJ255" s="161">
        <f t="shared" si="249"/>
        <v>0</v>
      </c>
      <c r="DK255" s="161">
        <f t="shared" si="249"/>
        <v>0</v>
      </c>
      <c r="DL255" s="161">
        <f t="shared" si="249"/>
        <v>0</v>
      </c>
      <c r="DM255" s="161">
        <f t="shared" si="249"/>
        <v>0</v>
      </c>
      <c r="DN255" s="161">
        <f t="shared" si="249"/>
        <v>0</v>
      </c>
      <c r="DO255" s="161">
        <f t="shared" si="249"/>
        <v>0</v>
      </c>
      <c r="DP255" s="161">
        <f t="shared" si="249"/>
        <v>0</v>
      </c>
      <c r="DQ255" s="161">
        <f t="shared" si="249"/>
        <v>0</v>
      </c>
      <c r="DR255" s="161">
        <f t="shared" si="249"/>
        <v>0</v>
      </c>
      <c r="DS255" s="161">
        <f t="shared" si="249"/>
        <v>0</v>
      </c>
      <c r="DT255" s="161">
        <f t="shared" si="249"/>
        <v>0</v>
      </c>
      <c r="DU255" s="161">
        <f t="shared" si="249"/>
        <v>0</v>
      </c>
      <c r="DV255" s="161">
        <f t="shared" si="249"/>
        <v>0</v>
      </c>
      <c r="DW255" s="161">
        <f t="shared" si="249"/>
        <v>0</v>
      </c>
      <c r="DX255" s="161">
        <f t="shared" si="249"/>
        <v>0</v>
      </c>
      <c r="DY255" s="161">
        <f t="shared" si="249"/>
        <v>0</v>
      </c>
      <c r="DZ255" s="161">
        <f t="shared" si="249"/>
        <v>0</v>
      </c>
      <c r="EA255" s="161">
        <f t="shared" si="249"/>
        <v>0</v>
      </c>
      <c r="EB255" s="161">
        <f t="shared" si="249"/>
        <v>0</v>
      </c>
      <c r="EC255" s="161">
        <f t="shared" si="249"/>
        <v>0</v>
      </c>
      <c r="ED255" s="161">
        <f t="shared" si="249"/>
        <v>0</v>
      </c>
      <c r="EE255" s="161">
        <f t="shared" si="249"/>
        <v>0</v>
      </c>
      <c r="EF255" s="161">
        <f t="shared" si="249"/>
        <v>0</v>
      </c>
      <c r="EG255" s="161">
        <f t="shared" si="249"/>
        <v>0</v>
      </c>
      <c r="EH255" s="161">
        <f t="shared" si="249"/>
        <v>0</v>
      </c>
      <c r="EI255" s="161">
        <f t="shared" si="249"/>
        <v>0</v>
      </c>
      <c r="EJ255" s="161">
        <f t="shared" si="249"/>
        <v>0</v>
      </c>
      <c r="EK255" s="161">
        <f t="shared" si="249"/>
        <v>-19347.11032628738</v>
      </c>
      <c r="EL255" s="161">
        <f t="shared" si="249"/>
        <v>0</v>
      </c>
      <c r="EM255" s="161">
        <f t="shared" si="249"/>
        <v>0</v>
      </c>
      <c r="EN255" s="161">
        <f t="shared" si="249"/>
        <v>0</v>
      </c>
      <c r="EO255" s="161">
        <f t="shared" si="249"/>
        <v>0</v>
      </c>
      <c r="EP255" s="161">
        <f t="shared" ref="EP255:GI255" si="250">EP$208*EP50</f>
        <v>0</v>
      </c>
      <c r="EQ255" s="161">
        <f t="shared" si="250"/>
        <v>0</v>
      </c>
      <c r="ER255" s="161">
        <f t="shared" si="250"/>
        <v>0</v>
      </c>
      <c r="ES255" s="161">
        <f t="shared" si="250"/>
        <v>0</v>
      </c>
      <c r="ET255" s="161">
        <f t="shared" si="250"/>
        <v>0</v>
      </c>
      <c r="EU255" s="161">
        <f t="shared" si="250"/>
        <v>0</v>
      </c>
      <c r="EV255" s="161">
        <f t="shared" si="250"/>
        <v>0</v>
      </c>
      <c r="EW255" s="161">
        <f t="shared" si="250"/>
        <v>0</v>
      </c>
      <c r="EX255" s="161">
        <f t="shared" si="250"/>
        <v>0</v>
      </c>
      <c r="EY255" s="161">
        <f t="shared" si="250"/>
        <v>0</v>
      </c>
      <c r="EZ255" s="161">
        <f t="shared" si="250"/>
        <v>0</v>
      </c>
      <c r="FA255" s="161">
        <f t="shared" si="250"/>
        <v>0</v>
      </c>
      <c r="FB255" s="161">
        <f t="shared" si="250"/>
        <v>0</v>
      </c>
      <c r="FC255" s="161">
        <f t="shared" si="250"/>
        <v>0</v>
      </c>
      <c r="FD255" s="161">
        <f t="shared" si="250"/>
        <v>0</v>
      </c>
      <c r="FE255" s="161">
        <f t="shared" si="250"/>
        <v>0</v>
      </c>
      <c r="FF255" s="161">
        <f t="shared" si="250"/>
        <v>0</v>
      </c>
      <c r="FG255" s="161">
        <f t="shared" si="250"/>
        <v>0</v>
      </c>
      <c r="FH255" s="161">
        <f t="shared" si="250"/>
        <v>0</v>
      </c>
      <c r="FI255" s="161">
        <f t="shared" si="250"/>
        <v>0</v>
      </c>
      <c r="FJ255" s="161">
        <f t="shared" si="250"/>
        <v>0</v>
      </c>
      <c r="FK255" s="161">
        <f t="shared" si="250"/>
        <v>-25.529482310678638</v>
      </c>
      <c r="FL255" s="161">
        <f t="shared" si="250"/>
        <v>0</v>
      </c>
      <c r="FM255" s="161">
        <f t="shared" si="250"/>
        <v>0</v>
      </c>
      <c r="FN255" s="161">
        <f t="shared" si="250"/>
        <v>0</v>
      </c>
      <c r="FO255" s="161">
        <f t="shared" si="250"/>
        <v>0</v>
      </c>
      <c r="FP255" s="161">
        <f t="shared" si="250"/>
        <v>0</v>
      </c>
      <c r="FQ255" s="161">
        <f t="shared" si="250"/>
        <v>0</v>
      </c>
      <c r="FR255" s="161">
        <f t="shared" si="250"/>
        <v>0</v>
      </c>
      <c r="FS255" s="161">
        <f t="shared" si="250"/>
        <v>0</v>
      </c>
      <c r="FT255" s="161">
        <f t="shared" si="250"/>
        <v>0</v>
      </c>
      <c r="FU255" s="161">
        <f t="shared" si="250"/>
        <v>0</v>
      </c>
      <c r="FV255" s="161">
        <f t="shared" si="250"/>
        <v>0</v>
      </c>
      <c r="FW255" s="161">
        <f t="shared" si="250"/>
        <v>0</v>
      </c>
      <c r="FX255" s="161">
        <f t="shared" si="250"/>
        <v>0</v>
      </c>
      <c r="FY255" s="161">
        <f t="shared" si="250"/>
        <v>0</v>
      </c>
      <c r="FZ255" s="161">
        <f t="shared" si="250"/>
        <v>0</v>
      </c>
      <c r="GA255" s="161">
        <f t="shared" si="250"/>
        <v>0</v>
      </c>
      <c r="GB255" s="161">
        <f t="shared" si="250"/>
        <v>0</v>
      </c>
      <c r="GC255" s="161">
        <f t="shared" si="250"/>
        <v>0</v>
      </c>
      <c r="GD255" s="161">
        <f t="shared" si="250"/>
        <v>0</v>
      </c>
      <c r="GE255" s="161">
        <f t="shared" si="250"/>
        <v>0</v>
      </c>
      <c r="GF255" s="161">
        <f t="shared" si="250"/>
        <v>0</v>
      </c>
      <c r="GG255" s="161">
        <f t="shared" si="250"/>
        <v>0</v>
      </c>
      <c r="GH255" s="161">
        <f t="shared" si="250"/>
        <v>0</v>
      </c>
      <c r="GI255" s="161">
        <f t="shared" si="250"/>
        <v>0</v>
      </c>
      <c r="GJ255" s="5">
        <f t="shared" si="29"/>
        <v>-19373.04346378093</v>
      </c>
    </row>
    <row r="256" spans="1:192" ht="15" customHeight="1">
      <c r="A256" s="77" t="s">
        <v>46</v>
      </c>
      <c r="B256" s="47" t="s">
        <v>253</v>
      </c>
      <c r="C256" s="161">
        <f t="shared" ref="C256:D256" si="251">C$208*C51</f>
        <v>0</v>
      </c>
      <c r="D256" s="161">
        <f t="shared" si="251"/>
        <v>0</v>
      </c>
      <c r="E256" s="161">
        <f t="shared" si="31"/>
        <v>0</v>
      </c>
      <c r="F256" s="161">
        <f t="shared" ref="F256:Q256" si="252">F$208*F51</f>
        <v>0</v>
      </c>
      <c r="G256" s="161">
        <f t="shared" si="252"/>
        <v>0</v>
      </c>
      <c r="H256" s="161">
        <f t="shared" si="252"/>
        <v>0</v>
      </c>
      <c r="I256" s="161">
        <f t="shared" si="252"/>
        <v>0</v>
      </c>
      <c r="J256" s="161">
        <f t="shared" si="252"/>
        <v>0</v>
      </c>
      <c r="K256" s="161">
        <f t="shared" si="252"/>
        <v>0</v>
      </c>
      <c r="L256" s="161">
        <f t="shared" si="252"/>
        <v>0</v>
      </c>
      <c r="M256" s="161">
        <f t="shared" si="252"/>
        <v>0</v>
      </c>
      <c r="N256" s="161">
        <f t="shared" si="252"/>
        <v>0</v>
      </c>
      <c r="O256" s="161">
        <f t="shared" si="252"/>
        <v>0</v>
      </c>
      <c r="P256" s="161">
        <f t="shared" si="252"/>
        <v>2.2939289135066475E-4</v>
      </c>
      <c r="Q256" s="161">
        <f t="shared" si="252"/>
        <v>0</v>
      </c>
      <c r="R256" s="161">
        <f t="shared" ref="R256:CC256" si="253">R$208*R51</f>
        <v>0</v>
      </c>
      <c r="S256" s="161">
        <f t="shared" si="253"/>
        <v>0</v>
      </c>
      <c r="T256" s="161">
        <f t="shared" si="253"/>
        <v>15.665161836327412</v>
      </c>
      <c r="U256" s="161">
        <f t="shared" si="253"/>
        <v>3.395660041818499E-7</v>
      </c>
      <c r="V256" s="161">
        <f t="shared" si="253"/>
        <v>0</v>
      </c>
      <c r="W256" s="161">
        <f t="shared" si="253"/>
        <v>0</v>
      </c>
      <c r="X256" s="161">
        <f t="shared" si="253"/>
        <v>0</v>
      </c>
      <c r="Y256" s="161">
        <f t="shared" si="253"/>
        <v>0</v>
      </c>
      <c r="Z256" s="161">
        <f t="shared" si="253"/>
        <v>0</v>
      </c>
      <c r="AA256" s="161">
        <f t="shared" si="253"/>
        <v>0</v>
      </c>
      <c r="AB256" s="161">
        <f t="shared" si="253"/>
        <v>0</v>
      </c>
      <c r="AC256" s="161">
        <f t="shared" si="253"/>
        <v>0</v>
      </c>
      <c r="AD256" s="161">
        <f t="shared" si="253"/>
        <v>0</v>
      </c>
      <c r="AE256" s="161">
        <f t="shared" si="253"/>
        <v>0</v>
      </c>
      <c r="AF256" s="161">
        <f t="shared" si="253"/>
        <v>0</v>
      </c>
      <c r="AG256" s="161">
        <f t="shared" si="253"/>
        <v>0</v>
      </c>
      <c r="AH256" s="161">
        <f t="shared" si="253"/>
        <v>6.7237996170235823E-3</v>
      </c>
      <c r="AI256" s="161">
        <f t="shared" si="253"/>
        <v>0</v>
      </c>
      <c r="AJ256" s="161">
        <f t="shared" si="253"/>
        <v>0</v>
      </c>
      <c r="AK256" s="161">
        <f t="shared" si="253"/>
        <v>1.0083490186352492E-8</v>
      </c>
      <c r="AL256" s="161">
        <f t="shared" si="253"/>
        <v>9.3548096692466096E-14</v>
      </c>
      <c r="AM256" s="161">
        <f t="shared" si="253"/>
        <v>0</v>
      </c>
      <c r="AN256" s="161">
        <f t="shared" si="253"/>
        <v>1.0316256237499063E-9</v>
      </c>
      <c r="AO256" s="161">
        <f t="shared" si="253"/>
        <v>2.1641225643484742E-4</v>
      </c>
      <c r="AP256" s="161">
        <f t="shared" si="253"/>
        <v>2.2249895047459691E-3</v>
      </c>
      <c r="AQ256" s="161">
        <f t="shared" si="253"/>
        <v>4.7878784490454172E-4</v>
      </c>
      <c r="AR256" s="161">
        <f t="shared" si="253"/>
        <v>0</v>
      </c>
      <c r="AS256" s="161">
        <f t="shared" si="253"/>
        <v>4.4977016113420941E-2</v>
      </c>
      <c r="AT256" s="161">
        <f t="shared" si="253"/>
        <v>7.071630986953163E-3</v>
      </c>
      <c r="AU256" s="161">
        <f t="shared" si="253"/>
        <v>0</v>
      </c>
      <c r="AV256" s="161">
        <f t="shared" si="253"/>
        <v>0</v>
      </c>
      <c r="AW256" s="161">
        <f t="shared" si="253"/>
        <v>4.9645581891673026E-5</v>
      </c>
      <c r="AX256" s="161">
        <f t="shared" si="253"/>
        <v>5.4891681514414011E-4</v>
      </c>
      <c r="AY256" s="161">
        <f t="shared" si="253"/>
        <v>2.3445582726602604E-2</v>
      </c>
      <c r="AZ256" s="161">
        <f t="shared" si="253"/>
        <v>1.6480407786903489E-2</v>
      </c>
      <c r="BA256" s="161">
        <f t="shared" si="253"/>
        <v>14.997230588688982</v>
      </c>
      <c r="BB256" s="161">
        <f t="shared" si="253"/>
        <v>0</v>
      </c>
      <c r="BC256" s="161">
        <f t="shared" si="253"/>
        <v>4.0203172179214606E-7</v>
      </c>
      <c r="BD256" s="161">
        <f t="shared" si="253"/>
        <v>0</v>
      </c>
      <c r="BE256" s="161">
        <f t="shared" si="253"/>
        <v>0</v>
      </c>
      <c r="BF256" s="161">
        <f t="shared" si="253"/>
        <v>0</v>
      </c>
      <c r="BG256" s="161">
        <f t="shared" si="253"/>
        <v>1.5564934476571431E-7</v>
      </c>
      <c r="BH256" s="161">
        <f t="shared" si="253"/>
        <v>1.7314060570858983E-9</v>
      </c>
      <c r="BI256" s="161">
        <f t="shared" si="253"/>
        <v>0</v>
      </c>
      <c r="BJ256" s="161">
        <f t="shared" si="253"/>
        <v>0</v>
      </c>
      <c r="BK256" s="161">
        <f t="shared" si="253"/>
        <v>3.6889791174930327E-8</v>
      </c>
      <c r="BL256" s="161">
        <f t="shared" si="253"/>
        <v>0</v>
      </c>
      <c r="BM256" s="161">
        <f t="shared" si="253"/>
        <v>0</v>
      </c>
      <c r="BN256" s="161">
        <f t="shared" si="253"/>
        <v>0.75996180790528012</v>
      </c>
      <c r="BO256" s="161">
        <f t="shared" si="253"/>
        <v>0</v>
      </c>
      <c r="BP256" s="161">
        <f t="shared" si="253"/>
        <v>4.1386308557847309E-5</v>
      </c>
      <c r="BQ256" s="161">
        <f t="shared" si="253"/>
        <v>6.7449390570199823E-5</v>
      </c>
      <c r="BR256" s="161">
        <f t="shared" si="253"/>
        <v>2.4345462430167148E-10</v>
      </c>
      <c r="BS256" s="161">
        <f t="shared" si="253"/>
        <v>7.9505192766849001E-8</v>
      </c>
      <c r="BT256" s="161">
        <f t="shared" si="253"/>
        <v>0</v>
      </c>
      <c r="BU256" s="161">
        <f t="shared" si="253"/>
        <v>1.5951987762244098E-8</v>
      </c>
      <c r="BV256" s="161">
        <f t="shared" si="253"/>
        <v>0</v>
      </c>
      <c r="BW256" s="161">
        <f t="shared" si="253"/>
        <v>6.6554213193777511E-6</v>
      </c>
      <c r="BX256" s="161">
        <f t="shared" si="253"/>
        <v>0</v>
      </c>
      <c r="BY256" s="161">
        <f t="shared" si="253"/>
        <v>0</v>
      </c>
      <c r="BZ256" s="161">
        <f t="shared" si="253"/>
        <v>0</v>
      </c>
      <c r="CA256" s="161">
        <f t="shared" si="253"/>
        <v>0</v>
      </c>
      <c r="CB256" s="161">
        <f t="shared" si="253"/>
        <v>0</v>
      </c>
      <c r="CC256" s="161">
        <f t="shared" si="253"/>
        <v>0</v>
      </c>
      <c r="CD256" s="161">
        <f t="shared" ref="CD256:EO256" si="254">CD$208*CD51</f>
        <v>0</v>
      </c>
      <c r="CE256" s="161">
        <f t="shared" si="254"/>
        <v>0</v>
      </c>
      <c r="CF256" s="161">
        <f t="shared" si="254"/>
        <v>0</v>
      </c>
      <c r="CG256" s="161">
        <f t="shared" si="254"/>
        <v>1.1170292825999063E-7</v>
      </c>
      <c r="CH256" s="161">
        <f t="shared" si="254"/>
        <v>0</v>
      </c>
      <c r="CI256" s="161">
        <f t="shared" si="254"/>
        <v>0</v>
      </c>
      <c r="CJ256" s="161">
        <f t="shared" si="254"/>
        <v>9.1120421944032535E-6</v>
      </c>
      <c r="CK256" s="161">
        <f t="shared" si="254"/>
        <v>0</v>
      </c>
      <c r="CL256" s="161">
        <f t="shared" si="254"/>
        <v>0</v>
      </c>
      <c r="CM256" s="161">
        <f t="shared" si="254"/>
        <v>0</v>
      </c>
      <c r="CN256" s="161">
        <f t="shared" si="254"/>
        <v>0</v>
      </c>
      <c r="CO256" s="161">
        <f t="shared" si="254"/>
        <v>0</v>
      </c>
      <c r="CP256" s="161">
        <f t="shared" si="254"/>
        <v>0</v>
      </c>
      <c r="CQ256" s="161">
        <f t="shared" si="254"/>
        <v>0</v>
      </c>
      <c r="CR256" s="161">
        <f t="shared" si="254"/>
        <v>0</v>
      </c>
      <c r="CS256" s="161">
        <f t="shared" si="254"/>
        <v>1.217057974729275E-10</v>
      </c>
      <c r="CT256" s="161">
        <f t="shared" si="254"/>
        <v>0</v>
      </c>
      <c r="CU256" s="161">
        <f t="shared" si="254"/>
        <v>0</v>
      </c>
      <c r="CV256" s="161">
        <f t="shared" si="254"/>
        <v>0</v>
      </c>
      <c r="CW256" s="161">
        <f t="shared" si="254"/>
        <v>0</v>
      </c>
      <c r="CX256" s="161">
        <f t="shared" si="254"/>
        <v>0</v>
      </c>
      <c r="CY256" s="161">
        <f t="shared" si="254"/>
        <v>0</v>
      </c>
      <c r="CZ256" s="161">
        <f t="shared" si="254"/>
        <v>0</v>
      </c>
      <c r="DA256" s="161">
        <f t="shared" si="254"/>
        <v>4.547378580976049E-7</v>
      </c>
      <c r="DB256" s="161">
        <f t="shared" si="254"/>
        <v>3.224286047926624E-10</v>
      </c>
      <c r="DC256" s="161">
        <f t="shared" si="254"/>
        <v>1.0037778805911714E-7</v>
      </c>
      <c r="DD256" s="161">
        <f t="shared" si="254"/>
        <v>0</v>
      </c>
      <c r="DE256" s="161">
        <f t="shared" si="254"/>
        <v>0</v>
      </c>
      <c r="DF256" s="161">
        <f t="shared" si="254"/>
        <v>2.0719245926344184E-4</v>
      </c>
      <c r="DG256" s="161">
        <f t="shared" si="254"/>
        <v>5.7440160983218888E-6</v>
      </c>
      <c r="DH256" s="161">
        <f t="shared" si="254"/>
        <v>4.2100501632095057E-9</v>
      </c>
      <c r="DI256" s="161">
        <f t="shared" si="254"/>
        <v>0</v>
      </c>
      <c r="DJ256" s="161">
        <f t="shared" si="254"/>
        <v>0</v>
      </c>
      <c r="DK256" s="161">
        <f t="shared" si="254"/>
        <v>1.6046108539028854E-4</v>
      </c>
      <c r="DL256" s="161">
        <f t="shared" si="254"/>
        <v>1.0711585186208444E-7</v>
      </c>
      <c r="DM256" s="161">
        <f t="shared" si="254"/>
        <v>2.8261726771986362E-3</v>
      </c>
      <c r="DN256" s="161">
        <f t="shared" si="254"/>
        <v>0</v>
      </c>
      <c r="DO256" s="161">
        <f t="shared" si="254"/>
        <v>0</v>
      </c>
      <c r="DP256" s="161">
        <f t="shared" si="254"/>
        <v>0</v>
      </c>
      <c r="DQ256" s="161">
        <f t="shared" si="254"/>
        <v>0</v>
      </c>
      <c r="DR256" s="161">
        <f t="shared" si="254"/>
        <v>2.5164776362438966E-3</v>
      </c>
      <c r="DS256" s="161">
        <f t="shared" si="254"/>
        <v>0</v>
      </c>
      <c r="DT256" s="161">
        <f t="shared" si="254"/>
        <v>0</v>
      </c>
      <c r="DU256" s="161">
        <f t="shared" si="254"/>
        <v>0</v>
      </c>
      <c r="DV256" s="161">
        <f t="shared" si="254"/>
        <v>0</v>
      </c>
      <c r="DW256" s="161">
        <f t="shared" si="254"/>
        <v>1.2405494137182162E-3</v>
      </c>
      <c r="DX256" s="161">
        <f t="shared" si="254"/>
        <v>0.31726827288771714</v>
      </c>
      <c r="DY256" s="161">
        <f t="shared" si="254"/>
        <v>5.2857916674826835E-4</v>
      </c>
      <c r="DZ256" s="161">
        <f t="shared" si="254"/>
        <v>0</v>
      </c>
      <c r="EA256" s="161">
        <f t="shared" si="254"/>
        <v>0</v>
      </c>
      <c r="EB256" s="161">
        <f t="shared" si="254"/>
        <v>0</v>
      </c>
      <c r="EC256" s="161">
        <f t="shared" si="254"/>
        <v>0</v>
      </c>
      <c r="ED256" s="161">
        <f t="shared" si="254"/>
        <v>0</v>
      </c>
      <c r="EE256" s="161">
        <f t="shared" si="254"/>
        <v>0</v>
      </c>
      <c r="EF256" s="161">
        <f t="shared" si="254"/>
        <v>0</v>
      </c>
      <c r="EG256" s="161">
        <f t="shared" si="254"/>
        <v>0</v>
      </c>
      <c r="EH256" s="161">
        <f t="shared" si="254"/>
        <v>0</v>
      </c>
      <c r="EI256" s="161">
        <f t="shared" si="254"/>
        <v>0.46173473949649013</v>
      </c>
      <c r="EJ256" s="161">
        <f t="shared" si="254"/>
        <v>0</v>
      </c>
      <c r="EK256" s="161">
        <f t="shared" si="254"/>
        <v>2669.1340614023702</v>
      </c>
      <c r="EL256" s="161">
        <f t="shared" si="254"/>
        <v>279.42446865011095</v>
      </c>
      <c r="EM256" s="161">
        <f t="shared" si="254"/>
        <v>234.21781962785676</v>
      </c>
      <c r="EN256" s="161">
        <f t="shared" si="254"/>
        <v>0</v>
      </c>
      <c r="EO256" s="161">
        <f t="shared" si="254"/>
        <v>0</v>
      </c>
      <c r="EP256" s="161">
        <f t="shared" ref="EP256:GI256" si="255">EP$208*EP51</f>
        <v>0</v>
      </c>
      <c r="EQ256" s="161">
        <f t="shared" si="255"/>
        <v>0</v>
      </c>
      <c r="ER256" s="161">
        <f t="shared" si="255"/>
        <v>0</v>
      </c>
      <c r="ES256" s="161">
        <f t="shared" si="255"/>
        <v>0</v>
      </c>
      <c r="ET256" s="161">
        <f t="shared" si="255"/>
        <v>0</v>
      </c>
      <c r="EU256" s="161">
        <f t="shared" si="255"/>
        <v>0</v>
      </c>
      <c r="EV256" s="161">
        <f t="shared" si="255"/>
        <v>0</v>
      </c>
      <c r="EW256" s="161">
        <f t="shared" si="255"/>
        <v>9.4693720983618238E-11</v>
      </c>
      <c r="EX256" s="161">
        <f t="shared" si="255"/>
        <v>4.1757916748000827E-6</v>
      </c>
      <c r="EY256" s="161">
        <f t="shared" si="255"/>
        <v>0</v>
      </c>
      <c r="EZ256" s="161">
        <f t="shared" si="255"/>
        <v>1.6681072324367655E-4</v>
      </c>
      <c r="FA256" s="161">
        <f t="shared" si="255"/>
        <v>5.5785470329627507E-5</v>
      </c>
      <c r="FB256" s="161">
        <f t="shared" si="255"/>
        <v>1.3073262327495108E-3</v>
      </c>
      <c r="FC256" s="161">
        <f t="shared" si="255"/>
        <v>0.26531267980252587</v>
      </c>
      <c r="FD256" s="161">
        <f t="shared" si="255"/>
        <v>8.9521173098650833E-2</v>
      </c>
      <c r="FE256" s="161">
        <f t="shared" si="255"/>
        <v>0</v>
      </c>
      <c r="FF256" s="161">
        <f t="shared" si="255"/>
        <v>0</v>
      </c>
      <c r="FG256" s="161">
        <f t="shared" si="255"/>
        <v>0</v>
      </c>
      <c r="FH256" s="161">
        <f t="shared" si="255"/>
        <v>0</v>
      </c>
      <c r="FI256" s="161">
        <f t="shared" si="255"/>
        <v>17.005852749614782</v>
      </c>
      <c r="FJ256" s="161">
        <f t="shared" si="255"/>
        <v>0</v>
      </c>
      <c r="FK256" s="161">
        <f t="shared" si="255"/>
        <v>361.408754354584</v>
      </c>
      <c r="FL256" s="161">
        <f t="shared" si="255"/>
        <v>0.1795016486779496</v>
      </c>
      <c r="FM256" s="161">
        <f t="shared" si="255"/>
        <v>51.369905748410027</v>
      </c>
      <c r="FN256" s="161">
        <f t="shared" si="255"/>
        <v>0</v>
      </c>
      <c r="FO256" s="161">
        <f t="shared" si="255"/>
        <v>1.4394004859217928</v>
      </c>
      <c r="FP256" s="161">
        <f t="shared" si="255"/>
        <v>0</v>
      </c>
      <c r="FQ256" s="161">
        <f t="shared" si="255"/>
        <v>0</v>
      </c>
      <c r="FR256" s="161">
        <f t="shared" si="255"/>
        <v>0</v>
      </c>
      <c r="FS256" s="161">
        <f t="shared" si="255"/>
        <v>0.22721489330101294</v>
      </c>
      <c r="FT256" s="161">
        <f t="shared" si="255"/>
        <v>0</v>
      </c>
      <c r="FU256" s="161">
        <f t="shared" si="255"/>
        <v>0</v>
      </c>
      <c r="FV256" s="161">
        <f t="shared" si="255"/>
        <v>231.8361205130814</v>
      </c>
      <c r="FW256" s="161">
        <f t="shared" si="255"/>
        <v>0</v>
      </c>
      <c r="FX256" s="161">
        <f t="shared" si="255"/>
        <v>0</v>
      </c>
      <c r="FY256" s="161">
        <f t="shared" si="255"/>
        <v>0</v>
      </c>
      <c r="FZ256" s="161">
        <f t="shared" si="255"/>
        <v>0</v>
      </c>
      <c r="GA256" s="161">
        <f t="shared" si="255"/>
        <v>0</v>
      </c>
      <c r="GB256" s="161">
        <f t="shared" si="255"/>
        <v>798.97133300278983</v>
      </c>
      <c r="GC256" s="161">
        <f t="shared" si="255"/>
        <v>0</v>
      </c>
      <c r="GD256" s="161">
        <f t="shared" si="255"/>
        <v>0</v>
      </c>
      <c r="GE256" s="161">
        <f t="shared" si="255"/>
        <v>1.6431014625086628</v>
      </c>
      <c r="GF256" s="161">
        <f t="shared" si="255"/>
        <v>1.9875177987030781</v>
      </c>
      <c r="GG256" s="161">
        <f t="shared" si="255"/>
        <v>0.40375497977560226</v>
      </c>
      <c r="GH256" s="161">
        <f t="shared" si="255"/>
        <v>0</v>
      </c>
      <c r="GI256" s="161">
        <f t="shared" si="255"/>
        <v>0.28132520196979305</v>
      </c>
      <c r="GJ256" s="5">
        <f t="shared" si="29"/>
        <v>4682.1979158992117</v>
      </c>
    </row>
    <row r="257" spans="1:192" ht="15" customHeight="1">
      <c r="A257" s="77">
        <v>1633</v>
      </c>
      <c r="B257" s="47" t="s">
        <v>254</v>
      </c>
      <c r="C257" s="161">
        <f t="shared" ref="C257:D257" si="256">C$208*C52</f>
        <v>0</v>
      </c>
      <c r="D257" s="161">
        <f t="shared" si="256"/>
        <v>0</v>
      </c>
      <c r="E257" s="161">
        <f t="shared" si="31"/>
        <v>0</v>
      </c>
      <c r="F257" s="161">
        <f t="shared" ref="F257:Q257" si="257">F$208*F52</f>
        <v>4.6847704189238517E-5</v>
      </c>
      <c r="G257" s="161">
        <f t="shared" si="257"/>
        <v>6.525617005683824E-5</v>
      </c>
      <c r="H257" s="161">
        <f t="shared" si="257"/>
        <v>0</v>
      </c>
      <c r="I257" s="161">
        <f t="shared" si="257"/>
        <v>7.9106806616353827E-5</v>
      </c>
      <c r="J257" s="161">
        <f t="shared" si="257"/>
        <v>0</v>
      </c>
      <c r="K257" s="161">
        <f t="shared" si="257"/>
        <v>0</v>
      </c>
      <c r="L257" s="161">
        <f t="shared" si="257"/>
        <v>0</v>
      </c>
      <c r="M257" s="161">
        <f t="shared" si="257"/>
        <v>0</v>
      </c>
      <c r="N257" s="161">
        <f t="shared" si="257"/>
        <v>0</v>
      </c>
      <c r="O257" s="161">
        <f t="shared" si="257"/>
        <v>0</v>
      </c>
      <c r="P257" s="161">
        <f t="shared" si="257"/>
        <v>8.6341645074080936E-5</v>
      </c>
      <c r="Q257" s="161">
        <f t="shared" si="257"/>
        <v>0</v>
      </c>
      <c r="R257" s="161">
        <f t="shared" ref="R257:CC257" si="258">R$208*R52</f>
        <v>0</v>
      </c>
      <c r="S257" s="161">
        <f t="shared" si="258"/>
        <v>0</v>
      </c>
      <c r="T257" s="161">
        <f t="shared" si="258"/>
        <v>0</v>
      </c>
      <c r="U257" s="161">
        <f t="shared" si="258"/>
        <v>0</v>
      </c>
      <c r="V257" s="161">
        <f t="shared" si="258"/>
        <v>0</v>
      </c>
      <c r="W257" s="161">
        <f t="shared" si="258"/>
        <v>0</v>
      </c>
      <c r="X257" s="161">
        <f t="shared" si="258"/>
        <v>0</v>
      </c>
      <c r="Y257" s="161">
        <f t="shared" si="258"/>
        <v>0</v>
      </c>
      <c r="Z257" s="161">
        <f t="shared" si="258"/>
        <v>0</v>
      </c>
      <c r="AA257" s="161">
        <f t="shared" si="258"/>
        <v>7.1460467407946529E-4</v>
      </c>
      <c r="AB257" s="161">
        <f t="shared" si="258"/>
        <v>0.3044912917201697</v>
      </c>
      <c r="AC257" s="161">
        <f t="shared" si="258"/>
        <v>0</v>
      </c>
      <c r="AD257" s="161">
        <f t="shared" si="258"/>
        <v>5.3218181324780128E-3</v>
      </c>
      <c r="AE257" s="161">
        <f t="shared" si="258"/>
        <v>6.7891056458047033E-6</v>
      </c>
      <c r="AF257" s="161">
        <f t="shared" si="258"/>
        <v>0</v>
      </c>
      <c r="AG257" s="161">
        <f t="shared" si="258"/>
        <v>7.6254122181696966E-7</v>
      </c>
      <c r="AH257" s="161">
        <f t="shared" si="258"/>
        <v>0</v>
      </c>
      <c r="AI257" s="161">
        <f t="shared" si="258"/>
        <v>2.7141186521804746E-5</v>
      </c>
      <c r="AJ257" s="161">
        <f t="shared" si="258"/>
        <v>0</v>
      </c>
      <c r="AK257" s="161">
        <f t="shared" si="258"/>
        <v>1.2604362732940615E-8</v>
      </c>
      <c r="AL257" s="161">
        <f t="shared" si="258"/>
        <v>0</v>
      </c>
      <c r="AM257" s="161">
        <f t="shared" si="258"/>
        <v>0</v>
      </c>
      <c r="AN257" s="161">
        <f t="shared" si="258"/>
        <v>2.9802518019441735E-9</v>
      </c>
      <c r="AO257" s="161">
        <f t="shared" si="258"/>
        <v>1.4014532527623395E-4</v>
      </c>
      <c r="AP257" s="161">
        <f t="shared" si="258"/>
        <v>3.655686904631751E-3</v>
      </c>
      <c r="AQ257" s="161">
        <f t="shared" si="258"/>
        <v>1.3888379806922488E-5</v>
      </c>
      <c r="AR257" s="161">
        <f t="shared" si="258"/>
        <v>1.4992920551010278E-5</v>
      </c>
      <c r="AS257" s="161">
        <f t="shared" si="258"/>
        <v>4.368528245139813E-3</v>
      </c>
      <c r="AT257" s="161">
        <f t="shared" si="258"/>
        <v>2.6455679585916658E-2</v>
      </c>
      <c r="AU257" s="161">
        <f t="shared" si="258"/>
        <v>0</v>
      </c>
      <c r="AV257" s="161">
        <f t="shared" si="258"/>
        <v>0</v>
      </c>
      <c r="AW257" s="161">
        <f t="shared" si="258"/>
        <v>0</v>
      </c>
      <c r="AX257" s="161">
        <f t="shared" si="258"/>
        <v>0</v>
      </c>
      <c r="AY257" s="161">
        <f t="shared" si="258"/>
        <v>0.16184275962278041</v>
      </c>
      <c r="AZ257" s="161">
        <f t="shared" si="258"/>
        <v>1.861916025540827E-3</v>
      </c>
      <c r="BA257" s="161">
        <f t="shared" si="258"/>
        <v>1.971203130607117E-2</v>
      </c>
      <c r="BB257" s="161">
        <f t="shared" si="258"/>
        <v>0</v>
      </c>
      <c r="BC257" s="161">
        <f t="shared" si="258"/>
        <v>3.3759650062819936E-6</v>
      </c>
      <c r="BD257" s="161">
        <f t="shared" si="258"/>
        <v>0</v>
      </c>
      <c r="BE257" s="161">
        <f t="shared" si="258"/>
        <v>0</v>
      </c>
      <c r="BF257" s="161">
        <f t="shared" si="258"/>
        <v>0</v>
      </c>
      <c r="BG257" s="161">
        <f t="shared" si="258"/>
        <v>1.9982081888291612E-6</v>
      </c>
      <c r="BH257" s="161">
        <f t="shared" si="258"/>
        <v>0</v>
      </c>
      <c r="BI257" s="161">
        <f t="shared" si="258"/>
        <v>0</v>
      </c>
      <c r="BJ257" s="161">
        <f t="shared" si="258"/>
        <v>0</v>
      </c>
      <c r="BK257" s="161">
        <f t="shared" si="258"/>
        <v>3.6092971685551833E-6</v>
      </c>
      <c r="BL257" s="161">
        <f t="shared" si="258"/>
        <v>0</v>
      </c>
      <c r="BM257" s="161">
        <f t="shared" si="258"/>
        <v>0</v>
      </c>
      <c r="BN257" s="161">
        <f t="shared" si="258"/>
        <v>0.99754582078801912</v>
      </c>
      <c r="BO257" s="161">
        <f t="shared" si="258"/>
        <v>0</v>
      </c>
      <c r="BP257" s="161">
        <f t="shared" si="258"/>
        <v>0</v>
      </c>
      <c r="BQ257" s="161">
        <f t="shared" si="258"/>
        <v>1.5073132317803098E-6</v>
      </c>
      <c r="BR257" s="161">
        <f t="shared" si="258"/>
        <v>0</v>
      </c>
      <c r="BS257" s="161">
        <f t="shared" si="258"/>
        <v>9.4466624496610586E-6</v>
      </c>
      <c r="BT257" s="161">
        <f t="shared" si="258"/>
        <v>0</v>
      </c>
      <c r="BU257" s="161">
        <f t="shared" si="258"/>
        <v>4.516222392846416E-8</v>
      </c>
      <c r="BV257" s="161">
        <f t="shared" si="258"/>
        <v>0</v>
      </c>
      <c r="BW257" s="161">
        <f t="shared" si="258"/>
        <v>6.957940470258558E-6</v>
      </c>
      <c r="BX257" s="161">
        <f t="shared" si="258"/>
        <v>0</v>
      </c>
      <c r="BY257" s="161">
        <f t="shared" si="258"/>
        <v>0</v>
      </c>
      <c r="BZ257" s="161">
        <f t="shared" si="258"/>
        <v>0</v>
      </c>
      <c r="CA257" s="161">
        <f t="shared" si="258"/>
        <v>0</v>
      </c>
      <c r="CB257" s="161">
        <f t="shared" si="258"/>
        <v>0</v>
      </c>
      <c r="CC257" s="161">
        <f t="shared" si="258"/>
        <v>7.1805769557834925E-10</v>
      </c>
      <c r="CD257" s="161">
        <f t="shared" ref="CD257:EO257" si="259">CD$208*CD52</f>
        <v>0</v>
      </c>
      <c r="CE257" s="161">
        <f t="shared" si="259"/>
        <v>0</v>
      </c>
      <c r="CF257" s="161">
        <f t="shared" si="259"/>
        <v>0</v>
      </c>
      <c r="CG257" s="161">
        <f t="shared" si="259"/>
        <v>5.4166206907985892E-5</v>
      </c>
      <c r="CH257" s="161">
        <f t="shared" si="259"/>
        <v>0</v>
      </c>
      <c r="CI257" s="161">
        <f t="shared" si="259"/>
        <v>2.8981574373344401E-6</v>
      </c>
      <c r="CJ257" s="161">
        <f t="shared" si="259"/>
        <v>9.4176289753131185E-6</v>
      </c>
      <c r="CK257" s="161">
        <f t="shared" si="259"/>
        <v>5.1417535702286465E-2</v>
      </c>
      <c r="CL257" s="161">
        <f t="shared" si="259"/>
        <v>0</v>
      </c>
      <c r="CM257" s="161">
        <f t="shared" si="259"/>
        <v>0</v>
      </c>
      <c r="CN257" s="161">
        <f t="shared" si="259"/>
        <v>0</v>
      </c>
      <c r="CO257" s="161">
        <f t="shared" si="259"/>
        <v>0</v>
      </c>
      <c r="CP257" s="161">
        <f t="shared" si="259"/>
        <v>2.685869550380031E-7</v>
      </c>
      <c r="CQ257" s="161">
        <f t="shared" si="259"/>
        <v>0</v>
      </c>
      <c r="CR257" s="161">
        <f t="shared" si="259"/>
        <v>0</v>
      </c>
      <c r="CS257" s="161">
        <f t="shared" si="259"/>
        <v>1.9472927595668399E-9</v>
      </c>
      <c r="CT257" s="161">
        <f t="shared" si="259"/>
        <v>0</v>
      </c>
      <c r="CU257" s="161">
        <f t="shared" si="259"/>
        <v>0</v>
      </c>
      <c r="CV257" s="161">
        <f t="shared" si="259"/>
        <v>2.8697140533759413E-9</v>
      </c>
      <c r="CW257" s="161">
        <f t="shared" si="259"/>
        <v>0</v>
      </c>
      <c r="CX257" s="161">
        <f t="shared" si="259"/>
        <v>0</v>
      </c>
      <c r="CY257" s="161">
        <f t="shared" si="259"/>
        <v>0</v>
      </c>
      <c r="CZ257" s="161">
        <f t="shared" si="259"/>
        <v>0</v>
      </c>
      <c r="DA257" s="161">
        <f t="shared" si="259"/>
        <v>2.1081980377091852E-7</v>
      </c>
      <c r="DB257" s="161">
        <f t="shared" si="259"/>
        <v>0</v>
      </c>
      <c r="DC257" s="161">
        <f t="shared" si="259"/>
        <v>0</v>
      </c>
      <c r="DD257" s="161">
        <f t="shared" si="259"/>
        <v>0</v>
      </c>
      <c r="DE257" s="161">
        <f t="shared" si="259"/>
        <v>3.2113333855229583E-5</v>
      </c>
      <c r="DF257" s="161">
        <f t="shared" si="259"/>
        <v>4.3272814272534408E-4</v>
      </c>
      <c r="DG257" s="161">
        <f t="shared" si="259"/>
        <v>9.4772514774254222E-6</v>
      </c>
      <c r="DH257" s="161">
        <f t="shared" si="259"/>
        <v>7.7254420494894431E-8</v>
      </c>
      <c r="DI257" s="161">
        <f t="shared" si="259"/>
        <v>7.8997401578335645E-9</v>
      </c>
      <c r="DJ257" s="161">
        <f t="shared" si="259"/>
        <v>4.7435545355915781E-12</v>
      </c>
      <c r="DK257" s="161">
        <f t="shared" si="259"/>
        <v>4.3221841182569306E-6</v>
      </c>
      <c r="DL257" s="161">
        <f t="shared" si="259"/>
        <v>9.3779928305254929E-5</v>
      </c>
      <c r="DM257" s="161">
        <f t="shared" si="259"/>
        <v>3.0687540166187316E-4</v>
      </c>
      <c r="DN257" s="161">
        <f t="shared" si="259"/>
        <v>1.4877327971327822E-6</v>
      </c>
      <c r="DO257" s="161">
        <f t="shared" si="259"/>
        <v>0</v>
      </c>
      <c r="DP257" s="161">
        <f t="shared" si="259"/>
        <v>7.0568041934418941E-9</v>
      </c>
      <c r="DQ257" s="161">
        <f t="shared" si="259"/>
        <v>0</v>
      </c>
      <c r="DR257" s="161">
        <f t="shared" si="259"/>
        <v>9.9271151289559499E-4</v>
      </c>
      <c r="DS257" s="161">
        <f t="shared" si="259"/>
        <v>4.4922414586183311E-8</v>
      </c>
      <c r="DT257" s="161">
        <f t="shared" si="259"/>
        <v>0</v>
      </c>
      <c r="DU257" s="161">
        <f t="shared" si="259"/>
        <v>0</v>
      </c>
      <c r="DV257" s="161">
        <f t="shared" si="259"/>
        <v>0</v>
      </c>
      <c r="DW257" s="161">
        <f t="shared" si="259"/>
        <v>7.5833979262748482E-4</v>
      </c>
      <c r="DX257" s="161">
        <f t="shared" si="259"/>
        <v>0.63278416834052176</v>
      </c>
      <c r="DY257" s="161">
        <f t="shared" si="259"/>
        <v>0</v>
      </c>
      <c r="DZ257" s="161">
        <f t="shared" si="259"/>
        <v>0</v>
      </c>
      <c r="EA257" s="161">
        <f t="shared" si="259"/>
        <v>0</v>
      </c>
      <c r="EB257" s="161">
        <f t="shared" si="259"/>
        <v>0</v>
      </c>
      <c r="EC257" s="161">
        <f t="shared" si="259"/>
        <v>0</v>
      </c>
      <c r="ED257" s="161">
        <f t="shared" si="259"/>
        <v>0</v>
      </c>
      <c r="EE257" s="161">
        <f t="shared" si="259"/>
        <v>0</v>
      </c>
      <c r="EF257" s="161">
        <f t="shared" si="259"/>
        <v>0</v>
      </c>
      <c r="EG257" s="161">
        <f t="shared" si="259"/>
        <v>0</v>
      </c>
      <c r="EH257" s="161">
        <f t="shared" si="259"/>
        <v>3.4840966699886222E-4</v>
      </c>
      <c r="EI257" s="161">
        <f t="shared" si="259"/>
        <v>4.9840295705095312E-3</v>
      </c>
      <c r="EJ257" s="161">
        <f t="shared" si="259"/>
        <v>7.5066145531995456</v>
      </c>
      <c r="EK257" s="161">
        <f t="shared" si="259"/>
        <v>36.604150977446338</v>
      </c>
      <c r="EL257" s="161">
        <f t="shared" si="259"/>
        <v>1.3913251551042871</v>
      </c>
      <c r="EM257" s="161">
        <f t="shared" si="259"/>
        <v>2.8824599183387094</v>
      </c>
      <c r="EN257" s="161">
        <f t="shared" si="259"/>
        <v>0</v>
      </c>
      <c r="EO257" s="161">
        <f t="shared" si="259"/>
        <v>0</v>
      </c>
      <c r="EP257" s="161">
        <f t="shared" ref="EP257:GI257" si="260">EP$208*EP52</f>
        <v>0</v>
      </c>
      <c r="EQ257" s="161">
        <f t="shared" si="260"/>
        <v>0</v>
      </c>
      <c r="ER257" s="161">
        <f t="shared" si="260"/>
        <v>0</v>
      </c>
      <c r="ES257" s="161">
        <f t="shared" si="260"/>
        <v>0</v>
      </c>
      <c r="ET257" s="161">
        <f t="shared" si="260"/>
        <v>60.921545275044664</v>
      </c>
      <c r="EU257" s="161">
        <f t="shared" si="260"/>
        <v>0</v>
      </c>
      <c r="EV257" s="161">
        <f t="shared" si="260"/>
        <v>0</v>
      </c>
      <c r="EW257" s="161">
        <f t="shared" si="260"/>
        <v>0</v>
      </c>
      <c r="EX257" s="161">
        <f t="shared" si="260"/>
        <v>0</v>
      </c>
      <c r="EY257" s="161">
        <f t="shared" si="260"/>
        <v>4.8091039294115681E-10</v>
      </c>
      <c r="EZ257" s="161">
        <f t="shared" si="260"/>
        <v>0</v>
      </c>
      <c r="FA257" s="161">
        <f t="shared" si="260"/>
        <v>5.7068955586835474E-3</v>
      </c>
      <c r="FB257" s="161">
        <f t="shared" si="260"/>
        <v>3.1804203725498558E-3</v>
      </c>
      <c r="FC257" s="161">
        <f t="shared" si="260"/>
        <v>0.82035402744369657</v>
      </c>
      <c r="FD257" s="161">
        <f t="shared" si="260"/>
        <v>1.2608615929387442E-3</v>
      </c>
      <c r="FE257" s="161">
        <f t="shared" si="260"/>
        <v>0</v>
      </c>
      <c r="FF257" s="161">
        <f t="shared" si="260"/>
        <v>47.022831975727783</v>
      </c>
      <c r="FG257" s="161">
        <f t="shared" si="260"/>
        <v>0</v>
      </c>
      <c r="FH257" s="161">
        <f t="shared" si="260"/>
        <v>1.7874176642838596E-3</v>
      </c>
      <c r="FI257" s="161">
        <f t="shared" si="260"/>
        <v>1.3980094332843104E-2</v>
      </c>
      <c r="FJ257" s="161">
        <f t="shared" si="260"/>
        <v>9.8513773382892305E-4</v>
      </c>
      <c r="FK257" s="161">
        <f t="shared" si="260"/>
        <v>0.67835539005922574</v>
      </c>
      <c r="FL257" s="161">
        <f t="shared" si="260"/>
        <v>2.6371446916447053E-4</v>
      </c>
      <c r="FM257" s="161">
        <f t="shared" si="260"/>
        <v>0.10782246240683217</v>
      </c>
      <c r="FN257" s="161">
        <f t="shared" si="260"/>
        <v>0</v>
      </c>
      <c r="FO257" s="161">
        <f t="shared" si="260"/>
        <v>4.3199294295371933E-3</v>
      </c>
      <c r="FP257" s="161">
        <f t="shared" si="260"/>
        <v>0</v>
      </c>
      <c r="FQ257" s="161">
        <f t="shared" si="260"/>
        <v>0</v>
      </c>
      <c r="FR257" s="161">
        <f t="shared" si="260"/>
        <v>0</v>
      </c>
      <c r="FS257" s="161">
        <f t="shared" si="260"/>
        <v>0</v>
      </c>
      <c r="FT257" s="161">
        <f t="shared" si="260"/>
        <v>0</v>
      </c>
      <c r="FU257" s="161">
        <f t="shared" si="260"/>
        <v>0</v>
      </c>
      <c r="FV257" s="161">
        <f t="shared" si="260"/>
        <v>0.58345176216398975</v>
      </c>
      <c r="FW257" s="161">
        <f t="shared" si="260"/>
        <v>0</v>
      </c>
      <c r="FX257" s="161">
        <f t="shared" si="260"/>
        <v>0</v>
      </c>
      <c r="FY257" s="161">
        <f t="shared" si="260"/>
        <v>2.1236645416375847E-6</v>
      </c>
      <c r="FZ257" s="161">
        <f t="shared" si="260"/>
        <v>0</v>
      </c>
      <c r="GA257" s="161">
        <f t="shared" si="260"/>
        <v>9.7193206937120358E-2</v>
      </c>
      <c r="GB257" s="161">
        <f t="shared" si="260"/>
        <v>8.5691872266120743</v>
      </c>
      <c r="GC257" s="161">
        <f t="shared" si="260"/>
        <v>0</v>
      </c>
      <c r="GD257" s="161">
        <f t="shared" si="260"/>
        <v>4.4172272342692956E-5</v>
      </c>
      <c r="GE257" s="161">
        <f t="shared" si="260"/>
        <v>1.2645321500788171E-3</v>
      </c>
      <c r="GF257" s="161">
        <f t="shared" si="260"/>
        <v>0</v>
      </c>
      <c r="GG257" s="161">
        <f t="shared" si="260"/>
        <v>3.4284433368708407</v>
      </c>
      <c r="GH257" s="161">
        <f t="shared" si="260"/>
        <v>0</v>
      </c>
      <c r="GI257" s="161">
        <f t="shared" si="260"/>
        <v>1.8909659824664735E-2</v>
      </c>
      <c r="GJ257" s="5">
        <f t="shared" si="29"/>
        <v>172.88415167445865</v>
      </c>
    </row>
    <row r="258" spans="1:192" ht="15" customHeight="1">
      <c r="A258" s="77" t="s">
        <v>47</v>
      </c>
      <c r="B258" s="47" t="s">
        <v>255</v>
      </c>
      <c r="C258" s="161">
        <f t="shared" ref="C258:D258" si="261">C$208*C53</f>
        <v>0</v>
      </c>
      <c r="D258" s="161">
        <f t="shared" si="261"/>
        <v>0</v>
      </c>
      <c r="E258" s="161">
        <f t="shared" si="31"/>
        <v>0</v>
      </c>
      <c r="F258" s="161">
        <f t="shared" ref="F258:Q258" si="262">F$208*F53</f>
        <v>0.14290331554964278</v>
      </c>
      <c r="G258" s="161">
        <f t="shared" si="262"/>
        <v>1.6653172735278294E-2</v>
      </c>
      <c r="H258" s="161">
        <f t="shared" si="262"/>
        <v>0</v>
      </c>
      <c r="I258" s="161">
        <f t="shared" si="262"/>
        <v>4.962495999257896E-3</v>
      </c>
      <c r="J258" s="161">
        <f t="shared" si="262"/>
        <v>5.0422169063054148E-7</v>
      </c>
      <c r="K258" s="161">
        <f t="shared" si="262"/>
        <v>0</v>
      </c>
      <c r="L258" s="161">
        <f t="shared" si="262"/>
        <v>0</v>
      </c>
      <c r="M258" s="161">
        <f t="shared" si="262"/>
        <v>4.7816813953107376E-3</v>
      </c>
      <c r="N258" s="161">
        <f t="shared" si="262"/>
        <v>0</v>
      </c>
      <c r="O258" s="161">
        <f t="shared" si="262"/>
        <v>1.518644371536554E-9</v>
      </c>
      <c r="P258" s="161">
        <f t="shared" si="262"/>
        <v>8.456755417159724E-2</v>
      </c>
      <c r="Q258" s="161">
        <f t="shared" si="262"/>
        <v>0</v>
      </c>
      <c r="R258" s="161">
        <f t="shared" ref="R258:CC258" si="263">R$208*R53</f>
        <v>0</v>
      </c>
      <c r="S258" s="161">
        <f t="shared" si="263"/>
        <v>1.7915957226539565E-2</v>
      </c>
      <c r="T258" s="161">
        <f t="shared" si="263"/>
        <v>70.720402741553769</v>
      </c>
      <c r="U258" s="161">
        <f t="shared" si="263"/>
        <v>6.5277763191973533E-6</v>
      </c>
      <c r="V258" s="161">
        <f t="shared" si="263"/>
        <v>0</v>
      </c>
      <c r="W258" s="161">
        <f t="shared" si="263"/>
        <v>0</v>
      </c>
      <c r="X258" s="161">
        <f t="shared" si="263"/>
        <v>0</v>
      </c>
      <c r="Y258" s="161">
        <f t="shared" si="263"/>
        <v>0</v>
      </c>
      <c r="Z258" s="161">
        <f t="shared" si="263"/>
        <v>0</v>
      </c>
      <c r="AA258" s="161">
        <f t="shared" si="263"/>
        <v>0.18120218879026972</v>
      </c>
      <c r="AB258" s="161">
        <f t="shared" si="263"/>
        <v>25.829834469655381</v>
      </c>
      <c r="AC258" s="161">
        <f t="shared" si="263"/>
        <v>1.5490573676993894E-2</v>
      </c>
      <c r="AD258" s="161">
        <f t="shared" si="263"/>
        <v>0.14581840957999331</v>
      </c>
      <c r="AE258" s="161">
        <f t="shared" si="263"/>
        <v>4.4152822843312262E-2</v>
      </c>
      <c r="AF258" s="161">
        <f t="shared" si="263"/>
        <v>18.207319311509668</v>
      </c>
      <c r="AG258" s="161">
        <f t="shared" si="263"/>
        <v>6.4848888444633277E-3</v>
      </c>
      <c r="AH258" s="161">
        <f t="shared" si="263"/>
        <v>0.18514699287934891</v>
      </c>
      <c r="AI258" s="161">
        <f t="shared" si="263"/>
        <v>1.0877779976981336E-3</v>
      </c>
      <c r="AJ258" s="161">
        <f t="shared" si="263"/>
        <v>1.4509788868570658E-4</v>
      </c>
      <c r="AK258" s="161">
        <f t="shared" si="263"/>
        <v>5.0417450931762459E-9</v>
      </c>
      <c r="AL258" s="161">
        <f t="shared" si="263"/>
        <v>6.2365397794977397E-14</v>
      </c>
      <c r="AM258" s="161">
        <f t="shared" si="263"/>
        <v>0</v>
      </c>
      <c r="AN258" s="161">
        <f t="shared" si="263"/>
        <v>1.2723382692915509E-8</v>
      </c>
      <c r="AO258" s="161">
        <f t="shared" si="263"/>
        <v>1.7181352308727243E-3</v>
      </c>
      <c r="AP258" s="161">
        <f t="shared" si="263"/>
        <v>1.4622747618527004E-2</v>
      </c>
      <c r="AQ258" s="161">
        <f t="shared" si="263"/>
        <v>2.7527892692449257E-4</v>
      </c>
      <c r="AR258" s="161">
        <f t="shared" si="263"/>
        <v>0</v>
      </c>
      <c r="AS258" s="161">
        <f t="shared" si="263"/>
        <v>3.2046128558830787E-3</v>
      </c>
      <c r="AT258" s="161">
        <f t="shared" si="263"/>
        <v>1.2631496601293681E-2</v>
      </c>
      <c r="AU258" s="161">
        <f t="shared" si="263"/>
        <v>0</v>
      </c>
      <c r="AV258" s="161">
        <f t="shared" si="263"/>
        <v>0</v>
      </c>
      <c r="AW258" s="161">
        <f t="shared" si="263"/>
        <v>5.8003664753825969E-4</v>
      </c>
      <c r="AX258" s="161">
        <f t="shared" si="263"/>
        <v>3.9569169216818227E-7</v>
      </c>
      <c r="AY258" s="161">
        <f t="shared" si="263"/>
        <v>2.8504669573109817E-4</v>
      </c>
      <c r="AZ258" s="161">
        <f t="shared" si="263"/>
        <v>4.8461939409127913E-4</v>
      </c>
      <c r="BA258" s="161">
        <f t="shared" si="263"/>
        <v>0.10783815021276227</v>
      </c>
      <c r="BB258" s="161">
        <f t="shared" si="263"/>
        <v>1.0013528993830437E-5</v>
      </c>
      <c r="BC258" s="161">
        <f t="shared" si="263"/>
        <v>8.7290449183637188E-6</v>
      </c>
      <c r="BD258" s="161">
        <f t="shared" si="263"/>
        <v>0</v>
      </c>
      <c r="BE258" s="161">
        <f t="shared" si="263"/>
        <v>0</v>
      </c>
      <c r="BF258" s="161">
        <f t="shared" si="263"/>
        <v>0</v>
      </c>
      <c r="BG258" s="161">
        <f t="shared" si="263"/>
        <v>1.8876925301436224E-5</v>
      </c>
      <c r="BH258" s="161">
        <f t="shared" si="263"/>
        <v>4.5371495725935967E-8</v>
      </c>
      <c r="BI258" s="161">
        <f t="shared" si="263"/>
        <v>2.5027931808222846E-5</v>
      </c>
      <c r="BJ258" s="161">
        <f t="shared" si="263"/>
        <v>0</v>
      </c>
      <c r="BK258" s="161">
        <f t="shared" si="263"/>
        <v>1.7481334241975986E-5</v>
      </c>
      <c r="BL258" s="161">
        <f t="shared" si="263"/>
        <v>0</v>
      </c>
      <c r="BM258" s="161">
        <f t="shared" si="263"/>
        <v>0</v>
      </c>
      <c r="BN258" s="161">
        <f t="shared" si="263"/>
        <v>0.74072467602959624</v>
      </c>
      <c r="BO258" s="161">
        <f t="shared" si="263"/>
        <v>0</v>
      </c>
      <c r="BP258" s="161">
        <f t="shared" si="263"/>
        <v>1.1743867981042214E-5</v>
      </c>
      <c r="BQ258" s="161">
        <f t="shared" si="263"/>
        <v>1.0553839050273693E-3</v>
      </c>
      <c r="BR258" s="161">
        <f t="shared" si="263"/>
        <v>3.9257058168644528E-9</v>
      </c>
      <c r="BS258" s="161">
        <f t="shared" si="263"/>
        <v>9.2844397331064776E-6</v>
      </c>
      <c r="BT258" s="161">
        <f t="shared" si="263"/>
        <v>1.8945494457777603E-4</v>
      </c>
      <c r="BU258" s="161">
        <f t="shared" si="263"/>
        <v>1.5919157813815204E-7</v>
      </c>
      <c r="BV258" s="161">
        <f t="shared" si="263"/>
        <v>1.2347533042285569E-10</v>
      </c>
      <c r="BW258" s="161">
        <f t="shared" si="263"/>
        <v>3.3424584682943148E-3</v>
      </c>
      <c r="BX258" s="161">
        <f t="shared" si="263"/>
        <v>0</v>
      </c>
      <c r="BY258" s="161">
        <f t="shared" si="263"/>
        <v>0</v>
      </c>
      <c r="BZ258" s="161">
        <f t="shared" si="263"/>
        <v>0</v>
      </c>
      <c r="CA258" s="161">
        <f t="shared" si="263"/>
        <v>0</v>
      </c>
      <c r="CB258" s="161">
        <f t="shared" si="263"/>
        <v>0</v>
      </c>
      <c r="CC258" s="161">
        <f t="shared" si="263"/>
        <v>5.3936862535684053E-9</v>
      </c>
      <c r="CD258" s="161">
        <f t="shared" ref="CD258:EO258" si="264">CD$208*CD53</f>
        <v>0</v>
      </c>
      <c r="CE258" s="161">
        <f t="shared" si="264"/>
        <v>0</v>
      </c>
      <c r="CF258" s="161">
        <f t="shared" si="264"/>
        <v>0</v>
      </c>
      <c r="CG258" s="161">
        <f t="shared" si="264"/>
        <v>4.47783042850919E-6</v>
      </c>
      <c r="CH258" s="161">
        <f t="shared" si="264"/>
        <v>0</v>
      </c>
      <c r="CI258" s="161">
        <f t="shared" si="264"/>
        <v>3.9757821745968233E-7</v>
      </c>
      <c r="CJ258" s="161">
        <f t="shared" si="264"/>
        <v>2.6843298447451489E-3</v>
      </c>
      <c r="CK258" s="161">
        <f t="shared" si="264"/>
        <v>0.1654075511624104</v>
      </c>
      <c r="CL258" s="161">
        <f t="shared" si="264"/>
        <v>0</v>
      </c>
      <c r="CM258" s="161">
        <f t="shared" si="264"/>
        <v>3.9068727041031775E-7</v>
      </c>
      <c r="CN258" s="161">
        <f t="shared" si="264"/>
        <v>0</v>
      </c>
      <c r="CO258" s="161">
        <f t="shared" si="264"/>
        <v>0</v>
      </c>
      <c r="CP258" s="161">
        <f t="shared" si="264"/>
        <v>3.541990469563666E-7</v>
      </c>
      <c r="CQ258" s="161">
        <f t="shared" si="264"/>
        <v>0</v>
      </c>
      <c r="CR258" s="161">
        <f t="shared" si="264"/>
        <v>0</v>
      </c>
      <c r="CS258" s="161">
        <f t="shared" si="264"/>
        <v>4.6248203039712452E-9</v>
      </c>
      <c r="CT258" s="161">
        <f t="shared" si="264"/>
        <v>0</v>
      </c>
      <c r="CU258" s="161">
        <f t="shared" si="264"/>
        <v>0</v>
      </c>
      <c r="CV258" s="161">
        <f t="shared" si="264"/>
        <v>8.6589388839097559E-9</v>
      </c>
      <c r="CW258" s="161">
        <f t="shared" si="264"/>
        <v>0</v>
      </c>
      <c r="CX258" s="161">
        <f t="shared" si="264"/>
        <v>0</v>
      </c>
      <c r="CY258" s="161">
        <f t="shared" si="264"/>
        <v>4.2937590720443169E-7</v>
      </c>
      <c r="CZ258" s="161">
        <f t="shared" si="264"/>
        <v>2.4173936895701501E-14</v>
      </c>
      <c r="DA258" s="161">
        <f t="shared" si="264"/>
        <v>5.7520631739527264E-7</v>
      </c>
      <c r="DB258" s="161">
        <f t="shared" si="264"/>
        <v>3.864101068335593E-9</v>
      </c>
      <c r="DC258" s="161">
        <f t="shared" si="264"/>
        <v>1.5406198006573424E-6</v>
      </c>
      <c r="DD258" s="161">
        <f t="shared" si="264"/>
        <v>0</v>
      </c>
      <c r="DE258" s="161">
        <f t="shared" si="264"/>
        <v>1.9476633090858242E-5</v>
      </c>
      <c r="DF258" s="161">
        <f t="shared" si="264"/>
        <v>3.6061519708439189E-4</v>
      </c>
      <c r="DG258" s="161">
        <f t="shared" si="264"/>
        <v>1.7398716412973868E-5</v>
      </c>
      <c r="DH258" s="161">
        <f t="shared" si="264"/>
        <v>2.5329766806949988E-7</v>
      </c>
      <c r="DI258" s="161">
        <f t="shared" si="264"/>
        <v>1.6922047489450484E-8</v>
      </c>
      <c r="DJ258" s="161">
        <f t="shared" si="264"/>
        <v>1.5844542123583147E-11</v>
      </c>
      <c r="DK258" s="161">
        <f t="shared" si="264"/>
        <v>5.5071829306790388E-4</v>
      </c>
      <c r="DL258" s="161">
        <f t="shared" si="264"/>
        <v>1.0095669038001458E-4</v>
      </c>
      <c r="DM258" s="161">
        <f t="shared" si="264"/>
        <v>9.3211772852725935E-4</v>
      </c>
      <c r="DN258" s="161">
        <f t="shared" si="264"/>
        <v>5.0429771865739737E-7</v>
      </c>
      <c r="DO258" s="161">
        <f t="shared" si="264"/>
        <v>0</v>
      </c>
      <c r="DP258" s="161">
        <f t="shared" si="264"/>
        <v>0</v>
      </c>
      <c r="DQ258" s="161">
        <f t="shared" si="264"/>
        <v>0</v>
      </c>
      <c r="DR258" s="161">
        <f t="shared" si="264"/>
        <v>2.4391024346965004E-3</v>
      </c>
      <c r="DS258" s="161">
        <f t="shared" si="264"/>
        <v>6.738362187927497E-8</v>
      </c>
      <c r="DT258" s="161">
        <f t="shared" si="264"/>
        <v>0</v>
      </c>
      <c r="DU258" s="161">
        <f t="shared" si="264"/>
        <v>0</v>
      </c>
      <c r="DV258" s="161">
        <f t="shared" si="264"/>
        <v>1.558204490570787E-8</v>
      </c>
      <c r="DW258" s="161">
        <f t="shared" si="264"/>
        <v>1.3325928042304674E-3</v>
      </c>
      <c r="DX258" s="161">
        <f t="shared" si="264"/>
        <v>0.770802497664</v>
      </c>
      <c r="DY258" s="161">
        <f t="shared" si="264"/>
        <v>2.1320402287972559E-3</v>
      </c>
      <c r="DZ258" s="161">
        <f t="shared" si="264"/>
        <v>0</v>
      </c>
      <c r="EA258" s="161">
        <f t="shared" si="264"/>
        <v>0</v>
      </c>
      <c r="EB258" s="161">
        <f t="shared" si="264"/>
        <v>0</v>
      </c>
      <c r="EC258" s="161">
        <f t="shared" si="264"/>
        <v>0</v>
      </c>
      <c r="ED258" s="161">
        <f t="shared" si="264"/>
        <v>0</v>
      </c>
      <c r="EE258" s="161">
        <f t="shared" si="264"/>
        <v>0</v>
      </c>
      <c r="EF258" s="161">
        <f t="shared" si="264"/>
        <v>0</v>
      </c>
      <c r="EG258" s="161">
        <f t="shared" si="264"/>
        <v>0</v>
      </c>
      <c r="EH258" s="161">
        <f t="shared" si="264"/>
        <v>0</v>
      </c>
      <c r="EI258" s="161">
        <f t="shared" si="264"/>
        <v>0</v>
      </c>
      <c r="EJ258" s="161">
        <f t="shared" si="264"/>
        <v>16096.566560740728</v>
      </c>
      <c r="EK258" s="161">
        <f t="shared" si="264"/>
        <v>60142.143601182448</v>
      </c>
      <c r="EL258" s="161">
        <f t="shared" si="264"/>
        <v>197.98041651521004</v>
      </c>
      <c r="EM258" s="161">
        <f t="shared" si="264"/>
        <v>285.93797232630436</v>
      </c>
      <c r="EN258" s="161">
        <f t="shared" si="264"/>
        <v>3.9446826685288879E-2</v>
      </c>
      <c r="EO258" s="161">
        <f t="shared" si="264"/>
        <v>0</v>
      </c>
      <c r="EP258" s="161">
        <f t="shared" ref="EP258:GI258" si="265">EP$208*EP53</f>
        <v>0</v>
      </c>
      <c r="EQ258" s="161">
        <f t="shared" si="265"/>
        <v>0</v>
      </c>
      <c r="ER258" s="161">
        <f t="shared" si="265"/>
        <v>0</v>
      </c>
      <c r="ES258" s="161">
        <f t="shared" si="265"/>
        <v>0</v>
      </c>
      <c r="ET258" s="161">
        <f t="shared" si="265"/>
        <v>95.609993113238659</v>
      </c>
      <c r="EU258" s="161">
        <f t="shared" si="265"/>
        <v>0</v>
      </c>
      <c r="EV258" s="161">
        <f t="shared" si="265"/>
        <v>0</v>
      </c>
      <c r="EW258" s="161">
        <f t="shared" si="265"/>
        <v>0</v>
      </c>
      <c r="EX258" s="161">
        <f t="shared" si="265"/>
        <v>0</v>
      </c>
      <c r="EY258" s="161">
        <f t="shared" si="265"/>
        <v>0</v>
      </c>
      <c r="EZ258" s="161">
        <f t="shared" si="265"/>
        <v>5.7758751717448723E-5</v>
      </c>
      <c r="FA258" s="161">
        <f t="shared" si="265"/>
        <v>3.9846764521162507E-5</v>
      </c>
      <c r="FB258" s="161">
        <f t="shared" si="265"/>
        <v>7.1420224519730239E-4</v>
      </c>
      <c r="FC258" s="161">
        <f t="shared" si="265"/>
        <v>1.1696761138210068</v>
      </c>
      <c r="FD258" s="161">
        <f t="shared" si="265"/>
        <v>6.6825664425753439E-2</v>
      </c>
      <c r="FE258" s="161">
        <f t="shared" si="265"/>
        <v>0.28206669384425731</v>
      </c>
      <c r="FF258" s="161">
        <f t="shared" si="265"/>
        <v>36.471401393919898</v>
      </c>
      <c r="FG258" s="161">
        <f t="shared" si="265"/>
        <v>0</v>
      </c>
      <c r="FH258" s="161">
        <f t="shared" si="265"/>
        <v>6.434703591421894E-3</v>
      </c>
      <c r="FI258" s="161">
        <f t="shared" si="265"/>
        <v>1.3980094332843105E-3</v>
      </c>
      <c r="FJ258" s="161">
        <f t="shared" si="265"/>
        <v>5.8867986533679554E-4</v>
      </c>
      <c r="FK258" s="161">
        <f t="shared" si="265"/>
        <v>0.2882287951094395</v>
      </c>
      <c r="FL258" s="161">
        <f t="shared" si="265"/>
        <v>2.6723066208666345E-2</v>
      </c>
      <c r="FM258" s="161">
        <f t="shared" si="265"/>
        <v>15.401474779158697</v>
      </c>
      <c r="FN258" s="161">
        <f t="shared" si="265"/>
        <v>0</v>
      </c>
      <c r="FO258" s="161">
        <f t="shared" si="265"/>
        <v>0.1418507736317122</v>
      </c>
      <c r="FP258" s="161">
        <f t="shared" si="265"/>
        <v>0</v>
      </c>
      <c r="FQ258" s="161">
        <f t="shared" si="265"/>
        <v>0</v>
      </c>
      <c r="FR258" s="161">
        <f t="shared" si="265"/>
        <v>0</v>
      </c>
      <c r="FS258" s="161">
        <f t="shared" si="265"/>
        <v>0.20947637506264064</v>
      </c>
      <c r="FT258" s="161">
        <f t="shared" si="265"/>
        <v>0</v>
      </c>
      <c r="FU258" s="161">
        <f t="shared" si="265"/>
        <v>0</v>
      </c>
      <c r="FV258" s="161">
        <f t="shared" si="265"/>
        <v>52.000138302865587</v>
      </c>
      <c r="FW258" s="161">
        <f t="shared" si="265"/>
        <v>1.0240979209004417E-2</v>
      </c>
      <c r="FX258" s="161">
        <f t="shared" si="265"/>
        <v>0</v>
      </c>
      <c r="FY258" s="161">
        <f t="shared" si="265"/>
        <v>0</v>
      </c>
      <c r="FZ258" s="161">
        <f t="shared" si="265"/>
        <v>0</v>
      </c>
      <c r="GA258" s="161">
        <f t="shared" si="265"/>
        <v>0</v>
      </c>
      <c r="GB258" s="161">
        <f t="shared" si="265"/>
        <v>2.5944268087355917</v>
      </c>
      <c r="GC258" s="161">
        <f t="shared" si="265"/>
        <v>0</v>
      </c>
      <c r="GD258" s="161">
        <f t="shared" si="265"/>
        <v>0.35206773466204377</v>
      </c>
      <c r="GE258" s="161">
        <f t="shared" si="265"/>
        <v>0</v>
      </c>
      <c r="GF258" s="161">
        <f t="shared" si="265"/>
        <v>1.171103785868092E-2</v>
      </c>
      <c r="GG258" s="161">
        <f t="shared" si="265"/>
        <v>10.387233753118029</v>
      </c>
      <c r="GH258" s="161">
        <f t="shared" si="265"/>
        <v>0</v>
      </c>
      <c r="GI258" s="161">
        <f t="shared" si="265"/>
        <v>0.11936593317031656</v>
      </c>
      <c r="GJ258" s="5">
        <f t="shared" si="29"/>
        <v>77055.262850915533</v>
      </c>
    </row>
    <row r="259" spans="1:192" ht="15" customHeight="1">
      <c r="A259" s="77" t="s">
        <v>48</v>
      </c>
      <c r="B259" s="47" t="s">
        <v>256</v>
      </c>
      <c r="C259" s="161">
        <f t="shared" ref="C259:D259" si="266">C$208*C54</f>
        <v>0</v>
      </c>
      <c r="D259" s="161">
        <f t="shared" si="266"/>
        <v>0</v>
      </c>
      <c r="E259" s="161">
        <f t="shared" si="31"/>
        <v>0</v>
      </c>
      <c r="F259" s="161">
        <f t="shared" ref="F259:Q259" si="267">F$208*F54</f>
        <v>0</v>
      </c>
      <c r="G259" s="161">
        <f t="shared" si="267"/>
        <v>3.261760366856466E-3</v>
      </c>
      <c r="H259" s="161">
        <f t="shared" si="267"/>
        <v>0</v>
      </c>
      <c r="I259" s="161">
        <f t="shared" si="267"/>
        <v>1.0007487583996569E-4</v>
      </c>
      <c r="J259" s="161">
        <f t="shared" si="267"/>
        <v>0</v>
      </c>
      <c r="K259" s="161">
        <f t="shared" si="267"/>
        <v>0</v>
      </c>
      <c r="L259" s="161">
        <f t="shared" si="267"/>
        <v>0</v>
      </c>
      <c r="M259" s="161">
        <f t="shared" si="267"/>
        <v>0</v>
      </c>
      <c r="N259" s="161">
        <f t="shared" si="267"/>
        <v>0</v>
      </c>
      <c r="O259" s="161">
        <f t="shared" si="267"/>
        <v>0</v>
      </c>
      <c r="P259" s="161">
        <f t="shared" si="267"/>
        <v>2.6319726323864318E-4</v>
      </c>
      <c r="Q259" s="161">
        <f t="shared" si="267"/>
        <v>0</v>
      </c>
      <c r="R259" s="161">
        <f t="shared" ref="R259:CC259" si="268">R$208*R54</f>
        <v>0</v>
      </c>
      <c r="S259" s="161">
        <f t="shared" si="268"/>
        <v>0</v>
      </c>
      <c r="T259" s="161">
        <f t="shared" si="268"/>
        <v>0</v>
      </c>
      <c r="U259" s="161">
        <f t="shared" si="268"/>
        <v>0</v>
      </c>
      <c r="V259" s="161">
        <f t="shared" si="268"/>
        <v>0</v>
      </c>
      <c r="W259" s="161">
        <f t="shared" si="268"/>
        <v>0</v>
      </c>
      <c r="X259" s="161">
        <f t="shared" si="268"/>
        <v>0</v>
      </c>
      <c r="Y259" s="161">
        <f t="shared" si="268"/>
        <v>0</v>
      </c>
      <c r="Z259" s="161">
        <f t="shared" si="268"/>
        <v>0</v>
      </c>
      <c r="AA259" s="161">
        <f t="shared" si="268"/>
        <v>0</v>
      </c>
      <c r="AB259" s="161">
        <f t="shared" si="268"/>
        <v>9.7819666180634229E-2</v>
      </c>
      <c r="AC259" s="161">
        <f t="shared" si="268"/>
        <v>0</v>
      </c>
      <c r="AD259" s="161">
        <f t="shared" si="268"/>
        <v>2.2489477496858024E-3</v>
      </c>
      <c r="AE259" s="161">
        <f t="shared" si="268"/>
        <v>0</v>
      </c>
      <c r="AF259" s="161">
        <f t="shared" si="268"/>
        <v>0</v>
      </c>
      <c r="AG259" s="161">
        <f t="shared" si="268"/>
        <v>4.6372038051744469E-4</v>
      </c>
      <c r="AH259" s="161">
        <f t="shared" si="268"/>
        <v>0</v>
      </c>
      <c r="AI259" s="161">
        <f t="shared" si="268"/>
        <v>0</v>
      </c>
      <c r="AJ259" s="161">
        <f t="shared" si="268"/>
        <v>1.7070339845377244E-6</v>
      </c>
      <c r="AK259" s="161">
        <f t="shared" si="268"/>
        <v>3.5292215652233721E-8</v>
      </c>
      <c r="AL259" s="161">
        <f t="shared" si="268"/>
        <v>0</v>
      </c>
      <c r="AM259" s="161">
        <f t="shared" si="268"/>
        <v>0</v>
      </c>
      <c r="AN259" s="161">
        <f t="shared" si="268"/>
        <v>5.4446907920133942E-9</v>
      </c>
      <c r="AO259" s="161">
        <f t="shared" si="268"/>
        <v>2.8493635194284028E-4</v>
      </c>
      <c r="AP259" s="161">
        <f t="shared" si="268"/>
        <v>1.510855318724883E-3</v>
      </c>
      <c r="AQ259" s="161">
        <f t="shared" si="268"/>
        <v>2.8740115438602605E-5</v>
      </c>
      <c r="AR259" s="161">
        <f t="shared" si="268"/>
        <v>5.251805037231013E-7</v>
      </c>
      <c r="AS259" s="161">
        <f t="shared" si="268"/>
        <v>5.5155965268113328E-4</v>
      </c>
      <c r="AT259" s="161">
        <f t="shared" si="268"/>
        <v>1.4217027546697639E-3</v>
      </c>
      <c r="AU259" s="161">
        <f t="shared" si="268"/>
        <v>0</v>
      </c>
      <c r="AV259" s="161">
        <f t="shared" si="268"/>
        <v>0</v>
      </c>
      <c r="AW259" s="161">
        <f t="shared" si="268"/>
        <v>1.72467644155273E-4</v>
      </c>
      <c r="AX259" s="161">
        <f t="shared" si="268"/>
        <v>1.1224627262935325E-7</v>
      </c>
      <c r="AY259" s="161">
        <f t="shared" si="268"/>
        <v>1.0702043160630433E-4</v>
      </c>
      <c r="AZ259" s="161">
        <f t="shared" si="268"/>
        <v>4.1165994150822174E-5</v>
      </c>
      <c r="BA259" s="161">
        <f t="shared" si="268"/>
        <v>2.2551749500239016E-2</v>
      </c>
      <c r="BB259" s="161">
        <f t="shared" si="268"/>
        <v>1.2009197555812227E-7</v>
      </c>
      <c r="BC259" s="161">
        <f t="shared" si="268"/>
        <v>4.9565554741497458E-8</v>
      </c>
      <c r="BD259" s="161">
        <f t="shared" si="268"/>
        <v>0</v>
      </c>
      <c r="BE259" s="161">
        <f t="shared" si="268"/>
        <v>0</v>
      </c>
      <c r="BF259" s="161">
        <f t="shared" si="268"/>
        <v>0</v>
      </c>
      <c r="BG259" s="161">
        <f t="shared" si="268"/>
        <v>4.0282992820607488E-7</v>
      </c>
      <c r="BH259" s="161">
        <f t="shared" si="268"/>
        <v>1.1513850279621224E-9</v>
      </c>
      <c r="BI259" s="161">
        <f t="shared" si="268"/>
        <v>2.918142068584086E-8</v>
      </c>
      <c r="BJ259" s="161">
        <f t="shared" si="268"/>
        <v>0</v>
      </c>
      <c r="BK259" s="161">
        <f t="shared" si="268"/>
        <v>1.6467602780488899E-6</v>
      </c>
      <c r="BL259" s="161">
        <f t="shared" si="268"/>
        <v>0</v>
      </c>
      <c r="BM259" s="161">
        <f t="shared" si="268"/>
        <v>5.2422404069405596E-8</v>
      </c>
      <c r="BN259" s="161">
        <f t="shared" si="268"/>
        <v>0.31367665104354764</v>
      </c>
      <c r="BO259" s="161">
        <f t="shared" si="268"/>
        <v>0</v>
      </c>
      <c r="BP259" s="161">
        <f t="shared" si="268"/>
        <v>4.6697548796384149E-7</v>
      </c>
      <c r="BQ259" s="161">
        <f t="shared" si="268"/>
        <v>6.6712993266123939E-5</v>
      </c>
      <c r="BR259" s="161">
        <f t="shared" si="268"/>
        <v>2.7388645233938044E-10</v>
      </c>
      <c r="BS259" s="161">
        <f t="shared" si="268"/>
        <v>5.6617334243059139E-8</v>
      </c>
      <c r="BT259" s="161">
        <f t="shared" si="268"/>
        <v>3.5477647403959173E-6</v>
      </c>
      <c r="BU259" s="161">
        <f t="shared" si="268"/>
        <v>2.2812605190333248E-9</v>
      </c>
      <c r="BV259" s="161">
        <f t="shared" si="268"/>
        <v>5.7698752534044716E-13</v>
      </c>
      <c r="BW259" s="161">
        <f t="shared" si="268"/>
        <v>1.0058761766786829E-5</v>
      </c>
      <c r="BX259" s="161">
        <f t="shared" si="268"/>
        <v>0</v>
      </c>
      <c r="BY259" s="161">
        <f t="shared" si="268"/>
        <v>0</v>
      </c>
      <c r="BZ259" s="161">
        <f t="shared" si="268"/>
        <v>0</v>
      </c>
      <c r="CA259" s="161">
        <f t="shared" si="268"/>
        <v>0</v>
      </c>
      <c r="CB259" s="161">
        <f t="shared" si="268"/>
        <v>0</v>
      </c>
      <c r="CC259" s="161">
        <f t="shared" si="268"/>
        <v>5.3647988750106552E-11</v>
      </c>
      <c r="CD259" s="161">
        <f t="shared" ref="CD259:EO259" si="269">CD$208*CD54</f>
        <v>0</v>
      </c>
      <c r="CE259" s="161">
        <f t="shared" si="269"/>
        <v>0</v>
      </c>
      <c r="CF259" s="161">
        <f t="shared" si="269"/>
        <v>0</v>
      </c>
      <c r="CG259" s="161">
        <f t="shared" si="269"/>
        <v>2.9139894328693207E-8</v>
      </c>
      <c r="CH259" s="161">
        <f t="shared" si="269"/>
        <v>0</v>
      </c>
      <c r="CI259" s="161">
        <f t="shared" si="269"/>
        <v>4.6533795472693826E-8</v>
      </c>
      <c r="CJ259" s="161">
        <f t="shared" si="269"/>
        <v>2.7780616446351382E-7</v>
      </c>
      <c r="CK259" s="161">
        <f t="shared" si="269"/>
        <v>1.2578229734387292E-3</v>
      </c>
      <c r="CL259" s="161">
        <f t="shared" si="269"/>
        <v>0</v>
      </c>
      <c r="CM259" s="161">
        <f t="shared" si="269"/>
        <v>8.4777764647850624E-10</v>
      </c>
      <c r="CN259" s="161">
        <f t="shared" si="269"/>
        <v>0</v>
      </c>
      <c r="CO259" s="161">
        <f t="shared" si="269"/>
        <v>0</v>
      </c>
      <c r="CP259" s="161">
        <f t="shared" si="269"/>
        <v>7.7761848195745383E-9</v>
      </c>
      <c r="CQ259" s="161">
        <f t="shared" si="269"/>
        <v>0</v>
      </c>
      <c r="CR259" s="161">
        <f t="shared" si="269"/>
        <v>0</v>
      </c>
      <c r="CS259" s="161">
        <f t="shared" si="269"/>
        <v>4.5031145064983176E-9</v>
      </c>
      <c r="CT259" s="161">
        <f t="shared" si="269"/>
        <v>0</v>
      </c>
      <c r="CU259" s="161">
        <f t="shared" si="269"/>
        <v>0</v>
      </c>
      <c r="CV259" s="161">
        <f t="shared" si="269"/>
        <v>2.9024376147183542E-10</v>
      </c>
      <c r="CW259" s="161">
        <f t="shared" si="269"/>
        <v>0</v>
      </c>
      <c r="CX259" s="161">
        <f t="shared" si="269"/>
        <v>0</v>
      </c>
      <c r="CY259" s="161">
        <f t="shared" si="269"/>
        <v>1.596622903271805E-8</v>
      </c>
      <c r="CZ259" s="161">
        <f t="shared" si="269"/>
        <v>8.4240228136856503E-16</v>
      </c>
      <c r="DA259" s="161">
        <f t="shared" si="269"/>
        <v>3.3144114182404015E-7</v>
      </c>
      <c r="DB259" s="161">
        <f t="shared" si="269"/>
        <v>1.3916442126742124E-10</v>
      </c>
      <c r="DC259" s="161">
        <f t="shared" si="269"/>
        <v>7.1698420042226527E-9</v>
      </c>
      <c r="DD259" s="161">
        <f t="shared" si="269"/>
        <v>0</v>
      </c>
      <c r="DE259" s="161">
        <f t="shared" si="269"/>
        <v>2.2758456694119471E-6</v>
      </c>
      <c r="DF259" s="161">
        <f t="shared" si="269"/>
        <v>4.708126676299334E-5</v>
      </c>
      <c r="DG259" s="161">
        <f t="shared" si="269"/>
        <v>1.3747673530422326E-7</v>
      </c>
      <c r="DH259" s="161">
        <f t="shared" si="269"/>
        <v>3.5574923879120319E-9</v>
      </c>
      <c r="DI259" s="161">
        <f t="shared" si="269"/>
        <v>1.4462842192464623E-9</v>
      </c>
      <c r="DJ259" s="161">
        <f t="shared" si="269"/>
        <v>4.6454735207579181E-12</v>
      </c>
      <c r="DK259" s="161">
        <f t="shared" si="269"/>
        <v>9.0045502463686047E-7</v>
      </c>
      <c r="DL259" s="161">
        <f t="shared" si="269"/>
        <v>7.8551624698861916E-7</v>
      </c>
      <c r="DM259" s="161">
        <f t="shared" si="269"/>
        <v>3.4002316232797324E-5</v>
      </c>
      <c r="DN259" s="161">
        <f t="shared" si="269"/>
        <v>0</v>
      </c>
      <c r="DO259" s="161">
        <f t="shared" si="269"/>
        <v>0</v>
      </c>
      <c r="DP259" s="161">
        <f t="shared" si="269"/>
        <v>9.8795258708186514E-8</v>
      </c>
      <c r="DQ259" s="161">
        <f t="shared" si="269"/>
        <v>0</v>
      </c>
      <c r="DR259" s="161">
        <f t="shared" si="269"/>
        <v>2.3173645861596502E-4</v>
      </c>
      <c r="DS259" s="161">
        <f t="shared" si="269"/>
        <v>4.0879397273426817E-6</v>
      </c>
      <c r="DT259" s="161">
        <f t="shared" si="269"/>
        <v>0</v>
      </c>
      <c r="DU259" s="161">
        <f t="shared" si="269"/>
        <v>0</v>
      </c>
      <c r="DV259" s="161">
        <f t="shared" si="269"/>
        <v>5.2978952679406754E-8</v>
      </c>
      <c r="DW259" s="161">
        <f t="shared" si="269"/>
        <v>7.12725369010794E-5</v>
      </c>
      <c r="DX259" s="161">
        <f t="shared" si="269"/>
        <v>3.8241070510137705E-2</v>
      </c>
      <c r="DY259" s="161">
        <f t="shared" si="269"/>
        <v>2.9233451352310542E-3</v>
      </c>
      <c r="DZ259" s="161">
        <f t="shared" si="269"/>
        <v>0</v>
      </c>
      <c r="EA259" s="161">
        <f t="shared" si="269"/>
        <v>0</v>
      </c>
      <c r="EB259" s="161">
        <f t="shared" si="269"/>
        <v>0</v>
      </c>
      <c r="EC259" s="161">
        <f t="shared" si="269"/>
        <v>0</v>
      </c>
      <c r="ED259" s="161">
        <f t="shared" si="269"/>
        <v>0</v>
      </c>
      <c r="EE259" s="161">
        <f t="shared" si="269"/>
        <v>0</v>
      </c>
      <c r="EF259" s="161">
        <f t="shared" si="269"/>
        <v>0</v>
      </c>
      <c r="EG259" s="161">
        <f t="shared" si="269"/>
        <v>0</v>
      </c>
      <c r="EH259" s="161">
        <f t="shared" si="269"/>
        <v>0.10588750462873754</v>
      </c>
      <c r="EI259" s="161">
        <f t="shared" si="269"/>
        <v>1.3538113049609364</v>
      </c>
      <c r="EJ259" s="161">
        <f t="shared" si="269"/>
        <v>2203.4701884760425</v>
      </c>
      <c r="EK259" s="161">
        <f t="shared" si="269"/>
        <v>37995.304040901872</v>
      </c>
      <c r="EL259" s="161">
        <f t="shared" si="269"/>
        <v>521.81993479261621</v>
      </c>
      <c r="EM259" s="161">
        <f t="shared" si="269"/>
        <v>819.29050693150725</v>
      </c>
      <c r="EN259" s="161">
        <f t="shared" si="269"/>
        <v>0</v>
      </c>
      <c r="EO259" s="161">
        <f t="shared" si="269"/>
        <v>0</v>
      </c>
      <c r="EP259" s="161">
        <f t="shared" ref="EP259:GI259" si="270">EP$208*EP54</f>
        <v>0</v>
      </c>
      <c r="EQ259" s="161">
        <f t="shared" si="270"/>
        <v>7.5964160445125967E-2</v>
      </c>
      <c r="ER259" s="161">
        <f t="shared" si="270"/>
        <v>3.5922329587361953E-6</v>
      </c>
      <c r="ES259" s="161">
        <f t="shared" si="270"/>
        <v>0.39767495542285536</v>
      </c>
      <c r="ET259" s="161">
        <f t="shared" si="270"/>
        <v>3.9327211169038647</v>
      </c>
      <c r="EU259" s="161">
        <f t="shared" si="270"/>
        <v>0</v>
      </c>
      <c r="EV259" s="161">
        <f t="shared" si="270"/>
        <v>0</v>
      </c>
      <c r="EW259" s="161">
        <f t="shared" si="270"/>
        <v>3.3421313288335848E-10</v>
      </c>
      <c r="EX259" s="161">
        <f t="shared" si="270"/>
        <v>8.8155602023557307E-5</v>
      </c>
      <c r="EY259" s="161">
        <f t="shared" si="270"/>
        <v>7.7426573263526252E-8</v>
      </c>
      <c r="EZ259" s="161">
        <f t="shared" si="270"/>
        <v>6.8189809863435731E-4</v>
      </c>
      <c r="FA259" s="161">
        <f t="shared" si="270"/>
        <v>2.6508584397236527E-4</v>
      </c>
      <c r="FB259" s="161">
        <f t="shared" si="270"/>
        <v>4.1116311666571596E-3</v>
      </c>
      <c r="FC259" s="161">
        <f t="shared" si="270"/>
        <v>0.10137446146379155</v>
      </c>
      <c r="FD259" s="161">
        <f t="shared" si="270"/>
        <v>18.909393481620935</v>
      </c>
      <c r="FE259" s="161">
        <f t="shared" si="270"/>
        <v>8.5507348562892119E-2</v>
      </c>
      <c r="FF259" s="161">
        <f t="shared" si="270"/>
        <v>44.800986827777969</v>
      </c>
      <c r="FG259" s="161">
        <f t="shared" si="270"/>
        <v>2.445506159192897E-4</v>
      </c>
      <c r="FH259" s="161">
        <f t="shared" si="270"/>
        <v>0.45031009022191371</v>
      </c>
      <c r="FI259" s="161">
        <f t="shared" si="270"/>
        <v>2.8358833173783342</v>
      </c>
      <c r="FJ259" s="161">
        <f t="shared" si="270"/>
        <v>7.3099807453909772E-4</v>
      </c>
      <c r="FK259" s="161">
        <f t="shared" si="270"/>
        <v>0.21284201347663056</v>
      </c>
      <c r="FL259" s="161">
        <f t="shared" si="270"/>
        <v>9.2387969030619507E-2</v>
      </c>
      <c r="FM259" s="161">
        <f t="shared" si="270"/>
        <v>41.92008808289998</v>
      </c>
      <c r="FN259" s="161">
        <f t="shared" si="270"/>
        <v>0</v>
      </c>
      <c r="FO259" s="161">
        <f t="shared" si="270"/>
        <v>0.88849166739863139</v>
      </c>
      <c r="FP259" s="161">
        <f t="shared" si="270"/>
        <v>0</v>
      </c>
      <c r="FQ259" s="161">
        <f t="shared" si="270"/>
        <v>0</v>
      </c>
      <c r="FR259" s="161">
        <f t="shared" si="270"/>
        <v>0</v>
      </c>
      <c r="FS259" s="161">
        <f t="shared" si="270"/>
        <v>1.7187974531408554E-2</v>
      </c>
      <c r="FT259" s="161">
        <f t="shared" si="270"/>
        <v>0</v>
      </c>
      <c r="FU259" s="161">
        <f t="shared" si="270"/>
        <v>0</v>
      </c>
      <c r="FV259" s="161">
        <f t="shared" si="270"/>
        <v>165.48150604376158</v>
      </c>
      <c r="FW259" s="161">
        <f t="shared" si="270"/>
        <v>5.4054719702824033E-3</v>
      </c>
      <c r="FX259" s="161">
        <f t="shared" si="270"/>
        <v>0</v>
      </c>
      <c r="FY259" s="161">
        <f t="shared" si="270"/>
        <v>4.4867239952415882E-4</v>
      </c>
      <c r="FZ259" s="161">
        <f t="shared" si="270"/>
        <v>0.84289619859416465</v>
      </c>
      <c r="GA259" s="161">
        <f t="shared" si="270"/>
        <v>0</v>
      </c>
      <c r="GB259" s="161">
        <f t="shared" si="270"/>
        <v>389.94266080875883</v>
      </c>
      <c r="GC259" s="161">
        <f t="shared" si="270"/>
        <v>0</v>
      </c>
      <c r="GD259" s="161">
        <f t="shared" si="270"/>
        <v>2.7419128231733705</v>
      </c>
      <c r="GE259" s="161">
        <f t="shared" si="270"/>
        <v>1.0828610311841602</v>
      </c>
      <c r="GF259" s="161">
        <f t="shared" si="270"/>
        <v>1.5913311783141177</v>
      </c>
      <c r="GG259" s="161">
        <f t="shared" si="270"/>
        <v>42.24296125877855</v>
      </c>
      <c r="GH259" s="161">
        <f t="shared" si="270"/>
        <v>0</v>
      </c>
      <c r="GI259" s="161">
        <f t="shared" si="270"/>
        <v>5.4942606900196464E-2</v>
      </c>
      <c r="GJ259" s="5">
        <f t="shared" si="29"/>
        <v>42260.545640607372</v>
      </c>
    </row>
    <row r="260" spans="1:192" ht="15" customHeight="1">
      <c r="A260" s="77" t="s">
        <v>49</v>
      </c>
      <c r="B260" s="47" t="s">
        <v>257</v>
      </c>
      <c r="C260" s="161">
        <f t="shared" ref="C260:D260" si="271">C$208*C55</f>
        <v>0</v>
      </c>
      <c r="D260" s="161">
        <f t="shared" si="271"/>
        <v>0</v>
      </c>
      <c r="E260" s="161">
        <f t="shared" si="31"/>
        <v>0</v>
      </c>
      <c r="F260" s="161">
        <f t="shared" ref="F260:Q260" si="272">F$208*F55</f>
        <v>0</v>
      </c>
      <c r="G260" s="161">
        <f t="shared" si="272"/>
        <v>0</v>
      </c>
      <c r="H260" s="161">
        <f t="shared" si="272"/>
        <v>0</v>
      </c>
      <c r="I260" s="161">
        <f t="shared" si="272"/>
        <v>5.1572978342924111E-4</v>
      </c>
      <c r="J260" s="161">
        <f t="shared" si="272"/>
        <v>0</v>
      </c>
      <c r="K260" s="161">
        <f t="shared" si="272"/>
        <v>0</v>
      </c>
      <c r="L260" s="161">
        <f t="shared" si="272"/>
        <v>0</v>
      </c>
      <c r="M260" s="161">
        <f t="shared" si="272"/>
        <v>0</v>
      </c>
      <c r="N260" s="161">
        <f t="shared" si="272"/>
        <v>0</v>
      </c>
      <c r="O260" s="161">
        <f t="shared" si="272"/>
        <v>0</v>
      </c>
      <c r="P260" s="161">
        <f t="shared" si="272"/>
        <v>1.9124589234357573E-4</v>
      </c>
      <c r="Q260" s="161">
        <f t="shared" si="272"/>
        <v>0</v>
      </c>
      <c r="R260" s="161">
        <f t="shared" ref="R260:CC260" si="273">R$208*R55</f>
        <v>0</v>
      </c>
      <c r="S260" s="161">
        <f t="shared" si="273"/>
        <v>8.2571527717661313E-6</v>
      </c>
      <c r="T260" s="161">
        <f t="shared" si="273"/>
        <v>138.28011709242358</v>
      </c>
      <c r="U260" s="161">
        <f t="shared" si="273"/>
        <v>1.5153766455279571E-6</v>
      </c>
      <c r="V260" s="161">
        <f t="shared" si="273"/>
        <v>0</v>
      </c>
      <c r="W260" s="161">
        <f t="shared" si="273"/>
        <v>0</v>
      </c>
      <c r="X260" s="161">
        <f t="shared" si="273"/>
        <v>1.6160488205033907E-8</v>
      </c>
      <c r="Y260" s="161">
        <f t="shared" si="273"/>
        <v>-5.5022987771956201E-7</v>
      </c>
      <c r="Z260" s="161">
        <f t="shared" si="273"/>
        <v>4.5774290663737694E-3</v>
      </c>
      <c r="AA260" s="161">
        <f t="shared" si="273"/>
        <v>0.12749808879117971</v>
      </c>
      <c r="AB260" s="161">
        <f t="shared" si="273"/>
        <v>10.977131712375682</v>
      </c>
      <c r="AC260" s="161">
        <f t="shared" si="273"/>
        <v>0.13437413661934303</v>
      </c>
      <c r="AD260" s="161">
        <f t="shared" si="273"/>
        <v>0.12308321022525659</v>
      </c>
      <c r="AE260" s="161">
        <f t="shared" si="273"/>
        <v>2.5794829728699092E-2</v>
      </c>
      <c r="AF260" s="161">
        <f t="shared" si="273"/>
        <v>16.512669967404822</v>
      </c>
      <c r="AG260" s="161">
        <f t="shared" si="273"/>
        <v>3.7059503380304726E-4</v>
      </c>
      <c r="AH260" s="161">
        <f t="shared" si="273"/>
        <v>3.0705467892998196E-2</v>
      </c>
      <c r="AI260" s="161">
        <f t="shared" si="273"/>
        <v>4.863181885306311E-5</v>
      </c>
      <c r="AJ260" s="161">
        <f t="shared" si="273"/>
        <v>7.9661585945093798E-6</v>
      </c>
      <c r="AK260" s="161">
        <f t="shared" si="273"/>
        <v>3.7813088198821844E-9</v>
      </c>
      <c r="AL260" s="161">
        <f t="shared" si="273"/>
        <v>3.1182698897488699E-14</v>
      </c>
      <c r="AM260" s="161">
        <f t="shared" si="273"/>
        <v>0</v>
      </c>
      <c r="AN260" s="161">
        <f t="shared" si="273"/>
        <v>7.4506295048604339E-10</v>
      </c>
      <c r="AO260" s="161">
        <f t="shared" si="273"/>
        <v>2.4494460580738457E-3</v>
      </c>
      <c r="AP260" s="161">
        <f t="shared" si="273"/>
        <v>7.7898922944545021E-3</v>
      </c>
      <c r="AQ260" s="161">
        <f t="shared" si="273"/>
        <v>6.9040500774296762E-5</v>
      </c>
      <c r="AR260" s="161">
        <f t="shared" si="273"/>
        <v>1.2749532709453086E-6</v>
      </c>
      <c r="AS260" s="161">
        <f t="shared" si="273"/>
        <v>7.0644317002432804E-3</v>
      </c>
      <c r="AT260" s="161">
        <f t="shared" si="273"/>
        <v>4.0069287592396996E-3</v>
      </c>
      <c r="AU260" s="161">
        <f t="shared" si="273"/>
        <v>0</v>
      </c>
      <c r="AV260" s="161">
        <f t="shared" si="273"/>
        <v>0</v>
      </c>
      <c r="AW260" s="161">
        <f t="shared" si="273"/>
        <v>4.9299539266963404E-5</v>
      </c>
      <c r="AX260" s="161">
        <f t="shared" si="273"/>
        <v>1.3941175709763371E-6</v>
      </c>
      <c r="AY260" s="161">
        <f t="shared" si="273"/>
        <v>1.8641392649158437E-3</v>
      </c>
      <c r="AZ260" s="161">
        <f t="shared" si="273"/>
        <v>3.3420627396964172E-3</v>
      </c>
      <c r="BA260" s="161">
        <f t="shared" si="273"/>
        <v>5.9085079774036435</v>
      </c>
      <c r="BB260" s="161">
        <f t="shared" si="273"/>
        <v>1.9237663600552707E-6</v>
      </c>
      <c r="BC260" s="161">
        <f t="shared" si="273"/>
        <v>1.1014567720332769E-5</v>
      </c>
      <c r="BD260" s="161">
        <f t="shared" si="273"/>
        <v>8.18703396668171E-13</v>
      </c>
      <c r="BE260" s="161">
        <f t="shared" si="273"/>
        <v>0</v>
      </c>
      <c r="BF260" s="161">
        <f t="shared" si="273"/>
        <v>0</v>
      </c>
      <c r="BG260" s="161">
        <f t="shared" si="273"/>
        <v>2.3665129829861992E-6</v>
      </c>
      <c r="BH260" s="161">
        <f t="shared" si="273"/>
        <v>1.2509408762445616E-8</v>
      </c>
      <c r="BI260" s="161">
        <f t="shared" si="273"/>
        <v>3.9589460730457431E-5</v>
      </c>
      <c r="BJ260" s="161">
        <f t="shared" si="273"/>
        <v>0</v>
      </c>
      <c r="BK260" s="161">
        <f t="shared" si="273"/>
        <v>1.593196301262891E-5</v>
      </c>
      <c r="BL260" s="161">
        <f t="shared" si="273"/>
        <v>5.6712786322845508E-10</v>
      </c>
      <c r="BM260" s="161">
        <f t="shared" si="273"/>
        <v>2.0251862704171313E-7</v>
      </c>
      <c r="BN260" s="161">
        <f t="shared" si="273"/>
        <v>0.15945354295543848</v>
      </c>
      <c r="BO260" s="161">
        <f t="shared" si="273"/>
        <v>0</v>
      </c>
      <c r="BP260" s="161">
        <f t="shared" si="273"/>
        <v>9.6756028440397325E-6</v>
      </c>
      <c r="BQ260" s="161">
        <f t="shared" si="273"/>
        <v>9.7457580711291793E-6</v>
      </c>
      <c r="BR260" s="161">
        <f t="shared" si="273"/>
        <v>4.260455925279251E-10</v>
      </c>
      <c r="BS260" s="161">
        <f t="shared" si="273"/>
        <v>6.8959377719542548E-6</v>
      </c>
      <c r="BT260" s="161">
        <f t="shared" si="273"/>
        <v>6.7254811717770289E-6</v>
      </c>
      <c r="BU260" s="161">
        <f t="shared" si="273"/>
        <v>6.978468525013381E-9</v>
      </c>
      <c r="BV260" s="161">
        <f t="shared" si="273"/>
        <v>6.3468627787449183E-12</v>
      </c>
      <c r="BW260" s="161">
        <f t="shared" si="273"/>
        <v>6.7007991920098729E-5</v>
      </c>
      <c r="BX260" s="161">
        <f t="shared" si="273"/>
        <v>0</v>
      </c>
      <c r="BY260" s="161">
        <f t="shared" si="273"/>
        <v>0</v>
      </c>
      <c r="BZ260" s="161">
        <f t="shared" si="273"/>
        <v>0</v>
      </c>
      <c r="CA260" s="161">
        <f t="shared" si="273"/>
        <v>0</v>
      </c>
      <c r="CB260" s="161">
        <f t="shared" si="273"/>
        <v>0</v>
      </c>
      <c r="CC260" s="161">
        <f t="shared" si="273"/>
        <v>4.9129177390001428E-8</v>
      </c>
      <c r="CD260" s="161">
        <f t="shared" ref="CD260:EO260" si="274">CD$208*CD55</f>
        <v>4.5487976125098728E-7</v>
      </c>
      <c r="CE260" s="161">
        <f t="shared" si="274"/>
        <v>0</v>
      </c>
      <c r="CF260" s="161">
        <f t="shared" si="274"/>
        <v>0</v>
      </c>
      <c r="CG260" s="161">
        <f t="shared" si="274"/>
        <v>5.2121557655922583E-5</v>
      </c>
      <c r="CH260" s="161">
        <f t="shared" si="274"/>
        <v>0</v>
      </c>
      <c r="CI260" s="161">
        <f t="shared" si="274"/>
        <v>2.7822311398410624E-6</v>
      </c>
      <c r="CJ260" s="161">
        <f t="shared" si="274"/>
        <v>5.8974081623137031E-3</v>
      </c>
      <c r="CK260" s="161">
        <f t="shared" si="274"/>
        <v>3.2778468351670656E-2</v>
      </c>
      <c r="CL260" s="161">
        <f t="shared" si="274"/>
        <v>0</v>
      </c>
      <c r="CM260" s="161">
        <f t="shared" si="274"/>
        <v>8.023293926477238E-7</v>
      </c>
      <c r="CN260" s="161">
        <f t="shared" si="274"/>
        <v>0</v>
      </c>
      <c r="CO260" s="161">
        <f t="shared" si="274"/>
        <v>0</v>
      </c>
      <c r="CP260" s="161">
        <f t="shared" si="274"/>
        <v>4.674597960109951E-7</v>
      </c>
      <c r="CQ260" s="161">
        <f t="shared" si="274"/>
        <v>0</v>
      </c>
      <c r="CR260" s="161">
        <f t="shared" si="274"/>
        <v>0</v>
      </c>
      <c r="CS260" s="161">
        <f t="shared" si="274"/>
        <v>4.2597029115524625E-9</v>
      </c>
      <c r="CT260" s="161">
        <f t="shared" si="274"/>
        <v>0</v>
      </c>
      <c r="CU260" s="161">
        <f t="shared" si="274"/>
        <v>0</v>
      </c>
      <c r="CV260" s="161">
        <f t="shared" si="274"/>
        <v>4.4196726501770076E-8</v>
      </c>
      <c r="CW260" s="161">
        <f t="shared" si="274"/>
        <v>0</v>
      </c>
      <c r="CX260" s="161">
        <f t="shared" si="274"/>
        <v>0</v>
      </c>
      <c r="CY260" s="161">
        <f t="shared" si="274"/>
        <v>1.2143721546658238E-6</v>
      </c>
      <c r="CZ260" s="161">
        <f t="shared" si="274"/>
        <v>2.7991824378046889E-13</v>
      </c>
      <c r="DA260" s="161">
        <f t="shared" si="274"/>
        <v>2.5460427933291349E-6</v>
      </c>
      <c r="DB260" s="161">
        <f t="shared" si="274"/>
        <v>5.6476397382244165E-10</v>
      </c>
      <c r="DC260" s="161">
        <f t="shared" si="274"/>
        <v>2.5260249611126933E-6</v>
      </c>
      <c r="DD260" s="161">
        <f t="shared" si="274"/>
        <v>0</v>
      </c>
      <c r="DE260" s="161">
        <f t="shared" si="274"/>
        <v>1.4340991785375144E-4</v>
      </c>
      <c r="DF260" s="161">
        <f t="shared" si="274"/>
        <v>2.8579198406536915E-4</v>
      </c>
      <c r="DG260" s="161">
        <f t="shared" si="274"/>
        <v>4.5214027121110199E-6</v>
      </c>
      <c r="DH260" s="161">
        <f t="shared" si="274"/>
        <v>5.3215034062968146E-7</v>
      </c>
      <c r="DI260" s="161">
        <f t="shared" si="274"/>
        <v>1.2952858812659289E-7</v>
      </c>
      <c r="DJ260" s="161">
        <f t="shared" si="274"/>
        <v>3.5612324840512713E-11</v>
      </c>
      <c r="DK260" s="161">
        <f t="shared" si="274"/>
        <v>3.0255288827798512E-5</v>
      </c>
      <c r="DL260" s="161">
        <f t="shared" si="274"/>
        <v>2.1274636391168129E-3</v>
      </c>
      <c r="DM260" s="161">
        <f t="shared" si="274"/>
        <v>5.7917278649864774E-3</v>
      </c>
      <c r="DN260" s="161">
        <f t="shared" si="274"/>
        <v>2.6807077061902493E-6</v>
      </c>
      <c r="DO260" s="161">
        <f t="shared" si="274"/>
        <v>0</v>
      </c>
      <c r="DP260" s="161">
        <f t="shared" si="274"/>
        <v>1.6174195211368822E-6</v>
      </c>
      <c r="DQ260" s="161">
        <f t="shared" si="274"/>
        <v>0</v>
      </c>
      <c r="DR260" s="161">
        <f t="shared" si="274"/>
        <v>3.1728372671405007E-3</v>
      </c>
      <c r="DS260" s="161">
        <f t="shared" si="274"/>
        <v>1.5482510187128079E-4</v>
      </c>
      <c r="DT260" s="161">
        <f t="shared" si="274"/>
        <v>0</v>
      </c>
      <c r="DU260" s="161">
        <f t="shared" si="274"/>
        <v>0</v>
      </c>
      <c r="DV260" s="161">
        <f t="shared" si="274"/>
        <v>2.0973432443082793E-6</v>
      </c>
      <c r="DW260" s="161">
        <f t="shared" si="274"/>
        <v>1.2462512166703027E-4</v>
      </c>
      <c r="DX260" s="161">
        <f t="shared" si="274"/>
        <v>0.91323221728694914</v>
      </c>
      <c r="DY260" s="161">
        <f t="shared" si="274"/>
        <v>1.1975393686102533E-2</v>
      </c>
      <c r="DZ260" s="161">
        <f t="shared" si="274"/>
        <v>0</v>
      </c>
      <c r="EA260" s="161">
        <f t="shared" si="274"/>
        <v>0</v>
      </c>
      <c r="EB260" s="161">
        <f t="shared" si="274"/>
        <v>0</v>
      </c>
      <c r="EC260" s="161">
        <f t="shared" si="274"/>
        <v>0</v>
      </c>
      <c r="ED260" s="161">
        <f t="shared" si="274"/>
        <v>0</v>
      </c>
      <c r="EE260" s="161">
        <f t="shared" si="274"/>
        <v>17.809491424429606</v>
      </c>
      <c r="EF260" s="161">
        <f t="shared" si="274"/>
        <v>2.5469151956792533E-2</v>
      </c>
      <c r="EG260" s="161">
        <f t="shared" si="274"/>
        <v>6.1234442308078093E-5</v>
      </c>
      <c r="EH260" s="161">
        <f t="shared" si="274"/>
        <v>1.6689113390634664</v>
      </c>
      <c r="EI260" s="161">
        <f t="shared" si="274"/>
        <v>9.3713348733498751</v>
      </c>
      <c r="EJ260" s="161">
        <f t="shared" si="274"/>
        <v>12566.784818065085</v>
      </c>
      <c r="EK260" s="161">
        <f t="shared" si="274"/>
        <v>121954.17091387176</v>
      </c>
      <c r="EL260" s="161">
        <f t="shared" si="274"/>
        <v>9760.4293811437237</v>
      </c>
      <c r="EM260" s="161">
        <f t="shared" si="274"/>
        <v>12675.278981366699</v>
      </c>
      <c r="EN260" s="161">
        <f t="shared" si="274"/>
        <v>0.35822956383163168</v>
      </c>
      <c r="EO260" s="161">
        <f t="shared" si="274"/>
        <v>0</v>
      </c>
      <c r="EP260" s="161">
        <f t="shared" ref="EP260:GI260" si="275">EP$208*EP55</f>
        <v>0</v>
      </c>
      <c r="EQ260" s="161">
        <f t="shared" si="275"/>
        <v>0.47316589285955901</v>
      </c>
      <c r="ER260" s="161">
        <f t="shared" si="275"/>
        <v>7.1665047526787095E-4</v>
      </c>
      <c r="ES260" s="161">
        <f t="shared" si="275"/>
        <v>4.3624914858669124</v>
      </c>
      <c r="ET260" s="161">
        <f t="shared" si="275"/>
        <v>370.76718108415776</v>
      </c>
      <c r="EU260" s="161">
        <f t="shared" si="275"/>
        <v>0</v>
      </c>
      <c r="EV260" s="161">
        <f t="shared" si="275"/>
        <v>0</v>
      </c>
      <c r="EW260" s="161">
        <f t="shared" si="275"/>
        <v>2.7851094406946541E-11</v>
      </c>
      <c r="EX260" s="161">
        <f t="shared" si="275"/>
        <v>9.9407040702879752E-5</v>
      </c>
      <c r="EY260" s="161">
        <f t="shared" si="275"/>
        <v>6.8722095151291312E-7</v>
      </c>
      <c r="EZ260" s="161">
        <f t="shared" si="275"/>
        <v>9.7327806998506879E-4</v>
      </c>
      <c r="FA260" s="161">
        <f t="shared" si="275"/>
        <v>5.2023096879576687E-3</v>
      </c>
      <c r="FB260" s="161">
        <f t="shared" si="275"/>
        <v>1.0776823641460496E-3</v>
      </c>
      <c r="FC260" s="161">
        <f t="shared" si="275"/>
        <v>1.6283761626830426E-3</v>
      </c>
      <c r="FD260" s="161">
        <f t="shared" si="275"/>
        <v>72.703296827396699</v>
      </c>
      <c r="FE260" s="161">
        <f t="shared" si="275"/>
        <v>8.2594183109023014</v>
      </c>
      <c r="FF260" s="161">
        <f t="shared" si="275"/>
        <v>2427.2467967165317</v>
      </c>
      <c r="FG260" s="161">
        <f t="shared" si="275"/>
        <v>1.7536578355237956E-3</v>
      </c>
      <c r="FH260" s="161">
        <f t="shared" si="275"/>
        <v>4.0630982538612601</v>
      </c>
      <c r="FI260" s="161">
        <f t="shared" si="275"/>
        <v>19.31061957411174</v>
      </c>
      <c r="FJ260" s="161">
        <f t="shared" si="275"/>
        <v>3.0487517672623053E-2</v>
      </c>
      <c r="FK260" s="161">
        <f t="shared" si="275"/>
        <v>149.09959977946136</v>
      </c>
      <c r="FL260" s="161">
        <f t="shared" si="275"/>
        <v>8.0825847654218563</v>
      </c>
      <c r="FM260" s="161">
        <f t="shared" si="275"/>
        <v>2487.5156197606734</v>
      </c>
      <c r="FN260" s="161">
        <f t="shared" si="275"/>
        <v>0</v>
      </c>
      <c r="FO260" s="161">
        <f t="shared" si="275"/>
        <v>11.760222430200546</v>
      </c>
      <c r="FP260" s="161">
        <f t="shared" si="275"/>
        <v>0</v>
      </c>
      <c r="FQ260" s="161">
        <f t="shared" si="275"/>
        <v>0</v>
      </c>
      <c r="FR260" s="161">
        <f t="shared" si="275"/>
        <v>0</v>
      </c>
      <c r="FS260" s="161">
        <f t="shared" si="275"/>
        <v>0.47056071721606402</v>
      </c>
      <c r="FT260" s="161">
        <f t="shared" si="275"/>
        <v>0</v>
      </c>
      <c r="FU260" s="161">
        <f t="shared" si="275"/>
        <v>0</v>
      </c>
      <c r="FV260" s="161">
        <f t="shared" si="275"/>
        <v>4896.8064520276939</v>
      </c>
      <c r="FW260" s="161">
        <f t="shared" si="275"/>
        <v>1.7386866066045092</v>
      </c>
      <c r="FX260" s="161">
        <f t="shared" si="275"/>
        <v>6.8760650375805005E-2</v>
      </c>
      <c r="FY260" s="161">
        <f t="shared" si="275"/>
        <v>3.9203812740694191E-2</v>
      </c>
      <c r="FZ260" s="161">
        <f t="shared" si="275"/>
        <v>116.78601146853055</v>
      </c>
      <c r="GA260" s="161">
        <f t="shared" si="275"/>
        <v>0.37266882545637181</v>
      </c>
      <c r="GB260" s="161">
        <f t="shared" si="275"/>
        <v>1200.3381925323674</v>
      </c>
      <c r="GC260" s="161">
        <f t="shared" si="275"/>
        <v>0</v>
      </c>
      <c r="GD260" s="161">
        <f t="shared" si="275"/>
        <v>0.59946190796268617</v>
      </c>
      <c r="GE260" s="161">
        <f t="shared" si="275"/>
        <v>5.3356407184179817</v>
      </c>
      <c r="GF260" s="161">
        <f t="shared" si="275"/>
        <v>38.383788337442731</v>
      </c>
      <c r="GG260" s="161">
        <f t="shared" si="275"/>
        <v>161.91655486270648</v>
      </c>
      <c r="GH260" s="161">
        <f t="shared" si="275"/>
        <v>0</v>
      </c>
      <c r="GI260" s="161">
        <f t="shared" si="275"/>
        <v>2.1980149494989536E-2</v>
      </c>
      <c r="GJ260" s="5">
        <f t="shared" si="29"/>
        <v>169145.74924399116</v>
      </c>
    </row>
    <row r="261" spans="1:192" ht="15" customHeight="1">
      <c r="A261" s="77" t="s">
        <v>50</v>
      </c>
      <c r="B261" s="47" t="s">
        <v>258</v>
      </c>
      <c r="C261" s="161">
        <f t="shared" ref="C261:D261" si="276">C$208*C56</f>
        <v>0</v>
      </c>
      <c r="D261" s="161">
        <f t="shared" si="276"/>
        <v>0</v>
      </c>
      <c r="E261" s="161">
        <f t="shared" si="31"/>
        <v>3.9844360523594481E-4</v>
      </c>
      <c r="F261" s="161">
        <f t="shared" ref="F261:Q261" si="277">F$208*F56</f>
        <v>0.10246418607837295</v>
      </c>
      <c r="G261" s="161">
        <f t="shared" si="277"/>
        <v>1.3969090575807794E-2</v>
      </c>
      <c r="H261" s="161">
        <f t="shared" si="277"/>
        <v>4.2623884993960173E-7</v>
      </c>
      <c r="I261" s="161">
        <f t="shared" si="277"/>
        <v>6.6230505924944907E-2</v>
      </c>
      <c r="J261" s="161">
        <f t="shared" si="277"/>
        <v>0</v>
      </c>
      <c r="K261" s="161">
        <f t="shared" si="277"/>
        <v>0</v>
      </c>
      <c r="L261" s="161">
        <f t="shared" si="277"/>
        <v>0</v>
      </c>
      <c r="M261" s="161">
        <f t="shared" si="277"/>
        <v>0</v>
      </c>
      <c r="N261" s="161">
        <f t="shared" si="277"/>
        <v>0</v>
      </c>
      <c r="O261" s="161">
        <f t="shared" si="277"/>
        <v>0</v>
      </c>
      <c r="P261" s="161">
        <f t="shared" si="277"/>
        <v>5.0468139088173344E-4</v>
      </c>
      <c r="Q261" s="161">
        <f t="shared" si="277"/>
        <v>0</v>
      </c>
      <c r="R261" s="161">
        <f t="shared" ref="R261:CC261" si="278">R$208*R56</f>
        <v>0</v>
      </c>
      <c r="S261" s="161">
        <f t="shared" si="278"/>
        <v>0</v>
      </c>
      <c r="T261" s="161">
        <f t="shared" si="278"/>
        <v>0</v>
      </c>
      <c r="U261" s="161">
        <f t="shared" si="278"/>
        <v>0</v>
      </c>
      <c r="V261" s="161">
        <f t="shared" si="278"/>
        <v>0</v>
      </c>
      <c r="W261" s="161">
        <f t="shared" si="278"/>
        <v>0</v>
      </c>
      <c r="X261" s="161">
        <f t="shared" si="278"/>
        <v>0</v>
      </c>
      <c r="Y261" s="161">
        <f t="shared" si="278"/>
        <v>0</v>
      </c>
      <c r="Z261" s="161">
        <f t="shared" si="278"/>
        <v>0</v>
      </c>
      <c r="AA261" s="161">
        <f t="shared" si="278"/>
        <v>0</v>
      </c>
      <c r="AB261" s="161">
        <f t="shared" si="278"/>
        <v>0.23462010159114524</v>
      </c>
      <c r="AC261" s="161">
        <f t="shared" si="278"/>
        <v>0</v>
      </c>
      <c r="AD261" s="161">
        <f t="shared" si="278"/>
        <v>0</v>
      </c>
      <c r="AE261" s="161">
        <f t="shared" si="278"/>
        <v>0</v>
      </c>
      <c r="AF261" s="161">
        <f t="shared" si="278"/>
        <v>0</v>
      </c>
      <c r="AG261" s="161">
        <f t="shared" si="278"/>
        <v>0</v>
      </c>
      <c r="AH261" s="161">
        <f t="shared" si="278"/>
        <v>2.5017977817363302E-3</v>
      </c>
      <c r="AI261" s="161">
        <f t="shared" si="278"/>
        <v>3.983177544155645E-6</v>
      </c>
      <c r="AJ261" s="161">
        <f t="shared" si="278"/>
        <v>0</v>
      </c>
      <c r="AK261" s="161">
        <f t="shared" si="278"/>
        <v>0</v>
      </c>
      <c r="AL261" s="161">
        <f t="shared" si="278"/>
        <v>0</v>
      </c>
      <c r="AM261" s="161">
        <f t="shared" si="278"/>
        <v>0</v>
      </c>
      <c r="AN261" s="161">
        <f t="shared" si="278"/>
        <v>5.7312534652772569E-11</v>
      </c>
      <c r="AO261" s="161">
        <f t="shared" si="278"/>
        <v>1.5485671301241319E-6</v>
      </c>
      <c r="AP261" s="161">
        <f t="shared" si="278"/>
        <v>0</v>
      </c>
      <c r="AQ261" s="161">
        <f t="shared" si="278"/>
        <v>0</v>
      </c>
      <c r="AR261" s="161">
        <f t="shared" si="278"/>
        <v>0</v>
      </c>
      <c r="AS261" s="161">
        <f t="shared" si="278"/>
        <v>8.5700503803044621E-5</v>
      </c>
      <c r="AT261" s="161">
        <f t="shared" si="278"/>
        <v>0</v>
      </c>
      <c r="AU261" s="161">
        <f t="shared" si="278"/>
        <v>0</v>
      </c>
      <c r="AV261" s="161">
        <f t="shared" si="278"/>
        <v>0</v>
      </c>
      <c r="AW261" s="161">
        <f t="shared" si="278"/>
        <v>0</v>
      </c>
      <c r="AX261" s="161">
        <f t="shared" si="278"/>
        <v>0</v>
      </c>
      <c r="AY261" s="161">
        <f t="shared" si="278"/>
        <v>0</v>
      </c>
      <c r="AZ261" s="161">
        <f t="shared" si="278"/>
        <v>8.8503642290717012E-9</v>
      </c>
      <c r="BA261" s="161">
        <f t="shared" si="278"/>
        <v>2.756720167615968E-4</v>
      </c>
      <c r="BB261" s="161">
        <f t="shared" si="278"/>
        <v>3.9932608903236349E-4</v>
      </c>
      <c r="BC261" s="161">
        <f t="shared" si="278"/>
        <v>7.8842275742141958E-5</v>
      </c>
      <c r="BD261" s="161">
        <f t="shared" si="278"/>
        <v>1.0454212603608954E-11</v>
      </c>
      <c r="BE261" s="161">
        <f t="shared" si="278"/>
        <v>0</v>
      </c>
      <c r="BF261" s="161">
        <f t="shared" si="278"/>
        <v>0</v>
      </c>
      <c r="BG261" s="161">
        <f t="shared" si="278"/>
        <v>9.5556235169648737E-7</v>
      </c>
      <c r="BH261" s="161">
        <f t="shared" si="278"/>
        <v>0</v>
      </c>
      <c r="BI261" s="161">
        <f t="shared" si="278"/>
        <v>6.7117267577433974E-7</v>
      </c>
      <c r="BJ261" s="161">
        <f t="shared" si="278"/>
        <v>0</v>
      </c>
      <c r="BK261" s="161">
        <f t="shared" si="278"/>
        <v>3.4607050897025637E-5</v>
      </c>
      <c r="BL261" s="161">
        <f t="shared" si="278"/>
        <v>0</v>
      </c>
      <c r="BM261" s="161">
        <f t="shared" si="278"/>
        <v>0</v>
      </c>
      <c r="BN261" s="161">
        <f t="shared" si="278"/>
        <v>0</v>
      </c>
      <c r="BO261" s="161">
        <f t="shared" si="278"/>
        <v>0</v>
      </c>
      <c r="BP261" s="161">
        <f t="shared" si="278"/>
        <v>6.2855870179216036E-7</v>
      </c>
      <c r="BQ261" s="161">
        <f t="shared" si="278"/>
        <v>0</v>
      </c>
      <c r="BR261" s="161">
        <f t="shared" si="278"/>
        <v>4.5647742056563401E-10</v>
      </c>
      <c r="BS261" s="161">
        <f t="shared" si="278"/>
        <v>4.0154137761034851E-10</v>
      </c>
      <c r="BT261" s="161">
        <f t="shared" si="278"/>
        <v>0</v>
      </c>
      <c r="BU261" s="161">
        <f t="shared" si="278"/>
        <v>0</v>
      </c>
      <c r="BV261" s="161">
        <f t="shared" si="278"/>
        <v>0</v>
      </c>
      <c r="BW261" s="161">
        <f t="shared" si="278"/>
        <v>1.9104084378122955E-4</v>
      </c>
      <c r="BX261" s="161">
        <f t="shared" si="278"/>
        <v>0</v>
      </c>
      <c r="BY261" s="161">
        <f t="shared" si="278"/>
        <v>0</v>
      </c>
      <c r="BZ261" s="161">
        <f t="shared" si="278"/>
        <v>0</v>
      </c>
      <c r="CA261" s="161">
        <f t="shared" si="278"/>
        <v>0</v>
      </c>
      <c r="CB261" s="161">
        <f t="shared" si="278"/>
        <v>0</v>
      </c>
      <c r="CC261" s="161">
        <f t="shared" si="278"/>
        <v>0</v>
      </c>
      <c r="CD261" s="161">
        <f t="shared" ref="CD261:EO261" si="279">CD$208*CD56</f>
        <v>2.7331831148127992E-8</v>
      </c>
      <c r="CE261" s="161">
        <f t="shared" si="279"/>
        <v>0</v>
      </c>
      <c r="CF261" s="161">
        <f t="shared" si="279"/>
        <v>0</v>
      </c>
      <c r="CG261" s="161">
        <f t="shared" si="279"/>
        <v>9.713298109564403E-9</v>
      </c>
      <c r="CH261" s="161">
        <f t="shared" si="279"/>
        <v>0</v>
      </c>
      <c r="CI261" s="161">
        <f t="shared" si="279"/>
        <v>0</v>
      </c>
      <c r="CJ261" s="161">
        <f t="shared" si="279"/>
        <v>0</v>
      </c>
      <c r="CK261" s="161">
        <f t="shared" si="279"/>
        <v>0</v>
      </c>
      <c r="CL261" s="161">
        <f t="shared" si="279"/>
        <v>0</v>
      </c>
      <c r="CM261" s="161">
        <f t="shared" si="279"/>
        <v>0</v>
      </c>
      <c r="CN261" s="161">
        <f t="shared" si="279"/>
        <v>0</v>
      </c>
      <c r="CO261" s="161">
        <f t="shared" si="279"/>
        <v>0</v>
      </c>
      <c r="CP261" s="161">
        <f t="shared" si="279"/>
        <v>0</v>
      </c>
      <c r="CQ261" s="161">
        <f t="shared" si="279"/>
        <v>0</v>
      </c>
      <c r="CR261" s="161">
        <f t="shared" si="279"/>
        <v>0</v>
      </c>
      <c r="CS261" s="161">
        <f t="shared" si="279"/>
        <v>0</v>
      </c>
      <c r="CT261" s="161">
        <f t="shared" si="279"/>
        <v>0</v>
      </c>
      <c r="CU261" s="161">
        <f t="shared" si="279"/>
        <v>0</v>
      </c>
      <c r="CV261" s="161">
        <f t="shared" si="279"/>
        <v>1.5408529101666556E-9</v>
      </c>
      <c r="CW261" s="161">
        <f t="shared" si="279"/>
        <v>0</v>
      </c>
      <c r="CX261" s="161">
        <f t="shared" si="279"/>
        <v>0</v>
      </c>
      <c r="CY261" s="161">
        <f t="shared" si="279"/>
        <v>0</v>
      </c>
      <c r="CZ261" s="161">
        <f t="shared" si="279"/>
        <v>0</v>
      </c>
      <c r="DA261" s="161">
        <f t="shared" si="279"/>
        <v>0</v>
      </c>
      <c r="DB261" s="161">
        <f t="shared" si="279"/>
        <v>0</v>
      </c>
      <c r="DC261" s="161">
        <f t="shared" si="279"/>
        <v>0</v>
      </c>
      <c r="DD261" s="161">
        <f t="shared" si="279"/>
        <v>0</v>
      </c>
      <c r="DE261" s="161">
        <f t="shared" si="279"/>
        <v>0</v>
      </c>
      <c r="DF261" s="161">
        <f t="shared" si="279"/>
        <v>7.1896018000433659E-7</v>
      </c>
      <c r="DG261" s="161">
        <f t="shared" si="279"/>
        <v>0</v>
      </c>
      <c r="DH261" s="161">
        <f t="shared" si="279"/>
        <v>0</v>
      </c>
      <c r="DI261" s="161">
        <f t="shared" si="279"/>
        <v>0</v>
      </c>
      <c r="DJ261" s="161">
        <f t="shared" si="279"/>
        <v>0</v>
      </c>
      <c r="DK261" s="161">
        <f t="shared" si="279"/>
        <v>1.0049078074947363E-4</v>
      </c>
      <c r="DL261" s="161">
        <f t="shared" si="279"/>
        <v>0</v>
      </c>
      <c r="DM261" s="161">
        <f t="shared" si="279"/>
        <v>0</v>
      </c>
      <c r="DN261" s="161">
        <f t="shared" si="279"/>
        <v>0</v>
      </c>
      <c r="DO261" s="161">
        <f t="shared" si="279"/>
        <v>0</v>
      </c>
      <c r="DP261" s="161">
        <f t="shared" si="279"/>
        <v>0</v>
      </c>
      <c r="DQ261" s="161">
        <f t="shared" si="279"/>
        <v>0</v>
      </c>
      <c r="DR261" s="161">
        <f t="shared" si="279"/>
        <v>0</v>
      </c>
      <c r="DS261" s="161">
        <f t="shared" si="279"/>
        <v>0</v>
      </c>
      <c r="DT261" s="161">
        <f t="shared" si="279"/>
        <v>0</v>
      </c>
      <c r="DU261" s="161">
        <f t="shared" si="279"/>
        <v>0</v>
      </c>
      <c r="DV261" s="161">
        <f t="shared" si="279"/>
        <v>0</v>
      </c>
      <c r="DW261" s="161">
        <f t="shared" si="279"/>
        <v>0</v>
      </c>
      <c r="DX261" s="161">
        <f t="shared" si="279"/>
        <v>1.9215258359658719E-3</v>
      </c>
      <c r="DY261" s="161">
        <f t="shared" si="279"/>
        <v>0</v>
      </c>
      <c r="DZ261" s="161">
        <f t="shared" si="279"/>
        <v>0</v>
      </c>
      <c r="EA261" s="161">
        <f t="shared" si="279"/>
        <v>0</v>
      </c>
      <c r="EB261" s="161">
        <f t="shared" si="279"/>
        <v>0</v>
      </c>
      <c r="EC261" s="161">
        <f t="shared" si="279"/>
        <v>0</v>
      </c>
      <c r="ED261" s="161">
        <f t="shared" si="279"/>
        <v>0</v>
      </c>
      <c r="EE261" s="161">
        <f t="shared" si="279"/>
        <v>0.24249090576998147</v>
      </c>
      <c r="EF261" s="161">
        <f t="shared" si="279"/>
        <v>6.4014912073906557E-4</v>
      </c>
      <c r="EG261" s="161">
        <f t="shared" si="279"/>
        <v>0</v>
      </c>
      <c r="EH261" s="161">
        <f t="shared" si="279"/>
        <v>0</v>
      </c>
      <c r="EI261" s="161">
        <f t="shared" si="279"/>
        <v>0</v>
      </c>
      <c r="EJ261" s="161">
        <f t="shared" si="279"/>
        <v>0</v>
      </c>
      <c r="EK261" s="161">
        <f t="shared" si="279"/>
        <v>0</v>
      </c>
      <c r="EL261" s="161">
        <f t="shared" si="279"/>
        <v>0</v>
      </c>
      <c r="EM261" s="161">
        <f t="shared" si="279"/>
        <v>0</v>
      </c>
      <c r="EN261" s="161">
        <f t="shared" si="279"/>
        <v>4.6485057172705561E-3</v>
      </c>
      <c r="EO261" s="161">
        <f t="shared" si="279"/>
        <v>0</v>
      </c>
      <c r="EP261" s="161">
        <f t="shared" ref="EP261:GI261" si="280">EP$208*EP56</f>
        <v>0</v>
      </c>
      <c r="EQ261" s="161">
        <f t="shared" si="280"/>
        <v>0</v>
      </c>
      <c r="ER261" s="161">
        <f t="shared" si="280"/>
        <v>0</v>
      </c>
      <c r="ES261" s="161">
        <f t="shared" si="280"/>
        <v>0</v>
      </c>
      <c r="ET261" s="161">
        <f t="shared" si="280"/>
        <v>0</v>
      </c>
      <c r="EU261" s="161">
        <f t="shared" si="280"/>
        <v>0</v>
      </c>
      <c r="EV261" s="161">
        <f t="shared" si="280"/>
        <v>0</v>
      </c>
      <c r="EW261" s="161">
        <f t="shared" si="280"/>
        <v>0</v>
      </c>
      <c r="EX261" s="161">
        <f t="shared" si="280"/>
        <v>0</v>
      </c>
      <c r="EY261" s="161">
        <f t="shared" si="280"/>
        <v>0</v>
      </c>
      <c r="EZ261" s="161">
        <f t="shared" si="280"/>
        <v>0</v>
      </c>
      <c r="FA261" s="161">
        <f t="shared" si="280"/>
        <v>0</v>
      </c>
      <c r="FB261" s="161">
        <f t="shared" si="280"/>
        <v>8.5871104712832638E-6</v>
      </c>
      <c r="FC261" s="161">
        <f t="shared" si="280"/>
        <v>0</v>
      </c>
      <c r="FD261" s="161">
        <f t="shared" si="280"/>
        <v>0</v>
      </c>
      <c r="FE261" s="161">
        <f t="shared" si="280"/>
        <v>0</v>
      </c>
      <c r="FF261" s="161">
        <f t="shared" si="280"/>
        <v>0</v>
      </c>
      <c r="FG261" s="161">
        <f t="shared" si="280"/>
        <v>0</v>
      </c>
      <c r="FH261" s="161">
        <f t="shared" si="280"/>
        <v>0</v>
      </c>
      <c r="FI261" s="161">
        <f t="shared" si="280"/>
        <v>0</v>
      </c>
      <c r="FJ261" s="161">
        <f t="shared" si="280"/>
        <v>0</v>
      </c>
      <c r="FK261" s="161">
        <f t="shared" si="280"/>
        <v>0</v>
      </c>
      <c r="FL261" s="161">
        <f t="shared" si="280"/>
        <v>4.3952411527411751E-4</v>
      </c>
      <c r="FM261" s="161">
        <f t="shared" si="280"/>
        <v>1.5930590306598846</v>
      </c>
      <c r="FN261" s="161">
        <f t="shared" si="280"/>
        <v>0</v>
      </c>
      <c r="FO261" s="161">
        <f t="shared" si="280"/>
        <v>0</v>
      </c>
      <c r="FP261" s="161">
        <f t="shared" si="280"/>
        <v>0</v>
      </c>
      <c r="FQ261" s="161">
        <f t="shared" si="280"/>
        <v>0</v>
      </c>
      <c r="FR261" s="161">
        <f t="shared" si="280"/>
        <v>0</v>
      </c>
      <c r="FS261" s="161">
        <f t="shared" si="280"/>
        <v>0</v>
      </c>
      <c r="FT261" s="161">
        <f t="shared" si="280"/>
        <v>0</v>
      </c>
      <c r="FU261" s="161">
        <f t="shared" si="280"/>
        <v>0</v>
      </c>
      <c r="FV261" s="161">
        <f t="shared" si="280"/>
        <v>0</v>
      </c>
      <c r="FW261" s="161">
        <f t="shared" si="280"/>
        <v>0</v>
      </c>
      <c r="FX261" s="161">
        <f t="shared" si="280"/>
        <v>0</v>
      </c>
      <c r="FY261" s="161">
        <f t="shared" si="280"/>
        <v>0</v>
      </c>
      <c r="FZ261" s="161">
        <f t="shared" si="280"/>
        <v>0</v>
      </c>
      <c r="GA261" s="161">
        <f t="shared" si="280"/>
        <v>0</v>
      </c>
      <c r="GB261" s="161">
        <f t="shared" si="280"/>
        <v>0</v>
      </c>
      <c r="GC261" s="161">
        <f t="shared" si="280"/>
        <v>0</v>
      </c>
      <c r="GD261" s="161">
        <f t="shared" si="280"/>
        <v>0</v>
      </c>
      <c r="GE261" s="161">
        <f t="shared" si="280"/>
        <v>0</v>
      </c>
      <c r="GF261" s="161">
        <f t="shared" si="280"/>
        <v>0.42725401516123446</v>
      </c>
      <c r="GG261" s="161">
        <f t="shared" si="280"/>
        <v>24.334150511485198</v>
      </c>
      <c r="GH261" s="161">
        <f t="shared" si="280"/>
        <v>0</v>
      </c>
      <c r="GI261" s="161">
        <f t="shared" si="280"/>
        <v>7.4846421896366019E-2</v>
      </c>
      <c r="GJ261" s="5">
        <f t="shared" si="29"/>
        <v>27.101322643980843</v>
      </c>
    </row>
    <row r="262" spans="1:192" ht="15" customHeight="1">
      <c r="A262" s="77" t="s">
        <v>51</v>
      </c>
      <c r="B262" s="47" t="s">
        <v>259</v>
      </c>
      <c r="C262" s="161">
        <f t="shared" ref="C262:D262" si="281">C$208*C57</f>
        <v>0</v>
      </c>
      <c r="D262" s="161">
        <f t="shared" si="281"/>
        <v>0</v>
      </c>
      <c r="E262" s="161">
        <f t="shared" si="31"/>
        <v>1.4794933529549218E-5</v>
      </c>
      <c r="F262" s="161">
        <f t="shared" ref="F262:Q262" si="282">F$208*F57</f>
        <v>2.8334604017980997E-4</v>
      </c>
      <c r="G262" s="161">
        <f t="shared" si="282"/>
        <v>4.5811306534250334E-4</v>
      </c>
      <c r="H262" s="161">
        <f t="shared" si="282"/>
        <v>4.0231903025333046E-8</v>
      </c>
      <c r="I262" s="161">
        <f t="shared" si="282"/>
        <v>2.3831587364048549E-3</v>
      </c>
      <c r="J262" s="161">
        <f t="shared" si="282"/>
        <v>4.6487164956900958E-7</v>
      </c>
      <c r="K262" s="161">
        <f t="shared" si="282"/>
        <v>0</v>
      </c>
      <c r="L262" s="161">
        <f t="shared" si="282"/>
        <v>0</v>
      </c>
      <c r="M262" s="161">
        <f t="shared" si="282"/>
        <v>3.105484053879732E-6</v>
      </c>
      <c r="N262" s="161">
        <f t="shared" si="282"/>
        <v>0</v>
      </c>
      <c r="O262" s="161">
        <f t="shared" si="282"/>
        <v>1.4764598056605384E-10</v>
      </c>
      <c r="P262" s="161">
        <f t="shared" si="282"/>
        <v>8.5932927227576415E-4</v>
      </c>
      <c r="Q262" s="161">
        <f t="shared" si="282"/>
        <v>0</v>
      </c>
      <c r="R262" s="161">
        <f t="shared" ref="R262:CC262" si="283">R$208*R57</f>
        <v>0</v>
      </c>
      <c r="S262" s="161">
        <f t="shared" si="283"/>
        <v>0</v>
      </c>
      <c r="T262" s="161">
        <f t="shared" si="283"/>
        <v>118.01220278716262</v>
      </c>
      <c r="U262" s="161">
        <f t="shared" si="283"/>
        <v>8.2104018921581629E-6</v>
      </c>
      <c r="V262" s="161">
        <f t="shared" si="283"/>
        <v>0</v>
      </c>
      <c r="W262" s="161">
        <f t="shared" si="283"/>
        <v>0</v>
      </c>
      <c r="X262" s="161">
        <f t="shared" si="283"/>
        <v>4.0146619122953223E-9</v>
      </c>
      <c r="Y262" s="161">
        <f t="shared" si="283"/>
        <v>-2.8285338039899889E-7</v>
      </c>
      <c r="Z262" s="161">
        <f t="shared" si="283"/>
        <v>0</v>
      </c>
      <c r="AA262" s="161">
        <f t="shared" si="283"/>
        <v>5.2362615201722716E-2</v>
      </c>
      <c r="AB262" s="161">
        <f t="shared" si="283"/>
        <v>4.1046014512848386</v>
      </c>
      <c r="AC262" s="161">
        <f t="shared" si="283"/>
        <v>0</v>
      </c>
      <c r="AD262" s="161">
        <f t="shared" si="283"/>
        <v>6.7586982509726071E-2</v>
      </c>
      <c r="AE262" s="161">
        <f t="shared" si="283"/>
        <v>1.6043913882822773E-2</v>
      </c>
      <c r="AF262" s="161">
        <f t="shared" si="283"/>
        <v>2.2513764314861278</v>
      </c>
      <c r="AG262" s="161">
        <f t="shared" si="283"/>
        <v>1.2820224291797803E-4</v>
      </c>
      <c r="AH262" s="161">
        <f t="shared" si="283"/>
        <v>5.9530225877550254E-2</v>
      </c>
      <c r="AI262" s="161">
        <f t="shared" si="283"/>
        <v>4.682549415280648E-4</v>
      </c>
      <c r="AJ262" s="161">
        <f t="shared" si="283"/>
        <v>5.1211019536131737E-6</v>
      </c>
      <c r="AK262" s="161">
        <f t="shared" si="283"/>
        <v>1.3864799006234676E-8</v>
      </c>
      <c r="AL262" s="161">
        <f t="shared" si="283"/>
        <v>0</v>
      </c>
      <c r="AM262" s="161">
        <f t="shared" si="283"/>
        <v>0</v>
      </c>
      <c r="AN262" s="161">
        <f t="shared" si="283"/>
        <v>5.8458785345828018E-9</v>
      </c>
      <c r="AO262" s="161">
        <f t="shared" si="283"/>
        <v>5.1218857828855659E-4</v>
      </c>
      <c r="AP262" s="161">
        <f t="shared" si="283"/>
        <v>9.2060155272786289E-4</v>
      </c>
      <c r="AQ262" s="161">
        <f t="shared" si="283"/>
        <v>6.2778687913372168E-5</v>
      </c>
      <c r="AR262" s="161">
        <f t="shared" si="283"/>
        <v>0</v>
      </c>
      <c r="AS262" s="161">
        <f t="shared" si="283"/>
        <v>2.8797566726638454E-3</v>
      </c>
      <c r="AT262" s="161">
        <f t="shared" si="283"/>
        <v>7.0334615917297519E-5</v>
      </c>
      <c r="AU262" s="161">
        <f t="shared" si="283"/>
        <v>0</v>
      </c>
      <c r="AV262" s="161">
        <f t="shared" si="283"/>
        <v>0</v>
      </c>
      <c r="AW262" s="161">
        <f t="shared" si="283"/>
        <v>3.0166496504143983E-3</v>
      </c>
      <c r="AX262" s="161">
        <f t="shared" si="283"/>
        <v>3.2619804396677387E-6</v>
      </c>
      <c r="AY262" s="161">
        <f t="shared" si="283"/>
        <v>1.4087021872709202E-4</v>
      </c>
      <c r="AZ262" s="161">
        <f t="shared" si="283"/>
        <v>2.7374766584800712E-4</v>
      </c>
      <c r="BA262" s="161">
        <f t="shared" si="283"/>
        <v>1.5176781998057802E-3</v>
      </c>
      <c r="BB262" s="161">
        <f t="shared" si="283"/>
        <v>2.2221146030278186E-4</v>
      </c>
      <c r="BC262" s="161">
        <f t="shared" si="283"/>
        <v>2.474312492695553E-3</v>
      </c>
      <c r="BD262" s="161">
        <f t="shared" si="283"/>
        <v>9.310546935647877E-10</v>
      </c>
      <c r="BE262" s="161">
        <f t="shared" si="283"/>
        <v>0</v>
      </c>
      <c r="BF262" s="161">
        <f t="shared" si="283"/>
        <v>0</v>
      </c>
      <c r="BG262" s="161">
        <f t="shared" si="283"/>
        <v>2.5987055187561651E-5</v>
      </c>
      <c r="BH262" s="161">
        <f t="shared" si="283"/>
        <v>5.6876688975271764E-9</v>
      </c>
      <c r="BI262" s="161">
        <f t="shared" si="283"/>
        <v>1.3189613064390924E-3</v>
      </c>
      <c r="BJ262" s="161">
        <f t="shared" si="283"/>
        <v>0</v>
      </c>
      <c r="BK262" s="161">
        <f t="shared" si="283"/>
        <v>2.3206039595666372E-4</v>
      </c>
      <c r="BL262" s="161">
        <f t="shared" si="283"/>
        <v>1.1342557264569102E-9</v>
      </c>
      <c r="BM262" s="161">
        <f t="shared" si="283"/>
        <v>2.5865016347452005E-7</v>
      </c>
      <c r="BN262" s="161">
        <f t="shared" si="283"/>
        <v>2.5495041519678323</v>
      </c>
      <c r="BO262" s="161">
        <f t="shared" si="283"/>
        <v>0</v>
      </c>
      <c r="BP262" s="161">
        <f t="shared" si="283"/>
        <v>2.0276915920101904E-4</v>
      </c>
      <c r="BQ262" s="161">
        <f t="shared" si="283"/>
        <v>3.0721575029415475E-5</v>
      </c>
      <c r="BR262" s="161">
        <f t="shared" si="283"/>
        <v>1.9506801772171428E-8</v>
      </c>
      <c r="BS262" s="161">
        <f t="shared" si="283"/>
        <v>3.3270915466038254E-5</v>
      </c>
      <c r="BT262" s="161">
        <f t="shared" si="283"/>
        <v>2.833512766170514E-5</v>
      </c>
      <c r="BU262" s="161">
        <f t="shared" si="283"/>
        <v>6.2208543305004687E-8</v>
      </c>
      <c r="BV262" s="161">
        <f t="shared" si="283"/>
        <v>6.5891975393879064E-10</v>
      </c>
      <c r="BW262" s="161">
        <f t="shared" si="283"/>
        <v>1.0234222874297696E-3</v>
      </c>
      <c r="BX262" s="161">
        <f t="shared" si="283"/>
        <v>0</v>
      </c>
      <c r="BY262" s="161">
        <f t="shared" si="283"/>
        <v>0</v>
      </c>
      <c r="BZ262" s="161">
        <f t="shared" si="283"/>
        <v>0</v>
      </c>
      <c r="CA262" s="161">
        <f t="shared" si="283"/>
        <v>0</v>
      </c>
      <c r="CB262" s="161">
        <f t="shared" si="283"/>
        <v>0</v>
      </c>
      <c r="CC262" s="161">
        <f t="shared" si="283"/>
        <v>3.7780564385171192E-8</v>
      </c>
      <c r="CD262" s="161">
        <f t="shared" ref="CD262:EO262" si="284">CD$208*CD57</f>
        <v>3.1675640027026905E-6</v>
      </c>
      <c r="CE262" s="161">
        <f t="shared" si="284"/>
        <v>0</v>
      </c>
      <c r="CF262" s="161">
        <f t="shared" si="284"/>
        <v>0</v>
      </c>
      <c r="CG262" s="161">
        <f t="shared" si="284"/>
        <v>1.15151149088886E-5</v>
      </c>
      <c r="CH262" s="161">
        <f t="shared" si="284"/>
        <v>0</v>
      </c>
      <c r="CI262" s="161">
        <f t="shared" si="284"/>
        <v>1.3013135084819992E-6</v>
      </c>
      <c r="CJ262" s="161">
        <f t="shared" si="284"/>
        <v>2.0468758197671698E-4</v>
      </c>
      <c r="CK262" s="161">
        <f t="shared" si="284"/>
        <v>8.0943436243225794E-2</v>
      </c>
      <c r="CL262" s="161">
        <f t="shared" si="284"/>
        <v>0</v>
      </c>
      <c r="CM262" s="161">
        <f t="shared" si="284"/>
        <v>1.4354165651299666E-7</v>
      </c>
      <c r="CN262" s="161">
        <f t="shared" si="284"/>
        <v>0</v>
      </c>
      <c r="CO262" s="161">
        <f t="shared" si="284"/>
        <v>0</v>
      </c>
      <c r="CP262" s="161">
        <f t="shared" si="284"/>
        <v>9.6659211622362239E-7</v>
      </c>
      <c r="CQ262" s="161">
        <f t="shared" si="284"/>
        <v>0</v>
      </c>
      <c r="CR262" s="161">
        <f t="shared" si="284"/>
        <v>0</v>
      </c>
      <c r="CS262" s="161">
        <f t="shared" si="284"/>
        <v>5.2333492913358821E-9</v>
      </c>
      <c r="CT262" s="161">
        <f t="shared" si="284"/>
        <v>0</v>
      </c>
      <c r="CU262" s="161">
        <f t="shared" si="284"/>
        <v>0</v>
      </c>
      <c r="CV262" s="161">
        <f t="shared" si="284"/>
        <v>2.7886165317882225E-9</v>
      </c>
      <c r="CW262" s="161">
        <f t="shared" si="284"/>
        <v>0</v>
      </c>
      <c r="CX262" s="161">
        <f t="shared" si="284"/>
        <v>0</v>
      </c>
      <c r="CY262" s="161">
        <f t="shared" si="284"/>
        <v>1.5037994833073669E-7</v>
      </c>
      <c r="CZ262" s="161">
        <f t="shared" si="284"/>
        <v>6.0502535279720875E-14</v>
      </c>
      <c r="DA262" s="161">
        <f t="shared" si="284"/>
        <v>2.5072115894438459E-7</v>
      </c>
      <c r="DB262" s="161">
        <f t="shared" si="284"/>
        <v>2.7437266333493251E-10</v>
      </c>
      <c r="DC262" s="161">
        <f t="shared" si="284"/>
        <v>7.1698420042226524E-8</v>
      </c>
      <c r="DD262" s="161">
        <f t="shared" si="284"/>
        <v>0</v>
      </c>
      <c r="DE262" s="161">
        <f t="shared" si="284"/>
        <v>2.0689678078017357E-4</v>
      </c>
      <c r="DF262" s="161">
        <f t="shared" si="284"/>
        <v>3.3362585692812074E-4</v>
      </c>
      <c r="DG262" s="161">
        <f t="shared" si="284"/>
        <v>3.1466353590687877E-6</v>
      </c>
      <c r="DH262" s="161">
        <f t="shared" si="284"/>
        <v>3.0733366191429392E-8</v>
      </c>
      <c r="DI262" s="161">
        <f t="shared" si="284"/>
        <v>2.4634867159742449E-7</v>
      </c>
      <c r="DJ262" s="161">
        <f t="shared" si="284"/>
        <v>1.3909671194591846E-12</v>
      </c>
      <c r="DK262" s="161">
        <f t="shared" si="284"/>
        <v>2.2732887551982178E-3</v>
      </c>
      <c r="DL262" s="161">
        <f t="shared" si="284"/>
        <v>6.1134587186086997E-4</v>
      </c>
      <c r="DM262" s="161">
        <f t="shared" si="284"/>
        <v>5.2354121910665428E-3</v>
      </c>
      <c r="DN262" s="161">
        <f t="shared" si="284"/>
        <v>7.0153000528707458E-7</v>
      </c>
      <c r="DO262" s="161">
        <f t="shared" si="284"/>
        <v>0</v>
      </c>
      <c r="DP262" s="161">
        <f t="shared" si="284"/>
        <v>2.9638577612455953E-8</v>
      </c>
      <c r="DQ262" s="161">
        <f t="shared" si="284"/>
        <v>0</v>
      </c>
      <c r="DR262" s="161">
        <f t="shared" si="284"/>
        <v>1.1899436905197622E-3</v>
      </c>
      <c r="DS262" s="161">
        <f t="shared" si="284"/>
        <v>2.7470056519451094E-4</v>
      </c>
      <c r="DT262" s="161">
        <f t="shared" si="284"/>
        <v>0</v>
      </c>
      <c r="DU262" s="161">
        <f t="shared" si="284"/>
        <v>0</v>
      </c>
      <c r="DV262" s="161">
        <f t="shared" si="284"/>
        <v>3.9890034958612144E-7</v>
      </c>
      <c r="DW262" s="161">
        <f t="shared" si="284"/>
        <v>1.1407678620567051E-3</v>
      </c>
      <c r="DX262" s="161">
        <f t="shared" si="284"/>
        <v>0.4179386352586193</v>
      </c>
      <c r="DY262" s="161">
        <f t="shared" si="284"/>
        <v>2.2253495688839818E-3</v>
      </c>
      <c r="DZ262" s="161">
        <f t="shared" si="284"/>
        <v>0</v>
      </c>
      <c r="EA262" s="161">
        <f t="shared" si="284"/>
        <v>0</v>
      </c>
      <c r="EB262" s="161">
        <f t="shared" si="284"/>
        <v>0</v>
      </c>
      <c r="EC262" s="161">
        <f t="shared" si="284"/>
        <v>0</v>
      </c>
      <c r="ED262" s="161">
        <f t="shared" si="284"/>
        <v>0</v>
      </c>
      <c r="EE262" s="161">
        <f t="shared" si="284"/>
        <v>9.0600997760212857E-3</v>
      </c>
      <c r="EF262" s="161">
        <f t="shared" si="284"/>
        <v>8.1074294974868468E-5</v>
      </c>
      <c r="EG262" s="161">
        <f t="shared" si="284"/>
        <v>0</v>
      </c>
      <c r="EH262" s="161">
        <f t="shared" si="284"/>
        <v>7.3277811504589865</v>
      </c>
      <c r="EI262" s="161">
        <f t="shared" si="284"/>
        <v>18.989961759350813</v>
      </c>
      <c r="EJ262" s="161">
        <f t="shared" si="284"/>
        <v>0</v>
      </c>
      <c r="EK262" s="161">
        <f t="shared" si="284"/>
        <v>0</v>
      </c>
      <c r="EL262" s="161">
        <f t="shared" si="284"/>
        <v>0</v>
      </c>
      <c r="EM262" s="161">
        <f t="shared" si="284"/>
        <v>0</v>
      </c>
      <c r="EN262" s="161">
        <f t="shared" si="284"/>
        <v>0</v>
      </c>
      <c r="EO262" s="161">
        <f t="shared" si="284"/>
        <v>0</v>
      </c>
      <c r="EP262" s="161">
        <f t="shared" ref="EP262:GI262" si="285">EP$208*EP57</f>
        <v>0</v>
      </c>
      <c r="EQ262" s="161">
        <f t="shared" si="285"/>
        <v>3.7569231524491645E-3</v>
      </c>
      <c r="ER262" s="161">
        <f t="shared" si="285"/>
        <v>3.5922329587361953E-6</v>
      </c>
      <c r="ES262" s="161">
        <f t="shared" si="285"/>
        <v>0</v>
      </c>
      <c r="ET262" s="161">
        <f t="shared" si="285"/>
        <v>10.122137908272698</v>
      </c>
      <c r="EU262" s="161">
        <f t="shared" si="285"/>
        <v>0</v>
      </c>
      <c r="EV262" s="161">
        <f t="shared" si="285"/>
        <v>0</v>
      </c>
      <c r="EW262" s="161">
        <f t="shared" si="285"/>
        <v>0</v>
      </c>
      <c r="EX262" s="161">
        <f t="shared" si="285"/>
        <v>0</v>
      </c>
      <c r="EY262" s="161">
        <f t="shared" si="285"/>
        <v>0</v>
      </c>
      <c r="EZ262" s="161">
        <f t="shared" si="285"/>
        <v>0</v>
      </c>
      <c r="FA262" s="161">
        <f t="shared" si="285"/>
        <v>0</v>
      </c>
      <c r="FB262" s="161">
        <f t="shared" si="285"/>
        <v>6.4869485960208429E-4</v>
      </c>
      <c r="FC262" s="161">
        <f t="shared" si="285"/>
        <v>4.5703949135226421E-2</v>
      </c>
      <c r="FD262" s="161">
        <f t="shared" si="285"/>
        <v>0.44987541636054396</v>
      </c>
      <c r="FE262" s="161">
        <f t="shared" si="285"/>
        <v>0</v>
      </c>
      <c r="FF262" s="161">
        <f t="shared" si="285"/>
        <v>0</v>
      </c>
      <c r="FG262" s="161">
        <f t="shared" si="285"/>
        <v>0</v>
      </c>
      <c r="FH262" s="161">
        <f t="shared" si="285"/>
        <v>0</v>
      </c>
      <c r="FI262" s="161">
        <f t="shared" si="285"/>
        <v>0</v>
      </c>
      <c r="FJ262" s="161">
        <f t="shared" si="285"/>
        <v>0</v>
      </c>
      <c r="FK262" s="161">
        <f t="shared" si="285"/>
        <v>0.11860853643561939</v>
      </c>
      <c r="FL262" s="161">
        <f t="shared" si="285"/>
        <v>6.7247189636939986E-2</v>
      </c>
      <c r="FM262" s="161">
        <f t="shared" si="285"/>
        <v>56.728896346842312</v>
      </c>
      <c r="FN262" s="161">
        <f t="shared" si="285"/>
        <v>0</v>
      </c>
      <c r="FO262" s="161">
        <f t="shared" si="285"/>
        <v>0</v>
      </c>
      <c r="FP262" s="161">
        <f t="shared" si="285"/>
        <v>0</v>
      </c>
      <c r="FQ262" s="161">
        <f t="shared" si="285"/>
        <v>0</v>
      </c>
      <c r="FR262" s="161">
        <f t="shared" si="285"/>
        <v>0</v>
      </c>
      <c r="FS262" s="161">
        <f t="shared" si="285"/>
        <v>0.64682279043758106</v>
      </c>
      <c r="FT262" s="161">
        <f t="shared" si="285"/>
        <v>0</v>
      </c>
      <c r="FU262" s="161">
        <f t="shared" si="285"/>
        <v>0</v>
      </c>
      <c r="FV262" s="161">
        <f t="shared" si="285"/>
        <v>0</v>
      </c>
      <c r="FW262" s="161">
        <f t="shared" si="285"/>
        <v>0</v>
      </c>
      <c r="FX262" s="161">
        <f t="shared" si="285"/>
        <v>0</v>
      </c>
      <c r="FY262" s="161">
        <f t="shared" si="285"/>
        <v>2.0696076260322643E-4</v>
      </c>
      <c r="FZ262" s="161">
        <f t="shared" si="285"/>
        <v>56.376788052125086</v>
      </c>
      <c r="GA262" s="161">
        <f t="shared" si="285"/>
        <v>7.0792823869164745E-2</v>
      </c>
      <c r="GB262" s="161">
        <f t="shared" si="285"/>
        <v>0</v>
      </c>
      <c r="GC262" s="161">
        <f t="shared" si="285"/>
        <v>0</v>
      </c>
      <c r="GD262" s="161">
        <f t="shared" si="285"/>
        <v>0.20039487552801705</v>
      </c>
      <c r="GE262" s="161">
        <f t="shared" si="285"/>
        <v>4.1006670073472566</v>
      </c>
      <c r="GF262" s="161">
        <f t="shared" si="285"/>
        <v>0.12281122343122368</v>
      </c>
      <c r="GG262" s="161">
        <f t="shared" si="285"/>
        <v>2.3275741185916652</v>
      </c>
      <c r="GH262" s="161">
        <f t="shared" si="285"/>
        <v>0</v>
      </c>
      <c r="GI262" s="161">
        <f t="shared" si="285"/>
        <v>0.46298117010470896</v>
      </c>
      <c r="GJ262" s="5">
        <f t="shared" si="29"/>
        <v>285.81821263011506</v>
      </c>
    </row>
    <row r="263" spans="1:192" ht="15" customHeight="1">
      <c r="A263" s="77" t="s">
        <v>52</v>
      </c>
      <c r="B263" s="47" t="s">
        <v>260</v>
      </c>
      <c r="C263" s="161">
        <f t="shared" ref="C263:D263" si="286">C$208*C58</f>
        <v>0</v>
      </c>
      <c r="D263" s="161">
        <f t="shared" si="286"/>
        <v>0</v>
      </c>
      <c r="E263" s="161">
        <f t="shared" si="31"/>
        <v>0</v>
      </c>
      <c r="F263" s="161">
        <f t="shared" ref="F263:Q263" si="287">F$208*F58</f>
        <v>0</v>
      </c>
      <c r="G263" s="161">
        <f t="shared" si="287"/>
        <v>0</v>
      </c>
      <c r="H263" s="161">
        <f t="shared" si="287"/>
        <v>0</v>
      </c>
      <c r="I263" s="161">
        <f t="shared" si="287"/>
        <v>0</v>
      </c>
      <c r="J263" s="161">
        <f t="shared" si="287"/>
        <v>0</v>
      </c>
      <c r="K263" s="161">
        <f t="shared" si="287"/>
        <v>0</v>
      </c>
      <c r="L263" s="161">
        <f t="shared" si="287"/>
        <v>0</v>
      </c>
      <c r="M263" s="161">
        <f t="shared" si="287"/>
        <v>0</v>
      </c>
      <c r="N263" s="161">
        <f t="shared" si="287"/>
        <v>0</v>
      </c>
      <c r="O263" s="161">
        <f t="shared" si="287"/>
        <v>3.5153804896679489E-11</v>
      </c>
      <c r="P263" s="161">
        <f t="shared" si="287"/>
        <v>2.4071778168089429E-4</v>
      </c>
      <c r="Q263" s="161">
        <f t="shared" si="287"/>
        <v>0</v>
      </c>
      <c r="R263" s="161">
        <f t="shared" ref="R263:CC263" si="288">R$208*R58</f>
        <v>0</v>
      </c>
      <c r="S263" s="161">
        <f t="shared" si="288"/>
        <v>3.1232680359205393E-4</v>
      </c>
      <c r="T263" s="161">
        <f t="shared" si="288"/>
        <v>0</v>
      </c>
      <c r="U263" s="161">
        <f t="shared" si="288"/>
        <v>0</v>
      </c>
      <c r="V263" s="161">
        <f t="shared" si="288"/>
        <v>0</v>
      </c>
      <c r="W263" s="161">
        <f t="shared" si="288"/>
        <v>0</v>
      </c>
      <c r="X263" s="161">
        <f t="shared" si="288"/>
        <v>3.8002607420792838E-9</v>
      </c>
      <c r="Y263" s="161">
        <f t="shared" si="288"/>
        <v>-9.4996040964192095E-8</v>
      </c>
      <c r="Z263" s="161">
        <f t="shared" si="288"/>
        <v>0</v>
      </c>
      <c r="AA263" s="161">
        <f t="shared" si="288"/>
        <v>6.5188766189918035E-2</v>
      </c>
      <c r="AB263" s="161">
        <f t="shared" si="288"/>
        <v>4.1987436864060497</v>
      </c>
      <c r="AC263" s="161">
        <f t="shared" si="288"/>
        <v>0</v>
      </c>
      <c r="AD263" s="161">
        <f t="shared" si="288"/>
        <v>3.0866922372978868E-2</v>
      </c>
      <c r="AE263" s="161">
        <f t="shared" si="288"/>
        <v>1.7435177643498233E-2</v>
      </c>
      <c r="AF263" s="161">
        <f t="shared" si="288"/>
        <v>1.1475593017926067</v>
      </c>
      <c r="AG263" s="161">
        <f t="shared" si="288"/>
        <v>7.2155463114430759E-5</v>
      </c>
      <c r="AH263" s="161">
        <f t="shared" si="288"/>
        <v>6.7286845778247409E-2</v>
      </c>
      <c r="AI263" s="161">
        <f t="shared" si="288"/>
        <v>9.3521303455338127E-4</v>
      </c>
      <c r="AJ263" s="161">
        <f t="shared" si="288"/>
        <v>6.8850370709688214E-5</v>
      </c>
      <c r="AK263" s="161">
        <f t="shared" si="288"/>
        <v>1.3360624496917052E-7</v>
      </c>
      <c r="AL263" s="161">
        <f t="shared" si="288"/>
        <v>0</v>
      </c>
      <c r="AM263" s="161">
        <f t="shared" si="288"/>
        <v>0</v>
      </c>
      <c r="AN263" s="161">
        <f t="shared" si="288"/>
        <v>3.0719518573886095E-8</v>
      </c>
      <c r="AO263" s="161">
        <f t="shared" si="288"/>
        <v>2.1679939821737845E-5</v>
      </c>
      <c r="AP263" s="161">
        <f t="shared" si="288"/>
        <v>7.9672113270379686E-4</v>
      </c>
      <c r="AQ263" s="161">
        <f t="shared" si="288"/>
        <v>2.4083895618940732E-7</v>
      </c>
      <c r="AR263" s="161">
        <f t="shared" si="288"/>
        <v>0</v>
      </c>
      <c r="AS263" s="161">
        <f t="shared" si="288"/>
        <v>2.0090175795367576E-2</v>
      </c>
      <c r="AT263" s="161">
        <f t="shared" si="288"/>
        <v>2.1053209118171556E-3</v>
      </c>
      <c r="AU263" s="161">
        <f t="shared" si="288"/>
        <v>0</v>
      </c>
      <c r="AV263" s="161">
        <f t="shared" si="288"/>
        <v>0</v>
      </c>
      <c r="AW263" s="161">
        <f t="shared" si="288"/>
        <v>6.6048925083241417E-3</v>
      </c>
      <c r="AX263" s="161">
        <f t="shared" si="288"/>
        <v>3.2047489893165957E-5</v>
      </c>
      <c r="AY263" s="161">
        <f t="shared" si="288"/>
        <v>1.0091959788104608E-4</v>
      </c>
      <c r="AZ263" s="161">
        <f t="shared" si="288"/>
        <v>4.7485154210379367E-5</v>
      </c>
      <c r="BA263" s="161">
        <f t="shared" si="288"/>
        <v>7.8691021816882908E-2</v>
      </c>
      <c r="BB263" s="161">
        <f t="shared" si="288"/>
        <v>5.7629997302625913E-5</v>
      </c>
      <c r="BC263" s="161">
        <f t="shared" si="288"/>
        <v>9.2291062928668272E-5</v>
      </c>
      <c r="BD263" s="161">
        <f t="shared" si="288"/>
        <v>7.8702587293554873E-10</v>
      </c>
      <c r="BE263" s="161">
        <f t="shared" si="288"/>
        <v>0</v>
      </c>
      <c r="BF263" s="161">
        <f t="shared" si="288"/>
        <v>0</v>
      </c>
      <c r="BG263" s="161">
        <f t="shared" si="288"/>
        <v>5.6307499107045943E-5</v>
      </c>
      <c r="BH263" s="161">
        <f t="shared" si="288"/>
        <v>6.1724625935112272E-8</v>
      </c>
      <c r="BI263" s="161">
        <f t="shared" si="288"/>
        <v>3.5779145360104905E-3</v>
      </c>
      <c r="BJ263" s="161">
        <f t="shared" si="288"/>
        <v>0</v>
      </c>
      <c r="BK263" s="161">
        <f t="shared" si="288"/>
        <v>9.4644890915895354E-4</v>
      </c>
      <c r="BL263" s="161">
        <f t="shared" si="288"/>
        <v>1.1342557264569102E-8</v>
      </c>
      <c r="BM263" s="161">
        <f t="shared" si="288"/>
        <v>1.1391157613823669E-6</v>
      </c>
      <c r="BN263" s="161">
        <f t="shared" si="288"/>
        <v>15.115386173687014</v>
      </c>
      <c r="BO263" s="161">
        <f t="shared" si="288"/>
        <v>0</v>
      </c>
      <c r="BP263" s="161">
        <f t="shared" si="288"/>
        <v>9.9576625020984452E-4</v>
      </c>
      <c r="BQ263" s="161">
        <f t="shared" si="288"/>
        <v>0</v>
      </c>
      <c r="BR263" s="161">
        <f t="shared" si="288"/>
        <v>1.427252734968549E-8</v>
      </c>
      <c r="BS263" s="161">
        <f t="shared" si="288"/>
        <v>1.6054293512491085E-5</v>
      </c>
      <c r="BT263" s="161">
        <f t="shared" si="288"/>
        <v>9.4332949885361642E-6</v>
      </c>
      <c r="BU263" s="161">
        <f t="shared" si="288"/>
        <v>3.0136209070624735E-9</v>
      </c>
      <c r="BV263" s="161">
        <f t="shared" si="288"/>
        <v>1.0443474208662094E-10</v>
      </c>
      <c r="BW263" s="161">
        <f t="shared" si="288"/>
        <v>2.8132012138283435E-3</v>
      </c>
      <c r="BX263" s="161">
        <f t="shared" si="288"/>
        <v>0</v>
      </c>
      <c r="BY263" s="161">
        <f t="shared" si="288"/>
        <v>0</v>
      </c>
      <c r="BZ263" s="161">
        <f t="shared" si="288"/>
        <v>0</v>
      </c>
      <c r="CA263" s="161">
        <f t="shared" si="288"/>
        <v>0</v>
      </c>
      <c r="CB263" s="161">
        <f t="shared" si="288"/>
        <v>0</v>
      </c>
      <c r="CC263" s="161">
        <f t="shared" si="288"/>
        <v>6.0663494971274336E-10</v>
      </c>
      <c r="CD263" s="161">
        <f t="shared" ref="CD263:EO263" si="289">CD$208*CD58</f>
        <v>1.3988040726881217E-6</v>
      </c>
      <c r="CE263" s="161">
        <f t="shared" si="289"/>
        <v>0</v>
      </c>
      <c r="CF263" s="161">
        <f t="shared" si="289"/>
        <v>0</v>
      </c>
      <c r="CG263" s="161">
        <f t="shared" si="289"/>
        <v>2.2539708263244198E-5</v>
      </c>
      <c r="CH263" s="161">
        <f t="shared" si="289"/>
        <v>0</v>
      </c>
      <c r="CI263" s="161">
        <f t="shared" si="289"/>
        <v>5.1432089732977386E-8</v>
      </c>
      <c r="CJ263" s="161">
        <f t="shared" si="289"/>
        <v>3.4586867475707468E-5</v>
      </c>
      <c r="CK263" s="161">
        <f t="shared" si="289"/>
        <v>1.0211193809950218E-2</v>
      </c>
      <c r="CL263" s="161">
        <f t="shared" si="289"/>
        <v>0</v>
      </c>
      <c r="CM263" s="161">
        <f t="shared" si="289"/>
        <v>0</v>
      </c>
      <c r="CN263" s="161">
        <f t="shared" si="289"/>
        <v>0</v>
      </c>
      <c r="CO263" s="161">
        <f t="shared" si="289"/>
        <v>0</v>
      </c>
      <c r="CP263" s="161">
        <f t="shared" si="289"/>
        <v>3.8880924097872692E-7</v>
      </c>
      <c r="CQ263" s="161">
        <f t="shared" si="289"/>
        <v>0</v>
      </c>
      <c r="CR263" s="161">
        <f t="shared" si="289"/>
        <v>0</v>
      </c>
      <c r="CS263" s="161">
        <f t="shared" si="289"/>
        <v>3.6511739241878249E-10</v>
      </c>
      <c r="CT263" s="161">
        <f t="shared" si="289"/>
        <v>0</v>
      </c>
      <c r="CU263" s="161">
        <f t="shared" si="289"/>
        <v>0</v>
      </c>
      <c r="CV263" s="161">
        <f t="shared" si="289"/>
        <v>2.8455270732532885E-10</v>
      </c>
      <c r="CW263" s="161">
        <f t="shared" si="289"/>
        <v>0</v>
      </c>
      <c r="CX263" s="161">
        <f t="shared" si="289"/>
        <v>0</v>
      </c>
      <c r="CY263" s="161">
        <f t="shared" si="289"/>
        <v>1.456937174199107E-9</v>
      </c>
      <c r="CZ263" s="161">
        <f t="shared" si="289"/>
        <v>2.627542972975844E-13</v>
      </c>
      <c r="DA263" s="161">
        <f t="shared" si="289"/>
        <v>4.8386126101157156E-8</v>
      </c>
      <c r="DB263" s="161">
        <f t="shared" si="289"/>
        <v>5.281111371173934E-10</v>
      </c>
      <c r="DC263" s="161">
        <f t="shared" si="289"/>
        <v>6.3139421149685732E-7</v>
      </c>
      <c r="DD263" s="161">
        <f t="shared" si="289"/>
        <v>0</v>
      </c>
      <c r="DE263" s="161">
        <f t="shared" si="289"/>
        <v>1.0178513439634571E-4</v>
      </c>
      <c r="DF263" s="161">
        <f t="shared" si="289"/>
        <v>1.9851712448058163E-4</v>
      </c>
      <c r="DG263" s="161">
        <f t="shared" si="289"/>
        <v>1.0095326005068372E-5</v>
      </c>
      <c r="DH263" s="161">
        <f t="shared" si="289"/>
        <v>1.9048371963441409E-7</v>
      </c>
      <c r="DI263" s="161">
        <f t="shared" si="289"/>
        <v>4.4746049671271412E-9</v>
      </c>
      <c r="DJ263" s="161">
        <f t="shared" si="289"/>
        <v>2.2558633411741903E-11</v>
      </c>
      <c r="DK263" s="161">
        <f t="shared" si="289"/>
        <v>2.2439339213950563E-4</v>
      </c>
      <c r="DL263" s="161">
        <f t="shared" si="289"/>
        <v>4.852348089352425E-5</v>
      </c>
      <c r="DM263" s="161">
        <f t="shared" si="289"/>
        <v>5.843136128814635E-4</v>
      </c>
      <c r="DN263" s="161">
        <f t="shared" si="289"/>
        <v>1.6358128038006402E-8</v>
      </c>
      <c r="DO263" s="161">
        <f t="shared" si="289"/>
        <v>0</v>
      </c>
      <c r="DP263" s="161">
        <f t="shared" si="289"/>
        <v>1.3549064051408436E-7</v>
      </c>
      <c r="DQ263" s="161">
        <f t="shared" si="289"/>
        <v>0</v>
      </c>
      <c r="DR263" s="161">
        <f t="shared" si="289"/>
        <v>2.1170192403256968E-3</v>
      </c>
      <c r="DS263" s="161">
        <f t="shared" si="289"/>
        <v>1.5071470093664501E-5</v>
      </c>
      <c r="DT263" s="161">
        <f t="shared" si="289"/>
        <v>0</v>
      </c>
      <c r="DU263" s="161">
        <f t="shared" si="289"/>
        <v>0</v>
      </c>
      <c r="DV263" s="161">
        <f t="shared" si="289"/>
        <v>2.1814862867991017E-8</v>
      </c>
      <c r="DW263" s="161">
        <f t="shared" si="289"/>
        <v>7.7177975672883118E-4</v>
      </c>
      <c r="DX263" s="161">
        <f t="shared" si="289"/>
        <v>5.9120749136161228E-2</v>
      </c>
      <c r="DY263" s="161">
        <f t="shared" si="289"/>
        <v>0</v>
      </c>
      <c r="DZ263" s="161">
        <f t="shared" si="289"/>
        <v>0</v>
      </c>
      <c r="EA263" s="161">
        <f t="shared" si="289"/>
        <v>0</v>
      </c>
      <c r="EB263" s="161">
        <f t="shared" si="289"/>
        <v>0</v>
      </c>
      <c r="EC263" s="161">
        <f t="shared" si="289"/>
        <v>0</v>
      </c>
      <c r="ED263" s="161">
        <f t="shared" si="289"/>
        <v>0</v>
      </c>
      <c r="EE263" s="161">
        <f t="shared" si="289"/>
        <v>0</v>
      </c>
      <c r="EF263" s="161">
        <f t="shared" si="289"/>
        <v>1.8393730672423283E-3</v>
      </c>
      <c r="EG263" s="161">
        <f t="shared" si="289"/>
        <v>0</v>
      </c>
      <c r="EH263" s="161">
        <f t="shared" si="289"/>
        <v>7.4995180821505081E-2</v>
      </c>
      <c r="EI263" s="161">
        <f t="shared" si="289"/>
        <v>0</v>
      </c>
      <c r="EJ263" s="161">
        <f t="shared" si="289"/>
        <v>0</v>
      </c>
      <c r="EK263" s="161">
        <f t="shared" si="289"/>
        <v>0</v>
      </c>
      <c r="EL263" s="161">
        <f t="shared" si="289"/>
        <v>0</v>
      </c>
      <c r="EM263" s="161">
        <f t="shared" si="289"/>
        <v>0</v>
      </c>
      <c r="EN263" s="161">
        <f t="shared" si="289"/>
        <v>0</v>
      </c>
      <c r="EO263" s="161">
        <f t="shared" si="289"/>
        <v>0</v>
      </c>
      <c r="EP263" s="161">
        <f t="shared" ref="EP263:GI263" si="290">EP$208*EP58</f>
        <v>0</v>
      </c>
      <c r="EQ263" s="161">
        <f t="shared" si="290"/>
        <v>0</v>
      </c>
      <c r="ER263" s="161">
        <f t="shared" si="290"/>
        <v>0</v>
      </c>
      <c r="ES263" s="161">
        <f t="shared" si="290"/>
        <v>0</v>
      </c>
      <c r="ET263" s="161">
        <f t="shared" si="290"/>
        <v>1.451675580065185E-2</v>
      </c>
      <c r="EU263" s="161">
        <f t="shared" si="290"/>
        <v>0</v>
      </c>
      <c r="EV263" s="161">
        <f t="shared" si="290"/>
        <v>0</v>
      </c>
      <c r="EW263" s="161">
        <f t="shared" si="290"/>
        <v>0</v>
      </c>
      <c r="EX263" s="161">
        <f t="shared" si="290"/>
        <v>0</v>
      </c>
      <c r="EY263" s="161">
        <f t="shared" si="290"/>
        <v>0</v>
      </c>
      <c r="EZ263" s="161">
        <f t="shared" si="290"/>
        <v>0</v>
      </c>
      <c r="FA263" s="161">
        <f t="shared" si="290"/>
        <v>0</v>
      </c>
      <c r="FB263" s="161">
        <f t="shared" si="290"/>
        <v>3.8764670127507308E-5</v>
      </c>
      <c r="FC263" s="161">
        <f t="shared" si="290"/>
        <v>7.561329311936911E-2</v>
      </c>
      <c r="FD263" s="161">
        <f t="shared" si="290"/>
        <v>0</v>
      </c>
      <c r="FE263" s="161">
        <f t="shared" si="290"/>
        <v>3.0115795720263893E-3</v>
      </c>
      <c r="FF263" s="161">
        <f t="shared" si="290"/>
        <v>0</v>
      </c>
      <c r="FG263" s="161">
        <f t="shared" si="290"/>
        <v>0</v>
      </c>
      <c r="FH263" s="161">
        <f t="shared" si="290"/>
        <v>0</v>
      </c>
      <c r="FI263" s="161">
        <f t="shared" si="290"/>
        <v>0</v>
      </c>
      <c r="FJ263" s="161">
        <f t="shared" si="290"/>
        <v>0</v>
      </c>
      <c r="FK263" s="161">
        <f t="shared" si="290"/>
        <v>0.39666011602462969</v>
      </c>
      <c r="FL263" s="161">
        <f t="shared" si="290"/>
        <v>5.0105749141249401E-3</v>
      </c>
      <c r="FM263" s="161">
        <f t="shared" si="290"/>
        <v>0.79688654335115705</v>
      </c>
      <c r="FN263" s="161">
        <f t="shared" si="290"/>
        <v>0</v>
      </c>
      <c r="FO263" s="161">
        <f t="shared" si="290"/>
        <v>0.11088473403907513</v>
      </c>
      <c r="FP263" s="161">
        <f t="shared" si="290"/>
        <v>0</v>
      </c>
      <c r="FQ263" s="161">
        <f t="shared" si="290"/>
        <v>0</v>
      </c>
      <c r="FR263" s="161">
        <f t="shared" si="290"/>
        <v>0</v>
      </c>
      <c r="FS263" s="161">
        <f t="shared" si="290"/>
        <v>7.1366980733712074E-2</v>
      </c>
      <c r="FT263" s="161">
        <f t="shared" si="290"/>
        <v>0</v>
      </c>
      <c r="FU263" s="161">
        <f t="shared" si="290"/>
        <v>0</v>
      </c>
      <c r="FV263" s="161">
        <f t="shared" si="290"/>
        <v>0</v>
      </c>
      <c r="FW263" s="161">
        <f t="shared" si="290"/>
        <v>1.5628065220204227E-3</v>
      </c>
      <c r="FX263" s="161">
        <f t="shared" si="290"/>
        <v>0</v>
      </c>
      <c r="FY263" s="161">
        <f t="shared" si="290"/>
        <v>0</v>
      </c>
      <c r="FZ263" s="161">
        <f t="shared" si="290"/>
        <v>50.075016768552743</v>
      </c>
      <c r="GA263" s="161">
        <f t="shared" si="290"/>
        <v>6.7567395823877274E-2</v>
      </c>
      <c r="GB263" s="161">
        <f t="shared" si="290"/>
        <v>0</v>
      </c>
      <c r="GC263" s="161">
        <f t="shared" si="290"/>
        <v>0</v>
      </c>
      <c r="GD263" s="161">
        <f t="shared" si="290"/>
        <v>0</v>
      </c>
      <c r="GE263" s="161">
        <f t="shared" si="290"/>
        <v>1.7784590914066829</v>
      </c>
      <c r="GF263" s="161">
        <f t="shared" si="290"/>
        <v>0</v>
      </c>
      <c r="GG263" s="161">
        <f t="shared" si="290"/>
        <v>3.8082663771186347</v>
      </c>
      <c r="GH263" s="161">
        <f t="shared" si="290"/>
        <v>0</v>
      </c>
      <c r="GI263" s="161">
        <f t="shared" si="290"/>
        <v>0.29532104274363447</v>
      </c>
      <c r="GJ263" s="5">
        <f t="shared" si="29"/>
        <v>78.411633830145433</v>
      </c>
    </row>
    <row r="264" spans="1:192" ht="15" customHeight="1">
      <c r="A264" s="77" t="s">
        <v>53</v>
      </c>
      <c r="B264" s="47" t="s">
        <v>261</v>
      </c>
      <c r="C264" s="161">
        <f t="shared" ref="C264:D264" si="291">C$208*C59</f>
        <v>0</v>
      </c>
      <c r="D264" s="161">
        <f t="shared" si="291"/>
        <v>0</v>
      </c>
      <c r="E264" s="161">
        <f t="shared" si="31"/>
        <v>0</v>
      </c>
      <c r="F264" s="161">
        <f t="shared" ref="F264:Q264" si="292">F$208*F59</f>
        <v>0</v>
      </c>
      <c r="G264" s="161">
        <f t="shared" si="292"/>
        <v>0</v>
      </c>
      <c r="H264" s="161">
        <f t="shared" si="292"/>
        <v>0</v>
      </c>
      <c r="I264" s="161">
        <f t="shared" si="292"/>
        <v>0</v>
      </c>
      <c r="J264" s="161">
        <f t="shared" si="292"/>
        <v>0</v>
      </c>
      <c r="K264" s="161">
        <f t="shared" si="292"/>
        <v>0</v>
      </c>
      <c r="L264" s="161">
        <f t="shared" si="292"/>
        <v>0</v>
      </c>
      <c r="M264" s="161">
        <f t="shared" si="292"/>
        <v>0</v>
      </c>
      <c r="N264" s="161">
        <f t="shared" si="292"/>
        <v>0</v>
      </c>
      <c r="O264" s="161">
        <f t="shared" si="292"/>
        <v>0</v>
      </c>
      <c r="P264" s="161">
        <f t="shared" si="292"/>
        <v>0</v>
      </c>
      <c r="Q264" s="161">
        <f t="shared" si="292"/>
        <v>0</v>
      </c>
      <c r="R264" s="161">
        <f t="shared" ref="R264:CC264" si="293">R$208*R59</f>
        <v>0</v>
      </c>
      <c r="S264" s="161">
        <f t="shared" si="293"/>
        <v>0</v>
      </c>
      <c r="T264" s="161">
        <f t="shared" si="293"/>
        <v>0</v>
      </c>
      <c r="U264" s="161">
        <f t="shared" si="293"/>
        <v>0</v>
      </c>
      <c r="V264" s="161">
        <f t="shared" si="293"/>
        <v>0</v>
      </c>
      <c r="W264" s="161">
        <f t="shared" si="293"/>
        <v>0</v>
      </c>
      <c r="X264" s="161">
        <f t="shared" si="293"/>
        <v>0</v>
      </c>
      <c r="Y264" s="161">
        <f t="shared" si="293"/>
        <v>0</v>
      </c>
      <c r="Z264" s="161">
        <f t="shared" si="293"/>
        <v>0</v>
      </c>
      <c r="AA264" s="161">
        <f t="shared" si="293"/>
        <v>0</v>
      </c>
      <c r="AB264" s="161">
        <f t="shared" si="293"/>
        <v>0</v>
      </c>
      <c r="AC264" s="161">
        <f t="shared" si="293"/>
        <v>0</v>
      </c>
      <c r="AD264" s="161">
        <f t="shared" si="293"/>
        <v>1.47702546588925E-3</v>
      </c>
      <c r="AE264" s="161">
        <f t="shared" si="293"/>
        <v>0</v>
      </c>
      <c r="AF264" s="161">
        <f t="shared" si="293"/>
        <v>0</v>
      </c>
      <c r="AG264" s="161">
        <f t="shared" si="293"/>
        <v>0</v>
      </c>
      <c r="AH264" s="161">
        <f t="shared" si="293"/>
        <v>0</v>
      </c>
      <c r="AI264" s="161">
        <f t="shared" si="293"/>
        <v>0</v>
      </c>
      <c r="AJ264" s="161">
        <f t="shared" si="293"/>
        <v>0</v>
      </c>
      <c r="AK264" s="161">
        <f t="shared" si="293"/>
        <v>5.6719632298232766E-8</v>
      </c>
      <c r="AL264" s="161">
        <f t="shared" si="293"/>
        <v>0</v>
      </c>
      <c r="AM264" s="161">
        <f t="shared" si="293"/>
        <v>0</v>
      </c>
      <c r="AN264" s="161">
        <f t="shared" si="293"/>
        <v>3.0948768712497189E-8</v>
      </c>
      <c r="AO264" s="161">
        <f t="shared" si="293"/>
        <v>7.7428356506206595E-7</v>
      </c>
      <c r="AP264" s="161">
        <f t="shared" si="293"/>
        <v>1.457416706165482E-4</v>
      </c>
      <c r="AQ264" s="161">
        <f t="shared" si="293"/>
        <v>0</v>
      </c>
      <c r="AR264" s="161">
        <f t="shared" si="293"/>
        <v>0</v>
      </c>
      <c r="AS264" s="161">
        <f t="shared" si="293"/>
        <v>1.8872422910132006E-3</v>
      </c>
      <c r="AT264" s="161">
        <f t="shared" si="293"/>
        <v>3.1371811916770203E-3</v>
      </c>
      <c r="AU264" s="161">
        <f t="shared" si="293"/>
        <v>0</v>
      </c>
      <c r="AV264" s="161">
        <f t="shared" si="293"/>
        <v>0</v>
      </c>
      <c r="AW264" s="161">
        <f t="shared" si="293"/>
        <v>5.5411805494750936E-4</v>
      </c>
      <c r="AX264" s="161">
        <f t="shared" si="293"/>
        <v>4.9810934159755355E-5</v>
      </c>
      <c r="AY264" s="161">
        <f t="shared" si="293"/>
        <v>9.1571546205247158E-4</v>
      </c>
      <c r="AZ264" s="161">
        <f t="shared" si="293"/>
        <v>6.4844258609280607E-4</v>
      </c>
      <c r="BA264" s="161">
        <f t="shared" si="293"/>
        <v>6.1136939201160576E-2</v>
      </c>
      <c r="BB264" s="161">
        <f t="shared" si="293"/>
        <v>0</v>
      </c>
      <c r="BC264" s="161">
        <f t="shared" si="293"/>
        <v>0</v>
      </c>
      <c r="BD264" s="161">
        <f t="shared" si="293"/>
        <v>0</v>
      </c>
      <c r="BE264" s="161">
        <f t="shared" si="293"/>
        <v>0</v>
      </c>
      <c r="BF264" s="161">
        <f t="shared" si="293"/>
        <v>0</v>
      </c>
      <c r="BG264" s="161">
        <f t="shared" si="293"/>
        <v>0</v>
      </c>
      <c r="BH264" s="161">
        <f t="shared" si="293"/>
        <v>3.4628121141717968E-11</v>
      </c>
      <c r="BI264" s="161">
        <f t="shared" si="293"/>
        <v>1.0162624296648651E-3</v>
      </c>
      <c r="BJ264" s="161">
        <f t="shared" si="293"/>
        <v>0</v>
      </c>
      <c r="BK264" s="161">
        <f t="shared" si="293"/>
        <v>1.2094096697953859E-4</v>
      </c>
      <c r="BL264" s="161">
        <f t="shared" si="293"/>
        <v>0</v>
      </c>
      <c r="BM264" s="161">
        <f t="shared" si="293"/>
        <v>0</v>
      </c>
      <c r="BN264" s="161">
        <f t="shared" si="293"/>
        <v>73.690836055276137</v>
      </c>
      <c r="BO264" s="161">
        <f t="shared" si="293"/>
        <v>0</v>
      </c>
      <c r="BP264" s="161">
        <f t="shared" si="293"/>
        <v>4.8119481078073356E-6</v>
      </c>
      <c r="BQ264" s="161">
        <f t="shared" si="293"/>
        <v>0</v>
      </c>
      <c r="BR264" s="161">
        <f t="shared" si="293"/>
        <v>2.4345462430167147E-9</v>
      </c>
      <c r="BS264" s="161">
        <f t="shared" si="293"/>
        <v>8.1646746780770862E-9</v>
      </c>
      <c r="BT264" s="161">
        <f t="shared" si="293"/>
        <v>0</v>
      </c>
      <c r="BU264" s="161">
        <f t="shared" si="293"/>
        <v>0</v>
      </c>
      <c r="BV264" s="161">
        <f t="shared" si="293"/>
        <v>2.6368329908058433E-10</v>
      </c>
      <c r="BW264" s="161">
        <f t="shared" si="293"/>
        <v>8.0938998818159882E-4</v>
      </c>
      <c r="BX264" s="161">
        <f t="shared" si="293"/>
        <v>0</v>
      </c>
      <c r="BY264" s="161">
        <f t="shared" si="293"/>
        <v>0</v>
      </c>
      <c r="BZ264" s="161">
        <f t="shared" si="293"/>
        <v>0</v>
      </c>
      <c r="CA264" s="161">
        <f t="shared" si="293"/>
        <v>0</v>
      </c>
      <c r="CB264" s="161">
        <f t="shared" si="293"/>
        <v>0</v>
      </c>
      <c r="CC264" s="161">
        <f t="shared" si="293"/>
        <v>0</v>
      </c>
      <c r="CD264" s="161">
        <f t="shared" ref="CD264:EO264" si="294">CD$208*CD59</f>
        <v>0</v>
      </c>
      <c r="CE264" s="161">
        <f t="shared" si="294"/>
        <v>0</v>
      </c>
      <c r="CF264" s="161">
        <f t="shared" si="294"/>
        <v>0</v>
      </c>
      <c r="CG264" s="161">
        <f t="shared" si="294"/>
        <v>0</v>
      </c>
      <c r="CH264" s="161">
        <f t="shared" si="294"/>
        <v>0</v>
      </c>
      <c r="CI264" s="161">
        <f t="shared" si="294"/>
        <v>4.2615160064466976E-7</v>
      </c>
      <c r="CJ264" s="161">
        <f t="shared" si="294"/>
        <v>0</v>
      </c>
      <c r="CK264" s="161">
        <f t="shared" si="294"/>
        <v>1.9466380877603523E-2</v>
      </c>
      <c r="CL264" s="161">
        <f t="shared" si="294"/>
        <v>0</v>
      </c>
      <c r="CM264" s="161">
        <f t="shared" si="294"/>
        <v>0</v>
      </c>
      <c r="CN264" s="161">
        <f t="shared" si="294"/>
        <v>0</v>
      </c>
      <c r="CO264" s="161">
        <f t="shared" si="294"/>
        <v>0</v>
      </c>
      <c r="CP264" s="161">
        <f t="shared" si="294"/>
        <v>6.1715752536305859E-9</v>
      </c>
      <c r="CQ264" s="161">
        <f t="shared" si="294"/>
        <v>0</v>
      </c>
      <c r="CR264" s="161">
        <f t="shared" si="294"/>
        <v>0</v>
      </c>
      <c r="CS264" s="161">
        <f t="shared" si="294"/>
        <v>1.217057974729275E-10</v>
      </c>
      <c r="CT264" s="161">
        <f t="shared" si="294"/>
        <v>0</v>
      </c>
      <c r="CU264" s="161">
        <f t="shared" si="294"/>
        <v>0</v>
      </c>
      <c r="CV264" s="161">
        <f t="shared" si="294"/>
        <v>0</v>
      </c>
      <c r="CW264" s="161">
        <f t="shared" si="294"/>
        <v>0</v>
      </c>
      <c r="CX264" s="161">
        <f t="shared" si="294"/>
        <v>0</v>
      </c>
      <c r="CY264" s="161">
        <f t="shared" si="294"/>
        <v>4.8551304832370143E-7</v>
      </c>
      <c r="CZ264" s="161">
        <f t="shared" si="294"/>
        <v>0</v>
      </c>
      <c r="DA264" s="161">
        <f t="shared" si="294"/>
        <v>2.4460600872622889E-8</v>
      </c>
      <c r="DB264" s="161">
        <f t="shared" si="294"/>
        <v>4.6309016838475544E-9</v>
      </c>
      <c r="DC264" s="161">
        <f t="shared" si="294"/>
        <v>1.3542039085475535E-6</v>
      </c>
      <c r="DD264" s="161">
        <f t="shared" si="294"/>
        <v>0</v>
      </c>
      <c r="DE264" s="161">
        <f t="shared" si="294"/>
        <v>7.5780082898204858E-5</v>
      </c>
      <c r="DF264" s="161">
        <f t="shared" si="294"/>
        <v>3.9615060085815301E-4</v>
      </c>
      <c r="DG264" s="161">
        <f t="shared" si="294"/>
        <v>2.8511337643223434E-5</v>
      </c>
      <c r="DH264" s="161">
        <f t="shared" si="294"/>
        <v>2.5999164782900298E-7</v>
      </c>
      <c r="DI264" s="161">
        <f t="shared" si="294"/>
        <v>0</v>
      </c>
      <c r="DJ264" s="161">
        <f t="shared" si="294"/>
        <v>0</v>
      </c>
      <c r="DK264" s="161">
        <f t="shared" si="294"/>
        <v>5.2060707704404728E-3</v>
      </c>
      <c r="DL264" s="161">
        <f t="shared" si="294"/>
        <v>8.0045890832338004E-4</v>
      </c>
      <c r="DM264" s="161">
        <f t="shared" si="294"/>
        <v>1.8773911151207796E-3</v>
      </c>
      <c r="DN264" s="161">
        <f t="shared" si="294"/>
        <v>6.7792756340366534E-7</v>
      </c>
      <c r="DO264" s="161">
        <f t="shared" si="294"/>
        <v>0</v>
      </c>
      <c r="DP264" s="161">
        <f t="shared" si="294"/>
        <v>0</v>
      </c>
      <c r="DQ264" s="161">
        <f t="shared" si="294"/>
        <v>0</v>
      </c>
      <c r="DR264" s="161">
        <f t="shared" si="294"/>
        <v>2.4634889190064929E-2</v>
      </c>
      <c r="DS264" s="161">
        <f t="shared" si="294"/>
        <v>3.7096929965270176E-4</v>
      </c>
      <c r="DT264" s="161">
        <f t="shared" si="294"/>
        <v>0</v>
      </c>
      <c r="DU264" s="161">
        <f t="shared" si="294"/>
        <v>0</v>
      </c>
      <c r="DV264" s="161">
        <f t="shared" si="294"/>
        <v>5.4537157169977542E-7</v>
      </c>
      <c r="DW264" s="161">
        <f t="shared" si="294"/>
        <v>1.1151097487723165E-3</v>
      </c>
      <c r="DX264" s="161">
        <f t="shared" si="294"/>
        <v>0.16346501477794179</v>
      </c>
      <c r="DY264" s="161">
        <f t="shared" si="294"/>
        <v>0</v>
      </c>
      <c r="DZ264" s="161">
        <f t="shared" si="294"/>
        <v>0</v>
      </c>
      <c r="EA264" s="161">
        <f t="shared" si="294"/>
        <v>0</v>
      </c>
      <c r="EB264" s="161">
        <f t="shared" si="294"/>
        <v>0</v>
      </c>
      <c r="EC264" s="161">
        <f t="shared" si="294"/>
        <v>0</v>
      </c>
      <c r="ED264" s="161">
        <f t="shared" si="294"/>
        <v>0</v>
      </c>
      <c r="EE264" s="161">
        <f t="shared" si="294"/>
        <v>0</v>
      </c>
      <c r="EF264" s="161">
        <f t="shared" si="294"/>
        <v>0</v>
      </c>
      <c r="EG264" s="161">
        <f t="shared" si="294"/>
        <v>0</v>
      </c>
      <c r="EH264" s="161">
        <f t="shared" si="294"/>
        <v>0</v>
      </c>
      <c r="EI264" s="161">
        <f t="shared" si="294"/>
        <v>0</v>
      </c>
      <c r="EJ264" s="161">
        <f t="shared" si="294"/>
        <v>0</v>
      </c>
      <c r="EK264" s="161">
        <f t="shared" si="294"/>
        <v>0</v>
      </c>
      <c r="EL264" s="161">
        <f t="shared" si="294"/>
        <v>0</v>
      </c>
      <c r="EM264" s="161">
        <f t="shared" si="294"/>
        <v>0</v>
      </c>
      <c r="EN264" s="161">
        <f t="shared" si="294"/>
        <v>0</v>
      </c>
      <c r="EO264" s="161">
        <f t="shared" si="294"/>
        <v>0</v>
      </c>
      <c r="EP264" s="161">
        <f t="shared" ref="EP264:GI264" si="295">EP$208*EP59</f>
        <v>0</v>
      </c>
      <c r="EQ264" s="161">
        <f t="shared" si="295"/>
        <v>0</v>
      </c>
      <c r="ER264" s="161">
        <f t="shared" si="295"/>
        <v>0</v>
      </c>
      <c r="ES264" s="161">
        <f t="shared" si="295"/>
        <v>0</v>
      </c>
      <c r="ET264" s="161">
        <f t="shared" si="295"/>
        <v>0</v>
      </c>
      <c r="EU264" s="161">
        <f t="shared" si="295"/>
        <v>0</v>
      </c>
      <c r="EV264" s="161">
        <f t="shared" si="295"/>
        <v>0</v>
      </c>
      <c r="EW264" s="161">
        <f t="shared" si="295"/>
        <v>0</v>
      </c>
      <c r="EX264" s="161">
        <f t="shared" si="295"/>
        <v>0</v>
      </c>
      <c r="EY264" s="161">
        <f t="shared" si="295"/>
        <v>0</v>
      </c>
      <c r="EZ264" s="161">
        <f t="shared" si="295"/>
        <v>0</v>
      </c>
      <c r="FA264" s="161">
        <f t="shared" si="295"/>
        <v>0</v>
      </c>
      <c r="FB264" s="161">
        <f t="shared" si="295"/>
        <v>0</v>
      </c>
      <c r="FC264" s="161">
        <f t="shared" si="295"/>
        <v>0</v>
      </c>
      <c r="FD264" s="161">
        <f t="shared" si="295"/>
        <v>0</v>
      </c>
      <c r="FE264" s="161">
        <f t="shared" si="295"/>
        <v>0</v>
      </c>
      <c r="FF264" s="161">
        <f t="shared" si="295"/>
        <v>0</v>
      </c>
      <c r="FG264" s="161">
        <f t="shared" si="295"/>
        <v>0</v>
      </c>
      <c r="FH264" s="161">
        <f t="shared" si="295"/>
        <v>0</v>
      </c>
      <c r="FI264" s="161">
        <f t="shared" si="295"/>
        <v>0</v>
      </c>
      <c r="FJ264" s="161">
        <f t="shared" si="295"/>
        <v>0</v>
      </c>
      <c r="FK264" s="161">
        <f t="shared" si="295"/>
        <v>2.2867323761952045E-2</v>
      </c>
      <c r="FL264" s="161">
        <f t="shared" si="295"/>
        <v>0</v>
      </c>
      <c r="FM264" s="161">
        <f t="shared" si="295"/>
        <v>0</v>
      </c>
      <c r="FN264" s="161">
        <f t="shared" si="295"/>
        <v>0</v>
      </c>
      <c r="FO264" s="161">
        <f t="shared" si="295"/>
        <v>0</v>
      </c>
      <c r="FP264" s="161">
        <f t="shared" si="295"/>
        <v>0</v>
      </c>
      <c r="FQ264" s="161">
        <f t="shared" si="295"/>
        <v>0</v>
      </c>
      <c r="FR264" s="161">
        <f t="shared" si="295"/>
        <v>0</v>
      </c>
      <c r="FS264" s="161">
        <f t="shared" si="295"/>
        <v>1.440772881124157E-2</v>
      </c>
      <c r="FT264" s="161">
        <f t="shared" si="295"/>
        <v>0</v>
      </c>
      <c r="FU264" s="161">
        <f t="shared" si="295"/>
        <v>0</v>
      </c>
      <c r="FV264" s="161">
        <f t="shared" si="295"/>
        <v>0</v>
      </c>
      <c r="FW264" s="161">
        <f t="shared" si="295"/>
        <v>0</v>
      </c>
      <c r="FX264" s="161">
        <f t="shared" si="295"/>
        <v>0</v>
      </c>
      <c r="FY264" s="161">
        <f t="shared" si="295"/>
        <v>0</v>
      </c>
      <c r="FZ264" s="161">
        <f t="shared" si="295"/>
        <v>0</v>
      </c>
      <c r="GA264" s="161">
        <f t="shared" si="295"/>
        <v>0</v>
      </c>
      <c r="GB264" s="161">
        <f t="shared" si="295"/>
        <v>0</v>
      </c>
      <c r="GC264" s="161">
        <f t="shared" si="295"/>
        <v>0</v>
      </c>
      <c r="GD264" s="161">
        <f t="shared" si="295"/>
        <v>0</v>
      </c>
      <c r="GE264" s="161">
        <f t="shared" si="295"/>
        <v>0</v>
      </c>
      <c r="GF264" s="161">
        <f t="shared" si="295"/>
        <v>0</v>
      </c>
      <c r="GG264" s="161">
        <f t="shared" si="295"/>
        <v>0</v>
      </c>
      <c r="GH264" s="161">
        <f t="shared" si="295"/>
        <v>0</v>
      </c>
      <c r="GI264" s="161">
        <f t="shared" si="295"/>
        <v>0.50396935936321008</v>
      </c>
      <c r="GJ264" s="5">
        <f t="shared" si="29"/>
        <v>74.521425473506014</v>
      </c>
    </row>
    <row r="265" spans="1:192" ht="15" customHeight="1">
      <c r="A265" s="77" t="s">
        <v>54</v>
      </c>
      <c r="B265" s="47" t="s">
        <v>262</v>
      </c>
      <c r="C265" s="161">
        <f t="shared" ref="C265:D265" si="296">C$208*C60</f>
        <v>0</v>
      </c>
      <c r="D265" s="161">
        <f t="shared" si="296"/>
        <v>0</v>
      </c>
      <c r="E265" s="161">
        <f t="shared" si="31"/>
        <v>0</v>
      </c>
      <c r="F265" s="161">
        <f t="shared" ref="F265:Q265" si="297">F$208*F60</f>
        <v>0</v>
      </c>
      <c r="G265" s="161">
        <f t="shared" si="297"/>
        <v>0</v>
      </c>
      <c r="H265" s="161">
        <f t="shared" si="297"/>
        <v>0</v>
      </c>
      <c r="I265" s="161">
        <f t="shared" si="297"/>
        <v>0</v>
      </c>
      <c r="J265" s="161">
        <f t="shared" si="297"/>
        <v>0</v>
      </c>
      <c r="K265" s="161">
        <f t="shared" si="297"/>
        <v>0</v>
      </c>
      <c r="L265" s="161">
        <f t="shared" si="297"/>
        <v>0</v>
      </c>
      <c r="M265" s="161">
        <f t="shared" si="297"/>
        <v>0</v>
      </c>
      <c r="N265" s="161">
        <f t="shared" si="297"/>
        <v>0</v>
      </c>
      <c r="O265" s="161">
        <f t="shared" si="297"/>
        <v>0</v>
      </c>
      <c r="P265" s="161">
        <f t="shared" si="297"/>
        <v>0</v>
      </c>
      <c r="Q265" s="161">
        <f t="shared" si="297"/>
        <v>0</v>
      </c>
      <c r="R265" s="161">
        <f t="shared" ref="R265:CC265" si="298">R$208*R60</f>
        <v>0</v>
      </c>
      <c r="S265" s="161">
        <f t="shared" si="298"/>
        <v>0</v>
      </c>
      <c r="T265" s="161">
        <f t="shared" si="298"/>
        <v>0</v>
      </c>
      <c r="U265" s="161">
        <f t="shared" si="298"/>
        <v>0</v>
      </c>
      <c r="V265" s="161">
        <f t="shared" si="298"/>
        <v>0</v>
      </c>
      <c r="W265" s="161">
        <f t="shared" si="298"/>
        <v>0</v>
      </c>
      <c r="X265" s="161">
        <f t="shared" si="298"/>
        <v>0</v>
      </c>
      <c r="Y265" s="161">
        <f t="shared" si="298"/>
        <v>0</v>
      </c>
      <c r="Z265" s="161">
        <f t="shared" si="298"/>
        <v>0</v>
      </c>
      <c r="AA265" s="161">
        <f t="shared" si="298"/>
        <v>0</v>
      </c>
      <c r="AB265" s="161">
        <f t="shared" si="298"/>
        <v>0</v>
      </c>
      <c r="AC265" s="161">
        <f t="shared" si="298"/>
        <v>0</v>
      </c>
      <c r="AD265" s="161">
        <f t="shared" si="298"/>
        <v>0</v>
      </c>
      <c r="AE265" s="161">
        <f t="shared" si="298"/>
        <v>0</v>
      </c>
      <c r="AF265" s="161">
        <f t="shared" si="298"/>
        <v>0</v>
      </c>
      <c r="AG265" s="161">
        <f t="shared" si="298"/>
        <v>0</v>
      </c>
      <c r="AH265" s="161">
        <f t="shared" si="298"/>
        <v>0</v>
      </c>
      <c r="AI265" s="161">
        <f t="shared" si="298"/>
        <v>0</v>
      </c>
      <c r="AJ265" s="161">
        <f t="shared" si="298"/>
        <v>1.1779672515966656E-2</v>
      </c>
      <c r="AK265" s="161">
        <f t="shared" si="298"/>
        <v>4.9446915001326034E-6</v>
      </c>
      <c r="AL265" s="161">
        <f t="shared" si="298"/>
        <v>1.7119301694721294E-11</v>
      </c>
      <c r="AM265" s="161">
        <f t="shared" si="298"/>
        <v>0</v>
      </c>
      <c r="AN265" s="161">
        <f t="shared" si="298"/>
        <v>7.2872887811000326E-7</v>
      </c>
      <c r="AO265" s="161">
        <f t="shared" si="298"/>
        <v>3.3506346994495839E-2</v>
      </c>
      <c r="AP265" s="161">
        <f t="shared" si="298"/>
        <v>7.225386223599739E-2</v>
      </c>
      <c r="AQ265" s="161">
        <f t="shared" si="298"/>
        <v>2.9786962101505895E-3</v>
      </c>
      <c r="AR265" s="161">
        <f t="shared" si="298"/>
        <v>0</v>
      </c>
      <c r="AS265" s="161">
        <f t="shared" si="298"/>
        <v>7.4163897521865537E-4</v>
      </c>
      <c r="AT265" s="161">
        <f t="shared" si="298"/>
        <v>8.9376426568078067E-4</v>
      </c>
      <c r="AU265" s="161">
        <f t="shared" si="298"/>
        <v>0</v>
      </c>
      <c r="AV265" s="161">
        <f t="shared" si="298"/>
        <v>0</v>
      </c>
      <c r="AW265" s="161">
        <f t="shared" si="298"/>
        <v>5.7422313144313807E-4</v>
      </c>
      <c r="AX265" s="161">
        <f t="shared" si="298"/>
        <v>8.6637144042068043E-7</v>
      </c>
      <c r="AY265" s="161">
        <f t="shared" si="298"/>
        <v>0</v>
      </c>
      <c r="AZ265" s="161">
        <f t="shared" si="298"/>
        <v>3.6906018835228993E-6</v>
      </c>
      <c r="BA265" s="161">
        <f t="shared" si="298"/>
        <v>0</v>
      </c>
      <c r="BB265" s="161">
        <f t="shared" si="298"/>
        <v>0</v>
      </c>
      <c r="BC265" s="161">
        <f t="shared" si="298"/>
        <v>0</v>
      </c>
      <c r="BD265" s="161">
        <f t="shared" si="298"/>
        <v>0</v>
      </c>
      <c r="BE265" s="161">
        <f t="shared" si="298"/>
        <v>0</v>
      </c>
      <c r="BF265" s="161">
        <f t="shared" si="298"/>
        <v>0</v>
      </c>
      <c r="BG265" s="161">
        <f t="shared" si="298"/>
        <v>0</v>
      </c>
      <c r="BH265" s="161">
        <f t="shared" si="298"/>
        <v>0</v>
      </c>
      <c r="BI265" s="161">
        <f t="shared" si="298"/>
        <v>0</v>
      </c>
      <c r="BJ265" s="161">
        <f t="shared" si="298"/>
        <v>0</v>
      </c>
      <c r="BK265" s="161">
        <f t="shared" si="298"/>
        <v>0</v>
      </c>
      <c r="BL265" s="161">
        <f t="shared" si="298"/>
        <v>0</v>
      </c>
      <c r="BM265" s="161">
        <f t="shared" si="298"/>
        <v>6.8701373886555916E-7</v>
      </c>
      <c r="BN265" s="161">
        <f t="shared" si="298"/>
        <v>0.17066161767114407</v>
      </c>
      <c r="BO265" s="161">
        <f t="shared" si="298"/>
        <v>0</v>
      </c>
      <c r="BP265" s="161">
        <f t="shared" si="298"/>
        <v>2.5917947498062346E-6</v>
      </c>
      <c r="BQ265" s="161">
        <f t="shared" si="298"/>
        <v>6.213927563534018E-4</v>
      </c>
      <c r="BR265" s="161">
        <f t="shared" si="298"/>
        <v>0</v>
      </c>
      <c r="BS265" s="161">
        <f t="shared" si="298"/>
        <v>4.8184965313241816E-9</v>
      </c>
      <c r="BT265" s="161">
        <f t="shared" si="298"/>
        <v>0</v>
      </c>
      <c r="BU265" s="161">
        <f t="shared" si="298"/>
        <v>0</v>
      </c>
      <c r="BV265" s="161">
        <f t="shared" si="298"/>
        <v>0</v>
      </c>
      <c r="BW265" s="161">
        <f t="shared" si="298"/>
        <v>1.7841066923195584E-4</v>
      </c>
      <c r="BX265" s="161">
        <f t="shared" si="298"/>
        <v>0</v>
      </c>
      <c r="BY265" s="161">
        <f t="shared" si="298"/>
        <v>0</v>
      </c>
      <c r="BZ265" s="161">
        <f t="shared" si="298"/>
        <v>0</v>
      </c>
      <c r="CA265" s="161">
        <f t="shared" si="298"/>
        <v>0</v>
      </c>
      <c r="CB265" s="161">
        <f t="shared" si="298"/>
        <v>0</v>
      </c>
      <c r="CC265" s="161">
        <f t="shared" si="298"/>
        <v>0</v>
      </c>
      <c r="CD265" s="161">
        <f t="shared" ref="CD265:EO265" si="299">CD$208*CD60</f>
        <v>0</v>
      </c>
      <c r="CE265" s="161">
        <f t="shared" si="299"/>
        <v>0</v>
      </c>
      <c r="CF265" s="161">
        <f t="shared" si="299"/>
        <v>0</v>
      </c>
      <c r="CG265" s="161">
        <f t="shared" si="299"/>
        <v>0</v>
      </c>
      <c r="CH265" s="161">
        <f t="shared" si="299"/>
        <v>0</v>
      </c>
      <c r="CI265" s="161">
        <f t="shared" si="299"/>
        <v>0</v>
      </c>
      <c r="CJ265" s="161">
        <f t="shared" si="299"/>
        <v>0</v>
      </c>
      <c r="CK265" s="161">
        <f t="shared" si="299"/>
        <v>0</v>
      </c>
      <c r="CL265" s="161">
        <f t="shared" si="299"/>
        <v>0</v>
      </c>
      <c r="CM265" s="161">
        <f t="shared" si="299"/>
        <v>0</v>
      </c>
      <c r="CN265" s="161">
        <f t="shared" si="299"/>
        <v>0</v>
      </c>
      <c r="CO265" s="161">
        <f t="shared" si="299"/>
        <v>0</v>
      </c>
      <c r="CP265" s="161">
        <f t="shared" si="299"/>
        <v>0</v>
      </c>
      <c r="CQ265" s="161">
        <f t="shared" si="299"/>
        <v>0</v>
      </c>
      <c r="CR265" s="161">
        <f t="shared" si="299"/>
        <v>0</v>
      </c>
      <c r="CS265" s="161">
        <f t="shared" si="299"/>
        <v>0</v>
      </c>
      <c r="CT265" s="161">
        <f t="shared" si="299"/>
        <v>0</v>
      </c>
      <c r="CU265" s="161">
        <f t="shared" si="299"/>
        <v>0</v>
      </c>
      <c r="CV265" s="161">
        <f t="shared" si="299"/>
        <v>0</v>
      </c>
      <c r="CW265" s="161">
        <f t="shared" si="299"/>
        <v>0</v>
      </c>
      <c r="CX265" s="161">
        <f t="shared" si="299"/>
        <v>0</v>
      </c>
      <c r="CY265" s="161">
        <f t="shared" si="299"/>
        <v>0</v>
      </c>
      <c r="CZ265" s="161">
        <f t="shared" si="299"/>
        <v>0</v>
      </c>
      <c r="DA265" s="161">
        <f t="shared" si="299"/>
        <v>0</v>
      </c>
      <c r="DB265" s="161">
        <f t="shared" si="299"/>
        <v>1.0082051188476441E-9</v>
      </c>
      <c r="DC265" s="161">
        <f t="shared" si="299"/>
        <v>0</v>
      </c>
      <c r="DD265" s="161">
        <f t="shared" si="299"/>
        <v>0</v>
      </c>
      <c r="DE265" s="161">
        <f t="shared" si="299"/>
        <v>0</v>
      </c>
      <c r="DF265" s="161">
        <f t="shared" si="299"/>
        <v>0</v>
      </c>
      <c r="DG265" s="161">
        <f t="shared" si="299"/>
        <v>0</v>
      </c>
      <c r="DH265" s="161">
        <f t="shared" si="299"/>
        <v>0</v>
      </c>
      <c r="DI265" s="161">
        <f t="shared" si="299"/>
        <v>0</v>
      </c>
      <c r="DJ265" s="161">
        <f t="shared" si="299"/>
        <v>0</v>
      </c>
      <c r="DK265" s="161">
        <f t="shared" si="299"/>
        <v>0</v>
      </c>
      <c r="DL265" s="161">
        <f t="shared" si="299"/>
        <v>0</v>
      </c>
      <c r="DM265" s="161">
        <f t="shared" si="299"/>
        <v>0</v>
      </c>
      <c r="DN265" s="161">
        <f t="shared" si="299"/>
        <v>0</v>
      </c>
      <c r="DO265" s="161">
        <f t="shared" si="299"/>
        <v>0</v>
      </c>
      <c r="DP265" s="161">
        <f t="shared" si="299"/>
        <v>0</v>
      </c>
      <c r="DQ265" s="161">
        <f t="shared" si="299"/>
        <v>0</v>
      </c>
      <c r="DR265" s="161">
        <f t="shared" si="299"/>
        <v>0</v>
      </c>
      <c r="DS265" s="161">
        <f t="shared" si="299"/>
        <v>0</v>
      </c>
      <c r="DT265" s="161">
        <f t="shared" si="299"/>
        <v>0</v>
      </c>
      <c r="DU265" s="161">
        <f t="shared" si="299"/>
        <v>0</v>
      </c>
      <c r="DV265" s="161">
        <f t="shared" si="299"/>
        <v>0</v>
      </c>
      <c r="DW265" s="161">
        <f t="shared" si="299"/>
        <v>3.7676699364107744E-3</v>
      </c>
      <c r="DX265" s="161">
        <f t="shared" si="299"/>
        <v>0.48703237412088507</v>
      </c>
      <c r="DY265" s="161">
        <f t="shared" si="299"/>
        <v>0</v>
      </c>
      <c r="DZ265" s="161">
        <f t="shared" si="299"/>
        <v>0</v>
      </c>
      <c r="EA265" s="161">
        <f t="shared" si="299"/>
        <v>0</v>
      </c>
      <c r="EB265" s="161">
        <f t="shared" si="299"/>
        <v>0</v>
      </c>
      <c r="EC265" s="161">
        <f t="shared" si="299"/>
        <v>0</v>
      </c>
      <c r="ED265" s="161">
        <f t="shared" si="299"/>
        <v>0</v>
      </c>
      <c r="EE265" s="161">
        <f t="shared" si="299"/>
        <v>0</v>
      </c>
      <c r="EF265" s="161">
        <f t="shared" si="299"/>
        <v>0</v>
      </c>
      <c r="EG265" s="161">
        <f t="shared" si="299"/>
        <v>0</v>
      </c>
      <c r="EH265" s="161">
        <f t="shared" si="299"/>
        <v>0</v>
      </c>
      <c r="EI265" s="161">
        <f t="shared" si="299"/>
        <v>0</v>
      </c>
      <c r="EJ265" s="161">
        <f t="shared" si="299"/>
        <v>0</v>
      </c>
      <c r="EK265" s="161">
        <f t="shared" si="299"/>
        <v>0</v>
      </c>
      <c r="EL265" s="161">
        <f t="shared" si="299"/>
        <v>0</v>
      </c>
      <c r="EM265" s="161">
        <f t="shared" si="299"/>
        <v>0</v>
      </c>
      <c r="EN265" s="161">
        <f t="shared" si="299"/>
        <v>0</v>
      </c>
      <c r="EO265" s="161">
        <f t="shared" si="299"/>
        <v>0</v>
      </c>
      <c r="EP265" s="161">
        <f t="shared" ref="EP265:GI265" si="300">EP$208*EP60</f>
        <v>0</v>
      </c>
      <c r="EQ265" s="161">
        <f t="shared" si="300"/>
        <v>0</v>
      </c>
      <c r="ER265" s="161">
        <f t="shared" si="300"/>
        <v>0</v>
      </c>
      <c r="ES265" s="161">
        <f t="shared" si="300"/>
        <v>0</v>
      </c>
      <c r="ET265" s="161">
        <f t="shared" si="300"/>
        <v>0</v>
      </c>
      <c r="EU265" s="161">
        <f t="shared" si="300"/>
        <v>0</v>
      </c>
      <c r="EV265" s="161">
        <f t="shared" si="300"/>
        <v>0</v>
      </c>
      <c r="EW265" s="161">
        <f t="shared" si="300"/>
        <v>0</v>
      </c>
      <c r="EX265" s="161">
        <f t="shared" si="300"/>
        <v>0</v>
      </c>
      <c r="EY265" s="161">
        <f t="shared" si="300"/>
        <v>0</v>
      </c>
      <c r="EZ265" s="161">
        <f t="shared" si="300"/>
        <v>0</v>
      </c>
      <c r="FA265" s="161">
        <f t="shared" si="300"/>
        <v>0</v>
      </c>
      <c r="FB265" s="161">
        <f t="shared" si="300"/>
        <v>0</v>
      </c>
      <c r="FC265" s="161">
        <f t="shared" si="300"/>
        <v>0</v>
      </c>
      <c r="FD265" s="161">
        <f t="shared" si="300"/>
        <v>0</v>
      </c>
      <c r="FE265" s="161">
        <f t="shared" si="300"/>
        <v>0</v>
      </c>
      <c r="FF265" s="161">
        <f t="shared" si="300"/>
        <v>0</v>
      </c>
      <c r="FG265" s="161">
        <f t="shared" si="300"/>
        <v>0</v>
      </c>
      <c r="FH265" s="161">
        <f t="shared" si="300"/>
        <v>0</v>
      </c>
      <c r="FI265" s="161">
        <f t="shared" si="300"/>
        <v>0</v>
      </c>
      <c r="FJ265" s="161">
        <f t="shared" si="300"/>
        <v>0</v>
      </c>
      <c r="FK265" s="161">
        <f t="shared" si="300"/>
        <v>0</v>
      </c>
      <c r="FL265" s="161">
        <f t="shared" si="300"/>
        <v>2.2855253994254112E-3</v>
      </c>
      <c r="FM265" s="161">
        <f t="shared" si="300"/>
        <v>0</v>
      </c>
      <c r="FN265" s="161">
        <f t="shared" si="300"/>
        <v>0</v>
      </c>
      <c r="FO265" s="161">
        <f t="shared" si="300"/>
        <v>0</v>
      </c>
      <c r="FP265" s="161">
        <f t="shared" si="300"/>
        <v>0</v>
      </c>
      <c r="FQ265" s="161">
        <f t="shared" si="300"/>
        <v>0</v>
      </c>
      <c r="FR265" s="161">
        <f t="shared" si="300"/>
        <v>0</v>
      </c>
      <c r="FS265" s="161">
        <f t="shared" si="300"/>
        <v>0</v>
      </c>
      <c r="FT265" s="161">
        <f t="shared" si="300"/>
        <v>0</v>
      </c>
      <c r="FU265" s="161">
        <f t="shared" si="300"/>
        <v>0</v>
      </c>
      <c r="FV265" s="161">
        <f t="shared" si="300"/>
        <v>0</v>
      </c>
      <c r="FW265" s="161">
        <f t="shared" si="300"/>
        <v>0</v>
      </c>
      <c r="FX265" s="161">
        <f t="shared" si="300"/>
        <v>0</v>
      </c>
      <c r="FY265" s="161">
        <f t="shared" si="300"/>
        <v>0</v>
      </c>
      <c r="FZ265" s="161">
        <f t="shared" si="300"/>
        <v>0</v>
      </c>
      <c r="GA265" s="161">
        <f t="shared" si="300"/>
        <v>0</v>
      </c>
      <c r="GB265" s="161">
        <f t="shared" si="300"/>
        <v>0</v>
      </c>
      <c r="GC265" s="161">
        <f t="shared" si="300"/>
        <v>0</v>
      </c>
      <c r="GD265" s="161">
        <f t="shared" si="300"/>
        <v>0</v>
      </c>
      <c r="GE265" s="161">
        <f t="shared" si="300"/>
        <v>0</v>
      </c>
      <c r="GF265" s="161">
        <f t="shared" si="300"/>
        <v>0</v>
      </c>
      <c r="GG265" s="161">
        <f t="shared" si="300"/>
        <v>0</v>
      </c>
      <c r="GH265" s="161">
        <f t="shared" si="300"/>
        <v>0</v>
      </c>
      <c r="GI265" s="161">
        <f t="shared" si="300"/>
        <v>0.30490531994392317</v>
      </c>
      <c r="GJ265" s="5">
        <f t="shared" si="29"/>
        <v>1.0921940298723387</v>
      </c>
    </row>
    <row r="266" spans="1:192" ht="15" customHeight="1">
      <c r="A266" s="77" t="s">
        <v>55</v>
      </c>
      <c r="B266" s="47" t="s">
        <v>263</v>
      </c>
      <c r="C266" s="161">
        <f t="shared" ref="C266:D266" si="301">C$208*C61</f>
        <v>0</v>
      </c>
      <c r="D266" s="161">
        <f t="shared" si="301"/>
        <v>0</v>
      </c>
      <c r="E266" s="161">
        <f t="shared" si="31"/>
        <v>0</v>
      </c>
      <c r="F266" s="161">
        <f t="shared" ref="F266:Q266" si="302">F$208*F61</f>
        <v>0</v>
      </c>
      <c r="G266" s="161">
        <f t="shared" si="302"/>
        <v>0</v>
      </c>
      <c r="H266" s="161">
        <f t="shared" si="302"/>
        <v>0</v>
      </c>
      <c r="I266" s="161">
        <f t="shared" si="302"/>
        <v>0</v>
      </c>
      <c r="J266" s="161">
        <f t="shared" si="302"/>
        <v>1.4815004920322495E-6</v>
      </c>
      <c r="K266" s="161">
        <f t="shared" si="302"/>
        <v>0</v>
      </c>
      <c r="L266" s="161">
        <f t="shared" si="302"/>
        <v>0</v>
      </c>
      <c r="M266" s="161">
        <f t="shared" si="302"/>
        <v>1.6832955906970163E-3</v>
      </c>
      <c r="N266" s="161">
        <f t="shared" si="302"/>
        <v>0</v>
      </c>
      <c r="O266" s="161">
        <f t="shared" si="302"/>
        <v>7.6002526186621059E-9</v>
      </c>
      <c r="P266" s="161">
        <f t="shared" si="302"/>
        <v>2.2681030545806429E-2</v>
      </c>
      <c r="Q266" s="161">
        <f t="shared" si="302"/>
        <v>0</v>
      </c>
      <c r="R266" s="161">
        <f t="shared" ref="R266:CC266" si="303">R$208*R61</f>
        <v>0</v>
      </c>
      <c r="S266" s="161">
        <f t="shared" si="303"/>
        <v>0</v>
      </c>
      <c r="T266" s="161">
        <f t="shared" si="303"/>
        <v>296.88741139743343</v>
      </c>
      <c r="U266" s="161">
        <f t="shared" si="303"/>
        <v>5.3195295222279059E-5</v>
      </c>
      <c r="V266" s="161">
        <f t="shared" si="303"/>
        <v>0</v>
      </c>
      <c r="W266" s="161">
        <f t="shared" si="303"/>
        <v>0</v>
      </c>
      <c r="X266" s="161">
        <f t="shared" si="303"/>
        <v>0</v>
      </c>
      <c r="Y266" s="161">
        <f t="shared" si="303"/>
        <v>0</v>
      </c>
      <c r="Z266" s="161">
        <f t="shared" si="303"/>
        <v>0</v>
      </c>
      <c r="AA266" s="161">
        <f t="shared" si="303"/>
        <v>4.139728801819831E-4</v>
      </c>
      <c r="AB266" s="161">
        <f t="shared" si="303"/>
        <v>1.0885195935890124E-2</v>
      </c>
      <c r="AC266" s="161">
        <f t="shared" si="303"/>
        <v>0</v>
      </c>
      <c r="AD266" s="161">
        <f t="shared" si="303"/>
        <v>5.300802447264703E-3</v>
      </c>
      <c r="AE266" s="161">
        <f t="shared" si="303"/>
        <v>1.6897329607336149E-4</v>
      </c>
      <c r="AF266" s="161">
        <f t="shared" si="303"/>
        <v>0.48814136403278596</v>
      </c>
      <c r="AG266" s="161">
        <f t="shared" si="303"/>
        <v>0</v>
      </c>
      <c r="AH266" s="161">
        <f t="shared" si="303"/>
        <v>0</v>
      </c>
      <c r="AI266" s="161">
        <f t="shared" si="303"/>
        <v>1.3675267461481348E-3</v>
      </c>
      <c r="AJ266" s="161">
        <f t="shared" si="303"/>
        <v>0</v>
      </c>
      <c r="AK266" s="161">
        <f t="shared" si="303"/>
        <v>0</v>
      </c>
      <c r="AL266" s="161">
        <f t="shared" si="303"/>
        <v>0</v>
      </c>
      <c r="AM266" s="161">
        <f t="shared" si="303"/>
        <v>0</v>
      </c>
      <c r="AN266" s="161">
        <f t="shared" si="303"/>
        <v>0</v>
      </c>
      <c r="AO266" s="161">
        <f t="shared" si="303"/>
        <v>0</v>
      </c>
      <c r="AP266" s="161">
        <f t="shared" si="303"/>
        <v>0</v>
      </c>
      <c r="AQ266" s="161">
        <f t="shared" si="303"/>
        <v>4.3351012114093317E-6</v>
      </c>
      <c r="AR266" s="161">
        <f t="shared" si="303"/>
        <v>0</v>
      </c>
      <c r="AS266" s="161">
        <f t="shared" si="303"/>
        <v>0</v>
      </c>
      <c r="AT266" s="161">
        <f t="shared" si="303"/>
        <v>0</v>
      </c>
      <c r="AU266" s="161">
        <f t="shared" si="303"/>
        <v>0</v>
      </c>
      <c r="AV266" s="161">
        <f t="shared" si="303"/>
        <v>0</v>
      </c>
      <c r="AW266" s="161">
        <f t="shared" si="303"/>
        <v>0</v>
      </c>
      <c r="AX266" s="161">
        <f t="shared" si="303"/>
        <v>0</v>
      </c>
      <c r="AY266" s="161">
        <f t="shared" si="303"/>
        <v>0</v>
      </c>
      <c r="AZ266" s="161">
        <f t="shared" si="303"/>
        <v>0</v>
      </c>
      <c r="BA266" s="161">
        <f t="shared" si="303"/>
        <v>0</v>
      </c>
      <c r="BB266" s="161">
        <f t="shared" si="303"/>
        <v>0</v>
      </c>
      <c r="BC266" s="161">
        <f t="shared" si="303"/>
        <v>0</v>
      </c>
      <c r="BD266" s="161">
        <f t="shared" si="303"/>
        <v>0</v>
      </c>
      <c r="BE266" s="161">
        <f t="shared" si="303"/>
        <v>0</v>
      </c>
      <c r="BF266" s="161">
        <f t="shared" si="303"/>
        <v>0</v>
      </c>
      <c r="BG266" s="161">
        <f t="shared" si="303"/>
        <v>3.5953699544637088E-5</v>
      </c>
      <c r="BH266" s="161">
        <f t="shared" si="303"/>
        <v>5.0730197472616821E-9</v>
      </c>
      <c r="BI266" s="161">
        <f t="shared" si="303"/>
        <v>0</v>
      </c>
      <c r="BJ266" s="161">
        <f t="shared" si="303"/>
        <v>0</v>
      </c>
      <c r="BK266" s="161">
        <f t="shared" si="303"/>
        <v>0</v>
      </c>
      <c r="BL266" s="161">
        <f t="shared" si="303"/>
        <v>0</v>
      </c>
      <c r="BM266" s="161">
        <f t="shared" si="303"/>
        <v>0</v>
      </c>
      <c r="BN266" s="161">
        <f t="shared" si="303"/>
        <v>0</v>
      </c>
      <c r="BO266" s="161">
        <f t="shared" si="303"/>
        <v>0</v>
      </c>
      <c r="BP266" s="161">
        <f t="shared" si="303"/>
        <v>0</v>
      </c>
      <c r="BQ266" s="161">
        <f t="shared" si="303"/>
        <v>0</v>
      </c>
      <c r="BR266" s="161">
        <f t="shared" si="303"/>
        <v>0</v>
      </c>
      <c r="BS266" s="161">
        <f t="shared" si="303"/>
        <v>0</v>
      </c>
      <c r="BT266" s="161">
        <f t="shared" si="303"/>
        <v>0</v>
      </c>
      <c r="BU266" s="161">
        <f t="shared" si="303"/>
        <v>0</v>
      </c>
      <c r="BV266" s="161">
        <f t="shared" si="303"/>
        <v>0</v>
      </c>
      <c r="BW266" s="161">
        <f t="shared" si="303"/>
        <v>0</v>
      </c>
      <c r="BX266" s="161">
        <f t="shared" si="303"/>
        <v>0</v>
      </c>
      <c r="BY266" s="161">
        <f t="shared" si="303"/>
        <v>0</v>
      </c>
      <c r="BZ266" s="161">
        <f t="shared" si="303"/>
        <v>0</v>
      </c>
      <c r="CA266" s="161">
        <f t="shared" si="303"/>
        <v>0</v>
      </c>
      <c r="CB266" s="161">
        <f t="shared" si="303"/>
        <v>0</v>
      </c>
      <c r="CC266" s="161">
        <f t="shared" si="303"/>
        <v>0</v>
      </c>
      <c r="CD266" s="161">
        <f t="shared" ref="CD266:EO266" si="304">CD$208*CD61</f>
        <v>0</v>
      </c>
      <c r="CE266" s="161">
        <f t="shared" si="304"/>
        <v>0</v>
      </c>
      <c r="CF266" s="161">
        <f t="shared" si="304"/>
        <v>0</v>
      </c>
      <c r="CG266" s="161">
        <f t="shared" si="304"/>
        <v>0</v>
      </c>
      <c r="CH266" s="161">
        <f t="shared" si="304"/>
        <v>0</v>
      </c>
      <c r="CI266" s="161">
        <f t="shared" si="304"/>
        <v>0</v>
      </c>
      <c r="CJ266" s="161">
        <f t="shared" si="304"/>
        <v>0</v>
      </c>
      <c r="CK266" s="161">
        <f t="shared" si="304"/>
        <v>0</v>
      </c>
      <c r="CL266" s="161">
        <f t="shared" si="304"/>
        <v>0</v>
      </c>
      <c r="CM266" s="161">
        <f t="shared" si="304"/>
        <v>0</v>
      </c>
      <c r="CN266" s="161">
        <f t="shared" si="304"/>
        <v>0</v>
      </c>
      <c r="CO266" s="161">
        <f t="shared" si="304"/>
        <v>0</v>
      </c>
      <c r="CP266" s="161">
        <f t="shared" si="304"/>
        <v>0</v>
      </c>
      <c r="CQ266" s="161">
        <f t="shared" si="304"/>
        <v>0</v>
      </c>
      <c r="CR266" s="161">
        <f t="shared" si="304"/>
        <v>0</v>
      </c>
      <c r="CS266" s="161">
        <f t="shared" si="304"/>
        <v>0</v>
      </c>
      <c r="CT266" s="161">
        <f t="shared" si="304"/>
        <v>0</v>
      </c>
      <c r="CU266" s="161">
        <f t="shared" si="304"/>
        <v>0</v>
      </c>
      <c r="CV266" s="161">
        <f t="shared" si="304"/>
        <v>0</v>
      </c>
      <c r="CW266" s="161">
        <f t="shared" si="304"/>
        <v>0</v>
      </c>
      <c r="CX266" s="161">
        <f t="shared" si="304"/>
        <v>0</v>
      </c>
      <c r="CY266" s="161">
        <f t="shared" si="304"/>
        <v>0</v>
      </c>
      <c r="CZ266" s="161">
        <f t="shared" si="304"/>
        <v>0</v>
      </c>
      <c r="DA266" s="161">
        <f t="shared" si="304"/>
        <v>0</v>
      </c>
      <c r="DB266" s="161">
        <f t="shared" si="304"/>
        <v>0</v>
      </c>
      <c r="DC266" s="161">
        <f t="shared" si="304"/>
        <v>0</v>
      </c>
      <c r="DD266" s="161">
        <f t="shared" si="304"/>
        <v>0</v>
      </c>
      <c r="DE266" s="161">
        <f t="shared" si="304"/>
        <v>0</v>
      </c>
      <c r="DF266" s="161">
        <f t="shared" si="304"/>
        <v>0</v>
      </c>
      <c r="DG266" s="161">
        <f t="shared" si="304"/>
        <v>0</v>
      </c>
      <c r="DH266" s="161">
        <f t="shared" si="304"/>
        <v>0</v>
      </c>
      <c r="DI266" s="161">
        <f t="shared" si="304"/>
        <v>0</v>
      </c>
      <c r="DJ266" s="161">
        <f t="shared" si="304"/>
        <v>0</v>
      </c>
      <c r="DK266" s="161">
        <f t="shared" si="304"/>
        <v>0</v>
      </c>
      <c r="DL266" s="161">
        <f t="shared" si="304"/>
        <v>0</v>
      </c>
      <c r="DM266" s="161">
        <f t="shared" si="304"/>
        <v>0</v>
      </c>
      <c r="DN266" s="161">
        <f t="shared" si="304"/>
        <v>0</v>
      </c>
      <c r="DO266" s="161">
        <f t="shared" si="304"/>
        <v>0</v>
      </c>
      <c r="DP266" s="161">
        <f t="shared" si="304"/>
        <v>0</v>
      </c>
      <c r="DQ266" s="161">
        <f t="shared" si="304"/>
        <v>0</v>
      </c>
      <c r="DR266" s="161">
        <f t="shared" si="304"/>
        <v>0</v>
      </c>
      <c r="DS266" s="161">
        <f t="shared" si="304"/>
        <v>0</v>
      </c>
      <c r="DT266" s="161">
        <f t="shared" si="304"/>
        <v>0</v>
      </c>
      <c r="DU266" s="161">
        <f t="shared" si="304"/>
        <v>0</v>
      </c>
      <c r="DV266" s="161">
        <f t="shared" si="304"/>
        <v>0</v>
      </c>
      <c r="DW266" s="161">
        <f t="shared" si="304"/>
        <v>0</v>
      </c>
      <c r="DX266" s="161">
        <f t="shared" si="304"/>
        <v>0</v>
      </c>
      <c r="DY266" s="161">
        <f t="shared" si="304"/>
        <v>1.4804386918787791E-4</v>
      </c>
      <c r="DZ266" s="161">
        <f t="shared" si="304"/>
        <v>0</v>
      </c>
      <c r="EA266" s="161">
        <f t="shared" si="304"/>
        <v>0</v>
      </c>
      <c r="EB266" s="161">
        <f t="shared" si="304"/>
        <v>0</v>
      </c>
      <c r="EC266" s="161">
        <f t="shared" si="304"/>
        <v>0</v>
      </c>
      <c r="ED266" s="161">
        <f t="shared" si="304"/>
        <v>0</v>
      </c>
      <c r="EE266" s="161">
        <f t="shared" si="304"/>
        <v>0</v>
      </c>
      <c r="EF266" s="161">
        <f t="shared" si="304"/>
        <v>0</v>
      </c>
      <c r="EG266" s="161">
        <f t="shared" si="304"/>
        <v>0</v>
      </c>
      <c r="EH266" s="161">
        <f t="shared" si="304"/>
        <v>3.4579659449637069E-2</v>
      </c>
      <c r="EI266" s="161">
        <f t="shared" si="304"/>
        <v>15.809244706171093</v>
      </c>
      <c r="EJ266" s="161">
        <f t="shared" si="304"/>
        <v>0</v>
      </c>
      <c r="EK266" s="161">
        <f t="shared" si="304"/>
        <v>0</v>
      </c>
      <c r="EL266" s="161">
        <f t="shared" si="304"/>
        <v>0</v>
      </c>
      <c r="EM266" s="161">
        <f t="shared" si="304"/>
        <v>0</v>
      </c>
      <c r="EN266" s="161">
        <f t="shared" si="304"/>
        <v>0</v>
      </c>
      <c r="EO266" s="161">
        <f t="shared" si="304"/>
        <v>0</v>
      </c>
      <c r="EP266" s="161">
        <f t="shared" ref="EP266:GI266" si="305">EP$208*EP61</f>
        <v>0</v>
      </c>
      <c r="EQ266" s="161">
        <f t="shared" si="305"/>
        <v>0</v>
      </c>
      <c r="ER266" s="161">
        <f t="shared" si="305"/>
        <v>0</v>
      </c>
      <c r="ES266" s="161">
        <f t="shared" si="305"/>
        <v>3.8851705344870723E-2</v>
      </c>
      <c r="ET266" s="161">
        <f t="shared" si="305"/>
        <v>2.8479235470733357</v>
      </c>
      <c r="EU266" s="161">
        <f t="shared" si="305"/>
        <v>0</v>
      </c>
      <c r="EV266" s="161">
        <f t="shared" si="305"/>
        <v>0</v>
      </c>
      <c r="EW266" s="161">
        <f t="shared" si="305"/>
        <v>5.5702188813893081E-12</v>
      </c>
      <c r="EX266" s="161">
        <f t="shared" si="305"/>
        <v>4.1757916748000827E-6</v>
      </c>
      <c r="EY266" s="161">
        <f t="shared" si="305"/>
        <v>0</v>
      </c>
      <c r="EZ266" s="161">
        <f t="shared" si="305"/>
        <v>3.0172482240458288E-6</v>
      </c>
      <c r="FA266" s="161">
        <f t="shared" si="305"/>
        <v>0</v>
      </c>
      <c r="FB266" s="161">
        <f t="shared" si="305"/>
        <v>0</v>
      </c>
      <c r="FC266" s="161">
        <f t="shared" si="305"/>
        <v>0</v>
      </c>
      <c r="FD266" s="161">
        <f t="shared" si="305"/>
        <v>0</v>
      </c>
      <c r="FE266" s="161">
        <f t="shared" si="305"/>
        <v>0.80032727126601289</v>
      </c>
      <c r="FF266" s="161">
        <f t="shared" si="305"/>
        <v>0</v>
      </c>
      <c r="FG266" s="161">
        <f t="shared" si="305"/>
        <v>0</v>
      </c>
      <c r="FH266" s="161">
        <f t="shared" si="305"/>
        <v>0</v>
      </c>
      <c r="FI266" s="161">
        <f t="shared" si="305"/>
        <v>0</v>
      </c>
      <c r="FJ266" s="161">
        <f t="shared" si="305"/>
        <v>0</v>
      </c>
      <c r="FK266" s="161">
        <f t="shared" si="305"/>
        <v>7.9156120714449375E-3</v>
      </c>
      <c r="FL266" s="161">
        <f t="shared" si="305"/>
        <v>0.59221479292034596</v>
      </c>
      <c r="FM266" s="161">
        <f t="shared" si="305"/>
        <v>61.820115929363595</v>
      </c>
      <c r="FN266" s="161">
        <f t="shared" si="305"/>
        <v>0</v>
      </c>
      <c r="FO266" s="161">
        <f t="shared" si="305"/>
        <v>0</v>
      </c>
      <c r="FP266" s="161">
        <f t="shared" si="305"/>
        <v>0</v>
      </c>
      <c r="FQ266" s="161">
        <f t="shared" si="305"/>
        <v>0</v>
      </c>
      <c r="FR266" s="161">
        <f t="shared" si="305"/>
        <v>0</v>
      </c>
      <c r="FS266" s="161">
        <f t="shared" si="305"/>
        <v>1.9052721121265501</v>
      </c>
      <c r="FT266" s="161">
        <f t="shared" si="305"/>
        <v>0</v>
      </c>
      <c r="FU266" s="161">
        <f t="shared" si="305"/>
        <v>0</v>
      </c>
      <c r="FV266" s="161">
        <f t="shared" si="305"/>
        <v>0</v>
      </c>
      <c r="FW266" s="161">
        <f t="shared" si="305"/>
        <v>0</v>
      </c>
      <c r="FX266" s="161">
        <f t="shared" si="305"/>
        <v>0</v>
      </c>
      <c r="FY266" s="161">
        <f t="shared" si="305"/>
        <v>0</v>
      </c>
      <c r="FZ266" s="161">
        <f t="shared" si="305"/>
        <v>0</v>
      </c>
      <c r="GA266" s="161">
        <f t="shared" si="305"/>
        <v>0</v>
      </c>
      <c r="GB266" s="161">
        <f t="shared" si="305"/>
        <v>0</v>
      </c>
      <c r="GC266" s="161">
        <f t="shared" si="305"/>
        <v>0</v>
      </c>
      <c r="GD266" s="161">
        <f t="shared" si="305"/>
        <v>0</v>
      </c>
      <c r="GE266" s="161">
        <f t="shared" si="305"/>
        <v>0</v>
      </c>
      <c r="GF266" s="161">
        <f t="shared" si="305"/>
        <v>4.4855484628532581E-2</v>
      </c>
      <c r="GG266" s="161">
        <f t="shared" si="305"/>
        <v>9.5727758111232658E-2</v>
      </c>
      <c r="GH266" s="161">
        <f t="shared" si="305"/>
        <v>0</v>
      </c>
      <c r="GI266" s="161">
        <f t="shared" si="305"/>
        <v>0.61862341125191522</v>
      </c>
      <c r="GJ266" s="5">
        <f t="shared" si="29"/>
        <v>382.03395576387135</v>
      </c>
    </row>
    <row r="267" spans="1:192" ht="15" customHeight="1">
      <c r="A267" s="77" t="s">
        <v>56</v>
      </c>
      <c r="B267" s="47" t="s">
        <v>264</v>
      </c>
      <c r="C267" s="161">
        <f t="shared" ref="C267:D267" si="306">C$208*C62</f>
        <v>0</v>
      </c>
      <c r="D267" s="161">
        <f t="shared" si="306"/>
        <v>0</v>
      </c>
      <c r="E267" s="161">
        <f t="shared" si="31"/>
        <v>0</v>
      </c>
      <c r="F267" s="161">
        <f t="shared" ref="F267:Q267" si="307">F$208*F62</f>
        <v>0</v>
      </c>
      <c r="G267" s="161">
        <f t="shared" si="307"/>
        <v>0</v>
      </c>
      <c r="H267" s="161">
        <f t="shared" si="307"/>
        <v>0</v>
      </c>
      <c r="I267" s="161">
        <f t="shared" si="307"/>
        <v>0</v>
      </c>
      <c r="J267" s="161">
        <f t="shared" si="307"/>
        <v>0</v>
      </c>
      <c r="K267" s="161">
        <f t="shared" si="307"/>
        <v>0</v>
      </c>
      <c r="L267" s="161">
        <f t="shared" si="307"/>
        <v>0</v>
      </c>
      <c r="M267" s="161">
        <f t="shared" si="307"/>
        <v>0</v>
      </c>
      <c r="N267" s="161">
        <f t="shared" si="307"/>
        <v>0</v>
      </c>
      <c r="O267" s="161">
        <f t="shared" si="307"/>
        <v>0</v>
      </c>
      <c r="P267" s="161">
        <f t="shared" si="307"/>
        <v>7.5783100706047372E-5</v>
      </c>
      <c r="Q267" s="161">
        <f t="shared" si="307"/>
        <v>0</v>
      </c>
      <c r="R267" s="161">
        <f t="shared" ref="R267:CC267" si="308">R$208*R62</f>
        <v>0</v>
      </c>
      <c r="S267" s="161">
        <f t="shared" si="308"/>
        <v>0</v>
      </c>
      <c r="T267" s="161">
        <f t="shared" si="308"/>
        <v>0</v>
      </c>
      <c r="U267" s="161">
        <f t="shared" si="308"/>
        <v>0</v>
      </c>
      <c r="V267" s="161">
        <f t="shared" si="308"/>
        <v>0</v>
      </c>
      <c r="W267" s="161">
        <f t="shared" si="308"/>
        <v>0</v>
      </c>
      <c r="X267" s="161">
        <f t="shared" si="308"/>
        <v>0</v>
      </c>
      <c r="Y267" s="161">
        <f t="shared" si="308"/>
        <v>0</v>
      </c>
      <c r="Z267" s="161">
        <f t="shared" si="308"/>
        <v>3.9876531105245482E-4</v>
      </c>
      <c r="AA267" s="161">
        <f t="shared" si="308"/>
        <v>6.0416357294510088E-4</v>
      </c>
      <c r="AB267" s="161">
        <f t="shared" si="308"/>
        <v>8.3257039185321763E-2</v>
      </c>
      <c r="AC267" s="161">
        <f t="shared" si="308"/>
        <v>5.3328113867857397E-4</v>
      </c>
      <c r="AD267" s="161">
        <f t="shared" si="308"/>
        <v>3.1597352150072221E-2</v>
      </c>
      <c r="AE267" s="161">
        <f t="shared" si="308"/>
        <v>3.0601265077571569E-3</v>
      </c>
      <c r="AF267" s="161">
        <f t="shared" si="308"/>
        <v>0.7561951468459952</v>
      </c>
      <c r="AG267" s="161">
        <f t="shared" si="308"/>
        <v>4.7658826363560604E-8</v>
      </c>
      <c r="AH267" s="161">
        <f t="shared" si="308"/>
        <v>3.105439366450954E-3</v>
      </c>
      <c r="AI267" s="161">
        <f t="shared" si="308"/>
        <v>6.3916104778311516E-6</v>
      </c>
      <c r="AJ267" s="161">
        <f t="shared" si="308"/>
        <v>1.8322164767371575E-4</v>
      </c>
      <c r="AK267" s="161">
        <f t="shared" si="308"/>
        <v>8.570966658399618E-8</v>
      </c>
      <c r="AL267" s="161">
        <f t="shared" si="308"/>
        <v>1.5591349448744349E-13</v>
      </c>
      <c r="AM267" s="161">
        <f t="shared" si="308"/>
        <v>0</v>
      </c>
      <c r="AN267" s="161">
        <f t="shared" si="308"/>
        <v>1.0545506376110152E-8</v>
      </c>
      <c r="AO267" s="161">
        <f t="shared" si="308"/>
        <v>1.2156251971474436E-4</v>
      </c>
      <c r="AP267" s="161">
        <f t="shared" si="308"/>
        <v>3.9058767725234922E-3</v>
      </c>
      <c r="AQ267" s="161">
        <f t="shared" si="308"/>
        <v>2.2317743273551742E-5</v>
      </c>
      <c r="AR267" s="161">
        <f t="shared" si="308"/>
        <v>1.5304413185629033E-8</v>
      </c>
      <c r="AS267" s="161">
        <f t="shared" si="308"/>
        <v>1.2562082395061668E-3</v>
      </c>
      <c r="AT267" s="161">
        <f t="shared" si="308"/>
        <v>0</v>
      </c>
      <c r="AU267" s="161">
        <f t="shared" si="308"/>
        <v>0</v>
      </c>
      <c r="AV267" s="161">
        <f t="shared" si="308"/>
        <v>0</v>
      </c>
      <c r="AW267" s="161">
        <f t="shared" si="308"/>
        <v>2.6625673020573613E-4</v>
      </c>
      <c r="AX267" s="161">
        <f t="shared" si="308"/>
        <v>1.4974030067151117E-7</v>
      </c>
      <c r="AY267" s="161">
        <f t="shared" si="308"/>
        <v>0</v>
      </c>
      <c r="AZ267" s="161">
        <f t="shared" si="308"/>
        <v>2.049744355453006E-5</v>
      </c>
      <c r="BA267" s="161">
        <f t="shared" si="308"/>
        <v>3.8534798041943639E-5</v>
      </c>
      <c r="BB267" s="161">
        <f t="shared" si="308"/>
        <v>3.4402143953672285E-6</v>
      </c>
      <c r="BC267" s="161">
        <f t="shared" si="308"/>
        <v>1.517091484960034E-4</v>
      </c>
      <c r="BD267" s="161">
        <f t="shared" si="308"/>
        <v>0</v>
      </c>
      <c r="BE267" s="161">
        <f t="shared" si="308"/>
        <v>0</v>
      </c>
      <c r="BF267" s="161">
        <f t="shared" si="308"/>
        <v>0</v>
      </c>
      <c r="BG267" s="161">
        <f t="shared" si="308"/>
        <v>3.5116553118269506E-6</v>
      </c>
      <c r="BH267" s="161">
        <f t="shared" si="308"/>
        <v>3.9190376102139312E-8</v>
      </c>
      <c r="BI267" s="161">
        <f t="shared" si="308"/>
        <v>1.1644359567673364E-4</v>
      </c>
      <c r="BJ267" s="161">
        <f t="shared" si="308"/>
        <v>0</v>
      </c>
      <c r="BK267" s="161">
        <f t="shared" si="308"/>
        <v>5.5386332470040398E-5</v>
      </c>
      <c r="BL267" s="161">
        <f t="shared" si="308"/>
        <v>5.1041507690560954E-9</v>
      </c>
      <c r="BM267" s="161">
        <f t="shared" si="308"/>
        <v>1.8012618283804108E-5</v>
      </c>
      <c r="BN267" s="161">
        <f t="shared" si="308"/>
        <v>0.59640543032663784</v>
      </c>
      <c r="BO267" s="161">
        <f t="shared" si="308"/>
        <v>0</v>
      </c>
      <c r="BP267" s="161">
        <f t="shared" si="308"/>
        <v>7.1114388237981406E-5</v>
      </c>
      <c r="BQ267" s="161">
        <f t="shared" si="308"/>
        <v>0</v>
      </c>
      <c r="BR267" s="161">
        <f t="shared" si="308"/>
        <v>3.6518193645250721E-9</v>
      </c>
      <c r="BS267" s="161">
        <f t="shared" si="308"/>
        <v>3.7477195243632531E-9</v>
      </c>
      <c r="BT267" s="161">
        <f t="shared" si="308"/>
        <v>1.3289824905289937E-4</v>
      </c>
      <c r="BU267" s="161">
        <f t="shared" si="308"/>
        <v>1.7846023248526379E-9</v>
      </c>
      <c r="BV267" s="161">
        <f t="shared" si="308"/>
        <v>0</v>
      </c>
      <c r="BW267" s="161">
        <f t="shared" si="308"/>
        <v>8.3570915430822897E-4</v>
      </c>
      <c r="BX267" s="161">
        <f t="shared" si="308"/>
        <v>0</v>
      </c>
      <c r="BY267" s="161">
        <f t="shared" si="308"/>
        <v>0</v>
      </c>
      <c r="BZ267" s="161">
        <f t="shared" si="308"/>
        <v>0</v>
      </c>
      <c r="CA267" s="161">
        <f t="shared" si="308"/>
        <v>0</v>
      </c>
      <c r="CB267" s="161">
        <f t="shared" si="308"/>
        <v>0</v>
      </c>
      <c r="CC267" s="161">
        <f t="shared" si="308"/>
        <v>7.2812701038990772E-8</v>
      </c>
      <c r="CD267" s="161">
        <f t="shared" ref="CD267:EO267" si="309">CD$208*CD62</f>
        <v>0</v>
      </c>
      <c r="CE267" s="161">
        <f t="shared" si="309"/>
        <v>0</v>
      </c>
      <c r="CF267" s="161">
        <f t="shared" si="309"/>
        <v>0</v>
      </c>
      <c r="CG267" s="161">
        <f t="shared" si="309"/>
        <v>2.2962236731010247E-5</v>
      </c>
      <c r="CH267" s="161">
        <f t="shared" si="309"/>
        <v>0</v>
      </c>
      <c r="CI267" s="161">
        <f t="shared" si="309"/>
        <v>7.6903219886451897E-7</v>
      </c>
      <c r="CJ267" s="161">
        <f t="shared" si="309"/>
        <v>2.6252682541802058E-5</v>
      </c>
      <c r="CK267" s="161">
        <f t="shared" si="309"/>
        <v>7.2711666649698031E-3</v>
      </c>
      <c r="CL267" s="161">
        <f t="shared" si="309"/>
        <v>0</v>
      </c>
      <c r="CM267" s="161">
        <f t="shared" si="309"/>
        <v>4.5300814240090619E-8</v>
      </c>
      <c r="CN267" s="161">
        <f t="shared" si="309"/>
        <v>0</v>
      </c>
      <c r="CO267" s="161">
        <f t="shared" si="309"/>
        <v>0</v>
      </c>
      <c r="CP267" s="161">
        <f t="shared" si="309"/>
        <v>2.3103909119491461E-7</v>
      </c>
      <c r="CQ267" s="161">
        <f t="shared" si="309"/>
        <v>0</v>
      </c>
      <c r="CR267" s="161">
        <f t="shared" si="309"/>
        <v>0</v>
      </c>
      <c r="CS267" s="161">
        <f t="shared" si="309"/>
        <v>9.127934810469562E-9</v>
      </c>
      <c r="CT267" s="161">
        <f t="shared" si="309"/>
        <v>0</v>
      </c>
      <c r="CU267" s="161">
        <f t="shared" si="309"/>
        <v>0</v>
      </c>
      <c r="CV267" s="161">
        <f t="shared" si="309"/>
        <v>4.1189004385341353E-9</v>
      </c>
      <c r="CW267" s="161">
        <f t="shared" si="309"/>
        <v>0</v>
      </c>
      <c r="CX267" s="161">
        <f t="shared" si="309"/>
        <v>0</v>
      </c>
      <c r="CY267" s="161">
        <f t="shared" si="309"/>
        <v>2.6862466898931884E-7</v>
      </c>
      <c r="CZ267" s="161">
        <f t="shared" si="309"/>
        <v>1.3359597608632546E-13</v>
      </c>
      <c r="DA267" s="161">
        <f t="shared" si="309"/>
        <v>1.4928610470072657E-7</v>
      </c>
      <c r="DB267" s="161">
        <f t="shared" si="309"/>
        <v>2.7794098182896892E-10</v>
      </c>
      <c r="DC267" s="161">
        <f t="shared" si="309"/>
        <v>5.7582793596413183E-7</v>
      </c>
      <c r="DD267" s="161">
        <f t="shared" si="309"/>
        <v>0</v>
      </c>
      <c r="DE267" s="161">
        <f t="shared" si="309"/>
        <v>2.9756266232014629E-5</v>
      </c>
      <c r="DF267" s="161">
        <f t="shared" si="309"/>
        <v>9.5123213076854545E-5</v>
      </c>
      <c r="DG267" s="161">
        <f t="shared" si="309"/>
        <v>1.6285203781114752E-6</v>
      </c>
      <c r="DH267" s="161">
        <f t="shared" si="309"/>
        <v>1.6103441874276359E-8</v>
      </c>
      <c r="DI267" s="161">
        <f t="shared" si="309"/>
        <v>6.3855797838932253E-9</v>
      </c>
      <c r="DJ267" s="161">
        <f t="shared" si="309"/>
        <v>1.1323898985340797E-11</v>
      </c>
      <c r="DK267" s="161">
        <f t="shared" si="309"/>
        <v>2.2853548525283518E-4</v>
      </c>
      <c r="DL267" s="161">
        <f t="shared" si="309"/>
        <v>1.0549126144217616E-4</v>
      </c>
      <c r="DM267" s="161">
        <f t="shared" si="309"/>
        <v>1.3184667978919803E-3</v>
      </c>
      <c r="DN267" s="161">
        <f t="shared" si="309"/>
        <v>1.5057267379745893E-7</v>
      </c>
      <c r="DO267" s="161">
        <f t="shared" si="309"/>
        <v>0</v>
      </c>
      <c r="DP267" s="161">
        <f t="shared" si="309"/>
        <v>6.9297817179599401E-7</v>
      </c>
      <c r="DQ267" s="161">
        <f t="shared" si="309"/>
        <v>0</v>
      </c>
      <c r="DR267" s="161">
        <f t="shared" si="309"/>
        <v>6.5156016323985016E-4</v>
      </c>
      <c r="DS267" s="161">
        <f t="shared" si="309"/>
        <v>2.3966108181728797E-5</v>
      </c>
      <c r="DT267" s="161">
        <f t="shared" si="309"/>
        <v>0</v>
      </c>
      <c r="DU267" s="161">
        <f t="shared" si="309"/>
        <v>0</v>
      </c>
      <c r="DV267" s="161">
        <f t="shared" si="309"/>
        <v>4.8148518758637316E-6</v>
      </c>
      <c r="DW267" s="161">
        <f t="shared" si="309"/>
        <v>0</v>
      </c>
      <c r="DX267" s="161">
        <f t="shared" si="309"/>
        <v>5.8254709322768161E-2</v>
      </c>
      <c r="DY267" s="161">
        <f t="shared" si="309"/>
        <v>1.433523381220649E-4</v>
      </c>
      <c r="DZ267" s="161">
        <f t="shared" si="309"/>
        <v>0</v>
      </c>
      <c r="EA267" s="161">
        <f t="shared" si="309"/>
        <v>0</v>
      </c>
      <c r="EB267" s="161">
        <f t="shared" si="309"/>
        <v>0</v>
      </c>
      <c r="EC267" s="161">
        <f t="shared" si="309"/>
        <v>0</v>
      </c>
      <c r="ED267" s="161">
        <f t="shared" si="309"/>
        <v>0</v>
      </c>
      <c r="EE267" s="161">
        <f t="shared" si="309"/>
        <v>0</v>
      </c>
      <c r="EF267" s="161">
        <f t="shared" si="309"/>
        <v>0</v>
      </c>
      <c r="EG267" s="161">
        <f t="shared" si="309"/>
        <v>0</v>
      </c>
      <c r="EH267" s="161">
        <f t="shared" si="309"/>
        <v>0</v>
      </c>
      <c r="EI267" s="161">
        <f t="shared" si="309"/>
        <v>0.38153717277101862</v>
      </c>
      <c r="EJ267" s="161">
        <f t="shared" si="309"/>
        <v>7.5066145531995456</v>
      </c>
      <c r="EK267" s="161">
        <f t="shared" si="309"/>
        <v>144.9321239341792</v>
      </c>
      <c r="EL267" s="161">
        <f t="shared" si="309"/>
        <v>6.7333266765540802</v>
      </c>
      <c r="EM267" s="161">
        <f t="shared" si="309"/>
        <v>0</v>
      </c>
      <c r="EN267" s="161">
        <f t="shared" si="309"/>
        <v>1.5484107072316712E-2</v>
      </c>
      <c r="EO267" s="161">
        <f t="shared" si="309"/>
        <v>0</v>
      </c>
      <c r="EP267" s="161">
        <f t="shared" ref="EP267:GI267" si="310">EP$208*EP62</f>
        <v>0</v>
      </c>
      <c r="EQ267" s="161">
        <f t="shared" si="310"/>
        <v>3.6743534128348969E-3</v>
      </c>
      <c r="ER267" s="161">
        <f t="shared" si="310"/>
        <v>1.1175835871623719E-5</v>
      </c>
      <c r="ES267" s="161">
        <f t="shared" si="310"/>
        <v>0.41626827155218632</v>
      </c>
      <c r="ET267" s="161">
        <f t="shared" si="310"/>
        <v>18.062803331229262</v>
      </c>
      <c r="EU267" s="161">
        <f t="shared" si="310"/>
        <v>0</v>
      </c>
      <c r="EV267" s="161">
        <f t="shared" si="310"/>
        <v>0</v>
      </c>
      <c r="EW267" s="161">
        <f t="shared" si="310"/>
        <v>1.8938744196723648E-10</v>
      </c>
      <c r="EX267" s="161">
        <f t="shared" si="310"/>
        <v>1.5427230354122529E-5</v>
      </c>
      <c r="EY267" s="161">
        <f t="shared" si="310"/>
        <v>5.7709247152938813E-9</v>
      </c>
      <c r="EZ267" s="161">
        <f t="shared" si="310"/>
        <v>5.7758751717448723E-5</v>
      </c>
      <c r="FA267" s="161">
        <f t="shared" si="310"/>
        <v>1.3254292198618264E-4</v>
      </c>
      <c r="FB267" s="161">
        <f t="shared" si="310"/>
        <v>9.6175637278372563E-5</v>
      </c>
      <c r="FC267" s="161">
        <f t="shared" si="310"/>
        <v>1.4996507743286519E-3</v>
      </c>
      <c r="FD267" s="161">
        <f t="shared" si="310"/>
        <v>6.0047272502114755</v>
      </c>
      <c r="FE267" s="161">
        <f t="shared" si="310"/>
        <v>0</v>
      </c>
      <c r="FF267" s="161">
        <f t="shared" si="310"/>
        <v>0</v>
      </c>
      <c r="FG267" s="161">
        <f t="shared" si="310"/>
        <v>0</v>
      </c>
      <c r="FH267" s="161">
        <f t="shared" si="310"/>
        <v>1.6920887221887202E-2</v>
      </c>
      <c r="FI267" s="161">
        <f t="shared" si="310"/>
        <v>0</v>
      </c>
      <c r="FJ267" s="161">
        <f t="shared" si="310"/>
        <v>0</v>
      </c>
      <c r="FK267" s="161">
        <f t="shared" si="310"/>
        <v>0.71102299543344294</v>
      </c>
      <c r="FL267" s="161">
        <f t="shared" si="310"/>
        <v>3.1821545945846109E-2</v>
      </c>
      <c r="FM267" s="161">
        <f t="shared" si="310"/>
        <v>32.374586907704398</v>
      </c>
      <c r="FN267" s="161">
        <f t="shared" si="310"/>
        <v>0</v>
      </c>
      <c r="FO267" s="161">
        <f t="shared" si="310"/>
        <v>0</v>
      </c>
      <c r="FP267" s="161">
        <f t="shared" si="310"/>
        <v>0</v>
      </c>
      <c r="FQ267" s="161">
        <f t="shared" si="310"/>
        <v>0</v>
      </c>
      <c r="FR267" s="161">
        <f t="shared" si="310"/>
        <v>0</v>
      </c>
      <c r="FS267" s="161">
        <f t="shared" si="310"/>
        <v>0.29530063354122099</v>
      </c>
      <c r="FT267" s="161">
        <f t="shared" si="310"/>
        <v>0</v>
      </c>
      <c r="FU267" s="161">
        <f t="shared" si="310"/>
        <v>0</v>
      </c>
      <c r="FV267" s="161">
        <f t="shared" si="310"/>
        <v>1.7711928494263975</v>
      </c>
      <c r="FW267" s="161">
        <f t="shared" si="310"/>
        <v>0.41723256946128767</v>
      </c>
      <c r="FX267" s="161">
        <f t="shared" si="310"/>
        <v>3.151330710413023E-2</v>
      </c>
      <c r="FY267" s="161">
        <f t="shared" si="310"/>
        <v>0</v>
      </c>
      <c r="FZ267" s="161">
        <f t="shared" si="310"/>
        <v>60.970322956889738</v>
      </c>
      <c r="GA267" s="161">
        <f t="shared" si="310"/>
        <v>4.1925937001871659E-2</v>
      </c>
      <c r="GB267" s="161">
        <f t="shared" si="310"/>
        <v>375.40494228025761</v>
      </c>
      <c r="GC267" s="161">
        <f t="shared" si="310"/>
        <v>0</v>
      </c>
      <c r="GD267" s="161">
        <f t="shared" si="310"/>
        <v>1.6589117739660053</v>
      </c>
      <c r="GE267" s="161">
        <f t="shared" si="310"/>
        <v>46.24868272394513</v>
      </c>
      <c r="GF267" s="161">
        <f t="shared" si="310"/>
        <v>2.8958966031754794</v>
      </c>
      <c r="GG267" s="161">
        <f t="shared" si="310"/>
        <v>100.42999822942232</v>
      </c>
      <c r="GH267" s="161">
        <f t="shared" si="310"/>
        <v>0</v>
      </c>
      <c r="GI267" s="161">
        <f t="shared" si="310"/>
        <v>0.17223220557169305</v>
      </c>
      <c r="GJ267" s="5">
        <f t="shared" si="29"/>
        <v>809.08149955357896</v>
      </c>
    </row>
    <row r="268" spans="1:192" ht="15" customHeight="1">
      <c r="A268" s="77" t="s">
        <v>57</v>
      </c>
      <c r="B268" s="47" t="s">
        <v>265</v>
      </c>
      <c r="C268" s="161">
        <f t="shared" ref="C268:D268" si="311">C$208*C63</f>
        <v>0</v>
      </c>
      <c r="D268" s="161">
        <f t="shared" si="311"/>
        <v>0</v>
      </c>
      <c r="E268" s="161">
        <f t="shared" si="31"/>
        <v>0</v>
      </c>
      <c r="F268" s="161">
        <f t="shared" ref="F268:Q268" si="312">F$208*F63</f>
        <v>0</v>
      </c>
      <c r="G268" s="161">
        <f t="shared" si="312"/>
        <v>0</v>
      </c>
      <c r="H268" s="161">
        <f t="shared" si="312"/>
        <v>0</v>
      </c>
      <c r="I268" s="161">
        <f t="shared" si="312"/>
        <v>0</v>
      </c>
      <c r="J268" s="161">
        <f t="shared" si="312"/>
        <v>0</v>
      </c>
      <c r="K268" s="161">
        <f t="shared" si="312"/>
        <v>0</v>
      </c>
      <c r="L268" s="161">
        <f t="shared" si="312"/>
        <v>0</v>
      </c>
      <c r="M268" s="161">
        <f t="shared" si="312"/>
        <v>0</v>
      </c>
      <c r="N268" s="161">
        <f t="shared" si="312"/>
        <v>0</v>
      </c>
      <c r="O268" s="161">
        <f t="shared" si="312"/>
        <v>0</v>
      </c>
      <c r="P268" s="161">
        <f t="shared" si="312"/>
        <v>5.3644217353718928E-6</v>
      </c>
      <c r="Q268" s="161">
        <f t="shared" si="312"/>
        <v>0</v>
      </c>
      <c r="R268" s="161">
        <f t="shared" ref="R268:CC268" si="313">R$208*R63</f>
        <v>0</v>
      </c>
      <c r="S268" s="161">
        <f t="shared" si="313"/>
        <v>0</v>
      </c>
      <c r="T268" s="161">
        <f t="shared" si="313"/>
        <v>839.38006505345277</v>
      </c>
      <c r="U268" s="161">
        <f t="shared" si="313"/>
        <v>4.5613343845323125E-8</v>
      </c>
      <c r="V268" s="161">
        <f t="shared" si="313"/>
        <v>0</v>
      </c>
      <c r="W268" s="161">
        <f t="shared" si="313"/>
        <v>0</v>
      </c>
      <c r="X268" s="161">
        <f t="shared" si="313"/>
        <v>0</v>
      </c>
      <c r="Y268" s="161">
        <f t="shared" si="313"/>
        <v>0</v>
      </c>
      <c r="Z268" s="161">
        <f t="shared" si="313"/>
        <v>0</v>
      </c>
      <c r="AA268" s="161">
        <f t="shared" si="313"/>
        <v>0</v>
      </c>
      <c r="AB268" s="161">
        <f t="shared" si="313"/>
        <v>0</v>
      </c>
      <c r="AC268" s="161">
        <f t="shared" si="313"/>
        <v>0</v>
      </c>
      <c r="AD268" s="161">
        <f t="shared" si="313"/>
        <v>0</v>
      </c>
      <c r="AE268" s="161">
        <f t="shared" si="313"/>
        <v>0</v>
      </c>
      <c r="AF268" s="161">
        <f t="shared" si="313"/>
        <v>0</v>
      </c>
      <c r="AG268" s="161">
        <f t="shared" si="313"/>
        <v>0</v>
      </c>
      <c r="AH268" s="161">
        <f t="shared" si="313"/>
        <v>0</v>
      </c>
      <c r="AI268" s="161">
        <f t="shared" si="313"/>
        <v>0</v>
      </c>
      <c r="AJ268" s="161">
        <f t="shared" si="313"/>
        <v>0</v>
      </c>
      <c r="AK268" s="161">
        <f t="shared" si="313"/>
        <v>1.0083490186352492E-8</v>
      </c>
      <c r="AL268" s="161">
        <f t="shared" si="313"/>
        <v>0</v>
      </c>
      <c r="AM268" s="161">
        <f t="shared" si="313"/>
        <v>0</v>
      </c>
      <c r="AN268" s="161">
        <f t="shared" si="313"/>
        <v>8.9980679404852937E-9</v>
      </c>
      <c r="AO268" s="161">
        <f t="shared" si="313"/>
        <v>3.8714178253103298E-7</v>
      </c>
      <c r="AP268" s="161">
        <f t="shared" si="313"/>
        <v>8.2829849467071562E-4</v>
      </c>
      <c r="AQ268" s="161">
        <f t="shared" si="313"/>
        <v>1.1158871636775871E-5</v>
      </c>
      <c r="AR268" s="161">
        <f t="shared" si="313"/>
        <v>2.5435934714515454E-6</v>
      </c>
      <c r="AS268" s="161">
        <f t="shared" si="313"/>
        <v>5.3377130451996289E-2</v>
      </c>
      <c r="AT268" s="161">
        <f t="shared" si="313"/>
        <v>1.5847160931463784E-2</v>
      </c>
      <c r="AU268" s="161">
        <f t="shared" si="313"/>
        <v>0</v>
      </c>
      <c r="AV268" s="161">
        <f t="shared" si="313"/>
        <v>0</v>
      </c>
      <c r="AW268" s="161">
        <f t="shared" si="313"/>
        <v>9.9221955258404121E-5</v>
      </c>
      <c r="AX268" s="161">
        <f t="shared" si="313"/>
        <v>9.420905121460698E-6</v>
      </c>
      <c r="AY268" s="161">
        <f t="shared" si="313"/>
        <v>6.8073889910783159E-3</v>
      </c>
      <c r="AZ268" s="161">
        <f t="shared" si="313"/>
        <v>2.4009563092766681E-4</v>
      </c>
      <c r="BA268" s="161">
        <f t="shared" si="313"/>
        <v>3.3886938197190775</v>
      </c>
      <c r="BB268" s="161">
        <f t="shared" si="313"/>
        <v>0</v>
      </c>
      <c r="BC268" s="161">
        <f t="shared" si="313"/>
        <v>0</v>
      </c>
      <c r="BD268" s="161">
        <f t="shared" si="313"/>
        <v>0</v>
      </c>
      <c r="BE268" s="161">
        <f t="shared" si="313"/>
        <v>0</v>
      </c>
      <c r="BF268" s="161">
        <f t="shared" si="313"/>
        <v>0</v>
      </c>
      <c r="BG268" s="161">
        <f t="shared" si="313"/>
        <v>0</v>
      </c>
      <c r="BH268" s="161">
        <f t="shared" si="313"/>
        <v>1.7314060570858984E-11</v>
      </c>
      <c r="BI268" s="161">
        <f t="shared" si="313"/>
        <v>1.2103480586463927E-4</v>
      </c>
      <c r="BJ268" s="161">
        <f t="shared" si="313"/>
        <v>0</v>
      </c>
      <c r="BK268" s="161">
        <f t="shared" si="313"/>
        <v>0</v>
      </c>
      <c r="BL268" s="161">
        <f t="shared" si="313"/>
        <v>0</v>
      </c>
      <c r="BM268" s="161">
        <f t="shared" si="313"/>
        <v>1.3885343065301993E-6</v>
      </c>
      <c r="BN268" s="161">
        <f t="shared" si="313"/>
        <v>0.51032741651001878</v>
      </c>
      <c r="BO268" s="161">
        <f t="shared" si="313"/>
        <v>0</v>
      </c>
      <c r="BP268" s="161">
        <f t="shared" si="313"/>
        <v>2.7259088172837388E-6</v>
      </c>
      <c r="BQ268" s="161">
        <f t="shared" si="313"/>
        <v>3.739517559760311E-6</v>
      </c>
      <c r="BR268" s="161">
        <f t="shared" si="313"/>
        <v>7.4253660412009799E-9</v>
      </c>
      <c r="BS268" s="161">
        <f t="shared" si="313"/>
        <v>1.3981670768392335E-6</v>
      </c>
      <c r="BT268" s="161">
        <f t="shared" si="313"/>
        <v>4.0828663427966923E-5</v>
      </c>
      <c r="BU268" s="161">
        <f t="shared" si="313"/>
        <v>1.1532571627585443E-9</v>
      </c>
      <c r="BV268" s="161">
        <f t="shared" si="313"/>
        <v>0</v>
      </c>
      <c r="BW268" s="161">
        <f t="shared" si="313"/>
        <v>1.5065453713864182E-4</v>
      </c>
      <c r="BX268" s="161">
        <f t="shared" si="313"/>
        <v>0</v>
      </c>
      <c r="BY268" s="161">
        <f t="shared" si="313"/>
        <v>0</v>
      </c>
      <c r="BZ268" s="161">
        <f t="shared" si="313"/>
        <v>0</v>
      </c>
      <c r="CA268" s="161">
        <f t="shared" si="313"/>
        <v>0</v>
      </c>
      <c r="CB268" s="161">
        <f t="shared" si="313"/>
        <v>0</v>
      </c>
      <c r="CC268" s="161">
        <f t="shared" si="313"/>
        <v>9.532834924057395E-10</v>
      </c>
      <c r="CD268" s="161">
        <f t="shared" ref="CD268:EO268" si="314">CD$208*CD63</f>
        <v>0</v>
      </c>
      <c r="CE268" s="161">
        <f t="shared" si="314"/>
        <v>0</v>
      </c>
      <c r="CF268" s="161">
        <f t="shared" si="314"/>
        <v>0</v>
      </c>
      <c r="CG268" s="161">
        <f t="shared" si="314"/>
        <v>2.8265697498832411E-6</v>
      </c>
      <c r="CH268" s="161">
        <f t="shared" si="314"/>
        <v>0</v>
      </c>
      <c r="CI268" s="161">
        <f t="shared" si="314"/>
        <v>1.3497249834211351E-5</v>
      </c>
      <c r="CJ268" s="161">
        <f t="shared" si="314"/>
        <v>5.2474806405513122E-4</v>
      </c>
      <c r="CK268" s="161">
        <f t="shared" si="314"/>
        <v>0.4328274563886671</v>
      </c>
      <c r="CL268" s="161">
        <f t="shared" si="314"/>
        <v>0</v>
      </c>
      <c r="CM268" s="161">
        <f t="shared" si="314"/>
        <v>4.4674195979649986E-7</v>
      </c>
      <c r="CN268" s="161">
        <f t="shared" si="314"/>
        <v>0</v>
      </c>
      <c r="CO268" s="161">
        <f t="shared" si="314"/>
        <v>0</v>
      </c>
      <c r="CP268" s="161">
        <f t="shared" si="314"/>
        <v>1.8088640205381102E-6</v>
      </c>
      <c r="CQ268" s="161">
        <f t="shared" si="314"/>
        <v>0</v>
      </c>
      <c r="CR268" s="161">
        <f t="shared" si="314"/>
        <v>0</v>
      </c>
      <c r="CS268" s="161">
        <f t="shared" si="314"/>
        <v>1.5943459468953501E-8</v>
      </c>
      <c r="CT268" s="161">
        <f t="shared" si="314"/>
        <v>0</v>
      </c>
      <c r="CU268" s="161">
        <f t="shared" si="314"/>
        <v>0</v>
      </c>
      <c r="CV268" s="161">
        <f t="shared" si="314"/>
        <v>7.336195623907966E-8</v>
      </c>
      <c r="CW268" s="161">
        <f t="shared" si="314"/>
        <v>0</v>
      </c>
      <c r="CX268" s="161">
        <f t="shared" si="314"/>
        <v>0</v>
      </c>
      <c r="CY268" s="161">
        <f t="shared" si="314"/>
        <v>5.6475090463800437E-8</v>
      </c>
      <c r="CZ268" s="161">
        <f t="shared" si="314"/>
        <v>4.3067816634967892E-13</v>
      </c>
      <c r="DA268" s="161">
        <f t="shared" si="314"/>
        <v>4.5886558449485999E-7</v>
      </c>
      <c r="DB268" s="161">
        <f t="shared" si="314"/>
        <v>3.4802741138031513E-10</v>
      </c>
      <c r="DC268" s="161">
        <f t="shared" si="314"/>
        <v>4.7365768740395901E-7</v>
      </c>
      <c r="DD268" s="161">
        <f t="shared" si="314"/>
        <v>0</v>
      </c>
      <c r="DE268" s="161">
        <f t="shared" si="314"/>
        <v>4.4231714601155229E-7</v>
      </c>
      <c r="DF268" s="161">
        <f t="shared" si="314"/>
        <v>1.309472634253465E-4</v>
      </c>
      <c r="DG268" s="161">
        <f t="shared" si="314"/>
        <v>8.9208213221964662E-6</v>
      </c>
      <c r="DH268" s="161">
        <f t="shared" si="314"/>
        <v>1.0175691244477375E-7</v>
      </c>
      <c r="DI268" s="161">
        <f t="shared" si="314"/>
        <v>2.1486457830480294E-7</v>
      </c>
      <c r="DJ268" s="161">
        <f t="shared" si="314"/>
        <v>3.4453185574296724E-11</v>
      </c>
      <c r="DK268" s="161">
        <f t="shared" si="314"/>
        <v>6.8276101788065308E-3</v>
      </c>
      <c r="DL268" s="161">
        <f t="shared" si="314"/>
        <v>3.4491304299591187E-4</v>
      </c>
      <c r="DM268" s="161">
        <f t="shared" si="314"/>
        <v>6.9831582313975901E-3</v>
      </c>
      <c r="DN268" s="161">
        <f t="shared" si="314"/>
        <v>4.0108572032235696E-7</v>
      </c>
      <c r="DO268" s="161">
        <f t="shared" si="314"/>
        <v>0</v>
      </c>
      <c r="DP268" s="161">
        <f t="shared" si="314"/>
        <v>1.46344005363598E-5</v>
      </c>
      <c r="DQ268" s="161">
        <f t="shared" si="314"/>
        <v>0</v>
      </c>
      <c r="DR268" s="161">
        <f t="shared" si="314"/>
        <v>1.1452502694080182E-2</v>
      </c>
      <c r="DS268" s="161">
        <f t="shared" si="314"/>
        <v>2.4918014146810023E-3</v>
      </c>
      <c r="DT268" s="161">
        <f t="shared" si="314"/>
        <v>0</v>
      </c>
      <c r="DU268" s="161">
        <f t="shared" si="314"/>
        <v>0</v>
      </c>
      <c r="DV268" s="161">
        <f t="shared" si="314"/>
        <v>1.1836121310375697E-5</v>
      </c>
      <c r="DW268" s="161">
        <f t="shared" si="314"/>
        <v>1.0454662984289761E-3</v>
      </c>
      <c r="DX268" s="161">
        <f t="shared" si="314"/>
        <v>0.60337264436536808</v>
      </c>
      <c r="DY268" s="161">
        <f t="shared" si="314"/>
        <v>0</v>
      </c>
      <c r="DZ268" s="161">
        <f t="shared" si="314"/>
        <v>0</v>
      </c>
      <c r="EA268" s="161">
        <f t="shared" si="314"/>
        <v>0</v>
      </c>
      <c r="EB268" s="161">
        <f t="shared" si="314"/>
        <v>0</v>
      </c>
      <c r="EC268" s="161">
        <f t="shared" si="314"/>
        <v>0</v>
      </c>
      <c r="ED268" s="161">
        <f t="shared" si="314"/>
        <v>0</v>
      </c>
      <c r="EE268" s="161">
        <f t="shared" si="314"/>
        <v>0</v>
      </c>
      <c r="EF268" s="161">
        <f t="shared" si="314"/>
        <v>0</v>
      </c>
      <c r="EG268" s="161">
        <f t="shared" si="314"/>
        <v>0</v>
      </c>
      <c r="EH268" s="161">
        <f t="shared" si="314"/>
        <v>5.7168219526729971E-2</v>
      </c>
      <c r="EI268" s="161">
        <f t="shared" si="314"/>
        <v>0</v>
      </c>
      <c r="EJ268" s="161">
        <f t="shared" si="314"/>
        <v>0</v>
      </c>
      <c r="EK268" s="161">
        <f t="shared" si="314"/>
        <v>0</v>
      </c>
      <c r="EL268" s="161">
        <f t="shared" si="314"/>
        <v>0</v>
      </c>
      <c r="EM268" s="161">
        <f t="shared" si="314"/>
        <v>0</v>
      </c>
      <c r="EN268" s="161">
        <f t="shared" si="314"/>
        <v>0</v>
      </c>
      <c r="EO268" s="161">
        <f t="shared" si="314"/>
        <v>0</v>
      </c>
      <c r="EP268" s="161">
        <f t="shared" ref="EP268:GI268" si="315">EP$208*EP63</f>
        <v>0</v>
      </c>
      <c r="EQ268" s="161">
        <f t="shared" si="315"/>
        <v>0</v>
      </c>
      <c r="ER268" s="161">
        <f t="shared" si="315"/>
        <v>0</v>
      </c>
      <c r="ES268" s="161">
        <f t="shared" si="315"/>
        <v>0</v>
      </c>
      <c r="ET268" s="161">
        <f t="shared" si="315"/>
        <v>0</v>
      </c>
      <c r="EU268" s="161">
        <f t="shared" si="315"/>
        <v>0</v>
      </c>
      <c r="EV268" s="161">
        <f t="shared" si="315"/>
        <v>0</v>
      </c>
      <c r="EW268" s="161">
        <f t="shared" si="315"/>
        <v>2.785109440694654E-12</v>
      </c>
      <c r="EX268" s="161">
        <f t="shared" si="315"/>
        <v>0</v>
      </c>
      <c r="EY268" s="161">
        <f t="shared" si="315"/>
        <v>0</v>
      </c>
      <c r="EZ268" s="161">
        <f t="shared" si="315"/>
        <v>2.4310399976597822E-4</v>
      </c>
      <c r="FA268" s="161">
        <f t="shared" si="315"/>
        <v>0</v>
      </c>
      <c r="FB268" s="161">
        <f t="shared" si="315"/>
        <v>0</v>
      </c>
      <c r="FC268" s="161">
        <f t="shared" si="315"/>
        <v>1.4996507743286519E-3</v>
      </c>
      <c r="FD268" s="161">
        <f t="shared" si="315"/>
        <v>6.1782218053998465E-2</v>
      </c>
      <c r="FE268" s="161">
        <f t="shared" si="315"/>
        <v>0</v>
      </c>
      <c r="FF268" s="161">
        <f t="shared" si="315"/>
        <v>0</v>
      </c>
      <c r="FG268" s="161">
        <f t="shared" si="315"/>
        <v>0</v>
      </c>
      <c r="FH268" s="161">
        <f t="shared" si="315"/>
        <v>0.10599386749203286</v>
      </c>
      <c r="FI268" s="161">
        <f t="shared" si="315"/>
        <v>0</v>
      </c>
      <c r="FJ268" s="161">
        <f t="shared" si="315"/>
        <v>0</v>
      </c>
      <c r="FK268" s="161">
        <f t="shared" si="315"/>
        <v>35.60027682436953</v>
      </c>
      <c r="FL268" s="161">
        <f t="shared" si="315"/>
        <v>4.3864506704356931E-2</v>
      </c>
      <c r="FM268" s="161">
        <f t="shared" si="315"/>
        <v>61.335985932596493</v>
      </c>
      <c r="FN268" s="161">
        <f t="shared" si="315"/>
        <v>0</v>
      </c>
      <c r="FO268" s="161">
        <f t="shared" si="315"/>
        <v>0</v>
      </c>
      <c r="FP268" s="161">
        <f t="shared" si="315"/>
        <v>0</v>
      </c>
      <c r="FQ268" s="161">
        <f t="shared" si="315"/>
        <v>0</v>
      </c>
      <c r="FR268" s="161">
        <f t="shared" si="315"/>
        <v>0</v>
      </c>
      <c r="FS268" s="161">
        <f t="shared" si="315"/>
        <v>0</v>
      </c>
      <c r="FT268" s="161">
        <f t="shared" si="315"/>
        <v>0</v>
      </c>
      <c r="FU268" s="161">
        <f t="shared" si="315"/>
        <v>0</v>
      </c>
      <c r="FV268" s="161">
        <f t="shared" si="315"/>
        <v>40.237334026380864</v>
      </c>
      <c r="FW268" s="161">
        <f t="shared" si="315"/>
        <v>6.817513627825561E-2</v>
      </c>
      <c r="FX268" s="161">
        <f t="shared" si="315"/>
        <v>0</v>
      </c>
      <c r="FY268" s="161">
        <f t="shared" si="315"/>
        <v>4.6898235495872916E-3</v>
      </c>
      <c r="FZ268" s="161">
        <f t="shared" si="315"/>
        <v>1829.1047011552212</v>
      </c>
      <c r="GA268" s="161">
        <f t="shared" si="315"/>
        <v>3.4642115275497931E-2</v>
      </c>
      <c r="GB268" s="161">
        <f t="shared" si="315"/>
        <v>30.484255456143728</v>
      </c>
      <c r="GC268" s="161">
        <f t="shared" si="315"/>
        <v>0</v>
      </c>
      <c r="GD268" s="161">
        <f t="shared" si="315"/>
        <v>0</v>
      </c>
      <c r="GE268" s="161">
        <f t="shared" si="315"/>
        <v>0</v>
      </c>
      <c r="GF268" s="161">
        <f t="shared" si="315"/>
        <v>0.52226809590147583</v>
      </c>
      <c r="GG268" s="161">
        <f t="shared" si="315"/>
        <v>11.728194364724569</v>
      </c>
      <c r="GH268" s="161">
        <f t="shared" si="315"/>
        <v>0</v>
      </c>
      <c r="GI268" s="161">
        <f t="shared" si="315"/>
        <v>0.39031464053752801</v>
      </c>
      <c r="GJ268" s="5">
        <f t="shared" si="29"/>
        <v>2854.2040829004027</v>
      </c>
    </row>
    <row r="269" spans="1:192" ht="15" customHeight="1">
      <c r="A269" s="77" t="s">
        <v>58</v>
      </c>
      <c r="B269" s="47" t="s">
        <v>266</v>
      </c>
      <c r="C269" s="161">
        <f t="shared" ref="C269:D269" si="316">C$208*C64</f>
        <v>0</v>
      </c>
      <c r="D269" s="161">
        <f t="shared" si="316"/>
        <v>0</v>
      </c>
      <c r="E269" s="161">
        <f t="shared" si="31"/>
        <v>0</v>
      </c>
      <c r="F269" s="161">
        <f t="shared" ref="F269:Q269" si="317">F$208*F64</f>
        <v>0</v>
      </c>
      <c r="G269" s="161">
        <f t="shared" si="317"/>
        <v>0</v>
      </c>
      <c r="H269" s="161">
        <f t="shared" si="317"/>
        <v>0</v>
      </c>
      <c r="I269" s="161">
        <f t="shared" si="317"/>
        <v>0</v>
      </c>
      <c r="J269" s="161">
        <f t="shared" si="317"/>
        <v>0</v>
      </c>
      <c r="K269" s="161">
        <f t="shared" si="317"/>
        <v>0</v>
      </c>
      <c r="L269" s="161">
        <f t="shared" si="317"/>
        <v>0</v>
      </c>
      <c r="M269" s="161">
        <f t="shared" si="317"/>
        <v>0</v>
      </c>
      <c r="N269" s="161">
        <f t="shared" si="317"/>
        <v>0</v>
      </c>
      <c r="O269" s="161">
        <f t="shared" si="317"/>
        <v>0</v>
      </c>
      <c r="P269" s="161">
        <f t="shared" si="317"/>
        <v>0</v>
      </c>
      <c r="Q269" s="161">
        <f t="shared" si="317"/>
        <v>0</v>
      </c>
      <c r="R269" s="161">
        <f t="shared" ref="R269:CC269" si="318">R$208*R64</f>
        <v>0</v>
      </c>
      <c r="S269" s="161">
        <f t="shared" si="318"/>
        <v>0</v>
      </c>
      <c r="T269" s="161">
        <f t="shared" si="318"/>
        <v>0</v>
      </c>
      <c r="U269" s="161">
        <f t="shared" si="318"/>
        <v>0</v>
      </c>
      <c r="V269" s="161">
        <f t="shared" si="318"/>
        <v>0</v>
      </c>
      <c r="W269" s="161">
        <f t="shared" si="318"/>
        <v>0</v>
      </c>
      <c r="X269" s="161">
        <f t="shared" si="318"/>
        <v>0</v>
      </c>
      <c r="Y269" s="161">
        <f t="shared" si="318"/>
        <v>0</v>
      </c>
      <c r="Z269" s="161">
        <f t="shared" si="318"/>
        <v>0</v>
      </c>
      <c r="AA269" s="161">
        <f t="shared" si="318"/>
        <v>0</v>
      </c>
      <c r="AB269" s="161">
        <f t="shared" si="318"/>
        <v>0</v>
      </c>
      <c r="AC269" s="161">
        <f t="shared" si="318"/>
        <v>0</v>
      </c>
      <c r="AD269" s="161">
        <f t="shared" si="318"/>
        <v>0</v>
      </c>
      <c r="AE269" s="161">
        <f t="shared" si="318"/>
        <v>0</v>
      </c>
      <c r="AF269" s="161">
        <f t="shared" si="318"/>
        <v>0</v>
      </c>
      <c r="AG269" s="161">
        <f t="shared" si="318"/>
        <v>0</v>
      </c>
      <c r="AH269" s="161">
        <f t="shared" si="318"/>
        <v>0</v>
      </c>
      <c r="AI269" s="161">
        <f t="shared" si="318"/>
        <v>0</v>
      </c>
      <c r="AJ269" s="161">
        <f t="shared" si="318"/>
        <v>0</v>
      </c>
      <c r="AK269" s="161">
        <f t="shared" si="318"/>
        <v>0</v>
      </c>
      <c r="AL269" s="161">
        <f t="shared" si="318"/>
        <v>0</v>
      </c>
      <c r="AM269" s="161">
        <f t="shared" si="318"/>
        <v>0</v>
      </c>
      <c r="AN269" s="161">
        <f t="shared" si="318"/>
        <v>0</v>
      </c>
      <c r="AO269" s="161">
        <f t="shared" si="318"/>
        <v>0</v>
      </c>
      <c r="AP269" s="161">
        <f t="shared" si="318"/>
        <v>0</v>
      </c>
      <c r="AQ269" s="161">
        <f t="shared" si="318"/>
        <v>0</v>
      </c>
      <c r="AR269" s="161">
        <f t="shared" si="318"/>
        <v>0</v>
      </c>
      <c r="AS269" s="161">
        <f t="shared" si="318"/>
        <v>6.2261049771442676E-6</v>
      </c>
      <c r="AT269" s="161">
        <f t="shared" si="318"/>
        <v>0</v>
      </c>
      <c r="AU269" s="161">
        <f t="shared" si="318"/>
        <v>0</v>
      </c>
      <c r="AV269" s="161">
        <f t="shared" si="318"/>
        <v>0</v>
      </c>
      <c r="AW269" s="161">
        <f t="shared" si="318"/>
        <v>0</v>
      </c>
      <c r="AX269" s="161">
        <f t="shared" si="318"/>
        <v>0</v>
      </c>
      <c r="AY269" s="161">
        <f t="shared" si="318"/>
        <v>0</v>
      </c>
      <c r="AZ269" s="161">
        <f t="shared" si="318"/>
        <v>1.3777066983254948E-6</v>
      </c>
      <c r="BA269" s="161">
        <f t="shared" si="318"/>
        <v>2.0384908164188184E-2</v>
      </c>
      <c r="BB269" s="161">
        <f t="shared" si="318"/>
        <v>0</v>
      </c>
      <c r="BC269" s="161">
        <f t="shared" si="318"/>
        <v>0</v>
      </c>
      <c r="BD269" s="161">
        <f t="shared" si="318"/>
        <v>0</v>
      </c>
      <c r="BE269" s="161">
        <f t="shared" si="318"/>
        <v>0</v>
      </c>
      <c r="BF269" s="161">
        <f t="shared" si="318"/>
        <v>0</v>
      </c>
      <c r="BG269" s="161">
        <f t="shared" si="318"/>
        <v>0</v>
      </c>
      <c r="BH269" s="161">
        <f t="shared" si="318"/>
        <v>0</v>
      </c>
      <c r="BI269" s="161">
        <f t="shared" si="318"/>
        <v>0</v>
      </c>
      <c r="BJ269" s="161">
        <f t="shared" si="318"/>
        <v>0</v>
      </c>
      <c r="BK269" s="161">
        <f t="shared" si="318"/>
        <v>0</v>
      </c>
      <c r="BL269" s="161">
        <f t="shared" si="318"/>
        <v>0</v>
      </c>
      <c r="BM269" s="161">
        <f t="shared" si="318"/>
        <v>0</v>
      </c>
      <c r="BN269" s="161">
        <f t="shared" si="318"/>
        <v>0</v>
      </c>
      <c r="BO269" s="161">
        <f t="shared" si="318"/>
        <v>0</v>
      </c>
      <c r="BP269" s="161">
        <f t="shared" si="318"/>
        <v>0</v>
      </c>
      <c r="BQ269" s="161">
        <f t="shared" si="318"/>
        <v>0</v>
      </c>
      <c r="BR269" s="161">
        <f t="shared" si="318"/>
        <v>0</v>
      </c>
      <c r="BS269" s="161">
        <f t="shared" si="318"/>
        <v>0</v>
      </c>
      <c r="BT269" s="161">
        <f t="shared" si="318"/>
        <v>0</v>
      </c>
      <c r="BU269" s="161">
        <f t="shared" si="318"/>
        <v>0</v>
      </c>
      <c r="BV269" s="161">
        <f t="shared" si="318"/>
        <v>0</v>
      </c>
      <c r="BW269" s="161">
        <f t="shared" si="318"/>
        <v>0</v>
      </c>
      <c r="BX269" s="161">
        <f t="shared" si="318"/>
        <v>0</v>
      </c>
      <c r="BY269" s="161">
        <f t="shared" si="318"/>
        <v>0</v>
      </c>
      <c r="BZ269" s="161">
        <f t="shared" si="318"/>
        <v>0</v>
      </c>
      <c r="CA269" s="161">
        <f t="shared" si="318"/>
        <v>0</v>
      </c>
      <c r="CB269" s="161">
        <f t="shared" si="318"/>
        <v>0</v>
      </c>
      <c r="CC269" s="161">
        <f t="shared" si="318"/>
        <v>0</v>
      </c>
      <c r="CD269" s="161">
        <f t="shared" ref="CD269:EO269" si="319">CD$208*CD64</f>
        <v>0</v>
      </c>
      <c r="CE269" s="161">
        <f t="shared" si="319"/>
        <v>0</v>
      </c>
      <c r="CF269" s="161">
        <f t="shared" si="319"/>
        <v>0</v>
      </c>
      <c r="CG269" s="161">
        <f t="shared" si="319"/>
        <v>0</v>
      </c>
      <c r="CH269" s="161">
        <f t="shared" si="319"/>
        <v>0</v>
      </c>
      <c r="CI269" s="161">
        <f t="shared" si="319"/>
        <v>0</v>
      </c>
      <c r="CJ269" s="161">
        <f t="shared" si="319"/>
        <v>0</v>
      </c>
      <c r="CK269" s="161">
        <f t="shared" si="319"/>
        <v>0</v>
      </c>
      <c r="CL269" s="161">
        <f t="shared" si="319"/>
        <v>0</v>
      </c>
      <c r="CM269" s="161">
        <f t="shared" si="319"/>
        <v>0</v>
      </c>
      <c r="CN269" s="161">
        <f t="shared" si="319"/>
        <v>0</v>
      </c>
      <c r="CO269" s="161">
        <f t="shared" si="319"/>
        <v>0</v>
      </c>
      <c r="CP269" s="161">
        <f t="shared" si="319"/>
        <v>0</v>
      </c>
      <c r="CQ269" s="161">
        <f t="shared" si="319"/>
        <v>0</v>
      </c>
      <c r="CR269" s="161">
        <f t="shared" si="319"/>
        <v>0</v>
      </c>
      <c r="CS269" s="161">
        <f t="shared" si="319"/>
        <v>0</v>
      </c>
      <c r="CT269" s="161">
        <f t="shared" si="319"/>
        <v>0</v>
      </c>
      <c r="CU269" s="161">
        <f t="shared" si="319"/>
        <v>0</v>
      </c>
      <c r="CV269" s="161">
        <f t="shared" si="319"/>
        <v>0</v>
      </c>
      <c r="CW269" s="161">
        <f t="shared" si="319"/>
        <v>0</v>
      </c>
      <c r="CX269" s="161">
        <f t="shared" si="319"/>
        <v>0</v>
      </c>
      <c r="CY269" s="161">
        <f t="shared" si="319"/>
        <v>0</v>
      </c>
      <c r="CZ269" s="161">
        <f t="shared" si="319"/>
        <v>0</v>
      </c>
      <c r="DA269" s="161">
        <f t="shared" si="319"/>
        <v>0</v>
      </c>
      <c r="DB269" s="161">
        <f t="shared" si="319"/>
        <v>0</v>
      </c>
      <c r="DC269" s="161">
        <f t="shared" si="319"/>
        <v>3.3160519269529772E-8</v>
      </c>
      <c r="DD269" s="161">
        <f t="shared" si="319"/>
        <v>0</v>
      </c>
      <c r="DE269" s="161">
        <f t="shared" si="319"/>
        <v>9.6402956734700717E-6</v>
      </c>
      <c r="DF269" s="161">
        <f t="shared" si="319"/>
        <v>4.7015745761367331E-7</v>
      </c>
      <c r="DG269" s="161">
        <f t="shared" si="319"/>
        <v>0</v>
      </c>
      <c r="DH269" s="161">
        <f t="shared" si="319"/>
        <v>0</v>
      </c>
      <c r="DI269" s="161">
        <f t="shared" si="319"/>
        <v>1.9318597874411229E-10</v>
      </c>
      <c r="DJ269" s="161">
        <f t="shared" si="319"/>
        <v>0</v>
      </c>
      <c r="DK269" s="161">
        <f t="shared" si="319"/>
        <v>4.880466233531784E-5</v>
      </c>
      <c r="DL269" s="161">
        <f t="shared" si="319"/>
        <v>0</v>
      </c>
      <c r="DM269" s="161">
        <f t="shared" si="319"/>
        <v>0</v>
      </c>
      <c r="DN269" s="161">
        <f t="shared" si="319"/>
        <v>0</v>
      </c>
      <c r="DO269" s="161">
        <f t="shared" si="319"/>
        <v>0</v>
      </c>
      <c r="DP269" s="161">
        <f t="shared" si="319"/>
        <v>0</v>
      </c>
      <c r="DQ269" s="161">
        <f t="shared" si="319"/>
        <v>0</v>
      </c>
      <c r="DR269" s="161">
        <f t="shared" si="319"/>
        <v>0</v>
      </c>
      <c r="DS269" s="161">
        <f t="shared" si="319"/>
        <v>1.765450893237004E-5</v>
      </c>
      <c r="DT269" s="161">
        <f t="shared" si="319"/>
        <v>0</v>
      </c>
      <c r="DU269" s="161">
        <f t="shared" si="319"/>
        <v>0</v>
      </c>
      <c r="DV269" s="161">
        <f t="shared" si="319"/>
        <v>0</v>
      </c>
      <c r="DW269" s="161">
        <f t="shared" si="319"/>
        <v>0</v>
      </c>
      <c r="DX269" s="161">
        <f t="shared" si="319"/>
        <v>4.316667194881078E-3</v>
      </c>
      <c r="DY269" s="161">
        <f t="shared" si="319"/>
        <v>0</v>
      </c>
      <c r="DZ269" s="161">
        <f t="shared" si="319"/>
        <v>0</v>
      </c>
      <c r="EA269" s="161">
        <f t="shared" si="319"/>
        <v>0</v>
      </c>
      <c r="EB269" s="161">
        <f t="shared" si="319"/>
        <v>0</v>
      </c>
      <c r="EC269" s="161">
        <f t="shared" si="319"/>
        <v>0</v>
      </c>
      <c r="ED269" s="161">
        <f t="shared" si="319"/>
        <v>0</v>
      </c>
      <c r="EE269" s="161">
        <f t="shared" si="319"/>
        <v>0</v>
      </c>
      <c r="EF269" s="161">
        <f t="shared" si="319"/>
        <v>0</v>
      </c>
      <c r="EG269" s="161">
        <f t="shared" si="319"/>
        <v>0</v>
      </c>
      <c r="EH269" s="161">
        <f t="shared" si="319"/>
        <v>0</v>
      </c>
      <c r="EI269" s="161">
        <f t="shared" si="319"/>
        <v>0</v>
      </c>
      <c r="EJ269" s="161">
        <f t="shared" si="319"/>
        <v>0</v>
      </c>
      <c r="EK269" s="161">
        <f t="shared" si="319"/>
        <v>0</v>
      </c>
      <c r="EL269" s="161">
        <f t="shared" si="319"/>
        <v>0</v>
      </c>
      <c r="EM269" s="161">
        <f t="shared" si="319"/>
        <v>0</v>
      </c>
      <c r="EN269" s="161">
        <f t="shared" si="319"/>
        <v>0</v>
      </c>
      <c r="EO269" s="161">
        <f t="shared" si="319"/>
        <v>0</v>
      </c>
      <c r="EP269" s="161">
        <f t="shared" ref="EP269:GI269" si="320">EP$208*EP64</f>
        <v>0</v>
      </c>
      <c r="EQ269" s="161">
        <f t="shared" si="320"/>
        <v>0</v>
      </c>
      <c r="ER269" s="161">
        <f t="shared" si="320"/>
        <v>0</v>
      </c>
      <c r="ES269" s="161">
        <f t="shared" si="320"/>
        <v>0</v>
      </c>
      <c r="ET269" s="161">
        <f t="shared" si="320"/>
        <v>0</v>
      </c>
      <c r="EU269" s="161">
        <f t="shared" si="320"/>
        <v>0</v>
      </c>
      <c r="EV269" s="161">
        <f t="shared" si="320"/>
        <v>0</v>
      </c>
      <c r="EW269" s="161">
        <f t="shared" si="320"/>
        <v>0</v>
      </c>
      <c r="EX269" s="161">
        <f t="shared" si="320"/>
        <v>0</v>
      </c>
      <c r="EY269" s="161">
        <f t="shared" si="320"/>
        <v>0</v>
      </c>
      <c r="EZ269" s="161">
        <f t="shared" si="320"/>
        <v>4.741390066357731E-6</v>
      </c>
      <c r="FA269" s="161">
        <f t="shared" si="320"/>
        <v>0</v>
      </c>
      <c r="FB269" s="161">
        <f t="shared" si="320"/>
        <v>0</v>
      </c>
      <c r="FC269" s="161">
        <f t="shared" si="320"/>
        <v>0</v>
      </c>
      <c r="FD269" s="161">
        <f t="shared" si="320"/>
        <v>0</v>
      </c>
      <c r="FE269" s="161">
        <f t="shared" si="320"/>
        <v>0</v>
      </c>
      <c r="FF269" s="161">
        <f t="shared" si="320"/>
        <v>0</v>
      </c>
      <c r="FG269" s="161">
        <f t="shared" si="320"/>
        <v>0</v>
      </c>
      <c r="FH269" s="161">
        <f t="shared" si="320"/>
        <v>0.82870640975080678</v>
      </c>
      <c r="FI269" s="161">
        <f t="shared" si="320"/>
        <v>0.28794757933434723</v>
      </c>
      <c r="FJ269" s="161">
        <f t="shared" si="320"/>
        <v>0</v>
      </c>
      <c r="FK269" s="161">
        <f t="shared" si="320"/>
        <v>5.8256391953113651</v>
      </c>
      <c r="FL269" s="161">
        <f t="shared" si="320"/>
        <v>6.4873759414459747E-2</v>
      </c>
      <c r="FM269" s="161">
        <f t="shared" si="320"/>
        <v>0</v>
      </c>
      <c r="FN269" s="161">
        <f t="shared" si="320"/>
        <v>0</v>
      </c>
      <c r="FO269" s="161">
        <f t="shared" si="320"/>
        <v>0</v>
      </c>
      <c r="FP269" s="161">
        <f t="shared" si="320"/>
        <v>0</v>
      </c>
      <c r="FQ269" s="161">
        <f t="shared" si="320"/>
        <v>0</v>
      </c>
      <c r="FR269" s="161">
        <f t="shared" si="320"/>
        <v>0</v>
      </c>
      <c r="FS269" s="161">
        <f t="shared" si="320"/>
        <v>0.31379339665813366</v>
      </c>
      <c r="FT269" s="161">
        <f t="shared" si="320"/>
        <v>0</v>
      </c>
      <c r="FU269" s="161">
        <f t="shared" si="320"/>
        <v>0</v>
      </c>
      <c r="FV269" s="161">
        <f t="shared" si="320"/>
        <v>0</v>
      </c>
      <c r="FW269" s="161">
        <f t="shared" si="320"/>
        <v>0</v>
      </c>
      <c r="FX269" s="161">
        <f t="shared" si="320"/>
        <v>0</v>
      </c>
      <c r="FY269" s="161">
        <f t="shared" si="320"/>
        <v>3.0561463358293607E-4</v>
      </c>
      <c r="FZ269" s="161">
        <f t="shared" si="320"/>
        <v>0</v>
      </c>
      <c r="GA269" s="161">
        <f t="shared" si="320"/>
        <v>0</v>
      </c>
      <c r="GB269" s="161">
        <f t="shared" si="320"/>
        <v>13.931417905731456</v>
      </c>
      <c r="GC269" s="161">
        <f t="shared" si="320"/>
        <v>0</v>
      </c>
      <c r="GD269" s="161">
        <f t="shared" si="320"/>
        <v>0</v>
      </c>
      <c r="GE269" s="161">
        <f t="shared" si="320"/>
        <v>0</v>
      </c>
      <c r="GF269" s="161">
        <f t="shared" si="320"/>
        <v>1.7677038277254218E-4</v>
      </c>
      <c r="GG269" s="161">
        <f t="shared" si="320"/>
        <v>135.05333874176645</v>
      </c>
      <c r="GH269" s="161">
        <f t="shared" si="320"/>
        <v>0</v>
      </c>
      <c r="GI269" s="161">
        <f t="shared" si="320"/>
        <v>1.6838503217363011E-2</v>
      </c>
      <c r="GJ269" s="5">
        <f t="shared" si="29"/>
        <v>156.34782839973965</v>
      </c>
    </row>
    <row r="270" spans="1:192" ht="15" customHeight="1">
      <c r="A270" s="77" t="s">
        <v>59</v>
      </c>
      <c r="B270" s="47" t="s">
        <v>267</v>
      </c>
      <c r="C270" s="161">
        <f t="shared" ref="C270:D270" si="321">C$208*C65</f>
        <v>0</v>
      </c>
      <c r="D270" s="161">
        <f t="shared" si="321"/>
        <v>0</v>
      </c>
      <c r="E270" s="161">
        <f t="shared" si="31"/>
        <v>3.4309810398204353E-4</v>
      </c>
      <c r="F270" s="161">
        <f t="shared" ref="F270:Q270" si="322">F$208*F65</f>
        <v>7.538543081332387E-2</v>
      </c>
      <c r="G270" s="161">
        <f t="shared" si="322"/>
        <v>2.2892338058124871E-2</v>
      </c>
      <c r="H270" s="161">
        <f t="shared" si="322"/>
        <v>2.1449953438905303E-7</v>
      </c>
      <c r="I270" s="161">
        <f t="shared" si="322"/>
        <v>2.2310555150620585E-2</v>
      </c>
      <c r="J270" s="161">
        <f t="shared" si="322"/>
        <v>1.0635252804802487E-6</v>
      </c>
      <c r="K270" s="161">
        <f t="shared" si="322"/>
        <v>0</v>
      </c>
      <c r="L270" s="161">
        <f t="shared" si="322"/>
        <v>0</v>
      </c>
      <c r="M270" s="161">
        <f t="shared" si="322"/>
        <v>7.115994889175843E-4</v>
      </c>
      <c r="N270" s="161">
        <f t="shared" si="322"/>
        <v>0</v>
      </c>
      <c r="O270" s="161">
        <f t="shared" si="322"/>
        <v>1.5959827423092487E-9</v>
      </c>
      <c r="P270" s="161">
        <f t="shared" si="322"/>
        <v>1.294273180597663E-2</v>
      </c>
      <c r="Q270" s="161">
        <f t="shared" si="322"/>
        <v>0</v>
      </c>
      <c r="R270" s="161">
        <f t="shared" ref="R270:CC270" si="323">R$208*R65</f>
        <v>0</v>
      </c>
      <c r="S270" s="161">
        <f t="shared" si="323"/>
        <v>3.9252439988783248E-4</v>
      </c>
      <c r="T270" s="161">
        <f t="shared" si="323"/>
        <v>17.324523241436495</v>
      </c>
      <c r="U270" s="161">
        <f t="shared" si="323"/>
        <v>3.8264527336909952E-6</v>
      </c>
      <c r="V270" s="161">
        <f t="shared" si="323"/>
        <v>0</v>
      </c>
      <c r="W270" s="161">
        <f t="shared" si="323"/>
        <v>0</v>
      </c>
      <c r="X270" s="161">
        <f t="shared" si="323"/>
        <v>5.6660869258843599E-7</v>
      </c>
      <c r="Y270" s="161">
        <f t="shared" si="323"/>
        <v>-2.0134357513798175E-5</v>
      </c>
      <c r="Z270" s="161">
        <f t="shared" si="323"/>
        <v>0</v>
      </c>
      <c r="AA270" s="161">
        <f t="shared" si="323"/>
        <v>1.5755135989833163E-2</v>
      </c>
      <c r="AB270" s="161">
        <f t="shared" si="323"/>
        <v>0.70459579098532021</v>
      </c>
      <c r="AC270" s="161">
        <f t="shared" si="323"/>
        <v>0</v>
      </c>
      <c r="AD270" s="161">
        <f t="shared" si="323"/>
        <v>1.0417044069258677E-2</v>
      </c>
      <c r="AE270" s="161">
        <f t="shared" si="323"/>
        <v>4.3075618080844584E-3</v>
      </c>
      <c r="AF270" s="161">
        <f t="shared" si="323"/>
        <v>0.92102616445542507</v>
      </c>
      <c r="AG270" s="161">
        <f t="shared" si="323"/>
        <v>5.8525038774452419E-5</v>
      </c>
      <c r="AH270" s="161">
        <f t="shared" si="323"/>
        <v>3.961354283968279E-2</v>
      </c>
      <c r="AI270" s="161">
        <f t="shared" si="323"/>
        <v>0</v>
      </c>
      <c r="AJ270" s="161">
        <f t="shared" si="323"/>
        <v>0</v>
      </c>
      <c r="AK270" s="161">
        <f t="shared" si="323"/>
        <v>8.6970102857290242E-8</v>
      </c>
      <c r="AL270" s="161">
        <f t="shared" si="323"/>
        <v>0</v>
      </c>
      <c r="AM270" s="161">
        <f t="shared" si="323"/>
        <v>0</v>
      </c>
      <c r="AN270" s="161">
        <f t="shared" si="323"/>
        <v>3.1292643920413823E-8</v>
      </c>
      <c r="AO270" s="161">
        <f t="shared" si="323"/>
        <v>3.5849329062373654E-4</v>
      </c>
      <c r="AP270" s="161">
        <f t="shared" si="323"/>
        <v>1.8703514395790354E-4</v>
      </c>
      <c r="AQ270" s="161">
        <f t="shared" si="323"/>
        <v>1.3051063035903982E-3</v>
      </c>
      <c r="AR270" s="161">
        <f t="shared" si="323"/>
        <v>7.2910080937463103E-5</v>
      </c>
      <c r="AS270" s="161">
        <f t="shared" si="323"/>
        <v>4.5013640260345322E-2</v>
      </c>
      <c r="AT270" s="161">
        <f t="shared" si="323"/>
        <v>1.718952280842196E-2</v>
      </c>
      <c r="AU270" s="161">
        <f t="shared" si="323"/>
        <v>0</v>
      </c>
      <c r="AV270" s="161">
        <f t="shared" si="323"/>
        <v>0</v>
      </c>
      <c r="AW270" s="161">
        <f t="shared" si="323"/>
        <v>1.1141188345150824E-3</v>
      </c>
      <c r="AX270" s="161">
        <f t="shared" si="323"/>
        <v>1.0768072623360345E-4</v>
      </c>
      <c r="AY270" s="161">
        <f t="shared" si="323"/>
        <v>3.3578988823821385E-3</v>
      </c>
      <c r="AZ270" s="161">
        <f t="shared" si="323"/>
        <v>2.7478905870562787E-4</v>
      </c>
      <c r="BA270" s="161">
        <f t="shared" si="323"/>
        <v>0.1165647998616455</v>
      </c>
      <c r="BB270" s="161">
        <f t="shared" si="323"/>
        <v>8.4301507173634746E-6</v>
      </c>
      <c r="BC270" s="161">
        <f t="shared" si="323"/>
        <v>1.8085920196786405E-5</v>
      </c>
      <c r="BD270" s="161">
        <f t="shared" si="323"/>
        <v>8.4704312962976162E-11</v>
      </c>
      <c r="BE270" s="161">
        <f t="shared" si="323"/>
        <v>0</v>
      </c>
      <c r="BF270" s="161">
        <f t="shared" si="323"/>
        <v>0</v>
      </c>
      <c r="BG270" s="161">
        <f t="shared" si="323"/>
        <v>1.0519508892048183E-5</v>
      </c>
      <c r="BH270" s="161">
        <f t="shared" si="323"/>
        <v>2.0274764928475869E-8</v>
      </c>
      <c r="BI270" s="161">
        <f t="shared" si="323"/>
        <v>1.1283482665191799E-5</v>
      </c>
      <c r="BJ270" s="161">
        <f t="shared" si="323"/>
        <v>0</v>
      </c>
      <c r="BK270" s="161">
        <f t="shared" si="323"/>
        <v>9.7816527601951152E-4</v>
      </c>
      <c r="BL270" s="161">
        <f t="shared" si="323"/>
        <v>2.2685114529138204E-8</v>
      </c>
      <c r="BM270" s="161">
        <f t="shared" si="323"/>
        <v>7.4271666444748419E-6</v>
      </c>
      <c r="BN270" s="161">
        <f t="shared" si="323"/>
        <v>2.3505030871973407</v>
      </c>
      <c r="BO270" s="161">
        <f t="shared" si="323"/>
        <v>0</v>
      </c>
      <c r="BP270" s="161">
        <f t="shared" si="323"/>
        <v>6.205926493504242E-5</v>
      </c>
      <c r="BQ270" s="161">
        <f t="shared" si="323"/>
        <v>5.8765655486042571E-4</v>
      </c>
      <c r="BR270" s="161">
        <f t="shared" si="323"/>
        <v>7.4253660412009799E-9</v>
      </c>
      <c r="BS270" s="161">
        <f t="shared" si="323"/>
        <v>5.6229177578035803E-7</v>
      </c>
      <c r="BT270" s="161">
        <f t="shared" si="323"/>
        <v>1.1799450445913905E-4</v>
      </c>
      <c r="BU270" s="161">
        <f t="shared" si="323"/>
        <v>1.4310490340799455E-10</v>
      </c>
      <c r="BV270" s="161">
        <f t="shared" si="323"/>
        <v>3.721569538445884E-10</v>
      </c>
      <c r="BW270" s="161">
        <f t="shared" si="323"/>
        <v>1.4801581384508398E-2</v>
      </c>
      <c r="BX270" s="161">
        <f t="shared" si="323"/>
        <v>0</v>
      </c>
      <c r="BY270" s="161">
        <f t="shared" si="323"/>
        <v>0</v>
      </c>
      <c r="BZ270" s="161">
        <f t="shared" si="323"/>
        <v>0</v>
      </c>
      <c r="CA270" s="161">
        <f t="shared" si="323"/>
        <v>0</v>
      </c>
      <c r="CB270" s="161">
        <f t="shared" si="323"/>
        <v>0</v>
      </c>
      <c r="CC270" s="161">
        <f t="shared" si="323"/>
        <v>6.2644343786662886E-8</v>
      </c>
      <c r="CD270" s="161">
        <f t="shared" ref="CD270:EO270" si="324">CD$208*CD65</f>
        <v>1.4739666083454738E-7</v>
      </c>
      <c r="CE270" s="161">
        <f t="shared" si="324"/>
        <v>0</v>
      </c>
      <c r="CF270" s="161">
        <f t="shared" si="324"/>
        <v>0</v>
      </c>
      <c r="CG270" s="161">
        <f t="shared" si="324"/>
        <v>1.8132784910934827E-4</v>
      </c>
      <c r="CH270" s="161">
        <f t="shared" si="324"/>
        <v>0</v>
      </c>
      <c r="CI270" s="161">
        <f t="shared" si="324"/>
        <v>4.8435966410437277E-6</v>
      </c>
      <c r="CJ270" s="161">
        <f t="shared" si="324"/>
        <v>1.1140027194986904E-5</v>
      </c>
      <c r="CK270" s="161">
        <f t="shared" si="324"/>
        <v>4.4327152363584352E-2</v>
      </c>
      <c r="CL270" s="161">
        <f t="shared" si="324"/>
        <v>0</v>
      </c>
      <c r="CM270" s="161">
        <f t="shared" si="324"/>
        <v>6.6049250640210231E-7</v>
      </c>
      <c r="CN270" s="161">
        <f t="shared" si="324"/>
        <v>0</v>
      </c>
      <c r="CO270" s="161">
        <f t="shared" si="324"/>
        <v>0</v>
      </c>
      <c r="CP270" s="161">
        <f t="shared" si="324"/>
        <v>5.8259670394272728E-8</v>
      </c>
      <c r="CQ270" s="161">
        <f t="shared" si="324"/>
        <v>0</v>
      </c>
      <c r="CR270" s="161">
        <f t="shared" si="324"/>
        <v>0</v>
      </c>
      <c r="CS270" s="161">
        <f t="shared" si="324"/>
        <v>8.7628174180507801E-9</v>
      </c>
      <c r="CT270" s="161">
        <f t="shared" si="324"/>
        <v>0</v>
      </c>
      <c r="CU270" s="161">
        <f t="shared" si="324"/>
        <v>0</v>
      </c>
      <c r="CV270" s="161">
        <f t="shared" si="324"/>
        <v>5.1632088744180921E-9</v>
      </c>
      <c r="CW270" s="161">
        <f t="shared" si="324"/>
        <v>0</v>
      </c>
      <c r="CX270" s="161">
        <f t="shared" si="324"/>
        <v>0</v>
      </c>
      <c r="CY270" s="161">
        <f t="shared" si="324"/>
        <v>3.3362659691490107E-6</v>
      </c>
      <c r="CZ270" s="161">
        <f t="shared" si="324"/>
        <v>6.3781887017905642E-15</v>
      </c>
      <c r="DA270" s="161">
        <f t="shared" si="324"/>
        <v>1.4922495319854501E-6</v>
      </c>
      <c r="DB270" s="161">
        <f t="shared" si="324"/>
        <v>3.7362621796796785E-10</v>
      </c>
      <c r="DC270" s="161">
        <f t="shared" si="324"/>
        <v>5.3818626544196287E-7</v>
      </c>
      <c r="DD270" s="161">
        <f t="shared" si="324"/>
        <v>0</v>
      </c>
      <c r="DE270" s="161">
        <f t="shared" si="324"/>
        <v>1.4482624606022795E-5</v>
      </c>
      <c r="DF270" s="161">
        <f t="shared" si="324"/>
        <v>4.0599380322404983E-4</v>
      </c>
      <c r="DG270" s="161">
        <f t="shared" si="324"/>
        <v>3.0119309897196908E-6</v>
      </c>
      <c r="DH270" s="161">
        <f t="shared" si="324"/>
        <v>1.9555683008108151E-8</v>
      </c>
      <c r="DI270" s="161">
        <f t="shared" si="324"/>
        <v>5.4917030390015484E-8</v>
      </c>
      <c r="DJ270" s="161">
        <f t="shared" si="324"/>
        <v>2.6303544887208941E-12</v>
      </c>
      <c r="DK270" s="161">
        <f t="shared" si="324"/>
        <v>1.9593901336098084E-4</v>
      </c>
      <c r="DL270" s="161">
        <f t="shared" si="324"/>
        <v>1.3425186766714583E-5</v>
      </c>
      <c r="DM270" s="161">
        <f t="shared" si="324"/>
        <v>1.6338427786120528E-3</v>
      </c>
      <c r="DN270" s="161">
        <f t="shared" si="324"/>
        <v>1.7395700730702809E-6</v>
      </c>
      <c r="DO270" s="161">
        <f t="shared" si="324"/>
        <v>0</v>
      </c>
      <c r="DP270" s="161">
        <f t="shared" si="324"/>
        <v>6.9721225431205907E-7</v>
      </c>
      <c r="DQ270" s="161">
        <f t="shared" si="324"/>
        <v>0</v>
      </c>
      <c r="DR270" s="161">
        <f t="shared" si="324"/>
        <v>6.4688262800464635E-2</v>
      </c>
      <c r="DS270" s="161">
        <f t="shared" si="324"/>
        <v>8.2544936802111837E-5</v>
      </c>
      <c r="DT270" s="161">
        <f t="shared" si="324"/>
        <v>0</v>
      </c>
      <c r="DU270" s="161">
        <f t="shared" si="324"/>
        <v>0</v>
      </c>
      <c r="DV270" s="161">
        <f t="shared" si="324"/>
        <v>3.6617805528413494E-6</v>
      </c>
      <c r="DW270" s="161">
        <f t="shared" si="324"/>
        <v>7.1313264065022872E-4</v>
      </c>
      <c r="DX270" s="161">
        <f t="shared" si="324"/>
        <v>1.8384333754324322</v>
      </c>
      <c r="DY270" s="161">
        <f t="shared" si="324"/>
        <v>7.8609209413845035E-4</v>
      </c>
      <c r="DZ270" s="161">
        <f t="shared" si="324"/>
        <v>0</v>
      </c>
      <c r="EA270" s="161">
        <f t="shared" si="324"/>
        <v>0</v>
      </c>
      <c r="EB270" s="161">
        <f t="shared" si="324"/>
        <v>0</v>
      </c>
      <c r="EC270" s="161">
        <f t="shared" si="324"/>
        <v>0</v>
      </c>
      <c r="ED270" s="161">
        <f t="shared" si="324"/>
        <v>0</v>
      </c>
      <c r="EE270" s="161">
        <f t="shared" si="324"/>
        <v>0.68270516547548632</v>
      </c>
      <c r="EF270" s="161">
        <f t="shared" si="324"/>
        <v>2.090534476883223E-2</v>
      </c>
      <c r="EG270" s="161">
        <f t="shared" si="324"/>
        <v>0</v>
      </c>
      <c r="EH270" s="161">
        <f t="shared" si="324"/>
        <v>0.30349385409492552</v>
      </c>
      <c r="EI270" s="161">
        <f t="shared" si="324"/>
        <v>7.7546645542871318</v>
      </c>
      <c r="EJ270" s="161">
        <f t="shared" si="324"/>
        <v>10.603629243148159</v>
      </c>
      <c r="EK270" s="161">
        <f t="shared" si="324"/>
        <v>37.346390965249405</v>
      </c>
      <c r="EL270" s="161">
        <f t="shared" si="324"/>
        <v>16.85908197203528</v>
      </c>
      <c r="EM270" s="161">
        <f t="shared" si="324"/>
        <v>0</v>
      </c>
      <c r="EN270" s="161">
        <f t="shared" si="324"/>
        <v>0</v>
      </c>
      <c r="EO270" s="161">
        <f t="shared" si="324"/>
        <v>0</v>
      </c>
      <c r="EP270" s="161">
        <f t="shared" ref="EP270:GI270" si="325">EP$208*EP65</f>
        <v>0</v>
      </c>
      <c r="EQ270" s="161">
        <f t="shared" si="325"/>
        <v>1.539925643806086E-2</v>
      </c>
      <c r="ER270" s="161">
        <f t="shared" si="325"/>
        <v>2.2351671743247439E-5</v>
      </c>
      <c r="ES270" s="161">
        <f t="shared" si="325"/>
        <v>0.58999089687996542</v>
      </c>
      <c r="ET270" s="161">
        <f t="shared" si="325"/>
        <v>61.758238291191326</v>
      </c>
      <c r="EU270" s="161">
        <f t="shared" si="325"/>
        <v>0</v>
      </c>
      <c r="EV270" s="161">
        <f t="shared" si="325"/>
        <v>0</v>
      </c>
      <c r="EW270" s="161">
        <f t="shared" si="325"/>
        <v>0</v>
      </c>
      <c r="EX270" s="161">
        <f t="shared" si="325"/>
        <v>0</v>
      </c>
      <c r="EY270" s="161">
        <f t="shared" si="325"/>
        <v>0</v>
      </c>
      <c r="EZ270" s="161">
        <f t="shared" si="325"/>
        <v>2.4569021252944606E-5</v>
      </c>
      <c r="FA270" s="161">
        <f t="shared" si="325"/>
        <v>7.1304736511553958E-6</v>
      </c>
      <c r="FB270" s="161">
        <f t="shared" si="325"/>
        <v>1.2414508281340949E-4</v>
      </c>
      <c r="FC270" s="161">
        <f t="shared" si="325"/>
        <v>6.4266150135929567E-3</v>
      </c>
      <c r="FD270" s="161">
        <f t="shared" si="325"/>
        <v>8.9269000780063085E-2</v>
      </c>
      <c r="FE270" s="161">
        <f t="shared" si="325"/>
        <v>6.7222758304160473E-3</v>
      </c>
      <c r="FF270" s="161">
        <f t="shared" si="325"/>
        <v>0</v>
      </c>
      <c r="FG270" s="161">
        <f t="shared" si="325"/>
        <v>0</v>
      </c>
      <c r="FH270" s="161">
        <f t="shared" si="325"/>
        <v>0.42165182700456244</v>
      </c>
      <c r="FI270" s="161">
        <f t="shared" si="325"/>
        <v>1.9827586516971389</v>
      </c>
      <c r="FJ270" s="161">
        <f t="shared" si="325"/>
        <v>0</v>
      </c>
      <c r="FK270" s="161">
        <f t="shared" si="325"/>
        <v>1.4784604324554378</v>
      </c>
      <c r="FL270" s="161">
        <f t="shared" si="325"/>
        <v>0.10232121403581455</v>
      </c>
      <c r="FM270" s="161">
        <f t="shared" si="325"/>
        <v>83.226802025353138</v>
      </c>
      <c r="FN270" s="161">
        <f t="shared" si="325"/>
        <v>0</v>
      </c>
      <c r="FO270" s="161">
        <f t="shared" si="325"/>
        <v>0</v>
      </c>
      <c r="FP270" s="161">
        <f t="shared" si="325"/>
        <v>0</v>
      </c>
      <c r="FQ270" s="161">
        <f t="shared" si="325"/>
        <v>0</v>
      </c>
      <c r="FR270" s="161">
        <f t="shared" si="325"/>
        <v>0</v>
      </c>
      <c r="FS270" s="161">
        <f t="shared" si="325"/>
        <v>0.25004043539173038</v>
      </c>
      <c r="FT270" s="161">
        <f t="shared" si="325"/>
        <v>0</v>
      </c>
      <c r="FU270" s="161">
        <f t="shared" si="325"/>
        <v>0</v>
      </c>
      <c r="FV270" s="161">
        <f t="shared" si="325"/>
        <v>237.85817620113116</v>
      </c>
      <c r="FW270" s="161">
        <f t="shared" si="325"/>
        <v>3.8856518205970834</v>
      </c>
      <c r="FX270" s="161">
        <f t="shared" si="325"/>
        <v>5.8343818004765749E-2</v>
      </c>
      <c r="FY270" s="161">
        <f t="shared" si="325"/>
        <v>7.1432352764173304E-5</v>
      </c>
      <c r="FZ270" s="161">
        <f t="shared" si="325"/>
        <v>12.813019728925497</v>
      </c>
      <c r="GA270" s="161">
        <f t="shared" si="325"/>
        <v>4.2018488739182635E-3</v>
      </c>
      <c r="GB270" s="161">
        <f t="shared" si="325"/>
        <v>482.22701416150261</v>
      </c>
      <c r="GC270" s="161">
        <f t="shared" si="325"/>
        <v>0</v>
      </c>
      <c r="GD270" s="161">
        <f t="shared" si="325"/>
        <v>0.81992571922506674</v>
      </c>
      <c r="GE270" s="161">
        <f t="shared" si="325"/>
        <v>2.1730984999104468</v>
      </c>
      <c r="GF270" s="161">
        <f t="shared" si="325"/>
        <v>1.8868028731184221</v>
      </c>
      <c r="GG270" s="161">
        <f t="shared" si="325"/>
        <v>149.51903818925257</v>
      </c>
      <c r="GH270" s="161">
        <f t="shared" si="325"/>
        <v>0</v>
      </c>
      <c r="GI270" s="161">
        <f t="shared" si="325"/>
        <v>0.18704615320541862</v>
      </c>
      <c r="GJ270" s="5">
        <f t="shared" si="29"/>
        <v>1138.5909415533617</v>
      </c>
    </row>
    <row r="271" spans="1:192" ht="15" customHeight="1">
      <c r="A271" s="77" t="s">
        <v>60</v>
      </c>
      <c r="B271" s="47" t="s">
        <v>268</v>
      </c>
      <c r="C271" s="161">
        <f t="shared" ref="C271:D271" si="326">C$208*C66</f>
        <v>0</v>
      </c>
      <c r="D271" s="161">
        <f t="shared" si="326"/>
        <v>0</v>
      </c>
      <c r="E271" s="161">
        <f t="shared" si="31"/>
        <v>3.5235231612267015E-5</v>
      </c>
      <c r="F271" s="161">
        <f t="shared" ref="F271:Q271" si="327">F$208*F66</f>
        <v>1.3912464404755159E-2</v>
      </c>
      <c r="G271" s="161">
        <f t="shared" si="327"/>
        <v>8.3884263907804575E-3</v>
      </c>
      <c r="H271" s="161">
        <f t="shared" si="327"/>
        <v>9.98787990546831E-8</v>
      </c>
      <c r="I271" s="161">
        <f t="shared" si="327"/>
        <v>2.3823962611603598E-2</v>
      </c>
      <c r="J271" s="161">
        <f t="shared" si="327"/>
        <v>1.1143240895354952E-6</v>
      </c>
      <c r="K271" s="161">
        <f t="shared" si="327"/>
        <v>0</v>
      </c>
      <c r="L271" s="161">
        <f t="shared" si="327"/>
        <v>0</v>
      </c>
      <c r="M271" s="161">
        <f t="shared" si="327"/>
        <v>1.0157890460047562E-3</v>
      </c>
      <c r="N271" s="161">
        <f t="shared" si="327"/>
        <v>0</v>
      </c>
      <c r="O271" s="161">
        <f t="shared" si="327"/>
        <v>1.715505678957959E-9</v>
      </c>
      <c r="P271" s="161">
        <f t="shared" si="327"/>
        <v>1.5879028934906222E-2</v>
      </c>
      <c r="Q271" s="161">
        <f t="shared" si="327"/>
        <v>0</v>
      </c>
      <c r="R271" s="161">
        <f t="shared" ref="R271:CC271" si="328">R$208*R66</f>
        <v>0</v>
      </c>
      <c r="S271" s="161">
        <f t="shared" si="328"/>
        <v>2.8989934451984067E-2</v>
      </c>
      <c r="T271" s="161">
        <f t="shared" si="328"/>
        <v>38501.905876814308</v>
      </c>
      <c r="U271" s="161">
        <f t="shared" si="328"/>
        <v>1.1813349241007074E-4</v>
      </c>
      <c r="V271" s="161">
        <f t="shared" si="328"/>
        <v>0</v>
      </c>
      <c r="W271" s="161">
        <f t="shared" si="328"/>
        <v>0</v>
      </c>
      <c r="X271" s="161">
        <f t="shared" si="328"/>
        <v>2.0815888014519861E-6</v>
      </c>
      <c r="Y271" s="161">
        <f t="shared" si="328"/>
        <v>-2.2445749948719051E-5</v>
      </c>
      <c r="Z271" s="161">
        <f t="shared" si="328"/>
        <v>6.3743201692461205E-4</v>
      </c>
      <c r="AA271" s="161">
        <f t="shared" si="328"/>
        <v>3.872422670606001E-2</v>
      </c>
      <c r="AB271" s="161">
        <f t="shared" si="328"/>
        <v>17.134622278272449</v>
      </c>
      <c r="AC271" s="161">
        <f t="shared" si="328"/>
        <v>1.6817973982803151E-2</v>
      </c>
      <c r="AD271" s="161">
        <f t="shared" si="328"/>
        <v>3.503287781872487E-2</v>
      </c>
      <c r="AE271" s="161">
        <f t="shared" si="328"/>
        <v>1.4127123055490579E-2</v>
      </c>
      <c r="AF271" s="161">
        <f t="shared" si="328"/>
        <v>19.912231482830897</v>
      </c>
      <c r="AG271" s="161">
        <f t="shared" si="328"/>
        <v>1.3712397521323657E-3</v>
      </c>
      <c r="AH271" s="161">
        <f t="shared" si="328"/>
        <v>6.2468180873675762E-2</v>
      </c>
      <c r="AI271" s="161">
        <f t="shared" si="328"/>
        <v>1.1754079036695578E-2</v>
      </c>
      <c r="AJ271" s="161">
        <f t="shared" si="328"/>
        <v>1.6188372286699421E-3</v>
      </c>
      <c r="AK271" s="161">
        <f t="shared" si="328"/>
        <v>1.4495017142881707E-7</v>
      </c>
      <c r="AL271" s="161">
        <f t="shared" si="328"/>
        <v>4.9892318235981918E-13</v>
      </c>
      <c r="AM271" s="161">
        <f t="shared" si="328"/>
        <v>0</v>
      </c>
      <c r="AN271" s="161">
        <f t="shared" si="328"/>
        <v>3.2266957009510959E-8</v>
      </c>
      <c r="AO271" s="161">
        <f t="shared" si="328"/>
        <v>1.3162820606055121E-3</v>
      </c>
      <c r="AP271" s="161">
        <f t="shared" si="328"/>
        <v>4.9455006895882028E-3</v>
      </c>
      <c r="AQ271" s="161">
        <f t="shared" si="328"/>
        <v>1.6352965125260755E-4</v>
      </c>
      <c r="AR271" s="161">
        <f t="shared" si="328"/>
        <v>7.0316604644284645E-6</v>
      </c>
      <c r="AS271" s="161">
        <f t="shared" si="328"/>
        <v>1.3102654803665488E-2</v>
      </c>
      <c r="AT271" s="161">
        <f t="shared" si="328"/>
        <v>6.5436924979641797E-3</v>
      </c>
      <c r="AU271" s="161">
        <f t="shared" si="328"/>
        <v>0</v>
      </c>
      <c r="AV271" s="161">
        <f t="shared" si="328"/>
        <v>0</v>
      </c>
      <c r="AW271" s="161">
        <f t="shared" si="328"/>
        <v>2.014637091551075E-3</v>
      </c>
      <c r="AX271" s="161">
        <f t="shared" si="328"/>
        <v>2.4538308578861073E-5</v>
      </c>
      <c r="AY271" s="161">
        <f t="shared" si="328"/>
        <v>1.4586503033828732E-3</v>
      </c>
      <c r="AZ271" s="161">
        <f t="shared" si="328"/>
        <v>4.7471878664035762E-4</v>
      </c>
      <c r="BA271" s="161">
        <f t="shared" si="328"/>
        <v>0.5219775531999985</v>
      </c>
      <c r="BB271" s="161">
        <f t="shared" si="328"/>
        <v>2.1141503871669831E-4</v>
      </c>
      <c r="BC271" s="161">
        <f t="shared" si="328"/>
        <v>5.500344682502575E-4</v>
      </c>
      <c r="BD271" s="161">
        <f t="shared" si="328"/>
        <v>5.0507701855990247E-11</v>
      </c>
      <c r="BE271" s="161">
        <f t="shared" si="328"/>
        <v>0</v>
      </c>
      <c r="BF271" s="161">
        <f t="shared" si="328"/>
        <v>0</v>
      </c>
      <c r="BG271" s="161">
        <f t="shared" si="328"/>
        <v>3.0920912625256791E-6</v>
      </c>
      <c r="BH271" s="161">
        <f t="shared" si="328"/>
        <v>3.6878949015929634E-9</v>
      </c>
      <c r="BI271" s="161">
        <f t="shared" si="328"/>
        <v>4.8956696770612348E-5</v>
      </c>
      <c r="BJ271" s="161">
        <f t="shared" si="328"/>
        <v>0</v>
      </c>
      <c r="BK271" s="161">
        <f t="shared" si="328"/>
        <v>9.1470450605710246E-5</v>
      </c>
      <c r="BL271" s="161">
        <f t="shared" si="328"/>
        <v>2.3297612621424934E-6</v>
      </c>
      <c r="BM271" s="161">
        <f t="shared" si="328"/>
        <v>2.830885650898443E-4</v>
      </c>
      <c r="BN271" s="161">
        <f t="shared" si="328"/>
        <v>0.70813295331083537</v>
      </c>
      <c r="BO271" s="161">
        <f t="shared" si="328"/>
        <v>0</v>
      </c>
      <c r="BP271" s="161">
        <f t="shared" si="328"/>
        <v>5.3944555936584247E-5</v>
      </c>
      <c r="BQ271" s="161">
        <f t="shared" si="328"/>
        <v>1.7987654772840905E-4</v>
      </c>
      <c r="BR271" s="161">
        <f t="shared" si="328"/>
        <v>3.9591808277059322E-8</v>
      </c>
      <c r="BS271" s="161">
        <f t="shared" si="328"/>
        <v>4.2121556664199686E-5</v>
      </c>
      <c r="BT271" s="161">
        <f t="shared" si="328"/>
        <v>7.8382888803043042E-4</v>
      </c>
      <c r="BU271" s="161">
        <f t="shared" si="328"/>
        <v>6.0529165173834395E-7</v>
      </c>
      <c r="BV271" s="161">
        <f t="shared" si="328"/>
        <v>1.5549813807925051E-9</v>
      </c>
      <c r="BW271" s="161">
        <f t="shared" si="328"/>
        <v>1.1276098829931195E-2</v>
      </c>
      <c r="BX271" s="161">
        <f t="shared" si="328"/>
        <v>0</v>
      </c>
      <c r="BY271" s="161">
        <f t="shared" si="328"/>
        <v>0</v>
      </c>
      <c r="BZ271" s="161">
        <f t="shared" si="328"/>
        <v>0</v>
      </c>
      <c r="CA271" s="161">
        <f t="shared" si="328"/>
        <v>0</v>
      </c>
      <c r="CB271" s="161">
        <f t="shared" si="328"/>
        <v>0</v>
      </c>
      <c r="CC271" s="161">
        <f t="shared" si="328"/>
        <v>1.6150520674801307E-7</v>
      </c>
      <c r="CD271" s="161">
        <f t="shared" ref="CD271:EO271" si="329">CD$208*CD66</f>
        <v>1.9626207038009334E-5</v>
      </c>
      <c r="CE271" s="161">
        <f t="shared" si="329"/>
        <v>0</v>
      </c>
      <c r="CF271" s="161">
        <f t="shared" si="329"/>
        <v>0</v>
      </c>
      <c r="CG271" s="161">
        <f t="shared" si="329"/>
        <v>2.3201669529411011E-4</v>
      </c>
      <c r="CH271" s="161">
        <f t="shared" si="329"/>
        <v>0</v>
      </c>
      <c r="CI271" s="161">
        <f t="shared" si="329"/>
        <v>4.4755714656210892E-5</v>
      </c>
      <c r="CJ271" s="161">
        <f t="shared" si="329"/>
        <v>4.1198654189939101E-4</v>
      </c>
      <c r="CK271" s="161">
        <f t="shared" si="329"/>
        <v>0.63297145124995247</v>
      </c>
      <c r="CL271" s="161">
        <f t="shared" si="329"/>
        <v>0</v>
      </c>
      <c r="CM271" s="161">
        <f t="shared" si="329"/>
        <v>1.0696189406233275E-6</v>
      </c>
      <c r="CN271" s="161">
        <f t="shared" si="329"/>
        <v>0</v>
      </c>
      <c r="CO271" s="161">
        <f t="shared" si="329"/>
        <v>0</v>
      </c>
      <c r="CP271" s="161">
        <f t="shared" si="329"/>
        <v>1.1568000655405169E-6</v>
      </c>
      <c r="CQ271" s="161">
        <f t="shared" si="329"/>
        <v>0</v>
      </c>
      <c r="CR271" s="161">
        <f t="shared" si="329"/>
        <v>0</v>
      </c>
      <c r="CS271" s="161">
        <f t="shared" si="329"/>
        <v>2.7140392836462832E-8</v>
      </c>
      <c r="CT271" s="161">
        <f t="shared" si="329"/>
        <v>0</v>
      </c>
      <c r="CU271" s="161">
        <f t="shared" si="329"/>
        <v>0</v>
      </c>
      <c r="CV271" s="161">
        <f t="shared" si="329"/>
        <v>4.4333311801286234E-8</v>
      </c>
      <c r="CW271" s="161">
        <f t="shared" si="329"/>
        <v>0</v>
      </c>
      <c r="CX271" s="161">
        <f t="shared" si="329"/>
        <v>0</v>
      </c>
      <c r="CY271" s="161">
        <f t="shared" si="329"/>
        <v>1.3793590246657215E-7</v>
      </c>
      <c r="CZ271" s="161">
        <f t="shared" si="329"/>
        <v>6.1570581029313162E-14</v>
      </c>
      <c r="DA271" s="161">
        <f t="shared" si="329"/>
        <v>1.2526120828114727E-6</v>
      </c>
      <c r="DB271" s="161">
        <f t="shared" si="329"/>
        <v>1.5660263860349497E-9</v>
      </c>
      <c r="DC271" s="161">
        <f t="shared" si="329"/>
        <v>1.6427900492175153E-6</v>
      </c>
      <c r="DD271" s="161">
        <f t="shared" si="329"/>
        <v>0</v>
      </c>
      <c r="DE271" s="161">
        <f t="shared" si="329"/>
        <v>1.1968332156570698E-4</v>
      </c>
      <c r="DF271" s="161">
        <f t="shared" si="329"/>
        <v>3.182691508172892E-4</v>
      </c>
      <c r="DG271" s="161">
        <f t="shared" si="329"/>
        <v>8.1419495691561688E-6</v>
      </c>
      <c r="DH271" s="161">
        <f t="shared" si="329"/>
        <v>3.3764602308940236E-8</v>
      </c>
      <c r="DI271" s="161">
        <f t="shared" si="329"/>
        <v>2.4299663380408069E-8</v>
      </c>
      <c r="DJ271" s="161">
        <f t="shared" si="329"/>
        <v>6.1077722873688556E-12</v>
      </c>
      <c r="DK271" s="161">
        <f t="shared" si="329"/>
        <v>6.8706519289841728E-3</v>
      </c>
      <c r="DL271" s="161">
        <f t="shared" si="329"/>
        <v>2.7903679410072995E-5</v>
      </c>
      <c r="DM271" s="161">
        <f t="shared" si="329"/>
        <v>2.1801061804711001E-3</v>
      </c>
      <c r="DN271" s="161">
        <f t="shared" si="329"/>
        <v>5.8904840106383052E-7</v>
      </c>
      <c r="DO271" s="161">
        <f t="shared" si="329"/>
        <v>0</v>
      </c>
      <c r="DP271" s="161">
        <f t="shared" si="329"/>
        <v>1.8333577294562041E-6</v>
      </c>
      <c r="DQ271" s="161">
        <f t="shared" si="329"/>
        <v>0</v>
      </c>
      <c r="DR271" s="161">
        <f t="shared" si="329"/>
        <v>3.6680709858793542E-2</v>
      </c>
      <c r="DS271" s="161">
        <f t="shared" si="329"/>
        <v>2.6454809949803354E-4</v>
      </c>
      <c r="DT271" s="161">
        <f t="shared" si="329"/>
        <v>0</v>
      </c>
      <c r="DU271" s="161">
        <f t="shared" si="329"/>
        <v>0</v>
      </c>
      <c r="DV271" s="161">
        <f t="shared" si="329"/>
        <v>1.8352532489942727E-5</v>
      </c>
      <c r="DW271" s="161">
        <f t="shared" si="329"/>
        <v>2.1911214201588981E-4</v>
      </c>
      <c r="DX271" s="161">
        <f t="shared" si="329"/>
        <v>0.23069812122862091</v>
      </c>
      <c r="DY271" s="161">
        <f t="shared" si="329"/>
        <v>4.8386887569107015E-2</v>
      </c>
      <c r="DZ271" s="161">
        <f t="shared" si="329"/>
        <v>0</v>
      </c>
      <c r="EA271" s="161">
        <f t="shared" si="329"/>
        <v>0</v>
      </c>
      <c r="EB271" s="161">
        <f t="shared" si="329"/>
        <v>0</v>
      </c>
      <c r="EC271" s="161">
        <f t="shared" si="329"/>
        <v>0</v>
      </c>
      <c r="ED271" s="161">
        <f t="shared" si="329"/>
        <v>0</v>
      </c>
      <c r="EE271" s="161">
        <f t="shared" si="329"/>
        <v>207.36996193528063</v>
      </c>
      <c r="EF271" s="161">
        <f t="shared" si="329"/>
        <v>0.69424256596542255</v>
      </c>
      <c r="EG271" s="161">
        <f t="shared" si="329"/>
        <v>1.3424433097842237E-3</v>
      </c>
      <c r="EH271" s="161">
        <f t="shared" si="329"/>
        <v>8.2527797822020492</v>
      </c>
      <c r="EI271" s="161">
        <f t="shared" si="329"/>
        <v>35.537910848293855</v>
      </c>
      <c r="EJ271" s="161">
        <f t="shared" si="329"/>
        <v>4403.8090463098933</v>
      </c>
      <c r="EK271" s="161">
        <f t="shared" si="329"/>
        <v>49858.564831220923</v>
      </c>
      <c r="EL271" s="161">
        <f t="shared" si="329"/>
        <v>387.09757648679272</v>
      </c>
      <c r="EM271" s="161">
        <f t="shared" si="329"/>
        <v>1322.8388162956671</v>
      </c>
      <c r="EN271" s="161">
        <f t="shared" si="329"/>
        <v>6.0296684265477536</v>
      </c>
      <c r="EO271" s="161">
        <f t="shared" si="329"/>
        <v>0</v>
      </c>
      <c r="EP271" s="161">
        <f t="shared" ref="EP271:GI271" si="330">EP$208*EP66</f>
        <v>0</v>
      </c>
      <c r="EQ271" s="161">
        <f t="shared" si="330"/>
        <v>1.2121650624072517</v>
      </c>
      <c r="ER271" s="161">
        <f t="shared" si="330"/>
        <v>8.5467204828242396E-3</v>
      </c>
      <c r="ES271" s="161">
        <f t="shared" si="330"/>
        <v>742.39281636320356</v>
      </c>
      <c r="ET271" s="161">
        <f t="shared" si="330"/>
        <v>15056.108706259123</v>
      </c>
      <c r="EU271" s="161">
        <f t="shared" si="330"/>
        <v>0</v>
      </c>
      <c r="EV271" s="161">
        <f t="shared" si="330"/>
        <v>0</v>
      </c>
      <c r="EW271" s="161">
        <f t="shared" si="330"/>
        <v>1.659340353671468E-7</v>
      </c>
      <c r="EX271" s="161">
        <f t="shared" si="330"/>
        <v>6.7227926080017557E-3</v>
      </c>
      <c r="EY271" s="161">
        <f t="shared" si="330"/>
        <v>8.5073048511290647E-6</v>
      </c>
      <c r="EZ271" s="161">
        <f t="shared" si="330"/>
        <v>0.29500497957417227</v>
      </c>
      <c r="FA271" s="161">
        <f t="shared" si="330"/>
        <v>3.639016255885829E-2</v>
      </c>
      <c r="FB271" s="161">
        <f t="shared" si="330"/>
        <v>1.7982636056934481E-3</v>
      </c>
      <c r="FC271" s="161">
        <f t="shared" si="330"/>
        <v>9.9581960430956656E-2</v>
      </c>
      <c r="FD271" s="161">
        <f t="shared" si="330"/>
        <v>29.992619055871085</v>
      </c>
      <c r="FE271" s="161">
        <f t="shared" si="330"/>
        <v>7.4734498208100577</v>
      </c>
      <c r="FF271" s="161">
        <f t="shared" si="330"/>
        <v>268.10342580959542</v>
      </c>
      <c r="FG271" s="161">
        <f t="shared" si="330"/>
        <v>1.3839952439388375E-3</v>
      </c>
      <c r="FH271" s="161">
        <f t="shared" si="330"/>
        <v>1.8677322979990143</v>
      </c>
      <c r="FI271" s="161">
        <f t="shared" si="330"/>
        <v>2.4937522815236646</v>
      </c>
      <c r="FJ271" s="161">
        <f t="shared" si="330"/>
        <v>1.3686575833026595E-3</v>
      </c>
      <c r="FK271" s="161">
        <f t="shared" si="330"/>
        <v>8.6214836368001393</v>
      </c>
      <c r="FL271" s="161">
        <f t="shared" si="330"/>
        <v>20.016016114406366</v>
      </c>
      <c r="FM271" s="161">
        <f t="shared" si="330"/>
        <v>2185.8933490462177</v>
      </c>
      <c r="FN271" s="161">
        <f t="shared" si="330"/>
        <v>0</v>
      </c>
      <c r="FO271" s="161">
        <f t="shared" si="330"/>
        <v>13.927315028527879</v>
      </c>
      <c r="FP271" s="161">
        <f t="shared" si="330"/>
        <v>0</v>
      </c>
      <c r="FQ271" s="161">
        <f t="shared" si="330"/>
        <v>0</v>
      </c>
      <c r="FR271" s="161">
        <f t="shared" si="330"/>
        <v>0</v>
      </c>
      <c r="FS271" s="161">
        <f t="shared" si="330"/>
        <v>0.48328378228399649</v>
      </c>
      <c r="FT271" s="161">
        <f t="shared" si="330"/>
        <v>0</v>
      </c>
      <c r="FU271" s="161">
        <f t="shared" si="330"/>
        <v>0</v>
      </c>
      <c r="FV271" s="161">
        <f t="shared" si="330"/>
        <v>718.63805639645955</v>
      </c>
      <c r="FW271" s="161">
        <f t="shared" si="330"/>
        <v>1.5837297434564137</v>
      </c>
      <c r="FX271" s="161">
        <f t="shared" si="330"/>
        <v>3.5351527563780358</v>
      </c>
      <c r="FY271" s="161">
        <f t="shared" si="330"/>
        <v>3.9542633765291824E-3</v>
      </c>
      <c r="FZ271" s="161">
        <f t="shared" si="330"/>
        <v>574.16941911396168</v>
      </c>
      <c r="GA271" s="161">
        <f t="shared" si="330"/>
        <v>1.369821243244816</v>
      </c>
      <c r="GB271" s="161">
        <f t="shared" si="330"/>
        <v>769.6965642341919</v>
      </c>
      <c r="GC271" s="161">
        <f t="shared" si="330"/>
        <v>0</v>
      </c>
      <c r="GD271" s="161">
        <f t="shared" si="330"/>
        <v>12.518289465102157</v>
      </c>
      <c r="GE271" s="161">
        <f t="shared" si="330"/>
        <v>44.444722234178528</v>
      </c>
      <c r="GF271" s="161">
        <f t="shared" si="330"/>
        <v>44.712609966656672</v>
      </c>
      <c r="GG271" s="161">
        <f t="shared" si="330"/>
        <v>253.93795033932602</v>
      </c>
      <c r="GH271" s="161">
        <f t="shared" si="330"/>
        <v>0</v>
      </c>
      <c r="GI271" s="161">
        <f t="shared" si="330"/>
        <v>9.1029559384263585</v>
      </c>
      <c r="GJ271" s="5">
        <f t="shared" si="29"/>
        <v>115544.40691827203</v>
      </c>
    </row>
    <row r="272" spans="1:192" ht="15" customHeight="1">
      <c r="A272" s="77" t="s">
        <v>61</v>
      </c>
      <c r="B272" s="47" t="s">
        <v>269</v>
      </c>
      <c r="C272" s="161">
        <f t="shared" ref="C272:D272" si="331">C$208*C67</f>
        <v>0</v>
      </c>
      <c r="D272" s="161">
        <f t="shared" si="331"/>
        <v>0</v>
      </c>
      <c r="E272" s="161">
        <f t="shared" si="31"/>
        <v>0</v>
      </c>
      <c r="F272" s="161">
        <f t="shared" ref="F272:Q272" si="332">F$208*F67</f>
        <v>0</v>
      </c>
      <c r="G272" s="161">
        <f t="shared" si="332"/>
        <v>0</v>
      </c>
      <c r="H272" s="161">
        <f t="shared" si="332"/>
        <v>0</v>
      </c>
      <c r="I272" s="161">
        <f t="shared" si="332"/>
        <v>0</v>
      </c>
      <c r="J272" s="161">
        <f t="shared" si="332"/>
        <v>0</v>
      </c>
      <c r="K272" s="161">
        <f t="shared" si="332"/>
        <v>0</v>
      </c>
      <c r="L272" s="161">
        <f t="shared" si="332"/>
        <v>0</v>
      </c>
      <c r="M272" s="161">
        <f t="shared" si="332"/>
        <v>0</v>
      </c>
      <c r="N272" s="161">
        <f t="shared" si="332"/>
        <v>0</v>
      </c>
      <c r="O272" s="161">
        <f t="shared" si="332"/>
        <v>0</v>
      </c>
      <c r="P272" s="161">
        <f t="shared" si="332"/>
        <v>0</v>
      </c>
      <c r="Q272" s="161">
        <f t="shared" si="332"/>
        <v>0</v>
      </c>
      <c r="R272" s="161">
        <f t="shared" ref="R272:CC272" si="333">R$208*R67</f>
        <v>0</v>
      </c>
      <c r="S272" s="161">
        <f t="shared" si="333"/>
        <v>0</v>
      </c>
      <c r="T272" s="161">
        <f t="shared" si="333"/>
        <v>0</v>
      </c>
      <c r="U272" s="161">
        <f t="shared" si="333"/>
        <v>0</v>
      </c>
      <c r="V272" s="161">
        <f t="shared" si="333"/>
        <v>0</v>
      </c>
      <c r="W272" s="161">
        <f t="shared" si="333"/>
        <v>0</v>
      </c>
      <c r="X272" s="161">
        <f t="shared" si="333"/>
        <v>2.6859106598814233E-8</v>
      </c>
      <c r="Y272" s="161">
        <f t="shared" si="333"/>
        <v>-8.5389699743094013E-9</v>
      </c>
      <c r="Z272" s="161">
        <f t="shared" si="333"/>
        <v>0</v>
      </c>
      <c r="AA272" s="161">
        <f t="shared" si="333"/>
        <v>0</v>
      </c>
      <c r="AB272" s="161">
        <f t="shared" si="333"/>
        <v>0</v>
      </c>
      <c r="AC272" s="161">
        <f t="shared" si="333"/>
        <v>0</v>
      </c>
      <c r="AD272" s="161">
        <f t="shared" si="333"/>
        <v>0</v>
      </c>
      <c r="AE272" s="161">
        <f t="shared" si="333"/>
        <v>0</v>
      </c>
      <c r="AF272" s="161">
        <f t="shared" si="333"/>
        <v>0</v>
      </c>
      <c r="AG272" s="161">
        <f t="shared" si="333"/>
        <v>0</v>
      </c>
      <c r="AH272" s="161">
        <f t="shared" si="333"/>
        <v>0</v>
      </c>
      <c r="AI272" s="161">
        <f t="shared" si="333"/>
        <v>0</v>
      </c>
      <c r="AJ272" s="161">
        <f t="shared" si="333"/>
        <v>0</v>
      </c>
      <c r="AK272" s="161">
        <f t="shared" si="333"/>
        <v>0</v>
      </c>
      <c r="AL272" s="161">
        <f t="shared" si="333"/>
        <v>0</v>
      </c>
      <c r="AM272" s="161">
        <f t="shared" si="333"/>
        <v>0</v>
      </c>
      <c r="AN272" s="161">
        <f t="shared" si="333"/>
        <v>0</v>
      </c>
      <c r="AO272" s="161">
        <f t="shared" si="333"/>
        <v>0</v>
      </c>
      <c r="AP272" s="161">
        <f t="shared" si="333"/>
        <v>0</v>
      </c>
      <c r="AQ272" s="161">
        <f t="shared" si="333"/>
        <v>0</v>
      </c>
      <c r="AR272" s="161">
        <f t="shared" si="333"/>
        <v>0</v>
      </c>
      <c r="AS272" s="161">
        <f t="shared" si="333"/>
        <v>6.2261049771442676E-6</v>
      </c>
      <c r="AT272" s="161">
        <f t="shared" si="333"/>
        <v>0</v>
      </c>
      <c r="AU272" s="161">
        <f t="shared" si="333"/>
        <v>0</v>
      </c>
      <c r="AV272" s="161">
        <f t="shared" si="333"/>
        <v>0</v>
      </c>
      <c r="AW272" s="161">
        <f t="shared" si="333"/>
        <v>2.5387993899528887E-5</v>
      </c>
      <c r="AX272" s="161">
        <f t="shared" si="333"/>
        <v>0</v>
      </c>
      <c r="AY272" s="161">
        <f t="shared" si="333"/>
        <v>0</v>
      </c>
      <c r="AZ272" s="161">
        <f t="shared" si="333"/>
        <v>0</v>
      </c>
      <c r="BA272" s="161">
        <f t="shared" si="333"/>
        <v>0</v>
      </c>
      <c r="BB272" s="161">
        <f t="shared" si="333"/>
        <v>1.2077657631050774E-5</v>
      </c>
      <c r="BC272" s="161">
        <f t="shared" si="333"/>
        <v>6.0690268139033551E-6</v>
      </c>
      <c r="BD272" s="161">
        <f t="shared" si="333"/>
        <v>0</v>
      </c>
      <c r="BE272" s="161">
        <f t="shared" si="333"/>
        <v>0</v>
      </c>
      <c r="BF272" s="161">
        <f t="shared" si="333"/>
        <v>0</v>
      </c>
      <c r="BG272" s="161">
        <f t="shared" si="333"/>
        <v>0</v>
      </c>
      <c r="BH272" s="161">
        <f t="shared" si="333"/>
        <v>0</v>
      </c>
      <c r="BI272" s="161">
        <f t="shared" si="333"/>
        <v>1.2061653883480888E-6</v>
      </c>
      <c r="BJ272" s="161">
        <f t="shared" si="333"/>
        <v>0</v>
      </c>
      <c r="BK272" s="161">
        <f t="shared" si="333"/>
        <v>5.6662719244692991E-7</v>
      </c>
      <c r="BL272" s="161">
        <f t="shared" si="333"/>
        <v>0</v>
      </c>
      <c r="BM272" s="161">
        <f t="shared" si="333"/>
        <v>0</v>
      </c>
      <c r="BN272" s="161">
        <f t="shared" si="333"/>
        <v>2.7062405859012817E-2</v>
      </c>
      <c r="BO272" s="161">
        <f t="shared" si="333"/>
        <v>0</v>
      </c>
      <c r="BP272" s="161">
        <f t="shared" si="333"/>
        <v>0</v>
      </c>
      <c r="BQ272" s="161">
        <f t="shared" si="333"/>
        <v>0</v>
      </c>
      <c r="BR272" s="161">
        <f t="shared" si="333"/>
        <v>0</v>
      </c>
      <c r="BS272" s="161">
        <f t="shared" si="333"/>
        <v>0</v>
      </c>
      <c r="BT272" s="161">
        <f t="shared" si="333"/>
        <v>1.1493034782629158E-5</v>
      </c>
      <c r="BU272" s="161">
        <f t="shared" si="333"/>
        <v>0</v>
      </c>
      <c r="BV272" s="161">
        <f t="shared" si="333"/>
        <v>2.3194898518685975E-10</v>
      </c>
      <c r="BW272" s="161">
        <f t="shared" si="333"/>
        <v>7.6168271808769554E-3</v>
      </c>
      <c r="BX272" s="161">
        <f t="shared" si="333"/>
        <v>0</v>
      </c>
      <c r="BY272" s="161">
        <f t="shared" si="333"/>
        <v>0</v>
      </c>
      <c r="BZ272" s="161">
        <f t="shared" si="333"/>
        <v>0</v>
      </c>
      <c r="CA272" s="161">
        <f t="shared" si="333"/>
        <v>0</v>
      </c>
      <c r="CB272" s="161">
        <f t="shared" si="333"/>
        <v>0</v>
      </c>
      <c r="CC272" s="161">
        <f t="shared" si="333"/>
        <v>5.4225736321261544E-7</v>
      </c>
      <c r="CD272" s="161">
        <f t="shared" ref="CD272:EO272" si="334">CD$208*CD67</f>
        <v>1.4310165879698441E-5</v>
      </c>
      <c r="CE272" s="161">
        <f t="shared" si="334"/>
        <v>0</v>
      </c>
      <c r="CF272" s="161">
        <f t="shared" si="334"/>
        <v>0</v>
      </c>
      <c r="CG272" s="161">
        <f t="shared" si="334"/>
        <v>9.1110736267714104E-6</v>
      </c>
      <c r="CH272" s="161">
        <f t="shared" si="334"/>
        <v>0</v>
      </c>
      <c r="CI272" s="161">
        <f t="shared" si="334"/>
        <v>0</v>
      </c>
      <c r="CJ272" s="161">
        <f t="shared" si="334"/>
        <v>2.3669085212291379E-5</v>
      </c>
      <c r="CK272" s="161">
        <f t="shared" si="334"/>
        <v>6.7778426729512026E-3</v>
      </c>
      <c r="CL272" s="161">
        <f t="shared" si="334"/>
        <v>0</v>
      </c>
      <c r="CM272" s="161">
        <f t="shared" si="334"/>
        <v>3.4003255603322698E-9</v>
      </c>
      <c r="CN272" s="161">
        <f t="shared" si="334"/>
        <v>0</v>
      </c>
      <c r="CO272" s="161">
        <f t="shared" si="334"/>
        <v>0</v>
      </c>
      <c r="CP272" s="161">
        <f t="shared" si="334"/>
        <v>2.2538592826258898E-8</v>
      </c>
      <c r="CQ272" s="161">
        <f t="shared" si="334"/>
        <v>0</v>
      </c>
      <c r="CR272" s="161">
        <f t="shared" si="334"/>
        <v>0</v>
      </c>
      <c r="CS272" s="161">
        <f t="shared" si="334"/>
        <v>7.3023478483756498E-10</v>
      </c>
      <c r="CT272" s="161">
        <f t="shared" si="334"/>
        <v>0</v>
      </c>
      <c r="CU272" s="161">
        <f t="shared" si="334"/>
        <v>0</v>
      </c>
      <c r="CV272" s="161">
        <f t="shared" si="334"/>
        <v>1.991868951277302E-11</v>
      </c>
      <c r="CW272" s="161">
        <f t="shared" si="334"/>
        <v>0</v>
      </c>
      <c r="CX272" s="161">
        <f t="shared" si="334"/>
        <v>0</v>
      </c>
      <c r="CY272" s="161">
        <f t="shared" si="334"/>
        <v>1.6672167663515555E-9</v>
      </c>
      <c r="CZ272" s="161">
        <f t="shared" si="334"/>
        <v>0</v>
      </c>
      <c r="DA272" s="161">
        <f t="shared" si="334"/>
        <v>2.866476664760495E-8</v>
      </c>
      <c r="DB272" s="161">
        <f t="shared" si="334"/>
        <v>5.8373036233965706E-11</v>
      </c>
      <c r="DC272" s="161">
        <f t="shared" si="334"/>
        <v>4.0778476399016339E-8</v>
      </c>
      <c r="DD272" s="161">
        <f t="shared" si="334"/>
        <v>0</v>
      </c>
      <c r="DE272" s="161">
        <f t="shared" si="334"/>
        <v>1.6756513119921418E-6</v>
      </c>
      <c r="DF272" s="161">
        <f t="shared" si="334"/>
        <v>0</v>
      </c>
      <c r="DG272" s="161">
        <f t="shared" si="334"/>
        <v>1.5492633278649121E-8</v>
      </c>
      <c r="DH272" s="161">
        <f t="shared" si="334"/>
        <v>0</v>
      </c>
      <c r="DI272" s="161">
        <f t="shared" si="334"/>
        <v>3.9681444282574413E-10</v>
      </c>
      <c r="DJ272" s="161">
        <f t="shared" si="334"/>
        <v>0</v>
      </c>
      <c r="DK272" s="161">
        <f t="shared" si="334"/>
        <v>0</v>
      </c>
      <c r="DL272" s="161">
        <f t="shared" si="334"/>
        <v>0</v>
      </c>
      <c r="DM272" s="161">
        <f t="shared" si="334"/>
        <v>5.3567141049287847E-5</v>
      </c>
      <c r="DN272" s="161">
        <f t="shared" si="334"/>
        <v>0</v>
      </c>
      <c r="DO272" s="161">
        <f t="shared" si="334"/>
        <v>0</v>
      </c>
      <c r="DP272" s="161">
        <f t="shared" si="334"/>
        <v>0</v>
      </c>
      <c r="DQ272" s="161">
        <f t="shared" si="334"/>
        <v>0</v>
      </c>
      <c r="DR272" s="161">
        <f t="shared" si="334"/>
        <v>7.1862299509232921E-4</v>
      </c>
      <c r="DS272" s="161">
        <f t="shared" si="334"/>
        <v>1.954125034498974E-6</v>
      </c>
      <c r="DT272" s="161">
        <f t="shared" si="334"/>
        <v>0</v>
      </c>
      <c r="DU272" s="161">
        <f t="shared" si="334"/>
        <v>0</v>
      </c>
      <c r="DV272" s="161">
        <f t="shared" si="334"/>
        <v>0</v>
      </c>
      <c r="DW272" s="161">
        <f t="shared" si="334"/>
        <v>0</v>
      </c>
      <c r="DX272" s="161">
        <f t="shared" si="334"/>
        <v>1.6217948692993644E-2</v>
      </c>
      <c r="DY272" s="161">
        <f t="shared" si="334"/>
        <v>8.799227154547111E-4</v>
      </c>
      <c r="DZ272" s="161">
        <f t="shared" si="334"/>
        <v>0</v>
      </c>
      <c r="EA272" s="161">
        <f t="shared" si="334"/>
        <v>0</v>
      </c>
      <c r="EB272" s="161">
        <f t="shared" si="334"/>
        <v>0</v>
      </c>
      <c r="EC272" s="161">
        <f t="shared" si="334"/>
        <v>0</v>
      </c>
      <c r="ED272" s="161">
        <f t="shared" si="334"/>
        <v>0</v>
      </c>
      <c r="EE272" s="161">
        <f t="shared" si="334"/>
        <v>98.569089039700756</v>
      </c>
      <c r="EF272" s="161">
        <f t="shared" si="334"/>
        <v>0</v>
      </c>
      <c r="EG272" s="161">
        <f t="shared" si="334"/>
        <v>0</v>
      </c>
      <c r="EH272" s="161">
        <f t="shared" si="334"/>
        <v>1.7420483349943111E-4</v>
      </c>
      <c r="EI272" s="161">
        <f t="shared" si="334"/>
        <v>0.61772839228776244</v>
      </c>
      <c r="EJ272" s="161">
        <f t="shared" si="334"/>
        <v>-6.236924320201223</v>
      </c>
      <c r="EK272" s="161">
        <f t="shared" si="334"/>
        <v>-100.94463834121807</v>
      </c>
      <c r="EL272" s="161">
        <f t="shared" si="334"/>
        <v>0</v>
      </c>
      <c r="EM272" s="161">
        <f t="shared" si="334"/>
        <v>0</v>
      </c>
      <c r="EN272" s="161">
        <f t="shared" si="334"/>
        <v>0</v>
      </c>
      <c r="EO272" s="161">
        <f t="shared" si="334"/>
        <v>0</v>
      </c>
      <c r="EP272" s="161">
        <f t="shared" ref="EP272:GI272" si="335">EP$208*EP67</f>
        <v>0</v>
      </c>
      <c r="EQ272" s="161">
        <f t="shared" si="335"/>
        <v>5.6766695984808799E-3</v>
      </c>
      <c r="ER272" s="161">
        <f t="shared" si="335"/>
        <v>1.1175835871623719E-5</v>
      </c>
      <c r="ES272" s="161">
        <f t="shared" si="335"/>
        <v>0</v>
      </c>
      <c r="ET272" s="161">
        <f t="shared" si="335"/>
        <v>0</v>
      </c>
      <c r="EU272" s="161">
        <f t="shared" si="335"/>
        <v>0</v>
      </c>
      <c r="EV272" s="161">
        <f t="shared" si="335"/>
        <v>0</v>
      </c>
      <c r="EW272" s="161">
        <f t="shared" si="335"/>
        <v>0</v>
      </c>
      <c r="EX272" s="161">
        <f t="shared" si="335"/>
        <v>0</v>
      </c>
      <c r="EY272" s="161">
        <f t="shared" si="335"/>
        <v>0</v>
      </c>
      <c r="EZ272" s="161">
        <f t="shared" si="335"/>
        <v>0</v>
      </c>
      <c r="FA272" s="161">
        <f t="shared" si="335"/>
        <v>0</v>
      </c>
      <c r="FB272" s="161">
        <f t="shared" si="335"/>
        <v>0</v>
      </c>
      <c r="FC272" s="161">
        <f t="shared" si="335"/>
        <v>0</v>
      </c>
      <c r="FD272" s="161">
        <f t="shared" si="335"/>
        <v>0</v>
      </c>
      <c r="FE272" s="161">
        <f t="shared" si="335"/>
        <v>0</v>
      </c>
      <c r="FF272" s="161">
        <f t="shared" si="335"/>
        <v>0</v>
      </c>
      <c r="FG272" s="161">
        <f t="shared" si="335"/>
        <v>0</v>
      </c>
      <c r="FH272" s="161">
        <f t="shared" si="335"/>
        <v>0</v>
      </c>
      <c r="FI272" s="161">
        <f t="shared" si="335"/>
        <v>0</v>
      </c>
      <c r="FJ272" s="161">
        <f t="shared" si="335"/>
        <v>0</v>
      </c>
      <c r="FK272" s="161">
        <f t="shared" si="335"/>
        <v>4.4729490435466632E-2</v>
      </c>
      <c r="FL272" s="161">
        <f t="shared" si="335"/>
        <v>0</v>
      </c>
      <c r="FM272" s="161">
        <f t="shared" si="335"/>
        <v>0</v>
      </c>
      <c r="FN272" s="161">
        <f t="shared" si="335"/>
        <v>0</v>
      </c>
      <c r="FO272" s="161">
        <f t="shared" si="335"/>
        <v>0</v>
      </c>
      <c r="FP272" s="161">
        <f t="shared" si="335"/>
        <v>0</v>
      </c>
      <c r="FQ272" s="161">
        <f t="shared" si="335"/>
        <v>0</v>
      </c>
      <c r="FR272" s="161">
        <f t="shared" si="335"/>
        <v>0</v>
      </c>
      <c r="FS272" s="161">
        <f t="shared" si="335"/>
        <v>0</v>
      </c>
      <c r="FT272" s="161">
        <f t="shared" si="335"/>
        <v>0</v>
      </c>
      <c r="FU272" s="161">
        <f t="shared" si="335"/>
        <v>0</v>
      </c>
      <c r="FV272" s="161">
        <f t="shared" si="335"/>
        <v>27.396185868039485</v>
      </c>
      <c r="FW272" s="161">
        <f t="shared" si="335"/>
        <v>3.1182586604078081E-2</v>
      </c>
      <c r="FX272" s="161">
        <f t="shared" si="335"/>
        <v>0</v>
      </c>
      <c r="FY272" s="161">
        <f t="shared" si="335"/>
        <v>0</v>
      </c>
      <c r="FZ272" s="161">
        <f t="shared" si="335"/>
        <v>0</v>
      </c>
      <c r="GA272" s="161">
        <f t="shared" si="335"/>
        <v>0</v>
      </c>
      <c r="GB272" s="161">
        <f t="shared" si="335"/>
        <v>0.8004414043758068</v>
      </c>
      <c r="GC272" s="161">
        <f t="shared" si="335"/>
        <v>0</v>
      </c>
      <c r="GD272" s="161">
        <f t="shared" si="335"/>
        <v>0.70122009934946983</v>
      </c>
      <c r="GE272" s="161">
        <f t="shared" si="335"/>
        <v>0</v>
      </c>
      <c r="GF272" s="161">
        <f t="shared" si="335"/>
        <v>0</v>
      </c>
      <c r="GG272" s="161">
        <f t="shared" si="335"/>
        <v>4.3046611228083336</v>
      </c>
      <c r="GH272" s="161">
        <f t="shared" si="335"/>
        <v>0</v>
      </c>
      <c r="GI272" s="161">
        <f t="shared" si="335"/>
        <v>3.6245240627780155E-3</v>
      </c>
      <c r="GJ272" s="5">
        <f t="shared" si="29"/>
        <v>25.352603475038485</v>
      </c>
    </row>
    <row r="273" spans="1:192" ht="15" customHeight="1">
      <c r="A273" s="77" t="s">
        <v>62</v>
      </c>
      <c r="B273" s="47" t="s">
        <v>270</v>
      </c>
      <c r="C273" s="161">
        <f t="shared" ref="C273:D273" si="336">C$208*C68</f>
        <v>0</v>
      </c>
      <c r="D273" s="161">
        <f t="shared" si="336"/>
        <v>0</v>
      </c>
      <c r="E273" s="161">
        <f t="shared" si="31"/>
        <v>2.2890021389297132E-5</v>
      </c>
      <c r="F273" s="161">
        <f t="shared" ref="F273:Q273" si="337">F$208*F68</f>
        <v>1.4017285056429041E-2</v>
      </c>
      <c r="G273" s="161">
        <f t="shared" si="337"/>
        <v>2.3418463502967424E-3</v>
      </c>
      <c r="H273" s="161">
        <f t="shared" si="337"/>
        <v>2.5471274518748876E-8</v>
      </c>
      <c r="I273" s="161">
        <f t="shared" si="337"/>
        <v>2.3697148152536551E-2</v>
      </c>
      <c r="J273" s="161">
        <f t="shared" si="337"/>
        <v>4.101160810289996E-7</v>
      </c>
      <c r="K273" s="161">
        <f t="shared" si="337"/>
        <v>0</v>
      </c>
      <c r="L273" s="161">
        <f t="shared" si="337"/>
        <v>0</v>
      </c>
      <c r="M273" s="161">
        <f t="shared" si="337"/>
        <v>1.2411091668029189E-3</v>
      </c>
      <c r="N273" s="161">
        <f t="shared" si="337"/>
        <v>0</v>
      </c>
      <c r="O273" s="161">
        <f t="shared" si="337"/>
        <v>1.2022601274664385E-9</v>
      </c>
      <c r="P273" s="161">
        <f t="shared" si="337"/>
        <v>9.6560442732207628E-3</v>
      </c>
      <c r="Q273" s="161">
        <f t="shared" si="337"/>
        <v>0</v>
      </c>
      <c r="R273" s="161">
        <f t="shared" ref="R273:CC273" si="338">R$208*R68</f>
        <v>0</v>
      </c>
      <c r="S273" s="161">
        <f t="shared" si="338"/>
        <v>6.7438540618435877E-2</v>
      </c>
      <c r="T273" s="161">
        <f t="shared" si="338"/>
        <v>7279.6382385159877</v>
      </c>
      <c r="U273" s="161">
        <f t="shared" si="338"/>
        <v>1.8382177569665218E-5</v>
      </c>
      <c r="V273" s="161">
        <f t="shared" si="338"/>
        <v>0</v>
      </c>
      <c r="W273" s="161">
        <f t="shared" si="338"/>
        <v>0</v>
      </c>
      <c r="X273" s="161">
        <f t="shared" si="338"/>
        <v>3.2535377580283855E-9</v>
      </c>
      <c r="Y273" s="161">
        <f t="shared" si="338"/>
        <v>-9.8838577452631323E-7</v>
      </c>
      <c r="Z273" s="161">
        <f t="shared" si="338"/>
        <v>0</v>
      </c>
      <c r="AA273" s="161">
        <f t="shared" si="338"/>
        <v>7.3156233724488845E-2</v>
      </c>
      <c r="AB273" s="161">
        <f t="shared" si="338"/>
        <v>43.528574672443213</v>
      </c>
      <c r="AC273" s="161">
        <f t="shared" si="338"/>
        <v>3.1458060952619507E-2</v>
      </c>
      <c r="AD273" s="161">
        <f t="shared" si="338"/>
        <v>0.12991654110192261</v>
      </c>
      <c r="AE273" s="161">
        <f t="shared" si="338"/>
        <v>0.13222059838397637</v>
      </c>
      <c r="AF273" s="161">
        <f t="shared" si="338"/>
        <v>19.746962417718329</v>
      </c>
      <c r="AG273" s="161">
        <f t="shared" si="338"/>
        <v>2.4569078166942764E-3</v>
      </c>
      <c r="AH273" s="161">
        <f t="shared" si="338"/>
        <v>0.46435041672729549</v>
      </c>
      <c r="AI273" s="161">
        <f t="shared" si="338"/>
        <v>4.1406520052036594E-5</v>
      </c>
      <c r="AJ273" s="161">
        <f t="shared" si="338"/>
        <v>2.2248342931808341E-4</v>
      </c>
      <c r="AK273" s="161">
        <f t="shared" si="338"/>
        <v>1.3864799006234676E-8</v>
      </c>
      <c r="AL273" s="161">
        <f t="shared" si="338"/>
        <v>9.3548096692466096E-14</v>
      </c>
      <c r="AM273" s="161">
        <f t="shared" si="338"/>
        <v>0</v>
      </c>
      <c r="AN273" s="161">
        <f t="shared" si="338"/>
        <v>3.123533138576105E-8</v>
      </c>
      <c r="AO273" s="161">
        <f t="shared" si="338"/>
        <v>3.1943068476635531E-3</v>
      </c>
      <c r="AP273" s="161">
        <f t="shared" si="338"/>
        <v>1.3974197184283364E-2</v>
      </c>
      <c r="AQ273" s="161">
        <f t="shared" si="338"/>
        <v>1.6375443427838433E-3</v>
      </c>
      <c r="AR273" s="161">
        <f t="shared" si="338"/>
        <v>3.515471535030194E-6</v>
      </c>
      <c r="AS273" s="161">
        <f t="shared" si="338"/>
        <v>6.2438310642556664E-2</v>
      </c>
      <c r="AT273" s="161">
        <f t="shared" si="338"/>
        <v>2.8655780681378463E-2</v>
      </c>
      <c r="AU273" s="161">
        <f t="shared" si="338"/>
        <v>0</v>
      </c>
      <c r="AV273" s="161">
        <f t="shared" si="338"/>
        <v>0</v>
      </c>
      <c r="AW273" s="161">
        <f t="shared" si="338"/>
        <v>8.6592552931918812E-4</v>
      </c>
      <c r="AX273" s="161">
        <f t="shared" si="338"/>
        <v>5.492615715529302E-5</v>
      </c>
      <c r="AY273" s="161">
        <f t="shared" si="338"/>
        <v>1.4509357007367401E-3</v>
      </c>
      <c r="AZ273" s="161">
        <f t="shared" si="338"/>
        <v>6.0368894929565915E-3</v>
      </c>
      <c r="BA273" s="161">
        <f t="shared" si="338"/>
        <v>5.1102122085210375</v>
      </c>
      <c r="BB273" s="161">
        <f t="shared" si="338"/>
        <v>2.3621403166945056E-5</v>
      </c>
      <c r="BC273" s="161">
        <f t="shared" si="338"/>
        <v>6.2557237367629964E-5</v>
      </c>
      <c r="BD273" s="161">
        <f t="shared" si="338"/>
        <v>0</v>
      </c>
      <c r="BE273" s="161">
        <f t="shared" si="338"/>
        <v>0</v>
      </c>
      <c r="BF273" s="161">
        <f t="shared" si="338"/>
        <v>0</v>
      </c>
      <c r="BG273" s="161">
        <f t="shared" si="338"/>
        <v>3.4232000688325658E-5</v>
      </c>
      <c r="BH273" s="161">
        <f t="shared" si="338"/>
        <v>4.6765277601890112E-8</v>
      </c>
      <c r="BI273" s="161">
        <f t="shared" si="338"/>
        <v>1.7771485197677083E-5</v>
      </c>
      <c r="BJ273" s="161">
        <f t="shared" si="338"/>
        <v>0</v>
      </c>
      <c r="BK273" s="161">
        <f t="shared" si="338"/>
        <v>8.8972273947343964E-5</v>
      </c>
      <c r="BL273" s="161">
        <f t="shared" si="338"/>
        <v>4.5370229058276407E-9</v>
      </c>
      <c r="BM273" s="161">
        <f t="shared" si="338"/>
        <v>0</v>
      </c>
      <c r="BN273" s="161">
        <f t="shared" si="338"/>
        <v>102.51429537025594</v>
      </c>
      <c r="BO273" s="161">
        <f t="shared" si="338"/>
        <v>0</v>
      </c>
      <c r="BP273" s="161">
        <f t="shared" si="338"/>
        <v>5.938069999941038E-4</v>
      </c>
      <c r="BQ273" s="161">
        <f t="shared" si="338"/>
        <v>1.6992597915708376E-3</v>
      </c>
      <c r="BR273" s="161">
        <f t="shared" si="338"/>
        <v>1.7072255529154711E-8</v>
      </c>
      <c r="BS273" s="161">
        <f t="shared" si="338"/>
        <v>2.9675781665166936E-5</v>
      </c>
      <c r="BT273" s="161">
        <f t="shared" si="338"/>
        <v>2.710750708100523E-5</v>
      </c>
      <c r="BU273" s="161">
        <f t="shared" si="338"/>
        <v>7.5003805256778318E-9</v>
      </c>
      <c r="BV273" s="161">
        <f t="shared" si="338"/>
        <v>1.8290504553292175E-10</v>
      </c>
      <c r="BW273" s="161">
        <f t="shared" si="338"/>
        <v>2.0342144003102657E-3</v>
      </c>
      <c r="BX273" s="161">
        <f t="shared" si="338"/>
        <v>0</v>
      </c>
      <c r="BY273" s="161">
        <f t="shared" si="338"/>
        <v>0</v>
      </c>
      <c r="BZ273" s="161">
        <f t="shared" si="338"/>
        <v>0</v>
      </c>
      <c r="CA273" s="161">
        <f t="shared" si="338"/>
        <v>0</v>
      </c>
      <c r="CB273" s="161">
        <f t="shared" si="338"/>
        <v>0</v>
      </c>
      <c r="CC273" s="161">
        <f t="shared" si="338"/>
        <v>1.1278457942618554E-8</v>
      </c>
      <c r="CD273" s="161">
        <f t="shared" ref="CD273:EO273" si="339">CD$208*CD68</f>
        <v>1.7082394467579994E-6</v>
      </c>
      <c r="CE273" s="161">
        <f t="shared" si="339"/>
        <v>0</v>
      </c>
      <c r="CF273" s="161">
        <f t="shared" si="339"/>
        <v>0</v>
      </c>
      <c r="CG273" s="161">
        <f t="shared" si="339"/>
        <v>3.407910641740671E-5</v>
      </c>
      <c r="CH273" s="161">
        <f t="shared" si="339"/>
        <v>0</v>
      </c>
      <c r="CI273" s="161">
        <f t="shared" si="339"/>
        <v>3.5741220452535711E-5</v>
      </c>
      <c r="CJ273" s="161">
        <f t="shared" si="339"/>
        <v>3.9571543484676298E-3</v>
      </c>
      <c r="CK273" s="161">
        <f t="shared" si="339"/>
        <v>0.11729160925763973</v>
      </c>
      <c r="CL273" s="161">
        <f t="shared" si="339"/>
        <v>0</v>
      </c>
      <c r="CM273" s="161">
        <f t="shared" si="339"/>
        <v>9.588825930392819E-7</v>
      </c>
      <c r="CN273" s="161">
        <f t="shared" si="339"/>
        <v>0</v>
      </c>
      <c r="CO273" s="161">
        <f t="shared" si="339"/>
        <v>0</v>
      </c>
      <c r="CP273" s="161">
        <f t="shared" si="339"/>
        <v>3.910828493021644E-6</v>
      </c>
      <c r="CQ273" s="161">
        <f t="shared" si="339"/>
        <v>0</v>
      </c>
      <c r="CR273" s="161">
        <f t="shared" si="339"/>
        <v>0</v>
      </c>
      <c r="CS273" s="161">
        <f t="shared" si="339"/>
        <v>8.945376114260171E-8</v>
      </c>
      <c r="CT273" s="161">
        <f t="shared" si="339"/>
        <v>0</v>
      </c>
      <c r="CU273" s="161">
        <f t="shared" si="339"/>
        <v>0</v>
      </c>
      <c r="CV273" s="161">
        <f t="shared" si="339"/>
        <v>2.9863806633793263E-8</v>
      </c>
      <c r="CW273" s="161">
        <f t="shared" si="339"/>
        <v>0</v>
      </c>
      <c r="CX273" s="161">
        <f t="shared" si="339"/>
        <v>0</v>
      </c>
      <c r="CY273" s="161">
        <f t="shared" si="339"/>
        <v>5.9965881893239763E-6</v>
      </c>
      <c r="CZ273" s="161">
        <f t="shared" si="339"/>
        <v>1.0562069889594831E-12</v>
      </c>
      <c r="DA273" s="161">
        <f t="shared" si="339"/>
        <v>1.6650254574616675E-5</v>
      </c>
      <c r="DB273" s="161">
        <f t="shared" si="339"/>
        <v>2.2920356911101924E-8</v>
      </c>
      <c r="DC273" s="161">
        <f t="shared" si="339"/>
        <v>5.3423389003713512E-5</v>
      </c>
      <c r="DD273" s="161">
        <f t="shared" si="339"/>
        <v>0</v>
      </c>
      <c r="DE273" s="161">
        <f t="shared" si="339"/>
        <v>6.3878620221672787E-4</v>
      </c>
      <c r="DF273" s="161">
        <f t="shared" si="339"/>
        <v>1.7912972572512727E-3</v>
      </c>
      <c r="DG273" s="161">
        <f t="shared" si="339"/>
        <v>1.0958983232230454E-4</v>
      </c>
      <c r="DH273" s="161">
        <f t="shared" si="339"/>
        <v>1.4682970949209472E-6</v>
      </c>
      <c r="DI273" s="161">
        <f t="shared" si="339"/>
        <v>1.6119542491262105E-7</v>
      </c>
      <c r="DJ273" s="161">
        <f t="shared" si="339"/>
        <v>1.6092419597435488E-10</v>
      </c>
      <c r="DK273" s="161">
        <f t="shared" si="339"/>
        <v>4.2077723028265707E-2</v>
      </c>
      <c r="DL273" s="161">
        <f t="shared" si="339"/>
        <v>2.6316758064736214E-3</v>
      </c>
      <c r="DM273" s="161">
        <f t="shared" si="339"/>
        <v>5.0545050264271661E-2</v>
      </c>
      <c r="DN273" s="161">
        <f t="shared" si="339"/>
        <v>2.7984005426313152E-5</v>
      </c>
      <c r="DO273" s="161">
        <f t="shared" si="339"/>
        <v>0</v>
      </c>
      <c r="DP273" s="161">
        <f t="shared" si="339"/>
        <v>1.0291643235715658E-5</v>
      </c>
      <c r="DQ273" s="161">
        <f t="shared" si="339"/>
        <v>0</v>
      </c>
      <c r="DR273" s="161">
        <f t="shared" si="339"/>
        <v>0.21195681467974592</v>
      </c>
      <c r="DS273" s="161">
        <f t="shared" si="339"/>
        <v>6.6736739109233927E-4</v>
      </c>
      <c r="DT273" s="161">
        <f t="shared" si="339"/>
        <v>0</v>
      </c>
      <c r="DU273" s="161">
        <f t="shared" si="339"/>
        <v>0</v>
      </c>
      <c r="DV273" s="161">
        <f t="shared" si="339"/>
        <v>1.3718432334985208E-5</v>
      </c>
      <c r="DW273" s="161">
        <f t="shared" si="339"/>
        <v>6.636491364589079E-3</v>
      </c>
      <c r="DX273" s="161">
        <f t="shared" si="339"/>
        <v>8.3969325844500169</v>
      </c>
      <c r="DY273" s="161">
        <f t="shared" si="339"/>
        <v>1.0389656185857729E-2</v>
      </c>
      <c r="DZ273" s="161">
        <f t="shared" si="339"/>
        <v>0</v>
      </c>
      <c r="EA273" s="161">
        <f t="shared" si="339"/>
        <v>0</v>
      </c>
      <c r="EB273" s="161">
        <f t="shared" si="339"/>
        <v>0</v>
      </c>
      <c r="EC273" s="161">
        <f t="shared" si="339"/>
        <v>0</v>
      </c>
      <c r="ED273" s="161">
        <f t="shared" si="339"/>
        <v>0</v>
      </c>
      <c r="EE273" s="161">
        <f t="shared" si="339"/>
        <v>0</v>
      </c>
      <c r="EF273" s="161">
        <f t="shared" si="339"/>
        <v>0</v>
      </c>
      <c r="EG273" s="161">
        <f t="shared" si="339"/>
        <v>0</v>
      </c>
      <c r="EH273" s="161">
        <f t="shared" si="339"/>
        <v>21.160225613092148</v>
      </c>
      <c r="EI273" s="161">
        <f t="shared" si="339"/>
        <v>5.1619011712856375</v>
      </c>
      <c r="EJ273" s="161">
        <f t="shared" si="339"/>
        <v>3591.4046139163652</v>
      </c>
      <c r="EK273" s="161">
        <f t="shared" si="339"/>
        <v>133110.42858317713</v>
      </c>
      <c r="EL273" s="161">
        <f t="shared" si="339"/>
        <v>953.19085186312873</v>
      </c>
      <c r="EM273" s="161">
        <f t="shared" si="339"/>
        <v>3295.2569006653512</v>
      </c>
      <c r="EN273" s="161">
        <f t="shared" si="339"/>
        <v>1.0589099608207795</v>
      </c>
      <c r="EO273" s="161">
        <f t="shared" si="339"/>
        <v>0</v>
      </c>
      <c r="EP273" s="161">
        <f t="shared" ref="EP273:GI273" si="340">EP$208*EP68</f>
        <v>0</v>
      </c>
      <c r="EQ273" s="161">
        <f t="shared" si="340"/>
        <v>0</v>
      </c>
      <c r="ER273" s="161">
        <f t="shared" si="340"/>
        <v>0</v>
      </c>
      <c r="ES273" s="161">
        <f t="shared" si="340"/>
        <v>6.7157947810419394E-2</v>
      </c>
      <c r="ET273" s="161">
        <f t="shared" si="340"/>
        <v>86.833954379208222</v>
      </c>
      <c r="EU273" s="161">
        <f t="shared" si="340"/>
        <v>0</v>
      </c>
      <c r="EV273" s="161">
        <f t="shared" si="340"/>
        <v>0</v>
      </c>
      <c r="EW273" s="161">
        <f t="shared" si="340"/>
        <v>3.6206422729030501E-11</v>
      </c>
      <c r="EX273" s="161">
        <f t="shared" si="340"/>
        <v>2.8302588018089452E-5</v>
      </c>
      <c r="EY273" s="161">
        <f t="shared" si="340"/>
        <v>4.3762845757645269E-8</v>
      </c>
      <c r="EZ273" s="161">
        <f t="shared" si="340"/>
        <v>1.0793127932872508E-3</v>
      </c>
      <c r="FA273" s="161">
        <f t="shared" si="340"/>
        <v>2.2234494602808678E-3</v>
      </c>
      <c r="FB273" s="161">
        <f t="shared" si="340"/>
        <v>3.5362947650811809E-3</v>
      </c>
      <c r="FC273" s="161">
        <f t="shared" si="340"/>
        <v>0.59620772683690493</v>
      </c>
      <c r="FD273" s="161">
        <f t="shared" si="340"/>
        <v>0.13138177798421716</v>
      </c>
      <c r="FE273" s="161">
        <f t="shared" si="340"/>
        <v>0</v>
      </c>
      <c r="FF273" s="161">
        <f t="shared" si="340"/>
        <v>9.8536031666429764</v>
      </c>
      <c r="FG273" s="161">
        <f t="shared" si="340"/>
        <v>0</v>
      </c>
      <c r="FH273" s="161">
        <f t="shared" si="340"/>
        <v>1.3263234874874332</v>
      </c>
      <c r="FI273" s="161">
        <f t="shared" si="340"/>
        <v>22.561457509642189</v>
      </c>
      <c r="FJ273" s="161">
        <f t="shared" si="340"/>
        <v>2.6892596673941524E-4</v>
      </c>
      <c r="FK273" s="161">
        <f t="shared" si="340"/>
        <v>7.7875801873052177</v>
      </c>
      <c r="FL273" s="161">
        <f t="shared" si="340"/>
        <v>0.15981096831366914</v>
      </c>
      <c r="FM273" s="161">
        <f t="shared" si="340"/>
        <v>311.83684240140724</v>
      </c>
      <c r="FN273" s="161">
        <f t="shared" si="340"/>
        <v>0</v>
      </c>
      <c r="FO273" s="161">
        <f t="shared" si="340"/>
        <v>0</v>
      </c>
      <c r="FP273" s="161">
        <f t="shared" si="340"/>
        <v>0</v>
      </c>
      <c r="FQ273" s="161">
        <f t="shared" si="340"/>
        <v>0</v>
      </c>
      <c r="FR273" s="161">
        <f t="shared" si="340"/>
        <v>0</v>
      </c>
      <c r="FS273" s="161">
        <f t="shared" si="340"/>
        <v>2.879343587420459E-3</v>
      </c>
      <c r="FT273" s="161">
        <f t="shared" si="340"/>
        <v>0</v>
      </c>
      <c r="FU273" s="161">
        <f t="shared" si="340"/>
        <v>0</v>
      </c>
      <c r="FV273" s="161">
        <f t="shared" si="340"/>
        <v>296.81285113336219</v>
      </c>
      <c r="FW273" s="161">
        <f t="shared" si="340"/>
        <v>0.55031014130109734</v>
      </c>
      <c r="FX273" s="161">
        <f t="shared" si="340"/>
        <v>5.2609781837221203E-2</v>
      </c>
      <c r="FY273" s="161">
        <f t="shared" si="340"/>
        <v>3.8604360158713768E-3</v>
      </c>
      <c r="FZ273" s="161">
        <f t="shared" si="340"/>
        <v>1461.0234025975326</v>
      </c>
      <c r="GA273" s="161">
        <f t="shared" si="340"/>
        <v>0.58071124817084685</v>
      </c>
      <c r="GB273" s="161">
        <f t="shared" si="340"/>
        <v>326.28005723193797</v>
      </c>
      <c r="GC273" s="161">
        <f t="shared" si="340"/>
        <v>0</v>
      </c>
      <c r="GD273" s="161">
        <f t="shared" si="340"/>
        <v>0.82219322920532489</v>
      </c>
      <c r="GE273" s="161">
        <f t="shared" si="340"/>
        <v>8.2222514840104015</v>
      </c>
      <c r="GF273" s="161">
        <f t="shared" si="340"/>
        <v>15.709937457761368</v>
      </c>
      <c r="GG273" s="161">
        <f t="shared" si="340"/>
        <v>44.695599061354244</v>
      </c>
      <c r="GH273" s="161">
        <f t="shared" si="340"/>
        <v>0</v>
      </c>
      <c r="GI273" s="161">
        <f t="shared" si="340"/>
        <v>1.7749967461321317</v>
      </c>
      <c r="GJ273" s="5">
        <f t="shared" si="29"/>
        <v>151035.81439639031</v>
      </c>
    </row>
    <row r="274" spans="1:192" ht="15" customHeight="1">
      <c r="A274" s="77" t="s">
        <v>63</v>
      </c>
      <c r="B274" s="47" t="s">
        <v>271</v>
      </c>
      <c r="C274" s="161">
        <f t="shared" ref="C274:D274" si="341">C$208*C69</f>
        <v>0</v>
      </c>
      <c r="D274" s="161">
        <f t="shared" si="341"/>
        <v>0</v>
      </c>
      <c r="E274" s="161">
        <f t="shared" si="31"/>
        <v>0</v>
      </c>
      <c r="F274" s="161">
        <f t="shared" ref="F274:Q274" si="342">F$208*F69</f>
        <v>0</v>
      </c>
      <c r="G274" s="161">
        <f t="shared" si="342"/>
        <v>0</v>
      </c>
      <c r="H274" s="161">
        <f t="shared" si="342"/>
        <v>0</v>
      </c>
      <c r="I274" s="161">
        <f t="shared" si="342"/>
        <v>0</v>
      </c>
      <c r="J274" s="161">
        <f t="shared" si="342"/>
        <v>0</v>
      </c>
      <c r="K274" s="161">
        <f t="shared" si="342"/>
        <v>0</v>
      </c>
      <c r="L274" s="161">
        <f t="shared" si="342"/>
        <v>0</v>
      </c>
      <c r="M274" s="161">
        <f t="shared" si="342"/>
        <v>0</v>
      </c>
      <c r="N274" s="161">
        <f t="shared" si="342"/>
        <v>0</v>
      </c>
      <c r="O274" s="161">
        <f t="shared" si="342"/>
        <v>0</v>
      </c>
      <c r="P274" s="161">
        <f t="shared" si="342"/>
        <v>0</v>
      </c>
      <c r="Q274" s="161">
        <f t="shared" si="342"/>
        <v>0</v>
      </c>
      <c r="R274" s="161">
        <f t="shared" ref="R274:CC274" si="343">R$208*R69</f>
        <v>0</v>
      </c>
      <c r="S274" s="161">
        <f t="shared" si="343"/>
        <v>0</v>
      </c>
      <c r="T274" s="161">
        <f t="shared" si="343"/>
        <v>0</v>
      </c>
      <c r="U274" s="161">
        <f t="shared" si="343"/>
        <v>0</v>
      </c>
      <c r="V274" s="161">
        <f t="shared" si="343"/>
        <v>0</v>
      </c>
      <c r="W274" s="161">
        <f t="shared" si="343"/>
        <v>0</v>
      </c>
      <c r="X274" s="161">
        <f t="shared" si="343"/>
        <v>0</v>
      </c>
      <c r="Y274" s="161">
        <f t="shared" si="343"/>
        <v>0</v>
      </c>
      <c r="Z274" s="161">
        <f t="shared" si="343"/>
        <v>0</v>
      </c>
      <c r="AA274" s="161">
        <f t="shared" si="343"/>
        <v>0</v>
      </c>
      <c r="AB274" s="161">
        <f t="shared" si="343"/>
        <v>0</v>
      </c>
      <c r="AC274" s="161">
        <f t="shared" si="343"/>
        <v>0</v>
      </c>
      <c r="AD274" s="161">
        <f t="shared" si="343"/>
        <v>0</v>
      </c>
      <c r="AE274" s="161">
        <f t="shared" si="343"/>
        <v>0</v>
      </c>
      <c r="AF274" s="161">
        <f t="shared" si="343"/>
        <v>0</v>
      </c>
      <c r="AG274" s="161">
        <f t="shared" si="343"/>
        <v>0</v>
      </c>
      <c r="AH274" s="161">
        <f t="shared" si="343"/>
        <v>0</v>
      </c>
      <c r="AI274" s="161">
        <f t="shared" si="343"/>
        <v>0</v>
      </c>
      <c r="AJ274" s="161">
        <f t="shared" si="343"/>
        <v>0</v>
      </c>
      <c r="AK274" s="161">
        <f t="shared" si="343"/>
        <v>0</v>
      </c>
      <c r="AL274" s="161">
        <f t="shared" si="343"/>
        <v>0</v>
      </c>
      <c r="AM274" s="161">
        <f t="shared" si="343"/>
        <v>0</v>
      </c>
      <c r="AN274" s="161">
        <f t="shared" si="343"/>
        <v>0</v>
      </c>
      <c r="AO274" s="161">
        <f t="shared" si="343"/>
        <v>0</v>
      </c>
      <c r="AP274" s="161">
        <f t="shared" si="343"/>
        <v>0</v>
      </c>
      <c r="AQ274" s="161">
        <f t="shared" si="343"/>
        <v>0</v>
      </c>
      <c r="AR274" s="161">
        <f t="shared" si="343"/>
        <v>0</v>
      </c>
      <c r="AS274" s="161">
        <f t="shared" si="343"/>
        <v>0</v>
      </c>
      <c r="AT274" s="161">
        <f t="shared" si="343"/>
        <v>0</v>
      </c>
      <c r="AU274" s="161">
        <f t="shared" si="343"/>
        <v>0</v>
      </c>
      <c r="AV274" s="161">
        <f t="shared" si="343"/>
        <v>0</v>
      </c>
      <c r="AW274" s="161">
        <f t="shared" si="343"/>
        <v>0</v>
      </c>
      <c r="AX274" s="161">
        <f t="shared" si="343"/>
        <v>0</v>
      </c>
      <c r="AY274" s="161">
        <f t="shared" si="343"/>
        <v>0</v>
      </c>
      <c r="AZ274" s="161">
        <f t="shared" si="343"/>
        <v>0</v>
      </c>
      <c r="BA274" s="161">
        <f t="shared" si="343"/>
        <v>0</v>
      </c>
      <c r="BB274" s="161">
        <f t="shared" si="343"/>
        <v>0</v>
      </c>
      <c r="BC274" s="161">
        <f t="shared" si="343"/>
        <v>0</v>
      </c>
      <c r="BD274" s="161">
        <f t="shared" si="343"/>
        <v>0</v>
      </c>
      <c r="BE274" s="161">
        <f t="shared" si="343"/>
        <v>0</v>
      </c>
      <c r="BF274" s="161">
        <f t="shared" si="343"/>
        <v>0</v>
      </c>
      <c r="BG274" s="161">
        <f t="shared" si="343"/>
        <v>0</v>
      </c>
      <c r="BH274" s="161">
        <f t="shared" si="343"/>
        <v>0</v>
      </c>
      <c r="BI274" s="161">
        <f t="shared" si="343"/>
        <v>0</v>
      </c>
      <c r="BJ274" s="161">
        <f t="shared" si="343"/>
        <v>0</v>
      </c>
      <c r="BK274" s="161">
        <f t="shared" si="343"/>
        <v>0</v>
      </c>
      <c r="BL274" s="161">
        <f t="shared" si="343"/>
        <v>0</v>
      </c>
      <c r="BM274" s="161">
        <f t="shared" si="343"/>
        <v>0</v>
      </c>
      <c r="BN274" s="161">
        <f t="shared" si="343"/>
        <v>0</v>
      </c>
      <c r="BO274" s="161">
        <f t="shared" si="343"/>
        <v>0</v>
      </c>
      <c r="BP274" s="161">
        <f t="shared" si="343"/>
        <v>0</v>
      </c>
      <c r="BQ274" s="161">
        <f t="shared" si="343"/>
        <v>0</v>
      </c>
      <c r="BR274" s="161">
        <f t="shared" si="343"/>
        <v>0</v>
      </c>
      <c r="BS274" s="161">
        <f t="shared" si="343"/>
        <v>0</v>
      </c>
      <c r="BT274" s="161">
        <f t="shared" si="343"/>
        <v>0</v>
      </c>
      <c r="BU274" s="161">
        <f t="shared" si="343"/>
        <v>0</v>
      </c>
      <c r="BV274" s="161">
        <f t="shared" si="343"/>
        <v>0</v>
      </c>
      <c r="BW274" s="161">
        <f t="shared" si="343"/>
        <v>0</v>
      </c>
      <c r="BX274" s="161">
        <f t="shared" si="343"/>
        <v>0</v>
      </c>
      <c r="BY274" s="161">
        <f t="shared" si="343"/>
        <v>0</v>
      </c>
      <c r="BZ274" s="161">
        <f t="shared" si="343"/>
        <v>0</v>
      </c>
      <c r="CA274" s="161">
        <f t="shared" si="343"/>
        <v>0</v>
      </c>
      <c r="CB274" s="161">
        <f t="shared" si="343"/>
        <v>0</v>
      </c>
      <c r="CC274" s="161">
        <f t="shared" si="343"/>
        <v>0</v>
      </c>
      <c r="CD274" s="161">
        <f t="shared" ref="CD274:EO274" si="344">CD$208*CD69</f>
        <v>0</v>
      </c>
      <c r="CE274" s="161">
        <f t="shared" si="344"/>
        <v>0</v>
      </c>
      <c r="CF274" s="161">
        <f t="shared" si="344"/>
        <v>0</v>
      </c>
      <c r="CG274" s="161">
        <f t="shared" si="344"/>
        <v>0</v>
      </c>
      <c r="CH274" s="161">
        <f t="shared" si="344"/>
        <v>0</v>
      </c>
      <c r="CI274" s="161">
        <f t="shared" si="344"/>
        <v>0</v>
      </c>
      <c r="CJ274" s="161">
        <f t="shared" si="344"/>
        <v>0</v>
      </c>
      <c r="CK274" s="161">
        <f t="shared" si="344"/>
        <v>0</v>
      </c>
      <c r="CL274" s="161">
        <f t="shared" si="344"/>
        <v>0</v>
      </c>
      <c r="CM274" s="161">
        <f t="shared" si="344"/>
        <v>0</v>
      </c>
      <c r="CN274" s="161">
        <f t="shared" si="344"/>
        <v>0</v>
      </c>
      <c r="CO274" s="161">
        <f t="shared" si="344"/>
        <v>0</v>
      </c>
      <c r="CP274" s="161">
        <f t="shared" si="344"/>
        <v>0</v>
      </c>
      <c r="CQ274" s="161">
        <f t="shared" si="344"/>
        <v>0</v>
      </c>
      <c r="CR274" s="161">
        <f t="shared" si="344"/>
        <v>0</v>
      </c>
      <c r="CS274" s="161">
        <f t="shared" si="344"/>
        <v>0</v>
      </c>
      <c r="CT274" s="161">
        <f t="shared" si="344"/>
        <v>0</v>
      </c>
      <c r="CU274" s="161">
        <f t="shared" si="344"/>
        <v>0</v>
      </c>
      <c r="CV274" s="161">
        <f t="shared" si="344"/>
        <v>0</v>
      </c>
      <c r="CW274" s="161">
        <f t="shared" si="344"/>
        <v>0</v>
      </c>
      <c r="CX274" s="161">
        <f t="shared" si="344"/>
        <v>0</v>
      </c>
      <c r="CY274" s="161">
        <f t="shared" si="344"/>
        <v>0</v>
      </c>
      <c r="CZ274" s="161">
        <f t="shared" si="344"/>
        <v>0</v>
      </c>
      <c r="DA274" s="161">
        <f t="shared" si="344"/>
        <v>0</v>
      </c>
      <c r="DB274" s="161">
        <f t="shared" si="344"/>
        <v>1.3416101816165274E-10</v>
      </c>
      <c r="DC274" s="161">
        <f t="shared" si="344"/>
        <v>0</v>
      </c>
      <c r="DD274" s="161">
        <f t="shared" si="344"/>
        <v>0</v>
      </c>
      <c r="DE274" s="161">
        <f t="shared" si="344"/>
        <v>0</v>
      </c>
      <c r="DF274" s="161">
        <f t="shared" si="344"/>
        <v>0</v>
      </c>
      <c r="DG274" s="161">
        <f t="shared" si="344"/>
        <v>0</v>
      </c>
      <c r="DH274" s="161">
        <f t="shared" si="344"/>
        <v>0</v>
      </c>
      <c r="DI274" s="161">
        <f t="shared" si="344"/>
        <v>0</v>
      </c>
      <c r="DJ274" s="161">
        <f t="shared" si="344"/>
        <v>0</v>
      </c>
      <c r="DK274" s="161">
        <f t="shared" si="344"/>
        <v>0</v>
      </c>
      <c r="DL274" s="161">
        <f t="shared" si="344"/>
        <v>0</v>
      </c>
      <c r="DM274" s="161">
        <f t="shared" si="344"/>
        <v>0</v>
      </c>
      <c r="DN274" s="161">
        <f t="shared" si="344"/>
        <v>0</v>
      </c>
      <c r="DO274" s="161">
        <f t="shared" si="344"/>
        <v>0</v>
      </c>
      <c r="DP274" s="161">
        <f t="shared" si="344"/>
        <v>3.8269049141035393E-5</v>
      </c>
      <c r="DQ274" s="161">
        <f t="shared" si="344"/>
        <v>0</v>
      </c>
      <c r="DR274" s="161">
        <f t="shared" si="344"/>
        <v>0</v>
      </c>
      <c r="DS274" s="161">
        <f t="shared" si="344"/>
        <v>0</v>
      </c>
      <c r="DT274" s="161">
        <f t="shared" si="344"/>
        <v>0</v>
      </c>
      <c r="DU274" s="161">
        <f t="shared" si="344"/>
        <v>0</v>
      </c>
      <c r="DV274" s="161">
        <f t="shared" si="344"/>
        <v>3.8743196453552046E-5</v>
      </c>
      <c r="DW274" s="161">
        <f t="shared" si="344"/>
        <v>0</v>
      </c>
      <c r="DX274" s="161">
        <f t="shared" si="344"/>
        <v>0</v>
      </c>
      <c r="DY274" s="161">
        <f t="shared" si="344"/>
        <v>0</v>
      </c>
      <c r="DZ274" s="161">
        <f t="shared" si="344"/>
        <v>0</v>
      </c>
      <c r="EA274" s="161">
        <f t="shared" si="344"/>
        <v>0</v>
      </c>
      <c r="EB274" s="161">
        <f t="shared" si="344"/>
        <v>0</v>
      </c>
      <c r="EC274" s="161">
        <f t="shared" si="344"/>
        <v>0</v>
      </c>
      <c r="ED274" s="161">
        <f t="shared" si="344"/>
        <v>0</v>
      </c>
      <c r="EE274" s="161">
        <f t="shared" si="344"/>
        <v>0</v>
      </c>
      <c r="EF274" s="161">
        <f t="shared" si="344"/>
        <v>0</v>
      </c>
      <c r="EG274" s="161">
        <f t="shared" si="344"/>
        <v>0</v>
      </c>
      <c r="EH274" s="161">
        <f t="shared" si="344"/>
        <v>0</v>
      </c>
      <c r="EI274" s="161">
        <f t="shared" si="344"/>
        <v>0</v>
      </c>
      <c r="EJ274" s="161">
        <f t="shared" si="344"/>
        <v>0</v>
      </c>
      <c r="EK274" s="161">
        <f t="shared" si="344"/>
        <v>0</v>
      </c>
      <c r="EL274" s="161">
        <f t="shared" si="344"/>
        <v>0</v>
      </c>
      <c r="EM274" s="161">
        <f t="shared" si="344"/>
        <v>0</v>
      </c>
      <c r="EN274" s="161">
        <f t="shared" si="344"/>
        <v>0</v>
      </c>
      <c r="EO274" s="161">
        <f t="shared" si="344"/>
        <v>0</v>
      </c>
      <c r="EP274" s="161">
        <f t="shared" ref="EP274:GI274" si="345">EP$208*EP69</f>
        <v>0</v>
      </c>
      <c r="EQ274" s="161">
        <f t="shared" si="345"/>
        <v>0</v>
      </c>
      <c r="ER274" s="161">
        <f t="shared" si="345"/>
        <v>0</v>
      </c>
      <c r="ES274" s="161">
        <f t="shared" si="345"/>
        <v>16.467295310423456</v>
      </c>
      <c r="ET274" s="161">
        <f t="shared" si="345"/>
        <v>0</v>
      </c>
      <c r="EU274" s="161">
        <f t="shared" si="345"/>
        <v>0</v>
      </c>
      <c r="EV274" s="161">
        <f t="shared" si="345"/>
        <v>0</v>
      </c>
      <c r="EW274" s="161">
        <f t="shared" si="345"/>
        <v>0</v>
      </c>
      <c r="EX274" s="161">
        <f t="shared" si="345"/>
        <v>0</v>
      </c>
      <c r="EY274" s="161">
        <f t="shared" si="345"/>
        <v>0</v>
      </c>
      <c r="EZ274" s="161">
        <f t="shared" si="345"/>
        <v>0</v>
      </c>
      <c r="FA274" s="161">
        <f t="shared" si="345"/>
        <v>0</v>
      </c>
      <c r="FB274" s="161">
        <f t="shared" si="345"/>
        <v>0</v>
      </c>
      <c r="FC274" s="161">
        <f t="shared" si="345"/>
        <v>0</v>
      </c>
      <c r="FD274" s="161">
        <f t="shared" si="345"/>
        <v>0</v>
      </c>
      <c r="FE274" s="161">
        <f t="shared" si="345"/>
        <v>0</v>
      </c>
      <c r="FF274" s="161">
        <f t="shared" si="345"/>
        <v>0</v>
      </c>
      <c r="FG274" s="161">
        <f t="shared" si="345"/>
        <v>0</v>
      </c>
      <c r="FH274" s="161">
        <f t="shared" si="345"/>
        <v>0</v>
      </c>
      <c r="FI274" s="161">
        <f t="shared" si="345"/>
        <v>0</v>
      </c>
      <c r="FJ274" s="161">
        <f t="shared" si="345"/>
        <v>0</v>
      </c>
      <c r="FK274" s="161">
        <f t="shared" si="345"/>
        <v>0</v>
      </c>
      <c r="FL274" s="161">
        <f t="shared" si="345"/>
        <v>0.24885855406820534</v>
      </c>
      <c r="FM274" s="161">
        <f t="shared" si="345"/>
        <v>0</v>
      </c>
      <c r="FN274" s="161">
        <f t="shared" si="345"/>
        <v>0</v>
      </c>
      <c r="FO274" s="161">
        <f t="shared" si="345"/>
        <v>0</v>
      </c>
      <c r="FP274" s="161">
        <f t="shared" si="345"/>
        <v>0</v>
      </c>
      <c r="FQ274" s="161">
        <f t="shared" si="345"/>
        <v>0</v>
      </c>
      <c r="FR274" s="161">
        <f t="shared" si="345"/>
        <v>0</v>
      </c>
      <c r="FS274" s="161">
        <f t="shared" si="345"/>
        <v>0</v>
      </c>
      <c r="FT274" s="161">
        <f t="shared" si="345"/>
        <v>0</v>
      </c>
      <c r="FU274" s="161">
        <f t="shared" si="345"/>
        <v>0</v>
      </c>
      <c r="FV274" s="161">
        <f t="shared" si="345"/>
        <v>0</v>
      </c>
      <c r="FW274" s="161">
        <f t="shared" si="345"/>
        <v>0</v>
      </c>
      <c r="FX274" s="161">
        <f t="shared" si="345"/>
        <v>0</v>
      </c>
      <c r="FY274" s="161">
        <f t="shared" si="345"/>
        <v>0</v>
      </c>
      <c r="FZ274" s="161">
        <f t="shared" si="345"/>
        <v>9960.8310634085919</v>
      </c>
      <c r="GA274" s="161">
        <f t="shared" si="345"/>
        <v>1.3096070829502957E-3</v>
      </c>
      <c r="GB274" s="161">
        <f t="shared" si="345"/>
        <v>0</v>
      </c>
      <c r="GC274" s="161">
        <f t="shared" si="345"/>
        <v>0</v>
      </c>
      <c r="GD274" s="161">
        <f t="shared" si="345"/>
        <v>0</v>
      </c>
      <c r="GE274" s="161">
        <f t="shared" si="345"/>
        <v>0</v>
      </c>
      <c r="GF274" s="161">
        <f t="shared" si="345"/>
        <v>2.3554653504441244E-2</v>
      </c>
      <c r="GG274" s="161">
        <f t="shared" si="345"/>
        <v>5.7645094340046317</v>
      </c>
      <c r="GH274" s="161">
        <f t="shared" si="345"/>
        <v>0</v>
      </c>
      <c r="GI274" s="161">
        <f t="shared" si="345"/>
        <v>0</v>
      </c>
      <c r="GJ274" s="5">
        <f t="shared" si="29"/>
        <v>9983.3366679800547</v>
      </c>
    </row>
    <row r="275" spans="1:192" ht="15" customHeight="1">
      <c r="A275" s="77" t="s">
        <v>64</v>
      </c>
      <c r="B275" s="47" t="s">
        <v>272</v>
      </c>
      <c r="C275" s="161">
        <f t="shared" ref="C275:D275" si="346">C$208*C70</f>
        <v>0</v>
      </c>
      <c r="D275" s="161">
        <f t="shared" si="346"/>
        <v>0</v>
      </c>
      <c r="E275" s="161">
        <f t="shared" ref="E275:E338" si="347">E$208*E70</f>
        <v>2.5033864677311247E-6</v>
      </c>
      <c r="F275" s="161">
        <f t="shared" ref="F275:Q275" si="348">F$208*F70</f>
        <v>3.1520943230555179E-3</v>
      </c>
      <c r="G275" s="161">
        <f t="shared" si="348"/>
        <v>9.11606568378782E-4</v>
      </c>
      <c r="H275" s="161">
        <f t="shared" si="348"/>
        <v>1.5701470593749308E-8</v>
      </c>
      <c r="I275" s="161">
        <f t="shared" si="348"/>
        <v>5.9483659004559502E-4</v>
      </c>
      <c r="J275" s="161">
        <f t="shared" si="348"/>
        <v>8.3023963621877575E-8</v>
      </c>
      <c r="K275" s="161">
        <f t="shared" si="348"/>
        <v>0</v>
      </c>
      <c r="L275" s="161">
        <f t="shared" si="348"/>
        <v>0</v>
      </c>
      <c r="M275" s="161">
        <f t="shared" si="348"/>
        <v>1.4716543877552285E-4</v>
      </c>
      <c r="N275" s="161">
        <f t="shared" si="348"/>
        <v>0</v>
      </c>
      <c r="O275" s="161">
        <f t="shared" si="348"/>
        <v>5.3433783442952828E-10</v>
      </c>
      <c r="P275" s="161">
        <f t="shared" si="348"/>
        <v>4.9320323135906468E-3</v>
      </c>
      <c r="Q275" s="161">
        <f t="shared" si="348"/>
        <v>0</v>
      </c>
      <c r="R275" s="161">
        <f t="shared" ref="R275:CC275" si="349">R$208*R70</f>
        <v>0</v>
      </c>
      <c r="S275" s="161">
        <f t="shared" si="349"/>
        <v>0</v>
      </c>
      <c r="T275" s="161">
        <f t="shared" si="349"/>
        <v>487.37814984346772</v>
      </c>
      <c r="U275" s="161">
        <f t="shared" si="349"/>
        <v>3.3855237431862052E-6</v>
      </c>
      <c r="V275" s="161">
        <f t="shared" si="349"/>
        <v>0</v>
      </c>
      <c r="W275" s="161">
        <f t="shared" si="349"/>
        <v>0</v>
      </c>
      <c r="X275" s="161">
        <f t="shared" si="349"/>
        <v>1.6205512450779276E-7</v>
      </c>
      <c r="Y275" s="161">
        <f t="shared" si="349"/>
        <v>-4.4258548748092416E-6</v>
      </c>
      <c r="Z275" s="161">
        <f t="shared" si="349"/>
        <v>1.3386201155581921E-3</v>
      </c>
      <c r="AA275" s="161">
        <f t="shared" si="349"/>
        <v>7.1436300865028728E-4</v>
      </c>
      <c r="AB275" s="161">
        <f t="shared" si="349"/>
        <v>0.66708599417921233</v>
      </c>
      <c r="AC275" s="161">
        <f t="shared" si="349"/>
        <v>2.7244311022646319E-4</v>
      </c>
      <c r="AD275" s="161">
        <f t="shared" si="349"/>
        <v>1.6575448132343427E-3</v>
      </c>
      <c r="AE275" s="161">
        <f t="shared" si="349"/>
        <v>9.6229286320350369E-4</v>
      </c>
      <c r="AF275" s="161">
        <f t="shared" si="349"/>
        <v>0.66382970189856971</v>
      </c>
      <c r="AG275" s="161">
        <f t="shared" si="349"/>
        <v>2.0588612989058181E-5</v>
      </c>
      <c r="AH275" s="161">
        <f t="shared" si="349"/>
        <v>2.3936307925678142E-3</v>
      </c>
      <c r="AI275" s="161">
        <f t="shared" si="349"/>
        <v>1.1949532632466936E-5</v>
      </c>
      <c r="AJ275" s="161">
        <f t="shared" si="349"/>
        <v>5.6901132817924147E-7</v>
      </c>
      <c r="AK275" s="161">
        <f t="shared" si="349"/>
        <v>6.6803122484585258E-8</v>
      </c>
      <c r="AL275" s="161">
        <f t="shared" si="349"/>
        <v>3.1182698897488699E-14</v>
      </c>
      <c r="AM275" s="161">
        <f t="shared" si="349"/>
        <v>0</v>
      </c>
      <c r="AN275" s="161">
        <f t="shared" si="349"/>
        <v>2.3498139207636753E-9</v>
      </c>
      <c r="AO275" s="161">
        <f t="shared" si="349"/>
        <v>3.9720746887683981E-4</v>
      </c>
      <c r="AP275" s="161">
        <f t="shared" si="349"/>
        <v>7.6635828465868262E-3</v>
      </c>
      <c r="AQ275" s="161">
        <f t="shared" si="349"/>
        <v>5.2759787335892824E-4</v>
      </c>
      <c r="AR275" s="161">
        <f t="shared" si="349"/>
        <v>6.4173317538990747E-7</v>
      </c>
      <c r="AS275" s="161">
        <f t="shared" si="349"/>
        <v>1.1397434522866447E-3</v>
      </c>
      <c r="AT275" s="161">
        <f t="shared" si="349"/>
        <v>1.2711695218223771E-3</v>
      </c>
      <c r="AU275" s="161">
        <f t="shared" si="349"/>
        <v>0</v>
      </c>
      <c r="AV275" s="161">
        <f t="shared" si="349"/>
        <v>0</v>
      </c>
      <c r="AW275" s="161">
        <f t="shared" si="349"/>
        <v>0</v>
      </c>
      <c r="AX275" s="161">
        <f t="shared" si="349"/>
        <v>4.4120331111243688E-6</v>
      </c>
      <c r="AY275" s="161">
        <f t="shared" si="349"/>
        <v>2.5320427970700835E-4</v>
      </c>
      <c r="AZ275" s="161">
        <f t="shared" si="349"/>
        <v>3.8443032089677782E-5</v>
      </c>
      <c r="BA275" s="161">
        <f t="shared" si="349"/>
        <v>5.8475073921032468E-2</v>
      </c>
      <c r="BB275" s="161">
        <f t="shared" si="349"/>
        <v>2.6592340957185482E-6</v>
      </c>
      <c r="BC275" s="161">
        <f t="shared" si="349"/>
        <v>9.6928195938928371E-7</v>
      </c>
      <c r="BD275" s="161">
        <f t="shared" si="349"/>
        <v>8.1240567823226198E-12</v>
      </c>
      <c r="BE275" s="161">
        <f t="shared" si="349"/>
        <v>0</v>
      </c>
      <c r="BF275" s="161">
        <f t="shared" si="349"/>
        <v>0</v>
      </c>
      <c r="BG275" s="161">
        <f t="shared" si="349"/>
        <v>1.1865372599709737E-6</v>
      </c>
      <c r="BH275" s="161">
        <f t="shared" si="349"/>
        <v>1.2119842399601289E-10</v>
      </c>
      <c r="BI275" s="161">
        <f t="shared" si="349"/>
        <v>2.6360550019542912E-6</v>
      </c>
      <c r="BJ275" s="161">
        <f t="shared" si="349"/>
        <v>0</v>
      </c>
      <c r="BK275" s="161">
        <f t="shared" si="349"/>
        <v>5.4154213444797728E-7</v>
      </c>
      <c r="BL275" s="161">
        <f t="shared" si="349"/>
        <v>0</v>
      </c>
      <c r="BM275" s="161">
        <f t="shared" si="349"/>
        <v>5.9659333436219764E-7</v>
      </c>
      <c r="BN275" s="161">
        <f t="shared" si="349"/>
        <v>0.28639687646277567</v>
      </c>
      <c r="BO275" s="161">
        <f t="shared" si="349"/>
        <v>0</v>
      </c>
      <c r="BP275" s="161">
        <f t="shared" si="349"/>
        <v>5.7178643961358047E-4</v>
      </c>
      <c r="BQ275" s="161">
        <f t="shared" si="349"/>
        <v>6.2933434102954511E-3</v>
      </c>
      <c r="BR275" s="161">
        <f t="shared" si="349"/>
        <v>4.5647742056563401E-10</v>
      </c>
      <c r="BS275" s="161">
        <f t="shared" si="349"/>
        <v>3.6259186398214471E-7</v>
      </c>
      <c r="BT275" s="161">
        <f t="shared" si="349"/>
        <v>1.1849964976985768E-4</v>
      </c>
      <c r="BU275" s="161">
        <f t="shared" si="349"/>
        <v>8.4179354945879146E-12</v>
      </c>
      <c r="BV275" s="161">
        <f t="shared" si="349"/>
        <v>5.1351889755299794E-11</v>
      </c>
      <c r="BW275" s="161">
        <f t="shared" si="349"/>
        <v>1.0065568447681647E-3</v>
      </c>
      <c r="BX275" s="161">
        <f t="shared" si="349"/>
        <v>0</v>
      </c>
      <c r="BY275" s="161">
        <f t="shared" si="349"/>
        <v>0</v>
      </c>
      <c r="BZ275" s="161">
        <f t="shared" si="349"/>
        <v>0</v>
      </c>
      <c r="CA275" s="161">
        <f t="shared" si="349"/>
        <v>0</v>
      </c>
      <c r="CB275" s="161">
        <f t="shared" si="349"/>
        <v>0</v>
      </c>
      <c r="CC275" s="161">
        <f t="shared" si="349"/>
        <v>1.0515005795020884E-8</v>
      </c>
      <c r="CD275" s="161">
        <f t="shared" ref="CD275:EO275" si="350">CD$208*CD70</f>
        <v>7.418639883063312E-8</v>
      </c>
      <c r="CE275" s="161">
        <f t="shared" si="350"/>
        <v>0</v>
      </c>
      <c r="CF275" s="161">
        <f t="shared" si="350"/>
        <v>0</v>
      </c>
      <c r="CG275" s="161">
        <f t="shared" si="350"/>
        <v>7.1149908652559249E-6</v>
      </c>
      <c r="CH275" s="161">
        <f t="shared" si="350"/>
        <v>0</v>
      </c>
      <c r="CI275" s="161">
        <f t="shared" si="350"/>
        <v>2.5809928839810794E-5</v>
      </c>
      <c r="CJ275" s="161">
        <f t="shared" si="350"/>
        <v>8.5080915928595748E-4</v>
      </c>
      <c r="CK275" s="161">
        <f t="shared" si="350"/>
        <v>3.5355396782028689E-2</v>
      </c>
      <c r="CL275" s="161">
        <f t="shared" si="350"/>
        <v>0</v>
      </c>
      <c r="CM275" s="161">
        <f t="shared" si="350"/>
        <v>6.2603310956507659E-6</v>
      </c>
      <c r="CN275" s="161">
        <f t="shared" si="350"/>
        <v>0</v>
      </c>
      <c r="CO275" s="161">
        <f t="shared" si="350"/>
        <v>0</v>
      </c>
      <c r="CP275" s="161">
        <f t="shared" si="350"/>
        <v>1.1342614727142581E-6</v>
      </c>
      <c r="CQ275" s="161">
        <f t="shared" si="350"/>
        <v>0</v>
      </c>
      <c r="CR275" s="161">
        <f t="shared" si="350"/>
        <v>0</v>
      </c>
      <c r="CS275" s="161">
        <f t="shared" si="350"/>
        <v>9.0549113319858063E-8</v>
      </c>
      <c r="CT275" s="161">
        <f t="shared" si="350"/>
        <v>0</v>
      </c>
      <c r="CU275" s="161">
        <f t="shared" si="350"/>
        <v>0</v>
      </c>
      <c r="CV275" s="161">
        <f t="shared" si="350"/>
        <v>4.6356481550369318E-8</v>
      </c>
      <c r="CW275" s="161">
        <f t="shared" si="350"/>
        <v>0</v>
      </c>
      <c r="CX275" s="161">
        <f t="shared" si="350"/>
        <v>0</v>
      </c>
      <c r="CY275" s="161">
        <f t="shared" si="350"/>
        <v>1.6362530964071073E-6</v>
      </c>
      <c r="CZ275" s="161">
        <f t="shared" si="350"/>
        <v>1.6269194916888045E-12</v>
      </c>
      <c r="DA275" s="161">
        <f t="shared" si="350"/>
        <v>4.0033595296933707E-6</v>
      </c>
      <c r="DB275" s="161">
        <f t="shared" si="350"/>
        <v>3.7534056228792888E-9</v>
      </c>
      <c r="DC275" s="161">
        <f t="shared" si="350"/>
        <v>2.8948237092048959E-7</v>
      </c>
      <c r="DD275" s="161">
        <f t="shared" si="350"/>
        <v>0</v>
      </c>
      <c r="DE275" s="161">
        <f t="shared" si="350"/>
        <v>1.5979620238906877E-4</v>
      </c>
      <c r="DF275" s="161">
        <f t="shared" si="350"/>
        <v>1.1208606914646425E-4</v>
      </c>
      <c r="DG275" s="161">
        <f t="shared" si="350"/>
        <v>4.2576202454982311E-5</v>
      </c>
      <c r="DH275" s="161">
        <f t="shared" si="350"/>
        <v>3.0863877746488885E-7</v>
      </c>
      <c r="DI275" s="161">
        <f t="shared" si="350"/>
        <v>1.6394701979905745E-8</v>
      </c>
      <c r="DJ275" s="161">
        <f t="shared" si="350"/>
        <v>2.896956519950571E-11</v>
      </c>
      <c r="DK275" s="161">
        <f t="shared" si="350"/>
        <v>5.6332466341281993E-3</v>
      </c>
      <c r="DL275" s="161">
        <f t="shared" si="350"/>
        <v>4.0852200636001302E-4</v>
      </c>
      <c r="DM275" s="161">
        <f t="shared" si="350"/>
        <v>2.5956877967081845E-2</v>
      </c>
      <c r="DN275" s="161">
        <f t="shared" si="350"/>
        <v>1.4641303552493731E-6</v>
      </c>
      <c r="DO275" s="161">
        <f t="shared" si="350"/>
        <v>0</v>
      </c>
      <c r="DP275" s="161">
        <f t="shared" si="350"/>
        <v>4.0110875035523727E-6</v>
      </c>
      <c r="DQ275" s="161">
        <f t="shared" si="350"/>
        <v>0</v>
      </c>
      <c r="DR275" s="161">
        <f t="shared" si="350"/>
        <v>0.11620438661696839</v>
      </c>
      <c r="DS275" s="161">
        <f t="shared" si="350"/>
        <v>1.1808081286051213E-3</v>
      </c>
      <c r="DT275" s="161">
        <f t="shared" si="350"/>
        <v>0</v>
      </c>
      <c r="DU275" s="161">
        <f t="shared" si="350"/>
        <v>0</v>
      </c>
      <c r="DV275" s="161">
        <f t="shared" si="350"/>
        <v>4.3480138104887237E-5</v>
      </c>
      <c r="DW275" s="161">
        <f t="shared" si="350"/>
        <v>1.5675885401843122E-3</v>
      </c>
      <c r="DX275" s="161">
        <f t="shared" si="350"/>
        <v>0.70837320580323548</v>
      </c>
      <c r="DY275" s="161">
        <f t="shared" si="350"/>
        <v>1.4923760320351257E-2</v>
      </c>
      <c r="DZ275" s="161">
        <f t="shared" si="350"/>
        <v>0</v>
      </c>
      <c r="EA275" s="161">
        <f t="shared" si="350"/>
        <v>0</v>
      </c>
      <c r="EB275" s="161">
        <f t="shared" si="350"/>
        <v>0</v>
      </c>
      <c r="EC275" s="161">
        <f t="shared" si="350"/>
        <v>0</v>
      </c>
      <c r="ED275" s="161">
        <f t="shared" si="350"/>
        <v>0</v>
      </c>
      <c r="EE275" s="161">
        <f t="shared" si="350"/>
        <v>0</v>
      </c>
      <c r="EF275" s="161">
        <f t="shared" si="350"/>
        <v>0</v>
      </c>
      <c r="EG275" s="161">
        <f t="shared" si="350"/>
        <v>0</v>
      </c>
      <c r="EH275" s="161">
        <f t="shared" si="350"/>
        <v>0.45072597254086139</v>
      </c>
      <c r="EI275" s="161">
        <f t="shared" si="350"/>
        <v>23.274479543256493</v>
      </c>
      <c r="EJ275" s="161">
        <f t="shared" si="350"/>
        <v>194.46850136220263</v>
      </c>
      <c r="EK275" s="161">
        <f t="shared" si="350"/>
        <v>1585.3074181598183</v>
      </c>
      <c r="EL275" s="161">
        <f t="shared" si="350"/>
        <v>9.1252035635697837</v>
      </c>
      <c r="EM275" s="161">
        <f t="shared" si="350"/>
        <v>0</v>
      </c>
      <c r="EN275" s="161">
        <f t="shared" si="350"/>
        <v>0</v>
      </c>
      <c r="EO275" s="161">
        <f t="shared" si="350"/>
        <v>0</v>
      </c>
      <c r="EP275" s="161">
        <f t="shared" ref="EP275:GI275" si="351">EP$208*EP70</f>
        <v>0</v>
      </c>
      <c r="EQ275" s="161">
        <f t="shared" si="351"/>
        <v>2.2913102742959188E-2</v>
      </c>
      <c r="ER275" s="161">
        <f t="shared" si="351"/>
        <v>4.4902911984202442E-5</v>
      </c>
      <c r="ES275" s="161">
        <f t="shared" si="351"/>
        <v>0.40711036957803826</v>
      </c>
      <c r="ET275" s="161">
        <f t="shared" si="351"/>
        <v>359.96407535832719</v>
      </c>
      <c r="EU275" s="161">
        <f t="shared" si="351"/>
        <v>0</v>
      </c>
      <c r="EV275" s="161">
        <f t="shared" si="351"/>
        <v>0</v>
      </c>
      <c r="EW275" s="161">
        <f t="shared" si="351"/>
        <v>2.9522160071363331E-10</v>
      </c>
      <c r="EX275" s="161">
        <f t="shared" si="351"/>
        <v>2.0507776891795965E-4</v>
      </c>
      <c r="EY275" s="161">
        <f t="shared" si="351"/>
        <v>1.1320630649834832E-6</v>
      </c>
      <c r="EZ275" s="161">
        <f t="shared" si="351"/>
        <v>0</v>
      </c>
      <c r="FA275" s="161">
        <f t="shared" si="351"/>
        <v>9.7813320908790493E-4</v>
      </c>
      <c r="FB275" s="161">
        <f t="shared" si="351"/>
        <v>5.3485430935421474E-4</v>
      </c>
      <c r="FC275" s="161">
        <f t="shared" si="351"/>
        <v>1.025941345184494E-2</v>
      </c>
      <c r="FD275" s="161">
        <f t="shared" si="351"/>
        <v>2.1938991717134149E-2</v>
      </c>
      <c r="FE275" s="161">
        <f t="shared" si="351"/>
        <v>0.28647650678901027</v>
      </c>
      <c r="FF275" s="161">
        <f t="shared" si="351"/>
        <v>58.573159325731595</v>
      </c>
      <c r="FG275" s="161">
        <f t="shared" si="351"/>
        <v>5.3747388114129606E-6</v>
      </c>
      <c r="FH275" s="161">
        <f t="shared" si="351"/>
        <v>1.5431372501650654E-2</v>
      </c>
      <c r="FI275" s="161">
        <f t="shared" si="351"/>
        <v>0</v>
      </c>
      <c r="FJ275" s="161">
        <f t="shared" si="351"/>
        <v>9.4817196520494856E-4</v>
      </c>
      <c r="FK275" s="161">
        <f t="shared" si="351"/>
        <v>7.5135492360699566E-2</v>
      </c>
      <c r="FL275" s="161">
        <f t="shared" si="351"/>
        <v>1.9098201856890955</v>
      </c>
      <c r="FM275" s="161">
        <f t="shared" si="351"/>
        <v>151.45128659926559</v>
      </c>
      <c r="FN275" s="161">
        <f t="shared" si="351"/>
        <v>0</v>
      </c>
      <c r="FO275" s="161">
        <f t="shared" si="351"/>
        <v>0.36501440075303127</v>
      </c>
      <c r="FP275" s="161">
        <f t="shared" si="351"/>
        <v>0</v>
      </c>
      <c r="FQ275" s="161">
        <f t="shared" si="351"/>
        <v>0</v>
      </c>
      <c r="FR275" s="161">
        <f t="shared" si="351"/>
        <v>0</v>
      </c>
      <c r="FS275" s="161">
        <f t="shared" si="351"/>
        <v>5.0842711338103135E-2</v>
      </c>
      <c r="FT275" s="161">
        <f t="shared" si="351"/>
        <v>0</v>
      </c>
      <c r="FU275" s="161">
        <f t="shared" si="351"/>
        <v>0</v>
      </c>
      <c r="FV275" s="161">
        <f t="shared" si="351"/>
        <v>568.98007470602931</v>
      </c>
      <c r="FW275" s="161">
        <f t="shared" si="351"/>
        <v>0.63966590244250032</v>
      </c>
      <c r="FX275" s="161">
        <f t="shared" si="351"/>
        <v>2.7618940873672893E-2</v>
      </c>
      <c r="FY275" s="161">
        <f t="shared" si="351"/>
        <v>9.8460810566833467E-6</v>
      </c>
      <c r="FZ275" s="161">
        <f t="shared" si="351"/>
        <v>608.20945790334144</v>
      </c>
      <c r="GA275" s="161">
        <f t="shared" si="351"/>
        <v>1.9743367982520457</v>
      </c>
      <c r="GB275" s="161">
        <f t="shared" si="351"/>
        <v>12.727122148175118</v>
      </c>
      <c r="GC275" s="161">
        <f t="shared" si="351"/>
        <v>0</v>
      </c>
      <c r="GD275" s="161">
        <f t="shared" si="351"/>
        <v>0.12751798820796412</v>
      </c>
      <c r="GE275" s="161">
        <f t="shared" si="351"/>
        <v>1.0908170459617395</v>
      </c>
      <c r="GF275" s="161">
        <f t="shared" si="351"/>
        <v>2.7322072287281052</v>
      </c>
      <c r="GG275" s="161">
        <f t="shared" si="351"/>
        <v>27.813545719608793</v>
      </c>
      <c r="GH275" s="161">
        <f t="shared" si="351"/>
        <v>0</v>
      </c>
      <c r="GI275" s="161">
        <f t="shared" si="351"/>
        <v>0.12663051497042735</v>
      </c>
      <c r="GJ275" s="5">
        <f t="shared" ref="GJ275:GJ338" si="352">SUM(C275:GI275)</f>
        <v>4100.2327237980016</v>
      </c>
    </row>
    <row r="276" spans="1:192" ht="15" customHeight="1">
      <c r="A276" s="77" t="s">
        <v>65</v>
      </c>
      <c r="B276" s="47" t="s">
        <v>273</v>
      </c>
      <c r="C276" s="161">
        <f t="shared" ref="C276:D276" si="353">C$208*C71</f>
        <v>0</v>
      </c>
      <c r="D276" s="161">
        <f t="shared" si="353"/>
        <v>0</v>
      </c>
      <c r="E276" s="161">
        <f t="shared" si="347"/>
        <v>0</v>
      </c>
      <c r="F276" s="161">
        <f t="shared" ref="F276:Q276" si="354">F$208*F71</f>
        <v>0</v>
      </c>
      <c r="G276" s="161">
        <f t="shared" si="354"/>
        <v>0</v>
      </c>
      <c r="H276" s="161">
        <f t="shared" si="354"/>
        <v>0</v>
      </c>
      <c r="I276" s="161">
        <f t="shared" si="354"/>
        <v>0</v>
      </c>
      <c r="J276" s="161">
        <f t="shared" si="354"/>
        <v>0</v>
      </c>
      <c r="K276" s="161">
        <f t="shared" si="354"/>
        <v>0</v>
      </c>
      <c r="L276" s="161">
        <f t="shared" si="354"/>
        <v>0</v>
      </c>
      <c r="M276" s="161">
        <f t="shared" si="354"/>
        <v>0</v>
      </c>
      <c r="N276" s="161">
        <f t="shared" si="354"/>
        <v>0</v>
      </c>
      <c r="O276" s="161">
        <f t="shared" si="354"/>
        <v>0</v>
      </c>
      <c r="P276" s="161">
        <f t="shared" si="354"/>
        <v>0</v>
      </c>
      <c r="Q276" s="161">
        <f t="shared" si="354"/>
        <v>0</v>
      </c>
      <c r="R276" s="161">
        <f t="shared" ref="R276:CC276" si="355">R$208*R71</f>
        <v>0</v>
      </c>
      <c r="S276" s="161">
        <f t="shared" si="355"/>
        <v>0</v>
      </c>
      <c r="T276" s="161">
        <f t="shared" si="355"/>
        <v>0</v>
      </c>
      <c r="U276" s="161">
        <f t="shared" si="355"/>
        <v>0</v>
      </c>
      <c r="V276" s="161">
        <f t="shared" si="355"/>
        <v>0</v>
      </c>
      <c r="W276" s="161">
        <f t="shared" si="355"/>
        <v>0</v>
      </c>
      <c r="X276" s="161">
        <f t="shared" si="355"/>
        <v>1.3924283999680626E-7</v>
      </c>
      <c r="Y276" s="161">
        <f t="shared" si="355"/>
        <v>-2.615059554632254E-8</v>
      </c>
      <c r="Z276" s="161">
        <f t="shared" si="355"/>
        <v>0</v>
      </c>
      <c r="AA276" s="161">
        <f t="shared" si="355"/>
        <v>0</v>
      </c>
      <c r="AB276" s="161">
        <f t="shared" si="355"/>
        <v>0</v>
      </c>
      <c r="AC276" s="161">
        <f t="shared" si="355"/>
        <v>0</v>
      </c>
      <c r="AD276" s="161">
        <f t="shared" si="355"/>
        <v>0</v>
      </c>
      <c r="AE276" s="161">
        <f t="shared" si="355"/>
        <v>0</v>
      </c>
      <c r="AF276" s="161">
        <f t="shared" si="355"/>
        <v>0</v>
      </c>
      <c r="AG276" s="161">
        <f t="shared" si="355"/>
        <v>0</v>
      </c>
      <c r="AH276" s="161">
        <f t="shared" si="355"/>
        <v>0</v>
      </c>
      <c r="AI276" s="161">
        <f t="shared" si="355"/>
        <v>0</v>
      </c>
      <c r="AJ276" s="161">
        <f t="shared" si="355"/>
        <v>0</v>
      </c>
      <c r="AK276" s="161">
        <f t="shared" si="355"/>
        <v>0</v>
      </c>
      <c r="AL276" s="161">
        <f t="shared" si="355"/>
        <v>0</v>
      </c>
      <c r="AM276" s="161">
        <f t="shared" si="355"/>
        <v>0</v>
      </c>
      <c r="AN276" s="161">
        <f t="shared" si="355"/>
        <v>0</v>
      </c>
      <c r="AO276" s="161">
        <f t="shared" si="355"/>
        <v>0</v>
      </c>
      <c r="AP276" s="161">
        <f t="shared" si="355"/>
        <v>0</v>
      </c>
      <c r="AQ276" s="161">
        <f t="shared" si="355"/>
        <v>0</v>
      </c>
      <c r="AR276" s="161">
        <f t="shared" si="355"/>
        <v>7.2031177183987154E-7</v>
      </c>
      <c r="AS276" s="161">
        <f t="shared" si="355"/>
        <v>1.2085968485044754E-5</v>
      </c>
      <c r="AT276" s="161">
        <f t="shared" si="355"/>
        <v>1.2866088277554425E-6</v>
      </c>
      <c r="AU276" s="161">
        <f t="shared" si="355"/>
        <v>0</v>
      </c>
      <c r="AV276" s="161">
        <f t="shared" si="355"/>
        <v>0</v>
      </c>
      <c r="AW276" s="161">
        <f t="shared" si="355"/>
        <v>0</v>
      </c>
      <c r="AX276" s="161">
        <f t="shared" si="355"/>
        <v>0</v>
      </c>
      <c r="AY276" s="161">
        <f t="shared" si="355"/>
        <v>0</v>
      </c>
      <c r="AZ276" s="161">
        <f t="shared" si="355"/>
        <v>0</v>
      </c>
      <c r="BA276" s="161">
        <f t="shared" si="355"/>
        <v>0</v>
      </c>
      <c r="BB276" s="161">
        <f t="shared" si="355"/>
        <v>0</v>
      </c>
      <c r="BC276" s="161">
        <f t="shared" si="355"/>
        <v>0</v>
      </c>
      <c r="BD276" s="161">
        <f t="shared" si="355"/>
        <v>0</v>
      </c>
      <c r="BE276" s="161">
        <f t="shared" si="355"/>
        <v>0</v>
      </c>
      <c r="BF276" s="161">
        <f t="shared" si="355"/>
        <v>0</v>
      </c>
      <c r="BG276" s="161">
        <f t="shared" si="355"/>
        <v>0</v>
      </c>
      <c r="BH276" s="161">
        <f t="shared" si="355"/>
        <v>0</v>
      </c>
      <c r="BI276" s="161">
        <f t="shared" si="355"/>
        <v>1.9065194848082696E-6</v>
      </c>
      <c r="BJ276" s="161">
        <f t="shared" si="355"/>
        <v>0</v>
      </c>
      <c r="BK276" s="161">
        <f t="shared" si="355"/>
        <v>0</v>
      </c>
      <c r="BL276" s="161">
        <f t="shared" si="355"/>
        <v>0</v>
      </c>
      <c r="BM276" s="161">
        <f t="shared" si="355"/>
        <v>4.664440009886262E-7</v>
      </c>
      <c r="BN276" s="161">
        <f t="shared" si="355"/>
        <v>0</v>
      </c>
      <c r="BO276" s="161">
        <f t="shared" si="355"/>
        <v>0</v>
      </c>
      <c r="BP276" s="161">
        <f t="shared" si="355"/>
        <v>0</v>
      </c>
      <c r="BQ276" s="161">
        <f t="shared" si="355"/>
        <v>7.6710392103505306E-3</v>
      </c>
      <c r="BR276" s="161">
        <f t="shared" si="355"/>
        <v>0</v>
      </c>
      <c r="BS276" s="161">
        <f t="shared" si="355"/>
        <v>0</v>
      </c>
      <c r="BT276" s="161">
        <f t="shared" si="355"/>
        <v>4.3779260262280749E-6</v>
      </c>
      <c r="BU276" s="161">
        <f t="shared" si="355"/>
        <v>0</v>
      </c>
      <c r="BV276" s="161">
        <f t="shared" si="355"/>
        <v>0</v>
      </c>
      <c r="BW276" s="161">
        <f t="shared" si="355"/>
        <v>0</v>
      </c>
      <c r="BX276" s="161">
        <f t="shared" si="355"/>
        <v>0</v>
      </c>
      <c r="BY276" s="161">
        <f t="shared" si="355"/>
        <v>0</v>
      </c>
      <c r="BZ276" s="161">
        <f t="shared" si="355"/>
        <v>0</v>
      </c>
      <c r="CA276" s="161">
        <f t="shared" si="355"/>
        <v>0</v>
      </c>
      <c r="CB276" s="161">
        <f t="shared" si="355"/>
        <v>0</v>
      </c>
      <c r="CC276" s="161">
        <f t="shared" si="355"/>
        <v>2.5957373018320784E-9</v>
      </c>
      <c r="CD276" s="161">
        <f t="shared" ref="CD276:EO276" si="356">CD$208*CD71</f>
        <v>0</v>
      </c>
      <c r="CE276" s="161">
        <f t="shared" si="356"/>
        <v>0</v>
      </c>
      <c r="CF276" s="161">
        <f t="shared" si="356"/>
        <v>0</v>
      </c>
      <c r="CG276" s="161">
        <f t="shared" si="356"/>
        <v>0</v>
      </c>
      <c r="CH276" s="161">
        <f t="shared" si="356"/>
        <v>0</v>
      </c>
      <c r="CI276" s="161">
        <f t="shared" si="356"/>
        <v>1.3878500404136754E-8</v>
      </c>
      <c r="CJ276" s="161">
        <f t="shared" si="356"/>
        <v>7.4174245911758189E-6</v>
      </c>
      <c r="CK276" s="161">
        <f t="shared" si="356"/>
        <v>6.8636381498240031E-4</v>
      </c>
      <c r="CL276" s="161">
        <f t="shared" si="356"/>
        <v>0</v>
      </c>
      <c r="CM276" s="161">
        <f t="shared" si="356"/>
        <v>0</v>
      </c>
      <c r="CN276" s="161">
        <f t="shared" si="356"/>
        <v>0</v>
      </c>
      <c r="CO276" s="161">
        <f t="shared" si="356"/>
        <v>0</v>
      </c>
      <c r="CP276" s="161">
        <f t="shared" si="356"/>
        <v>0</v>
      </c>
      <c r="CQ276" s="161">
        <f t="shared" si="356"/>
        <v>0</v>
      </c>
      <c r="CR276" s="161">
        <f t="shared" si="356"/>
        <v>0</v>
      </c>
      <c r="CS276" s="161">
        <f t="shared" si="356"/>
        <v>0</v>
      </c>
      <c r="CT276" s="161">
        <f t="shared" si="356"/>
        <v>0</v>
      </c>
      <c r="CU276" s="161">
        <f t="shared" si="356"/>
        <v>0</v>
      </c>
      <c r="CV276" s="161">
        <f t="shared" si="356"/>
        <v>0</v>
      </c>
      <c r="CW276" s="161">
        <f t="shared" si="356"/>
        <v>0</v>
      </c>
      <c r="CX276" s="161">
        <f t="shared" si="356"/>
        <v>0</v>
      </c>
      <c r="CY276" s="161">
        <f t="shared" si="356"/>
        <v>0</v>
      </c>
      <c r="CZ276" s="161">
        <f t="shared" si="356"/>
        <v>0</v>
      </c>
      <c r="DA276" s="161">
        <f t="shared" si="356"/>
        <v>0</v>
      </c>
      <c r="DB276" s="161">
        <f t="shared" si="356"/>
        <v>0</v>
      </c>
      <c r="DC276" s="161">
        <f t="shared" si="356"/>
        <v>0</v>
      </c>
      <c r="DD276" s="161">
        <f t="shared" si="356"/>
        <v>0</v>
      </c>
      <c r="DE276" s="161">
        <f t="shared" si="356"/>
        <v>0</v>
      </c>
      <c r="DF276" s="161">
        <f t="shared" si="356"/>
        <v>0</v>
      </c>
      <c r="DG276" s="161">
        <f t="shared" si="356"/>
        <v>1.6308035030156971E-10</v>
      </c>
      <c r="DH276" s="161">
        <f t="shared" si="356"/>
        <v>0</v>
      </c>
      <c r="DI276" s="161">
        <f t="shared" si="356"/>
        <v>0</v>
      </c>
      <c r="DJ276" s="161">
        <f t="shared" si="356"/>
        <v>0</v>
      </c>
      <c r="DK276" s="161">
        <f t="shared" si="356"/>
        <v>0</v>
      </c>
      <c r="DL276" s="161">
        <f t="shared" si="356"/>
        <v>0</v>
      </c>
      <c r="DM276" s="161">
        <f t="shared" si="356"/>
        <v>0</v>
      </c>
      <c r="DN276" s="161">
        <f t="shared" si="356"/>
        <v>3.8947923900015242E-10</v>
      </c>
      <c r="DO276" s="161">
        <f t="shared" si="356"/>
        <v>0</v>
      </c>
      <c r="DP276" s="161">
        <f t="shared" si="356"/>
        <v>2.8227216773767576E-8</v>
      </c>
      <c r="DQ276" s="161">
        <f t="shared" si="356"/>
        <v>0</v>
      </c>
      <c r="DR276" s="161">
        <f t="shared" si="356"/>
        <v>4.2611489871449485E-5</v>
      </c>
      <c r="DS276" s="161">
        <f t="shared" si="356"/>
        <v>8.5577199786679216E-6</v>
      </c>
      <c r="DT276" s="161">
        <f t="shared" si="356"/>
        <v>0</v>
      </c>
      <c r="DU276" s="161">
        <f t="shared" si="356"/>
        <v>0</v>
      </c>
      <c r="DV276" s="161">
        <f t="shared" si="356"/>
        <v>0</v>
      </c>
      <c r="DW276" s="161">
        <f t="shared" si="356"/>
        <v>0</v>
      </c>
      <c r="DX276" s="161">
        <f t="shared" si="356"/>
        <v>0</v>
      </c>
      <c r="DY276" s="161">
        <f t="shared" si="356"/>
        <v>0</v>
      </c>
      <c r="DZ276" s="161">
        <f t="shared" si="356"/>
        <v>0</v>
      </c>
      <c r="EA276" s="161">
        <f t="shared" si="356"/>
        <v>0</v>
      </c>
      <c r="EB276" s="161">
        <f t="shared" si="356"/>
        <v>0</v>
      </c>
      <c r="EC276" s="161">
        <f t="shared" si="356"/>
        <v>0</v>
      </c>
      <c r="ED276" s="161">
        <f t="shared" si="356"/>
        <v>0</v>
      </c>
      <c r="EE276" s="161">
        <f t="shared" si="356"/>
        <v>2.2916722962877372E-2</v>
      </c>
      <c r="EF276" s="161">
        <f t="shared" si="356"/>
        <v>4.609411478883667E-3</v>
      </c>
      <c r="EG276" s="161">
        <f t="shared" si="356"/>
        <v>0</v>
      </c>
      <c r="EH276" s="161">
        <f t="shared" si="356"/>
        <v>0</v>
      </c>
      <c r="EI276" s="161">
        <f t="shared" si="356"/>
        <v>0</v>
      </c>
      <c r="EJ276" s="161">
        <f t="shared" si="356"/>
        <v>62.060399631823444</v>
      </c>
      <c r="EK276" s="161">
        <f t="shared" si="356"/>
        <v>561.7194097168632</v>
      </c>
      <c r="EL276" s="161">
        <f t="shared" si="356"/>
        <v>2.4176421676657829</v>
      </c>
      <c r="EM276" s="161">
        <f t="shared" si="356"/>
        <v>0</v>
      </c>
      <c r="EN276" s="161">
        <f t="shared" si="356"/>
        <v>6.2198315935310254E-4</v>
      </c>
      <c r="EO276" s="161">
        <f t="shared" si="356"/>
        <v>0</v>
      </c>
      <c r="EP276" s="161">
        <f t="shared" ref="EP276:GI276" si="357">EP$208*EP71</f>
        <v>0</v>
      </c>
      <c r="EQ276" s="161">
        <f t="shared" si="357"/>
        <v>1.9651598028195629E-2</v>
      </c>
      <c r="ER276" s="161">
        <f t="shared" si="357"/>
        <v>2.2551240240955003E-5</v>
      </c>
      <c r="ES276" s="161">
        <f t="shared" si="357"/>
        <v>0</v>
      </c>
      <c r="ET276" s="161">
        <f t="shared" si="357"/>
        <v>4.2256956430624752</v>
      </c>
      <c r="EU276" s="161">
        <f t="shared" si="357"/>
        <v>0</v>
      </c>
      <c r="EV276" s="161">
        <f t="shared" si="357"/>
        <v>0</v>
      </c>
      <c r="EW276" s="161">
        <f t="shared" si="357"/>
        <v>0</v>
      </c>
      <c r="EX276" s="161">
        <f t="shared" si="357"/>
        <v>0</v>
      </c>
      <c r="EY276" s="161">
        <f t="shared" si="357"/>
        <v>4.328193536470411E-9</v>
      </c>
      <c r="EZ276" s="161">
        <f t="shared" si="357"/>
        <v>1.7241418423119022E-6</v>
      </c>
      <c r="FA276" s="161">
        <f t="shared" si="357"/>
        <v>5.0332755184626325E-6</v>
      </c>
      <c r="FB276" s="161">
        <f t="shared" si="357"/>
        <v>6.5016693568287575E-6</v>
      </c>
      <c r="FC276" s="161">
        <f t="shared" si="357"/>
        <v>3.0604461081256392E-3</v>
      </c>
      <c r="FD276" s="161">
        <f t="shared" si="357"/>
        <v>1.6391200708203674E-2</v>
      </c>
      <c r="FE276" s="161">
        <f t="shared" si="357"/>
        <v>0.36601447441449292</v>
      </c>
      <c r="FF276" s="161">
        <f t="shared" si="357"/>
        <v>107.38140258106191</v>
      </c>
      <c r="FG276" s="161">
        <f t="shared" si="357"/>
        <v>4.6581069698912325E-5</v>
      </c>
      <c r="FH276" s="161">
        <f t="shared" si="357"/>
        <v>0</v>
      </c>
      <c r="FI276" s="161">
        <f t="shared" si="357"/>
        <v>5.930949110903135E-4</v>
      </c>
      <c r="FJ276" s="161">
        <f t="shared" si="357"/>
        <v>6.7739771003433454E-4</v>
      </c>
      <c r="FK276" s="161">
        <f t="shared" si="357"/>
        <v>1.7841538319764781E-2</v>
      </c>
      <c r="FL276" s="161">
        <f t="shared" si="357"/>
        <v>0.10961731434936491</v>
      </c>
      <c r="FM276" s="161">
        <f t="shared" si="357"/>
        <v>59.162399339441542</v>
      </c>
      <c r="FN276" s="161">
        <f t="shared" si="357"/>
        <v>0</v>
      </c>
      <c r="FO276" s="161">
        <f t="shared" si="357"/>
        <v>0</v>
      </c>
      <c r="FP276" s="161">
        <f t="shared" si="357"/>
        <v>0</v>
      </c>
      <c r="FQ276" s="161">
        <f t="shared" si="357"/>
        <v>0</v>
      </c>
      <c r="FR276" s="161">
        <f t="shared" si="357"/>
        <v>0</v>
      </c>
      <c r="FS276" s="161">
        <f t="shared" si="357"/>
        <v>0</v>
      </c>
      <c r="FT276" s="161">
        <f t="shared" si="357"/>
        <v>0</v>
      </c>
      <c r="FU276" s="161">
        <f t="shared" si="357"/>
        <v>0</v>
      </c>
      <c r="FV276" s="161">
        <f t="shared" si="357"/>
        <v>0.87257294787918105</v>
      </c>
      <c r="FW276" s="161">
        <f t="shared" si="357"/>
        <v>1.4359434043505296E-2</v>
      </c>
      <c r="FX276" s="161">
        <f t="shared" si="357"/>
        <v>0</v>
      </c>
      <c r="FY276" s="161">
        <f t="shared" si="357"/>
        <v>1.1583624772568644E-6</v>
      </c>
      <c r="FZ276" s="161">
        <f t="shared" si="357"/>
        <v>0.8902779375683928</v>
      </c>
      <c r="GA276" s="161">
        <f t="shared" si="357"/>
        <v>0</v>
      </c>
      <c r="GB276" s="161">
        <f t="shared" si="357"/>
        <v>10.118160735469019</v>
      </c>
      <c r="GC276" s="161">
        <f t="shared" si="357"/>
        <v>0</v>
      </c>
      <c r="GD276" s="161">
        <f t="shared" si="357"/>
        <v>0</v>
      </c>
      <c r="GE276" s="161">
        <f t="shared" si="357"/>
        <v>0.69707334773094787</v>
      </c>
      <c r="GF276" s="161">
        <f t="shared" si="357"/>
        <v>0.12099932700780512</v>
      </c>
      <c r="GG276" s="161">
        <f t="shared" si="357"/>
        <v>11.761390280843788</v>
      </c>
      <c r="GH276" s="161">
        <f t="shared" si="357"/>
        <v>0</v>
      </c>
      <c r="GI276" s="161">
        <f t="shared" si="357"/>
        <v>0.16931705264691588</v>
      </c>
      <c r="GJ276" s="5">
        <f t="shared" si="352"/>
        <v>822.18161587113025</v>
      </c>
    </row>
    <row r="277" spans="1:192" ht="15" customHeight="1">
      <c r="A277" s="77" t="s">
        <v>66</v>
      </c>
      <c r="B277" s="47" t="s">
        <v>274</v>
      </c>
      <c r="C277" s="161">
        <f t="shared" ref="C277:D277" si="358">C$208*C72</f>
        <v>0</v>
      </c>
      <c r="D277" s="161">
        <f t="shared" si="358"/>
        <v>0</v>
      </c>
      <c r="E277" s="161">
        <f t="shared" si="347"/>
        <v>1.6098948345537779E-7</v>
      </c>
      <c r="F277" s="161">
        <f t="shared" ref="F277:Q277" si="359">F$208*F72</f>
        <v>1.5262443145881789E-4</v>
      </c>
      <c r="G277" s="161">
        <f t="shared" si="359"/>
        <v>2.2437874058805774E-5</v>
      </c>
      <c r="H277" s="161">
        <f t="shared" si="359"/>
        <v>9.1591911796870962E-10</v>
      </c>
      <c r="I277" s="161">
        <f t="shared" si="359"/>
        <v>7.7888964211952127E-5</v>
      </c>
      <c r="J277" s="161">
        <f t="shared" si="359"/>
        <v>3.6712201405022838E-10</v>
      </c>
      <c r="K277" s="161">
        <f t="shared" si="359"/>
        <v>0</v>
      </c>
      <c r="L277" s="161">
        <f t="shared" si="359"/>
        <v>0</v>
      </c>
      <c r="M277" s="161">
        <f t="shared" si="359"/>
        <v>6.1616747100788331E-7</v>
      </c>
      <c r="N277" s="161">
        <f t="shared" si="359"/>
        <v>0</v>
      </c>
      <c r="O277" s="161">
        <f t="shared" si="359"/>
        <v>0</v>
      </c>
      <c r="P277" s="161">
        <f t="shared" si="359"/>
        <v>9.877347957192692E-6</v>
      </c>
      <c r="Q277" s="161">
        <f t="shared" si="359"/>
        <v>0</v>
      </c>
      <c r="R277" s="161">
        <f t="shared" ref="R277:CC277" si="360">R$208*R72</f>
        <v>0</v>
      </c>
      <c r="S277" s="161">
        <f t="shared" si="360"/>
        <v>0</v>
      </c>
      <c r="T277" s="161">
        <f t="shared" si="360"/>
        <v>113.70576485485572</v>
      </c>
      <c r="U277" s="161">
        <f t="shared" si="360"/>
        <v>1.7282389168061318E-6</v>
      </c>
      <c r="V277" s="161">
        <f t="shared" si="360"/>
        <v>0</v>
      </c>
      <c r="W277" s="161">
        <f t="shared" si="360"/>
        <v>0</v>
      </c>
      <c r="X277" s="161">
        <f t="shared" si="360"/>
        <v>2.5138537207830526E-9</v>
      </c>
      <c r="Y277" s="161">
        <f t="shared" si="360"/>
        <v>0</v>
      </c>
      <c r="Z277" s="161">
        <f t="shared" si="360"/>
        <v>3.6708047044557372E-5</v>
      </c>
      <c r="AA277" s="161">
        <f t="shared" si="360"/>
        <v>1.2107438001819821E-4</v>
      </c>
      <c r="AB277" s="161">
        <f t="shared" si="360"/>
        <v>4.736531204535973E-2</v>
      </c>
      <c r="AC277" s="161">
        <f t="shared" si="360"/>
        <v>8.6761801836824983E-5</v>
      </c>
      <c r="AD277" s="161">
        <f t="shared" si="360"/>
        <v>3.6939108240316703E-4</v>
      </c>
      <c r="AE277" s="161">
        <f t="shared" si="360"/>
        <v>1.5891536178328045E-4</v>
      </c>
      <c r="AF277" s="161">
        <f t="shared" si="360"/>
        <v>4.8873585707275922E-2</v>
      </c>
      <c r="AG277" s="161">
        <f t="shared" si="360"/>
        <v>3.8127061090848483E-7</v>
      </c>
      <c r="AH277" s="161">
        <f t="shared" si="360"/>
        <v>1.2910253545919697E-4</v>
      </c>
      <c r="AI277" s="161">
        <f t="shared" si="360"/>
        <v>5.5579221546357845E-7</v>
      </c>
      <c r="AJ277" s="161">
        <f t="shared" si="360"/>
        <v>1.7070339845377244E-6</v>
      </c>
      <c r="AK277" s="161">
        <f t="shared" si="360"/>
        <v>3.7813088198821844E-9</v>
      </c>
      <c r="AL277" s="161">
        <f t="shared" si="360"/>
        <v>0</v>
      </c>
      <c r="AM277" s="161">
        <f t="shared" si="360"/>
        <v>0</v>
      </c>
      <c r="AN277" s="161">
        <f t="shared" si="360"/>
        <v>9.170005544443611E-10</v>
      </c>
      <c r="AO277" s="161">
        <f t="shared" si="360"/>
        <v>2.6480497925122654E-4</v>
      </c>
      <c r="AP277" s="161">
        <f t="shared" si="360"/>
        <v>3.8009427696795772E-2</v>
      </c>
      <c r="AQ277" s="161">
        <f t="shared" si="360"/>
        <v>2.5609209008140308E-5</v>
      </c>
      <c r="AR277" s="161">
        <f t="shared" si="360"/>
        <v>2.6160981289184631E-8</v>
      </c>
      <c r="AS277" s="161">
        <f t="shared" si="360"/>
        <v>2.4501554292408911E-4</v>
      </c>
      <c r="AT277" s="161">
        <f t="shared" si="360"/>
        <v>7.1063694253025605E-4</v>
      </c>
      <c r="AU277" s="161">
        <f t="shared" si="360"/>
        <v>0</v>
      </c>
      <c r="AV277" s="161">
        <f t="shared" si="360"/>
        <v>0</v>
      </c>
      <c r="AW277" s="161">
        <f t="shared" si="360"/>
        <v>9.5392416878284365E-6</v>
      </c>
      <c r="AX277" s="161">
        <f t="shared" si="360"/>
        <v>2.5208249042180388E-7</v>
      </c>
      <c r="AY277" s="161">
        <f t="shared" si="360"/>
        <v>5.9473288766872323E-5</v>
      </c>
      <c r="AZ277" s="161">
        <f t="shared" si="360"/>
        <v>6.9622865268697386E-7</v>
      </c>
      <c r="BA277" s="161">
        <f t="shared" si="360"/>
        <v>7.3067905517993125E-3</v>
      </c>
      <c r="BB277" s="161">
        <f t="shared" si="360"/>
        <v>2.0729251832007091E-7</v>
      </c>
      <c r="BC277" s="161">
        <f t="shared" si="360"/>
        <v>2.5333505756765367E-7</v>
      </c>
      <c r="BD277" s="161">
        <f t="shared" si="360"/>
        <v>6.297718435909008E-14</v>
      </c>
      <c r="BE277" s="161">
        <f t="shared" si="360"/>
        <v>0</v>
      </c>
      <c r="BF277" s="161">
        <f t="shared" si="360"/>
        <v>0</v>
      </c>
      <c r="BG277" s="161">
        <f t="shared" si="360"/>
        <v>6.1431839283681276E-9</v>
      </c>
      <c r="BH277" s="161">
        <f t="shared" si="360"/>
        <v>1.7314060570858984E-11</v>
      </c>
      <c r="BI277" s="161">
        <f t="shared" si="360"/>
        <v>3.890856091445448E-8</v>
      </c>
      <c r="BJ277" s="161">
        <f t="shared" si="360"/>
        <v>0</v>
      </c>
      <c r="BK277" s="161">
        <f t="shared" si="360"/>
        <v>2.7947705794127219E-6</v>
      </c>
      <c r="BL277" s="161">
        <f t="shared" si="360"/>
        <v>0</v>
      </c>
      <c r="BM277" s="161">
        <f t="shared" si="360"/>
        <v>2.167781803499005E-8</v>
      </c>
      <c r="BN277" s="161">
        <f t="shared" si="360"/>
        <v>2.5010988547410941E-2</v>
      </c>
      <c r="BO277" s="161">
        <f t="shared" si="360"/>
        <v>0</v>
      </c>
      <c r="BP277" s="161">
        <f t="shared" si="360"/>
        <v>4.4839341837358484E-6</v>
      </c>
      <c r="BQ277" s="161">
        <f t="shared" si="360"/>
        <v>1.2480254397736186E-2</v>
      </c>
      <c r="BR277" s="161">
        <f t="shared" si="360"/>
        <v>1.7863483058135144E-8</v>
      </c>
      <c r="BS277" s="161">
        <f t="shared" si="360"/>
        <v>4.8184965313241816E-9</v>
      </c>
      <c r="BT277" s="161">
        <f t="shared" si="360"/>
        <v>6.1478925413041831E-7</v>
      </c>
      <c r="BU277" s="161">
        <f t="shared" si="360"/>
        <v>2.3401860674954402E-9</v>
      </c>
      <c r="BV277" s="161">
        <f t="shared" si="360"/>
        <v>3.4619251520426829E-12</v>
      </c>
      <c r="BW277" s="161">
        <f t="shared" si="360"/>
        <v>8.5991068637869352E-5</v>
      </c>
      <c r="BX277" s="161">
        <f t="shared" si="360"/>
        <v>0</v>
      </c>
      <c r="BY277" s="161">
        <f t="shared" si="360"/>
        <v>0</v>
      </c>
      <c r="BZ277" s="161">
        <f t="shared" si="360"/>
        <v>0</v>
      </c>
      <c r="CA277" s="161">
        <f t="shared" si="360"/>
        <v>0</v>
      </c>
      <c r="CB277" s="161">
        <f t="shared" si="360"/>
        <v>0</v>
      </c>
      <c r="CC277" s="161">
        <f t="shared" si="360"/>
        <v>2.5462160814473649E-9</v>
      </c>
      <c r="CD277" s="161">
        <f t="shared" ref="CD277:EO277" si="361">CD$208*CD72</f>
        <v>5.8568209603131414E-9</v>
      </c>
      <c r="CE277" s="161">
        <f t="shared" si="361"/>
        <v>0</v>
      </c>
      <c r="CF277" s="161">
        <f t="shared" si="361"/>
        <v>0</v>
      </c>
      <c r="CG277" s="161">
        <f t="shared" si="361"/>
        <v>2.8362830479928055E-6</v>
      </c>
      <c r="CH277" s="161">
        <f t="shared" si="361"/>
        <v>0</v>
      </c>
      <c r="CI277" s="161">
        <f t="shared" si="361"/>
        <v>6.5310590137114137E-8</v>
      </c>
      <c r="CJ277" s="161">
        <f t="shared" si="361"/>
        <v>1.3390257127141367E-5</v>
      </c>
      <c r="CK277" s="161">
        <f t="shared" si="361"/>
        <v>1.4003047475310577E-3</v>
      </c>
      <c r="CL277" s="161">
        <f t="shared" si="361"/>
        <v>0</v>
      </c>
      <c r="CM277" s="161">
        <f t="shared" si="361"/>
        <v>1.0191761706578565E-8</v>
      </c>
      <c r="CN277" s="161">
        <f t="shared" si="361"/>
        <v>0</v>
      </c>
      <c r="CO277" s="161">
        <f t="shared" si="361"/>
        <v>0</v>
      </c>
      <c r="CP277" s="161">
        <f t="shared" si="361"/>
        <v>1.4490858695524616E-8</v>
      </c>
      <c r="CQ277" s="161">
        <f t="shared" si="361"/>
        <v>0</v>
      </c>
      <c r="CR277" s="161">
        <f t="shared" si="361"/>
        <v>0</v>
      </c>
      <c r="CS277" s="161">
        <f t="shared" si="361"/>
        <v>1.217057974729275E-10</v>
      </c>
      <c r="CT277" s="161">
        <f t="shared" si="361"/>
        <v>0</v>
      </c>
      <c r="CU277" s="161">
        <f t="shared" si="361"/>
        <v>0</v>
      </c>
      <c r="CV277" s="161">
        <f t="shared" si="361"/>
        <v>3.1727626866774166E-10</v>
      </c>
      <c r="CW277" s="161">
        <f t="shared" si="361"/>
        <v>0</v>
      </c>
      <c r="CX277" s="161">
        <f t="shared" si="361"/>
        <v>0</v>
      </c>
      <c r="CY277" s="161">
        <f t="shared" si="361"/>
        <v>1.6672167663515555E-9</v>
      </c>
      <c r="CZ277" s="161">
        <f t="shared" si="361"/>
        <v>0</v>
      </c>
      <c r="DA277" s="161">
        <f t="shared" si="361"/>
        <v>1.5981180701372711E-6</v>
      </c>
      <c r="DB277" s="161">
        <f t="shared" si="361"/>
        <v>1.7414945693721331E-11</v>
      </c>
      <c r="DC277" s="161">
        <f t="shared" si="361"/>
        <v>1.5646387713714885E-5</v>
      </c>
      <c r="DD277" s="161">
        <f t="shared" si="361"/>
        <v>0</v>
      </c>
      <c r="DE277" s="161">
        <f t="shared" si="361"/>
        <v>6.5656043620357853E-6</v>
      </c>
      <c r="DF277" s="161">
        <f t="shared" si="361"/>
        <v>2.2421463840209132E-5</v>
      </c>
      <c r="DG277" s="161">
        <f t="shared" si="361"/>
        <v>2.7756275621327167E-7</v>
      </c>
      <c r="DH277" s="161">
        <f t="shared" si="361"/>
        <v>4.8415576876909309E-10</v>
      </c>
      <c r="DI277" s="161">
        <f t="shared" si="361"/>
        <v>1.0734874926970131E-8</v>
      </c>
      <c r="DJ277" s="161">
        <f t="shared" si="361"/>
        <v>4.2531494614232758E-12</v>
      </c>
      <c r="DK277" s="161">
        <f t="shared" si="361"/>
        <v>1.8009100492737209E-6</v>
      </c>
      <c r="DL277" s="161">
        <f t="shared" si="361"/>
        <v>3.1777702719085048E-6</v>
      </c>
      <c r="DM277" s="161">
        <f t="shared" si="361"/>
        <v>1.2021347992992155E-3</v>
      </c>
      <c r="DN277" s="161">
        <f t="shared" si="361"/>
        <v>6.5432512152025607E-9</v>
      </c>
      <c r="DO277" s="161">
        <f t="shared" si="361"/>
        <v>0</v>
      </c>
      <c r="DP277" s="161">
        <f t="shared" si="361"/>
        <v>8.0447567805237587E-8</v>
      </c>
      <c r="DQ277" s="161">
        <f t="shared" si="361"/>
        <v>0</v>
      </c>
      <c r="DR277" s="161">
        <f t="shared" si="361"/>
        <v>5.4785274725134526E-4</v>
      </c>
      <c r="DS277" s="161">
        <f t="shared" si="361"/>
        <v>1.9990474490851572E-6</v>
      </c>
      <c r="DT277" s="161">
        <f t="shared" si="361"/>
        <v>0</v>
      </c>
      <c r="DU277" s="161">
        <f t="shared" si="361"/>
        <v>0</v>
      </c>
      <c r="DV277" s="161">
        <f t="shared" si="361"/>
        <v>1.9633376581191915E-7</v>
      </c>
      <c r="DW277" s="161">
        <f t="shared" si="361"/>
        <v>1.4726942481960179E-3</v>
      </c>
      <c r="DX277" s="161">
        <f t="shared" si="361"/>
        <v>0.3542441133579759</v>
      </c>
      <c r="DY277" s="161">
        <f t="shared" si="361"/>
        <v>2.2362964747042123E-4</v>
      </c>
      <c r="DZ277" s="161">
        <f t="shared" si="361"/>
        <v>0</v>
      </c>
      <c r="EA277" s="161">
        <f t="shared" si="361"/>
        <v>0</v>
      </c>
      <c r="EB277" s="161">
        <f t="shared" si="361"/>
        <v>0</v>
      </c>
      <c r="EC277" s="161">
        <f t="shared" si="361"/>
        <v>0</v>
      </c>
      <c r="ED277" s="161">
        <f t="shared" si="361"/>
        <v>0</v>
      </c>
      <c r="EE277" s="161">
        <f t="shared" si="361"/>
        <v>0.18093552199760157</v>
      </c>
      <c r="EF277" s="161">
        <f t="shared" si="361"/>
        <v>1.2757378123857948E-2</v>
      </c>
      <c r="EG277" s="161">
        <f t="shared" si="361"/>
        <v>0</v>
      </c>
      <c r="EH277" s="161">
        <f t="shared" si="361"/>
        <v>3.13568700298976E-2</v>
      </c>
      <c r="EI277" s="161">
        <f t="shared" si="361"/>
        <v>0.3143175012258998</v>
      </c>
      <c r="EJ277" s="161">
        <f t="shared" si="361"/>
        <v>85.918565428906803</v>
      </c>
      <c r="EK277" s="161">
        <f t="shared" si="361"/>
        <v>662.66404805808133</v>
      </c>
      <c r="EL277" s="161">
        <f t="shared" si="361"/>
        <v>20.728168282988868</v>
      </c>
      <c r="EM277" s="161">
        <f t="shared" si="361"/>
        <v>121.09921909589906</v>
      </c>
      <c r="EN277" s="161">
        <f t="shared" si="361"/>
        <v>1.01481462841822E-3</v>
      </c>
      <c r="EO277" s="161">
        <f t="shared" si="361"/>
        <v>0</v>
      </c>
      <c r="EP277" s="161">
        <f t="shared" ref="EP277:GI277" si="362">EP$208*EP72</f>
        <v>0</v>
      </c>
      <c r="EQ277" s="161">
        <f t="shared" si="362"/>
        <v>5.4083179447345113E-3</v>
      </c>
      <c r="ER277" s="161">
        <f t="shared" si="362"/>
        <v>7.5836029128875238E-6</v>
      </c>
      <c r="ES277" s="161">
        <f t="shared" si="362"/>
        <v>6.9655557439732507E-2</v>
      </c>
      <c r="ET277" s="161">
        <f t="shared" si="362"/>
        <v>0.43286326387398244</v>
      </c>
      <c r="EU277" s="161">
        <f t="shared" si="362"/>
        <v>0</v>
      </c>
      <c r="EV277" s="161">
        <f t="shared" si="362"/>
        <v>0</v>
      </c>
      <c r="EW277" s="161">
        <f t="shared" si="362"/>
        <v>2.785109440694654E-12</v>
      </c>
      <c r="EX277" s="161">
        <f t="shared" si="362"/>
        <v>1.3919305582666943E-6</v>
      </c>
      <c r="EY277" s="161">
        <f t="shared" si="362"/>
        <v>1.4427311788234703E-9</v>
      </c>
      <c r="EZ277" s="161">
        <f t="shared" si="362"/>
        <v>3.0172482240458288E-6</v>
      </c>
      <c r="FA277" s="161">
        <f t="shared" si="362"/>
        <v>0</v>
      </c>
      <c r="FB277" s="161">
        <f t="shared" si="362"/>
        <v>8.0964184443527914E-6</v>
      </c>
      <c r="FC277" s="161">
        <f t="shared" si="362"/>
        <v>0</v>
      </c>
      <c r="FD277" s="161">
        <f t="shared" si="362"/>
        <v>0.12053836828494395</v>
      </c>
      <c r="FE277" s="161">
        <f t="shared" si="362"/>
        <v>0.15826926215131543</v>
      </c>
      <c r="FF277" s="161">
        <f t="shared" si="362"/>
        <v>492.06168252941075</v>
      </c>
      <c r="FG277" s="161">
        <f t="shared" si="362"/>
        <v>1.352941197472896E-3</v>
      </c>
      <c r="FH277" s="161">
        <f t="shared" si="362"/>
        <v>0.31577712069014852</v>
      </c>
      <c r="FI277" s="161">
        <f t="shared" si="362"/>
        <v>8.3456926774851253E-3</v>
      </c>
      <c r="FJ277" s="161">
        <f t="shared" si="362"/>
        <v>3.7973085818977909E-3</v>
      </c>
      <c r="FK277" s="161">
        <f t="shared" si="362"/>
        <v>5.7419598676989474E-2</v>
      </c>
      <c r="FL277" s="161">
        <f t="shared" si="362"/>
        <v>2.3294778109528229E-2</v>
      </c>
      <c r="FM277" s="161">
        <f t="shared" si="362"/>
        <v>20.933980995901319</v>
      </c>
      <c r="FN277" s="161">
        <f t="shared" si="362"/>
        <v>0</v>
      </c>
      <c r="FO277" s="161">
        <f t="shared" si="362"/>
        <v>4.3493834938294923E-2</v>
      </c>
      <c r="FP277" s="161">
        <f t="shared" si="362"/>
        <v>0</v>
      </c>
      <c r="FQ277" s="161">
        <f t="shared" si="362"/>
        <v>0</v>
      </c>
      <c r="FR277" s="161">
        <f t="shared" si="362"/>
        <v>0</v>
      </c>
      <c r="FS277" s="161">
        <f t="shared" si="362"/>
        <v>1.2921260802439423E-2</v>
      </c>
      <c r="FT277" s="161">
        <f t="shared" si="362"/>
        <v>0</v>
      </c>
      <c r="FU277" s="161">
        <f t="shared" si="362"/>
        <v>0</v>
      </c>
      <c r="FV277" s="161">
        <f t="shared" si="362"/>
        <v>135.74109434559892</v>
      </c>
      <c r="FW277" s="161">
        <f t="shared" si="362"/>
        <v>0.72676019061674435</v>
      </c>
      <c r="FX277" s="161">
        <f t="shared" si="362"/>
        <v>5.2084161855196287E-3</v>
      </c>
      <c r="FY277" s="161">
        <f t="shared" si="362"/>
        <v>5.9848727991604655E-6</v>
      </c>
      <c r="FZ277" s="161">
        <f t="shared" si="362"/>
        <v>1.0074853971362205</v>
      </c>
      <c r="GA277" s="161">
        <f t="shared" si="362"/>
        <v>8.3759322266432348E-4</v>
      </c>
      <c r="GB277" s="161">
        <f t="shared" si="362"/>
        <v>3.8132571702624363</v>
      </c>
      <c r="GC277" s="161">
        <f t="shared" si="362"/>
        <v>0</v>
      </c>
      <c r="GD277" s="161">
        <f t="shared" si="362"/>
        <v>1.5681156681656001E-2</v>
      </c>
      <c r="GE277" s="161">
        <f t="shared" si="362"/>
        <v>0.13440922978546091</v>
      </c>
      <c r="GF277" s="161">
        <f t="shared" si="362"/>
        <v>0.3338308678659459</v>
      </c>
      <c r="GG277" s="161">
        <f t="shared" si="362"/>
        <v>33.692310864907476</v>
      </c>
      <c r="GH277" s="161">
        <f t="shared" si="362"/>
        <v>0</v>
      </c>
      <c r="GI277" s="161">
        <f t="shared" si="362"/>
        <v>0.12455935836312564</v>
      </c>
      <c r="GJ277" s="5">
        <f t="shared" si="352"/>
        <v>1695.041196930983</v>
      </c>
    </row>
    <row r="278" spans="1:192" ht="15" customHeight="1">
      <c r="A278" s="77" t="s">
        <v>67</v>
      </c>
      <c r="B278" s="47" t="s">
        <v>275</v>
      </c>
      <c r="C278" s="161">
        <f t="shared" ref="C278:D278" si="363">C$208*C73</f>
        <v>0</v>
      </c>
      <c r="D278" s="161">
        <f t="shared" si="363"/>
        <v>0</v>
      </c>
      <c r="E278" s="161">
        <f t="shared" si="347"/>
        <v>0</v>
      </c>
      <c r="F278" s="161">
        <f t="shared" ref="F278:Q278" si="364">F$208*F73</f>
        <v>0</v>
      </c>
      <c r="G278" s="161">
        <f t="shared" si="364"/>
        <v>0</v>
      </c>
      <c r="H278" s="161">
        <f t="shared" si="364"/>
        <v>0</v>
      </c>
      <c r="I278" s="161">
        <f t="shared" si="364"/>
        <v>0</v>
      </c>
      <c r="J278" s="161">
        <f t="shared" si="364"/>
        <v>0</v>
      </c>
      <c r="K278" s="161">
        <f t="shared" si="364"/>
        <v>0</v>
      </c>
      <c r="L278" s="161">
        <f t="shared" si="364"/>
        <v>0</v>
      </c>
      <c r="M278" s="161">
        <f t="shared" si="364"/>
        <v>0</v>
      </c>
      <c r="N278" s="161">
        <f t="shared" si="364"/>
        <v>0</v>
      </c>
      <c r="O278" s="161">
        <f t="shared" si="364"/>
        <v>0</v>
      </c>
      <c r="P278" s="161">
        <f t="shared" si="364"/>
        <v>0</v>
      </c>
      <c r="Q278" s="161">
        <f t="shared" si="364"/>
        <v>0</v>
      </c>
      <c r="R278" s="161">
        <f t="shared" ref="R278:CC278" si="365">R$208*R73</f>
        <v>0</v>
      </c>
      <c r="S278" s="161">
        <f t="shared" si="365"/>
        <v>2.3971546640533551E-3</v>
      </c>
      <c r="T278" s="161">
        <f t="shared" si="365"/>
        <v>0</v>
      </c>
      <c r="U278" s="161">
        <f t="shared" si="365"/>
        <v>0</v>
      </c>
      <c r="V278" s="161">
        <f t="shared" si="365"/>
        <v>0</v>
      </c>
      <c r="W278" s="161">
        <f t="shared" si="365"/>
        <v>0</v>
      </c>
      <c r="X278" s="161">
        <f t="shared" si="365"/>
        <v>0</v>
      </c>
      <c r="Y278" s="161">
        <f t="shared" si="365"/>
        <v>0</v>
      </c>
      <c r="Z278" s="161">
        <f t="shared" si="365"/>
        <v>0</v>
      </c>
      <c r="AA278" s="161">
        <f t="shared" si="365"/>
        <v>6.5703996884925609E-3</v>
      </c>
      <c r="AB278" s="161">
        <f t="shared" si="365"/>
        <v>4.2877375180440707</v>
      </c>
      <c r="AC278" s="161">
        <f t="shared" si="365"/>
        <v>0</v>
      </c>
      <c r="AD278" s="161">
        <f t="shared" si="365"/>
        <v>1.1477797308807379E-4</v>
      </c>
      <c r="AE278" s="161">
        <f t="shared" si="365"/>
        <v>1.1281733444826652E-2</v>
      </c>
      <c r="AF278" s="161">
        <f t="shared" si="365"/>
        <v>1.1499998521672339</v>
      </c>
      <c r="AG278" s="161">
        <f t="shared" si="365"/>
        <v>3.68235921898051E-3</v>
      </c>
      <c r="AH278" s="161">
        <f t="shared" si="365"/>
        <v>3.4177279319536062E-2</v>
      </c>
      <c r="AI278" s="161">
        <f t="shared" si="365"/>
        <v>0</v>
      </c>
      <c r="AJ278" s="161">
        <f t="shared" si="365"/>
        <v>0</v>
      </c>
      <c r="AK278" s="161">
        <f t="shared" si="365"/>
        <v>1.2604362732940615E-9</v>
      </c>
      <c r="AL278" s="161">
        <f t="shared" si="365"/>
        <v>0</v>
      </c>
      <c r="AM278" s="161">
        <f t="shared" si="365"/>
        <v>0</v>
      </c>
      <c r="AN278" s="161">
        <f t="shared" si="365"/>
        <v>2.4644389900692206E-9</v>
      </c>
      <c r="AO278" s="161">
        <f t="shared" si="365"/>
        <v>3.3410335832428147E-4</v>
      </c>
      <c r="AP278" s="161">
        <f t="shared" si="365"/>
        <v>0</v>
      </c>
      <c r="AQ278" s="161">
        <f t="shared" si="365"/>
        <v>1.1664633444773626E-4</v>
      </c>
      <c r="AR278" s="161">
        <f t="shared" si="365"/>
        <v>0</v>
      </c>
      <c r="AS278" s="161">
        <f t="shared" si="365"/>
        <v>7.4713259725731204E-4</v>
      </c>
      <c r="AT278" s="161">
        <f t="shared" si="365"/>
        <v>2.8877506269361652E-2</v>
      </c>
      <c r="AU278" s="161">
        <f t="shared" si="365"/>
        <v>0</v>
      </c>
      <c r="AV278" s="161">
        <f t="shared" si="365"/>
        <v>0</v>
      </c>
      <c r="AW278" s="161">
        <f t="shared" si="365"/>
        <v>0</v>
      </c>
      <c r="AX278" s="161">
        <f t="shared" si="365"/>
        <v>1.465332643106725E-6</v>
      </c>
      <c r="AY278" s="161">
        <f t="shared" si="365"/>
        <v>0</v>
      </c>
      <c r="AZ278" s="161">
        <f t="shared" si="365"/>
        <v>0</v>
      </c>
      <c r="BA278" s="161">
        <f t="shared" si="365"/>
        <v>6.106283382031069E-4</v>
      </c>
      <c r="BB278" s="161">
        <f t="shared" si="365"/>
        <v>1.9887843086058463E-8</v>
      </c>
      <c r="BC278" s="161">
        <f t="shared" si="365"/>
        <v>1.332762694160265E-5</v>
      </c>
      <c r="BD278" s="161">
        <f t="shared" si="365"/>
        <v>0</v>
      </c>
      <c r="BE278" s="161">
        <f t="shared" si="365"/>
        <v>0</v>
      </c>
      <c r="BF278" s="161">
        <f t="shared" si="365"/>
        <v>0</v>
      </c>
      <c r="BG278" s="161">
        <f t="shared" si="365"/>
        <v>7.5691292129023507E-6</v>
      </c>
      <c r="BH278" s="161">
        <f t="shared" si="365"/>
        <v>1.9850570444489825E-8</v>
      </c>
      <c r="BI278" s="161">
        <f t="shared" si="365"/>
        <v>1.6341595584070883E-6</v>
      </c>
      <c r="BJ278" s="161">
        <f t="shared" si="365"/>
        <v>0</v>
      </c>
      <c r="BK278" s="161">
        <f t="shared" si="365"/>
        <v>7.2790935946372523E-6</v>
      </c>
      <c r="BL278" s="161">
        <f t="shared" si="365"/>
        <v>0</v>
      </c>
      <c r="BM278" s="161">
        <f t="shared" si="365"/>
        <v>0</v>
      </c>
      <c r="BN278" s="161">
        <f t="shared" si="365"/>
        <v>2.0625031164115915</v>
      </c>
      <c r="BO278" s="161">
        <f t="shared" si="365"/>
        <v>0</v>
      </c>
      <c r="BP278" s="161">
        <f t="shared" si="365"/>
        <v>9.7434677938476271E-6</v>
      </c>
      <c r="BQ278" s="161">
        <f t="shared" si="365"/>
        <v>0</v>
      </c>
      <c r="BR278" s="161">
        <f t="shared" si="365"/>
        <v>0</v>
      </c>
      <c r="BS278" s="161">
        <f t="shared" si="365"/>
        <v>8.2224430976026287E-5</v>
      </c>
      <c r="BT278" s="161">
        <f t="shared" si="365"/>
        <v>1.0905656514351689E-6</v>
      </c>
      <c r="BU278" s="161">
        <f t="shared" si="365"/>
        <v>0</v>
      </c>
      <c r="BV278" s="161">
        <f t="shared" si="365"/>
        <v>5.7698752534044716E-13</v>
      </c>
      <c r="BW278" s="161">
        <f t="shared" si="365"/>
        <v>6.0760971454410059E-4</v>
      </c>
      <c r="BX278" s="161">
        <f t="shared" si="365"/>
        <v>0</v>
      </c>
      <c r="BY278" s="161">
        <f t="shared" si="365"/>
        <v>0</v>
      </c>
      <c r="BZ278" s="161">
        <f t="shared" si="365"/>
        <v>0</v>
      </c>
      <c r="CA278" s="161">
        <f t="shared" si="365"/>
        <v>0</v>
      </c>
      <c r="CB278" s="161">
        <f t="shared" si="365"/>
        <v>0</v>
      </c>
      <c r="CC278" s="161">
        <f t="shared" si="365"/>
        <v>0</v>
      </c>
      <c r="CD278" s="161">
        <f t="shared" ref="CD278:EO278" si="366">CD$208*CD73</f>
        <v>0</v>
      </c>
      <c r="CE278" s="161">
        <f t="shared" si="366"/>
        <v>0</v>
      </c>
      <c r="CF278" s="161">
        <f t="shared" si="366"/>
        <v>0</v>
      </c>
      <c r="CG278" s="161">
        <f t="shared" si="366"/>
        <v>5.3423139602604216E-8</v>
      </c>
      <c r="CH278" s="161">
        <f t="shared" si="366"/>
        <v>0</v>
      </c>
      <c r="CI278" s="161">
        <f t="shared" si="366"/>
        <v>1.0117426794615694E-5</v>
      </c>
      <c r="CJ278" s="161">
        <f t="shared" si="366"/>
        <v>7.5891088008142702E-4</v>
      </c>
      <c r="CK278" s="161">
        <f t="shared" si="366"/>
        <v>5.141906776437348E-2</v>
      </c>
      <c r="CL278" s="161">
        <f t="shared" si="366"/>
        <v>0</v>
      </c>
      <c r="CM278" s="161">
        <f t="shared" si="366"/>
        <v>1.8402303913234533E-8</v>
      </c>
      <c r="CN278" s="161">
        <f t="shared" si="366"/>
        <v>0</v>
      </c>
      <c r="CO278" s="161">
        <f t="shared" si="366"/>
        <v>0</v>
      </c>
      <c r="CP278" s="161">
        <f t="shared" si="366"/>
        <v>7.8996163246471497E-10</v>
      </c>
      <c r="CQ278" s="161">
        <f t="shared" si="366"/>
        <v>0</v>
      </c>
      <c r="CR278" s="161">
        <f t="shared" si="366"/>
        <v>0</v>
      </c>
      <c r="CS278" s="161">
        <f t="shared" si="366"/>
        <v>0</v>
      </c>
      <c r="CT278" s="161">
        <f t="shared" si="366"/>
        <v>0</v>
      </c>
      <c r="CU278" s="161">
        <f t="shared" si="366"/>
        <v>0</v>
      </c>
      <c r="CV278" s="161">
        <f t="shared" si="366"/>
        <v>9.3191011649045201E-10</v>
      </c>
      <c r="CW278" s="161">
        <f t="shared" si="366"/>
        <v>0</v>
      </c>
      <c r="CX278" s="161">
        <f t="shared" si="366"/>
        <v>0</v>
      </c>
      <c r="CY278" s="161">
        <f t="shared" si="366"/>
        <v>1.6264300354594146E-6</v>
      </c>
      <c r="CZ278" s="161">
        <f t="shared" si="366"/>
        <v>2.5849715719709684E-13</v>
      </c>
      <c r="DA278" s="161">
        <f t="shared" si="366"/>
        <v>5.2931975894578662E-6</v>
      </c>
      <c r="DB278" s="161">
        <f t="shared" si="366"/>
        <v>6.2457209466813935E-10</v>
      </c>
      <c r="DC278" s="161">
        <f t="shared" si="366"/>
        <v>2.6122199054572076E-4</v>
      </c>
      <c r="DD278" s="161">
        <f t="shared" si="366"/>
        <v>0</v>
      </c>
      <c r="DE278" s="161">
        <f t="shared" si="366"/>
        <v>6.1110876133245044E-5</v>
      </c>
      <c r="DF278" s="161">
        <f t="shared" si="366"/>
        <v>1.1451247121208479E-3</v>
      </c>
      <c r="DG278" s="161">
        <f t="shared" si="366"/>
        <v>1.0040857168067647E-6</v>
      </c>
      <c r="DH278" s="161">
        <f t="shared" si="366"/>
        <v>1.1838661058945129E-7</v>
      </c>
      <c r="DI278" s="161">
        <f t="shared" si="366"/>
        <v>1.0516104859149096E-7</v>
      </c>
      <c r="DJ278" s="161">
        <f t="shared" si="366"/>
        <v>3.8786583138765725E-12</v>
      </c>
      <c r="DK278" s="161">
        <f t="shared" si="366"/>
        <v>1.213056990989793E-2</v>
      </c>
      <c r="DL278" s="161">
        <f t="shared" si="366"/>
        <v>5.0680080044347546E-4</v>
      </c>
      <c r="DM278" s="161">
        <f t="shared" si="366"/>
        <v>2.9333744242103721E-4</v>
      </c>
      <c r="DN278" s="161">
        <f t="shared" si="366"/>
        <v>8.5529640884433479E-8</v>
      </c>
      <c r="DO278" s="161">
        <f t="shared" si="366"/>
        <v>0</v>
      </c>
      <c r="DP278" s="161">
        <f t="shared" si="366"/>
        <v>1.245808212310232E-5</v>
      </c>
      <c r="DQ278" s="161">
        <f t="shared" si="366"/>
        <v>0</v>
      </c>
      <c r="DR278" s="161">
        <f t="shared" si="366"/>
        <v>2.5774438470188777E-4</v>
      </c>
      <c r="DS278" s="161">
        <f t="shared" si="366"/>
        <v>1.906058050891758E-4</v>
      </c>
      <c r="DT278" s="161">
        <f t="shared" si="366"/>
        <v>0</v>
      </c>
      <c r="DU278" s="161">
        <f t="shared" si="366"/>
        <v>0</v>
      </c>
      <c r="DV278" s="161">
        <f t="shared" si="366"/>
        <v>2.4806615489886925E-6</v>
      </c>
      <c r="DW278" s="161">
        <f t="shared" si="366"/>
        <v>5.4044946552989927E-4</v>
      </c>
      <c r="DX278" s="161">
        <f t="shared" si="366"/>
        <v>1.6824582518531321</v>
      </c>
      <c r="DY278" s="161">
        <f t="shared" si="366"/>
        <v>7.5585778282543314E-5</v>
      </c>
      <c r="DZ278" s="161">
        <f t="shared" si="366"/>
        <v>0</v>
      </c>
      <c r="EA278" s="161">
        <f t="shared" si="366"/>
        <v>0</v>
      </c>
      <c r="EB278" s="161">
        <f t="shared" si="366"/>
        <v>0</v>
      </c>
      <c r="EC278" s="161">
        <f t="shared" si="366"/>
        <v>0</v>
      </c>
      <c r="ED278" s="161">
        <f t="shared" si="366"/>
        <v>0</v>
      </c>
      <c r="EE278" s="161">
        <f t="shared" si="366"/>
        <v>0</v>
      </c>
      <c r="EF278" s="161">
        <f t="shared" si="366"/>
        <v>0</v>
      </c>
      <c r="EG278" s="161">
        <f t="shared" si="366"/>
        <v>0</v>
      </c>
      <c r="EH278" s="161">
        <f t="shared" si="366"/>
        <v>7.9843882020572583E-3</v>
      </c>
      <c r="EI278" s="161">
        <f t="shared" si="366"/>
        <v>0.16884209265810535</v>
      </c>
      <c r="EJ278" s="161">
        <f t="shared" si="366"/>
        <v>45.33137291326446</v>
      </c>
      <c r="EK278" s="161">
        <f t="shared" si="366"/>
        <v>1934.7071261024864</v>
      </c>
      <c r="EL278" s="161">
        <f t="shared" si="366"/>
        <v>5.0929371418323592</v>
      </c>
      <c r="EM278" s="161">
        <f t="shared" si="366"/>
        <v>0</v>
      </c>
      <c r="EN278" s="161">
        <f t="shared" si="366"/>
        <v>0</v>
      </c>
      <c r="EO278" s="161">
        <f t="shared" si="366"/>
        <v>0</v>
      </c>
      <c r="EP278" s="161">
        <f t="shared" ref="EP278:GI278" si="367">EP$208*EP73</f>
        <v>0</v>
      </c>
      <c r="EQ278" s="161">
        <f t="shared" si="367"/>
        <v>1.527540182863946E-3</v>
      </c>
      <c r="ER278" s="161">
        <f t="shared" si="367"/>
        <v>3.5922329587361953E-6</v>
      </c>
      <c r="ES278" s="161">
        <f t="shared" si="367"/>
        <v>1.9703364853470153E-2</v>
      </c>
      <c r="ET278" s="161">
        <f t="shared" si="367"/>
        <v>3.2187606725263511</v>
      </c>
      <c r="EU278" s="161">
        <f t="shared" si="367"/>
        <v>0</v>
      </c>
      <c r="EV278" s="161">
        <f t="shared" si="367"/>
        <v>0</v>
      </c>
      <c r="EW278" s="161">
        <f t="shared" si="367"/>
        <v>1.6710656644167923E-11</v>
      </c>
      <c r="EX278" s="161">
        <f t="shared" si="367"/>
        <v>8.7575630957612856E-6</v>
      </c>
      <c r="EY278" s="161">
        <f t="shared" si="367"/>
        <v>0</v>
      </c>
      <c r="EZ278" s="161">
        <f t="shared" si="367"/>
        <v>5.0862184348201115E-5</v>
      </c>
      <c r="FA278" s="161">
        <f t="shared" si="367"/>
        <v>1.6777585061542107E-6</v>
      </c>
      <c r="FB278" s="161">
        <f t="shared" si="367"/>
        <v>0</v>
      </c>
      <c r="FC278" s="161">
        <f t="shared" si="367"/>
        <v>0</v>
      </c>
      <c r="FD278" s="161">
        <f t="shared" si="367"/>
        <v>2.5217231858774884E-4</v>
      </c>
      <c r="FE278" s="161">
        <f t="shared" si="367"/>
        <v>0</v>
      </c>
      <c r="FF278" s="161">
        <f t="shared" si="367"/>
        <v>0</v>
      </c>
      <c r="FG278" s="161">
        <f t="shared" si="367"/>
        <v>0</v>
      </c>
      <c r="FH278" s="161">
        <f t="shared" si="367"/>
        <v>0</v>
      </c>
      <c r="FI278" s="161">
        <f t="shared" si="367"/>
        <v>0</v>
      </c>
      <c r="FJ278" s="161">
        <f t="shared" si="367"/>
        <v>0</v>
      </c>
      <c r="FK278" s="161">
        <f t="shared" si="367"/>
        <v>2.6008439663319081E-2</v>
      </c>
      <c r="FL278" s="161">
        <f t="shared" si="367"/>
        <v>9.2300064207564685E-3</v>
      </c>
      <c r="FM278" s="161">
        <f t="shared" si="367"/>
        <v>30.737970458456321</v>
      </c>
      <c r="FN278" s="161">
        <f t="shared" si="367"/>
        <v>0</v>
      </c>
      <c r="FO278" s="161">
        <f t="shared" si="367"/>
        <v>0.40797806253406482</v>
      </c>
      <c r="FP278" s="161">
        <f t="shared" si="367"/>
        <v>0</v>
      </c>
      <c r="FQ278" s="161">
        <f t="shared" si="367"/>
        <v>0</v>
      </c>
      <c r="FR278" s="161">
        <f t="shared" si="367"/>
        <v>0</v>
      </c>
      <c r="FS278" s="161">
        <f t="shared" si="367"/>
        <v>0.26150275537071582</v>
      </c>
      <c r="FT278" s="161">
        <f t="shared" si="367"/>
        <v>0</v>
      </c>
      <c r="FU278" s="161">
        <f t="shared" si="367"/>
        <v>0</v>
      </c>
      <c r="FV278" s="161">
        <f t="shared" si="367"/>
        <v>26.669475860701301</v>
      </c>
      <c r="FW278" s="161">
        <f t="shared" si="367"/>
        <v>0</v>
      </c>
      <c r="FX278" s="161">
        <f t="shared" si="367"/>
        <v>0</v>
      </c>
      <c r="FY278" s="161">
        <f t="shared" si="367"/>
        <v>1.7954618397481396E-5</v>
      </c>
      <c r="FZ278" s="161">
        <f t="shared" si="367"/>
        <v>1601.5551466193581</v>
      </c>
      <c r="GA278" s="161">
        <f t="shared" si="367"/>
        <v>7.1195423926467494E-2</v>
      </c>
      <c r="GB278" s="161">
        <f t="shared" si="367"/>
        <v>2.695130850531251</v>
      </c>
      <c r="GC278" s="161">
        <f t="shared" si="367"/>
        <v>0</v>
      </c>
      <c r="GD278" s="161">
        <f t="shared" si="367"/>
        <v>0.33174848938440499</v>
      </c>
      <c r="GE278" s="161">
        <f t="shared" si="367"/>
        <v>0.214127444080013</v>
      </c>
      <c r="GF278" s="161">
        <f t="shared" si="367"/>
        <v>1.5918614894624354</v>
      </c>
      <c r="GG278" s="161">
        <f t="shared" si="367"/>
        <v>3.739558550732347</v>
      </c>
      <c r="GH278" s="161">
        <f t="shared" si="367"/>
        <v>0</v>
      </c>
      <c r="GI278" s="161">
        <f t="shared" si="367"/>
        <v>0.46068218627060403</v>
      </c>
      <c r="GJ278" s="5">
        <f t="shared" si="352"/>
        <v>3666.6602202092058</v>
      </c>
    </row>
    <row r="279" spans="1:192" ht="15" customHeight="1">
      <c r="A279" s="77" t="s">
        <v>68</v>
      </c>
      <c r="B279" s="47" t="s">
        <v>276</v>
      </c>
      <c r="C279" s="161">
        <f t="shared" ref="C279:D279" si="368">C$208*C74</f>
        <v>0</v>
      </c>
      <c r="D279" s="161">
        <f t="shared" si="368"/>
        <v>0</v>
      </c>
      <c r="E279" s="161">
        <f t="shared" si="347"/>
        <v>0</v>
      </c>
      <c r="F279" s="161">
        <f t="shared" ref="F279:Q279" si="369">F$208*F74</f>
        <v>0</v>
      </c>
      <c r="G279" s="161">
        <f t="shared" si="369"/>
        <v>0</v>
      </c>
      <c r="H279" s="161">
        <f t="shared" si="369"/>
        <v>0</v>
      </c>
      <c r="I279" s="161">
        <f t="shared" si="369"/>
        <v>0</v>
      </c>
      <c r="J279" s="161">
        <f t="shared" si="369"/>
        <v>0</v>
      </c>
      <c r="K279" s="161">
        <f t="shared" si="369"/>
        <v>0</v>
      </c>
      <c r="L279" s="161">
        <f t="shared" si="369"/>
        <v>0</v>
      </c>
      <c r="M279" s="161">
        <f t="shared" si="369"/>
        <v>0</v>
      </c>
      <c r="N279" s="161">
        <f t="shared" si="369"/>
        <v>0</v>
      </c>
      <c r="O279" s="161">
        <f t="shared" si="369"/>
        <v>0</v>
      </c>
      <c r="P279" s="161">
        <f t="shared" si="369"/>
        <v>0</v>
      </c>
      <c r="Q279" s="161">
        <f t="shared" si="369"/>
        <v>0</v>
      </c>
      <c r="R279" s="161">
        <f t="shared" ref="R279:CC279" si="370">R$208*R74</f>
        <v>0</v>
      </c>
      <c r="S279" s="161">
        <f t="shared" si="370"/>
        <v>0</v>
      </c>
      <c r="T279" s="161">
        <f t="shared" si="370"/>
        <v>0</v>
      </c>
      <c r="U279" s="161">
        <f t="shared" si="370"/>
        <v>0</v>
      </c>
      <c r="V279" s="161">
        <f t="shared" si="370"/>
        <v>0</v>
      </c>
      <c r="W279" s="161">
        <f t="shared" si="370"/>
        <v>0</v>
      </c>
      <c r="X279" s="161">
        <f t="shared" si="370"/>
        <v>1.082725909590995E-9</v>
      </c>
      <c r="Y279" s="161">
        <f t="shared" si="370"/>
        <v>-1.1154029528941655E-7</v>
      </c>
      <c r="Z279" s="161">
        <f t="shared" si="370"/>
        <v>0</v>
      </c>
      <c r="AA279" s="161">
        <f t="shared" si="370"/>
        <v>0</v>
      </c>
      <c r="AB279" s="161">
        <f t="shared" si="370"/>
        <v>0</v>
      </c>
      <c r="AC279" s="161">
        <f t="shared" si="370"/>
        <v>0</v>
      </c>
      <c r="AD279" s="161">
        <f t="shared" si="370"/>
        <v>0</v>
      </c>
      <c r="AE279" s="161">
        <f t="shared" si="370"/>
        <v>0</v>
      </c>
      <c r="AF279" s="161">
        <f t="shared" si="370"/>
        <v>0</v>
      </c>
      <c r="AG279" s="161">
        <f t="shared" si="370"/>
        <v>0</v>
      </c>
      <c r="AH279" s="161">
        <f t="shared" si="370"/>
        <v>0</v>
      </c>
      <c r="AI279" s="161">
        <f t="shared" si="370"/>
        <v>0</v>
      </c>
      <c r="AJ279" s="161">
        <f t="shared" si="370"/>
        <v>0</v>
      </c>
      <c r="AK279" s="161">
        <f t="shared" si="370"/>
        <v>0</v>
      </c>
      <c r="AL279" s="161">
        <f t="shared" si="370"/>
        <v>0</v>
      </c>
      <c r="AM279" s="161">
        <f t="shared" si="370"/>
        <v>0</v>
      </c>
      <c r="AN279" s="161">
        <f t="shared" si="370"/>
        <v>0</v>
      </c>
      <c r="AO279" s="161">
        <f t="shared" si="370"/>
        <v>0</v>
      </c>
      <c r="AP279" s="161">
        <f t="shared" si="370"/>
        <v>0</v>
      </c>
      <c r="AQ279" s="161">
        <f t="shared" si="370"/>
        <v>0</v>
      </c>
      <c r="AR279" s="161">
        <f t="shared" si="370"/>
        <v>0</v>
      </c>
      <c r="AS279" s="161">
        <f t="shared" si="370"/>
        <v>7.9474398825900357E-5</v>
      </c>
      <c r="AT279" s="161">
        <f t="shared" si="370"/>
        <v>0</v>
      </c>
      <c r="AU279" s="161">
        <f t="shared" si="370"/>
        <v>0</v>
      </c>
      <c r="AV279" s="161">
        <f t="shared" si="370"/>
        <v>0</v>
      </c>
      <c r="AW279" s="161">
        <f t="shared" si="370"/>
        <v>0</v>
      </c>
      <c r="AX279" s="161">
        <f t="shared" si="370"/>
        <v>0</v>
      </c>
      <c r="AY279" s="161">
        <f t="shared" si="370"/>
        <v>0</v>
      </c>
      <c r="AZ279" s="161">
        <f t="shared" si="370"/>
        <v>0</v>
      </c>
      <c r="BA279" s="161">
        <f t="shared" si="370"/>
        <v>0</v>
      </c>
      <c r="BB279" s="161">
        <f t="shared" si="370"/>
        <v>0</v>
      </c>
      <c r="BC279" s="161">
        <f t="shared" si="370"/>
        <v>0</v>
      </c>
      <c r="BD279" s="161">
        <f t="shared" si="370"/>
        <v>0</v>
      </c>
      <c r="BE279" s="161">
        <f t="shared" si="370"/>
        <v>0</v>
      </c>
      <c r="BF279" s="161">
        <f t="shared" si="370"/>
        <v>0</v>
      </c>
      <c r="BG279" s="161">
        <f t="shared" si="370"/>
        <v>0</v>
      </c>
      <c r="BH279" s="161">
        <f t="shared" si="370"/>
        <v>0</v>
      </c>
      <c r="BI279" s="161">
        <f t="shared" si="370"/>
        <v>1.2742553699483843E-6</v>
      </c>
      <c r="BJ279" s="161">
        <f t="shared" si="370"/>
        <v>0</v>
      </c>
      <c r="BK279" s="161">
        <f t="shared" si="370"/>
        <v>1.6231508116969345E-8</v>
      </c>
      <c r="BL279" s="161">
        <f t="shared" si="370"/>
        <v>0</v>
      </c>
      <c r="BM279" s="161">
        <f t="shared" si="370"/>
        <v>1.7531832304343663E-7</v>
      </c>
      <c r="BN279" s="161">
        <f t="shared" si="370"/>
        <v>0</v>
      </c>
      <c r="BO279" s="161">
        <f t="shared" si="370"/>
        <v>0</v>
      </c>
      <c r="BP279" s="161">
        <f t="shared" si="370"/>
        <v>0</v>
      </c>
      <c r="BQ279" s="161">
        <f t="shared" si="370"/>
        <v>0</v>
      </c>
      <c r="BR279" s="161">
        <f t="shared" si="370"/>
        <v>0</v>
      </c>
      <c r="BS279" s="161">
        <f t="shared" si="370"/>
        <v>0</v>
      </c>
      <c r="BT279" s="161">
        <f t="shared" si="370"/>
        <v>5.5883579608706265E-3</v>
      </c>
      <c r="BU279" s="161">
        <f t="shared" si="370"/>
        <v>0</v>
      </c>
      <c r="BV279" s="161">
        <f t="shared" si="370"/>
        <v>2.4291174816832825E-10</v>
      </c>
      <c r="BW279" s="161">
        <f t="shared" si="370"/>
        <v>8.6308713746294197E-4</v>
      </c>
      <c r="BX279" s="161">
        <f t="shared" si="370"/>
        <v>0</v>
      </c>
      <c r="BY279" s="161">
        <f t="shared" si="370"/>
        <v>0</v>
      </c>
      <c r="BZ279" s="161">
        <f t="shared" si="370"/>
        <v>0</v>
      </c>
      <c r="CA279" s="161">
        <f t="shared" si="370"/>
        <v>0</v>
      </c>
      <c r="CB279" s="161">
        <f t="shared" si="370"/>
        <v>0</v>
      </c>
      <c r="CC279" s="161">
        <f t="shared" si="370"/>
        <v>0</v>
      </c>
      <c r="CD279" s="161">
        <f t="shared" ref="CD279:EO279" si="371">CD$208*CD74</f>
        <v>0</v>
      </c>
      <c r="CE279" s="161">
        <f t="shared" si="371"/>
        <v>0</v>
      </c>
      <c r="CF279" s="161">
        <f t="shared" si="371"/>
        <v>0</v>
      </c>
      <c r="CG279" s="161">
        <f t="shared" si="371"/>
        <v>0</v>
      </c>
      <c r="CH279" s="161">
        <f t="shared" si="371"/>
        <v>0</v>
      </c>
      <c r="CI279" s="161">
        <f t="shared" si="371"/>
        <v>0</v>
      </c>
      <c r="CJ279" s="161">
        <f t="shared" si="371"/>
        <v>0</v>
      </c>
      <c r="CK279" s="161">
        <f t="shared" si="371"/>
        <v>9.6964209487134193E-3</v>
      </c>
      <c r="CL279" s="161">
        <f t="shared" si="371"/>
        <v>0</v>
      </c>
      <c r="CM279" s="161">
        <f t="shared" si="371"/>
        <v>0</v>
      </c>
      <c r="CN279" s="161">
        <f t="shared" si="371"/>
        <v>0</v>
      </c>
      <c r="CO279" s="161">
        <f t="shared" si="371"/>
        <v>0</v>
      </c>
      <c r="CP279" s="161">
        <f t="shared" si="371"/>
        <v>0</v>
      </c>
      <c r="CQ279" s="161">
        <f t="shared" si="371"/>
        <v>0</v>
      </c>
      <c r="CR279" s="161">
        <f t="shared" si="371"/>
        <v>0</v>
      </c>
      <c r="CS279" s="161">
        <f t="shared" si="371"/>
        <v>0</v>
      </c>
      <c r="CT279" s="161">
        <f t="shared" si="371"/>
        <v>0</v>
      </c>
      <c r="CU279" s="161">
        <f t="shared" si="371"/>
        <v>0</v>
      </c>
      <c r="CV279" s="161">
        <f t="shared" si="371"/>
        <v>0</v>
      </c>
      <c r="CW279" s="161">
        <f t="shared" si="371"/>
        <v>0</v>
      </c>
      <c r="CX279" s="161">
        <f t="shared" si="371"/>
        <v>0</v>
      </c>
      <c r="CY279" s="161">
        <f t="shared" si="371"/>
        <v>0</v>
      </c>
      <c r="CZ279" s="161">
        <f t="shared" si="371"/>
        <v>0</v>
      </c>
      <c r="DA279" s="161">
        <f t="shared" si="371"/>
        <v>0</v>
      </c>
      <c r="DB279" s="161">
        <f t="shared" si="371"/>
        <v>0</v>
      </c>
      <c r="DC279" s="161">
        <f t="shared" si="371"/>
        <v>0</v>
      </c>
      <c r="DD279" s="161">
        <f t="shared" si="371"/>
        <v>0</v>
      </c>
      <c r="DE279" s="161">
        <f t="shared" si="371"/>
        <v>0</v>
      </c>
      <c r="DF279" s="161">
        <f t="shared" si="371"/>
        <v>0</v>
      </c>
      <c r="DG279" s="161">
        <f t="shared" si="371"/>
        <v>0</v>
      </c>
      <c r="DH279" s="161">
        <f t="shared" si="371"/>
        <v>0</v>
      </c>
      <c r="DI279" s="161">
        <f t="shared" si="371"/>
        <v>0</v>
      </c>
      <c r="DJ279" s="161">
        <f t="shared" si="371"/>
        <v>0</v>
      </c>
      <c r="DK279" s="161">
        <f t="shared" si="371"/>
        <v>0</v>
      </c>
      <c r="DL279" s="161">
        <f t="shared" si="371"/>
        <v>0</v>
      </c>
      <c r="DM279" s="161">
        <f t="shared" si="371"/>
        <v>0</v>
      </c>
      <c r="DN279" s="161">
        <f t="shared" si="371"/>
        <v>0</v>
      </c>
      <c r="DO279" s="161">
        <f t="shared" si="371"/>
        <v>0</v>
      </c>
      <c r="DP279" s="161">
        <f t="shared" si="371"/>
        <v>0</v>
      </c>
      <c r="DQ279" s="161">
        <f t="shared" si="371"/>
        <v>0</v>
      </c>
      <c r="DR279" s="161">
        <f t="shared" si="371"/>
        <v>0</v>
      </c>
      <c r="DS279" s="161">
        <f t="shared" si="371"/>
        <v>0</v>
      </c>
      <c r="DT279" s="161">
        <f t="shared" si="371"/>
        <v>0</v>
      </c>
      <c r="DU279" s="161">
        <f t="shared" si="371"/>
        <v>0</v>
      </c>
      <c r="DV279" s="161">
        <f t="shared" si="371"/>
        <v>0</v>
      </c>
      <c r="DW279" s="161">
        <f t="shared" si="371"/>
        <v>0</v>
      </c>
      <c r="DX279" s="161">
        <f t="shared" si="371"/>
        <v>4.4939347191849721E-2</v>
      </c>
      <c r="DY279" s="161">
        <f t="shared" si="371"/>
        <v>0</v>
      </c>
      <c r="DZ279" s="161">
        <f t="shared" si="371"/>
        <v>0</v>
      </c>
      <c r="EA279" s="161">
        <f t="shared" si="371"/>
        <v>0</v>
      </c>
      <c r="EB279" s="161">
        <f t="shared" si="371"/>
        <v>0</v>
      </c>
      <c r="EC279" s="161">
        <f t="shared" si="371"/>
        <v>0</v>
      </c>
      <c r="ED279" s="161">
        <f t="shared" si="371"/>
        <v>0</v>
      </c>
      <c r="EE279" s="161">
        <f t="shared" si="371"/>
        <v>0</v>
      </c>
      <c r="EF279" s="161">
        <f t="shared" si="371"/>
        <v>5.9961197325163131E-5</v>
      </c>
      <c r="EG279" s="161">
        <f t="shared" si="371"/>
        <v>0</v>
      </c>
      <c r="EH279" s="161">
        <f t="shared" si="371"/>
        <v>0</v>
      </c>
      <c r="EI279" s="161">
        <f t="shared" si="371"/>
        <v>0.37296075825033659</v>
      </c>
      <c r="EJ279" s="161">
        <f t="shared" si="371"/>
        <v>0</v>
      </c>
      <c r="EK279" s="161">
        <f t="shared" si="371"/>
        <v>0</v>
      </c>
      <c r="EL279" s="161">
        <f t="shared" si="371"/>
        <v>0</v>
      </c>
      <c r="EM279" s="161">
        <f t="shared" si="371"/>
        <v>0</v>
      </c>
      <c r="EN279" s="161">
        <f t="shared" si="371"/>
        <v>7.8566293813023486E-4</v>
      </c>
      <c r="EO279" s="161">
        <f t="shared" si="371"/>
        <v>0</v>
      </c>
      <c r="EP279" s="161">
        <f t="shared" ref="EP279:GI279" si="372">EP$208*EP74</f>
        <v>0</v>
      </c>
      <c r="EQ279" s="161">
        <f t="shared" si="372"/>
        <v>0</v>
      </c>
      <c r="ER279" s="161">
        <f t="shared" si="372"/>
        <v>0</v>
      </c>
      <c r="ES279" s="161">
        <f t="shared" si="372"/>
        <v>0</v>
      </c>
      <c r="ET279" s="161">
        <f t="shared" si="372"/>
        <v>0</v>
      </c>
      <c r="EU279" s="161">
        <f t="shared" si="372"/>
        <v>0</v>
      </c>
      <c r="EV279" s="161">
        <f t="shared" si="372"/>
        <v>0</v>
      </c>
      <c r="EW279" s="161">
        <f t="shared" si="372"/>
        <v>0</v>
      </c>
      <c r="EX279" s="161">
        <f t="shared" si="372"/>
        <v>0</v>
      </c>
      <c r="EY279" s="161">
        <f t="shared" si="372"/>
        <v>0</v>
      </c>
      <c r="EZ279" s="161">
        <f t="shared" si="372"/>
        <v>0</v>
      </c>
      <c r="FA279" s="161">
        <f t="shared" si="372"/>
        <v>0</v>
      </c>
      <c r="FB279" s="161">
        <f t="shared" si="372"/>
        <v>0</v>
      </c>
      <c r="FC279" s="161">
        <f t="shared" si="372"/>
        <v>0</v>
      </c>
      <c r="FD279" s="161">
        <f t="shared" si="372"/>
        <v>0</v>
      </c>
      <c r="FE279" s="161">
        <f t="shared" si="372"/>
        <v>0</v>
      </c>
      <c r="FF279" s="161">
        <f t="shared" si="372"/>
        <v>0</v>
      </c>
      <c r="FG279" s="161">
        <f t="shared" si="372"/>
        <v>0</v>
      </c>
      <c r="FH279" s="161">
        <f t="shared" si="372"/>
        <v>0</v>
      </c>
      <c r="FI279" s="161">
        <f t="shared" si="372"/>
        <v>0</v>
      </c>
      <c r="FJ279" s="161">
        <f t="shared" si="372"/>
        <v>0</v>
      </c>
      <c r="FK279" s="161">
        <f t="shared" si="372"/>
        <v>0</v>
      </c>
      <c r="FL279" s="161">
        <f t="shared" si="372"/>
        <v>1.204296075851082E-2</v>
      </c>
      <c r="FM279" s="161">
        <f t="shared" si="372"/>
        <v>0</v>
      </c>
      <c r="FN279" s="161">
        <f t="shared" si="372"/>
        <v>0</v>
      </c>
      <c r="FO279" s="161">
        <f t="shared" si="372"/>
        <v>0</v>
      </c>
      <c r="FP279" s="161">
        <f t="shared" si="372"/>
        <v>0</v>
      </c>
      <c r="FQ279" s="161">
        <f t="shared" si="372"/>
        <v>0</v>
      </c>
      <c r="FR279" s="161">
        <f t="shared" si="372"/>
        <v>0</v>
      </c>
      <c r="FS279" s="161">
        <f t="shared" si="372"/>
        <v>0</v>
      </c>
      <c r="FT279" s="161">
        <f t="shared" si="372"/>
        <v>0</v>
      </c>
      <c r="FU279" s="161">
        <f t="shared" si="372"/>
        <v>0</v>
      </c>
      <c r="FV279" s="161">
        <f t="shared" si="372"/>
        <v>0</v>
      </c>
      <c r="FW279" s="161">
        <f t="shared" si="372"/>
        <v>0</v>
      </c>
      <c r="FX279" s="161">
        <f t="shared" si="372"/>
        <v>0</v>
      </c>
      <c r="FY279" s="161">
        <f t="shared" si="372"/>
        <v>0</v>
      </c>
      <c r="FZ279" s="161">
        <f t="shared" si="372"/>
        <v>0</v>
      </c>
      <c r="GA279" s="161">
        <f t="shared" si="372"/>
        <v>0</v>
      </c>
      <c r="GB279" s="161">
        <f t="shared" si="372"/>
        <v>0</v>
      </c>
      <c r="GC279" s="161">
        <f t="shared" si="372"/>
        <v>0</v>
      </c>
      <c r="GD279" s="161">
        <f t="shared" si="372"/>
        <v>0</v>
      </c>
      <c r="GE279" s="161">
        <f t="shared" si="372"/>
        <v>0</v>
      </c>
      <c r="GF279" s="161">
        <f t="shared" si="372"/>
        <v>0</v>
      </c>
      <c r="GG279" s="161">
        <f t="shared" si="372"/>
        <v>0</v>
      </c>
      <c r="GH279" s="161">
        <f t="shared" si="372"/>
        <v>0</v>
      </c>
      <c r="GI279" s="161">
        <f t="shared" si="372"/>
        <v>0.31372326919951027</v>
      </c>
      <c r="GJ279" s="5">
        <f t="shared" si="352"/>
        <v>0.76074065557207915</v>
      </c>
    </row>
    <row r="280" spans="1:192" ht="15" customHeight="1">
      <c r="A280" s="77" t="s">
        <v>69</v>
      </c>
      <c r="B280" s="47" t="s">
        <v>277</v>
      </c>
      <c r="C280" s="161">
        <f t="shared" ref="C280:D280" si="373">C$208*C75</f>
        <v>0</v>
      </c>
      <c r="D280" s="161">
        <f t="shared" si="373"/>
        <v>0</v>
      </c>
      <c r="E280" s="161">
        <f t="shared" si="347"/>
        <v>0</v>
      </c>
      <c r="F280" s="161">
        <f t="shared" ref="F280:Q280" si="374">F$208*F75</f>
        <v>0</v>
      </c>
      <c r="G280" s="161">
        <f t="shared" si="374"/>
        <v>0</v>
      </c>
      <c r="H280" s="161">
        <f t="shared" si="374"/>
        <v>0</v>
      </c>
      <c r="I280" s="161">
        <f t="shared" si="374"/>
        <v>6.1215113205600178E-4</v>
      </c>
      <c r="J280" s="161">
        <f t="shared" si="374"/>
        <v>0</v>
      </c>
      <c r="K280" s="161">
        <f t="shared" si="374"/>
        <v>0</v>
      </c>
      <c r="L280" s="161">
        <f t="shared" si="374"/>
        <v>0</v>
      </c>
      <c r="M280" s="161">
        <f t="shared" si="374"/>
        <v>0</v>
      </c>
      <c r="N280" s="161">
        <f t="shared" si="374"/>
        <v>0</v>
      </c>
      <c r="O280" s="161">
        <f t="shared" si="374"/>
        <v>0</v>
      </c>
      <c r="P280" s="161">
        <f t="shared" si="374"/>
        <v>0</v>
      </c>
      <c r="Q280" s="161">
        <f t="shared" si="374"/>
        <v>0</v>
      </c>
      <c r="R280" s="161">
        <f t="shared" ref="R280:CC280" si="375">R$208*R75</f>
        <v>0</v>
      </c>
      <c r="S280" s="161">
        <f t="shared" si="375"/>
        <v>0</v>
      </c>
      <c r="T280" s="161">
        <f t="shared" si="375"/>
        <v>0</v>
      </c>
      <c r="U280" s="161">
        <f t="shared" si="375"/>
        <v>0</v>
      </c>
      <c r="V280" s="161">
        <f t="shared" si="375"/>
        <v>0</v>
      </c>
      <c r="W280" s="161">
        <f t="shared" si="375"/>
        <v>0</v>
      </c>
      <c r="X280" s="161">
        <f t="shared" si="375"/>
        <v>0</v>
      </c>
      <c r="Y280" s="161">
        <f t="shared" si="375"/>
        <v>0</v>
      </c>
      <c r="Z280" s="161">
        <f t="shared" si="375"/>
        <v>0</v>
      </c>
      <c r="AA280" s="161">
        <f t="shared" si="375"/>
        <v>0</v>
      </c>
      <c r="AB280" s="161">
        <f t="shared" si="375"/>
        <v>0</v>
      </c>
      <c r="AC280" s="161">
        <f t="shared" si="375"/>
        <v>0</v>
      </c>
      <c r="AD280" s="161">
        <f t="shared" si="375"/>
        <v>0</v>
      </c>
      <c r="AE280" s="161">
        <f t="shared" si="375"/>
        <v>0</v>
      </c>
      <c r="AF280" s="161">
        <f t="shared" si="375"/>
        <v>0.14327282263355726</v>
      </c>
      <c r="AG280" s="161">
        <f t="shared" si="375"/>
        <v>1.8553581103334144E-4</v>
      </c>
      <c r="AH280" s="161">
        <f t="shared" si="375"/>
        <v>0</v>
      </c>
      <c r="AI280" s="161">
        <f t="shared" si="375"/>
        <v>0</v>
      </c>
      <c r="AJ280" s="161">
        <f t="shared" si="375"/>
        <v>0</v>
      </c>
      <c r="AK280" s="161">
        <f t="shared" si="375"/>
        <v>0</v>
      </c>
      <c r="AL280" s="161">
        <f t="shared" si="375"/>
        <v>0</v>
      </c>
      <c r="AM280" s="161">
        <f t="shared" si="375"/>
        <v>0</v>
      </c>
      <c r="AN280" s="161">
        <f t="shared" si="375"/>
        <v>0</v>
      </c>
      <c r="AO280" s="161">
        <f t="shared" si="375"/>
        <v>0</v>
      </c>
      <c r="AP280" s="161">
        <f t="shared" si="375"/>
        <v>0</v>
      </c>
      <c r="AQ280" s="161">
        <f t="shared" si="375"/>
        <v>0</v>
      </c>
      <c r="AR280" s="161">
        <f t="shared" si="375"/>
        <v>0</v>
      </c>
      <c r="AS280" s="161">
        <f t="shared" si="375"/>
        <v>7.9474398825900357E-5</v>
      </c>
      <c r="AT280" s="161">
        <f t="shared" si="375"/>
        <v>2.3720778087717837E-3</v>
      </c>
      <c r="AU280" s="161">
        <f t="shared" si="375"/>
        <v>0</v>
      </c>
      <c r="AV280" s="161">
        <f t="shared" si="375"/>
        <v>0</v>
      </c>
      <c r="AW280" s="161">
        <f t="shared" si="375"/>
        <v>0</v>
      </c>
      <c r="AX280" s="161">
        <f t="shared" si="375"/>
        <v>0</v>
      </c>
      <c r="AY280" s="161">
        <f t="shared" si="375"/>
        <v>0</v>
      </c>
      <c r="AZ280" s="161">
        <f t="shared" si="375"/>
        <v>0</v>
      </c>
      <c r="BA280" s="161">
        <f t="shared" si="375"/>
        <v>0</v>
      </c>
      <c r="BB280" s="161">
        <f t="shared" si="375"/>
        <v>0</v>
      </c>
      <c r="BC280" s="161">
        <f t="shared" si="375"/>
        <v>1.4594302229440918E-6</v>
      </c>
      <c r="BD280" s="161">
        <f t="shared" si="375"/>
        <v>0</v>
      </c>
      <c r="BE280" s="161">
        <f t="shared" si="375"/>
        <v>0</v>
      </c>
      <c r="BF280" s="161">
        <f t="shared" si="375"/>
        <v>0</v>
      </c>
      <c r="BG280" s="161">
        <f t="shared" si="375"/>
        <v>0</v>
      </c>
      <c r="BH280" s="161">
        <f t="shared" si="375"/>
        <v>0</v>
      </c>
      <c r="BI280" s="161">
        <f t="shared" si="375"/>
        <v>0</v>
      </c>
      <c r="BJ280" s="161">
        <f t="shared" si="375"/>
        <v>0</v>
      </c>
      <c r="BK280" s="161">
        <f t="shared" si="375"/>
        <v>1.1981804173617371E-6</v>
      </c>
      <c r="BL280" s="161">
        <f t="shared" si="375"/>
        <v>0</v>
      </c>
      <c r="BM280" s="161">
        <f t="shared" si="375"/>
        <v>0</v>
      </c>
      <c r="BN280" s="161">
        <f t="shared" si="375"/>
        <v>2.9996883602761194E-2</v>
      </c>
      <c r="BO280" s="161">
        <f t="shared" si="375"/>
        <v>0</v>
      </c>
      <c r="BP280" s="161">
        <f t="shared" si="375"/>
        <v>0</v>
      </c>
      <c r="BQ280" s="161">
        <f t="shared" si="375"/>
        <v>0</v>
      </c>
      <c r="BR280" s="161">
        <f t="shared" si="375"/>
        <v>0</v>
      </c>
      <c r="BS280" s="161">
        <f t="shared" si="375"/>
        <v>0</v>
      </c>
      <c r="BT280" s="161">
        <f t="shared" si="375"/>
        <v>4.6422462469529362E-6</v>
      </c>
      <c r="BU280" s="161">
        <f t="shared" si="375"/>
        <v>2.7114170228067673E-8</v>
      </c>
      <c r="BV280" s="161">
        <f t="shared" si="375"/>
        <v>5.7698752534044716E-13</v>
      </c>
      <c r="BW280" s="161">
        <f t="shared" si="375"/>
        <v>0</v>
      </c>
      <c r="BX280" s="161">
        <f t="shared" si="375"/>
        <v>0</v>
      </c>
      <c r="BY280" s="161">
        <f t="shared" si="375"/>
        <v>0</v>
      </c>
      <c r="BZ280" s="161">
        <f t="shared" si="375"/>
        <v>0</v>
      </c>
      <c r="CA280" s="161">
        <f t="shared" si="375"/>
        <v>0</v>
      </c>
      <c r="CB280" s="161">
        <f t="shared" si="375"/>
        <v>0</v>
      </c>
      <c r="CC280" s="161">
        <f t="shared" si="375"/>
        <v>3.053808590390681E-10</v>
      </c>
      <c r="CD280" s="161">
        <f t="shared" ref="CD280:EO280" si="376">CD$208*CD75</f>
        <v>0</v>
      </c>
      <c r="CE280" s="161">
        <f t="shared" si="376"/>
        <v>0</v>
      </c>
      <c r="CF280" s="161">
        <f t="shared" si="376"/>
        <v>0</v>
      </c>
      <c r="CG280" s="161">
        <f t="shared" si="376"/>
        <v>0</v>
      </c>
      <c r="CH280" s="161">
        <f t="shared" si="376"/>
        <v>0</v>
      </c>
      <c r="CI280" s="161">
        <f t="shared" si="376"/>
        <v>0</v>
      </c>
      <c r="CJ280" s="161">
        <f t="shared" si="376"/>
        <v>5.6044615618869276E-4</v>
      </c>
      <c r="CK280" s="161">
        <f t="shared" si="376"/>
        <v>2.7408590736685582E-3</v>
      </c>
      <c r="CL280" s="161">
        <f t="shared" si="376"/>
        <v>0</v>
      </c>
      <c r="CM280" s="161">
        <f t="shared" si="376"/>
        <v>5.7188131239626198E-8</v>
      </c>
      <c r="CN280" s="161">
        <f t="shared" si="376"/>
        <v>0</v>
      </c>
      <c r="CO280" s="161">
        <f t="shared" si="376"/>
        <v>0</v>
      </c>
      <c r="CP280" s="161">
        <f t="shared" si="376"/>
        <v>5.4309862231949154E-10</v>
      </c>
      <c r="CQ280" s="161">
        <f t="shared" si="376"/>
        <v>0</v>
      </c>
      <c r="CR280" s="161">
        <f t="shared" si="376"/>
        <v>0</v>
      </c>
      <c r="CS280" s="161">
        <f t="shared" si="376"/>
        <v>1.0101581190252982E-8</v>
      </c>
      <c r="CT280" s="161">
        <f t="shared" si="376"/>
        <v>0</v>
      </c>
      <c r="CU280" s="161">
        <f t="shared" si="376"/>
        <v>0</v>
      </c>
      <c r="CV280" s="161">
        <f t="shared" si="376"/>
        <v>2.0174786949365813E-9</v>
      </c>
      <c r="CW280" s="161">
        <f t="shared" si="376"/>
        <v>0</v>
      </c>
      <c r="CX280" s="161">
        <f t="shared" si="376"/>
        <v>0</v>
      </c>
      <c r="CY280" s="161">
        <f t="shared" si="376"/>
        <v>5.0767501533948265E-9</v>
      </c>
      <c r="CZ280" s="161">
        <f t="shared" si="376"/>
        <v>0</v>
      </c>
      <c r="DA280" s="161">
        <f t="shared" si="376"/>
        <v>2.4326067567823465E-6</v>
      </c>
      <c r="DB280" s="161">
        <f t="shared" si="376"/>
        <v>0</v>
      </c>
      <c r="DC280" s="161">
        <f t="shared" si="376"/>
        <v>0</v>
      </c>
      <c r="DD280" s="161">
        <f t="shared" si="376"/>
        <v>0</v>
      </c>
      <c r="DE280" s="161">
        <f t="shared" si="376"/>
        <v>2.3361456307775043E-4</v>
      </c>
      <c r="DF280" s="161">
        <f t="shared" si="376"/>
        <v>8.0481146301595793E-3</v>
      </c>
      <c r="DG280" s="161">
        <f t="shared" si="376"/>
        <v>1.1261187429374294E-5</v>
      </c>
      <c r="DH280" s="161">
        <f t="shared" si="376"/>
        <v>1.4945678079393745E-9</v>
      </c>
      <c r="DI280" s="161">
        <f t="shared" si="376"/>
        <v>2.8648958523484977E-8</v>
      </c>
      <c r="DJ280" s="161">
        <f t="shared" si="376"/>
        <v>1.0325255925216255E-11</v>
      </c>
      <c r="DK280" s="161">
        <f t="shared" si="376"/>
        <v>1.9341773929199764E-4</v>
      </c>
      <c r="DL280" s="161">
        <f t="shared" si="376"/>
        <v>7.4624043463918825E-6</v>
      </c>
      <c r="DM280" s="161">
        <f t="shared" si="376"/>
        <v>4.0715524858336112E-3</v>
      </c>
      <c r="DN280" s="161">
        <f t="shared" si="376"/>
        <v>0</v>
      </c>
      <c r="DO280" s="161">
        <f t="shared" si="376"/>
        <v>0</v>
      </c>
      <c r="DP280" s="161">
        <f t="shared" si="376"/>
        <v>0</v>
      </c>
      <c r="DQ280" s="161">
        <f t="shared" si="376"/>
        <v>0</v>
      </c>
      <c r="DR280" s="161">
        <f t="shared" si="376"/>
        <v>1.2723129327370237E-3</v>
      </c>
      <c r="DS280" s="161">
        <f t="shared" si="376"/>
        <v>8.9844829172366619E-7</v>
      </c>
      <c r="DT280" s="161">
        <f t="shared" si="376"/>
        <v>0</v>
      </c>
      <c r="DU280" s="161">
        <f t="shared" si="376"/>
        <v>0</v>
      </c>
      <c r="DV280" s="161">
        <f t="shared" si="376"/>
        <v>0</v>
      </c>
      <c r="DW280" s="161">
        <f t="shared" si="376"/>
        <v>0</v>
      </c>
      <c r="DX280" s="161">
        <f t="shared" si="376"/>
        <v>3.2571216106829955E-2</v>
      </c>
      <c r="DY280" s="161">
        <f t="shared" si="376"/>
        <v>3.4248176780435141E-4</v>
      </c>
      <c r="DZ280" s="161">
        <f t="shared" si="376"/>
        <v>0</v>
      </c>
      <c r="EA280" s="161">
        <f t="shared" si="376"/>
        <v>0</v>
      </c>
      <c r="EB280" s="161">
        <f t="shared" si="376"/>
        <v>0</v>
      </c>
      <c r="EC280" s="161">
        <f t="shared" si="376"/>
        <v>0</v>
      </c>
      <c r="ED280" s="161">
        <f t="shared" si="376"/>
        <v>0</v>
      </c>
      <c r="EE280" s="161">
        <f t="shared" si="376"/>
        <v>0</v>
      </c>
      <c r="EF280" s="161">
        <f t="shared" si="376"/>
        <v>0</v>
      </c>
      <c r="EG280" s="161">
        <f t="shared" si="376"/>
        <v>0</v>
      </c>
      <c r="EH280" s="161">
        <f t="shared" si="376"/>
        <v>0</v>
      </c>
      <c r="EI280" s="161">
        <f t="shared" si="376"/>
        <v>0.86686514315647922</v>
      </c>
      <c r="EJ280" s="161">
        <f t="shared" si="376"/>
        <v>117.87529595538487</v>
      </c>
      <c r="EK280" s="161">
        <f t="shared" si="376"/>
        <v>1506.5127836651445</v>
      </c>
      <c r="EL280" s="161">
        <f t="shared" si="376"/>
        <v>3.7574367614699109</v>
      </c>
      <c r="EM280" s="161">
        <f t="shared" si="376"/>
        <v>0</v>
      </c>
      <c r="EN280" s="161">
        <f t="shared" si="376"/>
        <v>0</v>
      </c>
      <c r="EO280" s="161">
        <f t="shared" si="376"/>
        <v>0</v>
      </c>
      <c r="EP280" s="161">
        <f t="shared" ref="EP280:GI280" si="377">EP$208*EP75</f>
        <v>0</v>
      </c>
      <c r="EQ280" s="161">
        <f t="shared" si="377"/>
        <v>0</v>
      </c>
      <c r="ER280" s="161">
        <f t="shared" si="377"/>
        <v>0</v>
      </c>
      <c r="ES280" s="161">
        <f t="shared" si="377"/>
        <v>3.8851705344870723E-2</v>
      </c>
      <c r="ET280" s="161">
        <f t="shared" si="377"/>
        <v>4.348428214831622</v>
      </c>
      <c r="EU280" s="161">
        <f t="shared" si="377"/>
        <v>0</v>
      </c>
      <c r="EV280" s="161">
        <f t="shared" si="377"/>
        <v>0</v>
      </c>
      <c r="EW280" s="161">
        <f t="shared" si="377"/>
        <v>6.6842626576671694E-11</v>
      </c>
      <c r="EX280" s="161">
        <f t="shared" si="377"/>
        <v>1.0207490760622425E-5</v>
      </c>
      <c r="EY280" s="161">
        <f t="shared" si="377"/>
        <v>0</v>
      </c>
      <c r="EZ280" s="161">
        <f t="shared" si="377"/>
        <v>8.620709211559511E-7</v>
      </c>
      <c r="FA280" s="161">
        <f t="shared" si="377"/>
        <v>1.2163749169618028E-5</v>
      </c>
      <c r="FB280" s="161">
        <f t="shared" si="377"/>
        <v>1.1040570605935626E-6</v>
      </c>
      <c r="FC280" s="161">
        <f t="shared" si="377"/>
        <v>0</v>
      </c>
      <c r="FD280" s="161">
        <f t="shared" si="377"/>
        <v>0.12053836828494395</v>
      </c>
      <c r="FE280" s="161">
        <f t="shared" si="377"/>
        <v>0</v>
      </c>
      <c r="FF280" s="161">
        <f t="shared" si="377"/>
        <v>0</v>
      </c>
      <c r="FG280" s="161">
        <f t="shared" si="377"/>
        <v>0</v>
      </c>
      <c r="FH280" s="161">
        <f t="shared" si="377"/>
        <v>0</v>
      </c>
      <c r="FI280" s="161">
        <f t="shared" si="377"/>
        <v>0</v>
      </c>
      <c r="FJ280" s="161">
        <f t="shared" si="377"/>
        <v>0</v>
      </c>
      <c r="FK280" s="161">
        <f t="shared" si="377"/>
        <v>0</v>
      </c>
      <c r="FL280" s="161">
        <f t="shared" si="377"/>
        <v>5.0105749141249401E-3</v>
      </c>
      <c r="FM280" s="161">
        <f t="shared" si="377"/>
        <v>26.282260753697166</v>
      </c>
      <c r="FN280" s="161">
        <f t="shared" si="377"/>
        <v>0</v>
      </c>
      <c r="FO280" s="161">
        <f t="shared" si="377"/>
        <v>5.4784559583676222E-2</v>
      </c>
      <c r="FP280" s="161">
        <f t="shared" si="377"/>
        <v>0</v>
      </c>
      <c r="FQ280" s="161">
        <f t="shared" si="377"/>
        <v>0</v>
      </c>
      <c r="FR280" s="161">
        <f t="shared" si="377"/>
        <v>0</v>
      </c>
      <c r="FS280" s="161">
        <f t="shared" si="377"/>
        <v>1.9984736562784447E-2</v>
      </c>
      <c r="FT280" s="161">
        <f t="shared" si="377"/>
        <v>0</v>
      </c>
      <c r="FU280" s="161">
        <f t="shared" si="377"/>
        <v>0</v>
      </c>
      <c r="FV280" s="161">
        <f t="shared" si="377"/>
        <v>21.561668246399584</v>
      </c>
      <c r="FW280" s="161">
        <f t="shared" si="377"/>
        <v>0</v>
      </c>
      <c r="FX280" s="161">
        <f t="shared" si="377"/>
        <v>2.6280999101245832E-4</v>
      </c>
      <c r="FY280" s="161">
        <f t="shared" si="377"/>
        <v>0</v>
      </c>
      <c r="FZ280" s="161">
        <f t="shared" si="377"/>
        <v>0</v>
      </c>
      <c r="GA280" s="161">
        <f t="shared" si="377"/>
        <v>0</v>
      </c>
      <c r="GB280" s="161">
        <f t="shared" si="377"/>
        <v>2.5757394607735105</v>
      </c>
      <c r="GC280" s="161">
        <f t="shared" si="377"/>
        <v>0</v>
      </c>
      <c r="GD280" s="161">
        <f t="shared" si="377"/>
        <v>1.3023458295703974</v>
      </c>
      <c r="GE280" s="161">
        <f t="shared" si="377"/>
        <v>0</v>
      </c>
      <c r="GF280" s="161">
        <f t="shared" si="377"/>
        <v>2.7487794521130308E-2</v>
      </c>
      <c r="GG280" s="161">
        <f t="shared" si="377"/>
        <v>7.8975400441766945</v>
      </c>
      <c r="GH280" s="161">
        <f t="shared" si="377"/>
        <v>0</v>
      </c>
      <c r="GI280" s="161">
        <f t="shared" si="377"/>
        <v>0.46945871239404507</v>
      </c>
      <c r="GJ280" s="5">
        <f t="shared" si="352"/>
        <v>1693.9433501214833</v>
      </c>
    </row>
    <row r="281" spans="1:192" ht="15" customHeight="1">
      <c r="A281" s="77" t="s">
        <v>430</v>
      </c>
      <c r="B281" s="47" t="s">
        <v>278</v>
      </c>
      <c r="C281" s="161">
        <f t="shared" ref="C281:D281" si="378">C$208*C76</f>
        <v>0</v>
      </c>
      <c r="D281" s="161">
        <f t="shared" si="378"/>
        <v>0</v>
      </c>
      <c r="E281" s="161">
        <f t="shared" si="347"/>
        <v>0</v>
      </c>
      <c r="F281" s="161">
        <f t="shared" ref="F281:Q281" si="379">F$208*F76</f>
        <v>0</v>
      </c>
      <c r="G281" s="161">
        <f t="shared" si="379"/>
        <v>0</v>
      </c>
      <c r="H281" s="161">
        <f t="shared" si="379"/>
        <v>0</v>
      </c>
      <c r="I281" s="161">
        <f t="shared" si="379"/>
        <v>0</v>
      </c>
      <c r="J281" s="161">
        <f t="shared" si="379"/>
        <v>0</v>
      </c>
      <c r="K281" s="161">
        <f t="shared" si="379"/>
        <v>0</v>
      </c>
      <c r="L281" s="161">
        <f t="shared" si="379"/>
        <v>0</v>
      </c>
      <c r="M281" s="161">
        <f t="shared" si="379"/>
        <v>0</v>
      </c>
      <c r="N281" s="161">
        <f t="shared" si="379"/>
        <v>0</v>
      </c>
      <c r="O281" s="161">
        <f t="shared" si="379"/>
        <v>0</v>
      </c>
      <c r="P281" s="161">
        <f t="shared" si="379"/>
        <v>0</v>
      </c>
      <c r="Q281" s="161">
        <f t="shared" si="379"/>
        <v>0</v>
      </c>
      <c r="R281" s="161">
        <f t="shared" ref="R281:CC281" si="380">R$208*R76</f>
        <v>0</v>
      </c>
      <c r="S281" s="161">
        <f t="shared" si="380"/>
        <v>0</v>
      </c>
      <c r="T281" s="161">
        <f t="shared" si="380"/>
        <v>0</v>
      </c>
      <c r="U281" s="161">
        <f t="shared" si="380"/>
        <v>0</v>
      </c>
      <c r="V281" s="161">
        <f t="shared" si="380"/>
        <v>0</v>
      </c>
      <c r="W281" s="161">
        <f t="shared" si="380"/>
        <v>0</v>
      </c>
      <c r="X281" s="161">
        <f t="shared" si="380"/>
        <v>0</v>
      </c>
      <c r="Y281" s="161">
        <f t="shared" si="380"/>
        <v>0</v>
      </c>
      <c r="Z281" s="161">
        <f t="shared" si="380"/>
        <v>0</v>
      </c>
      <c r="AA281" s="161">
        <f t="shared" si="380"/>
        <v>0</v>
      </c>
      <c r="AB281" s="161">
        <f t="shared" si="380"/>
        <v>0</v>
      </c>
      <c r="AC281" s="161">
        <f t="shared" si="380"/>
        <v>0</v>
      </c>
      <c r="AD281" s="161">
        <f t="shared" si="380"/>
        <v>0</v>
      </c>
      <c r="AE281" s="161">
        <f t="shared" si="380"/>
        <v>0</v>
      </c>
      <c r="AF281" s="161">
        <f t="shared" si="380"/>
        <v>0</v>
      </c>
      <c r="AG281" s="161">
        <f t="shared" si="380"/>
        <v>0</v>
      </c>
      <c r="AH281" s="161">
        <f t="shared" si="380"/>
        <v>0</v>
      </c>
      <c r="AI281" s="161">
        <f t="shared" si="380"/>
        <v>0</v>
      </c>
      <c r="AJ281" s="161">
        <f t="shared" si="380"/>
        <v>0</v>
      </c>
      <c r="AK281" s="161">
        <f t="shared" si="380"/>
        <v>0</v>
      </c>
      <c r="AL281" s="161">
        <f t="shared" si="380"/>
        <v>0</v>
      </c>
      <c r="AM281" s="161">
        <f t="shared" si="380"/>
        <v>0</v>
      </c>
      <c r="AN281" s="161">
        <f t="shared" si="380"/>
        <v>0</v>
      </c>
      <c r="AO281" s="161">
        <f t="shared" si="380"/>
        <v>0</v>
      </c>
      <c r="AP281" s="161">
        <f t="shared" si="380"/>
        <v>0</v>
      </c>
      <c r="AQ281" s="161">
        <f t="shared" si="380"/>
        <v>0</v>
      </c>
      <c r="AR281" s="161">
        <f t="shared" si="380"/>
        <v>0</v>
      </c>
      <c r="AS281" s="161">
        <f t="shared" si="380"/>
        <v>6.9256261833998878E-4</v>
      </c>
      <c r="AT281" s="161">
        <f t="shared" si="380"/>
        <v>0</v>
      </c>
      <c r="AU281" s="161">
        <f t="shared" si="380"/>
        <v>0</v>
      </c>
      <c r="AV281" s="161">
        <f t="shared" si="380"/>
        <v>0</v>
      </c>
      <c r="AW281" s="161">
        <f t="shared" si="380"/>
        <v>0</v>
      </c>
      <c r="AX281" s="161">
        <f t="shared" si="380"/>
        <v>0</v>
      </c>
      <c r="AY281" s="161">
        <f t="shared" si="380"/>
        <v>0</v>
      </c>
      <c r="AZ281" s="161">
        <f t="shared" si="380"/>
        <v>0</v>
      </c>
      <c r="BA281" s="161">
        <f t="shared" si="380"/>
        <v>0</v>
      </c>
      <c r="BB281" s="161">
        <f t="shared" si="380"/>
        <v>0</v>
      </c>
      <c r="BC281" s="161">
        <f t="shared" si="380"/>
        <v>0</v>
      </c>
      <c r="BD281" s="161">
        <f t="shared" si="380"/>
        <v>0</v>
      </c>
      <c r="BE281" s="161">
        <f t="shared" si="380"/>
        <v>0</v>
      </c>
      <c r="BF281" s="161">
        <f t="shared" si="380"/>
        <v>0</v>
      </c>
      <c r="BG281" s="161">
        <f t="shared" si="380"/>
        <v>0</v>
      </c>
      <c r="BH281" s="161">
        <f t="shared" si="380"/>
        <v>0</v>
      </c>
      <c r="BI281" s="161">
        <f t="shared" si="380"/>
        <v>0</v>
      </c>
      <c r="BJ281" s="161">
        <f t="shared" si="380"/>
        <v>0</v>
      </c>
      <c r="BK281" s="161">
        <f t="shared" si="380"/>
        <v>0</v>
      </c>
      <c r="BL281" s="161">
        <f t="shared" si="380"/>
        <v>0</v>
      </c>
      <c r="BM281" s="161">
        <f t="shared" si="380"/>
        <v>0</v>
      </c>
      <c r="BN281" s="161">
        <f t="shared" si="380"/>
        <v>0</v>
      </c>
      <c r="BO281" s="161">
        <f t="shared" si="380"/>
        <v>0</v>
      </c>
      <c r="BP281" s="161">
        <f t="shared" si="380"/>
        <v>0</v>
      </c>
      <c r="BQ281" s="161">
        <f t="shared" si="380"/>
        <v>0</v>
      </c>
      <c r="BR281" s="161">
        <f t="shared" si="380"/>
        <v>0</v>
      </c>
      <c r="BS281" s="161">
        <f t="shared" si="380"/>
        <v>0</v>
      </c>
      <c r="BT281" s="161">
        <f t="shared" si="380"/>
        <v>1.2266611961950585E-4</v>
      </c>
      <c r="BU281" s="161">
        <f t="shared" si="380"/>
        <v>2.7164677841035201E-8</v>
      </c>
      <c r="BV281" s="161">
        <f t="shared" si="380"/>
        <v>4.2073930347825407E-9</v>
      </c>
      <c r="BW281" s="161">
        <f t="shared" si="380"/>
        <v>3.7618256412028333E-4</v>
      </c>
      <c r="BX281" s="161">
        <f t="shared" si="380"/>
        <v>0</v>
      </c>
      <c r="BY281" s="161">
        <f t="shared" si="380"/>
        <v>0</v>
      </c>
      <c r="BZ281" s="161">
        <f t="shared" si="380"/>
        <v>0</v>
      </c>
      <c r="CA281" s="161">
        <f t="shared" si="380"/>
        <v>0</v>
      </c>
      <c r="CB281" s="161">
        <f t="shared" si="380"/>
        <v>0</v>
      </c>
      <c r="CC281" s="161">
        <f t="shared" si="380"/>
        <v>1.8846951124748972E-8</v>
      </c>
      <c r="CD281" s="161">
        <f t="shared" ref="CD281:EO281" si="381">CD$208*CD76</f>
        <v>0</v>
      </c>
      <c r="CE281" s="161">
        <f t="shared" si="381"/>
        <v>0</v>
      </c>
      <c r="CF281" s="161">
        <f t="shared" si="381"/>
        <v>0</v>
      </c>
      <c r="CG281" s="161">
        <f t="shared" si="381"/>
        <v>0</v>
      </c>
      <c r="CH281" s="161">
        <f t="shared" si="381"/>
        <v>0</v>
      </c>
      <c r="CI281" s="161">
        <f t="shared" si="381"/>
        <v>3.5675909862398602E-7</v>
      </c>
      <c r="CJ281" s="161">
        <f t="shared" si="381"/>
        <v>0</v>
      </c>
      <c r="CK281" s="161">
        <f t="shared" si="381"/>
        <v>2.4785700443717126E-2</v>
      </c>
      <c r="CL281" s="161">
        <f t="shared" si="381"/>
        <v>0</v>
      </c>
      <c r="CM281" s="161">
        <f t="shared" si="381"/>
        <v>1.0871826818645019E-7</v>
      </c>
      <c r="CN281" s="161">
        <f t="shared" si="381"/>
        <v>0</v>
      </c>
      <c r="CO281" s="161">
        <f t="shared" si="381"/>
        <v>0</v>
      </c>
      <c r="CP281" s="161">
        <f t="shared" si="381"/>
        <v>1.1248535233976236E-5</v>
      </c>
      <c r="CQ281" s="161">
        <f t="shared" si="381"/>
        <v>0</v>
      </c>
      <c r="CR281" s="161">
        <f t="shared" si="381"/>
        <v>0</v>
      </c>
      <c r="CS281" s="161">
        <f t="shared" si="381"/>
        <v>0</v>
      </c>
      <c r="CT281" s="161">
        <f t="shared" si="381"/>
        <v>0</v>
      </c>
      <c r="CU281" s="161">
        <f t="shared" si="381"/>
        <v>0</v>
      </c>
      <c r="CV281" s="161">
        <f t="shared" si="381"/>
        <v>2.1227631966469531E-9</v>
      </c>
      <c r="CW281" s="161">
        <f t="shared" si="381"/>
        <v>0</v>
      </c>
      <c r="CX281" s="161">
        <f t="shared" si="381"/>
        <v>0</v>
      </c>
      <c r="CY281" s="161">
        <f t="shared" si="381"/>
        <v>0</v>
      </c>
      <c r="CZ281" s="161">
        <f t="shared" si="381"/>
        <v>0</v>
      </c>
      <c r="DA281" s="161">
        <f t="shared" si="381"/>
        <v>2.8171732661266142E-6</v>
      </c>
      <c r="DB281" s="161">
        <f t="shared" si="381"/>
        <v>5.5192578445802788E-11</v>
      </c>
      <c r="DC281" s="161">
        <f t="shared" si="381"/>
        <v>0</v>
      </c>
      <c r="DD281" s="161">
        <f t="shared" si="381"/>
        <v>0</v>
      </c>
      <c r="DE281" s="161">
        <f t="shared" si="381"/>
        <v>0</v>
      </c>
      <c r="DF281" s="161">
        <f t="shared" si="381"/>
        <v>0</v>
      </c>
      <c r="DG281" s="161">
        <f t="shared" si="381"/>
        <v>2.427451014238865E-6</v>
      </c>
      <c r="DH281" s="161">
        <f t="shared" si="381"/>
        <v>0</v>
      </c>
      <c r="DI281" s="161">
        <f t="shared" si="381"/>
        <v>0</v>
      </c>
      <c r="DJ281" s="161">
        <f t="shared" si="381"/>
        <v>0</v>
      </c>
      <c r="DK281" s="161">
        <f t="shared" si="381"/>
        <v>0</v>
      </c>
      <c r="DL281" s="161">
        <f t="shared" si="381"/>
        <v>0</v>
      </c>
      <c r="DM281" s="161">
        <f t="shared" si="381"/>
        <v>0</v>
      </c>
      <c r="DN281" s="161">
        <f t="shared" si="381"/>
        <v>0</v>
      </c>
      <c r="DO281" s="161">
        <f t="shared" si="381"/>
        <v>0</v>
      </c>
      <c r="DP281" s="161">
        <f t="shared" si="381"/>
        <v>0</v>
      </c>
      <c r="DQ281" s="161">
        <f t="shared" si="381"/>
        <v>0</v>
      </c>
      <c r="DR281" s="161">
        <f t="shared" si="381"/>
        <v>0</v>
      </c>
      <c r="DS281" s="161">
        <f t="shared" si="381"/>
        <v>0</v>
      </c>
      <c r="DT281" s="161">
        <f t="shared" si="381"/>
        <v>0</v>
      </c>
      <c r="DU281" s="161">
        <f t="shared" si="381"/>
        <v>0</v>
      </c>
      <c r="DV281" s="161">
        <f t="shared" si="381"/>
        <v>0</v>
      </c>
      <c r="DW281" s="161">
        <f t="shared" si="381"/>
        <v>0</v>
      </c>
      <c r="DX281" s="161">
        <f t="shared" si="381"/>
        <v>0</v>
      </c>
      <c r="DY281" s="161">
        <f t="shared" si="381"/>
        <v>0</v>
      </c>
      <c r="DZ281" s="161">
        <f t="shared" si="381"/>
        <v>0</v>
      </c>
      <c r="EA281" s="161">
        <f t="shared" si="381"/>
        <v>0</v>
      </c>
      <c r="EB281" s="161">
        <f t="shared" si="381"/>
        <v>0</v>
      </c>
      <c r="EC281" s="161">
        <f t="shared" si="381"/>
        <v>0</v>
      </c>
      <c r="ED281" s="161">
        <f t="shared" si="381"/>
        <v>0</v>
      </c>
      <c r="EE281" s="161">
        <f t="shared" si="381"/>
        <v>0</v>
      </c>
      <c r="EF281" s="161">
        <f t="shared" si="381"/>
        <v>3.2007456036953278E-4</v>
      </c>
      <c r="EG281" s="161">
        <f t="shared" si="381"/>
        <v>0</v>
      </c>
      <c r="EH281" s="161">
        <f t="shared" si="381"/>
        <v>7.1714323123932468E-3</v>
      </c>
      <c r="EI281" s="161">
        <f t="shared" si="381"/>
        <v>0</v>
      </c>
      <c r="EJ281" s="161">
        <f t="shared" si="381"/>
        <v>0</v>
      </c>
      <c r="EK281" s="161">
        <f t="shared" si="381"/>
        <v>0</v>
      </c>
      <c r="EL281" s="161">
        <f t="shared" si="381"/>
        <v>0</v>
      </c>
      <c r="EM281" s="161">
        <f t="shared" si="381"/>
        <v>0</v>
      </c>
      <c r="EN281" s="161">
        <f t="shared" si="381"/>
        <v>0</v>
      </c>
      <c r="EO281" s="161">
        <f t="shared" si="381"/>
        <v>0</v>
      </c>
      <c r="EP281" s="161">
        <f t="shared" ref="EP281:GI281" si="382">EP$208*EP76</f>
        <v>0</v>
      </c>
      <c r="EQ281" s="161">
        <f t="shared" si="382"/>
        <v>0</v>
      </c>
      <c r="ER281" s="161">
        <f t="shared" si="382"/>
        <v>0</v>
      </c>
      <c r="ES281" s="161">
        <f t="shared" si="382"/>
        <v>0</v>
      </c>
      <c r="ET281" s="161">
        <f t="shared" si="382"/>
        <v>0</v>
      </c>
      <c r="EU281" s="161">
        <f t="shared" si="382"/>
        <v>0</v>
      </c>
      <c r="EV281" s="161">
        <f t="shared" si="382"/>
        <v>0</v>
      </c>
      <c r="EW281" s="161">
        <f t="shared" si="382"/>
        <v>0</v>
      </c>
      <c r="EX281" s="161">
        <f t="shared" si="382"/>
        <v>0</v>
      </c>
      <c r="EY281" s="161">
        <f t="shared" si="382"/>
        <v>0</v>
      </c>
      <c r="EZ281" s="161">
        <f t="shared" si="382"/>
        <v>0</v>
      </c>
      <c r="FA281" s="161">
        <f t="shared" si="382"/>
        <v>0</v>
      </c>
      <c r="FB281" s="161">
        <f t="shared" si="382"/>
        <v>0</v>
      </c>
      <c r="FC281" s="161">
        <f t="shared" si="382"/>
        <v>0</v>
      </c>
      <c r="FD281" s="161">
        <f t="shared" si="382"/>
        <v>0</v>
      </c>
      <c r="FE281" s="161">
        <f t="shared" si="382"/>
        <v>0</v>
      </c>
      <c r="FF281" s="161">
        <f t="shared" si="382"/>
        <v>0</v>
      </c>
      <c r="FG281" s="161">
        <f t="shared" si="382"/>
        <v>0</v>
      </c>
      <c r="FH281" s="161">
        <f t="shared" si="382"/>
        <v>0</v>
      </c>
      <c r="FI281" s="161">
        <f t="shared" si="382"/>
        <v>0</v>
      </c>
      <c r="FJ281" s="161">
        <f t="shared" si="382"/>
        <v>0</v>
      </c>
      <c r="FK281" s="161">
        <f t="shared" si="382"/>
        <v>0</v>
      </c>
      <c r="FL281" s="161">
        <f t="shared" si="382"/>
        <v>7.9114340749341153E-4</v>
      </c>
      <c r="FM281" s="161">
        <f t="shared" si="382"/>
        <v>0</v>
      </c>
      <c r="FN281" s="161">
        <f t="shared" si="382"/>
        <v>0</v>
      </c>
      <c r="FO281" s="161">
        <f t="shared" si="382"/>
        <v>0</v>
      </c>
      <c r="FP281" s="161">
        <f t="shared" si="382"/>
        <v>0</v>
      </c>
      <c r="FQ281" s="161">
        <f t="shared" si="382"/>
        <v>0</v>
      </c>
      <c r="FR281" s="161">
        <f t="shared" si="382"/>
        <v>0</v>
      </c>
      <c r="FS281" s="161">
        <f t="shared" si="382"/>
        <v>0</v>
      </c>
      <c r="FT281" s="161">
        <f t="shared" si="382"/>
        <v>0</v>
      </c>
      <c r="FU281" s="161">
        <f t="shared" si="382"/>
        <v>0</v>
      </c>
      <c r="FV281" s="161">
        <f t="shared" si="382"/>
        <v>0</v>
      </c>
      <c r="FW281" s="161">
        <f t="shared" si="382"/>
        <v>0</v>
      </c>
      <c r="FX281" s="161">
        <f t="shared" si="382"/>
        <v>0</v>
      </c>
      <c r="FY281" s="161">
        <f t="shared" si="382"/>
        <v>0</v>
      </c>
      <c r="FZ281" s="161">
        <f t="shared" si="382"/>
        <v>0</v>
      </c>
      <c r="GA281" s="161">
        <f t="shared" si="382"/>
        <v>0</v>
      </c>
      <c r="GB281" s="161">
        <f t="shared" si="382"/>
        <v>0</v>
      </c>
      <c r="GC281" s="161">
        <f t="shared" si="382"/>
        <v>0</v>
      </c>
      <c r="GD281" s="161">
        <f t="shared" si="382"/>
        <v>0</v>
      </c>
      <c r="GE281" s="161">
        <f t="shared" si="382"/>
        <v>0</v>
      </c>
      <c r="GF281" s="161">
        <f t="shared" si="382"/>
        <v>0</v>
      </c>
      <c r="GG281" s="161">
        <f t="shared" si="382"/>
        <v>0</v>
      </c>
      <c r="GH281" s="161">
        <f t="shared" si="382"/>
        <v>0</v>
      </c>
      <c r="GI281" s="161">
        <f t="shared" si="382"/>
        <v>0.22605121001242834</v>
      </c>
      <c r="GJ281" s="5">
        <f t="shared" si="352"/>
        <v>0.26032798307234034</v>
      </c>
    </row>
    <row r="282" spans="1:192" ht="15" customHeight="1">
      <c r="A282" s="77" t="s">
        <v>71</v>
      </c>
      <c r="B282" s="47" t="s">
        <v>279</v>
      </c>
      <c r="C282" s="161">
        <f t="shared" ref="C282:D282" si="383">C$208*C77</f>
        <v>0</v>
      </c>
      <c r="D282" s="161">
        <f t="shared" si="383"/>
        <v>0</v>
      </c>
      <c r="E282" s="161">
        <f t="shared" si="347"/>
        <v>4.4781907981170918E-6</v>
      </c>
      <c r="F282" s="161">
        <f t="shared" ref="F282:Q282" si="384">F$208*F77</f>
        <v>7.4838120992767963E-3</v>
      </c>
      <c r="G282" s="161">
        <f t="shared" si="384"/>
        <v>7.3524798386467361E-4</v>
      </c>
      <c r="H282" s="161">
        <f t="shared" si="384"/>
        <v>1.7813692233146538E-8</v>
      </c>
      <c r="I282" s="161">
        <f t="shared" si="384"/>
        <v>1.1496908844579847E-2</v>
      </c>
      <c r="J282" s="161">
        <f t="shared" si="384"/>
        <v>1.7999856377766383E-7</v>
      </c>
      <c r="K282" s="161">
        <f t="shared" si="384"/>
        <v>0</v>
      </c>
      <c r="L282" s="161">
        <f t="shared" si="384"/>
        <v>0</v>
      </c>
      <c r="M282" s="161">
        <f t="shared" si="384"/>
        <v>4.2535272858616199E-4</v>
      </c>
      <c r="N282" s="161">
        <f t="shared" si="384"/>
        <v>0</v>
      </c>
      <c r="O282" s="161">
        <f t="shared" si="384"/>
        <v>3.1427501577631465E-9</v>
      </c>
      <c r="P282" s="161">
        <f t="shared" si="384"/>
        <v>6.4849046816537774E-3</v>
      </c>
      <c r="Q282" s="161">
        <f t="shared" si="384"/>
        <v>0</v>
      </c>
      <c r="R282" s="161">
        <f t="shared" ref="R282:CC282" si="385">R$208*R77</f>
        <v>0</v>
      </c>
      <c r="S282" s="161">
        <f t="shared" si="385"/>
        <v>3.7982902750124203E-5</v>
      </c>
      <c r="T282" s="161">
        <f t="shared" si="385"/>
        <v>30.322854248124312</v>
      </c>
      <c r="U282" s="161">
        <f t="shared" si="385"/>
        <v>0</v>
      </c>
      <c r="V282" s="161">
        <f t="shared" si="385"/>
        <v>0</v>
      </c>
      <c r="W282" s="161">
        <f t="shared" si="385"/>
        <v>0</v>
      </c>
      <c r="X282" s="161">
        <f t="shared" si="385"/>
        <v>0</v>
      </c>
      <c r="Y282" s="161">
        <f t="shared" si="385"/>
        <v>0</v>
      </c>
      <c r="Z282" s="161">
        <f t="shared" si="385"/>
        <v>1.7130421954126774E-5</v>
      </c>
      <c r="AA282" s="161">
        <f t="shared" si="385"/>
        <v>0</v>
      </c>
      <c r="AB282" s="161">
        <f t="shared" si="385"/>
        <v>0</v>
      </c>
      <c r="AC282" s="161">
        <f t="shared" si="385"/>
        <v>0</v>
      </c>
      <c r="AD282" s="161">
        <f t="shared" si="385"/>
        <v>1.3617086290777581E-3</v>
      </c>
      <c r="AE282" s="161">
        <f t="shared" si="385"/>
        <v>1.8584548084497245E-3</v>
      </c>
      <c r="AF282" s="161">
        <f t="shared" si="385"/>
        <v>6.9586974784239211E-2</v>
      </c>
      <c r="AG282" s="161">
        <f t="shared" si="385"/>
        <v>8.6262475718044691E-5</v>
      </c>
      <c r="AH282" s="161">
        <f t="shared" si="385"/>
        <v>0</v>
      </c>
      <c r="AI282" s="161">
        <f t="shared" si="385"/>
        <v>1.699797858959444E-3</v>
      </c>
      <c r="AJ282" s="161">
        <f t="shared" si="385"/>
        <v>0</v>
      </c>
      <c r="AK282" s="161">
        <f t="shared" si="385"/>
        <v>0</v>
      </c>
      <c r="AL282" s="161">
        <f t="shared" si="385"/>
        <v>0</v>
      </c>
      <c r="AM282" s="161">
        <f t="shared" si="385"/>
        <v>0</v>
      </c>
      <c r="AN282" s="161">
        <f t="shared" si="385"/>
        <v>0</v>
      </c>
      <c r="AO282" s="161">
        <f t="shared" si="385"/>
        <v>0</v>
      </c>
      <c r="AP282" s="161">
        <f t="shared" si="385"/>
        <v>0</v>
      </c>
      <c r="AQ282" s="161">
        <f t="shared" si="385"/>
        <v>0</v>
      </c>
      <c r="AR282" s="161">
        <f t="shared" si="385"/>
        <v>1.5247021636182924E-7</v>
      </c>
      <c r="AS282" s="161">
        <f t="shared" si="385"/>
        <v>6.3030156856854608E-4</v>
      </c>
      <c r="AT282" s="161">
        <f t="shared" si="385"/>
        <v>2.7932277650570656E-3</v>
      </c>
      <c r="AU282" s="161">
        <f t="shared" si="385"/>
        <v>0</v>
      </c>
      <c r="AV282" s="161">
        <f t="shared" si="385"/>
        <v>0</v>
      </c>
      <c r="AW282" s="161">
        <f t="shared" si="385"/>
        <v>5.8689982626166704E-4</v>
      </c>
      <c r="AX282" s="161">
        <f t="shared" si="385"/>
        <v>8.1977508858967158E-6</v>
      </c>
      <c r="AY282" s="161">
        <f t="shared" si="385"/>
        <v>0</v>
      </c>
      <c r="AZ282" s="161">
        <f t="shared" si="385"/>
        <v>7.0006381051957154E-6</v>
      </c>
      <c r="BA282" s="161">
        <f t="shared" si="385"/>
        <v>1.9474894087351516E-3</v>
      </c>
      <c r="BB282" s="161">
        <f t="shared" si="385"/>
        <v>1.0247593608612509E-5</v>
      </c>
      <c r="BC282" s="161">
        <f t="shared" si="385"/>
        <v>1.9351494027852642E-4</v>
      </c>
      <c r="BD282" s="161">
        <f t="shared" si="385"/>
        <v>7.746193676168079E-12</v>
      </c>
      <c r="BE282" s="161">
        <f t="shared" si="385"/>
        <v>0</v>
      </c>
      <c r="BF282" s="161">
        <f t="shared" si="385"/>
        <v>0</v>
      </c>
      <c r="BG282" s="161">
        <f t="shared" si="385"/>
        <v>1.0694644680457645E-6</v>
      </c>
      <c r="BH282" s="161">
        <f t="shared" si="385"/>
        <v>0</v>
      </c>
      <c r="BI282" s="161">
        <f t="shared" si="385"/>
        <v>4.8927515349926512E-6</v>
      </c>
      <c r="BJ282" s="161">
        <f t="shared" si="385"/>
        <v>0</v>
      </c>
      <c r="BK282" s="161">
        <f t="shared" si="385"/>
        <v>2.6073704402440757E-6</v>
      </c>
      <c r="BL282" s="161">
        <f t="shared" si="385"/>
        <v>0</v>
      </c>
      <c r="BM282" s="161">
        <f t="shared" si="385"/>
        <v>9.1158109717860255E-6</v>
      </c>
      <c r="BN282" s="161">
        <f t="shared" si="385"/>
        <v>5.8580870514087988E-2</v>
      </c>
      <c r="BO282" s="161">
        <f t="shared" si="385"/>
        <v>0</v>
      </c>
      <c r="BP282" s="161">
        <f t="shared" si="385"/>
        <v>3.4465699509580411E-6</v>
      </c>
      <c r="BQ282" s="161">
        <f t="shared" si="385"/>
        <v>0</v>
      </c>
      <c r="BR282" s="161">
        <f t="shared" si="385"/>
        <v>5.4777290467876087E-10</v>
      </c>
      <c r="BS282" s="161">
        <f t="shared" si="385"/>
        <v>9.9605015658764354E-6</v>
      </c>
      <c r="BT282" s="161">
        <f t="shared" si="385"/>
        <v>7.213122610100984E-4</v>
      </c>
      <c r="BU282" s="161">
        <f t="shared" si="385"/>
        <v>7.4860700353370322E-8</v>
      </c>
      <c r="BV282" s="161">
        <f t="shared" si="385"/>
        <v>6.530921799328521E-9</v>
      </c>
      <c r="BW282" s="161">
        <f t="shared" si="385"/>
        <v>1.1150931531254262E-2</v>
      </c>
      <c r="BX282" s="161">
        <f t="shared" si="385"/>
        <v>0</v>
      </c>
      <c r="BY282" s="161">
        <f t="shared" si="385"/>
        <v>0</v>
      </c>
      <c r="BZ282" s="161">
        <f t="shared" si="385"/>
        <v>0</v>
      </c>
      <c r="CA282" s="161">
        <f t="shared" si="385"/>
        <v>0</v>
      </c>
      <c r="CB282" s="161">
        <f t="shared" si="385"/>
        <v>0</v>
      </c>
      <c r="CC282" s="161">
        <f t="shared" si="385"/>
        <v>3.9433335115511015E-7</v>
      </c>
      <c r="CD282" s="161">
        <f t="shared" ref="CD282:EO282" si="386">CD$208*CD77</f>
        <v>3.3676720521800561E-6</v>
      </c>
      <c r="CE282" s="161">
        <f t="shared" si="386"/>
        <v>0</v>
      </c>
      <c r="CF282" s="161">
        <f t="shared" si="386"/>
        <v>0</v>
      </c>
      <c r="CG282" s="161">
        <f t="shared" si="386"/>
        <v>1.4091567232450559E-4</v>
      </c>
      <c r="CH282" s="161">
        <f t="shared" si="386"/>
        <v>0</v>
      </c>
      <c r="CI282" s="161">
        <f t="shared" si="386"/>
        <v>9.412888803511576E-6</v>
      </c>
      <c r="CJ282" s="161">
        <f t="shared" si="386"/>
        <v>4.2940498841125333E-4</v>
      </c>
      <c r="CK282" s="161">
        <f t="shared" si="386"/>
        <v>0.17789692129575088</v>
      </c>
      <c r="CL282" s="161">
        <f t="shared" si="386"/>
        <v>0</v>
      </c>
      <c r="CM282" s="161">
        <f t="shared" si="386"/>
        <v>5.616895506896834E-7</v>
      </c>
      <c r="CN282" s="161">
        <f t="shared" si="386"/>
        <v>0</v>
      </c>
      <c r="CO282" s="161">
        <f t="shared" si="386"/>
        <v>0</v>
      </c>
      <c r="CP282" s="161">
        <f t="shared" si="386"/>
        <v>2.9791181201315417E-6</v>
      </c>
      <c r="CQ282" s="161">
        <f t="shared" si="386"/>
        <v>0</v>
      </c>
      <c r="CR282" s="161">
        <f t="shared" si="386"/>
        <v>0</v>
      </c>
      <c r="CS282" s="161">
        <f t="shared" si="386"/>
        <v>5.0751317546210765E-8</v>
      </c>
      <c r="CT282" s="161">
        <f t="shared" si="386"/>
        <v>0</v>
      </c>
      <c r="CU282" s="161">
        <f t="shared" si="386"/>
        <v>0</v>
      </c>
      <c r="CV282" s="161">
        <f t="shared" si="386"/>
        <v>6.617984590618836E-8</v>
      </c>
      <c r="CW282" s="161">
        <f t="shared" si="386"/>
        <v>0</v>
      </c>
      <c r="CX282" s="161">
        <f t="shared" si="386"/>
        <v>0</v>
      </c>
      <c r="CY282" s="161">
        <f t="shared" si="386"/>
        <v>8.1167922570845094E-8</v>
      </c>
      <c r="CZ282" s="161">
        <f t="shared" si="386"/>
        <v>1.9059351615963783E-14</v>
      </c>
      <c r="DA282" s="161">
        <f t="shared" si="386"/>
        <v>1.0391169008201111E-6</v>
      </c>
      <c r="DB282" s="161">
        <f t="shared" si="386"/>
        <v>2.690589716644652E-10</v>
      </c>
      <c r="DC282" s="161">
        <f t="shared" si="386"/>
        <v>3.1717588566179962E-6</v>
      </c>
      <c r="DD282" s="161">
        <f t="shared" si="386"/>
        <v>0</v>
      </c>
      <c r="DE282" s="161">
        <f t="shared" si="386"/>
        <v>2.9388777665129216E-4</v>
      </c>
      <c r="DF282" s="161">
        <f t="shared" si="386"/>
        <v>4.2896599764549379E-4</v>
      </c>
      <c r="DG282" s="161">
        <f t="shared" si="386"/>
        <v>1.2023588067034132E-5</v>
      </c>
      <c r="DH282" s="161">
        <f t="shared" si="386"/>
        <v>6.4476918249553571E-8</v>
      </c>
      <c r="DI282" s="161">
        <f t="shared" si="386"/>
        <v>5.6598270529356137E-9</v>
      </c>
      <c r="DJ282" s="161">
        <f t="shared" si="386"/>
        <v>4.060554014113543E-11</v>
      </c>
      <c r="DK282" s="161">
        <f t="shared" si="386"/>
        <v>9.3470833377404666E-3</v>
      </c>
      <c r="DL282" s="161">
        <f t="shared" si="386"/>
        <v>3.2848861237705894E-4</v>
      </c>
      <c r="DM282" s="161">
        <f t="shared" si="386"/>
        <v>3.0047073257252086E-3</v>
      </c>
      <c r="DN282" s="161">
        <f t="shared" si="386"/>
        <v>8.4478046939133063E-7</v>
      </c>
      <c r="DO282" s="161">
        <f t="shared" si="386"/>
        <v>0</v>
      </c>
      <c r="DP282" s="161">
        <f t="shared" si="386"/>
        <v>1.2829270023677363E-6</v>
      </c>
      <c r="DQ282" s="161">
        <f t="shared" si="386"/>
        <v>0</v>
      </c>
      <c r="DR282" s="161">
        <f t="shared" si="386"/>
        <v>1.4114585801802623E-2</v>
      </c>
      <c r="DS282" s="161">
        <f t="shared" si="386"/>
        <v>2.1573989605014535E-4</v>
      </c>
      <c r="DT282" s="161">
        <f t="shared" si="386"/>
        <v>0</v>
      </c>
      <c r="DU282" s="161">
        <f t="shared" si="386"/>
        <v>0</v>
      </c>
      <c r="DV282" s="161">
        <f t="shared" si="386"/>
        <v>4.6434493819009448E-7</v>
      </c>
      <c r="DW282" s="161">
        <f t="shared" si="386"/>
        <v>1.5370431672267065E-3</v>
      </c>
      <c r="DX282" s="161">
        <f t="shared" si="386"/>
        <v>0.18441235276438664</v>
      </c>
      <c r="DY282" s="161">
        <f t="shared" si="386"/>
        <v>0</v>
      </c>
      <c r="DZ282" s="161">
        <f t="shared" si="386"/>
        <v>0</v>
      </c>
      <c r="EA282" s="161">
        <f t="shared" si="386"/>
        <v>0</v>
      </c>
      <c r="EB282" s="161">
        <f t="shared" si="386"/>
        <v>0</v>
      </c>
      <c r="EC282" s="161">
        <f t="shared" si="386"/>
        <v>0</v>
      </c>
      <c r="ED282" s="161">
        <f t="shared" si="386"/>
        <v>0</v>
      </c>
      <c r="EE282" s="161">
        <f t="shared" si="386"/>
        <v>1.2033944290738861</v>
      </c>
      <c r="EF282" s="161">
        <f t="shared" si="386"/>
        <v>1.8157263978746583E-4</v>
      </c>
      <c r="EG282" s="161">
        <f t="shared" si="386"/>
        <v>0</v>
      </c>
      <c r="EH282" s="161">
        <f t="shared" si="386"/>
        <v>2.4106755201040442</v>
      </c>
      <c r="EI282" s="161">
        <f t="shared" si="386"/>
        <v>0</v>
      </c>
      <c r="EJ282" s="161">
        <f t="shared" si="386"/>
        <v>217.84624382788121</v>
      </c>
      <c r="EK282" s="161">
        <f t="shared" si="386"/>
        <v>800.17377211422979</v>
      </c>
      <c r="EL282" s="161">
        <f t="shared" si="386"/>
        <v>2.0053976772645123</v>
      </c>
      <c r="EM282" s="161">
        <f t="shared" si="386"/>
        <v>0</v>
      </c>
      <c r="EN282" s="161">
        <f t="shared" si="386"/>
        <v>0</v>
      </c>
      <c r="EO282" s="161">
        <f t="shared" si="386"/>
        <v>0</v>
      </c>
      <c r="EP282" s="161">
        <f t="shared" ref="EP282:GI282" si="387">EP$208*EP77</f>
        <v>0</v>
      </c>
      <c r="EQ282" s="161">
        <f t="shared" si="387"/>
        <v>0</v>
      </c>
      <c r="ER282" s="161">
        <f t="shared" si="387"/>
        <v>0</v>
      </c>
      <c r="ES282" s="161">
        <f t="shared" si="387"/>
        <v>0</v>
      </c>
      <c r="ET282" s="161">
        <f t="shared" si="387"/>
        <v>0</v>
      </c>
      <c r="EU282" s="161">
        <f t="shared" si="387"/>
        <v>0</v>
      </c>
      <c r="EV282" s="161">
        <f t="shared" si="387"/>
        <v>0</v>
      </c>
      <c r="EW282" s="161">
        <f t="shared" si="387"/>
        <v>0</v>
      </c>
      <c r="EX282" s="161">
        <f t="shared" si="387"/>
        <v>4.0597974616111918E-7</v>
      </c>
      <c r="EY282" s="161">
        <f t="shared" si="387"/>
        <v>4.328193536470411E-9</v>
      </c>
      <c r="EZ282" s="161">
        <f t="shared" si="387"/>
        <v>0</v>
      </c>
      <c r="FA282" s="161">
        <f t="shared" si="387"/>
        <v>0</v>
      </c>
      <c r="FB282" s="161">
        <f t="shared" si="387"/>
        <v>0</v>
      </c>
      <c r="FC282" s="161">
        <f t="shared" si="387"/>
        <v>0</v>
      </c>
      <c r="FD282" s="161">
        <f t="shared" si="387"/>
        <v>7.5651695576324659E-4</v>
      </c>
      <c r="FE282" s="161">
        <f t="shared" si="387"/>
        <v>0</v>
      </c>
      <c r="FF282" s="161">
        <f t="shared" si="387"/>
        <v>0</v>
      </c>
      <c r="FG282" s="161">
        <f t="shared" si="387"/>
        <v>0</v>
      </c>
      <c r="FH282" s="161">
        <f t="shared" si="387"/>
        <v>0</v>
      </c>
      <c r="FI282" s="161">
        <f t="shared" si="387"/>
        <v>0</v>
      </c>
      <c r="FJ282" s="161">
        <f t="shared" si="387"/>
        <v>0</v>
      </c>
      <c r="FK282" s="161">
        <f t="shared" si="387"/>
        <v>0.18708486308542083</v>
      </c>
      <c r="FL282" s="161">
        <f t="shared" si="387"/>
        <v>1.1779246289346349E-2</v>
      </c>
      <c r="FM282" s="161">
        <f t="shared" si="387"/>
        <v>22.956187708061243</v>
      </c>
      <c r="FN282" s="161">
        <f t="shared" si="387"/>
        <v>0</v>
      </c>
      <c r="FO282" s="161">
        <f t="shared" si="387"/>
        <v>0.99971021416635264</v>
      </c>
      <c r="FP282" s="161">
        <f t="shared" si="387"/>
        <v>0</v>
      </c>
      <c r="FQ282" s="161">
        <f t="shared" si="387"/>
        <v>0</v>
      </c>
      <c r="FR282" s="161">
        <f t="shared" si="387"/>
        <v>0</v>
      </c>
      <c r="FS282" s="161">
        <f t="shared" si="387"/>
        <v>0</v>
      </c>
      <c r="FT282" s="161">
        <f t="shared" si="387"/>
        <v>0</v>
      </c>
      <c r="FU282" s="161">
        <f t="shared" si="387"/>
        <v>0</v>
      </c>
      <c r="FV282" s="161">
        <f t="shared" si="387"/>
        <v>0</v>
      </c>
      <c r="FW282" s="161">
        <f t="shared" si="387"/>
        <v>0</v>
      </c>
      <c r="FX282" s="161">
        <f t="shared" si="387"/>
        <v>0</v>
      </c>
      <c r="FY282" s="161">
        <f t="shared" si="387"/>
        <v>0</v>
      </c>
      <c r="FZ282" s="161">
        <f t="shared" si="387"/>
        <v>35.743287616716458</v>
      </c>
      <c r="GA282" s="161">
        <f t="shared" si="387"/>
        <v>1.9750540742162058E-2</v>
      </c>
      <c r="GB282" s="161">
        <f t="shared" si="387"/>
        <v>0.37893788923108884</v>
      </c>
      <c r="GC282" s="161">
        <f t="shared" si="387"/>
        <v>0</v>
      </c>
      <c r="GD282" s="161">
        <f t="shared" si="387"/>
        <v>9.5942175528329107E-2</v>
      </c>
      <c r="GE282" s="161">
        <f t="shared" si="387"/>
        <v>0.10975085285892398</v>
      </c>
      <c r="GF282" s="161">
        <f t="shared" si="387"/>
        <v>2.1414406095022693</v>
      </c>
      <c r="GG282" s="161">
        <f t="shared" si="387"/>
        <v>28.658111585525635</v>
      </c>
      <c r="GH282" s="161">
        <f t="shared" si="387"/>
        <v>0</v>
      </c>
      <c r="GI282" s="161">
        <f t="shared" si="387"/>
        <v>0.34847727707003318</v>
      </c>
      <c r="GJ282" s="5">
        <f t="shared" si="352"/>
        <v>1146.1838633408072</v>
      </c>
    </row>
    <row r="283" spans="1:192" ht="15" customHeight="1">
      <c r="A283" s="77" t="s">
        <v>72</v>
      </c>
      <c r="B283" s="47" t="s">
        <v>280</v>
      </c>
      <c r="C283" s="161">
        <f t="shared" ref="C283:D283" si="388">C$208*C78</f>
        <v>0</v>
      </c>
      <c r="D283" s="161">
        <f t="shared" si="388"/>
        <v>0</v>
      </c>
      <c r="E283" s="161">
        <f t="shared" si="347"/>
        <v>0</v>
      </c>
      <c r="F283" s="161">
        <f t="shared" ref="F283:Q283" si="389">F$208*F78</f>
        <v>0</v>
      </c>
      <c r="G283" s="161">
        <f t="shared" si="389"/>
        <v>0</v>
      </c>
      <c r="H283" s="161">
        <f t="shared" si="389"/>
        <v>0</v>
      </c>
      <c r="I283" s="161">
        <f t="shared" si="389"/>
        <v>0</v>
      </c>
      <c r="J283" s="161">
        <f t="shared" si="389"/>
        <v>0</v>
      </c>
      <c r="K283" s="161">
        <f t="shared" si="389"/>
        <v>0</v>
      </c>
      <c r="L283" s="161">
        <f t="shared" si="389"/>
        <v>0</v>
      </c>
      <c r="M283" s="161">
        <f t="shared" si="389"/>
        <v>0</v>
      </c>
      <c r="N283" s="161">
        <f t="shared" si="389"/>
        <v>0</v>
      </c>
      <c r="O283" s="161">
        <f t="shared" si="389"/>
        <v>0</v>
      </c>
      <c r="P283" s="161">
        <f t="shared" si="389"/>
        <v>0</v>
      </c>
      <c r="Q283" s="161">
        <f t="shared" si="389"/>
        <v>0</v>
      </c>
      <c r="R283" s="161">
        <f t="shared" ref="R283:CC283" si="390">R$208*R78</f>
        <v>0</v>
      </c>
      <c r="S283" s="161">
        <f t="shared" si="390"/>
        <v>0</v>
      </c>
      <c r="T283" s="161">
        <f t="shared" si="390"/>
        <v>0</v>
      </c>
      <c r="U283" s="161">
        <f t="shared" si="390"/>
        <v>0</v>
      </c>
      <c r="V283" s="161">
        <f t="shared" si="390"/>
        <v>0</v>
      </c>
      <c r="W283" s="161">
        <f t="shared" si="390"/>
        <v>0</v>
      </c>
      <c r="X283" s="161">
        <f t="shared" si="390"/>
        <v>0</v>
      </c>
      <c r="Y283" s="161">
        <f t="shared" si="390"/>
        <v>0</v>
      </c>
      <c r="Z283" s="161">
        <f t="shared" si="390"/>
        <v>0</v>
      </c>
      <c r="AA283" s="161">
        <f t="shared" si="390"/>
        <v>0</v>
      </c>
      <c r="AB283" s="161">
        <f t="shared" si="390"/>
        <v>0</v>
      </c>
      <c r="AC283" s="161">
        <f t="shared" si="390"/>
        <v>0</v>
      </c>
      <c r="AD283" s="161">
        <f t="shared" si="390"/>
        <v>0</v>
      </c>
      <c r="AE283" s="161">
        <f t="shared" si="390"/>
        <v>0</v>
      </c>
      <c r="AF283" s="161">
        <f t="shared" si="390"/>
        <v>0</v>
      </c>
      <c r="AG283" s="161">
        <f t="shared" si="390"/>
        <v>0</v>
      </c>
      <c r="AH283" s="161">
        <f t="shared" si="390"/>
        <v>0</v>
      </c>
      <c r="AI283" s="161">
        <f t="shared" si="390"/>
        <v>0</v>
      </c>
      <c r="AJ283" s="161">
        <f t="shared" si="390"/>
        <v>0</v>
      </c>
      <c r="AK283" s="161">
        <f t="shared" si="390"/>
        <v>0</v>
      </c>
      <c r="AL283" s="161">
        <f t="shared" si="390"/>
        <v>0</v>
      </c>
      <c r="AM283" s="161">
        <f t="shared" si="390"/>
        <v>0</v>
      </c>
      <c r="AN283" s="161">
        <f t="shared" si="390"/>
        <v>0</v>
      </c>
      <c r="AO283" s="161">
        <f t="shared" si="390"/>
        <v>0</v>
      </c>
      <c r="AP283" s="161">
        <f t="shared" si="390"/>
        <v>0</v>
      </c>
      <c r="AQ283" s="161">
        <f t="shared" si="390"/>
        <v>0</v>
      </c>
      <c r="AR283" s="161">
        <f t="shared" si="390"/>
        <v>0</v>
      </c>
      <c r="AS283" s="161">
        <f t="shared" si="390"/>
        <v>0</v>
      </c>
      <c r="AT283" s="161">
        <f t="shared" si="390"/>
        <v>0</v>
      </c>
      <c r="AU283" s="161">
        <f t="shared" si="390"/>
        <v>0</v>
      </c>
      <c r="AV283" s="161">
        <f t="shared" si="390"/>
        <v>0</v>
      </c>
      <c r="AW283" s="161">
        <f t="shared" si="390"/>
        <v>0</v>
      </c>
      <c r="AX283" s="161">
        <f t="shared" si="390"/>
        <v>0</v>
      </c>
      <c r="AY283" s="161">
        <f t="shared" si="390"/>
        <v>0</v>
      </c>
      <c r="AZ283" s="161">
        <f t="shared" si="390"/>
        <v>0</v>
      </c>
      <c r="BA283" s="161">
        <f t="shared" si="390"/>
        <v>0</v>
      </c>
      <c r="BB283" s="161">
        <f t="shared" si="390"/>
        <v>0</v>
      </c>
      <c r="BC283" s="161">
        <f t="shared" si="390"/>
        <v>0</v>
      </c>
      <c r="BD283" s="161">
        <f t="shared" si="390"/>
        <v>0</v>
      </c>
      <c r="BE283" s="161">
        <f t="shared" si="390"/>
        <v>0</v>
      </c>
      <c r="BF283" s="161">
        <f t="shared" si="390"/>
        <v>0</v>
      </c>
      <c r="BG283" s="161">
        <f t="shared" si="390"/>
        <v>0</v>
      </c>
      <c r="BH283" s="161">
        <f t="shared" si="390"/>
        <v>0</v>
      </c>
      <c r="BI283" s="161">
        <f t="shared" si="390"/>
        <v>0</v>
      </c>
      <c r="BJ283" s="161">
        <f t="shared" si="390"/>
        <v>0</v>
      </c>
      <c r="BK283" s="161">
        <f t="shared" si="390"/>
        <v>3.3938607880935905E-8</v>
      </c>
      <c r="BL283" s="161">
        <f t="shared" si="390"/>
        <v>0</v>
      </c>
      <c r="BM283" s="161">
        <f t="shared" si="390"/>
        <v>0</v>
      </c>
      <c r="BN283" s="161">
        <f t="shared" si="390"/>
        <v>0</v>
      </c>
      <c r="BO283" s="161">
        <f t="shared" si="390"/>
        <v>0</v>
      </c>
      <c r="BP283" s="161">
        <f t="shared" si="390"/>
        <v>0</v>
      </c>
      <c r="BQ283" s="161">
        <f t="shared" si="390"/>
        <v>0</v>
      </c>
      <c r="BR283" s="161">
        <f t="shared" si="390"/>
        <v>0</v>
      </c>
      <c r="BS283" s="161">
        <f t="shared" si="390"/>
        <v>0</v>
      </c>
      <c r="BT283" s="161">
        <f t="shared" si="390"/>
        <v>0</v>
      </c>
      <c r="BU283" s="161">
        <f t="shared" si="390"/>
        <v>0</v>
      </c>
      <c r="BV283" s="161">
        <f t="shared" si="390"/>
        <v>0</v>
      </c>
      <c r="BW283" s="161">
        <f t="shared" si="390"/>
        <v>0</v>
      </c>
      <c r="BX283" s="161">
        <f t="shared" si="390"/>
        <v>0</v>
      </c>
      <c r="BY283" s="161">
        <f t="shared" si="390"/>
        <v>0</v>
      </c>
      <c r="BZ283" s="161">
        <f t="shared" si="390"/>
        <v>0</v>
      </c>
      <c r="CA283" s="161">
        <f t="shared" si="390"/>
        <v>0</v>
      </c>
      <c r="CB283" s="161">
        <f t="shared" si="390"/>
        <v>0</v>
      </c>
      <c r="CC283" s="161">
        <f t="shared" si="390"/>
        <v>3.8486819523224517E-6</v>
      </c>
      <c r="CD283" s="161">
        <f t="shared" ref="CD283:EO283" si="391">CD$208*CD78</f>
        <v>0</v>
      </c>
      <c r="CE283" s="161">
        <f t="shared" si="391"/>
        <v>0</v>
      </c>
      <c r="CF283" s="161">
        <f t="shared" si="391"/>
        <v>0</v>
      </c>
      <c r="CG283" s="161">
        <f t="shared" si="391"/>
        <v>3.5453538099910069E-7</v>
      </c>
      <c r="CH283" s="161">
        <f t="shared" si="391"/>
        <v>0</v>
      </c>
      <c r="CI283" s="161">
        <f t="shared" si="391"/>
        <v>0</v>
      </c>
      <c r="CJ283" s="161">
        <f t="shared" si="391"/>
        <v>0</v>
      </c>
      <c r="CK283" s="161">
        <f t="shared" si="391"/>
        <v>1.6699476748455722E-4</v>
      </c>
      <c r="CL283" s="161">
        <f t="shared" si="391"/>
        <v>0</v>
      </c>
      <c r="CM283" s="161">
        <f t="shared" si="391"/>
        <v>0</v>
      </c>
      <c r="CN283" s="161">
        <f t="shared" si="391"/>
        <v>0</v>
      </c>
      <c r="CO283" s="161">
        <f t="shared" si="391"/>
        <v>0</v>
      </c>
      <c r="CP283" s="161">
        <f t="shared" si="391"/>
        <v>0</v>
      </c>
      <c r="CQ283" s="161">
        <f t="shared" si="391"/>
        <v>0</v>
      </c>
      <c r="CR283" s="161">
        <f t="shared" si="391"/>
        <v>0</v>
      </c>
      <c r="CS283" s="161">
        <f t="shared" si="391"/>
        <v>0</v>
      </c>
      <c r="CT283" s="161">
        <f t="shared" si="391"/>
        <v>0</v>
      </c>
      <c r="CU283" s="161">
        <f t="shared" si="391"/>
        <v>0</v>
      </c>
      <c r="CV283" s="161">
        <f t="shared" si="391"/>
        <v>0</v>
      </c>
      <c r="CW283" s="161">
        <f t="shared" si="391"/>
        <v>0</v>
      </c>
      <c r="CX283" s="161">
        <f t="shared" si="391"/>
        <v>0</v>
      </c>
      <c r="CY283" s="161">
        <f t="shared" si="391"/>
        <v>0</v>
      </c>
      <c r="CZ283" s="161">
        <f t="shared" si="391"/>
        <v>0</v>
      </c>
      <c r="DA283" s="161">
        <f t="shared" si="391"/>
        <v>0</v>
      </c>
      <c r="DB283" s="161">
        <f t="shared" si="391"/>
        <v>0</v>
      </c>
      <c r="DC283" s="161">
        <f t="shared" si="391"/>
        <v>0</v>
      </c>
      <c r="DD283" s="161">
        <f t="shared" si="391"/>
        <v>0</v>
      </c>
      <c r="DE283" s="161">
        <f t="shared" si="391"/>
        <v>0</v>
      </c>
      <c r="DF283" s="161">
        <f t="shared" si="391"/>
        <v>0</v>
      </c>
      <c r="DG283" s="161">
        <f t="shared" si="391"/>
        <v>0</v>
      </c>
      <c r="DH283" s="161">
        <f t="shared" si="391"/>
        <v>0</v>
      </c>
      <c r="DI283" s="161">
        <f t="shared" si="391"/>
        <v>0</v>
      </c>
      <c r="DJ283" s="161">
        <f t="shared" si="391"/>
        <v>0</v>
      </c>
      <c r="DK283" s="161">
        <f t="shared" si="391"/>
        <v>0</v>
      </c>
      <c r="DL283" s="161">
        <f t="shared" si="391"/>
        <v>0</v>
      </c>
      <c r="DM283" s="161">
        <f t="shared" si="391"/>
        <v>0</v>
      </c>
      <c r="DN283" s="161">
        <f t="shared" si="391"/>
        <v>0</v>
      </c>
      <c r="DO283" s="161">
        <f t="shared" si="391"/>
        <v>0</v>
      </c>
      <c r="DP283" s="161">
        <f t="shared" si="391"/>
        <v>0</v>
      </c>
      <c r="DQ283" s="161">
        <f t="shared" si="391"/>
        <v>0</v>
      </c>
      <c r="DR283" s="161">
        <f t="shared" si="391"/>
        <v>0</v>
      </c>
      <c r="DS283" s="161">
        <f t="shared" si="391"/>
        <v>0</v>
      </c>
      <c r="DT283" s="161">
        <f t="shared" si="391"/>
        <v>0</v>
      </c>
      <c r="DU283" s="161">
        <f t="shared" si="391"/>
        <v>0</v>
      </c>
      <c r="DV283" s="161">
        <f t="shared" si="391"/>
        <v>0</v>
      </c>
      <c r="DW283" s="161">
        <f t="shared" si="391"/>
        <v>0</v>
      </c>
      <c r="DX283" s="161">
        <f t="shared" si="391"/>
        <v>0</v>
      </c>
      <c r="DY283" s="161">
        <f t="shared" si="391"/>
        <v>0</v>
      </c>
      <c r="DZ283" s="161">
        <f t="shared" si="391"/>
        <v>0</v>
      </c>
      <c r="EA283" s="161">
        <f t="shared" si="391"/>
        <v>0</v>
      </c>
      <c r="EB283" s="161">
        <f t="shared" si="391"/>
        <v>0</v>
      </c>
      <c r="EC283" s="161">
        <f t="shared" si="391"/>
        <v>0</v>
      </c>
      <c r="ED283" s="161">
        <f t="shared" si="391"/>
        <v>0</v>
      </c>
      <c r="EE283" s="161">
        <f t="shared" si="391"/>
        <v>0</v>
      </c>
      <c r="EF283" s="161">
        <f t="shared" si="391"/>
        <v>0</v>
      </c>
      <c r="EG283" s="161">
        <f t="shared" si="391"/>
        <v>0</v>
      </c>
      <c r="EH283" s="161">
        <f t="shared" si="391"/>
        <v>0</v>
      </c>
      <c r="EI283" s="161">
        <f t="shared" si="391"/>
        <v>0</v>
      </c>
      <c r="EJ283" s="161">
        <f t="shared" si="391"/>
        <v>0</v>
      </c>
      <c r="EK283" s="161">
        <f t="shared" si="391"/>
        <v>0</v>
      </c>
      <c r="EL283" s="161">
        <f t="shared" si="391"/>
        <v>0</v>
      </c>
      <c r="EM283" s="161">
        <f t="shared" si="391"/>
        <v>0</v>
      </c>
      <c r="EN283" s="161">
        <f t="shared" si="391"/>
        <v>0</v>
      </c>
      <c r="EO283" s="161">
        <f t="shared" si="391"/>
        <v>0</v>
      </c>
      <c r="EP283" s="161">
        <f t="shared" ref="EP283:GI283" si="392">EP$208*EP78</f>
        <v>0</v>
      </c>
      <c r="EQ283" s="161">
        <f t="shared" si="392"/>
        <v>0</v>
      </c>
      <c r="ER283" s="161">
        <f t="shared" si="392"/>
        <v>0</v>
      </c>
      <c r="ES283" s="161">
        <f t="shared" si="392"/>
        <v>0</v>
      </c>
      <c r="ET283" s="161">
        <f t="shared" si="392"/>
        <v>0</v>
      </c>
      <c r="EU283" s="161">
        <f t="shared" si="392"/>
        <v>0</v>
      </c>
      <c r="EV283" s="161">
        <f t="shared" si="392"/>
        <v>0</v>
      </c>
      <c r="EW283" s="161">
        <f t="shared" si="392"/>
        <v>0</v>
      </c>
      <c r="EX283" s="161">
        <f t="shared" si="392"/>
        <v>0</v>
      </c>
      <c r="EY283" s="161">
        <f t="shared" si="392"/>
        <v>0</v>
      </c>
      <c r="EZ283" s="161">
        <f t="shared" si="392"/>
        <v>0</v>
      </c>
      <c r="FA283" s="161">
        <f t="shared" si="392"/>
        <v>0</v>
      </c>
      <c r="FB283" s="161">
        <f t="shared" si="392"/>
        <v>0</v>
      </c>
      <c r="FC283" s="161">
        <f t="shared" si="392"/>
        <v>0</v>
      </c>
      <c r="FD283" s="161">
        <f t="shared" si="392"/>
        <v>0</v>
      </c>
      <c r="FE283" s="161">
        <f t="shared" si="392"/>
        <v>0</v>
      </c>
      <c r="FF283" s="161">
        <f t="shared" si="392"/>
        <v>0</v>
      </c>
      <c r="FG283" s="161">
        <f t="shared" si="392"/>
        <v>0</v>
      </c>
      <c r="FH283" s="161">
        <f t="shared" si="392"/>
        <v>0</v>
      </c>
      <c r="FI283" s="161">
        <f t="shared" si="392"/>
        <v>0</v>
      </c>
      <c r="FJ283" s="161">
        <f t="shared" si="392"/>
        <v>0</v>
      </c>
      <c r="FK283" s="161">
        <f t="shared" si="392"/>
        <v>0</v>
      </c>
      <c r="FL283" s="161">
        <f t="shared" si="392"/>
        <v>0</v>
      </c>
      <c r="FM283" s="161">
        <f t="shared" si="392"/>
        <v>0</v>
      </c>
      <c r="FN283" s="161">
        <f t="shared" si="392"/>
        <v>0</v>
      </c>
      <c r="FO283" s="161">
        <f t="shared" si="392"/>
        <v>0</v>
      </c>
      <c r="FP283" s="161">
        <f t="shared" si="392"/>
        <v>0</v>
      </c>
      <c r="FQ283" s="161">
        <f t="shared" si="392"/>
        <v>0</v>
      </c>
      <c r="FR283" s="161">
        <f t="shared" si="392"/>
        <v>0</v>
      </c>
      <c r="FS283" s="161">
        <f t="shared" si="392"/>
        <v>0</v>
      </c>
      <c r="FT283" s="161">
        <f t="shared" si="392"/>
        <v>0</v>
      </c>
      <c r="FU283" s="161">
        <f t="shared" si="392"/>
        <v>0</v>
      </c>
      <c r="FV283" s="161">
        <f t="shared" si="392"/>
        <v>0</v>
      </c>
      <c r="FW283" s="161">
        <f t="shared" si="392"/>
        <v>0</v>
      </c>
      <c r="FX283" s="161">
        <f t="shared" si="392"/>
        <v>0</v>
      </c>
      <c r="FY283" s="161">
        <f t="shared" si="392"/>
        <v>0</v>
      </c>
      <c r="FZ283" s="161">
        <f t="shared" si="392"/>
        <v>0</v>
      </c>
      <c r="GA283" s="161">
        <f t="shared" si="392"/>
        <v>0</v>
      </c>
      <c r="GB283" s="161">
        <f t="shared" si="392"/>
        <v>0</v>
      </c>
      <c r="GC283" s="161">
        <f t="shared" si="392"/>
        <v>0</v>
      </c>
      <c r="GD283" s="161">
        <f t="shared" si="392"/>
        <v>0</v>
      </c>
      <c r="GE283" s="161">
        <f t="shared" si="392"/>
        <v>0</v>
      </c>
      <c r="GF283" s="161">
        <f t="shared" si="392"/>
        <v>0</v>
      </c>
      <c r="GG283" s="161">
        <f t="shared" si="392"/>
        <v>0.15903159815253168</v>
      </c>
      <c r="GH283" s="161">
        <f t="shared" si="392"/>
        <v>0</v>
      </c>
      <c r="GI283" s="161">
        <f t="shared" si="392"/>
        <v>2.4527672121970656E-2</v>
      </c>
      <c r="GJ283" s="5">
        <f t="shared" si="352"/>
        <v>0.18373050219792808</v>
      </c>
    </row>
    <row r="284" spans="1:192" ht="15" customHeight="1">
      <c r="A284" s="77" t="s">
        <v>73</v>
      </c>
      <c r="B284" s="47" t="s">
        <v>281</v>
      </c>
      <c r="C284" s="161">
        <f t="shared" ref="C284:D284" si="393">C$208*C79</f>
        <v>0</v>
      </c>
      <c r="D284" s="161">
        <f t="shared" si="393"/>
        <v>0</v>
      </c>
      <c r="E284" s="161">
        <f t="shared" si="347"/>
        <v>0</v>
      </c>
      <c r="F284" s="161">
        <f t="shared" ref="F284:Q284" si="394">F$208*F79</f>
        <v>0</v>
      </c>
      <c r="G284" s="161">
        <f t="shared" si="394"/>
        <v>0</v>
      </c>
      <c r="H284" s="161">
        <f t="shared" si="394"/>
        <v>0</v>
      </c>
      <c r="I284" s="161">
        <f t="shared" si="394"/>
        <v>0</v>
      </c>
      <c r="J284" s="161">
        <f t="shared" si="394"/>
        <v>0</v>
      </c>
      <c r="K284" s="161">
        <f t="shared" si="394"/>
        <v>0</v>
      </c>
      <c r="L284" s="161">
        <f t="shared" si="394"/>
        <v>0</v>
      </c>
      <c r="M284" s="161">
        <f t="shared" si="394"/>
        <v>0</v>
      </c>
      <c r="N284" s="161">
        <f t="shared" si="394"/>
        <v>0</v>
      </c>
      <c r="O284" s="161">
        <f t="shared" si="394"/>
        <v>0</v>
      </c>
      <c r="P284" s="161">
        <f t="shared" si="394"/>
        <v>0</v>
      </c>
      <c r="Q284" s="161">
        <f t="shared" si="394"/>
        <v>0</v>
      </c>
      <c r="R284" s="161">
        <f t="shared" ref="R284:CC284" si="395">R$208*R79</f>
        <v>0</v>
      </c>
      <c r="S284" s="161">
        <f t="shared" si="395"/>
        <v>0</v>
      </c>
      <c r="T284" s="161">
        <f t="shared" si="395"/>
        <v>0</v>
      </c>
      <c r="U284" s="161">
        <f t="shared" si="395"/>
        <v>0</v>
      </c>
      <c r="V284" s="161">
        <f t="shared" si="395"/>
        <v>0</v>
      </c>
      <c r="W284" s="161">
        <f t="shared" si="395"/>
        <v>0</v>
      </c>
      <c r="X284" s="161">
        <f t="shared" si="395"/>
        <v>-2.3584128723764243E-10</v>
      </c>
      <c r="Y284" s="161">
        <f t="shared" si="395"/>
        <v>0</v>
      </c>
      <c r="Z284" s="161">
        <f t="shared" si="395"/>
        <v>0</v>
      </c>
      <c r="AA284" s="161">
        <f t="shared" si="395"/>
        <v>0</v>
      </c>
      <c r="AB284" s="161">
        <f t="shared" si="395"/>
        <v>0</v>
      </c>
      <c r="AC284" s="161">
        <f t="shared" si="395"/>
        <v>0</v>
      </c>
      <c r="AD284" s="161">
        <f t="shared" si="395"/>
        <v>0</v>
      </c>
      <c r="AE284" s="161">
        <f t="shared" si="395"/>
        <v>0</v>
      </c>
      <c r="AF284" s="161">
        <f t="shared" si="395"/>
        <v>0</v>
      </c>
      <c r="AG284" s="161">
        <f t="shared" si="395"/>
        <v>0</v>
      </c>
      <c r="AH284" s="161">
        <f t="shared" si="395"/>
        <v>0</v>
      </c>
      <c r="AI284" s="161">
        <f t="shared" si="395"/>
        <v>0</v>
      </c>
      <c r="AJ284" s="161">
        <f t="shared" si="395"/>
        <v>0</v>
      </c>
      <c r="AK284" s="161">
        <f t="shared" si="395"/>
        <v>0</v>
      </c>
      <c r="AL284" s="161">
        <f t="shared" si="395"/>
        <v>0</v>
      </c>
      <c r="AM284" s="161">
        <f t="shared" si="395"/>
        <v>0</v>
      </c>
      <c r="AN284" s="161">
        <f t="shared" si="395"/>
        <v>0</v>
      </c>
      <c r="AO284" s="161">
        <f t="shared" si="395"/>
        <v>0</v>
      </c>
      <c r="AP284" s="161">
        <f t="shared" si="395"/>
        <v>0</v>
      </c>
      <c r="AQ284" s="161">
        <f t="shared" si="395"/>
        <v>0</v>
      </c>
      <c r="AR284" s="161">
        <f t="shared" si="395"/>
        <v>0</v>
      </c>
      <c r="AS284" s="161">
        <f t="shared" si="395"/>
        <v>0</v>
      </c>
      <c r="AT284" s="161">
        <f t="shared" si="395"/>
        <v>-4.2886960925181412E-7</v>
      </c>
      <c r="AU284" s="161">
        <f t="shared" si="395"/>
        <v>0</v>
      </c>
      <c r="AV284" s="161">
        <f t="shared" si="395"/>
        <v>0</v>
      </c>
      <c r="AW284" s="161">
        <f t="shared" si="395"/>
        <v>0</v>
      </c>
      <c r="AX284" s="161">
        <f t="shared" si="395"/>
        <v>0</v>
      </c>
      <c r="AY284" s="161">
        <f t="shared" si="395"/>
        <v>0</v>
      </c>
      <c r="AZ284" s="161">
        <f t="shared" si="395"/>
        <v>0</v>
      </c>
      <c r="BA284" s="161">
        <f t="shared" si="395"/>
        <v>0</v>
      </c>
      <c r="BB284" s="161">
        <f t="shared" si="395"/>
        <v>-1.3386048231000888E-8</v>
      </c>
      <c r="BC284" s="161">
        <f t="shared" si="395"/>
        <v>3.7449530249131413E-7</v>
      </c>
      <c r="BD284" s="161">
        <f t="shared" si="395"/>
        <v>0</v>
      </c>
      <c r="BE284" s="161">
        <f t="shared" si="395"/>
        <v>0</v>
      </c>
      <c r="BF284" s="161">
        <f t="shared" si="395"/>
        <v>0</v>
      </c>
      <c r="BG284" s="161">
        <f t="shared" si="395"/>
        <v>0</v>
      </c>
      <c r="BH284" s="161">
        <f t="shared" si="395"/>
        <v>0</v>
      </c>
      <c r="BI284" s="161">
        <f t="shared" si="395"/>
        <v>0</v>
      </c>
      <c r="BJ284" s="161">
        <f t="shared" si="395"/>
        <v>0</v>
      </c>
      <c r="BK284" s="161">
        <f t="shared" si="395"/>
        <v>0</v>
      </c>
      <c r="BL284" s="161">
        <f t="shared" si="395"/>
        <v>0</v>
      </c>
      <c r="BM284" s="161">
        <f t="shared" si="395"/>
        <v>0</v>
      </c>
      <c r="BN284" s="161">
        <f t="shared" si="395"/>
        <v>-1.3585545109946192E-4</v>
      </c>
      <c r="BO284" s="161">
        <f t="shared" si="395"/>
        <v>0</v>
      </c>
      <c r="BP284" s="161">
        <f t="shared" si="395"/>
        <v>0</v>
      </c>
      <c r="BQ284" s="161">
        <f t="shared" si="395"/>
        <v>0</v>
      </c>
      <c r="BR284" s="161">
        <f t="shared" si="395"/>
        <v>0</v>
      </c>
      <c r="BS284" s="161">
        <f t="shared" si="395"/>
        <v>0</v>
      </c>
      <c r="BT284" s="161">
        <f t="shared" si="395"/>
        <v>-2.5061472779838709E-7</v>
      </c>
      <c r="BU284" s="161">
        <f t="shared" si="395"/>
        <v>-2.5253806483763744E-11</v>
      </c>
      <c r="BV284" s="161">
        <f t="shared" si="395"/>
        <v>-1.038577545612805E-11</v>
      </c>
      <c r="BW284" s="161">
        <f t="shared" si="395"/>
        <v>0</v>
      </c>
      <c r="BX284" s="161">
        <f t="shared" si="395"/>
        <v>0</v>
      </c>
      <c r="BY284" s="161">
        <f t="shared" si="395"/>
        <v>0</v>
      </c>
      <c r="BZ284" s="161">
        <f t="shared" si="395"/>
        <v>0</v>
      </c>
      <c r="CA284" s="161">
        <f t="shared" si="395"/>
        <v>0</v>
      </c>
      <c r="CB284" s="161">
        <f t="shared" si="395"/>
        <v>0</v>
      </c>
      <c r="CC284" s="161">
        <f t="shared" si="395"/>
        <v>3.6649829853053561E-8</v>
      </c>
      <c r="CD284" s="161">
        <f t="shared" ref="CD284:EO284" si="396">CD$208*CD79</f>
        <v>0</v>
      </c>
      <c r="CE284" s="161">
        <f t="shared" si="396"/>
        <v>0</v>
      </c>
      <c r="CF284" s="161">
        <f t="shared" si="396"/>
        <v>0</v>
      </c>
      <c r="CG284" s="161">
        <f t="shared" si="396"/>
        <v>0</v>
      </c>
      <c r="CH284" s="161">
        <f t="shared" si="396"/>
        <v>0</v>
      </c>
      <c r="CI284" s="161">
        <f t="shared" si="396"/>
        <v>-8.5385432780509593E-6</v>
      </c>
      <c r="CJ284" s="161">
        <f t="shared" si="396"/>
        <v>-2.0785457225160105E-4</v>
      </c>
      <c r="CK284" s="161">
        <f t="shared" si="396"/>
        <v>-0.26377512952124971</v>
      </c>
      <c r="CL284" s="161">
        <f t="shared" si="396"/>
        <v>0</v>
      </c>
      <c r="CM284" s="161">
        <f t="shared" si="396"/>
        <v>-1.4805699397793653E-7</v>
      </c>
      <c r="CN284" s="161">
        <f t="shared" si="396"/>
        <v>0</v>
      </c>
      <c r="CO284" s="161">
        <f t="shared" si="396"/>
        <v>0</v>
      </c>
      <c r="CP284" s="161">
        <f t="shared" si="396"/>
        <v>-1.1302622919499054E-6</v>
      </c>
      <c r="CQ284" s="161">
        <f t="shared" si="396"/>
        <v>0</v>
      </c>
      <c r="CR284" s="161">
        <f t="shared" si="396"/>
        <v>0</v>
      </c>
      <c r="CS284" s="161">
        <f t="shared" si="396"/>
        <v>-3.0426449368231875E-9</v>
      </c>
      <c r="CT284" s="161">
        <f t="shared" si="396"/>
        <v>0</v>
      </c>
      <c r="CU284" s="161">
        <f t="shared" si="396"/>
        <v>0</v>
      </c>
      <c r="CV284" s="161">
        <f t="shared" si="396"/>
        <v>-2.011360811729087E-8</v>
      </c>
      <c r="CW284" s="161">
        <f t="shared" si="396"/>
        <v>0</v>
      </c>
      <c r="CX284" s="161">
        <f t="shared" si="396"/>
        <v>0</v>
      </c>
      <c r="CY284" s="161">
        <f t="shared" si="396"/>
        <v>-1.1969414784734727E-7</v>
      </c>
      <c r="CZ284" s="161">
        <f t="shared" si="396"/>
        <v>-1.5945471754476411E-15</v>
      </c>
      <c r="DA284" s="161">
        <f t="shared" si="396"/>
        <v>-6.963627310924829E-7</v>
      </c>
      <c r="DB284" s="161">
        <f t="shared" si="396"/>
        <v>-1.7841592470182208E-12</v>
      </c>
      <c r="DC284" s="161">
        <f t="shared" si="396"/>
        <v>-2.3167551976144447E-7</v>
      </c>
      <c r="DD284" s="161">
        <f t="shared" si="396"/>
        <v>0</v>
      </c>
      <c r="DE284" s="161">
        <f t="shared" si="396"/>
        <v>0</v>
      </c>
      <c r="DF284" s="161">
        <f t="shared" si="396"/>
        <v>-8.5885637266527892E-7</v>
      </c>
      <c r="DG284" s="161">
        <f t="shared" si="396"/>
        <v>-5.9754271153998154E-6</v>
      </c>
      <c r="DH284" s="161">
        <f t="shared" si="396"/>
        <v>-2.9196697881857919E-8</v>
      </c>
      <c r="DI284" s="161">
        <f t="shared" si="396"/>
        <v>0</v>
      </c>
      <c r="DJ284" s="161">
        <f t="shared" si="396"/>
        <v>-1.0699747072762958E-13</v>
      </c>
      <c r="DK284" s="161">
        <f t="shared" si="396"/>
        <v>-2.1088656676995272E-4</v>
      </c>
      <c r="DL284" s="161">
        <f t="shared" si="396"/>
        <v>-7.6766360501160518E-7</v>
      </c>
      <c r="DM284" s="161">
        <f t="shared" si="396"/>
        <v>-2.229940262992184E-4</v>
      </c>
      <c r="DN284" s="161">
        <f t="shared" si="396"/>
        <v>-2.7263546730010672E-9</v>
      </c>
      <c r="DO284" s="161">
        <f t="shared" si="396"/>
        <v>0</v>
      </c>
      <c r="DP284" s="161">
        <f t="shared" si="396"/>
        <v>-1.520035623267384E-6</v>
      </c>
      <c r="DQ284" s="161">
        <f t="shared" si="396"/>
        <v>0</v>
      </c>
      <c r="DR284" s="161">
        <f t="shared" si="396"/>
        <v>-2.5423558469877452E-3</v>
      </c>
      <c r="DS284" s="161">
        <f t="shared" si="396"/>
        <v>-6.716125592707336E-4</v>
      </c>
      <c r="DT284" s="161">
        <f t="shared" si="396"/>
        <v>0</v>
      </c>
      <c r="DU284" s="161">
        <f t="shared" si="396"/>
        <v>0</v>
      </c>
      <c r="DV284" s="161">
        <f t="shared" si="396"/>
        <v>-5.4848798068091702E-7</v>
      </c>
      <c r="DW284" s="161">
        <f t="shared" si="396"/>
        <v>-1.1810877543607444E-5</v>
      </c>
      <c r="DX284" s="161">
        <f t="shared" si="396"/>
        <v>-5.7009777091015623E-2</v>
      </c>
      <c r="DY284" s="161">
        <f t="shared" si="396"/>
        <v>0</v>
      </c>
      <c r="DZ284" s="161">
        <f t="shared" si="396"/>
        <v>0</v>
      </c>
      <c r="EA284" s="161">
        <f t="shared" si="396"/>
        <v>0</v>
      </c>
      <c r="EB284" s="161">
        <f t="shared" si="396"/>
        <v>0</v>
      </c>
      <c r="EC284" s="161">
        <f t="shared" si="396"/>
        <v>0</v>
      </c>
      <c r="ED284" s="161">
        <f t="shared" si="396"/>
        <v>0</v>
      </c>
      <c r="EE284" s="161">
        <f t="shared" si="396"/>
        <v>0</v>
      </c>
      <c r="EF284" s="161">
        <f t="shared" si="396"/>
        <v>0</v>
      </c>
      <c r="EG284" s="161">
        <f t="shared" si="396"/>
        <v>0</v>
      </c>
      <c r="EH284" s="161">
        <f t="shared" si="396"/>
        <v>0</v>
      </c>
      <c r="EI284" s="161">
        <f t="shared" si="396"/>
        <v>0</v>
      </c>
      <c r="EJ284" s="161">
        <f t="shared" si="396"/>
        <v>0</v>
      </c>
      <c r="EK284" s="161">
        <f t="shared" si="396"/>
        <v>0</v>
      </c>
      <c r="EL284" s="161">
        <f t="shared" si="396"/>
        <v>0</v>
      </c>
      <c r="EM284" s="161">
        <f t="shared" si="396"/>
        <v>0</v>
      </c>
      <c r="EN284" s="161">
        <f t="shared" si="396"/>
        <v>0</v>
      </c>
      <c r="EO284" s="161">
        <f t="shared" si="396"/>
        <v>0</v>
      </c>
      <c r="EP284" s="161">
        <f t="shared" ref="EP284:GI284" si="397">EP$208*EP79</f>
        <v>0</v>
      </c>
      <c r="EQ284" s="161">
        <f t="shared" si="397"/>
        <v>0</v>
      </c>
      <c r="ER284" s="161">
        <f t="shared" si="397"/>
        <v>0</v>
      </c>
      <c r="ES284" s="161">
        <f t="shared" si="397"/>
        <v>0</v>
      </c>
      <c r="ET284" s="161">
        <f t="shared" si="397"/>
        <v>0</v>
      </c>
      <c r="EU284" s="161">
        <f t="shared" si="397"/>
        <v>0</v>
      </c>
      <c r="EV284" s="161">
        <f t="shared" si="397"/>
        <v>0</v>
      </c>
      <c r="EW284" s="161">
        <f t="shared" si="397"/>
        <v>0</v>
      </c>
      <c r="EX284" s="161">
        <f t="shared" si="397"/>
        <v>0</v>
      </c>
      <c r="EY284" s="161">
        <f t="shared" si="397"/>
        <v>0</v>
      </c>
      <c r="EZ284" s="161">
        <f t="shared" si="397"/>
        <v>0</v>
      </c>
      <c r="FA284" s="161">
        <f t="shared" si="397"/>
        <v>0</v>
      </c>
      <c r="FB284" s="161">
        <f t="shared" si="397"/>
        <v>0</v>
      </c>
      <c r="FC284" s="161">
        <f t="shared" si="397"/>
        <v>0</v>
      </c>
      <c r="FD284" s="161">
        <f t="shared" si="397"/>
        <v>0</v>
      </c>
      <c r="FE284" s="161">
        <f t="shared" si="397"/>
        <v>0</v>
      </c>
      <c r="FF284" s="161">
        <f t="shared" si="397"/>
        <v>0</v>
      </c>
      <c r="FG284" s="161">
        <f t="shared" si="397"/>
        <v>0</v>
      </c>
      <c r="FH284" s="161">
        <f t="shared" si="397"/>
        <v>0</v>
      </c>
      <c r="FI284" s="161">
        <f t="shared" si="397"/>
        <v>0</v>
      </c>
      <c r="FJ284" s="161">
        <f t="shared" si="397"/>
        <v>0</v>
      </c>
      <c r="FK284" s="161">
        <f t="shared" si="397"/>
        <v>0</v>
      </c>
      <c r="FL284" s="161">
        <f t="shared" si="397"/>
        <v>0</v>
      </c>
      <c r="FM284" s="161">
        <f t="shared" si="397"/>
        <v>0</v>
      </c>
      <c r="FN284" s="161">
        <f t="shared" si="397"/>
        <v>0</v>
      </c>
      <c r="FO284" s="161">
        <f t="shared" si="397"/>
        <v>0</v>
      </c>
      <c r="FP284" s="161">
        <f t="shared" si="397"/>
        <v>0</v>
      </c>
      <c r="FQ284" s="161">
        <f t="shared" si="397"/>
        <v>0</v>
      </c>
      <c r="FR284" s="161">
        <f t="shared" si="397"/>
        <v>0</v>
      </c>
      <c r="FS284" s="161">
        <f t="shared" si="397"/>
        <v>0</v>
      </c>
      <c r="FT284" s="161">
        <f t="shared" si="397"/>
        <v>0</v>
      </c>
      <c r="FU284" s="161">
        <f t="shared" si="397"/>
        <v>0</v>
      </c>
      <c r="FV284" s="161">
        <f t="shared" si="397"/>
        <v>0</v>
      </c>
      <c r="FW284" s="161">
        <f t="shared" si="397"/>
        <v>0</v>
      </c>
      <c r="FX284" s="161">
        <f t="shared" si="397"/>
        <v>0</v>
      </c>
      <c r="FY284" s="161">
        <f t="shared" si="397"/>
        <v>0</v>
      </c>
      <c r="FZ284" s="161">
        <f t="shared" si="397"/>
        <v>0</v>
      </c>
      <c r="GA284" s="161">
        <f t="shared" si="397"/>
        <v>0</v>
      </c>
      <c r="GB284" s="161">
        <f t="shared" si="397"/>
        <v>0</v>
      </c>
      <c r="GC284" s="161">
        <f t="shared" si="397"/>
        <v>0</v>
      </c>
      <c r="GD284" s="161">
        <f t="shared" si="397"/>
        <v>0</v>
      </c>
      <c r="GE284" s="161">
        <f t="shared" si="397"/>
        <v>0</v>
      </c>
      <c r="GF284" s="161">
        <f t="shared" si="397"/>
        <v>0</v>
      </c>
      <c r="GG284" s="161">
        <f t="shared" si="397"/>
        <v>0</v>
      </c>
      <c r="GH284" s="161">
        <f t="shared" si="397"/>
        <v>0</v>
      </c>
      <c r="GI284" s="161">
        <f t="shared" si="397"/>
        <v>0</v>
      </c>
      <c r="GJ284" s="5">
        <f t="shared" si="352"/>
        <v>-0.32480914865607957</v>
      </c>
    </row>
    <row r="285" spans="1:192" ht="15" customHeight="1">
      <c r="A285" s="77" t="s">
        <v>74</v>
      </c>
      <c r="B285" s="47" t="s">
        <v>282</v>
      </c>
      <c r="C285" s="161">
        <f t="shared" ref="C285:D285" si="398">C$208*C80</f>
        <v>0</v>
      </c>
      <c r="D285" s="161">
        <f t="shared" si="398"/>
        <v>0</v>
      </c>
      <c r="E285" s="161">
        <f t="shared" si="347"/>
        <v>0</v>
      </c>
      <c r="F285" s="161">
        <f t="shared" ref="F285:Q285" si="399">F$208*F80</f>
        <v>0</v>
      </c>
      <c r="G285" s="161">
        <f t="shared" si="399"/>
        <v>0</v>
      </c>
      <c r="H285" s="161">
        <f t="shared" si="399"/>
        <v>0</v>
      </c>
      <c r="I285" s="161">
        <f t="shared" si="399"/>
        <v>0</v>
      </c>
      <c r="J285" s="161">
        <f t="shared" si="399"/>
        <v>0</v>
      </c>
      <c r="K285" s="161">
        <f t="shared" si="399"/>
        <v>0</v>
      </c>
      <c r="L285" s="161">
        <f t="shared" si="399"/>
        <v>0</v>
      </c>
      <c r="M285" s="161">
        <f t="shared" si="399"/>
        <v>0</v>
      </c>
      <c r="N285" s="161">
        <f t="shared" si="399"/>
        <v>0</v>
      </c>
      <c r="O285" s="161">
        <f t="shared" si="399"/>
        <v>0</v>
      </c>
      <c r="P285" s="161">
        <f t="shared" si="399"/>
        <v>0</v>
      </c>
      <c r="Q285" s="161">
        <f t="shared" si="399"/>
        <v>0</v>
      </c>
      <c r="R285" s="161">
        <f t="shared" ref="R285:CC285" si="400">R$208*R80</f>
        <v>0</v>
      </c>
      <c r="S285" s="161">
        <f t="shared" si="400"/>
        <v>0</v>
      </c>
      <c r="T285" s="161">
        <f t="shared" si="400"/>
        <v>0</v>
      </c>
      <c r="U285" s="161">
        <f t="shared" si="400"/>
        <v>0</v>
      </c>
      <c r="V285" s="161">
        <f t="shared" si="400"/>
        <v>0</v>
      </c>
      <c r="W285" s="161">
        <f t="shared" si="400"/>
        <v>0</v>
      </c>
      <c r="X285" s="161">
        <f t="shared" si="400"/>
        <v>4.4654403726745438E-8</v>
      </c>
      <c r="Y285" s="161">
        <f t="shared" si="400"/>
        <v>-7.7384415392178951E-8</v>
      </c>
      <c r="Z285" s="161">
        <f t="shared" si="400"/>
        <v>0</v>
      </c>
      <c r="AA285" s="161">
        <f t="shared" si="400"/>
        <v>0</v>
      </c>
      <c r="AB285" s="161">
        <f t="shared" si="400"/>
        <v>0</v>
      </c>
      <c r="AC285" s="161">
        <f t="shared" si="400"/>
        <v>0</v>
      </c>
      <c r="AD285" s="161">
        <f t="shared" si="400"/>
        <v>0</v>
      </c>
      <c r="AE285" s="161">
        <f t="shared" si="400"/>
        <v>0</v>
      </c>
      <c r="AF285" s="161">
        <f t="shared" si="400"/>
        <v>0</v>
      </c>
      <c r="AG285" s="161">
        <f t="shared" si="400"/>
        <v>0</v>
      </c>
      <c r="AH285" s="161">
        <f t="shared" si="400"/>
        <v>0</v>
      </c>
      <c r="AI285" s="161">
        <f t="shared" si="400"/>
        <v>0</v>
      </c>
      <c r="AJ285" s="161">
        <f t="shared" si="400"/>
        <v>0</v>
      </c>
      <c r="AK285" s="161">
        <f t="shared" si="400"/>
        <v>0</v>
      </c>
      <c r="AL285" s="161">
        <f t="shared" si="400"/>
        <v>0</v>
      </c>
      <c r="AM285" s="161">
        <f t="shared" si="400"/>
        <v>0</v>
      </c>
      <c r="AN285" s="161">
        <f t="shared" si="400"/>
        <v>0</v>
      </c>
      <c r="AO285" s="161">
        <f t="shared" si="400"/>
        <v>0</v>
      </c>
      <c r="AP285" s="161">
        <f t="shared" si="400"/>
        <v>0</v>
      </c>
      <c r="AQ285" s="161">
        <f t="shared" si="400"/>
        <v>0</v>
      </c>
      <c r="AR285" s="161">
        <f t="shared" si="400"/>
        <v>0</v>
      </c>
      <c r="AS285" s="161">
        <f t="shared" si="400"/>
        <v>2.0029745952942352E-3</v>
      </c>
      <c r="AT285" s="161">
        <f t="shared" si="400"/>
        <v>4.374470014368504E-5</v>
      </c>
      <c r="AU285" s="161">
        <f t="shared" si="400"/>
        <v>0</v>
      </c>
      <c r="AV285" s="161">
        <f t="shared" si="400"/>
        <v>0</v>
      </c>
      <c r="AW285" s="161">
        <f t="shared" si="400"/>
        <v>0</v>
      </c>
      <c r="AX285" s="161">
        <f t="shared" si="400"/>
        <v>0</v>
      </c>
      <c r="AY285" s="161">
        <f t="shared" si="400"/>
        <v>0</v>
      </c>
      <c r="AZ285" s="161">
        <f t="shared" si="400"/>
        <v>0</v>
      </c>
      <c r="BA285" s="161">
        <f t="shared" si="400"/>
        <v>0</v>
      </c>
      <c r="BB285" s="161">
        <f t="shared" si="400"/>
        <v>0</v>
      </c>
      <c r="BC285" s="161">
        <f t="shared" si="400"/>
        <v>0</v>
      </c>
      <c r="BD285" s="161">
        <f t="shared" si="400"/>
        <v>0</v>
      </c>
      <c r="BE285" s="161">
        <f t="shared" si="400"/>
        <v>0</v>
      </c>
      <c r="BF285" s="161">
        <f t="shared" si="400"/>
        <v>0</v>
      </c>
      <c r="BG285" s="161">
        <f t="shared" si="400"/>
        <v>0</v>
      </c>
      <c r="BH285" s="161">
        <f t="shared" si="400"/>
        <v>0</v>
      </c>
      <c r="BI285" s="161">
        <f t="shared" si="400"/>
        <v>0</v>
      </c>
      <c r="BJ285" s="161">
        <f t="shared" si="400"/>
        <v>0</v>
      </c>
      <c r="BK285" s="161">
        <f t="shared" si="400"/>
        <v>0</v>
      </c>
      <c r="BL285" s="161">
        <f t="shared" si="400"/>
        <v>0</v>
      </c>
      <c r="BM285" s="161">
        <f t="shared" si="400"/>
        <v>0</v>
      </c>
      <c r="BN285" s="161">
        <f t="shared" si="400"/>
        <v>0</v>
      </c>
      <c r="BO285" s="161">
        <f t="shared" si="400"/>
        <v>0</v>
      </c>
      <c r="BP285" s="161">
        <f t="shared" si="400"/>
        <v>0</v>
      </c>
      <c r="BQ285" s="161">
        <f t="shared" si="400"/>
        <v>0</v>
      </c>
      <c r="BR285" s="161">
        <f t="shared" si="400"/>
        <v>0</v>
      </c>
      <c r="BS285" s="161">
        <f t="shared" si="400"/>
        <v>0</v>
      </c>
      <c r="BT285" s="161">
        <f t="shared" si="400"/>
        <v>4.4382497743801708E-4</v>
      </c>
      <c r="BU285" s="161">
        <f t="shared" si="400"/>
        <v>0</v>
      </c>
      <c r="BV285" s="161">
        <f t="shared" si="400"/>
        <v>0</v>
      </c>
      <c r="BW285" s="161">
        <f t="shared" si="400"/>
        <v>2.6671600937406338E-3</v>
      </c>
      <c r="BX285" s="161">
        <f t="shared" si="400"/>
        <v>0</v>
      </c>
      <c r="BY285" s="161">
        <f t="shared" si="400"/>
        <v>0</v>
      </c>
      <c r="BZ285" s="161">
        <f t="shared" si="400"/>
        <v>0</v>
      </c>
      <c r="CA285" s="161">
        <f t="shared" si="400"/>
        <v>0</v>
      </c>
      <c r="CB285" s="161">
        <f t="shared" si="400"/>
        <v>0</v>
      </c>
      <c r="CC285" s="161">
        <f t="shared" si="400"/>
        <v>4.2894827152718851E-6</v>
      </c>
      <c r="CD285" s="161">
        <f t="shared" ref="CD285:EO285" si="401">CD$208*CD80</f>
        <v>0</v>
      </c>
      <c r="CE285" s="161">
        <f t="shared" si="401"/>
        <v>0</v>
      </c>
      <c r="CF285" s="161">
        <f t="shared" si="401"/>
        <v>0</v>
      </c>
      <c r="CG285" s="161">
        <f t="shared" si="401"/>
        <v>0</v>
      </c>
      <c r="CH285" s="161">
        <f t="shared" si="401"/>
        <v>0</v>
      </c>
      <c r="CI285" s="161">
        <f t="shared" si="401"/>
        <v>1.1533686941739014E-4</v>
      </c>
      <c r="CJ285" s="161">
        <f t="shared" si="401"/>
        <v>1.5035286330012063E-2</v>
      </c>
      <c r="CK285" s="161">
        <f t="shared" si="401"/>
        <v>3.2309902482978208</v>
      </c>
      <c r="CL285" s="161">
        <f t="shared" si="401"/>
        <v>0</v>
      </c>
      <c r="CM285" s="161">
        <f t="shared" si="401"/>
        <v>2.4279172278418886E-5</v>
      </c>
      <c r="CN285" s="161">
        <f t="shared" si="401"/>
        <v>0</v>
      </c>
      <c r="CO285" s="161">
        <f t="shared" si="401"/>
        <v>0</v>
      </c>
      <c r="CP285" s="161">
        <f t="shared" si="401"/>
        <v>4.1131746965473792E-5</v>
      </c>
      <c r="CQ285" s="161">
        <f t="shared" si="401"/>
        <v>0</v>
      </c>
      <c r="CR285" s="161">
        <f t="shared" si="401"/>
        <v>0</v>
      </c>
      <c r="CS285" s="161">
        <f t="shared" si="401"/>
        <v>1.5103689466390301E-7</v>
      </c>
      <c r="CT285" s="161">
        <f t="shared" si="401"/>
        <v>0</v>
      </c>
      <c r="CU285" s="161">
        <f t="shared" si="401"/>
        <v>0</v>
      </c>
      <c r="CV285" s="161">
        <f t="shared" si="401"/>
        <v>8.3935934843288877E-7</v>
      </c>
      <c r="CW285" s="161">
        <f t="shared" si="401"/>
        <v>0</v>
      </c>
      <c r="CX285" s="161">
        <f t="shared" si="401"/>
        <v>0</v>
      </c>
      <c r="CY285" s="161">
        <f t="shared" si="401"/>
        <v>2.1941173444021191E-7</v>
      </c>
      <c r="CZ285" s="161">
        <f t="shared" si="401"/>
        <v>3.5791566929646909E-13</v>
      </c>
      <c r="DA285" s="161">
        <f t="shared" si="401"/>
        <v>8.6841248248029413E-6</v>
      </c>
      <c r="DB285" s="161">
        <f t="shared" si="401"/>
        <v>2.5854018932117514E-9</v>
      </c>
      <c r="DC285" s="161">
        <f t="shared" si="401"/>
        <v>4.0912910936595514E-7</v>
      </c>
      <c r="DD285" s="161">
        <f t="shared" si="401"/>
        <v>0</v>
      </c>
      <c r="DE285" s="161">
        <f t="shared" si="401"/>
        <v>0</v>
      </c>
      <c r="DF285" s="161">
        <f t="shared" si="401"/>
        <v>1.9407763391094895E-4</v>
      </c>
      <c r="DG285" s="161">
        <f t="shared" si="401"/>
        <v>2.9985910170650225E-5</v>
      </c>
      <c r="DH285" s="161">
        <f t="shared" si="401"/>
        <v>2.8232596394482945E-7</v>
      </c>
      <c r="DI285" s="161">
        <f t="shared" si="401"/>
        <v>3.4893564755321687E-8</v>
      </c>
      <c r="DJ285" s="161">
        <f t="shared" si="401"/>
        <v>1.9883696643551162E-12</v>
      </c>
      <c r="DK285" s="161">
        <f t="shared" si="401"/>
        <v>7.1494328046117451E-3</v>
      </c>
      <c r="DL285" s="161">
        <f t="shared" si="401"/>
        <v>1.6083445157091979E-4</v>
      </c>
      <c r="DM285" s="161">
        <f t="shared" si="401"/>
        <v>8.5415077721832532E-4</v>
      </c>
      <c r="DN285" s="161">
        <f t="shared" si="401"/>
        <v>1.6365917622786407E-7</v>
      </c>
      <c r="DO285" s="161">
        <f t="shared" si="401"/>
        <v>0</v>
      </c>
      <c r="DP285" s="161">
        <f t="shared" si="401"/>
        <v>5.8911612767691622E-5</v>
      </c>
      <c r="DQ285" s="161">
        <f t="shared" si="401"/>
        <v>0</v>
      </c>
      <c r="DR285" s="161">
        <f t="shared" si="401"/>
        <v>0.11696737225905017</v>
      </c>
      <c r="DS285" s="161">
        <f t="shared" si="401"/>
        <v>2.3497230479485508E-2</v>
      </c>
      <c r="DT285" s="161">
        <f t="shared" si="401"/>
        <v>0</v>
      </c>
      <c r="DU285" s="161">
        <f t="shared" si="401"/>
        <v>0</v>
      </c>
      <c r="DV285" s="161">
        <f t="shared" si="401"/>
        <v>1.4437699527832684E-4</v>
      </c>
      <c r="DW285" s="161">
        <f t="shared" si="401"/>
        <v>7.1353991228966353E-4</v>
      </c>
      <c r="DX285" s="161">
        <f t="shared" si="401"/>
        <v>0.21660467645285714</v>
      </c>
      <c r="DY285" s="161">
        <f t="shared" si="401"/>
        <v>0</v>
      </c>
      <c r="DZ285" s="161">
        <f t="shared" si="401"/>
        <v>0</v>
      </c>
      <c r="EA285" s="161">
        <f t="shared" si="401"/>
        <v>0</v>
      </c>
      <c r="EB285" s="161">
        <f t="shared" si="401"/>
        <v>0</v>
      </c>
      <c r="EC285" s="161">
        <f t="shared" si="401"/>
        <v>0</v>
      </c>
      <c r="ED285" s="161">
        <f t="shared" si="401"/>
        <v>0</v>
      </c>
      <c r="EE285" s="161">
        <f t="shared" si="401"/>
        <v>0</v>
      </c>
      <c r="EF285" s="161">
        <f t="shared" si="401"/>
        <v>0</v>
      </c>
      <c r="EG285" s="161">
        <f t="shared" si="401"/>
        <v>0</v>
      </c>
      <c r="EH285" s="161">
        <f t="shared" si="401"/>
        <v>1.4226728069120205E-3</v>
      </c>
      <c r="EI285" s="161">
        <f t="shared" si="401"/>
        <v>0</v>
      </c>
      <c r="EJ285" s="161">
        <f t="shared" si="401"/>
        <v>0</v>
      </c>
      <c r="EK285" s="161">
        <f t="shared" si="401"/>
        <v>0</v>
      </c>
      <c r="EL285" s="161">
        <f t="shared" si="401"/>
        <v>0</v>
      </c>
      <c r="EM285" s="161">
        <f t="shared" si="401"/>
        <v>0</v>
      </c>
      <c r="EN285" s="161">
        <f t="shared" si="401"/>
        <v>0</v>
      </c>
      <c r="EO285" s="161">
        <f t="shared" si="401"/>
        <v>0</v>
      </c>
      <c r="EP285" s="161">
        <f t="shared" ref="EP285:GI285" si="402">EP$208*EP80</f>
        <v>0</v>
      </c>
      <c r="EQ285" s="161">
        <f t="shared" si="402"/>
        <v>0</v>
      </c>
      <c r="ER285" s="161">
        <f t="shared" si="402"/>
        <v>0</v>
      </c>
      <c r="ES285" s="161">
        <f t="shared" si="402"/>
        <v>0</v>
      </c>
      <c r="ET285" s="161">
        <f t="shared" si="402"/>
        <v>0</v>
      </c>
      <c r="EU285" s="161">
        <f t="shared" si="402"/>
        <v>0</v>
      </c>
      <c r="EV285" s="161">
        <f t="shared" si="402"/>
        <v>0</v>
      </c>
      <c r="EW285" s="161">
        <f t="shared" si="402"/>
        <v>0</v>
      </c>
      <c r="EX285" s="161">
        <f t="shared" si="402"/>
        <v>0</v>
      </c>
      <c r="EY285" s="161">
        <f t="shared" si="402"/>
        <v>0</v>
      </c>
      <c r="EZ285" s="161">
        <f t="shared" si="402"/>
        <v>0</v>
      </c>
      <c r="FA285" s="161">
        <f t="shared" si="402"/>
        <v>0</v>
      </c>
      <c r="FB285" s="161">
        <f t="shared" si="402"/>
        <v>0</v>
      </c>
      <c r="FC285" s="161">
        <f t="shared" si="402"/>
        <v>0</v>
      </c>
      <c r="FD285" s="161">
        <f t="shared" si="402"/>
        <v>0</v>
      </c>
      <c r="FE285" s="161">
        <f t="shared" si="402"/>
        <v>0</v>
      </c>
      <c r="FF285" s="161">
        <f t="shared" si="402"/>
        <v>0</v>
      </c>
      <c r="FG285" s="161">
        <f t="shared" si="402"/>
        <v>0</v>
      </c>
      <c r="FH285" s="161">
        <f t="shared" si="402"/>
        <v>0</v>
      </c>
      <c r="FI285" s="161">
        <f t="shared" si="402"/>
        <v>0</v>
      </c>
      <c r="FJ285" s="161">
        <f t="shared" si="402"/>
        <v>0</v>
      </c>
      <c r="FK285" s="161">
        <f t="shared" si="402"/>
        <v>0</v>
      </c>
      <c r="FL285" s="161">
        <f t="shared" si="402"/>
        <v>2.4613350455350582E-3</v>
      </c>
      <c r="FM285" s="161">
        <f t="shared" si="402"/>
        <v>0</v>
      </c>
      <c r="FN285" s="161">
        <f t="shared" si="402"/>
        <v>0</v>
      </c>
      <c r="FO285" s="161">
        <f t="shared" si="402"/>
        <v>0</v>
      </c>
      <c r="FP285" s="161">
        <f t="shared" si="402"/>
        <v>0</v>
      </c>
      <c r="FQ285" s="161">
        <f t="shared" si="402"/>
        <v>0</v>
      </c>
      <c r="FR285" s="161">
        <f t="shared" si="402"/>
        <v>0</v>
      </c>
      <c r="FS285" s="161">
        <f t="shared" si="402"/>
        <v>0</v>
      </c>
      <c r="FT285" s="161">
        <f t="shared" si="402"/>
        <v>0</v>
      </c>
      <c r="FU285" s="161">
        <f t="shared" si="402"/>
        <v>0</v>
      </c>
      <c r="FV285" s="161">
        <f t="shared" si="402"/>
        <v>0</v>
      </c>
      <c r="FW285" s="161">
        <f t="shared" si="402"/>
        <v>0</v>
      </c>
      <c r="FX285" s="161">
        <f t="shared" si="402"/>
        <v>0</v>
      </c>
      <c r="FY285" s="161">
        <f t="shared" si="402"/>
        <v>0</v>
      </c>
      <c r="FZ285" s="161">
        <f t="shared" si="402"/>
        <v>3.7456511546995128</v>
      </c>
      <c r="GA285" s="161">
        <f t="shared" si="402"/>
        <v>0</v>
      </c>
      <c r="GB285" s="161">
        <f t="shared" si="402"/>
        <v>0</v>
      </c>
      <c r="GC285" s="161">
        <f t="shared" si="402"/>
        <v>0</v>
      </c>
      <c r="GD285" s="161">
        <f t="shared" si="402"/>
        <v>0</v>
      </c>
      <c r="GE285" s="161">
        <f t="shared" si="402"/>
        <v>0</v>
      </c>
      <c r="GF285" s="161">
        <f t="shared" si="402"/>
        <v>0</v>
      </c>
      <c r="GG285" s="161">
        <f t="shared" si="402"/>
        <v>1.6157919171516932</v>
      </c>
      <c r="GH285" s="161">
        <f t="shared" si="402"/>
        <v>0</v>
      </c>
      <c r="GI285" s="161">
        <f t="shared" si="402"/>
        <v>0.44360550004340132</v>
      </c>
      <c r="GJ285" s="5">
        <f t="shared" si="352"/>
        <v>9.4266861991004447</v>
      </c>
    </row>
    <row r="286" spans="1:192" ht="15" customHeight="1">
      <c r="A286" s="77" t="s">
        <v>75</v>
      </c>
      <c r="B286" s="47" t="s">
        <v>283</v>
      </c>
      <c r="C286" s="161">
        <f t="shared" ref="C286:D286" si="403">C$208*C81</f>
        <v>0</v>
      </c>
      <c r="D286" s="161">
        <f t="shared" si="403"/>
        <v>0</v>
      </c>
      <c r="E286" s="161">
        <f t="shared" si="347"/>
        <v>0</v>
      </c>
      <c r="F286" s="161">
        <f t="shared" ref="F286:Q286" si="404">F$208*F81</f>
        <v>0</v>
      </c>
      <c r="G286" s="161">
        <f t="shared" si="404"/>
        <v>0</v>
      </c>
      <c r="H286" s="161">
        <f t="shared" si="404"/>
        <v>0</v>
      </c>
      <c r="I286" s="161">
        <f t="shared" si="404"/>
        <v>0</v>
      </c>
      <c r="J286" s="161">
        <f t="shared" si="404"/>
        <v>0</v>
      </c>
      <c r="K286" s="161">
        <f t="shared" si="404"/>
        <v>0</v>
      </c>
      <c r="L286" s="161">
        <f t="shared" si="404"/>
        <v>0</v>
      </c>
      <c r="M286" s="161">
        <f t="shared" si="404"/>
        <v>0</v>
      </c>
      <c r="N286" s="161">
        <f t="shared" si="404"/>
        <v>0</v>
      </c>
      <c r="O286" s="161">
        <f t="shared" si="404"/>
        <v>0</v>
      </c>
      <c r="P286" s="161">
        <f t="shared" si="404"/>
        <v>2.6396360920083917E-6</v>
      </c>
      <c r="Q286" s="161">
        <f t="shared" si="404"/>
        <v>0</v>
      </c>
      <c r="R286" s="161">
        <f t="shared" ref="R286:CC286" si="405">R$208*R81</f>
        <v>0</v>
      </c>
      <c r="S286" s="161">
        <f t="shared" si="405"/>
        <v>0</v>
      </c>
      <c r="T286" s="161">
        <f t="shared" si="405"/>
        <v>0</v>
      </c>
      <c r="U286" s="161">
        <f t="shared" si="405"/>
        <v>0</v>
      </c>
      <c r="V286" s="161">
        <f t="shared" si="405"/>
        <v>0</v>
      </c>
      <c r="W286" s="161">
        <f t="shared" si="405"/>
        <v>0</v>
      </c>
      <c r="X286" s="161">
        <f t="shared" si="405"/>
        <v>0</v>
      </c>
      <c r="Y286" s="161">
        <f t="shared" si="405"/>
        <v>0</v>
      </c>
      <c r="Z286" s="161">
        <f t="shared" si="405"/>
        <v>0</v>
      </c>
      <c r="AA286" s="161">
        <f t="shared" si="405"/>
        <v>0</v>
      </c>
      <c r="AB286" s="161">
        <f t="shared" si="405"/>
        <v>0</v>
      </c>
      <c r="AC286" s="161">
        <f t="shared" si="405"/>
        <v>0</v>
      </c>
      <c r="AD286" s="161">
        <f t="shared" si="405"/>
        <v>0</v>
      </c>
      <c r="AE286" s="161">
        <f t="shared" si="405"/>
        <v>0</v>
      </c>
      <c r="AF286" s="161">
        <f t="shared" si="405"/>
        <v>0</v>
      </c>
      <c r="AG286" s="161">
        <f t="shared" si="405"/>
        <v>0</v>
      </c>
      <c r="AH286" s="161">
        <f t="shared" si="405"/>
        <v>0</v>
      </c>
      <c r="AI286" s="161">
        <f t="shared" si="405"/>
        <v>0</v>
      </c>
      <c r="AJ286" s="161">
        <f t="shared" si="405"/>
        <v>0</v>
      </c>
      <c r="AK286" s="161">
        <f t="shared" si="405"/>
        <v>0</v>
      </c>
      <c r="AL286" s="161">
        <f t="shared" si="405"/>
        <v>0</v>
      </c>
      <c r="AM286" s="161">
        <f t="shared" si="405"/>
        <v>0</v>
      </c>
      <c r="AN286" s="161">
        <f t="shared" si="405"/>
        <v>0</v>
      </c>
      <c r="AO286" s="161">
        <f t="shared" si="405"/>
        <v>0</v>
      </c>
      <c r="AP286" s="161">
        <f t="shared" si="405"/>
        <v>0</v>
      </c>
      <c r="AQ286" s="161">
        <f t="shared" si="405"/>
        <v>4.6401638892492471E-5</v>
      </c>
      <c r="AR286" s="161">
        <f t="shared" si="405"/>
        <v>0</v>
      </c>
      <c r="AS286" s="161">
        <f t="shared" si="405"/>
        <v>1.8312073462189023E-5</v>
      </c>
      <c r="AT286" s="161">
        <f t="shared" si="405"/>
        <v>5.6053257929212109E-4</v>
      </c>
      <c r="AU286" s="161">
        <f t="shared" si="405"/>
        <v>0</v>
      </c>
      <c r="AV286" s="161">
        <f t="shared" si="405"/>
        <v>0</v>
      </c>
      <c r="AW286" s="161">
        <f t="shared" si="405"/>
        <v>0</v>
      </c>
      <c r="AX286" s="161">
        <f t="shared" si="405"/>
        <v>0</v>
      </c>
      <c r="AY286" s="161">
        <f t="shared" si="405"/>
        <v>0</v>
      </c>
      <c r="AZ286" s="161">
        <f t="shared" si="405"/>
        <v>0</v>
      </c>
      <c r="BA286" s="161">
        <f t="shared" si="405"/>
        <v>0</v>
      </c>
      <c r="BB286" s="161">
        <f t="shared" si="405"/>
        <v>0</v>
      </c>
      <c r="BC286" s="161">
        <f t="shared" si="405"/>
        <v>0</v>
      </c>
      <c r="BD286" s="161">
        <f t="shared" si="405"/>
        <v>0</v>
      </c>
      <c r="BE286" s="161">
        <f t="shared" si="405"/>
        <v>0</v>
      </c>
      <c r="BF286" s="161">
        <f t="shared" si="405"/>
        <v>0</v>
      </c>
      <c r="BG286" s="161">
        <f t="shared" si="405"/>
        <v>0</v>
      </c>
      <c r="BH286" s="161">
        <f t="shared" si="405"/>
        <v>0</v>
      </c>
      <c r="BI286" s="161">
        <f t="shared" si="405"/>
        <v>0</v>
      </c>
      <c r="BJ286" s="161">
        <f t="shared" si="405"/>
        <v>0</v>
      </c>
      <c r="BK286" s="161">
        <f t="shared" si="405"/>
        <v>0</v>
      </c>
      <c r="BL286" s="161">
        <f t="shared" si="405"/>
        <v>0</v>
      </c>
      <c r="BM286" s="161">
        <f t="shared" si="405"/>
        <v>0</v>
      </c>
      <c r="BN286" s="161">
        <f t="shared" si="405"/>
        <v>3.803952630784934E-4</v>
      </c>
      <c r="BO286" s="161">
        <f t="shared" si="405"/>
        <v>0</v>
      </c>
      <c r="BP286" s="161">
        <f t="shared" si="405"/>
        <v>0</v>
      </c>
      <c r="BQ286" s="161">
        <f t="shared" si="405"/>
        <v>0</v>
      </c>
      <c r="BR286" s="161">
        <f t="shared" si="405"/>
        <v>0</v>
      </c>
      <c r="BS286" s="161">
        <f t="shared" si="405"/>
        <v>0</v>
      </c>
      <c r="BT286" s="161">
        <f t="shared" si="405"/>
        <v>5.8404979142389743E-6</v>
      </c>
      <c r="BU286" s="161">
        <f t="shared" si="405"/>
        <v>0</v>
      </c>
      <c r="BV286" s="161">
        <f t="shared" si="405"/>
        <v>0</v>
      </c>
      <c r="BW286" s="161">
        <f t="shared" si="405"/>
        <v>3.025191508808069E-6</v>
      </c>
      <c r="BX286" s="161">
        <f t="shared" si="405"/>
        <v>0</v>
      </c>
      <c r="BY286" s="161">
        <f t="shared" si="405"/>
        <v>0</v>
      </c>
      <c r="BZ286" s="161">
        <f t="shared" si="405"/>
        <v>0</v>
      </c>
      <c r="CA286" s="161">
        <f t="shared" si="405"/>
        <v>0</v>
      </c>
      <c r="CB286" s="161">
        <f t="shared" si="405"/>
        <v>0</v>
      </c>
      <c r="CC286" s="161">
        <f t="shared" si="405"/>
        <v>3.6530153570457171E-8</v>
      </c>
      <c r="CD286" s="161">
        <f t="shared" ref="CD286:EO286" si="406">CD$208*CD81</f>
        <v>0</v>
      </c>
      <c r="CE286" s="161">
        <f t="shared" si="406"/>
        <v>0</v>
      </c>
      <c r="CF286" s="161">
        <f t="shared" si="406"/>
        <v>0</v>
      </c>
      <c r="CG286" s="161">
        <f t="shared" si="406"/>
        <v>0</v>
      </c>
      <c r="CH286" s="161">
        <f t="shared" si="406"/>
        <v>0</v>
      </c>
      <c r="CI286" s="161">
        <f t="shared" si="406"/>
        <v>1.6011707554490244E-5</v>
      </c>
      <c r="CJ286" s="161">
        <f t="shared" si="406"/>
        <v>1.3841414338230113E-3</v>
      </c>
      <c r="CK286" s="161">
        <f t="shared" si="406"/>
        <v>0.26788565210070903</v>
      </c>
      <c r="CL286" s="161">
        <f t="shared" si="406"/>
        <v>0</v>
      </c>
      <c r="CM286" s="161">
        <f t="shared" si="406"/>
        <v>1.5364126847539278E-6</v>
      </c>
      <c r="CN286" s="161">
        <f t="shared" si="406"/>
        <v>0</v>
      </c>
      <c r="CO286" s="161">
        <f t="shared" si="406"/>
        <v>0</v>
      </c>
      <c r="CP286" s="161">
        <f t="shared" si="406"/>
        <v>4.9637732901940655E-6</v>
      </c>
      <c r="CQ286" s="161">
        <f t="shared" si="406"/>
        <v>0</v>
      </c>
      <c r="CR286" s="161">
        <f t="shared" si="406"/>
        <v>0</v>
      </c>
      <c r="CS286" s="161">
        <f t="shared" si="406"/>
        <v>4.0893147950903636E-8</v>
      </c>
      <c r="CT286" s="161">
        <f t="shared" si="406"/>
        <v>0</v>
      </c>
      <c r="CU286" s="161">
        <f t="shared" si="406"/>
        <v>0</v>
      </c>
      <c r="CV286" s="161">
        <f t="shared" si="406"/>
        <v>2.0159136550462922E-8</v>
      </c>
      <c r="CW286" s="161">
        <f t="shared" si="406"/>
        <v>0</v>
      </c>
      <c r="CX286" s="161">
        <f t="shared" si="406"/>
        <v>0</v>
      </c>
      <c r="CY286" s="161">
        <f t="shared" si="406"/>
        <v>2.329597481631768E-8</v>
      </c>
      <c r="CZ286" s="161">
        <f t="shared" si="406"/>
        <v>3.948760693915149E-13</v>
      </c>
      <c r="DA286" s="161">
        <f t="shared" si="406"/>
        <v>7.7050892748762102E-8</v>
      </c>
      <c r="DB286" s="161">
        <f t="shared" si="406"/>
        <v>2.4512796611206859E-11</v>
      </c>
      <c r="DC286" s="161">
        <f t="shared" si="406"/>
        <v>0</v>
      </c>
      <c r="DD286" s="161">
        <f t="shared" si="406"/>
        <v>0</v>
      </c>
      <c r="DE286" s="161">
        <f t="shared" si="406"/>
        <v>0</v>
      </c>
      <c r="DF286" s="161">
        <f t="shared" si="406"/>
        <v>7.4667379285425741E-6</v>
      </c>
      <c r="DG286" s="161">
        <f t="shared" si="406"/>
        <v>3.4786669522827834E-6</v>
      </c>
      <c r="DH286" s="161">
        <f t="shared" si="406"/>
        <v>2.3365778405812756E-9</v>
      </c>
      <c r="DI286" s="161">
        <f t="shared" si="406"/>
        <v>2.1730811987378254E-8</v>
      </c>
      <c r="DJ286" s="161">
        <f t="shared" si="406"/>
        <v>0</v>
      </c>
      <c r="DK286" s="161">
        <f t="shared" si="406"/>
        <v>3.9620021084021864E-6</v>
      </c>
      <c r="DL286" s="161">
        <f t="shared" si="406"/>
        <v>1.1732756307293649E-4</v>
      </c>
      <c r="DM286" s="161">
        <f t="shared" si="406"/>
        <v>1.7862460174411979E-4</v>
      </c>
      <c r="DN286" s="161">
        <f t="shared" si="406"/>
        <v>0</v>
      </c>
      <c r="DO286" s="161">
        <f t="shared" si="406"/>
        <v>0</v>
      </c>
      <c r="DP286" s="161">
        <f t="shared" si="406"/>
        <v>2.5122222928653143E-7</v>
      </c>
      <c r="DQ286" s="161">
        <f t="shared" si="406"/>
        <v>0</v>
      </c>
      <c r="DR286" s="161">
        <f t="shared" si="406"/>
        <v>3.118175221990337E-2</v>
      </c>
      <c r="DS286" s="161">
        <f t="shared" si="406"/>
        <v>2.765962910900479E-3</v>
      </c>
      <c r="DT286" s="161">
        <f t="shared" si="406"/>
        <v>0</v>
      </c>
      <c r="DU286" s="161">
        <f t="shared" si="406"/>
        <v>0</v>
      </c>
      <c r="DV286" s="161">
        <f t="shared" si="406"/>
        <v>5.1576568637893048E-6</v>
      </c>
      <c r="DW286" s="161">
        <f t="shared" si="406"/>
        <v>3.3559183089422527E-4</v>
      </c>
      <c r="DX286" s="161">
        <f t="shared" si="406"/>
        <v>9.3369917381440251E-4</v>
      </c>
      <c r="DY286" s="161">
        <f t="shared" si="406"/>
        <v>0</v>
      </c>
      <c r="DZ286" s="161">
        <f t="shared" si="406"/>
        <v>0</v>
      </c>
      <c r="EA286" s="161">
        <f t="shared" si="406"/>
        <v>0</v>
      </c>
      <c r="EB286" s="161">
        <f t="shared" si="406"/>
        <v>0</v>
      </c>
      <c r="EC286" s="161">
        <f t="shared" si="406"/>
        <v>0</v>
      </c>
      <c r="ED286" s="161">
        <f t="shared" si="406"/>
        <v>0</v>
      </c>
      <c r="EE286" s="161">
        <f t="shared" si="406"/>
        <v>0</v>
      </c>
      <c r="EF286" s="161">
        <f t="shared" si="406"/>
        <v>0</v>
      </c>
      <c r="EG286" s="161">
        <f t="shared" si="406"/>
        <v>0</v>
      </c>
      <c r="EH286" s="161">
        <f t="shared" si="406"/>
        <v>0</v>
      </c>
      <c r="EI286" s="161">
        <f t="shared" si="406"/>
        <v>0</v>
      </c>
      <c r="EJ286" s="161">
        <f t="shared" si="406"/>
        <v>0</v>
      </c>
      <c r="EK286" s="161">
        <f t="shared" si="406"/>
        <v>0</v>
      </c>
      <c r="EL286" s="161">
        <f t="shared" si="406"/>
        <v>0</v>
      </c>
      <c r="EM286" s="161">
        <f t="shared" si="406"/>
        <v>0</v>
      </c>
      <c r="EN286" s="161">
        <f t="shared" si="406"/>
        <v>0</v>
      </c>
      <c r="EO286" s="161">
        <f t="shared" si="406"/>
        <v>0</v>
      </c>
      <c r="EP286" s="161">
        <f t="shared" ref="EP286:GI286" si="407">EP$208*EP81</f>
        <v>0</v>
      </c>
      <c r="EQ286" s="161">
        <f t="shared" si="407"/>
        <v>0</v>
      </c>
      <c r="ER286" s="161">
        <f t="shared" si="407"/>
        <v>0</v>
      </c>
      <c r="ES286" s="161">
        <f t="shared" si="407"/>
        <v>0</v>
      </c>
      <c r="ET286" s="161">
        <f t="shared" si="407"/>
        <v>0</v>
      </c>
      <c r="EU286" s="161">
        <f t="shared" si="407"/>
        <v>0</v>
      </c>
      <c r="EV286" s="161">
        <f t="shared" si="407"/>
        <v>0</v>
      </c>
      <c r="EW286" s="161">
        <f t="shared" si="407"/>
        <v>0</v>
      </c>
      <c r="EX286" s="161">
        <f t="shared" si="407"/>
        <v>0</v>
      </c>
      <c r="EY286" s="161">
        <f t="shared" si="407"/>
        <v>0</v>
      </c>
      <c r="EZ286" s="161">
        <f t="shared" si="407"/>
        <v>0</v>
      </c>
      <c r="FA286" s="161">
        <f t="shared" si="407"/>
        <v>0</v>
      </c>
      <c r="FB286" s="161">
        <f t="shared" si="407"/>
        <v>0</v>
      </c>
      <c r="FC286" s="161">
        <f t="shared" si="407"/>
        <v>0</v>
      </c>
      <c r="FD286" s="161">
        <f t="shared" si="407"/>
        <v>0</v>
      </c>
      <c r="FE286" s="161">
        <f t="shared" si="407"/>
        <v>0</v>
      </c>
      <c r="FF286" s="161">
        <f t="shared" si="407"/>
        <v>0</v>
      </c>
      <c r="FG286" s="161">
        <f t="shared" si="407"/>
        <v>0</v>
      </c>
      <c r="FH286" s="161">
        <f t="shared" si="407"/>
        <v>0</v>
      </c>
      <c r="FI286" s="161">
        <f t="shared" si="407"/>
        <v>0</v>
      </c>
      <c r="FJ286" s="161">
        <f t="shared" si="407"/>
        <v>0</v>
      </c>
      <c r="FK286" s="161">
        <f t="shared" si="407"/>
        <v>0</v>
      </c>
      <c r="FL286" s="161">
        <f t="shared" si="407"/>
        <v>1.5822868149868231E-3</v>
      </c>
      <c r="FM286" s="161">
        <f t="shared" si="407"/>
        <v>0</v>
      </c>
      <c r="FN286" s="161">
        <f t="shared" si="407"/>
        <v>0</v>
      </c>
      <c r="FO286" s="161">
        <f t="shared" si="407"/>
        <v>0</v>
      </c>
      <c r="FP286" s="161">
        <f t="shared" si="407"/>
        <v>0</v>
      </c>
      <c r="FQ286" s="161">
        <f t="shared" si="407"/>
        <v>0</v>
      </c>
      <c r="FR286" s="161">
        <f t="shared" si="407"/>
        <v>0</v>
      </c>
      <c r="FS286" s="161">
        <f t="shared" si="407"/>
        <v>0</v>
      </c>
      <c r="FT286" s="161">
        <f t="shared" si="407"/>
        <v>0</v>
      </c>
      <c r="FU286" s="161">
        <f t="shared" si="407"/>
        <v>0</v>
      </c>
      <c r="FV286" s="161">
        <f t="shared" si="407"/>
        <v>0</v>
      </c>
      <c r="FW286" s="161">
        <f t="shared" si="407"/>
        <v>0</v>
      </c>
      <c r="FX286" s="161">
        <f t="shared" si="407"/>
        <v>0</v>
      </c>
      <c r="FY286" s="161">
        <f t="shared" si="407"/>
        <v>0</v>
      </c>
      <c r="FZ286" s="161">
        <f t="shared" si="407"/>
        <v>0</v>
      </c>
      <c r="GA286" s="161">
        <f t="shared" si="407"/>
        <v>0</v>
      </c>
      <c r="GB286" s="161">
        <f t="shared" si="407"/>
        <v>0</v>
      </c>
      <c r="GC286" s="161">
        <f t="shared" si="407"/>
        <v>0</v>
      </c>
      <c r="GD286" s="161">
        <f t="shared" si="407"/>
        <v>0</v>
      </c>
      <c r="GE286" s="161">
        <f t="shared" si="407"/>
        <v>0</v>
      </c>
      <c r="GF286" s="161">
        <f t="shared" si="407"/>
        <v>0</v>
      </c>
      <c r="GG286" s="161">
        <f t="shared" si="407"/>
        <v>0</v>
      </c>
      <c r="GH286" s="161">
        <f t="shared" si="407"/>
        <v>0</v>
      </c>
      <c r="GI286" s="161">
        <f t="shared" si="407"/>
        <v>0.54972120881850517</v>
      </c>
      <c r="GJ286" s="5">
        <f t="shared" si="352"/>
        <v>0.85714644454980859</v>
      </c>
    </row>
    <row r="287" spans="1:192" ht="15" customHeight="1">
      <c r="A287" s="77" t="s">
        <v>76</v>
      </c>
      <c r="B287" s="47" t="s">
        <v>284</v>
      </c>
      <c r="C287" s="161">
        <f t="shared" ref="C287:D287" si="408">C$208*C82</f>
        <v>0</v>
      </c>
      <c r="D287" s="161">
        <f t="shared" si="408"/>
        <v>0</v>
      </c>
      <c r="E287" s="161">
        <f t="shared" si="347"/>
        <v>0</v>
      </c>
      <c r="F287" s="161">
        <f t="shared" ref="F287:Q287" si="409">F$208*F82</f>
        <v>3.0776942585175062E-4</v>
      </c>
      <c r="G287" s="161">
        <f t="shared" si="409"/>
        <v>5.2018600759169092E-6</v>
      </c>
      <c r="H287" s="161">
        <f t="shared" si="409"/>
        <v>0</v>
      </c>
      <c r="I287" s="161">
        <f t="shared" si="409"/>
        <v>1.5355404229412724E-6</v>
      </c>
      <c r="J287" s="161">
        <f t="shared" si="409"/>
        <v>0</v>
      </c>
      <c r="K287" s="161">
        <f t="shared" si="409"/>
        <v>0</v>
      </c>
      <c r="L287" s="161">
        <f t="shared" si="409"/>
        <v>0</v>
      </c>
      <c r="M287" s="161">
        <f t="shared" si="409"/>
        <v>0</v>
      </c>
      <c r="N287" s="161">
        <f t="shared" si="409"/>
        <v>0</v>
      </c>
      <c r="O287" s="161">
        <f t="shared" si="409"/>
        <v>0</v>
      </c>
      <c r="P287" s="161">
        <f t="shared" si="409"/>
        <v>0</v>
      </c>
      <c r="Q287" s="161">
        <f t="shared" si="409"/>
        <v>0</v>
      </c>
      <c r="R287" s="161">
        <f t="shared" ref="R287:CC287" si="410">R$208*R82</f>
        <v>0</v>
      </c>
      <c r="S287" s="161">
        <f t="shared" si="410"/>
        <v>0</v>
      </c>
      <c r="T287" s="161">
        <f t="shared" si="410"/>
        <v>36.960299868560639</v>
      </c>
      <c r="U287" s="161">
        <f t="shared" si="410"/>
        <v>0</v>
      </c>
      <c r="V287" s="161">
        <f t="shared" si="410"/>
        <v>0</v>
      </c>
      <c r="W287" s="161">
        <f t="shared" si="410"/>
        <v>0</v>
      </c>
      <c r="X287" s="161">
        <f t="shared" si="410"/>
        <v>0</v>
      </c>
      <c r="Y287" s="161">
        <f t="shared" si="410"/>
        <v>0</v>
      </c>
      <c r="Z287" s="161">
        <f t="shared" si="410"/>
        <v>0</v>
      </c>
      <c r="AA287" s="161">
        <f t="shared" si="410"/>
        <v>0</v>
      </c>
      <c r="AB287" s="161">
        <f t="shared" si="410"/>
        <v>0</v>
      </c>
      <c r="AC287" s="161">
        <f t="shared" si="410"/>
        <v>0</v>
      </c>
      <c r="AD287" s="161">
        <f t="shared" si="410"/>
        <v>0</v>
      </c>
      <c r="AE287" s="161">
        <f t="shared" si="410"/>
        <v>0</v>
      </c>
      <c r="AF287" s="161">
        <f t="shared" si="410"/>
        <v>0</v>
      </c>
      <c r="AG287" s="161">
        <f t="shared" si="410"/>
        <v>0</v>
      </c>
      <c r="AH287" s="161">
        <f t="shared" si="410"/>
        <v>0</v>
      </c>
      <c r="AI287" s="161">
        <f t="shared" si="410"/>
        <v>0</v>
      </c>
      <c r="AJ287" s="161">
        <f t="shared" si="410"/>
        <v>0</v>
      </c>
      <c r="AK287" s="161">
        <f t="shared" si="410"/>
        <v>0</v>
      </c>
      <c r="AL287" s="161">
        <f t="shared" si="410"/>
        <v>0</v>
      </c>
      <c r="AM287" s="161">
        <f t="shared" si="410"/>
        <v>0</v>
      </c>
      <c r="AN287" s="161">
        <f t="shared" si="410"/>
        <v>1.0316256237499063E-9</v>
      </c>
      <c r="AO287" s="161">
        <f t="shared" si="410"/>
        <v>0</v>
      </c>
      <c r="AP287" s="161">
        <f t="shared" si="410"/>
        <v>0</v>
      </c>
      <c r="AQ287" s="161">
        <f t="shared" si="410"/>
        <v>0</v>
      </c>
      <c r="AR287" s="161">
        <f t="shared" si="410"/>
        <v>0</v>
      </c>
      <c r="AS287" s="161">
        <f t="shared" si="410"/>
        <v>4.6139100295331456E-3</v>
      </c>
      <c r="AT287" s="161">
        <f t="shared" si="410"/>
        <v>9.0911779769199553E-3</v>
      </c>
      <c r="AU287" s="161">
        <f t="shared" si="410"/>
        <v>0</v>
      </c>
      <c r="AV287" s="161">
        <f t="shared" si="410"/>
        <v>0</v>
      </c>
      <c r="AW287" s="161">
        <f t="shared" si="410"/>
        <v>0</v>
      </c>
      <c r="AX287" s="161">
        <f t="shared" si="410"/>
        <v>0</v>
      </c>
      <c r="AY287" s="161">
        <f t="shared" si="410"/>
        <v>0</v>
      </c>
      <c r="AZ287" s="161">
        <f t="shared" si="410"/>
        <v>0</v>
      </c>
      <c r="BA287" s="161">
        <f t="shared" si="410"/>
        <v>0</v>
      </c>
      <c r="BB287" s="161">
        <f t="shared" si="410"/>
        <v>0</v>
      </c>
      <c r="BC287" s="161">
        <f t="shared" si="410"/>
        <v>0</v>
      </c>
      <c r="BD287" s="161">
        <f t="shared" si="410"/>
        <v>0</v>
      </c>
      <c r="BE287" s="161">
        <f t="shared" si="410"/>
        <v>0</v>
      </c>
      <c r="BF287" s="161">
        <f t="shared" si="410"/>
        <v>0</v>
      </c>
      <c r="BG287" s="161">
        <f t="shared" si="410"/>
        <v>0</v>
      </c>
      <c r="BH287" s="161">
        <f t="shared" si="410"/>
        <v>0</v>
      </c>
      <c r="BI287" s="161">
        <f t="shared" si="410"/>
        <v>0</v>
      </c>
      <c r="BJ287" s="161">
        <f t="shared" si="410"/>
        <v>0</v>
      </c>
      <c r="BK287" s="161">
        <f t="shared" si="410"/>
        <v>0</v>
      </c>
      <c r="BL287" s="161">
        <f t="shared" si="410"/>
        <v>0</v>
      </c>
      <c r="BM287" s="161">
        <f t="shared" si="410"/>
        <v>0</v>
      </c>
      <c r="BN287" s="161">
        <f t="shared" si="410"/>
        <v>0.67730735145636745</v>
      </c>
      <c r="BO287" s="161">
        <f t="shared" si="410"/>
        <v>0</v>
      </c>
      <c r="BP287" s="161">
        <f t="shared" si="410"/>
        <v>6.7223464448995488E-5</v>
      </c>
      <c r="BQ287" s="161">
        <f t="shared" si="410"/>
        <v>0</v>
      </c>
      <c r="BR287" s="161">
        <f t="shared" si="410"/>
        <v>0</v>
      </c>
      <c r="BS287" s="161">
        <f t="shared" si="410"/>
        <v>0</v>
      </c>
      <c r="BT287" s="161">
        <f t="shared" si="410"/>
        <v>2.4810270673772042E-4</v>
      </c>
      <c r="BU287" s="161">
        <f t="shared" si="410"/>
        <v>0</v>
      </c>
      <c r="BV287" s="161">
        <f t="shared" si="410"/>
        <v>0</v>
      </c>
      <c r="BW287" s="161">
        <f t="shared" si="410"/>
        <v>8.859273333544429E-4</v>
      </c>
      <c r="BX287" s="161">
        <f t="shared" si="410"/>
        <v>0</v>
      </c>
      <c r="BY287" s="161">
        <f t="shared" si="410"/>
        <v>0</v>
      </c>
      <c r="BZ287" s="161">
        <f t="shared" si="410"/>
        <v>0</v>
      </c>
      <c r="CA287" s="161">
        <f t="shared" si="410"/>
        <v>0</v>
      </c>
      <c r="CB287" s="161">
        <f t="shared" si="410"/>
        <v>0</v>
      </c>
      <c r="CC287" s="161">
        <f t="shared" si="410"/>
        <v>1.8265943406585317E-6</v>
      </c>
      <c r="CD287" s="161">
        <f t="shared" ref="CD287:EO287" si="411">CD$208*CD82</f>
        <v>4.5195135077083073E-7</v>
      </c>
      <c r="CE287" s="161">
        <f t="shared" si="411"/>
        <v>0</v>
      </c>
      <c r="CF287" s="161">
        <f t="shared" si="411"/>
        <v>0</v>
      </c>
      <c r="CG287" s="161">
        <f t="shared" si="411"/>
        <v>0</v>
      </c>
      <c r="CH287" s="161">
        <f t="shared" si="411"/>
        <v>0</v>
      </c>
      <c r="CI287" s="161">
        <f t="shared" si="411"/>
        <v>8.069556094100111E-4</v>
      </c>
      <c r="CJ287" s="161">
        <f t="shared" si="411"/>
        <v>1.2631068440895475E-2</v>
      </c>
      <c r="CK287" s="161">
        <f t="shared" si="411"/>
        <v>6.2740041388294241</v>
      </c>
      <c r="CL287" s="161">
        <f t="shared" si="411"/>
        <v>0</v>
      </c>
      <c r="CM287" s="161">
        <f t="shared" si="411"/>
        <v>8.6514418726713017E-6</v>
      </c>
      <c r="CN287" s="161">
        <f t="shared" si="411"/>
        <v>0</v>
      </c>
      <c r="CO287" s="161">
        <f t="shared" si="411"/>
        <v>0</v>
      </c>
      <c r="CP287" s="161">
        <f t="shared" si="411"/>
        <v>3.9553625800518423E-6</v>
      </c>
      <c r="CQ287" s="161">
        <f t="shared" si="411"/>
        <v>0</v>
      </c>
      <c r="CR287" s="161">
        <f t="shared" si="411"/>
        <v>0</v>
      </c>
      <c r="CS287" s="161">
        <f t="shared" si="411"/>
        <v>1.9971921365307402E-7</v>
      </c>
      <c r="CT287" s="161">
        <f t="shared" si="411"/>
        <v>0</v>
      </c>
      <c r="CU287" s="161">
        <f t="shared" si="411"/>
        <v>0</v>
      </c>
      <c r="CV287" s="161">
        <f t="shared" si="411"/>
        <v>4.6560648117875242E-7</v>
      </c>
      <c r="CW287" s="161">
        <f t="shared" si="411"/>
        <v>0</v>
      </c>
      <c r="CX287" s="161">
        <f t="shared" si="411"/>
        <v>0</v>
      </c>
      <c r="CY287" s="161">
        <f t="shared" si="411"/>
        <v>1.2003134619333458E-6</v>
      </c>
      <c r="CZ287" s="161">
        <f t="shared" si="411"/>
        <v>8.2465166186829884E-13</v>
      </c>
      <c r="DA287" s="161">
        <f t="shared" si="411"/>
        <v>1.0892534886712154E-5</v>
      </c>
      <c r="DB287" s="161">
        <f t="shared" si="411"/>
        <v>1.5087781458480172E-10</v>
      </c>
      <c r="DC287" s="161">
        <f t="shared" si="411"/>
        <v>1.3120810867727455E-6</v>
      </c>
      <c r="DD287" s="161">
        <f t="shared" si="411"/>
        <v>0</v>
      </c>
      <c r="DE287" s="161">
        <f t="shared" si="411"/>
        <v>2.1267756578136585E-7</v>
      </c>
      <c r="DF287" s="161">
        <f t="shared" si="411"/>
        <v>7.2527410247183769E-4</v>
      </c>
      <c r="DG287" s="161">
        <f t="shared" si="411"/>
        <v>1.2760319857556504E-4</v>
      </c>
      <c r="DH287" s="161">
        <f t="shared" si="411"/>
        <v>1.2541949938709277E-6</v>
      </c>
      <c r="DI287" s="161">
        <f t="shared" si="411"/>
        <v>2.9191445636769117E-7</v>
      </c>
      <c r="DJ287" s="161">
        <f t="shared" si="411"/>
        <v>7.669935359992247E-11</v>
      </c>
      <c r="DK287" s="161">
        <f t="shared" si="411"/>
        <v>1.8503630392267774E-2</v>
      </c>
      <c r="DL287" s="161">
        <f t="shared" si="411"/>
        <v>1.7899594425413621E-3</v>
      </c>
      <c r="DM287" s="161">
        <f t="shared" si="411"/>
        <v>7.4481039245940742E-3</v>
      </c>
      <c r="DN287" s="161">
        <f t="shared" si="411"/>
        <v>1.2371418547600841E-6</v>
      </c>
      <c r="DO287" s="161">
        <f t="shared" si="411"/>
        <v>0</v>
      </c>
      <c r="DP287" s="161">
        <f t="shared" si="411"/>
        <v>6.2888827611115475E-5</v>
      </c>
      <c r="DQ287" s="161">
        <f t="shared" si="411"/>
        <v>0</v>
      </c>
      <c r="DR287" s="161">
        <f t="shared" si="411"/>
        <v>4.8438627325787964E-2</v>
      </c>
      <c r="DS287" s="161">
        <f t="shared" si="411"/>
        <v>2.2281293022673992E-3</v>
      </c>
      <c r="DT287" s="161">
        <f t="shared" si="411"/>
        <v>0</v>
      </c>
      <c r="DU287" s="161">
        <f t="shared" si="411"/>
        <v>0</v>
      </c>
      <c r="DV287" s="161">
        <f t="shared" si="411"/>
        <v>4.1513684037786904E-5</v>
      </c>
      <c r="DW287" s="161">
        <f t="shared" si="411"/>
        <v>5.6284940569880986E-4</v>
      </c>
      <c r="DX287" s="161">
        <f t="shared" si="411"/>
        <v>1.2202433311347922</v>
      </c>
      <c r="DY287" s="161">
        <f t="shared" si="411"/>
        <v>0</v>
      </c>
      <c r="DZ287" s="161">
        <f t="shared" si="411"/>
        <v>0</v>
      </c>
      <c r="EA287" s="161">
        <f t="shared" si="411"/>
        <v>0</v>
      </c>
      <c r="EB287" s="161">
        <f t="shared" si="411"/>
        <v>0</v>
      </c>
      <c r="EC287" s="161">
        <f t="shared" si="411"/>
        <v>0</v>
      </c>
      <c r="ED287" s="161">
        <f t="shared" si="411"/>
        <v>0</v>
      </c>
      <c r="EE287" s="161">
        <f t="shared" si="411"/>
        <v>0</v>
      </c>
      <c r="EF287" s="161">
        <f t="shared" si="411"/>
        <v>0</v>
      </c>
      <c r="EG287" s="161">
        <f t="shared" si="411"/>
        <v>0</v>
      </c>
      <c r="EH287" s="161">
        <f t="shared" si="411"/>
        <v>0</v>
      </c>
      <c r="EI287" s="161">
        <f t="shared" si="411"/>
        <v>0</v>
      </c>
      <c r="EJ287" s="161">
        <f t="shared" si="411"/>
        <v>0</v>
      </c>
      <c r="EK287" s="161">
        <f t="shared" si="411"/>
        <v>0</v>
      </c>
      <c r="EL287" s="161">
        <f t="shared" si="411"/>
        <v>0</v>
      </c>
      <c r="EM287" s="161">
        <f t="shared" si="411"/>
        <v>0</v>
      </c>
      <c r="EN287" s="161">
        <f t="shared" si="411"/>
        <v>0</v>
      </c>
      <c r="EO287" s="161">
        <f t="shared" si="411"/>
        <v>0</v>
      </c>
      <c r="EP287" s="161">
        <f t="shared" ref="EP287:GI287" si="412">EP$208*EP82</f>
        <v>0</v>
      </c>
      <c r="EQ287" s="161">
        <f t="shared" si="412"/>
        <v>0</v>
      </c>
      <c r="ER287" s="161">
        <f t="shared" si="412"/>
        <v>0</v>
      </c>
      <c r="ES287" s="161">
        <f t="shared" si="412"/>
        <v>0</v>
      </c>
      <c r="ET287" s="161">
        <f t="shared" si="412"/>
        <v>0</v>
      </c>
      <c r="EU287" s="161">
        <f t="shared" si="412"/>
        <v>0</v>
      </c>
      <c r="EV287" s="161">
        <f t="shared" si="412"/>
        <v>0</v>
      </c>
      <c r="EW287" s="161">
        <f t="shared" si="412"/>
        <v>0</v>
      </c>
      <c r="EX287" s="161">
        <f t="shared" si="412"/>
        <v>0</v>
      </c>
      <c r="EY287" s="161">
        <f t="shared" si="412"/>
        <v>0</v>
      </c>
      <c r="EZ287" s="161">
        <f t="shared" si="412"/>
        <v>0</v>
      </c>
      <c r="FA287" s="161">
        <f t="shared" si="412"/>
        <v>0</v>
      </c>
      <c r="FB287" s="161">
        <f t="shared" si="412"/>
        <v>0</v>
      </c>
      <c r="FC287" s="161">
        <f t="shared" si="412"/>
        <v>0.29428876472109922</v>
      </c>
      <c r="FD287" s="161">
        <f t="shared" si="412"/>
        <v>0</v>
      </c>
      <c r="FE287" s="161">
        <f t="shared" si="412"/>
        <v>0</v>
      </c>
      <c r="FF287" s="161">
        <f t="shared" si="412"/>
        <v>0</v>
      </c>
      <c r="FG287" s="161">
        <f t="shared" si="412"/>
        <v>0</v>
      </c>
      <c r="FH287" s="161">
        <f t="shared" si="412"/>
        <v>0</v>
      </c>
      <c r="FI287" s="161">
        <f t="shared" si="412"/>
        <v>0</v>
      </c>
      <c r="FJ287" s="161">
        <f t="shared" si="412"/>
        <v>0</v>
      </c>
      <c r="FK287" s="161">
        <f t="shared" si="412"/>
        <v>0</v>
      </c>
      <c r="FL287" s="161">
        <f t="shared" si="412"/>
        <v>3.5161929221929402E-4</v>
      </c>
      <c r="FM287" s="161">
        <f t="shared" si="412"/>
        <v>0</v>
      </c>
      <c r="FN287" s="161">
        <f t="shared" si="412"/>
        <v>0</v>
      </c>
      <c r="FO287" s="161">
        <f t="shared" si="412"/>
        <v>0</v>
      </c>
      <c r="FP287" s="161">
        <f t="shared" si="412"/>
        <v>0</v>
      </c>
      <c r="FQ287" s="161">
        <f t="shared" si="412"/>
        <v>0</v>
      </c>
      <c r="FR287" s="161">
        <f t="shared" si="412"/>
        <v>0</v>
      </c>
      <c r="FS287" s="161">
        <f t="shared" si="412"/>
        <v>0</v>
      </c>
      <c r="FT287" s="161">
        <f t="shared" si="412"/>
        <v>0</v>
      </c>
      <c r="FU287" s="161">
        <f t="shared" si="412"/>
        <v>0</v>
      </c>
      <c r="FV287" s="161">
        <f t="shared" si="412"/>
        <v>0</v>
      </c>
      <c r="FW287" s="161">
        <f t="shared" si="412"/>
        <v>0</v>
      </c>
      <c r="FX287" s="161">
        <f t="shared" si="412"/>
        <v>0</v>
      </c>
      <c r="FY287" s="161">
        <f t="shared" si="412"/>
        <v>0</v>
      </c>
      <c r="FZ287" s="161">
        <f t="shared" si="412"/>
        <v>77.947948164076337</v>
      </c>
      <c r="GA287" s="161">
        <f t="shared" si="412"/>
        <v>0</v>
      </c>
      <c r="GB287" s="161">
        <f t="shared" si="412"/>
        <v>0</v>
      </c>
      <c r="GC287" s="161">
        <f t="shared" si="412"/>
        <v>0</v>
      </c>
      <c r="GD287" s="161">
        <f t="shared" si="412"/>
        <v>0</v>
      </c>
      <c r="GE287" s="161">
        <f t="shared" si="412"/>
        <v>0</v>
      </c>
      <c r="GF287" s="161">
        <f t="shared" si="412"/>
        <v>0</v>
      </c>
      <c r="GG287" s="161">
        <f t="shared" si="412"/>
        <v>3.6723947204446272</v>
      </c>
      <c r="GH287" s="161">
        <f t="shared" si="412"/>
        <v>0</v>
      </c>
      <c r="GI287" s="161">
        <f t="shared" si="412"/>
        <v>0.35611466705945827</v>
      </c>
      <c r="GJ287" s="5">
        <f t="shared" si="352"/>
        <v>127.51157203036264</v>
      </c>
    </row>
    <row r="288" spans="1:192" ht="15" customHeight="1">
      <c r="A288" s="77" t="s">
        <v>77</v>
      </c>
      <c r="B288" s="47" t="s">
        <v>285</v>
      </c>
      <c r="C288" s="161">
        <f t="shared" ref="C288:D288" si="413">C$208*C83</f>
        <v>0</v>
      </c>
      <c r="D288" s="161">
        <f t="shared" si="413"/>
        <v>0</v>
      </c>
      <c r="E288" s="161">
        <f t="shared" si="347"/>
        <v>0</v>
      </c>
      <c r="F288" s="161">
        <f t="shared" ref="F288:Q288" si="414">F$208*F83</f>
        <v>0</v>
      </c>
      <c r="G288" s="161">
        <f t="shared" si="414"/>
        <v>0</v>
      </c>
      <c r="H288" s="161">
        <f t="shared" si="414"/>
        <v>0</v>
      </c>
      <c r="I288" s="161">
        <f t="shared" si="414"/>
        <v>0</v>
      </c>
      <c r="J288" s="161">
        <f t="shared" si="414"/>
        <v>0</v>
      </c>
      <c r="K288" s="161">
        <f t="shared" si="414"/>
        <v>0</v>
      </c>
      <c r="L288" s="161">
        <f t="shared" si="414"/>
        <v>0</v>
      </c>
      <c r="M288" s="161">
        <f t="shared" si="414"/>
        <v>0</v>
      </c>
      <c r="N288" s="161">
        <f t="shared" si="414"/>
        <v>0</v>
      </c>
      <c r="O288" s="161">
        <f t="shared" si="414"/>
        <v>0</v>
      </c>
      <c r="P288" s="161">
        <f t="shared" si="414"/>
        <v>0</v>
      </c>
      <c r="Q288" s="161">
        <f t="shared" si="414"/>
        <v>0</v>
      </c>
      <c r="R288" s="161">
        <f t="shared" ref="R288:CC288" si="415">R$208*R83</f>
        <v>0</v>
      </c>
      <c r="S288" s="161">
        <f t="shared" si="415"/>
        <v>0</v>
      </c>
      <c r="T288" s="161">
        <f t="shared" si="415"/>
        <v>12.721770772502968</v>
      </c>
      <c r="U288" s="161">
        <f t="shared" si="415"/>
        <v>0</v>
      </c>
      <c r="V288" s="161">
        <f t="shared" si="415"/>
        <v>0</v>
      </c>
      <c r="W288" s="161">
        <f t="shared" si="415"/>
        <v>0</v>
      </c>
      <c r="X288" s="161">
        <f t="shared" si="415"/>
        <v>3.3660983723918057E-9</v>
      </c>
      <c r="Y288" s="161">
        <f t="shared" si="415"/>
        <v>-1.6544254325224465E-8</v>
      </c>
      <c r="Z288" s="161">
        <f t="shared" si="415"/>
        <v>0</v>
      </c>
      <c r="AA288" s="161">
        <f t="shared" si="415"/>
        <v>0</v>
      </c>
      <c r="AB288" s="161">
        <f t="shared" si="415"/>
        <v>0</v>
      </c>
      <c r="AC288" s="161">
        <f t="shared" si="415"/>
        <v>0</v>
      </c>
      <c r="AD288" s="161">
        <f t="shared" si="415"/>
        <v>0</v>
      </c>
      <c r="AE288" s="161">
        <f t="shared" si="415"/>
        <v>0</v>
      </c>
      <c r="AF288" s="161">
        <f t="shared" si="415"/>
        <v>0</v>
      </c>
      <c r="AG288" s="161">
        <f t="shared" si="415"/>
        <v>0</v>
      </c>
      <c r="AH288" s="161">
        <f t="shared" si="415"/>
        <v>0</v>
      </c>
      <c r="AI288" s="161">
        <f t="shared" si="415"/>
        <v>0</v>
      </c>
      <c r="AJ288" s="161">
        <f t="shared" si="415"/>
        <v>0</v>
      </c>
      <c r="AK288" s="161">
        <f t="shared" si="415"/>
        <v>0</v>
      </c>
      <c r="AL288" s="161">
        <f t="shared" si="415"/>
        <v>0</v>
      </c>
      <c r="AM288" s="161">
        <f t="shared" si="415"/>
        <v>0</v>
      </c>
      <c r="AN288" s="161">
        <f t="shared" si="415"/>
        <v>0</v>
      </c>
      <c r="AO288" s="161">
        <f t="shared" si="415"/>
        <v>0</v>
      </c>
      <c r="AP288" s="161">
        <f t="shared" si="415"/>
        <v>0</v>
      </c>
      <c r="AQ288" s="161">
        <f t="shared" si="415"/>
        <v>0</v>
      </c>
      <c r="AR288" s="161">
        <f t="shared" si="415"/>
        <v>0</v>
      </c>
      <c r="AS288" s="161">
        <f t="shared" si="415"/>
        <v>4.4754707541589967E-4</v>
      </c>
      <c r="AT288" s="161">
        <f t="shared" si="415"/>
        <v>6.7975833066412535E-3</v>
      </c>
      <c r="AU288" s="161">
        <f t="shared" si="415"/>
        <v>0</v>
      </c>
      <c r="AV288" s="161">
        <f t="shared" si="415"/>
        <v>0</v>
      </c>
      <c r="AW288" s="161">
        <f t="shared" si="415"/>
        <v>0</v>
      </c>
      <c r="AX288" s="161">
        <f t="shared" si="415"/>
        <v>0</v>
      </c>
      <c r="AY288" s="161">
        <f t="shared" si="415"/>
        <v>0</v>
      </c>
      <c r="AZ288" s="161">
        <f t="shared" si="415"/>
        <v>0</v>
      </c>
      <c r="BA288" s="161">
        <f t="shared" si="415"/>
        <v>0</v>
      </c>
      <c r="BB288" s="161">
        <f t="shared" si="415"/>
        <v>0</v>
      </c>
      <c r="BC288" s="161">
        <f t="shared" si="415"/>
        <v>0</v>
      </c>
      <c r="BD288" s="161">
        <f t="shared" si="415"/>
        <v>0</v>
      </c>
      <c r="BE288" s="161">
        <f t="shared" si="415"/>
        <v>0</v>
      </c>
      <c r="BF288" s="161">
        <f t="shared" si="415"/>
        <v>0</v>
      </c>
      <c r="BG288" s="161">
        <f t="shared" si="415"/>
        <v>0</v>
      </c>
      <c r="BH288" s="161">
        <f t="shared" si="415"/>
        <v>0</v>
      </c>
      <c r="BI288" s="161">
        <f t="shared" si="415"/>
        <v>2.5290564594395415E-7</v>
      </c>
      <c r="BJ288" s="161">
        <f t="shared" si="415"/>
        <v>0</v>
      </c>
      <c r="BK288" s="161">
        <f t="shared" si="415"/>
        <v>7.8206357290852298E-8</v>
      </c>
      <c r="BL288" s="161">
        <f t="shared" si="415"/>
        <v>0</v>
      </c>
      <c r="BM288" s="161">
        <f t="shared" si="415"/>
        <v>0</v>
      </c>
      <c r="BN288" s="161">
        <f t="shared" si="415"/>
        <v>2.3081841141798582E-2</v>
      </c>
      <c r="BO288" s="161">
        <f t="shared" si="415"/>
        <v>0</v>
      </c>
      <c r="BP288" s="161">
        <f t="shared" si="415"/>
        <v>0</v>
      </c>
      <c r="BQ288" s="161">
        <f t="shared" si="415"/>
        <v>0</v>
      </c>
      <c r="BR288" s="161">
        <f t="shared" si="415"/>
        <v>6.086365607541787E-11</v>
      </c>
      <c r="BS288" s="161">
        <f t="shared" si="415"/>
        <v>4.7515729683891242E-8</v>
      </c>
      <c r="BT288" s="161">
        <f t="shared" si="415"/>
        <v>1.453545841955036E-4</v>
      </c>
      <c r="BU288" s="161">
        <f t="shared" si="415"/>
        <v>1.4377833824756159E-8</v>
      </c>
      <c r="BV288" s="161">
        <f t="shared" si="415"/>
        <v>2.4810463589639229E-11</v>
      </c>
      <c r="BW288" s="161">
        <f t="shared" si="415"/>
        <v>2.5816228038290858E-3</v>
      </c>
      <c r="BX288" s="161">
        <f t="shared" si="415"/>
        <v>0</v>
      </c>
      <c r="BY288" s="161">
        <f t="shared" si="415"/>
        <v>0</v>
      </c>
      <c r="BZ288" s="161">
        <f t="shared" si="415"/>
        <v>0</v>
      </c>
      <c r="CA288" s="161">
        <f t="shared" si="415"/>
        <v>0</v>
      </c>
      <c r="CB288" s="161">
        <f t="shared" si="415"/>
        <v>0</v>
      </c>
      <c r="CC288" s="161">
        <f t="shared" si="415"/>
        <v>2.821265193000796E-7</v>
      </c>
      <c r="CD288" s="161">
        <f t="shared" ref="CD288:EO288" si="416">CD$208*CD83</f>
        <v>0</v>
      </c>
      <c r="CE288" s="161">
        <f t="shared" si="416"/>
        <v>0</v>
      </c>
      <c r="CF288" s="161">
        <f t="shared" si="416"/>
        <v>0</v>
      </c>
      <c r="CG288" s="161">
        <f t="shared" si="416"/>
        <v>4.0115921192500988E-5</v>
      </c>
      <c r="CH288" s="161">
        <f t="shared" si="416"/>
        <v>0</v>
      </c>
      <c r="CI288" s="161">
        <f t="shared" si="416"/>
        <v>7.313749289738357E-4</v>
      </c>
      <c r="CJ288" s="161">
        <f t="shared" si="416"/>
        <v>7.5284914957283317E-3</v>
      </c>
      <c r="CK288" s="161">
        <f t="shared" si="416"/>
        <v>7.2847514594953591</v>
      </c>
      <c r="CL288" s="161">
        <f t="shared" si="416"/>
        <v>0</v>
      </c>
      <c r="CM288" s="161">
        <f t="shared" si="416"/>
        <v>3.6457286225671006E-5</v>
      </c>
      <c r="CN288" s="161">
        <f t="shared" si="416"/>
        <v>0</v>
      </c>
      <c r="CO288" s="161">
        <f t="shared" si="416"/>
        <v>0</v>
      </c>
      <c r="CP288" s="161">
        <f t="shared" si="416"/>
        <v>2.5623590491441729E-5</v>
      </c>
      <c r="CQ288" s="161">
        <f t="shared" si="416"/>
        <v>0</v>
      </c>
      <c r="CR288" s="161">
        <f t="shared" si="416"/>
        <v>0</v>
      </c>
      <c r="CS288" s="161">
        <f t="shared" si="416"/>
        <v>3.7339338664694157E-7</v>
      </c>
      <c r="CT288" s="161">
        <f t="shared" si="416"/>
        <v>0</v>
      </c>
      <c r="CU288" s="161">
        <f t="shared" si="416"/>
        <v>0</v>
      </c>
      <c r="CV288" s="161">
        <f t="shared" si="416"/>
        <v>1.0465635160895101E-6</v>
      </c>
      <c r="CW288" s="161">
        <f t="shared" si="416"/>
        <v>0</v>
      </c>
      <c r="CX288" s="161">
        <f t="shared" si="416"/>
        <v>0</v>
      </c>
      <c r="CY288" s="161">
        <f t="shared" si="416"/>
        <v>1.2075756178480393E-6</v>
      </c>
      <c r="CZ288" s="161">
        <f t="shared" si="416"/>
        <v>1.6911225798473943E-12</v>
      </c>
      <c r="DA288" s="161">
        <f t="shared" si="416"/>
        <v>6.2152093636002952E-6</v>
      </c>
      <c r="DB288" s="161">
        <f t="shared" si="416"/>
        <v>3.7984750369017923E-9</v>
      </c>
      <c r="DC288" s="161">
        <f t="shared" si="416"/>
        <v>2.1688772062773523E-6</v>
      </c>
      <c r="DD288" s="161">
        <f t="shared" si="416"/>
        <v>0</v>
      </c>
      <c r="DE288" s="161">
        <f t="shared" si="416"/>
        <v>5.2575720939632744E-6</v>
      </c>
      <c r="DF288" s="161">
        <f t="shared" si="416"/>
        <v>7.2317123248721914E-4</v>
      </c>
      <c r="DG288" s="161">
        <f t="shared" si="416"/>
        <v>7.1333465266460507E-5</v>
      </c>
      <c r="DH288" s="161">
        <f t="shared" si="416"/>
        <v>1.0821512939513713E-6</v>
      </c>
      <c r="DI288" s="161">
        <f t="shared" si="416"/>
        <v>6.1965707992841208E-8</v>
      </c>
      <c r="DJ288" s="161">
        <f t="shared" si="416"/>
        <v>5.4256634114802172E-11</v>
      </c>
      <c r="DK288" s="161">
        <f t="shared" si="416"/>
        <v>1.4576025665806715E-2</v>
      </c>
      <c r="DL288" s="161">
        <f t="shared" si="416"/>
        <v>5.9792068509415528E-4</v>
      </c>
      <c r="DM288" s="161">
        <f t="shared" si="416"/>
        <v>4.634389768025709E-3</v>
      </c>
      <c r="DN288" s="161">
        <f t="shared" si="416"/>
        <v>1.3199451409715166E-6</v>
      </c>
      <c r="DO288" s="161">
        <f t="shared" si="416"/>
        <v>0</v>
      </c>
      <c r="DP288" s="161">
        <f t="shared" si="416"/>
        <v>9.1682000081197084E-6</v>
      </c>
      <c r="DQ288" s="161">
        <f t="shared" si="416"/>
        <v>0</v>
      </c>
      <c r="DR288" s="161">
        <f t="shared" si="416"/>
        <v>0.28338489208138468</v>
      </c>
      <c r="DS288" s="161">
        <f t="shared" si="416"/>
        <v>9.5783123156514202E-3</v>
      </c>
      <c r="DT288" s="161">
        <f t="shared" si="416"/>
        <v>0</v>
      </c>
      <c r="DU288" s="161">
        <f t="shared" si="416"/>
        <v>0</v>
      </c>
      <c r="DV288" s="161">
        <f t="shared" si="416"/>
        <v>3.8798045251620139E-4</v>
      </c>
      <c r="DW288" s="161">
        <f t="shared" si="416"/>
        <v>1.2735384165124303E-3</v>
      </c>
      <c r="DX288" s="161">
        <f t="shared" si="416"/>
        <v>0.270684803237629</v>
      </c>
      <c r="DY288" s="161">
        <f t="shared" si="416"/>
        <v>0</v>
      </c>
      <c r="DZ288" s="161">
        <f t="shared" si="416"/>
        <v>0</v>
      </c>
      <c r="EA288" s="161">
        <f t="shared" si="416"/>
        <v>0</v>
      </c>
      <c r="EB288" s="161">
        <f t="shared" si="416"/>
        <v>0</v>
      </c>
      <c r="EC288" s="161">
        <f t="shared" si="416"/>
        <v>0</v>
      </c>
      <c r="ED288" s="161">
        <f t="shared" si="416"/>
        <v>0</v>
      </c>
      <c r="EE288" s="161">
        <f t="shared" si="416"/>
        <v>0</v>
      </c>
      <c r="EF288" s="161">
        <f t="shared" si="416"/>
        <v>0</v>
      </c>
      <c r="EG288" s="161">
        <f t="shared" si="416"/>
        <v>0</v>
      </c>
      <c r="EH288" s="161">
        <f t="shared" si="416"/>
        <v>0.17992455886599576</v>
      </c>
      <c r="EI288" s="161">
        <f t="shared" si="416"/>
        <v>0</v>
      </c>
      <c r="EJ288" s="161">
        <f t="shared" si="416"/>
        <v>0</v>
      </c>
      <c r="EK288" s="161">
        <f t="shared" si="416"/>
        <v>0</v>
      </c>
      <c r="EL288" s="161">
        <f t="shared" si="416"/>
        <v>0</v>
      </c>
      <c r="EM288" s="161">
        <f t="shared" si="416"/>
        <v>0</v>
      </c>
      <c r="EN288" s="161">
        <f t="shared" si="416"/>
        <v>0</v>
      </c>
      <c r="EO288" s="161">
        <f t="shared" si="416"/>
        <v>0</v>
      </c>
      <c r="EP288" s="161">
        <f t="shared" ref="EP288:GI288" si="417">EP$208*EP83</f>
        <v>0</v>
      </c>
      <c r="EQ288" s="161">
        <f t="shared" si="417"/>
        <v>0</v>
      </c>
      <c r="ER288" s="161">
        <f t="shared" si="417"/>
        <v>0</v>
      </c>
      <c r="ES288" s="161">
        <f t="shared" si="417"/>
        <v>0</v>
      </c>
      <c r="ET288" s="161">
        <f t="shared" si="417"/>
        <v>0</v>
      </c>
      <c r="EU288" s="161">
        <f t="shared" si="417"/>
        <v>0</v>
      </c>
      <c r="EV288" s="161">
        <f t="shared" si="417"/>
        <v>0</v>
      </c>
      <c r="EW288" s="161">
        <f t="shared" si="417"/>
        <v>0</v>
      </c>
      <c r="EX288" s="161">
        <f t="shared" si="417"/>
        <v>5.7997106594445595E-7</v>
      </c>
      <c r="EY288" s="161">
        <f t="shared" si="417"/>
        <v>0</v>
      </c>
      <c r="EZ288" s="161">
        <f t="shared" si="417"/>
        <v>0</v>
      </c>
      <c r="FA288" s="161">
        <f t="shared" si="417"/>
        <v>0</v>
      </c>
      <c r="FB288" s="161">
        <f t="shared" si="417"/>
        <v>0</v>
      </c>
      <c r="FC288" s="161">
        <f t="shared" si="417"/>
        <v>0</v>
      </c>
      <c r="FD288" s="161">
        <f t="shared" si="417"/>
        <v>0</v>
      </c>
      <c r="FE288" s="161">
        <f t="shared" si="417"/>
        <v>0</v>
      </c>
      <c r="FF288" s="161">
        <f t="shared" si="417"/>
        <v>0</v>
      </c>
      <c r="FG288" s="161">
        <f t="shared" si="417"/>
        <v>0</v>
      </c>
      <c r="FH288" s="161">
        <f t="shared" si="417"/>
        <v>0</v>
      </c>
      <c r="FI288" s="161">
        <f t="shared" si="417"/>
        <v>0</v>
      </c>
      <c r="FJ288" s="161">
        <f t="shared" si="417"/>
        <v>0</v>
      </c>
      <c r="FK288" s="161">
        <f t="shared" si="417"/>
        <v>0</v>
      </c>
      <c r="FL288" s="161">
        <f t="shared" si="417"/>
        <v>7.4103765835216218E-2</v>
      </c>
      <c r="FM288" s="161">
        <f t="shared" si="417"/>
        <v>0.31204249054162692</v>
      </c>
      <c r="FN288" s="161">
        <f t="shared" si="417"/>
        <v>0</v>
      </c>
      <c r="FO288" s="161">
        <f t="shared" si="417"/>
        <v>0</v>
      </c>
      <c r="FP288" s="161">
        <f t="shared" si="417"/>
        <v>0</v>
      </c>
      <c r="FQ288" s="161">
        <f t="shared" si="417"/>
        <v>0</v>
      </c>
      <c r="FR288" s="161">
        <f t="shared" si="417"/>
        <v>0</v>
      </c>
      <c r="FS288" s="161">
        <f t="shared" si="417"/>
        <v>0</v>
      </c>
      <c r="FT288" s="161">
        <f t="shared" si="417"/>
        <v>0</v>
      </c>
      <c r="FU288" s="161">
        <f t="shared" si="417"/>
        <v>0</v>
      </c>
      <c r="FV288" s="161">
        <f t="shared" si="417"/>
        <v>0.5652188945963651</v>
      </c>
      <c r="FW288" s="161">
        <f t="shared" si="417"/>
        <v>0</v>
      </c>
      <c r="FX288" s="161">
        <f t="shared" si="417"/>
        <v>0</v>
      </c>
      <c r="FY288" s="161">
        <f t="shared" si="417"/>
        <v>0</v>
      </c>
      <c r="FZ288" s="161">
        <f t="shared" si="417"/>
        <v>0</v>
      </c>
      <c r="GA288" s="161">
        <f t="shared" si="417"/>
        <v>0.21360940971373021</v>
      </c>
      <c r="GB288" s="161">
        <f t="shared" si="417"/>
        <v>0</v>
      </c>
      <c r="GC288" s="161">
        <f t="shared" si="417"/>
        <v>0</v>
      </c>
      <c r="GD288" s="161">
        <f t="shared" si="417"/>
        <v>3.3850684705283705E-2</v>
      </c>
      <c r="GE288" s="161">
        <f t="shared" si="417"/>
        <v>0</v>
      </c>
      <c r="GF288" s="161">
        <f t="shared" si="417"/>
        <v>5.8776152271870271E-3</v>
      </c>
      <c r="GG288" s="161">
        <f t="shared" si="417"/>
        <v>1.3425046077051097</v>
      </c>
      <c r="GH288" s="161">
        <f t="shared" si="417"/>
        <v>0</v>
      </c>
      <c r="GI288" s="161">
        <f t="shared" si="417"/>
        <v>1.2065419258005823</v>
      </c>
      <c r="GJ288" s="5">
        <f t="shared" si="352"/>
        <v>24.56755371176272</v>
      </c>
    </row>
    <row r="289" spans="1:192" ht="15" customHeight="1">
      <c r="A289" s="77" t="s">
        <v>78</v>
      </c>
      <c r="B289" s="47" t="s">
        <v>286</v>
      </c>
      <c r="C289" s="161">
        <f t="shared" ref="C289:D289" si="418">C$208*C84</f>
        <v>0</v>
      </c>
      <c r="D289" s="161">
        <f t="shared" si="418"/>
        <v>0</v>
      </c>
      <c r="E289" s="161">
        <f t="shared" si="347"/>
        <v>0</v>
      </c>
      <c r="F289" s="161">
        <f t="shared" ref="F289:Q289" si="419">F$208*F84</f>
        <v>0</v>
      </c>
      <c r="G289" s="161">
        <f t="shared" si="419"/>
        <v>0</v>
      </c>
      <c r="H289" s="161">
        <f t="shared" si="419"/>
        <v>0</v>
      </c>
      <c r="I289" s="161">
        <f t="shared" si="419"/>
        <v>0</v>
      </c>
      <c r="J289" s="161">
        <f t="shared" si="419"/>
        <v>0</v>
      </c>
      <c r="K289" s="161">
        <f t="shared" si="419"/>
        <v>0</v>
      </c>
      <c r="L289" s="161">
        <f t="shared" si="419"/>
        <v>0</v>
      </c>
      <c r="M289" s="161">
        <f t="shared" si="419"/>
        <v>0</v>
      </c>
      <c r="N289" s="161">
        <f t="shared" si="419"/>
        <v>0</v>
      </c>
      <c r="O289" s="161">
        <f t="shared" si="419"/>
        <v>0</v>
      </c>
      <c r="P289" s="161">
        <f t="shared" si="419"/>
        <v>0</v>
      </c>
      <c r="Q289" s="161">
        <f t="shared" si="419"/>
        <v>0</v>
      </c>
      <c r="R289" s="161">
        <f t="shared" ref="R289:CC289" si="420">R$208*R84</f>
        <v>0</v>
      </c>
      <c r="S289" s="161">
        <f t="shared" si="420"/>
        <v>0</v>
      </c>
      <c r="T289" s="161">
        <f t="shared" si="420"/>
        <v>0</v>
      </c>
      <c r="U289" s="161">
        <f t="shared" si="420"/>
        <v>0</v>
      </c>
      <c r="V289" s="161">
        <f t="shared" si="420"/>
        <v>0</v>
      </c>
      <c r="W289" s="161">
        <f t="shared" si="420"/>
        <v>0</v>
      </c>
      <c r="X289" s="161">
        <f t="shared" si="420"/>
        <v>0</v>
      </c>
      <c r="Y289" s="161">
        <f t="shared" si="420"/>
        <v>0</v>
      </c>
      <c r="Z289" s="161">
        <f t="shared" si="420"/>
        <v>0</v>
      </c>
      <c r="AA289" s="161">
        <f t="shared" si="420"/>
        <v>0</v>
      </c>
      <c r="AB289" s="161">
        <f t="shared" si="420"/>
        <v>0</v>
      </c>
      <c r="AC289" s="161">
        <f t="shared" si="420"/>
        <v>0</v>
      </c>
      <c r="AD289" s="161">
        <f t="shared" si="420"/>
        <v>0</v>
      </c>
      <c r="AE289" s="161">
        <f t="shared" si="420"/>
        <v>0</v>
      </c>
      <c r="AF289" s="161">
        <f t="shared" si="420"/>
        <v>0</v>
      </c>
      <c r="AG289" s="161">
        <f t="shared" si="420"/>
        <v>0</v>
      </c>
      <c r="AH289" s="161">
        <f t="shared" si="420"/>
        <v>0</v>
      </c>
      <c r="AI289" s="161">
        <f t="shared" si="420"/>
        <v>0</v>
      </c>
      <c r="AJ289" s="161">
        <f t="shared" si="420"/>
        <v>0</v>
      </c>
      <c r="AK289" s="161">
        <f t="shared" si="420"/>
        <v>0</v>
      </c>
      <c r="AL289" s="161">
        <f t="shared" si="420"/>
        <v>0</v>
      </c>
      <c r="AM289" s="161">
        <f t="shared" si="420"/>
        <v>0</v>
      </c>
      <c r="AN289" s="161">
        <f t="shared" si="420"/>
        <v>5.7312534652772569E-11</v>
      </c>
      <c r="AO289" s="161">
        <f t="shared" si="420"/>
        <v>0</v>
      </c>
      <c r="AP289" s="161">
        <f t="shared" si="420"/>
        <v>0</v>
      </c>
      <c r="AQ289" s="161">
        <f t="shared" si="420"/>
        <v>0</v>
      </c>
      <c r="AR289" s="161">
        <f t="shared" si="420"/>
        <v>0</v>
      </c>
      <c r="AS289" s="161">
        <f t="shared" si="420"/>
        <v>2.8237217278695469E-4</v>
      </c>
      <c r="AT289" s="161">
        <f t="shared" si="420"/>
        <v>1.0593079348519809E-4</v>
      </c>
      <c r="AU289" s="161">
        <f t="shared" si="420"/>
        <v>0</v>
      </c>
      <c r="AV289" s="161">
        <f t="shared" si="420"/>
        <v>0</v>
      </c>
      <c r="AW289" s="161">
        <f t="shared" si="420"/>
        <v>0</v>
      </c>
      <c r="AX289" s="161">
        <f t="shared" si="420"/>
        <v>2.0213761533168408E-6</v>
      </c>
      <c r="AY289" s="161">
        <f t="shared" si="420"/>
        <v>0</v>
      </c>
      <c r="AZ289" s="161">
        <f t="shared" si="420"/>
        <v>0</v>
      </c>
      <c r="BA289" s="161">
        <f t="shared" si="420"/>
        <v>2.3446942500905707E-3</v>
      </c>
      <c r="BB289" s="161">
        <f t="shared" si="420"/>
        <v>0</v>
      </c>
      <c r="BC289" s="161">
        <f t="shared" si="420"/>
        <v>3.012649490026817E-4</v>
      </c>
      <c r="BD289" s="161">
        <f t="shared" si="420"/>
        <v>0</v>
      </c>
      <c r="BE289" s="161">
        <f t="shared" si="420"/>
        <v>0</v>
      </c>
      <c r="BF289" s="161">
        <f t="shared" si="420"/>
        <v>0</v>
      </c>
      <c r="BG289" s="161">
        <f t="shared" si="420"/>
        <v>0</v>
      </c>
      <c r="BH289" s="161">
        <f t="shared" si="420"/>
        <v>0</v>
      </c>
      <c r="BI289" s="161">
        <f t="shared" si="420"/>
        <v>6.0210998015118309E-6</v>
      </c>
      <c r="BJ289" s="161">
        <f t="shared" si="420"/>
        <v>0</v>
      </c>
      <c r="BK289" s="161">
        <f t="shared" si="420"/>
        <v>5.584376588060953E-5</v>
      </c>
      <c r="BL289" s="161">
        <f t="shared" si="420"/>
        <v>0</v>
      </c>
      <c r="BM289" s="161">
        <f t="shared" si="420"/>
        <v>0</v>
      </c>
      <c r="BN289" s="161">
        <f t="shared" si="420"/>
        <v>0.20376959110408296</v>
      </c>
      <c r="BO289" s="161">
        <f t="shared" si="420"/>
        <v>0</v>
      </c>
      <c r="BP289" s="161">
        <f t="shared" si="420"/>
        <v>0</v>
      </c>
      <c r="BQ289" s="161">
        <f t="shared" si="420"/>
        <v>0</v>
      </c>
      <c r="BR289" s="161">
        <f t="shared" si="420"/>
        <v>0</v>
      </c>
      <c r="BS289" s="161">
        <f t="shared" si="420"/>
        <v>4.2416154188239818E-6</v>
      </c>
      <c r="BT289" s="161">
        <f t="shared" si="420"/>
        <v>0</v>
      </c>
      <c r="BU289" s="161">
        <f t="shared" si="420"/>
        <v>1.1023286530162874E-7</v>
      </c>
      <c r="BV289" s="161">
        <f t="shared" si="420"/>
        <v>2.6627974294461636E-9</v>
      </c>
      <c r="BW289" s="161">
        <f t="shared" si="420"/>
        <v>2.7033867620586106E-3</v>
      </c>
      <c r="BX289" s="161">
        <f t="shared" si="420"/>
        <v>0</v>
      </c>
      <c r="BY289" s="161">
        <f t="shared" si="420"/>
        <v>0</v>
      </c>
      <c r="BZ289" s="161">
        <f t="shared" si="420"/>
        <v>0</v>
      </c>
      <c r="CA289" s="161">
        <f t="shared" si="420"/>
        <v>0</v>
      </c>
      <c r="CB289" s="161">
        <f t="shared" si="420"/>
        <v>0</v>
      </c>
      <c r="CC289" s="161">
        <f t="shared" si="420"/>
        <v>5.3581960456260269E-8</v>
      </c>
      <c r="CD289" s="161">
        <f t="shared" ref="CD289:EO289" si="421">CD$208*CD84</f>
        <v>1.1414944051650311E-4</v>
      </c>
      <c r="CE289" s="161">
        <f t="shared" si="421"/>
        <v>0</v>
      </c>
      <c r="CF289" s="161">
        <f t="shared" si="421"/>
        <v>0</v>
      </c>
      <c r="CG289" s="161">
        <f t="shared" si="421"/>
        <v>2.9129476816470701E-2</v>
      </c>
      <c r="CH289" s="161">
        <f t="shared" si="421"/>
        <v>0</v>
      </c>
      <c r="CI289" s="161">
        <f t="shared" si="421"/>
        <v>1.8752303193118898E-6</v>
      </c>
      <c r="CJ289" s="161">
        <f t="shared" si="421"/>
        <v>1.0281050534465719E-3</v>
      </c>
      <c r="CK289" s="161">
        <f t="shared" si="421"/>
        <v>1.923021350689027</v>
      </c>
      <c r="CL289" s="161">
        <f t="shared" si="421"/>
        <v>0</v>
      </c>
      <c r="CM289" s="161">
        <f t="shared" si="421"/>
        <v>0</v>
      </c>
      <c r="CN289" s="161">
        <f t="shared" si="421"/>
        <v>0</v>
      </c>
      <c r="CO289" s="161">
        <f t="shared" si="421"/>
        <v>0</v>
      </c>
      <c r="CP289" s="161">
        <f t="shared" si="421"/>
        <v>2.7005578994836718E-6</v>
      </c>
      <c r="CQ289" s="161">
        <f t="shared" si="421"/>
        <v>0</v>
      </c>
      <c r="CR289" s="161">
        <f t="shared" si="421"/>
        <v>0</v>
      </c>
      <c r="CS289" s="161">
        <f t="shared" si="421"/>
        <v>2.6045040659206484E-8</v>
      </c>
      <c r="CT289" s="161">
        <f t="shared" si="421"/>
        <v>0</v>
      </c>
      <c r="CU289" s="161">
        <f t="shared" si="421"/>
        <v>0</v>
      </c>
      <c r="CV289" s="161">
        <f t="shared" si="421"/>
        <v>1.4369911719929105E-10</v>
      </c>
      <c r="CW289" s="161">
        <f t="shared" si="421"/>
        <v>0</v>
      </c>
      <c r="CX289" s="161">
        <f t="shared" si="421"/>
        <v>0</v>
      </c>
      <c r="CY289" s="161">
        <f t="shared" si="421"/>
        <v>1.943584230323345E-8</v>
      </c>
      <c r="CZ289" s="161">
        <f t="shared" si="421"/>
        <v>0</v>
      </c>
      <c r="DA289" s="161">
        <f t="shared" si="421"/>
        <v>5.43254657505409E-6</v>
      </c>
      <c r="DB289" s="161">
        <f t="shared" si="421"/>
        <v>2.4369482080386593E-8</v>
      </c>
      <c r="DC289" s="161">
        <f t="shared" si="421"/>
        <v>1.792550124080716E-5</v>
      </c>
      <c r="DD289" s="161">
        <f t="shared" si="421"/>
        <v>0</v>
      </c>
      <c r="DE289" s="161">
        <f t="shared" si="421"/>
        <v>9.701884095548568E-4</v>
      </c>
      <c r="DF289" s="161">
        <f t="shared" si="421"/>
        <v>3.6377021039647249E-3</v>
      </c>
      <c r="DG289" s="161">
        <f t="shared" si="421"/>
        <v>8.3242734007933237E-5</v>
      </c>
      <c r="DH289" s="161">
        <f t="shared" si="421"/>
        <v>3.5490722875856129E-8</v>
      </c>
      <c r="DI289" s="161">
        <f t="shared" si="421"/>
        <v>4.3064809531930759E-8</v>
      </c>
      <c r="DJ289" s="161">
        <f t="shared" si="421"/>
        <v>1.859972699481961E-11</v>
      </c>
      <c r="DK289" s="161">
        <f t="shared" si="421"/>
        <v>5.4233865860863324E-2</v>
      </c>
      <c r="DL289" s="161">
        <f t="shared" si="421"/>
        <v>9.6834515347522028E-4</v>
      </c>
      <c r="DM289" s="161">
        <f t="shared" si="421"/>
        <v>1.0780218473886278E-3</v>
      </c>
      <c r="DN289" s="161">
        <f t="shared" si="421"/>
        <v>1.8928691015407408E-8</v>
      </c>
      <c r="DO289" s="161">
        <f t="shared" si="421"/>
        <v>0</v>
      </c>
      <c r="DP289" s="161">
        <f t="shared" si="421"/>
        <v>1.4113608386883788E-8</v>
      </c>
      <c r="DQ289" s="161">
        <f t="shared" si="421"/>
        <v>0</v>
      </c>
      <c r="DR289" s="161">
        <f t="shared" si="421"/>
        <v>5.9322133671858672E-2</v>
      </c>
      <c r="DS289" s="161">
        <f t="shared" si="421"/>
        <v>2.2393823671212379E-5</v>
      </c>
      <c r="DT289" s="161">
        <f t="shared" si="421"/>
        <v>0</v>
      </c>
      <c r="DU289" s="161">
        <f t="shared" si="421"/>
        <v>0</v>
      </c>
      <c r="DV289" s="161">
        <f t="shared" si="421"/>
        <v>6.326310231717395E-7</v>
      </c>
      <c r="DW289" s="161">
        <f t="shared" si="421"/>
        <v>5.4533672520311609E-4</v>
      </c>
      <c r="DX289" s="161">
        <f t="shared" si="421"/>
        <v>1.6530940894302733</v>
      </c>
      <c r="DY289" s="161">
        <f t="shared" si="421"/>
        <v>0</v>
      </c>
      <c r="DZ289" s="161">
        <f t="shared" si="421"/>
        <v>0</v>
      </c>
      <c r="EA289" s="161">
        <f t="shared" si="421"/>
        <v>0</v>
      </c>
      <c r="EB289" s="161">
        <f t="shared" si="421"/>
        <v>0</v>
      </c>
      <c r="EC289" s="161">
        <f t="shared" si="421"/>
        <v>0</v>
      </c>
      <c r="ED289" s="161">
        <f t="shared" si="421"/>
        <v>0</v>
      </c>
      <c r="EE289" s="161">
        <f t="shared" si="421"/>
        <v>0</v>
      </c>
      <c r="EF289" s="161">
        <f t="shared" si="421"/>
        <v>0</v>
      </c>
      <c r="EG289" s="161">
        <f t="shared" si="421"/>
        <v>0</v>
      </c>
      <c r="EH289" s="161">
        <f t="shared" si="421"/>
        <v>1.8697985462272269E-2</v>
      </c>
      <c r="EI289" s="161">
        <f t="shared" si="421"/>
        <v>0</v>
      </c>
      <c r="EJ289" s="161">
        <f t="shared" si="421"/>
        <v>0</v>
      </c>
      <c r="EK289" s="161">
        <f t="shared" si="421"/>
        <v>0</v>
      </c>
      <c r="EL289" s="161">
        <f t="shared" si="421"/>
        <v>0</v>
      </c>
      <c r="EM289" s="161">
        <f t="shared" si="421"/>
        <v>0</v>
      </c>
      <c r="EN289" s="161">
        <f t="shared" si="421"/>
        <v>0</v>
      </c>
      <c r="EO289" s="161">
        <f t="shared" si="421"/>
        <v>0</v>
      </c>
      <c r="EP289" s="161">
        <f t="shared" ref="EP289:GI289" si="422">EP$208*EP84</f>
        <v>0</v>
      </c>
      <c r="EQ289" s="161">
        <f t="shared" si="422"/>
        <v>0</v>
      </c>
      <c r="ER289" s="161">
        <f t="shared" si="422"/>
        <v>0</v>
      </c>
      <c r="ES289" s="161">
        <f t="shared" si="422"/>
        <v>0</v>
      </c>
      <c r="ET289" s="161">
        <f t="shared" si="422"/>
        <v>0</v>
      </c>
      <c r="EU289" s="161">
        <f t="shared" si="422"/>
        <v>0</v>
      </c>
      <c r="EV289" s="161">
        <f t="shared" si="422"/>
        <v>0</v>
      </c>
      <c r="EW289" s="161">
        <f t="shared" si="422"/>
        <v>0</v>
      </c>
      <c r="EX289" s="161">
        <f t="shared" si="422"/>
        <v>0</v>
      </c>
      <c r="EY289" s="161">
        <f t="shared" si="422"/>
        <v>0</v>
      </c>
      <c r="EZ289" s="161">
        <f t="shared" si="422"/>
        <v>0</v>
      </c>
      <c r="FA289" s="161">
        <f t="shared" si="422"/>
        <v>0</v>
      </c>
      <c r="FB289" s="161">
        <f t="shared" si="422"/>
        <v>0</v>
      </c>
      <c r="FC289" s="161">
        <f t="shared" si="422"/>
        <v>0</v>
      </c>
      <c r="FD289" s="161">
        <f t="shared" si="422"/>
        <v>0</v>
      </c>
      <c r="FE289" s="161">
        <f t="shared" si="422"/>
        <v>0</v>
      </c>
      <c r="FF289" s="161">
        <f t="shared" si="422"/>
        <v>0</v>
      </c>
      <c r="FG289" s="161">
        <f t="shared" si="422"/>
        <v>0</v>
      </c>
      <c r="FH289" s="161">
        <f t="shared" si="422"/>
        <v>0</v>
      </c>
      <c r="FI289" s="161">
        <f t="shared" si="422"/>
        <v>0</v>
      </c>
      <c r="FJ289" s="161">
        <f t="shared" si="422"/>
        <v>0</v>
      </c>
      <c r="FK289" s="161">
        <f t="shared" si="422"/>
        <v>0.76630663529750287</v>
      </c>
      <c r="FL289" s="161">
        <f t="shared" si="422"/>
        <v>2.4613350455350582E-3</v>
      </c>
      <c r="FM289" s="161">
        <f t="shared" si="422"/>
        <v>0</v>
      </c>
      <c r="FN289" s="161">
        <f t="shared" si="422"/>
        <v>0</v>
      </c>
      <c r="FO289" s="161">
        <f t="shared" si="422"/>
        <v>0</v>
      </c>
      <c r="FP289" s="161">
        <f t="shared" si="422"/>
        <v>0</v>
      </c>
      <c r="FQ289" s="161">
        <f t="shared" si="422"/>
        <v>0</v>
      </c>
      <c r="FR289" s="161">
        <f t="shared" si="422"/>
        <v>0</v>
      </c>
      <c r="FS289" s="161">
        <f t="shared" si="422"/>
        <v>0</v>
      </c>
      <c r="FT289" s="161">
        <f t="shared" si="422"/>
        <v>0</v>
      </c>
      <c r="FU289" s="161">
        <f t="shared" si="422"/>
        <v>0</v>
      </c>
      <c r="FV289" s="161">
        <f t="shared" si="422"/>
        <v>0</v>
      </c>
      <c r="FW289" s="161">
        <f t="shared" si="422"/>
        <v>0</v>
      </c>
      <c r="FX289" s="161">
        <f t="shared" si="422"/>
        <v>0</v>
      </c>
      <c r="FY289" s="161">
        <f t="shared" si="422"/>
        <v>0</v>
      </c>
      <c r="FZ289" s="161">
        <f t="shared" si="422"/>
        <v>0</v>
      </c>
      <c r="GA289" s="161">
        <f t="shared" si="422"/>
        <v>0</v>
      </c>
      <c r="GB289" s="161">
        <f t="shared" si="422"/>
        <v>0</v>
      </c>
      <c r="GC289" s="161">
        <f t="shared" si="422"/>
        <v>0</v>
      </c>
      <c r="GD289" s="161">
        <f t="shared" si="422"/>
        <v>0</v>
      </c>
      <c r="GE289" s="161">
        <f t="shared" si="422"/>
        <v>0</v>
      </c>
      <c r="GF289" s="161">
        <f t="shared" si="422"/>
        <v>0</v>
      </c>
      <c r="GG289" s="161">
        <f t="shared" si="422"/>
        <v>0.48558677299972053</v>
      </c>
      <c r="GH289" s="161">
        <f t="shared" si="422"/>
        <v>0</v>
      </c>
      <c r="GI289" s="161">
        <f t="shared" si="422"/>
        <v>0.58542277083686856</v>
      </c>
      <c r="GJ289" s="5">
        <f t="shared" si="352"/>
        <v>5.7953281839028721</v>
      </c>
    </row>
    <row r="290" spans="1:192" ht="15" customHeight="1">
      <c r="A290" s="77" t="s">
        <v>79</v>
      </c>
      <c r="B290" s="47" t="s">
        <v>287</v>
      </c>
      <c r="C290" s="161">
        <f t="shared" ref="C290:D290" si="423">C$208*C85</f>
        <v>0</v>
      </c>
      <c r="D290" s="161">
        <f t="shared" si="423"/>
        <v>0</v>
      </c>
      <c r="E290" s="161">
        <f t="shared" si="347"/>
        <v>0</v>
      </c>
      <c r="F290" s="161">
        <f t="shared" ref="F290:Q290" si="424">F$208*F85</f>
        <v>0</v>
      </c>
      <c r="G290" s="161">
        <f t="shared" si="424"/>
        <v>0</v>
      </c>
      <c r="H290" s="161">
        <f t="shared" si="424"/>
        <v>0</v>
      </c>
      <c r="I290" s="161">
        <f t="shared" si="424"/>
        <v>0</v>
      </c>
      <c r="J290" s="161">
        <f t="shared" si="424"/>
        <v>0</v>
      </c>
      <c r="K290" s="161">
        <f t="shared" si="424"/>
        <v>0</v>
      </c>
      <c r="L290" s="161">
        <f t="shared" si="424"/>
        <v>0</v>
      </c>
      <c r="M290" s="161">
        <f t="shared" si="424"/>
        <v>0</v>
      </c>
      <c r="N290" s="161">
        <f t="shared" si="424"/>
        <v>0</v>
      </c>
      <c r="O290" s="161">
        <f t="shared" si="424"/>
        <v>0</v>
      </c>
      <c r="P290" s="161">
        <f t="shared" si="424"/>
        <v>0</v>
      </c>
      <c r="Q290" s="161">
        <f t="shared" si="424"/>
        <v>0</v>
      </c>
      <c r="R290" s="161">
        <f t="shared" ref="R290:CC290" si="425">R$208*R85</f>
        <v>0</v>
      </c>
      <c r="S290" s="161">
        <f t="shared" si="425"/>
        <v>0</v>
      </c>
      <c r="T290" s="161">
        <f t="shared" si="425"/>
        <v>0</v>
      </c>
      <c r="U290" s="161">
        <f t="shared" si="425"/>
        <v>0</v>
      </c>
      <c r="V290" s="161">
        <f t="shared" si="425"/>
        <v>0</v>
      </c>
      <c r="W290" s="161">
        <f t="shared" si="425"/>
        <v>0</v>
      </c>
      <c r="X290" s="161">
        <f t="shared" si="425"/>
        <v>0</v>
      </c>
      <c r="Y290" s="161">
        <f t="shared" si="425"/>
        <v>0</v>
      </c>
      <c r="Z290" s="161">
        <f t="shared" si="425"/>
        <v>0</v>
      </c>
      <c r="AA290" s="161">
        <f t="shared" si="425"/>
        <v>0</v>
      </c>
      <c r="AB290" s="161">
        <f t="shared" si="425"/>
        <v>0</v>
      </c>
      <c r="AC290" s="161">
        <f t="shared" si="425"/>
        <v>0</v>
      </c>
      <c r="AD290" s="161">
        <f t="shared" si="425"/>
        <v>0</v>
      </c>
      <c r="AE290" s="161">
        <f t="shared" si="425"/>
        <v>0</v>
      </c>
      <c r="AF290" s="161">
        <f t="shared" si="425"/>
        <v>0</v>
      </c>
      <c r="AG290" s="161">
        <f t="shared" si="425"/>
        <v>0</v>
      </c>
      <c r="AH290" s="161">
        <f t="shared" si="425"/>
        <v>0</v>
      </c>
      <c r="AI290" s="161">
        <f t="shared" si="425"/>
        <v>0</v>
      </c>
      <c r="AJ290" s="161">
        <f t="shared" si="425"/>
        <v>0</v>
      </c>
      <c r="AK290" s="161">
        <f t="shared" si="425"/>
        <v>0</v>
      </c>
      <c r="AL290" s="161">
        <f t="shared" si="425"/>
        <v>0</v>
      </c>
      <c r="AM290" s="161">
        <f t="shared" si="425"/>
        <v>0</v>
      </c>
      <c r="AN290" s="161">
        <f t="shared" si="425"/>
        <v>0</v>
      </c>
      <c r="AO290" s="161">
        <f t="shared" si="425"/>
        <v>0</v>
      </c>
      <c r="AP290" s="161">
        <f t="shared" si="425"/>
        <v>0</v>
      </c>
      <c r="AQ290" s="161">
        <f t="shared" si="425"/>
        <v>0</v>
      </c>
      <c r="AR290" s="161">
        <f t="shared" si="425"/>
        <v>0</v>
      </c>
      <c r="AS290" s="161">
        <f t="shared" si="425"/>
        <v>0</v>
      </c>
      <c r="AT290" s="161">
        <f t="shared" si="425"/>
        <v>-1.7154784370072565E-6</v>
      </c>
      <c r="AU290" s="161">
        <f t="shared" si="425"/>
        <v>0</v>
      </c>
      <c r="AV290" s="161">
        <f t="shared" si="425"/>
        <v>0</v>
      </c>
      <c r="AW290" s="161">
        <f t="shared" si="425"/>
        <v>0</v>
      </c>
      <c r="AX290" s="161">
        <f t="shared" si="425"/>
        <v>0</v>
      </c>
      <c r="AY290" s="161">
        <f t="shared" si="425"/>
        <v>0</v>
      </c>
      <c r="AZ290" s="161">
        <f t="shared" si="425"/>
        <v>0</v>
      </c>
      <c r="BA290" s="161">
        <f t="shared" si="425"/>
        <v>-4.8313744098895335E-2</v>
      </c>
      <c r="BB290" s="161">
        <f t="shared" si="425"/>
        <v>0</v>
      </c>
      <c r="BC290" s="161">
        <f t="shared" si="425"/>
        <v>1.4429083713635927E-6</v>
      </c>
      <c r="BD290" s="161">
        <f t="shared" si="425"/>
        <v>-1.8893155307727023E-13</v>
      </c>
      <c r="BE290" s="161">
        <f t="shared" si="425"/>
        <v>0</v>
      </c>
      <c r="BF290" s="161">
        <f t="shared" si="425"/>
        <v>0</v>
      </c>
      <c r="BG290" s="161">
        <f t="shared" si="425"/>
        <v>0</v>
      </c>
      <c r="BH290" s="161">
        <f t="shared" si="425"/>
        <v>0</v>
      </c>
      <c r="BI290" s="161">
        <f t="shared" si="425"/>
        <v>0</v>
      </c>
      <c r="BJ290" s="161">
        <f t="shared" si="425"/>
        <v>0</v>
      </c>
      <c r="BK290" s="161">
        <f t="shared" si="425"/>
        <v>0</v>
      </c>
      <c r="BL290" s="161">
        <f t="shared" si="425"/>
        <v>0</v>
      </c>
      <c r="BM290" s="161">
        <f t="shared" si="425"/>
        <v>0</v>
      </c>
      <c r="BN290" s="161">
        <f t="shared" si="425"/>
        <v>-3.7903670856749877E-3</v>
      </c>
      <c r="BO290" s="161">
        <f t="shared" si="425"/>
        <v>0</v>
      </c>
      <c r="BP290" s="161">
        <f t="shared" si="425"/>
        <v>-2.6014897426359336E-7</v>
      </c>
      <c r="BQ290" s="161">
        <f t="shared" si="425"/>
        <v>0</v>
      </c>
      <c r="BR290" s="161">
        <f t="shared" si="425"/>
        <v>0</v>
      </c>
      <c r="BS290" s="161">
        <f t="shared" si="425"/>
        <v>0</v>
      </c>
      <c r="BT290" s="161">
        <f t="shared" si="425"/>
        <v>0</v>
      </c>
      <c r="BU290" s="161">
        <f t="shared" si="425"/>
        <v>0</v>
      </c>
      <c r="BV290" s="161">
        <f t="shared" si="425"/>
        <v>-7.5008378294258134E-12</v>
      </c>
      <c r="BW290" s="161">
        <f t="shared" si="425"/>
        <v>7.5629787720201724E-7</v>
      </c>
      <c r="BX290" s="161">
        <f t="shared" si="425"/>
        <v>0</v>
      </c>
      <c r="BY290" s="161">
        <f t="shared" si="425"/>
        <v>0</v>
      </c>
      <c r="BZ290" s="161">
        <f t="shared" si="425"/>
        <v>0</v>
      </c>
      <c r="CA290" s="161">
        <f t="shared" si="425"/>
        <v>0</v>
      </c>
      <c r="CB290" s="161">
        <f t="shared" si="425"/>
        <v>0</v>
      </c>
      <c r="CC290" s="161">
        <f t="shared" si="425"/>
        <v>-2.4760610192356869E-10</v>
      </c>
      <c r="CD290" s="161">
        <f t="shared" ref="CD290:EO290" si="426">CD$208*CD85</f>
        <v>1.8141893379300641E-4</v>
      </c>
      <c r="CE290" s="161">
        <f t="shared" si="426"/>
        <v>0</v>
      </c>
      <c r="CF290" s="161">
        <f t="shared" si="426"/>
        <v>0</v>
      </c>
      <c r="CG290" s="161">
        <f t="shared" si="426"/>
        <v>1.3069242606418904E-4</v>
      </c>
      <c r="CH290" s="161">
        <f t="shared" si="426"/>
        <v>0</v>
      </c>
      <c r="CI290" s="161">
        <f t="shared" si="426"/>
        <v>-2.7980689579493127E-5</v>
      </c>
      <c r="CJ290" s="161">
        <f t="shared" si="426"/>
        <v>-4.2398776820421478E-4</v>
      </c>
      <c r="CK290" s="161">
        <f t="shared" si="426"/>
        <v>-0.31952533680561257</v>
      </c>
      <c r="CL290" s="161">
        <f t="shared" si="426"/>
        <v>0</v>
      </c>
      <c r="CM290" s="161">
        <f t="shared" si="426"/>
        <v>-3.9068727041031775E-7</v>
      </c>
      <c r="CN290" s="161">
        <f t="shared" si="426"/>
        <v>0</v>
      </c>
      <c r="CO290" s="161">
        <f t="shared" si="426"/>
        <v>0</v>
      </c>
      <c r="CP290" s="161">
        <f t="shared" si="426"/>
        <v>-1.4917191114045417E-6</v>
      </c>
      <c r="CQ290" s="161">
        <f t="shared" si="426"/>
        <v>0</v>
      </c>
      <c r="CR290" s="161">
        <f t="shared" si="426"/>
        <v>0</v>
      </c>
      <c r="CS290" s="161">
        <f t="shared" si="426"/>
        <v>-2.4341159494585499E-10</v>
      </c>
      <c r="CT290" s="161">
        <f t="shared" si="426"/>
        <v>0</v>
      </c>
      <c r="CU290" s="161">
        <f t="shared" si="426"/>
        <v>0</v>
      </c>
      <c r="CV290" s="161">
        <f t="shared" si="426"/>
        <v>-2.7558929704458097E-9</v>
      </c>
      <c r="CW290" s="161">
        <f t="shared" si="426"/>
        <v>0</v>
      </c>
      <c r="CX290" s="161">
        <f t="shared" si="426"/>
        <v>0</v>
      </c>
      <c r="CY290" s="161">
        <f t="shared" si="426"/>
        <v>-2.7765167148100611E-7</v>
      </c>
      <c r="CZ290" s="161">
        <f t="shared" si="426"/>
        <v>-2.813021903855744E-15</v>
      </c>
      <c r="DA290" s="161">
        <f t="shared" si="426"/>
        <v>-6.3062486624730886E-8</v>
      </c>
      <c r="DB290" s="161">
        <f t="shared" si="426"/>
        <v>-2.2030488093616293E-11</v>
      </c>
      <c r="DC290" s="161">
        <f t="shared" si="426"/>
        <v>-6.2915363587053779E-7</v>
      </c>
      <c r="DD290" s="161">
        <f t="shared" si="426"/>
        <v>0</v>
      </c>
      <c r="DE290" s="161">
        <f t="shared" si="426"/>
        <v>-4.4409978849160625E-4</v>
      </c>
      <c r="DF290" s="161">
        <f t="shared" si="426"/>
        <v>-7.4122846636777144E-5</v>
      </c>
      <c r="DG290" s="161">
        <f t="shared" si="426"/>
        <v>-4.3129860244256139E-6</v>
      </c>
      <c r="DH290" s="161">
        <f t="shared" si="426"/>
        <v>-5.5993667170686425E-9</v>
      </c>
      <c r="DI290" s="161">
        <f t="shared" si="426"/>
        <v>-4.2761977457142696E-9</v>
      </c>
      <c r="DJ290" s="161">
        <f t="shared" si="426"/>
        <v>-6.241519125778392E-13</v>
      </c>
      <c r="DK290" s="161">
        <f t="shared" si="426"/>
        <v>-1.6680028876373204E-3</v>
      </c>
      <c r="DL290" s="161">
        <f t="shared" si="426"/>
        <v>-2.126249659462376E-5</v>
      </c>
      <c r="DM290" s="161">
        <f t="shared" si="426"/>
        <v>-1.5629371548805647E-5</v>
      </c>
      <c r="DN290" s="161">
        <f t="shared" si="426"/>
        <v>-3.3651006249613168E-8</v>
      </c>
      <c r="DO290" s="161">
        <f t="shared" si="426"/>
        <v>0</v>
      </c>
      <c r="DP290" s="161">
        <f t="shared" si="426"/>
        <v>-4.7703996347667199E-7</v>
      </c>
      <c r="DQ290" s="161">
        <f t="shared" si="426"/>
        <v>0</v>
      </c>
      <c r="DR290" s="161">
        <f t="shared" si="426"/>
        <v>-3.6047893562483446E-4</v>
      </c>
      <c r="DS290" s="161">
        <f t="shared" si="426"/>
        <v>-8.9844829172366622E-8</v>
      </c>
      <c r="DT290" s="161">
        <f t="shared" si="426"/>
        <v>0</v>
      </c>
      <c r="DU290" s="161">
        <f t="shared" si="426"/>
        <v>0</v>
      </c>
      <c r="DV290" s="161">
        <f t="shared" si="426"/>
        <v>-9.3492269434247217E-9</v>
      </c>
      <c r="DW290" s="161">
        <f t="shared" si="426"/>
        <v>-5.7018029520863524E-6</v>
      </c>
      <c r="DX290" s="161">
        <f t="shared" si="426"/>
        <v>-1.118409227764643E-2</v>
      </c>
      <c r="DY290" s="161">
        <f t="shared" si="426"/>
        <v>0</v>
      </c>
      <c r="DZ290" s="161">
        <f t="shared" si="426"/>
        <v>0</v>
      </c>
      <c r="EA290" s="161">
        <f t="shared" si="426"/>
        <v>0</v>
      </c>
      <c r="EB290" s="161">
        <f t="shared" si="426"/>
        <v>0</v>
      </c>
      <c r="EC290" s="161">
        <f t="shared" si="426"/>
        <v>0</v>
      </c>
      <c r="ED290" s="161">
        <f t="shared" si="426"/>
        <v>0</v>
      </c>
      <c r="EE290" s="161">
        <f t="shared" si="426"/>
        <v>0</v>
      </c>
      <c r="EF290" s="161">
        <f t="shared" si="426"/>
        <v>0</v>
      </c>
      <c r="EG290" s="161">
        <f t="shared" si="426"/>
        <v>0</v>
      </c>
      <c r="EH290" s="161">
        <f t="shared" si="426"/>
        <v>0</v>
      </c>
      <c r="EI290" s="161">
        <f t="shared" si="426"/>
        <v>0</v>
      </c>
      <c r="EJ290" s="161">
        <f t="shared" si="426"/>
        <v>0</v>
      </c>
      <c r="EK290" s="161">
        <f t="shared" si="426"/>
        <v>0</v>
      </c>
      <c r="EL290" s="161">
        <f t="shared" si="426"/>
        <v>0</v>
      </c>
      <c r="EM290" s="161">
        <f t="shared" si="426"/>
        <v>0</v>
      </c>
      <c r="EN290" s="161">
        <f t="shared" si="426"/>
        <v>0</v>
      </c>
      <c r="EO290" s="161">
        <f t="shared" si="426"/>
        <v>0</v>
      </c>
      <c r="EP290" s="161">
        <f t="shared" ref="EP290:GI290" si="427">EP$208*EP85</f>
        <v>0</v>
      </c>
      <c r="EQ290" s="161">
        <f t="shared" si="427"/>
        <v>0</v>
      </c>
      <c r="ER290" s="161">
        <f t="shared" si="427"/>
        <v>0</v>
      </c>
      <c r="ES290" s="161">
        <f t="shared" si="427"/>
        <v>0</v>
      </c>
      <c r="ET290" s="161">
        <f t="shared" si="427"/>
        <v>0</v>
      </c>
      <c r="EU290" s="161">
        <f t="shared" si="427"/>
        <v>0</v>
      </c>
      <c r="EV290" s="161">
        <f t="shared" si="427"/>
        <v>0</v>
      </c>
      <c r="EW290" s="161">
        <f t="shared" si="427"/>
        <v>0</v>
      </c>
      <c r="EX290" s="161">
        <f t="shared" si="427"/>
        <v>0</v>
      </c>
      <c r="EY290" s="161">
        <f t="shared" si="427"/>
        <v>0</v>
      </c>
      <c r="EZ290" s="161">
        <f t="shared" si="427"/>
        <v>0</v>
      </c>
      <c r="FA290" s="161">
        <f t="shared" si="427"/>
        <v>0</v>
      </c>
      <c r="FB290" s="161">
        <f t="shared" si="427"/>
        <v>0</v>
      </c>
      <c r="FC290" s="161">
        <f t="shared" si="427"/>
        <v>0</v>
      </c>
      <c r="FD290" s="161">
        <f t="shared" si="427"/>
        <v>0</v>
      </c>
      <c r="FE290" s="161">
        <f t="shared" si="427"/>
        <v>0</v>
      </c>
      <c r="FF290" s="161">
        <f t="shared" si="427"/>
        <v>0</v>
      </c>
      <c r="FG290" s="161">
        <f t="shared" si="427"/>
        <v>0</v>
      </c>
      <c r="FH290" s="161">
        <f t="shared" si="427"/>
        <v>0</v>
      </c>
      <c r="FI290" s="161">
        <f t="shared" si="427"/>
        <v>0</v>
      </c>
      <c r="FJ290" s="161">
        <f t="shared" si="427"/>
        <v>0</v>
      </c>
      <c r="FK290" s="161">
        <f t="shared" si="427"/>
        <v>0</v>
      </c>
      <c r="FL290" s="161">
        <f t="shared" si="427"/>
        <v>0</v>
      </c>
      <c r="FM290" s="161">
        <f t="shared" si="427"/>
        <v>0</v>
      </c>
      <c r="FN290" s="161">
        <f t="shared" si="427"/>
        <v>0</v>
      </c>
      <c r="FO290" s="161">
        <f t="shared" si="427"/>
        <v>0</v>
      </c>
      <c r="FP290" s="161">
        <f t="shared" si="427"/>
        <v>0</v>
      </c>
      <c r="FQ290" s="161">
        <f t="shared" si="427"/>
        <v>0</v>
      </c>
      <c r="FR290" s="161">
        <f t="shared" si="427"/>
        <v>0</v>
      </c>
      <c r="FS290" s="161">
        <f t="shared" si="427"/>
        <v>0</v>
      </c>
      <c r="FT290" s="161">
        <f t="shared" si="427"/>
        <v>0</v>
      </c>
      <c r="FU290" s="161">
        <f t="shared" si="427"/>
        <v>0</v>
      </c>
      <c r="FV290" s="161">
        <f t="shared" si="427"/>
        <v>0</v>
      </c>
      <c r="FW290" s="161">
        <f t="shared" si="427"/>
        <v>0</v>
      </c>
      <c r="FX290" s="161">
        <f t="shared" si="427"/>
        <v>0</v>
      </c>
      <c r="FY290" s="161">
        <f t="shared" si="427"/>
        <v>0</v>
      </c>
      <c r="FZ290" s="161">
        <f t="shared" si="427"/>
        <v>0</v>
      </c>
      <c r="GA290" s="161">
        <f t="shared" si="427"/>
        <v>0</v>
      </c>
      <c r="GB290" s="161">
        <f t="shared" si="427"/>
        <v>0</v>
      </c>
      <c r="GC290" s="161">
        <f t="shared" si="427"/>
        <v>0</v>
      </c>
      <c r="GD290" s="161">
        <f t="shared" si="427"/>
        <v>0</v>
      </c>
      <c r="GE290" s="161">
        <f t="shared" si="427"/>
        <v>0</v>
      </c>
      <c r="GF290" s="161">
        <f t="shared" si="427"/>
        <v>0</v>
      </c>
      <c r="GG290" s="161">
        <f t="shared" si="427"/>
        <v>0</v>
      </c>
      <c r="GH290" s="161">
        <f t="shared" si="427"/>
        <v>0</v>
      </c>
      <c r="GI290" s="161">
        <f t="shared" si="427"/>
        <v>0</v>
      </c>
      <c r="GJ290" s="5">
        <f t="shared" si="352"/>
        <v>-0.38555026021445299</v>
      </c>
    </row>
    <row r="291" spans="1:192" ht="15" customHeight="1">
      <c r="A291" s="77" t="s">
        <v>80</v>
      </c>
      <c r="B291" s="47" t="s">
        <v>288</v>
      </c>
      <c r="C291" s="161">
        <f t="shared" ref="C291:D291" si="428">C$208*C86</f>
        <v>0</v>
      </c>
      <c r="D291" s="161">
        <f t="shared" si="428"/>
        <v>0</v>
      </c>
      <c r="E291" s="161">
        <f t="shared" si="347"/>
        <v>0</v>
      </c>
      <c r="F291" s="161">
        <f t="shared" ref="F291:Q291" si="429">F$208*F86</f>
        <v>0</v>
      </c>
      <c r="G291" s="161">
        <f t="shared" si="429"/>
        <v>0</v>
      </c>
      <c r="H291" s="161">
        <f t="shared" si="429"/>
        <v>0</v>
      </c>
      <c r="I291" s="161">
        <f t="shared" si="429"/>
        <v>0</v>
      </c>
      <c r="J291" s="161">
        <f t="shared" si="429"/>
        <v>0</v>
      </c>
      <c r="K291" s="161">
        <f t="shared" si="429"/>
        <v>0</v>
      </c>
      <c r="L291" s="161">
        <f t="shared" si="429"/>
        <v>0</v>
      </c>
      <c r="M291" s="161">
        <f t="shared" si="429"/>
        <v>0</v>
      </c>
      <c r="N291" s="161">
        <f t="shared" si="429"/>
        <v>0</v>
      </c>
      <c r="O291" s="161">
        <f t="shared" si="429"/>
        <v>0</v>
      </c>
      <c r="P291" s="161">
        <f t="shared" si="429"/>
        <v>0</v>
      </c>
      <c r="Q291" s="161">
        <f t="shared" si="429"/>
        <v>0</v>
      </c>
      <c r="R291" s="161">
        <f t="shared" ref="R291:CC291" si="430">R$208*R86</f>
        <v>0</v>
      </c>
      <c r="S291" s="161">
        <f t="shared" si="430"/>
        <v>0</v>
      </c>
      <c r="T291" s="161">
        <f t="shared" si="430"/>
        <v>0</v>
      </c>
      <c r="U291" s="161">
        <f t="shared" si="430"/>
        <v>0</v>
      </c>
      <c r="V291" s="161">
        <f t="shared" si="430"/>
        <v>0</v>
      </c>
      <c r="W291" s="161">
        <f t="shared" si="430"/>
        <v>0</v>
      </c>
      <c r="X291" s="161">
        <f t="shared" si="430"/>
        <v>6.4856353990351676E-10</v>
      </c>
      <c r="Y291" s="161">
        <f t="shared" si="430"/>
        <v>-5.0700134222462072E-7</v>
      </c>
      <c r="Z291" s="161">
        <f t="shared" si="430"/>
        <v>0</v>
      </c>
      <c r="AA291" s="161">
        <f t="shared" si="430"/>
        <v>0</v>
      </c>
      <c r="AB291" s="161">
        <f t="shared" si="430"/>
        <v>0</v>
      </c>
      <c r="AC291" s="161">
        <f t="shared" si="430"/>
        <v>0</v>
      </c>
      <c r="AD291" s="161">
        <f t="shared" si="430"/>
        <v>0</v>
      </c>
      <c r="AE291" s="161">
        <f t="shared" si="430"/>
        <v>0</v>
      </c>
      <c r="AF291" s="161">
        <f t="shared" si="430"/>
        <v>0</v>
      </c>
      <c r="AG291" s="161">
        <f t="shared" si="430"/>
        <v>0</v>
      </c>
      <c r="AH291" s="161">
        <f t="shared" si="430"/>
        <v>0</v>
      </c>
      <c r="AI291" s="161">
        <f t="shared" si="430"/>
        <v>0</v>
      </c>
      <c r="AJ291" s="161">
        <f t="shared" si="430"/>
        <v>0</v>
      </c>
      <c r="AK291" s="161">
        <f t="shared" si="430"/>
        <v>0</v>
      </c>
      <c r="AL291" s="161">
        <f t="shared" si="430"/>
        <v>0</v>
      </c>
      <c r="AM291" s="161">
        <f t="shared" si="430"/>
        <v>0</v>
      </c>
      <c r="AN291" s="161">
        <f t="shared" si="430"/>
        <v>0</v>
      </c>
      <c r="AO291" s="161">
        <f t="shared" si="430"/>
        <v>0</v>
      </c>
      <c r="AP291" s="161">
        <f t="shared" si="430"/>
        <v>0</v>
      </c>
      <c r="AQ291" s="161">
        <f t="shared" si="430"/>
        <v>0</v>
      </c>
      <c r="AR291" s="161">
        <f t="shared" si="430"/>
        <v>0</v>
      </c>
      <c r="AS291" s="161">
        <f t="shared" si="430"/>
        <v>0</v>
      </c>
      <c r="AT291" s="161">
        <f t="shared" si="430"/>
        <v>2.1443480462590705E-6</v>
      </c>
      <c r="AU291" s="161">
        <f t="shared" si="430"/>
        <v>0</v>
      </c>
      <c r="AV291" s="161">
        <f t="shared" si="430"/>
        <v>0</v>
      </c>
      <c r="AW291" s="161">
        <f t="shared" si="430"/>
        <v>0</v>
      </c>
      <c r="AX291" s="161">
        <f t="shared" si="430"/>
        <v>0</v>
      </c>
      <c r="AY291" s="161">
        <f t="shared" si="430"/>
        <v>0</v>
      </c>
      <c r="AZ291" s="161">
        <f t="shared" si="430"/>
        <v>0</v>
      </c>
      <c r="BA291" s="161">
        <f t="shared" si="430"/>
        <v>0</v>
      </c>
      <c r="BB291" s="161">
        <f t="shared" si="430"/>
        <v>0</v>
      </c>
      <c r="BC291" s="161">
        <f t="shared" si="430"/>
        <v>0</v>
      </c>
      <c r="BD291" s="161">
        <f t="shared" si="430"/>
        <v>0</v>
      </c>
      <c r="BE291" s="161">
        <f t="shared" si="430"/>
        <v>0</v>
      </c>
      <c r="BF291" s="161">
        <f t="shared" si="430"/>
        <v>0</v>
      </c>
      <c r="BG291" s="161">
        <f t="shared" si="430"/>
        <v>0</v>
      </c>
      <c r="BH291" s="161">
        <f t="shared" si="430"/>
        <v>0</v>
      </c>
      <c r="BI291" s="161">
        <f t="shared" si="430"/>
        <v>0</v>
      </c>
      <c r="BJ291" s="161">
        <f t="shared" si="430"/>
        <v>0</v>
      </c>
      <c r="BK291" s="161">
        <f t="shared" si="430"/>
        <v>4.6923814374511379E-7</v>
      </c>
      <c r="BL291" s="161">
        <f t="shared" si="430"/>
        <v>0</v>
      </c>
      <c r="BM291" s="161">
        <f t="shared" si="430"/>
        <v>0</v>
      </c>
      <c r="BN291" s="161">
        <f t="shared" si="430"/>
        <v>0</v>
      </c>
      <c r="BO291" s="161">
        <f t="shared" si="430"/>
        <v>0</v>
      </c>
      <c r="BP291" s="161">
        <f t="shared" si="430"/>
        <v>0</v>
      </c>
      <c r="BQ291" s="161">
        <f t="shared" si="430"/>
        <v>0</v>
      </c>
      <c r="BR291" s="161">
        <f t="shared" si="430"/>
        <v>0</v>
      </c>
      <c r="BS291" s="161">
        <f t="shared" si="430"/>
        <v>0</v>
      </c>
      <c r="BT291" s="161">
        <f t="shared" si="430"/>
        <v>0</v>
      </c>
      <c r="BU291" s="161">
        <f t="shared" si="430"/>
        <v>0</v>
      </c>
      <c r="BV291" s="161">
        <f t="shared" si="430"/>
        <v>0</v>
      </c>
      <c r="BW291" s="161">
        <f t="shared" si="430"/>
        <v>0</v>
      </c>
      <c r="BX291" s="161">
        <f t="shared" si="430"/>
        <v>0</v>
      </c>
      <c r="BY291" s="161">
        <f t="shared" si="430"/>
        <v>0</v>
      </c>
      <c r="BZ291" s="161">
        <f t="shared" si="430"/>
        <v>0</v>
      </c>
      <c r="CA291" s="161">
        <f t="shared" si="430"/>
        <v>0</v>
      </c>
      <c r="CB291" s="161">
        <f t="shared" si="430"/>
        <v>0</v>
      </c>
      <c r="CC291" s="161">
        <f t="shared" si="430"/>
        <v>2.6411317538513996E-10</v>
      </c>
      <c r="CD291" s="161">
        <f t="shared" ref="CD291:EO291" si="431">CD$208*CD86</f>
        <v>0</v>
      </c>
      <c r="CE291" s="161">
        <f t="shared" si="431"/>
        <v>0</v>
      </c>
      <c r="CF291" s="161">
        <f t="shared" si="431"/>
        <v>0</v>
      </c>
      <c r="CG291" s="161">
        <f t="shared" si="431"/>
        <v>7.7852084348158692E-6</v>
      </c>
      <c r="CH291" s="161">
        <f t="shared" si="431"/>
        <v>0</v>
      </c>
      <c r="CI291" s="161">
        <f t="shared" si="431"/>
        <v>0</v>
      </c>
      <c r="CJ291" s="161">
        <f t="shared" si="431"/>
        <v>3.237608601890683E-3</v>
      </c>
      <c r="CK291" s="161">
        <f t="shared" si="431"/>
        <v>1.7972620342764593E-2</v>
      </c>
      <c r="CL291" s="161">
        <f t="shared" si="431"/>
        <v>0</v>
      </c>
      <c r="CM291" s="161">
        <f t="shared" si="431"/>
        <v>1.8673592760107656E-6</v>
      </c>
      <c r="CN291" s="161">
        <f t="shared" si="431"/>
        <v>0</v>
      </c>
      <c r="CO291" s="161">
        <f t="shared" si="431"/>
        <v>0</v>
      </c>
      <c r="CP291" s="161">
        <f t="shared" si="431"/>
        <v>2.2250750556429568E-6</v>
      </c>
      <c r="CQ291" s="161">
        <f t="shared" si="431"/>
        <v>0</v>
      </c>
      <c r="CR291" s="161">
        <f t="shared" si="431"/>
        <v>0</v>
      </c>
      <c r="CS291" s="161">
        <f t="shared" si="431"/>
        <v>1.168375655740104E-8</v>
      </c>
      <c r="CT291" s="161">
        <f t="shared" si="431"/>
        <v>0</v>
      </c>
      <c r="CU291" s="161">
        <f t="shared" si="431"/>
        <v>0</v>
      </c>
      <c r="CV291" s="161">
        <f t="shared" si="431"/>
        <v>4.1955873931583112E-8</v>
      </c>
      <c r="CW291" s="161">
        <f t="shared" si="431"/>
        <v>0</v>
      </c>
      <c r="CX291" s="161">
        <f t="shared" si="431"/>
        <v>0</v>
      </c>
      <c r="CY291" s="161">
        <f t="shared" si="431"/>
        <v>7.7207907251488453E-7</v>
      </c>
      <c r="CZ291" s="161">
        <f t="shared" si="431"/>
        <v>7.1291301640391138E-13</v>
      </c>
      <c r="DA291" s="161">
        <f t="shared" si="431"/>
        <v>8.8134602519169353E-7</v>
      </c>
      <c r="DB291" s="161">
        <f t="shared" si="431"/>
        <v>8.4522605023958849E-10</v>
      </c>
      <c r="DC291" s="161">
        <f t="shared" si="431"/>
        <v>1.2681658044968818E-7</v>
      </c>
      <c r="DD291" s="161">
        <f t="shared" si="431"/>
        <v>0</v>
      </c>
      <c r="DE291" s="161">
        <f t="shared" si="431"/>
        <v>2.2563230431665258E-4</v>
      </c>
      <c r="DF291" s="161">
        <f t="shared" si="431"/>
        <v>3.5193224769864001E-3</v>
      </c>
      <c r="DG291" s="161">
        <f t="shared" si="431"/>
        <v>1.1615316410054152E-4</v>
      </c>
      <c r="DH291" s="161">
        <f t="shared" si="431"/>
        <v>4.6278976419080489E-7</v>
      </c>
      <c r="DI291" s="161">
        <f t="shared" si="431"/>
        <v>4.8182149471582228E-7</v>
      </c>
      <c r="DJ291" s="161">
        <f t="shared" si="431"/>
        <v>7.9766614427447853E-11</v>
      </c>
      <c r="DK291" s="161">
        <f t="shared" si="431"/>
        <v>3.2501383841252694E-2</v>
      </c>
      <c r="DL291" s="161">
        <f t="shared" si="431"/>
        <v>2.0265426540207526E-3</v>
      </c>
      <c r="DM291" s="161">
        <f t="shared" si="431"/>
        <v>6.4366429605294109E-2</v>
      </c>
      <c r="DN291" s="161">
        <f t="shared" si="431"/>
        <v>4.662144386679625E-6</v>
      </c>
      <c r="DO291" s="161">
        <f t="shared" si="431"/>
        <v>0</v>
      </c>
      <c r="DP291" s="161">
        <f t="shared" si="431"/>
        <v>6.0999015448111733E-6</v>
      </c>
      <c r="DQ291" s="161">
        <f t="shared" si="431"/>
        <v>0</v>
      </c>
      <c r="DR291" s="161">
        <f t="shared" si="431"/>
        <v>7.8066195174626582E-2</v>
      </c>
      <c r="DS291" s="161">
        <f t="shared" si="431"/>
        <v>1.4572831291757866E-3</v>
      </c>
      <c r="DT291" s="161">
        <f t="shared" si="431"/>
        <v>0</v>
      </c>
      <c r="DU291" s="161">
        <f t="shared" si="431"/>
        <v>0</v>
      </c>
      <c r="DV291" s="161">
        <f t="shared" si="431"/>
        <v>3.6898282336716235E-6</v>
      </c>
      <c r="DW291" s="161">
        <f t="shared" si="431"/>
        <v>5.709948384875047E-4</v>
      </c>
      <c r="DX291" s="161">
        <f t="shared" si="431"/>
        <v>2.7510295947314207E-2</v>
      </c>
      <c r="DY291" s="161">
        <f t="shared" si="431"/>
        <v>0</v>
      </c>
      <c r="DZ291" s="161">
        <f t="shared" si="431"/>
        <v>0</v>
      </c>
      <c r="EA291" s="161">
        <f t="shared" si="431"/>
        <v>0</v>
      </c>
      <c r="EB291" s="161">
        <f t="shared" si="431"/>
        <v>0</v>
      </c>
      <c r="EC291" s="161">
        <f t="shared" si="431"/>
        <v>0</v>
      </c>
      <c r="ED291" s="161">
        <f t="shared" si="431"/>
        <v>0</v>
      </c>
      <c r="EE291" s="161">
        <f t="shared" si="431"/>
        <v>0</v>
      </c>
      <c r="EF291" s="161">
        <f t="shared" si="431"/>
        <v>0</v>
      </c>
      <c r="EG291" s="161">
        <f t="shared" si="431"/>
        <v>0</v>
      </c>
      <c r="EH291" s="161">
        <f t="shared" si="431"/>
        <v>0</v>
      </c>
      <c r="EI291" s="161">
        <f t="shared" si="431"/>
        <v>2.3625594717350373E-2</v>
      </c>
      <c r="EJ291" s="161">
        <f t="shared" si="431"/>
        <v>0</v>
      </c>
      <c r="EK291" s="161">
        <f t="shared" si="431"/>
        <v>0</v>
      </c>
      <c r="EL291" s="161">
        <f t="shared" si="431"/>
        <v>0</v>
      </c>
      <c r="EM291" s="161">
        <f t="shared" si="431"/>
        <v>0</v>
      </c>
      <c r="EN291" s="161">
        <f t="shared" si="431"/>
        <v>0</v>
      </c>
      <c r="EO291" s="161">
        <f t="shared" si="431"/>
        <v>0</v>
      </c>
      <c r="EP291" s="161">
        <f t="shared" ref="EP291:GI291" si="432">EP$208*EP86</f>
        <v>0</v>
      </c>
      <c r="EQ291" s="161">
        <f t="shared" si="432"/>
        <v>0</v>
      </c>
      <c r="ER291" s="161">
        <f t="shared" si="432"/>
        <v>0</v>
      </c>
      <c r="ES291" s="161">
        <f t="shared" si="432"/>
        <v>0</v>
      </c>
      <c r="ET291" s="161">
        <f t="shared" si="432"/>
        <v>0</v>
      </c>
      <c r="EU291" s="161">
        <f t="shared" si="432"/>
        <v>0</v>
      </c>
      <c r="EV291" s="161">
        <f t="shared" si="432"/>
        <v>0</v>
      </c>
      <c r="EW291" s="161">
        <f t="shared" si="432"/>
        <v>0</v>
      </c>
      <c r="EX291" s="161">
        <f t="shared" si="432"/>
        <v>0</v>
      </c>
      <c r="EY291" s="161">
        <f t="shared" si="432"/>
        <v>0</v>
      </c>
      <c r="EZ291" s="161">
        <f t="shared" si="432"/>
        <v>0</v>
      </c>
      <c r="FA291" s="161">
        <f t="shared" si="432"/>
        <v>0</v>
      </c>
      <c r="FB291" s="161">
        <f t="shared" si="432"/>
        <v>0</v>
      </c>
      <c r="FC291" s="161">
        <f t="shared" si="432"/>
        <v>0</v>
      </c>
      <c r="FD291" s="161">
        <f t="shared" si="432"/>
        <v>0</v>
      </c>
      <c r="FE291" s="161">
        <f t="shared" si="432"/>
        <v>0</v>
      </c>
      <c r="FF291" s="161">
        <f t="shared" si="432"/>
        <v>0</v>
      </c>
      <c r="FG291" s="161">
        <f t="shared" si="432"/>
        <v>0</v>
      </c>
      <c r="FH291" s="161">
        <f t="shared" si="432"/>
        <v>0</v>
      </c>
      <c r="FI291" s="161">
        <f t="shared" si="432"/>
        <v>0</v>
      </c>
      <c r="FJ291" s="161">
        <f t="shared" si="432"/>
        <v>0</v>
      </c>
      <c r="FK291" s="161">
        <f t="shared" si="432"/>
        <v>0.15981997706155493</v>
      </c>
      <c r="FL291" s="161">
        <f t="shared" si="432"/>
        <v>0.45947851010756247</v>
      </c>
      <c r="FM291" s="161">
        <f t="shared" si="432"/>
        <v>0</v>
      </c>
      <c r="FN291" s="161">
        <f t="shared" si="432"/>
        <v>0</v>
      </c>
      <c r="FO291" s="161">
        <f t="shared" si="432"/>
        <v>0</v>
      </c>
      <c r="FP291" s="161">
        <f t="shared" si="432"/>
        <v>0</v>
      </c>
      <c r="FQ291" s="161">
        <f t="shared" si="432"/>
        <v>0</v>
      </c>
      <c r="FR291" s="161">
        <f t="shared" si="432"/>
        <v>0</v>
      </c>
      <c r="FS291" s="161">
        <f t="shared" si="432"/>
        <v>0</v>
      </c>
      <c r="FT291" s="161">
        <f t="shared" si="432"/>
        <v>0</v>
      </c>
      <c r="FU291" s="161">
        <f t="shared" si="432"/>
        <v>0</v>
      </c>
      <c r="FV291" s="161">
        <f t="shared" si="432"/>
        <v>0</v>
      </c>
      <c r="FW291" s="161">
        <f t="shared" si="432"/>
        <v>0</v>
      </c>
      <c r="FX291" s="161">
        <f t="shared" si="432"/>
        <v>0</v>
      </c>
      <c r="FY291" s="161">
        <f t="shared" si="432"/>
        <v>0</v>
      </c>
      <c r="FZ291" s="161">
        <f t="shared" si="432"/>
        <v>114.76854689852262</v>
      </c>
      <c r="GA291" s="161">
        <f t="shared" si="432"/>
        <v>0.86158263297532811</v>
      </c>
      <c r="GB291" s="161">
        <f t="shared" si="432"/>
        <v>8.6605475944266939</v>
      </c>
      <c r="GC291" s="161">
        <f t="shared" si="432"/>
        <v>0</v>
      </c>
      <c r="GD291" s="161">
        <f t="shared" si="432"/>
        <v>0</v>
      </c>
      <c r="GE291" s="161">
        <f t="shared" si="432"/>
        <v>0</v>
      </c>
      <c r="GF291" s="161">
        <f t="shared" si="432"/>
        <v>0</v>
      </c>
      <c r="GG291" s="161">
        <f t="shared" si="432"/>
        <v>0</v>
      </c>
      <c r="GH291" s="161">
        <f t="shared" si="432"/>
        <v>0</v>
      </c>
      <c r="GI291" s="161">
        <f t="shared" si="432"/>
        <v>0.46794676807071484</v>
      </c>
      <c r="GJ291" s="5">
        <f t="shared" si="352"/>
        <v>125.63314965439477</v>
      </c>
    </row>
    <row r="292" spans="1:192" ht="15" customHeight="1">
      <c r="A292" s="77" t="s">
        <v>81</v>
      </c>
      <c r="B292" s="47" t="s">
        <v>289</v>
      </c>
      <c r="C292" s="161">
        <f t="shared" ref="C292:D292" si="433">C$208*C87</f>
        <v>0</v>
      </c>
      <c r="D292" s="161">
        <f t="shared" si="433"/>
        <v>0</v>
      </c>
      <c r="E292" s="161">
        <f t="shared" si="347"/>
        <v>0</v>
      </c>
      <c r="F292" s="161">
        <f t="shared" ref="F292:Q292" si="434">F$208*F87</f>
        <v>0</v>
      </c>
      <c r="G292" s="161">
        <f t="shared" si="434"/>
        <v>0</v>
      </c>
      <c r="H292" s="161">
        <f t="shared" si="434"/>
        <v>0</v>
      </c>
      <c r="I292" s="161">
        <f t="shared" si="434"/>
        <v>0</v>
      </c>
      <c r="J292" s="161">
        <f t="shared" si="434"/>
        <v>0</v>
      </c>
      <c r="K292" s="161">
        <f t="shared" si="434"/>
        <v>0</v>
      </c>
      <c r="L292" s="161">
        <f t="shared" si="434"/>
        <v>0</v>
      </c>
      <c r="M292" s="161">
        <f t="shared" si="434"/>
        <v>0</v>
      </c>
      <c r="N292" s="161">
        <f t="shared" si="434"/>
        <v>0</v>
      </c>
      <c r="O292" s="161">
        <f t="shared" si="434"/>
        <v>0</v>
      </c>
      <c r="P292" s="161">
        <f t="shared" si="434"/>
        <v>0</v>
      </c>
      <c r="Q292" s="161">
        <f t="shared" si="434"/>
        <v>0</v>
      </c>
      <c r="R292" s="161">
        <f t="shared" ref="R292:CC292" si="435">R$208*R87</f>
        <v>0</v>
      </c>
      <c r="S292" s="161">
        <f t="shared" si="435"/>
        <v>0</v>
      </c>
      <c r="T292" s="161">
        <f t="shared" si="435"/>
        <v>0</v>
      </c>
      <c r="U292" s="161">
        <f t="shared" si="435"/>
        <v>0</v>
      </c>
      <c r="V292" s="161">
        <f t="shared" si="435"/>
        <v>0</v>
      </c>
      <c r="W292" s="161">
        <f t="shared" si="435"/>
        <v>0</v>
      </c>
      <c r="X292" s="161">
        <f t="shared" si="435"/>
        <v>0</v>
      </c>
      <c r="Y292" s="161">
        <f t="shared" si="435"/>
        <v>0</v>
      </c>
      <c r="Z292" s="161">
        <f t="shared" si="435"/>
        <v>0</v>
      </c>
      <c r="AA292" s="161">
        <f t="shared" si="435"/>
        <v>6.4923417548680539E-3</v>
      </c>
      <c r="AB292" s="161">
        <f t="shared" si="435"/>
        <v>0.32949782292424162</v>
      </c>
      <c r="AC292" s="161">
        <f t="shared" si="435"/>
        <v>0</v>
      </c>
      <c r="AD292" s="161">
        <f t="shared" si="435"/>
        <v>3.6763438666482379E-2</v>
      </c>
      <c r="AE292" s="161">
        <f t="shared" si="435"/>
        <v>9.8768914728595831E-4</v>
      </c>
      <c r="AF292" s="161">
        <f t="shared" si="435"/>
        <v>5.1236226204559152</v>
      </c>
      <c r="AG292" s="161">
        <f t="shared" si="435"/>
        <v>2.1882073536565218E-3</v>
      </c>
      <c r="AH292" s="161">
        <f t="shared" si="435"/>
        <v>1.1709948891920676E-2</v>
      </c>
      <c r="AI292" s="161">
        <f t="shared" si="435"/>
        <v>0</v>
      </c>
      <c r="AJ292" s="161">
        <f t="shared" si="435"/>
        <v>0</v>
      </c>
      <c r="AK292" s="161">
        <f t="shared" si="435"/>
        <v>0</v>
      </c>
      <c r="AL292" s="161">
        <f t="shared" si="435"/>
        <v>0</v>
      </c>
      <c r="AM292" s="161">
        <f t="shared" si="435"/>
        <v>0</v>
      </c>
      <c r="AN292" s="161">
        <f t="shared" si="435"/>
        <v>1.7193760395831771E-10</v>
      </c>
      <c r="AO292" s="161">
        <f t="shared" si="435"/>
        <v>0</v>
      </c>
      <c r="AP292" s="161">
        <f t="shared" si="435"/>
        <v>0</v>
      </c>
      <c r="AQ292" s="161">
        <f t="shared" si="435"/>
        <v>0</v>
      </c>
      <c r="AR292" s="161">
        <f t="shared" si="435"/>
        <v>0</v>
      </c>
      <c r="AS292" s="161">
        <f t="shared" si="435"/>
        <v>1.191017257980774E-2</v>
      </c>
      <c r="AT292" s="161">
        <f t="shared" si="435"/>
        <v>5.6430663185353704E-3</v>
      </c>
      <c r="AU292" s="161">
        <f t="shared" si="435"/>
        <v>0</v>
      </c>
      <c r="AV292" s="161">
        <f t="shared" si="435"/>
        <v>0</v>
      </c>
      <c r="AW292" s="161">
        <f t="shared" si="435"/>
        <v>8.9971082424500367E-7</v>
      </c>
      <c r="AX292" s="161">
        <f t="shared" si="435"/>
        <v>0</v>
      </c>
      <c r="AY292" s="161">
        <f t="shared" si="435"/>
        <v>1.1957634101506163E-4</v>
      </c>
      <c r="AZ292" s="161">
        <f t="shared" si="435"/>
        <v>1.622566775329812E-6</v>
      </c>
      <c r="BA292" s="161">
        <f t="shared" si="435"/>
        <v>0.29925234894803232</v>
      </c>
      <c r="BB292" s="161">
        <f t="shared" si="435"/>
        <v>0</v>
      </c>
      <c r="BC292" s="161">
        <f t="shared" si="435"/>
        <v>3.3043703160998308E-8</v>
      </c>
      <c r="BD292" s="161">
        <f t="shared" si="435"/>
        <v>0</v>
      </c>
      <c r="BE292" s="161">
        <f t="shared" si="435"/>
        <v>0</v>
      </c>
      <c r="BF292" s="161">
        <f t="shared" si="435"/>
        <v>0</v>
      </c>
      <c r="BG292" s="161">
        <f t="shared" si="435"/>
        <v>1.1555130802036951E-6</v>
      </c>
      <c r="BH292" s="161">
        <f t="shared" si="435"/>
        <v>0</v>
      </c>
      <c r="BI292" s="161">
        <f t="shared" si="435"/>
        <v>8.9100604494100762E-6</v>
      </c>
      <c r="BJ292" s="161">
        <f t="shared" si="435"/>
        <v>0</v>
      </c>
      <c r="BK292" s="161">
        <f t="shared" si="435"/>
        <v>3.4108300920340579E-5</v>
      </c>
      <c r="BL292" s="161">
        <f t="shared" si="435"/>
        <v>5.6712786322845508E-10</v>
      </c>
      <c r="BM292" s="161">
        <f t="shared" si="435"/>
        <v>0</v>
      </c>
      <c r="BN292" s="161">
        <f t="shared" si="435"/>
        <v>0.93051474121554456</v>
      </c>
      <c r="BO292" s="161">
        <f t="shared" si="435"/>
        <v>0</v>
      </c>
      <c r="BP292" s="161">
        <f t="shared" si="435"/>
        <v>1.4652365829951953E-5</v>
      </c>
      <c r="BQ292" s="161">
        <f t="shared" si="435"/>
        <v>6.754144023320931E-6</v>
      </c>
      <c r="BR292" s="161">
        <f t="shared" si="435"/>
        <v>3.6518193645250725E-10</v>
      </c>
      <c r="BS292" s="161">
        <f t="shared" si="435"/>
        <v>8.2918294476536966E-7</v>
      </c>
      <c r="BT292" s="161">
        <f t="shared" si="435"/>
        <v>1.6973274025657951E-5</v>
      </c>
      <c r="BU292" s="161">
        <f t="shared" si="435"/>
        <v>6.7175125246811557E-9</v>
      </c>
      <c r="BV292" s="161">
        <f t="shared" si="435"/>
        <v>5.0544107219823173E-10</v>
      </c>
      <c r="BW292" s="161">
        <f t="shared" si="435"/>
        <v>1.844988671434321E-3</v>
      </c>
      <c r="BX292" s="161">
        <f t="shared" si="435"/>
        <v>0</v>
      </c>
      <c r="BY292" s="161">
        <f t="shared" si="435"/>
        <v>0</v>
      </c>
      <c r="BZ292" s="161">
        <f t="shared" si="435"/>
        <v>0</v>
      </c>
      <c r="CA292" s="161">
        <f t="shared" si="435"/>
        <v>0</v>
      </c>
      <c r="CB292" s="161">
        <f t="shared" si="435"/>
        <v>0</v>
      </c>
      <c r="CC292" s="161">
        <f t="shared" si="435"/>
        <v>4.5105578233743435E-9</v>
      </c>
      <c r="CD292" s="161">
        <f t="shared" ref="CD292:EO292" si="436">CD$208*CD87</f>
        <v>7.7593116355881927E-6</v>
      </c>
      <c r="CE292" s="161">
        <f t="shared" si="436"/>
        <v>0</v>
      </c>
      <c r="CF292" s="161">
        <f t="shared" si="436"/>
        <v>0</v>
      </c>
      <c r="CG292" s="161">
        <f t="shared" si="436"/>
        <v>4.3884243760597044E-3</v>
      </c>
      <c r="CH292" s="161">
        <f t="shared" si="436"/>
        <v>0</v>
      </c>
      <c r="CI292" s="161">
        <f t="shared" si="436"/>
        <v>1.2058694284379974E-3</v>
      </c>
      <c r="CJ292" s="161">
        <f t="shared" si="436"/>
        <v>1.6410315721640673E-2</v>
      </c>
      <c r="CK292" s="161">
        <f t="shared" si="436"/>
        <v>2.7244215795369819</v>
      </c>
      <c r="CL292" s="161">
        <f t="shared" si="436"/>
        <v>0</v>
      </c>
      <c r="CM292" s="161">
        <f t="shared" si="436"/>
        <v>1.8322640459388809E-5</v>
      </c>
      <c r="CN292" s="161">
        <f t="shared" si="436"/>
        <v>0</v>
      </c>
      <c r="CO292" s="161">
        <f t="shared" si="436"/>
        <v>0</v>
      </c>
      <c r="CP292" s="161">
        <f t="shared" si="436"/>
        <v>2.9552069689688754E-5</v>
      </c>
      <c r="CQ292" s="161">
        <f t="shared" si="436"/>
        <v>0</v>
      </c>
      <c r="CR292" s="161">
        <f t="shared" si="436"/>
        <v>0</v>
      </c>
      <c r="CS292" s="161">
        <f t="shared" si="436"/>
        <v>1.597997120819538E-7</v>
      </c>
      <c r="CT292" s="161">
        <f t="shared" si="436"/>
        <v>0</v>
      </c>
      <c r="CU292" s="161">
        <f t="shared" si="436"/>
        <v>0</v>
      </c>
      <c r="CV292" s="161">
        <f t="shared" si="436"/>
        <v>2.8849660784885788E-7</v>
      </c>
      <c r="CW292" s="161">
        <f t="shared" si="436"/>
        <v>0</v>
      </c>
      <c r="CX292" s="161">
        <f t="shared" si="436"/>
        <v>0</v>
      </c>
      <c r="CY292" s="161">
        <f t="shared" si="436"/>
        <v>8.0931358029673592E-7</v>
      </c>
      <c r="CZ292" s="161">
        <f t="shared" si="436"/>
        <v>6.8624195845986736E-13</v>
      </c>
      <c r="DA292" s="161">
        <f t="shared" si="436"/>
        <v>2.5709238107792561E-5</v>
      </c>
      <c r="DB292" s="161">
        <f t="shared" si="436"/>
        <v>7.1967941835538673E-9</v>
      </c>
      <c r="DC292" s="161">
        <f t="shared" si="436"/>
        <v>2.911852083964925E-5</v>
      </c>
      <c r="DD292" s="161">
        <f t="shared" si="436"/>
        <v>0</v>
      </c>
      <c r="DE292" s="161">
        <f t="shared" si="436"/>
        <v>2.6042596264738135E-4</v>
      </c>
      <c r="DF292" s="161">
        <f t="shared" si="436"/>
        <v>5.0390812242827833E-3</v>
      </c>
      <c r="DG292" s="161">
        <f t="shared" si="436"/>
        <v>2.1026960662553254E-4</v>
      </c>
      <c r="DH292" s="161">
        <f t="shared" si="436"/>
        <v>1.3255132436356967E-6</v>
      </c>
      <c r="DI292" s="161">
        <f t="shared" si="436"/>
        <v>1.801589782855566E-6</v>
      </c>
      <c r="DJ292" s="161">
        <f t="shared" si="436"/>
        <v>3.177111564139081E-10</v>
      </c>
      <c r="DK292" s="161">
        <f t="shared" si="436"/>
        <v>5.3956165531265317E-2</v>
      </c>
      <c r="DL292" s="161">
        <f t="shared" si="436"/>
        <v>3.2021926861330601E-3</v>
      </c>
      <c r="DM292" s="161">
        <f t="shared" si="436"/>
        <v>3.1294184665324846E-2</v>
      </c>
      <c r="DN292" s="161">
        <f t="shared" si="436"/>
        <v>6.2562829119072486E-6</v>
      </c>
      <c r="DO292" s="161">
        <f t="shared" si="436"/>
        <v>0</v>
      </c>
      <c r="DP292" s="161">
        <f t="shared" si="436"/>
        <v>8.5359103523873153E-6</v>
      </c>
      <c r="DQ292" s="161">
        <f t="shared" si="436"/>
        <v>0</v>
      </c>
      <c r="DR292" s="161">
        <f t="shared" si="436"/>
        <v>0.19355105078910811</v>
      </c>
      <c r="DS292" s="161">
        <f t="shared" si="436"/>
        <v>1.1557414212660312E-3</v>
      </c>
      <c r="DT292" s="161">
        <f t="shared" si="436"/>
        <v>0</v>
      </c>
      <c r="DU292" s="161">
        <f t="shared" si="436"/>
        <v>0</v>
      </c>
      <c r="DV292" s="161">
        <f t="shared" si="436"/>
        <v>1.7121550942391807E-5</v>
      </c>
      <c r="DW292" s="161">
        <f t="shared" si="436"/>
        <v>2.4705097648111294E-3</v>
      </c>
      <c r="DX292" s="161">
        <f t="shared" si="436"/>
        <v>3.1534133430291753</v>
      </c>
      <c r="DY292" s="161">
        <f t="shared" si="436"/>
        <v>0</v>
      </c>
      <c r="DZ292" s="161">
        <f t="shared" si="436"/>
        <v>0</v>
      </c>
      <c r="EA292" s="161">
        <f t="shared" si="436"/>
        <v>0</v>
      </c>
      <c r="EB292" s="161">
        <f t="shared" si="436"/>
        <v>0</v>
      </c>
      <c r="EC292" s="161">
        <f t="shared" si="436"/>
        <v>0</v>
      </c>
      <c r="ED292" s="161">
        <f t="shared" si="436"/>
        <v>0</v>
      </c>
      <c r="EE292" s="161">
        <f t="shared" si="436"/>
        <v>5.7635558251636585</v>
      </c>
      <c r="EF292" s="161">
        <f t="shared" si="436"/>
        <v>0</v>
      </c>
      <c r="EG292" s="161">
        <f t="shared" si="436"/>
        <v>0</v>
      </c>
      <c r="EH292" s="161">
        <f t="shared" si="436"/>
        <v>0.24937421915443561</v>
      </c>
      <c r="EI292" s="161">
        <f t="shared" si="436"/>
        <v>0</v>
      </c>
      <c r="EJ292" s="161">
        <f t="shared" si="436"/>
        <v>52.091615505174445</v>
      </c>
      <c r="EK292" s="161">
        <f t="shared" si="436"/>
        <v>159.34720580256521</v>
      </c>
      <c r="EL292" s="161">
        <f t="shared" si="436"/>
        <v>0</v>
      </c>
      <c r="EM292" s="161">
        <f t="shared" si="436"/>
        <v>0</v>
      </c>
      <c r="EN292" s="161">
        <f t="shared" si="436"/>
        <v>0</v>
      </c>
      <c r="EO292" s="161">
        <f t="shared" si="436"/>
        <v>0</v>
      </c>
      <c r="EP292" s="161">
        <f t="shared" ref="EP292:GI292" si="437">EP$208*EP87</f>
        <v>0</v>
      </c>
      <c r="EQ292" s="161">
        <f t="shared" si="437"/>
        <v>0</v>
      </c>
      <c r="ER292" s="161">
        <f t="shared" si="437"/>
        <v>0</v>
      </c>
      <c r="ES292" s="161">
        <f t="shared" si="437"/>
        <v>0</v>
      </c>
      <c r="ET292" s="161">
        <f t="shared" si="437"/>
        <v>0</v>
      </c>
      <c r="EU292" s="161">
        <f t="shared" si="437"/>
        <v>0</v>
      </c>
      <c r="EV292" s="161">
        <f t="shared" si="437"/>
        <v>0</v>
      </c>
      <c r="EW292" s="161">
        <f t="shared" si="437"/>
        <v>8.355328322083962E-11</v>
      </c>
      <c r="EX292" s="161">
        <f t="shared" si="437"/>
        <v>1.2875357663966923E-5</v>
      </c>
      <c r="EY292" s="161">
        <f t="shared" si="437"/>
        <v>4.8091039294115681E-10</v>
      </c>
      <c r="EZ292" s="161">
        <f t="shared" si="437"/>
        <v>0</v>
      </c>
      <c r="FA292" s="161">
        <f t="shared" si="437"/>
        <v>0</v>
      </c>
      <c r="FB292" s="161">
        <f t="shared" si="437"/>
        <v>0</v>
      </c>
      <c r="FC292" s="161">
        <f t="shared" si="437"/>
        <v>4.5150429965302545E-3</v>
      </c>
      <c r="FD292" s="161">
        <f t="shared" si="437"/>
        <v>0</v>
      </c>
      <c r="FE292" s="161">
        <f t="shared" si="437"/>
        <v>0</v>
      </c>
      <c r="FF292" s="161">
        <f t="shared" si="437"/>
        <v>0</v>
      </c>
      <c r="FG292" s="161">
        <f t="shared" si="437"/>
        <v>0</v>
      </c>
      <c r="FH292" s="161">
        <f t="shared" si="437"/>
        <v>0</v>
      </c>
      <c r="FI292" s="161">
        <f t="shared" si="437"/>
        <v>0</v>
      </c>
      <c r="FJ292" s="161">
        <f t="shared" si="437"/>
        <v>0</v>
      </c>
      <c r="FK292" s="161">
        <f t="shared" si="437"/>
        <v>1.73213695264984</v>
      </c>
      <c r="FL292" s="161">
        <f t="shared" si="437"/>
        <v>0.12763780307560374</v>
      </c>
      <c r="FM292" s="161">
        <f t="shared" si="437"/>
        <v>10.148878531048382</v>
      </c>
      <c r="FN292" s="161">
        <f t="shared" si="437"/>
        <v>0</v>
      </c>
      <c r="FO292" s="161">
        <f t="shared" si="437"/>
        <v>0</v>
      </c>
      <c r="FP292" s="161">
        <f t="shared" si="437"/>
        <v>0</v>
      </c>
      <c r="FQ292" s="161">
        <f t="shared" si="437"/>
        <v>0</v>
      </c>
      <c r="FR292" s="161">
        <f t="shared" si="437"/>
        <v>0</v>
      </c>
      <c r="FS292" s="161">
        <f t="shared" si="437"/>
        <v>0</v>
      </c>
      <c r="FT292" s="161">
        <f t="shared" si="437"/>
        <v>0</v>
      </c>
      <c r="FU292" s="161">
        <f t="shared" si="437"/>
        <v>0</v>
      </c>
      <c r="FV292" s="161">
        <f t="shared" si="437"/>
        <v>26.026116105100829</v>
      </c>
      <c r="FW292" s="161">
        <f t="shared" si="437"/>
        <v>0</v>
      </c>
      <c r="FX292" s="161">
        <f t="shared" si="437"/>
        <v>0</v>
      </c>
      <c r="FY292" s="161">
        <f t="shared" si="437"/>
        <v>0</v>
      </c>
      <c r="FZ292" s="161">
        <f t="shared" si="437"/>
        <v>96.26722471695426</v>
      </c>
      <c r="GA292" s="161">
        <f t="shared" si="437"/>
        <v>0</v>
      </c>
      <c r="GB292" s="161">
        <f t="shared" si="437"/>
        <v>0</v>
      </c>
      <c r="GC292" s="161">
        <f t="shared" si="437"/>
        <v>0</v>
      </c>
      <c r="GD292" s="161">
        <f t="shared" si="437"/>
        <v>0.41524880820287557</v>
      </c>
      <c r="GE292" s="161">
        <f t="shared" si="437"/>
        <v>1.5408324248710386</v>
      </c>
      <c r="GF292" s="161">
        <f t="shared" si="437"/>
        <v>0</v>
      </c>
      <c r="GG292" s="161">
        <f t="shared" si="437"/>
        <v>16.882053341745451</v>
      </c>
      <c r="GH292" s="161">
        <f t="shared" si="437"/>
        <v>0</v>
      </c>
      <c r="GI292" s="161">
        <f t="shared" si="437"/>
        <v>0.91415156965627986</v>
      </c>
      <c r="GJ292" s="5">
        <f t="shared" si="352"/>
        <v>384.46231836004694</v>
      </c>
    </row>
    <row r="293" spans="1:192" ht="15" customHeight="1">
      <c r="A293" s="77" t="s">
        <v>82</v>
      </c>
      <c r="B293" s="47" t="s">
        <v>290</v>
      </c>
      <c r="C293" s="161">
        <f t="shared" ref="C293:D293" si="438">C$208*C88</f>
        <v>0</v>
      </c>
      <c r="D293" s="161">
        <f t="shared" si="438"/>
        <v>0</v>
      </c>
      <c r="E293" s="161">
        <f t="shared" si="347"/>
        <v>0</v>
      </c>
      <c r="F293" s="161">
        <f t="shared" ref="F293:Q293" si="439">F$208*F88</f>
        <v>0</v>
      </c>
      <c r="G293" s="161">
        <f t="shared" si="439"/>
        <v>0</v>
      </c>
      <c r="H293" s="161">
        <f t="shared" si="439"/>
        <v>0</v>
      </c>
      <c r="I293" s="161">
        <f t="shared" si="439"/>
        <v>0</v>
      </c>
      <c r="J293" s="161">
        <f t="shared" si="439"/>
        <v>0</v>
      </c>
      <c r="K293" s="161">
        <f t="shared" si="439"/>
        <v>0</v>
      </c>
      <c r="L293" s="161">
        <f t="shared" si="439"/>
        <v>0</v>
      </c>
      <c r="M293" s="161">
        <f t="shared" si="439"/>
        <v>0</v>
      </c>
      <c r="N293" s="161">
        <f t="shared" si="439"/>
        <v>0</v>
      </c>
      <c r="O293" s="161">
        <f t="shared" si="439"/>
        <v>0</v>
      </c>
      <c r="P293" s="161">
        <f t="shared" si="439"/>
        <v>0</v>
      </c>
      <c r="Q293" s="161">
        <f t="shared" si="439"/>
        <v>0</v>
      </c>
      <c r="R293" s="161">
        <f t="shared" ref="R293:CC293" si="440">R$208*R88</f>
        <v>0</v>
      </c>
      <c r="S293" s="161">
        <f t="shared" si="440"/>
        <v>0</v>
      </c>
      <c r="T293" s="161">
        <f t="shared" si="440"/>
        <v>105.36944922442676</v>
      </c>
      <c r="U293" s="161">
        <f t="shared" si="440"/>
        <v>0</v>
      </c>
      <c r="V293" s="161">
        <f t="shared" si="440"/>
        <v>0</v>
      </c>
      <c r="W293" s="161">
        <f t="shared" si="440"/>
        <v>0</v>
      </c>
      <c r="X293" s="161">
        <f t="shared" si="440"/>
        <v>0</v>
      </c>
      <c r="Y293" s="161">
        <f t="shared" si="440"/>
        <v>0</v>
      </c>
      <c r="Z293" s="161">
        <f t="shared" si="440"/>
        <v>0</v>
      </c>
      <c r="AA293" s="161">
        <f t="shared" si="440"/>
        <v>0</v>
      </c>
      <c r="AB293" s="161">
        <f t="shared" si="440"/>
        <v>0</v>
      </c>
      <c r="AC293" s="161">
        <f t="shared" si="440"/>
        <v>0</v>
      </c>
      <c r="AD293" s="161">
        <f t="shared" si="440"/>
        <v>0</v>
      </c>
      <c r="AE293" s="161">
        <f t="shared" si="440"/>
        <v>0</v>
      </c>
      <c r="AF293" s="161">
        <f t="shared" si="440"/>
        <v>0</v>
      </c>
      <c r="AG293" s="161">
        <f t="shared" si="440"/>
        <v>0</v>
      </c>
      <c r="AH293" s="161">
        <f t="shared" si="440"/>
        <v>0</v>
      </c>
      <c r="AI293" s="161">
        <f t="shared" si="440"/>
        <v>0</v>
      </c>
      <c r="AJ293" s="161">
        <f t="shared" si="440"/>
        <v>0</v>
      </c>
      <c r="AK293" s="161">
        <f t="shared" si="440"/>
        <v>0</v>
      </c>
      <c r="AL293" s="161">
        <f t="shared" si="440"/>
        <v>0</v>
      </c>
      <c r="AM293" s="161">
        <f t="shared" si="440"/>
        <v>0</v>
      </c>
      <c r="AN293" s="161">
        <f t="shared" si="440"/>
        <v>0</v>
      </c>
      <c r="AO293" s="161">
        <f t="shared" si="440"/>
        <v>0</v>
      </c>
      <c r="AP293" s="161">
        <f t="shared" si="440"/>
        <v>0</v>
      </c>
      <c r="AQ293" s="161">
        <f t="shared" si="440"/>
        <v>0</v>
      </c>
      <c r="AR293" s="161">
        <f t="shared" si="440"/>
        <v>0</v>
      </c>
      <c r="AS293" s="161">
        <f t="shared" si="440"/>
        <v>0</v>
      </c>
      <c r="AT293" s="161">
        <f t="shared" si="440"/>
        <v>0</v>
      </c>
      <c r="AU293" s="161">
        <f t="shared" si="440"/>
        <v>0</v>
      </c>
      <c r="AV293" s="161">
        <f t="shared" si="440"/>
        <v>0</v>
      </c>
      <c r="AW293" s="161">
        <f t="shared" si="440"/>
        <v>0</v>
      </c>
      <c r="AX293" s="161">
        <f t="shared" si="440"/>
        <v>0</v>
      </c>
      <c r="AY293" s="161">
        <f t="shared" si="440"/>
        <v>0</v>
      </c>
      <c r="AZ293" s="161">
        <f t="shared" si="440"/>
        <v>0</v>
      </c>
      <c r="BA293" s="161">
        <f t="shared" si="440"/>
        <v>0</v>
      </c>
      <c r="BB293" s="161">
        <f t="shared" si="440"/>
        <v>0</v>
      </c>
      <c r="BC293" s="161">
        <f t="shared" si="440"/>
        <v>0</v>
      </c>
      <c r="BD293" s="161">
        <f t="shared" si="440"/>
        <v>0</v>
      </c>
      <c r="BE293" s="161">
        <f t="shared" si="440"/>
        <v>0</v>
      </c>
      <c r="BF293" s="161">
        <f t="shared" si="440"/>
        <v>0</v>
      </c>
      <c r="BG293" s="161">
        <f t="shared" si="440"/>
        <v>0</v>
      </c>
      <c r="BH293" s="161">
        <f t="shared" si="440"/>
        <v>0</v>
      </c>
      <c r="BI293" s="161">
        <f t="shared" si="440"/>
        <v>0</v>
      </c>
      <c r="BJ293" s="161">
        <f t="shared" si="440"/>
        <v>0</v>
      </c>
      <c r="BK293" s="161">
        <f t="shared" si="440"/>
        <v>0</v>
      </c>
      <c r="BL293" s="161">
        <f t="shared" si="440"/>
        <v>0</v>
      </c>
      <c r="BM293" s="161">
        <f t="shared" si="440"/>
        <v>0</v>
      </c>
      <c r="BN293" s="161">
        <f t="shared" si="440"/>
        <v>0</v>
      </c>
      <c r="BO293" s="161">
        <f t="shared" si="440"/>
        <v>0</v>
      </c>
      <c r="BP293" s="161">
        <f t="shared" si="440"/>
        <v>0</v>
      </c>
      <c r="BQ293" s="161">
        <f t="shared" si="440"/>
        <v>0</v>
      </c>
      <c r="BR293" s="161">
        <f t="shared" si="440"/>
        <v>0</v>
      </c>
      <c r="BS293" s="161">
        <f t="shared" si="440"/>
        <v>0</v>
      </c>
      <c r="BT293" s="161">
        <f t="shared" si="440"/>
        <v>0</v>
      </c>
      <c r="BU293" s="161">
        <f t="shared" si="440"/>
        <v>0</v>
      </c>
      <c r="BV293" s="161">
        <f t="shared" si="440"/>
        <v>0</v>
      </c>
      <c r="BW293" s="161">
        <f t="shared" si="440"/>
        <v>0</v>
      </c>
      <c r="BX293" s="161">
        <f t="shared" si="440"/>
        <v>0</v>
      </c>
      <c r="BY293" s="161">
        <f t="shared" si="440"/>
        <v>0</v>
      </c>
      <c r="BZ293" s="161">
        <f t="shared" si="440"/>
        <v>0</v>
      </c>
      <c r="CA293" s="161">
        <f t="shared" si="440"/>
        <v>0</v>
      </c>
      <c r="CB293" s="161">
        <f t="shared" si="440"/>
        <v>0</v>
      </c>
      <c r="CC293" s="161">
        <f t="shared" si="440"/>
        <v>0</v>
      </c>
      <c r="CD293" s="161">
        <f t="shared" ref="CD293:EO293" si="441">CD$208*CD88</f>
        <v>0</v>
      </c>
      <c r="CE293" s="161">
        <f t="shared" si="441"/>
        <v>0</v>
      </c>
      <c r="CF293" s="161">
        <f t="shared" si="441"/>
        <v>0</v>
      </c>
      <c r="CG293" s="161">
        <f t="shared" si="441"/>
        <v>0</v>
      </c>
      <c r="CH293" s="161">
        <f t="shared" si="441"/>
        <v>0</v>
      </c>
      <c r="CI293" s="161">
        <f t="shared" si="441"/>
        <v>0</v>
      </c>
      <c r="CJ293" s="161">
        <f t="shared" si="441"/>
        <v>0</v>
      </c>
      <c r="CK293" s="161">
        <f t="shared" si="441"/>
        <v>0</v>
      </c>
      <c r="CL293" s="161">
        <f t="shared" si="441"/>
        <v>0</v>
      </c>
      <c r="CM293" s="161">
        <f t="shared" si="441"/>
        <v>0</v>
      </c>
      <c r="CN293" s="161">
        <f t="shared" si="441"/>
        <v>0</v>
      </c>
      <c r="CO293" s="161">
        <f t="shared" si="441"/>
        <v>0</v>
      </c>
      <c r="CP293" s="161">
        <f t="shared" si="441"/>
        <v>0</v>
      </c>
      <c r="CQ293" s="161">
        <f t="shared" si="441"/>
        <v>0</v>
      </c>
      <c r="CR293" s="161">
        <f t="shared" si="441"/>
        <v>0</v>
      </c>
      <c r="CS293" s="161">
        <f t="shared" si="441"/>
        <v>0</v>
      </c>
      <c r="CT293" s="161">
        <f t="shared" si="441"/>
        <v>0</v>
      </c>
      <c r="CU293" s="161">
        <f t="shared" si="441"/>
        <v>0</v>
      </c>
      <c r="CV293" s="161">
        <f t="shared" si="441"/>
        <v>0</v>
      </c>
      <c r="CW293" s="161">
        <f t="shared" si="441"/>
        <v>0</v>
      </c>
      <c r="CX293" s="161">
        <f t="shared" si="441"/>
        <v>0</v>
      </c>
      <c r="CY293" s="161">
        <f t="shared" si="441"/>
        <v>0</v>
      </c>
      <c r="CZ293" s="161">
        <f t="shared" si="441"/>
        <v>0</v>
      </c>
      <c r="DA293" s="161">
        <f t="shared" si="441"/>
        <v>0</v>
      </c>
      <c r="DB293" s="161">
        <f t="shared" si="441"/>
        <v>0</v>
      </c>
      <c r="DC293" s="161">
        <f t="shared" si="441"/>
        <v>0</v>
      </c>
      <c r="DD293" s="161">
        <f t="shared" si="441"/>
        <v>0</v>
      </c>
      <c r="DE293" s="161">
        <f t="shared" si="441"/>
        <v>0</v>
      </c>
      <c r="DF293" s="161">
        <f t="shared" si="441"/>
        <v>0</v>
      </c>
      <c r="DG293" s="161">
        <f t="shared" si="441"/>
        <v>0</v>
      </c>
      <c r="DH293" s="161">
        <f t="shared" si="441"/>
        <v>0</v>
      </c>
      <c r="DI293" s="161">
        <f t="shared" si="441"/>
        <v>0</v>
      </c>
      <c r="DJ293" s="161">
        <f t="shared" si="441"/>
        <v>0</v>
      </c>
      <c r="DK293" s="161">
        <f t="shared" si="441"/>
        <v>0</v>
      </c>
      <c r="DL293" s="161">
        <f t="shared" si="441"/>
        <v>0</v>
      </c>
      <c r="DM293" s="161">
        <f t="shared" si="441"/>
        <v>0</v>
      </c>
      <c r="DN293" s="161">
        <f t="shared" si="441"/>
        <v>0</v>
      </c>
      <c r="DO293" s="161">
        <f t="shared" si="441"/>
        <v>0</v>
      </c>
      <c r="DP293" s="161">
        <f t="shared" si="441"/>
        <v>0</v>
      </c>
      <c r="DQ293" s="161">
        <f t="shared" si="441"/>
        <v>0</v>
      </c>
      <c r="DR293" s="161">
        <f t="shared" si="441"/>
        <v>0</v>
      </c>
      <c r="DS293" s="161">
        <f t="shared" si="441"/>
        <v>0</v>
      </c>
      <c r="DT293" s="161">
        <f t="shared" si="441"/>
        <v>0</v>
      </c>
      <c r="DU293" s="161">
        <f t="shared" si="441"/>
        <v>0</v>
      </c>
      <c r="DV293" s="161">
        <f t="shared" si="441"/>
        <v>0</v>
      </c>
      <c r="DW293" s="161">
        <f t="shared" si="441"/>
        <v>0</v>
      </c>
      <c r="DX293" s="161">
        <f t="shared" si="441"/>
        <v>1.5581950705033109E-2</v>
      </c>
      <c r="DY293" s="161">
        <f t="shared" si="441"/>
        <v>0</v>
      </c>
      <c r="DZ293" s="161">
        <f t="shared" si="441"/>
        <v>0</v>
      </c>
      <c r="EA293" s="161">
        <f t="shared" si="441"/>
        <v>0</v>
      </c>
      <c r="EB293" s="161">
        <f t="shared" si="441"/>
        <v>0</v>
      </c>
      <c r="EC293" s="161">
        <f t="shared" si="441"/>
        <v>0</v>
      </c>
      <c r="ED293" s="161">
        <f t="shared" si="441"/>
        <v>0</v>
      </c>
      <c r="EE293" s="161">
        <f t="shared" si="441"/>
        <v>0</v>
      </c>
      <c r="EF293" s="161">
        <f t="shared" si="441"/>
        <v>0</v>
      </c>
      <c r="EG293" s="161">
        <f t="shared" si="441"/>
        <v>0</v>
      </c>
      <c r="EH293" s="161">
        <f t="shared" si="441"/>
        <v>0</v>
      </c>
      <c r="EI293" s="161">
        <f t="shared" si="441"/>
        <v>0</v>
      </c>
      <c r="EJ293" s="161">
        <f t="shared" si="441"/>
        <v>0</v>
      </c>
      <c r="EK293" s="161">
        <f t="shared" si="441"/>
        <v>0</v>
      </c>
      <c r="EL293" s="161">
        <f t="shared" si="441"/>
        <v>0</v>
      </c>
      <c r="EM293" s="161">
        <f t="shared" si="441"/>
        <v>0</v>
      </c>
      <c r="EN293" s="161">
        <f t="shared" si="441"/>
        <v>0</v>
      </c>
      <c r="EO293" s="161">
        <f t="shared" si="441"/>
        <v>0</v>
      </c>
      <c r="EP293" s="161">
        <f t="shared" ref="EP293:GI293" si="442">EP$208*EP88</f>
        <v>0</v>
      </c>
      <c r="EQ293" s="161">
        <f t="shared" si="442"/>
        <v>0</v>
      </c>
      <c r="ER293" s="161">
        <f t="shared" si="442"/>
        <v>0</v>
      </c>
      <c r="ES293" s="161">
        <f t="shared" si="442"/>
        <v>0</v>
      </c>
      <c r="ET293" s="161">
        <f t="shared" si="442"/>
        <v>0</v>
      </c>
      <c r="EU293" s="161">
        <f t="shared" si="442"/>
        <v>0</v>
      </c>
      <c r="EV293" s="161">
        <f t="shared" si="442"/>
        <v>0</v>
      </c>
      <c r="EW293" s="161">
        <f t="shared" si="442"/>
        <v>0</v>
      </c>
      <c r="EX293" s="161">
        <f t="shared" si="442"/>
        <v>0</v>
      </c>
      <c r="EY293" s="161">
        <f t="shared" si="442"/>
        <v>0</v>
      </c>
      <c r="EZ293" s="161">
        <f t="shared" si="442"/>
        <v>0</v>
      </c>
      <c r="FA293" s="161">
        <f t="shared" si="442"/>
        <v>0</v>
      </c>
      <c r="FB293" s="161">
        <f t="shared" si="442"/>
        <v>0</v>
      </c>
      <c r="FC293" s="161">
        <f t="shared" si="442"/>
        <v>0</v>
      </c>
      <c r="FD293" s="161">
        <f t="shared" si="442"/>
        <v>0</v>
      </c>
      <c r="FE293" s="161">
        <f t="shared" si="442"/>
        <v>0</v>
      </c>
      <c r="FF293" s="161">
        <f t="shared" si="442"/>
        <v>0</v>
      </c>
      <c r="FG293" s="161">
        <f t="shared" si="442"/>
        <v>0</v>
      </c>
      <c r="FH293" s="161">
        <f t="shared" si="442"/>
        <v>0</v>
      </c>
      <c r="FI293" s="161">
        <f t="shared" si="442"/>
        <v>0</v>
      </c>
      <c r="FJ293" s="161">
        <f t="shared" si="442"/>
        <v>0</v>
      </c>
      <c r="FK293" s="161">
        <f t="shared" si="442"/>
        <v>0</v>
      </c>
      <c r="FL293" s="161">
        <f t="shared" si="442"/>
        <v>2.6371446916447053E-4</v>
      </c>
      <c r="FM293" s="161">
        <f t="shared" si="442"/>
        <v>0</v>
      </c>
      <c r="FN293" s="161">
        <f t="shared" si="442"/>
        <v>0</v>
      </c>
      <c r="FO293" s="161">
        <f t="shared" si="442"/>
        <v>0</v>
      </c>
      <c r="FP293" s="161">
        <f t="shared" si="442"/>
        <v>0</v>
      </c>
      <c r="FQ293" s="161">
        <f t="shared" si="442"/>
        <v>0</v>
      </c>
      <c r="FR293" s="161">
        <f t="shared" si="442"/>
        <v>0</v>
      </c>
      <c r="FS293" s="161">
        <f t="shared" si="442"/>
        <v>0</v>
      </c>
      <c r="FT293" s="161">
        <f t="shared" si="442"/>
        <v>0</v>
      </c>
      <c r="FU293" s="161">
        <f t="shared" si="442"/>
        <v>0</v>
      </c>
      <c r="FV293" s="161">
        <f t="shared" si="442"/>
        <v>0</v>
      </c>
      <c r="FW293" s="161">
        <f t="shared" si="442"/>
        <v>0</v>
      </c>
      <c r="FX293" s="161">
        <f t="shared" si="442"/>
        <v>0</v>
      </c>
      <c r="FY293" s="161">
        <f t="shared" si="442"/>
        <v>0</v>
      </c>
      <c r="FZ293" s="161">
        <f t="shared" si="442"/>
        <v>0</v>
      </c>
      <c r="GA293" s="161">
        <f t="shared" si="442"/>
        <v>0</v>
      </c>
      <c r="GB293" s="161">
        <f t="shared" si="442"/>
        <v>0</v>
      </c>
      <c r="GC293" s="161">
        <f t="shared" si="442"/>
        <v>0</v>
      </c>
      <c r="GD293" s="161">
        <f t="shared" si="442"/>
        <v>0</v>
      </c>
      <c r="GE293" s="161">
        <f t="shared" si="442"/>
        <v>0</v>
      </c>
      <c r="GF293" s="161">
        <f t="shared" si="442"/>
        <v>0</v>
      </c>
      <c r="GG293" s="161">
        <f t="shared" si="442"/>
        <v>0</v>
      </c>
      <c r="GH293" s="161">
        <f t="shared" si="442"/>
        <v>0</v>
      </c>
      <c r="GI293" s="161">
        <f t="shared" si="442"/>
        <v>0</v>
      </c>
      <c r="GJ293" s="5">
        <f t="shared" si="352"/>
        <v>105.38529488960096</v>
      </c>
    </row>
    <row r="294" spans="1:192" ht="15" customHeight="1">
      <c r="A294" s="77" t="s">
        <v>83</v>
      </c>
      <c r="B294" s="47" t="s">
        <v>291</v>
      </c>
      <c r="C294" s="161">
        <f t="shared" ref="C294:D294" si="443">C$208*C89</f>
        <v>0</v>
      </c>
      <c r="D294" s="161">
        <f t="shared" si="443"/>
        <v>0</v>
      </c>
      <c r="E294" s="161">
        <f t="shared" si="347"/>
        <v>0</v>
      </c>
      <c r="F294" s="161">
        <f t="shared" ref="F294:Q294" si="444">F$208*F89</f>
        <v>0</v>
      </c>
      <c r="G294" s="161">
        <f t="shared" si="444"/>
        <v>0</v>
      </c>
      <c r="H294" s="161">
        <f t="shared" si="444"/>
        <v>0</v>
      </c>
      <c r="I294" s="161">
        <f t="shared" si="444"/>
        <v>0</v>
      </c>
      <c r="J294" s="161">
        <f t="shared" si="444"/>
        <v>0</v>
      </c>
      <c r="K294" s="161">
        <f t="shared" si="444"/>
        <v>0</v>
      </c>
      <c r="L294" s="161">
        <f t="shared" si="444"/>
        <v>0</v>
      </c>
      <c r="M294" s="161">
        <f t="shared" si="444"/>
        <v>0</v>
      </c>
      <c r="N294" s="161">
        <f t="shared" si="444"/>
        <v>0</v>
      </c>
      <c r="O294" s="161">
        <f t="shared" si="444"/>
        <v>0</v>
      </c>
      <c r="P294" s="161">
        <f t="shared" si="444"/>
        <v>0</v>
      </c>
      <c r="Q294" s="161">
        <f t="shared" si="444"/>
        <v>0</v>
      </c>
      <c r="R294" s="161">
        <f t="shared" ref="R294:CC294" si="445">R$208*R89</f>
        <v>0</v>
      </c>
      <c r="S294" s="161">
        <f t="shared" si="445"/>
        <v>0</v>
      </c>
      <c r="T294" s="161">
        <f t="shared" si="445"/>
        <v>0</v>
      </c>
      <c r="U294" s="161">
        <f t="shared" si="445"/>
        <v>0</v>
      </c>
      <c r="V294" s="161">
        <f t="shared" si="445"/>
        <v>0</v>
      </c>
      <c r="W294" s="161">
        <f t="shared" si="445"/>
        <v>0</v>
      </c>
      <c r="X294" s="161">
        <f t="shared" si="445"/>
        <v>0</v>
      </c>
      <c r="Y294" s="161">
        <f t="shared" si="445"/>
        <v>0</v>
      </c>
      <c r="Z294" s="161">
        <f t="shared" si="445"/>
        <v>0</v>
      </c>
      <c r="AA294" s="161">
        <f t="shared" si="445"/>
        <v>0</v>
      </c>
      <c r="AB294" s="161">
        <f t="shared" si="445"/>
        <v>0</v>
      </c>
      <c r="AC294" s="161">
        <f t="shared" si="445"/>
        <v>0</v>
      </c>
      <c r="AD294" s="161">
        <f t="shared" si="445"/>
        <v>0</v>
      </c>
      <c r="AE294" s="161">
        <f t="shared" si="445"/>
        <v>0</v>
      </c>
      <c r="AF294" s="161">
        <f t="shared" si="445"/>
        <v>0</v>
      </c>
      <c r="AG294" s="161">
        <f t="shared" si="445"/>
        <v>0</v>
      </c>
      <c r="AH294" s="161">
        <f t="shared" si="445"/>
        <v>0</v>
      </c>
      <c r="AI294" s="161">
        <f t="shared" si="445"/>
        <v>0</v>
      </c>
      <c r="AJ294" s="161">
        <f t="shared" si="445"/>
        <v>0</v>
      </c>
      <c r="AK294" s="161">
        <f t="shared" si="445"/>
        <v>0</v>
      </c>
      <c r="AL294" s="161">
        <f t="shared" si="445"/>
        <v>0</v>
      </c>
      <c r="AM294" s="161">
        <f t="shared" si="445"/>
        <v>0</v>
      </c>
      <c r="AN294" s="161">
        <f t="shared" si="445"/>
        <v>0</v>
      </c>
      <c r="AO294" s="161">
        <f t="shared" si="445"/>
        <v>0</v>
      </c>
      <c r="AP294" s="161">
        <f t="shared" si="445"/>
        <v>0</v>
      </c>
      <c r="AQ294" s="161">
        <f t="shared" si="445"/>
        <v>0</v>
      </c>
      <c r="AR294" s="161">
        <f t="shared" si="445"/>
        <v>0</v>
      </c>
      <c r="AS294" s="161">
        <f t="shared" si="445"/>
        <v>5.881837996055114E-4</v>
      </c>
      <c r="AT294" s="161">
        <f t="shared" si="445"/>
        <v>3.4738438349396944E-4</v>
      </c>
      <c r="AU294" s="161">
        <f t="shared" si="445"/>
        <v>0</v>
      </c>
      <c r="AV294" s="161">
        <f t="shared" si="445"/>
        <v>0</v>
      </c>
      <c r="AW294" s="161">
        <f t="shared" si="445"/>
        <v>0</v>
      </c>
      <c r="AX294" s="161">
        <f t="shared" si="445"/>
        <v>0</v>
      </c>
      <c r="AY294" s="161">
        <f t="shared" si="445"/>
        <v>0</v>
      </c>
      <c r="AZ294" s="161">
        <f t="shared" si="445"/>
        <v>0</v>
      </c>
      <c r="BA294" s="161">
        <f t="shared" si="445"/>
        <v>0</v>
      </c>
      <c r="BB294" s="161">
        <f t="shared" si="445"/>
        <v>0</v>
      </c>
      <c r="BC294" s="161">
        <f t="shared" si="445"/>
        <v>0</v>
      </c>
      <c r="BD294" s="161">
        <f t="shared" si="445"/>
        <v>0</v>
      </c>
      <c r="BE294" s="161">
        <f t="shared" si="445"/>
        <v>0</v>
      </c>
      <c r="BF294" s="161">
        <f t="shared" si="445"/>
        <v>0</v>
      </c>
      <c r="BG294" s="161">
        <f t="shared" si="445"/>
        <v>0</v>
      </c>
      <c r="BH294" s="161">
        <f t="shared" si="445"/>
        <v>0</v>
      </c>
      <c r="BI294" s="161">
        <f t="shared" si="445"/>
        <v>0</v>
      </c>
      <c r="BJ294" s="161">
        <f t="shared" si="445"/>
        <v>0</v>
      </c>
      <c r="BK294" s="161">
        <f t="shared" si="445"/>
        <v>0</v>
      </c>
      <c r="BL294" s="161">
        <f t="shared" si="445"/>
        <v>0</v>
      </c>
      <c r="BM294" s="161">
        <f t="shared" si="445"/>
        <v>0</v>
      </c>
      <c r="BN294" s="161">
        <f t="shared" si="445"/>
        <v>0</v>
      </c>
      <c r="BO294" s="161">
        <f t="shared" si="445"/>
        <v>0</v>
      </c>
      <c r="BP294" s="161">
        <f t="shared" si="445"/>
        <v>0</v>
      </c>
      <c r="BQ294" s="161">
        <f t="shared" si="445"/>
        <v>0</v>
      </c>
      <c r="BR294" s="161">
        <f t="shared" si="445"/>
        <v>0</v>
      </c>
      <c r="BS294" s="161">
        <f t="shared" si="445"/>
        <v>0</v>
      </c>
      <c r="BT294" s="161">
        <f t="shared" si="445"/>
        <v>7.5223576890734626E-6</v>
      </c>
      <c r="BU294" s="161">
        <f t="shared" si="445"/>
        <v>0</v>
      </c>
      <c r="BV294" s="161">
        <f t="shared" si="445"/>
        <v>0</v>
      </c>
      <c r="BW294" s="161">
        <f t="shared" si="445"/>
        <v>0</v>
      </c>
      <c r="BX294" s="161">
        <f t="shared" si="445"/>
        <v>0</v>
      </c>
      <c r="BY294" s="161">
        <f t="shared" si="445"/>
        <v>0</v>
      </c>
      <c r="BZ294" s="161">
        <f t="shared" si="445"/>
        <v>0</v>
      </c>
      <c r="CA294" s="161">
        <f t="shared" si="445"/>
        <v>0</v>
      </c>
      <c r="CB294" s="161">
        <f t="shared" si="445"/>
        <v>0</v>
      </c>
      <c r="CC294" s="161">
        <f t="shared" si="445"/>
        <v>1.1431148372138088E-9</v>
      </c>
      <c r="CD294" s="161">
        <f t="shared" ref="CD294:EO294" si="446">CD$208*CD89</f>
        <v>0</v>
      </c>
      <c r="CE294" s="161">
        <f t="shared" si="446"/>
        <v>0</v>
      </c>
      <c r="CF294" s="161">
        <f t="shared" si="446"/>
        <v>0</v>
      </c>
      <c r="CG294" s="161">
        <f t="shared" si="446"/>
        <v>0</v>
      </c>
      <c r="CH294" s="161">
        <f t="shared" si="446"/>
        <v>0</v>
      </c>
      <c r="CI294" s="161">
        <f t="shared" si="446"/>
        <v>0</v>
      </c>
      <c r="CJ294" s="161">
        <f t="shared" si="446"/>
        <v>3.3917354619350401E-4</v>
      </c>
      <c r="CK294" s="161">
        <f t="shared" si="446"/>
        <v>0.10669280373967491</v>
      </c>
      <c r="CL294" s="161">
        <f t="shared" si="446"/>
        <v>0</v>
      </c>
      <c r="CM294" s="161">
        <f t="shared" si="446"/>
        <v>0</v>
      </c>
      <c r="CN294" s="161">
        <f t="shared" si="446"/>
        <v>0</v>
      </c>
      <c r="CO294" s="161">
        <f t="shared" si="446"/>
        <v>0</v>
      </c>
      <c r="CP294" s="161">
        <f t="shared" si="446"/>
        <v>5.4393795655398531E-7</v>
      </c>
      <c r="CQ294" s="161">
        <f t="shared" si="446"/>
        <v>0</v>
      </c>
      <c r="CR294" s="161">
        <f t="shared" si="446"/>
        <v>0</v>
      </c>
      <c r="CS294" s="161">
        <f t="shared" si="446"/>
        <v>8.5194058231049242E-10</v>
      </c>
      <c r="CT294" s="161">
        <f t="shared" si="446"/>
        <v>0</v>
      </c>
      <c r="CU294" s="161">
        <f t="shared" si="446"/>
        <v>0</v>
      </c>
      <c r="CV294" s="161">
        <f t="shared" si="446"/>
        <v>6.8292649758078918E-10</v>
      </c>
      <c r="CW294" s="161">
        <f t="shared" si="446"/>
        <v>0</v>
      </c>
      <c r="CX294" s="161">
        <f t="shared" si="446"/>
        <v>0</v>
      </c>
      <c r="CY294" s="161">
        <f t="shared" si="446"/>
        <v>0</v>
      </c>
      <c r="CZ294" s="161">
        <f t="shared" si="446"/>
        <v>0</v>
      </c>
      <c r="DA294" s="161">
        <f t="shared" si="446"/>
        <v>0</v>
      </c>
      <c r="DB294" s="161">
        <f t="shared" si="446"/>
        <v>0</v>
      </c>
      <c r="DC294" s="161">
        <f t="shared" si="446"/>
        <v>0</v>
      </c>
      <c r="DD294" s="161">
        <f t="shared" si="446"/>
        <v>0</v>
      </c>
      <c r="DE294" s="161">
        <f t="shared" si="446"/>
        <v>0</v>
      </c>
      <c r="DF294" s="161">
        <f t="shared" si="446"/>
        <v>6.3998081047676658E-6</v>
      </c>
      <c r="DG294" s="161">
        <f t="shared" si="446"/>
        <v>0</v>
      </c>
      <c r="DH294" s="161">
        <f t="shared" si="446"/>
        <v>0</v>
      </c>
      <c r="DI294" s="161">
        <f t="shared" si="446"/>
        <v>0</v>
      </c>
      <c r="DJ294" s="161">
        <f t="shared" si="446"/>
        <v>0</v>
      </c>
      <c r="DK294" s="161">
        <f t="shared" si="446"/>
        <v>0</v>
      </c>
      <c r="DL294" s="161">
        <f t="shared" si="446"/>
        <v>0</v>
      </c>
      <c r="DM294" s="161">
        <f t="shared" si="446"/>
        <v>1.8894673345764754E-4</v>
      </c>
      <c r="DN294" s="161">
        <f t="shared" si="446"/>
        <v>0</v>
      </c>
      <c r="DO294" s="161">
        <f t="shared" si="446"/>
        <v>0</v>
      </c>
      <c r="DP294" s="161">
        <f t="shared" si="446"/>
        <v>0</v>
      </c>
      <c r="DQ294" s="161">
        <f t="shared" si="446"/>
        <v>0</v>
      </c>
      <c r="DR294" s="161">
        <f t="shared" si="446"/>
        <v>0</v>
      </c>
      <c r="DS294" s="161">
        <f t="shared" si="446"/>
        <v>1.0463778029559678E-3</v>
      </c>
      <c r="DT294" s="161">
        <f t="shared" si="446"/>
        <v>0</v>
      </c>
      <c r="DU294" s="161">
        <f t="shared" si="446"/>
        <v>0</v>
      </c>
      <c r="DV294" s="161">
        <f t="shared" si="446"/>
        <v>0</v>
      </c>
      <c r="DW294" s="161">
        <f t="shared" si="446"/>
        <v>0</v>
      </c>
      <c r="DX294" s="161">
        <f t="shared" si="446"/>
        <v>0.69698613544432508</v>
      </c>
      <c r="DY294" s="161">
        <f t="shared" si="446"/>
        <v>0</v>
      </c>
      <c r="DZ294" s="161">
        <f t="shared" si="446"/>
        <v>0</v>
      </c>
      <c r="EA294" s="161">
        <f t="shared" si="446"/>
        <v>0</v>
      </c>
      <c r="EB294" s="161">
        <f t="shared" si="446"/>
        <v>0</v>
      </c>
      <c r="EC294" s="161">
        <f t="shared" si="446"/>
        <v>0</v>
      </c>
      <c r="ED294" s="161">
        <f t="shared" si="446"/>
        <v>0</v>
      </c>
      <c r="EE294" s="161">
        <f t="shared" si="446"/>
        <v>0</v>
      </c>
      <c r="EF294" s="161">
        <f t="shared" si="446"/>
        <v>0</v>
      </c>
      <c r="EG294" s="161">
        <f t="shared" si="446"/>
        <v>0</v>
      </c>
      <c r="EH294" s="161">
        <f t="shared" si="446"/>
        <v>0</v>
      </c>
      <c r="EI294" s="161">
        <f t="shared" si="446"/>
        <v>0</v>
      </c>
      <c r="EJ294" s="161">
        <f t="shared" si="446"/>
        <v>0</v>
      </c>
      <c r="EK294" s="161">
        <f t="shared" si="446"/>
        <v>0</v>
      </c>
      <c r="EL294" s="161">
        <f t="shared" si="446"/>
        <v>0</v>
      </c>
      <c r="EM294" s="161">
        <f t="shared" si="446"/>
        <v>0</v>
      </c>
      <c r="EN294" s="161">
        <f t="shared" si="446"/>
        <v>0</v>
      </c>
      <c r="EO294" s="161">
        <f t="shared" si="446"/>
        <v>0</v>
      </c>
      <c r="EP294" s="161">
        <f t="shared" ref="EP294:GI294" si="447">EP$208*EP89</f>
        <v>0</v>
      </c>
      <c r="EQ294" s="161">
        <f t="shared" si="447"/>
        <v>7.9679798727767988E-3</v>
      </c>
      <c r="ER294" s="161">
        <f t="shared" si="447"/>
        <v>1.1175835871623719E-5</v>
      </c>
      <c r="ES294" s="161">
        <f t="shared" si="447"/>
        <v>0</v>
      </c>
      <c r="ET294" s="161">
        <f t="shared" si="447"/>
        <v>0</v>
      </c>
      <c r="EU294" s="161">
        <f t="shared" si="447"/>
        <v>0</v>
      </c>
      <c r="EV294" s="161">
        <f t="shared" si="447"/>
        <v>0</v>
      </c>
      <c r="EW294" s="161">
        <f t="shared" si="447"/>
        <v>0</v>
      </c>
      <c r="EX294" s="161">
        <f t="shared" si="447"/>
        <v>7.2496383243057005E-5</v>
      </c>
      <c r="EY294" s="161">
        <f t="shared" si="447"/>
        <v>1.3225035805881811E-7</v>
      </c>
      <c r="EZ294" s="161">
        <f t="shared" si="447"/>
        <v>0</v>
      </c>
      <c r="FA294" s="161">
        <f t="shared" si="447"/>
        <v>0</v>
      </c>
      <c r="FB294" s="161">
        <f t="shared" si="447"/>
        <v>0</v>
      </c>
      <c r="FC294" s="161">
        <f t="shared" si="447"/>
        <v>0</v>
      </c>
      <c r="FD294" s="161">
        <f t="shared" si="447"/>
        <v>8.069514194807963E-3</v>
      </c>
      <c r="FE294" s="161">
        <f t="shared" si="447"/>
        <v>0</v>
      </c>
      <c r="FF294" s="161">
        <f t="shared" si="447"/>
        <v>0</v>
      </c>
      <c r="FG294" s="161">
        <f t="shared" si="447"/>
        <v>0</v>
      </c>
      <c r="FH294" s="161">
        <f t="shared" si="447"/>
        <v>0</v>
      </c>
      <c r="FI294" s="161">
        <f t="shared" si="447"/>
        <v>0</v>
      </c>
      <c r="FJ294" s="161">
        <f t="shared" si="447"/>
        <v>0</v>
      </c>
      <c r="FK294" s="161">
        <f t="shared" si="447"/>
        <v>0</v>
      </c>
      <c r="FL294" s="161">
        <f t="shared" si="447"/>
        <v>1.7580964610964701E-4</v>
      </c>
      <c r="FM294" s="161">
        <f t="shared" si="447"/>
        <v>0</v>
      </c>
      <c r="FN294" s="161">
        <f t="shared" si="447"/>
        <v>0</v>
      </c>
      <c r="FO294" s="161">
        <f t="shared" si="447"/>
        <v>0</v>
      </c>
      <c r="FP294" s="161">
        <f t="shared" si="447"/>
        <v>0</v>
      </c>
      <c r="FQ294" s="161">
        <f t="shared" si="447"/>
        <v>0</v>
      </c>
      <c r="FR294" s="161">
        <f t="shared" si="447"/>
        <v>0</v>
      </c>
      <c r="FS294" s="161">
        <f t="shared" si="447"/>
        <v>0</v>
      </c>
      <c r="FT294" s="161">
        <f t="shared" si="447"/>
        <v>0</v>
      </c>
      <c r="FU294" s="161">
        <f t="shared" si="447"/>
        <v>0</v>
      </c>
      <c r="FV294" s="161">
        <f t="shared" si="447"/>
        <v>0</v>
      </c>
      <c r="FW294" s="161">
        <f t="shared" si="447"/>
        <v>0.14570872572955118</v>
      </c>
      <c r="FX294" s="161">
        <f t="shared" si="447"/>
        <v>0</v>
      </c>
      <c r="FY294" s="161">
        <f t="shared" si="447"/>
        <v>0</v>
      </c>
      <c r="FZ294" s="161">
        <f t="shared" si="447"/>
        <v>42.04256512455332</v>
      </c>
      <c r="GA294" s="161">
        <f t="shared" si="447"/>
        <v>0</v>
      </c>
      <c r="GB294" s="161">
        <f t="shared" si="447"/>
        <v>0</v>
      </c>
      <c r="GC294" s="161">
        <f t="shared" si="447"/>
        <v>0</v>
      </c>
      <c r="GD294" s="161">
        <f t="shared" si="447"/>
        <v>0</v>
      </c>
      <c r="GE294" s="161">
        <f t="shared" si="447"/>
        <v>0</v>
      </c>
      <c r="GF294" s="161">
        <f t="shared" si="447"/>
        <v>0</v>
      </c>
      <c r="GG294" s="161">
        <f t="shared" si="447"/>
        <v>0</v>
      </c>
      <c r="GH294" s="161">
        <f t="shared" si="447"/>
        <v>0</v>
      </c>
      <c r="GI294" s="161">
        <f t="shared" si="447"/>
        <v>0.21463913710619584</v>
      </c>
      <c r="GJ294" s="5">
        <f t="shared" si="352"/>
        <v>43.225413569803671</v>
      </c>
    </row>
    <row r="295" spans="1:192" ht="15" customHeight="1">
      <c r="A295" s="77" t="s">
        <v>84</v>
      </c>
      <c r="B295" s="47" t="s">
        <v>454</v>
      </c>
      <c r="C295" s="161">
        <f t="shared" ref="C295:D295" si="448">C$208*C90</f>
        <v>0</v>
      </c>
      <c r="D295" s="161">
        <f t="shared" si="448"/>
        <v>0</v>
      </c>
      <c r="E295" s="161">
        <f t="shared" si="347"/>
        <v>0</v>
      </c>
      <c r="F295" s="161">
        <f t="shared" ref="F295:Q295" si="449">F$208*F90</f>
        <v>0</v>
      </c>
      <c r="G295" s="161">
        <f t="shared" si="449"/>
        <v>0</v>
      </c>
      <c r="H295" s="161">
        <f t="shared" si="449"/>
        <v>0</v>
      </c>
      <c r="I295" s="161">
        <f t="shared" si="449"/>
        <v>0</v>
      </c>
      <c r="J295" s="161">
        <f t="shared" si="449"/>
        <v>0</v>
      </c>
      <c r="K295" s="161">
        <f t="shared" si="449"/>
        <v>0</v>
      </c>
      <c r="L295" s="161">
        <f t="shared" si="449"/>
        <v>0</v>
      </c>
      <c r="M295" s="161">
        <f t="shared" si="449"/>
        <v>0</v>
      </c>
      <c r="N295" s="161">
        <f t="shared" si="449"/>
        <v>0</v>
      </c>
      <c r="O295" s="161">
        <f t="shared" si="449"/>
        <v>0</v>
      </c>
      <c r="P295" s="161">
        <f t="shared" si="449"/>
        <v>0</v>
      </c>
      <c r="Q295" s="161">
        <f t="shared" si="449"/>
        <v>0</v>
      </c>
      <c r="R295" s="161">
        <f t="shared" ref="R295:CC295" si="450">R$208*R90</f>
        <v>0</v>
      </c>
      <c r="S295" s="161">
        <f t="shared" si="450"/>
        <v>0</v>
      </c>
      <c r="T295" s="161">
        <f t="shared" si="450"/>
        <v>0</v>
      </c>
      <c r="U295" s="161">
        <f t="shared" si="450"/>
        <v>0</v>
      </c>
      <c r="V295" s="161">
        <f t="shared" si="450"/>
        <v>0</v>
      </c>
      <c r="W295" s="161">
        <f t="shared" si="450"/>
        <v>0</v>
      </c>
      <c r="X295" s="161">
        <f t="shared" si="450"/>
        <v>0</v>
      </c>
      <c r="Y295" s="161">
        <f t="shared" si="450"/>
        <v>0</v>
      </c>
      <c r="Z295" s="161">
        <f t="shared" si="450"/>
        <v>0</v>
      </c>
      <c r="AA295" s="161">
        <f t="shared" si="450"/>
        <v>0</v>
      </c>
      <c r="AB295" s="161">
        <f t="shared" si="450"/>
        <v>0</v>
      </c>
      <c r="AC295" s="161">
        <f t="shared" si="450"/>
        <v>0</v>
      </c>
      <c r="AD295" s="161">
        <f t="shared" si="450"/>
        <v>0</v>
      </c>
      <c r="AE295" s="161">
        <f t="shared" si="450"/>
        <v>0</v>
      </c>
      <c r="AF295" s="161">
        <f t="shared" si="450"/>
        <v>0</v>
      </c>
      <c r="AG295" s="161">
        <f t="shared" si="450"/>
        <v>0</v>
      </c>
      <c r="AH295" s="161">
        <f t="shared" si="450"/>
        <v>0</v>
      </c>
      <c r="AI295" s="161">
        <f t="shared" si="450"/>
        <v>0</v>
      </c>
      <c r="AJ295" s="161">
        <f t="shared" si="450"/>
        <v>0</v>
      </c>
      <c r="AK295" s="161">
        <f t="shared" si="450"/>
        <v>0</v>
      </c>
      <c r="AL295" s="161">
        <f t="shared" si="450"/>
        <v>0</v>
      </c>
      <c r="AM295" s="161">
        <f t="shared" si="450"/>
        <v>0</v>
      </c>
      <c r="AN295" s="161">
        <f t="shared" si="450"/>
        <v>0</v>
      </c>
      <c r="AO295" s="161">
        <f t="shared" si="450"/>
        <v>0</v>
      </c>
      <c r="AP295" s="161">
        <f t="shared" si="450"/>
        <v>0</v>
      </c>
      <c r="AQ295" s="161">
        <f t="shared" si="450"/>
        <v>0</v>
      </c>
      <c r="AR295" s="161">
        <f t="shared" si="450"/>
        <v>0</v>
      </c>
      <c r="AS295" s="161">
        <f t="shared" si="450"/>
        <v>0</v>
      </c>
      <c r="AT295" s="161">
        <f t="shared" si="450"/>
        <v>1.1618077714631643E-3</v>
      </c>
      <c r="AU295" s="161">
        <f t="shared" si="450"/>
        <v>0</v>
      </c>
      <c r="AV295" s="161">
        <f t="shared" si="450"/>
        <v>0</v>
      </c>
      <c r="AW295" s="161">
        <f t="shared" si="450"/>
        <v>0</v>
      </c>
      <c r="AX295" s="161">
        <f t="shared" si="450"/>
        <v>0</v>
      </c>
      <c r="AY295" s="161">
        <f t="shared" si="450"/>
        <v>0</v>
      </c>
      <c r="AZ295" s="161">
        <f t="shared" si="450"/>
        <v>0</v>
      </c>
      <c r="BA295" s="161">
        <f t="shared" si="450"/>
        <v>0</v>
      </c>
      <c r="BB295" s="161">
        <f t="shared" si="450"/>
        <v>0</v>
      </c>
      <c r="BC295" s="161">
        <f t="shared" si="450"/>
        <v>0</v>
      </c>
      <c r="BD295" s="161">
        <f t="shared" si="450"/>
        <v>0</v>
      </c>
      <c r="BE295" s="161">
        <f t="shared" si="450"/>
        <v>0</v>
      </c>
      <c r="BF295" s="161">
        <f t="shared" si="450"/>
        <v>0</v>
      </c>
      <c r="BG295" s="161">
        <f t="shared" si="450"/>
        <v>0</v>
      </c>
      <c r="BH295" s="161">
        <f t="shared" si="450"/>
        <v>0</v>
      </c>
      <c r="BI295" s="161">
        <f t="shared" si="450"/>
        <v>0</v>
      </c>
      <c r="BJ295" s="161">
        <f t="shared" si="450"/>
        <v>0</v>
      </c>
      <c r="BK295" s="161">
        <f t="shared" si="450"/>
        <v>0</v>
      </c>
      <c r="BL295" s="161">
        <f t="shared" si="450"/>
        <v>0</v>
      </c>
      <c r="BM295" s="161">
        <f t="shared" si="450"/>
        <v>0</v>
      </c>
      <c r="BN295" s="161">
        <f t="shared" si="450"/>
        <v>2.9888199241881624E-3</v>
      </c>
      <c r="BO295" s="161">
        <f t="shared" si="450"/>
        <v>0</v>
      </c>
      <c r="BP295" s="161">
        <f t="shared" si="450"/>
        <v>0</v>
      </c>
      <c r="BQ295" s="161">
        <f t="shared" si="450"/>
        <v>0</v>
      </c>
      <c r="BR295" s="161">
        <f t="shared" si="450"/>
        <v>0</v>
      </c>
      <c r="BS295" s="161">
        <f t="shared" si="450"/>
        <v>0</v>
      </c>
      <c r="BT295" s="161">
        <f t="shared" si="450"/>
        <v>0</v>
      </c>
      <c r="BU295" s="161">
        <f t="shared" si="450"/>
        <v>0</v>
      </c>
      <c r="BV295" s="161">
        <f t="shared" si="450"/>
        <v>0</v>
      </c>
      <c r="BW295" s="161">
        <f t="shared" si="450"/>
        <v>0</v>
      </c>
      <c r="BX295" s="161">
        <f t="shared" si="450"/>
        <v>0</v>
      </c>
      <c r="BY295" s="161">
        <f t="shared" si="450"/>
        <v>0</v>
      </c>
      <c r="BZ295" s="161">
        <f t="shared" si="450"/>
        <v>0</v>
      </c>
      <c r="CA295" s="161">
        <f t="shared" si="450"/>
        <v>0</v>
      </c>
      <c r="CB295" s="161">
        <f t="shared" si="450"/>
        <v>0</v>
      </c>
      <c r="CC295" s="161">
        <f t="shared" si="450"/>
        <v>1.2792981932717716E-9</v>
      </c>
      <c r="CD295" s="161">
        <f t="shared" ref="CD295:EO295" si="451">CD$208*CD90</f>
        <v>0</v>
      </c>
      <c r="CE295" s="161">
        <f t="shared" si="451"/>
        <v>0</v>
      </c>
      <c r="CF295" s="161">
        <f t="shared" si="451"/>
        <v>0</v>
      </c>
      <c r="CG295" s="161">
        <f t="shared" si="451"/>
        <v>0</v>
      </c>
      <c r="CH295" s="161">
        <f t="shared" si="451"/>
        <v>0</v>
      </c>
      <c r="CI295" s="161">
        <f t="shared" si="451"/>
        <v>6.0053087631076457E-6</v>
      </c>
      <c r="CJ295" s="161">
        <f t="shared" si="451"/>
        <v>4.8559322981715024E-2</v>
      </c>
      <c r="CK295" s="161">
        <f t="shared" si="451"/>
        <v>4.4920060391258881E-3</v>
      </c>
      <c r="CL295" s="161">
        <f t="shared" si="451"/>
        <v>0</v>
      </c>
      <c r="CM295" s="161">
        <f t="shared" si="451"/>
        <v>5.6672092672204496E-9</v>
      </c>
      <c r="CN295" s="161">
        <f t="shared" si="451"/>
        <v>0</v>
      </c>
      <c r="CO295" s="161">
        <f t="shared" si="451"/>
        <v>0</v>
      </c>
      <c r="CP295" s="161">
        <f t="shared" si="451"/>
        <v>1.8433260967543834E-7</v>
      </c>
      <c r="CQ295" s="161">
        <f t="shared" si="451"/>
        <v>0</v>
      </c>
      <c r="CR295" s="161">
        <f t="shared" si="451"/>
        <v>0</v>
      </c>
      <c r="CS295" s="161">
        <f t="shared" si="451"/>
        <v>1.7038811646209848E-9</v>
      </c>
      <c r="CT295" s="161">
        <f t="shared" si="451"/>
        <v>0</v>
      </c>
      <c r="CU295" s="161">
        <f t="shared" si="451"/>
        <v>0</v>
      </c>
      <c r="CV295" s="161">
        <f t="shared" si="451"/>
        <v>1.4640236791888168E-9</v>
      </c>
      <c r="CW295" s="161">
        <f t="shared" si="451"/>
        <v>0</v>
      </c>
      <c r="CX295" s="161">
        <f t="shared" si="451"/>
        <v>0</v>
      </c>
      <c r="CY295" s="161">
        <f t="shared" si="451"/>
        <v>0</v>
      </c>
      <c r="CZ295" s="161">
        <f t="shared" si="451"/>
        <v>0</v>
      </c>
      <c r="DA295" s="161">
        <f t="shared" si="451"/>
        <v>1.4294163634939001E-7</v>
      </c>
      <c r="DB295" s="161">
        <f t="shared" si="451"/>
        <v>0</v>
      </c>
      <c r="DC295" s="161">
        <f t="shared" si="451"/>
        <v>0</v>
      </c>
      <c r="DD295" s="161">
        <f t="shared" si="451"/>
        <v>0</v>
      </c>
      <c r="DE295" s="161">
        <f t="shared" si="451"/>
        <v>0</v>
      </c>
      <c r="DF295" s="161">
        <f t="shared" si="451"/>
        <v>2.8297989350909604E-6</v>
      </c>
      <c r="DG295" s="161">
        <f t="shared" si="451"/>
        <v>2.3304182058094312E-7</v>
      </c>
      <c r="DH295" s="161">
        <f t="shared" si="451"/>
        <v>0</v>
      </c>
      <c r="DI295" s="161">
        <f t="shared" si="451"/>
        <v>0</v>
      </c>
      <c r="DJ295" s="161">
        <f t="shared" si="451"/>
        <v>0</v>
      </c>
      <c r="DK295" s="161">
        <f t="shared" si="451"/>
        <v>0</v>
      </c>
      <c r="DL295" s="161">
        <f t="shared" si="451"/>
        <v>0</v>
      </c>
      <c r="DM295" s="161">
        <f t="shared" si="451"/>
        <v>5.2510190743109618E-5</v>
      </c>
      <c r="DN295" s="161">
        <f t="shared" si="451"/>
        <v>0</v>
      </c>
      <c r="DO295" s="161">
        <f t="shared" si="451"/>
        <v>0</v>
      </c>
      <c r="DP295" s="161">
        <f t="shared" si="451"/>
        <v>0</v>
      </c>
      <c r="DQ295" s="161">
        <f t="shared" si="451"/>
        <v>0</v>
      </c>
      <c r="DR295" s="161">
        <f t="shared" si="451"/>
        <v>0</v>
      </c>
      <c r="DS295" s="161">
        <f t="shared" si="451"/>
        <v>2.2914923680412107E-4</v>
      </c>
      <c r="DT295" s="161">
        <f t="shared" si="451"/>
        <v>0</v>
      </c>
      <c r="DU295" s="161">
        <f t="shared" si="451"/>
        <v>0</v>
      </c>
      <c r="DV295" s="161">
        <f t="shared" si="451"/>
        <v>0</v>
      </c>
      <c r="DW295" s="161">
        <f t="shared" si="451"/>
        <v>0</v>
      </c>
      <c r="DX295" s="161">
        <f t="shared" si="451"/>
        <v>0</v>
      </c>
      <c r="DY295" s="161">
        <f t="shared" si="451"/>
        <v>0</v>
      </c>
      <c r="DZ295" s="161">
        <f t="shared" si="451"/>
        <v>0</v>
      </c>
      <c r="EA295" s="161">
        <f t="shared" si="451"/>
        <v>0</v>
      </c>
      <c r="EB295" s="161">
        <f t="shared" si="451"/>
        <v>0</v>
      </c>
      <c r="EC295" s="161">
        <f t="shared" si="451"/>
        <v>0</v>
      </c>
      <c r="ED295" s="161">
        <f t="shared" si="451"/>
        <v>0</v>
      </c>
      <c r="EE295" s="161">
        <f t="shared" si="451"/>
        <v>0</v>
      </c>
      <c r="EF295" s="161">
        <f t="shared" si="451"/>
        <v>0</v>
      </c>
      <c r="EG295" s="161">
        <f t="shared" si="451"/>
        <v>0</v>
      </c>
      <c r="EH295" s="161">
        <f t="shared" si="451"/>
        <v>3.060198241806673E-2</v>
      </c>
      <c r="EI295" s="161">
        <f t="shared" si="451"/>
        <v>0</v>
      </c>
      <c r="EJ295" s="161">
        <f t="shared" si="451"/>
        <v>0</v>
      </c>
      <c r="EK295" s="161">
        <f t="shared" si="451"/>
        <v>0</v>
      </c>
      <c r="EL295" s="161">
        <f t="shared" si="451"/>
        <v>0</v>
      </c>
      <c r="EM295" s="161">
        <f t="shared" si="451"/>
        <v>0</v>
      </c>
      <c r="EN295" s="161">
        <f t="shared" si="451"/>
        <v>0</v>
      </c>
      <c r="EO295" s="161">
        <f t="shared" si="451"/>
        <v>0</v>
      </c>
      <c r="EP295" s="161">
        <f t="shared" ref="EP295:GI295" si="452">EP$208*EP90</f>
        <v>0</v>
      </c>
      <c r="EQ295" s="161">
        <f t="shared" si="452"/>
        <v>0</v>
      </c>
      <c r="ER295" s="161">
        <f t="shared" si="452"/>
        <v>0</v>
      </c>
      <c r="ES295" s="161">
        <f t="shared" si="452"/>
        <v>0</v>
      </c>
      <c r="ET295" s="161">
        <f t="shared" si="452"/>
        <v>0</v>
      </c>
      <c r="EU295" s="161">
        <f t="shared" si="452"/>
        <v>0</v>
      </c>
      <c r="EV295" s="161">
        <f t="shared" si="452"/>
        <v>0</v>
      </c>
      <c r="EW295" s="161">
        <f t="shared" si="452"/>
        <v>0</v>
      </c>
      <c r="EX295" s="161">
        <f t="shared" si="452"/>
        <v>0</v>
      </c>
      <c r="EY295" s="161">
        <f t="shared" si="452"/>
        <v>0</v>
      </c>
      <c r="EZ295" s="161">
        <f t="shared" si="452"/>
        <v>0</v>
      </c>
      <c r="FA295" s="161">
        <f t="shared" si="452"/>
        <v>0</v>
      </c>
      <c r="FB295" s="161">
        <f t="shared" si="452"/>
        <v>0</v>
      </c>
      <c r="FC295" s="161">
        <f t="shared" si="452"/>
        <v>0</v>
      </c>
      <c r="FD295" s="161">
        <f t="shared" si="452"/>
        <v>0</v>
      </c>
      <c r="FE295" s="161">
        <f t="shared" si="452"/>
        <v>0</v>
      </c>
      <c r="FF295" s="161">
        <f t="shared" si="452"/>
        <v>0</v>
      </c>
      <c r="FG295" s="161">
        <f t="shared" si="452"/>
        <v>0</v>
      </c>
      <c r="FH295" s="161">
        <f t="shared" si="452"/>
        <v>0</v>
      </c>
      <c r="FI295" s="161">
        <f t="shared" si="452"/>
        <v>0</v>
      </c>
      <c r="FJ295" s="161">
        <f t="shared" si="452"/>
        <v>0</v>
      </c>
      <c r="FK295" s="161">
        <f t="shared" si="452"/>
        <v>0</v>
      </c>
      <c r="FL295" s="161">
        <f t="shared" si="452"/>
        <v>1.1867151112401173E-2</v>
      </c>
      <c r="FM295" s="161">
        <f t="shared" si="452"/>
        <v>0</v>
      </c>
      <c r="FN295" s="161">
        <f t="shared" si="452"/>
        <v>0</v>
      </c>
      <c r="FO295" s="161">
        <f t="shared" si="452"/>
        <v>0</v>
      </c>
      <c r="FP295" s="161">
        <f t="shared" si="452"/>
        <v>0</v>
      </c>
      <c r="FQ295" s="161">
        <f t="shared" si="452"/>
        <v>0</v>
      </c>
      <c r="FR295" s="161">
        <f t="shared" si="452"/>
        <v>0</v>
      </c>
      <c r="FS295" s="161">
        <f t="shared" si="452"/>
        <v>0</v>
      </c>
      <c r="FT295" s="161">
        <f t="shared" si="452"/>
        <v>0</v>
      </c>
      <c r="FU295" s="161">
        <f t="shared" si="452"/>
        <v>0</v>
      </c>
      <c r="FV295" s="161">
        <f t="shared" si="452"/>
        <v>0</v>
      </c>
      <c r="FW295" s="161">
        <f t="shared" si="452"/>
        <v>6.2199699576412824E-2</v>
      </c>
      <c r="FX295" s="161">
        <f t="shared" si="452"/>
        <v>0</v>
      </c>
      <c r="FY295" s="161">
        <f t="shared" si="452"/>
        <v>0</v>
      </c>
      <c r="FZ295" s="161">
        <f t="shared" si="452"/>
        <v>0</v>
      </c>
      <c r="GA295" s="161">
        <f t="shared" si="452"/>
        <v>7.2273651666140346E-2</v>
      </c>
      <c r="GB295" s="161">
        <f t="shared" si="452"/>
        <v>11.369174862930558</v>
      </c>
      <c r="GC295" s="161">
        <f t="shared" si="452"/>
        <v>0</v>
      </c>
      <c r="GD295" s="161">
        <f t="shared" si="452"/>
        <v>0</v>
      </c>
      <c r="GE295" s="161">
        <f t="shared" si="452"/>
        <v>0</v>
      </c>
      <c r="GF295" s="161">
        <f t="shared" si="452"/>
        <v>0</v>
      </c>
      <c r="GG295" s="161">
        <f t="shared" si="452"/>
        <v>20.205504943913649</v>
      </c>
      <c r="GH295" s="161">
        <f t="shared" si="452"/>
        <v>0</v>
      </c>
      <c r="GI295" s="161">
        <f t="shared" si="452"/>
        <v>1.2592632172394477E-2</v>
      </c>
      <c r="GJ295" s="5">
        <f t="shared" si="352"/>
        <v>31.821707945471839</v>
      </c>
    </row>
    <row r="296" spans="1:192" ht="15" customHeight="1">
      <c r="A296" s="77" t="s">
        <v>85</v>
      </c>
      <c r="B296" s="47" t="s">
        <v>293</v>
      </c>
      <c r="C296" s="161">
        <f t="shared" ref="C296:D296" si="453">C$208*C91</f>
        <v>0</v>
      </c>
      <c r="D296" s="161">
        <f t="shared" si="453"/>
        <v>0</v>
      </c>
      <c r="E296" s="161">
        <f t="shared" si="347"/>
        <v>1.2621575502901619E-5</v>
      </c>
      <c r="F296" s="161">
        <f t="shared" ref="F296:Q296" si="454">F$208*F91</f>
        <v>2.3422113775354351E-3</v>
      </c>
      <c r="G296" s="161">
        <f t="shared" si="454"/>
        <v>2.489128866177554E-4</v>
      </c>
      <c r="H296" s="161">
        <f t="shared" si="454"/>
        <v>6.7728168791291661E-9</v>
      </c>
      <c r="I296" s="161">
        <f t="shared" si="454"/>
        <v>3.5407444166235481E-4</v>
      </c>
      <c r="J296" s="161">
        <f t="shared" si="454"/>
        <v>2.8608322872654834E-8</v>
      </c>
      <c r="K296" s="161">
        <f t="shared" si="454"/>
        <v>0</v>
      </c>
      <c r="L296" s="161">
        <f t="shared" si="454"/>
        <v>0</v>
      </c>
      <c r="M296" s="161">
        <f t="shared" si="454"/>
        <v>7.602520724283668E-4</v>
      </c>
      <c r="N296" s="161">
        <f t="shared" si="454"/>
        <v>0</v>
      </c>
      <c r="O296" s="161">
        <f t="shared" si="454"/>
        <v>4.4153178950229442E-9</v>
      </c>
      <c r="P296" s="161">
        <f t="shared" si="454"/>
        <v>6.7608743775956874E-5</v>
      </c>
      <c r="Q296" s="161">
        <f t="shared" si="454"/>
        <v>0</v>
      </c>
      <c r="R296" s="161">
        <f t="shared" ref="R296:CC296" si="455">R$208*R91</f>
        <v>0</v>
      </c>
      <c r="S296" s="161">
        <f t="shared" si="455"/>
        <v>3.2491896156899727E-4</v>
      </c>
      <c r="T296" s="161">
        <f t="shared" si="455"/>
        <v>453.00566359477961</v>
      </c>
      <c r="U296" s="161">
        <f t="shared" si="455"/>
        <v>1.1149928495523431E-7</v>
      </c>
      <c r="V296" s="161">
        <f t="shared" si="455"/>
        <v>0</v>
      </c>
      <c r="W296" s="161">
        <f t="shared" si="455"/>
        <v>0</v>
      </c>
      <c r="X296" s="161">
        <f t="shared" si="455"/>
        <v>1.3206308080919667E-6</v>
      </c>
      <c r="Y296" s="161">
        <f t="shared" si="455"/>
        <v>-6.1907532313743161E-7</v>
      </c>
      <c r="Z296" s="161">
        <f t="shared" si="455"/>
        <v>1.0119957769606726E-2</v>
      </c>
      <c r="AA296" s="161">
        <f t="shared" si="455"/>
        <v>2.8095056134522258E-2</v>
      </c>
      <c r="AB296" s="161">
        <f t="shared" si="455"/>
        <v>95.319160157469412</v>
      </c>
      <c r="AC296" s="161">
        <f t="shared" si="455"/>
        <v>3.8959917385325869E-4</v>
      </c>
      <c r="AD296" s="161">
        <f t="shared" si="455"/>
        <v>2.3974316486736841E-2</v>
      </c>
      <c r="AE296" s="161">
        <f t="shared" si="455"/>
        <v>5.0652511429919882E-2</v>
      </c>
      <c r="AF296" s="161">
        <f t="shared" si="455"/>
        <v>5.6743421992227292</v>
      </c>
      <c r="AG296" s="161">
        <f t="shared" si="455"/>
        <v>4.8005306031223688E-3</v>
      </c>
      <c r="AH296" s="161">
        <f t="shared" si="455"/>
        <v>0.48614780967360904</v>
      </c>
      <c r="AI296" s="161">
        <f t="shared" si="455"/>
        <v>1.0087628710663949E-3</v>
      </c>
      <c r="AJ296" s="161">
        <f t="shared" si="455"/>
        <v>1.9915396486273451E-5</v>
      </c>
      <c r="AK296" s="161">
        <f t="shared" si="455"/>
        <v>0</v>
      </c>
      <c r="AL296" s="161">
        <f t="shared" si="455"/>
        <v>3.1182698897488699E-14</v>
      </c>
      <c r="AM296" s="161">
        <f t="shared" si="455"/>
        <v>0</v>
      </c>
      <c r="AN296" s="161">
        <f t="shared" si="455"/>
        <v>1.203563227708224E-9</v>
      </c>
      <c r="AO296" s="161">
        <f t="shared" si="455"/>
        <v>2.4157647229936458E-3</v>
      </c>
      <c r="AP296" s="161">
        <f t="shared" si="455"/>
        <v>7.1437708880544709E-3</v>
      </c>
      <c r="AQ296" s="161">
        <f t="shared" si="455"/>
        <v>7.0084136251117527E-5</v>
      </c>
      <c r="AR296" s="161">
        <f t="shared" si="455"/>
        <v>1.3454492241816125E-6</v>
      </c>
      <c r="AS296" s="161">
        <f t="shared" si="455"/>
        <v>0.10692492942866018</v>
      </c>
      <c r="AT296" s="161">
        <f t="shared" si="455"/>
        <v>2.9974554729827792E-2</v>
      </c>
      <c r="AU296" s="161">
        <f t="shared" si="455"/>
        <v>0</v>
      </c>
      <c r="AV296" s="161">
        <f t="shared" si="455"/>
        <v>0</v>
      </c>
      <c r="AW296" s="161">
        <f t="shared" si="455"/>
        <v>6.3893310226383645E-4</v>
      </c>
      <c r="AX296" s="161">
        <f t="shared" si="455"/>
        <v>1.7791977457740973E-6</v>
      </c>
      <c r="AY296" s="161">
        <f t="shared" si="455"/>
        <v>1.7405088214898041E-4</v>
      </c>
      <c r="AZ296" s="161">
        <f t="shared" si="455"/>
        <v>3.3575921787970281E-4</v>
      </c>
      <c r="BA296" s="161">
        <f t="shared" si="455"/>
        <v>7.3838601478832006E-2</v>
      </c>
      <c r="BB296" s="161">
        <f t="shared" si="455"/>
        <v>6.0045987779061134E-8</v>
      </c>
      <c r="BC296" s="161">
        <f t="shared" si="455"/>
        <v>2.3852046398380611E-4</v>
      </c>
      <c r="BD296" s="161">
        <f t="shared" si="455"/>
        <v>2.4875987821840583E-11</v>
      </c>
      <c r="BE296" s="161">
        <f t="shared" si="455"/>
        <v>0</v>
      </c>
      <c r="BF296" s="161">
        <f t="shared" si="455"/>
        <v>0</v>
      </c>
      <c r="BG296" s="161">
        <f t="shared" si="455"/>
        <v>1.2276613625624187E-5</v>
      </c>
      <c r="BH296" s="161">
        <f t="shared" si="455"/>
        <v>1.3504967245270007E-8</v>
      </c>
      <c r="BI296" s="161">
        <f t="shared" si="455"/>
        <v>3.6247215347905794E-4</v>
      </c>
      <c r="BJ296" s="161">
        <f t="shared" si="455"/>
        <v>0</v>
      </c>
      <c r="BK296" s="161">
        <f t="shared" si="455"/>
        <v>3.9569465605877265E-5</v>
      </c>
      <c r="BL296" s="161">
        <f t="shared" si="455"/>
        <v>1.3611068717482921E-8</v>
      </c>
      <c r="BM296" s="161">
        <f t="shared" si="455"/>
        <v>5.4318182832921837E-8</v>
      </c>
      <c r="BN296" s="161">
        <f t="shared" si="455"/>
        <v>0.77308544448148808</v>
      </c>
      <c r="BO296" s="161">
        <f t="shared" si="455"/>
        <v>0</v>
      </c>
      <c r="BP296" s="161">
        <f t="shared" si="455"/>
        <v>3.3745846291975251E-4</v>
      </c>
      <c r="BQ296" s="161">
        <f t="shared" si="455"/>
        <v>2.8558407948692591E-4</v>
      </c>
      <c r="BR296" s="161">
        <f t="shared" si="455"/>
        <v>3.4996602243365275E-9</v>
      </c>
      <c r="BS296" s="161">
        <f t="shared" si="455"/>
        <v>1.2773834304540407E-5</v>
      </c>
      <c r="BT296" s="161">
        <f t="shared" si="455"/>
        <v>4.8662723184739626E-4</v>
      </c>
      <c r="BU296" s="161">
        <f t="shared" si="455"/>
        <v>7.5534135192937357E-8</v>
      </c>
      <c r="BV296" s="161">
        <f t="shared" si="455"/>
        <v>4.3504859410669716E-10</v>
      </c>
      <c r="BW296" s="161">
        <f t="shared" si="455"/>
        <v>7.7026669899393843E-3</v>
      </c>
      <c r="BX296" s="161">
        <f t="shared" si="455"/>
        <v>0</v>
      </c>
      <c r="BY296" s="161">
        <f t="shared" si="455"/>
        <v>0</v>
      </c>
      <c r="BZ296" s="161">
        <f t="shared" si="455"/>
        <v>0</v>
      </c>
      <c r="CA296" s="161">
        <f t="shared" si="455"/>
        <v>0</v>
      </c>
      <c r="CB296" s="161">
        <f t="shared" si="455"/>
        <v>0</v>
      </c>
      <c r="CC296" s="161">
        <f t="shared" si="455"/>
        <v>3.243020919943941E-7</v>
      </c>
      <c r="CD296" s="161">
        <f t="shared" ref="CD296:EO296" si="456">CD$208*CD91</f>
        <v>7.0281851523757697E-8</v>
      </c>
      <c r="CE296" s="161">
        <f t="shared" si="456"/>
        <v>0</v>
      </c>
      <c r="CF296" s="161">
        <f t="shared" si="456"/>
        <v>0</v>
      </c>
      <c r="CG296" s="161">
        <f t="shared" si="456"/>
        <v>9.4384117730637301E-5</v>
      </c>
      <c r="CH296" s="161">
        <f t="shared" si="456"/>
        <v>0</v>
      </c>
      <c r="CI296" s="161">
        <f t="shared" si="456"/>
        <v>3.6490251283170739E-4</v>
      </c>
      <c r="CJ296" s="161">
        <f t="shared" si="456"/>
        <v>1.7279348965315435E-2</v>
      </c>
      <c r="CK296" s="161">
        <f t="shared" si="456"/>
        <v>4.0845771080157434</v>
      </c>
      <c r="CL296" s="161">
        <f t="shared" si="456"/>
        <v>0</v>
      </c>
      <c r="CM296" s="161">
        <f t="shared" si="456"/>
        <v>2.9558541702324253E-5</v>
      </c>
      <c r="CN296" s="161">
        <f t="shared" si="456"/>
        <v>0</v>
      </c>
      <c r="CO296" s="161">
        <f t="shared" si="456"/>
        <v>0</v>
      </c>
      <c r="CP296" s="161">
        <f t="shared" si="456"/>
        <v>1.3856791053966608E-5</v>
      </c>
      <c r="CQ296" s="161">
        <f t="shared" si="456"/>
        <v>0</v>
      </c>
      <c r="CR296" s="161">
        <f t="shared" si="456"/>
        <v>0</v>
      </c>
      <c r="CS296" s="161">
        <f t="shared" si="456"/>
        <v>2.8905126899820282E-7</v>
      </c>
      <c r="CT296" s="161">
        <f t="shared" si="456"/>
        <v>0</v>
      </c>
      <c r="CU296" s="161">
        <f t="shared" si="456"/>
        <v>0</v>
      </c>
      <c r="CV296" s="161">
        <f t="shared" si="456"/>
        <v>5.7375358312481696E-7</v>
      </c>
      <c r="CW296" s="161">
        <f t="shared" si="456"/>
        <v>0</v>
      </c>
      <c r="CX296" s="161">
        <f t="shared" si="456"/>
        <v>0</v>
      </c>
      <c r="CY296" s="161">
        <f t="shared" si="456"/>
        <v>2.7578544010065314E-6</v>
      </c>
      <c r="CZ296" s="161">
        <f t="shared" si="456"/>
        <v>6.7927107958154242E-12</v>
      </c>
      <c r="DA296" s="161">
        <f t="shared" si="456"/>
        <v>3.243796721096248E-5</v>
      </c>
      <c r="DB296" s="161">
        <f t="shared" si="456"/>
        <v>6.7046765199415368E-9</v>
      </c>
      <c r="DC296" s="161">
        <f t="shared" si="456"/>
        <v>4.4615238101525982E-5</v>
      </c>
      <c r="DD296" s="161">
        <f t="shared" si="456"/>
        <v>0</v>
      </c>
      <c r="DE296" s="161">
        <f t="shared" si="456"/>
        <v>2.8836892429629998E-4</v>
      </c>
      <c r="DF296" s="161">
        <f t="shared" si="456"/>
        <v>3.6805873703668309E-3</v>
      </c>
      <c r="DG296" s="161">
        <f t="shared" si="456"/>
        <v>1.4041055080614851E-4</v>
      </c>
      <c r="DH296" s="161">
        <f t="shared" si="456"/>
        <v>9.958242153547604E-7</v>
      </c>
      <c r="DI296" s="161">
        <f t="shared" si="456"/>
        <v>1.2425826577674678E-6</v>
      </c>
      <c r="DJ296" s="161">
        <f t="shared" si="456"/>
        <v>3.5745180033332855E-10</v>
      </c>
      <c r="DK296" s="161">
        <f t="shared" si="456"/>
        <v>7.1910338267499683E-3</v>
      </c>
      <c r="DL296" s="161">
        <f t="shared" si="456"/>
        <v>2.7698552553757105E-3</v>
      </c>
      <c r="DM296" s="161">
        <f t="shared" si="456"/>
        <v>5.4661197057704239E-2</v>
      </c>
      <c r="DN296" s="161">
        <f t="shared" si="456"/>
        <v>2.3111853833964645E-5</v>
      </c>
      <c r="DO296" s="161">
        <f t="shared" si="456"/>
        <v>0</v>
      </c>
      <c r="DP296" s="161">
        <f t="shared" si="456"/>
        <v>1.4017635849852978E-5</v>
      </c>
      <c r="DQ296" s="161">
        <f t="shared" si="456"/>
        <v>0</v>
      </c>
      <c r="DR296" s="161">
        <f t="shared" si="456"/>
        <v>9.0559922919538183E-2</v>
      </c>
      <c r="DS296" s="161">
        <f t="shared" si="456"/>
        <v>5.2251955750064983E-3</v>
      </c>
      <c r="DT296" s="161">
        <f t="shared" si="456"/>
        <v>0</v>
      </c>
      <c r="DU296" s="161">
        <f t="shared" si="456"/>
        <v>0</v>
      </c>
      <c r="DV296" s="161">
        <f t="shared" si="456"/>
        <v>4.3969414314926461E-5</v>
      </c>
      <c r="DW296" s="161">
        <f t="shared" si="456"/>
        <v>2.1011143878438207E-3</v>
      </c>
      <c r="DX296" s="161">
        <f t="shared" si="456"/>
        <v>3.3316280983789679</v>
      </c>
      <c r="DY296" s="161">
        <f t="shared" si="456"/>
        <v>7.2301706536474189E-4</v>
      </c>
      <c r="DZ296" s="161">
        <f t="shared" si="456"/>
        <v>0</v>
      </c>
      <c r="EA296" s="161">
        <f t="shared" si="456"/>
        <v>0</v>
      </c>
      <c r="EB296" s="161">
        <f t="shared" si="456"/>
        <v>0</v>
      </c>
      <c r="EC296" s="161">
        <f t="shared" si="456"/>
        <v>0</v>
      </c>
      <c r="ED296" s="161">
        <f t="shared" si="456"/>
        <v>0</v>
      </c>
      <c r="EE296" s="161">
        <f t="shared" si="456"/>
        <v>7.2366214593355904</v>
      </c>
      <c r="EF296" s="161">
        <f t="shared" si="456"/>
        <v>7.8101570825789947E-3</v>
      </c>
      <c r="EG296" s="161">
        <f t="shared" si="456"/>
        <v>0</v>
      </c>
      <c r="EH296" s="161">
        <f t="shared" si="456"/>
        <v>0.67211128177972179</v>
      </c>
      <c r="EI296" s="161">
        <f t="shared" si="456"/>
        <v>0.40668386742222579</v>
      </c>
      <c r="EJ296" s="161">
        <f t="shared" si="456"/>
        <v>12131.632806657153</v>
      </c>
      <c r="EK296" s="161">
        <f t="shared" si="456"/>
        <v>28015.692078576965</v>
      </c>
      <c r="EL296" s="161">
        <f t="shared" si="456"/>
        <v>49.057094357751154</v>
      </c>
      <c r="EM296" s="161">
        <f t="shared" si="456"/>
        <v>87.243137386016812</v>
      </c>
      <c r="EN296" s="161">
        <f t="shared" si="456"/>
        <v>4.4488163871624548E-2</v>
      </c>
      <c r="EO296" s="161">
        <f t="shared" si="456"/>
        <v>0</v>
      </c>
      <c r="EP296" s="161">
        <f t="shared" ref="EP296:GI296" si="457">EP$208*EP91</f>
        <v>0</v>
      </c>
      <c r="EQ296" s="161">
        <f t="shared" si="457"/>
        <v>7.0473272760777181E-2</v>
      </c>
      <c r="ER296" s="161">
        <f t="shared" si="457"/>
        <v>2.3968176574678727E-4</v>
      </c>
      <c r="ES296" s="161">
        <f t="shared" si="457"/>
        <v>2.573370454735616</v>
      </c>
      <c r="ET296" s="161">
        <f t="shared" si="457"/>
        <v>297.07353011468501</v>
      </c>
      <c r="EU296" s="161">
        <f t="shared" si="457"/>
        <v>0</v>
      </c>
      <c r="EV296" s="161">
        <f t="shared" si="457"/>
        <v>0</v>
      </c>
      <c r="EW296" s="161">
        <f t="shared" si="457"/>
        <v>2.5065984966251887E-11</v>
      </c>
      <c r="EX296" s="161">
        <f t="shared" si="457"/>
        <v>2.0791962714108747E-4</v>
      </c>
      <c r="EY296" s="161">
        <f t="shared" si="457"/>
        <v>1.1070557245505429E-6</v>
      </c>
      <c r="EZ296" s="161">
        <f t="shared" si="457"/>
        <v>1.1896578711952125E-4</v>
      </c>
      <c r="FA296" s="161">
        <f t="shared" si="457"/>
        <v>6.5852021366552766E-4</v>
      </c>
      <c r="FB296" s="161">
        <f t="shared" si="457"/>
        <v>2.4608205150563182E-3</v>
      </c>
      <c r="FC296" s="161">
        <f t="shared" si="457"/>
        <v>0.56089835281129552</v>
      </c>
      <c r="FD296" s="161">
        <f t="shared" si="457"/>
        <v>5.0015857668694101</v>
      </c>
      <c r="FE296" s="161">
        <f t="shared" si="457"/>
        <v>2.6942881528307518E-2</v>
      </c>
      <c r="FF296" s="161">
        <f t="shared" si="457"/>
        <v>155.9282522895746</v>
      </c>
      <c r="FG296" s="161">
        <f t="shared" si="457"/>
        <v>2.0274709183052225E-4</v>
      </c>
      <c r="FH296" s="161">
        <f t="shared" si="457"/>
        <v>8.3353243744437311E-2</v>
      </c>
      <c r="FI296" s="161">
        <f t="shared" si="457"/>
        <v>0.5285746575481316</v>
      </c>
      <c r="FJ296" s="161">
        <f t="shared" si="457"/>
        <v>1.184752884398386E-3</v>
      </c>
      <c r="FK296" s="161">
        <f t="shared" si="457"/>
        <v>0.85023725218203006</v>
      </c>
      <c r="FL296" s="161">
        <f t="shared" si="457"/>
        <v>11.601678546775606</v>
      </c>
      <c r="FM296" s="161">
        <f t="shared" si="457"/>
        <v>529.67106304115998</v>
      </c>
      <c r="FN296" s="161">
        <f t="shared" si="457"/>
        <v>0</v>
      </c>
      <c r="FO296" s="161">
        <f t="shared" si="457"/>
        <v>0.21444522409079858</v>
      </c>
      <c r="FP296" s="161">
        <f t="shared" si="457"/>
        <v>0</v>
      </c>
      <c r="FQ296" s="161">
        <f t="shared" si="457"/>
        <v>0</v>
      </c>
      <c r="FR296" s="161">
        <f t="shared" si="457"/>
        <v>0</v>
      </c>
      <c r="FS296" s="161">
        <f t="shared" si="457"/>
        <v>7.1295410051806776E-3</v>
      </c>
      <c r="FT296" s="161">
        <f t="shared" si="457"/>
        <v>0</v>
      </c>
      <c r="FU296" s="161">
        <f t="shared" si="457"/>
        <v>0</v>
      </c>
      <c r="FV296" s="161">
        <f t="shared" si="457"/>
        <v>290.10055117310947</v>
      </c>
      <c r="FW296" s="161">
        <f t="shared" si="457"/>
        <v>0.4496654012829821</v>
      </c>
      <c r="FX296" s="161">
        <f t="shared" si="457"/>
        <v>0.88686426058022305</v>
      </c>
      <c r="FY296" s="161">
        <f t="shared" si="457"/>
        <v>6.7571144506650417E-6</v>
      </c>
      <c r="FZ296" s="161">
        <f t="shared" si="457"/>
        <v>201.17538235736643</v>
      </c>
      <c r="GA296" s="161">
        <f t="shared" si="457"/>
        <v>1.7951196141230739</v>
      </c>
      <c r="GB296" s="161">
        <f t="shared" si="457"/>
        <v>46.522152751600885</v>
      </c>
      <c r="GC296" s="161">
        <f t="shared" si="457"/>
        <v>0</v>
      </c>
      <c r="GD296" s="161">
        <f t="shared" si="457"/>
        <v>2.9960359059608832</v>
      </c>
      <c r="GE296" s="161">
        <f t="shared" si="457"/>
        <v>7.4155326610997028</v>
      </c>
      <c r="GF296" s="161">
        <f t="shared" si="457"/>
        <v>0.46870666992139559</v>
      </c>
      <c r="GG296" s="161">
        <f t="shared" si="457"/>
        <v>177.13418041019534</v>
      </c>
      <c r="GH296" s="161">
        <f t="shared" si="457"/>
        <v>0</v>
      </c>
      <c r="GI296" s="161">
        <f t="shared" si="457"/>
        <v>0.75859735266488393</v>
      </c>
      <c r="GJ296" s="5">
        <f t="shared" si="352"/>
        <v>42589.106297803039</v>
      </c>
    </row>
    <row r="297" spans="1:192" ht="15" customHeight="1">
      <c r="A297" s="77" t="s">
        <v>86</v>
      </c>
      <c r="B297" s="47" t="s">
        <v>294</v>
      </c>
      <c r="C297" s="161">
        <f t="shared" ref="C297:D297" si="458">C$208*C92</f>
        <v>0</v>
      </c>
      <c r="D297" s="161">
        <f t="shared" si="458"/>
        <v>0</v>
      </c>
      <c r="E297" s="161">
        <f t="shared" si="347"/>
        <v>0</v>
      </c>
      <c r="F297" s="161">
        <f t="shared" ref="F297:Q297" si="459">F$208*F92</f>
        <v>0</v>
      </c>
      <c r="G297" s="161">
        <f t="shared" si="459"/>
        <v>0</v>
      </c>
      <c r="H297" s="161">
        <f t="shared" si="459"/>
        <v>0</v>
      </c>
      <c r="I297" s="161">
        <f t="shared" si="459"/>
        <v>0</v>
      </c>
      <c r="J297" s="161">
        <f t="shared" si="459"/>
        <v>0</v>
      </c>
      <c r="K297" s="161">
        <f t="shared" si="459"/>
        <v>0</v>
      </c>
      <c r="L297" s="161">
        <f t="shared" si="459"/>
        <v>0</v>
      </c>
      <c r="M297" s="161">
        <f t="shared" si="459"/>
        <v>0</v>
      </c>
      <c r="N297" s="161">
        <f t="shared" si="459"/>
        <v>0</v>
      </c>
      <c r="O297" s="161">
        <f t="shared" si="459"/>
        <v>0</v>
      </c>
      <c r="P297" s="161">
        <f t="shared" si="459"/>
        <v>0</v>
      </c>
      <c r="Q297" s="161">
        <f t="shared" si="459"/>
        <v>0</v>
      </c>
      <c r="R297" s="161">
        <f t="shared" ref="R297:CC297" si="460">R$208*R92</f>
        <v>0</v>
      </c>
      <c r="S297" s="161">
        <f t="shared" si="460"/>
        <v>0</v>
      </c>
      <c r="T297" s="161">
        <f t="shared" si="460"/>
        <v>0</v>
      </c>
      <c r="U297" s="161">
        <f t="shared" si="460"/>
        <v>0</v>
      </c>
      <c r="V297" s="161">
        <f t="shared" si="460"/>
        <v>0</v>
      </c>
      <c r="W297" s="161">
        <f t="shared" si="460"/>
        <v>0</v>
      </c>
      <c r="X297" s="161">
        <f t="shared" si="460"/>
        <v>0</v>
      </c>
      <c r="Y297" s="161">
        <f t="shared" si="460"/>
        <v>0</v>
      </c>
      <c r="Z297" s="161">
        <f t="shared" si="460"/>
        <v>0</v>
      </c>
      <c r="AA297" s="161">
        <f t="shared" si="460"/>
        <v>0</v>
      </c>
      <c r="AB297" s="161">
        <f t="shared" si="460"/>
        <v>0</v>
      </c>
      <c r="AC297" s="161">
        <f t="shared" si="460"/>
        <v>0</v>
      </c>
      <c r="AD297" s="161">
        <f t="shared" si="460"/>
        <v>0</v>
      </c>
      <c r="AE297" s="161">
        <f t="shared" si="460"/>
        <v>0</v>
      </c>
      <c r="AF297" s="161">
        <f t="shared" si="460"/>
        <v>0</v>
      </c>
      <c r="AG297" s="161">
        <f t="shared" si="460"/>
        <v>0</v>
      </c>
      <c r="AH297" s="161">
        <f t="shared" si="460"/>
        <v>0</v>
      </c>
      <c r="AI297" s="161">
        <f t="shared" si="460"/>
        <v>0</v>
      </c>
      <c r="AJ297" s="161">
        <f t="shared" si="460"/>
        <v>0</v>
      </c>
      <c r="AK297" s="161">
        <f t="shared" si="460"/>
        <v>0</v>
      </c>
      <c r="AL297" s="161">
        <f t="shared" si="460"/>
        <v>0</v>
      </c>
      <c r="AM297" s="161">
        <f t="shared" si="460"/>
        <v>0</v>
      </c>
      <c r="AN297" s="161">
        <f t="shared" si="460"/>
        <v>0</v>
      </c>
      <c r="AO297" s="161">
        <f t="shared" si="460"/>
        <v>0</v>
      </c>
      <c r="AP297" s="161">
        <f t="shared" si="460"/>
        <v>0</v>
      </c>
      <c r="AQ297" s="161">
        <f t="shared" si="460"/>
        <v>0</v>
      </c>
      <c r="AR297" s="161">
        <f t="shared" si="460"/>
        <v>0</v>
      </c>
      <c r="AS297" s="161">
        <f t="shared" si="460"/>
        <v>0</v>
      </c>
      <c r="AT297" s="161">
        <f t="shared" si="460"/>
        <v>0</v>
      </c>
      <c r="AU297" s="161">
        <f t="shared" si="460"/>
        <v>0</v>
      </c>
      <c r="AV297" s="161">
        <f t="shared" si="460"/>
        <v>0</v>
      </c>
      <c r="AW297" s="161">
        <f t="shared" si="460"/>
        <v>0</v>
      </c>
      <c r="AX297" s="161">
        <f t="shared" si="460"/>
        <v>0</v>
      </c>
      <c r="AY297" s="161">
        <f t="shared" si="460"/>
        <v>0</v>
      </c>
      <c r="AZ297" s="161">
        <f t="shared" si="460"/>
        <v>0</v>
      </c>
      <c r="BA297" s="161">
        <f t="shared" si="460"/>
        <v>0</v>
      </c>
      <c r="BB297" s="161">
        <f t="shared" si="460"/>
        <v>0</v>
      </c>
      <c r="BC297" s="161">
        <f t="shared" si="460"/>
        <v>0</v>
      </c>
      <c r="BD297" s="161">
        <f t="shared" si="460"/>
        <v>0</v>
      </c>
      <c r="BE297" s="161">
        <f t="shared" si="460"/>
        <v>0</v>
      </c>
      <c r="BF297" s="161">
        <f t="shared" si="460"/>
        <v>0</v>
      </c>
      <c r="BG297" s="161">
        <f t="shared" si="460"/>
        <v>0</v>
      </c>
      <c r="BH297" s="161">
        <f t="shared" si="460"/>
        <v>0</v>
      </c>
      <c r="BI297" s="161">
        <f t="shared" si="460"/>
        <v>0</v>
      </c>
      <c r="BJ297" s="161">
        <f t="shared" si="460"/>
        <v>0</v>
      </c>
      <c r="BK297" s="161">
        <f t="shared" si="460"/>
        <v>0</v>
      </c>
      <c r="BL297" s="161">
        <f t="shared" si="460"/>
        <v>0</v>
      </c>
      <c r="BM297" s="161">
        <f t="shared" si="460"/>
        <v>0</v>
      </c>
      <c r="BN297" s="161">
        <f t="shared" si="460"/>
        <v>0</v>
      </c>
      <c r="BO297" s="161">
        <f t="shared" si="460"/>
        <v>0</v>
      </c>
      <c r="BP297" s="161">
        <f t="shared" si="460"/>
        <v>0</v>
      </c>
      <c r="BQ297" s="161">
        <f t="shared" si="460"/>
        <v>0</v>
      </c>
      <c r="BR297" s="161">
        <f t="shared" si="460"/>
        <v>0</v>
      </c>
      <c r="BS297" s="161">
        <f t="shared" si="460"/>
        <v>0</v>
      </c>
      <c r="BT297" s="161">
        <f t="shared" si="460"/>
        <v>0</v>
      </c>
      <c r="BU297" s="161">
        <f t="shared" si="460"/>
        <v>0</v>
      </c>
      <c r="BV297" s="161">
        <f t="shared" si="460"/>
        <v>0</v>
      </c>
      <c r="BW297" s="161">
        <f t="shared" si="460"/>
        <v>0</v>
      </c>
      <c r="BX297" s="161">
        <f t="shared" si="460"/>
        <v>0</v>
      </c>
      <c r="BY297" s="161">
        <f t="shared" si="460"/>
        <v>0</v>
      </c>
      <c r="BZ297" s="161">
        <f t="shared" si="460"/>
        <v>0</v>
      </c>
      <c r="CA297" s="161">
        <f t="shared" si="460"/>
        <v>0</v>
      </c>
      <c r="CB297" s="161">
        <f t="shared" si="460"/>
        <v>0</v>
      </c>
      <c r="CC297" s="161">
        <f t="shared" si="460"/>
        <v>0</v>
      </c>
      <c r="CD297" s="161">
        <f t="shared" ref="CD297:EO297" si="461">CD$208*CD92</f>
        <v>0</v>
      </c>
      <c r="CE297" s="161">
        <f t="shared" si="461"/>
        <v>0</v>
      </c>
      <c r="CF297" s="161">
        <f t="shared" si="461"/>
        <v>0</v>
      </c>
      <c r="CG297" s="161">
        <f t="shared" si="461"/>
        <v>0</v>
      </c>
      <c r="CH297" s="161">
        <f t="shared" si="461"/>
        <v>0</v>
      </c>
      <c r="CI297" s="161">
        <f t="shared" si="461"/>
        <v>0</v>
      </c>
      <c r="CJ297" s="161">
        <f t="shared" si="461"/>
        <v>0</v>
      </c>
      <c r="CK297" s="161">
        <f t="shared" si="461"/>
        <v>0</v>
      </c>
      <c r="CL297" s="161">
        <f t="shared" si="461"/>
        <v>0</v>
      </c>
      <c r="CM297" s="161">
        <f t="shared" si="461"/>
        <v>1.1121248531223646E-5</v>
      </c>
      <c r="CN297" s="161">
        <f t="shared" si="461"/>
        <v>0</v>
      </c>
      <c r="CO297" s="161">
        <f t="shared" si="461"/>
        <v>0</v>
      </c>
      <c r="CP297" s="161">
        <f t="shared" si="461"/>
        <v>2.0501972992560805E-7</v>
      </c>
      <c r="CQ297" s="161">
        <f t="shared" si="461"/>
        <v>0</v>
      </c>
      <c r="CR297" s="161">
        <f t="shared" si="461"/>
        <v>0</v>
      </c>
      <c r="CS297" s="161">
        <f t="shared" si="461"/>
        <v>0</v>
      </c>
      <c r="CT297" s="161">
        <f t="shared" si="461"/>
        <v>0</v>
      </c>
      <c r="CU297" s="161">
        <f t="shared" si="461"/>
        <v>0</v>
      </c>
      <c r="CV297" s="161">
        <f t="shared" si="461"/>
        <v>5.5487777928439123E-11</v>
      </c>
      <c r="CW297" s="161">
        <f t="shared" si="461"/>
        <v>0</v>
      </c>
      <c r="CX297" s="161">
        <f t="shared" si="461"/>
        <v>0</v>
      </c>
      <c r="CY297" s="161">
        <f t="shared" si="461"/>
        <v>0</v>
      </c>
      <c r="CZ297" s="161">
        <f t="shared" si="461"/>
        <v>0</v>
      </c>
      <c r="DA297" s="161">
        <f t="shared" si="461"/>
        <v>0</v>
      </c>
      <c r="DB297" s="161">
        <f t="shared" si="461"/>
        <v>0</v>
      </c>
      <c r="DC297" s="161">
        <f t="shared" si="461"/>
        <v>0</v>
      </c>
      <c r="DD297" s="161">
        <f t="shared" si="461"/>
        <v>0</v>
      </c>
      <c r="DE297" s="161">
        <f t="shared" si="461"/>
        <v>0</v>
      </c>
      <c r="DF297" s="161">
        <f t="shared" si="461"/>
        <v>0</v>
      </c>
      <c r="DG297" s="161">
        <f t="shared" si="461"/>
        <v>7.0075626524584505E-7</v>
      </c>
      <c r="DH297" s="161">
        <f t="shared" si="461"/>
        <v>0</v>
      </c>
      <c r="DI297" s="161">
        <f t="shared" si="461"/>
        <v>0</v>
      </c>
      <c r="DJ297" s="161">
        <f t="shared" si="461"/>
        <v>0</v>
      </c>
      <c r="DK297" s="161">
        <f t="shared" si="461"/>
        <v>0</v>
      </c>
      <c r="DL297" s="161">
        <f t="shared" si="461"/>
        <v>0</v>
      </c>
      <c r="DM297" s="161">
        <f t="shared" si="461"/>
        <v>0</v>
      </c>
      <c r="DN297" s="161">
        <f t="shared" si="461"/>
        <v>0</v>
      </c>
      <c r="DO297" s="161">
        <f t="shared" si="461"/>
        <v>0</v>
      </c>
      <c r="DP297" s="161">
        <f t="shared" si="461"/>
        <v>0</v>
      </c>
      <c r="DQ297" s="161">
        <f t="shared" si="461"/>
        <v>0</v>
      </c>
      <c r="DR297" s="161">
        <f t="shared" si="461"/>
        <v>0</v>
      </c>
      <c r="DS297" s="161">
        <f t="shared" si="461"/>
        <v>0</v>
      </c>
      <c r="DT297" s="161">
        <f t="shared" si="461"/>
        <v>0</v>
      </c>
      <c r="DU297" s="161">
        <f t="shared" si="461"/>
        <v>0</v>
      </c>
      <c r="DV297" s="161">
        <f t="shared" si="461"/>
        <v>1.1857936173243688E-5</v>
      </c>
      <c r="DW297" s="161">
        <f t="shared" si="461"/>
        <v>0</v>
      </c>
      <c r="DX297" s="161">
        <f t="shared" si="461"/>
        <v>0</v>
      </c>
      <c r="DY297" s="161">
        <f t="shared" si="461"/>
        <v>0</v>
      </c>
      <c r="DZ297" s="161">
        <f t="shared" si="461"/>
        <v>0</v>
      </c>
      <c r="EA297" s="161">
        <f t="shared" si="461"/>
        <v>0</v>
      </c>
      <c r="EB297" s="161">
        <f t="shared" si="461"/>
        <v>0</v>
      </c>
      <c r="EC297" s="161">
        <f t="shared" si="461"/>
        <v>0</v>
      </c>
      <c r="ED297" s="161">
        <f t="shared" si="461"/>
        <v>0</v>
      </c>
      <c r="EE297" s="161">
        <f t="shared" si="461"/>
        <v>0</v>
      </c>
      <c r="EF297" s="161">
        <f t="shared" si="461"/>
        <v>0</v>
      </c>
      <c r="EG297" s="161">
        <f t="shared" si="461"/>
        <v>0</v>
      </c>
      <c r="EH297" s="161">
        <f t="shared" si="461"/>
        <v>0</v>
      </c>
      <c r="EI297" s="161">
        <f t="shared" si="461"/>
        <v>0</v>
      </c>
      <c r="EJ297" s="161">
        <f t="shared" si="461"/>
        <v>0</v>
      </c>
      <c r="EK297" s="161">
        <f t="shared" si="461"/>
        <v>0</v>
      </c>
      <c r="EL297" s="161">
        <f t="shared" si="461"/>
        <v>0</v>
      </c>
      <c r="EM297" s="161">
        <f t="shared" si="461"/>
        <v>0</v>
      </c>
      <c r="EN297" s="161">
        <f t="shared" si="461"/>
        <v>0</v>
      </c>
      <c r="EO297" s="161">
        <f t="shared" si="461"/>
        <v>0</v>
      </c>
      <c r="EP297" s="161">
        <f t="shared" ref="EP297:GI297" si="462">EP$208*EP92</f>
        <v>0</v>
      </c>
      <c r="EQ297" s="161">
        <f t="shared" si="462"/>
        <v>0</v>
      </c>
      <c r="ER297" s="161">
        <f t="shared" si="462"/>
        <v>0</v>
      </c>
      <c r="ES297" s="161">
        <f t="shared" si="462"/>
        <v>0</v>
      </c>
      <c r="ET297" s="161">
        <f t="shared" si="462"/>
        <v>0</v>
      </c>
      <c r="EU297" s="161">
        <f t="shared" si="462"/>
        <v>0</v>
      </c>
      <c r="EV297" s="161">
        <f t="shared" si="462"/>
        <v>0</v>
      </c>
      <c r="EW297" s="161">
        <f t="shared" si="462"/>
        <v>0</v>
      </c>
      <c r="EX297" s="161">
        <f t="shared" si="462"/>
        <v>0</v>
      </c>
      <c r="EY297" s="161">
        <f t="shared" si="462"/>
        <v>0</v>
      </c>
      <c r="EZ297" s="161">
        <f t="shared" si="462"/>
        <v>0</v>
      </c>
      <c r="FA297" s="161">
        <f t="shared" si="462"/>
        <v>0</v>
      </c>
      <c r="FB297" s="161">
        <f t="shared" si="462"/>
        <v>0</v>
      </c>
      <c r="FC297" s="161">
        <f t="shared" si="462"/>
        <v>0</v>
      </c>
      <c r="FD297" s="161">
        <f t="shared" si="462"/>
        <v>0</v>
      </c>
      <c r="FE297" s="161">
        <f t="shared" si="462"/>
        <v>0</v>
      </c>
      <c r="FF297" s="161">
        <f t="shared" si="462"/>
        <v>0</v>
      </c>
      <c r="FG297" s="161">
        <f t="shared" si="462"/>
        <v>0</v>
      </c>
      <c r="FH297" s="161">
        <f t="shared" si="462"/>
        <v>0</v>
      </c>
      <c r="FI297" s="161">
        <f t="shared" si="462"/>
        <v>0</v>
      </c>
      <c r="FJ297" s="161">
        <f t="shared" si="462"/>
        <v>0</v>
      </c>
      <c r="FK297" s="161">
        <f t="shared" si="462"/>
        <v>0</v>
      </c>
      <c r="FL297" s="161">
        <f t="shared" si="462"/>
        <v>0.46554394289834528</v>
      </c>
      <c r="FM297" s="161">
        <f t="shared" si="462"/>
        <v>0</v>
      </c>
      <c r="FN297" s="161">
        <f t="shared" si="462"/>
        <v>0</v>
      </c>
      <c r="FO297" s="161">
        <f t="shared" si="462"/>
        <v>0</v>
      </c>
      <c r="FP297" s="161">
        <f t="shared" si="462"/>
        <v>0</v>
      </c>
      <c r="FQ297" s="161">
        <f t="shared" si="462"/>
        <v>0</v>
      </c>
      <c r="FR297" s="161">
        <f t="shared" si="462"/>
        <v>0</v>
      </c>
      <c r="FS297" s="161">
        <f t="shared" si="462"/>
        <v>0</v>
      </c>
      <c r="FT297" s="161">
        <f t="shared" si="462"/>
        <v>0</v>
      </c>
      <c r="FU297" s="161">
        <f t="shared" si="462"/>
        <v>0</v>
      </c>
      <c r="FV297" s="161">
        <f t="shared" si="462"/>
        <v>0</v>
      </c>
      <c r="FW297" s="161">
        <f t="shared" si="462"/>
        <v>0</v>
      </c>
      <c r="FX297" s="161">
        <f t="shared" si="462"/>
        <v>0</v>
      </c>
      <c r="FY297" s="161">
        <f t="shared" si="462"/>
        <v>0</v>
      </c>
      <c r="FZ297" s="161">
        <f t="shared" si="462"/>
        <v>0</v>
      </c>
      <c r="GA297" s="161">
        <f t="shared" si="462"/>
        <v>3.1742237966201805</v>
      </c>
      <c r="GB297" s="161">
        <f t="shared" si="462"/>
        <v>0</v>
      </c>
      <c r="GC297" s="161">
        <f t="shared" si="462"/>
        <v>0</v>
      </c>
      <c r="GD297" s="161">
        <f t="shared" si="462"/>
        <v>0</v>
      </c>
      <c r="GE297" s="161">
        <f t="shared" si="462"/>
        <v>0</v>
      </c>
      <c r="GF297" s="161">
        <f t="shared" si="462"/>
        <v>0</v>
      </c>
      <c r="GG297" s="161">
        <f t="shared" si="462"/>
        <v>0</v>
      </c>
      <c r="GH297" s="161">
        <f t="shared" si="462"/>
        <v>0</v>
      </c>
      <c r="GI297" s="161">
        <f t="shared" si="462"/>
        <v>0</v>
      </c>
      <c r="GJ297" s="5">
        <f t="shared" si="352"/>
        <v>3.6397916245347131</v>
      </c>
    </row>
    <row r="298" spans="1:192" ht="15" customHeight="1">
      <c r="A298" s="77" t="s">
        <v>87</v>
      </c>
      <c r="B298" s="47" t="s">
        <v>295</v>
      </c>
      <c r="C298" s="161">
        <f t="shared" ref="C298:D298" si="463">C$208*C93</f>
        <v>0</v>
      </c>
      <c r="D298" s="161">
        <f t="shared" si="463"/>
        <v>0</v>
      </c>
      <c r="E298" s="161">
        <f t="shared" si="347"/>
        <v>0</v>
      </c>
      <c r="F298" s="161">
        <f t="shared" ref="F298:Q298" si="464">F$208*F93</f>
        <v>0</v>
      </c>
      <c r="G298" s="161">
        <f t="shared" si="464"/>
        <v>0</v>
      </c>
      <c r="H298" s="161">
        <f t="shared" si="464"/>
        <v>0</v>
      </c>
      <c r="I298" s="161">
        <f t="shared" si="464"/>
        <v>0</v>
      </c>
      <c r="J298" s="161">
        <f t="shared" si="464"/>
        <v>0</v>
      </c>
      <c r="K298" s="161">
        <f t="shared" si="464"/>
        <v>0</v>
      </c>
      <c r="L298" s="161">
        <f t="shared" si="464"/>
        <v>0</v>
      </c>
      <c r="M298" s="161">
        <f t="shared" si="464"/>
        <v>0</v>
      </c>
      <c r="N298" s="161">
        <f t="shared" si="464"/>
        <v>0</v>
      </c>
      <c r="O298" s="161">
        <f t="shared" si="464"/>
        <v>0</v>
      </c>
      <c r="P298" s="161">
        <f t="shared" si="464"/>
        <v>0</v>
      </c>
      <c r="Q298" s="161">
        <f t="shared" si="464"/>
        <v>0</v>
      </c>
      <c r="R298" s="161">
        <f t="shared" ref="R298:CC298" si="465">R$208*R93</f>
        <v>0</v>
      </c>
      <c r="S298" s="161">
        <f t="shared" si="465"/>
        <v>0</v>
      </c>
      <c r="T298" s="161">
        <f t="shared" si="465"/>
        <v>0</v>
      </c>
      <c r="U298" s="161">
        <f t="shared" si="465"/>
        <v>0</v>
      </c>
      <c r="V298" s="161">
        <f t="shared" si="465"/>
        <v>0</v>
      </c>
      <c r="W298" s="161">
        <f t="shared" si="465"/>
        <v>0</v>
      </c>
      <c r="X298" s="161">
        <f t="shared" si="465"/>
        <v>0</v>
      </c>
      <c r="Y298" s="161">
        <f t="shared" si="465"/>
        <v>0</v>
      </c>
      <c r="Z298" s="161">
        <f t="shared" si="465"/>
        <v>0</v>
      </c>
      <c r="AA298" s="161">
        <f t="shared" si="465"/>
        <v>0</v>
      </c>
      <c r="AB298" s="161">
        <f t="shared" si="465"/>
        <v>0</v>
      </c>
      <c r="AC298" s="161">
        <f t="shared" si="465"/>
        <v>0</v>
      </c>
      <c r="AD298" s="161">
        <f t="shared" si="465"/>
        <v>0</v>
      </c>
      <c r="AE298" s="161">
        <f t="shared" si="465"/>
        <v>0</v>
      </c>
      <c r="AF298" s="161">
        <f t="shared" si="465"/>
        <v>0</v>
      </c>
      <c r="AG298" s="161">
        <f t="shared" si="465"/>
        <v>0</v>
      </c>
      <c r="AH298" s="161">
        <f t="shared" si="465"/>
        <v>0</v>
      </c>
      <c r="AI298" s="161">
        <f t="shared" si="465"/>
        <v>0</v>
      </c>
      <c r="AJ298" s="161">
        <f t="shared" si="465"/>
        <v>0</v>
      </c>
      <c r="AK298" s="161">
        <f t="shared" si="465"/>
        <v>0</v>
      </c>
      <c r="AL298" s="161">
        <f t="shared" si="465"/>
        <v>0</v>
      </c>
      <c r="AM298" s="161">
        <f t="shared" si="465"/>
        <v>0</v>
      </c>
      <c r="AN298" s="161">
        <f t="shared" si="465"/>
        <v>0</v>
      </c>
      <c r="AO298" s="161">
        <f t="shared" si="465"/>
        <v>0</v>
      </c>
      <c r="AP298" s="161">
        <f t="shared" si="465"/>
        <v>0</v>
      </c>
      <c r="AQ298" s="161">
        <f t="shared" si="465"/>
        <v>0</v>
      </c>
      <c r="AR298" s="161">
        <f t="shared" si="465"/>
        <v>0</v>
      </c>
      <c r="AS298" s="161">
        <f t="shared" si="465"/>
        <v>0</v>
      </c>
      <c r="AT298" s="161">
        <f t="shared" si="465"/>
        <v>0</v>
      </c>
      <c r="AU298" s="161">
        <f t="shared" si="465"/>
        <v>0</v>
      </c>
      <c r="AV298" s="161">
        <f t="shared" si="465"/>
        <v>0</v>
      </c>
      <c r="AW298" s="161">
        <f t="shared" si="465"/>
        <v>0</v>
      </c>
      <c r="AX298" s="161">
        <f t="shared" si="465"/>
        <v>0</v>
      </c>
      <c r="AY298" s="161">
        <f t="shared" si="465"/>
        <v>0</v>
      </c>
      <c r="AZ298" s="161">
        <f t="shared" si="465"/>
        <v>0</v>
      </c>
      <c r="BA298" s="161">
        <f t="shared" si="465"/>
        <v>0</v>
      </c>
      <c r="BB298" s="161">
        <f t="shared" si="465"/>
        <v>0</v>
      </c>
      <c r="BC298" s="161">
        <f t="shared" si="465"/>
        <v>0</v>
      </c>
      <c r="BD298" s="161">
        <f t="shared" si="465"/>
        <v>0</v>
      </c>
      <c r="BE298" s="161">
        <f t="shared" si="465"/>
        <v>0</v>
      </c>
      <c r="BF298" s="161">
        <f t="shared" si="465"/>
        <v>0</v>
      </c>
      <c r="BG298" s="161">
        <f t="shared" si="465"/>
        <v>0</v>
      </c>
      <c r="BH298" s="161">
        <f t="shared" si="465"/>
        <v>0</v>
      </c>
      <c r="BI298" s="161">
        <f t="shared" si="465"/>
        <v>0</v>
      </c>
      <c r="BJ298" s="161">
        <f t="shared" si="465"/>
        <v>0</v>
      </c>
      <c r="BK298" s="161">
        <f t="shared" si="465"/>
        <v>0</v>
      </c>
      <c r="BL298" s="161">
        <f t="shared" si="465"/>
        <v>0</v>
      </c>
      <c r="BM298" s="161">
        <f t="shared" si="465"/>
        <v>0</v>
      </c>
      <c r="BN298" s="161">
        <f t="shared" si="465"/>
        <v>1.3653472835495924E-2</v>
      </c>
      <c r="BO298" s="161">
        <f t="shared" si="465"/>
        <v>0</v>
      </c>
      <c r="BP298" s="161">
        <f t="shared" si="465"/>
        <v>0</v>
      </c>
      <c r="BQ298" s="161">
        <f t="shared" si="465"/>
        <v>0</v>
      </c>
      <c r="BR298" s="161">
        <f t="shared" si="465"/>
        <v>0</v>
      </c>
      <c r="BS298" s="161">
        <f t="shared" si="465"/>
        <v>0</v>
      </c>
      <c r="BT298" s="161">
        <f t="shared" si="465"/>
        <v>0</v>
      </c>
      <c r="BU298" s="161">
        <f t="shared" si="465"/>
        <v>0</v>
      </c>
      <c r="BV298" s="161">
        <f t="shared" si="465"/>
        <v>0</v>
      </c>
      <c r="BW298" s="161">
        <f t="shared" si="465"/>
        <v>0</v>
      </c>
      <c r="BX298" s="161">
        <f t="shared" si="465"/>
        <v>0</v>
      </c>
      <c r="BY298" s="161">
        <f t="shared" si="465"/>
        <v>0</v>
      </c>
      <c r="BZ298" s="161">
        <f t="shared" si="465"/>
        <v>0</v>
      </c>
      <c r="CA298" s="161">
        <f t="shared" si="465"/>
        <v>0</v>
      </c>
      <c r="CB298" s="161">
        <f t="shared" si="465"/>
        <v>0</v>
      </c>
      <c r="CC298" s="161">
        <f t="shared" si="465"/>
        <v>0</v>
      </c>
      <c r="CD298" s="161">
        <f t="shared" ref="CD298:EO298" si="466">CD$208*CD93</f>
        <v>0</v>
      </c>
      <c r="CE298" s="161">
        <f t="shared" si="466"/>
        <v>0</v>
      </c>
      <c r="CF298" s="161">
        <f t="shared" si="466"/>
        <v>0</v>
      </c>
      <c r="CG298" s="161">
        <f t="shared" si="466"/>
        <v>0</v>
      </c>
      <c r="CH298" s="161">
        <f t="shared" si="466"/>
        <v>0</v>
      </c>
      <c r="CI298" s="161">
        <f t="shared" si="466"/>
        <v>0</v>
      </c>
      <c r="CJ298" s="161">
        <f t="shared" si="466"/>
        <v>8.1925037900290232E-5</v>
      </c>
      <c r="CK298" s="161">
        <f t="shared" si="466"/>
        <v>1.8844363670275722E-4</v>
      </c>
      <c r="CL298" s="161">
        <f t="shared" si="466"/>
        <v>0</v>
      </c>
      <c r="CM298" s="161">
        <f t="shared" si="466"/>
        <v>4.8248362032382442E-5</v>
      </c>
      <c r="CN298" s="161">
        <f t="shared" si="466"/>
        <v>0</v>
      </c>
      <c r="CO298" s="161">
        <f t="shared" si="466"/>
        <v>0</v>
      </c>
      <c r="CP298" s="161">
        <f t="shared" si="466"/>
        <v>9.482995671718613E-7</v>
      </c>
      <c r="CQ298" s="161">
        <f t="shared" si="466"/>
        <v>0</v>
      </c>
      <c r="CR298" s="161">
        <f t="shared" si="466"/>
        <v>0</v>
      </c>
      <c r="CS298" s="161">
        <f t="shared" si="466"/>
        <v>0</v>
      </c>
      <c r="CT298" s="161">
        <f t="shared" si="466"/>
        <v>0</v>
      </c>
      <c r="CU298" s="161">
        <f t="shared" si="466"/>
        <v>0</v>
      </c>
      <c r="CV298" s="161">
        <f t="shared" si="466"/>
        <v>7.4581264589968694E-8</v>
      </c>
      <c r="CW298" s="161">
        <f t="shared" si="466"/>
        <v>0</v>
      </c>
      <c r="CX298" s="161">
        <f t="shared" si="466"/>
        <v>0</v>
      </c>
      <c r="CY298" s="161">
        <f t="shared" si="466"/>
        <v>0</v>
      </c>
      <c r="CZ298" s="161">
        <f t="shared" si="466"/>
        <v>2.2568859691736753E-13</v>
      </c>
      <c r="DA298" s="161">
        <f t="shared" si="466"/>
        <v>5.3295827332558926E-6</v>
      </c>
      <c r="DB298" s="161">
        <f t="shared" si="466"/>
        <v>1.4618857865079078E-9</v>
      </c>
      <c r="DC298" s="161">
        <f t="shared" si="466"/>
        <v>0</v>
      </c>
      <c r="DD298" s="161">
        <f t="shared" si="466"/>
        <v>0</v>
      </c>
      <c r="DE298" s="161">
        <f t="shared" si="466"/>
        <v>0</v>
      </c>
      <c r="DF298" s="161">
        <f t="shared" si="466"/>
        <v>0</v>
      </c>
      <c r="DG298" s="161">
        <f t="shared" si="466"/>
        <v>2.5063819037848247E-6</v>
      </c>
      <c r="DH298" s="161">
        <f t="shared" si="466"/>
        <v>1.7137009189344291E-7</v>
      </c>
      <c r="DI298" s="161">
        <f t="shared" si="466"/>
        <v>1.4414284635645157E-7</v>
      </c>
      <c r="DJ298" s="161">
        <f t="shared" si="466"/>
        <v>0</v>
      </c>
      <c r="DK298" s="161">
        <f t="shared" si="466"/>
        <v>0</v>
      </c>
      <c r="DL298" s="161">
        <f t="shared" si="466"/>
        <v>8.801352494667938E-6</v>
      </c>
      <c r="DM298" s="161">
        <f t="shared" si="466"/>
        <v>0</v>
      </c>
      <c r="DN298" s="161">
        <f t="shared" si="466"/>
        <v>0</v>
      </c>
      <c r="DO298" s="161">
        <f t="shared" si="466"/>
        <v>0</v>
      </c>
      <c r="DP298" s="161">
        <f t="shared" si="466"/>
        <v>1.1573158877244706E-7</v>
      </c>
      <c r="DQ298" s="161">
        <f t="shared" si="466"/>
        <v>0</v>
      </c>
      <c r="DR298" s="161">
        <f t="shared" si="466"/>
        <v>7.4287976406024721E-3</v>
      </c>
      <c r="DS298" s="161">
        <f t="shared" si="466"/>
        <v>1.8403365583521717E-3</v>
      </c>
      <c r="DT298" s="161">
        <f t="shared" si="466"/>
        <v>0</v>
      </c>
      <c r="DU298" s="161">
        <f t="shared" si="466"/>
        <v>0</v>
      </c>
      <c r="DV298" s="161">
        <f t="shared" si="466"/>
        <v>1.5030440516045811E-5</v>
      </c>
      <c r="DW298" s="161">
        <f t="shared" si="466"/>
        <v>0</v>
      </c>
      <c r="DX298" s="161">
        <f t="shared" si="466"/>
        <v>3.7212648231733435E-3</v>
      </c>
      <c r="DY298" s="161">
        <f t="shared" si="466"/>
        <v>0</v>
      </c>
      <c r="DZ298" s="161">
        <f t="shared" si="466"/>
        <v>0</v>
      </c>
      <c r="EA298" s="161">
        <f t="shared" si="466"/>
        <v>0</v>
      </c>
      <c r="EB298" s="161">
        <f t="shared" si="466"/>
        <v>0</v>
      </c>
      <c r="EC298" s="161">
        <f t="shared" si="466"/>
        <v>0</v>
      </c>
      <c r="ED298" s="161">
        <f t="shared" si="466"/>
        <v>0</v>
      </c>
      <c r="EE298" s="161">
        <f t="shared" si="466"/>
        <v>0</v>
      </c>
      <c r="EF298" s="161">
        <f t="shared" si="466"/>
        <v>0</v>
      </c>
      <c r="EG298" s="161">
        <f t="shared" si="466"/>
        <v>0</v>
      </c>
      <c r="EH298" s="161">
        <f t="shared" si="466"/>
        <v>0</v>
      </c>
      <c r="EI298" s="161">
        <f t="shared" si="466"/>
        <v>0</v>
      </c>
      <c r="EJ298" s="161">
        <f t="shared" si="466"/>
        <v>0</v>
      </c>
      <c r="EK298" s="161">
        <f t="shared" si="466"/>
        <v>0</v>
      </c>
      <c r="EL298" s="161">
        <f t="shared" si="466"/>
        <v>0</v>
      </c>
      <c r="EM298" s="161">
        <f t="shared" si="466"/>
        <v>0</v>
      </c>
      <c r="EN298" s="161">
        <f t="shared" si="466"/>
        <v>0</v>
      </c>
      <c r="EO298" s="161">
        <f t="shared" si="466"/>
        <v>0</v>
      </c>
      <c r="EP298" s="161">
        <f t="shared" ref="EP298:GI298" si="467">EP$208*EP93</f>
        <v>0</v>
      </c>
      <c r="EQ298" s="161">
        <f t="shared" si="467"/>
        <v>0</v>
      </c>
      <c r="ER298" s="161">
        <f t="shared" si="467"/>
        <v>0</v>
      </c>
      <c r="ES298" s="161">
        <f t="shared" si="467"/>
        <v>0</v>
      </c>
      <c r="ET298" s="161">
        <f t="shared" si="467"/>
        <v>0</v>
      </c>
      <c r="EU298" s="161">
        <f t="shared" si="467"/>
        <v>0</v>
      </c>
      <c r="EV298" s="161">
        <f t="shared" si="467"/>
        <v>0</v>
      </c>
      <c r="EW298" s="161">
        <f t="shared" si="467"/>
        <v>0</v>
      </c>
      <c r="EX298" s="161">
        <f t="shared" si="467"/>
        <v>0</v>
      </c>
      <c r="EY298" s="161">
        <f t="shared" si="467"/>
        <v>0</v>
      </c>
      <c r="EZ298" s="161">
        <f t="shared" si="467"/>
        <v>0</v>
      </c>
      <c r="FA298" s="161">
        <f t="shared" si="467"/>
        <v>0</v>
      </c>
      <c r="FB298" s="161">
        <f t="shared" si="467"/>
        <v>0</v>
      </c>
      <c r="FC298" s="161">
        <f t="shared" si="467"/>
        <v>0</v>
      </c>
      <c r="FD298" s="161">
        <f t="shared" si="467"/>
        <v>0</v>
      </c>
      <c r="FE298" s="161">
        <f t="shared" si="467"/>
        <v>0</v>
      </c>
      <c r="FF298" s="161">
        <f t="shared" si="467"/>
        <v>0</v>
      </c>
      <c r="FG298" s="161">
        <f t="shared" si="467"/>
        <v>0</v>
      </c>
      <c r="FH298" s="161">
        <f t="shared" si="467"/>
        <v>0</v>
      </c>
      <c r="FI298" s="161">
        <f t="shared" si="467"/>
        <v>0</v>
      </c>
      <c r="FJ298" s="161">
        <f t="shared" si="467"/>
        <v>0</v>
      </c>
      <c r="FK298" s="161">
        <f t="shared" si="467"/>
        <v>0</v>
      </c>
      <c r="FL298" s="161">
        <f t="shared" si="467"/>
        <v>3.7799073913574108E-3</v>
      </c>
      <c r="FM298" s="161">
        <f t="shared" si="467"/>
        <v>0</v>
      </c>
      <c r="FN298" s="161">
        <f t="shared" si="467"/>
        <v>0</v>
      </c>
      <c r="FO298" s="161">
        <f t="shared" si="467"/>
        <v>0</v>
      </c>
      <c r="FP298" s="161">
        <f t="shared" si="467"/>
        <v>0</v>
      </c>
      <c r="FQ298" s="161">
        <f t="shared" si="467"/>
        <v>0</v>
      </c>
      <c r="FR298" s="161">
        <f t="shared" si="467"/>
        <v>0</v>
      </c>
      <c r="FS298" s="161">
        <f t="shared" si="467"/>
        <v>0</v>
      </c>
      <c r="FT298" s="161">
        <f t="shared" si="467"/>
        <v>0</v>
      </c>
      <c r="FU298" s="161">
        <f t="shared" si="467"/>
        <v>0</v>
      </c>
      <c r="FV298" s="161">
        <f t="shared" si="467"/>
        <v>0</v>
      </c>
      <c r="FW298" s="161">
        <f t="shared" si="467"/>
        <v>0</v>
      </c>
      <c r="FX298" s="161">
        <f t="shared" si="467"/>
        <v>0</v>
      </c>
      <c r="FY298" s="161">
        <f t="shared" si="467"/>
        <v>0</v>
      </c>
      <c r="FZ298" s="161">
        <f t="shared" si="467"/>
        <v>0.60848127945850938</v>
      </c>
      <c r="GA298" s="161">
        <f t="shared" si="467"/>
        <v>0.39709322893273807</v>
      </c>
      <c r="GB298" s="161">
        <f t="shared" si="467"/>
        <v>0</v>
      </c>
      <c r="GC298" s="161">
        <f t="shared" si="467"/>
        <v>0</v>
      </c>
      <c r="GD298" s="161">
        <f t="shared" si="467"/>
        <v>0</v>
      </c>
      <c r="GE298" s="161">
        <f t="shared" si="467"/>
        <v>0</v>
      </c>
      <c r="GF298" s="161">
        <f t="shared" si="467"/>
        <v>0</v>
      </c>
      <c r="GG298" s="161">
        <f t="shared" si="467"/>
        <v>0</v>
      </c>
      <c r="GH298" s="161">
        <f t="shared" si="467"/>
        <v>0</v>
      </c>
      <c r="GI298" s="161">
        <f t="shared" si="467"/>
        <v>0</v>
      </c>
      <c r="GJ298" s="5">
        <f t="shared" si="352"/>
        <v>1.0363500280219822</v>
      </c>
    </row>
    <row r="299" spans="1:192" ht="15" customHeight="1">
      <c r="A299" s="77" t="s">
        <v>88</v>
      </c>
      <c r="B299" s="47" t="s">
        <v>296</v>
      </c>
      <c r="C299" s="161">
        <f t="shared" ref="C299:D299" si="468">C$208*C94</f>
        <v>0</v>
      </c>
      <c r="D299" s="161">
        <f t="shared" si="468"/>
        <v>0</v>
      </c>
      <c r="E299" s="161">
        <f t="shared" si="347"/>
        <v>0</v>
      </c>
      <c r="F299" s="161">
        <f t="shared" ref="F299:Q299" si="469">F$208*F94</f>
        <v>0</v>
      </c>
      <c r="G299" s="161">
        <f t="shared" si="469"/>
        <v>0</v>
      </c>
      <c r="H299" s="161">
        <f t="shared" si="469"/>
        <v>0</v>
      </c>
      <c r="I299" s="161">
        <f t="shared" si="469"/>
        <v>0</v>
      </c>
      <c r="J299" s="161">
        <f t="shared" si="469"/>
        <v>0</v>
      </c>
      <c r="K299" s="161">
        <f t="shared" si="469"/>
        <v>0</v>
      </c>
      <c r="L299" s="161">
        <f t="shared" si="469"/>
        <v>0</v>
      </c>
      <c r="M299" s="161">
        <f t="shared" si="469"/>
        <v>0</v>
      </c>
      <c r="N299" s="161">
        <f t="shared" si="469"/>
        <v>0</v>
      </c>
      <c r="O299" s="161">
        <f t="shared" si="469"/>
        <v>0</v>
      </c>
      <c r="P299" s="161">
        <f t="shared" si="469"/>
        <v>0</v>
      </c>
      <c r="Q299" s="161">
        <f t="shared" si="469"/>
        <v>0</v>
      </c>
      <c r="R299" s="161">
        <f t="shared" ref="R299:CC299" si="470">R$208*R94</f>
        <v>0</v>
      </c>
      <c r="S299" s="161">
        <f t="shared" si="470"/>
        <v>0</v>
      </c>
      <c r="T299" s="161">
        <f t="shared" si="470"/>
        <v>0</v>
      </c>
      <c r="U299" s="161">
        <f t="shared" si="470"/>
        <v>0</v>
      </c>
      <c r="V299" s="161">
        <f t="shared" si="470"/>
        <v>0</v>
      </c>
      <c r="W299" s="161">
        <f t="shared" si="470"/>
        <v>0</v>
      </c>
      <c r="X299" s="161">
        <f t="shared" si="470"/>
        <v>0</v>
      </c>
      <c r="Y299" s="161">
        <f t="shared" si="470"/>
        <v>0</v>
      </c>
      <c r="Z299" s="161">
        <f t="shared" si="470"/>
        <v>0</v>
      </c>
      <c r="AA299" s="161">
        <f t="shared" si="470"/>
        <v>0</v>
      </c>
      <c r="AB299" s="161">
        <f t="shared" si="470"/>
        <v>0</v>
      </c>
      <c r="AC299" s="161">
        <f t="shared" si="470"/>
        <v>0</v>
      </c>
      <c r="AD299" s="161">
        <f t="shared" si="470"/>
        <v>0</v>
      </c>
      <c r="AE299" s="161">
        <f t="shared" si="470"/>
        <v>0</v>
      </c>
      <c r="AF299" s="161">
        <f t="shared" si="470"/>
        <v>0</v>
      </c>
      <c r="AG299" s="161">
        <f t="shared" si="470"/>
        <v>0</v>
      </c>
      <c r="AH299" s="161">
        <f t="shared" si="470"/>
        <v>0</v>
      </c>
      <c r="AI299" s="161">
        <f t="shared" si="470"/>
        <v>0</v>
      </c>
      <c r="AJ299" s="161">
        <f t="shared" si="470"/>
        <v>0</v>
      </c>
      <c r="AK299" s="161">
        <f t="shared" si="470"/>
        <v>0</v>
      </c>
      <c r="AL299" s="161">
        <f t="shared" si="470"/>
        <v>0</v>
      </c>
      <c r="AM299" s="161">
        <f t="shared" si="470"/>
        <v>0</v>
      </c>
      <c r="AN299" s="161">
        <f t="shared" si="470"/>
        <v>0</v>
      </c>
      <c r="AO299" s="161">
        <f t="shared" si="470"/>
        <v>0</v>
      </c>
      <c r="AP299" s="161">
        <f t="shared" si="470"/>
        <v>0</v>
      </c>
      <c r="AQ299" s="161">
        <f t="shared" si="470"/>
        <v>0</v>
      </c>
      <c r="AR299" s="161">
        <f t="shared" si="470"/>
        <v>0</v>
      </c>
      <c r="AS299" s="161">
        <f t="shared" si="470"/>
        <v>0</v>
      </c>
      <c r="AT299" s="161">
        <f t="shared" si="470"/>
        <v>0</v>
      </c>
      <c r="AU299" s="161">
        <f t="shared" si="470"/>
        <v>0</v>
      </c>
      <c r="AV299" s="161">
        <f t="shared" si="470"/>
        <v>0</v>
      </c>
      <c r="AW299" s="161">
        <f t="shared" si="470"/>
        <v>0</v>
      </c>
      <c r="AX299" s="161">
        <f t="shared" si="470"/>
        <v>0</v>
      </c>
      <c r="AY299" s="161">
        <f t="shared" si="470"/>
        <v>0</v>
      </c>
      <c r="AZ299" s="161">
        <f t="shared" si="470"/>
        <v>0</v>
      </c>
      <c r="BA299" s="161">
        <f t="shared" si="470"/>
        <v>0</v>
      </c>
      <c r="BB299" s="161">
        <f t="shared" si="470"/>
        <v>0</v>
      </c>
      <c r="BC299" s="161">
        <f t="shared" si="470"/>
        <v>0</v>
      </c>
      <c r="BD299" s="161">
        <f t="shared" si="470"/>
        <v>0</v>
      </c>
      <c r="BE299" s="161">
        <f t="shared" si="470"/>
        <v>0</v>
      </c>
      <c r="BF299" s="161">
        <f t="shared" si="470"/>
        <v>0</v>
      </c>
      <c r="BG299" s="161">
        <f t="shared" si="470"/>
        <v>0</v>
      </c>
      <c r="BH299" s="161">
        <f t="shared" si="470"/>
        <v>0</v>
      </c>
      <c r="BI299" s="161">
        <f t="shared" si="470"/>
        <v>0</v>
      </c>
      <c r="BJ299" s="161">
        <f t="shared" si="470"/>
        <v>0</v>
      </c>
      <c r="BK299" s="161">
        <f t="shared" si="470"/>
        <v>0</v>
      </c>
      <c r="BL299" s="161">
        <f t="shared" si="470"/>
        <v>0</v>
      </c>
      <c r="BM299" s="161">
        <f t="shared" si="470"/>
        <v>0</v>
      </c>
      <c r="BN299" s="161">
        <f t="shared" si="470"/>
        <v>0</v>
      </c>
      <c r="BO299" s="161">
        <f t="shared" si="470"/>
        <v>0</v>
      </c>
      <c r="BP299" s="161">
        <f t="shared" si="470"/>
        <v>0</v>
      </c>
      <c r="BQ299" s="161">
        <f t="shared" si="470"/>
        <v>0</v>
      </c>
      <c r="BR299" s="161">
        <f t="shared" si="470"/>
        <v>0</v>
      </c>
      <c r="BS299" s="161">
        <f t="shared" si="470"/>
        <v>0</v>
      </c>
      <c r="BT299" s="161">
        <f t="shared" si="470"/>
        <v>0</v>
      </c>
      <c r="BU299" s="161">
        <f t="shared" si="470"/>
        <v>0</v>
      </c>
      <c r="BV299" s="161">
        <f t="shared" si="470"/>
        <v>0</v>
      </c>
      <c r="BW299" s="161">
        <f t="shared" si="470"/>
        <v>0</v>
      </c>
      <c r="BX299" s="161">
        <f t="shared" si="470"/>
        <v>0</v>
      </c>
      <c r="BY299" s="161">
        <f t="shared" si="470"/>
        <v>0</v>
      </c>
      <c r="BZ299" s="161">
        <f t="shared" si="470"/>
        <v>0</v>
      </c>
      <c r="CA299" s="161">
        <f t="shared" si="470"/>
        <v>0</v>
      </c>
      <c r="CB299" s="161">
        <f t="shared" si="470"/>
        <v>0</v>
      </c>
      <c r="CC299" s="161">
        <f t="shared" si="470"/>
        <v>0</v>
      </c>
      <c r="CD299" s="161">
        <f t="shared" ref="CD299:EO299" si="471">CD$208*CD94</f>
        <v>0</v>
      </c>
      <c r="CE299" s="161">
        <f t="shared" si="471"/>
        <v>0</v>
      </c>
      <c r="CF299" s="161">
        <f t="shared" si="471"/>
        <v>0</v>
      </c>
      <c r="CG299" s="161">
        <f t="shared" si="471"/>
        <v>0</v>
      </c>
      <c r="CH299" s="161">
        <f t="shared" si="471"/>
        <v>0</v>
      </c>
      <c r="CI299" s="161">
        <f t="shared" si="471"/>
        <v>0</v>
      </c>
      <c r="CJ299" s="161">
        <f t="shared" si="471"/>
        <v>0</v>
      </c>
      <c r="CK299" s="161">
        <f t="shared" si="471"/>
        <v>0</v>
      </c>
      <c r="CL299" s="161">
        <f t="shared" si="471"/>
        <v>0</v>
      </c>
      <c r="CM299" s="161">
        <f t="shared" si="471"/>
        <v>0</v>
      </c>
      <c r="CN299" s="161">
        <f t="shared" si="471"/>
        <v>0</v>
      </c>
      <c r="CO299" s="161">
        <f t="shared" si="471"/>
        <v>0</v>
      </c>
      <c r="CP299" s="161">
        <f t="shared" si="471"/>
        <v>0</v>
      </c>
      <c r="CQ299" s="161">
        <f t="shared" si="471"/>
        <v>0</v>
      </c>
      <c r="CR299" s="161">
        <f t="shared" si="471"/>
        <v>0</v>
      </c>
      <c r="CS299" s="161">
        <f t="shared" si="471"/>
        <v>0</v>
      </c>
      <c r="CT299" s="161">
        <f t="shared" si="471"/>
        <v>0</v>
      </c>
      <c r="CU299" s="161">
        <f t="shared" si="471"/>
        <v>0</v>
      </c>
      <c r="CV299" s="161">
        <f t="shared" si="471"/>
        <v>0</v>
      </c>
      <c r="CW299" s="161">
        <f t="shared" si="471"/>
        <v>0</v>
      </c>
      <c r="CX299" s="161">
        <f t="shared" si="471"/>
        <v>0</v>
      </c>
      <c r="CY299" s="161">
        <f t="shared" si="471"/>
        <v>0</v>
      </c>
      <c r="CZ299" s="161">
        <f t="shared" si="471"/>
        <v>0</v>
      </c>
      <c r="DA299" s="161">
        <f t="shared" si="471"/>
        <v>0</v>
      </c>
      <c r="DB299" s="161">
        <f t="shared" si="471"/>
        <v>0</v>
      </c>
      <c r="DC299" s="161">
        <f t="shared" si="471"/>
        <v>0</v>
      </c>
      <c r="DD299" s="161">
        <f t="shared" si="471"/>
        <v>0</v>
      </c>
      <c r="DE299" s="161">
        <f t="shared" si="471"/>
        <v>0</v>
      </c>
      <c r="DF299" s="161">
        <f t="shared" si="471"/>
        <v>0</v>
      </c>
      <c r="DG299" s="161">
        <f t="shared" si="471"/>
        <v>0</v>
      </c>
      <c r="DH299" s="161">
        <f t="shared" si="471"/>
        <v>0</v>
      </c>
      <c r="DI299" s="161">
        <f t="shared" si="471"/>
        <v>0</v>
      </c>
      <c r="DJ299" s="161">
        <f t="shared" si="471"/>
        <v>0</v>
      </c>
      <c r="DK299" s="161">
        <f t="shared" si="471"/>
        <v>0</v>
      </c>
      <c r="DL299" s="161">
        <f t="shared" si="471"/>
        <v>0</v>
      </c>
      <c r="DM299" s="161">
        <f t="shared" si="471"/>
        <v>0</v>
      </c>
      <c r="DN299" s="161">
        <f t="shared" si="471"/>
        <v>0</v>
      </c>
      <c r="DO299" s="161">
        <f t="shared" si="471"/>
        <v>0</v>
      </c>
      <c r="DP299" s="161">
        <f t="shared" si="471"/>
        <v>9.8795258708186521E-9</v>
      </c>
      <c r="DQ299" s="161">
        <f t="shared" si="471"/>
        <v>0</v>
      </c>
      <c r="DR299" s="161">
        <f t="shared" si="471"/>
        <v>0</v>
      </c>
      <c r="DS299" s="161">
        <f t="shared" si="471"/>
        <v>1.2621176990061133E-3</v>
      </c>
      <c r="DT299" s="161">
        <f t="shared" si="471"/>
        <v>0</v>
      </c>
      <c r="DU299" s="161">
        <f t="shared" si="471"/>
        <v>0</v>
      </c>
      <c r="DV299" s="161">
        <f t="shared" si="471"/>
        <v>0</v>
      </c>
      <c r="DW299" s="161">
        <f t="shared" si="471"/>
        <v>0</v>
      </c>
      <c r="DX299" s="161">
        <f t="shared" si="471"/>
        <v>0</v>
      </c>
      <c r="DY299" s="161">
        <f t="shared" si="471"/>
        <v>0</v>
      </c>
      <c r="DZ299" s="161">
        <f t="shared" si="471"/>
        <v>0</v>
      </c>
      <c r="EA299" s="161">
        <f t="shared" si="471"/>
        <v>0</v>
      </c>
      <c r="EB299" s="161">
        <f t="shared" si="471"/>
        <v>0</v>
      </c>
      <c r="EC299" s="161">
        <f t="shared" si="471"/>
        <v>0</v>
      </c>
      <c r="ED299" s="161">
        <f t="shared" si="471"/>
        <v>0</v>
      </c>
      <c r="EE299" s="161">
        <f t="shared" si="471"/>
        <v>0</v>
      </c>
      <c r="EF299" s="161">
        <f t="shared" si="471"/>
        <v>0</v>
      </c>
      <c r="EG299" s="161">
        <f t="shared" si="471"/>
        <v>0</v>
      </c>
      <c r="EH299" s="161">
        <f t="shared" si="471"/>
        <v>0</v>
      </c>
      <c r="EI299" s="161">
        <f t="shared" si="471"/>
        <v>0</v>
      </c>
      <c r="EJ299" s="161">
        <f t="shared" si="471"/>
        <v>0</v>
      </c>
      <c r="EK299" s="161">
        <f t="shared" si="471"/>
        <v>0</v>
      </c>
      <c r="EL299" s="161">
        <f t="shared" si="471"/>
        <v>0</v>
      </c>
      <c r="EM299" s="161">
        <f t="shared" si="471"/>
        <v>0</v>
      </c>
      <c r="EN299" s="161">
        <f t="shared" si="471"/>
        <v>0</v>
      </c>
      <c r="EO299" s="161">
        <f t="shared" si="471"/>
        <v>0</v>
      </c>
      <c r="EP299" s="161">
        <f t="shared" ref="EP299:GI299" si="472">EP$208*EP94</f>
        <v>0</v>
      </c>
      <c r="EQ299" s="161">
        <f t="shared" si="472"/>
        <v>0</v>
      </c>
      <c r="ER299" s="161">
        <f t="shared" si="472"/>
        <v>0</v>
      </c>
      <c r="ES299" s="161">
        <f t="shared" si="472"/>
        <v>0</v>
      </c>
      <c r="ET299" s="161">
        <f t="shared" si="472"/>
        <v>0</v>
      </c>
      <c r="EU299" s="161">
        <f t="shared" si="472"/>
        <v>0</v>
      </c>
      <c r="EV299" s="161">
        <f t="shared" si="472"/>
        <v>0</v>
      </c>
      <c r="EW299" s="161">
        <f t="shared" si="472"/>
        <v>0</v>
      </c>
      <c r="EX299" s="161">
        <f t="shared" si="472"/>
        <v>0</v>
      </c>
      <c r="EY299" s="161">
        <f t="shared" si="472"/>
        <v>0</v>
      </c>
      <c r="EZ299" s="161">
        <f t="shared" si="472"/>
        <v>0</v>
      </c>
      <c r="FA299" s="161">
        <f t="shared" si="472"/>
        <v>0</v>
      </c>
      <c r="FB299" s="161">
        <f t="shared" si="472"/>
        <v>0</v>
      </c>
      <c r="FC299" s="161">
        <f t="shared" si="472"/>
        <v>0</v>
      </c>
      <c r="FD299" s="161">
        <f t="shared" si="472"/>
        <v>0</v>
      </c>
      <c r="FE299" s="161">
        <f t="shared" si="472"/>
        <v>0</v>
      </c>
      <c r="FF299" s="161">
        <f t="shared" si="472"/>
        <v>0</v>
      </c>
      <c r="FG299" s="161">
        <f t="shared" si="472"/>
        <v>0</v>
      </c>
      <c r="FH299" s="161">
        <f t="shared" si="472"/>
        <v>0</v>
      </c>
      <c r="FI299" s="161">
        <f t="shared" si="472"/>
        <v>0</v>
      </c>
      <c r="FJ299" s="161">
        <f t="shared" si="472"/>
        <v>0</v>
      </c>
      <c r="FK299" s="161">
        <f t="shared" si="472"/>
        <v>0</v>
      </c>
      <c r="FL299" s="161">
        <f t="shared" si="472"/>
        <v>0</v>
      </c>
      <c r="FM299" s="161">
        <f t="shared" si="472"/>
        <v>0</v>
      </c>
      <c r="FN299" s="161">
        <f t="shared" si="472"/>
        <v>0</v>
      </c>
      <c r="FO299" s="161">
        <f t="shared" si="472"/>
        <v>0</v>
      </c>
      <c r="FP299" s="161">
        <f t="shared" si="472"/>
        <v>0</v>
      </c>
      <c r="FQ299" s="161">
        <f t="shared" si="472"/>
        <v>0</v>
      </c>
      <c r="FR299" s="161">
        <f t="shared" si="472"/>
        <v>0</v>
      </c>
      <c r="FS299" s="161">
        <f t="shared" si="472"/>
        <v>0</v>
      </c>
      <c r="FT299" s="161">
        <f t="shared" si="472"/>
        <v>0</v>
      </c>
      <c r="FU299" s="161">
        <f t="shared" si="472"/>
        <v>0</v>
      </c>
      <c r="FV299" s="161">
        <f t="shared" si="472"/>
        <v>0</v>
      </c>
      <c r="FW299" s="161">
        <f t="shared" si="472"/>
        <v>0</v>
      </c>
      <c r="FX299" s="161">
        <f t="shared" si="472"/>
        <v>0</v>
      </c>
      <c r="FY299" s="161">
        <f t="shared" si="472"/>
        <v>0</v>
      </c>
      <c r="FZ299" s="161">
        <f t="shared" si="472"/>
        <v>0</v>
      </c>
      <c r="GA299" s="161">
        <f t="shared" si="472"/>
        <v>2.5533358392826395</v>
      </c>
      <c r="GB299" s="161">
        <f t="shared" si="472"/>
        <v>0</v>
      </c>
      <c r="GC299" s="161">
        <f t="shared" si="472"/>
        <v>0</v>
      </c>
      <c r="GD299" s="161">
        <f t="shared" si="472"/>
        <v>0</v>
      </c>
      <c r="GE299" s="161">
        <f t="shared" si="472"/>
        <v>0</v>
      </c>
      <c r="GF299" s="161">
        <f t="shared" si="472"/>
        <v>0</v>
      </c>
      <c r="GG299" s="161">
        <f t="shared" si="472"/>
        <v>0</v>
      </c>
      <c r="GH299" s="161">
        <f t="shared" si="472"/>
        <v>0</v>
      </c>
      <c r="GI299" s="161">
        <f t="shared" si="472"/>
        <v>0</v>
      </c>
      <c r="GJ299" s="5">
        <f t="shared" si="352"/>
        <v>2.5545979668611714</v>
      </c>
    </row>
    <row r="300" spans="1:192" ht="15" customHeight="1">
      <c r="A300" s="77" t="s">
        <v>89</v>
      </c>
      <c r="B300" s="47" t="s">
        <v>297</v>
      </c>
      <c r="C300" s="161">
        <f t="shared" ref="C300:D300" si="473">C$208*C95</f>
        <v>0</v>
      </c>
      <c r="D300" s="161">
        <f t="shared" si="473"/>
        <v>0</v>
      </c>
      <c r="E300" s="161">
        <f t="shared" si="347"/>
        <v>0</v>
      </c>
      <c r="F300" s="161">
        <f t="shared" ref="F300:Q300" si="474">F$208*F95</f>
        <v>0</v>
      </c>
      <c r="G300" s="161">
        <f t="shared" si="474"/>
        <v>0</v>
      </c>
      <c r="H300" s="161">
        <f t="shared" si="474"/>
        <v>0</v>
      </c>
      <c r="I300" s="161">
        <f t="shared" si="474"/>
        <v>0</v>
      </c>
      <c r="J300" s="161">
        <f t="shared" si="474"/>
        <v>0</v>
      </c>
      <c r="K300" s="161">
        <f t="shared" si="474"/>
        <v>0</v>
      </c>
      <c r="L300" s="161">
        <f t="shared" si="474"/>
        <v>0</v>
      </c>
      <c r="M300" s="161">
        <f t="shared" si="474"/>
        <v>0</v>
      </c>
      <c r="N300" s="161">
        <f t="shared" si="474"/>
        <v>0</v>
      </c>
      <c r="O300" s="161">
        <f t="shared" si="474"/>
        <v>0</v>
      </c>
      <c r="P300" s="161">
        <f t="shared" si="474"/>
        <v>0</v>
      </c>
      <c r="Q300" s="161">
        <f t="shared" si="474"/>
        <v>0</v>
      </c>
      <c r="R300" s="161">
        <f t="shared" ref="R300:CC300" si="475">R$208*R95</f>
        <v>0</v>
      </c>
      <c r="S300" s="161">
        <f t="shared" si="475"/>
        <v>0</v>
      </c>
      <c r="T300" s="161">
        <f t="shared" si="475"/>
        <v>0</v>
      </c>
      <c r="U300" s="161">
        <f t="shared" si="475"/>
        <v>0</v>
      </c>
      <c r="V300" s="161">
        <f t="shared" si="475"/>
        <v>0</v>
      </c>
      <c r="W300" s="161">
        <f t="shared" si="475"/>
        <v>0</v>
      </c>
      <c r="X300" s="161">
        <f t="shared" si="475"/>
        <v>0</v>
      </c>
      <c r="Y300" s="161">
        <f t="shared" si="475"/>
        <v>0</v>
      </c>
      <c r="Z300" s="161">
        <f t="shared" si="475"/>
        <v>0</v>
      </c>
      <c r="AA300" s="161">
        <f t="shared" si="475"/>
        <v>0</v>
      </c>
      <c r="AB300" s="161">
        <f t="shared" si="475"/>
        <v>0</v>
      </c>
      <c r="AC300" s="161">
        <f t="shared" si="475"/>
        <v>0</v>
      </c>
      <c r="AD300" s="161">
        <f t="shared" si="475"/>
        <v>0</v>
      </c>
      <c r="AE300" s="161">
        <f t="shared" si="475"/>
        <v>0</v>
      </c>
      <c r="AF300" s="161">
        <f t="shared" si="475"/>
        <v>0</v>
      </c>
      <c r="AG300" s="161">
        <f t="shared" si="475"/>
        <v>0</v>
      </c>
      <c r="AH300" s="161">
        <f t="shared" si="475"/>
        <v>0</v>
      </c>
      <c r="AI300" s="161">
        <f t="shared" si="475"/>
        <v>0</v>
      </c>
      <c r="AJ300" s="161">
        <f t="shared" si="475"/>
        <v>0</v>
      </c>
      <c r="AK300" s="161">
        <f t="shared" si="475"/>
        <v>0</v>
      </c>
      <c r="AL300" s="161">
        <f t="shared" si="475"/>
        <v>0</v>
      </c>
      <c r="AM300" s="161">
        <f t="shared" si="475"/>
        <v>0</v>
      </c>
      <c r="AN300" s="161">
        <f t="shared" si="475"/>
        <v>0</v>
      </c>
      <c r="AO300" s="161">
        <f t="shared" si="475"/>
        <v>0</v>
      </c>
      <c r="AP300" s="161">
        <f t="shared" si="475"/>
        <v>0</v>
      </c>
      <c r="AQ300" s="161">
        <f t="shared" si="475"/>
        <v>0</v>
      </c>
      <c r="AR300" s="161">
        <f t="shared" si="475"/>
        <v>0</v>
      </c>
      <c r="AS300" s="161">
        <f t="shared" si="475"/>
        <v>0</v>
      </c>
      <c r="AT300" s="161">
        <f t="shared" si="475"/>
        <v>0</v>
      </c>
      <c r="AU300" s="161">
        <f t="shared" si="475"/>
        <v>0</v>
      </c>
      <c r="AV300" s="161">
        <f t="shared" si="475"/>
        <v>0</v>
      </c>
      <c r="AW300" s="161">
        <f t="shared" si="475"/>
        <v>0</v>
      </c>
      <c r="AX300" s="161">
        <f t="shared" si="475"/>
        <v>0</v>
      </c>
      <c r="AY300" s="161">
        <f t="shared" si="475"/>
        <v>0</v>
      </c>
      <c r="AZ300" s="161">
        <f t="shared" si="475"/>
        <v>0</v>
      </c>
      <c r="BA300" s="161">
        <f t="shared" si="475"/>
        <v>0</v>
      </c>
      <c r="BB300" s="161">
        <f t="shared" si="475"/>
        <v>0</v>
      </c>
      <c r="BC300" s="161">
        <f t="shared" si="475"/>
        <v>0</v>
      </c>
      <c r="BD300" s="161">
        <f t="shared" si="475"/>
        <v>0</v>
      </c>
      <c r="BE300" s="161">
        <f t="shared" si="475"/>
        <v>0</v>
      </c>
      <c r="BF300" s="161">
        <f t="shared" si="475"/>
        <v>0</v>
      </c>
      <c r="BG300" s="161">
        <f t="shared" si="475"/>
        <v>0</v>
      </c>
      <c r="BH300" s="161">
        <f t="shared" si="475"/>
        <v>0</v>
      </c>
      <c r="BI300" s="161">
        <f t="shared" si="475"/>
        <v>0</v>
      </c>
      <c r="BJ300" s="161">
        <f t="shared" si="475"/>
        <v>0</v>
      </c>
      <c r="BK300" s="161">
        <f t="shared" si="475"/>
        <v>0</v>
      </c>
      <c r="BL300" s="161">
        <f t="shared" si="475"/>
        <v>0</v>
      </c>
      <c r="BM300" s="161">
        <f t="shared" si="475"/>
        <v>0</v>
      </c>
      <c r="BN300" s="161">
        <f t="shared" si="475"/>
        <v>0</v>
      </c>
      <c r="BO300" s="161">
        <f t="shared" si="475"/>
        <v>0</v>
      </c>
      <c r="BP300" s="161">
        <f t="shared" si="475"/>
        <v>0</v>
      </c>
      <c r="BQ300" s="161">
        <f t="shared" si="475"/>
        <v>0</v>
      </c>
      <c r="BR300" s="161">
        <f t="shared" si="475"/>
        <v>0</v>
      </c>
      <c r="BS300" s="161">
        <f t="shared" si="475"/>
        <v>0</v>
      </c>
      <c r="BT300" s="161">
        <f t="shared" si="475"/>
        <v>0</v>
      </c>
      <c r="BU300" s="161">
        <f t="shared" si="475"/>
        <v>0</v>
      </c>
      <c r="BV300" s="161">
        <f t="shared" si="475"/>
        <v>0</v>
      </c>
      <c r="BW300" s="161">
        <f t="shared" si="475"/>
        <v>0</v>
      </c>
      <c r="BX300" s="161">
        <f t="shared" si="475"/>
        <v>0</v>
      </c>
      <c r="BY300" s="161">
        <f t="shared" si="475"/>
        <v>0</v>
      </c>
      <c r="BZ300" s="161">
        <f t="shared" si="475"/>
        <v>0</v>
      </c>
      <c r="CA300" s="161">
        <f t="shared" si="475"/>
        <v>0</v>
      </c>
      <c r="CB300" s="161">
        <f t="shared" si="475"/>
        <v>0</v>
      </c>
      <c r="CC300" s="161">
        <f t="shared" si="475"/>
        <v>0</v>
      </c>
      <c r="CD300" s="161">
        <f t="shared" ref="CD300:EO300" si="476">CD$208*CD95</f>
        <v>0</v>
      </c>
      <c r="CE300" s="161">
        <f t="shared" si="476"/>
        <v>0</v>
      </c>
      <c r="CF300" s="161">
        <f t="shared" si="476"/>
        <v>0</v>
      </c>
      <c r="CG300" s="161">
        <f t="shared" si="476"/>
        <v>0</v>
      </c>
      <c r="CH300" s="161">
        <f t="shared" si="476"/>
        <v>0</v>
      </c>
      <c r="CI300" s="161">
        <f t="shared" si="476"/>
        <v>0</v>
      </c>
      <c r="CJ300" s="161">
        <f t="shared" si="476"/>
        <v>0</v>
      </c>
      <c r="CK300" s="161">
        <f t="shared" si="476"/>
        <v>0</v>
      </c>
      <c r="CL300" s="161">
        <f t="shared" si="476"/>
        <v>0</v>
      </c>
      <c r="CM300" s="161">
        <f t="shared" si="476"/>
        <v>0</v>
      </c>
      <c r="CN300" s="161">
        <f t="shared" si="476"/>
        <v>0</v>
      </c>
      <c r="CO300" s="161">
        <f t="shared" si="476"/>
        <v>0</v>
      </c>
      <c r="CP300" s="161">
        <f t="shared" si="476"/>
        <v>5.2808935130266191E-7</v>
      </c>
      <c r="CQ300" s="161">
        <f t="shared" si="476"/>
        <v>0</v>
      </c>
      <c r="CR300" s="161">
        <f t="shared" si="476"/>
        <v>0</v>
      </c>
      <c r="CS300" s="161">
        <f t="shared" si="476"/>
        <v>0</v>
      </c>
      <c r="CT300" s="161">
        <f t="shared" si="476"/>
        <v>0</v>
      </c>
      <c r="CU300" s="161">
        <f t="shared" si="476"/>
        <v>0</v>
      </c>
      <c r="CV300" s="161">
        <f t="shared" si="476"/>
        <v>0</v>
      </c>
      <c r="CW300" s="161">
        <f t="shared" si="476"/>
        <v>0</v>
      </c>
      <c r="CX300" s="161">
        <f t="shared" si="476"/>
        <v>0</v>
      </c>
      <c r="CY300" s="161">
        <f t="shared" si="476"/>
        <v>0</v>
      </c>
      <c r="CZ300" s="161">
        <f t="shared" si="476"/>
        <v>2.5090350234647446E-12</v>
      </c>
      <c r="DA300" s="161">
        <f t="shared" si="476"/>
        <v>0</v>
      </c>
      <c r="DB300" s="161">
        <f t="shared" si="476"/>
        <v>3.1067642540469455E-10</v>
      </c>
      <c r="DC300" s="161">
        <f t="shared" si="476"/>
        <v>0</v>
      </c>
      <c r="DD300" s="161">
        <f t="shared" si="476"/>
        <v>0</v>
      </c>
      <c r="DE300" s="161">
        <f t="shared" si="476"/>
        <v>0</v>
      </c>
      <c r="DF300" s="161">
        <f t="shared" si="476"/>
        <v>0</v>
      </c>
      <c r="DG300" s="161">
        <f t="shared" si="476"/>
        <v>4.1096248275995567E-8</v>
      </c>
      <c r="DH300" s="161">
        <f t="shared" si="476"/>
        <v>4.1386898129431043E-7</v>
      </c>
      <c r="DI300" s="161">
        <f t="shared" si="476"/>
        <v>0</v>
      </c>
      <c r="DJ300" s="161">
        <f t="shared" si="476"/>
        <v>0</v>
      </c>
      <c r="DK300" s="161">
        <f t="shared" si="476"/>
        <v>0</v>
      </c>
      <c r="DL300" s="161">
        <f t="shared" si="476"/>
        <v>0</v>
      </c>
      <c r="DM300" s="161">
        <f t="shared" si="476"/>
        <v>0</v>
      </c>
      <c r="DN300" s="161">
        <f t="shared" si="476"/>
        <v>1.3631773365005335E-7</v>
      </c>
      <c r="DO300" s="161">
        <f t="shared" si="476"/>
        <v>0</v>
      </c>
      <c r="DP300" s="161">
        <f t="shared" si="476"/>
        <v>1.6668171504909753E-6</v>
      </c>
      <c r="DQ300" s="161">
        <f t="shared" si="476"/>
        <v>0</v>
      </c>
      <c r="DR300" s="161">
        <f t="shared" si="476"/>
        <v>0</v>
      </c>
      <c r="DS300" s="161">
        <f t="shared" si="476"/>
        <v>4.9389948716779244E-4</v>
      </c>
      <c r="DT300" s="161">
        <f t="shared" si="476"/>
        <v>0</v>
      </c>
      <c r="DU300" s="161">
        <f t="shared" si="476"/>
        <v>0</v>
      </c>
      <c r="DV300" s="161">
        <f t="shared" si="476"/>
        <v>0</v>
      </c>
      <c r="DW300" s="161">
        <f t="shared" si="476"/>
        <v>0</v>
      </c>
      <c r="DX300" s="161">
        <f t="shared" si="476"/>
        <v>0</v>
      </c>
      <c r="DY300" s="161">
        <f t="shared" si="476"/>
        <v>0</v>
      </c>
      <c r="DZ300" s="161">
        <f t="shared" si="476"/>
        <v>0</v>
      </c>
      <c r="EA300" s="161">
        <f t="shared" si="476"/>
        <v>0</v>
      </c>
      <c r="EB300" s="161">
        <f t="shared" si="476"/>
        <v>0</v>
      </c>
      <c r="EC300" s="161">
        <f t="shared" si="476"/>
        <v>0</v>
      </c>
      <c r="ED300" s="161">
        <f t="shared" si="476"/>
        <v>0</v>
      </c>
      <c r="EE300" s="161">
        <f t="shared" si="476"/>
        <v>0</v>
      </c>
      <c r="EF300" s="161">
        <f t="shared" si="476"/>
        <v>0</v>
      </c>
      <c r="EG300" s="161">
        <f t="shared" si="476"/>
        <v>0</v>
      </c>
      <c r="EH300" s="161">
        <f t="shared" si="476"/>
        <v>0</v>
      </c>
      <c r="EI300" s="161">
        <f t="shared" si="476"/>
        <v>0</v>
      </c>
      <c r="EJ300" s="161">
        <f t="shared" si="476"/>
        <v>0</v>
      </c>
      <c r="EK300" s="161">
        <f t="shared" si="476"/>
        <v>0</v>
      </c>
      <c r="EL300" s="161">
        <f t="shared" si="476"/>
        <v>0</v>
      </c>
      <c r="EM300" s="161">
        <f t="shared" si="476"/>
        <v>0</v>
      </c>
      <c r="EN300" s="161">
        <f t="shared" si="476"/>
        <v>0</v>
      </c>
      <c r="EO300" s="161">
        <f t="shared" si="476"/>
        <v>0</v>
      </c>
      <c r="EP300" s="161">
        <f t="shared" ref="EP300:GI300" si="477">EP$208*EP95</f>
        <v>0</v>
      </c>
      <c r="EQ300" s="161">
        <f t="shared" si="477"/>
        <v>0</v>
      </c>
      <c r="ER300" s="161">
        <f t="shared" si="477"/>
        <v>0</v>
      </c>
      <c r="ES300" s="161">
        <f t="shared" si="477"/>
        <v>0</v>
      </c>
      <c r="ET300" s="161">
        <f t="shared" si="477"/>
        <v>0</v>
      </c>
      <c r="EU300" s="161">
        <f t="shared" si="477"/>
        <v>0</v>
      </c>
      <c r="EV300" s="161">
        <f t="shared" si="477"/>
        <v>0</v>
      </c>
      <c r="EW300" s="161">
        <f t="shared" si="477"/>
        <v>0</v>
      </c>
      <c r="EX300" s="161">
        <f t="shared" si="477"/>
        <v>0</v>
      </c>
      <c r="EY300" s="161">
        <f t="shared" si="477"/>
        <v>0</v>
      </c>
      <c r="EZ300" s="161">
        <f t="shared" si="477"/>
        <v>0</v>
      </c>
      <c r="FA300" s="161">
        <f t="shared" si="477"/>
        <v>0</v>
      </c>
      <c r="FB300" s="161">
        <f t="shared" si="477"/>
        <v>0</v>
      </c>
      <c r="FC300" s="161">
        <f t="shared" si="477"/>
        <v>0</v>
      </c>
      <c r="FD300" s="161">
        <f t="shared" si="477"/>
        <v>0</v>
      </c>
      <c r="FE300" s="161">
        <f t="shared" si="477"/>
        <v>0</v>
      </c>
      <c r="FF300" s="161">
        <f t="shared" si="477"/>
        <v>0</v>
      </c>
      <c r="FG300" s="161">
        <f t="shared" si="477"/>
        <v>0</v>
      </c>
      <c r="FH300" s="161">
        <f t="shared" si="477"/>
        <v>0</v>
      </c>
      <c r="FI300" s="161">
        <f t="shared" si="477"/>
        <v>0</v>
      </c>
      <c r="FJ300" s="161">
        <f t="shared" si="477"/>
        <v>0</v>
      </c>
      <c r="FK300" s="161">
        <f t="shared" si="477"/>
        <v>0</v>
      </c>
      <c r="FL300" s="161">
        <f t="shared" si="477"/>
        <v>0</v>
      </c>
      <c r="FM300" s="161">
        <f t="shared" si="477"/>
        <v>0</v>
      </c>
      <c r="FN300" s="161">
        <f t="shared" si="477"/>
        <v>0</v>
      </c>
      <c r="FO300" s="161">
        <f t="shared" si="477"/>
        <v>0</v>
      </c>
      <c r="FP300" s="161">
        <f t="shared" si="477"/>
        <v>0</v>
      </c>
      <c r="FQ300" s="161">
        <f t="shared" si="477"/>
        <v>0</v>
      </c>
      <c r="FR300" s="161">
        <f t="shared" si="477"/>
        <v>0</v>
      </c>
      <c r="FS300" s="161">
        <f t="shared" si="477"/>
        <v>0</v>
      </c>
      <c r="FT300" s="161">
        <f t="shared" si="477"/>
        <v>0</v>
      </c>
      <c r="FU300" s="161">
        <f t="shared" si="477"/>
        <v>0</v>
      </c>
      <c r="FV300" s="161">
        <f t="shared" si="477"/>
        <v>0</v>
      </c>
      <c r="FW300" s="161">
        <f t="shared" si="477"/>
        <v>0</v>
      </c>
      <c r="FX300" s="161">
        <f t="shared" si="477"/>
        <v>0</v>
      </c>
      <c r="FY300" s="161">
        <f t="shared" si="477"/>
        <v>0</v>
      </c>
      <c r="FZ300" s="161">
        <f t="shared" si="477"/>
        <v>0</v>
      </c>
      <c r="GA300" s="161">
        <f t="shared" si="477"/>
        <v>2.4768603387425809</v>
      </c>
      <c r="GB300" s="161">
        <f t="shared" si="477"/>
        <v>0</v>
      </c>
      <c r="GC300" s="161">
        <f t="shared" si="477"/>
        <v>0</v>
      </c>
      <c r="GD300" s="161">
        <f t="shared" si="477"/>
        <v>0</v>
      </c>
      <c r="GE300" s="161">
        <f t="shared" si="477"/>
        <v>0</v>
      </c>
      <c r="GF300" s="161">
        <f t="shared" si="477"/>
        <v>0</v>
      </c>
      <c r="GG300" s="161">
        <f t="shared" si="477"/>
        <v>0</v>
      </c>
      <c r="GH300" s="161">
        <f t="shared" si="477"/>
        <v>0</v>
      </c>
      <c r="GI300" s="161">
        <f t="shared" si="477"/>
        <v>0</v>
      </c>
      <c r="GJ300" s="5">
        <f t="shared" si="352"/>
        <v>2.4773570247323993</v>
      </c>
    </row>
    <row r="301" spans="1:192" ht="15" customHeight="1">
      <c r="A301" s="77" t="s">
        <v>90</v>
      </c>
      <c r="B301" s="47" t="s">
        <v>298</v>
      </c>
      <c r="C301" s="161">
        <f t="shared" ref="C301:D301" si="478">C$208*C96</f>
        <v>0</v>
      </c>
      <c r="D301" s="161">
        <f t="shared" si="478"/>
        <v>0</v>
      </c>
      <c r="E301" s="161">
        <f t="shared" si="347"/>
        <v>0</v>
      </c>
      <c r="F301" s="161">
        <f t="shared" ref="F301:Q301" si="479">F$208*F96</f>
        <v>0</v>
      </c>
      <c r="G301" s="161">
        <f t="shared" si="479"/>
        <v>0</v>
      </c>
      <c r="H301" s="161">
        <f t="shared" si="479"/>
        <v>0</v>
      </c>
      <c r="I301" s="161">
        <f t="shared" si="479"/>
        <v>0</v>
      </c>
      <c r="J301" s="161">
        <f t="shared" si="479"/>
        <v>0</v>
      </c>
      <c r="K301" s="161">
        <f t="shared" si="479"/>
        <v>0</v>
      </c>
      <c r="L301" s="161">
        <f t="shared" si="479"/>
        <v>0</v>
      </c>
      <c r="M301" s="161">
        <f t="shared" si="479"/>
        <v>0</v>
      </c>
      <c r="N301" s="161">
        <f t="shared" si="479"/>
        <v>0</v>
      </c>
      <c r="O301" s="161">
        <f t="shared" si="479"/>
        <v>0</v>
      </c>
      <c r="P301" s="161">
        <f t="shared" si="479"/>
        <v>0</v>
      </c>
      <c r="Q301" s="161">
        <f t="shared" si="479"/>
        <v>0</v>
      </c>
      <c r="R301" s="161">
        <f t="shared" ref="R301:CC301" si="480">R$208*R96</f>
        <v>0</v>
      </c>
      <c r="S301" s="161">
        <f t="shared" si="480"/>
        <v>0</v>
      </c>
      <c r="T301" s="161">
        <f t="shared" si="480"/>
        <v>0</v>
      </c>
      <c r="U301" s="161">
        <f t="shared" si="480"/>
        <v>0</v>
      </c>
      <c r="V301" s="161">
        <f t="shared" si="480"/>
        <v>0</v>
      </c>
      <c r="W301" s="161">
        <f t="shared" si="480"/>
        <v>0</v>
      </c>
      <c r="X301" s="161">
        <f t="shared" si="480"/>
        <v>1.7631816235641474E-7</v>
      </c>
      <c r="Y301" s="161">
        <f t="shared" si="480"/>
        <v>-1.2061295088712029E-7</v>
      </c>
      <c r="Z301" s="161">
        <f t="shared" si="480"/>
        <v>0</v>
      </c>
      <c r="AA301" s="161">
        <f t="shared" si="480"/>
        <v>0</v>
      </c>
      <c r="AB301" s="161">
        <f t="shared" si="480"/>
        <v>0</v>
      </c>
      <c r="AC301" s="161">
        <f t="shared" si="480"/>
        <v>0</v>
      </c>
      <c r="AD301" s="161">
        <f t="shared" si="480"/>
        <v>0</v>
      </c>
      <c r="AE301" s="161">
        <f t="shared" si="480"/>
        <v>0</v>
      </c>
      <c r="AF301" s="161">
        <f t="shared" si="480"/>
        <v>0</v>
      </c>
      <c r="AG301" s="161">
        <f t="shared" si="480"/>
        <v>0</v>
      </c>
      <c r="AH301" s="161">
        <f t="shared" si="480"/>
        <v>0</v>
      </c>
      <c r="AI301" s="161">
        <f t="shared" si="480"/>
        <v>0</v>
      </c>
      <c r="AJ301" s="161">
        <f t="shared" si="480"/>
        <v>0</v>
      </c>
      <c r="AK301" s="161">
        <f t="shared" si="480"/>
        <v>0</v>
      </c>
      <c r="AL301" s="161">
        <f t="shared" si="480"/>
        <v>0</v>
      </c>
      <c r="AM301" s="161">
        <f t="shared" si="480"/>
        <v>0</v>
      </c>
      <c r="AN301" s="161">
        <f t="shared" si="480"/>
        <v>0</v>
      </c>
      <c r="AO301" s="161">
        <f t="shared" si="480"/>
        <v>0</v>
      </c>
      <c r="AP301" s="161">
        <f t="shared" si="480"/>
        <v>0</v>
      </c>
      <c r="AQ301" s="161">
        <f t="shared" si="480"/>
        <v>0</v>
      </c>
      <c r="AR301" s="161">
        <f t="shared" si="480"/>
        <v>3.3234489758417549E-7</v>
      </c>
      <c r="AS301" s="161">
        <f t="shared" si="480"/>
        <v>3.0398041947233775E-5</v>
      </c>
      <c r="AT301" s="161">
        <f t="shared" si="480"/>
        <v>7.4957830305032074E-3</v>
      </c>
      <c r="AU301" s="161">
        <f t="shared" si="480"/>
        <v>0</v>
      </c>
      <c r="AV301" s="161">
        <f t="shared" si="480"/>
        <v>0</v>
      </c>
      <c r="AW301" s="161">
        <f t="shared" si="480"/>
        <v>0</v>
      </c>
      <c r="AX301" s="161">
        <f t="shared" si="480"/>
        <v>0</v>
      </c>
      <c r="AY301" s="161">
        <f t="shared" si="480"/>
        <v>0</v>
      </c>
      <c r="AZ301" s="161">
        <f t="shared" si="480"/>
        <v>0</v>
      </c>
      <c r="BA301" s="161">
        <f t="shared" si="480"/>
        <v>0</v>
      </c>
      <c r="BB301" s="161">
        <f t="shared" si="480"/>
        <v>0</v>
      </c>
      <c r="BC301" s="161">
        <f t="shared" si="480"/>
        <v>0</v>
      </c>
      <c r="BD301" s="161">
        <f t="shared" si="480"/>
        <v>0</v>
      </c>
      <c r="BE301" s="161">
        <f t="shared" si="480"/>
        <v>0</v>
      </c>
      <c r="BF301" s="161">
        <f t="shared" si="480"/>
        <v>0</v>
      </c>
      <c r="BG301" s="161">
        <f t="shared" si="480"/>
        <v>0</v>
      </c>
      <c r="BH301" s="161">
        <f t="shared" si="480"/>
        <v>0</v>
      </c>
      <c r="BI301" s="161">
        <f t="shared" si="480"/>
        <v>0</v>
      </c>
      <c r="BJ301" s="161">
        <f t="shared" si="480"/>
        <v>0</v>
      </c>
      <c r="BK301" s="161">
        <f t="shared" si="480"/>
        <v>1.4003364730003554E-6</v>
      </c>
      <c r="BL301" s="161">
        <f t="shared" si="480"/>
        <v>0</v>
      </c>
      <c r="BM301" s="161">
        <f t="shared" si="480"/>
        <v>0</v>
      </c>
      <c r="BN301" s="161">
        <f t="shared" si="480"/>
        <v>0.18246745637168732</v>
      </c>
      <c r="BO301" s="161">
        <f t="shared" si="480"/>
        <v>0</v>
      </c>
      <c r="BP301" s="161">
        <f t="shared" si="480"/>
        <v>0</v>
      </c>
      <c r="BQ301" s="161">
        <f t="shared" si="480"/>
        <v>0</v>
      </c>
      <c r="BR301" s="161">
        <f t="shared" si="480"/>
        <v>0</v>
      </c>
      <c r="BS301" s="161">
        <f t="shared" si="480"/>
        <v>9.9702724060649536E-7</v>
      </c>
      <c r="BT301" s="161">
        <f t="shared" si="480"/>
        <v>2.0787316914339653E-5</v>
      </c>
      <c r="BU301" s="161">
        <f t="shared" si="480"/>
        <v>1.9866327767227477E-8</v>
      </c>
      <c r="BV301" s="161">
        <f t="shared" si="480"/>
        <v>1.5059374411385672E-10</v>
      </c>
      <c r="BW301" s="161">
        <f t="shared" si="480"/>
        <v>5.5867724188913008E-4</v>
      </c>
      <c r="BX301" s="161">
        <f t="shared" si="480"/>
        <v>0</v>
      </c>
      <c r="BY301" s="161">
        <f t="shared" si="480"/>
        <v>0</v>
      </c>
      <c r="BZ301" s="161">
        <f t="shared" si="480"/>
        <v>0</v>
      </c>
      <c r="CA301" s="161">
        <f t="shared" si="480"/>
        <v>0</v>
      </c>
      <c r="CB301" s="161">
        <f t="shared" si="480"/>
        <v>0</v>
      </c>
      <c r="CC301" s="161">
        <f t="shared" si="480"/>
        <v>6.2347216464354604E-8</v>
      </c>
      <c r="CD301" s="161">
        <f t="shared" ref="CD301:EO301" si="481">CD$208*CD96</f>
        <v>0</v>
      </c>
      <c r="CE301" s="161">
        <f t="shared" si="481"/>
        <v>0</v>
      </c>
      <c r="CF301" s="161">
        <f t="shared" si="481"/>
        <v>0</v>
      </c>
      <c r="CG301" s="161">
        <f t="shared" si="481"/>
        <v>3.3996543383475413E-8</v>
      </c>
      <c r="CH301" s="161">
        <f t="shared" si="481"/>
        <v>0</v>
      </c>
      <c r="CI301" s="161">
        <f t="shared" si="481"/>
        <v>3.6737206952126707E-8</v>
      </c>
      <c r="CJ301" s="161">
        <f t="shared" si="481"/>
        <v>4.57685655953639E-4</v>
      </c>
      <c r="CK301" s="161">
        <f t="shared" si="481"/>
        <v>2.7148140181893154E-2</v>
      </c>
      <c r="CL301" s="161">
        <f t="shared" si="481"/>
        <v>0</v>
      </c>
      <c r="CM301" s="161">
        <f t="shared" si="481"/>
        <v>1.2514985767059893E-5</v>
      </c>
      <c r="CN301" s="161">
        <f t="shared" si="481"/>
        <v>0</v>
      </c>
      <c r="CO301" s="161">
        <f t="shared" si="481"/>
        <v>0</v>
      </c>
      <c r="CP301" s="161">
        <f t="shared" si="481"/>
        <v>7.4300507871596154E-5</v>
      </c>
      <c r="CQ301" s="161">
        <f t="shared" si="481"/>
        <v>0</v>
      </c>
      <c r="CR301" s="161">
        <f t="shared" si="481"/>
        <v>0</v>
      </c>
      <c r="CS301" s="161">
        <f t="shared" si="481"/>
        <v>1.0138092929494861E-7</v>
      </c>
      <c r="CT301" s="161">
        <f t="shared" si="481"/>
        <v>0</v>
      </c>
      <c r="CU301" s="161">
        <f t="shared" si="481"/>
        <v>0</v>
      </c>
      <c r="CV301" s="161">
        <f t="shared" si="481"/>
        <v>7.0677201445465179E-7</v>
      </c>
      <c r="CW301" s="161">
        <f t="shared" si="481"/>
        <v>0</v>
      </c>
      <c r="CX301" s="161">
        <f t="shared" si="481"/>
        <v>0</v>
      </c>
      <c r="CY301" s="161">
        <f t="shared" si="481"/>
        <v>3.4039759978220992E-7</v>
      </c>
      <c r="CZ301" s="161">
        <f t="shared" si="481"/>
        <v>7.3595873595849421E-13</v>
      </c>
      <c r="DA301" s="161">
        <f t="shared" si="481"/>
        <v>4.8370073831834494E-6</v>
      </c>
      <c r="DB301" s="161">
        <f t="shared" si="481"/>
        <v>6.4035802539719193E-11</v>
      </c>
      <c r="DC301" s="161">
        <f t="shared" si="481"/>
        <v>6.6200047455238279E-6</v>
      </c>
      <c r="DD301" s="161">
        <f t="shared" si="481"/>
        <v>0</v>
      </c>
      <c r="DE301" s="161">
        <f t="shared" si="481"/>
        <v>4.3868662253433361E-5</v>
      </c>
      <c r="DF301" s="161">
        <f t="shared" si="481"/>
        <v>3.6186275237210875E-4</v>
      </c>
      <c r="DG301" s="161">
        <f t="shared" si="481"/>
        <v>2.3356367770190815E-5</v>
      </c>
      <c r="DH301" s="161">
        <f t="shared" si="481"/>
        <v>2.1986986977361642E-7</v>
      </c>
      <c r="DI301" s="161">
        <f t="shared" si="481"/>
        <v>5.2750214682480175E-8</v>
      </c>
      <c r="DJ301" s="161">
        <f t="shared" si="481"/>
        <v>4.1809261686821261E-11</v>
      </c>
      <c r="DK301" s="161">
        <f t="shared" si="481"/>
        <v>1.6435105109671977E-3</v>
      </c>
      <c r="DL301" s="161">
        <f t="shared" si="481"/>
        <v>6.2230739403475654E-4</v>
      </c>
      <c r="DM301" s="161">
        <f t="shared" si="481"/>
        <v>4.2132288034702672E-3</v>
      </c>
      <c r="DN301" s="161">
        <f t="shared" si="481"/>
        <v>5.9761694432183393E-7</v>
      </c>
      <c r="DO301" s="161">
        <f t="shared" si="481"/>
        <v>0</v>
      </c>
      <c r="DP301" s="161">
        <f t="shared" si="481"/>
        <v>5.4337392289502585E-7</v>
      </c>
      <c r="DQ301" s="161">
        <f t="shared" si="481"/>
        <v>0</v>
      </c>
      <c r="DR301" s="161">
        <f t="shared" si="481"/>
        <v>7.8723333097575635E-2</v>
      </c>
      <c r="DS301" s="161">
        <f t="shared" si="481"/>
        <v>1.4639990301564211E-3</v>
      </c>
      <c r="DT301" s="161">
        <f t="shared" si="481"/>
        <v>0</v>
      </c>
      <c r="DU301" s="161">
        <f t="shared" si="481"/>
        <v>0</v>
      </c>
      <c r="DV301" s="161">
        <f t="shared" si="481"/>
        <v>8.1151289868926587E-5</v>
      </c>
      <c r="DW301" s="161">
        <f t="shared" si="481"/>
        <v>0</v>
      </c>
      <c r="DX301" s="161">
        <f t="shared" si="481"/>
        <v>1.6506177568388525</v>
      </c>
      <c r="DY301" s="161">
        <f t="shared" si="481"/>
        <v>0</v>
      </c>
      <c r="DZ301" s="161">
        <f t="shared" si="481"/>
        <v>0</v>
      </c>
      <c r="EA301" s="161">
        <f t="shared" si="481"/>
        <v>0</v>
      </c>
      <c r="EB301" s="161">
        <f t="shared" si="481"/>
        <v>0</v>
      </c>
      <c r="EC301" s="161">
        <f t="shared" si="481"/>
        <v>0</v>
      </c>
      <c r="ED301" s="161">
        <f t="shared" si="481"/>
        <v>0</v>
      </c>
      <c r="EE301" s="161">
        <f t="shared" si="481"/>
        <v>0</v>
      </c>
      <c r="EF301" s="161">
        <f t="shared" si="481"/>
        <v>0</v>
      </c>
      <c r="EG301" s="161">
        <f t="shared" si="481"/>
        <v>0</v>
      </c>
      <c r="EH301" s="161">
        <f t="shared" si="481"/>
        <v>2.5447261394818561</v>
      </c>
      <c r="EI301" s="161">
        <f t="shared" si="481"/>
        <v>0</v>
      </c>
      <c r="EJ301" s="161">
        <f t="shared" si="481"/>
        <v>11.23847435964732</v>
      </c>
      <c r="EK301" s="161">
        <f t="shared" si="481"/>
        <v>67.270382052468079</v>
      </c>
      <c r="EL301" s="161">
        <f t="shared" si="481"/>
        <v>0</v>
      </c>
      <c r="EM301" s="161">
        <f t="shared" si="481"/>
        <v>0</v>
      </c>
      <c r="EN301" s="161">
        <f t="shared" si="481"/>
        <v>0</v>
      </c>
      <c r="EO301" s="161">
        <f t="shared" si="481"/>
        <v>0</v>
      </c>
      <c r="EP301" s="161">
        <f t="shared" ref="EP301:GI301" si="482">EP$208*EP96</f>
        <v>0</v>
      </c>
      <c r="EQ301" s="161">
        <f t="shared" si="482"/>
        <v>3.2449907668407066E-2</v>
      </c>
      <c r="ER301" s="161">
        <f t="shared" si="482"/>
        <v>5.6078747855826163E-5</v>
      </c>
      <c r="ES301" s="161">
        <f t="shared" si="482"/>
        <v>0</v>
      </c>
      <c r="ET301" s="161">
        <f t="shared" si="482"/>
        <v>0.41702680300054407</v>
      </c>
      <c r="EU301" s="161">
        <f t="shared" si="482"/>
        <v>0</v>
      </c>
      <c r="EV301" s="161">
        <f t="shared" si="482"/>
        <v>0</v>
      </c>
      <c r="EW301" s="161">
        <f t="shared" si="482"/>
        <v>5.5702188813893081E-12</v>
      </c>
      <c r="EX301" s="161">
        <f t="shared" si="482"/>
        <v>0</v>
      </c>
      <c r="EY301" s="161">
        <f t="shared" si="482"/>
        <v>3.3663727505880976E-9</v>
      </c>
      <c r="EZ301" s="161">
        <f t="shared" si="482"/>
        <v>1.1551750343489745E-4</v>
      </c>
      <c r="FA301" s="161">
        <f t="shared" si="482"/>
        <v>2.0971981326927633E-5</v>
      </c>
      <c r="FB301" s="161">
        <f t="shared" si="482"/>
        <v>1.2304102575281593E-4</v>
      </c>
      <c r="FC301" s="161">
        <f t="shared" si="482"/>
        <v>3.7330362622773309E-4</v>
      </c>
      <c r="FD301" s="161">
        <f t="shared" si="482"/>
        <v>5.352861806662145</v>
      </c>
      <c r="FE301" s="161">
        <f t="shared" si="482"/>
        <v>5.4746214362908288E-2</v>
      </c>
      <c r="FF301" s="161">
        <f t="shared" si="482"/>
        <v>0</v>
      </c>
      <c r="FG301" s="161">
        <f t="shared" si="482"/>
        <v>0</v>
      </c>
      <c r="FH301" s="161">
        <f t="shared" si="482"/>
        <v>3.5748353285677192E-3</v>
      </c>
      <c r="FI301" s="161">
        <f t="shared" si="482"/>
        <v>0</v>
      </c>
      <c r="FJ301" s="161">
        <f t="shared" si="482"/>
        <v>0</v>
      </c>
      <c r="FK301" s="161">
        <f t="shared" si="482"/>
        <v>0.10101828738796398</v>
      </c>
      <c r="FL301" s="161">
        <f t="shared" si="482"/>
        <v>0.39152808188618388</v>
      </c>
      <c r="FM301" s="161">
        <f t="shared" si="482"/>
        <v>19.146698721700648</v>
      </c>
      <c r="FN301" s="161">
        <f t="shared" si="482"/>
        <v>0</v>
      </c>
      <c r="FO301" s="161">
        <f t="shared" si="482"/>
        <v>0</v>
      </c>
      <c r="FP301" s="161">
        <f t="shared" si="482"/>
        <v>0</v>
      </c>
      <c r="FQ301" s="161">
        <f t="shared" si="482"/>
        <v>0</v>
      </c>
      <c r="FR301" s="161">
        <f t="shared" si="482"/>
        <v>0</v>
      </c>
      <c r="FS301" s="161">
        <f t="shared" si="482"/>
        <v>0</v>
      </c>
      <c r="FT301" s="161">
        <f t="shared" si="482"/>
        <v>0</v>
      </c>
      <c r="FU301" s="161">
        <f t="shared" si="482"/>
        <v>0</v>
      </c>
      <c r="FV301" s="161">
        <f t="shared" si="482"/>
        <v>0</v>
      </c>
      <c r="FW301" s="161">
        <f t="shared" si="482"/>
        <v>7.4095415102850629E-3</v>
      </c>
      <c r="FX301" s="161">
        <f t="shared" si="482"/>
        <v>0</v>
      </c>
      <c r="FY301" s="161">
        <f t="shared" si="482"/>
        <v>0</v>
      </c>
      <c r="FZ301" s="161">
        <f t="shared" si="482"/>
        <v>214.57443938413107</v>
      </c>
      <c r="GA301" s="161">
        <f t="shared" si="482"/>
        <v>7.7600004148386956</v>
      </c>
      <c r="GB301" s="161">
        <f t="shared" si="482"/>
        <v>25.912084321421222</v>
      </c>
      <c r="GC301" s="161">
        <f t="shared" si="482"/>
        <v>0</v>
      </c>
      <c r="GD301" s="161">
        <f t="shared" si="482"/>
        <v>0</v>
      </c>
      <c r="GE301" s="161">
        <f t="shared" si="482"/>
        <v>0</v>
      </c>
      <c r="GF301" s="161">
        <f t="shared" si="482"/>
        <v>0</v>
      </c>
      <c r="GG301" s="161">
        <f t="shared" si="482"/>
        <v>4.054533754840274</v>
      </c>
      <c r="GH301" s="161">
        <f t="shared" si="482"/>
        <v>0</v>
      </c>
      <c r="GI301" s="161">
        <f t="shared" si="482"/>
        <v>0</v>
      </c>
      <c r="GJ301" s="5">
        <f t="shared" si="352"/>
        <v>360.81872061846639</v>
      </c>
    </row>
    <row r="302" spans="1:192" ht="15" customHeight="1">
      <c r="A302" s="77" t="s">
        <v>91</v>
      </c>
      <c r="B302" s="47" t="s">
        <v>299</v>
      </c>
      <c r="C302" s="161">
        <f t="shared" ref="C302:D302" si="483">C$208*C97</f>
        <v>0</v>
      </c>
      <c r="D302" s="161">
        <f t="shared" si="483"/>
        <v>0</v>
      </c>
      <c r="E302" s="161">
        <f t="shared" si="347"/>
        <v>0</v>
      </c>
      <c r="F302" s="161">
        <f t="shared" ref="F302:Q302" si="484">F$208*F97</f>
        <v>0</v>
      </c>
      <c r="G302" s="161">
        <f t="shared" si="484"/>
        <v>0</v>
      </c>
      <c r="H302" s="161">
        <f t="shared" si="484"/>
        <v>0</v>
      </c>
      <c r="I302" s="161">
        <f t="shared" si="484"/>
        <v>0</v>
      </c>
      <c r="J302" s="161">
        <f t="shared" si="484"/>
        <v>0</v>
      </c>
      <c r="K302" s="161">
        <f t="shared" si="484"/>
        <v>0</v>
      </c>
      <c r="L302" s="161">
        <f t="shared" si="484"/>
        <v>0</v>
      </c>
      <c r="M302" s="161">
        <f t="shared" si="484"/>
        <v>0</v>
      </c>
      <c r="N302" s="161">
        <f t="shared" si="484"/>
        <v>0</v>
      </c>
      <c r="O302" s="161">
        <f t="shared" si="484"/>
        <v>0</v>
      </c>
      <c r="P302" s="161">
        <f t="shared" si="484"/>
        <v>0</v>
      </c>
      <c r="Q302" s="161">
        <f t="shared" si="484"/>
        <v>0</v>
      </c>
      <c r="R302" s="161">
        <f t="shared" ref="R302:CC302" si="485">R$208*R97</f>
        <v>0</v>
      </c>
      <c r="S302" s="161">
        <f t="shared" si="485"/>
        <v>0</v>
      </c>
      <c r="T302" s="161">
        <f t="shared" si="485"/>
        <v>0</v>
      </c>
      <c r="U302" s="161">
        <f t="shared" si="485"/>
        <v>0</v>
      </c>
      <c r="V302" s="161">
        <f t="shared" si="485"/>
        <v>0</v>
      </c>
      <c r="W302" s="161">
        <f t="shared" si="485"/>
        <v>0</v>
      </c>
      <c r="X302" s="161">
        <f t="shared" si="485"/>
        <v>0</v>
      </c>
      <c r="Y302" s="161">
        <f t="shared" si="485"/>
        <v>0</v>
      </c>
      <c r="Z302" s="161">
        <f t="shared" si="485"/>
        <v>0</v>
      </c>
      <c r="AA302" s="161">
        <f t="shared" si="485"/>
        <v>0</v>
      </c>
      <c r="AB302" s="161">
        <f t="shared" si="485"/>
        <v>0</v>
      </c>
      <c r="AC302" s="161">
        <f t="shared" si="485"/>
        <v>0</v>
      </c>
      <c r="AD302" s="161">
        <f t="shared" si="485"/>
        <v>0</v>
      </c>
      <c r="AE302" s="161">
        <f t="shared" si="485"/>
        <v>0</v>
      </c>
      <c r="AF302" s="161">
        <f t="shared" si="485"/>
        <v>0</v>
      </c>
      <c r="AG302" s="161">
        <f t="shared" si="485"/>
        <v>0</v>
      </c>
      <c r="AH302" s="161">
        <f t="shared" si="485"/>
        <v>0</v>
      </c>
      <c r="AI302" s="161">
        <f t="shared" si="485"/>
        <v>0</v>
      </c>
      <c r="AJ302" s="161">
        <f t="shared" si="485"/>
        <v>0</v>
      </c>
      <c r="AK302" s="161">
        <f t="shared" si="485"/>
        <v>0</v>
      </c>
      <c r="AL302" s="161">
        <f t="shared" si="485"/>
        <v>0</v>
      </c>
      <c r="AM302" s="161">
        <f t="shared" si="485"/>
        <v>0</v>
      </c>
      <c r="AN302" s="161">
        <f t="shared" si="485"/>
        <v>0</v>
      </c>
      <c r="AO302" s="161">
        <f t="shared" si="485"/>
        <v>0</v>
      </c>
      <c r="AP302" s="161">
        <f t="shared" si="485"/>
        <v>0</v>
      </c>
      <c r="AQ302" s="161">
        <f t="shared" si="485"/>
        <v>0</v>
      </c>
      <c r="AR302" s="161">
        <f t="shared" si="485"/>
        <v>0</v>
      </c>
      <c r="AS302" s="161">
        <f t="shared" si="485"/>
        <v>0</v>
      </c>
      <c r="AT302" s="161">
        <f t="shared" si="485"/>
        <v>0</v>
      </c>
      <c r="AU302" s="161">
        <f t="shared" si="485"/>
        <v>0</v>
      </c>
      <c r="AV302" s="161">
        <f t="shared" si="485"/>
        <v>0</v>
      </c>
      <c r="AW302" s="161">
        <f t="shared" si="485"/>
        <v>0</v>
      </c>
      <c r="AX302" s="161">
        <f t="shared" si="485"/>
        <v>0</v>
      </c>
      <c r="AY302" s="161">
        <f t="shared" si="485"/>
        <v>0</v>
      </c>
      <c r="AZ302" s="161">
        <f t="shared" si="485"/>
        <v>0</v>
      </c>
      <c r="BA302" s="161">
        <f t="shared" si="485"/>
        <v>0</v>
      </c>
      <c r="BB302" s="161">
        <f t="shared" si="485"/>
        <v>0</v>
      </c>
      <c r="BC302" s="161">
        <f t="shared" si="485"/>
        <v>0</v>
      </c>
      <c r="BD302" s="161">
        <f t="shared" si="485"/>
        <v>0</v>
      </c>
      <c r="BE302" s="161">
        <f t="shared" si="485"/>
        <v>0</v>
      </c>
      <c r="BF302" s="161">
        <f t="shared" si="485"/>
        <v>0</v>
      </c>
      <c r="BG302" s="161">
        <f t="shared" si="485"/>
        <v>0</v>
      </c>
      <c r="BH302" s="161">
        <f t="shared" si="485"/>
        <v>0</v>
      </c>
      <c r="BI302" s="161">
        <f t="shared" si="485"/>
        <v>0</v>
      </c>
      <c r="BJ302" s="161">
        <f t="shared" si="485"/>
        <v>0</v>
      </c>
      <c r="BK302" s="161">
        <f t="shared" si="485"/>
        <v>0</v>
      </c>
      <c r="BL302" s="161">
        <f t="shared" si="485"/>
        <v>0</v>
      </c>
      <c r="BM302" s="161">
        <f t="shared" si="485"/>
        <v>0</v>
      </c>
      <c r="BN302" s="161">
        <f t="shared" si="485"/>
        <v>0</v>
      </c>
      <c r="BO302" s="161">
        <f t="shared" si="485"/>
        <v>0</v>
      </c>
      <c r="BP302" s="161">
        <f t="shared" si="485"/>
        <v>0</v>
      </c>
      <c r="BQ302" s="161">
        <f t="shared" si="485"/>
        <v>0</v>
      </c>
      <c r="BR302" s="161">
        <f t="shared" si="485"/>
        <v>0</v>
      </c>
      <c r="BS302" s="161">
        <f t="shared" si="485"/>
        <v>0</v>
      </c>
      <c r="BT302" s="161">
        <f t="shared" si="485"/>
        <v>0</v>
      </c>
      <c r="BU302" s="161">
        <f t="shared" si="485"/>
        <v>0</v>
      </c>
      <c r="BV302" s="161">
        <f t="shared" si="485"/>
        <v>0</v>
      </c>
      <c r="BW302" s="161">
        <f t="shared" si="485"/>
        <v>0</v>
      </c>
      <c r="BX302" s="161">
        <f t="shared" si="485"/>
        <v>0</v>
      </c>
      <c r="BY302" s="161">
        <f t="shared" si="485"/>
        <v>0</v>
      </c>
      <c r="BZ302" s="161">
        <f t="shared" si="485"/>
        <v>0</v>
      </c>
      <c r="CA302" s="161">
        <f t="shared" si="485"/>
        <v>0</v>
      </c>
      <c r="CB302" s="161">
        <f t="shared" si="485"/>
        <v>0</v>
      </c>
      <c r="CC302" s="161">
        <f t="shared" si="485"/>
        <v>0</v>
      </c>
      <c r="CD302" s="161">
        <f t="shared" ref="CD302:EO302" si="486">CD$208*CD97</f>
        <v>0</v>
      </c>
      <c r="CE302" s="161">
        <f t="shared" si="486"/>
        <v>0</v>
      </c>
      <c r="CF302" s="161">
        <f t="shared" si="486"/>
        <v>0</v>
      </c>
      <c r="CG302" s="161">
        <f t="shared" si="486"/>
        <v>0</v>
      </c>
      <c r="CH302" s="161">
        <f t="shared" si="486"/>
        <v>0</v>
      </c>
      <c r="CI302" s="161">
        <f t="shared" si="486"/>
        <v>0</v>
      </c>
      <c r="CJ302" s="161">
        <f t="shared" si="486"/>
        <v>0</v>
      </c>
      <c r="CK302" s="161">
        <f t="shared" si="486"/>
        <v>0</v>
      </c>
      <c r="CL302" s="161">
        <f t="shared" si="486"/>
        <v>0</v>
      </c>
      <c r="CM302" s="161">
        <f t="shared" si="486"/>
        <v>0</v>
      </c>
      <c r="CN302" s="161">
        <f t="shared" si="486"/>
        <v>0</v>
      </c>
      <c r="CO302" s="161">
        <f t="shared" si="486"/>
        <v>0</v>
      </c>
      <c r="CP302" s="161">
        <f t="shared" si="486"/>
        <v>0</v>
      </c>
      <c r="CQ302" s="161">
        <f t="shared" si="486"/>
        <v>0</v>
      </c>
      <c r="CR302" s="161">
        <f t="shared" si="486"/>
        <v>0</v>
      </c>
      <c r="CS302" s="161">
        <f t="shared" si="486"/>
        <v>0</v>
      </c>
      <c r="CT302" s="161">
        <f t="shared" si="486"/>
        <v>0</v>
      </c>
      <c r="CU302" s="161">
        <f t="shared" si="486"/>
        <v>0</v>
      </c>
      <c r="CV302" s="161">
        <f t="shared" si="486"/>
        <v>0</v>
      </c>
      <c r="CW302" s="161">
        <f t="shared" si="486"/>
        <v>0</v>
      </c>
      <c r="CX302" s="161">
        <f t="shared" si="486"/>
        <v>0</v>
      </c>
      <c r="CY302" s="161">
        <f t="shared" si="486"/>
        <v>0</v>
      </c>
      <c r="CZ302" s="161">
        <f t="shared" si="486"/>
        <v>0</v>
      </c>
      <c r="DA302" s="161">
        <f t="shared" si="486"/>
        <v>0</v>
      </c>
      <c r="DB302" s="161">
        <f t="shared" si="486"/>
        <v>0</v>
      </c>
      <c r="DC302" s="161">
        <f t="shared" si="486"/>
        <v>0</v>
      </c>
      <c r="DD302" s="161">
        <f t="shared" si="486"/>
        <v>0</v>
      </c>
      <c r="DE302" s="161">
        <f t="shared" si="486"/>
        <v>0</v>
      </c>
      <c r="DF302" s="161">
        <f t="shared" si="486"/>
        <v>0</v>
      </c>
      <c r="DG302" s="161">
        <f t="shared" si="486"/>
        <v>0</v>
      </c>
      <c r="DH302" s="161">
        <f t="shared" si="486"/>
        <v>0</v>
      </c>
      <c r="DI302" s="161">
        <f t="shared" si="486"/>
        <v>0</v>
      </c>
      <c r="DJ302" s="161">
        <f t="shared" si="486"/>
        <v>0</v>
      </c>
      <c r="DK302" s="161">
        <f t="shared" si="486"/>
        <v>0</v>
      </c>
      <c r="DL302" s="161">
        <f t="shared" si="486"/>
        <v>0</v>
      </c>
      <c r="DM302" s="161">
        <f t="shared" si="486"/>
        <v>0</v>
      </c>
      <c r="DN302" s="161">
        <f t="shared" si="486"/>
        <v>0</v>
      </c>
      <c r="DO302" s="161">
        <f t="shared" si="486"/>
        <v>0</v>
      </c>
      <c r="DP302" s="161">
        <f t="shared" si="486"/>
        <v>0</v>
      </c>
      <c r="DQ302" s="161">
        <f t="shared" si="486"/>
        <v>0</v>
      </c>
      <c r="DR302" s="161">
        <f t="shared" si="486"/>
        <v>0</v>
      </c>
      <c r="DS302" s="161">
        <f t="shared" si="486"/>
        <v>0</v>
      </c>
      <c r="DT302" s="161">
        <f t="shared" si="486"/>
        <v>0</v>
      </c>
      <c r="DU302" s="161">
        <f t="shared" si="486"/>
        <v>0</v>
      </c>
      <c r="DV302" s="161">
        <f t="shared" si="486"/>
        <v>0</v>
      </c>
      <c r="DW302" s="161">
        <f t="shared" si="486"/>
        <v>0</v>
      </c>
      <c r="DX302" s="161">
        <f t="shared" si="486"/>
        <v>0</v>
      </c>
      <c r="DY302" s="161">
        <f t="shared" si="486"/>
        <v>0</v>
      </c>
      <c r="DZ302" s="161">
        <f t="shared" si="486"/>
        <v>0</v>
      </c>
      <c r="EA302" s="161">
        <f t="shared" si="486"/>
        <v>0</v>
      </c>
      <c r="EB302" s="161">
        <f t="shared" si="486"/>
        <v>0</v>
      </c>
      <c r="EC302" s="161">
        <f t="shared" si="486"/>
        <v>0</v>
      </c>
      <c r="ED302" s="161">
        <f t="shared" si="486"/>
        <v>0</v>
      </c>
      <c r="EE302" s="161">
        <f t="shared" si="486"/>
        <v>0</v>
      </c>
      <c r="EF302" s="161">
        <f t="shared" si="486"/>
        <v>0</v>
      </c>
      <c r="EG302" s="161">
        <f t="shared" si="486"/>
        <v>0</v>
      </c>
      <c r="EH302" s="161">
        <f t="shared" si="486"/>
        <v>0</v>
      </c>
      <c r="EI302" s="161">
        <f t="shared" si="486"/>
        <v>0</v>
      </c>
      <c r="EJ302" s="161">
        <f t="shared" si="486"/>
        <v>0</v>
      </c>
      <c r="EK302" s="161">
        <f t="shared" si="486"/>
        <v>0</v>
      </c>
      <c r="EL302" s="161">
        <f t="shared" si="486"/>
        <v>0</v>
      </c>
      <c r="EM302" s="161">
        <f t="shared" si="486"/>
        <v>0</v>
      </c>
      <c r="EN302" s="161">
        <f t="shared" si="486"/>
        <v>0</v>
      </c>
      <c r="EO302" s="161">
        <f t="shared" si="486"/>
        <v>0</v>
      </c>
      <c r="EP302" s="161">
        <f t="shared" ref="EP302:GI302" si="487">EP$208*EP97</f>
        <v>0</v>
      </c>
      <c r="EQ302" s="161">
        <f t="shared" si="487"/>
        <v>0</v>
      </c>
      <c r="ER302" s="161">
        <f t="shared" si="487"/>
        <v>0</v>
      </c>
      <c r="ES302" s="161">
        <f t="shared" si="487"/>
        <v>0</v>
      </c>
      <c r="ET302" s="161">
        <f t="shared" si="487"/>
        <v>0</v>
      </c>
      <c r="EU302" s="161">
        <f t="shared" si="487"/>
        <v>0</v>
      </c>
      <c r="EV302" s="161">
        <f t="shared" si="487"/>
        <v>0</v>
      </c>
      <c r="EW302" s="161">
        <f t="shared" si="487"/>
        <v>0</v>
      </c>
      <c r="EX302" s="161">
        <f t="shared" si="487"/>
        <v>0</v>
      </c>
      <c r="EY302" s="161">
        <f t="shared" si="487"/>
        <v>0</v>
      </c>
      <c r="EZ302" s="161">
        <f t="shared" si="487"/>
        <v>0</v>
      </c>
      <c r="FA302" s="161">
        <f t="shared" si="487"/>
        <v>0</v>
      </c>
      <c r="FB302" s="161">
        <f t="shared" si="487"/>
        <v>0</v>
      </c>
      <c r="FC302" s="161">
        <f t="shared" si="487"/>
        <v>0</v>
      </c>
      <c r="FD302" s="161">
        <f t="shared" si="487"/>
        <v>0</v>
      </c>
      <c r="FE302" s="161">
        <f t="shared" si="487"/>
        <v>0</v>
      </c>
      <c r="FF302" s="161">
        <f t="shared" si="487"/>
        <v>0</v>
      </c>
      <c r="FG302" s="161">
        <f t="shared" si="487"/>
        <v>0</v>
      </c>
      <c r="FH302" s="161">
        <f t="shared" si="487"/>
        <v>0</v>
      </c>
      <c r="FI302" s="161">
        <f t="shared" si="487"/>
        <v>0</v>
      </c>
      <c r="FJ302" s="161">
        <f t="shared" si="487"/>
        <v>0</v>
      </c>
      <c r="FK302" s="161">
        <f t="shared" si="487"/>
        <v>0</v>
      </c>
      <c r="FL302" s="161">
        <f t="shared" si="487"/>
        <v>0</v>
      </c>
      <c r="FM302" s="161">
        <f t="shared" si="487"/>
        <v>0</v>
      </c>
      <c r="FN302" s="161">
        <f t="shared" si="487"/>
        <v>0</v>
      </c>
      <c r="FO302" s="161">
        <f t="shared" si="487"/>
        <v>0</v>
      </c>
      <c r="FP302" s="161">
        <f t="shared" si="487"/>
        <v>0</v>
      </c>
      <c r="FQ302" s="161">
        <f t="shared" si="487"/>
        <v>0</v>
      </c>
      <c r="FR302" s="161">
        <f t="shared" si="487"/>
        <v>0</v>
      </c>
      <c r="FS302" s="161">
        <f t="shared" si="487"/>
        <v>0</v>
      </c>
      <c r="FT302" s="161">
        <f t="shared" si="487"/>
        <v>0</v>
      </c>
      <c r="FU302" s="161">
        <f t="shared" si="487"/>
        <v>0</v>
      </c>
      <c r="FV302" s="161">
        <f t="shared" si="487"/>
        <v>0</v>
      </c>
      <c r="FW302" s="161">
        <f t="shared" si="487"/>
        <v>0</v>
      </c>
      <c r="FX302" s="161">
        <f t="shared" si="487"/>
        <v>0</v>
      </c>
      <c r="FY302" s="161">
        <f t="shared" si="487"/>
        <v>0</v>
      </c>
      <c r="FZ302" s="161">
        <f t="shared" si="487"/>
        <v>0</v>
      </c>
      <c r="GA302" s="161">
        <f t="shared" si="487"/>
        <v>2.594956355551385</v>
      </c>
      <c r="GB302" s="161">
        <f t="shared" si="487"/>
        <v>0</v>
      </c>
      <c r="GC302" s="161">
        <f t="shared" si="487"/>
        <v>0</v>
      </c>
      <c r="GD302" s="161">
        <f t="shared" si="487"/>
        <v>0</v>
      </c>
      <c r="GE302" s="161">
        <f t="shared" si="487"/>
        <v>0</v>
      </c>
      <c r="GF302" s="161">
        <f t="shared" si="487"/>
        <v>0</v>
      </c>
      <c r="GG302" s="161">
        <f t="shared" si="487"/>
        <v>0</v>
      </c>
      <c r="GH302" s="161">
        <f t="shared" si="487"/>
        <v>0</v>
      </c>
      <c r="GI302" s="161">
        <f t="shared" si="487"/>
        <v>0</v>
      </c>
      <c r="GJ302" s="5">
        <f t="shared" si="352"/>
        <v>2.594956355551385</v>
      </c>
    </row>
    <row r="303" spans="1:192" ht="15" customHeight="1">
      <c r="A303" s="77" t="s">
        <v>92</v>
      </c>
      <c r="B303" s="47" t="s">
        <v>300</v>
      </c>
      <c r="C303" s="161">
        <f t="shared" ref="C303:D303" si="488">C$208*C98</f>
        <v>0</v>
      </c>
      <c r="D303" s="161">
        <f t="shared" si="488"/>
        <v>0</v>
      </c>
      <c r="E303" s="161">
        <f t="shared" si="347"/>
        <v>0</v>
      </c>
      <c r="F303" s="161">
        <f t="shared" ref="F303:Q303" si="489">F$208*F98</f>
        <v>0</v>
      </c>
      <c r="G303" s="161">
        <f t="shared" si="489"/>
        <v>0</v>
      </c>
      <c r="H303" s="161">
        <f t="shared" si="489"/>
        <v>0</v>
      </c>
      <c r="I303" s="161">
        <f t="shared" si="489"/>
        <v>0</v>
      </c>
      <c r="J303" s="161">
        <f t="shared" si="489"/>
        <v>0</v>
      </c>
      <c r="K303" s="161">
        <f t="shared" si="489"/>
        <v>0</v>
      </c>
      <c r="L303" s="161">
        <f t="shared" si="489"/>
        <v>0</v>
      </c>
      <c r="M303" s="161">
        <f t="shared" si="489"/>
        <v>0</v>
      </c>
      <c r="N303" s="161">
        <f t="shared" si="489"/>
        <v>0</v>
      </c>
      <c r="O303" s="161">
        <f t="shared" si="489"/>
        <v>0</v>
      </c>
      <c r="P303" s="161">
        <f t="shared" si="489"/>
        <v>0</v>
      </c>
      <c r="Q303" s="161">
        <f t="shared" si="489"/>
        <v>0</v>
      </c>
      <c r="R303" s="161">
        <f t="shared" ref="R303:CC303" si="490">R$208*R98</f>
        <v>0</v>
      </c>
      <c r="S303" s="161">
        <f t="shared" si="490"/>
        <v>0</v>
      </c>
      <c r="T303" s="161">
        <f t="shared" si="490"/>
        <v>0</v>
      </c>
      <c r="U303" s="161">
        <f t="shared" si="490"/>
        <v>0</v>
      </c>
      <c r="V303" s="161">
        <f t="shared" si="490"/>
        <v>0</v>
      </c>
      <c r="W303" s="161">
        <f t="shared" si="490"/>
        <v>0</v>
      </c>
      <c r="X303" s="161">
        <f t="shared" si="490"/>
        <v>0</v>
      </c>
      <c r="Y303" s="161">
        <f t="shared" si="490"/>
        <v>0</v>
      </c>
      <c r="Z303" s="161">
        <f t="shared" si="490"/>
        <v>0</v>
      </c>
      <c r="AA303" s="161">
        <f t="shared" si="490"/>
        <v>0</v>
      </c>
      <c r="AB303" s="161">
        <f t="shared" si="490"/>
        <v>0</v>
      </c>
      <c r="AC303" s="161">
        <f t="shared" si="490"/>
        <v>0</v>
      </c>
      <c r="AD303" s="161">
        <f t="shared" si="490"/>
        <v>0</v>
      </c>
      <c r="AE303" s="161">
        <f t="shared" si="490"/>
        <v>0</v>
      </c>
      <c r="AF303" s="161">
        <f t="shared" si="490"/>
        <v>0</v>
      </c>
      <c r="AG303" s="161">
        <f t="shared" si="490"/>
        <v>0</v>
      </c>
      <c r="AH303" s="161">
        <f t="shared" si="490"/>
        <v>0</v>
      </c>
      <c r="AI303" s="161">
        <f t="shared" si="490"/>
        <v>0</v>
      </c>
      <c r="AJ303" s="161">
        <f t="shared" si="490"/>
        <v>0</v>
      </c>
      <c r="AK303" s="161">
        <f t="shared" si="490"/>
        <v>0</v>
      </c>
      <c r="AL303" s="161">
        <f t="shared" si="490"/>
        <v>0</v>
      </c>
      <c r="AM303" s="161">
        <f t="shared" si="490"/>
        <v>0</v>
      </c>
      <c r="AN303" s="161">
        <f t="shared" si="490"/>
        <v>0</v>
      </c>
      <c r="AO303" s="161">
        <f t="shared" si="490"/>
        <v>0</v>
      </c>
      <c r="AP303" s="161">
        <f t="shared" si="490"/>
        <v>0</v>
      </c>
      <c r="AQ303" s="161">
        <f t="shared" si="490"/>
        <v>0</v>
      </c>
      <c r="AR303" s="161">
        <f t="shared" si="490"/>
        <v>0</v>
      </c>
      <c r="AS303" s="161">
        <f t="shared" si="490"/>
        <v>0</v>
      </c>
      <c r="AT303" s="161">
        <f t="shared" si="490"/>
        <v>0</v>
      </c>
      <c r="AU303" s="161">
        <f t="shared" si="490"/>
        <v>0</v>
      </c>
      <c r="AV303" s="161">
        <f t="shared" si="490"/>
        <v>0</v>
      </c>
      <c r="AW303" s="161">
        <f t="shared" si="490"/>
        <v>0</v>
      </c>
      <c r="AX303" s="161">
        <f t="shared" si="490"/>
        <v>0</v>
      </c>
      <c r="AY303" s="161">
        <f t="shared" si="490"/>
        <v>0</v>
      </c>
      <c r="AZ303" s="161">
        <f t="shared" si="490"/>
        <v>0</v>
      </c>
      <c r="BA303" s="161">
        <f t="shared" si="490"/>
        <v>0</v>
      </c>
      <c r="BB303" s="161">
        <f t="shared" si="490"/>
        <v>0</v>
      </c>
      <c r="BC303" s="161">
        <f t="shared" si="490"/>
        <v>0</v>
      </c>
      <c r="BD303" s="161">
        <f t="shared" si="490"/>
        <v>0</v>
      </c>
      <c r="BE303" s="161">
        <f t="shared" si="490"/>
        <v>0</v>
      </c>
      <c r="BF303" s="161">
        <f t="shared" si="490"/>
        <v>0</v>
      </c>
      <c r="BG303" s="161">
        <f t="shared" si="490"/>
        <v>0</v>
      </c>
      <c r="BH303" s="161">
        <f t="shared" si="490"/>
        <v>0</v>
      </c>
      <c r="BI303" s="161">
        <f t="shared" si="490"/>
        <v>0</v>
      </c>
      <c r="BJ303" s="161">
        <f t="shared" si="490"/>
        <v>0</v>
      </c>
      <c r="BK303" s="161">
        <f t="shared" si="490"/>
        <v>0</v>
      </c>
      <c r="BL303" s="161">
        <f t="shared" si="490"/>
        <v>0</v>
      </c>
      <c r="BM303" s="161">
        <f t="shared" si="490"/>
        <v>0</v>
      </c>
      <c r="BN303" s="161">
        <f t="shared" si="490"/>
        <v>0</v>
      </c>
      <c r="BO303" s="161">
        <f t="shared" si="490"/>
        <v>0</v>
      </c>
      <c r="BP303" s="161">
        <f t="shared" si="490"/>
        <v>0</v>
      </c>
      <c r="BQ303" s="161">
        <f t="shared" si="490"/>
        <v>0</v>
      </c>
      <c r="BR303" s="161">
        <f t="shared" si="490"/>
        <v>0</v>
      </c>
      <c r="BS303" s="161">
        <f t="shared" si="490"/>
        <v>0</v>
      </c>
      <c r="BT303" s="161">
        <f t="shared" si="490"/>
        <v>0</v>
      </c>
      <c r="BU303" s="161">
        <f t="shared" si="490"/>
        <v>0</v>
      </c>
      <c r="BV303" s="161">
        <f t="shared" si="490"/>
        <v>0</v>
      </c>
      <c r="BW303" s="161">
        <f t="shared" si="490"/>
        <v>0</v>
      </c>
      <c r="BX303" s="161">
        <f t="shared" si="490"/>
        <v>0</v>
      </c>
      <c r="BY303" s="161">
        <f t="shared" si="490"/>
        <v>0</v>
      </c>
      <c r="BZ303" s="161">
        <f t="shared" si="490"/>
        <v>0</v>
      </c>
      <c r="CA303" s="161">
        <f t="shared" si="490"/>
        <v>0</v>
      </c>
      <c r="CB303" s="161">
        <f t="shared" si="490"/>
        <v>0</v>
      </c>
      <c r="CC303" s="161">
        <f t="shared" si="490"/>
        <v>0</v>
      </c>
      <c r="CD303" s="161">
        <f t="shared" ref="CD303:EO303" si="491">CD$208*CD98</f>
        <v>0</v>
      </c>
      <c r="CE303" s="161">
        <f t="shared" si="491"/>
        <v>0</v>
      </c>
      <c r="CF303" s="161">
        <f t="shared" si="491"/>
        <v>0</v>
      </c>
      <c r="CG303" s="161">
        <f t="shared" si="491"/>
        <v>0</v>
      </c>
      <c r="CH303" s="161">
        <f t="shared" si="491"/>
        <v>0</v>
      </c>
      <c r="CI303" s="161">
        <f t="shared" si="491"/>
        <v>0</v>
      </c>
      <c r="CJ303" s="161">
        <f t="shared" si="491"/>
        <v>0</v>
      </c>
      <c r="CK303" s="161">
        <f t="shared" si="491"/>
        <v>0</v>
      </c>
      <c r="CL303" s="161">
        <f t="shared" si="491"/>
        <v>0</v>
      </c>
      <c r="CM303" s="161">
        <f t="shared" si="491"/>
        <v>0</v>
      </c>
      <c r="CN303" s="161">
        <f t="shared" si="491"/>
        <v>0</v>
      </c>
      <c r="CO303" s="161">
        <f t="shared" si="491"/>
        <v>0</v>
      </c>
      <c r="CP303" s="161">
        <f t="shared" si="491"/>
        <v>0</v>
      </c>
      <c r="CQ303" s="161">
        <f t="shared" si="491"/>
        <v>0</v>
      </c>
      <c r="CR303" s="161">
        <f t="shared" si="491"/>
        <v>0</v>
      </c>
      <c r="CS303" s="161">
        <f t="shared" si="491"/>
        <v>0</v>
      </c>
      <c r="CT303" s="161">
        <f t="shared" si="491"/>
        <v>0</v>
      </c>
      <c r="CU303" s="161">
        <f t="shared" si="491"/>
        <v>0</v>
      </c>
      <c r="CV303" s="161">
        <f t="shared" si="491"/>
        <v>0</v>
      </c>
      <c r="CW303" s="161">
        <f t="shared" si="491"/>
        <v>0</v>
      </c>
      <c r="CX303" s="161">
        <f t="shared" si="491"/>
        <v>0</v>
      </c>
      <c r="CY303" s="161">
        <f t="shared" si="491"/>
        <v>0</v>
      </c>
      <c r="CZ303" s="161">
        <f t="shared" si="491"/>
        <v>0</v>
      </c>
      <c r="DA303" s="161">
        <f t="shared" si="491"/>
        <v>0</v>
      </c>
      <c r="DB303" s="161">
        <f t="shared" si="491"/>
        <v>0</v>
      </c>
      <c r="DC303" s="161">
        <f t="shared" si="491"/>
        <v>0</v>
      </c>
      <c r="DD303" s="161">
        <f t="shared" si="491"/>
        <v>0</v>
      </c>
      <c r="DE303" s="161">
        <f t="shared" si="491"/>
        <v>0</v>
      </c>
      <c r="DF303" s="161">
        <f t="shared" si="491"/>
        <v>0</v>
      </c>
      <c r="DG303" s="161">
        <f t="shared" si="491"/>
        <v>0</v>
      </c>
      <c r="DH303" s="161">
        <f t="shared" si="491"/>
        <v>0</v>
      </c>
      <c r="DI303" s="161">
        <f t="shared" si="491"/>
        <v>0</v>
      </c>
      <c r="DJ303" s="161">
        <f t="shared" si="491"/>
        <v>0</v>
      </c>
      <c r="DK303" s="161">
        <f t="shared" si="491"/>
        <v>0</v>
      </c>
      <c r="DL303" s="161">
        <f t="shared" si="491"/>
        <v>0</v>
      </c>
      <c r="DM303" s="161">
        <f t="shared" si="491"/>
        <v>0</v>
      </c>
      <c r="DN303" s="161">
        <f t="shared" si="491"/>
        <v>0</v>
      </c>
      <c r="DO303" s="161">
        <f t="shared" si="491"/>
        <v>0</v>
      </c>
      <c r="DP303" s="161">
        <f t="shared" si="491"/>
        <v>0</v>
      </c>
      <c r="DQ303" s="161">
        <f t="shared" si="491"/>
        <v>0</v>
      </c>
      <c r="DR303" s="161">
        <f t="shared" si="491"/>
        <v>0</v>
      </c>
      <c r="DS303" s="161">
        <f t="shared" si="491"/>
        <v>0</v>
      </c>
      <c r="DT303" s="161">
        <f t="shared" si="491"/>
        <v>0</v>
      </c>
      <c r="DU303" s="161">
        <f t="shared" si="491"/>
        <v>0</v>
      </c>
      <c r="DV303" s="161">
        <f t="shared" si="491"/>
        <v>0</v>
      </c>
      <c r="DW303" s="161">
        <f t="shared" si="491"/>
        <v>0</v>
      </c>
      <c r="DX303" s="161">
        <f t="shared" si="491"/>
        <v>0</v>
      </c>
      <c r="DY303" s="161">
        <f t="shared" si="491"/>
        <v>0</v>
      </c>
      <c r="DZ303" s="161">
        <f t="shared" si="491"/>
        <v>0</v>
      </c>
      <c r="EA303" s="161">
        <f t="shared" si="491"/>
        <v>0</v>
      </c>
      <c r="EB303" s="161">
        <f t="shared" si="491"/>
        <v>0</v>
      </c>
      <c r="EC303" s="161">
        <f t="shared" si="491"/>
        <v>0</v>
      </c>
      <c r="ED303" s="161">
        <f t="shared" si="491"/>
        <v>0</v>
      </c>
      <c r="EE303" s="161">
        <f t="shared" si="491"/>
        <v>0</v>
      </c>
      <c r="EF303" s="161">
        <f t="shared" si="491"/>
        <v>0</v>
      </c>
      <c r="EG303" s="161">
        <f t="shared" si="491"/>
        <v>0</v>
      </c>
      <c r="EH303" s="161">
        <f t="shared" si="491"/>
        <v>0</v>
      </c>
      <c r="EI303" s="161">
        <f t="shared" si="491"/>
        <v>0</v>
      </c>
      <c r="EJ303" s="161">
        <f t="shared" si="491"/>
        <v>0</v>
      </c>
      <c r="EK303" s="161">
        <f t="shared" si="491"/>
        <v>0</v>
      </c>
      <c r="EL303" s="161">
        <f t="shared" si="491"/>
        <v>0</v>
      </c>
      <c r="EM303" s="161">
        <f t="shared" si="491"/>
        <v>0</v>
      </c>
      <c r="EN303" s="161">
        <f t="shared" si="491"/>
        <v>0</v>
      </c>
      <c r="EO303" s="161">
        <f t="shared" si="491"/>
        <v>0</v>
      </c>
      <c r="EP303" s="161">
        <f t="shared" ref="EP303:GI303" si="492">EP$208*EP98</f>
        <v>0</v>
      </c>
      <c r="EQ303" s="161">
        <f t="shared" si="492"/>
        <v>0</v>
      </c>
      <c r="ER303" s="161">
        <f t="shared" si="492"/>
        <v>0</v>
      </c>
      <c r="ES303" s="161">
        <f t="shared" si="492"/>
        <v>0</v>
      </c>
      <c r="ET303" s="161">
        <f t="shared" si="492"/>
        <v>0</v>
      </c>
      <c r="EU303" s="161">
        <f t="shared" si="492"/>
        <v>0</v>
      </c>
      <c r="EV303" s="161">
        <f t="shared" si="492"/>
        <v>0</v>
      </c>
      <c r="EW303" s="161">
        <f t="shared" si="492"/>
        <v>0</v>
      </c>
      <c r="EX303" s="161">
        <f t="shared" si="492"/>
        <v>0</v>
      </c>
      <c r="EY303" s="161">
        <f t="shared" si="492"/>
        <v>0</v>
      </c>
      <c r="EZ303" s="161">
        <f t="shared" si="492"/>
        <v>0</v>
      </c>
      <c r="FA303" s="161">
        <f t="shared" si="492"/>
        <v>0</v>
      </c>
      <c r="FB303" s="161">
        <f t="shared" si="492"/>
        <v>0</v>
      </c>
      <c r="FC303" s="161">
        <f t="shared" si="492"/>
        <v>0</v>
      </c>
      <c r="FD303" s="161">
        <f t="shared" si="492"/>
        <v>0</v>
      </c>
      <c r="FE303" s="161">
        <f t="shared" si="492"/>
        <v>0</v>
      </c>
      <c r="FF303" s="161">
        <f t="shared" si="492"/>
        <v>0</v>
      </c>
      <c r="FG303" s="161">
        <f t="shared" si="492"/>
        <v>0</v>
      </c>
      <c r="FH303" s="161">
        <f t="shared" si="492"/>
        <v>0</v>
      </c>
      <c r="FI303" s="161">
        <f t="shared" si="492"/>
        <v>0</v>
      </c>
      <c r="FJ303" s="161">
        <f t="shared" si="492"/>
        <v>0</v>
      </c>
      <c r="FK303" s="161">
        <f t="shared" si="492"/>
        <v>0</v>
      </c>
      <c r="FL303" s="161">
        <f t="shared" si="492"/>
        <v>0</v>
      </c>
      <c r="FM303" s="161">
        <f t="shared" si="492"/>
        <v>0</v>
      </c>
      <c r="FN303" s="161">
        <f t="shared" si="492"/>
        <v>0</v>
      </c>
      <c r="FO303" s="161">
        <f t="shared" si="492"/>
        <v>0</v>
      </c>
      <c r="FP303" s="161">
        <f t="shared" si="492"/>
        <v>0</v>
      </c>
      <c r="FQ303" s="161">
        <f t="shared" si="492"/>
        <v>0</v>
      </c>
      <c r="FR303" s="161">
        <f t="shared" si="492"/>
        <v>0</v>
      </c>
      <c r="FS303" s="161">
        <f t="shared" si="492"/>
        <v>0</v>
      </c>
      <c r="FT303" s="161">
        <f t="shared" si="492"/>
        <v>0</v>
      </c>
      <c r="FU303" s="161">
        <f t="shared" si="492"/>
        <v>0</v>
      </c>
      <c r="FV303" s="161">
        <f t="shared" si="492"/>
        <v>0</v>
      </c>
      <c r="FW303" s="161">
        <f t="shared" si="492"/>
        <v>0</v>
      </c>
      <c r="FX303" s="161">
        <f t="shared" si="492"/>
        <v>0</v>
      </c>
      <c r="FY303" s="161">
        <f t="shared" si="492"/>
        <v>0</v>
      </c>
      <c r="FZ303" s="161">
        <f t="shared" si="492"/>
        <v>0</v>
      </c>
      <c r="GA303" s="161">
        <f t="shared" si="492"/>
        <v>4.5262982442356172</v>
      </c>
      <c r="GB303" s="161">
        <f t="shared" si="492"/>
        <v>0</v>
      </c>
      <c r="GC303" s="161">
        <f t="shared" si="492"/>
        <v>0</v>
      </c>
      <c r="GD303" s="161">
        <f t="shared" si="492"/>
        <v>0</v>
      </c>
      <c r="GE303" s="161">
        <f t="shared" si="492"/>
        <v>0</v>
      </c>
      <c r="GF303" s="161">
        <f t="shared" si="492"/>
        <v>0</v>
      </c>
      <c r="GG303" s="161">
        <f t="shared" si="492"/>
        <v>0</v>
      </c>
      <c r="GH303" s="161">
        <f t="shared" si="492"/>
        <v>0</v>
      </c>
      <c r="GI303" s="161">
        <f t="shared" si="492"/>
        <v>0</v>
      </c>
      <c r="GJ303" s="5">
        <f t="shared" si="352"/>
        <v>4.5262982442356172</v>
      </c>
    </row>
    <row r="304" spans="1:192" ht="15" customHeight="1">
      <c r="A304" s="77" t="s">
        <v>93</v>
      </c>
      <c r="B304" s="47" t="s">
        <v>301</v>
      </c>
      <c r="C304" s="161">
        <f t="shared" ref="C304:D304" si="493">C$208*C99</f>
        <v>0</v>
      </c>
      <c r="D304" s="161">
        <f t="shared" si="493"/>
        <v>0</v>
      </c>
      <c r="E304" s="161">
        <f t="shared" si="347"/>
        <v>0</v>
      </c>
      <c r="F304" s="161">
        <f t="shared" ref="F304:Q304" si="494">F$208*F99</f>
        <v>0</v>
      </c>
      <c r="G304" s="161">
        <f t="shared" si="494"/>
        <v>0</v>
      </c>
      <c r="H304" s="161">
        <f t="shared" si="494"/>
        <v>0</v>
      </c>
      <c r="I304" s="161">
        <f t="shared" si="494"/>
        <v>0</v>
      </c>
      <c r="J304" s="161">
        <f t="shared" si="494"/>
        <v>0</v>
      </c>
      <c r="K304" s="161">
        <f t="shared" si="494"/>
        <v>0</v>
      </c>
      <c r="L304" s="161">
        <f t="shared" si="494"/>
        <v>0</v>
      </c>
      <c r="M304" s="161">
        <f t="shared" si="494"/>
        <v>0</v>
      </c>
      <c r="N304" s="161">
        <f t="shared" si="494"/>
        <v>0</v>
      </c>
      <c r="O304" s="161">
        <f t="shared" si="494"/>
        <v>0</v>
      </c>
      <c r="P304" s="161">
        <f t="shared" si="494"/>
        <v>0</v>
      </c>
      <c r="Q304" s="161">
        <f t="shared" si="494"/>
        <v>0</v>
      </c>
      <c r="R304" s="161">
        <f t="shared" ref="R304:CC304" si="495">R$208*R99</f>
        <v>0</v>
      </c>
      <c r="S304" s="161">
        <f t="shared" si="495"/>
        <v>0</v>
      </c>
      <c r="T304" s="161">
        <f t="shared" si="495"/>
        <v>0</v>
      </c>
      <c r="U304" s="161">
        <f t="shared" si="495"/>
        <v>0</v>
      </c>
      <c r="V304" s="161">
        <f t="shared" si="495"/>
        <v>0</v>
      </c>
      <c r="W304" s="161">
        <f t="shared" si="495"/>
        <v>0</v>
      </c>
      <c r="X304" s="161">
        <f t="shared" si="495"/>
        <v>0</v>
      </c>
      <c r="Y304" s="161">
        <f t="shared" si="495"/>
        <v>0</v>
      </c>
      <c r="Z304" s="161">
        <f t="shared" si="495"/>
        <v>0</v>
      </c>
      <c r="AA304" s="161">
        <f t="shared" si="495"/>
        <v>0</v>
      </c>
      <c r="AB304" s="161">
        <f t="shared" si="495"/>
        <v>0</v>
      </c>
      <c r="AC304" s="161">
        <f t="shared" si="495"/>
        <v>0</v>
      </c>
      <c r="AD304" s="161">
        <f t="shared" si="495"/>
        <v>0</v>
      </c>
      <c r="AE304" s="161">
        <f t="shared" si="495"/>
        <v>0</v>
      </c>
      <c r="AF304" s="161">
        <f t="shared" si="495"/>
        <v>0</v>
      </c>
      <c r="AG304" s="161">
        <f t="shared" si="495"/>
        <v>0</v>
      </c>
      <c r="AH304" s="161">
        <f t="shared" si="495"/>
        <v>0</v>
      </c>
      <c r="AI304" s="161">
        <f t="shared" si="495"/>
        <v>0</v>
      </c>
      <c r="AJ304" s="161">
        <f t="shared" si="495"/>
        <v>0</v>
      </c>
      <c r="AK304" s="161">
        <f t="shared" si="495"/>
        <v>0</v>
      </c>
      <c r="AL304" s="161">
        <f t="shared" si="495"/>
        <v>0</v>
      </c>
      <c r="AM304" s="161">
        <f t="shared" si="495"/>
        <v>0</v>
      </c>
      <c r="AN304" s="161">
        <f t="shared" si="495"/>
        <v>0</v>
      </c>
      <c r="AO304" s="161">
        <f t="shared" si="495"/>
        <v>0</v>
      </c>
      <c r="AP304" s="161">
        <f t="shared" si="495"/>
        <v>0</v>
      </c>
      <c r="AQ304" s="161">
        <f t="shared" si="495"/>
        <v>0</v>
      </c>
      <c r="AR304" s="161">
        <f t="shared" si="495"/>
        <v>0</v>
      </c>
      <c r="AS304" s="161">
        <f t="shared" si="495"/>
        <v>0</v>
      </c>
      <c r="AT304" s="161">
        <f t="shared" si="495"/>
        <v>0</v>
      </c>
      <c r="AU304" s="161">
        <f t="shared" si="495"/>
        <v>0</v>
      </c>
      <c r="AV304" s="161">
        <f t="shared" si="495"/>
        <v>0</v>
      </c>
      <c r="AW304" s="161">
        <f t="shared" si="495"/>
        <v>0</v>
      </c>
      <c r="AX304" s="161">
        <f t="shared" si="495"/>
        <v>0</v>
      </c>
      <c r="AY304" s="161">
        <f t="shared" si="495"/>
        <v>0</v>
      </c>
      <c r="AZ304" s="161">
        <f t="shared" si="495"/>
        <v>0</v>
      </c>
      <c r="BA304" s="161">
        <f t="shared" si="495"/>
        <v>0</v>
      </c>
      <c r="BB304" s="161">
        <f t="shared" si="495"/>
        <v>0</v>
      </c>
      <c r="BC304" s="161">
        <f t="shared" si="495"/>
        <v>0</v>
      </c>
      <c r="BD304" s="161">
        <f t="shared" si="495"/>
        <v>0</v>
      </c>
      <c r="BE304" s="161">
        <f t="shared" si="495"/>
        <v>0</v>
      </c>
      <c r="BF304" s="161">
        <f t="shared" si="495"/>
        <v>0</v>
      </c>
      <c r="BG304" s="161">
        <f t="shared" si="495"/>
        <v>0</v>
      </c>
      <c r="BH304" s="161">
        <f t="shared" si="495"/>
        <v>0</v>
      </c>
      <c r="BI304" s="161">
        <f t="shared" si="495"/>
        <v>0</v>
      </c>
      <c r="BJ304" s="161">
        <f t="shared" si="495"/>
        <v>0</v>
      </c>
      <c r="BK304" s="161">
        <f t="shared" si="495"/>
        <v>0</v>
      </c>
      <c r="BL304" s="161">
        <f t="shared" si="495"/>
        <v>0</v>
      </c>
      <c r="BM304" s="161">
        <f t="shared" si="495"/>
        <v>0</v>
      </c>
      <c r="BN304" s="161">
        <f t="shared" si="495"/>
        <v>0</v>
      </c>
      <c r="BO304" s="161">
        <f t="shared" si="495"/>
        <v>0</v>
      </c>
      <c r="BP304" s="161">
        <f t="shared" si="495"/>
        <v>0</v>
      </c>
      <c r="BQ304" s="161">
        <f t="shared" si="495"/>
        <v>0</v>
      </c>
      <c r="BR304" s="161">
        <f t="shared" si="495"/>
        <v>0</v>
      </c>
      <c r="BS304" s="161">
        <f t="shared" si="495"/>
        <v>0</v>
      </c>
      <c r="BT304" s="161">
        <f t="shared" si="495"/>
        <v>0</v>
      </c>
      <c r="BU304" s="161">
        <f t="shared" si="495"/>
        <v>0</v>
      </c>
      <c r="BV304" s="161">
        <f t="shared" si="495"/>
        <v>0</v>
      </c>
      <c r="BW304" s="161">
        <f t="shared" si="495"/>
        <v>0</v>
      </c>
      <c r="BX304" s="161">
        <f t="shared" si="495"/>
        <v>0</v>
      </c>
      <c r="BY304" s="161">
        <f t="shared" si="495"/>
        <v>0</v>
      </c>
      <c r="BZ304" s="161">
        <f t="shared" si="495"/>
        <v>0</v>
      </c>
      <c r="CA304" s="161">
        <f t="shared" si="495"/>
        <v>0</v>
      </c>
      <c r="CB304" s="161">
        <f t="shared" si="495"/>
        <v>0</v>
      </c>
      <c r="CC304" s="161">
        <f t="shared" si="495"/>
        <v>0</v>
      </c>
      <c r="CD304" s="161">
        <f t="shared" ref="CD304:EO304" si="496">CD$208*CD99</f>
        <v>0</v>
      </c>
      <c r="CE304" s="161">
        <f t="shared" si="496"/>
        <v>0</v>
      </c>
      <c r="CF304" s="161">
        <f t="shared" si="496"/>
        <v>0</v>
      </c>
      <c r="CG304" s="161">
        <f t="shared" si="496"/>
        <v>0</v>
      </c>
      <c r="CH304" s="161">
        <f t="shared" si="496"/>
        <v>0</v>
      </c>
      <c r="CI304" s="161">
        <f t="shared" si="496"/>
        <v>0</v>
      </c>
      <c r="CJ304" s="161">
        <f t="shared" si="496"/>
        <v>0</v>
      </c>
      <c r="CK304" s="161">
        <f t="shared" si="496"/>
        <v>0</v>
      </c>
      <c r="CL304" s="161">
        <f t="shared" si="496"/>
        <v>0</v>
      </c>
      <c r="CM304" s="161">
        <f t="shared" si="496"/>
        <v>0</v>
      </c>
      <c r="CN304" s="161">
        <f t="shared" si="496"/>
        <v>0</v>
      </c>
      <c r="CO304" s="161">
        <f t="shared" si="496"/>
        <v>0</v>
      </c>
      <c r="CP304" s="161">
        <f t="shared" si="496"/>
        <v>0</v>
      </c>
      <c r="CQ304" s="161">
        <f t="shared" si="496"/>
        <v>0</v>
      </c>
      <c r="CR304" s="161">
        <f t="shared" si="496"/>
        <v>0</v>
      </c>
      <c r="CS304" s="161">
        <f t="shared" si="496"/>
        <v>1.1342980324476842E-6</v>
      </c>
      <c r="CT304" s="161">
        <f t="shared" si="496"/>
        <v>0</v>
      </c>
      <c r="CU304" s="161">
        <f t="shared" si="496"/>
        <v>0</v>
      </c>
      <c r="CV304" s="161">
        <f t="shared" si="496"/>
        <v>0</v>
      </c>
      <c r="CW304" s="161">
        <f t="shared" si="496"/>
        <v>0</v>
      </c>
      <c r="CX304" s="161">
        <f t="shared" si="496"/>
        <v>0</v>
      </c>
      <c r="CY304" s="161">
        <f t="shared" si="496"/>
        <v>0</v>
      </c>
      <c r="CZ304" s="161">
        <f t="shared" si="496"/>
        <v>0</v>
      </c>
      <c r="DA304" s="161">
        <f t="shared" si="496"/>
        <v>0</v>
      </c>
      <c r="DB304" s="161">
        <f t="shared" si="496"/>
        <v>0</v>
      </c>
      <c r="DC304" s="161">
        <f t="shared" si="496"/>
        <v>0</v>
      </c>
      <c r="DD304" s="161">
        <f t="shared" si="496"/>
        <v>0</v>
      </c>
      <c r="DE304" s="161">
        <f t="shared" si="496"/>
        <v>0</v>
      </c>
      <c r="DF304" s="161">
        <f t="shared" si="496"/>
        <v>0</v>
      </c>
      <c r="DG304" s="161">
        <f t="shared" si="496"/>
        <v>0</v>
      </c>
      <c r="DH304" s="161">
        <f t="shared" si="496"/>
        <v>0</v>
      </c>
      <c r="DI304" s="161">
        <f t="shared" si="496"/>
        <v>0</v>
      </c>
      <c r="DJ304" s="161">
        <f t="shared" si="496"/>
        <v>0</v>
      </c>
      <c r="DK304" s="161">
        <f t="shared" si="496"/>
        <v>0</v>
      </c>
      <c r="DL304" s="161">
        <f t="shared" si="496"/>
        <v>0</v>
      </c>
      <c r="DM304" s="161">
        <f t="shared" si="496"/>
        <v>0</v>
      </c>
      <c r="DN304" s="161">
        <f t="shared" si="496"/>
        <v>0</v>
      </c>
      <c r="DO304" s="161">
        <f t="shared" si="496"/>
        <v>0</v>
      </c>
      <c r="DP304" s="161">
        <f t="shared" si="496"/>
        <v>0</v>
      </c>
      <c r="DQ304" s="161">
        <f t="shared" si="496"/>
        <v>0</v>
      </c>
      <c r="DR304" s="161">
        <f t="shared" si="496"/>
        <v>0</v>
      </c>
      <c r="DS304" s="161">
        <f t="shared" si="496"/>
        <v>0</v>
      </c>
      <c r="DT304" s="161">
        <f t="shared" si="496"/>
        <v>0</v>
      </c>
      <c r="DU304" s="161">
        <f t="shared" si="496"/>
        <v>0</v>
      </c>
      <c r="DV304" s="161">
        <f t="shared" si="496"/>
        <v>0</v>
      </c>
      <c r="DW304" s="161">
        <f t="shared" si="496"/>
        <v>0</v>
      </c>
      <c r="DX304" s="161">
        <f t="shared" si="496"/>
        <v>0</v>
      </c>
      <c r="DY304" s="161">
        <f t="shared" si="496"/>
        <v>0</v>
      </c>
      <c r="DZ304" s="161">
        <f t="shared" si="496"/>
        <v>0</v>
      </c>
      <c r="EA304" s="161">
        <f t="shared" si="496"/>
        <v>0</v>
      </c>
      <c r="EB304" s="161">
        <f t="shared" si="496"/>
        <v>0</v>
      </c>
      <c r="EC304" s="161">
        <f t="shared" si="496"/>
        <v>0</v>
      </c>
      <c r="ED304" s="161">
        <f t="shared" si="496"/>
        <v>0</v>
      </c>
      <c r="EE304" s="161">
        <f t="shared" si="496"/>
        <v>0</v>
      </c>
      <c r="EF304" s="161">
        <f t="shared" si="496"/>
        <v>0</v>
      </c>
      <c r="EG304" s="161">
        <f t="shared" si="496"/>
        <v>0</v>
      </c>
      <c r="EH304" s="161">
        <f t="shared" si="496"/>
        <v>0</v>
      </c>
      <c r="EI304" s="161">
        <f t="shared" si="496"/>
        <v>0</v>
      </c>
      <c r="EJ304" s="161">
        <f t="shared" si="496"/>
        <v>0</v>
      </c>
      <c r="EK304" s="161">
        <f t="shared" si="496"/>
        <v>0</v>
      </c>
      <c r="EL304" s="161">
        <f t="shared" si="496"/>
        <v>0</v>
      </c>
      <c r="EM304" s="161">
        <f t="shared" si="496"/>
        <v>0</v>
      </c>
      <c r="EN304" s="161">
        <f t="shared" si="496"/>
        <v>0</v>
      </c>
      <c r="EO304" s="161">
        <f t="shared" si="496"/>
        <v>0</v>
      </c>
      <c r="EP304" s="161">
        <f t="shared" ref="EP304:GI304" si="497">EP$208*EP99</f>
        <v>0</v>
      </c>
      <c r="EQ304" s="161">
        <f t="shared" si="497"/>
        <v>0</v>
      </c>
      <c r="ER304" s="161">
        <f t="shared" si="497"/>
        <v>0</v>
      </c>
      <c r="ES304" s="161">
        <f t="shared" si="497"/>
        <v>0</v>
      </c>
      <c r="ET304" s="161">
        <f t="shared" si="497"/>
        <v>0</v>
      </c>
      <c r="EU304" s="161">
        <f t="shared" si="497"/>
        <v>0</v>
      </c>
      <c r="EV304" s="161">
        <f t="shared" si="497"/>
        <v>0</v>
      </c>
      <c r="EW304" s="161">
        <f t="shared" si="497"/>
        <v>0</v>
      </c>
      <c r="EX304" s="161">
        <f t="shared" si="497"/>
        <v>0</v>
      </c>
      <c r="EY304" s="161">
        <f t="shared" si="497"/>
        <v>0</v>
      </c>
      <c r="EZ304" s="161">
        <f t="shared" si="497"/>
        <v>0</v>
      </c>
      <c r="FA304" s="161">
        <f t="shared" si="497"/>
        <v>0</v>
      </c>
      <c r="FB304" s="161">
        <f t="shared" si="497"/>
        <v>0</v>
      </c>
      <c r="FC304" s="161">
        <f t="shared" si="497"/>
        <v>0</v>
      </c>
      <c r="FD304" s="161">
        <f t="shared" si="497"/>
        <v>0</v>
      </c>
      <c r="FE304" s="161">
        <f t="shared" si="497"/>
        <v>0</v>
      </c>
      <c r="FF304" s="161">
        <f t="shared" si="497"/>
        <v>0</v>
      </c>
      <c r="FG304" s="161">
        <f t="shared" si="497"/>
        <v>0</v>
      </c>
      <c r="FH304" s="161">
        <f t="shared" si="497"/>
        <v>0</v>
      </c>
      <c r="FI304" s="161">
        <f t="shared" si="497"/>
        <v>0</v>
      </c>
      <c r="FJ304" s="161">
        <f t="shared" si="497"/>
        <v>0</v>
      </c>
      <c r="FK304" s="161">
        <f t="shared" si="497"/>
        <v>0</v>
      </c>
      <c r="FL304" s="161">
        <f t="shared" si="497"/>
        <v>0</v>
      </c>
      <c r="FM304" s="161">
        <f t="shared" si="497"/>
        <v>0</v>
      </c>
      <c r="FN304" s="161">
        <f t="shared" si="497"/>
        <v>0</v>
      </c>
      <c r="FO304" s="161">
        <f t="shared" si="497"/>
        <v>0</v>
      </c>
      <c r="FP304" s="161">
        <f t="shared" si="497"/>
        <v>0</v>
      </c>
      <c r="FQ304" s="161">
        <f t="shared" si="497"/>
        <v>0</v>
      </c>
      <c r="FR304" s="161">
        <f t="shared" si="497"/>
        <v>0</v>
      </c>
      <c r="FS304" s="161">
        <f t="shared" si="497"/>
        <v>0</v>
      </c>
      <c r="FT304" s="161">
        <f t="shared" si="497"/>
        <v>0</v>
      </c>
      <c r="FU304" s="161">
        <f t="shared" si="497"/>
        <v>0</v>
      </c>
      <c r="FV304" s="161">
        <f t="shared" si="497"/>
        <v>0</v>
      </c>
      <c r="FW304" s="161">
        <f t="shared" si="497"/>
        <v>0</v>
      </c>
      <c r="FX304" s="161">
        <f t="shared" si="497"/>
        <v>0</v>
      </c>
      <c r="FY304" s="161">
        <f t="shared" si="497"/>
        <v>0</v>
      </c>
      <c r="FZ304" s="161">
        <f t="shared" si="497"/>
        <v>0</v>
      </c>
      <c r="GA304" s="161">
        <f t="shared" si="497"/>
        <v>1.4648996429843806</v>
      </c>
      <c r="GB304" s="161">
        <f t="shared" si="497"/>
        <v>0</v>
      </c>
      <c r="GC304" s="161">
        <f t="shared" si="497"/>
        <v>0</v>
      </c>
      <c r="GD304" s="161">
        <f t="shared" si="497"/>
        <v>0</v>
      </c>
      <c r="GE304" s="161">
        <f t="shared" si="497"/>
        <v>0</v>
      </c>
      <c r="GF304" s="161">
        <f t="shared" si="497"/>
        <v>0</v>
      </c>
      <c r="GG304" s="161">
        <f t="shared" si="497"/>
        <v>0</v>
      </c>
      <c r="GH304" s="161">
        <f t="shared" si="497"/>
        <v>0</v>
      </c>
      <c r="GI304" s="161">
        <f t="shared" si="497"/>
        <v>0</v>
      </c>
      <c r="GJ304" s="5">
        <f t="shared" si="352"/>
        <v>1.464900777282413</v>
      </c>
    </row>
    <row r="305" spans="1:192" ht="15" customHeight="1">
      <c r="A305" s="77" t="s">
        <v>94</v>
      </c>
      <c r="B305" s="47" t="s">
        <v>302</v>
      </c>
      <c r="C305" s="161">
        <f t="shared" ref="C305:D305" si="498">C$208*C100</f>
        <v>0</v>
      </c>
      <c r="D305" s="161">
        <f t="shared" si="498"/>
        <v>0</v>
      </c>
      <c r="E305" s="161">
        <f t="shared" si="347"/>
        <v>0</v>
      </c>
      <c r="F305" s="161">
        <f t="shared" ref="F305:Q305" si="499">F$208*F100</f>
        <v>0</v>
      </c>
      <c r="G305" s="161">
        <f t="shared" si="499"/>
        <v>0</v>
      </c>
      <c r="H305" s="161">
        <f t="shared" si="499"/>
        <v>0</v>
      </c>
      <c r="I305" s="161">
        <f t="shared" si="499"/>
        <v>0</v>
      </c>
      <c r="J305" s="161">
        <f t="shared" si="499"/>
        <v>0</v>
      </c>
      <c r="K305" s="161">
        <f t="shared" si="499"/>
        <v>0</v>
      </c>
      <c r="L305" s="161">
        <f t="shared" si="499"/>
        <v>0</v>
      </c>
      <c r="M305" s="161">
        <f t="shared" si="499"/>
        <v>0</v>
      </c>
      <c r="N305" s="161">
        <f t="shared" si="499"/>
        <v>0</v>
      </c>
      <c r="O305" s="161">
        <f t="shared" si="499"/>
        <v>0</v>
      </c>
      <c r="P305" s="161">
        <f t="shared" si="499"/>
        <v>0</v>
      </c>
      <c r="Q305" s="161">
        <f t="shared" si="499"/>
        <v>0</v>
      </c>
      <c r="R305" s="161">
        <f t="shared" ref="R305:CC305" si="500">R$208*R100</f>
        <v>0</v>
      </c>
      <c r="S305" s="161">
        <f t="shared" si="500"/>
        <v>0</v>
      </c>
      <c r="T305" s="161">
        <f t="shared" si="500"/>
        <v>0</v>
      </c>
      <c r="U305" s="161">
        <f t="shared" si="500"/>
        <v>0</v>
      </c>
      <c r="V305" s="161">
        <f t="shared" si="500"/>
        <v>0</v>
      </c>
      <c r="W305" s="161">
        <f t="shared" si="500"/>
        <v>0</v>
      </c>
      <c r="X305" s="161">
        <f t="shared" si="500"/>
        <v>0</v>
      </c>
      <c r="Y305" s="161">
        <f t="shared" si="500"/>
        <v>0</v>
      </c>
      <c r="Z305" s="161">
        <f t="shared" si="500"/>
        <v>0</v>
      </c>
      <c r="AA305" s="161">
        <f t="shared" si="500"/>
        <v>0</v>
      </c>
      <c r="AB305" s="161">
        <f t="shared" si="500"/>
        <v>0</v>
      </c>
      <c r="AC305" s="161">
        <f t="shared" si="500"/>
        <v>0</v>
      </c>
      <c r="AD305" s="161">
        <f t="shared" si="500"/>
        <v>0</v>
      </c>
      <c r="AE305" s="161">
        <f t="shared" si="500"/>
        <v>0</v>
      </c>
      <c r="AF305" s="161">
        <f t="shared" si="500"/>
        <v>0</v>
      </c>
      <c r="AG305" s="161">
        <f t="shared" si="500"/>
        <v>0</v>
      </c>
      <c r="AH305" s="161">
        <f t="shared" si="500"/>
        <v>0</v>
      </c>
      <c r="AI305" s="161">
        <f t="shared" si="500"/>
        <v>0</v>
      </c>
      <c r="AJ305" s="161">
        <f t="shared" si="500"/>
        <v>0</v>
      </c>
      <c r="AK305" s="161">
        <f t="shared" si="500"/>
        <v>0</v>
      </c>
      <c r="AL305" s="161">
        <f t="shared" si="500"/>
        <v>0</v>
      </c>
      <c r="AM305" s="161">
        <f t="shared" si="500"/>
        <v>0</v>
      </c>
      <c r="AN305" s="161">
        <f t="shared" si="500"/>
        <v>0</v>
      </c>
      <c r="AO305" s="161">
        <f t="shared" si="500"/>
        <v>0</v>
      </c>
      <c r="AP305" s="161">
        <f t="shared" si="500"/>
        <v>0</v>
      </c>
      <c r="AQ305" s="161">
        <f t="shared" si="500"/>
        <v>0</v>
      </c>
      <c r="AR305" s="161">
        <f t="shared" si="500"/>
        <v>0</v>
      </c>
      <c r="AS305" s="161">
        <f t="shared" si="500"/>
        <v>0</v>
      </c>
      <c r="AT305" s="161">
        <f t="shared" si="500"/>
        <v>0</v>
      </c>
      <c r="AU305" s="161">
        <f t="shared" si="500"/>
        <v>0</v>
      </c>
      <c r="AV305" s="161">
        <f t="shared" si="500"/>
        <v>0</v>
      </c>
      <c r="AW305" s="161">
        <f t="shared" si="500"/>
        <v>0</v>
      </c>
      <c r="AX305" s="161">
        <f t="shared" si="500"/>
        <v>0</v>
      </c>
      <c r="AY305" s="161">
        <f t="shared" si="500"/>
        <v>0</v>
      </c>
      <c r="AZ305" s="161">
        <f t="shared" si="500"/>
        <v>0</v>
      </c>
      <c r="BA305" s="161">
        <f t="shared" si="500"/>
        <v>0</v>
      </c>
      <c r="BB305" s="161">
        <f t="shared" si="500"/>
        <v>0</v>
      </c>
      <c r="BC305" s="161">
        <f t="shared" si="500"/>
        <v>0</v>
      </c>
      <c r="BD305" s="161">
        <f t="shared" si="500"/>
        <v>0</v>
      </c>
      <c r="BE305" s="161">
        <f t="shared" si="500"/>
        <v>0</v>
      </c>
      <c r="BF305" s="161">
        <f t="shared" si="500"/>
        <v>0</v>
      </c>
      <c r="BG305" s="161">
        <f t="shared" si="500"/>
        <v>0</v>
      </c>
      <c r="BH305" s="161">
        <f t="shared" si="500"/>
        <v>0</v>
      </c>
      <c r="BI305" s="161">
        <f t="shared" si="500"/>
        <v>0</v>
      </c>
      <c r="BJ305" s="161">
        <f t="shared" si="500"/>
        <v>0</v>
      </c>
      <c r="BK305" s="161">
        <f t="shared" si="500"/>
        <v>0</v>
      </c>
      <c r="BL305" s="161">
        <f t="shared" si="500"/>
        <v>0</v>
      </c>
      <c r="BM305" s="161">
        <f t="shared" si="500"/>
        <v>0</v>
      </c>
      <c r="BN305" s="161">
        <f t="shared" si="500"/>
        <v>0</v>
      </c>
      <c r="BO305" s="161">
        <f t="shared" si="500"/>
        <v>0</v>
      </c>
      <c r="BP305" s="161">
        <f t="shared" si="500"/>
        <v>0</v>
      </c>
      <c r="BQ305" s="161">
        <f t="shared" si="500"/>
        <v>0</v>
      </c>
      <c r="BR305" s="161">
        <f t="shared" si="500"/>
        <v>0</v>
      </c>
      <c r="BS305" s="161">
        <f t="shared" si="500"/>
        <v>0</v>
      </c>
      <c r="BT305" s="161">
        <f t="shared" si="500"/>
        <v>0</v>
      </c>
      <c r="BU305" s="161">
        <f t="shared" si="500"/>
        <v>0</v>
      </c>
      <c r="BV305" s="161">
        <f t="shared" si="500"/>
        <v>0</v>
      </c>
      <c r="BW305" s="161">
        <f t="shared" si="500"/>
        <v>0</v>
      </c>
      <c r="BX305" s="161">
        <f t="shared" si="500"/>
        <v>0</v>
      </c>
      <c r="BY305" s="161">
        <f t="shared" si="500"/>
        <v>0</v>
      </c>
      <c r="BZ305" s="161">
        <f t="shared" si="500"/>
        <v>0</v>
      </c>
      <c r="CA305" s="161">
        <f t="shared" si="500"/>
        <v>0</v>
      </c>
      <c r="CB305" s="161">
        <f t="shared" si="500"/>
        <v>0</v>
      </c>
      <c r="CC305" s="161">
        <f t="shared" si="500"/>
        <v>0</v>
      </c>
      <c r="CD305" s="161">
        <f t="shared" ref="CD305:EO305" si="501">CD$208*CD100</f>
        <v>0</v>
      </c>
      <c r="CE305" s="161">
        <f t="shared" si="501"/>
        <v>0</v>
      </c>
      <c r="CF305" s="161">
        <f t="shared" si="501"/>
        <v>0</v>
      </c>
      <c r="CG305" s="161">
        <f t="shared" si="501"/>
        <v>0</v>
      </c>
      <c r="CH305" s="161">
        <f t="shared" si="501"/>
        <v>0</v>
      </c>
      <c r="CI305" s="161">
        <f t="shared" si="501"/>
        <v>0</v>
      </c>
      <c r="CJ305" s="161">
        <f t="shared" si="501"/>
        <v>0</v>
      </c>
      <c r="CK305" s="161">
        <f t="shared" si="501"/>
        <v>4.7953543323547165E-4</v>
      </c>
      <c r="CL305" s="161">
        <f t="shared" si="501"/>
        <v>0</v>
      </c>
      <c r="CM305" s="161">
        <f t="shared" si="501"/>
        <v>0</v>
      </c>
      <c r="CN305" s="161">
        <f t="shared" si="501"/>
        <v>0</v>
      </c>
      <c r="CO305" s="161">
        <f t="shared" si="501"/>
        <v>0</v>
      </c>
      <c r="CP305" s="161">
        <f t="shared" si="501"/>
        <v>0</v>
      </c>
      <c r="CQ305" s="161">
        <f t="shared" si="501"/>
        <v>0</v>
      </c>
      <c r="CR305" s="161">
        <f t="shared" si="501"/>
        <v>0</v>
      </c>
      <c r="CS305" s="161">
        <f t="shared" si="501"/>
        <v>0</v>
      </c>
      <c r="CT305" s="161">
        <f t="shared" si="501"/>
        <v>0</v>
      </c>
      <c r="CU305" s="161">
        <f t="shared" si="501"/>
        <v>0</v>
      </c>
      <c r="CV305" s="161">
        <f t="shared" si="501"/>
        <v>0</v>
      </c>
      <c r="CW305" s="161">
        <f t="shared" si="501"/>
        <v>0</v>
      </c>
      <c r="CX305" s="161">
        <f t="shared" si="501"/>
        <v>0</v>
      </c>
      <c r="CY305" s="161">
        <f t="shared" si="501"/>
        <v>0</v>
      </c>
      <c r="CZ305" s="161">
        <f t="shared" si="501"/>
        <v>0</v>
      </c>
      <c r="DA305" s="161">
        <f t="shared" si="501"/>
        <v>0</v>
      </c>
      <c r="DB305" s="161">
        <f t="shared" si="501"/>
        <v>2.8313831528767417E-12</v>
      </c>
      <c r="DC305" s="161">
        <f t="shared" si="501"/>
        <v>0</v>
      </c>
      <c r="DD305" s="161">
        <f t="shared" si="501"/>
        <v>0</v>
      </c>
      <c r="DE305" s="161">
        <f t="shared" si="501"/>
        <v>0</v>
      </c>
      <c r="DF305" s="161">
        <f t="shared" si="501"/>
        <v>1.90099446609521E-6</v>
      </c>
      <c r="DG305" s="161">
        <f t="shared" si="501"/>
        <v>0</v>
      </c>
      <c r="DH305" s="161">
        <f t="shared" si="501"/>
        <v>0</v>
      </c>
      <c r="DI305" s="161">
        <f t="shared" si="501"/>
        <v>0</v>
      </c>
      <c r="DJ305" s="161">
        <f t="shared" si="501"/>
        <v>0</v>
      </c>
      <c r="DK305" s="161">
        <f t="shared" si="501"/>
        <v>0</v>
      </c>
      <c r="DL305" s="161">
        <f t="shared" si="501"/>
        <v>0</v>
      </c>
      <c r="DM305" s="161">
        <f t="shared" si="501"/>
        <v>0</v>
      </c>
      <c r="DN305" s="161">
        <f t="shared" si="501"/>
        <v>0</v>
      </c>
      <c r="DO305" s="161">
        <f t="shared" si="501"/>
        <v>0</v>
      </c>
      <c r="DP305" s="161">
        <f t="shared" si="501"/>
        <v>0</v>
      </c>
      <c r="DQ305" s="161">
        <f t="shared" si="501"/>
        <v>0</v>
      </c>
      <c r="DR305" s="161">
        <f t="shared" si="501"/>
        <v>0</v>
      </c>
      <c r="DS305" s="161">
        <f t="shared" si="501"/>
        <v>0</v>
      </c>
      <c r="DT305" s="161">
        <f t="shared" si="501"/>
        <v>0</v>
      </c>
      <c r="DU305" s="161">
        <f t="shared" si="501"/>
        <v>0</v>
      </c>
      <c r="DV305" s="161">
        <f t="shared" si="501"/>
        <v>0</v>
      </c>
      <c r="DW305" s="161">
        <f t="shared" si="501"/>
        <v>0</v>
      </c>
      <c r="DX305" s="161">
        <f t="shared" si="501"/>
        <v>0</v>
      </c>
      <c r="DY305" s="161">
        <f t="shared" si="501"/>
        <v>0</v>
      </c>
      <c r="DZ305" s="161">
        <f t="shared" si="501"/>
        <v>0</v>
      </c>
      <c r="EA305" s="161">
        <f t="shared" si="501"/>
        <v>0</v>
      </c>
      <c r="EB305" s="161">
        <f t="shared" si="501"/>
        <v>0</v>
      </c>
      <c r="EC305" s="161">
        <f t="shared" si="501"/>
        <v>0</v>
      </c>
      <c r="ED305" s="161">
        <f t="shared" si="501"/>
        <v>0</v>
      </c>
      <c r="EE305" s="161">
        <f t="shared" si="501"/>
        <v>0</v>
      </c>
      <c r="EF305" s="161">
        <f t="shared" si="501"/>
        <v>0</v>
      </c>
      <c r="EG305" s="161">
        <f t="shared" si="501"/>
        <v>0</v>
      </c>
      <c r="EH305" s="161">
        <f t="shared" si="501"/>
        <v>0</v>
      </c>
      <c r="EI305" s="161">
        <f t="shared" si="501"/>
        <v>0</v>
      </c>
      <c r="EJ305" s="161">
        <f t="shared" si="501"/>
        <v>0</v>
      </c>
      <c r="EK305" s="161">
        <f t="shared" si="501"/>
        <v>0</v>
      </c>
      <c r="EL305" s="161">
        <f t="shared" si="501"/>
        <v>0</v>
      </c>
      <c r="EM305" s="161">
        <f t="shared" si="501"/>
        <v>0</v>
      </c>
      <c r="EN305" s="161">
        <f t="shared" si="501"/>
        <v>0</v>
      </c>
      <c r="EO305" s="161">
        <f t="shared" si="501"/>
        <v>0</v>
      </c>
      <c r="EP305" s="161">
        <f t="shared" ref="EP305:GI305" si="502">EP$208*EP100</f>
        <v>0</v>
      </c>
      <c r="EQ305" s="161">
        <f t="shared" si="502"/>
        <v>0</v>
      </c>
      <c r="ER305" s="161">
        <f t="shared" si="502"/>
        <v>0</v>
      </c>
      <c r="ES305" s="161">
        <f t="shared" si="502"/>
        <v>0</v>
      </c>
      <c r="ET305" s="161">
        <f t="shared" si="502"/>
        <v>0</v>
      </c>
      <c r="EU305" s="161">
        <f t="shared" si="502"/>
        <v>0</v>
      </c>
      <c r="EV305" s="161">
        <f t="shared" si="502"/>
        <v>0</v>
      </c>
      <c r="EW305" s="161">
        <f t="shared" si="502"/>
        <v>0</v>
      </c>
      <c r="EX305" s="161">
        <f t="shared" si="502"/>
        <v>0</v>
      </c>
      <c r="EY305" s="161">
        <f t="shared" si="502"/>
        <v>0</v>
      </c>
      <c r="EZ305" s="161">
        <f t="shared" si="502"/>
        <v>0</v>
      </c>
      <c r="FA305" s="161">
        <f t="shared" si="502"/>
        <v>0</v>
      </c>
      <c r="FB305" s="161">
        <f t="shared" si="502"/>
        <v>0</v>
      </c>
      <c r="FC305" s="161">
        <f t="shared" si="502"/>
        <v>0</v>
      </c>
      <c r="FD305" s="161">
        <f t="shared" si="502"/>
        <v>0</v>
      </c>
      <c r="FE305" s="161">
        <f t="shared" si="502"/>
        <v>0</v>
      </c>
      <c r="FF305" s="161">
        <f t="shared" si="502"/>
        <v>0</v>
      </c>
      <c r="FG305" s="161">
        <f t="shared" si="502"/>
        <v>0</v>
      </c>
      <c r="FH305" s="161">
        <f t="shared" si="502"/>
        <v>0</v>
      </c>
      <c r="FI305" s="161">
        <f t="shared" si="502"/>
        <v>0</v>
      </c>
      <c r="FJ305" s="161">
        <f t="shared" si="502"/>
        <v>0</v>
      </c>
      <c r="FK305" s="161">
        <f t="shared" si="502"/>
        <v>0</v>
      </c>
      <c r="FL305" s="161">
        <f t="shared" si="502"/>
        <v>0</v>
      </c>
      <c r="FM305" s="161">
        <f t="shared" si="502"/>
        <v>0</v>
      </c>
      <c r="FN305" s="161">
        <f t="shared" si="502"/>
        <v>0</v>
      </c>
      <c r="FO305" s="161">
        <f t="shared" si="502"/>
        <v>0</v>
      </c>
      <c r="FP305" s="161">
        <f t="shared" si="502"/>
        <v>0</v>
      </c>
      <c r="FQ305" s="161">
        <f t="shared" si="502"/>
        <v>0</v>
      </c>
      <c r="FR305" s="161">
        <f t="shared" si="502"/>
        <v>0</v>
      </c>
      <c r="FS305" s="161">
        <f t="shared" si="502"/>
        <v>0</v>
      </c>
      <c r="FT305" s="161">
        <f t="shared" si="502"/>
        <v>0</v>
      </c>
      <c r="FU305" s="161">
        <f t="shared" si="502"/>
        <v>0</v>
      </c>
      <c r="FV305" s="161">
        <f t="shared" si="502"/>
        <v>0</v>
      </c>
      <c r="FW305" s="161">
        <f t="shared" si="502"/>
        <v>0</v>
      </c>
      <c r="FX305" s="161">
        <f t="shared" si="502"/>
        <v>0</v>
      </c>
      <c r="FY305" s="161">
        <f t="shared" si="502"/>
        <v>0</v>
      </c>
      <c r="FZ305" s="161">
        <f t="shared" si="502"/>
        <v>0</v>
      </c>
      <c r="GA305" s="161">
        <f t="shared" si="502"/>
        <v>3.7704791090724057</v>
      </c>
      <c r="GB305" s="161">
        <f t="shared" si="502"/>
        <v>0</v>
      </c>
      <c r="GC305" s="161">
        <f t="shared" si="502"/>
        <v>0</v>
      </c>
      <c r="GD305" s="161">
        <f t="shared" si="502"/>
        <v>0</v>
      </c>
      <c r="GE305" s="161">
        <f t="shared" si="502"/>
        <v>0</v>
      </c>
      <c r="GF305" s="161">
        <f t="shared" si="502"/>
        <v>0</v>
      </c>
      <c r="GG305" s="161">
        <f t="shared" si="502"/>
        <v>0</v>
      </c>
      <c r="GH305" s="161">
        <f t="shared" si="502"/>
        <v>0</v>
      </c>
      <c r="GI305" s="161">
        <f t="shared" si="502"/>
        <v>0</v>
      </c>
      <c r="GJ305" s="5">
        <f t="shared" si="352"/>
        <v>3.7709605455029385</v>
      </c>
    </row>
    <row r="306" spans="1:192" ht="15" customHeight="1">
      <c r="A306" s="77" t="s">
        <v>95</v>
      </c>
      <c r="B306" s="47" t="s">
        <v>303</v>
      </c>
      <c r="C306" s="161">
        <f t="shared" ref="C306:D306" si="503">C$208*C101</f>
        <v>0</v>
      </c>
      <c r="D306" s="161">
        <f t="shared" si="503"/>
        <v>0</v>
      </c>
      <c r="E306" s="161">
        <f t="shared" si="347"/>
        <v>0</v>
      </c>
      <c r="F306" s="161">
        <f t="shared" ref="F306:Q306" si="504">F$208*F101</f>
        <v>0</v>
      </c>
      <c r="G306" s="161">
        <f t="shared" si="504"/>
        <v>0</v>
      </c>
      <c r="H306" s="161">
        <f t="shared" si="504"/>
        <v>0</v>
      </c>
      <c r="I306" s="161">
        <f t="shared" si="504"/>
        <v>0</v>
      </c>
      <c r="J306" s="161">
        <f t="shared" si="504"/>
        <v>0</v>
      </c>
      <c r="K306" s="161">
        <f t="shared" si="504"/>
        <v>0</v>
      </c>
      <c r="L306" s="161">
        <f t="shared" si="504"/>
        <v>0</v>
      </c>
      <c r="M306" s="161">
        <f t="shared" si="504"/>
        <v>0</v>
      </c>
      <c r="N306" s="161">
        <f t="shared" si="504"/>
        <v>0</v>
      </c>
      <c r="O306" s="161">
        <f t="shared" si="504"/>
        <v>0</v>
      </c>
      <c r="P306" s="161">
        <f t="shared" si="504"/>
        <v>0</v>
      </c>
      <c r="Q306" s="161">
        <f t="shared" si="504"/>
        <v>0</v>
      </c>
      <c r="R306" s="161">
        <f t="shared" ref="R306:CC306" si="505">R$208*R101</f>
        <v>0</v>
      </c>
      <c r="S306" s="161">
        <f t="shared" si="505"/>
        <v>0</v>
      </c>
      <c r="T306" s="161">
        <f t="shared" si="505"/>
        <v>0</v>
      </c>
      <c r="U306" s="161">
        <f t="shared" si="505"/>
        <v>0</v>
      </c>
      <c r="V306" s="161">
        <f t="shared" si="505"/>
        <v>0</v>
      </c>
      <c r="W306" s="161">
        <f t="shared" si="505"/>
        <v>0</v>
      </c>
      <c r="X306" s="161">
        <f t="shared" si="505"/>
        <v>0</v>
      </c>
      <c r="Y306" s="161">
        <f t="shared" si="505"/>
        <v>0</v>
      </c>
      <c r="Z306" s="161">
        <f t="shared" si="505"/>
        <v>0</v>
      </c>
      <c r="AA306" s="161">
        <f t="shared" si="505"/>
        <v>0</v>
      </c>
      <c r="AB306" s="161">
        <f t="shared" si="505"/>
        <v>0</v>
      </c>
      <c r="AC306" s="161">
        <f t="shared" si="505"/>
        <v>0</v>
      </c>
      <c r="AD306" s="161">
        <f t="shared" si="505"/>
        <v>0</v>
      </c>
      <c r="AE306" s="161">
        <f t="shared" si="505"/>
        <v>0</v>
      </c>
      <c r="AF306" s="161">
        <f t="shared" si="505"/>
        <v>0</v>
      </c>
      <c r="AG306" s="161">
        <f t="shared" si="505"/>
        <v>0</v>
      </c>
      <c r="AH306" s="161">
        <f t="shared" si="505"/>
        <v>0</v>
      </c>
      <c r="AI306" s="161">
        <f t="shared" si="505"/>
        <v>0</v>
      </c>
      <c r="AJ306" s="161">
        <f t="shared" si="505"/>
        <v>0</v>
      </c>
      <c r="AK306" s="161">
        <f t="shared" si="505"/>
        <v>0</v>
      </c>
      <c r="AL306" s="161">
        <f t="shared" si="505"/>
        <v>0</v>
      </c>
      <c r="AM306" s="161">
        <f t="shared" si="505"/>
        <v>0</v>
      </c>
      <c r="AN306" s="161">
        <f t="shared" si="505"/>
        <v>0</v>
      </c>
      <c r="AO306" s="161">
        <f t="shared" si="505"/>
        <v>0</v>
      </c>
      <c r="AP306" s="161">
        <f t="shared" si="505"/>
        <v>0</v>
      </c>
      <c r="AQ306" s="161">
        <f t="shared" si="505"/>
        <v>0</v>
      </c>
      <c r="AR306" s="161">
        <f t="shared" si="505"/>
        <v>0</v>
      </c>
      <c r="AS306" s="161">
        <f t="shared" si="505"/>
        <v>0</v>
      </c>
      <c r="AT306" s="161">
        <f t="shared" si="505"/>
        <v>0</v>
      </c>
      <c r="AU306" s="161">
        <f t="shared" si="505"/>
        <v>0</v>
      </c>
      <c r="AV306" s="161">
        <f t="shared" si="505"/>
        <v>0</v>
      </c>
      <c r="AW306" s="161">
        <f t="shared" si="505"/>
        <v>0</v>
      </c>
      <c r="AX306" s="161">
        <f t="shared" si="505"/>
        <v>0</v>
      </c>
      <c r="AY306" s="161">
        <f t="shared" si="505"/>
        <v>0</v>
      </c>
      <c r="AZ306" s="161">
        <f t="shared" si="505"/>
        <v>0</v>
      </c>
      <c r="BA306" s="161">
        <f t="shared" si="505"/>
        <v>0</v>
      </c>
      <c r="BB306" s="161">
        <f t="shared" si="505"/>
        <v>0</v>
      </c>
      <c r="BC306" s="161">
        <f t="shared" si="505"/>
        <v>0</v>
      </c>
      <c r="BD306" s="161">
        <f t="shared" si="505"/>
        <v>0</v>
      </c>
      <c r="BE306" s="161">
        <f t="shared" si="505"/>
        <v>0</v>
      </c>
      <c r="BF306" s="161">
        <f t="shared" si="505"/>
        <v>0</v>
      </c>
      <c r="BG306" s="161">
        <f t="shared" si="505"/>
        <v>0</v>
      </c>
      <c r="BH306" s="161">
        <f t="shared" si="505"/>
        <v>0</v>
      </c>
      <c r="BI306" s="161">
        <f t="shared" si="505"/>
        <v>0</v>
      </c>
      <c r="BJ306" s="161">
        <f t="shared" si="505"/>
        <v>0</v>
      </c>
      <c r="BK306" s="161">
        <f t="shared" si="505"/>
        <v>0</v>
      </c>
      <c r="BL306" s="161">
        <f t="shared" si="505"/>
        <v>0</v>
      </c>
      <c r="BM306" s="161">
        <f t="shared" si="505"/>
        <v>0</v>
      </c>
      <c r="BN306" s="161">
        <f t="shared" si="505"/>
        <v>0</v>
      </c>
      <c r="BO306" s="161">
        <f t="shared" si="505"/>
        <v>0</v>
      </c>
      <c r="BP306" s="161">
        <f t="shared" si="505"/>
        <v>0</v>
      </c>
      <c r="BQ306" s="161">
        <f t="shared" si="505"/>
        <v>0</v>
      </c>
      <c r="BR306" s="161">
        <f t="shared" si="505"/>
        <v>0</v>
      </c>
      <c r="BS306" s="161">
        <f t="shared" si="505"/>
        <v>0</v>
      </c>
      <c r="BT306" s="161">
        <f t="shared" si="505"/>
        <v>0</v>
      </c>
      <c r="BU306" s="161">
        <f t="shared" si="505"/>
        <v>0</v>
      </c>
      <c r="BV306" s="161">
        <f t="shared" si="505"/>
        <v>0</v>
      </c>
      <c r="BW306" s="161">
        <f t="shared" si="505"/>
        <v>0</v>
      </c>
      <c r="BX306" s="161">
        <f t="shared" si="505"/>
        <v>0</v>
      </c>
      <c r="BY306" s="161">
        <f t="shared" si="505"/>
        <v>0</v>
      </c>
      <c r="BZ306" s="161">
        <f t="shared" si="505"/>
        <v>0</v>
      </c>
      <c r="CA306" s="161">
        <f t="shared" si="505"/>
        <v>0</v>
      </c>
      <c r="CB306" s="161">
        <f t="shared" si="505"/>
        <v>0</v>
      </c>
      <c r="CC306" s="161">
        <f t="shared" si="505"/>
        <v>0</v>
      </c>
      <c r="CD306" s="161">
        <f t="shared" ref="CD306:EO306" si="506">CD$208*CD101</f>
        <v>0</v>
      </c>
      <c r="CE306" s="161">
        <f t="shared" si="506"/>
        <v>0</v>
      </c>
      <c r="CF306" s="161">
        <f t="shared" si="506"/>
        <v>0</v>
      </c>
      <c r="CG306" s="161">
        <f t="shared" si="506"/>
        <v>0</v>
      </c>
      <c r="CH306" s="161">
        <f t="shared" si="506"/>
        <v>0</v>
      </c>
      <c r="CI306" s="161">
        <f t="shared" si="506"/>
        <v>0</v>
      </c>
      <c r="CJ306" s="161">
        <f t="shared" si="506"/>
        <v>0</v>
      </c>
      <c r="CK306" s="161">
        <f t="shared" si="506"/>
        <v>0</v>
      </c>
      <c r="CL306" s="161">
        <f t="shared" si="506"/>
        <v>0</v>
      </c>
      <c r="CM306" s="161">
        <f t="shared" si="506"/>
        <v>0</v>
      </c>
      <c r="CN306" s="161">
        <f t="shared" si="506"/>
        <v>0</v>
      </c>
      <c r="CO306" s="161">
        <f t="shared" si="506"/>
        <v>0</v>
      </c>
      <c r="CP306" s="161">
        <f t="shared" si="506"/>
        <v>0</v>
      </c>
      <c r="CQ306" s="161">
        <f t="shared" si="506"/>
        <v>0</v>
      </c>
      <c r="CR306" s="161">
        <f t="shared" si="506"/>
        <v>0</v>
      </c>
      <c r="CS306" s="161">
        <f t="shared" si="506"/>
        <v>0</v>
      </c>
      <c r="CT306" s="161">
        <f t="shared" si="506"/>
        <v>0</v>
      </c>
      <c r="CU306" s="161">
        <f t="shared" si="506"/>
        <v>0</v>
      </c>
      <c r="CV306" s="161">
        <f t="shared" si="506"/>
        <v>0</v>
      </c>
      <c r="CW306" s="161">
        <f t="shared" si="506"/>
        <v>0</v>
      </c>
      <c r="CX306" s="161">
        <f t="shared" si="506"/>
        <v>0</v>
      </c>
      <c r="CY306" s="161">
        <f t="shared" si="506"/>
        <v>0</v>
      </c>
      <c r="CZ306" s="161">
        <f t="shared" si="506"/>
        <v>0</v>
      </c>
      <c r="DA306" s="161">
        <f t="shared" si="506"/>
        <v>0</v>
      </c>
      <c r="DB306" s="161">
        <f t="shared" si="506"/>
        <v>0</v>
      </c>
      <c r="DC306" s="161">
        <f t="shared" si="506"/>
        <v>0</v>
      </c>
      <c r="DD306" s="161">
        <f t="shared" si="506"/>
        <v>0</v>
      </c>
      <c r="DE306" s="161">
        <f t="shared" si="506"/>
        <v>0</v>
      </c>
      <c r="DF306" s="161">
        <f t="shared" si="506"/>
        <v>0</v>
      </c>
      <c r="DG306" s="161">
        <f t="shared" si="506"/>
        <v>0</v>
      </c>
      <c r="DH306" s="161">
        <f t="shared" si="506"/>
        <v>0</v>
      </c>
      <c r="DI306" s="161">
        <f t="shared" si="506"/>
        <v>0</v>
      </c>
      <c r="DJ306" s="161">
        <f t="shared" si="506"/>
        <v>0</v>
      </c>
      <c r="DK306" s="161">
        <f t="shared" si="506"/>
        <v>0</v>
      </c>
      <c r="DL306" s="161">
        <f t="shared" si="506"/>
        <v>0</v>
      </c>
      <c r="DM306" s="161">
        <f t="shared" si="506"/>
        <v>0</v>
      </c>
      <c r="DN306" s="161">
        <f t="shared" si="506"/>
        <v>0</v>
      </c>
      <c r="DO306" s="161">
        <f t="shared" si="506"/>
        <v>0</v>
      </c>
      <c r="DP306" s="161">
        <f t="shared" si="506"/>
        <v>0</v>
      </c>
      <c r="DQ306" s="161">
        <f t="shared" si="506"/>
        <v>0</v>
      </c>
      <c r="DR306" s="161">
        <f t="shared" si="506"/>
        <v>0</v>
      </c>
      <c r="DS306" s="161">
        <f t="shared" si="506"/>
        <v>7.1649005144233072E-4</v>
      </c>
      <c r="DT306" s="161">
        <f t="shared" si="506"/>
        <v>0</v>
      </c>
      <c r="DU306" s="161">
        <f t="shared" si="506"/>
        <v>0</v>
      </c>
      <c r="DV306" s="161">
        <f t="shared" si="506"/>
        <v>0</v>
      </c>
      <c r="DW306" s="161">
        <f t="shared" si="506"/>
        <v>0</v>
      </c>
      <c r="DX306" s="161">
        <f t="shared" si="506"/>
        <v>0</v>
      </c>
      <c r="DY306" s="161">
        <f t="shared" si="506"/>
        <v>0</v>
      </c>
      <c r="DZ306" s="161">
        <f t="shared" si="506"/>
        <v>0</v>
      </c>
      <c r="EA306" s="161">
        <f t="shared" si="506"/>
        <v>0</v>
      </c>
      <c r="EB306" s="161">
        <f t="shared" si="506"/>
        <v>0</v>
      </c>
      <c r="EC306" s="161">
        <f t="shared" si="506"/>
        <v>0</v>
      </c>
      <c r="ED306" s="161">
        <f t="shared" si="506"/>
        <v>0</v>
      </c>
      <c r="EE306" s="161">
        <f t="shared" si="506"/>
        <v>0</v>
      </c>
      <c r="EF306" s="161">
        <f t="shared" si="506"/>
        <v>0</v>
      </c>
      <c r="EG306" s="161">
        <f t="shared" si="506"/>
        <v>0</v>
      </c>
      <c r="EH306" s="161">
        <f t="shared" si="506"/>
        <v>0</v>
      </c>
      <c r="EI306" s="161">
        <f t="shared" si="506"/>
        <v>0</v>
      </c>
      <c r="EJ306" s="161">
        <f t="shared" si="506"/>
        <v>0</v>
      </c>
      <c r="EK306" s="161">
        <f t="shared" si="506"/>
        <v>0</v>
      </c>
      <c r="EL306" s="161">
        <f t="shared" si="506"/>
        <v>0</v>
      </c>
      <c r="EM306" s="161">
        <f t="shared" si="506"/>
        <v>0</v>
      </c>
      <c r="EN306" s="161">
        <f t="shared" si="506"/>
        <v>0</v>
      </c>
      <c r="EO306" s="161">
        <f t="shared" si="506"/>
        <v>0</v>
      </c>
      <c r="EP306" s="161">
        <f t="shared" ref="EP306:GI306" si="507">EP$208*EP101</f>
        <v>0</v>
      </c>
      <c r="EQ306" s="161">
        <f t="shared" si="507"/>
        <v>0</v>
      </c>
      <c r="ER306" s="161">
        <f t="shared" si="507"/>
        <v>0</v>
      </c>
      <c r="ES306" s="161">
        <f t="shared" si="507"/>
        <v>0</v>
      </c>
      <c r="ET306" s="161">
        <f t="shared" si="507"/>
        <v>0</v>
      </c>
      <c r="EU306" s="161">
        <f t="shared" si="507"/>
        <v>0</v>
      </c>
      <c r="EV306" s="161">
        <f t="shared" si="507"/>
        <v>0</v>
      </c>
      <c r="EW306" s="161">
        <f t="shared" si="507"/>
        <v>0</v>
      </c>
      <c r="EX306" s="161">
        <f t="shared" si="507"/>
        <v>0</v>
      </c>
      <c r="EY306" s="161">
        <f t="shared" si="507"/>
        <v>0</v>
      </c>
      <c r="EZ306" s="161">
        <f t="shared" si="507"/>
        <v>0</v>
      </c>
      <c r="FA306" s="161">
        <f t="shared" si="507"/>
        <v>0</v>
      </c>
      <c r="FB306" s="161">
        <f t="shared" si="507"/>
        <v>0</v>
      </c>
      <c r="FC306" s="161">
        <f t="shared" si="507"/>
        <v>0</v>
      </c>
      <c r="FD306" s="161">
        <f t="shared" si="507"/>
        <v>0</v>
      </c>
      <c r="FE306" s="161">
        <f t="shared" si="507"/>
        <v>0</v>
      </c>
      <c r="FF306" s="161">
        <f t="shared" si="507"/>
        <v>0</v>
      </c>
      <c r="FG306" s="161">
        <f t="shared" si="507"/>
        <v>0</v>
      </c>
      <c r="FH306" s="161">
        <f t="shared" si="507"/>
        <v>0</v>
      </c>
      <c r="FI306" s="161">
        <f t="shared" si="507"/>
        <v>0</v>
      </c>
      <c r="FJ306" s="161">
        <f t="shared" si="507"/>
        <v>0</v>
      </c>
      <c r="FK306" s="161">
        <f t="shared" si="507"/>
        <v>0</v>
      </c>
      <c r="FL306" s="161">
        <f t="shared" si="507"/>
        <v>0</v>
      </c>
      <c r="FM306" s="161">
        <f t="shared" si="507"/>
        <v>0</v>
      </c>
      <c r="FN306" s="161">
        <f t="shared" si="507"/>
        <v>0</v>
      </c>
      <c r="FO306" s="161">
        <f t="shared" si="507"/>
        <v>0</v>
      </c>
      <c r="FP306" s="161">
        <f t="shared" si="507"/>
        <v>0</v>
      </c>
      <c r="FQ306" s="161">
        <f t="shared" si="507"/>
        <v>0</v>
      </c>
      <c r="FR306" s="161">
        <f t="shared" si="507"/>
        <v>0</v>
      </c>
      <c r="FS306" s="161">
        <f t="shared" si="507"/>
        <v>0</v>
      </c>
      <c r="FT306" s="161">
        <f t="shared" si="507"/>
        <v>0</v>
      </c>
      <c r="FU306" s="161">
        <f t="shared" si="507"/>
        <v>0</v>
      </c>
      <c r="FV306" s="161">
        <f t="shared" si="507"/>
        <v>0</v>
      </c>
      <c r="FW306" s="161">
        <f t="shared" si="507"/>
        <v>0</v>
      </c>
      <c r="FX306" s="161">
        <f t="shared" si="507"/>
        <v>0</v>
      </c>
      <c r="FY306" s="161">
        <f t="shared" si="507"/>
        <v>0</v>
      </c>
      <c r="FZ306" s="161">
        <f t="shared" si="507"/>
        <v>0</v>
      </c>
      <c r="GA306" s="161">
        <f t="shared" si="507"/>
        <v>1.2207389047842976</v>
      </c>
      <c r="GB306" s="161">
        <f t="shared" si="507"/>
        <v>0</v>
      </c>
      <c r="GC306" s="161">
        <f t="shared" si="507"/>
        <v>0</v>
      </c>
      <c r="GD306" s="161">
        <f t="shared" si="507"/>
        <v>0</v>
      </c>
      <c r="GE306" s="161">
        <f t="shared" si="507"/>
        <v>0</v>
      </c>
      <c r="GF306" s="161">
        <f t="shared" si="507"/>
        <v>0</v>
      </c>
      <c r="GG306" s="161">
        <f t="shared" si="507"/>
        <v>0</v>
      </c>
      <c r="GH306" s="161">
        <f t="shared" si="507"/>
        <v>0</v>
      </c>
      <c r="GI306" s="161">
        <f t="shared" si="507"/>
        <v>0</v>
      </c>
      <c r="GJ306" s="5">
        <f t="shared" si="352"/>
        <v>1.2214553948357398</v>
      </c>
    </row>
    <row r="307" spans="1:192" ht="15" customHeight="1">
      <c r="A307" s="77" t="s">
        <v>96</v>
      </c>
      <c r="B307" s="47" t="s">
        <v>304</v>
      </c>
      <c r="C307" s="161">
        <f t="shared" ref="C307:D307" si="508">C$208*C102</f>
        <v>0</v>
      </c>
      <c r="D307" s="161">
        <f t="shared" si="508"/>
        <v>0</v>
      </c>
      <c r="E307" s="161">
        <f t="shared" si="347"/>
        <v>0</v>
      </c>
      <c r="F307" s="161">
        <f t="shared" ref="F307:Q307" si="509">F$208*F102</f>
        <v>0</v>
      </c>
      <c r="G307" s="161">
        <f t="shared" si="509"/>
        <v>0</v>
      </c>
      <c r="H307" s="161">
        <f t="shared" si="509"/>
        <v>0</v>
      </c>
      <c r="I307" s="161">
        <f t="shared" si="509"/>
        <v>0</v>
      </c>
      <c r="J307" s="161">
        <f t="shared" si="509"/>
        <v>0</v>
      </c>
      <c r="K307" s="161">
        <f t="shared" si="509"/>
        <v>0</v>
      </c>
      <c r="L307" s="161">
        <f t="shared" si="509"/>
        <v>0</v>
      </c>
      <c r="M307" s="161">
        <f t="shared" si="509"/>
        <v>0</v>
      </c>
      <c r="N307" s="161">
        <f t="shared" si="509"/>
        <v>0</v>
      </c>
      <c r="O307" s="161">
        <f t="shared" si="509"/>
        <v>0</v>
      </c>
      <c r="P307" s="161">
        <f t="shared" si="509"/>
        <v>0</v>
      </c>
      <c r="Q307" s="161">
        <f t="shared" si="509"/>
        <v>0</v>
      </c>
      <c r="R307" s="161">
        <f t="shared" ref="R307:CC307" si="510">R$208*R102</f>
        <v>0</v>
      </c>
      <c r="S307" s="161">
        <f t="shared" si="510"/>
        <v>0</v>
      </c>
      <c r="T307" s="161">
        <f t="shared" si="510"/>
        <v>0</v>
      </c>
      <c r="U307" s="161">
        <f t="shared" si="510"/>
        <v>0</v>
      </c>
      <c r="V307" s="161">
        <f t="shared" si="510"/>
        <v>0</v>
      </c>
      <c r="W307" s="161">
        <f t="shared" si="510"/>
        <v>0</v>
      </c>
      <c r="X307" s="161">
        <f t="shared" si="510"/>
        <v>9.2985787522695937E-8</v>
      </c>
      <c r="Y307" s="161">
        <f t="shared" si="510"/>
        <v>-2.8338706602239327E-7</v>
      </c>
      <c r="Z307" s="161">
        <f t="shared" si="510"/>
        <v>0</v>
      </c>
      <c r="AA307" s="161">
        <f t="shared" si="510"/>
        <v>0</v>
      </c>
      <c r="AB307" s="161">
        <f t="shared" si="510"/>
        <v>0</v>
      </c>
      <c r="AC307" s="161">
        <f t="shared" si="510"/>
        <v>0</v>
      </c>
      <c r="AD307" s="161">
        <f t="shared" si="510"/>
        <v>0</v>
      </c>
      <c r="AE307" s="161">
        <f t="shared" si="510"/>
        <v>0</v>
      </c>
      <c r="AF307" s="161">
        <f t="shared" si="510"/>
        <v>0</v>
      </c>
      <c r="AG307" s="161">
        <f t="shared" si="510"/>
        <v>0</v>
      </c>
      <c r="AH307" s="161">
        <f t="shared" si="510"/>
        <v>0</v>
      </c>
      <c r="AI307" s="161">
        <f t="shared" si="510"/>
        <v>0</v>
      </c>
      <c r="AJ307" s="161">
        <f t="shared" si="510"/>
        <v>0</v>
      </c>
      <c r="AK307" s="161">
        <f t="shared" si="510"/>
        <v>0</v>
      </c>
      <c r="AL307" s="161">
        <f t="shared" si="510"/>
        <v>0</v>
      </c>
      <c r="AM307" s="161">
        <f t="shared" si="510"/>
        <v>0</v>
      </c>
      <c r="AN307" s="161">
        <f t="shared" si="510"/>
        <v>0</v>
      </c>
      <c r="AO307" s="161">
        <f t="shared" si="510"/>
        <v>0</v>
      </c>
      <c r="AP307" s="161">
        <f t="shared" si="510"/>
        <v>0</v>
      </c>
      <c r="AQ307" s="161">
        <f t="shared" si="510"/>
        <v>0</v>
      </c>
      <c r="AR307" s="161">
        <f t="shared" si="510"/>
        <v>0</v>
      </c>
      <c r="AS307" s="161">
        <f t="shared" si="510"/>
        <v>3.6111408867436749E-4</v>
      </c>
      <c r="AT307" s="161">
        <f t="shared" si="510"/>
        <v>2.8005185484143464E-4</v>
      </c>
      <c r="AU307" s="161">
        <f t="shared" si="510"/>
        <v>0</v>
      </c>
      <c r="AV307" s="161">
        <f t="shared" si="510"/>
        <v>0</v>
      </c>
      <c r="AW307" s="161">
        <f t="shared" si="510"/>
        <v>0</v>
      </c>
      <c r="AX307" s="161">
        <f t="shared" si="510"/>
        <v>0</v>
      </c>
      <c r="AY307" s="161">
        <f t="shared" si="510"/>
        <v>0</v>
      </c>
      <c r="AZ307" s="161">
        <f t="shared" si="510"/>
        <v>0</v>
      </c>
      <c r="BA307" s="161">
        <f t="shared" si="510"/>
        <v>0</v>
      </c>
      <c r="BB307" s="161">
        <f t="shared" si="510"/>
        <v>0</v>
      </c>
      <c r="BC307" s="161">
        <f t="shared" si="510"/>
        <v>0</v>
      </c>
      <c r="BD307" s="161">
        <f t="shared" si="510"/>
        <v>0</v>
      </c>
      <c r="BE307" s="161">
        <f t="shared" si="510"/>
        <v>0</v>
      </c>
      <c r="BF307" s="161">
        <f t="shared" si="510"/>
        <v>0</v>
      </c>
      <c r="BG307" s="161">
        <f t="shared" si="510"/>
        <v>0</v>
      </c>
      <c r="BH307" s="161">
        <f t="shared" si="510"/>
        <v>0</v>
      </c>
      <c r="BI307" s="161">
        <f t="shared" si="510"/>
        <v>0</v>
      </c>
      <c r="BJ307" s="161">
        <f t="shared" si="510"/>
        <v>0</v>
      </c>
      <c r="BK307" s="161">
        <f t="shared" si="510"/>
        <v>0</v>
      </c>
      <c r="BL307" s="161">
        <f t="shared" si="510"/>
        <v>5.6712786322845508E-10</v>
      </c>
      <c r="BM307" s="161">
        <f t="shared" si="510"/>
        <v>6.874258646837149E-8</v>
      </c>
      <c r="BN307" s="161">
        <f t="shared" si="510"/>
        <v>1.3502265718422224</v>
      </c>
      <c r="BO307" s="161">
        <f t="shared" si="510"/>
        <v>0</v>
      </c>
      <c r="BP307" s="161">
        <f t="shared" si="510"/>
        <v>0</v>
      </c>
      <c r="BQ307" s="161">
        <f t="shared" si="510"/>
        <v>0</v>
      </c>
      <c r="BR307" s="161">
        <f t="shared" si="510"/>
        <v>0</v>
      </c>
      <c r="BS307" s="161">
        <f t="shared" si="510"/>
        <v>3.0610837686495565E-7</v>
      </c>
      <c r="BT307" s="161">
        <f t="shared" si="510"/>
        <v>3.9315185423371975E-5</v>
      </c>
      <c r="BU307" s="161">
        <f t="shared" si="510"/>
        <v>8.9651013017361284E-9</v>
      </c>
      <c r="BV307" s="161">
        <f t="shared" si="510"/>
        <v>1.442468813351118E-10</v>
      </c>
      <c r="BW307" s="161">
        <f t="shared" si="510"/>
        <v>5.3129925873441708E-4</v>
      </c>
      <c r="BX307" s="161">
        <f t="shared" si="510"/>
        <v>0</v>
      </c>
      <c r="BY307" s="161">
        <f t="shared" si="510"/>
        <v>0</v>
      </c>
      <c r="BZ307" s="161">
        <f t="shared" si="510"/>
        <v>0</v>
      </c>
      <c r="CA307" s="161">
        <f t="shared" si="510"/>
        <v>0</v>
      </c>
      <c r="CB307" s="161">
        <f t="shared" si="510"/>
        <v>0</v>
      </c>
      <c r="CC307" s="161">
        <f t="shared" si="510"/>
        <v>4.8324457558749823E-8</v>
      </c>
      <c r="CD307" s="161">
        <f t="shared" ref="CD307:EO307" si="511">CD$208*CD102</f>
        <v>4.880684133594284E-9</v>
      </c>
      <c r="CE307" s="161">
        <f t="shared" si="511"/>
        <v>0</v>
      </c>
      <c r="CF307" s="161">
        <f t="shared" si="511"/>
        <v>0</v>
      </c>
      <c r="CG307" s="161">
        <f t="shared" si="511"/>
        <v>1.0305809294247831E-5</v>
      </c>
      <c r="CH307" s="161">
        <f t="shared" si="511"/>
        <v>0</v>
      </c>
      <c r="CI307" s="161">
        <f t="shared" si="511"/>
        <v>3.2410380355542891E-7</v>
      </c>
      <c r="CJ307" s="161">
        <f t="shared" si="511"/>
        <v>2.7780616446351382E-7</v>
      </c>
      <c r="CK307" s="161">
        <f t="shared" si="511"/>
        <v>2.356158283619271E-2</v>
      </c>
      <c r="CL307" s="161">
        <f t="shared" si="511"/>
        <v>0</v>
      </c>
      <c r="CM307" s="161">
        <f t="shared" si="511"/>
        <v>8.9433169723947819E-7</v>
      </c>
      <c r="CN307" s="161">
        <f t="shared" si="511"/>
        <v>0</v>
      </c>
      <c r="CO307" s="161">
        <f t="shared" si="511"/>
        <v>0</v>
      </c>
      <c r="CP307" s="161">
        <f t="shared" si="511"/>
        <v>1.5214907904280555E-6</v>
      </c>
      <c r="CQ307" s="161">
        <f t="shared" si="511"/>
        <v>0</v>
      </c>
      <c r="CR307" s="161">
        <f t="shared" si="511"/>
        <v>0</v>
      </c>
      <c r="CS307" s="161">
        <f t="shared" si="511"/>
        <v>9.3713464054154171E-9</v>
      </c>
      <c r="CT307" s="161">
        <f t="shared" si="511"/>
        <v>0</v>
      </c>
      <c r="CU307" s="161">
        <f t="shared" si="511"/>
        <v>0</v>
      </c>
      <c r="CV307" s="161">
        <f t="shared" si="511"/>
        <v>3.848864187573008E-6</v>
      </c>
      <c r="CW307" s="161">
        <f t="shared" si="511"/>
        <v>0</v>
      </c>
      <c r="CX307" s="161">
        <f t="shared" si="511"/>
        <v>0</v>
      </c>
      <c r="CY307" s="161">
        <f t="shared" si="511"/>
        <v>3.5905240360030573E-8</v>
      </c>
      <c r="CZ307" s="161">
        <f t="shared" si="511"/>
        <v>2.0856977912812776E-13</v>
      </c>
      <c r="DA307" s="161">
        <f t="shared" si="511"/>
        <v>1.3732334208645944E-6</v>
      </c>
      <c r="DB307" s="161">
        <f t="shared" si="511"/>
        <v>5.7015523763408362E-12</v>
      </c>
      <c r="DC307" s="161">
        <f t="shared" si="511"/>
        <v>7.9137131121607531E-7</v>
      </c>
      <c r="DD307" s="161">
        <f t="shared" si="511"/>
        <v>0</v>
      </c>
      <c r="DE307" s="161">
        <f t="shared" si="511"/>
        <v>8.8273911310103443E-5</v>
      </c>
      <c r="DF307" s="161">
        <f t="shared" si="511"/>
        <v>3.7693523900291399E-4</v>
      </c>
      <c r="DG307" s="161">
        <f t="shared" si="511"/>
        <v>1.0525042728113008E-5</v>
      </c>
      <c r="DH307" s="161">
        <f t="shared" si="511"/>
        <v>4.1826848371486435E-8</v>
      </c>
      <c r="DI307" s="161">
        <f t="shared" si="511"/>
        <v>1.1655902133739358E-7</v>
      </c>
      <c r="DJ307" s="161">
        <f t="shared" si="511"/>
        <v>4.6713312428504281E-11</v>
      </c>
      <c r="DK307" s="161">
        <f t="shared" si="511"/>
        <v>3.5369873367735878E-4</v>
      </c>
      <c r="DL307" s="161">
        <f t="shared" si="511"/>
        <v>1.7172456317689837E-4</v>
      </c>
      <c r="DM307" s="161">
        <f t="shared" si="511"/>
        <v>2.110504878394045E-3</v>
      </c>
      <c r="DN307" s="161">
        <f t="shared" si="511"/>
        <v>4.427599988953733E-7</v>
      </c>
      <c r="DO307" s="161">
        <f t="shared" si="511"/>
        <v>0</v>
      </c>
      <c r="DP307" s="161">
        <f t="shared" si="511"/>
        <v>3.8671286980061578E-7</v>
      </c>
      <c r="DQ307" s="161">
        <f t="shared" si="511"/>
        <v>0</v>
      </c>
      <c r="DR307" s="161">
        <f t="shared" si="511"/>
        <v>6.2860054769267645E-3</v>
      </c>
      <c r="DS307" s="161">
        <f t="shared" si="511"/>
        <v>8.0882807462423045E-5</v>
      </c>
      <c r="DT307" s="161">
        <f t="shared" si="511"/>
        <v>0</v>
      </c>
      <c r="DU307" s="161">
        <f t="shared" si="511"/>
        <v>0</v>
      </c>
      <c r="DV307" s="161">
        <f t="shared" si="511"/>
        <v>1.4547397123968866E-5</v>
      </c>
      <c r="DW307" s="161">
        <f t="shared" si="511"/>
        <v>6.3534375751819354E-5</v>
      </c>
      <c r="DX307" s="161">
        <f t="shared" si="511"/>
        <v>0.26676732626923377</v>
      </c>
      <c r="DY307" s="161">
        <f t="shared" si="511"/>
        <v>0</v>
      </c>
      <c r="DZ307" s="161">
        <f t="shared" si="511"/>
        <v>0</v>
      </c>
      <c r="EA307" s="161">
        <f t="shared" si="511"/>
        <v>0</v>
      </c>
      <c r="EB307" s="161">
        <f t="shared" si="511"/>
        <v>0</v>
      </c>
      <c r="EC307" s="161">
        <f t="shared" si="511"/>
        <v>0</v>
      </c>
      <c r="ED307" s="161">
        <f t="shared" si="511"/>
        <v>0</v>
      </c>
      <c r="EE307" s="161">
        <f t="shared" si="511"/>
        <v>0</v>
      </c>
      <c r="EF307" s="161">
        <f t="shared" si="511"/>
        <v>2.1028645259106506E-4</v>
      </c>
      <c r="EG307" s="161">
        <f t="shared" si="511"/>
        <v>0</v>
      </c>
      <c r="EH307" s="161">
        <f t="shared" si="511"/>
        <v>7.4182224931841081E-2</v>
      </c>
      <c r="EI307" s="161">
        <f t="shared" si="511"/>
        <v>0</v>
      </c>
      <c r="EJ307" s="161">
        <f t="shared" si="511"/>
        <v>11.770371619416888</v>
      </c>
      <c r="EK307" s="161">
        <f t="shared" si="511"/>
        <v>37.346390965249405</v>
      </c>
      <c r="EL307" s="161">
        <f t="shared" si="511"/>
        <v>0</v>
      </c>
      <c r="EM307" s="161">
        <f t="shared" si="511"/>
        <v>0</v>
      </c>
      <c r="EN307" s="161">
        <f t="shared" si="511"/>
        <v>0</v>
      </c>
      <c r="EO307" s="161">
        <f t="shared" si="511"/>
        <v>0</v>
      </c>
      <c r="EP307" s="161">
        <f t="shared" ref="EP307:GI307" si="512">EP$208*EP102</f>
        <v>0</v>
      </c>
      <c r="EQ307" s="161">
        <f t="shared" si="512"/>
        <v>4.3968386344597366E-3</v>
      </c>
      <c r="ER307" s="161">
        <f t="shared" si="512"/>
        <v>3.5922329587361953E-6</v>
      </c>
      <c r="ES307" s="161">
        <f t="shared" si="512"/>
        <v>4.1904339336253427E-2</v>
      </c>
      <c r="ET307" s="161">
        <f t="shared" si="512"/>
        <v>2.863760007946774</v>
      </c>
      <c r="EU307" s="161">
        <f t="shared" si="512"/>
        <v>0</v>
      </c>
      <c r="EV307" s="161">
        <f t="shared" si="512"/>
        <v>0</v>
      </c>
      <c r="EW307" s="161">
        <f t="shared" si="512"/>
        <v>0</v>
      </c>
      <c r="EX307" s="161">
        <f t="shared" si="512"/>
        <v>1.6529175379416997E-5</v>
      </c>
      <c r="EY307" s="161">
        <f t="shared" si="512"/>
        <v>5.5304695188233032E-8</v>
      </c>
      <c r="EZ307" s="161">
        <f t="shared" si="512"/>
        <v>6.5517390007852283E-5</v>
      </c>
      <c r="FA307" s="161">
        <f t="shared" si="512"/>
        <v>3.598791995700782E-4</v>
      </c>
      <c r="FB307" s="161">
        <f t="shared" si="512"/>
        <v>6.6488769649078997E-5</v>
      </c>
      <c r="FC307" s="161">
        <f t="shared" si="512"/>
        <v>2.7708139843282604E-3</v>
      </c>
      <c r="FD307" s="161">
        <f t="shared" si="512"/>
        <v>1.2848179632045804</v>
      </c>
      <c r="FE307" s="161">
        <f t="shared" si="512"/>
        <v>3.5977620244386686E-2</v>
      </c>
      <c r="FF307" s="161">
        <f t="shared" si="512"/>
        <v>1.1109225739749069</v>
      </c>
      <c r="FG307" s="161">
        <f t="shared" si="512"/>
        <v>0</v>
      </c>
      <c r="FH307" s="161">
        <f t="shared" si="512"/>
        <v>0</v>
      </c>
      <c r="FI307" s="161">
        <f t="shared" si="512"/>
        <v>0</v>
      </c>
      <c r="FJ307" s="161">
        <f t="shared" si="512"/>
        <v>6.4690095091955556E-5</v>
      </c>
      <c r="FK307" s="161">
        <f t="shared" si="512"/>
        <v>0</v>
      </c>
      <c r="FL307" s="161">
        <f t="shared" si="512"/>
        <v>3.4986119575819756E-2</v>
      </c>
      <c r="FM307" s="161">
        <f t="shared" si="512"/>
        <v>1.958655724383713</v>
      </c>
      <c r="FN307" s="161">
        <f t="shared" si="512"/>
        <v>0</v>
      </c>
      <c r="FO307" s="161">
        <f t="shared" si="512"/>
        <v>0</v>
      </c>
      <c r="FP307" s="161">
        <f t="shared" si="512"/>
        <v>0</v>
      </c>
      <c r="FQ307" s="161">
        <f t="shared" si="512"/>
        <v>0</v>
      </c>
      <c r="FR307" s="161">
        <f t="shared" si="512"/>
        <v>0</v>
      </c>
      <c r="FS307" s="161">
        <f t="shared" si="512"/>
        <v>0</v>
      </c>
      <c r="FT307" s="161">
        <f t="shared" si="512"/>
        <v>0</v>
      </c>
      <c r="FU307" s="161">
        <f t="shared" si="512"/>
        <v>0</v>
      </c>
      <c r="FV307" s="161">
        <f t="shared" si="512"/>
        <v>0</v>
      </c>
      <c r="FW307" s="161">
        <f t="shared" si="512"/>
        <v>4.2287705889964379E-4</v>
      </c>
      <c r="FX307" s="161">
        <f t="shared" si="512"/>
        <v>0.15051844939804432</v>
      </c>
      <c r="FY307" s="161">
        <f t="shared" si="512"/>
        <v>0</v>
      </c>
      <c r="FZ307" s="161">
        <f t="shared" si="512"/>
        <v>112.42689148290155</v>
      </c>
      <c r="GA307" s="161">
        <f t="shared" si="512"/>
        <v>7.167951578847255</v>
      </c>
      <c r="GB307" s="161">
        <f t="shared" si="512"/>
        <v>1.1420045976827334E-2</v>
      </c>
      <c r="GC307" s="161">
        <f t="shared" si="512"/>
        <v>0</v>
      </c>
      <c r="GD307" s="161">
        <f t="shared" si="512"/>
        <v>0</v>
      </c>
      <c r="GE307" s="161">
        <f t="shared" si="512"/>
        <v>0</v>
      </c>
      <c r="GF307" s="161">
        <f t="shared" si="512"/>
        <v>1.4583556578734731E-3</v>
      </c>
      <c r="GG307" s="161">
        <f t="shared" si="512"/>
        <v>2.7977209306057031</v>
      </c>
      <c r="GH307" s="161">
        <f t="shared" si="512"/>
        <v>0</v>
      </c>
      <c r="GI307" s="161">
        <f t="shared" si="512"/>
        <v>0</v>
      </c>
      <c r="GJ307" s="5">
        <f t="shared" si="352"/>
        <v>180.73765208124021</v>
      </c>
    </row>
    <row r="308" spans="1:192" ht="15" customHeight="1">
      <c r="A308" s="77" t="s">
        <v>97</v>
      </c>
      <c r="B308" s="47" t="s">
        <v>305</v>
      </c>
      <c r="C308" s="161">
        <f t="shared" ref="C308:D308" si="513">C$208*C103</f>
        <v>0</v>
      </c>
      <c r="D308" s="161">
        <f t="shared" si="513"/>
        <v>0</v>
      </c>
      <c r="E308" s="161">
        <f t="shared" si="347"/>
        <v>0</v>
      </c>
      <c r="F308" s="161">
        <f t="shared" ref="F308:Q308" si="514">F$208*F103</f>
        <v>0</v>
      </c>
      <c r="G308" s="161">
        <f t="shared" si="514"/>
        <v>0</v>
      </c>
      <c r="H308" s="161">
        <f t="shared" si="514"/>
        <v>0</v>
      </c>
      <c r="I308" s="161">
        <f t="shared" si="514"/>
        <v>0</v>
      </c>
      <c r="J308" s="161">
        <f t="shared" si="514"/>
        <v>0</v>
      </c>
      <c r="K308" s="161">
        <f t="shared" si="514"/>
        <v>0</v>
      </c>
      <c r="L308" s="161">
        <f t="shared" si="514"/>
        <v>0</v>
      </c>
      <c r="M308" s="161">
        <f t="shared" si="514"/>
        <v>0</v>
      </c>
      <c r="N308" s="161">
        <f t="shared" si="514"/>
        <v>0</v>
      </c>
      <c r="O308" s="161">
        <f t="shared" si="514"/>
        <v>0</v>
      </c>
      <c r="P308" s="161">
        <f t="shared" si="514"/>
        <v>0</v>
      </c>
      <c r="Q308" s="161">
        <f t="shared" si="514"/>
        <v>0</v>
      </c>
      <c r="R308" s="161">
        <f t="shared" ref="R308:CC308" si="515">R$208*R103</f>
        <v>0</v>
      </c>
      <c r="S308" s="161">
        <f t="shared" si="515"/>
        <v>0</v>
      </c>
      <c r="T308" s="161">
        <f t="shared" si="515"/>
        <v>0</v>
      </c>
      <c r="U308" s="161">
        <f t="shared" si="515"/>
        <v>0</v>
      </c>
      <c r="V308" s="161">
        <f t="shared" si="515"/>
        <v>0</v>
      </c>
      <c r="W308" s="161">
        <f t="shared" si="515"/>
        <v>0</v>
      </c>
      <c r="X308" s="161">
        <f t="shared" si="515"/>
        <v>0</v>
      </c>
      <c r="Y308" s="161">
        <f t="shared" si="515"/>
        <v>0</v>
      </c>
      <c r="Z308" s="161">
        <f t="shared" si="515"/>
        <v>0</v>
      </c>
      <c r="AA308" s="161">
        <f t="shared" si="515"/>
        <v>0</v>
      </c>
      <c r="AB308" s="161">
        <f t="shared" si="515"/>
        <v>0</v>
      </c>
      <c r="AC308" s="161">
        <f t="shared" si="515"/>
        <v>0</v>
      </c>
      <c r="AD308" s="161">
        <f t="shared" si="515"/>
        <v>0</v>
      </c>
      <c r="AE308" s="161">
        <f t="shared" si="515"/>
        <v>0</v>
      </c>
      <c r="AF308" s="161">
        <f t="shared" si="515"/>
        <v>0</v>
      </c>
      <c r="AG308" s="161">
        <f t="shared" si="515"/>
        <v>0</v>
      </c>
      <c r="AH308" s="161">
        <f t="shared" si="515"/>
        <v>0</v>
      </c>
      <c r="AI308" s="161">
        <f t="shared" si="515"/>
        <v>0</v>
      </c>
      <c r="AJ308" s="161">
        <f t="shared" si="515"/>
        <v>0</v>
      </c>
      <c r="AK308" s="161">
        <f t="shared" si="515"/>
        <v>0</v>
      </c>
      <c r="AL308" s="161">
        <f t="shared" si="515"/>
        <v>0</v>
      </c>
      <c r="AM308" s="161">
        <f t="shared" si="515"/>
        <v>0</v>
      </c>
      <c r="AN308" s="161">
        <f t="shared" si="515"/>
        <v>0</v>
      </c>
      <c r="AO308" s="161">
        <f t="shared" si="515"/>
        <v>0</v>
      </c>
      <c r="AP308" s="161">
        <f t="shared" si="515"/>
        <v>0</v>
      </c>
      <c r="AQ308" s="161">
        <f t="shared" si="515"/>
        <v>0</v>
      </c>
      <c r="AR308" s="161">
        <f t="shared" si="515"/>
        <v>0</v>
      </c>
      <c r="AS308" s="161">
        <f t="shared" si="515"/>
        <v>0</v>
      </c>
      <c r="AT308" s="161">
        <f t="shared" si="515"/>
        <v>0</v>
      </c>
      <c r="AU308" s="161">
        <f t="shared" si="515"/>
        <v>0</v>
      </c>
      <c r="AV308" s="161">
        <f t="shared" si="515"/>
        <v>0</v>
      </c>
      <c r="AW308" s="161">
        <f t="shared" si="515"/>
        <v>0</v>
      </c>
      <c r="AX308" s="161">
        <f t="shared" si="515"/>
        <v>0</v>
      </c>
      <c r="AY308" s="161">
        <f t="shared" si="515"/>
        <v>0</v>
      </c>
      <c r="AZ308" s="161">
        <f t="shared" si="515"/>
        <v>0</v>
      </c>
      <c r="BA308" s="161">
        <f t="shared" si="515"/>
        <v>0</v>
      </c>
      <c r="BB308" s="161">
        <f t="shared" si="515"/>
        <v>0</v>
      </c>
      <c r="BC308" s="161">
        <f t="shared" si="515"/>
        <v>0</v>
      </c>
      <c r="BD308" s="161">
        <f t="shared" si="515"/>
        <v>0</v>
      </c>
      <c r="BE308" s="161">
        <f t="shared" si="515"/>
        <v>0</v>
      </c>
      <c r="BF308" s="161">
        <f t="shared" si="515"/>
        <v>0</v>
      </c>
      <c r="BG308" s="161">
        <f t="shared" si="515"/>
        <v>0</v>
      </c>
      <c r="BH308" s="161">
        <f t="shared" si="515"/>
        <v>0</v>
      </c>
      <c r="BI308" s="161">
        <f t="shared" si="515"/>
        <v>0</v>
      </c>
      <c r="BJ308" s="161">
        <f t="shared" si="515"/>
        <v>0</v>
      </c>
      <c r="BK308" s="161">
        <f t="shared" si="515"/>
        <v>0</v>
      </c>
      <c r="BL308" s="161">
        <f t="shared" si="515"/>
        <v>0</v>
      </c>
      <c r="BM308" s="161">
        <f t="shared" si="515"/>
        <v>0</v>
      </c>
      <c r="BN308" s="161">
        <f t="shared" si="515"/>
        <v>0</v>
      </c>
      <c r="BO308" s="161">
        <f t="shared" si="515"/>
        <v>0</v>
      </c>
      <c r="BP308" s="161">
        <f t="shared" si="515"/>
        <v>0</v>
      </c>
      <c r="BQ308" s="161">
        <f t="shared" si="515"/>
        <v>0</v>
      </c>
      <c r="BR308" s="161">
        <f t="shared" si="515"/>
        <v>0</v>
      </c>
      <c r="BS308" s="161">
        <f t="shared" si="515"/>
        <v>0</v>
      </c>
      <c r="BT308" s="161">
        <f t="shared" si="515"/>
        <v>0</v>
      </c>
      <c r="BU308" s="161">
        <f t="shared" si="515"/>
        <v>0</v>
      </c>
      <c r="BV308" s="161">
        <f t="shared" si="515"/>
        <v>0</v>
      </c>
      <c r="BW308" s="161">
        <f t="shared" si="515"/>
        <v>0</v>
      </c>
      <c r="BX308" s="161">
        <f t="shared" si="515"/>
        <v>0</v>
      </c>
      <c r="BY308" s="161">
        <f t="shared" si="515"/>
        <v>0</v>
      </c>
      <c r="BZ308" s="161">
        <f t="shared" si="515"/>
        <v>0</v>
      </c>
      <c r="CA308" s="161">
        <f t="shared" si="515"/>
        <v>0</v>
      </c>
      <c r="CB308" s="161">
        <f t="shared" si="515"/>
        <v>0</v>
      </c>
      <c r="CC308" s="161">
        <f t="shared" si="515"/>
        <v>0</v>
      </c>
      <c r="CD308" s="161">
        <f t="shared" ref="CD308:EO308" si="516">CD$208*CD103</f>
        <v>0</v>
      </c>
      <c r="CE308" s="161">
        <f t="shared" si="516"/>
        <v>0</v>
      </c>
      <c r="CF308" s="161">
        <f t="shared" si="516"/>
        <v>0</v>
      </c>
      <c r="CG308" s="161">
        <f t="shared" si="516"/>
        <v>0</v>
      </c>
      <c r="CH308" s="161">
        <f t="shared" si="516"/>
        <v>0</v>
      </c>
      <c r="CI308" s="161">
        <f t="shared" si="516"/>
        <v>0</v>
      </c>
      <c r="CJ308" s="161">
        <f t="shared" si="516"/>
        <v>0</v>
      </c>
      <c r="CK308" s="161">
        <f t="shared" si="516"/>
        <v>0</v>
      </c>
      <c r="CL308" s="161">
        <f t="shared" si="516"/>
        <v>0</v>
      </c>
      <c r="CM308" s="161">
        <f t="shared" si="516"/>
        <v>0</v>
      </c>
      <c r="CN308" s="161">
        <f t="shared" si="516"/>
        <v>0</v>
      </c>
      <c r="CO308" s="161">
        <f t="shared" si="516"/>
        <v>0</v>
      </c>
      <c r="CP308" s="161">
        <f t="shared" si="516"/>
        <v>0</v>
      </c>
      <c r="CQ308" s="161">
        <f t="shared" si="516"/>
        <v>0</v>
      </c>
      <c r="CR308" s="161">
        <f t="shared" si="516"/>
        <v>0</v>
      </c>
      <c r="CS308" s="161">
        <f t="shared" si="516"/>
        <v>0</v>
      </c>
      <c r="CT308" s="161">
        <f t="shared" si="516"/>
        <v>0</v>
      </c>
      <c r="CU308" s="161">
        <f t="shared" si="516"/>
        <v>0</v>
      </c>
      <c r="CV308" s="161">
        <f t="shared" si="516"/>
        <v>0</v>
      </c>
      <c r="CW308" s="161">
        <f t="shared" si="516"/>
        <v>0</v>
      </c>
      <c r="CX308" s="161">
        <f t="shared" si="516"/>
        <v>0</v>
      </c>
      <c r="CY308" s="161">
        <f t="shared" si="516"/>
        <v>0</v>
      </c>
      <c r="CZ308" s="161">
        <f t="shared" si="516"/>
        <v>0</v>
      </c>
      <c r="DA308" s="161">
        <f t="shared" si="516"/>
        <v>0</v>
      </c>
      <c r="DB308" s="161">
        <f t="shared" si="516"/>
        <v>0</v>
      </c>
      <c r="DC308" s="161">
        <f t="shared" si="516"/>
        <v>0</v>
      </c>
      <c r="DD308" s="161">
        <f t="shared" si="516"/>
        <v>0</v>
      </c>
      <c r="DE308" s="161">
        <f t="shared" si="516"/>
        <v>0</v>
      </c>
      <c r="DF308" s="161">
        <f t="shared" si="516"/>
        <v>0</v>
      </c>
      <c r="DG308" s="161">
        <f t="shared" si="516"/>
        <v>0</v>
      </c>
      <c r="DH308" s="161">
        <f t="shared" si="516"/>
        <v>0</v>
      </c>
      <c r="DI308" s="161">
        <f t="shared" si="516"/>
        <v>0</v>
      </c>
      <c r="DJ308" s="161">
        <f t="shared" si="516"/>
        <v>0</v>
      </c>
      <c r="DK308" s="161">
        <f t="shared" si="516"/>
        <v>0</v>
      </c>
      <c r="DL308" s="161">
        <f t="shared" si="516"/>
        <v>0</v>
      </c>
      <c r="DM308" s="161">
        <f t="shared" si="516"/>
        <v>0</v>
      </c>
      <c r="DN308" s="161">
        <f t="shared" si="516"/>
        <v>0</v>
      </c>
      <c r="DO308" s="161">
        <f t="shared" si="516"/>
        <v>0</v>
      </c>
      <c r="DP308" s="161">
        <f t="shared" si="516"/>
        <v>0</v>
      </c>
      <c r="DQ308" s="161">
        <f t="shared" si="516"/>
        <v>0</v>
      </c>
      <c r="DR308" s="161">
        <f t="shared" si="516"/>
        <v>0</v>
      </c>
      <c r="DS308" s="161">
        <f t="shared" si="516"/>
        <v>0</v>
      </c>
      <c r="DT308" s="161">
        <f t="shared" si="516"/>
        <v>0</v>
      </c>
      <c r="DU308" s="161">
        <f t="shared" si="516"/>
        <v>0</v>
      </c>
      <c r="DV308" s="161">
        <f t="shared" si="516"/>
        <v>0</v>
      </c>
      <c r="DW308" s="161">
        <f t="shared" si="516"/>
        <v>0</v>
      </c>
      <c r="DX308" s="161">
        <f t="shared" si="516"/>
        <v>0</v>
      </c>
      <c r="DY308" s="161">
        <f t="shared" si="516"/>
        <v>0</v>
      </c>
      <c r="DZ308" s="161">
        <f t="shared" si="516"/>
        <v>0</v>
      </c>
      <c r="EA308" s="161">
        <f t="shared" si="516"/>
        <v>0</v>
      </c>
      <c r="EB308" s="161">
        <f t="shared" si="516"/>
        <v>0</v>
      </c>
      <c r="EC308" s="161">
        <f t="shared" si="516"/>
        <v>0</v>
      </c>
      <c r="ED308" s="161">
        <f t="shared" si="516"/>
        <v>0</v>
      </c>
      <c r="EE308" s="161">
        <f t="shared" si="516"/>
        <v>0</v>
      </c>
      <c r="EF308" s="161">
        <f t="shared" si="516"/>
        <v>0</v>
      </c>
      <c r="EG308" s="161">
        <f t="shared" si="516"/>
        <v>0</v>
      </c>
      <c r="EH308" s="161">
        <f t="shared" si="516"/>
        <v>0</v>
      </c>
      <c r="EI308" s="161">
        <f t="shared" si="516"/>
        <v>0</v>
      </c>
      <c r="EJ308" s="161">
        <f t="shared" si="516"/>
        <v>0</v>
      </c>
      <c r="EK308" s="161">
        <f t="shared" si="516"/>
        <v>0</v>
      </c>
      <c r="EL308" s="161">
        <f t="shared" si="516"/>
        <v>0</v>
      </c>
      <c r="EM308" s="161">
        <f t="shared" si="516"/>
        <v>0</v>
      </c>
      <c r="EN308" s="161">
        <f t="shared" si="516"/>
        <v>0</v>
      </c>
      <c r="EO308" s="161">
        <f t="shared" si="516"/>
        <v>0</v>
      </c>
      <c r="EP308" s="161">
        <f t="shared" ref="EP308:GI308" si="517">EP$208*EP103</f>
        <v>0</v>
      </c>
      <c r="EQ308" s="161">
        <f t="shared" si="517"/>
        <v>0</v>
      </c>
      <c r="ER308" s="161">
        <f t="shared" si="517"/>
        <v>0</v>
      </c>
      <c r="ES308" s="161">
        <f t="shared" si="517"/>
        <v>0</v>
      </c>
      <c r="ET308" s="161">
        <f t="shared" si="517"/>
        <v>0</v>
      </c>
      <c r="EU308" s="161">
        <f t="shared" si="517"/>
        <v>0</v>
      </c>
      <c r="EV308" s="161">
        <f t="shared" si="517"/>
        <v>0</v>
      </c>
      <c r="EW308" s="161">
        <f t="shared" si="517"/>
        <v>0</v>
      </c>
      <c r="EX308" s="161">
        <f t="shared" si="517"/>
        <v>0</v>
      </c>
      <c r="EY308" s="161">
        <f t="shared" si="517"/>
        <v>0</v>
      </c>
      <c r="EZ308" s="161">
        <f t="shared" si="517"/>
        <v>0</v>
      </c>
      <c r="FA308" s="161">
        <f t="shared" si="517"/>
        <v>0</v>
      </c>
      <c r="FB308" s="161">
        <f t="shared" si="517"/>
        <v>0</v>
      </c>
      <c r="FC308" s="161">
        <f t="shared" si="517"/>
        <v>0</v>
      </c>
      <c r="FD308" s="161">
        <f t="shared" si="517"/>
        <v>0</v>
      </c>
      <c r="FE308" s="161">
        <f t="shared" si="517"/>
        <v>0</v>
      </c>
      <c r="FF308" s="161">
        <f t="shared" si="517"/>
        <v>0</v>
      </c>
      <c r="FG308" s="161">
        <f t="shared" si="517"/>
        <v>0</v>
      </c>
      <c r="FH308" s="161">
        <f t="shared" si="517"/>
        <v>0</v>
      </c>
      <c r="FI308" s="161">
        <f t="shared" si="517"/>
        <v>0</v>
      </c>
      <c r="FJ308" s="161">
        <f t="shared" si="517"/>
        <v>0</v>
      </c>
      <c r="FK308" s="161">
        <f t="shared" si="517"/>
        <v>0</v>
      </c>
      <c r="FL308" s="161">
        <f t="shared" si="517"/>
        <v>0</v>
      </c>
      <c r="FM308" s="161">
        <f t="shared" si="517"/>
        <v>0</v>
      </c>
      <c r="FN308" s="161">
        <f t="shared" si="517"/>
        <v>0</v>
      </c>
      <c r="FO308" s="161">
        <f t="shared" si="517"/>
        <v>0</v>
      </c>
      <c r="FP308" s="161">
        <f t="shared" si="517"/>
        <v>0</v>
      </c>
      <c r="FQ308" s="161">
        <f t="shared" si="517"/>
        <v>0</v>
      </c>
      <c r="FR308" s="161">
        <f t="shared" si="517"/>
        <v>0</v>
      </c>
      <c r="FS308" s="161">
        <f t="shared" si="517"/>
        <v>0</v>
      </c>
      <c r="FT308" s="161">
        <f t="shared" si="517"/>
        <v>0</v>
      </c>
      <c r="FU308" s="161">
        <f t="shared" si="517"/>
        <v>0</v>
      </c>
      <c r="FV308" s="161">
        <f t="shared" si="517"/>
        <v>0</v>
      </c>
      <c r="FW308" s="161">
        <f t="shared" si="517"/>
        <v>0</v>
      </c>
      <c r="FX308" s="161">
        <f t="shared" si="517"/>
        <v>0</v>
      </c>
      <c r="FY308" s="161">
        <f t="shared" si="517"/>
        <v>0</v>
      </c>
      <c r="FZ308" s="161">
        <f t="shared" si="517"/>
        <v>0</v>
      </c>
      <c r="GA308" s="161">
        <f t="shared" si="517"/>
        <v>1.5150719397806602E-2</v>
      </c>
      <c r="GB308" s="161">
        <f t="shared" si="517"/>
        <v>0</v>
      </c>
      <c r="GC308" s="161">
        <f t="shared" si="517"/>
        <v>0</v>
      </c>
      <c r="GD308" s="161">
        <f t="shared" si="517"/>
        <v>0</v>
      </c>
      <c r="GE308" s="161">
        <f t="shared" si="517"/>
        <v>0</v>
      </c>
      <c r="GF308" s="161">
        <f t="shared" si="517"/>
        <v>0</v>
      </c>
      <c r="GG308" s="161">
        <f t="shared" si="517"/>
        <v>0</v>
      </c>
      <c r="GH308" s="161">
        <f t="shared" si="517"/>
        <v>0</v>
      </c>
      <c r="GI308" s="161">
        <f t="shared" si="517"/>
        <v>0</v>
      </c>
      <c r="GJ308" s="5">
        <f t="shared" si="352"/>
        <v>1.5150719397806602E-2</v>
      </c>
    </row>
    <row r="309" spans="1:192" ht="15" customHeight="1">
      <c r="A309" s="77" t="s">
        <v>98</v>
      </c>
      <c r="B309" s="47" t="s">
        <v>306</v>
      </c>
      <c r="C309" s="161">
        <f t="shared" ref="C309:D309" si="518">C$208*C104</f>
        <v>0</v>
      </c>
      <c r="D309" s="161">
        <f t="shared" si="518"/>
        <v>0</v>
      </c>
      <c r="E309" s="161">
        <f t="shared" si="347"/>
        <v>0</v>
      </c>
      <c r="F309" s="161">
        <f t="shared" ref="F309:Q309" si="519">F$208*F104</f>
        <v>0</v>
      </c>
      <c r="G309" s="161">
        <f t="shared" si="519"/>
        <v>0</v>
      </c>
      <c r="H309" s="161">
        <f t="shared" si="519"/>
        <v>0</v>
      </c>
      <c r="I309" s="161">
        <f t="shared" si="519"/>
        <v>0</v>
      </c>
      <c r="J309" s="161">
        <f t="shared" si="519"/>
        <v>0</v>
      </c>
      <c r="K309" s="161">
        <f t="shared" si="519"/>
        <v>0</v>
      </c>
      <c r="L309" s="161">
        <f t="shared" si="519"/>
        <v>0</v>
      </c>
      <c r="M309" s="161">
        <f t="shared" si="519"/>
        <v>0</v>
      </c>
      <c r="N309" s="161">
        <f t="shared" si="519"/>
        <v>0</v>
      </c>
      <c r="O309" s="161">
        <f t="shared" si="519"/>
        <v>0</v>
      </c>
      <c r="P309" s="161">
        <f t="shared" si="519"/>
        <v>0</v>
      </c>
      <c r="Q309" s="161">
        <f t="shared" si="519"/>
        <v>0</v>
      </c>
      <c r="R309" s="161">
        <f t="shared" ref="R309:CC309" si="520">R$208*R104</f>
        <v>0</v>
      </c>
      <c r="S309" s="161">
        <f t="shared" si="520"/>
        <v>0</v>
      </c>
      <c r="T309" s="161">
        <f t="shared" si="520"/>
        <v>0</v>
      </c>
      <c r="U309" s="161">
        <f t="shared" si="520"/>
        <v>0</v>
      </c>
      <c r="V309" s="161">
        <f t="shared" si="520"/>
        <v>0</v>
      </c>
      <c r="W309" s="161">
        <f t="shared" si="520"/>
        <v>0</v>
      </c>
      <c r="X309" s="161">
        <f t="shared" si="520"/>
        <v>0</v>
      </c>
      <c r="Y309" s="161">
        <f t="shared" si="520"/>
        <v>0</v>
      </c>
      <c r="Z309" s="161">
        <f t="shared" si="520"/>
        <v>0</v>
      </c>
      <c r="AA309" s="161">
        <f t="shared" si="520"/>
        <v>0</v>
      </c>
      <c r="AB309" s="161">
        <f t="shared" si="520"/>
        <v>0</v>
      </c>
      <c r="AC309" s="161">
        <f t="shared" si="520"/>
        <v>0</v>
      </c>
      <c r="AD309" s="161">
        <f t="shared" si="520"/>
        <v>0</v>
      </c>
      <c r="AE309" s="161">
        <f t="shared" si="520"/>
        <v>0</v>
      </c>
      <c r="AF309" s="161">
        <f t="shared" si="520"/>
        <v>0</v>
      </c>
      <c r="AG309" s="161">
        <f t="shared" si="520"/>
        <v>0</v>
      </c>
      <c r="AH309" s="161">
        <f t="shared" si="520"/>
        <v>0</v>
      </c>
      <c r="AI309" s="161">
        <f t="shared" si="520"/>
        <v>0</v>
      </c>
      <c r="AJ309" s="161">
        <f t="shared" si="520"/>
        <v>0</v>
      </c>
      <c r="AK309" s="161">
        <f t="shared" si="520"/>
        <v>0</v>
      </c>
      <c r="AL309" s="161">
        <f t="shared" si="520"/>
        <v>0</v>
      </c>
      <c r="AM309" s="161">
        <f t="shared" si="520"/>
        <v>0</v>
      </c>
      <c r="AN309" s="161">
        <f t="shared" si="520"/>
        <v>0</v>
      </c>
      <c r="AO309" s="161">
        <f t="shared" si="520"/>
        <v>0</v>
      </c>
      <c r="AP309" s="161">
        <f t="shared" si="520"/>
        <v>0</v>
      </c>
      <c r="AQ309" s="161">
        <f t="shared" si="520"/>
        <v>0</v>
      </c>
      <c r="AR309" s="161">
        <f t="shared" si="520"/>
        <v>0</v>
      </c>
      <c r="AS309" s="161">
        <f t="shared" si="520"/>
        <v>0</v>
      </c>
      <c r="AT309" s="161">
        <f t="shared" si="520"/>
        <v>0</v>
      </c>
      <c r="AU309" s="161">
        <f t="shared" si="520"/>
        <v>0</v>
      </c>
      <c r="AV309" s="161">
        <f t="shared" si="520"/>
        <v>0</v>
      </c>
      <c r="AW309" s="161">
        <f t="shared" si="520"/>
        <v>0</v>
      </c>
      <c r="AX309" s="161">
        <f t="shared" si="520"/>
        <v>0</v>
      </c>
      <c r="AY309" s="161">
        <f t="shared" si="520"/>
        <v>0</v>
      </c>
      <c r="AZ309" s="161">
        <f t="shared" si="520"/>
        <v>0</v>
      </c>
      <c r="BA309" s="161">
        <f t="shared" si="520"/>
        <v>0</v>
      </c>
      <c r="BB309" s="161">
        <f t="shared" si="520"/>
        <v>0</v>
      </c>
      <c r="BC309" s="161">
        <f t="shared" si="520"/>
        <v>0</v>
      </c>
      <c r="BD309" s="161">
        <f t="shared" si="520"/>
        <v>0</v>
      </c>
      <c r="BE309" s="161">
        <f t="shared" si="520"/>
        <v>0</v>
      </c>
      <c r="BF309" s="161">
        <f t="shared" si="520"/>
        <v>0</v>
      </c>
      <c r="BG309" s="161">
        <f t="shared" si="520"/>
        <v>0</v>
      </c>
      <c r="BH309" s="161">
        <f t="shared" si="520"/>
        <v>0</v>
      </c>
      <c r="BI309" s="161">
        <f t="shared" si="520"/>
        <v>0</v>
      </c>
      <c r="BJ309" s="161">
        <f t="shared" si="520"/>
        <v>0</v>
      </c>
      <c r="BK309" s="161">
        <f t="shared" si="520"/>
        <v>0</v>
      </c>
      <c r="BL309" s="161">
        <f t="shared" si="520"/>
        <v>0</v>
      </c>
      <c r="BM309" s="161">
        <f t="shared" si="520"/>
        <v>0</v>
      </c>
      <c r="BN309" s="161">
        <f t="shared" si="520"/>
        <v>0</v>
      </c>
      <c r="BO309" s="161">
        <f t="shared" si="520"/>
        <v>0</v>
      </c>
      <c r="BP309" s="161">
        <f t="shared" si="520"/>
        <v>0</v>
      </c>
      <c r="BQ309" s="161">
        <f t="shared" si="520"/>
        <v>0</v>
      </c>
      <c r="BR309" s="161">
        <f t="shared" si="520"/>
        <v>0</v>
      </c>
      <c r="BS309" s="161">
        <f t="shared" si="520"/>
        <v>0</v>
      </c>
      <c r="BT309" s="161">
        <f t="shared" si="520"/>
        <v>0</v>
      </c>
      <c r="BU309" s="161">
        <f t="shared" si="520"/>
        <v>0</v>
      </c>
      <c r="BV309" s="161">
        <f t="shared" si="520"/>
        <v>0</v>
      </c>
      <c r="BW309" s="161">
        <f t="shared" si="520"/>
        <v>0</v>
      </c>
      <c r="BX309" s="161">
        <f t="shared" si="520"/>
        <v>0</v>
      </c>
      <c r="BY309" s="161">
        <f t="shared" si="520"/>
        <v>0</v>
      </c>
      <c r="BZ309" s="161">
        <f t="shared" si="520"/>
        <v>0</v>
      </c>
      <c r="CA309" s="161">
        <f t="shared" si="520"/>
        <v>0</v>
      </c>
      <c r="CB309" s="161">
        <f t="shared" si="520"/>
        <v>0</v>
      </c>
      <c r="CC309" s="161">
        <f t="shared" si="520"/>
        <v>0</v>
      </c>
      <c r="CD309" s="161">
        <f t="shared" ref="CD309:EO309" si="521">CD$208*CD104</f>
        <v>0</v>
      </c>
      <c r="CE309" s="161">
        <f t="shared" si="521"/>
        <v>0</v>
      </c>
      <c r="CF309" s="161">
        <f t="shared" si="521"/>
        <v>0</v>
      </c>
      <c r="CG309" s="161">
        <f t="shared" si="521"/>
        <v>0</v>
      </c>
      <c r="CH309" s="161">
        <f t="shared" si="521"/>
        <v>0</v>
      </c>
      <c r="CI309" s="161">
        <f t="shared" si="521"/>
        <v>0</v>
      </c>
      <c r="CJ309" s="161">
        <f t="shared" si="521"/>
        <v>1.1140027194986904E-5</v>
      </c>
      <c r="CK309" s="161">
        <f t="shared" si="521"/>
        <v>0</v>
      </c>
      <c r="CL309" s="161">
        <f t="shared" si="521"/>
        <v>0</v>
      </c>
      <c r="CM309" s="161">
        <f t="shared" si="521"/>
        <v>5.4064254911841266E-8</v>
      </c>
      <c r="CN309" s="161">
        <f t="shared" si="521"/>
        <v>0</v>
      </c>
      <c r="CO309" s="161">
        <f t="shared" si="521"/>
        <v>0</v>
      </c>
      <c r="CP309" s="161">
        <f t="shared" si="521"/>
        <v>2.1432399677798153E-6</v>
      </c>
      <c r="CQ309" s="161">
        <f t="shared" si="521"/>
        <v>0</v>
      </c>
      <c r="CR309" s="161">
        <f t="shared" si="521"/>
        <v>0</v>
      </c>
      <c r="CS309" s="161">
        <f t="shared" si="521"/>
        <v>4.0162913166066074E-9</v>
      </c>
      <c r="CT309" s="161">
        <f t="shared" si="521"/>
        <v>0</v>
      </c>
      <c r="CU309" s="161">
        <f t="shared" si="521"/>
        <v>0</v>
      </c>
      <c r="CV309" s="161">
        <f t="shared" si="521"/>
        <v>1.2948570946839088E-8</v>
      </c>
      <c r="CW309" s="161">
        <f t="shared" si="521"/>
        <v>0</v>
      </c>
      <c r="CX309" s="161">
        <f t="shared" si="521"/>
        <v>0</v>
      </c>
      <c r="CY309" s="161">
        <f t="shared" si="521"/>
        <v>7.8854847057168162E-10</v>
      </c>
      <c r="CZ309" s="161">
        <f t="shared" si="521"/>
        <v>3.3455404888637299E-14</v>
      </c>
      <c r="DA309" s="161">
        <f t="shared" si="521"/>
        <v>5.184882991218783E-7</v>
      </c>
      <c r="DB309" s="161">
        <f t="shared" si="521"/>
        <v>5.4804717739929262E-11</v>
      </c>
      <c r="DC309" s="161">
        <f t="shared" si="521"/>
        <v>0</v>
      </c>
      <c r="DD309" s="161">
        <f t="shared" si="521"/>
        <v>0</v>
      </c>
      <c r="DE309" s="161">
        <f t="shared" si="521"/>
        <v>0</v>
      </c>
      <c r="DF309" s="161">
        <f t="shared" si="521"/>
        <v>2.0187551852338515E-7</v>
      </c>
      <c r="DG309" s="161">
        <f t="shared" si="521"/>
        <v>2.170599462513893E-7</v>
      </c>
      <c r="DH309" s="161">
        <f t="shared" si="521"/>
        <v>9.5989143721176718E-9</v>
      </c>
      <c r="DI309" s="161">
        <f t="shared" si="521"/>
        <v>1.7840986199152209E-8</v>
      </c>
      <c r="DJ309" s="161">
        <f t="shared" si="521"/>
        <v>0</v>
      </c>
      <c r="DK309" s="161">
        <f t="shared" si="521"/>
        <v>0</v>
      </c>
      <c r="DL309" s="161">
        <f t="shared" si="521"/>
        <v>9.8189530873577411E-7</v>
      </c>
      <c r="DM309" s="161">
        <f t="shared" si="521"/>
        <v>5.8469591405603863E-7</v>
      </c>
      <c r="DN309" s="161">
        <f t="shared" si="521"/>
        <v>0</v>
      </c>
      <c r="DO309" s="161">
        <f t="shared" si="521"/>
        <v>0</v>
      </c>
      <c r="DP309" s="161">
        <f t="shared" si="521"/>
        <v>1.129088670950703E-8</v>
      </c>
      <c r="DQ309" s="161">
        <f t="shared" si="521"/>
        <v>0</v>
      </c>
      <c r="DR309" s="161">
        <f t="shared" si="521"/>
        <v>7.4093403392913083E-4</v>
      </c>
      <c r="DS309" s="161">
        <f t="shared" si="521"/>
        <v>4.3462436112132354E-5</v>
      </c>
      <c r="DT309" s="161">
        <f t="shared" si="521"/>
        <v>0</v>
      </c>
      <c r="DU309" s="161">
        <f t="shared" si="521"/>
        <v>0</v>
      </c>
      <c r="DV309" s="161">
        <f t="shared" si="521"/>
        <v>2.4557302771395602E-6</v>
      </c>
      <c r="DW309" s="161">
        <f t="shared" si="521"/>
        <v>0</v>
      </c>
      <c r="DX309" s="161">
        <f t="shared" si="521"/>
        <v>1.9621214522186719E-4</v>
      </c>
      <c r="DY309" s="161">
        <f t="shared" si="521"/>
        <v>0</v>
      </c>
      <c r="DZ309" s="161">
        <f t="shared" si="521"/>
        <v>0</v>
      </c>
      <c r="EA309" s="161">
        <f t="shared" si="521"/>
        <v>0</v>
      </c>
      <c r="EB309" s="161">
        <f t="shared" si="521"/>
        <v>0</v>
      </c>
      <c r="EC309" s="161">
        <f t="shared" si="521"/>
        <v>0</v>
      </c>
      <c r="ED309" s="161">
        <f t="shared" si="521"/>
        <v>0</v>
      </c>
      <c r="EE309" s="161">
        <f t="shared" si="521"/>
        <v>0</v>
      </c>
      <c r="EF309" s="161">
        <f t="shared" si="521"/>
        <v>0</v>
      </c>
      <c r="EG309" s="161">
        <f t="shared" si="521"/>
        <v>0</v>
      </c>
      <c r="EH309" s="161">
        <f t="shared" si="521"/>
        <v>0</v>
      </c>
      <c r="EI309" s="161">
        <f t="shared" si="521"/>
        <v>0</v>
      </c>
      <c r="EJ309" s="161">
        <f t="shared" si="521"/>
        <v>0</v>
      </c>
      <c r="EK309" s="161">
        <f t="shared" si="521"/>
        <v>0</v>
      </c>
      <c r="EL309" s="161">
        <f t="shared" si="521"/>
        <v>0</v>
      </c>
      <c r="EM309" s="161">
        <f t="shared" si="521"/>
        <v>0</v>
      </c>
      <c r="EN309" s="161">
        <f t="shared" si="521"/>
        <v>0</v>
      </c>
      <c r="EO309" s="161">
        <f t="shared" si="521"/>
        <v>0</v>
      </c>
      <c r="EP309" s="161">
        <f t="shared" ref="EP309:GI309" si="522">EP$208*EP104</f>
        <v>0</v>
      </c>
      <c r="EQ309" s="161">
        <f t="shared" si="522"/>
        <v>0</v>
      </c>
      <c r="ER309" s="161">
        <f t="shared" si="522"/>
        <v>0</v>
      </c>
      <c r="ES309" s="161">
        <f t="shared" si="522"/>
        <v>0</v>
      </c>
      <c r="ET309" s="161">
        <f t="shared" si="522"/>
        <v>0</v>
      </c>
      <c r="EU309" s="161">
        <f t="shared" si="522"/>
        <v>0</v>
      </c>
      <c r="EV309" s="161">
        <f t="shared" si="522"/>
        <v>0</v>
      </c>
      <c r="EW309" s="161">
        <f t="shared" si="522"/>
        <v>0</v>
      </c>
      <c r="EX309" s="161">
        <f t="shared" si="522"/>
        <v>0</v>
      </c>
      <c r="EY309" s="161">
        <f t="shared" si="522"/>
        <v>0</v>
      </c>
      <c r="EZ309" s="161">
        <f t="shared" si="522"/>
        <v>0</v>
      </c>
      <c r="FA309" s="161">
        <f t="shared" si="522"/>
        <v>0</v>
      </c>
      <c r="FB309" s="161">
        <f t="shared" si="522"/>
        <v>0</v>
      </c>
      <c r="FC309" s="161">
        <f t="shared" si="522"/>
        <v>0</v>
      </c>
      <c r="FD309" s="161">
        <f t="shared" si="522"/>
        <v>0</v>
      </c>
      <c r="FE309" s="161">
        <f t="shared" si="522"/>
        <v>0</v>
      </c>
      <c r="FF309" s="161">
        <f t="shared" si="522"/>
        <v>0</v>
      </c>
      <c r="FG309" s="161">
        <f t="shared" si="522"/>
        <v>0</v>
      </c>
      <c r="FH309" s="161">
        <f t="shared" si="522"/>
        <v>0</v>
      </c>
      <c r="FI309" s="161">
        <f t="shared" si="522"/>
        <v>0</v>
      </c>
      <c r="FJ309" s="161">
        <f t="shared" si="522"/>
        <v>0</v>
      </c>
      <c r="FK309" s="161">
        <f t="shared" si="522"/>
        <v>0</v>
      </c>
      <c r="FL309" s="161">
        <f t="shared" si="522"/>
        <v>3.5161929221929402E-4</v>
      </c>
      <c r="FM309" s="161">
        <f t="shared" si="522"/>
        <v>0</v>
      </c>
      <c r="FN309" s="161">
        <f t="shared" si="522"/>
        <v>0</v>
      </c>
      <c r="FO309" s="161">
        <f t="shared" si="522"/>
        <v>0</v>
      </c>
      <c r="FP309" s="161">
        <f t="shared" si="522"/>
        <v>0</v>
      </c>
      <c r="FQ309" s="161">
        <f t="shared" si="522"/>
        <v>0</v>
      </c>
      <c r="FR309" s="161">
        <f t="shared" si="522"/>
        <v>0</v>
      </c>
      <c r="FS309" s="161">
        <f t="shared" si="522"/>
        <v>0</v>
      </c>
      <c r="FT309" s="161">
        <f t="shared" si="522"/>
        <v>0</v>
      </c>
      <c r="FU309" s="161">
        <f t="shared" si="522"/>
        <v>0</v>
      </c>
      <c r="FV309" s="161">
        <f t="shared" si="522"/>
        <v>0</v>
      </c>
      <c r="FW309" s="161">
        <f t="shared" si="522"/>
        <v>0</v>
      </c>
      <c r="FX309" s="161">
        <f t="shared" si="522"/>
        <v>0</v>
      </c>
      <c r="FY309" s="161">
        <f t="shared" si="522"/>
        <v>0</v>
      </c>
      <c r="FZ309" s="161">
        <f t="shared" si="522"/>
        <v>2.2443981619371247E-2</v>
      </c>
      <c r="GA309" s="161">
        <f t="shared" si="522"/>
        <v>4.2051020674847441</v>
      </c>
      <c r="GB309" s="161">
        <f t="shared" si="522"/>
        <v>0.92294735212722734</v>
      </c>
      <c r="GC309" s="161">
        <f t="shared" si="522"/>
        <v>0</v>
      </c>
      <c r="GD309" s="161">
        <f t="shared" si="522"/>
        <v>0</v>
      </c>
      <c r="GE309" s="161">
        <f t="shared" si="522"/>
        <v>0</v>
      </c>
      <c r="GF309" s="161">
        <f t="shared" si="522"/>
        <v>0</v>
      </c>
      <c r="GG309" s="161">
        <f t="shared" si="522"/>
        <v>0</v>
      </c>
      <c r="GH309" s="161">
        <f t="shared" si="522"/>
        <v>0</v>
      </c>
      <c r="GI309" s="161">
        <f t="shared" si="522"/>
        <v>0</v>
      </c>
      <c r="GJ309" s="5">
        <f t="shared" si="352"/>
        <v>5.151843982754543</v>
      </c>
    </row>
    <row r="310" spans="1:192" ht="15" customHeight="1">
      <c r="A310" s="77" t="s">
        <v>99</v>
      </c>
      <c r="B310" s="47" t="s">
        <v>307</v>
      </c>
      <c r="C310" s="161">
        <f t="shared" ref="C310:D310" si="523">C$208*C105</f>
        <v>0</v>
      </c>
      <c r="D310" s="161">
        <f t="shared" si="523"/>
        <v>0</v>
      </c>
      <c r="E310" s="161">
        <f t="shared" si="347"/>
        <v>0</v>
      </c>
      <c r="F310" s="161">
        <f t="shared" ref="F310:Q310" si="524">F$208*F105</f>
        <v>0</v>
      </c>
      <c r="G310" s="161">
        <f t="shared" si="524"/>
        <v>0</v>
      </c>
      <c r="H310" s="161">
        <f t="shared" si="524"/>
        <v>0</v>
      </c>
      <c r="I310" s="161">
        <f t="shared" si="524"/>
        <v>0</v>
      </c>
      <c r="J310" s="161">
        <f t="shared" si="524"/>
        <v>0</v>
      </c>
      <c r="K310" s="161">
        <f t="shared" si="524"/>
        <v>0</v>
      </c>
      <c r="L310" s="161">
        <f t="shared" si="524"/>
        <v>0</v>
      </c>
      <c r="M310" s="161">
        <f t="shared" si="524"/>
        <v>0</v>
      </c>
      <c r="N310" s="161">
        <f t="shared" si="524"/>
        <v>0</v>
      </c>
      <c r="O310" s="161">
        <f t="shared" si="524"/>
        <v>0</v>
      </c>
      <c r="P310" s="161">
        <f t="shared" si="524"/>
        <v>0</v>
      </c>
      <c r="Q310" s="161">
        <f t="shared" si="524"/>
        <v>0</v>
      </c>
      <c r="R310" s="161">
        <f t="shared" ref="R310:CC310" si="525">R$208*R105</f>
        <v>0</v>
      </c>
      <c r="S310" s="161">
        <f t="shared" si="525"/>
        <v>0</v>
      </c>
      <c r="T310" s="161">
        <f t="shared" si="525"/>
        <v>0</v>
      </c>
      <c r="U310" s="161">
        <f t="shared" si="525"/>
        <v>0</v>
      </c>
      <c r="V310" s="161">
        <f t="shared" si="525"/>
        <v>0</v>
      </c>
      <c r="W310" s="161">
        <f t="shared" si="525"/>
        <v>0</v>
      </c>
      <c r="X310" s="161">
        <f t="shared" si="525"/>
        <v>0</v>
      </c>
      <c r="Y310" s="161">
        <f t="shared" si="525"/>
        <v>0</v>
      </c>
      <c r="Z310" s="161">
        <f t="shared" si="525"/>
        <v>0</v>
      </c>
      <c r="AA310" s="161">
        <f t="shared" si="525"/>
        <v>0</v>
      </c>
      <c r="AB310" s="161">
        <f t="shared" si="525"/>
        <v>0</v>
      </c>
      <c r="AC310" s="161">
        <f t="shared" si="525"/>
        <v>0</v>
      </c>
      <c r="AD310" s="161">
        <f t="shared" si="525"/>
        <v>0</v>
      </c>
      <c r="AE310" s="161">
        <f t="shared" si="525"/>
        <v>0</v>
      </c>
      <c r="AF310" s="161">
        <f t="shared" si="525"/>
        <v>0</v>
      </c>
      <c r="AG310" s="161">
        <f t="shared" si="525"/>
        <v>0</v>
      </c>
      <c r="AH310" s="161">
        <f t="shared" si="525"/>
        <v>0</v>
      </c>
      <c r="AI310" s="161">
        <f t="shared" si="525"/>
        <v>0</v>
      </c>
      <c r="AJ310" s="161">
        <f t="shared" si="525"/>
        <v>0</v>
      </c>
      <c r="AK310" s="161">
        <f t="shared" si="525"/>
        <v>0</v>
      </c>
      <c r="AL310" s="161">
        <f t="shared" si="525"/>
        <v>0</v>
      </c>
      <c r="AM310" s="161">
        <f t="shared" si="525"/>
        <v>0</v>
      </c>
      <c r="AN310" s="161">
        <f t="shared" si="525"/>
        <v>0</v>
      </c>
      <c r="AO310" s="161">
        <f t="shared" si="525"/>
        <v>0</v>
      </c>
      <c r="AP310" s="161">
        <f t="shared" si="525"/>
        <v>0</v>
      </c>
      <c r="AQ310" s="161">
        <f t="shared" si="525"/>
        <v>0</v>
      </c>
      <c r="AR310" s="161">
        <f t="shared" si="525"/>
        <v>0</v>
      </c>
      <c r="AS310" s="161">
        <f t="shared" si="525"/>
        <v>0</v>
      </c>
      <c r="AT310" s="161">
        <f t="shared" si="525"/>
        <v>0</v>
      </c>
      <c r="AU310" s="161">
        <f t="shared" si="525"/>
        <v>0</v>
      </c>
      <c r="AV310" s="161">
        <f t="shared" si="525"/>
        <v>0</v>
      </c>
      <c r="AW310" s="161">
        <f t="shared" si="525"/>
        <v>0</v>
      </c>
      <c r="AX310" s="161">
        <f t="shared" si="525"/>
        <v>0</v>
      </c>
      <c r="AY310" s="161">
        <f t="shared" si="525"/>
        <v>0</v>
      </c>
      <c r="AZ310" s="161">
        <f t="shared" si="525"/>
        <v>0</v>
      </c>
      <c r="BA310" s="161">
        <f t="shared" si="525"/>
        <v>0</v>
      </c>
      <c r="BB310" s="161">
        <f t="shared" si="525"/>
        <v>0</v>
      </c>
      <c r="BC310" s="161">
        <f t="shared" si="525"/>
        <v>0</v>
      </c>
      <c r="BD310" s="161">
        <f t="shared" si="525"/>
        <v>0</v>
      </c>
      <c r="BE310" s="161">
        <f t="shared" si="525"/>
        <v>0</v>
      </c>
      <c r="BF310" s="161">
        <f t="shared" si="525"/>
        <v>0</v>
      </c>
      <c r="BG310" s="161">
        <f t="shared" si="525"/>
        <v>0</v>
      </c>
      <c r="BH310" s="161">
        <f t="shared" si="525"/>
        <v>0</v>
      </c>
      <c r="BI310" s="161">
        <f t="shared" si="525"/>
        <v>0</v>
      </c>
      <c r="BJ310" s="161">
        <f t="shared" si="525"/>
        <v>0</v>
      </c>
      <c r="BK310" s="161">
        <f t="shared" si="525"/>
        <v>0</v>
      </c>
      <c r="BL310" s="161">
        <f t="shared" si="525"/>
        <v>0</v>
      </c>
      <c r="BM310" s="161">
        <f t="shared" si="525"/>
        <v>0</v>
      </c>
      <c r="BN310" s="161">
        <f t="shared" si="525"/>
        <v>0</v>
      </c>
      <c r="BO310" s="161">
        <f t="shared" si="525"/>
        <v>0</v>
      </c>
      <c r="BP310" s="161">
        <f t="shared" si="525"/>
        <v>0</v>
      </c>
      <c r="BQ310" s="161">
        <f t="shared" si="525"/>
        <v>0</v>
      </c>
      <c r="BR310" s="161">
        <f t="shared" si="525"/>
        <v>0</v>
      </c>
      <c r="BS310" s="161">
        <f t="shared" si="525"/>
        <v>0</v>
      </c>
      <c r="BT310" s="161">
        <f t="shared" si="525"/>
        <v>0</v>
      </c>
      <c r="BU310" s="161">
        <f t="shared" si="525"/>
        <v>0</v>
      </c>
      <c r="BV310" s="161">
        <f t="shared" si="525"/>
        <v>0</v>
      </c>
      <c r="BW310" s="161">
        <f t="shared" si="525"/>
        <v>0</v>
      </c>
      <c r="BX310" s="161">
        <f t="shared" si="525"/>
        <v>0</v>
      </c>
      <c r="BY310" s="161">
        <f t="shared" si="525"/>
        <v>0</v>
      </c>
      <c r="BZ310" s="161">
        <f t="shared" si="525"/>
        <v>0</v>
      </c>
      <c r="CA310" s="161">
        <f t="shared" si="525"/>
        <v>0</v>
      </c>
      <c r="CB310" s="161">
        <f t="shared" si="525"/>
        <v>0</v>
      </c>
      <c r="CC310" s="161">
        <f t="shared" si="525"/>
        <v>0</v>
      </c>
      <c r="CD310" s="161">
        <f t="shared" ref="CD310:EO310" si="526">CD$208*CD105</f>
        <v>0</v>
      </c>
      <c r="CE310" s="161">
        <f t="shared" si="526"/>
        <v>0</v>
      </c>
      <c r="CF310" s="161">
        <f t="shared" si="526"/>
        <v>0</v>
      </c>
      <c r="CG310" s="161">
        <f t="shared" si="526"/>
        <v>0</v>
      </c>
      <c r="CH310" s="161">
        <f t="shared" si="526"/>
        <v>0</v>
      </c>
      <c r="CI310" s="161">
        <f t="shared" si="526"/>
        <v>0</v>
      </c>
      <c r="CJ310" s="161">
        <f t="shared" si="526"/>
        <v>0</v>
      </c>
      <c r="CK310" s="161">
        <f t="shared" si="526"/>
        <v>0</v>
      </c>
      <c r="CL310" s="161">
        <f t="shared" si="526"/>
        <v>0</v>
      </c>
      <c r="CM310" s="161">
        <f t="shared" si="526"/>
        <v>0</v>
      </c>
      <c r="CN310" s="161">
        <f t="shared" si="526"/>
        <v>0</v>
      </c>
      <c r="CO310" s="161">
        <f t="shared" si="526"/>
        <v>0</v>
      </c>
      <c r="CP310" s="161">
        <f t="shared" si="526"/>
        <v>0</v>
      </c>
      <c r="CQ310" s="161">
        <f t="shared" si="526"/>
        <v>0</v>
      </c>
      <c r="CR310" s="161">
        <f t="shared" si="526"/>
        <v>0</v>
      </c>
      <c r="CS310" s="161">
        <f t="shared" si="526"/>
        <v>0</v>
      </c>
      <c r="CT310" s="161">
        <f t="shared" si="526"/>
        <v>0</v>
      </c>
      <c r="CU310" s="161">
        <f t="shared" si="526"/>
        <v>0</v>
      </c>
      <c r="CV310" s="161">
        <f t="shared" si="526"/>
        <v>0</v>
      </c>
      <c r="CW310" s="161">
        <f t="shared" si="526"/>
        <v>0</v>
      </c>
      <c r="CX310" s="161">
        <f t="shared" si="526"/>
        <v>0</v>
      </c>
      <c r="CY310" s="161">
        <f t="shared" si="526"/>
        <v>1.4017680702022819E-5</v>
      </c>
      <c r="CZ310" s="161">
        <f t="shared" si="526"/>
        <v>0</v>
      </c>
      <c r="DA310" s="161">
        <f t="shared" si="526"/>
        <v>0</v>
      </c>
      <c r="DB310" s="161">
        <f t="shared" si="526"/>
        <v>0</v>
      </c>
      <c r="DC310" s="161">
        <f t="shared" si="526"/>
        <v>0</v>
      </c>
      <c r="DD310" s="161">
        <f t="shared" si="526"/>
        <v>0</v>
      </c>
      <c r="DE310" s="161">
        <f t="shared" si="526"/>
        <v>0</v>
      </c>
      <c r="DF310" s="161">
        <f t="shared" si="526"/>
        <v>0</v>
      </c>
      <c r="DG310" s="161">
        <f t="shared" si="526"/>
        <v>0</v>
      </c>
      <c r="DH310" s="161">
        <f t="shared" si="526"/>
        <v>0</v>
      </c>
      <c r="DI310" s="161">
        <f t="shared" si="526"/>
        <v>0</v>
      </c>
      <c r="DJ310" s="161">
        <f t="shared" si="526"/>
        <v>0</v>
      </c>
      <c r="DK310" s="161">
        <f t="shared" si="526"/>
        <v>0</v>
      </c>
      <c r="DL310" s="161">
        <f t="shared" si="526"/>
        <v>0</v>
      </c>
      <c r="DM310" s="161">
        <f t="shared" si="526"/>
        <v>0</v>
      </c>
      <c r="DN310" s="161">
        <f t="shared" si="526"/>
        <v>0</v>
      </c>
      <c r="DO310" s="161">
        <f t="shared" si="526"/>
        <v>0</v>
      </c>
      <c r="DP310" s="161">
        <f t="shared" si="526"/>
        <v>0</v>
      </c>
      <c r="DQ310" s="161">
        <f t="shared" si="526"/>
        <v>0</v>
      </c>
      <c r="DR310" s="161">
        <f t="shared" si="526"/>
        <v>0</v>
      </c>
      <c r="DS310" s="161">
        <f t="shared" si="526"/>
        <v>0</v>
      </c>
      <c r="DT310" s="161">
        <f t="shared" si="526"/>
        <v>0</v>
      </c>
      <c r="DU310" s="161">
        <f t="shared" si="526"/>
        <v>0</v>
      </c>
      <c r="DV310" s="161">
        <f t="shared" si="526"/>
        <v>0</v>
      </c>
      <c r="DW310" s="161">
        <f t="shared" si="526"/>
        <v>0</v>
      </c>
      <c r="DX310" s="161">
        <f t="shared" si="526"/>
        <v>0</v>
      </c>
      <c r="DY310" s="161">
        <f t="shared" si="526"/>
        <v>0</v>
      </c>
      <c r="DZ310" s="161">
        <f t="shared" si="526"/>
        <v>0</v>
      </c>
      <c r="EA310" s="161">
        <f t="shared" si="526"/>
        <v>0</v>
      </c>
      <c r="EB310" s="161">
        <f t="shared" si="526"/>
        <v>0</v>
      </c>
      <c r="EC310" s="161">
        <f t="shared" si="526"/>
        <v>0</v>
      </c>
      <c r="ED310" s="161">
        <f t="shared" si="526"/>
        <v>0</v>
      </c>
      <c r="EE310" s="161">
        <f t="shared" si="526"/>
        <v>0</v>
      </c>
      <c r="EF310" s="161">
        <f t="shared" si="526"/>
        <v>0</v>
      </c>
      <c r="EG310" s="161">
        <f t="shared" si="526"/>
        <v>0</v>
      </c>
      <c r="EH310" s="161">
        <f t="shared" si="526"/>
        <v>0</v>
      </c>
      <c r="EI310" s="161">
        <f t="shared" si="526"/>
        <v>0</v>
      </c>
      <c r="EJ310" s="161">
        <f t="shared" si="526"/>
        <v>0</v>
      </c>
      <c r="EK310" s="161">
        <f t="shared" si="526"/>
        <v>0</v>
      </c>
      <c r="EL310" s="161">
        <f t="shared" si="526"/>
        <v>0</v>
      </c>
      <c r="EM310" s="161">
        <f t="shared" si="526"/>
        <v>0</v>
      </c>
      <c r="EN310" s="161">
        <f t="shared" si="526"/>
        <v>0</v>
      </c>
      <c r="EO310" s="161">
        <f t="shared" si="526"/>
        <v>0</v>
      </c>
      <c r="EP310" s="161">
        <f t="shared" ref="EP310:GI310" si="527">EP$208*EP105</f>
        <v>0</v>
      </c>
      <c r="EQ310" s="161">
        <f t="shared" si="527"/>
        <v>0</v>
      </c>
      <c r="ER310" s="161">
        <f t="shared" si="527"/>
        <v>0</v>
      </c>
      <c r="ES310" s="161">
        <f t="shared" si="527"/>
        <v>0</v>
      </c>
      <c r="ET310" s="161">
        <f t="shared" si="527"/>
        <v>0</v>
      </c>
      <c r="EU310" s="161">
        <f t="shared" si="527"/>
        <v>0</v>
      </c>
      <c r="EV310" s="161">
        <f t="shared" si="527"/>
        <v>0</v>
      </c>
      <c r="EW310" s="161">
        <f t="shared" si="527"/>
        <v>0</v>
      </c>
      <c r="EX310" s="161">
        <f t="shared" si="527"/>
        <v>0</v>
      </c>
      <c r="EY310" s="161">
        <f t="shared" si="527"/>
        <v>0</v>
      </c>
      <c r="EZ310" s="161">
        <f t="shared" si="527"/>
        <v>0</v>
      </c>
      <c r="FA310" s="161">
        <f t="shared" si="527"/>
        <v>0</v>
      </c>
      <c r="FB310" s="161">
        <f t="shared" si="527"/>
        <v>0</v>
      </c>
      <c r="FC310" s="161">
        <f t="shared" si="527"/>
        <v>0</v>
      </c>
      <c r="FD310" s="161">
        <f t="shared" si="527"/>
        <v>0</v>
      </c>
      <c r="FE310" s="161">
        <f t="shared" si="527"/>
        <v>0</v>
      </c>
      <c r="FF310" s="161">
        <f t="shared" si="527"/>
        <v>0</v>
      </c>
      <c r="FG310" s="161">
        <f t="shared" si="527"/>
        <v>0</v>
      </c>
      <c r="FH310" s="161">
        <f t="shared" si="527"/>
        <v>3.7893254482817822E-2</v>
      </c>
      <c r="FI310" s="161">
        <f t="shared" si="527"/>
        <v>0</v>
      </c>
      <c r="FJ310" s="161">
        <f t="shared" si="527"/>
        <v>3.2067804281297964E-4</v>
      </c>
      <c r="FK310" s="161">
        <f t="shared" si="527"/>
        <v>0</v>
      </c>
      <c r="FL310" s="161">
        <f t="shared" si="527"/>
        <v>0</v>
      </c>
      <c r="FM310" s="161">
        <f t="shared" si="527"/>
        <v>0</v>
      </c>
      <c r="FN310" s="161">
        <f t="shared" si="527"/>
        <v>0</v>
      </c>
      <c r="FO310" s="161">
        <f t="shared" si="527"/>
        <v>0</v>
      </c>
      <c r="FP310" s="161">
        <f t="shared" si="527"/>
        <v>0</v>
      </c>
      <c r="FQ310" s="161">
        <f t="shared" si="527"/>
        <v>0</v>
      </c>
      <c r="FR310" s="161">
        <f t="shared" si="527"/>
        <v>0</v>
      </c>
      <c r="FS310" s="161">
        <f t="shared" si="527"/>
        <v>0</v>
      </c>
      <c r="FT310" s="161">
        <f t="shared" si="527"/>
        <v>0</v>
      </c>
      <c r="FU310" s="161">
        <f t="shared" si="527"/>
        <v>0</v>
      </c>
      <c r="FV310" s="161">
        <f t="shared" si="527"/>
        <v>0</v>
      </c>
      <c r="FW310" s="161">
        <f t="shared" si="527"/>
        <v>6.4845622947988808</v>
      </c>
      <c r="FX310" s="161">
        <f t="shared" si="527"/>
        <v>0</v>
      </c>
      <c r="FY310" s="161">
        <f t="shared" si="527"/>
        <v>0</v>
      </c>
      <c r="FZ310" s="161">
        <f t="shared" si="527"/>
        <v>0</v>
      </c>
      <c r="GA310" s="161">
        <f t="shared" si="527"/>
        <v>9.2396342944029843</v>
      </c>
      <c r="GB310" s="161">
        <f t="shared" si="527"/>
        <v>5.1909299894669705E-3</v>
      </c>
      <c r="GC310" s="161">
        <f t="shared" si="527"/>
        <v>0</v>
      </c>
      <c r="GD310" s="161">
        <f t="shared" si="527"/>
        <v>0</v>
      </c>
      <c r="GE310" s="161">
        <f t="shared" si="527"/>
        <v>0</v>
      </c>
      <c r="GF310" s="161">
        <f t="shared" si="527"/>
        <v>0</v>
      </c>
      <c r="GG310" s="161">
        <f t="shared" si="527"/>
        <v>4.7647719601816769</v>
      </c>
      <c r="GH310" s="161">
        <f t="shared" si="527"/>
        <v>0</v>
      </c>
      <c r="GI310" s="161">
        <f t="shared" si="527"/>
        <v>0</v>
      </c>
      <c r="GJ310" s="5">
        <f t="shared" si="352"/>
        <v>20.532387429579341</v>
      </c>
    </row>
    <row r="311" spans="1:192" ht="15" customHeight="1">
      <c r="A311" s="77" t="s">
        <v>100</v>
      </c>
      <c r="B311" s="47" t="s">
        <v>308</v>
      </c>
      <c r="C311" s="161">
        <f t="shared" ref="C311:D311" si="528">C$208*C106</f>
        <v>0</v>
      </c>
      <c r="D311" s="161">
        <f t="shared" si="528"/>
        <v>0</v>
      </c>
      <c r="E311" s="161">
        <f t="shared" si="347"/>
        <v>0</v>
      </c>
      <c r="F311" s="161">
        <f t="shared" ref="F311:Q311" si="529">F$208*F106</f>
        <v>0</v>
      </c>
      <c r="G311" s="161">
        <f t="shared" si="529"/>
        <v>0</v>
      </c>
      <c r="H311" s="161">
        <f t="shared" si="529"/>
        <v>0</v>
      </c>
      <c r="I311" s="161">
        <f t="shared" si="529"/>
        <v>0</v>
      </c>
      <c r="J311" s="161">
        <f t="shared" si="529"/>
        <v>0</v>
      </c>
      <c r="K311" s="161">
        <f t="shared" si="529"/>
        <v>0</v>
      </c>
      <c r="L311" s="161">
        <f t="shared" si="529"/>
        <v>0</v>
      </c>
      <c r="M311" s="161">
        <f t="shared" si="529"/>
        <v>0</v>
      </c>
      <c r="N311" s="161">
        <f t="shared" si="529"/>
        <v>0</v>
      </c>
      <c r="O311" s="161">
        <f t="shared" si="529"/>
        <v>0</v>
      </c>
      <c r="P311" s="161">
        <f t="shared" si="529"/>
        <v>0</v>
      </c>
      <c r="Q311" s="161">
        <f t="shared" si="529"/>
        <v>0</v>
      </c>
      <c r="R311" s="161">
        <f t="shared" ref="R311:CC311" si="530">R$208*R106</f>
        <v>0</v>
      </c>
      <c r="S311" s="161">
        <f t="shared" si="530"/>
        <v>0</v>
      </c>
      <c r="T311" s="161">
        <f t="shared" si="530"/>
        <v>0</v>
      </c>
      <c r="U311" s="161">
        <f t="shared" si="530"/>
        <v>0</v>
      </c>
      <c r="V311" s="161">
        <f t="shared" si="530"/>
        <v>0</v>
      </c>
      <c r="W311" s="161">
        <f t="shared" si="530"/>
        <v>0</v>
      </c>
      <c r="X311" s="161">
        <f t="shared" si="530"/>
        <v>0</v>
      </c>
      <c r="Y311" s="161">
        <f t="shared" si="530"/>
        <v>0</v>
      </c>
      <c r="Z311" s="161">
        <f t="shared" si="530"/>
        <v>0</v>
      </c>
      <c r="AA311" s="161">
        <f t="shared" si="530"/>
        <v>0</v>
      </c>
      <c r="AB311" s="161">
        <f t="shared" si="530"/>
        <v>0</v>
      </c>
      <c r="AC311" s="161">
        <f t="shared" si="530"/>
        <v>0</v>
      </c>
      <c r="AD311" s="161">
        <f t="shared" si="530"/>
        <v>0</v>
      </c>
      <c r="AE311" s="161">
        <f t="shared" si="530"/>
        <v>0</v>
      </c>
      <c r="AF311" s="161">
        <f t="shared" si="530"/>
        <v>0</v>
      </c>
      <c r="AG311" s="161">
        <f t="shared" si="530"/>
        <v>0</v>
      </c>
      <c r="AH311" s="161">
        <f t="shared" si="530"/>
        <v>0</v>
      </c>
      <c r="AI311" s="161">
        <f t="shared" si="530"/>
        <v>0</v>
      </c>
      <c r="AJ311" s="161">
        <f t="shared" si="530"/>
        <v>0</v>
      </c>
      <c r="AK311" s="161">
        <f t="shared" si="530"/>
        <v>0</v>
      </c>
      <c r="AL311" s="161">
        <f t="shared" si="530"/>
        <v>0</v>
      </c>
      <c r="AM311" s="161">
        <f t="shared" si="530"/>
        <v>0</v>
      </c>
      <c r="AN311" s="161">
        <f t="shared" si="530"/>
        <v>0</v>
      </c>
      <c r="AO311" s="161">
        <f t="shared" si="530"/>
        <v>0</v>
      </c>
      <c r="AP311" s="161">
        <f t="shared" si="530"/>
        <v>0</v>
      </c>
      <c r="AQ311" s="161">
        <f t="shared" si="530"/>
        <v>0</v>
      </c>
      <c r="AR311" s="161">
        <f t="shared" si="530"/>
        <v>0</v>
      </c>
      <c r="AS311" s="161">
        <f t="shared" si="530"/>
        <v>0</v>
      </c>
      <c r="AT311" s="161">
        <f t="shared" si="530"/>
        <v>0</v>
      </c>
      <c r="AU311" s="161">
        <f t="shared" si="530"/>
        <v>0</v>
      </c>
      <c r="AV311" s="161">
        <f t="shared" si="530"/>
        <v>0</v>
      </c>
      <c r="AW311" s="161">
        <f t="shared" si="530"/>
        <v>0</v>
      </c>
      <c r="AX311" s="161">
        <f t="shared" si="530"/>
        <v>0</v>
      </c>
      <c r="AY311" s="161">
        <f t="shared" si="530"/>
        <v>0</v>
      </c>
      <c r="AZ311" s="161">
        <f t="shared" si="530"/>
        <v>0</v>
      </c>
      <c r="BA311" s="161">
        <f t="shared" si="530"/>
        <v>0</v>
      </c>
      <c r="BB311" s="161">
        <f t="shared" si="530"/>
        <v>0</v>
      </c>
      <c r="BC311" s="161">
        <f t="shared" si="530"/>
        <v>0</v>
      </c>
      <c r="BD311" s="161">
        <f t="shared" si="530"/>
        <v>0</v>
      </c>
      <c r="BE311" s="161">
        <f t="shared" si="530"/>
        <v>0</v>
      </c>
      <c r="BF311" s="161">
        <f t="shared" si="530"/>
        <v>0</v>
      </c>
      <c r="BG311" s="161">
        <f t="shared" si="530"/>
        <v>0</v>
      </c>
      <c r="BH311" s="161">
        <f t="shared" si="530"/>
        <v>0</v>
      </c>
      <c r="BI311" s="161">
        <f t="shared" si="530"/>
        <v>0</v>
      </c>
      <c r="BJ311" s="161">
        <f t="shared" si="530"/>
        <v>0</v>
      </c>
      <c r="BK311" s="161">
        <f t="shared" si="530"/>
        <v>0</v>
      </c>
      <c r="BL311" s="161">
        <f t="shared" si="530"/>
        <v>0</v>
      </c>
      <c r="BM311" s="161">
        <f t="shared" si="530"/>
        <v>0</v>
      </c>
      <c r="BN311" s="161">
        <f t="shared" si="530"/>
        <v>0</v>
      </c>
      <c r="BO311" s="161">
        <f t="shared" si="530"/>
        <v>0</v>
      </c>
      <c r="BP311" s="161">
        <f t="shared" si="530"/>
        <v>0</v>
      </c>
      <c r="BQ311" s="161">
        <f t="shared" si="530"/>
        <v>0</v>
      </c>
      <c r="BR311" s="161">
        <f t="shared" si="530"/>
        <v>0</v>
      </c>
      <c r="BS311" s="161">
        <f t="shared" si="530"/>
        <v>0</v>
      </c>
      <c r="BT311" s="161">
        <f t="shared" si="530"/>
        <v>0</v>
      </c>
      <c r="BU311" s="161">
        <f t="shared" si="530"/>
        <v>0</v>
      </c>
      <c r="BV311" s="161">
        <f t="shared" si="530"/>
        <v>0</v>
      </c>
      <c r="BW311" s="161">
        <f t="shared" si="530"/>
        <v>0</v>
      </c>
      <c r="BX311" s="161">
        <f t="shared" si="530"/>
        <v>0</v>
      </c>
      <c r="BY311" s="161">
        <f t="shared" si="530"/>
        <v>0</v>
      </c>
      <c r="BZ311" s="161">
        <f t="shared" si="530"/>
        <v>0</v>
      </c>
      <c r="CA311" s="161">
        <f t="shared" si="530"/>
        <v>0</v>
      </c>
      <c r="CB311" s="161">
        <f t="shared" si="530"/>
        <v>0</v>
      </c>
      <c r="CC311" s="161">
        <f t="shared" si="530"/>
        <v>0</v>
      </c>
      <c r="CD311" s="161">
        <f t="shared" ref="CD311:EO311" si="531">CD$208*CD106</f>
        <v>0</v>
      </c>
      <c r="CE311" s="161">
        <f t="shared" si="531"/>
        <v>0</v>
      </c>
      <c r="CF311" s="161">
        <f t="shared" si="531"/>
        <v>0</v>
      </c>
      <c r="CG311" s="161">
        <f t="shared" si="531"/>
        <v>0</v>
      </c>
      <c r="CH311" s="161">
        <f t="shared" si="531"/>
        <v>0</v>
      </c>
      <c r="CI311" s="161">
        <f t="shared" si="531"/>
        <v>0</v>
      </c>
      <c r="CJ311" s="161">
        <f t="shared" si="531"/>
        <v>0</v>
      </c>
      <c r="CK311" s="161">
        <f t="shared" si="531"/>
        <v>0</v>
      </c>
      <c r="CL311" s="161">
        <f t="shared" si="531"/>
        <v>0</v>
      </c>
      <c r="CM311" s="161">
        <f t="shared" si="531"/>
        <v>0</v>
      </c>
      <c r="CN311" s="161">
        <f t="shared" si="531"/>
        <v>0</v>
      </c>
      <c r="CO311" s="161">
        <f t="shared" si="531"/>
        <v>0</v>
      </c>
      <c r="CP311" s="161">
        <f t="shared" si="531"/>
        <v>0</v>
      </c>
      <c r="CQ311" s="161">
        <f t="shared" si="531"/>
        <v>0</v>
      </c>
      <c r="CR311" s="161">
        <f t="shared" si="531"/>
        <v>0</v>
      </c>
      <c r="CS311" s="161">
        <f t="shared" si="531"/>
        <v>0</v>
      </c>
      <c r="CT311" s="161">
        <f t="shared" si="531"/>
        <v>0</v>
      </c>
      <c r="CU311" s="161">
        <f t="shared" si="531"/>
        <v>0</v>
      </c>
      <c r="CV311" s="161">
        <f t="shared" si="531"/>
        <v>0</v>
      </c>
      <c r="CW311" s="161">
        <f t="shared" si="531"/>
        <v>0</v>
      </c>
      <c r="CX311" s="161">
        <f t="shared" si="531"/>
        <v>0</v>
      </c>
      <c r="CY311" s="161">
        <f t="shared" si="531"/>
        <v>0</v>
      </c>
      <c r="CZ311" s="161">
        <f t="shared" si="531"/>
        <v>1.1525161340667326E-11</v>
      </c>
      <c r="DA311" s="161">
        <f t="shared" si="531"/>
        <v>0</v>
      </c>
      <c r="DB311" s="161">
        <f t="shared" si="531"/>
        <v>0</v>
      </c>
      <c r="DC311" s="161">
        <f t="shared" si="531"/>
        <v>0</v>
      </c>
      <c r="DD311" s="161">
        <f t="shared" si="531"/>
        <v>0</v>
      </c>
      <c r="DE311" s="161">
        <f t="shared" si="531"/>
        <v>0</v>
      </c>
      <c r="DF311" s="161">
        <f t="shared" si="531"/>
        <v>0</v>
      </c>
      <c r="DG311" s="161">
        <f t="shared" si="531"/>
        <v>0</v>
      </c>
      <c r="DH311" s="161">
        <f t="shared" si="531"/>
        <v>0</v>
      </c>
      <c r="DI311" s="161">
        <f t="shared" si="531"/>
        <v>0</v>
      </c>
      <c r="DJ311" s="161">
        <f t="shared" si="531"/>
        <v>0</v>
      </c>
      <c r="DK311" s="161">
        <f t="shared" si="531"/>
        <v>0</v>
      </c>
      <c r="DL311" s="161">
        <f t="shared" si="531"/>
        <v>0</v>
      </c>
      <c r="DM311" s="161">
        <f t="shared" si="531"/>
        <v>0</v>
      </c>
      <c r="DN311" s="161">
        <f t="shared" si="531"/>
        <v>0</v>
      </c>
      <c r="DO311" s="161">
        <f t="shared" si="531"/>
        <v>0</v>
      </c>
      <c r="DP311" s="161">
        <f t="shared" si="531"/>
        <v>0</v>
      </c>
      <c r="DQ311" s="161">
        <f t="shared" si="531"/>
        <v>0</v>
      </c>
      <c r="DR311" s="161">
        <f t="shared" si="531"/>
        <v>0</v>
      </c>
      <c r="DS311" s="161">
        <f t="shared" si="531"/>
        <v>0</v>
      </c>
      <c r="DT311" s="161">
        <f t="shared" si="531"/>
        <v>0</v>
      </c>
      <c r="DU311" s="161">
        <f t="shared" si="531"/>
        <v>0</v>
      </c>
      <c r="DV311" s="161">
        <f t="shared" si="531"/>
        <v>0</v>
      </c>
      <c r="DW311" s="161">
        <f t="shared" si="531"/>
        <v>0</v>
      </c>
      <c r="DX311" s="161">
        <f t="shared" si="531"/>
        <v>0</v>
      </c>
      <c r="DY311" s="161">
        <f t="shared" si="531"/>
        <v>0</v>
      </c>
      <c r="DZ311" s="161">
        <f t="shared" si="531"/>
        <v>0</v>
      </c>
      <c r="EA311" s="161">
        <f t="shared" si="531"/>
        <v>0</v>
      </c>
      <c r="EB311" s="161">
        <f t="shared" si="531"/>
        <v>0</v>
      </c>
      <c r="EC311" s="161">
        <f t="shared" si="531"/>
        <v>0</v>
      </c>
      <c r="ED311" s="161">
        <f t="shared" si="531"/>
        <v>0</v>
      </c>
      <c r="EE311" s="161">
        <f t="shared" si="531"/>
        <v>0</v>
      </c>
      <c r="EF311" s="161">
        <f t="shared" si="531"/>
        <v>0</v>
      </c>
      <c r="EG311" s="161">
        <f t="shared" si="531"/>
        <v>0</v>
      </c>
      <c r="EH311" s="161">
        <f t="shared" si="531"/>
        <v>0</v>
      </c>
      <c r="EI311" s="161">
        <f t="shared" si="531"/>
        <v>0</v>
      </c>
      <c r="EJ311" s="161">
        <f t="shared" si="531"/>
        <v>0</v>
      </c>
      <c r="EK311" s="161">
        <f t="shared" si="531"/>
        <v>0</v>
      </c>
      <c r="EL311" s="161">
        <f t="shared" si="531"/>
        <v>0</v>
      </c>
      <c r="EM311" s="161">
        <f t="shared" si="531"/>
        <v>0</v>
      </c>
      <c r="EN311" s="161">
        <f t="shared" si="531"/>
        <v>0</v>
      </c>
      <c r="EO311" s="161">
        <f t="shared" si="531"/>
        <v>0</v>
      </c>
      <c r="EP311" s="161">
        <f t="shared" ref="EP311:GI311" si="532">EP$208*EP106</f>
        <v>0</v>
      </c>
      <c r="EQ311" s="161">
        <f t="shared" si="532"/>
        <v>0</v>
      </c>
      <c r="ER311" s="161">
        <f t="shared" si="532"/>
        <v>0</v>
      </c>
      <c r="ES311" s="161">
        <f t="shared" si="532"/>
        <v>0</v>
      </c>
      <c r="ET311" s="161">
        <f t="shared" si="532"/>
        <v>0</v>
      </c>
      <c r="EU311" s="161">
        <f t="shared" si="532"/>
        <v>0</v>
      </c>
      <c r="EV311" s="161">
        <f t="shared" si="532"/>
        <v>0</v>
      </c>
      <c r="EW311" s="161">
        <f t="shared" si="532"/>
        <v>0</v>
      </c>
      <c r="EX311" s="161">
        <f t="shared" si="532"/>
        <v>0</v>
      </c>
      <c r="EY311" s="161">
        <f t="shared" si="532"/>
        <v>0</v>
      </c>
      <c r="EZ311" s="161">
        <f t="shared" si="532"/>
        <v>0</v>
      </c>
      <c r="FA311" s="161">
        <f t="shared" si="532"/>
        <v>0</v>
      </c>
      <c r="FB311" s="161">
        <f t="shared" si="532"/>
        <v>0</v>
      </c>
      <c r="FC311" s="161">
        <f t="shared" si="532"/>
        <v>0</v>
      </c>
      <c r="FD311" s="161">
        <f t="shared" si="532"/>
        <v>0</v>
      </c>
      <c r="FE311" s="161">
        <f t="shared" si="532"/>
        <v>0</v>
      </c>
      <c r="FF311" s="161">
        <f t="shared" si="532"/>
        <v>0</v>
      </c>
      <c r="FG311" s="161">
        <f t="shared" si="532"/>
        <v>0</v>
      </c>
      <c r="FH311" s="161">
        <f t="shared" si="532"/>
        <v>0</v>
      </c>
      <c r="FI311" s="161">
        <f t="shared" si="532"/>
        <v>0</v>
      </c>
      <c r="FJ311" s="161">
        <f t="shared" si="532"/>
        <v>0</v>
      </c>
      <c r="FK311" s="161">
        <f t="shared" si="532"/>
        <v>0</v>
      </c>
      <c r="FL311" s="161">
        <f t="shared" si="532"/>
        <v>0</v>
      </c>
      <c r="FM311" s="161">
        <f t="shared" si="532"/>
        <v>0</v>
      </c>
      <c r="FN311" s="161">
        <f t="shared" si="532"/>
        <v>0</v>
      </c>
      <c r="FO311" s="161">
        <f t="shared" si="532"/>
        <v>0</v>
      </c>
      <c r="FP311" s="161">
        <f t="shared" si="532"/>
        <v>0</v>
      </c>
      <c r="FQ311" s="161">
        <f t="shared" si="532"/>
        <v>0</v>
      </c>
      <c r="FR311" s="161">
        <f t="shared" si="532"/>
        <v>0</v>
      </c>
      <c r="FS311" s="161">
        <f t="shared" si="532"/>
        <v>0</v>
      </c>
      <c r="FT311" s="161">
        <f t="shared" si="532"/>
        <v>0</v>
      </c>
      <c r="FU311" s="161">
        <f t="shared" si="532"/>
        <v>0</v>
      </c>
      <c r="FV311" s="161">
        <f t="shared" si="532"/>
        <v>0</v>
      </c>
      <c r="FW311" s="161">
        <f t="shared" si="532"/>
        <v>0</v>
      </c>
      <c r="FX311" s="161">
        <f t="shared" si="532"/>
        <v>0</v>
      </c>
      <c r="FY311" s="161">
        <f t="shared" si="532"/>
        <v>0</v>
      </c>
      <c r="FZ311" s="161">
        <f t="shared" si="532"/>
        <v>0</v>
      </c>
      <c r="GA311" s="161">
        <f t="shared" si="532"/>
        <v>1.1974945359586462</v>
      </c>
      <c r="GB311" s="161">
        <f t="shared" si="532"/>
        <v>0</v>
      </c>
      <c r="GC311" s="161">
        <f t="shared" si="532"/>
        <v>0</v>
      </c>
      <c r="GD311" s="161">
        <f t="shared" si="532"/>
        <v>0</v>
      </c>
      <c r="GE311" s="161">
        <f t="shared" si="532"/>
        <v>0</v>
      </c>
      <c r="GF311" s="161">
        <f t="shared" si="532"/>
        <v>14.544843864907543</v>
      </c>
      <c r="GG311" s="161">
        <f t="shared" si="532"/>
        <v>0</v>
      </c>
      <c r="GH311" s="161">
        <f t="shared" si="532"/>
        <v>0</v>
      </c>
      <c r="GI311" s="161">
        <f t="shared" si="532"/>
        <v>0</v>
      </c>
      <c r="GJ311" s="5">
        <f t="shared" si="352"/>
        <v>15.742338400877715</v>
      </c>
    </row>
    <row r="312" spans="1:192" ht="15" customHeight="1">
      <c r="A312" s="77" t="s">
        <v>101</v>
      </c>
      <c r="B312" s="47" t="s">
        <v>309</v>
      </c>
      <c r="C312" s="161">
        <f t="shared" ref="C312:D312" si="533">C$208*C107</f>
        <v>0</v>
      </c>
      <c r="D312" s="161">
        <f t="shared" si="533"/>
        <v>0</v>
      </c>
      <c r="E312" s="161">
        <f t="shared" si="347"/>
        <v>0</v>
      </c>
      <c r="F312" s="161">
        <f t="shared" ref="F312:Q312" si="534">F$208*F107</f>
        <v>0</v>
      </c>
      <c r="G312" s="161">
        <f t="shared" si="534"/>
        <v>0</v>
      </c>
      <c r="H312" s="161">
        <f t="shared" si="534"/>
        <v>0</v>
      </c>
      <c r="I312" s="161">
        <f t="shared" si="534"/>
        <v>0</v>
      </c>
      <c r="J312" s="161">
        <f t="shared" si="534"/>
        <v>0</v>
      </c>
      <c r="K312" s="161">
        <f t="shared" si="534"/>
        <v>0</v>
      </c>
      <c r="L312" s="161">
        <f t="shared" si="534"/>
        <v>0</v>
      </c>
      <c r="M312" s="161">
        <f t="shared" si="534"/>
        <v>0</v>
      </c>
      <c r="N312" s="161">
        <f t="shared" si="534"/>
        <v>0</v>
      </c>
      <c r="O312" s="161">
        <f t="shared" si="534"/>
        <v>0</v>
      </c>
      <c r="P312" s="161">
        <f t="shared" si="534"/>
        <v>2.9717193422933185E-5</v>
      </c>
      <c r="Q312" s="161">
        <f t="shared" si="534"/>
        <v>0</v>
      </c>
      <c r="R312" s="161">
        <f t="shared" ref="R312:CC312" si="535">R$208*R107</f>
        <v>0</v>
      </c>
      <c r="S312" s="161">
        <f t="shared" si="535"/>
        <v>0</v>
      </c>
      <c r="T312" s="161">
        <f t="shared" si="535"/>
        <v>0.61238337569501866</v>
      </c>
      <c r="U312" s="161">
        <f t="shared" si="535"/>
        <v>0</v>
      </c>
      <c r="V312" s="161">
        <f t="shared" si="535"/>
        <v>0</v>
      </c>
      <c r="W312" s="161">
        <f t="shared" si="535"/>
        <v>0</v>
      </c>
      <c r="X312" s="161">
        <f t="shared" si="535"/>
        <v>0</v>
      </c>
      <c r="Y312" s="161">
        <f t="shared" si="535"/>
        <v>0</v>
      </c>
      <c r="Z312" s="161">
        <f t="shared" si="535"/>
        <v>0</v>
      </c>
      <c r="AA312" s="161">
        <f t="shared" si="535"/>
        <v>0</v>
      </c>
      <c r="AB312" s="161">
        <f t="shared" si="535"/>
        <v>0</v>
      </c>
      <c r="AC312" s="161">
        <f t="shared" si="535"/>
        <v>0</v>
      </c>
      <c r="AD312" s="161">
        <f t="shared" si="535"/>
        <v>0</v>
      </c>
      <c r="AE312" s="161">
        <f t="shared" si="535"/>
        <v>0</v>
      </c>
      <c r="AF312" s="161">
        <f t="shared" si="535"/>
        <v>0</v>
      </c>
      <c r="AG312" s="161">
        <f t="shared" si="535"/>
        <v>0</v>
      </c>
      <c r="AH312" s="161">
        <f t="shared" si="535"/>
        <v>0</v>
      </c>
      <c r="AI312" s="161">
        <f t="shared" si="535"/>
        <v>0</v>
      </c>
      <c r="AJ312" s="161">
        <f t="shared" si="535"/>
        <v>0</v>
      </c>
      <c r="AK312" s="161">
        <f t="shared" si="535"/>
        <v>0</v>
      </c>
      <c r="AL312" s="161">
        <f t="shared" si="535"/>
        <v>0</v>
      </c>
      <c r="AM312" s="161">
        <f t="shared" si="535"/>
        <v>0</v>
      </c>
      <c r="AN312" s="161">
        <f t="shared" si="535"/>
        <v>0</v>
      </c>
      <c r="AO312" s="161">
        <f t="shared" si="535"/>
        <v>0</v>
      </c>
      <c r="AP312" s="161">
        <f t="shared" si="535"/>
        <v>0</v>
      </c>
      <c r="AQ312" s="161">
        <f t="shared" si="535"/>
        <v>0</v>
      </c>
      <c r="AR312" s="161">
        <f t="shared" si="535"/>
        <v>0</v>
      </c>
      <c r="AS312" s="161">
        <f t="shared" si="535"/>
        <v>0</v>
      </c>
      <c r="AT312" s="161">
        <f t="shared" si="535"/>
        <v>0</v>
      </c>
      <c r="AU312" s="161">
        <f t="shared" si="535"/>
        <v>0</v>
      </c>
      <c r="AV312" s="161">
        <f t="shared" si="535"/>
        <v>0</v>
      </c>
      <c r="AW312" s="161">
        <f t="shared" si="535"/>
        <v>0</v>
      </c>
      <c r="AX312" s="161">
        <f t="shared" si="535"/>
        <v>0</v>
      </c>
      <c r="AY312" s="161">
        <f t="shared" si="535"/>
        <v>0</v>
      </c>
      <c r="AZ312" s="161">
        <f t="shared" si="535"/>
        <v>0</v>
      </c>
      <c r="BA312" s="161">
        <f t="shared" si="535"/>
        <v>0</v>
      </c>
      <c r="BB312" s="161">
        <f t="shared" si="535"/>
        <v>0</v>
      </c>
      <c r="BC312" s="161">
        <f t="shared" si="535"/>
        <v>2.7536419300831921E-8</v>
      </c>
      <c r="BD312" s="161">
        <f t="shared" si="535"/>
        <v>0</v>
      </c>
      <c r="BE312" s="161">
        <f t="shared" si="535"/>
        <v>0</v>
      </c>
      <c r="BF312" s="161">
        <f t="shared" si="535"/>
        <v>0</v>
      </c>
      <c r="BG312" s="161">
        <f t="shared" si="535"/>
        <v>0</v>
      </c>
      <c r="BH312" s="161">
        <f t="shared" si="535"/>
        <v>0</v>
      </c>
      <c r="BI312" s="161">
        <f t="shared" si="535"/>
        <v>0</v>
      </c>
      <c r="BJ312" s="161">
        <f t="shared" si="535"/>
        <v>0</v>
      </c>
      <c r="BK312" s="161">
        <f t="shared" si="535"/>
        <v>0</v>
      </c>
      <c r="BL312" s="161">
        <f t="shared" si="535"/>
        <v>0</v>
      </c>
      <c r="BM312" s="161">
        <f t="shared" si="535"/>
        <v>0</v>
      </c>
      <c r="BN312" s="161">
        <f t="shared" si="535"/>
        <v>0</v>
      </c>
      <c r="BO312" s="161">
        <f t="shared" si="535"/>
        <v>0</v>
      </c>
      <c r="BP312" s="161">
        <f t="shared" si="535"/>
        <v>0</v>
      </c>
      <c r="BQ312" s="161">
        <f t="shared" si="535"/>
        <v>0</v>
      </c>
      <c r="BR312" s="161">
        <f t="shared" si="535"/>
        <v>0</v>
      </c>
      <c r="BS312" s="161">
        <f t="shared" si="535"/>
        <v>0</v>
      </c>
      <c r="BT312" s="161">
        <f t="shared" si="535"/>
        <v>0</v>
      </c>
      <c r="BU312" s="161">
        <f t="shared" si="535"/>
        <v>0</v>
      </c>
      <c r="BV312" s="161">
        <f t="shared" si="535"/>
        <v>0</v>
      </c>
      <c r="BW312" s="161">
        <f t="shared" si="535"/>
        <v>0</v>
      </c>
      <c r="BX312" s="161">
        <f t="shared" si="535"/>
        <v>0</v>
      </c>
      <c r="BY312" s="161">
        <f t="shared" si="535"/>
        <v>0</v>
      </c>
      <c r="BZ312" s="161">
        <f t="shared" si="535"/>
        <v>0</v>
      </c>
      <c r="CA312" s="161">
        <f t="shared" si="535"/>
        <v>0</v>
      </c>
      <c r="CB312" s="161">
        <f t="shared" si="535"/>
        <v>0</v>
      </c>
      <c r="CC312" s="161">
        <f t="shared" si="535"/>
        <v>0</v>
      </c>
      <c r="CD312" s="161">
        <f t="shared" ref="CD312:EO312" si="536">CD$208*CD107</f>
        <v>0</v>
      </c>
      <c r="CE312" s="161">
        <f t="shared" si="536"/>
        <v>0</v>
      </c>
      <c r="CF312" s="161">
        <f t="shared" si="536"/>
        <v>0</v>
      </c>
      <c r="CG312" s="161">
        <f t="shared" si="536"/>
        <v>0</v>
      </c>
      <c r="CH312" s="161">
        <f t="shared" si="536"/>
        <v>0</v>
      </c>
      <c r="CI312" s="161">
        <f t="shared" si="536"/>
        <v>0</v>
      </c>
      <c r="CJ312" s="161">
        <f t="shared" si="536"/>
        <v>1.3112450962677853E-5</v>
      </c>
      <c r="CK312" s="161">
        <f t="shared" si="536"/>
        <v>5.6686297219528597E-5</v>
      </c>
      <c r="CL312" s="161">
        <f t="shared" si="536"/>
        <v>0</v>
      </c>
      <c r="CM312" s="161">
        <f t="shared" si="536"/>
        <v>1.1873494537908211E-6</v>
      </c>
      <c r="CN312" s="161">
        <f t="shared" si="536"/>
        <v>0</v>
      </c>
      <c r="CO312" s="161">
        <f t="shared" si="536"/>
        <v>0</v>
      </c>
      <c r="CP312" s="161">
        <f t="shared" si="536"/>
        <v>1.0401079206448698E-6</v>
      </c>
      <c r="CQ312" s="161">
        <f t="shared" si="536"/>
        <v>0</v>
      </c>
      <c r="CR312" s="161">
        <f t="shared" si="536"/>
        <v>0</v>
      </c>
      <c r="CS312" s="161">
        <f t="shared" si="536"/>
        <v>1.8134163823466196E-8</v>
      </c>
      <c r="CT312" s="161">
        <f t="shared" si="536"/>
        <v>0</v>
      </c>
      <c r="CU312" s="161">
        <f t="shared" si="536"/>
        <v>0</v>
      </c>
      <c r="CV312" s="161">
        <f t="shared" si="536"/>
        <v>1.6043366191709364E-7</v>
      </c>
      <c r="CW312" s="161">
        <f t="shared" si="536"/>
        <v>0</v>
      </c>
      <c r="CX312" s="161">
        <f t="shared" si="536"/>
        <v>0</v>
      </c>
      <c r="CY312" s="161">
        <f t="shared" si="536"/>
        <v>5.4051618164243467E-7</v>
      </c>
      <c r="CZ312" s="161">
        <f t="shared" si="536"/>
        <v>8.6647091797909545E-14</v>
      </c>
      <c r="DA312" s="161">
        <f t="shared" si="536"/>
        <v>7.2949155739934154E-6</v>
      </c>
      <c r="DB312" s="161">
        <f t="shared" si="536"/>
        <v>1.1244081863273526E-10</v>
      </c>
      <c r="DC312" s="161">
        <f t="shared" si="536"/>
        <v>6.3139421149685732E-7</v>
      </c>
      <c r="DD312" s="161">
        <f t="shared" si="536"/>
        <v>0</v>
      </c>
      <c r="DE312" s="161">
        <f t="shared" si="536"/>
        <v>0</v>
      </c>
      <c r="DF312" s="161">
        <f t="shared" si="536"/>
        <v>0</v>
      </c>
      <c r="DG312" s="161">
        <f t="shared" si="536"/>
        <v>3.9551877358639701E-6</v>
      </c>
      <c r="DH312" s="161">
        <f t="shared" si="536"/>
        <v>0</v>
      </c>
      <c r="DI312" s="161">
        <f t="shared" si="536"/>
        <v>3.1149933761820916E-8</v>
      </c>
      <c r="DJ312" s="161">
        <f t="shared" si="536"/>
        <v>8.1763900547696943E-12</v>
      </c>
      <c r="DK312" s="161">
        <f t="shared" si="536"/>
        <v>0</v>
      </c>
      <c r="DL312" s="161">
        <f t="shared" si="536"/>
        <v>3.7847600991269833E-6</v>
      </c>
      <c r="DM312" s="161">
        <f t="shared" si="536"/>
        <v>0</v>
      </c>
      <c r="DN312" s="161">
        <f t="shared" si="536"/>
        <v>0</v>
      </c>
      <c r="DO312" s="161">
        <f t="shared" si="536"/>
        <v>0</v>
      </c>
      <c r="DP312" s="161">
        <f t="shared" si="536"/>
        <v>4.601036334124115E-7</v>
      </c>
      <c r="DQ312" s="161">
        <f t="shared" si="536"/>
        <v>0</v>
      </c>
      <c r="DR312" s="161">
        <f t="shared" si="536"/>
        <v>2.8721571042119773E-3</v>
      </c>
      <c r="DS312" s="161">
        <f t="shared" si="536"/>
        <v>4.6092643486153384E-4</v>
      </c>
      <c r="DT312" s="161">
        <f t="shared" si="536"/>
        <v>0</v>
      </c>
      <c r="DU312" s="161">
        <f t="shared" si="536"/>
        <v>0</v>
      </c>
      <c r="DV312" s="161">
        <f t="shared" si="536"/>
        <v>1.6828608498164497E-7</v>
      </c>
      <c r="DW312" s="161">
        <f t="shared" si="536"/>
        <v>0</v>
      </c>
      <c r="DX312" s="161">
        <f t="shared" si="536"/>
        <v>2.4492688472522732E-3</v>
      </c>
      <c r="DY312" s="161">
        <f t="shared" si="536"/>
        <v>1.1833083910439538E-4</v>
      </c>
      <c r="DZ312" s="161">
        <f t="shared" si="536"/>
        <v>0</v>
      </c>
      <c r="EA312" s="161">
        <f t="shared" si="536"/>
        <v>0</v>
      </c>
      <c r="EB312" s="161">
        <f t="shared" si="536"/>
        <v>0</v>
      </c>
      <c r="EC312" s="161">
        <f t="shared" si="536"/>
        <v>0</v>
      </c>
      <c r="ED312" s="161">
        <f t="shared" si="536"/>
        <v>0</v>
      </c>
      <c r="EE312" s="161">
        <f t="shared" si="536"/>
        <v>0</v>
      </c>
      <c r="EF312" s="161">
        <f t="shared" si="536"/>
        <v>0</v>
      </c>
      <c r="EG312" s="161">
        <f t="shared" si="536"/>
        <v>0</v>
      </c>
      <c r="EH312" s="161">
        <f t="shared" si="536"/>
        <v>4.601911018276638E-2</v>
      </c>
      <c r="EI312" s="161">
        <f t="shared" si="536"/>
        <v>9.1751453457107279E-2</v>
      </c>
      <c r="EJ312" s="161">
        <f t="shared" si="536"/>
        <v>5708.5959194649477</v>
      </c>
      <c r="EK312" s="161">
        <f t="shared" si="536"/>
        <v>4531.7657781629268</v>
      </c>
      <c r="EL312" s="161">
        <f t="shared" si="536"/>
        <v>12.998584087965051</v>
      </c>
      <c r="EM312" s="161">
        <f t="shared" si="536"/>
        <v>0</v>
      </c>
      <c r="EN312" s="161">
        <f t="shared" si="536"/>
        <v>0</v>
      </c>
      <c r="EO312" s="161">
        <f t="shared" si="536"/>
        <v>0</v>
      </c>
      <c r="EP312" s="161">
        <f t="shared" ref="EP312:GI312" si="537">EP$208*EP107</f>
        <v>0</v>
      </c>
      <c r="EQ312" s="161">
        <f t="shared" si="537"/>
        <v>0</v>
      </c>
      <c r="ER312" s="161">
        <f t="shared" si="537"/>
        <v>0</v>
      </c>
      <c r="ES312" s="161">
        <f t="shared" si="537"/>
        <v>0</v>
      </c>
      <c r="ET312" s="161">
        <f t="shared" si="537"/>
        <v>1.7024195438946261</v>
      </c>
      <c r="EU312" s="161">
        <f t="shared" si="537"/>
        <v>0</v>
      </c>
      <c r="EV312" s="161">
        <f t="shared" si="537"/>
        <v>0</v>
      </c>
      <c r="EW312" s="161">
        <f t="shared" si="537"/>
        <v>2.785109440694654E-12</v>
      </c>
      <c r="EX312" s="161">
        <f t="shared" si="537"/>
        <v>1.6819160912389223E-6</v>
      </c>
      <c r="EY312" s="161">
        <f t="shared" si="537"/>
        <v>1.058002864470545E-8</v>
      </c>
      <c r="EZ312" s="161">
        <f t="shared" si="537"/>
        <v>2.5431092174100557E-5</v>
      </c>
      <c r="FA312" s="161">
        <f t="shared" si="537"/>
        <v>1.6609809210926685E-4</v>
      </c>
      <c r="FB312" s="161">
        <f t="shared" si="537"/>
        <v>1.0218661460827085E-4</v>
      </c>
      <c r="FC312" s="161">
        <f t="shared" si="537"/>
        <v>3.5656932574166227E-3</v>
      </c>
      <c r="FD312" s="161">
        <f t="shared" si="537"/>
        <v>5.5477910089304742E-3</v>
      </c>
      <c r="FE312" s="161">
        <f t="shared" si="537"/>
        <v>6.7545427544020445E-2</v>
      </c>
      <c r="FF312" s="161">
        <f t="shared" si="537"/>
        <v>4.4786983602055592</v>
      </c>
      <c r="FG312" s="161">
        <f t="shared" si="537"/>
        <v>0</v>
      </c>
      <c r="FH312" s="161">
        <f t="shared" si="537"/>
        <v>0</v>
      </c>
      <c r="FI312" s="161">
        <f t="shared" si="537"/>
        <v>0</v>
      </c>
      <c r="FJ312" s="161">
        <f t="shared" si="537"/>
        <v>3.0958831222578729E-4</v>
      </c>
      <c r="FK312" s="161">
        <f t="shared" si="537"/>
        <v>0</v>
      </c>
      <c r="FL312" s="161">
        <f t="shared" si="537"/>
        <v>0.44813878793349021</v>
      </c>
      <c r="FM312" s="161">
        <f t="shared" si="537"/>
        <v>2.8840723553721532</v>
      </c>
      <c r="FN312" s="161">
        <f t="shared" si="537"/>
        <v>0</v>
      </c>
      <c r="FO312" s="161">
        <f t="shared" si="537"/>
        <v>0</v>
      </c>
      <c r="FP312" s="161">
        <f t="shared" si="537"/>
        <v>0</v>
      </c>
      <c r="FQ312" s="161">
        <f t="shared" si="537"/>
        <v>0</v>
      </c>
      <c r="FR312" s="161">
        <f t="shared" si="537"/>
        <v>0</v>
      </c>
      <c r="FS312" s="161">
        <f t="shared" si="537"/>
        <v>0</v>
      </c>
      <c r="FT312" s="161">
        <f t="shared" si="537"/>
        <v>0</v>
      </c>
      <c r="FU312" s="161">
        <f t="shared" si="537"/>
        <v>0</v>
      </c>
      <c r="FV312" s="161">
        <f t="shared" si="537"/>
        <v>0</v>
      </c>
      <c r="FW312" s="161">
        <f t="shared" si="537"/>
        <v>8.9539620732228924E-3</v>
      </c>
      <c r="FX312" s="161">
        <f t="shared" si="537"/>
        <v>0</v>
      </c>
      <c r="FY312" s="161">
        <f t="shared" si="537"/>
        <v>0</v>
      </c>
      <c r="FZ312" s="161">
        <f t="shared" si="537"/>
        <v>0</v>
      </c>
      <c r="GA312" s="161">
        <f t="shared" si="537"/>
        <v>0.36577834861356973</v>
      </c>
      <c r="GB312" s="161">
        <f t="shared" si="537"/>
        <v>28.533503966102042</v>
      </c>
      <c r="GC312" s="161">
        <f t="shared" si="537"/>
        <v>0</v>
      </c>
      <c r="GD312" s="161">
        <f t="shared" si="537"/>
        <v>0</v>
      </c>
      <c r="GE312" s="161">
        <f t="shared" si="537"/>
        <v>2.5606776039096044E-2</v>
      </c>
      <c r="GF312" s="161">
        <f t="shared" si="537"/>
        <v>3.0934816985194883E-3</v>
      </c>
      <c r="GG312" s="161">
        <f t="shared" si="537"/>
        <v>7.1487019363710846</v>
      </c>
      <c r="GH312" s="161">
        <f t="shared" si="537"/>
        <v>0</v>
      </c>
      <c r="GI312" s="161">
        <f t="shared" si="537"/>
        <v>0</v>
      </c>
      <c r="GJ312" s="5">
        <f t="shared" si="352"/>
        <v>10299.792686581062</v>
      </c>
    </row>
    <row r="313" spans="1:192" ht="15" customHeight="1">
      <c r="A313" s="77" t="s">
        <v>102</v>
      </c>
      <c r="B313" s="47" t="s">
        <v>310</v>
      </c>
      <c r="C313" s="161">
        <f t="shared" ref="C313:D313" si="538">C$208*C108</f>
        <v>0</v>
      </c>
      <c r="D313" s="161">
        <f t="shared" si="538"/>
        <v>0</v>
      </c>
      <c r="E313" s="161">
        <f t="shared" si="347"/>
        <v>0</v>
      </c>
      <c r="F313" s="161">
        <f t="shared" ref="F313:Q313" si="539">F$208*F108</f>
        <v>0</v>
      </c>
      <c r="G313" s="161">
        <f t="shared" si="539"/>
        <v>0</v>
      </c>
      <c r="H313" s="161">
        <f t="shared" si="539"/>
        <v>0</v>
      </c>
      <c r="I313" s="161">
        <f t="shared" si="539"/>
        <v>0</v>
      </c>
      <c r="J313" s="161">
        <f t="shared" si="539"/>
        <v>0</v>
      </c>
      <c r="K313" s="161">
        <f t="shared" si="539"/>
        <v>0</v>
      </c>
      <c r="L313" s="161">
        <f t="shared" si="539"/>
        <v>0</v>
      </c>
      <c r="M313" s="161">
        <f t="shared" si="539"/>
        <v>0</v>
      </c>
      <c r="N313" s="161">
        <f t="shared" si="539"/>
        <v>0</v>
      </c>
      <c r="O313" s="161">
        <f t="shared" si="539"/>
        <v>0</v>
      </c>
      <c r="P313" s="161">
        <f t="shared" si="539"/>
        <v>2.7126944070710755E-3</v>
      </c>
      <c r="Q313" s="161">
        <f t="shared" si="539"/>
        <v>0</v>
      </c>
      <c r="R313" s="161">
        <f t="shared" ref="R313:CC313" si="540">R$208*R108</f>
        <v>0</v>
      </c>
      <c r="S313" s="161">
        <f t="shared" si="540"/>
        <v>0</v>
      </c>
      <c r="T313" s="161">
        <f t="shared" si="540"/>
        <v>0</v>
      </c>
      <c r="U313" s="161">
        <f t="shared" si="540"/>
        <v>0</v>
      </c>
      <c r="V313" s="161">
        <f t="shared" si="540"/>
        <v>0</v>
      </c>
      <c r="W313" s="161">
        <f t="shared" si="540"/>
        <v>0</v>
      </c>
      <c r="X313" s="161">
        <f t="shared" si="540"/>
        <v>0</v>
      </c>
      <c r="Y313" s="161">
        <f t="shared" si="540"/>
        <v>0</v>
      </c>
      <c r="Z313" s="161">
        <f t="shared" si="540"/>
        <v>0</v>
      </c>
      <c r="AA313" s="161">
        <f t="shared" si="540"/>
        <v>0</v>
      </c>
      <c r="AB313" s="161">
        <f t="shared" si="540"/>
        <v>0</v>
      </c>
      <c r="AC313" s="161">
        <f t="shared" si="540"/>
        <v>0</v>
      </c>
      <c r="AD313" s="161">
        <f t="shared" si="540"/>
        <v>0</v>
      </c>
      <c r="AE313" s="161">
        <f t="shared" si="540"/>
        <v>0</v>
      </c>
      <c r="AF313" s="161">
        <f t="shared" si="540"/>
        <v>0</v>
      </c>
      <c r="AG313" s="161">
        <f t="shared" si="540"/>
        <v>0</v>
      </c>
      <c r="AH313" s="161">
        <f t="shared" si="540"/>
        <v>0</v>
      </c>
      <c r="AI313" s="161">
        <f t="shared" si="540"/>
        <v>0</v>
      </c>
      <c r="AJ313" s="161">
        <f t="shared" si="540"/>
        <v>0</v>
      </c>
      <c r="AK313" s="161">
        <f t="shared" si="540"/>
        <v>0</v>
      </c>
      <c r="AL313" s="161">
        <f t="shared" si="540"/>
        <v>0</v>
      </c>
      <c r="AM313" s="161">
        <f t="shared" si="540"/>
        <v>0</v>
      </c>
      <c r="AN313" s="161">
        <f t="shared" si="540"/>
        <v>0</v>
      </c>
      <c r="AO313" s="161">
        <f t="shared" si="540"/>
        <v>0</v>
      </c>
      <c r="AP313" s="161">
        <f t="shared" si="540"/>
        <v>0</v>
      </c>
      <c r="AQ313" s="161">
        <f t="shared" si="540"/>
        <v>0</v>
      </c>
      <c r="AR313" s="161">
        <f t="shared" si="540"/>
        <v>0</v>
      </c>
      <c r="AS313" s="161">
        <f t="shared" si="540"/>
        <v>0</v>
      </c>
      <c r="AT313" s="161">
        <f t="shared" si="540"/>
        <v>0</v>
      </c>
      <c r="AU313" s="161">
        <f t="shared" si="540"/>
        <v>0</v>
      </c>
      <c r="AV313" s="161">
        <f t="shared" si="540"/>
        <v>0</v>
      </c>
      <c r="AW313" s="161">
        <f t="shared" si="540"/>
        <v>0</v>
      </c>
      <c r="AX313" s="161">
        <f t="shared" si="540"/>
        <v>0</v>
      </c>
      <c r="AY313" s="161">
        <f t="shared" si="540"/>
        <v>0</v>
      </c>
      <c r="AZ313" s="161">
        <f t="shared" si="540"/>
        <v>0</v>
      </c>
      <c r="BA313" s="161">
        <f t="shared" si="540"/>
        <v>0</v>
      </c>
      <c r="BB313" s="161">
        <f t="shared" si="540"/>
        <v>0</v>
      </c>
      <c r="BC313" s="161">
        <f t="shared" si="540"/>
        <v>0</v>
      </c>
      <c r="BD313" s="161">
        <f t="shared" si="540"/>
        <v>0</v>
      </c>
      <c r="BE313" s="161">
        <f t="shared" si="540"/>
        <v>0</v>
      </c>
      <c r="BF313" s="161">
        <f t="shared" si="540"/>
        <v>0</v>
      </c>
      <c r="BG313" s="161">
        <f t="shared" si="540"/>
        <v>0</v>
      </c>
      <c r="BH313" s="161">
        <f t="shared" si="540"/>
        <v>0</v>
      </c>
      <c r="BI313" s="161">
        <f t="shared" si="540"/>
        <v>0</v>
      </c>
      <c r="BJ313" s="161">
        <f t="shared" si="540"/>
        <v>0</v>
      </c>
      <c r="BK313" s="161">
        <f t="shared" si="540"/>
        <v>0</v>
      </c>
      <c r="BL313" s="161">
        <f t="shared" si="540"/>
        <v>0</v>
      </c>
      <c r="BM313" s="161">
        <f t="shared" si="540"/>
        <v>0</v>
      </c>
      <c r="BN313" s="161">
        <f t="shared" si="540"/>
        <v>0</v>
      </c>
      <c r="BO313" s="161">
        <f t="shared" si="540"/>
        <v>0</v>
      </c>
      <c r="BP313" s="161">
        <f t="shared" si="540"/>
        <v>0</v>
      </c>
      <c r="BQ313" s="161">
        <f t="shared" si="540"/>
        <v>0</v>
      </c>
      <c r="BR313" s="161">
        <f t="shared" si="540"/>
        <v>0</v>
      </c>
      <c r="BS313" s="161">
        <f t="shared" si="540"/>
        <v>0</v>
      </c>
      <c r="BT313" s="161">
        <f t="shared" si="540"/>
        <v>0</v>
      </c>
      <c r="BU313" s="161">
        <f t="shared" si="540"/>
        <v>0</v>
      </c>
      <c r="BV313" s="161">
        <f t="shared" si="540"/>
        <v>0</v>
      </c>
      <c r="BW313" s="161">
        <f t="shared" si="540"/>
        <v>0</v>
      </c>
      <c r="BX313" s="161">
        <f t="shared" si="540"/>
        <v>0</v>
      </c>
      <c r="BY313" s="161">
        <f t="shared" si="540"/>
        <v>0</v>
      </c>
      <c r="BZ313" s="161">
        <f t="shared" si="540"/>
        <v>0</v>
      </c>
      <c r="CA313" s="161">
        <f t="shared" si="540"/>
        <v>0</v>
      </c>
      <c r="CB313" s="161">
        <f t="shared" si="540"/>
        <v>0</v>
      </c>
      <c r="CC313" s="161">
        <f t="shared" si="540"/>
        <v>0</v>
      </c>
      <c r="CD313" s="161">
        <f t="shared" ref="CD313:EO313" si="541">CD$208*CD108</f>
        <v>0</v>
      </c>
      <c r="CE313" s="161">
        <f t="shared" si="541"/>
        <v>0</v>
      </c>
      <c r="CF313" s="161">
        <f t="shared" si="541"/>
        <v>0</v>
      </c>
      <c r="CG313" s="161">
        <f t="shared" si="541"/>
        <v>0</v>
      </c>
      <c r="CH313" s="161">
        <f t="shared" si="541"/>
        <v>0</v>
      </c>
      <c r="CI313" s="161">
        <f t="shared" si="541"/>
        <v>0</v>
      </c>
      <c r="CJ313" s="161">
        <f t="shared" si="541"/>
        <v>0</v>
      </c>
      <c r="CK313" s="161">
        <f t="shared" si="541"/>
        <v>0</v>
      </c>
      <c r="CL313" s="161">
        <f t="shared" si="541"/>
        <v>0</v>
      </c>
      <c r="CM313" s="161">
        <f t="shared" si="541"/>
        <v>0</v>
      </c>
      <c r="CN313" s="161">
        <f t="shared" si="541"/>
        <v>0</v>
      </c>
      <c r="CO313" s="161">
        <f t="shared" si="541"/>
        <v>0</v>
      </c>
      <c r="CP313" s="161">
        <f t="shared" si="541"/>
        <v>0</v>
      </c>
      <c r="CQ313" s="161">
        <f t="shared" si="541"/>
        <v>0</v>
      </c>
      <c r="CR313" s="161">
        <f t="shared" si="541"/>
        <v>0</v>
      </c>
      <c r="CS313" s="161">
        <f t="shared" si="541"/>
        <v>0</v>
      </c>
      <c r="CT313" s="161">
        <f t="shared" si="541"/>
        <v>0</v>
      </c>
      <c r="CU313" s="161">
        <f t="shared" si="541"/>
        <v>0</v>
      </c>
      <c r="CV313" s="161">
        <f t="shared" si="541"/>
        <v>0</v>
      </c>
      <c r="CW313" s="161">
        <f t="shared" si="541"/>
        <v>0</v>
      </c>
      <c r="CX313" s="161">
        <f t="shared" si="541"/>
        <v>0</v>
      </c>
      <c r="CY313" s="161">
        <f t="shared" si="541"/>
        <v>0</v>
      </c>
      <c r="CZ313" s="161">
        <f t="shared" si="541"/>
        <v>0</v>
      </c>
      <c r="DA313" s="161">
        <f t="shared" si="541"/>
        <v>0</v>
      </c>
      <c r="DB313" s="161">
        <f t="shared" si="541"/>
        <v>4.1790051754343088E-9</v>
      </c>
      <c r="DC313" s="161">
        <f t="shared" si="541"/>
        <v>0</v>
      </c>
      <c r="DD313" s="161">
        <f t="shared" si="541"/>
        <v>0</v>
      </c>
      <c r="DE313" s="161">
        <f t="shared" si="541"/>
        <v>0</v>
      </c>
      <c r="DF313" s="161">
        <f t="shared" si="541"/>
        <v>0</v>
      </c>
      <c r="DG313" s="161">
        <f t="shared" si="541"/>
        <v>0</v>
      </c>
      <c r="DH313" s="161">
        <f t="shared" si="541"/>
        <v>0</v>
      </c>
      <c r="DI313" s="161">
        <f t="shared" si="541"/>
        <v>0</v>
      </c>
      <c r="DJ313" s="161">
        <f t="shared" si="541"/>
        <v>0</v>
      </c>
      <c r="DK313" s="161">
        <f t="shared" si="541"/>
        <v>0</v>
      </c>
      <c r="DL313" s="161">
        <f t="shared" si="541"/>
        <v>0</v>
      </c>
      <c r="DM313" s="161">
        <f t="shared" si="541"/>
        <v>0</v>
      </c>
      <c r="DN313" s="161">
        <f t="shared" si="541"/>
        <v>0</v>
      </c>
      <c r="DO313" s="161">
        <f t="shared" si="541"/>
        <v>0</v>
      </c>
      <c r="DP313" s="161">
        <f t="shared" si="541"/>
        <v>0</v>
      </c>
      <c r="DQ313" s="161">
        <f t="shared" si="541"/>
        <v>0</v>
      </c>
      <c r="DR313" s="161">
        <f t="shared" si="541"/>
        <v>0</v>
      </c>
      <c r="DS313" s="161">
        <f t="shared" si="541"/>
        <v>0</v>
      </c>
      <c r="DT313" s="161">
        <f t="shared" si="541"/>
        <v>0</v>
      </c>
      <c r="DU313" s="161">
        <f t="shared" si="541"/>
        <v>0</v>
      </c>
      <c r="DV313" s="161">
        <f t="shared" si="541"/>
        <v>0</v>
      </c>
      <c r="DW313" s="161">
        <f t="shared" si="541"/>
        <v>0</v>
      </c>
      <c r="DX313" s="161">
        <f t="shared" si="541"/>
        <v>0</v>
      </c>
      <c r="DY313" s="161">
        <f t="shared" si="541"/>
        <v>0</v>
      </c>
      <c r="DZ313" s="161">
        <f t="shared" si="541"/>
        <v>0</v>
      </c>
      <c r="EA313" s="161">
        <f t="shared" si="541"/>
        <v>0</v>
      </c>
      <c r="EB313" s="161">
        <f t="shared" si="541"/>
        <v>0</v>
      </c>
      <c r="EC313" s="161">
        <f t="shared" si="541"/>
        <v>0</v>
      </c>
      <c r="ED313" s="161">
        <f t="shared" si="541"/>
        <v>0</v>
      </c>
      <c r="EE313" s="161">
        <f t="shared" si="541"/>
        <v>0</v>
      </c>
      <c r="EF313" s="161">
        <f t="shared" si="541"/>
        <v>0</v>
      </c>
      <c r="EG313" s="161">
        <f t="shared" si="541"/>
        <v>0</v>
      </c>
      <c r="EH313" s="161">
        <f t="shared" si="541"/>
        <v>0</v>
      </c>
      <c r="EI313" s="161">
        <f t="shared" si="541"/>
        <v>0</v>
      </c>
      <c r="EJ313" s="161">
        <f t="shared" si="541"/>
        <v>0</v>
      </c>
      <c r="EK313" s="161">
        <f t="shared" si="541"/>
        <v>0</v>
      </c>
      <c r="EL313" s="161">
        <f t="shared" si="541"/>
        <v>0</v>
      </c>
      <c r="EM313" s="161">
        <f t="shared" si="541"/>
        <v>0</v>
      </c>
      <c r="EN313" s="161">
        <f t="shared" si="541"/>
        <v>0</v>
      </c>
      <c r="EO313" s="161">
        <f t="shared" si="541"/>
        <v>0</v>
      </c>
      <c r="EP313" s="161">
        <f t="shared" ref="EP313:GI313" si="542">EP$208*EP108</f>
        <v>0</v>
      </c>
      <c r="EQ313" s="161">
        <f t="shared" si="542"/>
        <v>0</v>
      </c>
      <c r="ER313" s="161">
        <f t="shared" si="542"/>
        <v>0</v>
      </c>
      <c r="ES313" s="161">
        <f t="shared" si="542"/>
        <v>0</v>
      </c>
      <c r="ET313" s="161">
        <f t="shared" si="542"/>
        <v>0</v>
      </c>
      <c r="EU313" s="161">
        <f t="shared" si="542"/>
        <v>0</v>
      </c>
      <c r="EV313" s="161">
        <f t="shared" si="542"/>
        <v>0</v>
      </c>
      <c r="EW313" s="161">
        <f t="shared" si="542"/>
        <v>0</v>
      </c>
      <c r="EX313" s="161">
        <f t="shared" si="542"/>
        <v>0</v>
      </c>
      <c r="EY313" s="161">
        <f t="shared" si="542"/>
        <v>0</v>
      </c>
      <c r="EZ313" s="161">
        <f t="shared" si="542"/>
        <v>0</v>
      </c>
      <c r="FA313" s="161">
        <f t="shared" si="542"/>
        <v>0</v>
      </c>
      <c r="FB313" s="161">
        <f t="shared" si="542"/>
        <v>0</v>
      </c>
      <c r="FC313" s="161">
        <f t="shared" si="542"/>
        <v>0</v>
      </c>
      <c r="FD313" s="161">
        <f t="shared" si="542"/>
        <v>5.9008322549533226E-2</v>
      </c>
      <c r="FE313" s="161">
        <f t="shared" si="542"/>
        <v>0</v>
      </c>
      <c r="FF313" s="161">
        <f t="shared" si="542"/>
        <v>0</v>
      </c>
      <c r="FG313" s="161">
        <f t="shared" si="542"/>
        <v>0</v>
      </c>
      <c r="FH313" s="161">
        <f t="shared" si="542"/>
        <v>0</v>
      </c>
      <c r="FI313" s="161">
        <f t="shared" si="542"/>
        <v>0</v>
      </c>
      <c r="FJ313" s="161">
        <f t="shared" si="542"/>
        <v>0</v>
      </c>
      <c r="FK313" s="161">
        <f t="shared" si="542"/>
        <v>0</v>
      </c>
      <c r="FL313" s="161">
        <f t="shared" si="542"/>
        <v>0.40383475711385919</v>
      </c>
      <c r="FM313" s="161">
        <f t="shared" si="542"/>
        <v>20.933980995901319</v>
      </c>
      <c r="FN313" s="161">
        <f t="shared" si="542"/>
        <v>0</v>
      </c>
      <c r="FO313" s="161">
        <f t="shared" si="542"/>
        <v>0</v>
      </c>
      <c r="FP313" s="161">
        <f t="shared" si="542"/>
        <v>0</v>
      </c>
      <c r="FQ313" s="161">
        <f t="shared" si="542"/>
        <v>0</v>
      </c>
      <c r="FR313" s="161">
        <f t="shared" si="542"/>
        <v>0</v>
      </c>
      <c r="FS313" s="161">
        <f t="shared" si="542"/>
        <v>0.45985814755268856</v>
      </c>
      <c r="FT313" s="161">
        <f t="shared" si="542"/>
        <v>0</v>
      </c>
      <c r="FU313" s="161">
        <f t="shared" si="542"/>
        <v>0</v>
      </c>
      <c r="FV313" s="161">
        <f t="shared" si="542"/>
        <v>0</v>
      </c>
      <c r="FW313" s="161">
        <f t="shared" si="542"/>
        <v>0</v>
      </c>
      <c r="FX313" s="161">
        <f t="shared" si="542"/>
        <v>0</v>
      </c>
      <c r="FY313" s="161">
        <f t="shared" si="542"/>
        <v>0</v>
      </c>
      <c r="FZ313" s="161">
        <f t="shared" si="542"/>
        <v>0</v>
      </c>
      <c r="GA313" s="161">
        <f t="shared" si="542"/>
        <v>0.29549455929961532</v>
      </c>
      <c r="GB313" s="161">
        <f t="shared" si="542"/>
        <v>0.4536872810794132</v>
      </c>
      <c r="GC313" s="161">
        <f t="shared" si="542"/>
        <v>0</v>
      </c>
      <c r="GD313" s="161">
        <f t="shared" si="542"/>
        <v>0</v>
      </c>
      <c r="GE313" s="161">
        <f t="shared" si="542"/>
        <v>0</v>
      </c>
      <c r="GF313" s="161">
        <f t="shared" si="542"/>
        <v>1.5644178875369983E-2</v>
      </c>
      <c r="GG313" s="161">
        <f t="shared" si="542"/>
        <v>0</v>
      </c>
      <c r="GH313" s="161">
        <f t="shared" si="542"/>
        <v>0</v>
      </c>
      <c r="GI313" s="161">
        <f t="shared" si="542"/>
        <v>0</v>
      </c>
      <c r="GJ313" s="5">
        <f t="shared" si="352"/>
        <v>22.624220940957876</v>
      </c>
    </row>
    <row r="314" spans="1:192" ht="15" customHeight="1">
      <c r="A314" s="77" t="s">
        <v>103</v>
      </c>
      <c r="B314" s="47" t="s">
        <v>311</v>
      </c>
      <c r="C314" s="161">
        <f t="shared" ref="C314:D314" si="543">C$208*C109</f>
        <v>0</v>
      </c>
      <c r="D314" s="161">
        <f t="shared" si="543"/>
        <v>0</v>
      </c>
      <c r="E314" s="161">
        <f t="shared" si="347"/>
        <v>0</v>
      </c>
      <c r="F314" s="161">
        <f t="shared" ref="F314:Q314" si="544">F$208*F109</f>
        <v>0</v>
      </c>
      <c r="G314" s="161">
        <f t="shared" si="544"/>
        <v>0</v>
      </c>
      <c r="H314" s="161">
        <f t="shared" si="544"/>
        <v>0</v>
      </c>
      <c r="I314" s="161">
        <f t="shared" si="544"/>
        <v>0</v>
      </c>
      <c r="J314" s="161">
        <f t="shared" si="544"/>
        <v>0</v>
      </c>
      <c r="K314" s="161">
        <f t="shared" si="544"/>
        <v>0</v>
      </c>
      <c r="L314" s="161">
        <f t="shared" si="544"/>
        <v>0</v>
      </c>
      <c r="M314" s="161">
        <f t="shared" si="544"/>
        <v>0</v>
      </c>
      <c r="N314" s="161">
        <f t="shared" si="544"/>
        <v>0</v>
      </c>
      <c r="O314" s="161">
        <f t="shared" si="544"/>
        <v>0</v>
      </c>
      <c r="P314" s="161">
        <f t="shared" si="544"/>
        <v>0</v>
      </c>
      <c r="Q314" s="161">
        <f t="shared" si="544"/>
        <v>0</v>
      </c>
      <c r="R314" s="161">
        <f t="shared" ref="R314:CC314" si="545">R$208*R109</f>
        <v>0</v>
      </c>
      <c r="S314" s="161">
        <f t="shared" si="545"/>
        <v>0</v>
      </c>
      <c r="T314" s="161">
        <f t="shared" si="545"/>
        <v>0</v>
      </c>
      <c r="U314" s="161">
        <f t="shared" si="545"/>
        <v>0</v>
      </c>
      <c r="V314" s="161">
        <f t="shared" si="545"/>
        <v>0</v>
      </c>
      <c r="W314" s="161">
        <f t="shared" si="545"/>
        <v>0</v>
      </c>
      <c r="X314" s="161">
        <f t="shared" si="545"/>
        <v>0</v>
      </c>
      <c r="Y314" s="161">
        <f t="shared" si="545"/>
        <v>0</v>
      </c>
      <c r="Z314" s="161">
        <f t="shared" si="545"/>
        <v>0</v>
      </c>
      <c r="AA314" s="161">
        <f t="shared" si="545"/>
        <v>0</v>
      </c>
      <c r="AB314" s="161">
        <f t="shared" si="545"/>
        <v>0</v>
      </c>
      <c r="AC314" s="161">
        <f t="shared" si="545"/>
        <v>0</v>
      </c>
      <c r="AD314" s="161">
        <f t="shared" si="545"/>
        <v>0</v>
      </c>
      <c r="AE314" s="161">
        <f t="shared" si="545"/>
        <v>0</v>
      </c>
      <c r="AF314" s="161">
        <f t="shared" si="545"/>
        <v>0</v>
      </c>
      <c r="AG314" s="161">
        <f t="shared" si="545"/>
        <v>0</v>
      </c>
      <c r="AH314" s="161">
        <f t="shared" si="545"/>
        <v>0</v>
      </c>
      <c r="AI314" s="161">
        <f t="shared" si="545"/>
        <v>0</v>
      </c>
      <c r="AJ314" s="161">
        <f t="shared" si="545"/>
        <v>0</v>
      </c>
      <c r="AK314" s="161">
        <f t="shared" si="545"/>
        <v>0</v>
      </c>
      <c r="AL314" s="161">
        <f t="shared" si="545"/>
        <v>0</v>
      </c>
      <c r="AM314" s="161">
        <f t="shared" si="545"/>
        <v>0</v>
      </c>
      <c r="AN314" s="161">
        <f t="shared" si="545"/>
        <v>0</v>
      </c>
      <c r="AO314" s="161">
        <f t="shared" si="545"/>
        <v>0</v>
      </c>
      <c r="AP314" s="161">
        <f t="shared" si="545"/>
        <v>0</v>
      </c>
      <c r="AQ314" s="161">
        <f t="shared" si="545"/>
        <v>0</v>
      </c>
      <c r="AR314" s="161">
        <f t="shared" si="545"/>
        <v>0</v>
      </c>
      <c r="AS314" s="161">
        <f t="shared" si="545"/>
        <v>0</v>
      </c>
      <c r="AT314" s="161">
        <f t="shared" si="545"/>
        <v>0</v>
      </c>
      <c r="AU314" s="161">
        <f t="shared" si="545"/>
        <v>0</v>
      </c>
      <c r="AV314" s="161">
        <f t="shared" si="545"/>
        <v>0</v>
      </c>
      <c r="AW314" s="161">
        <f t="shared" si="545"/>
        <v>0</v>
      </c>
      <c r="AX314" s="161">
        <f t="shared" si="545"/>
        <v>0</v>
      </c>
      <c r="AY314" s="161">
        <f t="shared" si="545"/>
        <v>0</v>
      </c>
      <c r="AZ314" s="161">
        <f t="shared" si="545"/>
        <v>0</v>
      </c>
      <c r="BA314" s="161">
        <f t="shared" si="545"/>
        <v>0</v>
      </c>
      <c r="BB314" s="161">
        <f t="shared" si="545"/>
        <v>0</v>
      </c>
      <c r="BC314" s="161">
        <f t="shared" si="545"/>
        <v>0</v>
      </c>
      <c r="BD314" s="161">
        <f t="shared" si="545"/>
        <v>0</v>
      </c>
      <c r="BE314" s="161">
        <f t="shared" si="545"/>
        <v>0</v>
      </c>
      <c r="BF314" s="161">
        <f t="shared" si="545"/>
        <v>0</v>
      </c>
      <c r="BG314" s="161">
        <f t="shared" si="545"/>
        <v>0</v>
      </c>
      <c r="BH314" s="161">
        <f t="shared" si="545"/>
        <v>0</v>
      </c>
      <c r="BI314" s="161">
        <f t="shared" si="545"/>
        <v>0</v>
      </c>
      <c r="BJ314" s="161">
        <f t="shared" si="545"/>
        <v>0</v>
      </c>
      <c r="BK314" s="161">
        <f t="shared" si="545"/>
        <v>0</v>
      </c>
      <c r="BL314" s="161">
        <f t="shared" si="545"/>
        <v>0</v>
      </c>
      <c r="BM314" s="161">
        <f t="shared" si="545"/>
        <v>0</v>
      </c>
      <c r="BN314" s="161">
        <f t="shared" si="545"/>
        <v>0</v>
      </c>
      <c r="BO314" s="161">
        <f t="shared" si="545"/>
        <v>0</v>
      </c>
      <c r="BP314" s="161">
        <f t="shared" si="545"/>
        <v>0</v>
      </c>
      <c r="BQ314" s="161">
        <f t="shared" si="545"/>
        <v>0</v>
      </c>
      <c r="BR314" s="161">
        <f t="shared" si="545"/>
        <v>0</v>
      </c>
      <c r="BS314" s="161">
        <f t="shared" si="545"/>
        <v>0</v>
      </c>
      <c r="BT314" s="161">
        <f t="shared" si="545"/>
        <v>0</v>
      </c>
      <c r="BU314" s="161">
        <f t="shared" si="545"/>
        <v>0</v>
      </c>
      <c r="BV314" s="161">
        <f t="shared" si="545"/>
        <v>0</v>
      </c>
      <c r="BW314" s="161">
        <f t="shared" si="545"/>
        <v>0</v>
      </c>
      <c r="BX314" s="161">
        <f t="shared" si="545"/>
        <v>0</v>
      </c>
      <c r="BY314" s="161">
        <f t="shared" si="545"/>
        <v>0</v>
      </c>
      <c r="BZ314" s="161">
        <f t="shared" si="545"/>
        <v>0</v>
      </c>
      <c r="CA314" s="161">
        <f t="shared" si="545"/>
        <v>0</v>
      </c>
      <c r="CB314" s="161">
        <f t="shared" si="545"/>
        <v>0</v>
      </c>
      <c r="CC314" s="161">
        <f t="shared" si="545"/>
        <v>0</v>
      </c>
      <c r="CD314" s="161">
        <f t="shared" ref="CD314:EO314" si="546">CD$208*CD109</f>
        <v>0</v>
      </c>
      <c r="CE314" s="161">
        <f t="shared" si="546"/>
        <v>0</v>
      </c>
      <c r="CF314" s="161">
        <f t="shared" si="546"/>
        <v>0</v>
      </c>
      <c r="CG314" s="161">
        <f t="shared" si="546"/>
        <v>0</v>
      </c>
      <c r="CH314" s="161">
        <f t="shared" si="546"/>
        <v>0</v>
      </c>
      <c r="CI314" s="161">
        <f t="shared" si="546"/>
        <v>0</v>
      </c>
      <c r="CJ314" s="161">
        <f t="shared" si="546"/>
        <v>0</v>
      </c>
      <c r="CK314" s="161">
        <f t="shared" si="546"/>
        <v>0</v>
      </c>
      <c r="CL314" s="161">
        <f t="shared" si="546"/>
        <v>0</v>
      </c>
      <c r="CM314" s="161">
        <f t="shared" si="546"/>
        <v>0</v>
      </c>
      <c r="CN314" s="161">
        <f t="shared" si="546"/>
        <v>0</v>
      </c>
      <c r="CO314" s="161">
        <f t="shared" si="546"/>
        <v>0</v>
      </c>
      <c r="CP314" s="161">
        <f t="shared" si="546"/>
        <v>0</v>
      </c>
      <c r="CQ314" s="161">
        <f t="shared" si="546"/>
        <v>0</v>
      </c>
      <c r="CR314" s="161">
        <f t="shared" si="546"/>
        <v>0</v>
      </c>
      <c r="CS314" s="161">
        <f t="shared" si="546"/>
        <v>0</v>
      </c>
      <c r="CT314" s="161">
        <f t="shared" si="546"/>
        <v>0</v>
      </c>
      <c r="CU314" s="161">
        <f t="shared" si="546"/>
        <v>0</v>
      </c>
      <c r="CV314" s="161">
        <f t="shared" si="546"/>
        <v>0</v>
      </c>
      <c r="CW314" s="161">
        <f t="shared" si="546"/>
        <v>0</v>
      </c>
      <c r="CX314" s="161">
        <f t="shared" si="546"/>
        <v>0</v>
      </c>
      <c r="CY314" s="161">
        <f t="shared" si="546"/>
        <v>6.7950348206976909E-7</v>
      </c>
      <c r="CZ314" s="161">
        <f t="shared" si="546"/>
        <v>0</v>
      </c>
      <c r="DA314" s="161">
        <f t="shared" si="546"/>
        <v>7.1960030192147464E-7</v>
      </c>
      <c r="DB314" s="161">
        <f t="shared" si="546"/>
        <v>5.2671483857624865E-10</v>
      </c>
      <c r="DC314" s="161">
        <f t="shared" si="546"/>
        <v>8.7049948003517754E-5</v>
      </c>
      <c r="DD314" s="161">
        <f t="shared" si="546"/>
        <v>0</v>
      </c>
      <c r="DE314" s="161">
        <f t="shared" si="546"/>
        <v>1.2917226387947988E-7</v>
      </c>
      <c r="DF314" s="161">
        <f t="shared" si="546"/>
        <v>0</v>
      </c>
      <c r="DG314" s="161">
        <f t="shared" si="546"/>
        <v>0</v>
      </c>
      <c r="DH314" s="161">
        <f t="shared" si="546"/>
        <v>0</v>
      </c>
      <c r="DI314" s="161">
        <f t="shared" si="546"/>
        <v>6.6111374671836473E-8</v>
      </c>
      <c r="DJ314" s="161">
        <f t="shared" si="546"/>
        <v>0</v>
      </c>
      <c r="DK314" s="161">
        <f t="shared" si="546"/>
        <v>0</v>
      </c>
      <c r="DL314" s="161">
        <f t="shared" si="546"/>
        <v>3.9838170571706904E-4</v>
      </c>
      <c r="DM314" s="161">
        <f t="shared" si="546"/>
        <v>0</v>
      </c>
      <c r="DN314" s="161">
        <f t="shared" si="546"/>
        <v>1.0749626996404207E-8</v>
      </c>
      <c r="DO314" s="161">
        <f t="shared" si="546"/>
        <v>0</v>
      </c>
      <c r="DP314" s="161">
        <f t="shared" si="546"/>
        <v>0</v>
      </c>
      <c r="DQ314" s="161">
        <f t="shared" si="546"/>
        <v>0</v>
      </c>
      <c r="DR314" s="161">
        <f t="shared" si="546"/>
        <v>0</v>
      </c>
      <c r="DS314" s="161">
        <f t="shared" si="546"/>
        <v>0</v>
      </c>
      <c r="DT314" s="161">
        <f t="shared" si="546"/>
        <v>0</v>
      </c>
      <c r="DU314" s="161">
        <f t="shared" si="546"/>
        <v>0</v>
      </c>
      <c r="DV314" s="161">
        <f t="shared" si="546"/>
        <v>0</v>
      </c>
      <c r="DW314" s="161">
        <f t="shared" si="546"/>
        <v>0</v>
      </c>
      <c r="DX314" s="161">
        <f t="shared" si="546"/>
        <v>3.6732266772741967E-2</v>
      </c>
      <c r="DY314" s="161">
        <f t="shared" si="546"/>
        <v>0</v>
      </c>
      <c r="DZ314" s="161">
        <f t="shared" si="546"/>
        <v>0</v>
      </c>
      <c r="EA314" s="161">
        <f t="shared" si="546"/>
        <v>0</v>
      </c>
      <c r="EB314" s="161">
        <f t="shared" si="546"/>
        <v>0</v>
      </c>
      <c r="EC314" s="161">
        <f t="shared" si="546"/>
        <v>0</v>
      </c>
      <c r="ED314" s="161">
        <f t="shared" si="546"/>
        <v>0</v>
      </c>
      <c r="EE314" s="161">
        <f t="shared" si="546"/>
        <v>0</v>
      </c>
      <c r="EF314" s="161">
        <f t="shared" si="546"/>
        <v>0</v>
      </c>
      <c r="EG314" s="161">
        <f t="shared" si="546"/>
        <v>0</v>
      </c>
      <c r="EH314" s="161">
        <f t="shared" si="546"/>
        <v>0</v>
      </c>
      <c r="EI314" s="161">
        <f t="shared" si="546"/>
        <v>0</v>
      </c>
      <c r="EJ314" s="161">
        <f t="shared" si="546"/>
        <v>0</v>
      </c>
      <c r="EK314" s="161">
        <f t="shared" si="546"/>
        <v>0</v>
      </c>
      <c r="EL314" s="161">
        <f t="shared" si="546"/>
        <v>0</v>
      </c>
      <c r="EM314" s="161">
        <f t="shared" si="546"/>
        <v>0</v>
      </c>
      <c r="EN314" s="161">
        <f t="shared" si="546"/>
        <v>0</v>
      </c>
      <c r="EO314" s="161">
        <f t="shared" si="546"/>
        <v>0</v>
      </c>
      <c r="EP314" s="161">
        <f t="shared" ref="EP314:GI314" si="547">EP$208*EP109</f>
        <v>0</v>
      </c>
      <c r="EQ314" s="161">
        <f t="shared" si="547"/>
        <v>0</v>
      </c>
      <c r="ER314" s="161">
        <f t="shared" si="547"/>
        <v>0</v>
      </c>
      <c r="ES314" s="161">
        <f t="shared" si="547"/>
        <v>0</v>
      </c>
      <c r="ET314" s="161">
        <f t="shared" si="547"/>
        <v>0</v>
      </c>
      <c r="EU314" s="161">
        <f t="shared" si="547"/>
        <v>0</v>
      </c>
      <c r="EV314" s="161">
        <f t="shared" si="547"/>
        <v>0</v>
      </c>
      <c r="EW314" s="161">
        <f t="shared" si="547"/>
        <v>0</v>
      </c>
      <c r="EX314" s="161">
        <f t="shared" si="547"/>
        <v>0</v>
      </c>
      <c r="EY314" s="161">
        <f t="shared" si="547"/>
        <v>0</v>
      </c>
      <c r="EZ314" s="161">
        <f t="shared" si="547"/>
        <v>8.620709211559511E-7</v>
      </c>
      <c r="FA314" s="161">
        <f t="shared" si="547"/>
        <v>0</v>
      </c>
      <c r="FB314" s="161">
        <f t="shared" si="547"/>
        <v>0</v>
      </c>
      <c r="FC314" s="161">
        <f t="shared" si="547"/>
        <v>0</v>
      </c>
      <c r="FD314" s="161">
        <f t="shared" si="547"/>
        <v>0</v>
      </c>
      <c r="FE314" s="161">
        <f t="shared" si="547"/>
        <v>0</v>
      </c>
      <c r="FF314" s="161">
        <f t="shared" si="547"/>
        <v>0</v>
      </c>
      <c r="FG314" s="161">
        <f t="shared" si="547"/>
        <v>0</v>
      </c>
      <c r="FH314" s="161">
        <f t="shared" si="547"/>
        <v>0</v>
      </c>
      <c r="FI314" s="161">
        <f t="shared" si="547"/>
        <v>0</v>
      </c>
      <c r="FJ314" s="161">
        <f t="shared" si="547"/>
        <v>0</v>
      </c>
      <c r="FK314" s="161">
        <f t="shared" si="547"/>
        <v>2.528347011328357</v>
      </c>
      <c r="FL314" s="161">
        <f t="shared" si="547"/>
        <v>0.23866159459384581</v>
      </c>
      <c r="FM314" s="161">
        <f t="shared" si="547"/>
        <v>73.00294760984967</v>
      </c>
      <c r="FN314" s="161">
        <f t="shared" si="547"/>
        <v>0</v>
      </c>
      <c r="FO314" s="161">
        <f t="shared" si="547"/>
        <v>0</v>
      </c>
      <c r="FP314" s="161">
        <f t="shared" si="547"/>
        <v>0</v>
      </c>
      <c r="FQ314" s="161">
        <f t="shared" si="547"/>
        <v>0</v>
      </c>
      <c r="FR314" s="161">
        <f t="shared" si="547"/>
        <v>0</v>
      </c>
      <c r="FS314" s="161">
        <f t="shared" si="547"/>
        <v>0</v>
      </c>
      <c r="FT314" s="161">
        <f t="shared" si="547"/>
        <v>0</v>
      </c>
      <c r="FU314" s="161">
        <f t="shared" si="547"/>
        <v>0</v>
      </c>
      <c r="FV314" s="161">
        <f t="shared" si="547"/>
        <v>0</v>
      </c>
      <c r="FW314" s="161">
        <f t="shared" si="547"/>
        <v>2.4471711538931559E-2</v>
      </c>
      <c r="FX314" s="161">
        <f t="shared" si="547"/>
        <v>0</v>
      </c>
      <c r="FY314" s="161">
        <f t="shared" si="547"/>
        <v>0</v>
      </c>
      <c r="FZ314" s="161">
        <f t="shared" si="547"/>
        <v>0</v>
      </c>
      <c r="GA314" s="161">
        <f t="shared" si="547"/>
        <v>1.3010414196621649</v>
      </c>
      <c r="GB314" s="161">
        <f t="shared" si="547"/>
        <v>1.3849401211897876</v>
      </c>
      <c r="GC314" s="161">
        <f t="shared" si="547"/>
        <v>0</v>
      </c>
      <c r="GD314" s="161">
        <f t="shared" si="547"/>
        <v>0</v>
      </c>
      <c r="GE314" s="161">
        <f t="shared" si="547"/>
        <v>0</v>
      </c>
      <c r="GF314" s="161">
        <f t="shared" si="547"/>
        <v>1.3876475047644561E-2</v>
      </c>
      <c r="GG314" s="161">
        <f t="shared" si="547"/>
        <v>7.9415439329858906</v>
      </c>
      <c r="GH314" s="161">
        <f t="shared" si="547"/>
        <v>0</v>
      </c>
      <c r="GI314" s="161">
        <f t="shared" si="547"/>
        <v>0</v>
      </c>
      <c r="GJ314" s="5">
        <f t="shared" si="352"/>
        <v>86.473050042357443</v>
      </c>
    </row>
    <row r="315" spans="1:192" ht="15" customHeight="1">
      <c r="A315" s="77" t="s">
        <v>104</v>
      </c>
      <c r="B315" s="47" t="s">
        <v>312</v>
      </c>
      <c r="C315" s="161">
        <f t="shared" ref="C315:D315" si="548">C$208*C110</f>
        <v>0</v>
      </c>
      <c r="D315" s="161">
        <f t="shared" si="548"/>
        <v>0</v>
      </c>
      <c r="E315" s="161">
        <f t="shared" si="347"/>
        <v>0</v>
      </c>
      <c r="F315" s="161">
        <f t="shared" ref="F315:Q315" si="549">F$208*F110</f>
        <v>0</v>
      </c>
      <c r="G315" s="161">
        <f t="shared" si="549"/>
        <v>0</v>
      </c>
      <c r="H315" s="161">
        <f t="shared" si="549"/>
        <v>0</v>
      </c>
      <c r="I315" s="161">
        <f t="shared" si="549"/>
        <v>0</v>
      </c>
      <c r="J315" s="161">
        <f t="shared" si="549"/>
        <v>0</v>
      </c>
      <c r="K315" s="161">
        <f t="shared" si="549"/>
        <v>0</v>
      </c>
      <c r="L315" s="161">
        <f t="shared" si="549"/>
        <v>0</v>
      </c>
      <c r="M315" s="161">
        <f t="shared" si="549"/>
        <v>0</v>
      </c>
      <c r="N315" s="161">
        <f t="shared" si="549"/>
        <v>0</v>
      </c>
      <c r="O315" s="161">
        <f t="shared" si="549"/>
        <v>0</v>
      </c>
      <c r="P315" s="161">
        <f t="shared" si="549"/>
        <v>0</v>
      </c>
      <c r="Q315" s="161">
        <f t="shared" si="549"/>
        <v>0</v>
      </c>
      <c r="R315" s="161">
        <f t="shared" ref="R315:CC315" si="550">R$208*R110</f>
        <v>0</v>
      </c>
      <c r="S315" s="161">
        <f t="shared" si="550"/>
        <v>0</v>
      </c>
      <c r="T315" s="161">
        <f t="shared" si="550"/>
        <v>0</v>
      </c>
      <c r="U315" s="161">
        <f t="shared" si="550"/>
        <v>0</v>
      </c>
      <c r="V315" s="161">
        <f t="shared" si="550"/>
        <v>0</v>
      </c>
      <c r="W315" s="161">
        <f t="shared" si="550"/>
        <v>0</v>
      </c>
      <c r="X315" s="161">
        <f t="shared" si="550"/>
        <v>0</v>
      </c>
      <c r="Y315" s="161">
        <f t="shared" si="550"/>
        <v>0</v>
      </c>
      <c r="Z315" s="161">
        <f t="shared" si="550"/>
        <v>0</v>
      </c>
      <c r="AA315" s="161">
        <f t="shared" si="550"/>
        <v>0</v>
      </c>
      <c r="AB315" s="161">
        <f t="shared" si="550"/>
        <v>0</v>
      </c>
      <c r="AC315" s="161">
        <f t="shared" si="550"/>
        <v>0</v>
      </c>
      <c r="AD315" s="161">
        <f t="shared" si="550"/>
        <v>0</v>
      </c>
      <c r="AE315" s="161">
        <f t="shared" si="550"/>
        <v>0</v>
      </c>
      <c r="AF315" s="161">
        <f t="shared" si="550"/>
        <v>0</v>
      </c>
      <c r="AG315" s="161">
        <f t="shared" si="550"/>
        <v>0</v>
      </c>
      <c r="AH315" s="161">
        <f t="shared" si="550"/>
        <v>0</v>
      </c>
      <c r="AI315" s="161">
        <f t="shared" si="550"/>
        <v>0</v>
      </c>
      <c r="AJ315" s="161">
        <f t="shared" si="550"/>
        <v>0</v>
      </c>
      <c r="AK315" s="161">
        <f t="shared" si="550"/>
        <v>0</v>
      </c>
      <c r="AL315" s="161">
        <f t="shared" si="550"/>
        <v>0</v>
      </c>
      <c r="AM315" s="161">
        <f t="shared" si="550"/>
        <v>0</v>
      </c>
      <c r="AN315" s="161">
        <f t="shared" si="550"/>
        <v>0</v>
      </c>
      <c r="AO315" s="161">
        <f t="shared" si="550"/>
        <v>0</v>
      </c>
      <c r="AP315" s="161">
        <f t="shared" si="550"/>
        <v>0</v>
      </c>
      <c r="AQ315" s="161">
        <f t="shared" si="550"/>
        <v>0</v>
      </c>
      <c r="AR315" s="161">
        <f t="shared" si="550"/>
        <v>0</v>
      </c>
      <c r="AS315" s="161">
        <f t="shared" si="550"/>
        <v>0</v>
      </c>
      <c r="AT315" s="161">
        <f t="shared" si="550"/>
        <v>0</v>
      </c>
      <c r="AU315" s="161">
        <f t="shared" si="550"/>
        <v>0</v>
      </c>
      <c r="AV315" s="161">
        <f t="shared" si="550"/>
        <v>0</v>
      </c>
      <c r="AW315" s="161">
        <f t="shared" si="550"/>
        <v>0</v>
      </c>
      <c r="AX315" s="161">
        <f t="shared" si="550"/>
        <v>0</v>
      </c>
      <c r="AY315" s="161">
        <f t="shared" si="550"/>
        <v>0</v>
      </c>
      <c r="AZ315" s="161">
        <f t="shared" si="550"/>
        <v>0</v>
      </c>
      <c r="BA315" s="161">
        <f t="shared" si="550"/>
        <v>0</v>
      </c>
      <c r="BB315" s="161">
        <f t="shared" si="550"/>
        <v>0</v>
      </c>
      <c r="BC315" s="161">
        <f t="shared" si="550"/>
        <v>0</v>
      </c>
      <c r="BD315" s="161">
        <f t="shared" si="550"/>
        <v>0</v>
      </c>
      <c r="BE315" s="161">
        <f t="shared" si="550"/>
        <v>0</v>
      </c>
      <c r="BF315" s="161">
        <f t="shared" si="550"/>
        <v>0</v>
      </c>
      <c r="BG315" s="161">
        <f t="shared" si="550"/>
        <v>0</v>
      </c>
      <c r="BH315" s="161">
        <f t="shared" si="550"/>
        <v>0</v>
      </c>
      <c r="BI315" s="161">
        <f t="shared" si="550"/>
        <v>0</v>
      </c>
      <c r="BJ315" s="161">
        <f t="shared" si="550"/>
        <v>0</v>
      </c>
      <c r="BK315" s="161">
        <f t="shared" si="550"/>
        <v>0</v>
      </c>
      <c r="BL315" s="161">
        <f t="shared" si="550"/>
        <v>0</v>
      </c>
      <c r="BM315" s="161">
        <f t="shared" si="550"/>
        <v>0</v>
      </c>
      <c r="BN315" s="161">
        <f t="shared" si="550"/>
        <v>0</v>
      </c>
      <c r="BO315" s="161">
        <f t="shared" si="550"/>
        <v>0</v>
      </c>
      <c r="BP315" s="161">
        <f t="shared" si="550"/>
        <v>0</v>
      </c>
      <c r="BQ315" s="161">
        <f t="shared" si="550"/>
        <v>0</v>
      </c>
      <c r="BR315" s="161">
        <f t="shared" si="550"/>
        <v>0</v>
      </c>
      <c r="BS315" s="161">
        <f t="shared" si="550"/>
        <v>0</v>
      </c>
      <c r="BT315" s="161">
        <f t="shared" si="550"/>
        <v>0</v>
      </c>
      <c r="BU315" s="161">
        <f t="shared" si="550"/>
        <v>0</v>
      </c>
      <c r="BV315" s="161">
        <f t="shared" si="550"/>
        <v>0</v>
      </c>
      <c r="BW315" s="161">
        <f t="shared" si="550"/>
        <v>0</v>
      </c>
      <c r="BX315" s="161">
        <f t="shared" si="550"/>
        <v>0</v>
      </c>
      <c r="BY315" s="161">
        <f t="shared" si="550"/>
        <v>0</v>
      </c>
      <c r="BZ315" s="161">
        <f t="shared" si="550"/>
        <v>0</v>
      </c>
      <c r="CA315" s="161">
        <f t="shared" si="550"/>
        <v>0</v>
      </c>
      <c r="CB315" s="161">
        <f t="shared" si="550"/>
        <v>0</v>
      </c>
      <c r="CC315" s="161">
        <f t="shared" si="550"/>
        <v>0</v>
      </c>
      <c r="CD315" s="161">
        <f t="shared" ref="CD315:EO315" si="551">CD$208*CD110</f>
        <v>0</v>
      </c>
      <c r="CE315" s="161">
        <f t="shared" si="551"/>
        <v>0</v>
      </c>
      <c r="CF315" s="161">
        <f t="shared" si="551"/>
        <v>0</v>
      </c>
      <c r="CG315" s="161">
        <f t="shared" si="551"/>
        <v>0</v>
      </c>
      <c r="CH315" s="161">
        <f t="shared" si="551"/>
        <v>0</v>
      </c>
      <c r="CI315" s="161">
        <f t="shared" si="551"/>
        <v>0</v>
      </c>
      <c r="CJ315" s="161">
        <f t="shared" si="551"/>
        <v>0</v>
      </c>
      <c r="CK315" s="161">
        <f t="shared" si="551"/>
        <v>0</v>
      </c>
      <c r="CL315" s="161">
        <f t="shared" si="551"/>
        <v>0</v>
      </c>
      <c r="CM315" s="161">
        <f t="shared" si="551"/>
        <v>0</v>
      </c>
      <c r="CN315" s="161">
        <f t="shared" si="551"/>
        <v>0</v>
      </c>
      <c r="CO315" s="161">
        <f t="shared" si="551"/>
        <v>0</v>
      </c>
      <c r="CP315" s="161">
        <f t="shared" si="551"/>
        <v>0</v>
      </c>
      <c r="CQ315" s="161">
        <f t="shared" si="551"/>
        <v>0</v>
      </c>
      <c r="CR315" s="161">
        <f t="shared" si="551"/>
        <v>0</v>
      </c>
      <c r="CS315" s="161">
        <f t="shared" si="551"/>
        <v>0</v>
      </c>
      <c r="CT315" s="161">
        <f t="shared" si="551"/>
        <v>0</v>
      </c>
      <c r="CU315" s="161">
        <f t="shared" si="551"/>
        <v>0</v>
      </c>
      <c r="CV315" s="161">
        <f t="shared" si="551"/>
        <v>0</v>
      </c>
      <c r="CW315" s="161">
        <f t="shared" si="551"/>
        <v>0</v>
      </c>
      <c r="CX315" s="161">
        <f t="shared" si="551"/>
        <v>0</v>
      </c>
      <c r="CY315" s="161">
        <f t="shared" si="551"/>
        <v>0</v>
      </c>
      <c r="CZ315" s="161">
        <f t="shared" si="551"/>
        <v>0</v>
      </c>
      <c r="DA315" s="161">
        <f t="shared" si="551"/>
        <v>0</v>
      </c>
      <c r="DB315" s="161">
        <f t="shared" si="551"/>
        <v>0</v>
      </c>
      <c r="DC315" s="161">
        <f t="shared" si="551"/>
        <v>0</v>
      </c>
      <c r="DD315" s="161">
        <f t="shared" si="551"/>
        <v>0</v>
      </c>
      <c r="DE315" s="161">
        <f t="shared" si="551"/>
        <v>0</v>
      </c>
      <c r="DF315" s="161">
        <f t="shared" si="551"/>
        <v>0</v>
      </c>
      <c r="DG315" s="161">
        <f t="shared" si="551"/>
        <v>0</v>
      </c>
      <c r="DH315" s="161">
        <f t="shared" si="551"/>
        <v>0</v>
      </c>
      <c r="DI315" s="161">
        <f t="shared" si="551"/>
        <v>0</v>
      </c>
      <c r="DJ315" s="161">
        <f t="shared" si="551"/>
        <v>0</v>
      </c>
      <c r="DK315" s="161">
        <f t="shared" si="551"/>
        <v>0</v>
      </c>
      <c r="DL315" s="161">
        <f t="shared" si="551"/>
        <v>0</v>
      </c>
      <c r="DM315" s="161">
        <f t="shared" si="551"/>
        <v>0</v>
      </c>
      <c r="DN315" s="161">
        <f t="shared" si="551"/>
        <v>0</v>
      </c>
      <c r="DO315" s="161">
        <f t="shared" si="551"/>
        <v>0</v>
      </c>
      <c r="DP315" s="161">
        <f t="shared" si="551"/>
        <v>0</v>
      </c>
      <c r="DQ315" s="161">
        <f t="shared" si="551"/>
        <v>0</v>
      </c>
      <c r="DR315" s="161">
        <f t="shared" si="551"/>
        <v>0</v>
      </c>
      <c r="DS315" s="161">
        <f t="shared" si="551"/>
        <v>0</v>
      </c>
      <c r="DT315" s="161">
        <f t="shared" si="551"/>
        <v>0</v>
      </c>
      <c r="DU315" s="161">
        <f t="shared" si="551"/>
        <v>0</v>
      </c>
      <c r="DV315" s="161">
        <f t="shared" si="551"/>
        <v>0</v>
      </c>
      <c r="DW315" s="161">
        <f t="shared" si="551"/>
        <v>0</v>
      </c>
      <c r="DX315" s="161">
        <f t="shared" si="551"/>
        <v>0</v>
      </c>
      <c r="DY315" s="161">
        <f t="shared" si="551"/>
        <v>0</v>
      </c>
      <c r="DZ315" s="161">
        <f t="shared" si="551"/>
        <v>0</v>
      </c>
      <c r="EA315" s="161">
        <f t="shared" si="551"/>
        <v>0</v>
      </c>
      <c r="EB315" s="161">
        <f t="shared" si="551"/>
        <v>0</v>
      </c>
      <c r="EC315" s="161">
        <f t="shared" si="551"/>
        <v>0</v>
      </c>
      <c r="ED315" s="161">
        <f t="shared" si="551"/>
        <v>0</v>
      </c>
      <c r="EE315" s="161">
        <f t="shared" si="551"/>
        <v>0</v>
      </c>
      <c r="EF315" s="161">
        <f t="shared" si="551"/>
        <v>0</v>
      </c>
      <c r="EG315" s="161">
        <f t="shared" si="551"/>
        <v>0</v>
      </c>
      <c r="EH315" s="161">
        <f t="shared" si="551"/>
        <v>0</v>
      </c>
      <c r="EI315" s="161">
        <f t="shared" si="551"/>
        <v>0</v>
      </c>
      <c r="EJ315" s="161">
        <f t="shared" si="551"/>
        <v>0</v>
      </c>
      <c r="EK315" s="161">
        <f t="shared" si="551"/>
        <v>0</v>
      </c>
      <c r="EL315" s="161">
        <f t="shared" si="551"/>
        <v>0</v>
      </c>
      <c r="EM315" s="161">
        <f t="shared" si="551"/>
        <v>0</v>
      </c>
      <c r="EN315" s="161">
        <f t="shared" si="551"/>
        <v>0</v>
      </c>
      <c r="EO315" s="161">
        <f t="shared" si="551"/>
        <v>0</v>
      </c>
      <c r="EP315" s="161">
        <f t="shared" ref="EP315:GI315" si="552">EP$208*EP110</f>
        <v>0</v>
      </c>
      <c r="EQ315" s="161">
        <f t="shared" si="552"/>
        <v>0</v>
      </c>
      <c r="ER315" s="161">
        <f t="shared" si="552"/>
        <v>0</v>
      </c>
      <c r="ES315" s="161">
        <f t="shared" si="552"/>
        <v>0</v>
      </c>
      <c r="ET315" s="161">
        <f t="shared" si="552"/>
        <v>0</v>
      </c>
      <c r="EU315" s="161">
        <f t="shared" si="552"/>
        <v>0</v>
      </c>
      <c r="EV315" s="161">
        <f t="shared" si="552"/>
        <v>0</v>
      </c>
      <c r="EW315" s="161">
        <f t="shared" si="552"/>
        <v>0</v>
      </c>
      <c r="EX315" s="161">
        <f t="shared" si="552"/>
        <v>0</v>
      </c>
      <c r="EY315" s="161">
        <f t="shared" si="552"/>
        <v>0</v>
      </c>
      <c r="EZ315" s="161">
        <f t="shared" si="552"/>
        <v>0</v>
      </c>
      <c r="FA315" s="161">
        <f t="shared" si="552"/>
        <v>0</v>
      </c>
      <c r="FB315" s="161">
        <f t="shared" si="552"/>
        <v>0</v>
      </c>
      <c r="FC315" s="161">
        <f t="shared" si="552"/>
        <v>0</v>
      </c>
      <c r="FD315" s="161">
        <f t="shared" si="552"/>
        <v>0</v>
      </c>
      <c r="FE315" s="161">
        <f t="shared" si="552"/>
        <v>0</v>
      </c>
      <c r="FF315" s="161">
        <f t="shared" si="552"/>
        <v>0</v>
      </c>
      <c r="FG315" s="161">
        <f t="shared" si="552"/>
        <v>0</v>
      </c>
      <c r="FH315" s="161">
        <f t="shared" si="552"/>
        <v>0</v>
      </c>
      <c r="FI315" s="161">
        <f t="shared" si="552"/>
        <v>0</v>
      </c>
      <c r="FJ315" s="161">
        <f t="shared" si="552"/>
        <v>0</v>
      </c>
      <c r="FK315" s="161">
        <f t="shared" si="552"/>
        <v>0</v>
      </c>
      <c r="FL315" s="161">
        <f t="shared" si="552"/>
        <v>30.997086610414918</v>
      </c>
      <c r="FM315" s="161">
        <f t="shared" si="552"/>
        <v>21.029664505586851</v>
      </c>
      <c r="FN315" s="161">
        <f t="shared" si="552"/>
        <v>0</v>
      </c>
      <c r="FO315" s="161">
        <f t="shared" si="552"/>
        <v>0</v>
      </c>
      <c r="FP315" s="161">
        <f t="shared" si="552"/>
        <v>0</v>
      </c>
      <c r="FQ315" s="161">
        <f t="shared" si="552"/>
        <v>0</v>
      </c>
      <c r="FR315" s="161">
        <f t="shared" si="552"/>
        <v>0</v>
      </c>
      <c r="FS315" s="161">
        <f t="shared" si="552"/>
        <v>0</v>
      </c>
      <c r="FT315" s="161">
        <f t="shared" si="552"/>
        <v>0</v>
      </c>
      <c r="FU315" s="161">
        <f t="shared" si="552"/>
        <v>0</v>
      </c>
      <c r="FV315" s="161">
        <f t="shared" si="552"/>
        <v>0</v>
      </c>
      <c r="FW315" s="161">
        <f t="shared" si="552"/>
        <v>0</v>
      </c>
      <c r="FX315" s="161">
        <f t="shared" si="552"/>
        <v>0</v>
      </c>
      <c r="FY315" s="161">
        <f t="shared" si="552"/>
        <v>0</v>
      </c>
      <c r="FZ315" s="161">
        <f t="shared" si="552"/>
        <v>0</v>
      </c>
      <c r="GA315" s="161">
        <f t="shared" si="552"/>
        <v>0</v>
      </c>
      <c r="GB315" s="161">
        <f t="shared" si="552"/>
        <v>0</v>
      </c>
      <c r="GC315" s="161">
        <f t="shared" si="552"/>
        <v>0</v>
      </c>
      <c r="GD315" s="161">
        <f t="shared" si="552"/>
        <v>0</v>
      </c>
      <c r="GE315" s="161">
        <f t="shared" si="552"/>
        <v>0</v>
      </c>
      <c r="GF315" s="161">
        <f t="shared" si="552"/>
        <v>0</v>
      </c>
      <c r="GG315" s="161">
        <f t="shared" si="552"/>
        <v>0</v>
      </c>
      <c r="GH315" s="161">
        <f t="shared" si="552"/>
        <v>0</v>
      </c>
      <c r="GI315" s="161">
        <f t="shared" si="552"/>
        <v>0</v>
      </c>
      <c r="GJ315" s="5">
        <f t="shared" si="352"/>
        <v>52.026751116001769</v>
      </c>
    </row>
    <row r="316" spans="1:192" ht="15" customHeight="1">
      <c r="A316" s="77" t="s">
        <v>105</v>
      </c>
      <c r="B316" s="47" t="s">
        <v>313</v>
      </c>
      <c r="C316" s="161">
        <f t="shared" ref="C316:D316" si="553">C$208*C111</f>
        <v>0</v>
      </c>
      <c r="D316" s="161">
        <f t="shared" si="553"/>
        <v>0</v>
      </c>
      <c r="E316" s="161">
        <f t="shared" si="347"/>
        <v>0</v>
      </c>
      <c r="F316" s="161">
        <f t="shared" ref="F316:Q316" si="554">F$208*F111</f>
        <v>0</v>
      </c>
      <c r="G316" s="161">
        <f t="shared" si="554"/>
        <v>0</v>
      </c>
      <c r="H316" s="161">
        <f t="shared" si="554"/>
        <v>0</v>
      </c>
      <c r="I316" s="161">
        <f t="shared" si="554"/>
        <v>0</v>
      </c>
      <c r="J316" s="161">
        <f t="shared" si="554"/>
        <v>0</v>
      </c>
      <c r="K316" s="161">
        <f t="shared" si="554"/>
        <v>0</v>
      </c>
      <c r="L316" s="161">
        <f t="shared" si="554"/>
        <v>0</v>
      </c>
      <c r="M316" s="161">
        <f t="shared" si="554"/>
        <v>0</v>
      </c>
      <c r="N316" s="161">
        <f t="shared" si="554"/>
        <v>0</v>
      </c>
      <c r="O316" s="161">
        <f t="shared" si="554"/>
        <v>0</v>
      </c>
      <c r="P316" s="161">
        <f t="shared" si="554"/>
        <v>0</v>
      </c>
      <c r="Q316" s="161">
        <f t="shared" si="554"/>
        <v>0</v>
      </c>
      <c r="R316" s="161">
        <f t="shared" ref="R316:CC316" si="555">R$208*R111</f>
        <v>0</v>
      </c>
      <c r="S316" s="161">
        <f t="shared" si="555"/>
        <v>0</v>
      </c>
      <c r="T316" s="161">
        <f t="shared" si="555"/>
        <v>0</v>
      </c>
      <c r="U316" s="161">
        <f t="shared" si="555"/>
        <v>0</v>
      </c>
      <c r="V316" s="161">
        <f t="shared" si="555"/>
        <v>0</v>
      </c>
      <c r="W316" s="161">
        <f t="shared" si="555"/>
        <v>0</v>
      </c>
      <c r="X316" s="161">
        <f t="shared" si="555"/>
        <v>0</v>
      </c>
      <c r="Y316" s="161">
        <f t="shared" si="555"/>
        <v>0</v>
      </c>
      <c r="Z316" s="161">
        <f t="shared" si="555"/>
        <v>0</v>
      </c>
      <c r="AA316" s="161">
        <f t="shared" si="555"/>
        <v>0</v>
      </c>
      <c r="AB316" s="161">
        <f t="shared" si="555"/>
        <v>0</v>
      </c>
      <c r="AC316" s="161">
        <f t="shared" si="555"/>
        <v>0</v>
      </c>
      <c r="AD316" s="161">
        <f t="shared" si="555"/>
        <v>0</v>
      </c>
      <c r="AE316" s="161">
        <f t="shared" si="555"/>
        <v>0</v>
      </c>
      <c r="AF316" s="161">
        <f t="shared" si="555"/>
        <v>0</v>
      </c>
      <c r="AG316" s="161">
        <f t="shared" si="555"/>
        <v>0</v>
      </c>
      <c r="AH316" s="161">
        <f t="shared" si="555"/>
        <v>0</v>
      </c>
      <c r="AI316" s="161">
        <f t="shared" si="555"/>
        <v>0</v>
      </c>
      <c r="AJ316" s="161">
        <f t="shared" si="555"/>
        <v>0</v>
      </c>
      <c r="AK316" s="161">
        <f t="shared" si="555"/>
        <v>0</v>
      </c>
      <c r="AL316" s="161">
        <f t="shared" si="555"/>
        <v>0</v>
      </c>
      <c r="AM316" s="161">
        <f t="shared" si="555"/>
        <v>0</v>
      </c>
      <c r="AN316" s="161">
        <f t="shared" si="555"/>
        <v>0</v>
      </c>
      <c r="AO316" s="161">
        <f t="shared" si="555"/>
        <v>0</v>
      </c>
      <c r="AP316" s="161">
        <f t="shared" si="555"/>
        <v>0</v>
      </c>
      <c r="AQ316" s="161">
        <f t="shared" si="555"/>
        <v>0</v>
      </c>
      <c r="AR316" s="161">
        <f t="shared" si="555"/>
        <v>0</v>
      </c>
      <c r="AS316" s="161">
        <f t="shared" si="555"/>
        <v>0</v>
      </c>
      <c r="AT316" s="161">
        <f t="shared" si="555"/>
        <v>0</v>
      </c>
      <c r="AU316" s="161">
        <f t="shared" si="555"/>
        <v>0</v>
      </c>
      <c r="AV316" s="161">
        <f t="shared" si="555"/>
        <v>0</v>
      </c>
      <c r="AW316" s="161">
        <f t="shared" si="555"/>
        <v>0</v>
      </c>
      <c r="AX316" s="161">
        <f t="shared" si="555"/>
        <v>0</v>
      </c>
      <c r="AY316" s="161">
        <f t="shared" si="555"/>
        <v>0</v>
      </c>
      <c r="AZ316" s="161">
        <f t="shared" si="555"/>
        <v>0</v>
      </c>
      <c r="BA316" s="161">
        <f t="shared" si="555"/>
        <v>0</v>
      </c>
      <c r="BB316" s="161">
        <f t="shared" si="555"/>
        <v>0</v>
      </c>
      <c r="BC316" s="161">
        <f t="shared" si="555"/>
        <v>0</v>
      </c>
      <c r="BD316" s="161">
        <f t="shared" si="555"/>
        <v>0</v>
      </c>
      <c r="BE316" s="161">
        <f t="shared" si="555"/>
        <v>0</v>
      </c>
      <c r="BF316" s="161">
        <f t="shared" si="555"/>
        <v>0</v>
      </c>
      <c r="BG316" s="161">
        <f t="shared" si="555"/>
        <v>0</v>
      </c>
      <c r="BH316" s="161">
        <f t="shared" si="555"/>
        <v>0</v>
      </c>
      <c r="BI316" s="161">
        <f t="shared" si="555"/>
        <v>0</v>
      </c>
      <c r="BJ316" s="161">
        <f t="shared" si="555"/>
        <v>0</v>
      </c>
      <c r="BK316" s="161">
        <f t="shared" si="555"/>
        <v>0</v>
      </c>
      <c r="BL316" s="161">
        <f t="shared" si="555"/>
        <v>0</v>
      </c>
      <c r="BM316" s="161">
        <f t="shared" si="555"/>
        <v>0</v>
      </c>
      <c r="BN316" s="161">
        <f t="shared" si="555"/>
        <v>0</v>
      </c>
      <c r="BO316" s="161">
        <f t="shared" si="555"/>
        <v>0</v>
      </c>
      <c r="BP316" s="161">
        <f t="shared" si="555"/>
        <v>0</v>
      </c>
      <c r="BQ316" s="161">
        <f t="shared" si="555"/>
        <v>0</v>
      </c>
      <c r="BR316" s="161">
        <f t="shared" si="555"/>
        <v>0</v>
      </c>
      <c r="BS316" s="161">
        <f t="shared" si="555"/>
        <v>0</v>
      </c>
      <c r="BT316" s="161">
        <f t="shared" si="555"/>
        <v>0</v>
      </c>
      <c r="BU316" s="161">
        <f t="shared" si="555"/>
        <v>0</v>
      </c>
      <c r="BV316" s="161">
        <f t="shared" si="555"/>
        <v>0</v>
      </c>
      <c r="BW316" s="161">
        <f t="shared" si="555"/>
        <v>0</v>
      </c>
      <c r="BX316" s="161">
        <f t="shared" si="555"/>
        <v>0</v>
      </c>
      <c r="BY316" s="161">
        <f t="shared" si="555"/>
        <v>0</v>
      </c>
      <c r="BZ316" s="161">
        <f t="shared" si="555"/>
        <v>0</v>
      </c>
      <c r="CA316" s="161">
        <f t="shared" si="555"/>
        <v>0</v>
      </c>
      <c r="CB316" s="161">
        <f t="shared" si="555"/>
        <v>0</v>
      </c>
      <c r="CC316" s="161">
        <f t="shared" si="555"/>
        <v>0</v>
      </c>
      <c r="CD316" s="161">
        <f t="shared" ref="CD316:EO316" si="556">CD$208*CD111</f>
        <v>0</v>
      </c>
      <c r="CE316" s="161">
        <f t="shared" si="556"/>
        <v>0</v>
      </c>
      <c r="CF316" s="161">
        <f t="shared" si="556"/>
        <v>0</v>
      </c>
      <c r="CG316" s="161">
        <f t="shared" si="556"/>
        <v>0</v>
      </c>
      <c r="CH316" s="161">
        <f t="shared" si="556"/>
        <v>0</v>
      </c>
      <c r="CI316" s="161">
        <f t="shared" si="556"/>
        <v>0</v>
      </c>
      <c r="CJ316" s="161">
        <f t="shared" si="556"/>
        <v>7.8799718550075692E-4</v>
      </c>
      <c r="CK316" s="161">
        <f t="shared" si="556"/>
        <v>6.7180922515576455E-3</v>
      </c>
      <c r="CL316" s="161">
        <f t="shared" si="556"/>
        <v>0</v>
      </c>
      <c r="CM316" s="161">
        <f t="shared" si="556"/>
        <v>6.229322706733372E-9</v>
      </c>
      <c r="CN316" s="161">
        <f t="shared" si="556"/>
        <v>0</v>
      </c>
      <c r="CO316" s="161">
        <f t="shared" si="556"/>
        <v>0</v>
      </c>
      <c r="CP316" s="161">
        <f t="shared" si="556"/>
        <v>8.4395057278347535E-7</v>
      </c>
      <c r="CQ316" s="161">
        <f t="shared" si="556"/>
        <v>0</v>
      </c>
      <c r="CR316" s="161">
        <f t="shared" si="556"/>
        <v>0</v>
      </c>
      <c r="CS316" s="161">
        <f t="shared" si="556"/>
        <v>6.6573071217691335E-8</v>
      </c>
      <c r="CT316" s="161">
        <f t="shared" si="556"/>
        <v>0</v>
      </c>
      <c r="CU316" s="161">
        <f t="shared" si="556"/>
        <v>0</v>
      </c>
      <c r="CV316" s="161">
        <f t="shared" si="556"/>
        <v>1.8145926146136221E-8</v>
      </c>
      <c r="CW316" s="161">
        <f t="shared" si="556"/>
        <v>0</v>
      </c>
      <c r="CX316" s="161">
        <f t="shared" si="556"/>
        <v>0</v>
      </c>
      <c r="CY316" s="161">
        <f t="shared" si="556"/>
        <v>1.9194531451267647E-5</v>
      </c>
      <c r="CZ316" s="161">
        <f t="shared" si="556"/>
        <v>9.8813637175553861E-12</v>
      </c>
      <c r="DA316" s="161">
        <f t="shared" si="556"/>
        <v>7.4760157477040965E-5</v>
      </c>
      <c r="DB316" s="161">
        <f t="shared" si="556"/>
        <v>2.4885841038116017E-8</v>
      </c>
      <c r="DC316" s="161">
        <f t="shared" si="556"/>
        <v>4.26628005007511E-5</v>
      </c>
      <c r="DD316" s="161">
        <f t="shared" si="556"/>
        <v>0</v>
      </c>
      <c r="DE316" s="161">
        <f t="shared" si="556"/>
        <v>1.1741018329475513E-3</v>
      </c>
      <c r="DF316" s="161">
        <f t="shared" si="556"/>
        <v>6.3955926251900788E-3</v>
      </c>
      <c r="DG316" s="161">
        <f t="shared" si="556"/>
        <v>1.0244365137208977E-4</v>
      </c>
      <c r="DH316" s="161">
        <f t="shared" si="556"/>
        <v>4.223774926741568E-6</v>
      </c>
      <c r="DI316" s="161">
        <f t="shared" si="556"/>
        <v>2.0287044407098134E-5</v>
      </c>
      <c r="DJ316" s="161">
        <f t="shared" si="556"/>
        <v>2.0202816599996318E-9</v>
      </c>
      <c r="DK316" s="161">
        <f t="shared" si="556"/>
        <v>0.41145752077766556</v>
      </c>
      <c r="DL316" s="161">
        <f t="shared" si="556"/>
        <v>1.7591672056594083E-2</v>
      </c>
      <c r="DM316" s="161">
        <f t="shared" si="556"/>
        <v>0.10255008622594125</v>
      </c>
      <c r="DN316" s="161">
        <f t="shared" si="556"/>
        <v>1.2842291157967248E-4</v>
      </c>
      <c r="DO316" s="161">
        <f t="shared" si="556"/>
        <v>0</v>
      </c>
      <c r="DP316" s="161">
        <f t="shared" si="556"/>
        <v>0</v>
      </c>
      <c r="DQ316" s="161">
        <f t="shared" si="556"/>
        <v>0</v>
      </c>
      <c r="DR316" s="161">
        <f t="shared" si="556"/>
        <v>5.1072302773596104E-2</v>
      </c>
      <c r="DS316" s="161">
        <f t="shared" si="556"/>
        <v>0</v>
      </c>
      <c r="DT316" s="161">
        <f t="shared" si="556"/>
        <v>0</v>
      </c>
      <c r="DU316" s="161">
        <f t="shared" si="556"/>
        <v>0</v>
      </c>
      <c r="DV316" s="161">
        <f t="shared" si="556"/>
        <v>2.0318986557043061E-6</v>
      </c>
      <c r="DW316" s="161">
        <f t="shared" si="556"/>
        <v>7.9271351899577683E-3</v>
      </c>
      <c r="DX316" s="161">
        <f t="shared" si="556"/>
        <v>5.1176254694848664</v>
      </c>
      <c r="DY316" s="161">
        <f t="shared" si="556"/>
        <v>0</v>
      </c>
      <c r="DZ316" s="161">
        <f t="shared" si="556"/>
        <v>0</v>
      </c>
      <c r="EA316" s="161">
        <f t="shared" si="556"/>
        <v>0</v>
      </c>
      <c r="EB316" s="161">
        <f t="shared" si="556"/>
        <v>0</v>
      </c>
      <c r="EC316" s="161">
        <f t="shared" si="556"/>
        <v>0</v>
      </c>
      <c r="ED316" s="161">
        <f t="shared" si="556"/>
        <v>0</v>
      </c>
      <c r="EE316" s="161">
        <f t="shared" si="556"/>
        <v>0</v>
      </c>
      <c r="EF316" s="161">
        <f t="shared" si="556"/>
        <v>0</v>
      </c>
      <c r="EG316" s="161">
        <f t="shared" si="556"/>
        <v>0</v>
      </c>
      <c r="EH316" s="161">
        <f t="shared" si="556"/>
        <v>0</v>
      </c>
      <c r="EI316" s="161">
        <f t="shared" si="556"/>
        <v>0</v>
      </c>
      <c r="EJ316" s="161">
        <f t="shared" si="556"/>
        <v>0</v>
      </c>
      <c r="EK316" s="161">
        <f t="shared" si="556"/>
        <v>0</v>
      </c>
      <c r="EL316" s="161">
        <f t="shared" si="556"/>
        <v>0</v>
      </c>
      <c r="EM316" s="161">
        <f t="shared" si="556"/>
        <v>0</v>
      </c>
      <c r="EN316" s="161">
        <f t="shared" si="556"/>
        <v>0</v>
      </c>
      <c r="EO316" s="161">
        <f t="shared" si="556"/>
        <v>0</v>
      </c>
      <c r="EP316" s="161">
        <f t="shared" ref="EP316:GI316" si="557">EP$208*EP111</f>
        <v>0</v>
      </c>
      <c r="EQ316" s="161">
        <f t="shared" si="557"/>
        <v>0</v>
      </c>
      <c r="ER316" s="161">
        <f t="shared" si="557"/>
        <v>0</v>
      </c>
      <c r="ES316" s="161">
        <f t="shared" si="557"/>
        <v>0</v>
      </c>
      <c r="ET316" s="161">
        <f t="shared" si="557"/>
        <v>0</v>
      </c>
      <c r="EU316" s="161">
        <f t="shared" si="557"/>
        <v>0</v>
      </c>
      <c r="EV316" s="161">
        <f t="shared" si="557"/>
        <v>0</v>
      </c>
      <c r="EW316" s="161">
        <f t="shared" si="557"/>
        <v>0</v>
      </c>
      <c r="EX316" s="161">
        <f t="shared" si="557"/>
        <v>0</v>
      </c>
      <c r="EY316" s="161">
        <f t="shared" si="557"/>
        <v>0</v>
      </c>
      <c r="EZ316" s="161">
        <f t="shared" si="557"/>
        <v>0</v>
      </c>
      <c r="FA316" s="161">
        <f t="shared" si="557"/>
        <v>0</v>
      </c>
      <c r="FB316" s="161">
        <f t="shared" si="557"/>
        <v>0</v>
      </c>
      <c r="FC316" s="161">
        <f t="shared" si="557"/>
        <v>0</v>
      </c>
      <c r="FD316" s="161">
        <f t="shared" si="557"/>
        <v>3.2782401416407351E-3</v>
      </c>
      <c r="FE316" s="161">
        <f t="shared" si="557"/>
        <v>0</v>
      </c>
      <c r="FF316" s="161">
        <f t="shared" si="557"/>
        <v>0</v>
      </c>
      <c r="FG316" s="161">
        <f t="shared" si="557"/>
        <v>0</v>
      </c>
      <c r="FH316" s="161">
        <f t="shared" si="557"/>
        <v>0</v>
      </c>
      <c r="FI316" s="161">
        <f t="shared" si="557"/>
        <v>0</v>
      </c>
      <c r="FJ316" s="161">
        <f t="shared" si="557"/>
        <v>0</v>
      </c>
      <c r="FK316" s="161">
        <f t="shared" si="557"/>
        <v>0</v>
      </c>
      <c r="FL316" s="161">
        <f t="shared" si="557"/>
        <v>0</v>
      </c>
      <c r="FM316" s="161">
        <f t="shared" si="557"/>
        <v>0</v>
      </c>
      <c r="FN316" s="161">
        <f t="shared" si="557"/>
        <v>0</v>
      </c>
      <c r="FO316" s="161">
        <f t="shared" si="557"/>
        <v>0</v>
      </c>
      <c r="FP316" s="161">
        <f t="shared" si="557"/>
        <v>0</v>
      </c>
      <c r="FQ316" s="161">
        <f t="shared" si="557"/>
        <v>0</v>
      </c>
      <c r="FR316" s="161">
        <f t="shared" si="557"/>
        <v>0</v>
      </c>
      <c r="FS316" s="161">
        <f t="shared" si="557"/>
        <v>0</v>
      </c>
      <c r="FT316" s="161">
        <f t="shared" si="557"/>
        <v>0</v>
      </c>
      <c r="FU316" s="161">
        <f t="shared" si="557"/>
        <v>0</v>
      </c>
      <c r="FV316" s="161">
        <f t="shared" si="557"/>
        <v>0</v>
      </c>
      <c r="FW316" s="161">
        <f t="shared" si="557"/>
        <v>0</v>
      </c>
      <c r="FX316" s="161">
        <f t="shared" si="557"/>
        <v>0</v>
      </c>
      <c r="FY316" s="161">
        <f t="shared" si="557"/>
        <v>0</v>
      </c>
      <c r="FZ316" s="161">
        <f t="shared" si="557"/>
        <v>0</v>
      </c>
      <c r="GA316" s="161">
        <f t="shared" si="557"/>
        <v>5.0941355457465072</v>
      </c>
      <c r="GB316" s="161">
        <f t="shared" si="557"/>
        <v>0</v>
      </c>
      <c r="GC316" s="161">
        <f t="shared" si="557"/>
        <v>0</v>
      </c>
      <c r="GD316" s="161">
        <f t="shared" si="557"/>
        <v>0</v>
      </c>
      <c r="GE316" s="161">
        <f t="shared" si="557"/>
        <v>0</v>
      </c>
      <c r="GF316" s="161">
        <f t="shared" si="557"/>
        <v>0</v>
      </c>
      <c r="GG316" s="161">
        <f t="shared" si="557"/>
        <v>0</v>
      </c>
      <c r="GH316" s="161">
        <f t="shared" si="557"/>
        <v>0</v>
      </c>
      <c r="GI316" s="161">
        <f t="shared" si="557"/>
        <v>0</v>
      </c>
      <c r="GJ316" s="5">
        <f t="shared" si="352"/>
        <v>10.821108744877233</v>
      </c>
    </row>
    <row r="317" spans="1:192" ht="15" customHeight="1">
      <c r="A317" s="77" t="s">
        <v>106</v>
      </c>
      <c r="B317" s="47" t="s">
        <v>314</v>
      </c>
      <c r="C317" s="161">
        <f t="shared" ref="C317:D317" si="558">C$208*C112</f>
        <v>0</v>
      </c>
      <c r="D317" s="161">
        <f t="shared" si="558"/>
        <v>0</v>
      </c>
      <c r="E317" s="161">
        <f t="shared" si="347"/>
        <v>0</v>
      </c>
      <c r="F317" s="161">
        <f t="shared" ref="F317:Q317" si="559">F$208*F112</f>
        <v>0</v>
      </c>
      <c r="G317" s="161">
        <f t="shared" si="559"/>
        <v>0</v>
      </c>
      <c r="H317" s="161">
        <f t="shared" si="559"/>
        <v>0</v>
      </c>
      <c r="I317" s="161">
        <f t="shared" si="559"/>
        <v>0</v>
      </c>
      <c r="J317" s="161">
        <f t="shared" si="559"/>
        <v>0</v>
      </c>
      <c r="K317" s="161">
        <f t="shared" si="559"/>
        <v>0</v>
      </c>
      <c r="L317" s="161">
        <f t="shared" si="559"/>
        <v>0</v>
      </c>
      <c r="M317" s="161">
        <f t="shared" si="559"/>
        <v>0</v>
      </c>
      <c r="N317" s="161">
        <f t="shared" si="559"/>
        <v>0</v>
      </c>
      <c r="O317" s="161">
        <f t="shared" si="559"/>
        <v>0</v>
      </c>
      <c r="P317" s="161">
        <f t="shared" si="559"/>
        <v>0</v>
      </c>
      <c r="Q317" s="161">
        <f t="shared" si="559"/>
        <v>0</v>
      </c>
      <c r="R317" s="161">
        <f t="shared" ref="R317:CC317" si="560">R$208*R112</f>
        <v>0</v>
      </c>
      <c r="S317" s="161">
        <f t="shared" si="560"/>
        <v>0</v>
      </c>
      <c r="T317" s="161">
        <f t="shared" si="560"/>
        <v>2.5285507125471738</v>
      </c>
      <c r="U317" s="161">
        <f t="shared" si="560"/>
        <v>0</v>
      </c>
      <c r="V317" s="161">
        <f t="shared" si="560"/>
        <v>0</v>
      </c>
      <c r="W317" s="161">
        <f t="shared" si="560"/>
        <v>0</v>
      </c>
      <c r="X317" s="161">
        <f t="shared" si="560"/>
        <v>1.0720058510801929E-10</v>
      </c>
      <c r="Y317" s="161">
        <f t="shared" si="560"/>
        <v>-9.4996040964192095E-8</v>
      </c>
      <c r="Z317" s="161">
        <f t="shared" si="560"/>
        <v>0</v>
      </c>
      <c r="AA317" s="161">
        <f t="shared" si="560"/>
        <v>8.9416208795874937E-6</v>
      </c>
      <c r="AB317" s="161">
        <f t="shared" si="560"/>
        <v>6.7664731493371046E-3</v>
      </c>
      <c r="AC317" s="161">
        <f t="shared" si="560"/>
        <v>0</v>
      </c>
      <c r="AD317" s="161">
        <f t="shared" si="560"/>
        <v>1.8590798457927444E-5</v>
      </c>
      <c r="AE317" s="161">
        <f t="shared" si="560"/>
        <v>3.0173802870243127E-6</v>
      </c>
      <c r="AF317" s="161">
        <f t="shared" si="560"/>
        <v>0</v>
      </c>
      <c r="AG317" s="161">
        <f t="shared" si="560"/>
        <v>2.8595295818136365E-7</v>
      </c>
      <c r="AH317" s="161">
        <f t="shared" si="560"/>
        <v>1.3957030860453726E-5</v>
      </c>
      <c r="AI317" s="161">
        <f t="shared" si="560"/>
        <v>0</v>
      </c>
      <c r="AJ317" s="161">
        <f t="shared" si="560"/>
        <v>0</v>
      </c>
      <c r="AK317" s="161">
        <f t="shared" si="560"/>
        <v>0</v>
      </c>
      <c r="AL317" s="161">
        <f t="shared" si="560"/>
        <v>0</v>
      </c>
      <c r="AM317" s="161">
        <f t="shared" si="560"/>
        <v>0</v>
      </c>
      <c r="AN317" s="161">
        <f t="shared" si="560"/>
        <v>0</v>
      </c>
      <c r="AO317" s="161">
        <f t="shared" si="560"/>
        <v>1.9357089126551648E-6</v>
      </c>
      <c r="AP317" s="161">
        <f t="shared" si="560"/>
        <v>0</v>
      </c>
      <c r="AQ317" s="161">
        <f t="shared" si="560"/>
        <v>0</v>
      </c>
      <c r="AR317" s="161">
        <f t="shared" si="560"/>
        <v>0</v>
      </c>
      <c r="AS317" s="161">
        <f t="shared" si="560"/>
        <v>2.4538178439333291E-5</v>
      </c>
      <c r="AT317" s="161">
        <f t="shared" si="560"/>
        <v>1.9299132416331636E-5</v>
      </c>
      <c r="AU317" s="161">
        <f t="shared" si="560"/>
        <v>0</v>
      </c>
      <c r="AV317" s="161">
        <f t="shared" si="560"/>
        <v>0</v>
      </c>
      <c r="AW317" s="161">
        <f t="shared" si="560"/>
        <v>6.1134197032032305E-7</v>
      </c>
      <c r="AX317" s="161">
        <f t="shared" si="560"/>
        <v>0</v>
      </c>
      <c r="AY317" s="161">
        <f t="shared" si="560"/>
        <v>2.7552152307617885E-7</v>
      </c>
      <c r="AZ317" s="161">
        <f t="shared" si="560"/>
        <v>9.1778277055473549E-6</v>
      </c>
      <c r="BA317" s="161">
        <f t="shared" si="560"/>
        <v>6.6199818820825179E-2</v>
      </c>
      <c r="BB317" s="161">
        <f t="shared" si="560"/>
        <v>0</v>
      </c>
      <c r="BC317" s="161">
        <f t="shared" si="560"/>
        <v>4.4058270881331075E-8</v>
      </c>
      <c r="BD317" s="161">
        <f t="shared" si="560"/>
        <v>0</v>
      </c>
      <c r="BE317" s="161">
        <f t="shared" si="560"/>
        <v>0</v>
      </c>
      <c r="BF317" s="161">
        <f t="shared" si="560"/>
        <v>0</v>
      </c>
      <c r="BG317" s="161">
        <f t="shared" si="560"/>
        <v>8.4991720299286642E-9</v>
      </c>
      <c r="BH317" s="161">
        <f t="shared" si="560"/>
        <v>8.6570302854294919E-12</v>
      </c>
      <c r="BI317" s="161">
        <f t="shared" si="560"/>
        <v>2.918142068584086E-8</v>
      </c>
      <c r="BJ317" s="161">
        <f t="shared" si="560"/>
        <v>0</v>
      </c>
      <c r="BK317" s="161">
        <f t="shared" si="560"/>
        <v>1.3280324822974918E-8</v>
      </c>
      <c r="BL317" s="161">
        <f t="shared" si="560"/>
        <v>0</v>
      </c>
      <c r="BM317" s="161">
        <f t="shared" si="560"/>
        <v>0</v>
      </c>
      <c r="BN317" s="161">
        <f t="shared" si="560"/>
        <v>3.3963862774865483E-4</v>
      </c>
      <c r="BO317" s="161">
        <f t="shared" si="560"/>
        <v>0</v>
      </c>
      <c r="BP317" s="161">
        <f t="shared" si="560"/>
        <v>2.4237482074247826E-8</v>
      </c>
      <c r="BQ317" s="161">
        <f t="shared" si="560"/>
        <v>0</v>
      </c>
      <c r="BR317" s="161">
        <f t="shared" si="560"/>
        <v>0</v>
      </c>
      <c r="BS317" s="161">
        <f t="shared" si="560"/>
        <v>0</v>
      </c>
      <c r="BT317" s="161">
        <f t="shared" si="560"/>
        <v>1.4488663950844254E-7</v>
      </c>
      <c r="BU317" s="161">
        <f t="shared" si="560"/>
        <v>0</v>
      </c>
      <c r="BV317" s="161">
        <f t="shared" si="560"/>
        <v>0</v>
      </c>
      <c r="BW317" s="161">
        <f t="shared" si="560"/>
        <v>0</v>
      </c>
      <c r="BX317" s="161">
        <f t="shared" si="560"/>
        <v>0</v>
      </c>
      <c r="BY317" s="161">
        <f t="shared" si="560"/>
        <v>0</v>
      </c>
      <c r="BZ317" s="161">
        <f t="shared" si="560"/>
        <v>0</v>
      </c>
      <c r="CA317" s="161">
        <f t="shared" si="560"/>
        <v>0</v>
      </c>
      <c r="CB317" s="161">
        <f t="shared" si="560"/>
        <v>0</v>
      </c>
      <c r="CC317" s="161">
        <f t="shared" si="560"/>
        <v>2.4760610192356871E-11</v>
      </c>
      <c r="CD317" s="161">
        <f t="shared" ref="CD317:EO317" si="561">CD$208*CD112</f>
        <v>0</v>
      </c>
      <c r="CE317" s="161">
        <f t="shared" si="561"/>
        <v>0</v>
      </c>
      <c r="CF317" s="161">
        <f t="shared" si="561"/>
        <v>0</v>
      </c>
      <c r="CG317" s="161">
        <f t="shared" si="561"/>
        <v>0</v>
      </c>
      <c r="CH317" s="161">
        <f t="shared" si="561"/>
        <v>0</v>
      </c>
      <c r="CI317" s="161">
        <f t="shared" si="561"/>
        <v>8.9802061438531948E-9</v>
      </c>
      <c r="CJ317" s="161">
        <f t="shared" si="561"/>
        <v>8.4049699446107178E-3</v>
      </c>
      <c r="CK317" s="161">
        <f t="shared" si="561"/>
        <v>5.5307441341215739E-3</v>
      </c>
      <c r="CL317" s="161">
        <f t="shared" si="561"/>
        <v>0</v>
      </c>
      <c r="CM317" s="161">
        <f t="shared" si="561"/>
        <v>1.9821409973644207E-8</v>
      </c>
      <c r="CN317" s="161">
        <f t="shared" si="561"/>
        <v>0</v>
      </c>
      <c r="CO317" s="161">
        <f t="shared" si="561"/>
        <v>0</v>
      </c>
      <c r="CP317" s="161">
        <f t="shared" si="561"/>
        <v>5.4927019757312215E-7</v>
      </c>
      <c r="CQ317" s="161">
        <f t="shared" si="561"/>
        <v>0</v>
      </c>
      <c r="CR317" s="161">
        <f t="shared" si="561"/>
        <v>0</v>
      </c>
      <c r="CS317" s="161">
        <f t="shared" si="561"/>
        <v>3.8945855191336799E-9</v>
      </c>
      <c r="CT317" s="161">
        <f t="shared" si="561"/>
        <v>0</v>
      </c>
      <c r="CU317" s="161">
        <f t="shared" si="561"/>
        <v>0</v>
      </c>
      <c r="CV317" s="161">
        <f t="shared" si="561"/>
        <v>2.7279214393157302E-7</v>
      </c>
      <c r="CW317" s="161">
        <f t="shared" si="561"/>
        <v>0</v>
      </c>
      <c r="CX317" s="161">
        <f t="shared" si="561"/>
        <v>0</v>
      </c>
      <c r="CY317" s="161">
        <f t="shared" si="561"/>
        <v>8.4018637941743242E-6</v>
      </c>
      <c r="CZ317" s="161">
        <f t="shared" si="561"/>
        <v>2.3675264830927075E-12</v>
      </c>
      <c r="DA317" s="161">
        <f t="shared" si="561"/>
        <v>5.0380964541697274E-5</v>
      </c>
      <c r="DB317" s="161">
        <f t="shared" si="561"/>
        <v>4.8918349737239693E-8</v>
      </c>
      <c r="DC317" s="161">
        <f t="shared" si="561"/>
        <v>8.742322790286259E-5</v>
      </c>
      <c r="DD317" s="161">
        <f t="shared" si="561"/>
        <v>0</v>
      </c>
      <c r="DE317" s="161">
        <f t="shared" si="561"/>
        <v>4.3264775395945075E-3</v>
      </c>
      <c r="DF317" s="161">
        <f t="shared" si="561"/>
        <v>3.4101497903230471E-2</v>
      </c>
      <c r="DG317" s="161">
        <f t="shared" si="561"/>
        <v>1.120779492268556E-4</v>
      </c>
      <c r="DH317" s="161">
        <f t="shared" si="561"/>
        <v>1.046576370072251E-6</v>
      </c>
      <c r="DI317" s="161">
        <f t="shared" si="561"/>
        <v>1.9635401994580897E-5</v>
      </c>
      <c r="DJ317" s="161">
        <f t="shared" si="561"/>
        <v>1.4067492463915099E-9</v>
      </c>
      <c r="DK317" s="161">
        <f t="shared" si="561"/>
        <v>4.2625739956259701E-3</v>
      </c>
      <c r="DL317" s="161">
        <f t="shared" si="561"/>
        <v>7.2999810096850085E-3</v>
      </c>
      <c r="DM317" s="161">
        <f t="shared" si="561"/>
        <v>0.15406863269881182</v>
      </c>
      <c r="DN317" s="161">
        <f t="shared" si="561"/>
        <v>7.5667948657101813E-5</v>
      </c>
      <c r="DO317" s="161">
        <f t="shared" si="561"/>
        <v>0</v>
      </c>
      <c r="DP317" s="161">
        <f t="shared" si="561"/>
        <v>2.8227216773767576E-9</v>
      </c>
      <c r="DQ317" s="161">
        <f t="shared" si="561"/>
        <v>0</v>
      </c>
      <c r="DR317" s="161">
        <f t="shared" si="561"/>
        <v>3.9687706061091885E-2</v>
      </c>
      <c r="DS317" s="161">
        <f t="shared" si="561"/>
        <v>2.1356115894271546E-4</v>
      </c>
      <c r="DT317" s="161">
        <f t="shared" si="561"/>
        <v>0</v>
      </c>
      <c r="DU317" s="161">
        <f t="shared" si="561"/>
        <v>0</v>
      </c>
      <c r="DV317" s="161">
        <f t="shared" si="561"/>
        <v>1.8075172090621127E-7</v>
      </c>
      <c r="DW317" s="161">
        <f t="shared" si="561"/>
        <v>8.7726311134242875E-4</v>
      </c>
      <c r="DX317" s="161">
        <f t="shared" si="561"/>
        <v>1.832032799936574</v>
      </c>
      <c r="DY317" s="161">
        <f t="shared" si="561"/>
        <v>0</v>
      </c>
      <c r="DZ317" s="161">
        <f t="shared" si="561"/>
        <v>0</v>
      </c>
      <c r="EA317" s="161">
        <f t="shared" si="561"/>
        <v>0</v>
      </c>
      <c r="EB317" s="161">
        <f t="shared" si="561"/>
        <v>0</v>
      </c>
      <c r="EC317" s="161">
        <f t="shared" si="561"/>
        <v>0</v>
      </c>
      <c r="ED317" s="161">
        <f t="shared" si="561"/>
        <v>0</v>
      </c>
      <c r="EE317" s="161">
        <f t="shared" si="561"/>
        <v>5.7824754452841735E-2</v>
      </c>
      <c r="EF317" s="161">
        <f t="shared" si="561"/>
        <v>1.7735002025752476E-5</v>
      </c>
      <c r="EG317" s="161">
        <f t="shared" si="561"/>
        <v>0</v>
      </c>
      <c r="EH317" s="161">
        <f t="shared" si="561"/>
        <v>6.8230226453943844E-3</v>
      </c>
      <c r="EI317" s="161">
        <f t="shared" si="561"/>
        <v>0</v>
      </c>
      <c r="EJ317" s="161">
        <f t="shared" si="561"/>
        <v>36.915385625620168</v>
      </c>
      <c r="EK317" s="161">
        <f t="shared" si="561"/>
        <v>524.02143138897031</v>
      </c>
      <c r="EL317" s="161">
        <f t="shared" si="561"/>
        <v>26.435177946981455</v>
      </c>
      <c r="EM317" s="161">
        <f t="shared" si="561"/>
        <v>6.5342596725329463</v>
      </c>
      <c r="EN317" s="161">
        <f t="shared" si="561"/>
        <v>0</v>
      </c>
      <c r="EO317" s="161">
        <f t="shared" si="561"/>
        <v>0</v>
      </c>
      <c r="EP317" s="161">
        <f t="shared" ref="EP317:GI317" si="562">EP$208*EP112</f>
        <v>0</v>
      </c>
      <c r="EQ317" s="161">
        <f t="shared" si="562"/>
        <v>1.8371767064174485E-3</v>
      </c>
      <c r="ER317" s="161">
        <f t="shared" si="562"/>
        <v>3.5922329587361953E-6</v>
      </c>
      <c r="ES317" s="161">
        <f t="shared" si="562"/>
        <v>0</v>
      </c>
      <c r="ET317" s="161">
        <f t="shared" si="562"/>
        <v>1.451675580065185E-2</v>
      </c>
      <c r="EU317" s="161">
        <f t="shared" si="562"/>
        <v>0</v>
      </c>
      <c r="EV317" s="161">
        <f t="shared" si="562"/>
        <v>0</v>
      </c>
      <c r="EW317" s="161">
        <f t="shared" si="562"/>
        <v>2.785109440694654E-12</v>
      </c>
      <c r="EX317" s="161">
        <f t="shared" si="562"/>
        <v>0</v>
      </c>
      <c r="EY317" s="161">
        <f t="shared" si="562"/>
        <v>0</v>
      </c>
      <c r="EZ317" s="161">
        <f t="shared" si="562"/>
        <v>2.1551773028898777E-6</v>
      </c>
      <c r="FA317" s="161">
        <f t="shared" si="562"/>
        <v>0</v>
      </c>
      <c r="FB317" s="161">
        <f t="shared" si="562"/>
        <v>1.1040570605935626E-6</v>
      </c>
      <c r="FC317" s="161">
        <f t="shared" si="562"/>
        <v>0</v>
      </c>
      <c r="FD317" s="161">
        <f t="shared" si="562"/>
        <v>6.1277873416822969E-2</v>
      </c>
      <c r="FE317" s="161">
        <f t="shared" si="562"/>
        <v>4.4635911513962552E-3</v>
      </c>
      <c r="FF317" s="161">
        <f t="shared" si="562"/>
        <v>37.864722353295988</v>
      </c>
      <c r="FG317" s="161">
        <f t="shared" si="562"/>
        <v>8.483129424013457E-4</v>
      </c>
      <c r="FH317" s="161">
        <f t="shared" si="562"/>
        <v>3.0383121263385138</v>
      </c>
      <c r="FI317" s="161">
        <f t="shared" si="562"/>
        <v>2.1692446373128216</v>
      </c>
      <c r="FJ317" s="161">
        <f t="shared" si="562"/>
        <v>9.9807575284731418E-4</v>
      </c>
      <c r="FK317" s="161">
        <f t="shared" si="562"/>
        <v>7.2424081114639547</v>
      </c>
      <c r="FL317" s="161">
        <f t="shared" si="562"/>
        <v>6.5424922655013491</v>
      </c>
      <c r="FM317" s="161">
        <f t="shared" si="562"/>
        <v>48.000989340228337</v>
      </c>
      <c r="FN317" s="161">
        <f t="shared" si="562"/>
        <v>0</v>
      </c>
      <c r="FO317" s="161">
        <f t="shared" si="562"/>
        <v>5.0660990582754358E-3</v>
      </c>
      <c r="FP317" s="161">
        <f t="shared" si="562"/>
        <v>0</v>
      </c>
      <c r="FQ317" s="161">
        <f t="shared" si="562"/>
        <v>0</v>
      </c>
      <c r="FR317" s="161">
        <f t="shared" si="562"/>
        <v>0</v>
      </c>
      <c r="FS317" s="161">
        <f t="shared" si="562"/>
        <v>0</v>
      </c>
      <c r="FT317" s="161">
        <f t="shared" si="562"/>
        <v>0</v>
      </c>
      <c r="FU317" s="161">
        <f t="shared" si="562"/>
        <v>0</v>
      </c>
      <c r="FV317" s="161">
        <f t="shared" si="562"/>
        <v>0</v>
      </c>
      <c r="FW317" s="161">
        <f t="shared" si="562"/>
        <v>7.832418569184707E-3</v>
      </c>
      <c r="FX317" s="161">
        <f t="shared" si="562"/>
        <v>0</v>
      </c>
      <c r="FY317" s="161">
        <f t="shared" si="562"/>
        <v>1.9306041287614406E-6</v>
      </c>
      <c r="FZ317" s="161">
        <f t="shared" si="562"/>
        <v>17.588600262380602</v>
      </c>
      <c r="GA317" s="161">
        <f t="shared" si="562"/>
        <v>22.837886222968425</v>
      </c>
      <c r="GB317" s="161">
        <f t="shared" si="562"/>
        <v>4.5586747167498931</v>
      </c>
      <c r="GC317" s="161">
        <f t="shared" si="562"/>
        <v>0</v>
      </c>
      <c r="GD317" s="161">
        <f t="shared" si="562"/>
        <v>0</v>
      </c>
      <c r="GE317" s="161">
        <f t="shared" si="562"/>
        <v>5.268883958661737E-3</v>
      </c>
      <c r="GF317" s="161">
        <f t="shared" si="562"/>
        <v>8.8385191386271091E-5</v>
      </c>
      <c r="GG317" s="161">
        <f t="shared" si="562"/>
        <v>4.3262770681882889</v>
      </c>
      <c r="GH317" s="161">
        <f t="shared" si="562"/>
        <v>0</v>
      </c>
      <c r="GI317" s="161">
        <f t="shared" si="562"/>
        <v>0</v>
      </c>
      <c r="GJ317" s="5">
        <f t="shared" si="352"/>
        <v>752.93585297826928</v>
      </c>
    </row>
    <row r="318" spans="1:192" ht="15" customHeight="1">
      <c r="A318" s="77" t="s">
        <v>107</v>
      </c>
      <c r="B318" s="47" t="s">
        <v>315</v>
      </c>
      <c r="C318" s="161">
        <f t="shared" ref="C318:D318" si="563">C$208*C113</f>
        <v>0</v>
      </c>
      <c r="D318" s="161">
        <f t="shared" si="563"/>
        <v>0</v>
      </c>
      <c r="E318" s="161">
        <f t="shared" si="347"/>
        <v>0</v>
      </c>
      <c r="F318" s="161">
        <f t="shared" ref="F318:Q318" si="564">F$208*F113</f>
        <v>0</v>
      </c>
      <c r="G318" s="161">
        <f t="shared" si="564"/>
        <v>0</v>
      </c>
      <c r="H318" s="161">
        <f t="shared" si="564"/>
        <v>0</v>
      </c>
      <c r="I318" s="161">
        <f t="shared" si="564"/>
        <v>0</v>
      </c>
      <c r="J318" s="161">
        <f t="shared" si="564"/>
        <v>0</v>
      </c>
      <c r="K318" s="161">
        <f t="shared" si="564"/>
        <v>0</v>
      </c>
      <c r="L318" s="161">
        <f t="shared" si="564"/>
        <v>0</v>
      </c>
      <c r="M318" s="161">
        <f t="shared" si="564"/>
        <v>2.994573909098313E-5</v>
      </c>
      <c r="N318" s="161">
        <f t="shared" si="564"/>
        <v>0</v>
      </c>
      <c r="O318" s="161">
        <f t="shared" si="564"/>
        <v>1.4764598056605384E-10</v>
      </c>
      <c r="P318" s="161">
        <f t="shared" si="564"/>
        <v>0</v>
      </c>
      <c r="Q318" s="161">
        <f t="shared" si="564"/>
        <v>0</v>
      </c>
      <c r="R318" s="161">
        <f t="shared" ref="R318:CC318" si="565">R$208*R113</f>
        <v>0</v>
      </c>
      <c r="S318" s="161">
        <f t="shared" si="565"/>
        <v>0</v>
      </c>
      <c r="T318" s="161">
        <f t="shared" si="565"/>
        <v>327.40780866997545</v>
      </c>
      <c r="U318" s="161">
        <f t="shared" si="565"/>
        <v>0</v>
      </c>
      <c r="V318" s="161">
        <f t="shared" si="565"/>
        <v>0</v>
      </c>
      <c r="W318" s="161">
        <f t="shared" si="565"/>
        <v>0</v>
      </c>
      <c r="X318" s="161">
        <f t="shared" si="565"/>
        <v>6.4856353990351676E-10</v>
      </c>
      <c r="Y318" s="161">
        <f t="shared" si="565"/>
        <v>-3.5223251144026282E-7</v>
      </c>
      <c r="Z318" s="161">
        <f t="shared" si="565"/>
        <v>0</v>
      </c>
      <c r="AA318" s="161">
        <f t="shared" si="565"/>
        <v>0</v>
      </c>
      <c r="AB318" s="161">
        <f t="shared" si="565"/>
        <v>0</v>
      </c>
      <c r="AC318" s="161">
        <f t="shared" si="565"/>
        <v>0</v>
      </c>
      <c r="AD318" s="161">
        <f t="shared" si="565"/>
        <v>0</v>
      </c>
      <c r="AE318" s="161">
        <f t="shared" si="565"/>
        <v>0</v>
      </c>
      <c r="AF318" s="161">
        <f t="shared" si="565"/>
        <v>0</v>
      </c>
      <c r="AG318" s="161">
        <f t="shared" si="565"/>
        <v>0</v>
      </c>
      <c r="AH318" s="161">
        <f t="shared" si="565"/>
        <v>0</v>
      </c>
      <c r="AI318" s="161">
        <f t="shared" si="565"/>
        <v>0</v>
      </c>
      <c r="AJ318" s="161">
        <f t="shared" si="565"/>
        <v>0</v>
      </c>
      <c r="AK318" s="161">
        <f t="shared" si="565"/>
        <v>0</v>
      </c>
      <c r="AL318" s="161">
        <f t="shared" si="565"/>
        <v>0</v>
      </c>
      <c r="AM318" s="161">
        <f t="shared" si="565"/>
        <v>0</v>
      </c>
      <c r="AN318" s="161">
        <f t="shared" si="565"/>
        <v>0</v>
      </c>
      <c r="AO318" s="161">
        <f t="shared" si="565"/>
        <v>0</v>
      </c>
      <c r="AP318" s="161">
        <f t="shared" si="565"/>
        <v>0</v>
      </c>
      <c r="AQ318" s="161">
        <f t="shared" si="565"/>
        <v>0</v>
      </c>
      <c r="AR318" s="161">
        <f t="shared" si="565"/>
        <v>0</v>
      </c>
      <c r="AS318" s="161">
        <f t="shared" si="565"/>
        <v>2.8127344837922336E-4</v>
      </c>
      <c r="AT318" s="161">
        <f t="shared" si="565"/>
        <v>4.9320005063958627E-5</v>
      </c>
      <c r="AU318" s="161">
        <f t="shared" si="565"/>
        <v>0</v>
      </c>
      <c r="AV318" s="161">
        <f t="shared" si="565"/>
        <v>0</v>
      </c>
      <c r="AW318" s="161">
        <f t="shared" si="565"/>
        <v>0</v>
      </c>
      <c r="AX318" s="161">
        <f t="shared" si="565"/>
        <v>0</v>
      </c>
      <c r="AY318" s="161">
        <f t="shared" si="565"/>
        <v>0</v>
      </c>
      <c r="AZ318" s="161">
        <f t="shared" si="565"/>
        <v>0</v>
      </c>
      <c r="BA318" s="161">
        <f t="shared" si="565"/>
        <v>0</v>
      </c>
      <c r="BB318" s="161">
        <f t="shared" si="565"/>
        <v>0</v>
      </c>
      <c r="BC318" s="161">
        <f t="shared" si="565"/>
        <v>0</v>
      </c>
      <c r="BD318" s="161">
        <f t="shared" si="565"/>
        <v>0</v>
      </c>
      <c r="BE318" s="161">
        <f t="shared" si="565"/>
        <v>0</v>
      </c>
      <c r="BF318" s="161">
        <f t="shared" si="565"/>
        <v>0</v>
      </c>
      <c r="BG318" s="161">
        <f t="shared" si="565"/>
        <v>0</v>
      </c>
      <c r="BH318" s="161">
        <f t="shared" si="565"/>
        <v>0</v>
      </c>
      <c r="BI318" s="161">
        <f t="shared" si="565"/>
        <v>0</v>
      </c>
      <c r="BJ318" s="161">
        <f t="shared" si="565"/>
        <v>0</v>
      </c>
      <c r="BK318" s="161">
        <f t="shared" si="565"/>
        <v>0</v>
      </c>
      <c r="BL318" s="161">
        <f t="shared" si="565"/>
        <v>0</v>
      </c>
      <c r="BM318" s="161">
        <f t="shared" si="565"/>
        <v>0</v>
      </c>
      <c r="BN318" s="161">
        <f t="shared" si="565"/>
        <v>2.024246221381983E-3</v>
      </c>
      <c r="BO318" s="161">
        <f t="shared" si="565"/>
        <v>0</v>
      </c>
      <c r="BP318" s="161">
        <f t="shared" si="565"/>
        <v>0</v>
      </c>
      <c r="BQ318" s="161">
        <f t="shared" si="565"/>
        <v>0</v>
      </c>
      <c r="BR318" s="161">
        <f t="shared" si="565"/>
        <v>0</v>
      </c>
      <c r="BS318" s="161">
        <f t="shared" si="565"/>
        <v>0</v>
      </c>
      <c r="BT318" s="161">
        <f t="shared" si="565"/>
        <v>5.6975692022914564E-7</v>
      </c>
      <c r="BU318" s="161">
        <f t="shared" si="565"/>
        <v>0</v>
      </c>
      <c r="BV318" s="161">
        <f t="shared" si="565"/>
        <v>0</v>
      </c>
      <c r="BW318" s="161">
        <f t="shared" si="565"/>
        <v>0</v>
      </c>
      <c r="BX318" s="161">
        <f t="shared" si="565"/>
        <v>0</v>
      </c>
      <c r="BY318" s="161">
        <f t="shared" si="565"/>
        <v>0</v>
      </c>
      <c r="BZ318" s="161">
        <f t="shared" si="565"/>
        <v>0</v>
      </c>
      <c r="CA318" s="161">
        <f t="shared" si="565"/>
        <v>0</v>
      </c>
      <c r="CB318" s="161">
        <f t="shared" si="565"/>
        <v>0</v>
      </c>
      <c r="CC318" s="161">
        <f t="shared" si="565"/>
        <v>0</v>
      </c>
      <c r="CD318" s="161">
        <f t="shared" ref="CD318:EO318" si="566">CD$208*CD113</f>
        <v>0</v>
      </c>
      <c r="CE318" s="161">
        <f t="shared" si="566"/>
        <v>0</v>
      </c>
      <c r="CF318" s="161">
        <f t="shared" si="566"/>
        <v>0</v>
      </c>
      <c r="CG318" s="161">
        <f t="shared" si="566"/>
        <v>0</v>
      </c>
      <c r="CH318" s="161">
        <f t="shared" si="566"/>
        <v>0</v>
      </c>
      <c r="CI318" s="161">
        <f t="shared" si="566"/>
        <v>2.671774604271668E-5</v>
      </c>
      <c r="CJ318" s="161">
        <f t="shared" si="566"/>
        <v>2.838067776159257E-4</v>
      </c>
      <c r="CK318" s="161">
        <f t="shared" si="566"/>
        <v>0</v>
      </c>
      <c r="CL318" s="161">
        <f t="shared" si="566"/>
        <v>0</v>
      </c>
      <c r="CM318" s="161">
        <f t="shared" si="566"/>
        <v>1.197255551290434E-5</v>
      </c>
      <c r="CN318" s="161">
        <f t="shared" si="566"/>
        <v>0</v>
      </c>
      <c r="CO318" s="161">
        <f t="shared" si="566"/>
        <v>0</v>
      </c>
      <c r="CP318" s="161">
        <f t="shared" si="566"/>
        <v>1.655685522742999E-6</v>
      </c>
      <c r="CQ318" s="161">
        <f t="shared" si="566"/>
        <v>0</v>
      </c>
      <c r="CR318" s="161">
        <f t="shared" si="566"/>
        <v>0</v>
      </c>
      <c r="CS318" s="161">
        <f t="shared" si="566"/>
        <v>2.5667752687040409E-7</v>
      </c>
      <c r="CT318" s="161">
        <f t="shared" si="566"/>
        <v>0</v>
      </c>
      <c r="CU318" s="161">
        <f t="shared" si="566"/>
        <v>0</v>
      </c>
      <c r="CV318" s="161">
        <f t="shared" si="566"/>
        <v>3.6937075556132621E-7</v>
      </c>
      <c r="CW318" s="161">
        <f t="shared" si="566"/>
        <v>0</v>
      </c>
      <c r="CX318" s="161">
        <f t="shared" si="566"/>
        <v>0</v>
      </c>
      <c r="CY318" s="161">
        <f t="shared" si="566"/>
        <v>1.2799418374902176E-6</v>
      </c>
      <c r="CZ318" s="161">
        <f t="shared" si="566"/>
        <v>2.0778754843828553E-12</v>
      </c>
      <c r="DA318" s="161">
        <f t="shared" si="566"/>
        <v>8.036071780433889E-6</v>
      </c>
      <c r="DB318" s="161">
        <f t="shared" si="566"/>
        <v>3.462005874556508E-9</v>
      </c>
      <c r="DC318" s="161">
        <f t="shared" si="566"/>
        <v>5.4289147425723403E-6</v>
      </c>
      <c r="DD318" s="161">
        <f t="shared" si="566"/>
        <v>0</v>
      </c>
      <c r="DE318" s="161">
        <f t="shared" si="566"/>
        <v>0</v>
      </c>
      <c r="DF318" s="161">
        <f t="shared" si="566"/>
        <v>2.1678862974482978E-4</v>
      </c>
      <c r="DG318" s="161">
        <f t="shared" si="566"/>
        <v>4.7388507895961273E-4</v>
      </c>
      <c r="DH318" s="161">
        <f t="shared" si="566"/>
        <v>7.8681627500222451E-7</v>
      </c>
      <c r="DI318" s="161">
        <f t="shared" si="566"/>
        <v>2.0198742751084065E-6</v>
      </c>
      <c r="DJ318" s="161">
        <f t="shared" si="566"/>
        <v>1.1438921266373E-10</v>
      </c>
      <c r="DK318" s="161">
        <f t="shared" si="566"/>
        <v>4.0907671769252569E-3</v>
      </c>
      <c r="DL318" s="161">
        <f t="shared" si="566"/>
        <v>1.1721866195687669E-3</v>
      </c>
      <c r="DM318" s="161">
        <f t="shared" si="566"/>
        <v>1.4891575258484474E-2</v>
      </c>
      <c r="DN318" s="161">
        <f t="shared" si="566"/>
        <v>9.8024134871558361E-6</v>
      </c>
      <c r="DO318" s="161">
        <f t="shared" si="566"/>
        <v>0</v>
      </c>
      <c r="DP318" s="161">
        <f t="shared" si="566"/>
        <v>1.1762281229628949E-5</v>
      </c>
      <c r="DQ318" s="161">
        <f t="shared" si="566"/>
        <v>0</v>
      </c>
      <c r="DR318" s="161">
        <f t="shared" si="566"/>
        <v>0.28315769565974136</v>
      </c>
      <c r="DS318" s="161">
        <f t="shared" si="566"/>
        <v>1.7699206734883293E-3</v>
      </c>
      <c r="DT318" s="161">
        <f t="shared" si="566"/>
        <v>0</v>
      </c>
      <c r="DU318" s="161">
        <f t="shared" si="566"/>
        <v>0</v>
      </c>
      <c r="DV318" s="161">
        <f t="shared" si="566"/>
        <v>2.1425311745348319E-5</v>
      </c>
      <c r="DW318" s="161">
        <f t="shared" si="566"/>
        <v>1.7919952135128535E-5</v>
      </c>
      <c r="DX318" s="161">
        <f t="shared" si="566"/>
        <v>0.6136027396610737</v>
      </c>
      <c r="DY318" s="161">
        <f t="shared" si="566"/>
        <v>0</v>
      </c>
      <c r="DZ318" s="161">
        <f t="shared" si="566"/>
        <v>0</v>
      </c>
      <c r="EA318" s="161">
        <f t="shared" si="566"/>
        <v>0</v>
      </c>
      <c r="EB318" s="161">
        <f t="shared" si="566"/>
        <v>0</v>
      </c>
      <c r="EC318" s="161">
        <f t="shared" si="566"/>
        <v>0</v>
      </c>
      <c r="ED318" s="161">
        <f t="shared" si="566"/>
        <v>0</v>
      </c>
      <c r="EE318" s="161">
        <f t="shared" si="566"/>
        <v>0</v>
      </c>
      <c r="EF318" s="161">
        <f t="shared" si="566"/>
        <v>0</v>
      </c>
      <c r="EG318" s="161">
        <f t="shared" si="566"/>
        <v>0</v>
      </c>
      <c r="EH318" s="161">
        <f t="shared" si="566"/>
        <v>0</v>
      </c>
      <c r="EI318" s="161">
        <f t="shared" si="566"/>
        <v>0</v>
      </c>
      <c r="EJ318" s="161">
        <f t="shared" si="566"/>
        <v>0.58337118813436473</v>
      </c>
      <c r="EK318" s="161">
        <f t="shared" si="566"/>
        <v>0</v>
      </c>
      <c r="EL318" s="161">
        <f t="shared" si="566"/>
        <v>0</v>
      </c>
      <c r="EM318" s="161">
        <f t="shared" si="566"/>
        <v>0</v>
      </c>
      <c r="EN318" s="161">
        <f t="shared" si="566"/>
        <v>0</v>
      </c>
      <c r="EO318" s="161">
        <f t="shared" si="566"/>
        <v>0</v>
      </c>
      <c r="EP318" s="161">
        <f t="shared" ref="EP318:GI318" si="567">EP$208*EP113</f>
        <v>0</v>
      </c>
      <c r="EQ318" s="161">
        <f t="shared" si="567"/>
        <v>1.6018529485167864E-2</v>
      </c>
      <c r="ER318" s="161">
        <f t="shared" si="567"/>
        <v>2.61434731996912E-5</v>
      </c>
      <c r="ES318" s="161">
        <f t="shared" si="567"/>
        <v>1.8038291767261409E-2</v>
      </c>
      <c r="ET318" s="161">
        <f t="shared" si="567"/>
        <v>0</v>
      </c>
      <c r="EU318" s="161">
        <f t="shared" si="567"/>
        <v>0</v>
      </c>
      <c r="EV318" s="161">
        <f t="shared" si="567"/>
        <v>0</v>
      </c>
      <c r="EW318" s="161">
        <f t="shared" si="567"/>
        <v>0</v>
      </c>
      <c r="EX318" s="161">
        <f t="shared" si="567"/>
        <v>0</v>
      </c>
      <c r="EY318" s="161">
        <f t="shared" si="567"/>
        <v>0</v>
      </c>
      <c r="EZ318" s="161">
        <f t="shared" si="567"/>
        <v>0</v>
      </c>
      <c r="FA318" s="161">
        <f t="shared" si="567"/>
        <v>0</v>
      </c>
      <c r="FB318" s="161">
        <f t="shared" si="567"/>
        <v>1.6683528915636057E-5</v>
      </c>
      <c r="FC318" s="161">
        <f t="shared" si="567"/>
        <v>0</v>
      </c>
      <c r="FD318" s="161">
        <f t="shared" si="567"/>
        <v>0</v>
      </c>
      <c r="FE318" s="161">
        <f t="shared" si="567"/>
        <v>0</v>
      </c>
      <c r="FF318" s="161">
        <f t="shared" si="567"/>
        <v>0</v>
      </c>
      <c r="FG318" s="161">
        <f t="shared" si="567"/>
        <v>3.6428785277354513E-5</v>
      </c>
      <c r="FH318" s="161">
        <f t="shared" si="567"/>
        <v>0</v>
      </c>
      <c r="FI318" s="161">
        <f t="shared" si="567"/>
        <v>0</v>
      </c>
      <c r="FJ318" s="161">
        <f t="shared" si="567"/>
        <v>0</v>
      </c>
      <c r="FK318" s="161">
        <f t="shared" si="567"/>
        <v>0</v>
      </c>
      <c r="FL318" s="161">
        <f t="shared" si="567"/>
        <v>3.2524784530284698E-3</v>
      </c>
      <c r="FM318" s="161">
        <f t="shared" si="567"/>
        <v>0</v>
      </c>
      <c r="FN318" s="161">
        <f t="shared" si="567"/>
        <v>0</v>
      </c>
      <c r="FO318" s="161">
        <f t="shared" si="567"/>
        <v>0</v>
      </c>
      <c r="FP318" s="161">
        <f t="shared" si="567"/>
        <v>0</v>
      </c>
      <c r="FQ318" s="161">
        <f t="shared" si="567"/>
        <v>0</v>
      </c>
      <c r="FR318" s="161">
        <f t="shared" si="567"/>
        <v>0</v>
      </c>
      <c r="FS318" s="161">
        <f t="shared" si="567"/>
        <v>0</v>
      </c>
      <c r="FT318" s="161">
        <f t="shared" si="567"/>
        <v>0</v>
      </c>
      <c r="FU318" s="161">
        <f t="shared" si="567"/>
        <v>0</v>
      </c>
      <c r="FV318" s="161">
        <f t="shared" si="567"/>
        <v>0</v>
      </c>
      <c r="FW318" s="161">
        <f t="shared" si="567"/>
        <v>0</v>
      </c>
      <c r="FX318" s="161">
        <f t="shared" si="567"/>
        <v>0</v>
      </c>
      <c r="FY318" s="161">
        <f t="shared" si="567"/>
        <v>0</v>
      </c>
      <c r="FZ318" s="161">
        <f t="shared" si="567"/>
        <v>1663.3933035321968</v>
      </c>
      <c r="GA318" s="161">
        <f t="shared" si="567"/>
        <v>6.1215708919831027</v>
      </c>
      <c r="GB318" s="161">
        <f t="shared" si="567"/>
        <v>2.2840091953654669E-2</v>
      </c>
      <c r="GC318" s="161">
        <f t="shared" si="567"/>
        <v>0</v>
      </c>
      <c r="GD318" s="161">
        <f t="shared" si="567"/>
        <v>0</v>
      </c>
      <c r="GE318" s="161">
        <f t="shared" si="567"/>
        <v>0</v>
      </c>
      <c r="GF318" s="161">
        <f t="shared" si="567"/>
        <v>0</v>
      </c>
      <c r="GG318" s="161">
        <f t="shared" si="567"/>
        <v>0.90632570985957372</v>
      </c>
      <c r="GH318" s="161">
        <f t="shared" si="567"/>
        <v>0</v>
      </c>
      <c r="GI318" s="161">
        <f t="shared" si="567"/>
        <v>8.593228763694849E-2</v>
      </c>
      <c r="GJ318" s="5">
        <f t="shared" si="352"/>
        <v>1999.4807047336942</v>
      </c>
    </row>
    <row r="319" spans="1:192" ht="15" customHeight="1">
      <c r="A319" s="77" t="s">
        <v>108</v>
      </c>
      <c r="B319" s="47" t="s">
        <v>316</v>
      </c>
      <c r="C319" s="161">
        <f t="shared" ref="C319:D319" si="568">C$208*C114</f>
        <v>0</v>
      </c>
      <c r="D319" s="161">
        <f t="shared" si="568"/>
        <v>0</v>
      </c>
      <c r="E319" s="161">
        <f t="shared" si="347"/>
        <v>0</v>
      </c>
      <c r="F319" s="161">
        <f t="shared" ref="F319:Q319" si="569">F$208*F114</f>
        <v>0</v>
      </c>
      <c r="G319" s="161">
        <f t="shared" si="569"/>
        <v>0</v>
      </c>
      <c r="H319" s="161">
        <f t="shared" si="569"/>
        <v>0</v>
      </c>
      <c r="I319" s="161">
        <f t="shared" si="569"/>
        <v>0</v>
      </c>
      <c r="J319" s="161">
        <f t="shared" si="569"/>
        <v>0</v>
      </c>
      <c r="K319" s="161">
        <f t="shared" si="569"/>
        <v>0</v>
      </c>
      <c r="L319" s="161">
        <f t="shared" si="569"/>
        <v>0</v>
      </c>
      <c r="M319" s="161">
        <f t="shared" si="569"/>
        <v>0</v>
      </c>
      <c r="N319" s="161">
        <f t="shared" si="569"/>
        <v>0</v>
      </c>
      <c r="O319" s="161">
        <f t="shared" si="569"/>
        <v>0</v>
      </c>
      <c r="P319" s="161">
        <f t="shared" si="569"/>
        <v>0</v>
      </c>
      <c r="Q319" s="161">
        <f t="shared" si="569"/>
        <v>0</v>
      </c>
      <c r="R319" s="161">
        <f t="shared" ref="R319:CC319" si="570">R$208*R114</f>
        <v>0</v>
      </c>
      <c r="S319" s="161">
        <f t="shared" si="570"/>
        <v>0</v>
      </c>
      <c r="T319" s="161">
        <f t="shared" si="570"/>
        <v>0</v>
      </c>
      <c r="U319" s="161">
        <f t="shared" si="570"/>
        <v>0</v>
      </c>
      <c r="V319" s="161">
        <f t="shared" si="570"/>
        <v>0</v>
      </c>
      <c r="W319" s="161">
        <f t="shared" si="570"/>
        <v>0</v>
      </c>
      <c r="X319" s="161">
        <f t="shared" si="570"/>
        <v>0</v>
      </c>
      <c r="Y319" s="161">
        <f t="shared" si="570"/>
        <v>0</v>
      </c>
      <c r="Z319" s="161">
        <f t="shared" si="570"/>
        <v>0</v>
      </c>
      <c r="AA319" s="161">
        <f t="shared" si="570"/>
        <v>0</v>
      </c>
      <c r="AB319" s="161">
        <f t="shared" si="570"/>
        <v>0</v>
      </c>
      <c r="AC319" s="161">
        <f t="shared" si="570"/>
        <v>0</v>
      </c>
      <c r="AD319" s="161">
        <f t="shared" si="570"/>
        <v>0</v>
      </c>
      <c r="AE319" s="161">
        <f t="shared" si="570"/>
        <v>0</v>
      </c>
      <c r="AF319" s="161">
        <f t="shared" si="570"/>
        <v>0</v>
      </c>
      <c r="AG319" s="161">
        <f t="shared" si="570"/>
        <v>0</v>
      </c>
      <c r="AH319" s="161">
        <f t="shared" si="570"/>
        <v>0</v>
      </c>
      <c r="AI319" s="161">
        <f t="shared" si="570"/>
        <v>0</v>
      </c>
      <c r="AJ319" s="161">
        <f t="shared" si="570"/>
        <v>0</v>
      </c>
      <c r="AK319" s="161">
        <f t="shared" si="570"/>
        <v>0</v>
      </c>
      <c r="AL319" s="161">
        <f t="shared" si="570"/>
        <v>0</v>
      </c>
      <c r="AM319" s="161">
        <f t="shared" si="570"/>
        <v>0</v>
      </c>
      <c r="AN319" s="161">
        <f t="shared" si="570"/>
        <v>0</v>
      </c>
      <c r="AO319" s="161">
        <f t="shared" si="570"/>
        <v>0</v>
      </c>
      <c r="AP319" s="161">
        <f t="shared" si="570"/>
        <v>0</v>
      </c>
      <c r="AQ319" s="161">
        <f t="shared" si="570"/>
        <v>0</v>
      </c>
      <c r="AR319" s="161">
        <f t="shared" si="570"/>
        <v>0</v>
      </c>
      <c r="AS319" s="161">
        <f t="shared" si="570"/>
        <v>0</v>
      </c>
      <c r="AT319" s="161">
        <f t="shared" si="570"/>
        <v>0</v>
      </c>
      <c r="AU319" s="161">
        <f t="shared" si="570"/>
        <v>0</v>
      </c>
      <c r="AV319" s="161">
        <f t="shared" si="570"/>
        <v>0</v>
      </c>
      <c r="AW319" s="161">
        <f t="shared" si="570"/>
        <v>0</v>
      </c>
      <c r="AX319" s="161">
        <f t="shared" si="570"/>
        <v>0</v>
      </c>
      <c r="AY319" s="161">
        <f t="shared" si="570"/>
        <v>0</v>
      </c>
      <c r="AZ319" s="161">
        <f t="shared" si="570"/>
        <v>0</v>
      </c>
      <c r="BA319" s="161">
        <f t="shared" si="570"/>
        <v>0</v>
      </c>
      <c r="BB319" s="161">
        <f t="shared" si="570"/>
        <v>0</v>
      </c>
      <c r="BC319" s="161">
        <f t="shared" si="570"/>
        <v>0</v>
      </c>
      <c r="BD319" s="161">
        <f t="shared" si="570"/>
        <v>0</v>
      </c>
      <c r="BE319" s="161">
        <f t="shared" si="570"/>
        <v>0</v>
      </c>
      <c r="BF319" s="161">
        <f t="shared" si="570"/>
        <v>0</v>
      </c>
      <c r="BG319" s="161">
        <f t="shared" si="570"/>
        <v>0</v>
      </c>
      <c r="BH319" s="161">
        <f t="shared" si="570"/>
        <v>0</v>
      </c>
      <c r="BI319" s="161">
        <f t="shared" si="570"/>
        <v>0</v>
      </c>
      <c r="BJ319" s="161">
        <f t="shared" si="570"/>
        <v>0</v>
      </c>
      <c r="BK319" s="161">
        <f t="shared" si="570"/>
        <v>0</v>
      </c>
      <c r="BL319" s="161">
        <f t="shared" si="570"/>
        <v>0</v>
      </c>
      <c r="BM319" s="161">
        <f t="shared" si="570"/>
        <v>0</v>
      </c>
      <c r="BN319" s="161">
        <f t="shared" si="570"/>
        <v>2.4725692100102071E-3</v>
      </c>
      <c r="BO319" s="161">
        <f t="shared" si="570"/>
        <v>0</v>
      </c>
      <c r="BP319" s="161">
        <f t="shared" si="570"/>
        <v>0</v>
      </c>
      <c r="BQ319" s="161">
        <f t="shared" si="570"/>
        <v>0</v>
      </c>
      <c r="BR319" s="161">
        <f t="shared" si="570"/>
        <v>0</v>
      </c>
      <c r="BS319" s="161">
        <f t="shared" si="570"/>
        <v>0</v>
      </c>
      <c r="BT319" s="161">
        <f t="shared" si="570"/>
        <v>0</v>
      </c>
      <c r="BU319" s="161">
        <f t="shared" si="570"/>
        <v>0</v>
      </c>
      <c r="BV319" s="161">
        <f t="shared" si="570"/>
        <v>0</v>
      </c>
      <c r="BW319" s="161">
        <f t="shared" si="570"/>
        <v>0</v>
      </c>
      <c r="BX319" s="161">
        <f t="shared" si="570"/>
        <v>0</v>
      </c>
      <c r="BY319" s="161">
        <f t="shared" si="570"/>
        <v>0</v>
      </c>
      <c r="BZ319" s="161">
        <f t="shared" si="570"/>
        <v>0</v>
      </c>
      <c r="CA319" s="161">
        <f t="shared" si="570"/>
        <v>0</v>
      </c>
      <c r="CB319" s="161">
        <f t="shared" si="570"/>
        <v>0</v>
      </c>
      <c r="CC319" s="161">
        <f t="shared" si="570"/>
        <v>0</v>
      </c>
      <c r="CD319" s="161">
        <f t="shared" ref="CD319:EO319" si="571">CD$208*CD114</f>
        <v>0</v>
      </c>
      <c r="CE319" s="161">
        <f t="shared" si="571"/>
        <v>0</v>
      </c>
      <c r="CF319" s="161">
        <f t="shared" si="571"/>
        <v>0</v>
      </c>
      <c r="CG319" s="161">
        <f t="shared" si="571"/>
        <v>0</v>
      </c>
      <c r="CH319" s="161">
        <f t="shared" si="571"/>
        <v>0</v>
      </c>
      <c r="CI319" s="161">
        <f t="shared" si="571"/>
        <v>0</v>
      </c>
      <c r="CJ319" s="161">
        <f t="shared" si="571"/>
        <v>0</v>
      </c>
      <c r="CK319" s="161">
        <f t="shared" si="571"/>
        <v>0</v>
      </c>
      <c r="CL319" s="161">
        <f t="shared" si="571"/>
        <v>0</v>
      </c>
      <c r="CM319" s="161">
        <f t="shared" si="571"/>
        <v>0</v>
      </c>
      <c r="CN319" s="161">
        <f t="shared" si="571"/>
        <v>0</v>
      </c>
      <c r="CO319" s="161">
        <f t="shared" si="571"/>
        <v>0</v>
      </c>
      <c r="CP319" s="161">
        <f t="shared" si="571"/>
        <v>0</v>
      </c>
      <c r="CQ319" s="161">
        <f t="shared" si="571"/>
        <v>0</v>
      </c>
      <c r="CR319" s="161">
        <f t="shared" si="571"/>
        <v>0</v>
      </c>
      <c r="CS319" s="161">
        <f t="shared" si="571"/>
        <v>0</v>
      </c>
      <c r="CT319" s="161">
        <f t="shared" si="571"/>
        <v>0</v>
      </c>
      <c r="CU319" s="161">
        <f t="shared" si="571"/>
        <v>0</v>
      </c>
      <c r="CV319" s="161">
        <f t="shared" si="571"/>
        <v>0</v>
      </c>
      <c r="CW319" s="161">
        <f t="shared" si="571"/>
        <v>0</v>
      </c>
      <c r="CX319" s="161">
        <f t="shared" si="571"/>
        <v>0</v>
      </c>
      <c r="CY319" s="161">
        <f t="shared" si="571"/>
        <v>0</v>
      </c>
      <c r="CZ319" s="161">
        <f t="shared" si="571"/>
        <v>0</v>
      </c>
      <c r="DA319" s="161">
        <f t="shared" si="571"/>
        <v>0</v>
      </c>
      <c r="DB319" s="161">
        <f t="shared" si="571"/>
        <v>0</v>
      </c>
      <c r="DC319" s="161">
        <f t="shared" si="571"/>
        <v>0</v>
      </c>
      <c r="DD319" s="161">
        <f t="shared" si="571"/>
        <v>0</v>
      </c>
      <c r="DE319" s="161">
        <f t="shared" si="571"/>
        <v>0</v>
      </c>
      <c r="DF319" s="161">
        <f t="shared" si="571"/>
        <v>0</v>
      </c>
      <c r="DG319" s="161">
        <f t="shared" si="571"/>
        <v>0</v>
      </c>
      <c r="DH319" s="161">
        <f t="shared" si="571"/>
        <v>3.2593787358551671E-6</v>
      </c>
      <c r="DI319" s="161">
        <f t="shared" si="571"/>
        <v>0</v>
      </c>
      <c r="DJ319" s="161">
        <f t="shared" si="571"/>
        <v>0</v>
      </c>
      <c r="DK319" s="161">
        <f t="shared" si="571"/>
        <v>1.6208190443463489E-6</v>
      </c>
      <c r="DL319" s="161">
        <f t="shared" si="571"/>
        <v>0</v>
      </c>
      <c r="DM319" s="161">
        <f t="shared" si="571"/>
        <v>0</v>
      </c>
      <c r="DN319" s="161">
        <f t="shared" si="571"/>
        <v>0</v>
      </c>
      <c r="DO319" s="161">
        <f t="shared" si="571"/>
        <v>0</v>
      </c>
      <c r="DP319" s="161">
        <f t="shared" si="571"/>
        <v>0</v>
      </c>
      <c r="DQ319" s="161">
        <f t="shared" si="571"/>
        <v>0</v>
      </c>
      <c r="DR319" s="161">
        <f t="shared" si="571"/>
        <v>0</v>
      </c>
      <c r="DS319" s="161">
        <f t="shared" si="571"/>
        <v>8.5105514433524282E-5</v>
      </c>
      <c r="DT319" s="161">
        <f t="shared" si="571"/>
        <v>0</v>
      </c>
      <c r="DU319" s="161">
        <f t="shared" si="571"/>
        <v>0</v>
      </c>
      <c r="DV319" s="161">
        <f t="shared" si="571"/>
        <v>0</v>
      </c>
      <c r="DW319" s="161">
        <f t="shared" si="571"/>
        <v>0</v>
      </c>
      <c r="DX319" s="161">
        <f t="shared" si="571"/>
        <v>5.6157269149706825E-4</v>
      </c>
      <c r="DY319" s="161">
        <f t="shared" si="571"/>
        <v>0</v>
      </c>
      <c r="DZ319" s="161">
        <f t="shared" si="571"/>
        <v>0</v>
      </c>
      <c r="EA319" s="161">
        <f t="shared" si="571"/>
        <v>0</v>
      </c>
      <c r="EB319" s="161">
        <f t="shared" si="571"/>
        <v>0</v>
      </c>
      <c r="EC319" s="161">
        <f t="shared" si="571"/>
        <v>0</v>
      </c>
      <c r="ED319" s="161">
        <f t="shared" si="571"/>
        <v>0</v>
      </c>
      <c r="EE319" s="161">
        <f t="shared" si="571"/>
        <v>0</v>
      </c>
      <c r="EF319" s="161">
        <f t="shared" si="571"/>
        <v>0</v>
      </c>
      <c r="EG319" s="161">
        <f t="shared" si="571"/>
        <v>0</v>
      </c>
      <c r="EH319" s="161">
        <f t="shared" si="571"/>
        <v>0</v>
      </c>
      <c r="EI319" s="161">
        <f t="shared" si="571"/>
        <v>0</v>
      </c>
      <c r="EJ319" s="161">
        <f t="shared" si="571"/>
        <v>0</v>
      </c>
      <c r="EK319" s="161">
        <f t="shared" si="571"/>
        <v>0</v>
      </c>
      <c r="EL319" s="161">
        <f t="shared" si="571"/>
        <v>0</v>
      </c>
      <c r="EM319" s="161">
        <f t="shared" si="571"/>
        <v>0</v>
      </c>
      <c r="EN319" s="161">
        <f t="shared" si="571"/>
        <v>0</v>
      </c>
      <c r="EO319" s="161">
        <f t="shared" si="571"/>
        <v>0</v>
      </c>
      <c r="EP319" s="161">
        <f t="shared" ref="EP319:GI319" si="572">EP$208*EP114</f>
        <v>0</v>
      </c>
      <c r="EQ319" s="161">
        <f t="shared" si="572"/>
        <v>0</v>
      </c>
      <c r="ER319" s="161">
        <f t="shared" si="572"/>
        <v>0</v>
      </c>
      <c r="ES319" s="161">
        <f t="shared" si="572"/>
        <v>1.9978101912694597</v>
      </c>
      <c r="ET319" s="161">
        <f t="shared" si="572"/>
        <v>0</v>
      </c>
      <c r="EU319" s="161">
        <f t="shared" si="572"/>
        <v>0</v>
      </c>
      <c r="EV319" s="161">
        <f t="shared" si="572"/>
        <v>0</v>
      </c>
      <c r="EW319" s="161">
        <f t="shared" si="572"/>
        <v>0</v>
      </c>
      <c r="EX319" s="161">
        <f t="shared" si="572"/>
        <v>0</v>
      </c>
      <c r="EY319" s="161">
        <f t="shared" si="572"/>
        <v>0</v>
      </c>
      <c r="EZ319" s="161">
        <f t="shared" si="572"/>
        <v>0</v>
      </c>
      <c r="FA319" s="161">
        <f t="shared" si="572"/>
        <v>0</v>
      </c>
      <c r="FB319" s="161">
        <f t="shared" si="572"/>
        <v>0</v>
      </c>
      <c r="FC319" s="161">
        <f t="shared" si="572"/>
        <v>0</v>
      </c>
      <c r="FD319" s="161">
        <f t="shared" si="572"/>
        <v>1.0339065062097703E-2</v>
      </c>
      <c r="FE319" s="161">
        <f t="shared" si="572"/>
        <v>0</v>
      </c>
      <c r="FF319" s="161">
        <f t="shared" si="572"/>
        <v>0</v>
      </c>
      <c r="FG319" s="161">
        <f t="shared" si="572"/>
        <v>0</v>
      </c>
      <c r="FH319" s="161">
        <f t="shared" si="572"/>
        <v>0</v>
      </c>
      <c r="FI319" s="161">
        <f t="shared" si="572"/>
        <v>0</v>
      </c>
      <c r="FJ319" s="161">
        <f t="shared" si="572"/>
        <v>0</v>
      </c>
      <c r="FK319" s="161">
        <f t="shared" si="572"/>
        <v>1.2981603797169698</v>
      </c>
      <c r="FL319" s="161">
        <f t="shared" si="572"/>
        <v>0.55204228878429162</v>
      </c>
      <c r="FM319" s="161">
        <f t="shared" si="572"/>
        <v>167.33689137519139</v>
      </c>
      <c r="FN319" s="161">
        <f t="shared" si="572"/>
        <v>0</v>
      </c>
      <c r="FO319" s="161">
        <f t="shared" si="572"/>
        <v>0</v>
      </c>
      <c r="FP319" s="161">
        <f t="shared" si="572"/>
        <v>0</v>
      </c>
      <c r="FQ319" s="161">
        <f t="shared" si="572"/>
        <v>0</v>
      </c>
      <c r="FR319" s="161">
        <f t="shared" si="572"/>
        <v>0</v>
      </c>
      <c r="FS319" s="161">
        <f t="shared" si="572"/>
        <v>0</v>
      </c>
      <c r="FT319" s="161">
        <f t="shared" si="572"/>
        <v>0</v>
      </c>
      <c r="FU319" s="161">
        <f t="shared" si="572"/>
        <v>0</v>
      </c>
      <c r="FV319" s="161">
        <f t="shared" si="572"/>
        <v>0</v>
      </c>
      <c r="FW319" s="161">
        <f t="shared" si="572"/>
        <v>0.12649539848824126</v>
      </c>
      <c r="FX319" s="161">
        <f t="shared" si="572"/>
        <v>0</v>
      </c>
      <c r="FY319" s="161">
        <f t="shared" si="572"/>
        <v>0</v>
      </c>
      <c r="FZ319" s="161">
        <f t="shared" si="572"/>
        <v>0</v>
      </c>
      <c r="GA319" s="161">
        <f t="shared" si="572"/>
        <v>3.2467936138457163</v>
      </c>
      <c r="GB319" s="161">
        <f t="shared" si="572"/>
        <v>7.5382685307039345</v>
      </c>
      <c r="GC319" s="161">
        <f t="shared" si="572"/>
        <v>0</v>
      </c>
      <c r="GD319" s="161">
        <f t="shared" si="572"/>
        <v>0</v>
      </c>
      <c r="GE319" s="161">
        <f t="shared" si="572"/>
        <v>0</v>
      </c>
      <c r="GF319" s="161">
        <f t="shared" si="572"/>
        <v>0.39994299102287667</v>
      </c>
      <c r="GG319" s="161">
        <f t="shared" si="572"/>
        <v>0.33350315729074603</v>
      </c>
      <c r="GH319" s="161">
        <f t="shared" si="572"/>
        <v>0</v>
      </c>
      <c r="GI319" s="161">
        <f t="shared" si="572"/>
        <v>0</v>
      </c>
      <c r="GJ319" s="5">
        <f t="shared" si="352"/>
        <v>182.84337111898941</v>
      </c>
    </row>
    <row r="320" spans="1:192" ht="15" customHeight="1">
      <c r="A320" s="77" t="s">
        <v>109</v>
      </c>
      <c r="B320" s="47" t="s">
        <v>317</v>
      </c>
      <c r="C320" s="161">
        <f t="shared" ref="C320:D320" si="573">C$208*C115</f>
        <v>0</v>
      </c>
      <c r="D320" s="161">
        <f t="shared" si="573"/>
        <v>0</v>
      </c>
      <c r="E320" s="161">
        <f t="shared" si="347"/>
        <v>0</v>
      </c>
      <c r="F320" s="161">
        <f t="shared" ref="F320:Q320" si="574">F$208*F115</f>
        <v>0</v>
      </c>
      <c r="G320" s="161">
        <f t="shared" si="574"/>
        <v>0</v>
      </c>
      <c r="H320" s="161">
        <f t="shared" si="574"/>
        <v>0</v>
      </c>
      <c r="I320" s="161">
        <f t="shared" si="574"/>
        <v>0</v>
      </c>
      <c r="J320" s="161">
        <f t="shared" si="574"/>
        <v>0</v>
      </c>
      <c r="K320" s="161">
        <f t="shared" si="574"/>
        <v>0</v>
      </c>
      <c r="L320" s="161">
        <f t="shared" si="574"/>
        <v>0</v>
      </c>
      <c r="M320" s="161">
        <f t="shared" si="574"/>
        <v>0</v>
      </c>
      <c r="N320" s="161">
        <f t="shared" si="574"/>
        <v>0</v>
      </c>
      <c r="O320" s="161">
        <f t="shared" si="574"/>
        <v>0</v>
      </c>
      <c r="P320" s="161">
        <f t="shared" si="574"/>
        <v>0</v>
      </c>
      <c r="Q320" s="161">
        <f t="shared" si="574"/>
        <v>0</v>
      </c>
      <c r="R320" s="161">
        <f t="shared" ref="R320:CC320" si="575">R$208*R115</f>
        <v>0</v>
      </c>
      <c r="S320" s="161">
        <f t="shared" si="575"/>
        <v>0</v>
      </c>
      <c r="T320" s="161">
        <f t="shared" si="575"/>
        <v>0</v>
      </c>
      <c r="U320" s="161">
        <f t="shared" si="575"/>
        <v>0</v>
      </c>
      <c r="V320" s="161">
        <f t="shared" si="575"/>
        <v>0</v>
      </c>
      <c r="W320" s="161">
        <f t="shared" si="575"/>
        <v>0</v>
      </c>
      <c r="X320" s="161">
        <f t="shared" si="575"/>
        <v>0</v>
      </c>
      <c r="Y320" s="161">
        <f t="shared" si="575"/>
        <v>0</v>
      </c>
      <c r="Z320" s="161">
        <f t="shared" si="575"/>
        <v>0</v>
      </c>
      <c r="AA320" s="161">
        <f t="shared" si="575"/>
        <v>0</v>
      </c>
      <c r="AB320" s="161">
        <f t="shared" si="575"/>
        <v>0</v>
      </c>
      <c r="AC320" s="161">
        <f t="shared" si="575"/>
        <v>0</v>
      </c>
      <c r="AD320" s="161">
        <f t="shared" si="575"/>
        <v>0</v>
      </c>
      <c r="AE320" s="161">
        <f t="shared" si="575"/>
        <v>0</v>
      </c>
      <c r="AF320" s="161">
        <f t="shared" si="575"/>
        <v>0</v>
      </c>
      <c r="AG320" s="161">
        <f t="shared" si="575"/>
        <v>0</v>
      </c>
      <c r="AH320" s="161">
        <f t="shared" si="575"/>
        <v>0</v>
      </c>
      <c r="AI320" s="161">
        <f t="shared" si="575"/>
        <v>0</v>
      </c>
      <c r="AJ320" s="161">
        <f t="shared" si="575"/>
        <v>0</v>
      </c>
      <c r="AK320" s="161">
        <f t="shared" si="575"/>
        <v>0</v>
      </c>
      <c r="AL320" s="161">
        <f t="shared" si="575"/>
        <v>0</v>
      </c>
      <c r="AM320" s="161">
        <f t="shared" si="575"/>
        <v>0</v>
      </c>
      <c r="AN320" s="161">
        <f t="shared" si="575"/>
        <v>0</v>
      </c>
      <c r="AO320" s="161">
        <f t="shared" si="575"/>
        <v>0</v>
      </c>
      <c r="AP320" s="161">
        <f t="shared" si="575"/>
        <v>0</v>
      </c>
      <c r="AQ320" s="161">
        <f t="shared" si="575"/>
        <v>0</v>
      </c>
      <c r="AR320" s="161">
        <f t="shared" si="575"/>
        <v>0</v>
      </c>
      <c r="AS320" s="161">
        <f t="shared" si="575"/>
        <v>0</v>
      </c>
      <c r="AT320" s="161">
        <f t="shared" si="575"/>
        <v>0</v>
      </c>
      <c r="AU320" s="161">
        <f t="shared" si="575"/>
        <v>0</v>
      </c>
      <c r="AV320" s="161">
        <f t="shared" si="575"/>
        <v>0</v>
      </c>
      <c r="AW320" s="161">
        <f t="shared" si="575"/>
        <v>0</v>
      </c>
      <c r="AX320" s="161">
        <f t="shared" si="575"/>
        <v>0</v>
      </c>
      <c r="AY320" s="161">
        <f t="shared" si="575"/>
        <v>0</v>
      </c>
      <c r="AZ320" s="161">
        <f t="shared" si="575"/>
        <v>0</v>
      </c>
      <c r="BA320" s="161">
        <f t="shared" si="575"/>
        <v>0</v>
      </c>
      <c r="BB320" s="161">
        <f t="shared" si="575"/>
        <v>0</v>
      </c>
      <c r="BC320" s="161">
        <f t="shared" si="575"/>
        <v>0</v>
      </c>
      <c r="BD320" s="161">
        <f t="shared" si="575"/>
        <v>0</v>
      </c>
      <c r="BE320" s="161">
        <f t="shared" si="575"/>
        <v>0</v>
      </c>
      <c r="BF320" s="161">
        <f t="shared" si="575"/>
        <v>0</v>
      </c>
      <c r="BG320" s="161">
        <f t="shared" si="575"/>
        <v>0</v>
      </c>
      <c r="BH320" s="161">
        <f t="shared" si="575"/>
        <v>0</v>
      </c>
      <c r="BI320" s="161">
        <f t="shared" si="575"/>
        <v>0</v>
      </c>
      <c r="BJ320" s="161">
        <f t="shared" si="575"/>
        <v>0</v>
      </c>
      <c r="BK320" s="161">
        <f t="shared" si="575"/>
        <v>0</v>
      </c>
      <c r="BL320" s="161">
        <f t="shared" si="575"/>
        <v>0</v>
      </c>
      <c r="BM320" s="161">
        <f t="shared" si="575"/>
        <v>0</v>
      </c>
      <c r="BN320" s="161">
        <f t="shared" si="575"/>
        <v>0</v>
      </c>
      <c r="BO320" s="161">
        <f t="shared" si="575"/>
        <v>0</v>
      </c>
      <c r="BP320" s="161">
        <f t="shared" si="575"/>
        <v>0</v>
      </c>
      <c r="BQ320" s="161">
        <f t="shared" si="575"/>
        <v>0</v>
      </c>
      <c r="BR320" s="161">
        <f t="shared" si="575"/>
        <v>0</v>
      </c>
      <c r="BS320" s="161">
        <f t="shared" si="575"/>
        <v>0</v>
      </c>
      <c r="BT320" s="161">
        <f t="shared" si="575"/>
        <v>0</v>
      </c>
      <c r="BU320" s="161">
        <f t="shared" si="575"/>
        <v>0</v>
      </c>
      <c r="BV320" s="161">
        <f t="shared" si="575"/>
        <v>0</v>
      </c>
      <c r="BW320" s="161">
        <f t="shared" si="575"/>
        <v>0</v>
      </c>
      <c r="BX320" s="161">
        <f t="shared" si="575"/>
        <v>0</v>
      </c>
      <c r="BY320" s="161">
        <f t="shared" si="575"/>
        <v>0</v>
      </c>
      <c r="BZ320" s="161">
        <f t="shared" si="575"/>
        <v>0</v>
      </c>
      <c r="CA320" s="161">
        <f t="shared" si="575"/>
        <v>0</v>
      </c>
      <c r="CB320" s="161">
        <f t="shared" si="575"/>
        <v>0</v>
      </c>
      <c r="CC320" s="161">
        <f t="shared" si="575"/>
        <v>0</v>
      </c>
      <c r="CD320" s="161">
        <f t="shared" ref="CD320:EO320" si="576">CD$208*CD115</f>
        <v>0</v>
      </c>
      <c r="CE320" s="161">
        <f t="shared" si="576"/>
        <v>0</v>
      </c>
      <c r="CF320" s="161">
        <f t="shared" si="576"/>
        <v>0</v>
      </c>
      <c r="CG320" s="161">
        <f t="shared" si="576"/>
        <v>0</v>
      </c>
      <c r="CH320" s="161">
        <f t="shared" si="576"/>
        <v>0</v>
      </c>
      <c r="CI320" s="161">
        <f t="shared" si="576"/>
        <v>0</v>
      </c>
      <c r="CJ320" s="161">
        <f t="shared" si="576"/>
        <v>0</v>
      </c>
      <c r="CK320" s="161">
        <f t="shared" si="576"/>
        <v>0</v>
      </c>
      <c r="CL320" s="161">
        <f t="shared" si="576"/>
        <v>0</v>
      </c>
      <c r="CM320" s="161">
        <f t="shared" si="576"/>
        <v>1.4356285095415861E-6</v>
      </c>
      <c r="CN320" s="161">
        <f t="shared" si="576"/>
        <v>0</v>
      </c>
      <c r="CO320" s="161">
        <f t="shared" si="576"/>
        <v>0</v>
      </c>
      <c r="CP320" s="161">
        <f t="shared" si="576"/>
        <v>1.0985403951462443E-8</v>
      </c>
      <c r="CQ320" s="161">
        <f t="shared" si="576"/>
        <v>0</v>
      </c>
      <c r="CR320" s="161">
        <f t="shared" si="576"/>
        <v>0</v>
      </c>
      <c r="CS320" s="161">
        <f t="shared" si="576"/>
        <v>3.6511739241878249E-10</v>
      </c>
      <c r="CT320" s="161">
        <f t="shared" si="576"/>
        <v>0</v>
      </c>
      <c r="CU320" s="161">
        <f t="shared" si="576"/>
        <v>0</v>
      </c>
      <c r="CV320" s="161">
        <f t="shared" si="576"/>
        <v>6.9125820085127483E-7</v>
      </c>
      <c r="CW320" s="161">
        <f t="shared" si="576"/>
        <v>0</v>
      </c>
      <c r="CX320" s="161">
        <f t="shared" si="576"/>
        <v>0</v>
      </c>
      <c r="CY320" s="161">
        <f t="shared" si="576"/>
        <v>9.8024084877494039E-7</v>
      </c>
      <c r="CZ320" s="161">
        <f t="shared" si="576"/>
        <v>0</v>
      </c>
      <c r="DA320" s="161">
        <f t="shared" si="576"/>
        <v>1.1217478681429404E-6</v>
      </c>
      <c r="DB320" s="161">
        <f t="shared" si="576"/>
        <v>0</v>
      </c>
      <c r="DC320" s="161">
        <f t="shared" si="576"/>
        <v>0</v>
      </c>
      <c r="DD320" s="161">
        <f t="shared" si="576"/>
        <v>0</v>
      </c>
      <c r="DE320" s="161">
        <f t="shared" si="576"/>
        <v>7.5024294677475684E-8</v>
      </c>
      <c r="DF320" s="161">
        <f t="shared" si="576"/>
        <v>0</v>
      </c>
      <c r="DG320" s="161">
        <f t="shared" si="576"/>
        <v>0</v>
      </c>
      <c r="DH320" s="161">
        <f t="shared" si="576"/>
        <v>0</v>
      </c>
      <c r="DI320" s="161">
        <f t="shared" si="576"/>
        <v>5.2319566587160869E-6</v>
      </c>
      <c r="DJ320" s="161">
        <f t="shared" si="576"/>
        <v>0</v>
      </c>
      <c r="DK320" s="161">
        <f t="shared" si="576"/>
        <v>0</v>
      </c>
      <c r="DL320" s="161">
        <f t="shared" si="576"/>
        <v>3.5751700823168385E-4</v>
      </c>
      <c r="DM320" s="161">
        <f t="shared" si="576"/>
        <v>0</v>
      </c>
      <c r="DN320" s="161">
        <f t="shared" si="576"/>
        <v>3.1937297598012502E-8</v>
      </c>
      <c r="DO320" s="161">
        <f t="shared" si="576"/>
        <v>0</v>
      </c>
      <c r="DP320" s="161">
        <f t="shared" si="576"/>
        <v>0</v>
      </c>
      <c r="DQ320" s="161">
        <f t="shared" si="576"/>
        <v>0</v>
      </c>
      <c r="DR320" s="161">
        <f t="shared" si="576"/>
        <v>0</v>
      </c>
      <c r="DS320" s="161">
        <f t="shared" si="576"/>
        <v>7.1298610310460838E-4</v>
      </c>
      <c r="DT320" s="161">
        <f t="shared" si="576"/>
        <v>0</v>
      </c>
      <c r="DU320" s="161">
        <f t="shared" si="576"/>
        <v>0</v>
      </c>
      <c r="DV320" s="161">
        <f t="shared" si="576"/>
        <v>0</v>
      </c>
      <c r="DW320" s="161">
        <f t="shared" si="576"/>
        <v>0</v>
      </c>
      <c r="DX320" s="161">
        <f t="shared" si="576"/>
        <v>0</v>
      </c>
      <c r="DY320" s="161">
        <f t="shared" si="576"/>
        <v>0</v>
      </c>
      <c r="DZ320" s="161">
        <f t="shared" si="576"/>
        <v>0</v>
      </c>
      <c r="EA320" s="161">
        <f t="shared" si="576"/>
        <v>0</v>
      </c>
      <c r="EB320" s="161">
        <f t="shared" si="576"/>
        <v>0</v>
      </c>
      <c r="EC320" s="161">
        <f t="shared" si="576"/>
        <v>0</v>
      </c>
      <c r="ED320" s="161">
        <f t="shared" si="576"/>
        <v>0</v>
      </c>
      <c r="EE320" s="161">
        <f t="shared" si="576"/>
        <v>0</v>
      </c>
      <c r="EF320" s="161">
        <f t="shared" si="576"/>
        <v>0</v>
      </c>
      <c r="EG320" s="161">
        <f t="shared" si="576"/>
        <v>0</v>
      </c>
      <c r="EH320" s="161">
        <f t="shared" si="576"/>
        <v>0</v>
      </c>
      <c r="EI320" s="161">
        <f t="shared" si="576"/>
        <v>0</v>
      </c>
      <c r="EJ320" s="161">
        <f t="shared" si="576"/>
        <v>0</v>
      </c>
      <c r="EK320" s="161">
        <f t="shared" si="576"/>
        <v>0</v>
      </c>
      <c r="EL320" s="161">
        <f t="shared" si="576"/>
        <v>0</v>
      </c>
      <c r="EM320" s="161">
        <f t="shared" si="576"/>
        <v>0</v>
      </c>
      <c r="EN320" s="161">
        <f t="shared" si="576"/>
        <v>0</v>
      </c>
      <c r="EO320" s="161">
        <f t="shared" si="576"/>
        <v>0</v>
      </c>
      <c r="EP320" s="161">
        <f t="shared" ref="EP320:GI320" si="577">EP$208*EP115</f>
        <v>0</v>
      </c>
      <c r="EQ320" s="161">
        <f t="shared" si="577"/>
        <v>0</v>
      </c>
      <c r="ER320" s="161">
        <f t="shared" si="577"/>
        <v>0</v>
      </c>
      <c r="ES320" s="161">
        <f t="shared" si="577"/>
        <v>0</v>
      </c>
      <c r="ET320" s="161">
        <f t="shared" si="577"/>
        <v>0</v>
      </c>
      <c r="EU320" s="161">
        <f t="shared" si="577"/>
        <v>0</v>
      </c>
      <c r="EV320" s="161">
        <f t="shared" si="577"/>
        <v>0</v>
      </c>
      <c r="EW320" s="161">
        <f t="shared" si="577"/>
        <v>0</v>
      </c>
      <c r="EX320" s="161">
        <f t="shared" si="577"/>
        <v>0</v>
      </c>
      <c r="EY320" s="161">
        <f t="shared" si="577"/>
        <v>0</v>
      </c>
      <c r="EZ320" s="161">
        <f t="shared" si="577"/>
        <v>0</v>
      </c>
      <c r="FA320" s="161">
        <f t="shared" si="577"/>
        <v>0</v>
      </c>
      <c r="FB320" s="161">
        <f t="shared" si="577"/>
        <v>0</v>
      </c>
      <c r="FC320" s="161">
        <f t="shared" si="577"/>
        <v>0</v>
      </c>
      <c r="FD320" s="161">
        <f t="shared" si="577"/>
        <v>0</v>
      </c>
      <c r="FE320" s="161">
        <f t="shared" si="577"/>
        <v>0</v>
      </c>
      <c r="FF320" s="161">
        <f t="shared" si="577"/>
        <v>0</v>
      </c>
      <c r="FG320" s="161">
        <f t="shared" si="577"/>
        <v>0</v>
      </c>
      <c r="FH320" s="161">
        <f t="shared" si="577"/>
        <v>0</v>
      </c>
      <c r="FI320" s="161">
        <f t="shared" si="577"/>
        <v>0</v>
      </c>
      <c r="FJ320" s="161">
        <f t="shared" si="577"/>
        <v>0</v>
      </c>
      <c r="FK320" s="161">
        <f t="shared" si="577"/>
        <v>0</v>
      </c>
      <c r="FL320" s="161">
        <f t="shared" si="577"/>
        <v>2.5083641258693885</v>
      </c>
      <c r="FM320" s="161">
        <f t="shared" si="577"/>
        <v>7.576848666217856</v>
      </c>
      <c r="FN320" s="161">
        <f t="shared" si="577"/>
        <v>0</v>
      </c>
      <c r="FO320" s="161">
        <f t="shared" si="577"/>
        <v>0</v>
      </c>
      <c r="FP320" s="161">
        <f t="shared" si="577"/>
        <v>0</v>
      </c>
      <c r="FQ320" s="161">
        <f t="shared" si="577"/>
        <v>0</v>
      </c>
      <c r="FR320" s="161">
        <f t="shared" si="577"/>
        <v>0</v>
      </c>
      <c r="FS320" s="161">
        <f t="shared" si="577"/>
        <v>0</v>
      </c>
      <c r="FT320" s="161">
        <f t="shared" si="577"/>
        <v>0</v>
      </c>
      <c r="FU320" s="161">
        <f t="shared" si="577"/>
        <v>0</v>
      </c>
      <c r="FV320" s="161">
        <f t="shared" si="577"/>
        <v>1.080948577223463</v>
      </c>
      <c r="FW320" s="161">
        <f t="shared" si="577"/>
        <v>0</v>
      </c>
      <c r="FX320" s="161">
        <f t="shared" si="577"/>
        <v>0</v>
      </c>
      <c r="FY320" s="161">
        <f t="shared" si="577"/>
        <v>0</v>
      </c>
      <c r="FZ320" s="161">
        <f t="shared" si="577"/>
        <v>0</v>
      </c>
      <c r="GA320" s="161">
        <f t="shared" si="577"/>
        <v>1.3797983205269391</v>
      </c>
      <c r="GB320" s="161">
        <f t="shared" si="577"/>
        <v>0</v>
      </c>
      <c r="GC320" s="161">
        <f t="shared" si="577"/>
        <v>0</v>
      </c>
      <c r="GD320" s="161">
        <f t="shared" si="577"/>
        <v>0</v>
      </c>
      <c r="GE320" s="161">
        <f t="shared" si="577"/>
        <v>0</v>
      </c>
      <c r="GF320" s="161">
        <f t="shared" si="577"/>
        <v>0</v>
      </c>
      <c r="GG320" s="161">
        <f t="shared" si="577"/>
        <v>0</v>
      </c>
      <c r="GH320" s="161">
        <f t="shared" si="577"/>
        <v>0</v>
      </c>
      <c r="GI320" s="161">
        <f t="shared" si="577"/>
        <v>0</v>
      </c>
      <c r="GJ320" s="5">
        <f t="shared" si="352"/>
        <v>12.547039772093184</v>
      </c>
    </row>
    <row r="321" spans="1:192" ht="15" customHeight="1">
      <c r="A321" s="77" t="s">
        <v>110</v>
      </c>
      <c r="B321" s="47" t="s">
        <v>318</v>
      </c>
      <c r="C321" s="161">
        <f t="shared" ref="C321:D321" si="578">C$208*C116</f>
        <v>0</v>
      </c>
      <c r="D321" s="161">
        <f t="shared" si="578"/>
        <v>0</v>
      </c>
      <c r="E321" s="161">
        <f t="shared" si="347"/>
        <v>0</v>
      </c>
      <c r="F321" s="161">
        <f t="shared" ref="F321:Q321" si="579">F$208*F116</f>
        <v>0</v>
      </c>
      <c r="G321" s="161">
        <f t="shared" si="579"/>
        <v>0</v>
      </c>
      <c r="H321" s="161">
        <f t="shared" si="579"/>
        <v>0</v>
      </c>
      <c r="I321" s="161">
        <f t="shared" si="579"/>
        <v>0</v>
      </c>
      <c r="J321" s="161">
        <f t="shared" si="579"/>
        <v>0</v>
      </c>
      <c r="K321" s="161">
        <f t="shared" si="579"/>
        <v>0</v>
      </c>
      <c r="L321" s="161">
        <f t="shared" si="579"/>
        <v>0</v>
      </c>
      <c r="M321" s="161">
        <f t="shared" si="579"/>
        <v>0</v>
      </c>
      <c r="N321" s="161">
        <f t="shared" si="579"/>
        <v>0</v>
      </c>
      <c r="O321" s="161">
        <f t="shared" si="579"/>
        <v>0</v>
      </c>
      <c r="P321" s="161">
        <f t="shared" si="579"/>
        <v>0</v>
      </c>
      <c r="Q321" s="161">
        <f t="shared" si="579"/>
        <v>0</v>
      </c>
      <c r="R321" s="161">
        <f t="shared" ref="R321:CC321" si="580">R$208*R116</f>
        <v>0</v>
      </c>
      <c r="S321" s="161">
        <f t="shared" si="580"/>
        <v>0</v>
      </c>
      <c r="T321" s="161">
        <f t="shared" si="580"/>
        <v>0</v>
      </c>
      <c r="U321" s="161">
        <f t="shared" si="580"/>
        <v>0</v>
      </c>
      <c r="V321" s="161">
        <f t="shared" si="580"/>
        <v>0</v>
      </c>
      <c r="W321" s="161">
        <f t="shared" si="580"/>
        <v>0</v>
      </c>
      <c r="X321" s="161">
        <f t="shared" si="580"/>
        <v>0</v>
      </c>
      <c r="Y321" s="161">
        <f t="shared" si="580"/>
        <v>0</v>
      </c>
      <c r="Z321" s="161">
        <f t="shared" si="580"/>
        <v>0</v>
      </c>
      <c r="AA321" s="161">
        <f t="shared" si="580"/>
        <v>0</v>
      </c>
      <c r="AB321" s="161">
        <f t="shared" si="580"/>
        <v>0</v>
      </c>
      <c r="AC321" s="161">
        <f t="shared" si="580"/>
        <v>0</v>
      </c>
      <c r="AD321" s="161">
        <f t="shared" si="580"/>
        <v>0</v>
      </c>
      <c r="AE321" s="161">
        <f t="shared" si="580"/>
        <v>0</v>
      </c>
      <c r="AF321" s="161">
        <f t="shared" si="580"/>
        <v>0</v>
      </c>
      <c r="AG321" s="161">
        <f t="shared" si="580"/>
        <v>0</v>
      </c>
      <c r="AH321" s="161">
        <f t="shared" si="580"/>
        <v>0</v>
      </c>
      <c r="AI321" s="161">
        <f t="shared" si="580"/>
        <v>0</v>
      </c>
      <c r="AJ321" s="161">
        <f t="shared" si="580"/>
        <v>0</v>
      </c>
      <c r="AK321" s="161">
        <f t="shared" si="580"/>
        <v>0</v>
      </c>
      <c r="AL321" s="161">
        <f t="shared" si="580"/>
        <v>0</v>
      </c>
      <c r="AM321" s="161">
        <f t="shared" si="580"/>
        <v>0</v>
      </c>
      <c r="AN321" s="161">
        <f t="shared" si="580"/>
        <v>0</v>
      </c>
      <c r="AO321" s="161">
        <f t="shared" si="580"/>
        <v>0</v>
      </c>
      <c r="AP321" s="161">
        <f t="shared" si="580"/>
        <v>0</v>
      </c>
      <c r="AQ321" s="161">
        <f t="shared" si="580"/>
        <v>0</v>
      </c>
      <c r="AR321" s="161">
        <f t="shared" si="580"/>
        <v>0</v>
      </c>
      <c r="AS321" s="161">
        <f t="shared" si="580"/>
        <v>0</v>
      </c>
      <c r="AT321" s="161">
        <f t="shared" si="580"/>
        <v>0</v>
      </c>
      <c r="AU321" s="161">
        <f t="shared" si="580"/>
        <v>0</v>
      </c>
      <c r="AV321" s="161">
        <f t="shared" si="580"/>
        <v>0</v>
      </c>
      <c r="AW321" s="161">
        <f t="shared" si="580"/>
        <v>0</v>
      </c>
      <c r="AX321" s="161">
        <f t="shared" si="580"/>
        <v>0</v>
      </c>
      <c r="AY321" s="161">
        <f t="shared" si="580"/>
        <v>0</v>
      </c>
      <c r="AZ321" s="161">
        <f t="shared" si="580"/>
        <v>0</v>
      </c>
      <c r="BA321" s="161">
        <f t="shared" si="580"/>
        <v>0</v>
      </c>
      <c r="BB321" s="161">
        <f t="shared" si="580"/>
        <v>0</v>
      </c>
      <c r="BC321" s="161">
        <f t="shared" si="580"/>
        <v>0</v>
      </c>
      <c r="BD321" s="161">
        <f t="shared" si="580"/>
        <v>0</v>
      </c>
      <c r="BE321" s="161">
        <f t="shared" si="580"/>
        <v>0</v>
      </c>
      <c r="BF321" s="161">
        <f t="shared" si="580"/>
        <v>0</v>
      </c>
      <c r="BG321" s="161">
        <f t="shared" si="580"/>
        <v>0</v>
      </c>
      <c r="BH321" s="161">
        <f t="shared" si="580"/>
        <v>0</v>
      </c>
      <c r="BI321" s="161">
        <f t="shared" si="580"/>
        <v>0</v>
      </c>
      <c r="BJ321" s="161">
        <f t="shared" si="580"/>
        <v>0</v>
      </c>
      <c r="BK321" s="161">
        <f t="shared" si="580"/>
        <v>0</v>
      </c>
      <c r="BL321" s="161">
        <f t="shared" si="580"/>
        <v>0</v>
      </c>
      <c r="BM321" s="161">
        <f t="shared" si="580"/>
        <v>0</v>
      </c>
      <c r="BN321" s="161">
        <f t="shared" si="580"/>
        <v>0</v>
      </c>
      <c r="BO321" s="161">
        <f t="shared" si="580"/>
        <v>0</v>
      </c>
      <c r="BP321" s="161">
        <f t="shared" si="580"/>
        <v>0</v>
      </c>
      <c r="BQ321" s="161">
        <f t="shared" si="580"/>
        <v>0</v>
      </c>
      <c r="BR321" s="161">
        <f t="shared" si="580"/>
        <v>0</v>
      </c>
      <c r="BS321" s="161">
        <f t="shared" si="580"/>
        <v>0</v>
      </c>
      <c r="BT321" s="161">
        <f t="shared" si="580"/>
        <v>0</v>
      </c>
      <c r="BU321" s="161">
        <f t="shared" si="580"/>
        <v>0</v>
      </c>
      <c r="BV321" s="161">
        <f t="shared" si="580"/>
        <v>0</v>
      </c>
      <c r="BW321" s="161">
        <f t="shared" si="580"/>
        <v>0</v>
      </c>
      <c r="BX321" s="161">
        <f t="shared" si="580"/>
        <v>0</v>
      </c>
      <c r="BY321" s="161">
        <f t="shared" si="580"/>
        <v>0</v>
      </c>
      <c r="BZ321" s="161">
        <f t="shared" si="580"/>
        <v>0</v>
      </c>
      <c r="CA321" s="161">
        <f t="shared" si="580"/>
        <v>0</v>
      </c>
      <c r="CB321" s="161">
        <f t="shared" si="580"/>
        <v>0</v>
      </c>
      <c r="CC321" s="161">
        <f t="shared" si="580"/>
        <v>0</v>
      </c>
      <c r="CD321" s="161">
        <f t="shared" ref="CD321:EO321" si="581">CD$208*CD116</f>
        <v>0</v>
      </c>
      <c r="CE321" s="161">
        <f t="shared" si="581"/>
        <v>0</v>
      </c>
      <c r="CF321" s="161">
        <f t="shared" si="581"/>
        <v>0</v>
      </c>
      <c r="CG321" s="161">
        <f t="shared" si="581"/>
        <v>0</v>
      </c>
      <c r="CH321" s="161">
        <f t="shared" si="581"/>
        <v>0</v>
      </c>
      <c r="CI321" s="161">
        <f t="shared" si="581"/>
        <v>0</v>
      </c>
      <c r="CJ321" s="161">
        <f t="shared" si="581"/>
        <v>0</v>
      </c>
      <c r="CK321" s="161">
        <f t="shared" si="581"/>
        <v>0</v>
      </c>
      <c r="CL321" s="161">
        <f t="shared" si="581"/>
        <v>0</v>
      </c>
      <c r="CM321" s="161">
        <f t="shared" si="581"/>
        <v>1.7241217136535711E-7</v>
      </c>
      <c r="CN321" s="161">
        <f t="shared" si="581"/>
        <v>0</v>
      </c>
      <c r="CO321" s="161">
        <f t="shared" si="581"/>
        <v>0</v>
      </c>
      <c r="CP321" s="161">
        <f t="shared" si="581"/>
        <v>4.2638179112282991E-7</v>
      </c>
      <c r="CQ321" s="161">
        <f t="shared" si="581"/>
        <v>0</v>
      </c>
      <c r="CR321" s="161">
        <f t="shared" si="581"/>
        <v>0</v>
      </c>
      <c r="CS321" s="161">
        <f t="shared" si="581"/>
        <v>7.0589362534297945E-9</v>
      </c>
      <c r="CT321" s="161">
        <f t="shared" si="581"/>
        <v>0</v>
      </c>
      <c r="CU321" s="161">
        <f t="shared" si="581"/>
        <v>0</v>
      </c>
      <c r="CV321" s="161">
        <f t="shared" si="581"/>
        <v>1.8495925976146374E-10</v>
      </c>
      <c r="CW321" s="161">
        <f t="shared" si="581"/>
        <v>0</v>
      </c>
      <c r="CX321" s="161">
        <f t="shared" si="581"/>
        <v>0</v>
      </c>
      <c r="CY321" s="161">
        <f t="shared" si="581"/>
        <v>0</v>
      </c>
      <c r="CZ321" s="161">
        <f t="shared" si="581"/>
        <v>4.25714010048757E-15</v>
      </c>
      <c r="DA321" s="161">
        <f t="shared" si="581"/>
        <v>7.0923512230170066E-6</v>
      </c>
      <c r="DB321" s="161">
        <f t="shared" si="581"/>
        <v>1.5301104846710611E-10</v>
      </c>
      <c r="DC321" s="161">
        <f t="shared" si="581"/>
        <v>0</v>
      </c>
      <c r="DD321" s="161">
        <f t="shared" si="581"/>
        <v>0</v>
      </c>
      <c r="DE321" s="161">
        <f t="shared" si="581"/>
        <v>0</v>
      </c>
      <c r="DF321" s="161">
        <f t="shared" si="581"/>
        <v>0</v>
      </c>
      <c r="DG321" s="161">
        <f t="shared" si="581"/>
        <v>1.2224992299656571E-5</v>
      </c>
      <c r="DH321" s="161">
        <f t="shared" si="581"/>
        <v>0</v>
      </c>
      <c r="DI321" s="161">
        <f t="shared" si="581"/>
        <v>3.8508753179170968E-7</v>
      </c>
      <c r="DJ321" s="161">
        <f t="shared" si="581"/>
        <v>2.6472957549194354E-10</v>
      </c>
      <c r="DK321" s="161">
        <f t="shared" si="581"/>
        <v>0</v>
      </c>
      <c r="DL321" s="161">
        <f t="shared" si="581"/>
        <v>2.6100562570394573E-5</v>
      </c>
      <c r="DM321" s="161">
        <f t="shared" si="581"/>
        <v>4.7675205299953917E-5</v>
      </c>
      <c r="DN321" s="161">
        <f t="shared" si="581"/>
        <v>5.4137614221021191E-8</v>
      </c>
      <c r="DO321" s="161">
        <f t="shared" si="581"/>
        <v>0</v>
      </c>
      <c r="DP321" s="161">
        <f t="shared" si="581"/>
        <v>0</v>
      </c>
      <c r="DQ321" s="161">
        <f t="shared" si="581"/>
        <v>0</v>
      </c>
      <c r="DR321" s="161">
        <f t="shared" si="581"/>
        <v>1.6538706114489528E-5</v>
      </c>
      <c r="DS321" s="161">
        <f t="shared" si="581"/>
        <v>1.8227269718343878E-4</v>
      </c>
      <c r="DT321" s="161">
        <f t="shared" si="581"/>
        <v>0</v>
      </c>
      <c r="DU321" s="161">
        <f t="shared" si="581"/>
        <v>0</v>
      </c>
      <c r="DV321" s="161">
        <f t="shared" si="581"/>
        <v>0</v>
      </c>
      <c r="DW321" s="161">
        <f t="shared" si="581"/>
        <v>0</v>
      </c>
      <c r="DX321" s="161">
        <f t="shared" si="581"/>
        <v>0</v>
      </c>
      <c r="DY321" s="161">
        <f t="shared" si="581"/>
        <v>0</v>
      </c>
      <c r="DZ321" s="161">
        <f t="shared" si="581"/>
        <v>0</v>
      </c>
      <c r="EA321" s="161">
        <f t="shared" si="581"/>
        <v>0</v>
      </c>
      <c r="EB321" s="161">
        <f t="shared" si="581"/>
        <v>0</v>
      </c>
      <c r="EC321" s="161">
        <f t="shared" si="581"/>
        <v>0</v>
      </c>
      <c r="ED321" s="161">
        <f t="shared" si="581"/>
        <v>0</v>
      </c>
      <c r="EE321" s="161">
        <f t="shared" si="581"/>
        <v>0</v>
      </c>
      <c r="EF321" s="161">
        <f t="shared" si="581"/>
        <v>0</v>
      </c>
      <c r="EG321" s="161">
        <f t="shared" si="581"/>
        <v>0</v>
      </c>
      <c r="EH321" s="161">
        <f t="shared" si="581"/>
        <v>0</v>
      </c>
      <c r="EI321" s="161">
        <f t="shared" si="581"/>
        <v>0</v>
      </c>
      <c r="EJ321" s="161">
        <f t="shared" si="581"/>
        <v>0</v>
      </c>
      <c r="EK321" s="161">
        <f t="shared" si="581"/>
        <v>0</v>
      </c>
      <c r="EL321" s="161">
        <f t="shared" si="581"/>
        <v>0</v>
      </c>
      <c r="EM321" s="161">
        <f t="shared" si="581"/>
        <v>0</v>
      </c>
      <c r="EN321" s="161">
        <f t="shared" si="581"/>
        <v>0</v>
      </c>
      <c r="EO321" s="161">
        <f t="shared" si="581"/>
        <v>0</v>
      </c>
      <c r="EP321" s="161">
        <f t="shared" ref="EP321:GI321" si="582">EP$208*EP116</f>
        <v>0</v>
      </c>
      <c r="EQ321" s="161">
        <f t="shared" si="582"/>
        <v>2.7660862770779561E-3</v>
      </c>
      <c r="ER321" s="161">
        <f t="shared" si="582"/>
        <v>3.5922329587361953E-6</v>
      </c>
      <c r="ES321" s="161">
        <f t="shared" si="582"/>
        <v>0</v>
      </c>
      <c r="ET321" s="161">
        <f t="shared" si="582"/>
        <v>0</v>
      </c>
      <c r="EU321" s="161">
        <f t="shared" si="582"/>
        <v>0</v>
      </c>
      <c r="EV321" s="161">
        <f t="shared" si="582"/>
        <v>0</v>
      </c>
      <c r="EW321" s="161">
        <f t="shared" si="582"/>
        <v>0</v>
      </c>
      <c r="EX321" s="161">
        <f t="shared" si="582"/>
        <v>0</v>
      </c>
      <c r="EY321" s="161">
        <f t="shared" si="582"/>
        <v>0</v>
      </c>
      <c r="EZ321" s="161">
        <f t="shared" si="582"/>
        <v>0</v>
      </c>
      <c r="FA321" s="161">
        <f t="shared" si="582"/>
        <v>0</v>
      </c>
      <c r="FB321" s="161">
        <f t="shared" si="582"/>
        <v>0</v>
      </c>
      <c r="FC321" s="161">
        <f t="shared" si="582"/>
        <v>0</v>
      </c>
      <c r="FD321" s="161">
        <f t="shared" si="582"/>
        <v>0</v>
      </c>
      <c r="FE321" s="161">
        <f t="shared" si="582"/>
        <v>0</v>
      </c>
      <c r="FF321" s="161">
        <f t="shared" si="582"/>
        <v>0</v>
      </c>
      <c r="FG321" s="161">
        <f t="shared" si="582"/>
        <v>0</v>
      </c>
      <c r="FH321" s="161">
        <f t="shared" si="582"/>
        <v>0</v>
      </c>
      <c r="FI321" s="161">
        <f t="shared" si="582"/>
        <v>2.385088821027475E-2</v>
      </c>
      <c r="FJ321" s="161">
        <f t="shared" si="582"/>
        <v>0</v>
      </c>
      <c r="FK321" s="161">
        <f t="shared" si="582"/>
        <v>0</v>
      </c>
      <c r="FL321" s="161">
        <f t="shared" si="582"/>
        <v>0.51529807274737538</v>
      </c>
      <c r="FM321" s="161">
        <f t="shared" si="582"/>
        <v>4.5092639079413592</v>
      </c>
      <c r="FN321" s="161">
        <f t="shared" si="582"/>
        <v>0</v>
      </c>
      <c r="FO321" s="161">
        <f t="shared" si="582"/>
        <v>0</v>
      </c>
      <c r="FP321" s="161">
        <f t="shared" si="582"/>
        <v>0</v>
      </c>
      <c r="FQ321" s="161">
        <f t="shared" si="582"/>
        <v>0</v>
      </c>
      <c r="FR321" s="161">
        <f t="shared" si="582"/>
        <v>0</v>
      </c>
      <c r="FS321" s="161">
        <f t="shared" si="582"/>
        <v>0</v>
      </c>
      <c r="FT321" s="161">
        <f t="shared" si="582"/>
        <v>0</v>
      </c>
      <c r="FU321" s="161">
        <f t="shared" si="582"/>
        <v>0</v>
      </c>
      <c r="FV321" s="161">
        <f t="shared" si="582"/>
        <v>0</v>
      </c>
      <c r="FW321" s="161">
        <f t="shared" si="582"/>
        <v>0</v>
      </c>
      <c r="FX321" s="161">
        <f t="shared" si="582"/>
        <v>0</v>
      </c>
      <c r="FY321" s="161">
        <f t="shared" si="582"/>
        <v>0</v>
      </c>
      <c r="FZ321" s="161">
        <f t="shared" si="582"/>
        <v>0.82045221697479342</v>
      </c>
      <c r="GA321" s="161">
        <f t="shared" si="582"/>
        <v>9.5314406669707571E-2</v>
      </c>
      <c r="GB321" s="161">
        <f t="shared" si="582"/>
        <v>12.327420538986161</v>
      </c>
      <c r="GC321" s="161">
        <f t="shared" si="582"/>
        <v>0</v>
      </c>
      <c r="GD321" s="161">
        <f t="shared" si="582"/>
        <v>0</v>
      </c>
      <c r="GE321" s="161">
        <f t="shared" si="582"/>
        <v>0</v>
      </c>
      <c r="GF321" s="161">
        <f t="shared" si="582"/>
        <v>0</v>
      </c>
      <c r="GG321" s="161">
        <f t="shared" si="582"/>
        <v>0</v>
      </c>
      <c r="GH321" s="161">
        <f t="shared" si="582"/>
        <v>0</v>
      </c>
      <c r="GI321" s="161">
        <f t="shared" si="582"/>
        <v>0</v>
      </c>
      <c r="GJ321" s="5">
        <f t="shared" si="352"/>
        <v>18.294662660235147</v>
      </c>
    </row>
    <row r="322" spans="1:192" ht="15" customHeight="1">
      <c r="A322" s="77" t="s">
        <v>111</v>
      </c>
      <c r="B322" s="47" t="s">
        <v>319</v>
      </c>
      <c r="C322" s="161">
        <f t="shared" ref="C322:D322" si="583">C$208*C117</f>
        <v>0</v>
      </c>
      <c r="D322" s="161">
        <f t="shared" si="583"/>
        <v>0</v>
      </c>
      <c r="E322" s="161">
        <f t="shared" si="347"/>
        <v>0</v>
      </c>
      <c r="F322" s="161">
        <f t="shared" ref="F322:Q322" si="584">F$208*F117</f>
        <v>0</v>
      </c>
      <c r="G322" s="161">
        <f t="shared" si="584"/>
        <v>0</v>
      </c>
      <c r="H322" s="161">
        <f t="shared" si="584"/>
        <v>0</v>
      </c>
      <c r="I322" s="161">
        <f t="shared" si="584"/>
        <v>1.900893144261782E-5</v>
      </c>
      <c r="J322" s="161">
        <f t="shared" si="584"/>
        <v>2.4338829820366992E-8</v>
      </c>
      <c r="K322" s="161">
        <f t="shared" si="584"/>
        <v>0</v>
      </c>
      <c r="L322" s="161">
        <f t="shared" si="584"/>
        <v>0</v>
      </c>
      <c r="M322" s="161">
        <f t="shared" si="584"/>
        <v>4.1159987063326606E-5</v>
      </c>
      <c r="N322" s="161">
        <f t="shared" si="584"/>
        <v>0</v>
      </c>
      <c r="O322" s="161">
        <f t="shared" si="584"/>
        <v>1.3358445860738207E-10</v>
      </c>
      <c r="P322" s="161">
        <f t="shared" si="584"/>
        <v>5.3644217353718928E-6</v>
      </c>
      <c r="Q322" s="161">
        <f t="shared" si="584"/>
        <v>0</v>
      </c>
      <c r="R322" s="161">
        <f t="shared" ref="R322:CC322" si="585">R$208*R117</f>
        <v>0</v>
      </c>
      <c r="S322" s="161">
        <f t="shared" si="585"/>
        <v>0</v>
      </c>
      <c r="T322" s="161">
        <f t="shared" si="585"/>
        <v>348.32761495581497</v>
      </c>
      <c r="U322" s="161">
        <f t="shared" si="585"/>
        <v>0</v>
      </c>
      <c r="V322" s="161">
        <f t="shared" si="585"/>
        <v>0</v>
      </c>
      <c r="W322" s="161">
        <f t="shared" si="585"/>
        <v>0</v>
      </c>
      <c r="X322" s="161">
        <f t="shared" si="585"/>
        <v>7.5576412501153602E-10</v>
      </c>
      <c r="Y322" s="161">
        <f t="shared" si="585"/>
        <v>-5.5076356334295638E-7</v>
      </c>
      <c r="Z322" s="161">
        <f t="shared" si="585"/>
        <v>0</v>
      </c>
      <c r="AA322" s="161">
        <f t="shared" si="585"/>
        <v>0</v>
      </c>
      <c r="AB322" s="161">
        <f t="shared" si="585"/>
        <v>0</v>
      </c>
      <c r="AC322" s="161">
        <f t="shared" si="585"/>
        <v>0</v>
      </c>
      <c r="AD322" s="161">
        <f t="shared" si="585"/>
        <v>0</v>
      </c>
      <c r="AE322" s="161">
        <f t="shared" si="585"/>
        <v>0</v>
      </c>
      <c r="AF322" s="161">
        <f t="shared" si="585"/>
        <v>0</v>
      </c>
      <c r="AG322" s="161">
        <f t="shared" si="585"/>
        <v>0</v>
      </c>
      <c r="AH322" s="161">
        <f t="shared" si="585"/>
        <v>0</v>
      </c>
      <c r="AI322" s="161">
        <f t="shared" si="585"/>
        <v>0</v>
      </c>
      <c r="AJ322" s="161">
        <f t="shared" si="585"/>
        <v>0</v>
      </c>
      <c r="AK322" s="161">
        <f t="shared" si="585"/>
        <v>0</v>
      </c>
      <c r="AL322" s="161">
        <f t="shared" si="585"/>
        <v>0</v>
      </c>
      <c r="AM322" s="161">
        <f t="shared" si="585"/>
        <v>0</v>
      </c>
      <c r="AN322" s="161">
        <f t="shared" si="585"/>
        <v>0</v>
      </c>
      <c r="AO322" s="161">
        <f t="shared" si="585"/>
        <v>0</v>
      </c>
      <c r="AP322" s="161">
        <f t="shared" si="585"/>
        <v>0</v>
      </c>
      <c r="AQ322" s="161">
        <f t="shared" si="585"/>
        <v>0</v>
      </c>
      <c r="AR322" s="161">
        <f t="shared" si="585"/>
        <v>0</v>
      </c>
      <c r="AS322" s="161">
        <f t="shared" si="585"/>
        <v>6.2261049771442676E-6</v>
      </c>
      <c r="AT322" s="161">
        <f t="shared" si="585"/>
        <v>5.9269779998600712E-4</v>
      </c>
      <c r="AU322" s="161">
        <f t="shared" si="585"/>
        <v>0</v>
      </c>
      <c r="AV322" s="161">
        <f t="shared" si="585"/>
        <v>0</v>
      </c>
      <c r="AW322" s="161">
        <f t="shared" si="585"/>
        <v>0</v>
      </c>
      <c r="AX322" s="161">
        <f t="shared" si="585"/>
        <v>0</v>
      </c>
      <c r="AY322" s="161">
        <f t="shared" si="585"/>
        <v>0</v>
      </c>
      <c r="AZ322" s="161">
        <f t="shared" si="585"/>
        <v>0</v>
      </c>
      <c r="BA322" s="161">
        <f t="shared" si="585"/>
        <v>1.7311016966534681E-3</v>
      </c>
      <c r="BB322" s="161">
        <f t="shared" si="585"/>
        <v>0</v>
      </c>
      <c r="BC322" s="161">
        <f t="shared" si="585"/>
        <v>3.3043703160998308E-8</v>
      </c>
      <c r="BD322" s="161">
        <f t="shared" si="585"/>
        <v>0</v>
      </c>
      <c r="BE322" s="161">
        <f t="shared" si="585"/>
        <v>0</v>
      </c>
      <c r="BF322" s="161">
        <f t="shared" si="585"/>
        <v>0</v>
      </c>
      <c r="BG322" s="161">
        <f t="shared" si="585"/>
        <v>5.306477873608311E-9</v>
      </c>
      <c r="BH322" s="161">
        <f t="shared" si="585"/>
        <v>0</v>
      </c>
      <c r="BI322" s="161">
        <f t="shared" si="585"/>
        <v>0</v>
      </c>
      <c r="BJ322" s="161">
        <f t="shared" si="585"/>
        <v>0</v>
      </c>
      <c r="BK322" s="161">
        <f t="shared" si="585"/>
        <v>0</v>
      </c>
      <c r="BL322" s="161">
        <f t="shared" si="585"/>
        <v>0</v>
      </c>
      <c r="BM322" s="161">
        <f t="shared" si="585"/>
        <v>0</v>
      </c>
      <c r="BN322" s="161">
        <f t="shared" si="585"/>
        <v>1.0066888926470129E-2</v>
      </c>
      <c r="BO322" s="161">
        <f t="shared" si="585"/>
        <v>0</v>
      </c>
      <c r="BP322" s="161">
        <f t="shared" si="585"/>
        <v>0</v>
      </c>
      <c r="BQ322" s="161">
        <f t="shared" si="585"/>
        <v>0</v>
      </c>
      <c r="BR322" s="161">
        <f t="shared" si="585"/>
        <v>0</v>
      </c>
      <c r="BS322" s="161">
        <f t="shared" si="585"/>
        <v>0</v>
      </c>
      <c r="BT322" s="161">
        <f t="shared" si="585"/>
        <v>0</v>
      </c>
      <c r="BU322" s="161">
        <f t="shared" si="585"/>
        <v>0</v>
      </c>
      <c r="BV322" s="161">
        <f t="shared" si="585"/>
        <v>0</v>
      </c>
      <c r="BW322" s="161">
        <f t="shared" si="585"/>
        <v>2.1282222264464764E-4</v>
      </c>
      <c r="BX322" s="161">
        <f t="shared" si="585"/>
        <v>0</v>
      </c>
      <c r="BY322" s="161">
        <f t="shared" si="585"/>
        <v>0</v>
      </c>
      <c r="BZ322" s="161">
        <f t="shared" si="585"/>
        <v>0</v>
      </c>
      <c r="CA322" s="161">
        <f t="shared" si="585"/>
        <v>0</v>
      </c>
      <c r="CB322" s="161">
        <f t="shared" si="585"/>
        <v>0</v>
      </c>
      <c r="CC322" s="161">
        <f t="shared" si="585"/>
        <v>0</v>
      </c>
      <c r="CD322" s="161">
        <f t="shared" ref="CD322:EO322" si="586">CD$208*CD117</f>
        <v>0</v>
      </c>
      <c r="CE322" s="161">
        <f t="shared" si="586"/>
        <v>0</v>
      </c>
      <c r="CF322" s="161">
        <f t="shared" si="586"/>
        <v>0</v>
      </c>
      <c r="CG322" s="161">
        <f t="shared" si="586"/>
        <v>0</v>
      </c>
      <c r="CH322" s="161">
        <f t="shared" si="586"/>
        <v>0</v>
      </c>
      <c r="CI322" s="161">
        <f t="shared" si="586"/>
        <v>0</v>
      </c>
      <c r="CJ322" s="161">
        <f t="shared" si="586"/>
        <v>2.2949567246330878E-4</v>
      </c>
      <c r="CK322" s="161">
        <f t="shared" si="586"/>
        <v>1.593038158077455E-2</v>
      </c>
      <c r="CL322" s="161">
        <f t="shared" si="586"/>
        <v>0</v>
      </c>
      <c r="CM322" s="161">
        <f t="shared" si="586"/>
        <v>1.4409455497809133E-7</v>
      </c>
      <c r="CN322" s="161">
        <f t="shared" si="586"/>
        <v>0</v>
      </c>
      <c r="CO322" s="161">
        <f t="shared" si="586"/>
        <v>0</v>
      </c>
      <c r="CP322" s="161">
        <f t="shared" si="586"/>
        <v>3.8745149442292817E-7</v>
      </c>
      <c r="CQ322" s="161">
        <f t="shared" si="586"/>
        <v>0</v>
      </c>
      <c r="CR322" s="161">
        <f t="shared" si="586"/>
        <v>0</v>
      </c>
      <c r="CS322" s="161">
        <f t="shared" si="586"/>
        <v>1.217057974729275E-8</v>
      </c>
      <c r="CT322" s="161">
        <f t="shared" si="586"/>
        <v>0</v>
      </c>
      <c r="CU322" s="161">
        <f t="shared" si="586"/>
        <v>0</v>
      </c>
      <c r="CV322" s="161">
        <f t="shared" si="586"/>
        <v>2.9323156489875139E-9</v>
      </c>
      <c r="CW322" s="161">
        <f t="shared" si="586"/>
        <v>0</v>
      </c>
      <c r="CX322" s="161">
        <f t="shared" si="586"/>
        <v>0</v>
      </c>
      <c r="CY322" s="161">
        <f t="shared" si="586"/>
        <v>2.2586281192803168E-7</v>
      </c>
      <c r="CZ322" s="161">
        <f t="shared" si="586"/>
        <v>4.3147543993740272E-13</v>
      </c>
      <c r="DA322" s="161">
        <f t="shared" si="586"/>
        <v>3.6012119634719047E-6</v>
      </c>
      <c r="DB322" s="161">
        <f t="shared" si="586"/>
        <v>6.6622833447895605E-10</v>
      </c>
      <c r="DC322" s="161">
        <f t="shared" si="586"/>
        <v>7.7322264864288663E-6</v>
      </c>
      <c r="DD322" s="161">
        <f t="shared" si="586"/>
        <v>0</v>
      </c>
      <c r="DE322" s="161">
        <f t="shared" si="586"/>
        <v>4.4199454154443914E-4</v>
      </c>
      <c r="DF322" s="161">
        <f t="shared" si="586"/>
        <v>1.365684341134937E-3</v>
      </c>
      <c r="DG322" s="161">
        <f t="shared" si="586"/>
        <v>4.339470273314589E-5</v>
      </c>
      <c r="DH322" s="161">
        <f t="shared" si="586"/>
        <v>3.9262927822091849E-7</v>
      </c>
      <c r="DI322" s="161">
        <f t="shared" si="586"/>
        <v>1.4770373385654573E-7</v>
      </c>
      <c r="DJ322" s="161">
        <f t="shared" si="586"/>
        <v>6.085481147633933E-11</v>
      </c>
      <c r="DK322" s="161">
        <f t="shared" si="586"/>
        <v>2.2865614622613654E-2</v>
      </c>
      <c r="DL322" s="161">
        <f t="shared" si="586"/>
        <v>1.1488353638628326E-3</v>
      </c>
      <c r="DM322" s="161">
        <f t="shared" si="586"/>
        <v>9.6074309118117981E-3</v>
      </c>
      <c r="DN322" s="161">
        <f t="shared" si="586"/>
        <v>1.1974928682298686E-6</v>
      </c>
      <c r="DO322" s="161">
        <f t="shared" si="586"/>
        <v>0</v>
      </c>
      <c r="DP322" s="161">
        <f t="shared" si="586"/>
        <v>1.2185689481235463E-5</v>
      </c>
      <c r="DQ322" s="161">
        <f t="shared" si="586"/>
        <v>0</v>
      </c>
      <c r="DR322" s="161">
        <f t="shared" si="586"/>
        <v>2.1132834384739532E-2</v>
      </c>
      <c r="DS322" s="161">
        <f t="shared" si="586"/>
        <v>2.3056429286358584E-4</v>
      </c>
      <c r="DT322" s="161">
        <f t="shared" si="586"/>
        <v>0</v>
      </c>
      <c r="DU322" s="161">
        <f t="shared" si="586"/>
        <v>0</v>
      </c>
      <c r="DV322" s="161">
        <f t="shared" si="586"/>
        <v>4.8918271776979287E-5</v>
      </c>
      <c r="DW322" s="161">
        <f t="shared" si="586"/>
        <v>6.6996184687014633E-4</v>
      </c>
      <c r="DX322" s="161">
        <f t="shared" si="586"/>
        <v>1.5803805747854662</v>
      </c>
      <c r="DY322" s="161">
        <f t="shared" si="586"/>
        <v>0</v>
      </c>
      <c r="DZ322" s="161">
        <f t="shared" si="586"/>
        <v>0</v>
      </c>
      <c r="EA322" s="161">
        <f t="shared" si="586"/>
        <v>0</v>
      </c>
      <c r="EB322" s="161">
        <f t="shared" si="586"/>
        <v>0</v>
      </c>
      <c r="EC322" s="161">
        <f t="shared" si="586"/>
        <v>0</v>
      </c>
      <c r="ED322" s="161">
        <f t="shared" si="586"/>
        <v>0</v>
      </c>
      <c r="EE322" s="161">
        <f t="shared" si="586"/>
        <v>3.0377981601953725E-2</v>
      </c>
      <c r="EF322" s="161">
        <f t="shared" si="586"/>
        <v>0</v>
      </c>
      <c r="EG322" s="161">
        <f t="shared" si="586"/>
        <v>0</v>
      </c>
      <c r="EH322" s="161">
        <f t="shared" si="586"/>
        <v>4.9038660630089853E-2</v>
      </c>
      <c r="EI322" s="161">
        <f t="shared" si="586"/>
        <v>0</v>
      </c>
      <c r="EJ322" s="161">
        <f t="shared" si="586"/>
        <v>886.82715382096399</v>
      </c>
      <c r="EK322" s="161">
        <f t="shared" si="586"/>
        <v>2682.4943811828252</v>
      </c>
      <c r="EL322" s="161">
        <f t="shared" si="586"/>
        <v>2.9243593537840109</v>
      </c>
      <c r="EM322" s="161">
        <f t="shared" si="586"/>
        <v>0</v>
      </c>
      <c r="EN322" s="161">
        <f t="shared" si="586"/>
        <v>0.11362650242708522</v>
      </c>
      <c r="EO322" s="161">
        <f t="shared" si="586"/>
        <v>0</v>
      </c>
      <c r="EP322" s="161">
        <f t="shared" ref="EP322:GI322" si="587">EP$208*EP117</f>
        <v>0</v>
      </c>
      <c r="EQ322" s="161">
        <f t="shared" si="587"/>
        <v>4.215185207308348E-2</v>
      </c>
      <c r="ER322" s="161">
        <f t="shared" si="587"/>
        <v>5.9670980814562356E-5</v>
      </c>
      <c r="ES322" s="161">
        <f t="shared" si="587"/>
        <v>1.3023646655962737</v>
      </c>
      <c r="ET322" s="161">
        <f t="shared" si="587"/>
        <v>0</v>
      </c>
      <c r="EU322" s="161">
        <f t="shared" si="587"/>
        <v>0</v>
      </c>
      <c r="EV322" s="161">
        <f t="shared" si="587"/>
        <v>0</v>
      </c>
      <c r="EW322" s="161">
        <f t="shared" si="587"/>
        <v>2.785109440694654E-12</v>
      </c>
      <c r="EX322" s="161">
        <f t="shared" si="587"/>
        <v>3.0042501215922818E-5</v>
      </c>
      <c r="EY322" s="161">
        <f t="shared" si="587"/>
        <v>3.8953741828233699E-8</v>
      </c>
      <c r="EZ322" s="161">
        <f t="shared" si="587"/>
        <v>5.3017361651090989E-5</v>
      </c>
      <c r="FA322" s="161">
        <f t="shared" si="587"/>
        <v>2.6005256845390265E-5</v>
      </c>
      <c r="FB322" s="161">
        <f t="shared" si="587"/>
        <v>2.4902620366721467E-5</v>
      </c>
      <c r="FC322" s="161">
        <f t="shared" si="587"/>
        <v>9.3518994639464857E-3</v>
      </c>
      <c r="FD322" s="161">
        <f t="shared" si="587"/>
        <v>2.7698607473678334</v>
      </c>
      <c r="FE322" s="161">
        <f t="shared" si="587"/>
        <v>0</v>
      </c>
      <c r="FF322" s="161">
        <f t="shared" si="587"/>
        <v>0</v>
      </c>
      <c r="FG322" s="161">
        <f t="shared" si="587"/>
        <v>0</v>
      </c>
      <c r="FH322" s="161">
        <f t="shared" si="587"/>
        <v>1.1665879288892658</v>
      </c>
      <c r="FI322" s="161">
        <f t="shared" si="587"/>
        <v>5.8928215809044726E-2</v>
      </c>
      <c r="FJ322" s="161">
        <f t="shared" si="587"/>
        <v>0</v>
      </c>
      <c r="FK322" s="161">
        <f t="shared" si="587"/>
        <v>1.5250745924317248</v>
      </c>
      <c r="FL322" s="161">
        <f t="shared" si="587"/>
        <v>0.45394050625510857</v>
      </c>
      <c r="FM322" s="161">
        <f t="shared" si="587"/>
        <v>40.456273195919806</v>
      </c>
      <c r="FN322" s="161">
        <f t="shared" si="587"/>
        <v>0</v>
      </c>
      <c r="FO322" s="161">
        <f t="shared" si="587"/>
        <v>0.10943166686732171</v>
      </c>
      <c r="FP322" s="161">
        <f t="shared" si="587"/>
        <v>0</v>
      </c>
      <c r="FQ322" s="161">
        <f t="shared" si="587"/>
        <v>0</v>
      </c>
      <c r="FR322" s="161">
        <f t="shared" si="587"/>
        <v>0</v>
      </c>
      <c r="FS322" s="161">
        <f t="shared" si="587"/>
        <v>1.3559891502517383E-2</v>
      </c>
      <c r="FT322" s="161">
        <f t="shared" si="587"/>
        <v>0</v>
      </c>
      <c r="FU322" s="161">
        <f t="shared" si="587"/>
        <v>0</v>
      </c>
      <c r="FV322" s="161">
        <f t="shared" si="587"/>
        <v>0</v>
      </c>
      <c r="FW322" s="161">
        <f t="shared" si="587"/>
        <v>4.5597178524831158E-3</v>
      </c>
      <c r="FX322" s="161">
        <f t="shared" si="587"/>
        <v>5.757927984909314E-2</v>
      </c>
      <c r="FY322" s="161">
        <f t="shared" si="587"/>
        <v>0</v>
      </c>
      <c r="FZ322" s="161">
        <f t="shared" si="587"/>
        <v>706.09264929689039</v>
      </c>
      <c r="GA322" s="161">
        <f t="shared" si="587"/>
        <v>1.5153681053400554</v>
      </c>
      <c r="GB322" s="161">
        <f t="shared" si="587"/>
        <v>21.009770039368615</v>
      </c>
      <c r="GC322" s="161">
        <f t="shared" si="587"/>
        <v>0</v>
      </c>
      <c r="GD322" s="161">
        <f t="shared" si="587"/>
        <v>5.0849647511830041E-2</v>
      </c>
      <c r="GE322" s="161">
        <f t="shared" si="587"/>
        <v>6.6546004397897748E-2</v>
      </c>
      <c r="GF322" s="161">
        <f t="shared" si="587"/>
        <v>1.0077237595905699</v>
      </c>
      <c r="GG322" s="161">
        <f t="shared" si="587"/>
        <v>4.5872124088463266</v>
      </c>
      <c r="GH322" s="161">
        <f t="shared" si="587"/>
        <v>0</v>
      </c>
      <c r="GI322" s="161">
        <f t="shared" si="587"/>
        <v>0.23708529683782825</v>
      </c>
      <c r="GJ322" s="5">
        <f t="shared" si="352"/>
        <v>4704.9704113528041</v>
      </c>
    </row>
    <row r="323" spans="1:192" ht="15" customHeight="1">
      <c r="A323" s="77" t="s">
        <v>112</v>
      </c>
      <c r="B323" s="47" t="s">
        <v>320</v>
      </c>
      <c r="C323" s="161">
        <f t="shared" ref="C323:D323" si="588">C$208*C118</f>
        <v>0</v>
      </c>
      <c r="D323" s="161">
        <f t="shared" si="588"/>
        <v>0</v>
      </c>
      <c r="E323" s="161">
        <f t="shared" si="347"/>
        <v>0</v>
      </c>
      <c r="F323" s="161">
        <f t="shared" ref="F323:Q323" si="589">F$208*F118</f>
        <v>0</v>
      </c>
      <c r="G323" s="161">
        <f t="shared" si="589"/>
        <v>0</v>
      </c>
      <c r="H323" s="161">
        <f t="shared" si="589"/>
        <v>0</v>
      </c>
      <c r="I323" s="161">
        <f t="shared" si="589"/>
        <v>0</v>
      </c>
      <c r="J323" s="161">
        <f t="shared" si="589"/>
        <v>0</v>
      </c>
      <c r="K323" s="161">
        <f t="shared" si="589"/>
        <v>0</v>
      </c>
      <c r="L323" s="161">
        <f t="shared" si="589"/>
        <v>0</v>
      </c>
      <c r="M323" s="161">
        <f t="shared" si="589"/>
        <v>0</v>
      </c>
      <c r="N323" s="161">
        <f t="shared" si="589"/>
        <v>0</v>
      </c>
      <c r="O323" s="161">
        <f t="shared" si="589"/>
        <v>0</v>
      </c>
      <c r="P323" s="161">
        <f t="shared" si="589"/>
        <v>0</v>
      </c>
      <c r="Q323" s="161">
        <f t="shared" si="589"/>
        <v>0</v>
      </c>
      <c r="R323" s="161">
        <f t="shared" ref="R323:CC323" si="590">R$208*R118</f>
        <v>0</v>
      </c>
      <c r="S323" s="161">
        <f t="shared" si="590"/>
        <v>0</v>
      </c>
      <c r="T323" s="161">
        <f t="shared" si="590"/>
        <v>0</v>
      </c>
      <c r="U323" s="161">
        <f t="shared" si="590"/>
        <v>0</v>
      </c>
      <c r="V323" s="161">
        <f t="shared" si="590"/>
        <v>0</v>
      </c>
      <c r="W323" s="161">
        <f t="shared" si="590"/>
        <v>0</v>
      </c>
      <c r="X323" s="161">
        <f t="shared" si="590"/>
        <v>0</v>
      </c>
      <c r="Y323" s="161">
        <f t="shared" si="590"/>
        <v>0</v>
      </c>
      <c r="Z323" s="161">
        <f t="shared" si="590"/>
        <v>0</v>
      </c>
      <c r="AA323" s="161">
        <f t="shared" si="590"/>
        <v>0</v>
      </c>
      <c r="AB323" s="161">
        <f t="shared" si="590"/>
        <v>0</v>
      </c>
      <c r="AC323" s="161">
        <f t="shared" si="590"/>
        <v>0</v>
      </c>
      <c r="AD323" s="161">
        <f t="shared" si="590"/>
        <v>0</v>
      </c>
      <c r="AE323" s="161">
        <f t="shared" si="590"/>
        <v>0</v>
      </c>
      <c r="AF323" s="161">
        <f t="shared" si="590"/>
        <v>0</v>
      </c>
      <c r="AG323" s="161">
        <f t="shared" si="590"/>
        <v>0</v>
      </c>
      <c r="AH323" s="161">
        <f t="shared" si="590"/>
        <v>0</v>
      </c>
      <c r="AI323" s="161">
        <f t="shared" si="590"/>
        <v>0</v>
      </c>
      <c r="AJ323" s="161">
        <f t="shared" si="590"/>
        <v>0</v>
      </c>
      <c r="AK323" s="161">
        <f t="shared" si="590"/>
        <v>0</v>
      </c>
      <c r="AL323" s="161">
        <f t="shared" si="590"/>
        <v>0</v>
      </c>
      <c r="AM323" s="161">
        <f t="shared" si="590"/>
        <v>0</v>
      </c>
      <c r="AN323" s="161">
        <f t="shared" si="590"/>
        <v>0</v>
      </c>
      <c r="AO323" s="161">
        <f t="shared" si="590"/>
        <v>0</v>
      </c>
      <c r="AP323" s="161">
        <f t="shared" si="590"/>
        <v>0</v>
      </c>
      <c r="AQ323" s="161">
        <f t="shared" si="590"/>
        <v>0</v>
      </c>
      <c r="AR323" s="161">
        <f t="shared" si="590"/>
        <v>0</v>
      </c>
      <c r="AS323" s="161">
        <f t="shared" si="590"/>
        <v>0</v>
      </c>
      <c r="AT323" s="161">
        <f t="shared" si="590"/>
        <v>0</v>
      </c>
      <c r="AU323" s="161">
        <f t="shared" si="590"/>
        <v>0</v>
      </c>
      <c r="AV323" s="161">
        <f t="shared" si="590"/>
        <v>0</v>
      </c>
      <c r="AW323" s="161">
        <f t="shared" si="590"/>
        <v>0</v>
      </c>
      <c r="AX323" s="161">
        <f t="shared" si="590"/>
        <v>0</v>
      </c>
      <c r="AY323" s="161">
        <f t="shared" si="590"/>
        <v>0</v>
      </c>
      <c r="AZ323" s="161">
        <f t="shared" si="590"/>
        <v>0</v>
      </c>
      <c r="BA323" s="161">
        <f t="shared" si="590"/>
        <v>0</v>
      </c>
      <c r="BB323" s="161">
        <f t="shared" si="590"/>
        <v>0</v>
      </c>
      <c r="BC323" s="161">
        <f t="shared" si="590"/>
        <v>0</v>
      </c>
      <c r="BD323" s="161">
        <f t="shared" si="590"/>
        <v>0</v>
      </c>
      <c r="BE323" s="161">
        <f t="shared" si="590"/>
        <v>0</v>
      </c>
      <c r="BF323" s="161">
        <f t="shared" si="590"/>
        <v>0</v>
      </c>
      <c r="BG323" s="161">
        <f t="shared" si="590"/>
        <v>0</v>
      </c>
      <c r="BH323" s="161">
        <f t="shared" si="590"/>
        <v>0</v>
      </c>
      <c r="BI323" s="161">
        <f t="shared" si="590"/>
        <v>0</v>
      </c>
      <c r="BJ323" s="161">
        <f t="shared" si="590"/>
        <v>0</v>
      </c>
      <c r="BK323" s="161">
        <f t="shared" si="590"/>
        <v>0</v>
      </c>
      <c r="BL323" s="161">
        <f t="shared" si="590"/>
        <v>0</v>
      </c>
      <c r="BM323" s="161">
        <f t="shared" si="590"/>
        <v>0</v>
      </c>
      <c r="BN323" s="161">
        <f t="shared" si="590"/>
        <v>0</v>
      </c>
      <c r="BO323" s="161">
        <f t="shared" si="590"/>
        <v>0</v>
      </c>
      <c r="BP323" s="161">
        <f t="shared" si="590"/>
        <v>0</v>
      </c>
      <c r="BQ323" s="161">
        <f t="shared" si="590"/>
        <v>0</v>
      </c>
      <c r="BR323" s="161">
        <f t="shared" si="590"/>
        <v>0</v>
      </c>
      <c r="BS323" s="161">
        <f t="shared" si="590"/>
        <v>0</v>
      </c>
      <c r="BT323" s="161">
        <f t="shared" si="590"/>
        <v>0</v>
      </c>
      <c r="BU323" s="161">
        <f t="shared" si="590"/>
        <v>0</v>
      </c>
      <c r="BV323" s="161">
        <f t="shared" si="590"/>
        <v>0</v>
      </c>
      <c r="BW323" s="161">
        <f t="shared" si="590"/>
        <v>0</v>
      </c>
      <c r="BX323" s="161">
        <f t="shared" si="590"/>
        <v>0</v>
      </c>
      <c r="BY323" s="161">
        <f t="shared" si="590"/>
        <v>0</v>
      </c>
      <c r="BZ323" s="161">
        <f t="shared" si="590"/>
        <v>0</v>
      </c>
      <c r="CA323" s="161">
        <f t="shared" si="590"/>
        <v>0</v>
      </c>
      <c r="CB323" s="161">
        <f t="shared" si="590"/>
        <v>0</v>
      </c>
      <c r="CC323" s="161">
        <f t="shared" si="590"/>
        <v>0</v>
      </c>
      <c r="CD323" s="161">
        <f t="shared" ref="CD323:EO323" si="591">CD$208*CD118</f>
        <v>0</v>
      </c>
      <c r="CE323" s="161">
        <f t="shared" si="591"/>
        <v>0</v>
      </c>
      <c r="CF323" s="161">
        <f t="shared" si="591"/>
        <v>0</v>
      </c>
      <c r="CG323" s="161">
        <f t="shared" si="591"/>
        <v>0</v>
      </c>
      <c r="CH323" s="161">
        <f t="shared" si="591"/>
        <v>0</v>
      </c>
      <c r="CI323" s="161">
        <f t="shared" si="591"/>
        <v>0</v>
      </c>
      <c r="CJ323" s="161">
        <f t="shared" si="591"/>
        <v>0</v>
      </c>
      <c r="CK323" s="161">
        <f t="shared" si="591"/>
        <v>0</v>
      </c>
      <c r="CL323" s="161">
        <f t="shared" si="591"/>
        <v>0</v>
      </c>
      <c r="CM323" s="161">
        <f t="shared" si="591"/>
        <v>4.3596043972715364E-8</v>
      </c>
      <c r="CN323" s="161">
        <f t="shared" si="591"/>
        <v>0</v>
      </c>
      <c r="CO323" s="161">
        <f t="shared" si="591"/>
        <v>0</v>
      </c>
      <c r="CP323" s="161">
        <f t="shared" si="591"/>
        <v>2.7154931115974577E-10</v>
      </c>
      <c r="CQ323" s="161">
        <f t="shared" si="591"/>
        <v>0</v>
      </c>
      <c r="CR323" s="161">
        <f t="shared" si="591"/>
        <v>0</v>
      </c>
      <c r="CS323" s="161">
        <f t="shared" si="591"/>
        <v>0</v>
      </c>
      <c r="CT323" s="161">
        <f t="shared" si="591"/>
        <v>0</v>
      </c>
      <c r="CU323" s="161">
        <f t="shared" si="591"/>
        <v>0</v>
      </c>
      <c r="CV323" s="161">
        <f t="shared" si="591"/>
        <v>2.0977225584023244E-8</v>
      </c>
      <c r="CW323" s="161">
        <f t="shared" si="591"/>
        <v>0</v>
      </c>
      <c r="CX323" s="161">
        <f t="shared" si="591"/>
        <v>0</v>
      </c>
      <c r="CY323" s="161">
        <f t="shared" si="591"/>
        <v>2.9754562289571455E-8</v>
      </c>
      <c r="CZ323" s="161">
        <f t="shared" si="591"/>
        <v>0</v>
      </c>
      <c r="DA323" s="161">
        <f t="shared" si="591"/>
        <v>8.4083315499641175E-9</v>
      </c>
      <c r="DB323" s="161">
        <f t="shared" si="591"/>
        <v>0</v>
      </c>
      <c r="DC323" s="161">
        <f t="shared" si="591"/>
        <v>0</v>
      </c>
      <c r="DD323" s="161">
        <f t="shared" si="591"/>
        <v>0</v>
      </c>
      <c r="DE323" s="161">
        <f t="shared" si="591"/>
        <v>0</v>
      </c>
      <c r="DF323" s="161">
        <f t="shared" si="591"/>
        <v>1.1864613807953338E-7</v>
      </c>
      <c r="DG323" s="161">
        <f t="shared" si="591"/>
        <v>0</v>
      </c>
      <c r="DH323" s="161">
        <f t="shared" si="591"/>
        <v>4.2100501632095054E-11</v>
      </c>
      <c r="DI323" s="161">
        <f t="shared" si="591"/>
        <v>9.8681486439560052E-10</v>
      </c>
      <c r="DJ323" s="161">
        <f t="shared" si="591"/>
        <v>0</v>
      </c>
      <c r="DK323" s="161">
        <f t="shared" si="591"/>
        <v>0</v>
      </c>
      <c r="DL323" s="161">
        <f t="shared" si="591"/>
        <v>4.1652356049411074E-3</v>
      </c>
      <c r="DM323" s="161">
        <f t="shared" si="591"/>
        <v>7.0521073726474291E-4</v>
      </c>
      <c r="DN323" s="161">
        <f t="shared" si="591"/>
        <v>2.103187890600823E-9</v>
      </c>
      <c r="DO323" s="161">
        <f t="shared" si="591"/>
        <v>0</v>
      </c>
      <c r="DP323" s="161">
        <f t="shared" si="591"/>
        <v>1.6553851276975996E-5</v>
      </c>
      <c r="DQ323" s="161">
        <f t="shared" si="591"/>
        <v>0</v>
      </c>
      <c r="DR323" s="161">
        <f t="shared" si="591"/>
        <v>0</v>
      </c>
      <c r="DS323" s="161">
        <f t="shared" si="591"/>
        <v>5.0733128912906127E-4</v>
      </c>
      <c r="DT323" s="161">
        <f t="shared" si="591"/>
        <v>0</v>
      </c>
      <c r="DU323" s="161">
        <f t="shared" si="591"/>
        <v>0</v>
      </c>
      <c r="DV323" s="161">
        <f t="shared" si="591"/>
        <v>1.7140249396278657E-7</v>
      </c>
      <c r="DW323" s="161">
        <f t="shared" si="591"/>
        <v>8.1454327886947886E-7</v>
      </c>
      <c r="DX323" s="161">
        <f t="shared" si="591"/>
        <v>7.6116780474000207E-3</v>
      </c>
      <c r="DY323" s="161">
        <f t="shared" si="591"/>
        <v>0</v>
      </c>
      <c r="DZ323" s="161">
        <f t="shared" si="591"/>
        <v>0</v>
      </c>
      <c r="EA323" s="161">
        <f t="shared" si="591"/>
        <v>0</v>
      </c>
      <c r="EB323" s="161">
        <f t="shared" si="591"/>
        <v>0</v>
      </c>
      <c r="EC323" s="161">
        <f t="shared" si="591"/>
        <v>0</v>
      </c>
      <c r="ED323" s="161">
        <f t="shared" si="591"/>
        <v>0</v>
      </c>
      <c r="EE323" s="161">
        <f t="shared" si="591"/>
        <v>0</v>
      </c>
      <c r="EF323" s="161">
        <f t="shared" si="591"/>
        <v>0</v>
      </c>
      <c r="EG323" s="161">
        <f t="shared" si="591"/>
        <v>0</v>
      </c>
      <c r="EH323" s="161">
        <f t="shared" si="591"/>
        <v>0</v>
      </c>
      <c r="EI323" s="161">
        <f t="shared" si="591"/>
        <v>0</v>
      </c>
      <c r="EJ323" s="161">
        <f t="shared" si="591"/>
        <v>0</v>
      </c>
      <c r="EK323" s="161">
        <f t="shared" si="591"/>
        <v>0</v>
      </c>
      <c r="EL323" s="161">
        <f t="shared" si="591"/>
        <v>0</v>
      </c>
      <c r="EM323" s="161">
        <f t="shared" si="591"/>
        <v>0</v>
      </c>
      <c r="EN323" s="161">
        <f t="shared" si="591"/>
        <v>0</v>
      </c>
      <c r="EO323" s="161">
        <f t="shared" si="591"/>
        <v>0</v>
      </c>
      <c r="EP323" s="161">
        <f t="shared" ref="EP323:GI323" si="592">EP$208*EP118</f>
        <v>0</v>
      </c>
      <c r="EQ323" s="161">
        <f t="shared" si="592"/>
        <v>0</v>
      </c>
      <c r="ER323" s="161">
        <f t="shared" si="592"/>
        <v>0</v>
      </c>
      <c r="ES323" s="161">
        <f t="shared" si="592"/>
        <v>0.18343555166399678</v>
      </c>
      <c r="ET323" s="161">
        <f t="shared" si="592"/>
        <v>0</v>
      </c>
      <c r="EU323" s="161">
        <f t="shared" si="592"/>
        <v>0</v>
      </c>
      <c r="EV323" s="161">
        <f t="shared" si="592"/>
        <v>0</v>
      </c>
      <c r="EW323" s="161">
        <f t="shared" si="592"/>
        <v>0</v>
      </c>
      <c r="EX323" s="161">
        <f t="shared" si="592"/>
        <v>0</v>
      </c>
      <c r="EY323" s="161">
        <f t="shared" si="592"/>
        <v>0</v>
      </c>
      <c r="EZ323" s="161">
        <f t="shared" si="592"/>
        <v>0</v>
      </c>
      <c r="FA323" s="161">
        <f t="shared" si="592"/>
        <v>0</v>
      </c>
      <c r="FB323" s="161">
        <f t="shared" si="592"/>
        <v>0</v>
      </c>
      <c r="FC323" s="161">
        <f t="shared" si="592"/>
        <v>0</v>
      </c>
      <c r="FD323" s="161">
        <f t="shared" si="592"/>
        <v>0</v>
      </c>
      <c r="FE323" s="161">
        <f t="shared" si="592"/>
        <v>0</v>
      </c>
      <c r="FF323" s="161">
        <f t="shared" si="592"/>
        <v>0</v>
      </c>
      <c r="FG323" s="161">
        <f t="shared" si="592"/>
        <v>0</v>
      </c>
      <c r="FH323" s="161">
        <f t="shared" si="592"/>
        <v>0.10796002692274512</v>
      </c>
      <c r="FI323" s="161">
        <f t="shared" si="592"/>
        <v>0</v>
      </c>
      <c r="FJ323" s="161">
        <f t="shared" si="592"/>
        <v>0</v>
      </c>
      <c r="FK323" s="161">
        <f t="shared" si="592"/>
        <v>8.5689641789292822E-2</v>
      </c>
      <c r="FL323" s="161">
        <f t="shared" si="592"/>
        <v>0.31680898228958393</v>
      </c>
      <c r="FM323" s="161">
        <f t="shared" si="592"/>
        <v>0</v>
      </c>
      <c r="FN323" s="161">
        <f t="shared" si="592"/>
        <v>0</v>
      </c>
      <c r="FO323" s="161">
        <f t="shared" si="592"/>
        <v>0</v>
      </c>
      <c r="FP323" s="161">
        <f t="shared" si="592"/>
        <v>0</v>
      </c>
      <c r="FQ323" s="161">
        <f t="shared" si="592"/>
        <v>0</v>
      </c>
      <c r="FR323" s="161">
        <f t="shared" si="592"/>
        <v>0</v>
      </c>
      <c r="FS323" s="161">
        <f t="shared" si="592"/>
        <v>0</v>
      </c>
      <c r="FT323" s="161">
        <f t="shared" si="592"/>
        <v>0</v>
      </c>
      <c r="FU323" s="161">
        <f t="shared" si="592"/>
        <v>0</v>
      </c>
      <c r="FV323" s="161">
        <f t="shared" si="592"/>
        <v>0</v>
      </c>
      <c r="FW323" s="161">
        <f t="shared" si="592"/>
        <v>7.6136256561018467E-2</v>
      </c>
      <c r="FX323" s="161">
        <f t="shared" si="592"/>
        <v>0</v>
      </c>
      <c r="FY323" s="161">
        <f t="shared" si="592"/>
        <v>0</v>
      </c>
      <c r="FZ323" s="161">
        <f t="shared" si="592"/>
        <v>17.47388657854826</v>
      </c>
      <c r="GA323" s="161">
        <f t="shared" si="592"/>
        <v>1.0337381195474726</v>
      </c>
      <c r="GB323" s="161">
        <f t="shared" si="592"/>
        <v>1.6216465287094814</v>
      </c>
      <c r="GC323" s="161">
        <f t="shared" si="592"/>
        <v>0</v>
      </c>
      <c r="GD323" s="161">
        <f t="shared" si="592"/>
        <v>0</v>
      </c>
      <c r="GE323" s="161">
        <f t="shared" si="592"/>
        <v>0</v>
      </c>
      <c r="GF323" s="161">
        <f t="shared" si="592"/>
        <v>0.81526500534696456</v>
      </c>
      <c r="GG323" s="161">
        <f t="shared" si="592"/>
        <v>1.1772970251583048</v>
      </c>
      <c r="GH323" s="161">
        <f t="shared" si="592"/>
        <v>0</v>
      </c>
      <c r="GI323" s="161">
        <f t="shared" si="592"/>
        <v>0</v>
      </c>
      <c r="GJ323" s="5">
        <f t="shared" si="352"/>
        <v>22.904870936798858</v>
      </c>
    </row>
    <row r="324" spans="1:192" ht="15" customHeight="1">
      <c r="A324" s="77" t="s">
        <v>113</v>
      </c>
      <c r="B324" s="47" t="s">
        <v>321</v>
      </c>
      <c r="C324" s="161">
        <f t="shared" ref="C324:D324" si="593">C$208*C119</f>
        <v>0</v>
      </c>
      <c r="D324" s="161">
        <f t="shared" si="593"/>
        <v>0</v>
      </c>
      <c r="E324" s="161">
        <f t="shared" si="347"/>
        <v>0</v>
      </c>
      <c r="F324" s="161">
        <f t="shared" ref="F324:Q324" si="594">F$208*F119</f>
        <v>0</v>
      </c>
      <c r="G324" s="161">
        <f t="shared" si="594"/>
        <v>0</v>
      </c>
      <c r="H324" s="161">
        <f t="shared" si="594"/>
        <v>0</v>
      </c>
      <c r="I324" s="161">
        <f t="shared" si="594"/>
        <v>1.7579290359189741E-5</v>
      </c>
      <c r="J324" s="161">
        <f t="shared" si="594"/>
        <v>0</v>
      </c>
      <c r="K324" s="161">
        <f t="shared" si="594"/>
        <v>0</v>
      </c>
      <c r="L324" s="161">
        <f t="shared" si="594"/>
        <v>0</v>
      </c>
      <c r="M324" s="161">
        <f t="shared" si="594"/>
        <v>0</v>
      </c>
      <c r="N324" s="161">
        <f t="shared" si="594"/>
        <v>0</v>
      </c>
      <c r="O324" s="161">
        <f t="shared" si="594"/>
        <v>0</v>
      </c>
      <c r="P324" s="161">
        <f t="shared" si="594"/>
        <v>3.8232148558444127E-5</v>
      </c>
      <c r="Q324" s="161">
        <f t="shared" si="594"/>
        <v>0</v>
      </c>
      <c r="R324" s="161">
        <f t="shared" ref="R324:CC324" si="595">R$208*R119</f>
        <v>0</v>
      </c>
      <c r="S324" s="161">
        <f t="shared" si="595"/>
        <v>1.2695372386590427E-5</v>
      </c>
      <c r="T324" s="161">
        <f t="shared" si="595"/>
        <v>22.243344549438419</v>
      </c>
      <c r="U324" s="161">
        <f t="shared" si="595"/>
        <v>1.469763301682634E-7</v>
      </c>
      <c r="V324" s="161">
        <f t="shared" si="595"/>
        <v>0</v>
      </c>
      <c r="W324" s="161">
        <f t="shared" si="595"/>
        <v>0</v>
      </c>
      <c r="X324" s="161">
        <f t="shared" si="595"/>
        <v>1.6026487473648884E-9</v>
      </c>
      <c r="Y324" s="161">
        <f t="shared" si="595"/>
        <v>0</v>
      </c>
      <c r="Z324" s="161">
        <f t="shared" si="595"/>
        <v>2.5631232848655849E-5</v>
      </c>
      <c r="AA324" s="161">
        <f t="shared" si="595"/>
        <v>2.8540687185926565E-4</v>
      </c>
      <c r="AB324" s="161">
        <f t="shared" si="595"/>
        <v>0.12959267053404325</v>
      </c>
      <c r="AC324" s="161">
        <f t="shared" si="595"/>
        <v>6.4104261229756042E-5</v>
      </c>
      <c r="AD324" s="161">
        <f t="shared" si="595"/>
        <v>8.7026491332037166E-5</v>
      </c>
      <c r="AE324" s="161">
        <f t="shared" si="595"/>
        <v>4.5512152662616714E-5</v>
      </c>
      <c r="AF324" s="161">
        <f t="shared" si="595"/>
        <v>1.5456819039304933E-2</v>
      </c>
      <c r="AG324" s="161">
        <f t="shared" si="595"/>
        <v>2.6498307458139697E-5</v>
      </c>
      <c r="AH324" s="161">
        <f t="shared" si="595"/>
        <v>1.2212402002897011E-4</v>
      </c>
      <c r="AI324" s="161">
        <f t="shared" si="595"/>
        <v>0</v>
      </c>
      <c r="AJ324" s="161">
        <f t="shared" si="595"/>
        <v>6.2591246099716558E-6</v>
      </c>
      <c r="AK324" s="161">
        <f t="shared" si="595"/>
        <v>1.2604362732940615E-9</v>
      </c>
      <c r="AL324" s="161">
        <f t="shared" si="595"/>
        <v>0</v>
      </c>
      <c r="AM324" s="161">
        <f t="shared" si="595"/>
        <v>0</v>
      </c>
      <c r="AN324" s="161">
        <f t="shared" si="595"/>
        <v>5.7312534652772569E-11</v>
      </c>
      <c r="AO324" s="161">
        <f t="shared" si="595"/>
        <v>2.7099924777172307E-6</v>
      </c>
      <c r="AP324" s="161">
        <f t="shared" si="595"/>
        <v>4.1293473341355328E-5</v>
      </c>
      <c r="AQ324" s="161">
        <f t="shared" si="595"/>
        <v>1.4450337371364439E-6</v>
      </c>
      <c r="AR324" s="161">
        <f t="shared" si="595"/>
        <v>2.1665309915906101E-8</v>
      </c>
      <c r="AS324" s="161">
        <f t="shared" si="595"/>
        <v>1.4100296565885547E-4</v>
      </c>
      <c r="AT324" s="161">
        <f t="shared" si="595"/>
        <v>4.2886960925181415E-5</v>
      </c>
      <c r="AU324" s="161">
        <f t="shared" si="595"/>
        <v>0</v>
      </c>
      <c r="AV324" s="161">
        <f t="shared" si="595"/>
        <v>0</v>
      </c>
      <c r="AW324" s="161">
        <f t="shared" si="595"/>
        <v>4.0602334632595034E-6</v>
      </c>
      <c r="AX324" s="161">
        <f t="shared" si="595"/>
        <v>2.6882510671735865E-8</v>
      </c>
      <c r="AY324" s="161">
        <f t="shared" si="595"/>
        <v>1.2201667450516493E-6</v>
      </c>
      <c r="AZ324" s="161">
        <f t="shared" si="595"/>
        <v>6.9032840986759267E-7</v>
      </c>
      <c r="BA324" s="161">
        <f t="shared" si="595"/>
        <v>2.4217638461744577E-3</v>
      </c>
      <c r="BB324" s="161">
        <f t="shared" si="595"/>
        <v>4.665993954806024E-8</v>
      </c>
      <c r="BC324" s="161">
        <f t="shared" si="595"/>
        <v>1.2666752878382683E-7</v>
      </c>
      <c r="BD324" s="161">
        <f t="shared" si="595"/>
        <v>2.5190873743636032E-13</v>
      </c>
      <c r="BE324" s="161">
        <f t="shared" si="595"/>
        <v>0</v>
      </c>
      <c r="BF324" s="161">
        <f t="shared" si="595"/>
        <v>0</v>
      </c>
      <c r="BG324" s="161">
        <f t="shared" si="595"/>
        <v>1.4430977586567996E-7</v>
      </c>
      <c r="BH324" s="161">
        <f t="shared" si="595"/>
        <v>3.4628121141717968E-11</v>
      </c>
      <c r="BI324" s="161">
        <f t="shared" si="595"/>
        <v>7.781712182890896E-8</v>
      </c>
      <c r="BJ324" s="161">
        <f t="shared" si="595"/>
        <v>0</v>
      </c>
      <c r="BK324" s="161">
        <f t="shared" si="595"/>
        <v>6.1974849173882952E-8</v>
      </c>
      <c r="BL324" s="161">
        <f t="shared" si="595"/>
        <v>0</v>
      </c>
      <c r="BM324" s="161">
        <f t="shared" si="595"/>
        <v>1.8051110835219851E-8</v>
      </c>
      <c r="BN324" s="161">
        <f t="shared" si="595"/>
        <v>1.4128966914344042E-3</v>
      </c>
      <c r="BO324" s="161">
        <f t="shared" si="595"/>
        <v>0</v>
      </c>
      <c r="BP324" s="161">
        <f t="shared" si="595"/>
        <v>5.1545045211233713E-7</v>
      </c>
      <c r="BQ324" s="161">
        <f t="shared" si="595"/>
        <v>5.2468307915406204E-6</v>
      </c>
      <c r="BR324" s="161">
        <f t="shared" si="595"/>
        <v>6.3906838879188763E-10</v>
      </c>
      <c r="BS324" s="161">
        <f t="shared" si="595"/>
        <v>7.4954390487265063E-9</v>
      </c>
      <c r="BT324" s="161">
        <f t="shared" si="595"/>
        <v>1.5663420487399194E-7</v>
      </c>
      <c r="BU324" s="161">
        <f t="shared" si="595"/>
        <v>2.5253806483763744E-11</v>
      </c>
      <c r="BV324" s="161">
        <f t="shared" si="595"/>
        <v>5.7698752534044716E-13</v>
      </c>
      <c r="BW324" s="161">
        <f t="shared" si="595"/>
        <v>3.3201476809168553E-5</v>
      </c>
      <c r="BX324" s="161">
        <f t="shared" si="595"/>
        <v>0</v>
      </c>
      <c r="BY324" s="161">
        <f t="shared" si="595"/>
        <v>0</v>
      </c>
      <c r="BZ324" s="161">
        <f t="shared" si="595"/>
        <v>0</v>
      </c>
      <c r="CA324" s="161">
        <f t="shared" si="595"/>
        <v>0</v>
      </c>
      <c r="CB324" s="161">
        <f t="shared" si="595"/>
        <v>0</v>
      </c>
      <c r="CC324" s="161">
        <f t="shared" si="595"/>
        <v>5.7774757115499369E-11</v>
      </c>
      <c r="CD324" s="161">
        <f t="shared" ref="CD324:EO324" si="596">CD$208*CD119</f>
        <v>4.880684133594284E-9</v>
      </c>
      <c r="CE324" s="161">
        <f t="shared" si="596"/>
        <v>0</v>
      </c>
      <c r="CF324" s="161">
        <f t="shared" si="596"/>
        <v>0</v>
      </c>
      <c r="CG324" s="161">
        <f t="shared" si="596"/>
        <v>5.3423139602604216E-8</v>
      </c>
      <c r="CH324" s="161">
        <f t="shared" si="596"/>
        <v>0</v>
      </c>
      <c r="CI324" s="161">
        <f t="shared" si="596"/>
        <v>7.2249840339182515E-7</v>
      </c>
      <c r="CJ324" s="161">
        <f t="shared" si="596"/>
        <v>6.5840060977852779E-6</v>
      </c>
      <c r="CK324" s="161">
        <f t="shared" si="596"/>
        <v>2.4451710908748011E-3</v>
      </c>
      <c r="CL324" s="161">
        <f t="shared" si="596"/>
        <v>0</v>
      </c>
      <c r="CM324" s="161">
        <f t="shared" si="596"/>
        <v>3.0289620912770109E-8</v>
      </c>
      <c r="CN324" s="161">
        <f t="shared" si="596"/>
        <v>0</v>
      </c>
      <c r="CO324" s="161">
        <f t="shared" si="596"/>
        <v>0</v>
      </c>
      <c r="CP324" s="161">
        <f t="shared" si="596"/>
        <v>4.7249580141795765E-8</v>
      </c>
      <c r="CQ324" s="161">
        <f t="shared" si="596"/>
        <v>0</v>
      </c>
      <c r="CR324" s="161">
        <f t="shared" si="596"/>
        <v>0</v>
      </c>
      <c r="CS324" s="161">
        <f t="shared" si="596"/>
        <v>1.3387637722022024E-9</v>
      </c>
      <c r="CT324" s="161">
        <f t="shared" si="596"/>
        <v>0</v>
      </c>
      <c r="CU324" s="161">
        <f t="shared" si="596"/>
        <v>0</v>
      </c>
      <c r="CV324" s="161">
        <f t="shared" si="596"/>
        <v>1.4739830239452033E-9</v>
      </c>
      <c r="CW324" s="161">
        <f t="shared" si="596"/>
        <v>0</v>
      </c>
      <c r="CX324" s="161">
        <f t="shared" si="596"/>
        <v>0</v>
      </c>
      <c r="CY324" s="161">
        <f t="shared" si="596"/>
        <v>6.7514769051803983E-9</v>
      </c>
      <c r="CZ324" s="161">
        <f t="shared" si="596"/>
        <v>3.4297807170005865E-15</v>
      </c>
      <c r="DA324" s="161">
        <f t="shared" si="596"/>
        <v>7.0094909375609965E-8</v>
      </c>
      <c r="DB324" s="161">
        <f t="shared" si="596"/>
        <v>2.0285114917185423E-11</v>
      </c>
      <c r="DC324" s="161">
        <f t="shared" si="596"/>
        <v>1.1964673844546552E-7</v>
      </c>
      <c r="DD324" s="161">
        <f t="shared" si="596"/>
        <v>0</v>
      </c>
      <c r="DE324" s="161">
        <f t="shared" si="596"/>
        <v>4.4469835188609824E-6</v>
      </c>
      <c r="DF324" s="161">
        <f t="shared" si="596"/>
        <v>7.6606446765979306E-6</v>
      </c>
      <c r="DG324" s="161">
        <f t="shared" si="596"/>
        <v>3.6269069907069101E-7</v>
      </c>
      <c r="DH324" s="161">
        <f t="shared" si="596"/>
        <v>2.1050250816047527E-11</v>
      </c>
      <c r="DI324" s="161">
        <f t="shared" si="596"/>
        <v>3.2893828813186687E-9</v>
      </c>
      <c r="DJ324" s="161">
        <f t="shared" si="596"/>
        <v>2.0953671350827462E-12</v>
      </c>
      <c r="DK324" s="161">
        <f t="shared" si="596"/>
        <v>8.1221043222244821E-5</v>
      </c>
      <c r="DL324" s="161">
        <f t="shared" si="596"/>
        <v>4.5524237041385884E-6</v>
      </c>
      <c r="DM324" s="161">
        <f t="shared" si="596"/>
        <v>3.2413742410915838E-3</v>
      </c>
      <c r="DN324" s="161">
        <f t="shared" si="596"/>
        <v>6.3718803500424937E-8</v>
      </c>
      <c r="DO324" s="161">
        <f t="shared" si="596"/>
        <v>0</v>
      </c>
      <c r="DP324" s="161">
        <f t="shared" si="596"/>
        <v>8.4681650321302723E-9</v>
      </c>
      <c r="DQ324" s="161">
        <f t="shared" si="596"/>
        <v>0</v>
      </c>
      <c r="DR324" s="161">
        <f t="shared" si="596"/>
        <v>2.0028048816291631E-4</v>
      </c>
      <c r="DS324" s="161">
        <f t="shared" si="596"/>
        <v>1.2028201117523511E-3</v>
      </c>
      <c r="DT324" s="161">
        <f t="shared" si="596"/>
        <v>0</v>
      </c>
      <c r="DU324" s="161">
        <f t="shared" si="596"/>
        <v>0</v>
      </c>
      <c r="DV324" s="161">
        <f t="shared" si="596"/>
        <v>4.0201675856726304E-7</v>
      </c>
      <c r="DW324" s="161">
        <f t="shared" si="596"/>
        <v>3.5025360991387591E-5</v>
      </c>
      <c r="DX324" s="161">
        <f t="shared" si="596"/>
        <v>4.6684958690720131E-3</v>
      </c>
      <c r="DY324" s="161">
        <f t="shared" si="596"/>
        <v>5.3274941658454659E-4</v>
      </c>
      <c r="DZ324" s="161">
        <f t="shared" si="596"/>
        <v>0</v>
      </c>
      <c r="EA324" s="161">
        <f t="shared" si="596"/>
        <v>0</v>
      </c>
      <c r="EB324" s="161">
        <f t="shared" si="596"/>
        <v>0</v>
      </c>
      <c r="EC324" s="161">
        <f t="shared" si="596"/>
        <v>0</v>
      </c>
      <c r="ED324" s="161">
        <f t="shared" si="596"/>
        <v>0</v>
      </c>
      <c r="EE324" s="161">
        <f t="shared" si="596"/>
        <v>0.17160894869875612</v>
      </c>
      <c r="EF324" s="161">
        <f t="shared" si="596"/>
        <v>7.9385247162892041E-5</v>
      </c>
      <c r="EG324" s="161">
        <f t="shared" si="596"/>
        <v>1.4954631272952302E-6</v>
      </c>
      <c r="EH324" s="161">
        <f t="shared" si="596"/>
        <v>1.3878318402121344E-2</v>
      </c>
      <c r="EI324" s="161">
        <f t="shared" si="596"/>
        <v>5.5957059268902466E-2</v>
      </c>
      <c r="EJ324" s="161">
        <f t="shared" si="596"/>
        <v>1632.3240583283173</v>
      </c>
      <c r="EK324" s="161">
        <f t="shared" si="596"/>
        <v>5503.2016611470863</v>
      </c>
      <c r="EL324" s="161">
        <f t="shared" si="596"/>
        <v>149.59321945436093</v>
      </c>
      <c r="EM324" s="161">
        <f t="shared" si="596"/>
        <v>89.417804655368428</v>
      </c>
      <c r="EN324" s="161">
        <f t="shared" si="596"/>
        <v>0.53202475293719076</v>
      </c>
      <c r="EO324" s="161">
        <f t="shared" si="596"/>
        <v>0</v>
      </c>
      <c r="EP324" s="161">
        <f t="shared" ref="EP324:GI324" si="597">EP$208*EP119</f>
        <v>0</v>
      </c>
      <c r="EQ324" s="161">
        <f t="shared" si="597"/>
        <v>2.3573660659873329E-2</v>
      </c>
      <c r="ER324" s="161">
        <f t="shared" si="597"/>
        <v>4.1111110527758678E-5</v>
      </c>
      <c r="ES324" s="161">
        <f t="shared" si="597"/>
        <v>0.2167370133881717</v>
      </c>
      <c r="ET324" s="161">
        <f t="shared" si="597"/>
        <v>63.013277815411321</v>
      </c>
      <c r="EU324" s="161">
        <f t="shared" si="597"/>
        <v>0</v>
      </c>
      <c r="EV324" s="161">
        <f t="shared" si="597"/>
        <v>0</v>
      </c>
      <c r="EW324" s="161">
        <f t="shared" si="597"/>
        <v>3.6206422729030501E-11</v>
      </c>
      <c r="EX324" s="161">
        <f t="shared" si="597"/>
        <v>1.9719016242111502E-6</v>
      </c>
      <c r="EY324" s="161">
        <f t="shared" si="597"/>
        <v>1.4283038670352358E-7</v>
      </c>
      <c r="EZ324" s="161">
        <f t="shared" si="597"/>
        <v>9.1810553103108795E-5</v>
      </c>
      <c r="FA324" s="161">
        <f t="shared" si="597"/>
        <v>5.3394664458357758E-4</v>
      </c>
      <c r="FB324" s="161">
        <f t="shared" si="597"/>
        <v>2.4779947359988848E-5</v>
      </c>
      <c r="FC324" s="161">
        <f t="shared" si="597"/>
        <v>1.6283761626830426E-3</v>
      </c>
      <c r="FD324" s="161">
        <f t="shared" si="597"/>
        <v>0.50964025586584039</v>
      </c>
      <c r="FE324" s="161">
        <f t="shared" si="597"/>
        <v>0</v>
      </c>
      <c r="FF324" s="161">
        <f t="shared" si="597"/>
        <v>2.7212935320477762</v>
      </c>
      <c r="FG324" s="161">
        <f t="shared" si="597"/>
        <v>0</v>
      </c>
      <c r="FH324" s="161">
        <f t="shared" si="597"/>
        <v>6.0891361763270146E-2</v>
      </c>
      <c r="FI324" s="161">
        <f t="shared" si="597"/>
        <v>2.0854487991602046</v>
      </c>
      <c r="FJ324" s="161">
        <f t="shared" si="597"/>
        <v>8.7793700481939683E-5</v>
      </c>
      <c r="FK324" s="161">
        <f t="shared" si="597"/>
        <v>0.80299486902546979</v>
      </c>
      <c r="FL324" s="161">
        <f t="shared" si="597"/>
        <v>6.2709542670849991</v>
      </c>
      <c r="FM324" s="161">
        <f t="shared" si="597"/>
        <v>15.217962376254354</v>
      </c>
      <c r="FN324" s="161">
        <f t="shared" si="597"/>
        <v>0</v>
      </c>
      <c r="FO324" s="161">
        <f t="shared" si="597"/>
        <v>1.6926268946641183E-2</v>
      </c>
      <c r="FP324" s="161">
        <f t="shared" si="597"/>
        <v>0</v>
      </c>
      <c r="FQ324" s="161">
        <f t="shared" si="597"/>
        <v>0</v>
      </c>
      <c r="FR324" s="161">
        <f t="shared" si="597"/>
        <v>0</v>
      </c>
      <c r="FS324" s="161">
        <f t="shared" si="597"/>
        <v>4.7897302505847027E-4</v>
      </c>
      <c r="FT324" s="161">
        <f t="shared" si="597"/>
        <v>0</v>
      </c>
      <c r="FU324" s="161">
        <f t="shared" si="597"/>
        <v>0</v>
      </c>
      <c r="FV324" s="161">
        <f t="shared" si="597"/>
        <v>13.567858165679565</v>
      </c>
      <c r="FW324" s="161">
        <f t="shared" si="597"/>
        <v>0.10658340480179283</v>
      </c>
      <c r="FX324" s="161">
        <f t="shared" si="597"/>
        <v>4.0639981337471966E-2</v>
      </c>
      <c r="FY324" s="161">
        <f t="shared" si="597"/>
        <v>4.3264838525543882E-4</v>
      </c>
      <c r="FZ324" s="161">
        <f t="shared" si="597"/>
        <v>9.0623810227550123</v>
      </c>
      <c r="GA324" s="161">
        <f t="shared" si="597"/>
        <v>7.5031693438007405E-2</v>
      </c>
      <c r="GB324" s="161">
        <f t="shared" si="597"/>
        <v>146.30532356712865</v>
      </c>
      <c r="GC324" s="161">
        <f t="shared" si="597"/>
        <v>0</v>
      </c>
      <c r="GD324" s="161">
        <f t="shared" si="597"/>
        <v>0.34356457223607539</v>
      </c>
      <c r="GE324" s="161">
        <f t="shared" si="597"/>
        <v>5.1529685115711793E-2</v>
      </c>
      <c r="GF324" s="161">
        <f t="shared" si="597"/>
        <v>1.9312164317900234E-2</v>
      </c>
      <c r="GG324" s="161">
        <f t="shared" si="597"/>
        <v>0.62840641211728543</v>
      </c>
      <c r="GH324" s="161">
        <f t="shared" si="597"/>
        <v>0</v>
      </c>
      <c r="GI324" s="161">
        <f t="shared" si="597"/>
        <v>0</v>
      </c>
      <c r="GJ324" s="5">
        <f t="shared" si="352"/>
        <v>7658.8596131480845</v>
      </c>
    </row>
    <row r="325" spans="1:192" ht="15" customHeight="1">
      <c r="A325" s="77" t="s">
        <v>114</v>
      </c>
      <c r="B325" s="47" t="s">
        <v>322</v>
      </c>
      <c r="C325" s="161">
        <f t="shared" ref="C325:D325" si="598">C$208*C120</f>
        <v>0</v>
      </c>
      <c r="D325" s="161">
        <f t="shared" si="598"/>
        <v>0</v>
      </c>
      <c r="E325" s="161">
        <f t="shared" si="347"/>
        <v>0</v>
      </c>
      <c r="F325" s="161">
        <f t="shared" ref="F325:Q325" si="599">F$208*F120</f>
        <v>0</v>
      </c>
      <c r="G325" s="161">
        <f t="shared" si="599"/>
        <v>0</v>
      </c>
      <c r="H325" s="161">
        <f t="shared" si="599"/>
        <v>0</v>
      </c>
      <c r="I325" s="161">
        <f t="shared" si="599"/>
        <v>0</v>
      </c>
      <c r="J325" s="161">
        <f t="shared" si="599"/>
        <v>0</v>
      </c>
      <c r="K325" s="161">
        <f t="shared" si="599"/>
        <v>0</v>
      </c>
      <c r="L325" s="161">
        <f t="shared" si="599"/>
        <v>0</v>
      </c>
      <c r="M325" s="161">
        <f t="shared" si="599"/>
        <v>0</v>
      </c>
      <c r="N325" s="161">
        <f t="shared" si="599"/>
        <v>0</v>
      </c>
      <c r="O325" s="161">
        <f t="shared" si="599"/>
        <v>0</v>
      </c>
      <c r="P325" s="161">
        <f t="shared" si="599"/>
        <v>0</v>
      </c>
      <c r="Q325" s="161">
        <f t="shared" si="599"/>
        <v>0</v>
      </c>
      <c r="R325" s="161">
        <f t="shared" ref="R325:CC325" si="600">R$208*R120</f>
        <v>0</v>
      </c>
      <c r="S325" s="161">
        <f t="shared" si="600"/>
        <v>0</v>
      </c>
      <c r="T325" s="161">
        <f t="shared" si="600"/>
        <v>0</v>
      </c>
      <c r="U325" s="161">
        <f t="shared" si="600"/>
        <v>0</v>
      </c>
      <c r="V325" s="161">
        <f t="shared" si="600"/>
        <v>0</v>
      </c>
      <c r="W325" s="161">
        <f t="shared" si="600"/>
        <v>0</v>
      </c>
      <c r="X325" s="161">
        <f t="shared" si="600"/>
        <v>0</v>
      </c>
      <c r="Y325" s="161">
        <f t="shared" si="600"/>
        <v>0</v>
      </c>
      <c r="Z325" s="161">
        <f t="shared" si="600"/>
        <v>0</v>
      </c>
      <c r="AA325" s="161">
        <f t="shared" si="600"/>
        <v>0</v>
      </c>
      <c r="AB325" s="161">
        <f t="shared" si="600"/>
        <v>0</v>
      </c>
      <c r="AC325" s="161">
        <f t="shared" si="600"/>
        <v>0</v>
      </c>
      <c r="AD325" s="161">
        <f t="shared" si="600"/>
        <v>0</v>
      </c>
      <c r="AE325" s="161">
        <f t="shared" si="600"/>
        <v>0</v>
      </c>
      <c r="AF325" s="161">
        <f t="shared" si="600"/>
        <v>0</v>
      </c>
      <c r="AG325" s="161">
        <f t="shared" si="600"/>
        <v>0</v>
      </c>
      <c r="AH325" s="161">
        <f t="shared" si="600"/>
        <v>0</v>
      </c>
      <c r="AI325" s="161">
        <f t="shared" si="600"/>
        <v>0</v>
      </c>
      <c r="AJ325" s="161">
        <f t="shared" si="600"/>
        <v>0</v>
      </c>
      <c r="AK325" s="161">
        <f t="shared" si="600"/>
        <v>0</v>
      </c>
      <c r="AL325" s="161">
        <f t="shared" si="600"/>
        <v>0</v>
      </c>
      <c r="AM325" s="161">
        <f t="shared" si="600"/>
        <v>0</v>
      </c>
      <c r="AN325" s="161">
        <f t="shared" si="600"/>
        <v>0</v>
      </c>
      <c r="AO325" s="161">
        <f t="shared" si="600"/>
        <v>0</v>
      </c>
      <c r="AP325" s="161">
        <f t="shared" si="600"/>
        <v>0</v>
      </c>
      <c r="AQ325" s="161">
        <f t="shared" si="600"/>
        <v>0</v>
      </c>
      <c r="AR325" s="161">
        <f t="shared" si="600"/>
        <v>0</v>
      </c>
      <c r="AS325" s="161">
        <f t="shared" si="600"/>
        <v>0</v>
      </c>
      <c r="AT325" s="161">
        <f t="shared" si="600"/>
        <v>0</v>
      </c>
      <c r="AU325" s="161">
        <f t="shared" si="600"/>
        <v>0</v>
      </c>
      <c r="AV325" s="161">
        <f t="shared" si="600"/>
        <v>0</v>
      </c>
      <c r="AW325" s="161">
        <f t="shared" si="600"/>
        <v>0</v>
      </c>
      <c r="AX325" s="161">
        <f t="shared" si="600"/>
        <v>0</v>
      </c>
      <c r="AY325" s="161">
        <f t="shared" si="600"/>
        <v>0</v>
      </c>
      <c r="AZ325" s="161">
        <f t="shared" si="600"/>
        <v>0</v>
      </c>
      <c r="BA325" s="161">
        <f t="shared" si="600"/>
        <v>0</v>
      </c>
      <c r="BB325" s="161">
        <f t="shared" si="600"/>
        <v>0</v>
      </c>
      <c r="BC325" s="161">
        <f t="shared" si="600"/>
        <v>0</v>
      </c>
      <c r="BD325" s="161">
        <f t="shared" si="600"/>
        <v>0</v>
      </c>
      <c r="BE325" s="161">
        <f t="shared" si="600"/>
        <v>0</v>
      </c>
      <c r="BF325" s="161">
        <f t="shared" si="600"/>
        <v>0</v>
      </c>
      <c r="BG325" s="161">
        <f t="shared" si="600"/>
        <v>0</v>
      </c>
      <c r="BH325" s="161">
        <f t="shared" si="600"/>
        <v>0</v>
      </c>
      <c r="BI325" s="161">
        <f t="shared" si="600"/>
        <v>0</v>
      </c>
      <c r="BJ325" s="161">
        <f t="shared" si="600"/>
        <v>0</v>
      </c>
      <c r="BK325" s="161">
        <f t="shared" si="600"/>
        <v>0</v>
      </c>
      <c r="BL325" s="161">
        <f t="shared" si="600"/>
        <v>0</v>
      </c>
      <c r="BM325" s="161">
        <f t="shared" si="600"/>
        <v>0</v>
      </c>
      <c r="BN325" s="161">
        <f t="shared" si="600"/>
        <v>0</v>
      </c>
      <c r="BO325" s="161">
        <f t="shared" si="600"/>
        <v>0</v>
      </c>
      <c r="BP325" s="161">
        <f t="shared" si="600"/>
        <v>0</v>
      </c>
      <c r="BQ325" s="161">
        <f t="shared" si="600"/>
        <v>0</v>
      </c>
      <c r="BR325" s="161">
        <f t="shared" si="600"/>
        <v>0</v>
      </c>
      <c r="BS325" s="161">
        <f t="shared" si="600"/>
        <v>0</v>
      </c>
      <c r="BT325" s="161">
        <f t="shared" si="600"/>
        <v>0</v>
      </c>
      <c r="BU325" s="161">
        <f t="shared" si="600"/>
        <v>0</v>
      </c>
      <c r="BV325" s="161">
        <f t="shared" si="600"/>
        <v>0</v>
      </c>
      <c r="BW325" s="161">
        <f t="shared" si="600"/>
        <v>0</v>
      </c>
      <c r="BX325" s="161">
        <f t="shared" si="600"/>
        <v>0</v>
      </c>
      <c r="BY325" s="161">
        <f t="shared" si="600"/>
        <v>0</v>
      </c>
      <c r="BZ325" s="161">
        <f t="shared" si="600"/>
        <v>0</v>
      </c>
      <c r="CA325" s="161">
        <f t="shared" si="600"/>
        <v>0</v>
      </c>
      <c r="CB325" s="161">
        <f t="shared" si="600"/>
        <v>0</v>
      </c>
      <c r="CC325" s="161">
        <f t="shared" si="600"/>
        <v>0</v>
      </c>
      <c r="CD325" s="161">
        <f t="shared" ref="CD325:EO325" si="601">CD$208*CD120</f>
        <v>0</v>
      </c>
      <c r="CE325" s="161">
        <f t="shared" si="601"/>
        <v>0</v>
      </c>
      <c r="CF325" s="161">
        <f t="shared" si="601"/>
        <v>0</v>
      </c>
      <c r="CG325" s="161">
        <f t="shared" si="601"/>
        <v>0</v>
      </c>
      <c r="CH325" s="161">
        <f t="shared" si="601"/>
        <v>0</v>
      </c>
      <c r="CI325" s="161">
        <f t="shared" si="601"/>
        <v>0</v>
      </c>
      <c r="CJ325" s="161">
        <f t="shared" si="601"/>
        <v>0</v>
      </c>
      <c r="CK325" s="161">
        <f t="shared" si="601"/>
        <v>0</v>
      </c>
      <c r="CL325" s="161">
        <f t="shared" si="601"/>
        <v>0</v>
      </c>
      <c r="CM325" s="161">
        <f t="shared" si="601"/>
        <v>0</v>
      </c>
      <c r="CN325" s="161">
        <f t="shared" si="601"/>
        <v>0</v>
      </c>
      <c r="CO325" s="161">
        <f t="shared" si="601"/>
        <v>0</v>
      </c>
      <c r="CP325" s="161">
        <f t="shared" si="601"/>
        <v>0</v>
      </c>
      <c r="CQ325" s="161">
        <f t="shared" si="601"/>
        <v>0</v>
      </c>
      <c r="CR325" s="161">
        <f t="shared" si="601"/>
        <v>0</v>
      </c>
      <c r="CS325" s="161">
        <f t="shared" si="601"/>
        <v>0</v>
      </c>
      <c r="CT325" s="161">
        <f t="shared" si="601"/>
        <v>0</v>
      </c>
      <c r="CU325" s="161">
        <f t="shared" si="601"/>
        <v>0</v>
      </c>
      <c r="CV325" s="161">
        <f t="shared" si="601"/>
        <v>0</v>
      </c>
      <c r="CW325" s="161">
        <f t="shared" si="601"/>
        <v>0</v>
      </c>
      <c r="CX325" s="161">
        <f t="shared" si="601"/>
        <v>0</v>
      </c>
      <c r="CY325" s="161">
        <f t="shared" si="601"/>
        <v>0</v>
      </c>
      <c r="CZ325" s="161">
        <f t="shared" si="601"/>
        <v>0</v>
      </c>
      <c r="DA325" s="161">
        <f t="shared" si="601"/>
        <v>0</v>
      </c>
      <c r="DB325" s="161">
        <f t="shared" si="601"/>
        <v>0</v>
      </c>
      <c r="DC325" s="161">
        <f t="shared" si="601"/>
        <v>0</v>
      </c>
      <c r="DD325" s="161">
        <f t="shared" si="601"/>
        <v>0</v>
      </c>
      <c r="DE325" s="161">
        <f t="shared" si="601"/>
        <v>0</v>
      </c>
      <c r="DF325" s="161">
        <f t="shared" si="601"/>
        <v>0</v>
      </c>
      <c r="DG325" s="161">
        <f t="shared" si="601"/>
        <v>0</v>
      </c>
      <c r="DH325" s="161">
        <f t="shared" si="601"/>
        <v>0</v>
      </c>
      <c r="DI325" s="161">
        <f t="shared" si="601"/>
        <v>0</v>
      </c>
      <c r="DJ325" s="161">
        <f t="shared" si="601"/>
        <v>0</v>
      </c>
      <c r="DK325" s="161">
        <f t="shared" si="601"/>
        <v>0</v>
      </c>
      <c r="DL325" s="161">
        <f t="shared" si="601"/>
        <v>0</v>
      </c>
      <c r="DM325" s="161">
        <f t="shared" si="601"/>
        <v>8.7434527455764548E-5</v>
      </c>
      <c r="DN325" s="161">
        <f t="shared" si="601"/>
        <v>3.3565866087967736E-5</v>
      </c>
      <c r="DO325" s="161">
        <f t="shared" si="601"/>
        <v>0</v>
      </c>
      <c r="DP325" s="161">
        <f t="shared" si="601"/>
        <v>0</v>
      </c>
      <c r="DQ325" s="161">
        <f t="shared" si="601"/>
        <v>0</v>
      </c>
      <c r="DR325" s="161">
        <f t="shared" si="601"/>
        <v>0</v>
      </c>
      <c r="DS325" s="161">
        <f t="shared" si="601"/>
        <v>0</v>
      </c>
      <c r="DT325" s="161">
        <f t="shared" si="601"/>
        <v>0</v>
      </c>
      <c r="DU325" s="161">
        <f t="shared" si="601"/>
        <v>0</v>
      </c>
      <c r="DV325" s="161">
        <f t="shared" si="601"/>
        <v>0</v>
      </c>
      <c r="DW325" s="161">
        <f t="shared" si="601"/>
        <v>0</v>
      </c>
      <c r="DX325" s="161">
        <f t="shared" si="601"/>
        <v>0</v>
      </c>
      <c r="DY325" s="161">
        <f t="shared" si="601"/>
        <v>0</v>
      </c>
      <c r="DZ325" s="161">
        <f t="shared" si="601"/>
        <v>0</v>
      </c>
      <c r="EA325" s="161">
        <f t="shared" si="601"/>
        <v>0</v>
      </c>
      <c r="EB325" s="161">
        <f t="shared" si="601"/>
        <v>0</v>
      </c>
      <c r="EC325" s="161">
        <f t="shared" si="601"/>
        <v>0</v>
      </c>
      <c r="ED325" s="161">
        <f t="shared" si="601"/>
        <v>0</v>
      </c>
      <c r="EE325" s="161">
        <f t="shared" si="601"/>
        <v>0</v>
      </c>
      <c r="EF325" s="161">
        <f t="shared" si="601"/>
        <v>0</v>
      </c>
      <c r="EG325" s="161">
        <f t="shared" si="601"/>
        <v>0</v>
      </c>
      <c r="EH325" s="161">
        <f t="shared" si="601"/>
        <v>0</v>
      </c>
      <c r="EI325" s="161">
        <f t="shared" si="601"/>
        <v>0</v>
      </c>
      <c r="EJ325" s="161">
        <f t="shared" si="601"/>
        <v>0</v>
      </c>
      <c r="EK325" s="161">
        <f t="shared" si="601"/>
        <v>0</v>
      </c>
      <c r="EL325" s="161">
        <f t="shared" si="601"/>
        <v>0</v>
      </c>
      <c r="EM325" s="161">
        <f t="shared" si="601"/>
        <v>0</v>
      </c>
      <c r="EN325" s="161">
        <f t="shared" si="601"/>
        <v>0</v>
      </c>
      <c r="EO325" s="161">
        <f t="shared" si="601"/>
        <v>0</v>
      </c>
      <c r="EP325" s="161">
        <f t="shared" ref="EP325:GI325" si="602">EP$208*EP120</f>
        <v>0</v>
      </c>
      <c r="EQ325" s="161">
        <f t="shared" si="602"/>
        <v>0</v>
      </c>
      <c r="ER325" s="161">
        <f t="shared" si="602"/>
        <v>0</v>
      </c>
      <c r="ES325" s="161">
        <f t="shared" si="602"/>
        <v>0</v>
      </c>
      <c r="ET325" s="161">
        <f t="shared" si="602"/>
        <v>0</v>
      </c>
      <c r="EU325" s="161">
        <f t="shared" si="602"/>
        <v>0</v>
      </c>
      <c r="EV325" s="161">
        <f t="shared" si="602"/>
        <v>0</v>
      </c>
      <c r="EW325" s="161">
        <f t="shared" si="602"/>
        <v>0</v>
      </c>
      <c r="EX325" s="161">
        <f t="shared" si="602"/>
        <v>0</v>
      </c>
      <c r="EY325" s="161">
        <f t="shared" si="602"/>
        <v>0</v>
      </c>
      <c r="EZ325" s="161">
        <f t="shared" si="602"/>
        <v>0</v>
      </c>
      <c r="FA325" s="161">
        <f t="shared" si="602"/>
        <v>0</v>
      </c>
      <c r="FB325" s="161">
        <f t="shared" si="602"/>
        <v>0</v>
      </c>
      <c r="FC325" s="161">
        <f t="shared" si="602"/>
        <v>0</v>
      </c>
      <c r="FD325" s="161">
        <f t="shared" si="602"/>
        <v>0</v>
      </c>
      <c r="FE325" s="161">
        <f t="shared" si="602"/>
        <v>0</v>
      </c>
      <c r="FF325" s="161">
        <f t="shared" si="602"/>
        <v>9.2141225253212866</v>
      </c>
      <c r="FG325" s="161">
        <f t="shared" si="602"/>
        <v>2.0812183064193522E-4</v>
      </c>
      <c r="FH325" s="161">
        <f t="shared" si="602"/>
        <v>0.14877273025722657</v>
      </c>
      <c r="FI325" s="161">
        <f t="shared" si="602"/>
        <v>0</v>
      </c>
      <c r="FJ325" s="161">
        <f t="shared" si="602"/>
        <v>0</v>
      </c>
      <c r="FK325" s="161">
        <f t="shared" si="602"/>
        <v>0</v>
      </c>
      <c r="FL325" s="161">
        <f t="shared" si="602"/>
        <v>0</v>
      </c>
      <c r="FM325" s="161">
        <f t="shared" si="602"/>
        <v>0</v>
      </c>
      <c r="FN325" s="161">
        <f t="shared" si="602"/>
        <v>0</v>
      </c>
      <c r="FO325" s="161">
        <f t="shared" si="602"/>
        <v>0</v>
      </c>
      <c r="FP325" s="161">
        <f t="shared" si="602"/>
        <v>0</v>
      </c>
      <c r="FQ325" s="161">
        <f t="shared" si="602"/>
        <v>0</v>
      </c>
      <c r="FR325" s="161">
        <f t="shared" si="602"/>
        <v>0</v>
      </c>
      <c r="FS325" s="161">
        <f t="shared" si="602"/>
        <v>0</v>
      </c>
      <c r="FT325" s="161">
        <f t="shared" si="602"/>
        <v>0</v>
      </c>
      <c r="FU325" s="161">
        <f t="shared" si="602"/>
        <v>0</v>
      </c>
      <c r="FV325" s="161">
        <f t="shared" si="602"/>
        <v>0</v>
      </c>
      <c r="FW325" s="161">
        <f t="shared" si="602"/>
        <v>0</v>
      </c>
      <c r="FX325" s="161">
        <f t="shared" si="602"/>
        <v>0</v>
      </c>
      <c r="FY325" s="161">
        <f t="shared" si="602"/>
        <v>0</v>
      </c>
      <c r="FZ325" s="161">
        <f t="shared" si="602"/>
        <v>0</v>
      </c>
      <c r="GA325" s="161">
        <f t="shared" si="602"/>
        <v>0.65515523807692955</v>
      </c>
      <c r="GB325" s="161">
        <f t="shared" si="602"/>
        <v>0</v>
      </c>
      <c r="GC325" s="161">
        <f t="shared" si="602"/>
        <v>0</v>
      </c>
      <c r="GD325" s="161">
        <f t="shared" si="602"/>
        <v>0</v>
      </c>
      <c r="GE325" s="161">
        <f t="shared" si="602"/>
        <v>0</v>
      </c>
      <c r="GF325" s="161">
        <f t="shared" si="602"/>
        <v>0</v>
      </c>
      <c r="GG325" s="161">
        <f t="shared" si="602"/>
        <v>0</v>
      </c>
      <c r="GH325" s="161">
        <f t="shared" si="602"/>
        <v>0</v>
      </c>
      <c r="GI325" s="161">
        <f t="shared" si="602"/>
        <v>0</v>
      </c>
      <c r="GJ325" s="5">
        <f t="shared" si="352"/>
        <v>10.018379615879628</v>
      </c>
    </row>
    <row r="326" spans="1:192" ht="15" customHeight="1">
      <c r="A326" s="77" t="s">
        <v>115</v>
      </c>
      <c r="B326" s="47" t="s">
        <v>323</v>
      </c>
      <c r="C326" s="161">
        <f t="shared" ref="C326:D326" si="603">C$208*C121</f>
        <v>0</v>
      </c>
      <c r="D326" s="161">
        <f t="shared" si="603"/>
        <v>0</v>
      </c>
      <c r="E326" s="161">
        <f t="shared" si="347"/>
        <v>0</v>
      </c>
      <c r="F326" s="161">
        <f t="shared" ref="F326:Q326" si="604">F$208*F121</f>
        <v>0</v>
      </c>
      <c r="G326" s="161">
        <f t="shared" si="604"/>
        <v>0</v>
      </c>
      <c r="H326" s="161">
        <f t="shared" si="604"/>
        <v>0</v>
      </c>
      <c r="I326" s="161">
        <f t="shared" si="604"/>
        <v>0</v>
      </c>
      <c r="J326" s="161">
        <f t="shared" si="604"/>
        <v>0</v>
      </c>
      <c r="K326" s="161">
        <f t="shared" si="604"/>
        <v>0</v>
      </c>
      <c r="L326" s="161">
        <f t="shared" si="604"/>
        <v>0</v>
      </c>
      <c r="M326" s="161">
        <f t="shared" si="604"/>
        <v>0</v>
      </c>
      <c r="N326" s="161">
        <f t="shared" si="604"/>
        <v>0</v>
      </c>
      <c r="O326" s="161">
        <f t="shared" si="604"/>
        <v>0</v>
      </c>
      <c r="P326" s="161">
        <f t="shared" si="604"/>
        <v>0</v>
      </c>
      <c r="Q326" s="161">
        <f t="shared" si="604"/>
        <v>0</v>
      </c>
      <c r="R326" s="161">
        <f t="shared" ref="R326:CC326" si="605">R$208*R121</f>
        <v>0</v>
      </c>
      <c r="S326" s="161">
        <f t="shared" si="605"/>
        <v>0</v>
      </c>
      <c r="T326" s="161">
        <f t="shared" si="605"/>
        <v>0</v>
      </c>
      <c r="U326" s="161">
        <f t="shared" si="605"/>
        <v>0</v>
      </c>
      <c r="V326" s="161">
        <f t="shared" si="605"/>
        <v>0</v>
      </c>
      <c r="W326" s="161">
        <f t="shared" si="605"/>
        <v>0</v>
      </c>
      <c r="X326" s="161">
        <f t="shared" si="605"/>
        <v>0</v>
      </c>
      <c r="Y326" s="161">
        <f t="shared" si="605"/>
        <v>0</v>
      </c>
      <c r="Z326" s="161">
        <f t="shared" si="605"/>
        <v>0</v>
      </c>
      <c r="AA326" s="161">
        <f t="shared" si="605"/>
        <v>0</v>
      </c>
      <c r="AB326" s="161">
        <f t="shared" si="605"/>
        <v>0</v>
      </c>
      <c r="AC326" s="161">
        <f t="shared" si="605"/>
        <v>0</v>
      </c>
      <c r="AD326" s="161">
        <f t="shared" si="605"/>
        <v>0</v>
      </c>
      <c r="AE326" s="161">
        <f t="shared" si="605"/>
        <v>0</v>
      </c>
      <c r="AF326" s="161">
        <f t="shared" si="605"/>
        <v>0</v>
      </c>
      <c r="AG326" s="161">
        <f t="shared" si="605"/>
        <v>0</v>
      </c>
      <c r="AH326" s="161">
        <f t="shared" si="605"/>
        <v>0</v>
      </c>
      <c r="AI326" s="161">
        <f t="shared" si="605"/>
        <v>0</v>
      </c>
      <c r="AJ326" s="161">
        <f t="shared" si="605"/>
        <v>0</v>
      </c>
      <c r="AK326" s="161">
        <f t="shared" si="605"/>
        <v>0</v>
      </c>
      <c r="AL326" s="161">
        <f t="shared" si="605"/>
        <v>0</v>
      </c>
      <c r="AM326" s="161">
        <f t="shared" si="605"/>
        <v>0</v>
      </c>
      <c r="AN326" s="161">
        <f t="shared" si="605"/>
        <v>0</v>
      </c>
      <c r="AO326" s="161">
        <f t="shared" si="605"/>
        <v>0</v>
      </c>
      <c r="AP326" s="161">
        <f t="shared" si="605"/>
        <v>0</v>
      </c>
      <c r="AQ326" s="161">
        <f t="shared" si="605"/>
        <v>0</v>
      </c>
      <c r="AR326" s="161">
        <f t="shared" si="605"/>
        <v>0</v>
      </c>
      <c r="AS326" s="161">
        <f t="shared" si="605"/>
        <v>0</v>
      </c>
      <c r="AT326" s="161">
        <f t="shared" si="605"/>
        <v>0</v>
      </c>
      <c r="AU326" s="161">
        <f t="shared" si="605"/>
        <v>0</v>
      </c>
      <c r="AV326" s="161">
        <f t="shared" si="605"/>
        <v>0</v>
      </c>
      <c r="AW326" s="161">
        <f t="shared" si="605"/>
        <v>0</v>
      </c>
      <c r="AX326" s="161">
        <f t="shared" si="605"/>
        <v>0</v>
      </c>
      <c r="AY326" s="161">
        <f t="shared" si="605"/>
        <v>0</v>
      </c>
      <c r="AZ326" s="161">
        <f t="shared" si="605"/>
        <v>0</v>
      </c>
      <c r="BA326" s="161">
        <f t="shared" si="605"/>
        <v>0</v>
      </c>
      <c r="BB326" s="161">
        <f t="shared" si="605"/>
        <v>0</v>
      </c>
      <c r="BC326" s="161">
        <f t="shared" si="605"/>
        <v>0</v>
      </c>
      <c r="BD326" s="161">
        <f t="shared" si="605"/>
        <v>0</v>
      </c>
      <c r="BE326" s="161">
        <f t="shared" si="605"/>
        <v>0</v>
      </c>
      <c r="BF326" s="161">
        <f t="shared" si="605"/>
        <v>0</v>
      </c>
      <c r="BG326" s="161">
        <f t="shared" si="605"/>
        <v>0</v>
      </c>
      <c r="BH326" s="161">
        <f t="shared" si="605"/>
        <v>0</v>
      </c>
      <c r="BI326" s="161">
        <f t="shared" si="605"/>
        <v>0</v>
      </c>
      <c r="BJ326" s="161">
        <f t="shared" si="605"/>
        <v>0</v>
      </c>
      <c r="BK326" s="161">
        <f t="shared" si="605"/>
        <v>0</v>
      </c>
      <c r="BL326" s="161">
        <f t="shared" si="605"/>
        <v>0</v>
      </c>
      <c r="BM326" s="161">
        <f t="shared" si="605"/>
        <v>0</v>
      </c>
      <c r="BN326" s="161">
        <f t="shared" si="605"/>
        <v>0</v>
      </c>
      <c r="BO326" s="161">
        <f t="shared" si="605"/>
        <v>0</v>
      </c>
      <c r="BP326" s="161">
        <f t="shared" si="605"/>
        <v>0</v>
      </c>
      <c r="BQ326" s="161">
        <f t="shared" si="605"/>
        <v>0</v>
      </c>
      <c r="BR326" s="161">
        <f t="shared" si="605"/>
        <v>0</v>
      </c>
      <c r="BS326" s="161">
        <f t="shared" si="605"/>
        <v>0</v>
      </c>
      <c r="BT326" s="161">
        <f t="shared" si="605"/>
        <v>0</v>
      </c>
      <c r="BU326" s="161">
        <f t="shared" si="605"/>
        <v>0</v>
      </c>
      <c r="BV326" s="161">
        <f t="shared" si="605"/>
        <v>0</v>
      </c>
      <c r="BW326" s="161">
        <f t="shared" si="605"/>
        <v>0</v>
      </c>
      <c r="BX326" s="161">
        <f t="shared" si="605"/>
        <v>0</v>
      </c>
      <c r="BY326" s="161">
        <f t="shared" si="605"/>
        <v>0</v>
      </c>
      <c r="BZ326" s="161">
        <f t="shared" si="605"/>
        <v>0</v>
      </c>
      <c r="CA326" s="161">
        <f t="shared" si="605"/>
        <v>0</v>
      </c>
      <c r="CB326" s="161">
        <f t="shared" si="605"/>
        <v>0</v>
      </c>
      <c r="CC326" s="161">
        <f t="shared" si="605"/>
        <v>0</v>
      </c>
      <c r="CD326" s="161">
        <f t="shared" ref="CD326:EO326" si="606">CD$208*CD121</f>
        <v>0</v>
      </c>
      <c r="CE326" s="161">
        <f t="shared" si="606"/>
        <v>0</v>
      </c>
      <c r="CF326" s="161">
        <f t="shared" si="606"/>
        <v>0</v>
      </c>
      <c r="CG326" s="161">
        <f t="shared" si="606"/>
        <v>0</v>
      </c>
      <c r="CH326" s="161">
        <f t="shared" si="606"/>
        <v>0</v>
      </c>
      <c r="CI326" s="161">
        <f t="shared" si="606"/>
        <v>0</v>
      </c>
      <c r="CJ326" s="161">
        <f t="shared" si="606"/>
        <v>0</v>
      </c>
      <c r="CK326" s="161">
        <f t="shared" si="606"/>
        <v>0</v>
      </c>
      <c r="CL326" s="161">
        <f t="shared" si="606"/>
        <v>0</v>
      </c>
      <c r="CM326" s="161">
        <f t="shared" si="606"/>
        <v>0</v>
      </c>
      <c r="CN326" s="161">
        <f t="shared" si="606"/>
        <v>0</v>
      </c>
      <c r="CO326" s="161">
        <f t="shared" si="606"/>
        <v>0</v>
      </c>
      <c r="CP326" s="161">
        <f t="shared" si="606"/>
        <v>0</v>
      </c>
      <c r="CQ326" s="161">
        <f t="shared" si="606"/>
        <v>0</v>
      </c>
      <c r="CR326" s="161">
        <f t="shared" si="606"/>
        <v>0</v>
      </c>
      <c r="CS326" s="161">
        <f t="shared" si="606"/>
        <v>0</v>
      </c>
      <c r="CT326" s="161">
        <f t="shared" si="606"/>
        <v>0</v>
      </c>
      <c r="CU326" s="161">
        <f t="shared" si="606"/>
        <v>0</v>
      </c>
      <c r="CV326" s="161">
        <f t="shared" si="606"/>
        <v>0</v>
      </c>
      <c r="CW326" s="161">
        <f t="shared" si="606"/>
        <v>0</v>
      </c>
      <c r="CX326" s="161">
        <f t="shared" si="606"/>
        <v>0</v>
      </c>
      <c r="CY326" s="161">
        <f t="shared" si="606"/>
        <v>0</v>
      </c>
      <c r="CZ326" s="161">
        <f t="shared" si="606"/>
        <v>0</v>
      </c>
      <c r="DA326" s="161">
        <f t="shared" si="606"/>
        <v>0</v>
      </c>
      <c r="DB326" s="161">
        <f t="shared" si="606"/>
        <v>0</v>
      </c>
      <c r="DC326" s="161">
        <f t="shared" si="606"/>
        <v>0</v>
      </c>
      <c r="DD326" s="161">
        <f t="shared" si="606"/>
        <v>0</v>
      </c>
      <c r="DE326" s="161">
        <f t="shared" si="606"/>
        <v>0</v>
      </c>
      <c r="DF326" s="161">
        <f t="shared" si="606"/>
        <v>0</v>
      </c>
      <c r="DG326" s="161">
        <f t="shared" si="606"/>
        <v>0</v>
      </c>
      <c r="DH326" s="161">
        <f t="shared" si="606"/>
        <v>0</v>
      </c>
      <c r="DI326" s="161">
        <f t="shared" si="606"/>
        <v>0</v>
      </c>
      <c r="DJ326" s="161">
        <f t="shared" si="606"/>
        <v>0</v>
      </c>
      <c r="DK326" s="161">
        <f t="shared" si="606"/>
        <v>0</v>
      </c>
      <c r="DL326" s="161">
        <f t="shared" si="606"/>
        <v>0</v>
      </c>
      <c r="DM326" s="161">
        <f t="shared" si="606"/>
        <v>0</v>
      </c>
      <c r="DN326" s="161">
        <f t="shared" si="606"/>
        <v>0</v>
      </c>
      <c r="DO326" s="161">
        <f t="shared" si="606"/>
        <v>0</v>
      </c>
      <c r="DP326" s="161">
        <f t="shared" si="606"/>
        <v>0</v>
      </c>
      <c r="DQ326" s="161">
        <f t="shared" si="606"/>
        <v>0</v>
      </c>
      <c r="DR326" s="161">
        <f t="shared" si="606"/>
        <v>0</v>
      </c>
      <c r="DS326" s="161">
        <f t="shared" si="606"/>
        <v>0</v>
      </c>
      <c r="DT326" s="161">
        <f t="shared" si="606"/>
        <v>0</v>
      </c>
      <c r="DU326" s="161">
        <f t="shared" si="606"/>
        <v>0</v>
      </c>
      <c r="DV326" s="161">
        <f t="shared" si="606"/>
        <v>0</v>
      </c>
      <c r="DW326" s="161">
        <f t="shared" si="606"/>
        <v>0</v>
      </c>
      <c r="DX326" s="161">
        <f t="shared" si="606"/>
        <v>0</v>
      </c>
      <c r="DY326" s="161">
        <f t="shared" si="606"/>
        <v>0</v>
      </c>
      <c r="DZ326" s="161">
        <f t="shared" si="606"/>
        <v>0</v>
      </c>
      <c r="EA326" s="161">
        <f t="shared" si="606"/>
        <v>0</v>
      </c>
      <c r="EB326" s="161">
        <f t="shared" si="606"/>
        <v>0</v>
      </c>
      <c r="EC326" s="161">
        <f t="shared" si="606"/>
        <v>0</v>
      </c>
      <c r="ED326" s="161">
        <f t="shared" si="606"/>
        <v>0</v>
      </c>
      <c r="EE326" s="161">
        <f t="shared" si="606"/>
        <v>0</v>
      </c>
      <c r="EF326" s="161">
        <f t="shared" si="606"/>
        <v>0</v>
      </c>
      <c r="EG326" s="161">
        <f t="shared" si="606"/>
        <v>0</v>
      </c>
      <c r="EH326" s="161">
        <f t="shared" si="606"/>
        <v>0</v>
      </c>
      <c r="EI326" s="161">
        <f t="shared" si="606"/>
        <v>0</v>
      </c>
      <c r="EJ326" s="161">
        <f t="shared" si="606"/>
        <v>0</v>
      </c>
      <c r="EK326" s="161">
        <f t="shared" si="606"/>
        <v>0</v>
      </c>
      <c r="EL326" s="161">
        <f t="shared" si="606"/>
        <v>0</v>
      </c>
      <c r="EM326" s="161">
        <f t="shared" si="606"/>
        <v>0</v>
      </c>
      <c r="EN326" s="161">
        <f t="shared" si="606"/>
        <v>0</v>
      </c>
      <c r="EO326" s="161">
        <f t="shared" si="606"/>
        <v>0</v>
      </c>
      <c r="EP326" s="161">
        <f t="shared" ref="EP326:GI326" si="607">EP$208*EP121</f>
        <v>0</v>
      </c>
      <c r="EQ326" s="161">
        <f t="shared" si="607"/>
        <v>0</v>
      </c>
      <c r="ER326" s="161">
        <f t="shared" si="607"/>
        <v>0</v>
      </c>
      <c r="ES326" s="161">
        <f t="shared" si="607"/>
        <v>0</v>
      </c>
      <c r="ET326" s="161">
        <f t="shared" si="607"/>
        <v>0</v>
      </c>
      <c r="EU326" s="161">
        <f t="shared" si="607"/>
        <v>0</v>
      </c>
      <c r="EV326" s="161">
        <f t="shared" si="607"/>
        <v>0</v>
      </c>
      <c r="EW326" s="161">
        <f t="shared" si="607"/>
        <v>0</v>
      </c>
      <c r="EX326" s="161">
        <f t="shared" si="607"/>
        <v>0</v>
      </c>
      <c r="EY326" s="161">
        <f t="shared" si="607"/>
        <v>0</v>
      </c>
      <c r="EZ326" s="161">
        <f t="shared" si="607"/>
        <v>0</v>
      </c>
      <c r="FA326" s="161">
        <f t="shared" si="607"/>
        <v>0</v>
      </c>
      <c r="FB326" s="161">
        <f t="shared" si="607"/>
        <v>0</v>
      </c>
      <c r="FC326" s="161">
        <f t="shared" si="607"/>
        <v>0</v>
      </c>
      <c r="FD326" s="161">
        <f t="shared" si="607"/>
        <v>0</v>
      </c>
      <c r="FE326" s="161">
        <f t="shared" si="607"/>
        <v>0</v>
      </c>
      <c r="FF326" s="161">
        <f t="shared" si="607"/>
        <v>0</v>
      </c>
      <c r="FG326" s="161">
        <f t="shared" si="607"/>
        <v>0</v>
      </c>
      <c r="FH326" s="161">
        <f t="shared" si="607"/>
        <v>0</v>
      </c>
      <c r="FI326" s="161">
        <f t="shared" si="607"/>
        <v>0</v>
      </c>
      <c r="FJ326" s="161">
        <f t="shared" si="607"/>
        <v>0</v>
      </c>
      <c r="FK326" s="161">
        <f t="shared" si="607"/>
        <v>0</v>
      </c>
      <c r="FL326" s="161">
        <f t="shared" si="607"/>
        <v>0</v>
      </c>
      <c r="FM326" s="161">
        <f t="shared" si="607"/>
        <v>0</v>
      </c>
      <c r="FN326" s="161">
        <f t="shared" si="607"/>
        <v>0</v>
      </c>
      <c r="FO326" s="161">
        <f t="shared" si="607"/>
        <v>0</v>
      </c>
      <c r="FP326" s="161">
        <f t="shared" si="607"/>
        <v>0</v>
      </c>
      <c r="FQ326" s="161">
        <f t="shared" si="607"/>
        <v>0</v>
      </c>
      <c r="FR326" s="161">
        <f t="shared" si="607"/>
        <v>0</v>
      </c>
      <c r="FS326" s="161">
        <f t="shared" si="607"/>
        <v>0</v>
      </c>
      <c r="FT326" s="161">
        <f t="shared" si="607"/>
        <v>0</v>
      </c>
      <c r="FU326" s="161">
        <f t="shared" si="607"/>
        <v>0</v>
      </c>
      <c r="FV326" s="161">
        <f t="shared" si="607"/>
        <v>0</v>
      </c>
      <c r="FW326" s="161">
        <f t="shared" si="607"/>
        <v>0</v>
      </c>
      <c r="FX326" s="161">
        <f t="shared" si="607"/>
        <v>0</v>
      </c>
      <c r="FY326" s="161">
        <f t="shared" si="607"/>
        <v>0</v>
      </c>
      <c r="FZ326" s="161">
        <f t="shared" si="607"/>
        <v>0</v>
      </c>
      <c r="GA326" s="161">
        <f t="shared" si="607"/>
        <v>0</v>
      </c>
      <c r="GB326" s="161">
        <f t="shared" si="607"/>
        <v>0</v>
      </c>
      <c r="GC326" s="161">
        <f t="shared" si="607"/>
        <v>0</v>
      </c>
      <c r="GD326" s="161">
        <f t="shared" si="607"/>
        <v>0</v>
      </c>
      <c r="GE326" s="161">
        <f t="shared" si="607"/>
        <v>0</v>
      </c>
      <c r="GF326" s="161">
        <f t="shared" si="607"/>
        <v>0</v>
      </c>
      <c r="GG326" s="161">
        <f t="shared" si="607"/>
        <v>0</v>
      </c>
      <c r="GH326" s="161">
        <f t="shared" si="607"/>
        <v>0</v>
      </c>
      <c r="GI326" s="161">
        <f t="shared" si="607"/>
        <v>0</v>
      </c>
      <c r="GJ326" s="5">
        <f t="shared" si="352"/>
        <v>0</v>
      </c>
    </row>
    <row r="327" spans="1:192" ht="15" customHeight="1">
      <c r="A327" s="77" t="s">
        <v>116</v>
      </c>
      <c r="B327" s="47" t="s">
        <v>324</v>
      </c>
      <c r="C327" s="161">
        <f t="shared" ref="C327:D327" si="608">C$208*C122</f>
        <v>0</v>
      </c>
      <c r="D327" s="161">
        <f t="shared" si="608"/>
        <v>0</v>
      </c>
      <c r="E327" s="161">
        <f t="shared" si="347"/>
        <v>0</v>
      </c>
      <c r="F327" s="161">
        <f t="shared" ref="F327:Q327" si="609">F$208*F122</f>
        <v>0</v>
      </c>
      <c r="G327" s="161">
        <f t="shared" si="609"/>
        <v>0</v>
      </c>
      <c r="H327" s="161">
        <f t="shared" si="609"/>
        <v>0</v>
      </c>
      <c r="I327" s="161">
        <f t="shared" si="609"/>
        <v>0</v>
      </c>
      <c r="J327" s="161">
        <f t="shared" si="609"/>
        <v>0</v>
      </c>
      <c r="K327" s="161">
        <f t="shared" si="609"/>
        <v>0</v>
      </c>
      <c r="L327" s="161">
        <f t="shared" si="609"/>
        <v>0</v>
      </c>
      <c r="M327" s="161">
        <f t="shared" si="609"/>
        <v>0</v>
      </c>
      <c r="N327" s="161">
        <f t="shared" si="609"/>
        <v>0</v>
      </c>
      <c r="O327" s="161">
        <f t="shared" si="609"/>
        <v>0</v>
      </c>
      <c r="P327" s="161">
        <f t="shared" si="609"/>
        <v>0</v>
      </c>
      <c r="Q327" s="161">
        <f t="shared" si="609"/>
        <v>0</v>
      </c>
      <c r="R327" s="161">
        <f t="shared" ref="R327:CC327" si="610">R$208*R122</f>
        <v>0</v>
      </c>
      <c r="S327" s="161">
        <f t="shared" si="610"/>
        <v>0</v>
      </c>
      <c r="T327" s="161">
        <f t="shared" si="610"/>
        <v>0</v>
      </c>
      <c r="U327" s="161">
        <f t="shared" si="610"/>
        <v>0</v>
      </c>
      <c r="V327" s="161">
        <f t="shared" si="610"/>
        <v>0</v>
      </c>
      <c r="W327" s="161">
        <f t="shared" si="610"/>
        <v>0</v>
      </c>
      <c r="X327" s="161">
        <f t="shared" si="610"/>
        <v>0</v>
      </c>
      <c r="Y327" s="161">
        <f t="shared" si="610"/>
        <v>0</v>
      </c>
      <c r="Z327" s="161">
        <f t="shared" si="610"/>
        <v>0</v>
      </c>
      <c r="AA327" s="161">
        <f t="shared" si="610"/>
        <v>0</v>
      </c>
      <c r="AB327" s="161">
        <f t="shared" si="610"/>
        <v>0</v>
      </c>
      <c r="AC327" s="161">
        <f t="shared" si="610"/>
        <v>0</v>
      </c>
      <c r="AD327" s="161">
        <f t="shared" si="610"/>
        <v>0</v>
      </c>
      <c r="AE327" s="161">
        <f t="shared" si="610"/>
        <v>0</v>
      </c>
      <c r="AF327" s="161">
        <f t="shared" si="610"/>
        <v>0</v>
      </c>
      <c r="AG327" s="161">
        <f t="shared" si="610"/>
        <v>0</v>
      </c>
      <c r="AH327" s="161">
        <f t="shared" si="610"/>
        <v>0</v>
      </c>
      <c r="AI327" s="161">
        <f t="shared" si="610"/>
        <v>0</v>
      </c>
      <c r="AJ327" s="161">
        <f t="shared" si="610"/>
        <v>0</v>
      </c>
      <c r="AK327" s="161">
        <f t="shared" si="610"/>
        <v>0</v>
      </c>
      <c r="AL327" s="161">
        <f t="shared" si="610"/>
        <v>0</v>
      </c>
      <c r="AM327" s="161">
        <f t="shared" si="610"/>
        <v>0</v>
      </c>
      <c r="AN327" s="161">
        <f t="shared" si="610"/>
        <v>0</v>
      </c>
      <c r="AO327" s="161">
        <f t="shared" si="610"/>
        <v>0</v>
      </c>
      <c r="AP327" s="161">
        <f t="shared" si="610"/>
        <v>0</v>
      </c>
      <c r="AQ327" s="161">
        <f t="shared" si="610"/>
        <v>0</v>
      </c>
      <c r="AR327" s="161">
        <f t="shared" si="610"/>
        <v>0</v>
      </c>
      <c r="AS327" s="161">
        <f t="shared" si="610"/>
        <v>0</v>
      </c>
      <c r="AT327" s="161">
        <f t="shared" si="610"/>
        <v>0</v>
      </c>
      <c r="AU327" s="161">
        <f t="shared" si="610"/>
        <v>0</v>
      </c>
      <c r="AV327" s="161">
        <f t="shared" si="610"/>
        <v>0</v>
      </c>
      <c r="AW327" s="161">
        <f t="shared" si="610"/>
        <v>0</v>
      </c>
      <c r="AX327" s="161">
        <f t="shared" si="610"/>
        <v>0</v>
      </c>
      <c r="AY327" s="161">
        <f t="shared" si="610"/>
        <v>0</v>
      </c>
      <c r="AZ327" s="161">
        <f t="shared" si="610"/>
        <v>0</v>
      </c>
      <c r="BA327" s="161">
        <f t="shared" si="610"/>
        <v>0</v>
      </c>
      <c r="BB327" s="161">
        <f t="shared" si="610"/>
        <v>0</v>
      </c>
      <c r="BC327" s="161">
        <f t="shared" si="610"/>
        <v>0</v>
      </c>
      <c r="BD327" s="161">
        <f t="shared" si="610"/>
        <v>0</v>
      </c>
      <c r="BE327" s="161">
        <f t="shared" si="610"/>
        <v>0</v>
      </c>
      <c r="BF327" s="161">
        <f t="shared" si="610"/>
        <v>0</v>
      </c>
      <c r="BG327" s="161">
        <f t="shared" si="610"/>
        <v>0</v>
      </c>
      <c r="BH327" s="161">
        <f t="shared" si="610"/>
        <v>0</v>
      </c>
      <c r="BI327" s="161">
        <f t="shared" si="610"/>
        <v>0</v>
      </c>
      <c r="BJ327" s="161">
        <f t="shared" si="610"/>
        <v>0</v>
      </c>
      <c r="BK327" s="161">
        <f t="shared" si="610"/>
        <v>0</v>
      </c>
      <c r="BL327" s="161">
        <f t="shared" si="610"/>
        <v>0</v>
      </c>
      <c r="BM327" s="161">
        <f t="shared" si="610"/>
        <v>0</v>
      </c>
      <c r="BN327" s="161">
        <f t="shared" si="610"/>
        <v>0</v>
      </c>
      <c r="BO327" s="161">
        <f t="shared" si="610"/>
        <v>0</v>
      </c>
      <c r="BP327" s="161">
        <f t="shared" si="610"/>
        <v>0</v>
      </c>
      <c r="BQ327" s="161">
        <f t="shared" si="610"/>
        <v>0</v>
      </c>
      <c r="BR327" s="161">
        <f t="shared" si="610"/>
        <v>0</v>
      </c>
      <c r="BS327" s="161">
        <f t="shared" si="610"/>
        <v>0</v>
      </c>
      <c r="BT327" s="161">
        <f t="shared" si="610"/>
        <v>0</v>
      </c>
      <c r="BU327" s="161">
        <f t="shared" si="610"/>
        <v>0</v>
      </c>
      <c r="BV327" s="161">
        <f t="shared" si="610"/>
        <v>0</v>
      </c>
      <c r="BW327" s="161">
        <f t="shared" si="610"/>
        <v>0</v>
      </c>
      <c r="BX327" s="161">
        <f t="shared" si="610"/>
        <v>0</v>
      </c>
      <c r="BY327" s="161">
        <f t="shared" si="610"/>
        <v>0</v>
      </c>
      <c r="BZ327" s="161">
        <f t="shared" si="610"/>
        <v>0</v>
      </c>
      <c r="CA327" s="161">
        <f t="shared" si="610"/>
        <v>0</v>
      </c>
      <c r="CB327" s="161">
        <f t="shared" si="610"/>
        <v>0</v>
      </c>
      <c r="CC327" s="161">
        <f t="shared" si="610"/>
        <v>0</v>
      </c>
      <c r="CD327" s="161">
        <f t="shared" ref="CD327:EO327" si="611">CD$208*CD122</f>
        <v>0</v>
      </c>
      <c r="CE327" s="161">
        <f t="shared" si="611"/>
        <v>0</v>
      </c>
      <c r="CF327" s="161">
        <f t="shared" si="611"/>
        <v>0</v>
      </c>
      <c r="CG327" s="161">
        <f t="shared" si="611"/>
        <v>0</v>
      </c>
      <c r="CH327" s="161">
        <f t="shared" si="611"/>
        <v>0</v>
      </c>
      <c r="CI327" s="161">
        <f t="shared" si="611"/>
        <v>0</v>
      </c>
      <c r="CJ327" s="161">
        <f t="shared" si="611"/>
        <v>0</v>
      </c>
      <c r="CK327" s="161">
        <f t="shared" si="611"/>
        <v>0</v>
      </c>
      <c r="CL327" s="161">
        <f t="shared" si="611"/>
        <v>0</v>
      </c>
      <c r="CM327" s="161">
        <f t="shared" si="611"/>
        <v>0</v>
      </c>
      <c r="CN327" s="161">
        <f t="shared" si="611"/>
        <v>0</v>
      </c>
      <c r="CO327" s="161">
        <f t="shared" si="611"/>
        <v>0</v>
      </c>
      <c r="CP327" s="161">
        <f t="shared" si="611"/>
        <v>0</v>
      </c>
      <c r="CQ327" s="161">
        <f t="shared" si="611"/>
        <v>0</v>
      </c>
      <c r="CR327" s="161">
        <f t="shared" si="611"/>
        <v>0</v>
      </c>
      <c r="CS327" s="161">
        <f t="shared" si="611"/>
        <v>0</v>
      </c>
      <c r="CT327" s="161">
        <f t="shared" si="611"/>
        <v>0</v>
      </c>
      <c r="CU327" s="161">
        <f t="shared" si="611"/>
        <v>0</v>
      </c>
      <c r="CV327" s="161">
        <f t="shared" si="611"/>
        <v>0</v>
      </c>
      <c r="CW327" s="161">
        <f t="shared" si="611"/>
        <v>0</v>
      </c>
      <c r="CX327" s="161">
        <f t="shared" si="611"/>
        <v>0</v>
      </c>
      <c r="CY327" s="161">
        <f t="shared" si="611"/>
        <v>0</v>
      </c>
      <c r="CZ327" s="161">
        <f t="shared" si="611"/>
        <v>0</v>
      </c>
      <c r="DA327" s="161">
        <f t="shared" si="611"/>
        <v>0</v>
      </c>
      <c r="DB327" s="161">
        <f t="shared" si="611"/>
        <v>0</v>
      </c>
      <c r="DC327" s="161">
        <f t="shared" si="611"/>
        <v>0</v>
      </c>
      <c r="DD327" s="161">
        <f t="shared" si="611"/>
        <v>0</v>
      </c>
      <c r="DE327" s="161">
        <f t="shared" si="611"/>
        <v>0</v>
      </c>
      <c r="DF327" s="161">
        <f t="shared" si="611"/>
        <v>0</v>
      </c>
      <c r="DG327" s="161">
        <f t="shared" si="611"/>
        <v>0</v>
      </c>
      <c r="DH327" s="161">
        <f t="shared" si="611"/>
        <v>0</v>
      </c>
      <c r="DI327" s="161">
        <f t="shared" si="611"/>
        <v>0</v>
      </c>
      <c r="DJ327" s="161">
        <f t="shared" si="611"/>
        <v>0</v>
      </c>
      <c r="DK327" s="161">
        <f t="shared" si="611"/>
        <v>0</v>
      </c>
      <c r="DL327" s="161">
        <f t="shared" si="611"/>
        <v>0</v>
      </c>
      <c r="DM327" s="161">
        <f t="shared" si="611"/>
        <v>0</v>
      </c>
      <c r="DN327" s="161">
        <f t="shared" si="611"/>
        <v>0</v>
      </c>
      <c r="DO327" s="161">
        <f t="shared" si="611"/>
        <v>0</v>
      </c>
      <c r="DP327" s="161">
        <f t="shared" si="611"/>
        <v>8.1305675195160126E-5</v>
      </c>
      <c r="DQ327" s="161">
        <f t="shared" si="611"/>
        <v>0</v>
      </c>
      <c r="DR327" s="161">
        <f t="shared" si="611"/>
        <v>0</v>
      </c>
      <c r="DS327" s="161">
        <f t="shared" si="611"/>
        <v>0</v>
      </c>
      <c r="DT327" s="161">
        <f t="shared" si="611"/>
        <v>0</v>
      </c>
      <c r="DU327" s="161">
        <f t="shared" si="611"/>
        <v>0</v>
      </c>
      <c r="DV327" s="161">
        <f t="shared" si="611"/>
        <v>0</v>
      </c>
      <c r="DW327" s="161">
        <f t="shared" si="611"/>
        <v>0</v>
      </c>
      <c r="DX327" s="161">
        <f t="shared" si="611"/>
        <v>0</v>
      </c>
      <c r="DY327" s="161">
        <f t="shared" si="611"/>
        <v>0</v>
      </c>
      <c r="DZ327" s="161">
        <f t="shared" si="611"/>
        <v>0</v>
      </c>
      <c r="EA327" s="161">
        <f t="shared" si="611"/>
        <v>0</v>
      </c>
      <c r="EB327" s="161">
        <f t="shared" si="611"/>
        <v>0</v>
      </c>
      <c r="EC327" s="161">
        <f t="shared" si="611"/>
        <v>0</v>
      </c>
      <c r="ED327" s="161">
        <f t="shared" si="611"/>
        <v>0</v>
      </c>
      <c r="EE327" s="161">
        <f t="shared" si="611"/>
        <v>0</v>
      </c>
      <c r="EF327" s="161">
        <f t="shared" si="611"/>
        <v>0</v>
      </c>
      <c r="EG327" s="161">
        <f t="shared" si="611"/>
        <v>0</v>
      </c>
      <c r="EH327" s="161">
        <f t="shared" si="611"/>
        <v>0</v>
      </c>
      <c r="EI327" s="161">
        <f t="shared" si="611"/>
        <v>0</v>
      </c>
      <c r="EJ327" s="161">
        <f t="shared" si="611"/>
        <v>0</v>
      </c>
      <c r="EK327" s="161">
        <f t="shared" si="611"/>
        <v>0</v>
      </c>
      <c r="EL327" s="161">
        <f t="shared" si="611"/>
        <v>0</v>
      </c>
      <c r="EM327" s="161">
        <f t="shared" si="611"/>
        <v>0</v>
      </c>
      <c r="EN327" s="161">
        <f t="shared" si="611"/>
        <v>0</v>
      </c>
      <c r="EO327" s="161">
        <f t="shared" si="611"/>
        <v>0</v>
      </c>
      <c r="EP327" s="161">
        <f t="shared" ref="EP327:GI327" si="612">EP$208*EP122</f>
        <v>0</v>
      </c>
      <c r="EQ327" s="161">
        <f t="shared" si="612"/>
        <v>0</v>
      </c>
      <c r="ER327" s="161">
        <f t="shared" si="612"/>
        <v>0</v>
      </c>
      <c r="ES327" s="161">
        <f t="shared" si="612"/>
        <v>0</v>
      </c>
      <c r="ET327" s="161">
        <f t="shared" si="612"/>
        <v>0</v>
      </c>
      <c r="EU327" s="161">
        <f t="shared" si="612"/>
        <v>0</v>
      </c>
      <c r="EV327" s="161">
        <f t="shared" si="612"/>
        <v>0</v>
      </c>
      <c r="EW327" s="161">
        <f t="shared" si="612"/>
        <v>0</v>
      </c>
      <c r="EX327" s="161">
        <f t="shared" si="612"/>
        <v>0</v>
      </c>
      <c r="EY327" s="161">
        <f t="shared" si="612"/>
        <v>0</v>
      </c>
      <c r="EZ327" s="161">
        <f t="shared" si="612"/>
        <v>0</v>
      </c>
      <c r="FA327" s="161">
        <f t="shared" si="612"/>
        <v>0</v>
      </c>
      <c r="FB327" s="161">
        <f t="shared" si="612"/>
        <v>0</v>
      </c>
      <c r="FC327" s="161">
        <f t="shared" si="612"/>
        <v>0</v>
      </c>
      <c r="FD327" s="161">
        <f t="shared" si="612"/>
        <v>0</v>
      </c>
      <c r="FE327" s="161">
        <f t="shared" si="612"/>
        <v>0</v>
      </c>
      <c r="FF327" s="161">
        <f t="shared" si="612"/>
        <v>0</v>
      </c>
      <c r="FG327" s="161">
        <f t="shared" si="612"/>
        <v>0</v>
      </c>
      <c r="FH327" s="161">
        <f t="shared" si="612"/>
        <v>0</v>
      </c>
      <c r="FI327" s="161">
        <f t="shared" si="612"/>
        <v>0</v>
      </c>
      <c r="FJ327" s="161">
        <f t="shared" si="612"/>
        <v>0</v>
      </c>
      <c r="FK327" s="161">
        <f t="shared" si="612"/>
        <v>0</v>
      </c>
      <c r="FL327" s="161">
        <f t="shared" si="612"/>
        <v>1.1877699691167751</v>
      </c>
      <c r="FM327" s="161">
        <f t="shared" si="612"/>
        <v>0</v>
      </c>
      <c r="FN327" s="161">
        <f t="shared" si="612"/>
        <v>0</v>
      </c>
      <c r="FO327" s="161">
        <f t="shared" si="612"/>
        <v>0</v>
      </c>
      <c r="FP327" s="161">
        <f t="shared" si="612"/>
        <v>0</v>
      </c>
      <c r="FQ327" s="161">
        <f t="shared" si="612"/>
        <v>0</v>
      </c>
      <c r="FR327" s="161">
        <f t="shared" si="612"/>
        <v>0</v>
      </c>
      <c r="FS327" s="161">
        <f t="shared" si="612"/>
        <v>0</v>
      </c>
      <c r="FT327" s="161">
        <f t="shared" si="612"/>
        <v>0</v>
      </c>
      <c r="FU327" s="161">
        <f t="shared" si="612"/>
        <v>0</v>
      </c>
      <c r="FV327" s="161">
        <f t="shared" si="612"/>
        <v>0</v>
      </c>
      <c r="FW327" s="161">
        <f t="shared" si="612"/>
        <v>0</v>
      </c>
      <c r="FX327" s="161">
        <f t="shared" si="612"/>
        <v>0</v>
      </c>
      <c r="FY327" s="161">
        <f t="shared" si="612"/>
        <v>0</v>
      </c>
      <c r="FZ327" s="161">
        <f t="shared" si="612"/>
        <v>1501.3302998101881</v>
      </c>
      <c r="GA327" s="161">
        <f t="shared" si="612"/>
        <v>0</v>
      </c>
      <c r="GB327" s="161">
        <f t="shared" si="612"/>
        <v>0</v>
      </c>
      <c r="GC327" s="161">
        <f t="shared" si="612"/>
        <v>0</v>
      </c>
      <c r="GD327" s="161">
        <f t="shared" si="612"/>
        <v>0</v>
      </c>
      <c r="GE327" s="161">
        <f t="shared" si="612"/>
        <v>0</v>
      </c>
      <c r="GF327" s="161">
        <f t="shared" si="612"/>
        <v>0</v>
      </c>
      <c r="GG327" s="161">
        <f t="shared" si="612"/>
        <v>0</v>
      </c>
      <c r="GH327" s="161">
        <f t="shared" si="612"/>
        <v>0</v>
      </c>
      <c r="GI327" s="161">
        <f t="shared" si="612"/>
        <v>0</v>
      </c>
      <c r="GJ327" s="5">
        <f t="shared" si="352"/>
        <v>1502.51815108498</v>
      </c>
    </row>
    <row r="328" spans="1:192" ht="15" customHeight="1">
      <c r="A328" s="77" t="s">
        <v>117</v>
      </c>
      <c r="B328" s="47" t="s">
        <v>325</v>
      </c>
      <c r="C328" s="161">
        <f t="shared" ref="C328:D328" si="613">C$208*C123</f>
        <v>0</v>
      </c>
      <c r="D328" s="161">
        <f t="shared" si="613"/>
        <v>0</v>
      </c>
      <c r="E328" s="161">
        <f t="shared" si="347"/>
        <v>0</v>
      </c>
      <c r="F328" s="161">
        <f t="shared" ref="F328:Q328" si="614">F$208*F123</f>
        <v>0</v>
      </c>
      <c r="G328" s="161">
        <f t="shared" si="614"/>
        <v>0</v>
      </c>
      <c r="H328" s="161">
        <f t="shared" si="614"/>
        <v>0</v>
      </c>
      <c r="I328" s="161">
        <f t="shared" si="614"/>
        <v>0</v>
      </c>
      <c r="J328" s="161">
        <f t="shared" si="614"/>
        <v>0</v>
      </c>
      <c r="K328" s="161">
        <f t="shared" si="614"/>
        <v>0</v>
      </c>
      <c r="L328" s="161">
        <f t="shared" si="614"/>
        <v>0</v>
      </c>
      <c r="M328" s="161">
        <f t="shared" si="614"/>
        <v>0</v>
      </c>
      <c r="N328" s="161">
        <f t="shared" si="614"/>
        <v>0</v>
      </c>
      <c r="O328" s="161">
        <f t="shared" si="614"/>
        <v>0</v>
      </c>
      <c r="P328" s="161">
        <f t="shared" si="614"/>
        <v>0</v>
      </c>
      <c r="Q328" s="161">
        <f t="shared" si="614"/>
        <v>0</v>
      </c>
      <c r="R328" s="161">
        <f t="shared" ref="R328:CC328" si="615">R$208*R123</f>
        <v>0</v>
      </c>
      <c r="S328" s="161">
        <f t="shared" si="615"/>
        <v>0</v>
      </c>
      <c r="T328" s="161">
        <f t="shared" si="615"/>
        <v>0</v>
      </c>
      <c r="U328" s="161">
        <f t="shared" si="615"/>
        <v>0</v>
      </c>
      <c r="V328" s="161">
        <f t="shared" si="615"/>
        <v>0</v>
      </c>
      <c r="W328" s="161">
        <f t="shared" si="615"/>
        <v>0</v>
      </c>
      <c r="X328" s="161">
        <f t="shared" si="615"/>
        <v>0</v>
      </c>
      <c r="Y328" s="161">
        <f t="shared" si="615"/>
        <v>0</v>
      </c>
      <c r="Z328" s="161">
        <f t="shared" si="615"/>
        <v>0</v>
      </c>
      <c r="AA328" s="161">
        <f t="shared" si="615"/>
        <v>0</v>
      </c>
      <c r="AB328" s="161">
        <f t="shared" si="615"/>
        <v>0</v>
      </c>
      <c r="AC328" s="161">
        <f t="shared" si="615"/>
        <v>0</v>
      </c>
      <c r="AD328" s="161">
        <f t="shared" si="615"/>
        <v>0</v>
      </c>
      <c r="AE328" s="161">
        <f t="shared" si="615"/>
        <v>0</v>
      </c>
      <c r="AF328" s="161">
        <f t="shared" si="615"/>
        <v>0</v>
      </c>
      <c r="AG328" s="161">
        <f t="shared" si="615"/>
        <v>0</v>
      </c>
      <c r="AH328" s="161">
        <f t="shared" si="615"/>
        <v>0</v>
      </c>
      <c r="AI328" s="161">
        <f t="shared" si="615"/>
        <v>0</v>
      </c>
      <c r="AJ328" s="161">
        <f t="shared" si="615"/>
        <v>0</v>
      </c>
      <c r="AK328" s="161">
        <f t="shared" si="615"/>
        <v>0</v>
      </c>
      <c r="AL328" s="161">
        <f t="shared" si="615"/>
        <v>0</v>
      </c>
      <c r="AM328" s="161">
        <f t="shared" si="615"/>
        <v>0</v>
      </c>
      <c r="AN328" s="161">
        <f t="shared" si="615"/>
        <v>0</v>
      </c>
      <c r="AO328" s="161">
        <f t="shared" si="615"/>
        <v>0</v>
      </c>
      <c r="AP328" s="161">
        <f t="shared" si="615"/>
        <v>0</v>
      </c>
      <c r="AQ328" s="161">
        <f t="shared" si="615"/>
        <v>0</v>
      </c>
      <c r="AR328" s="161">
        <f t="shared" si="615"/>
        <v>0</v>
      </c>
      <c r="AS328" s="161">
        <f t="shared" si="615"/>
        <v>0</v>
      </c>
      <c r="AT328" s="161">
        <f t="shared" si="615"/>
        <v>0</v>
      </c>
      <c r="AU328" s="161">
        <f t="shared" si="615"/>
        <v>0</v>
      </c>
      <c r="AV328" s="161">
        <f t="shared" si="615"/>
        <v>0</v>
      </c>
      <c r="AW328" s="161">
        <f t="shared" si="615"/>
        <v>0</v>
      </c>
      <c r="AX328" s="161">
        <f t="shared" si="615"/>
        <v>0</v>
      </c>
      <c r="AY328" s="161">
        <f t="shared" si="615"/>
        <v>0</v>
      </c>
      <c r="AZ328" s="161">
        <f t="shared" si="615"/>
        <v>0</v>
      </c>
      <c r="BA328" s="161">
        <f t="shared" si="615"/>
        <v>0</v>
      </c>
      <c r="BB328" s="161">
        <f t="shared" si="615"/>
        <v>0</v>
      </c>
      <c r="BC328" s="161">
        <f t="shared" si="615"/>
        <v>0</v>
      </c>
      <c r="BD328" s="161">
        <f t="shared" si="615"/>
        <v>0</v>
      </c>
      <c r="BE328" s="161">
        <f t="shared" si="615"/>
        <v>0</v>
      </c>
      <c r="BF328" s="161">
        <f t="shared" si="615"/>
        <v>0</v>
      </c>
      <c r="BG328" s="161">
        <f t="shared" si="615"/>
        <v>0</v>
      </c>
      <c r="BH328" s="161">
        <f t="shared" si="615"/>
        <v>0</v>
      </c>
      <c r="BI328" s="161">
        <f t="shared" si="615"/>
        <v>0</v>
      </c>
      <c r="BJ328" s="161">
        <f t="shared" si="615"/>
        <v>0</v>
      </c>
      <c r="BK328" s="161">
        <f t="shared" si="615"/>
        <v>0</v>
      </c>
      <c r="BL328" s="161">
        <f t="shared" si="615"/>
        <v>0</v>
      </c>
      <c r="BM328" s="161">
        <f t="shared" si="615"/>
        <v>0</v>
      </c>
      <c r="BN328" s="161">
        <f t="shared" si="615"/>
        <v>0</v>
      </c>
      <c r="BO328" s="161">
        <f t="shared" si="615"/>
        <v>0</v>
      </c>
      <c r="BP328" s="161">
        <f t="shared" si="615"/>
        <v>0</v>
      </c>
      <c r="BQ328" s="161">
        <f t="shared" si="615"/>
        <v>0</v>
      </c>
      <c r="BR328" s="161">
        <f t="shared" si="615"/>
        <v>0</v>
      </c>
      <c r="BS328" s="161">
        <f t="shared" si="615"/>
        <v>0</v>
      </c>
      <c r="BT328" s="161">
        <f t="shared" si="615"/>
        <v>0</v>
      </c>
      <c r="BU328" s="161">
        <f t="shared" si="615"/>
        <v>0</v>
      </c>
      <c r="BV328" s="161">
        <f t="shared" si="615"/>
        <v>0</v>
      </c>
      <c r="BW328" s="161">
        <f t="shared" si="615"/>
        <v>0</v>
      </c>
      <c r="BX328" s="161">
        <f t="shared" si="615"/>
        <v>0</v>
      </c>
      <c r="BY328" s="161">
        <f t="shared" si="615"/>
        <v>0</v>
      </c>
      <c r="BZ328" s="161">
        <f t="shared" si="615"/>
        <v>0</v>
      </c>
      <c r="CA328" s="161">
        <f t="shared" si="615"/>
        <v>0</v>
      </c>
      <c r="CB328" s="161">
        <f t="shared" si="615"/>
        <v>0</v>
      </c>
      <c r="CC328" s="161">
        <f t="shared" si="615"/>
        <v>0</v>
      </c>
      <c r="CD328" s="161">
        <f t="shared" ref="CD328:EO328" si="616">CD$208*CD123</f>
        <v>0</v>
      </c>
      <c r="CE328" s="161">
        <f t="shared" si="616"/>
        <v>0</v>
      </c>
      <c r="CF328" s="161">
        <f t="shared" si="616"/>
        <v>0</v>
      </c>
      <c r="CG328" s="161">
        <f t="shared" si="616"/>
        <v>0</v>
      </c>
      <c r="CH328" s="161">
        <f t="shared" si="616"/>
        <v>0</v>
      </c>
      <c r="CI328" s="161">
        <f t="shared" si="616"/>
        <v>0</v>
      </c>
      <c r="CJ328" s="161">
        <f t="shared" si="616"/>
        <v>0</v>
      </c>
      <c r="CK328" s="161">
        <f t="shared" si="616"/>
        <v>0</v>
      </c>
      <c r="CL328" s="161">
        <f t="shared" si="616"/>
        <v>0</v>
      </c>
      <c r="CM328" s="161">
        <f t="shared" si="616"/>
        <v>0</v>
      </c>
      <c r="CN328" s="161">
        <f t="shared" si="616"/>
        <v>0</v>
      </c>
      <c r="CO328" s="161">
        <f t="shared" si="616"/>
        <v>0</v>
      </c>
      <c r="CP328" s="161">
        <f t="shared" si="616"/>
        <v>0</v>
      </c>
      <c r="CQ328" s="161">
        <f t="shared" si="616"/>
        <v>0</v>
      </c>
      <c r="CR328" s="161">
        <f t="shared" si="616"/>
        <v>0</v>
      </c>
      <c r="CS328" s="161">
        <f t="shared" si="616"/>
        <v>0</v>
      </c>
      <c r="CT328" s="161">
        <f t="shared" si="616"/>
        <v>0</v>
      </c>
      <c r="CU328" s="161">
        <f t="shared" si="616"/>
        <v>0</v>
      </c>
      <c r="CV328" s="161">
        <f t="shared" si="616"/>
        <v>0</v>
      </c>
      <c r="CW328" s="161">
        <f t="shared" si="616"/>
        <v>0</v>
      </c>
      <c r="CX328" s="161">
        <f t="shared" si="616"/>
        <v>0</v>
      </c>
      <c r="CY328" s="161">
        <f t="shared" si="616"/>
        <v>0</v>
      </c>
      <c r="CZ328" s="161">
        <f t="shared" si="616"/>
        <v>0</v>
      </c>
      <c r="DA328" s="161">
        <f t="shared" si="616"/>
        <v>0</v>
      </c>
      <c r="DB328" s="161">
        <f t="shared" si="616"/>
        <v>0</v>
      </c>
      <c r="DC328" s="161">
        <f t="shared" si="616"/>
        <v>0</v>
      </c>
      <c r="DD328" s="161">
        <f t="shared" si="616"/>
        <v>0</v>
      </c>
      <c r="DE328" s="161">
        <f t="shared" si="616"/>
        <v>0</v>
      </c>
      <c r="DF328" s="161">
        <f t="shared" si="616"/>
        <v>0</v>
      </c>
      <c r="DG328" s="161">
        <f t="shared" si="616"/>
        <v>0</v>
      </c>
      <c r="DH328" s="161">
        <f t="shared" si="616"/>
        <v>0</v>
      </c>
      <c r="DI328" s="161">
        <f t="shared" si="616"/>
        <v>0</v>
      </c>
      <c r="DJ328" s="161">
        <f t="shared" si="616"/>
        <v>0</v>
      </c>
      <c r="DK328" s="161">
        <f t="shared" si="616"/>
        <v>0</v>
      </c>
      <c r="DL328" s="161">
        <f t="shared" si="616"/>
        <v>0</v>
      </c>
      <c r="DM328" s="161">
        <f t="shared" si="616"/>
        <v>0</v>
      </c>
      <c r="DN328" s="161">
        <f t="shared" si="616"/>
        <v>0</v>
      </c>
      <c r="DO328" s="161">
        <f t="shared" si="616"/>
        <v>0</v>
      </c>
      <c r="DP328" s="161">
        <f t="shared" si="616"/>
        <v>0</v>
      </c>
      <c r="DQ328" s="161">
        <f t="shared" si="616"/>
        <v>0</v>
      </c>
      <c r="DR328" s="161">
        <f t="shared" si="616"/>
        <v>0</v>
      </c>
      <c r="DS328" s="161">
        <f t="shared" si="616"/>
        <v>0</v>
      </c>
      <c r="DT328" s="161">
        <f t="shared" si="616"/>
        <v>0</v>
      </c>
      <c r="DU328" s="161">
        <f t="shared" si="616"/>
        <v>0</v>
      </c>
      <c r="DV328" s="161">
        <f t="shared" si="616"/>
        <v>0</v>
      </c>
      <c r="DW328" s="161">
        <f t="shared" si="616"/>
        <v>0</v>
      </c>
      <c r="DX328" s="161">
        <f t="shared" si="616"/>
        <v>0</v>
      </c>
      <c r="DY328" s="161">
        <f t="shared" si="616"/>
        <v>0</v>
      </c>
      <c r="DZ328" s="161">
        <f t="shared" si="616"/>
        <v>0</v>
      </c>
      <c r="EA328" s="161">
        <f t="shared" si="616"/>
        <v>0</v>
      </c>
      <c r="EB328" s="161">
        <f t="shared" si="616"/>
        <v>0</v>
      </c>
      <c r="EC328" s="161">
        <f t="shared" si="616"/>
        <v>0</v>
      </c>
      <c r="ED328" s="161">
        <f t="shared" si="616"/>
        <v>0</v>
      </c>
      <c r="EE328" s="161">
        <f t="shared" si="616"/>
        <v>0</v>
      </c>
      <c r="EF328" s="161">
        <f t="shared" si="616"/>
        <v>0</v>
      </c>
      <c r="EG328" s="161">
        <f t="shared" si="616"/>
        <v>0</v>
      </c>
      <c r="EH328" s="161">
        <f t="shared" si="616"/>
        <v>0</v>
      </c>
      <c r="EI328" s="161">
        <f t="shared" si="616"/>
        <v>0</v>
      </c>
      <c r="EJ328" s="161">
        <f t="shared" si="616"/>
        <v>0</v>
      </c>
      <c r="EK328" s="161">
        <f t="shared" si="616"/>
        <v>0</v>
      </c>
      <c r="EL328" s="161">
        <f t="shared" si="616"/>
        <v>0</v>
      </c>
      <c r="EM328" s="161">
        <f t="shared" si="616"/>
        <v>0</v>
      </c>
      <c r="EN328" s="161">
        <f t="shared" si="616"/>
        <v>0</v>
      </c>
      <c r="EO328" s="161">
        <f t="shared" si="616"/>
        <v>0</v>
      </c>
      <c r="EP328" s="161">
        <f t="shared" ref="EP328:GI328" si="617">EP$208*EP123</f>
        <v>0</v>
      </c>
      <c r="EQ328" s="161">
        <f t="shared" si="617"/>
        <v>0</v>
      </c>
      <c r="ER328" s="161">
        <f t="shared" si="617"/>
        <v>0</v>
      </c>
      <c r="ES328" s="161">
        <f t="shared" si="617"/>
        <v>0</v>
      </c>
      <c r="ET328" s="161">
        <f t="shared" si="617"/>
        <v>0</v>
      </c>
      <c r="EU328" s="161">
        <f t="shared" si="617"/>
        <v>0</v>
      </c>
      <c r="EV328" s="161">
        <f t="shared" si="617"/>
        <v>0</v>
      </c>
      <c r="EW328" s="161">
        <f t="shared" si="617"/>
        <v>0</v>
      </c>
      <c r="EX328" s="161">
        <f t="shared" si="617"/>
        <v>0</v>
      </c>
      <c r="EY328" s="161">
        <f t="shared" si="617"/>
        <v>0</v>
      </c>
      <c r="EZ328" s="161">
        <f t="shared" si="617"/>
        <v>0</v>
      </c>
      <c r="FA328" s="161">
        <f t="shared" si="617"/>
        <v>0</v>
      </c>
      <c r="FB328" s="161">
        <f t="shared" si="617"/>
        <v>0</v>
      </c>
      <c r="FC328" s="161">
        <f t="shared" si="617"/>
        <v>0</v>
      </c>
      <c r="FD328" s="161">
        <f t="shared" si="617"/>
        <v>0</v>
      </c>
      <c r="FE328" s="161">
        <f t="shared" si="617"/>
        <v>0</v>
      </c>
      <c r="FF328" s="161">
        <f t="shared" si="617"/>
        <v>0</v>
      </c>
      <c r="FG328" s="161">
        <f t="shared" si="617"/>
        <v>0</v>
      </c>
      <c r="FH328" s="161">
        <f t="shared" si="617"/>
        <v>0</v>
      </c>
      <c r="FI328" s="161">
        <f t="shared" si="617"/>
        <v>0</v>
      </c>
      <c r="FJ328" s="161">
        <f t="shared" si="617"/>
        <v>0</v>
      </c>
      <c r="FK328" s="161">
        <f t="shared" si="617"/>
        <v>0</v>
      </c>
      <c r="FL328" s="161">
        <f t="shared" si="617"/>
        <v>0</v>
      </c>
      <c r="FM328" s="161">
        <f t="shared" si="617"/>
        <v>0</v>
      </c>
      <c r="FN328" s="161">
        <f t="shared" si="617"/>
        <v>0</v>
      </c>
      <c r="FO328" s="161">
        <f t="shared" si="617"/>
        <v>0</v>
      </c>
      <c r="FP328" s="161">
        <f t="shared" si="617"/>
        <v>0</v>
      </c>
      <c r="FQ328" s="161">
        <f t="shared" si="617"/>
        <v>0</v>
      </c>
      <c r="FR328" s="161">
        <f t="shared" si="617"/>
        <v>0</v>
      </c>
      <c r="FS328" s="161">
        <f t="shared" si="617"/>
        <v>0</v>
      </c>
      <c r="FT328" s="161">
        <f t="shared" si="617"/>
        <v>0</v>
      </c>
      <c r="FU328" s="161">
        <f t="shared" si="617"/>
        <v>0</v>
      </c>
      <c r="FV328" s="161">
        <f t="shared" si="617"/>
        <v>0</v>
      </c>
      <c r="FW328" s="161">
        <f t="shared" si="617"/>
        <v>0</v>
      </c>
      <c r="FX328" s="161">
        <f t="shared" si="617"/>
        <v>0</v>
      </c>
      <c r="FY328" s="161">
        <f t="shared" si="617"/>
        <v>0</v>
      </c>
      <c r="FZ328" s="161">
        <f t="shared" si="617"/>
        <v>0</v>
      </c>
      <c r="GA328" s="161">
        <f t="shared" si="617"/>
        <v>0</v>
      </c>
      <c r="GB328" s="161">
        <f t="shared" si="617"/>
        <v>0</v>
      </c>
      <c r="GC328" s="161">
        <f t="shared" si="617"/>
        <v>0</v>
      </c>
      <c r="GD328" s="161">
        <f t="shared" si="617"/>
        <v>0</v>
      </c>
      <c r="GE328" s="161">
        <f t="shared" si="617"/>
        <v>0</v>
      </c>
      <c r="GF328" s="161">
        <f t="shared" si="617"/>
        <v>0</v>
      </c>
      <c r="GG328" s="161">
        <f t="shared" si="617"/>
        <v>0</v>
      </c>
      <c r="GH328" s="161">
        <f t="shared" si="617"/>
        <v>0</v>
      </c>
      <c r="GI328" s="161">
        <f t="shared" si="617"/>
        <v>0</v>
      </c>
      <c r="GJ328" s="5">
        <f t="shared" si="352"/>
        <v>0</v>
      </c>
    </row>
    <row r="329" spans="1:192" ht="15" customHeight="1">
      <c r="A329" s="77" t="s">
        <v>118</v>
      </c>
      <c r="B329" s="47" t="s">
        <v>326</v>
      </c>
      <c r="C329" s="161">
        <f t="shared" ref="C329:D329" si="618">C$208*C124</f>
        <v>0</v>
      </c>
      <c r="D329" s="161">
        <f t="shared" si="618"/>
        <v>0</v>
      </c>
      <c r="E329" s="161">
        <f t="shared" si="347"/>
        <v>0</v>
      </c>
      <c r="F329" s="161">
        <f t="shared" ref="F329:Q329" si="619">F$208*F124</f>
        <v>0</v>
      </c>
      <c r="G329" s="161">
        <f t="shared" si="619"/>
        <v>0</v>
      </c>
      <c r="H329" s="161">
        <f t="shared" si="619"/>
        <v>0</v>
      </c>
      <c r="I329" s="161">
        <f t="shared" si="619"/>
        <v>0</v>
      </c>
      <c r="J329" s="161">
        <f t="shared" si="619"/>
        <v>0</v>
      </c>
      <c r="K329" s="161">
        <f t="shared" si="619"/>
        <v>0</v>
      </c>
      <c r="L329" s="161">
        <f t="shared" si="619"/>
        <v>0</v>
      </c>
      <c r="M329" s="161">
        <f t="shared" si="619"/>
        <v>0</v>
      </c>
      <c r="N329" s="161">
        <f t="shared" si="619"/>
        <v>0</v>
      </c>
      <c r="O329" s="161">
        <f t="shared" si="619"/>
        <v>0</v>
      </c>
      <c r="P329" s="161">
        <f t="shared" si="619"/>
        <v>0</v>
      </c>
      <c r="Q329" s="161">
        <f t="shared" si="619"/>
        <v>0</v>
      </c>
      <c r="R329" s="161">
        <f t="shared" ref="R329:CC329" si="620">R$208*R124</f>
        <v>0</v>
      </c>
      <c r="S329" s="161">
        <f t="shared" si="620"/>
        <v>0</v>
      </c>
      <c r="T329" s="161">
        <f t="shared" si="620"/>
        <v>0</v>
      </c>
      <c r="U329" s="161">
        <f t="shared" si="620"/>
        <v>0</v>
      </c>
      <c r="V329" s="161">
        <f t="shared" si="620"/>
        <v>0</v>
      </c>
      <c r="W329" s="161">
        <f t="shared" si="620"/>
        <v>0</v>
      </c>
      <c r="X329" s="161">
        <f t="shared" si="620"/>
        <v>0</v>
      </c>
      <c r="Y329" s="161">
        <f t="shared" si="620"/>
        <v>0</v>
      </c>
      <c r="Z329" s="161">
        <f t="shared" si="620"/>
        <v>0</v>
      </c>
      <c r="AA329" s="161">
        <f t="shared" si="620"/>
        <v>0</v>
      </c>
      <c r="AB329" s="161">
        <f t="shared" si="620"/>
        <v>0</v>
      </c>
      <c r="AC329" s="161">
        <f t="shared" si="620"/>
        <v>0</v>
      </c>
      <c r="AD329" s="161">
        <f t="shared" si="620"/>
        <v>0</v>
      </c>
      <c r="AE329" s="161">
        <f t="shared" si="620"/>
        <v>0</v>
      </c>
      <c r="AF329" s="161">
        <f t="shared" si="620"/>
        <v>0</v>
      </c>
      <c r="AG329" s="161">
        <f t="shared" si="620"/>
        <v>0</v>
      </c>
      <c r="AH329" s="161">
        <f t="shared" si="620"/>
        <v>0</v>
      </c>
      <c r="AI329" s="161">
        <f t="shared" si="620"/>
        <v>0</v>
      </c>
      <c r="AJ329" s="161">
        <f t="shared" si="620"/>
        <v>0</v>
      </c>
      <c r="AK329" s="161">
        <f t="shared" si="620"/>
        <v>0</v>
      </c>
      <c r="AL329" s="161">
        <f t="shared" si="620"/>
        <v>0</v>
      </c>
      <c r="AM329" s="161">
        <f t="shared" si="620"/>
        <v>0</v>
      </c>
      <c r="AN329" s="161">
        <f t="shared" si="620"/>
        <v>0</v>
      </c>
      <c r="AO329" s="161">
        <f t="shared" si="620"/>
        <v>0</v>
      </c>
      <c r="AP329" s="161">
        <f t="shared" si="620"/>
        <v>0</v>
      </c>
      <c r="AQ329" s="161">
        <f t="shared" si="620"/>
        <v>0</v>
      </c>
      <c r="AR329" s="161">
        <f t="shared" si="620"/>
        <v>0</v>
      </c>
      <c r="AS329" s="161">
        <f t="shared" si="620"/>
        <v>0</v>
      </c>
      <c r="AT329" s="161">
        <f t="shared" si="620"/>
        <v>0</v>
      </c>
      <c r="AU329" s="161">
        <f t="shared" si="620"/>
        <v>0</v>
      </c>
      <c r="AV329" s="161">
        <f t="shared" si="620"/>
        <v>0</v>
      </c>
      <c r="AW329" s="161">
        <f t="shared" si="620"/>
        <v>0</v>
      </c>
      <c r="AX329" s="161">
        <f t="shared" si="620"/>
        <v>0</v>
      </c>
      <c r="AY329" s="161">
        <f t="shared" si="620"/>
        <v>0</v>
      </c>
      <c r="AZ329" s="161">
        <f t="shared" si="620"/>
        <v>0</v>
      </c>
      <c r="BA329" s="161">
        <f t="shared" si="620"/>
        <v>0</v>
      </c>
      <c r="BB329" s="161">
        <f t="shared" si="620"/>
        <v>0</v>
      </c>
      <c r="BC329" s="161">
        <f t="shared" si="620"/>
        <v>0</v>
      </c>
      <c r="BD329" s="161">
        <f t="shared" si="620"/>
        <v>0</v>
      </c>
      <c r="BE329" s="161">
        <f t="shared" si="620"/>
        <v>0</v>
      </c>
      <c r="BF329" s="161">
        <f t="shared" si="620"/>
        <v>0</v>
      </c>
      <c r="BG329" s="161">
        <f t="shared" si="620"/>
        <v>0</v>
      </c>
      <c r="BH329" s="161">
        <f t="shared" si="620"/>
        <v>0</v>
      </c>
      <c r="BI329" s="161">
        <f t="shared" si="620"/>
        <v>0</v>
      </c>
      <c r="BJ329" s="161">
        <f t="shared" si="620"/>
        <v>0</v>
      </c>
      <c r="BK329" s="161">
        <f t="shared" si="620"/>
        <v>0</v>
      </c>
      <c r="BL329" s="161">
        <f t="shared" si="620"/>
        <v>0</v>
      </c>
      <c r="BM329" s="161">
        <f t="shared" si="620"/>
        <v>0</v>
      </c>
      <c r="BN329" s="161">
        <f t="shared" si="620"/>
        <v>0</v>
      </c>
      <c r="BO329" s="161">
        <f t="shared" si="620"/>
        <v>0</v>
      </c>
      <c r="BP329" s="161">
        <f t="shared" si="620"/>
        <v>0</v>
      </c>
      <c r="BQ329" s="161">
        <f t="shared" si="620"/>
        <v>0</v>
      </c>
      <c r="BR329" s="161">
        <f t="shared" si="620"/>
        <v>0</v>
      </c>
      <c r="BS329" s="161">
        <f t="shared" si="620"/>
        <v>0</v>
      </c>
      <c r="BT329" s="161">
        <f t="shared" si="620"/>
        <v>0</v>
      </c>
      <c r="BU329" s="161">
        <f t="shared" si="620"/>
        <v>0</v>
      </c>
      <c r="BV329" s="161">
        <f t="shared" si="620"/>
        <v>0</v>
      </c>
      <c r="BW329" s="161">
        <f t="shared" si="620"/>
        <v>0</v>
      </c>
      <c r="BX329" s="161">
        <f t="shared" si="620"/>
        <v>0</v>
      </c>
      <c r="BY329" s="161">
        <f t="shared" si="620"/>
        <v>0</v>
      </c>
      <c r="BZ329" s="161">
        <f t="shared" si="620"/>
        <v>0</v>
      </c>
      <c r="CA329" s="161">
        <f t="shared" si="620"/>
        <v>0</v>
      </c>
      <c r="CB329" s="161">
        <f t="shared" si="620"/>
        <v>0</v>
      </c>
      <c r="CC329" s="161">
        <f t="shared" si="620"/>
        <v>0</v>
      </c>
      <c r="CD329" s="161">
        <f t="shared" ref="CD329:EO329" si="621">CD$208*CD124</f>
        <v>0</v>
      </c>
      <c r="CE329" s="161">
        <f t="shared" si="621"/>
        <v>0</v>
      </c>
      <c r="CF329" s="161">
        <f t="shared" si="621"/>
        <v>0</v>
      </c>
      <c r="CG329" s="161">
        <f t="shared" si="621"/>
        <v>0</v>
      </c>
      <c r="CH329" s="161">
        <f t="shared" si="621"/>
        <v>0</v>
      </c>
      <c r="CI329" s="161">
        <f t="shared" si="621"/>
        <v>0</v>
      </c>
      <c r="CJ329" s="161">
        <f t="shared" si="621"/>
        <v>0</v>
      </c>
      <c r="CK329" s="161">
        <f t="shared" si="621"/>
        <v>0</v>
      </c>
      <c r="CL329" s="161">
        <f t="shared" si="621"/>
        <v>0</v>
      </c>
      <c r="CM329" s="161">
        <f t="shared" si="621"/>
        <v>0</v>
      </c>
      <c r="CN329" s="161">
        <f t="shared" si="621"/>
        <v>0</v>
      </c>
      <c r="CO329" s="161">
        <f t="shared" si="621"/>
        <v>0</v>
      </c>
      <c r="CP329" s="161">
        <f t="shared" si="621"/>
        <v>0</v>
      </c>
      <c r="CQ329" s="161">
        <f t="shared" si="621"/>
        <v>0</v>
      </c>
      <c r="CR329" s="161">
        <f t="shared" si="621"/>
        <v>0</v>
      </c>
      <c r="CS329" s="161">
        <f t="shared" si="621"/>
        <v>0</v>
      </c>
      <c r="CT329" s="161">
        <f t="shared" si="621"/>
        <v>0</v>
      </c>
      <c r="CU329" s="161">
        <f t="shared" si="621"/>
        <v>0</v>
      </c>
      <c r="CV329" s="161">
        <f t="shared" si="621"/>
        <v>0</v>
      </c>
      <c r="CW329" s="161">
        <f t="shared" si="621"/>
        <v>0</v>
      </c>
      <c r="CX329" s="161">
        <f t="shared" si="621"/>
        <v>0</v>
      </c>
      <c r="CY329" s="161">
        <f t="shared" si="621"/>
        <v>0</v>
      </c>
      <c r="CZ329" s="161">
        <f t="shared" si="621"/>
        <v>0</v>
      </c>
      <c r="DA329" s="161">
        <f t="shared" si="621"/>
        <v>0</v>
      </c>
      <c r="DB329" s="161">
        <f t="shared" si="621"/>
        <v>0</v>
      </c>
      <c r="DC329" s="161">
        <f t="shared" si="621"/>
        <v>0</v>
      </c>
      <c r="DD329" s="161">
        <f t="shared" si="621"/>
        <v>0</v>
      </c>
      <c r="DE329" s="161">
        <f t="shared" si="621"/>
        <v>0</v>
      </c>
      <c r="DF329" s="161">
        <f t="shared" si="621"/>
        <v>0</v>
      </c>
      <c r="DG329" s="161">
        <f t="shared" si="621"/>
        <v>0</v>
      </c>
      <c r="DH329" s="161">
        <f t="shared" si="621"/>
        <v>0</v>
      </c>
      <c r="DI329" s="161">
        <f t="shared" si="621"/>
        <v>0</v>
      </c>
      <c r="DJ329" s="161">
        <f t="shared" si="621"/>
        <v>0</v>
      </c>
      <c r="DK329" s="161">
        <f t="shared" si="621"/>
        <v>0</v>
      </c>
      <c r="DL329" s="161">
        <f t="shared" si="621"/>
        <v>0</v>
      </c>
      <c r="DM329" s="161">
        <f t="shared" si="621"/>
        <v>0</v>
      </c>
      <c r="DN329" s="161">
        <f t="shared" si="621"/>
        <v>0</v>
      </c>
      <c r="DO329" s="161">
        <f t="shared" si="621"/>
        <v>0</v>
      </c>
      <c r="DP329" s="161">
        <f t="shared" si="621"/>
        <v>9.786460737115539E-4</v>
      </c>
      <c r="DQ329" s="161">
        <f t="shared" si="621"/>
        <v>0</v>
      </c>
      <c r="DR329" s="161">
        <f t="shared" si="621"/>
        <v>3.5518736687485291</v>
      </c>
      <c r="DS329" s="161">
        <f t="shared" si="621"/>
        <v>0</v>
      </c>
      <c r="DT329" s="161">
        <f t="shared" si="621"/>
        <v>0</v>
      </c>
      <c r="DU329" s="161">
        <f t="shared" si="621"/>
        <v>0</v>
      </c>
      <c r="DV329" s="161">
        <f t="shared" si="621"/>
        <v>8.3528174998843258E-4</v>
      </c>
      <c r="DW329" s="161">
        <f t="shared" si="621"/>
        <v>0</v>
      </c>
      <c r="DX329" s="161">
        <f t="shared" si="621"/>
        <v>0</v>
      </c>
      <c r="DY329" s="161">
        <f t="shared" si="621"/>
        <v>0</v>
      </c>
      <c r="DZ329" s="161">
        <f t="shared" si="621"/>
        <v>0</v>
      </c>
      <c r="EA329" s="161">
        <f t="shared" si="621"/>
        <v>0</v>
      </c>
      <c r="EB329" s="161">
        <f t="shared" si="621"/>
        <v>0</v>
      </c>
      <c r="EC329" s="161">
        <f t="shared" si="621"/>
        <v>0</v>
      </c>
      <c r="ED329" s="161">
        <f t="shared" si="621"/>
        <v>0</v>
      </c>
      <c r="EE329" s="161">
        <f t="shared" si="621"/>
        <v>0</v>
      </c>
      <c r="EF329" s="161">
        <f t="shared" si="621"/>
        <v>0</v>
      </c>
      <c r="EG329" s="161">
        <f t="shared" si="621"/>
        <v>0</v>
      </c>
      <c r="EH329" s="161">
        <f t="shared" si="621"/>
        <v>0</v>
      </c>
      <c r="EI329" s="161">
        <f t="shared" si="621"/>
        <v>0</v>
      </c>
      <c r="EJ329" s="161">
        <f t="shared" si="621"/>
        <v>0</v>
      </c>
      <c r="EK329" s="161">
        <f t="shared" si="621"/>
        <v>0</v>
      </c>
      <c r="EL329" s="161">
        <f t="shared" si="621"/>
        <v>0</v>
      </c>
      <c r="EM329" s="161">
        <f t="shared" si="621"/>
        <v>0</v>
      </c>
      <c r="EN329" s="161">
        <f t="shared" si="621"/>
        <v>0</v>
      </c>
      <c r="EO329" s="161">
        <f t="shared" si="621"/>
        <v>0</v>
      </c>
      <c r="EP329" s="161">
        <f t="shared" ref="EP329:GI329" si="622">EP$208*EP124</f>
        <v>0</v>
      </c>
      <c r="EQ329" s="161">
        <f t="shared" si="622"/>
        <v>0</v>
      </c>
      <c r="ER329" s="161">
        <f t="shared" si="622"/>
        <v>0</v>
      </c>
      <c r="ES329" s="161">
        <f t="shared" si="622"/>
        <v>0.26863179124167758</v>
      </c>
      <c r="ET329" s="161">
        <f t="shared" si="622"/>
        <v>0</v>
      </c>
      <c r="EU329" s="161">
        <f t="shared" si="622"/>
        <v>0</v>
      </c>
      <c r="EV329" s="161">
        <f t="shared" si="622"/>
        <v>0</v>
      </c>
      <c r="EW329" s="161">
        <f t="shared" si="622"/>
        <v>0</v>
      </c>
      <c r="EX329" s="161">
        <f t="shared" si="622"/>
        <v>0</v>
      </c>
      <c r="EY329" s="161">
        <f t="shared" si="622"/>
        <v>0</v>
      </c>
      <c r="EZ329" s="161">
        <f t="shared" si="622"/>
        <v>0</v>
      </c>
      <c r="FA329" s="161">
        <f t="shared" si="622"/>
        <v>0</v>
      </c>
      <c r="FB329" s="161">
        <f t="shared" si="622"/>
        <v>0</v>
      </c>
      <c r="FC329" s="161">
        <f t="shared" si="622"/>
        <v>0</v>
      </c>
      <c r="FD329" s="161">
        <f t="shared" si="622"/>
        <v>0</v>
      </c>
      <c r="FE329" s="161">
        <f t="shared" si="622"/>
        <v>0</v>
      </c>
      <c r="FF329" s="161">
        <f t="shared" si="622"/>
        <v>0</v>
      </c>
      <c r="FG329" s="161">
        <f t="shared" si="622"/>
        <v>0</v>
      </c>
      <c r="FH329" s="161">
        <f t="shared" si="622"/>
        <v>0</v>
      </c>
      <c r="FI329" s="161">
        <f t="shared" si="622"/>
        <v>0</v>
      </c>
      <c r="FJ329" s="161">
        <f t="shared" si="622"/>
        <v>0</v>
      </c>
      <c r="FK329" s="161">
        <f t="shared" si="622"/>
        <v>0</v>
      </c>
      <c r="FL329" s="161">
        <f t="shared" si="622"/>
        <v>0</v>
      </c>
      <c r="FM329" s="161">
        <f t="shared" si="622"/>
        <v>0</v>
      </c>
      <c r="FN329" s="161">
        <f t="shared" si="622"/>
        <v>0</v>
      </c>
      <c r="FO329" s="161">
        <f t="shared" si="622"/>
        <v>0</v>
      </c>
      <c r="FP329" s="161">
        <f t="shared" si="622"/>
        <v>0</v>
      </c>
      <c r="FQ329" s="161">
        <f t="shared" si="622"/>
        <v>0</v>
      </c>
      <c r="FR329" s="161">
        <f t="shared" si="622"/>
        <v>0</v>
      </c>
      <c r="FS329" s="161">
        <f t="shared" si="622"/>
        <v>0</v>
      </c>
      <c r="FT329" s="161">
        <f t="shared" si="622"/>
        <v>0</v>
      </c>
      <c r="FU329" s="161">
        <f t="shared" si="622"/>
        <v>0</v>
      </c>
      <c r="FV329" s="161">
        <f t="shared" si="622"/>
        <v>0</v>
      </c>
      <c r="FW329" s="161">
        <f t="shared" si="622"/>
        <v>0</v>
      </c>
      <c r="FX329" s="161">
        <f t="shared" si="622"/>
        <v>0</v>
      </c>
      <c r="FY329" s="161">
        <f t="shared" si="622"/>
        <v>0</v>
      </c>
      <c r="FZ329" s="161">
        <f t="shared" si="622"/>
        <v>40435.024916168797</v>
      </c>
      <c r="GA329" s="161">
        <f t="shared" si="622"/>
        <v>0</v>
      </c>
      <c r="GB329" s="161">
        <f t="shared" si="622"/>
        <v>0</v>
      </c>
      <c r="GC329" s="161">
        <f t="shared" si="622"/>
        <v>0</v>
      </c>
      <c r="GD329" s="161">
        <f t="shared" si="622"/>
        <v>0</v>
      </c>
      <c r="GE329" s="161">
        <f t="shared" si="622"/>
        <v>0</v>
      </c>
      <c r="GF329" s="161">
        <f t="shared" si="622"/>
        <v>0</v>
      </c>
      <c r="GG329" s="161">
        <f t="shared" si="622"/>
        <v>0</v>
      </c>
      <c r="GH329" s="161">
        <f t="shared" si="622"/>
        <v>0</v>
      </c>
      <c r="GI329" s="161">
        <f t="shared" si="622"/>
        <v>0</v>
      </c>
      <c r="GJ329" s="5">
        <f t="shared" si="352"/>
        <v>40438.847235556612</v>
      </c>
    </row>
    <row r="330" spans="1:192" ht="15" customHeight="1">
      <c r="A330" s="77" t="s">
        <v>119</v>
      </c>
      <c r="B330" s="47" t="s">
        <v>327</v>
      </c>
      <c r="C330" s="161">
        <f t="shared" ref="C330:D330" si="623">C$208*C125</f>
        <v>0</v>
      </c>
      <c r="D330" s="161">
        <f t="shared" si="623"/>
        <v>0</v>
      </c>
      <c r="E330" s="161">
        <f t="shared" si="347"/>
        <v>0</v>
      </c>
      <c r="F330" s="161">
        <f t="shared" ref="F330:Q330" si="624">F$208*F125</f>
        <v>0</v>
      </c>
      <c r="G330" s="161">
        <f t="shared" si="624"/>
        <v>0</v>
      </c>
      <c r="H330" s="161">
        <f t="shared" si="624"/>
        <v>0</v>
      </c>
      <c r="I330" s="161">
        <f t="shared" si="624"/>
        <v>0</v>
      </c>
      <c r="J330" s="161">
        <f t="shared" si="624"/>
        <v>0</v>
      </c>
      <c r="K330" s="161">
        <f t="shared" si="624"/>
        <v>0</v>
      </c>
      <c r="L330" s="161">
        <f t="shared" si="624"/>
        <v>0</v>
      </c>
      <c r="M330" s="161">
        <f t="shared" si="624"/>
        <v>0</v>
      </c>
      <c r="N330" s="161">
        <f t="shared" si="624"/>
        <v>0</v>
      </c>
      <c r="O330" s="161">
        <f t="shared" si="624"/>
        <v>0</v>
      </c>
      <c r="P330" s="161">
        <f t="shared" si="624"/>
        <v>0</v>
      </c>
      <c r="Q330" s="161">
        <f t="shared" si="624"/>
        <v>0</v>
      </c>
      <c r="R330" s="161">
        <f t="shared" ref="R330:CC330" si="625">R$208*R125</f>
        <v>0</v>
      </c>
      <c r="S330" s="161">
        <f t="shared" si="625"/>
        <v>0</v>
      </c>
      <c r="T330" s="161">
        <f t="shared" si="625"/>
        <v>23162.373961937108</v>
      </c>
      <c r="U330" s="161">
        <f t="shared" si="625"/>
        <v>1.5843034762275565E-5</v>
      </c>
      <c r="V330" s="161">
        <f t="shared" si="625"/>
        <v>0</v>
      </c>
      <c r="W330" s="161">
        <f t="shared" si="625"/>
        <v>0</v>
      </c>
      <c r="X330" s="161">
        <f t="shared" si="625"/>
        <v>3.3660983723918057E-9</v>
      </c>
      <c r="Y330" s="161">
        <f t="shared" si="625"/>
        <v>0</v>
      </c>
      <c r="Z330" s="161">
        <f t="shared" si="625"/>
        <v>0</v>
      </c>
      <c r="AA330" s="161">
        <f t="shared" si="625"/>
        <v>0</v>
      </c>
      <c r="AB330" s="161">
        <f t="shared" si="625"/>
        <v>0</v>
      </c>
      <c r="AC330" s="161">
        <f t="shared" si="625"/>
        <v>0</v>
      </c>
      <c r="AD330" s="161">
        <f t="shared" si="625"/>
        <v>0</v>
      </c>
      <c r="AE330" s="161">
        <f t="shared" si="625"/>
        <v>0</v>
      </c>
      <c r="AF330" s="161">
        <f t="shared" si="625"/>
        <v>0</v>
      </c>
      <c r="AG330" s="161">
        <f t="shared" si="625"/>
        <v>0</v>
      </c>
      <c r="AH330" s="161">
        <f t="shared" si="625"/>
        <v>0</v>
      </c>
      <c r="AI330" s="161">
        <f t="shared" si="625"/>
        <v>0</v>
      </c>
      <c r="AJ330" s="161">
        <f t="shared" si="625"/>
        <v>0</v>
      </c>
      <c r="AK330" s="161">
        <f t="shared" si="625"/>
        <v>0</v>
      </c>
      <c r="AL330" s="161">
        <f t="shared" si="625"/>
        <v>0</v>
      </c>
      <c r="AM330" s="161">
        <f t="shared" si="625"/>
        <v>0</v>
      </c>
      <c r="AN330" s="161">
        <f t="shared" si="625"/>
        <v>0</v>
      </c>
      <c r="AO330" s="161">
        <f t="shared" si="625"/>
        <v>0</v>
      </c>
      <c r="AP330" s="161">
        <f t="shared" si="625"/>
        <v>0</v>
      </c>
      <c r="AQ330" s="161">
        <f t="shared" si="625"/>
        <v>0</v>
      </c>
      <c r="AR330" s="161">
        <f t="shared" si="625"/>
        <v>0</v>
      </c>
      <c r="AS330" s="161">
        <f t="shared" si="625"/>
        <v>0</v>
      </c>
      <c r="AT330" s="161">
        <f t="shared" si="625"/>
        <v>0</v>
      </c>
      <c r="AU330" s="161">
        <f t="shared" si="625"/>
        <v>0</v>
      </c>
      <c r="AV330" s="161">
        <f t="shared" si="625"/>
        <v>0</v>
      </c>
      <c r="AW330" s="161">
        <f t="shared" si="625"/>
        <v>0</v>
      </c>
      <c r="AX330" s="161">
        <f t="shared" si="625"/>
        <v>0</v>
      </c>
      <c r="AY330" s="161">
        <f t="shared" si="625"/>
        <v>0</v>
      </c>
      <c r="AZ330" s="161">
        <f t="shared" si="625"/>
        <v>0</v>
      </c>
      <c r="BA330" s="161">
        <f t="shared" si="625"/>
        <v>0</v>
      </c>
      <c r="BB330" s="161">
        <f t="shared" si="625"/>
        <v>0</v>
      </c>
      <c r="BC330" s="161">
        <f t="shared" si="625"/>
        <v>0</v>
      </c>
      <c r="BD330" s="161">
        <f t="shared" si="625"/>
        <v>0</v>
      </c>
      <c r="BE330" s="161">
        <f t="shared" si="625"/>
        <v>0</v>
      </c>
      <c r="BF330" s="161">
        <f t="shared" si="625"/>
        <v>0</v>
      </c>
      <c r="BG330" s="161">
        <f t="shared" si="625"/>
        <v>0</v>
      </c>
      <c r="BH330" s="161">
        <f t="shared" si="625"/>
        <v>0</v>
      </c>
      <c r="BI330" s="161">
        <f t="shared" si="625"/>
        <v>0</v>
      </c>
      <c r="BJ330" s="161">
        <f t="shared" si="625"/>
        <v>0</v>
      </c>
      <c r="BK330" s="161">
        <f t="shared" si="625"/>
        <v>0</v>
      </c>
      <c r="BL330" s="161">
        <f t="shared" si="625"/>
        <v>0</v>
      </c>
      <c r="BM330" s="161">
        <f t="shared" si="625"/>
        <v>0</v>
      </c>
      <c r="BN330" s="161">
        <f t="shared" si="625"/>
        <v>0</v>
      </c>
      <c r="BO330" s="161">
        <f t="shared" si="625"/>
        <v>0</v>
      </c>
      <c r="BP330" s="161">
        <f t="shared" si="625"/>
        <v>0</v>
      </c>
      <c r="BQ330" s="161">
        <f t="shared" si="625"/>
        <v>0</v>
      </c>
      <c r="BR330" s="161">
        <f t="shared" si="625"/>
        <v>0</v>
      </c>
      <c r="BS330" s="161">
        <f t="shared" si="625"/>
        <v>0</v>
      </c>
      <c r="BT330" s="161">
        <f t="shared" si="625"/>
        <v>0</v>
      </c>
      <c r="BU330" s="161">
        <f t="shared" si="625"/>
        <v>0</v>
      </c>
      <c r="BV330" s="161">
        <f t="shared" si="625"/>
        <v>0</v>
      </c>
      <c r="BW330" s="161">
        <f t="shared" si="625"/>
        <v>0</v>
      </c>
      <c r="BX330" s="161">
        <f t="shared" si="625"/>
        <v>0</v>
      </c>
      <c r="BY330" s="161">
        <f t="shared" si="625"/>
        <v>0</v>
      </c>
      <c r="BZ330" s="161">
        <f t="shared" si="625"/>
        <v>0</v>
      </c>
      <c r="CA330" s="161">
        <f t="shared" si="625"/>
        <v>0</v>
      </c>
      <c r="CB330" s="161">
        <f t="shared" si="625"/>
        <v>0</v>
      </c>
      <c r="CC330" s="161">
        <f t="shared" si="625"/>
        <v>0</v>
      </c>
      <c r="CD330" s="161">
        <f t="shared" ref="CD330:EO330" si="626">CD$208*CD125</f>
        <v>0</v>
      </c>
      <c r="CE330" s="161">
        <f t="shared" si="626"/>
        <v>0</v>
      </c>
      <c r="CF330" s="161">
        <f t="shared" si="626"/>
        <v>0</v>
      </c>
      <c r="CG330" s="161">
        <f t="shared" si="626"/>
        <v>0</v>
      </c>
      <c r="CH330" s="161">
        <f t="shared" si="626"/>
        <v>0</v>
      </c>
      <c r="CI330" s="161">
        <f t="shared" si="626"/>
        <v>0</v>
      </c>
      <c r="CJ330" s="161">
        <f t="shared" si="626"/>
        <v>0</v>
      </c>
      <c r="CK330" s="161">
        <f t="shared" si="626"/>
        <v>0</v>
      </c>
      <c r="CL330" s="161">
        <f t="shared" si="626"/>
        <v>0</v>
      </c>
      <c r="CM330" s="161">
        <f t="shared" si="626"/>
        <v>0</v>
      </c>
      <c r="CN330" s="161">
        <f t="shared" si="626"/>
        <v>0</v>
      </c>
      <c r="CO330" s="161">
        <f t="shared" si="626"/>
        <v>0</v>
      </c>
      <c r="CP330" s="161">
        <f t="shared" si="626"/>
        <v>0</v>
      </c>
      <c r="CQ330" s="161">
        <f t="shared" si="626"/>
        <v>0</v>
      </c>
      <c r="CR330" s="161">
        <f t="shared" si="626"/>
        <v>0</v>
      </c>
      <c r="CS330" s="161">
        <f t="shared" si="626"/>
        <v>0</v>
      </c>
      <c r="CT330" s="161">
        <f t="shared" si="626"/>
        <v>0</v>
      </c>
      <c r="CU330" s="161">
        <f t="shared" si="626"/>
        <v>0</v>
      </c>
      <c r="CV330" s="161">
        <f t="shared" si="626"/>
        <v>0</v>
      </c>
      <c r="CW330" s="161">
        <f t="shared" si="626"/>
        <v>0</v>
      </c>
      <c r="CX330" s="161">
        <f t="shared" si="626"/>
        <v>0</v>
      </c>
      <c r="CY330" s="161">
        <f t="shared" si="626"/>
        <v>0</v>
      </c>
      <c r="CZ330" s="161">
        <f t="shared" si="626"/>
        <v>0</v>
      </c>
      <c r="DA330" s="161">
        <f t="shared" si="626"/>
        <v>0</v>
      </c>
      <c r="DB330" s="161">
        <f t="shared" si="626"/>
        <v>0</v>
      </c>
      <c r="DC330" s="161">
        <f t="shared" si="626"/>
        <v>0</v>
      </c>
      <c r="DD330" s="161">
        <f t="shared" si="626"/>
        <v>0</v>
      </c>
      <c r="DE330" s="161">
        <f t="shared" si="626"/>
        <v>0</v>
      </c>
      <c r="DF330" s="161">
        <f t="shared" si="626"/>
        <v>0</v>
      </c>
      <c r="DG330" s="161">
        <f t="shared" si="626"/>
        <v>0</v>
      </c>
      <c r="DH330" s="161">
        <f t="shared" si="626"/>
        <v>0</v>
      </c>
      <c r="DI330" s="161">
        <f t="shared" si="626"/>
        <v>0</v>
      </c>
      <c r="DJ330" s="161">
        <f t="shared" si="626"/>
        <v>0</v>
      </c>
      <c r="DK330" s="161">
        <f t="shared" si="626"/>
        <v>0</v>
      </c>
      <c r="DL330" s="161">
        <f t="shared" si="626"/>
        <v>0</v>
      </c>
      <c r="DM330" s="161">
        <f t="shared" si="626"/>
        <v>0</v>
      </c>
      <c r="DN330" s="161">
        <f t="shared" si="626"/>
        <v>0</v>
      </c>
      <c r="DO330" s="161">
        <f t="shared" si="626"/>
        <v>0</v>
      </c>
      <c r="DP330" s="161">
        <f t="shared" si="626"/>
        <v>0</v>
      </c>
      <c r="DQ330" s="161">
        <f t="shared" si="626"/>
        <v>0</v>
      </c>
      <c r="DR330" s="161">
        <f t="shared" si="626"/>
        <v>0</v>
      </c>
      <c r="DS330" s="161">
        <f t="shared" si="626"/>
        <v>2.3034731760113458E-2</v>
      </c>
      <c r="DT330" s="161">
        <f t="shared" si="626"/>
        <v>0</v>
      </c>
      <c r="DU330" s="161">
        <f t="shared" si="626"/>
        <v>0</v>
      </c>
      <c r="DV330" s="161">
        <f t="shared" si="626"/>
        <v>0</v>
      </c>
      <c r="DW330" s="161">
        <f t="shared" si="626"/>
        <v>0</v>
      </c>
      <c r="DX330" s="161">
        <f t="shared" si="626"/>
        <v>0</v>
      </c>
      <c r="DY330" s="161">
        <f t="shared" si="626"/>
        <v>0</v>
      </c>
      <c r="DZ330" s="161">
        <f t="shared" si="626"/>
        <v>0</v>
      </c>
      <c r="EA330" s="161">
        <f t="shared" si="626"/>
        <v>0</v>
      </c>
      <c r="EB330" s="161">
        <f t="shared" si="626"/>
        <v>0</v>
      </c>
      <c r="EC330" s="161">
        <f t="shared" si="626"/>
        <v>0</v>
      </c>
      <c r="ED330" s="161">
        <f t="shared" si="626"/>
        <v>0</v>
      </c>
      <c r="EE330" s="161">
        <f t="shared" si="626"/>
        <v>0</v>
      </c>
      <c r="EF330" s="161">
        <f t="shared" si="626"/>
        <v>0</v>
      </c>
      <c r="EG330" s="161">
        <f t="shared" si="626"/>
        <v>0</v>
      </c>
      <c r="EH330" s="161">
        <f t="shared" si="626"/>
        <v>0</v>
      </c>
      <c r="EI330" s="161">
        <f t="shared" si="626"/>
        <v>0</v>
      </c>
      <c r="EJ330" s="161">
        <f t="shared" si="626"/>
        <v>0</v>
      </c>
      <c r="EK330" s="161">
        <f t="shared" si="626"/>
        <v>0</v>
      </c>
      <c r="EL330" s="161">
        <f t="shared" si="626"/>
        <v>0</v>
      </c>
      <c r="EM330" s="161">
        <f t="shared" si="626"/>
        <v>0</v>
      </c>
      <c r="EN330" s="161">
        <f t="shared" si="626"/>
        <v>0</v>
      </c>
      <c r="EO330" s="161">
        <f t="shared" si="626"/>
        <v>0</v>
      </c>
      <c r="EP330" s="161">
        <f t="shared" ref="EP330:GI330" si="627">EP$208*EP125</f>
        <v>0</v>
      </c>
      <c r="EQ330" s="161">
        <f t="shared" si="627"/>
        <v>0</v>
      </c>
      <c r="ER330" s="161">
        <f t="shared" si="627"/>
        <v>0</v>
      </c>
      <c r="ES330" s="161">
        <f t="shared" si="627"/>
        <v>0</v>
      </c>
      <c r="ET330" s="161">
        <f t="shared" si="627"/>
        <v>0</v>
      </c>
      <c r="EU330" s="161">
        <f t="shared" si="627"/>
        <v>0</v>
      </c>
      <c r="EV330" s="161">
        <f t="shared" si="627"/>
        <v>0</v>
      </c>
      <c r="EW330" s="161">
        <f t="shared" si="627"/>
        <v>1.6961316493830444E-9</v>
      </c>
      <c r="EX330" s="161">
        <f t="shared" si="627"/>
        <v>1.7673458292525408E-3</v>
      </c>
      <c r="EY330" s="161">
        <f t="shared" si="627"/>
        <v>1.1655825193714818E-5</v>
      </c>
      <c r="EZ330" s="161">
        <f t="shared" si="627"/>
        <v>0</v>
      </c>
      <c r="FA330" s="161">
        <f t="shared" si="627"/>
        <v>0</v>
      </c>
      <c r="FB330" s="161">
        <f t="shared" si="627"/>
        <v>0</v>
      </c>
      <c r="FC330" s="161">
        <f t="shared" si="627"/>
        <v>0</v>
      </c>
      <c r="FD330" s="161">
        <f t="shared" si="627"/>
        <v>0.74743875229408763</v>
      </c>
      <c r="FE330" s="161">
        <f t="shared" si="627"/>
        <v>0</v>
      </c>
      <c r="FF330" s="161">
        <f t="shared" si="627"/>
        <v>0</v>
      </c>
      <c r="FG330" s="161">
        <f t="shared" si="627"/>
        <v>0</v>
      </c>
      <c r="FH330" s="161">
        <f t="shared" si="627"/>
        <v>0</v>
      </c>
      <c r="FI330" s="161">
        <f t="shared" si="627"/>
        <v>0</v>
      </c>
      <c r="FJ330" s="161">
        <f t="shared" si="627"/>
        <v>0</v>
      </c>
      <c r="FK330" s="161">
        <f t="shared" si="627"/>
        <v>0</v>
      </c>
      <c r="FL330" s="161">
        <f t="shared" si="627"/>
        <v>7.5679020264358652</v>
      </c>
      <c r="FM330" s="161">
        <f t="shared" si="627"/>
        <v>47.344771837235768</v>
      </c>
      <c r="FN330" s="161">
        <f t="shared" si="627"/>
        <v>0</v>
      </c>
      <c r="FO330" s="161">
        <f t="shared" si="627"/>
        <v>0.37017868002561438</v>
      </c>
      <c r="FP330" s="161">
        <f t="shared" si="627"/>
        <v>0</v>
      </c>
      <c r="FQ330" s="161">
        <f t="shared" si="627"/>
        <v>0</v>
      </c>
      <c r="FR330" s="161">
        <f t="shared" si="627"/>
        <v>0</v>
      </c>
      <c r="FS330" s="161">
        <f t="shared" si="627"/>
        <v>0</v>
      </c>
      <c r="FT330" s="161">
        <f t="shared" si="627"/>
        <v>0</v>
      </c>
      <c r="FU330" s="161">
        <f t="shared" si="627"/>
        <v>0</v>
      </c>
      <c r="FV330" s="161">
        <f t="shared" si="627"/>
        <v>0</v>
      </c>
      <c r="FW330" s="161">
        <f t="shared" si="627"/>
        <v>8.9539620732228924E-3</v>
      </c>
      <c r="FX330" s="161">
        <f t="shared" si="627"/>
        <v>0</v>
      </c>
      <c r="FY330" s="161">
        <f t="shared" si="627"/>
        <v>0</v>
      </c>
      <c r="FZ330" s="161">
        <f t="shared" si="627"/>
        <v>0</v>
      </c>
      <c r="GA330" s="161">
        <f t="shared" si="627"/>
        <v>0</v>
      </c>
      <c r="GB330" s="161">
        <f t="shared" si="627"/>
        <v>0.15988064367558269</v>
      </c>
      <c r="GC330" s="161">
        <f t="shared" si="627"/>
        <v>0</v>
      </c>
      <c r="GD330" s="161">
        <f t="shared" si="627"/>
        <v>0</v>
      </c>
      <c r="GE330" s="161">
        <f t="shared" si="627"/>
        <v>0</v>
      </c>
      <c r="GF330" s="161">
        <f t="shared" si="627"/>
        <v>2.6117824054643107E-2</v>
      </c>
      <c r="GG330" s="161">
        <f t="shared" si="627"/>
        <v>0</v>
      </c>
      <c r="GH330" s="161">
        <f t="shared" si="627"/>
        <v>0</v>
      </c>
      <c r="GI330" s="161">
        <f t="shared" si="627"/>
        <v>0</v>
      </c>
      <c r="GJ330" s="5">
        <f t="shared" si="352"/>
        <v>23218.624035244411</v>
      </c>
    </row>
    <row r="331" spans="1:192" ht="15" customHeight="1">
      <c r="A331" s="77" t="s">
        <v>120</v>
      </c>
      <c r="B331" s="47" t="s">
        <v>328</v>
      </c>
      <c r="C331" s="161">
        <f t="shared" ref="C331:D331" si="628">C$208*C126</f>
        <v>0</v>
      </c>
      <c r="D331" s="161">
        <f t="shared" si="628"/>
        <v>0</v>
      </c>
      <c r="E331" s="161">
        <f t="shared" si="347"/>
        <v>0</v>
      </c>
      <c r="F331" s="161">
        <f t="shared" ref="F331:Q331" si="629">F$208*F126</f>
        <v>0</v>
      </c>
      <c r="G331" s="161">
        <f t="shared" si="629"/>
        <v>0</v>
      </c>
      <c r="H331" s="161">
        <f t="shared" si="629"/>
        <v>0</v>
      </c>
      <c r="I331" s="161">
        <f t="shared" si="629"/>
        <v>0</v>
      </c>
      <c r="J331" s="161">
        <f t="shared" si="629"/>
        <v>0</v>
      </c>
      <c r="K331" s="161">
        <f t="shared" si="629"/>
        <v>0</v>
      </c>
      <c r="L331" s="161">
        <f t="shared" si="629"/>
        <v>0</v>
      </c>
      <c r="M331" s="161">
        <f t="shared" si="629"/>
        <v>0</v>
      </c>
      <c r="N331" s="161">
        <f t="shared" si="629"/>
        <v>0</v>
      </c>
      <c r="O331" s="161">
        <f t="shared" si="629"/>
        <v>0</v>
      </c>
      <c r="P331" s="161">
        <f t="shared" si="629"/>
        <v>0</v>
      </c>
      <c r="Q331" s="161">
        <f t="shared" si="629"/>
        <v>0</v>
      </c>
      <c r="R331" s="161">
        <f t="shared" ref="R331:CC331" si="630">R$208*R126</f>
        <v>0</v>
      </c>
      <c r="S331" s="161">
        <f t="shared" si="630"/>
        <v>0</v>
      </c>
      <c r="T331" s="161">
        <f t="shared" si="630"/>
        <v>0</v>
      </c>
      <c r="U331" s="161">
        <f t="shared" si="630"/>
        <v>0</v>
      </c>
      <c r="V331" s="161">
        <f t="shared" si="630"/>
        <v>0</v>
      </c>
      <c r="W331" s="161">
        <f t="shared" si="630"/>
        <v>0</v>
      </c>
      <c r="X331" s="161">
        <f t="shared" si="630"/>
        <v>0</v>
      </c>
      <c r="Y331" s="161">
        <f t="shared" si="630"/>
        <v>0</v>
      </c>
      <c r="Z331" s="161">
        <f t="shared" si="630"/>
        <v>0</v>
      </c>
      <c r="AA331" s="161">
        <f t="shared" si="630"/>
        <v>0</v>
      </c>
      <c r="AB331" s="161">
        <f t="shared" si="630"/>
        <v>0</v>
      </c>
      <c r="AC331" s="161">
        <f t="shared" si="630"/>
        <v>0</v>
      </c>
      <c r="AD331" s="161">
        <f t="shared" si="630"/>
        <v>0</v>
      </c>
      <c r="AE331" s="161">
        <f t="shared" si="630"/>
        <v>0</v>
      </c>
      <c r="AF331" s="161">
        <f t="shared" si="630"/>
        <v>0</v>
      </c>
      <c r="AG331" s="161">
        <f t="shared" si="630"/>
        <v>0</v>
      </c>
      <c r="AH331" s="161">
        <f t="shared" si="630"/>
        <v>0</v>
      </c>
      <c r="AI331" s="161">
        <f t="shared" si="630"/>
        <v>0</v>
      </c>
      <c r="AJ331" s="161">
        <f t="shared" si="630"/>
        <v>0</v>
      </c>
      <c r="AK331" s="161">
        <f t="shared" si="630"/>
        <v>0</v>
      </c>
      <c r="AL331" s="161">
        <f t="shared" si="630"/>
        <v>0</v>
      </c>
      <c r="AM331" s="161">
        <f t="shared" si="630"/>
        <v>0</v>
      </c>
      <c r="AN331" s="161">
        <f t="shared" si="630"/>
        <v>0</v>
      </c>
      <c r="AO331" s="161">
        <f t="shared" si="630"/>
        <v>0</v>
      </c>
      <c r="AP331" s="161">
        <f t="shared" si="630"/>
        <v>0</v>
      </c>
      <c r="AQ331" s="161">
        <f t="shared" si="630"/>
        <v>0</v>
      </c>
      <c r="AR331" s="161">
        <f t="shared" si="630"/>
        <v>0</v>
      </c>
      <c r="AS331" s="161">
        <f t="shared" si="630"/>
        <v>0</v>
      </c>
      <c r="AT331" s="161">
        <f t="shared" si="630"/>
        <v>0</v>
      </c>
      <c r="AU331" s="161">
        <f t="shared" si="630"/>
        <v>0</v>
      </c>
      <c r="AV331" s="161">
        <f t="shared" si="630"/>
        <v>0</v>
      </c>
      <c r="AW331" s="161">
        <f t="shared" si="630"/>
        <v>0</v>
      </c>
      <c r="AX331" s="161">
        <f t="shared" si="630"/>
        <v>0</v>
      </c>
      <c r="AY331" s="161">
        <f t="shared" si="630"/>
        <v>0</v>
      </c>
      <c r="AZ331" s="161">
        <f t="shared" si="630"/>
        <v>0</v>
      </c>
      <c r="BA331" s="161">
        <f t="shared" si="630"/>
        <v>0</v>
      </c>
      <c r="BB331" s="161">
        <f t="shared" si="630"/>
        <v>0</v>
      </c>
      <c r="BC331" s="161">
        <f t="shared" si="630"/>
        <v>0</v>
      </c>
      <c r="BD331" s="161">
        <f t="shared" si="630"/>
        <v>0</v>
      </c>
      <c r="BE331" s="161">
        <f t="shared" si="630"/>
        <v>0</v>
      </c>
      <c r="BF331" s="161">
        <f t="shared" si="630"/>
        <v>0</v>
      </c>
      <c r="BG331" s="161">
        <f t="shared" si="630"/>
        <v>0</v>
      </c>
      <c r="BH331" s="161">
        <f t="shared" si="630"/>
        <v>0</v>
      </c>
      <c r="BI331" s="161">
        <f t="shared" si="630"/>
        <v>0</v>
      </c>
      <c r="BJ331" s="161">
        <f t="shared" si="630"/>
        <v>0</v>
      </c>
      <c r="BK331" s="161">
        <f t="shared" si="630"/>
        <v>0</v>
      </c>
      <c r="BL331" s="161">
        <f t="shared" si="630"/>
        <v>0</v>
      </c>
      <c r="BM331" s="161">
        <f t="shared" si="630"/>
        <v>0</v>
      </c>
      <c r="BN331" s="161">
        <f t="shared" si="630"/>
        <v>0</v>
      </c>
      <c r="BO331" s="161">
        <f t="shared" si="630"/>
        <v>0</v>
      </c>
      <c r="BP331" s="161">
        <f t="shared" si="630"/>
        <v>0</v>
      </c>
      <c r="BQ331" s="161">
        <f t="shared" si="630"/>
        <v>0</v>
      </c>
      <c r="BR331" s="161">
        <f t="shared" si="630"/>
        <v>0</v>
      </c>
      <c r="BS331" s="161">
        <f t="shared" si="630"/>
        <v>0</v>
      </c>
      <c r="BT331" s="161">
        <f t="shared" si="630"/>
        <v>0</v>
      </c>
      <c r="BU331" s="161">
        <f t="shared" si="630"/>
        <v>0</v>
      </c>
      <c r="BV331" s="161">
        <f t="shared" si="630"/>
        <v>0</v>
      </c>
      <c r="BW331" s="161">
        <f t="shared" si="630"/>
        <v>0</v>
      </c>
      <c r="BX331" s="161">
        <f t="shared" si="630"/>
        <v>0</v>
      </c>
      <c r="BY331" s="161">
        <f t="shared" si="630"/>
        <v>0</v>
      </c>
      <c r="BZ331" s="161">
        <f t="shared" si="630"/>
        <v>0</v>
      </c>
      <c r="CA331" s="161">
        <f t="shared" si="630"/>
        <v>0</v>
      </c>
      <c r="CB331" s="161">
        <f t="shared" si="630"/>
        <v>0</v>
      </c>
      <c r="CC331" s="161">
        <f t="shared" si="630"/>
        <v>0</v>
      </c>
      <c r="CD331" s="161">
        <f t="shared" ref="CD331:EO331" si="631">CD$208*CD126</f>
        <v>0</v>
      </c>
      <c r="CE331" s="161">
        <f t="shared" si="631"/>
        <v>0</v>
      </c>
      <c r="CF331" s="161">
        <f t="shared" si="631"/>
        <v>0</v>
      </c>
      <c r="CG331" s="161">
        <f t="shared" si="631"/>
        <v>0</v>
      </c>
      <c r="CH331" s="161">
        <f t="shared" si="631"/>
        <v>0</v>
      </c>
      <c r="CI331" s="161">
        <f t="shared" si="631"/>
        <v>0</v>
      </c>
      <c r="CJ331" s="161">
        <f t="shared" si="631"/>
        <v>0</v>
      </c>
      <c r="CK331" s="161">
        <f t="shared" si="631"/>
        <v>0</v>
      </c>
      <c r="CL331" s="161">
        <f t="shared" si="631"/>
        <v>0</v>
      </c>
      <c r="CM331" s="161">
        <f t="shared" si="631"/>
        <v>0</v>
      </c>
      <c r="CN331" s="161">
        <f t="shared" si="631"/>
        <v>0</v>
      </c>
      <c r="CO331" s="161">
        <f t="shared" si="631"/>
        <v>0</v>
      </c>
      <c r="CP331" s="161">
        <f t="shared" si="631"/>
        <v>0</v>
      </c>
      <c r="CQ331" s="161">
        <f t="shared" si="631"/>
        <v>0</v>
      </c>
      <c r="CR331" s="161">
        <f t="shared" si="631"/>
        <v>0</v>
      </c>
      <c r="CS331" s="161">
        <f t="shared" si="631"/>
        <v>0</v>
      </c>
      <c r="CT331" s="161">
        <f t="shared" si="631"/>
        <v>0</v>
      </c>
      <c r="CU331" s="161">
        <f t="shared" si="631"/>
        <v>0</v>
      </c>
      <c r="CV331" s="161">
        <f t="shared" si="631"/>
        <v>0</v>
      </c>
      <c r="CW331" s="161">
        <f t="shared" si="631"/>
        <v>0</v>
      </c>
      <c r="CX331" s="161">
        <f t="shared" si="631"/>
        <v>0</v>
      </c>
      <c r="CY331" s="161">
        <f t="shared" si="631"/>
        <v>0</v>
      </c>
      <c r="CZ331" s="161">
        <f t="shared" si="631"/>
        <v>0</v>
      </c>
      <c r="DA331" s="161">
        <f t="shared" si="631"/>
        <v>0</v>
      </c>
      <c r="DB331" s="161">
        <f t="shared" si="631"/>
        <v>0</v>
      </c>
      <c r="DC331" s="161">
        <f t="shared" si="631"/>
        <v>0</v>
      </c>
      <c r="DD331" s="161">
        <f t="shared" si="631"/>
        <v>0</v>
      </c>
      <c r="DE331" s="161">
        <f t="shared" si="631"/>
        <v>0</v>
      </c>
      <c r="DF331" s="161">
        <f t="shared" si="631"/>
        <v>0</v>
      </c>
      <c r="DG331" s="161">
        <f t="shared" si="631"/>
        <v>0</v>
      </c>
      <c r="DH331" s="161">
        <f t="shared" si="631"/>
        <v>0</v>
      </c>
      <c r="DI331" s="161">
        <f t="shared" si="631"/>
        <v>0</v>
      </c>
      <c r="DJ331" s="161">
        <f t="shared" si="631"/>
        <v>0</v>
      </c>
      <c r="DK331" s="161">
        <f t="shared" si="631"/>
        <v>0</v>
      </c>
      <c r="DL331" s="161">
        <f t="shared" si="631"/>
        <v>0</v>
      </c>
      <c r="DM331" s="161">
        <f t="shared" si="631"/>
        <v>0</v>
      </c>
      <c r="DN331" s="161">
        <f t="shared" si="631"/>
        <v>0</v>
      </c>
      <c r="DO331" s="161">
        <f t="shared" si="631"/>
        <v>0</v>
      </c>
      <c r="DP331" s="161">
        <f t="shared" si="631"/>
        <v>0</v>
      </c>
      <c r="DQ331" s="161">
        <f t="shared" si="631"/>
        <v>0</v>
      </c>
      <c r="DR331" s="161">
        <f t="shared" si="631"/>
        <v>0</v>
      </c>
      <c r="DS331" s="161">
        <f t="shared" si="631"/>
        <v>0</v>
      </c>
      <c r="DT331" s="161">
        <f t="shared" si="631"/>
        <v>0</v>
      </c>
      <c r="DU331" s="161">
        <f t="shared" si="631"/>
        <v>0</v>
      </c>
      <c r="DV331" s="161">
        <f t="shared" si="631"/>
        <v>0</v>
      </c>
      <c r="DW331" s="161">
        <f t="shared" si="631"/>
        <v>0</v>
      </c>
      <c r="DX331" s="161">
        <f t="shared" si="631"/>
        <v>0</v>
      </c>
      <c r="DY331" s="161">
        <f t="shared" si="631"/>
        <v>0</v>
      </c>
      <c r="DZ331" s="161">
        <f t="shared" si="631"/>
        <v>0</v>
      </c>
      <c r="EA331" s="161">
        <f t="shared" si="631"/>
        <v>0</v>
      </c>
      <c r="EB331" s="161">
        <f t="shared" si="631"/>
        <v>0</v>
      </c>
      <c r="EC331" s="161">
        <f t="shared" si="631"/>
        <v>0</v>
      </c>
      <c r="ED331" s="161">
        <f t="shared" si="631"/>
        <v>0</v>
      </c>
      <c r="EE331" s="161">
        <f t="shared" si="631"/>
        <v>0</v>
      </c>
      <c r="EF331" s="161">
        <f t="shared" si="631"/>
        <v>0</v>
      </c>
      <c r="EG331" s="161">
        <f t="shared" si="631"/>
        <v>0</v>
      </c>
      <c r="EH331" s="161">
        <f t="shared" si="631"/>
        <v>0</v>
      </c>
      <c r="EI331" s="161">
        <f t="shared" si="631"/>
        <v>0</v>
      </c>
      <c r="EJ331" s="161">
        <f t="shared" si="631"/>
        <v>0</v>
      </c>
      <c r="EK331" s="161">
        <f t="shared" si="631"/>
        <v>0</v>
      </c>
      <c r="EL331" s="161">
        <f t="shared" si="631"/>
        <v>0</v>
      </c>
      <c r="EM331" s="161">
        <f t="shared" si="631"/>
        <v>0</v>
      </c>
      <c r="EN331" s="161">
        <f t="shared" si="631"/>
        <v>0</v>
      </c>
      <c r="EO331" s="161">
        <f t="shared" si="631"/>
        <v>0</v>
      </c>
      <c r="EP331" s="161">
        <f t="shared" ref="EP331:GI331" si="632">EP$208*EP126</f>
        <v>0</v>
      </c>
      <c r="EQ331" s="161">
        <f t="shared" si="632"/>
        <v>16.95846211606688</v>
      </c>
      <c r="ER331" s="161">
        <f t="shared" si="632"/>
        <v>6.8881665689259672E-2</v>
      </c>
      <c r="ES331" s="161">
        <f t="shared" si="632"/>
        <v>0</v>
      </c>
      <c r="ET331" s="161">
        <f t="shared" si="632"/>
        <v>0</v>
      </c>
      <c r="EU331" s="161">
        <f t="shared" si="632"/>
        <v>0</v>
      </c>
      <c r="EV331" s="161">
        <f t="shared" si="632"/>
        <v>0</v>
      </c>
      <c r="EW331" s="161">
        <f t="shared" si="632"/>
        <v>0</v>
      </c>
      <c r="EX331" s="161">
        <f t="shared" si="632"/>
        <v>0</v>
      </c>
      <c r="EY331" s="161">
        <f t="shared" si="632"/>
        <v>0</v>
      </c>
      <c r="EZ331" s="161">
        <f t="shared" si="632"/>
        <v>0</v>
      </c>
      <c r="FA331" s="161">
        <f t="shared" si="632"/>
        <v>0</v>
      </c>
      <c r="FB331" s="161">
        <f t="shared" si="632"/>
        <v>0</v>
      </c>
      <c r="FC331" s="161">
        <f t="shared" si="632"/>
        <v>0</v>
      </c>
      <c r="FD331" s="161">
        <f t="shared" si="632"/>
        <v>0</v>
      </c>
      <c r="FE331" s="161">
        <f t="shared" si="632"/>
        <v>0</v>
      </c>
      <c r="FF331" s="161">
        <f t="shared" si="632"/>
        <v>0</v>
      </c>
      <c r="FG331" s="161">
        <f t="shared" si="632"/>
        <v>0</v>
      </c>
      <c r="FH331" s="161">
        <f t="shared" si="632"/>
        <v>0</v>
      </c>
      <c r="FI331" s="161">
        <f t="shared" si="632"/>
        <v>0</v>
      </c>
      <c r="FJ331" s="161">
        <f t="shared" si="632"/>
        <v>0</v>
      </c>
      <c r="FK331" s="161">
        <f t="shared" si="632"/>
        <v>0</v>
      </c>
      <c r="FL331" s="161">
        <f t="shared" si="632"/>
        <v>0</v>
      </c>
      <c r="FM331" s="161">
        <f t="shared" si="632"/>
        <v>0</v>
      </c>
      <c r="FN331" s="161">
        <f t="shared" si="632"/>
        <v>0</v>
      </c>
      <c r="FO331" s="161">
        <f t="shared" si="632"/>
        <v>0</v>
      </c>
      <c r="FP331" s="161">
        <f t="shared" si="632"/>
        <v>0</v>
      </c>
      <c r="FQ331" s="161">
        <f t="shared" si="632"/>
        <v>0</v>
      </c>
      <c r="FR331" s="161">
        <f t="shared" si="632"/>
        <v>0</v>
      </c>
      <c r="FS331" s="161">
        <f t="shared" si="632"/>
        <v>0</v>
      </c>
      <c r="FT331" s="161">
        <f t="shared" si="632"/>
        <v>0</v>
      </c>
      <c r="FU331" s="161">
        <f t="shared" si="632"/>
        <v>0</v>
      </c>
      <c r="FV331" s="161">
        <f t="shared" si="632"/>
        <v>0</v>
      </c>
      <c r="FW331" s="161">
        <f t="shared" si="632"/>
        <v>0</v>
      </c>
      <c r="FX331" s="161">
        <f t="shared" si="632"/>
        <v>0</v>
      </c>
      <c r="FY331" s="161">
        <f t="shared" si="632"/>
        <v>0</v>
      </c>
      <c r="FZ331" s="161">
        <f t="shared" si="632"/>
        <v>0</v>
      </c>
      <c r="GA331" s="161">
        <f t="shared" si="632"/>
        <v>0</v>
      </c>
      <c r="GB331" s="161">
        <f t="shared" si="632"/>
        <v>0</v>
      </c>
      <c r="GC331" s="161">
        <f t="shared" si="632"/>
        <v>0</v>
      </c>
      <c r="GD331" s="161">
        <f t="shared" si="632"/>
        <v>0</v>
      </c>
      <c r="GE331" s="161">
        <f t="shared" si="632"/>
        <v>0</v>
      </c>
      <c r="GF331" s="161">
        <f t="shared" si="632"/>
        <v>0</v>
      </c>
      <c r="GG331" s="161">
        <f t="shared" si="632"/>
        <v>0</v>
      </c>
      <c r="GH331" s="161">
        <f t="shared" si="632"/>
        <v>0</v>
      </c>
      <c r="GI331" s="161">
        <f t="shared" si="632"/>
        <v>0</v>
      </c>
      <c r="GJ331" s="5">
        <f t="shared" si="352"/>
        <v>17.027343781756141</v>
      </c>
    </row>
    <row r="332" spans="1:192" ht="15" customHeight="1">
      <c r="A332" s="77" t="s">
        <v>121</v>
      </c>
      <c r="B332" s="47" t="s">
        <v>329</v>
      </c>
      <c r="C332" s="161">
        <f t="shared" ref="C332:D332" si="633">C$208*C127</f>
        <v>0</v>
      </c>
      <c r="D332" s="161">
        <f t="shared" si="633"/>
        <v>0</v>
      </c>
      <c r="E332" s="161">
        <f t="shared" si="347"/>
        <v>0</v>
      </c>
      <c r="F332" s="161">
        <f t="shared" ref="F332:Q332" si="634">F$208*F127</f>
        <v>0</v>
      </c>
      <c r="G332" s="161">
        <f t="shared" si="634"/>
        <v>0</v>
      </c>
      <c r="H332" s="161">
        <f t="shared" si="634"/>
        <v>0</v>
      </c>
      <c r="I332" s="161">
        <f t="shared" si="634"/>
        <v>0</v>
      </c>
      <c r="J332" s="161">
        <f t="shared" si="634"/>
        <v>0</v>
      </c>
      <c r="K332" s="161">
        <f t="shared" si="634"/>
        <v>0</v>
      </c>
      <c r="L332" s="161">
        <f t="shared" si="634"/>
        <v>0</v>
      </c>
      <c r="M332" s="161">
        <f t="shared" si="634"/>
        <v>0</v>
      </c>
      <c r="N332" s="161">
        <f t="shared" si="634"/>
        <v>0</v>
      </c>
      <c r="O332" s="161">
        <f t="shared" si="634"/>
        <v>0</v>
      </c>
      <c r="P332" s="161">
        <f t="shared" si="634"/>
        <v>0</v>
      </c>
      <c r="Q332" s="161">
        <f t="shared" si="634"/>
        <v>0</v>
      </c>
      <c r="R332" s="161">
        <f t="shared" ref="R332:CC332" si="635">R$208*R127</f>
        <v>0</v>
      </c>
      <c r="S332" s="161">
        <f t="shared" si="635"/>
        <v>0</v>
      </c>
      <c r="T332" s="161">
        <f t="shared" si="635"/>
        <v>0</v>
      </c>
      <c r="U332" s="161">
        <f t="shared" si="635"/>
        <v>0</v>
      </c>
      <c r="V332" s="161">
        <f t="shared" si="635"/>
        <v>0</v>
      </c>
      <c r="W332" s="161">
        <f t="shared" si="635"/>
        <v>0</v>
      </c>
      <c r="X332" s="161">
        <f t="shared" si="635"/>
        <v>0</v>
      </c>
      <c r="Y332" s="161">
        <f t="shared" si="635"/>
        <v>0</v>
      </c>
      <c r="Z332" s="161">
        <f t="shared" si="635"/>
        <v>0</v>
      </c>
      <c r="AA332" s="161">
        <f t="shared" si="635"/>
        <v>0</v>
      </c>
      <c r="AB332" s="161">
        <f t="shared" si="635"/>
        <v>0</v>
      </c>
      <c r="AC332" s="161">
        <f t="shared" si="635"/>
        <v>0</v>
      </c>
      <c r="AD332" s="161">
        <f t="shared" si="635"/>
        <v>0</v>
      </c>
      <c r="AE332" s="161">
        <f t="shared" si="635"/>
        <v>0</v>
      </c>
      <c r="AF332" s="161">
        <f t="shared" si="635"/>
        <v>0</v>
      </c>
      <c r="AG332" s="161">
        <f t="shared" si="635"/>
        <v>0</v>
      </c>
      <c r="AH332" s="161">
        <f t="shared" si="635"/>
        <v>0</v>
      </c>
      <c r="AI332" s="161">
        <f t="shared" si="635"/>
        <v>0</v>
      </c>
      <c r="AJ332" s="161">
        <f t="shared" si="635"/>
        <v>0</v>
      </c>
      <c r="AK332" s="161">
        <f t="shared" si="635"/>
        <v>0</v>
      </c>
      <c r="AL332" s="161">
        <f t="shared" si="635"/>
        <v>0</v>
      </c>
      <c r="AM332" s="161">
        <f t="shared" si="635"/>
        <v>0</v>
      </c>
      <c r="AN332" s="161">
        <f t="shared" si="635"/>
        <v>0</v>
      </c>
      <c r="AO332" s="161">
        <f t="shared" si="635"/>
        <v>0</v>
      </c>
      <c r="AP332" s="161">
        <f t="shared" si="635"/>
        <v>0</v>
      </c>
      <c r="AQ332" s="161">
        <f t="shared" si="635"/>
        <v>0</v>
      </c>
      <c r="AR332" s="161">
        <f t="shared" si="635"/>
        <v>0</v>
      </c>
      <c r="AS332" s="161">
        <f t="shared" si="635"/>
        <v>0</v>
      </c>
      <c r="AT332" s="161">
        <f t="shared" si="635"/>
        <v>0</v>
      </c>
      <c r="AU332" s="161">
        <f t="shared" si="635"/>
        <v>0</v>
      </c>
      <c r="AV332" s="161">
        <f t="shared" si="635"/>
        <v>0</v>
      </c>
      <c r="AW332" s="161">
        <f t="shared" si="635"/>
        <v>0</v>
      </c>
      <c r="AX332" s="161">
        <f t="shared" si="635"/>
        <v>0</v>
      </c>
      <c r="AY332" s="161">
        <f t="shared" si="635"/>
        <v>0</v>
      </c>
      <c r="AZ332" s="161">
        <f t="shared" si="635"/>
        <v>0</v>
      </c>
      <c r="BA332" s="161">
        <f t="shared" si="635"/>
        <v>0</v>
      </c>
      <c r="BB332" s="161">
        <f t="shared" si="635"/>
        <v>0</v>
      </c>
      <c r="BC332" s="161">
        <f t="shared" si="635"/>
        <v>0</v>
      </c>
      <c r="BD332" s="161">
        <f t="shared" si="635"/>
        <v>0</v>
      </c>
      <c r="BE332" s="161">
        <f t="shared" si="635"/>
        <v>0</v>
      </c>
      <c r="BF332" s="161">
        <f t="shared" si="635"/>
        <v>0</v>
      </c>
      <c r="BG332" s="161">
        <f t="shared" si="635"/>
        <v>0</v>
      </c>
      <c r="BH332" s="161">
        <f t="shared" si="635"/>
        <v>0</v>
      </c>
      <c r="BI332" s="161">
        <f t="shared" si="635"/>
        <v>0</v>
      </c>
      <c r="BJ332" s="161">
        <f t="shared" si="635"/>
        <v>0</v>
      </c>
      <c r="BK332" s="161">
        <f t="shared" si="635"/>
        <v>0</v>
      </c>
      <c r="BL332" s="161">
        <f t="shared" si="635"/>
        <v>0</v>
      </c>
      <c r="BM332" s="161">
        <f t="shared" si="635"/>
        <v>0</v>
      </c>
      <c r="BN332" s="161">
        <f t="shared" si="635"/>
        <v>0</v>
      </c>
      <c r="BO332" s="161">
        <f t="shared" si="635"/>
        <v>0</v>
      </c>
      <c r="BP332" s="161">
        <f t="shared" si="635"/>
        <v>0</v>
      </c>
      <c r="BQ332" s="161">
        <f t="shared" si="635"/>
        <v>0</v>
      </c>
      <c r="BR332" s="161">
        <f t="shared" si="635"/>
        <v>0</v>
      </c>
      <c r="BS332" s="161">
        <f t="shared" si="635"/>
        <v>0</v>
      </c>
      <c r="BT332" s="161">
        <f t="shared" si="635"/>
        <v>0</v>
      </c>
      <c r="BU332" s="161">
        <f t="shared" si="635"/>
        <v>0</v>
      </c>
      <c r="BV332" s="161">
        <f t="shared" si="635"/>
        <v>0</v>
      </c>
      <c r="BW332" s="161">
        <f t="shared" si="635"/>
        <v>0</v>
      </c>
      <c r="BX332" s="161">
        <f t="shared" si="635"/>
        <v>0</v>
      </c>
      <c r="BY332" s="161">
        <f t="shared" si="635"/>
        <v>0</v>
      </c>
      <c r="BZ332" s="161">
        <f t="shared" si="635"/>
        <v>0</v>
      </c>
      <c r="CA332" s="161">
        <f t="shared" si="635"/>
        <v>0</v>
      </c>
      <c r="CB332" s="161">
        <f t="shared" si="635"/>
        <v>0</v>
      </c>
      <c r="CC332" s="161">
        <f t="shared" si="635"/>
        <v>0</v>
      </c>
      <c r="CD332" s="161">
        <f t="shared" ref="CD332:EO332" si="636">CD$208*CD127</f>
        <v>0</v>
      </c>
      <c r="CE332" s="161">
        <f t="shared" si="636"/>
        <v>0</v>
      </c>
      <c r="CF332" s="161">
        <f t="shared" si="636"/>
        <v>0</v>
      </c>
      <c r="CG332" s="161">
        <f t="shared" si="636"/>
        <v>0</v>
      </c>
      <c r="CH332" s="161">
        <f t="shared" si="636"/>
        <v>0</v>
      </c>
      <c r="CI332" s="161">
        <f t="shared" si="636"/>
        <v>0</v>
      </c>
      <c r="CJ332" s="161">
        <f t="shared" si="636"/>
        <v>0</v>
      </c>
      <c r="CK332" s="161">
        <f t="shared" si="636"/>
        <v>0</v>
      </c>
      <c r="CL332" s="161">
        <f t="shared" si="636"/>
        <v>0</v>
      </c>
      <c r="CM332" s="161">
        <f t="shared" si="636"/>
        <v>0</v>
      </c>
      <c r="CN332" s="161">
        <f t="shared" si="636"/>
        <v>0</v>
      </c>
      <c r="CO332" s="161">
        <f t="shared" si="636"/>
        <v>0</v>
      </c>
      <c r="CP332" s="161">
        <f t="shared" si="636"/>
        <v>0</v>
      </c>
      <c r="CQ332" s="161">
        <f t="shared" si="636"/>
        <v>0</v>
      </c>
      <c r="CR332" s="161">
        <f t="shared" si="636"/>
        <v>0</v>
      </c>
      <c r="CS332" s="161">
        <f t="shared" si="636"/>
        <v>0</v>
      </c>
      <c r="CT332" s="161">
        <f t="shared" si="636"/>
        <v>0</v>
      </c>
      <c r="CU332" s="161">
        <f t="shared" si="636"/>
        <v>0</v>
      </c>
      <c r="CV332" s="161">
        <f t="shared" si="636"/>
        <v>0</v>
      </c>
      <c r="CW332" s="161">
        <f t="shared" si="636"/>
        <v>0</v>
      </c>
      <c r="CX332" s="161">
        <f t="shared" si="636"/>
        <v>0</v>
      </c>
      <c r="CY332" s="161">
        <f t="shared" si="636"/>
        <v>0</v>
      </c>
      <c r="CZ332" s="161">
        <f t="shared" si="636"/>
        <v>0</v>
      </c>
      <c r="DA332" s="161">
        <f t="shared" si="636"/>
        <v>0</v>
      </c>
      <c r="DB332" s="161">
        <f t="shared" si="636"/>
        <v>0</v>
      </c>
      <c r="DC332" s="161">
        <f t="shared" si="636"/>
        <v>0</v>
      </c>
      <c r="DD332" s="161">
        <f t="shared" si="636"/>
        <v>0</v>
      </c>
      <c r="DE332" s="161">
        <f t="shared" si="636"/>
        <v>0</v>
      </c>
      <c r="DF332" s="161">
        <f t="shared" si="636"/>
        <v>0</v>
      </c>
      <c r="DG332" s="161">
        <f t="shared" si="636"/>
        <v>0</v>
      </c>
      <c r="DH332" s="161">
        <f t="shared" si="636"/>
        <v>0</v>
      </c>
      <c r="DI332" s="161">
        <f t="shared" si="636"/>
        <v>0</v>
      </c>
      <c r="DJ332" s="161">
        <f t="shared" si="636"/>
        <v>0</v>
      </c>
      <c r="DK332" s="161">
        <f t="shared" si="636"/>
        <v>0</v>
      </c>
      <c r="DL332" s="161">
        <f t="shared" si="636"/>
        <v>0</v>
      </c>
      <c r="DM332" s="161">
        <f t="shared" si="636"/>
        <v>0</v>
      </c>
      <c r="DN332" s="161">
        <f t="shared" si="636"/>
        <v>0</v>
      </c>
      <c r="DO332" s="161">
        <f t="shared" si="636"/>
        <v>0</v>
      </c>
      <c r="DP332" s="161">
        <f t="shared" si="636"/>
        <v>0</v>
      </c>
      <c r="DQ332" s="161">
        <f t="shared" si="636"/>
        <v>0</v>
      </c>
      <c r="DR332" s="161">
        <f t="shared" si="636"/>
        <v>0</v>
      </c>
      <c r="DS332" s="161">
        <f t="shared" si="636"/>
        <v>0</v>
      </c>
      <c r="DT332" s="161">
        <f t="shared" si="636"/>
        <v>0</v>
      </c>
      <c r="DU332" s="161">
        <f t="shared" si="636"/>
        <v>0</v>
      </c>
      <c r="DV332" s="161">
        <f t="shared" si="636"/>
        <v>0</v>
      </c>
      <c r="DW332" s="161">
        <f t="shared" si="636"/>
        <v>0</v>
      </c>
      <c r="DX332" s="161">
        <f t="shared" si="636"/>
        <v>0</v>
      </c>
      <c r="DY332" s="161">
        <f t="shared" si="636"/>
        <v>0</v>
      </c>
      <c r="DZ332" s="161">
        <f t="shared" si="636"/>
        <v>0</v>
      </c>
      <c r="EA332" s="161">
        <f t="shared" si="636"/>
        <v>0</v>
      </c>
      <c r="EB332" s="161">
        <f t="shared" si="636"/>
        <v>0</v>
      </c>
      <c r="EC332" s="161">
        <f t="shared" si="636"/>
        <v>0</v>
      </c>
      <c r="ED332" s="161">
        <f t="shared" si="636"/>
        <v>0</v>
      </c>
      <c r="EE332" s="161">
        <f t="shared" si="636"/>
        <v>0</v>
      </c>
      <c r="EF332" s="161">
        <f t="shared" si="636"/>
        <v>0</v>
      </c>
      <c r="EG332" s="161">
        <f t="shared" si="636"/>
        <v>0</v>
      </c>
      <c r="EH332" s="161">
        <f t="shared" si="636"/>
        <v>0</v>
      </c>
      <c r="EI332" s="161">
        <f t="shared" si="636"/>
        <v>0</v>
      </c>
      <c r="EJ332" s="161">
        <f t="shared" si="636"/>
        <v>0</v>
      </c>
      <c r="EK332" s="161">
        <f t="shared" si="636"/>
        <v>0</v>
      </c>
      <c r="EL332" s="161">
        <f t="shared" si="636"/>
        <v>0</v>
      </c>
      <c r="EM332" s="161">
        <f t="shared" si="636"/>
        <v>0</v>
      </c>
      <c r="EN332" s="161">
        <f t="shared" si="636"/>
        <v>0</v>
      </c>
      <c r="EO332" s="161">
        <f t="shared" si="636"/>
        <v>0</v>
      </c>
      <c r="EP332" s="161">
        <f t="shared" ref="EP332:GI332" si="637">EP$208*EP127</f>
        <v>0</v>
      </c>
      <c r="EQ332" s="161">
        <f t="shared" si="637"/>
        <v>0</v>
      </c>
      <c r="ER332" s="161">
        <f t="shared" si="637"/>
        <v>0</v>
      </c>
      <c r="ES332" s="161">
        <f t="shared" si="637"/>
        <v>0</v>
      </c>
      <c r="ET332" s="161">
        <f t="shared" si="637"/>
        <v>0</v>
      </c>
      <c r="EU332" s="161">
        <f t="shared" si="637"/>
        <v>0</v>
      </c>
      <c r="EV332" s="161">
        <f t="shared" si="637"/>
        <v>0</v>
      </c>
      <c r="EW332" s="161">
        <f t="shared" si="637"/>
        <v>0</v>
      </c>
      <c r="EX332" s="161">
        <f t="shared" si="637"/>
        <v>0</v>
      </c>
      <c r="EY332" s="161">
        <f t="shared" si="637"/>
        <v>0</v>
      </c>
      <c r="EZ332" s="161">
        <f t="shared" si="637"/>
        <v>0.15189129284669106</v>
      </c>
      <c r="FA332" s="161">
        <f t="shared" si="637"/>
        <v>0</v>
      </c>
      <c r="FB332" s="161">
        <f t="shared" si="637"/>
        <v>0</v>
      </c>
      <c r="FC332" s="161">
        <f t="shared" si="637"/>
        <v>0</v>
      </c>
      <c r="FD332" s="161">
        <f t="shared" si="637"/>
        <v>0.71692590174496995</v>
      </c>
      <c r="FE332" s="161">
        <f t="shared" si="637"/>
        <v>0</v>
      </c>
      <c r="FF332" s="161">
        <f t="shared" si="637"/>
        <v>0</v>
      </c>
      <c r="FG332" s="161">
        <f t="shared" si="637"/>
        <v>0</v>
      </c>
      <c r="FH332" s="161">
        <f t="shared" si="637"/>
        <v>0</v>
      </c>
      <c r="FI332" s="161">
        <f t="shared" si="637"/>
        <v>0</v>
      </c>
      <c r="FJ332" s="161">
        <f t="shared" si="637"/>
        <v>0</v>
      </c>
      <c r="FK332" s="161">
        <f t="shared" si="637"/>
        <v>0</v>
      </c>
      <c r="FL332" s="161">
        <f t="shared" si="637"/>
        <v>23.066489284054853</v>
      </c>
      <c r="FM332" s="161">
        <f t="shared" si="637"/>
        <v>0</v>
      </c>
      <c r="FN332" s="161">
        <f t="shared" si="637"/>
        <v>0</v>
      </c>
      <c r="FO332" s="161">
        <f t="shared" si="637"/>
        <v>0</v>
      </c>
      <c r="FP332" s="161">
        <f t="shared" si="637"/>
        <v>0</v>
      </c>
      <c r="FQ332" s="161">
        <f t="shared" si="637"/>
        <v>0</v>
      </c>
      <c r="FR332" s="161">
        <f t="shared" si="637"/>
        <v>0</v>
      </c>
      <c r="FS332" s="161">
        <f t="shared" si="637"/>
        <v>0</v>
      </c>
      <c r="FT332" s="161">
        <f t="shared" si="637"/>
        <v>0</v>
      </c>
      <c r="FU332" s="161">
        <f t="shared" si="637"/>
        <v>0</v>
      </c>
      <c r="FV332" s="161">
        <f t="shared" si="637"/>
        <v>0</v>
      </c>
      <c r="FW332" s="161">
        <f t="shared" si="637"/>
        <v>0</v>
      </c>
      <c r="FX332" s="161">
        <f t="shared" si="637"/>
        <v>0</v>
      </c>
      <c r="FY332" s="161">
        <f t="shared" si="637"/>
        <v>0</v>
      </c>
      <c r="FZ332" s="161">
        <f t="shared" si="637"/>
        <v>0</v>
      </c>
      <c r="GA332" s="161">
        <f t="shared" si="637"/>
        <v>0</v>
      </c>
      <c r="GB332" s="161">
        <f t="shared" si="637"/>
        <v>0</v>
      </c>
      <c r="GC332" s="161">
        <f t="shared" si="637"/>
        <v>0</v>
      </c>
      <c r="GD332" s="161">
        <f t="shared" si="637"/>
        <v>0</v>
      </c>
      <c r="GE332" s="161">
        <f t="shared" si="637"/>
        <v>0</v>
      </c>
      <c r="GF332" s="161">
        <f t="shared" si="637"/>
        <v>0</v>
      </c>
      <c r="GG332" s="161">
        <f t="shared" si="637"/>
        <v>0</v>
      </c>
      <c r="GH332" s="161">
        <f t="shared" si="637"/>
        <v>0</v>
      </c>
      <c r="GI332" s="161">
        <f t="shared" si="637"/>
        <v>0</v>
      </c>
      <c r="GJ332" s="5">
        <f t="shared" si="352"/>
        <v>23.935306478646513</v>
      </c>
    </row>
    <row r="333" spans="1:192" ht="15" customHeight="1">
      <c r="A333" s="77" t="s">
        <v>122</v>
      </c>
      <c r="B333" s="47" t="s">
        <v>330</v>
      </c>
      <c r="C333" s="161">
        <f t="shared" ref="C333:D333" si="638">C$208*C128</f>
        <v>0</v>
      </c>
      <c r="D333" s="161">
        <f t="shared" si="638"/>
        <v>0</v>
      </c>
      <c r="E333" s="161">
        <f t="shared" si="347"/>
        <v>0</v>
      </c>
      <c r="F333" s="161">
        <f t="shared" ref="F333:Q333" si="639">F$208*F128</f>
        <v>0</v>
      </c>
      <c r="G333" s="161">
        <f t="shared" si="639"/>
        <v>0</v>
      </c>
      <c r="H333" s="161">
        <f t="shared" si="639"/>
        <v>0</v>
      </c>
      <c r="I333" s="161">
        <f t="shared" si="639"/>
        <v>0</v>
      </c>
      <c r="J333" s="161">
        <f t="shared" si="639"/>
        <v>0</v>
      </c>
      <c r="K333" s="161">
        <f t="shared" si="639"/>
        <v>0</v>
      </c>
      <c r="L333" s="161">
        <f t="shared" si="639"/>
        <v>0</v>
      </c>
      <c r="M333" s="161">
        <f t="shared" si="639"/>
        <v>0</v>
      </c>
      <c r="N333" s="161">
        <f t="shared" si="639"/>
        <v>0</v>
      </c>
      <c r="O333" s="161">
        <f t="shared" si="639"/>
        <v>0</v>
      </c>
      <c r="P333" s="161">
        <f t="shared" si="639"/>
        <v>0</v>
      </c>
      <c r="Q333" s="161">
        <f t="shared" si="639"/>
        <v>0</v>
      </c>
      <c r="R333" s="161">
        <f t="shared" ref="R333:CC333" si="640">R$208*R128</f>
        <v>0</v>
      </c>
      <c r="S333" s="161">
        <f t="shared" si="640"/>
        <v>0</v>
      </c>
      <c r="T333" s="161">
        <f t="shared" si="640"/>
        <v>0</v>
      </c>
      <c r="U333" s="161">
        <f t="shared" si="640"/>
        <v>0</v>
      </c>
      <c r="V333" s="161">
        <f t="shared" si="640"/>
        <v>0</v>
      </c>
      <c r="W333" s="161">
        <f t="shared" si="640"/>
        <v>0</v>
      </c>
      <c r="X333" s="161">
        <f t="shared" si="640"/>
        <v>0</v>
      </c>
      <c r="Y333" s="161">
        <f t="shared" si="640"/>
        <v>0</v>
      </c>
      <c r="Z333" s="161">
        <f t="shared" si="640"/>
        <v>0</v>
      </c>
      <c r="AA333" s="161">
        <f t="shared" si="640"/>
        <v>0</v>
      </c>
      <c r="AB333" s="161">
        <f t="shared" si="640"/>
        <v>0</v>
      </c>
      <c r="AC333" s="161">
        <f t="shared" si="640"/>
        <v>0</v>
      </c>
      <c r="AD333" s="161">
        <f t="shared" si="640"/>
        <v>0</v>
      </c>
      <c r="AE333" s="161">
        <f t="shared" si="640"/>
        <v>0</v>
      </c>
      <c r="AF333" s="161">
        <f t="shared" si="640"/>
        <v>0</v>
      </c>
      <c r="AG333" s="161">
        <f t="shared" si="640"/>
        <v>0</v>
      </c>
      <c r="AH333" s="161">
        <f t="shared" si="640"/>
        <v>0</v>
      </c>
      <c r="AI333" s="161">
        <f t="shared" si="640"/>
        <v>0</v>
      </c>
      <c r="AJ333" s="161">
        <f t="shared" si="640"/>
        <v>0</v>
      </c>
      <c r="AK333" s="161">
        <f t="shared" si="640"/>
        <v>0</v>
      </c>
      <c r="AL333" s="161">
        <f t="shared" si="640"/>
        <v>0</v>
      </c>
      <c r="AM333" s="161">
        <f t="shared" si="640"/>
        <v>0</v>
      </c>
      <c r="AN333" s="161">
        <f t="shared" si="640"/>
        <v>0</v>
      </c>
      <c r="AO333" s="161">
        <f t="shared" si="640"/>
        <v>0</v>
      </c>
      <c r="AP333" s="161">
        <f t="shared" si="640"/>
        <v>0</v>
      </c>
      <c r="AQ333" s="161">
        <f t="shared" si="640"/>
        <v>0</v>
      </c>
      <c r="AR333" s="161">
        <f t="shared" si="640"/>
        <v>0</v>
      </c>
      <c r="AS333" s="161">
        <f t="shared" si="640"/>
        <v>0</v>
      </c>
      <c r="AT333" s="161">
        <f t="shared" si="640"/>
        <v>0</v>
      </c>
      <c r="AU333" s="161">
        <f t="shared" si="640"/>
        <v>0</v>
      </c>
      <c r="AV333" s="161">
        <f t="shared" si="640"/>
        <v>0</v>
      </c>
      <c r="AW333" s="161">
        <f t="shared" si="640"/>
        <v>0</v>
      </c>
      <c r="AX333" s="161">
        <f t="shared" si="640"/>
        <v>0</v>
      </c>
      <c r="AY333" s="161">
        <f t="shared" si="640"/>
        <v>0</v>
      </c>
      <c r="AZ333" s="161">
        <f t="shared" si="640"/>
        <v>0</v>
      </c>
      <c r="BA333" s="161">
        <f t="shared" si="640"/>
        <v>0</v>
      </c>
      <c r="BB333" s="161">
        <f t="shared" si="640"/>
        <v>0</v>
      </c>
      <c r="BC333" s="161">
        <f t="shared" si="640"/>
        <v>0</v>
      </c>
      <c r="BD333" s="161">
        <f t="shared" si="640"/>
        <v>0</v>
      </c>
      <c r="BE333" s="161">
        <f t="shared" si="640"/>
        <v>0</v>
      </c>
      <c r="BF333" s="161">
        <f t="shared" si="640"/>
        <v>0</v>
      </c>
      <c r="BG333" s="161">
        <f t="shared" si="640"/>
        <v>0</v>
      </c>
      <c r="BH333" s="161">
        <f t="shared" si="640"/>
        <v>0</v>
      </c>
      <c r="BI333" s="161">
        <f t="shared" si="640"/>
        <v>0</v>
      </c>
      <c r="BJ333" s="161">
        <f t="shared" si="640"/>
        <v>0</v>
      </c>
      <c r="BK333" s="161">
        <f t="shared" si="640"/>
        <v>0</v>
      </c>
      <c r="BL333" s="161">
        <f t="shared" si="640"/>
        <v>0</v>
      </c>
      <c r="BM333" s="161">
        <f t="shared" si="640"/>
        <v>0</v>
      </c>
      <c r="BN333" s="161">
        <f t="shared" si="640"/>
        <v>0</v>
      </c>
      <c r="BO333" s="161">
        <f t="shared" si="640"/>
        <v>0</v>
      </c>
      <c r="BP333" s="161">
        <f t="shared" si="640"/>
        <v>0</v>
      </c>
      <c r="BQ333" s="161">
        <f t="shared" si="640"/>
        <v>0</v>
      </c>
      <c r="BR333" s="161">
        <f t="shared" si="640"/>
        <v>0</v>
      </c>
      <c r="BS333" s="161">
        <f t="shared" si="640"/>
        <v>0</v>
      </c>
      <c r="BT333" s="161">
        <f t="shared" si="640"/>
        <v>0</v>
      </c>
      <c r="BU333" s="161">
        <f t="shared" si="640"/>
        <v>0</v>
      </c>
      <c r="BV333" s="161">
        <f t="shared" si="640"/>
        <v>0</v>
      </c>
      <c r="BW333" s="161">
        <f t="shared" si="640"/>
        <v>0</v>
      </c>
      <c r="BX333" s="161">
        <f t="shared" si="640"/>
        <v>0</v>
      </c>
      <c r="BY333" s="161">
        <f t="shared" si="640"/>
        <v>0</v>
      </c>
      <c r="BZ333" s="161">
        <f t="shared" si="640"/>
        <v>0</v>
      </c>
      <c r="CA333" s="161">
        <f t="shared" si="640"/>
        <v>0</v>
      </c>
      <c r="CB333" s="161">
        <f t="shared" si="640"/>
        <v>0</v>
      </c>
      <c r="CC333" s="161">
        <f t="shared" si="640"/>
        <v>0</v>
      </c>
      <c r="CD333" s="161">
        <f t="shared" ref="CD333:EO333" si="641">CD$208*CD128</f>
        <v>0</v>
      </c>
      <c r="CE333" s="161">
        <f t="shared" si="641"/>
        <v>0</v>
      </c>
      <c r="CF333" s="161">
        <f t="shared" si="641"/>
        <v>0</v>
      </c>
      <c r="CG333" s="161">
        <f t="shared" si="641"/>
        <v>0</v>
      </c>
      <c r="CH333" s="161">
        <f t="shared" si="641"/>
        <v>0</v>
      </c>
      <c r="CI333" s="161">
        <f t="shared" si="641"/>
        <v>0</v>
      </c>
      <c r="CJ333" s="161">
        <f t="shared" si="641"/>
        <v>0</v>
      </c>
      <c r="CK333" s="161">
        <f t="shared" si="641"/>
        <v>0</v>
      </c>
      <c r="CL333" s="161">
        <f t="shared" si="641"/>
        <v>0</v>
      </c>
      <c r="CM333" s="161">
        <f t="shared" si="641"/>
        <v>0</v>
      </c>
      <c r="CN333" s="161">
        <f t="shared" si="641"/>
        <v>0</v>
      </c>
      <c r="CO333" s="161">
        <f t="shared" si="641"/>
        <v>0</v>
      </c>
      <c r="CP333" s="161">
        <f t="shared" si="641"/>
        <v>0</v>
      </c>
      <c r="CQ333" s="161">
        <f t="shared" si="641"/>
        <v>0</v>
      </c>
      <c r="CR333" s="161">
        <f t="shared" si="641"/>
        <v>0</v>
      </c>
      <c r="CS333" s="161">
        <f t="shared" si="641"/>
        <v>0</v>
      </c>
      <c r="CT333" s="161">
        <f t="shared" si="641"/>
        <v>0</v>
      </c>
      <c r="CU333" s="161">
        <f t="shared" si="641"/>
        <v>0</v>
      </c>
      <c r="CV333" s="161">
        <f t="shared" si="641"/>
        <v>0</v>
      </c>
      <c r="CW333" s="161">
        <f t="shared" si="641"/>
        <v>0</v>
      </c>
      <c r="CX333" s="161">
        <f t="shared" si="641"/>
        <v>0</v>
      </c>
      <c r="CY333" s="161">
        <f t="shared" si="641"/>
        <v>0</v>
      </c>
      <c r="CZ333" s="161">
        <f t="shared" si="641"/>
        <v>0</v>
      </c>
      <c r="DA333" s="161">
        <f t="shared" si="641"/>
        <v>0</v>
      </c>
      <c r="DB333" s="161">
        <f t="shared" si="641"/>
        <v>0</v>
      </c>
      <c r="DC333" s="161">
        <f t="shared" si="641"/>
        <v>0</v>
      </c>
      <c r="DD333" s="161">
        <f t="shared" si="641"/>
        <v>0</v>
      </c>
      <c r="DE333" s="161">
        <f t="shared" si="641"/>
        <v>0</v>
      </c>
      <c r="DF333" s="161">
        <f t="shared" si="641"/>
        <v>0</v>
      </c>
      <c r="DG333" s="161">
        <f t="shared" si="641"/>
        <v>0</v>
      </c>
      <c r="DH333" s="161">
        <f t="shared" si="641"/>
        <v>0</v>
      </c>
      <c r="DI333" s="161">
        <f t="shared" si="641"/>
        <v>0</v>
      </c>
      <c r="DJ333" s="161">
        <f t="shared" si="641"/>
        <v>0</v>
      </c>
      <c r="DK333" s="161">
        <f t="shared" si="641"/>
        <v>0</v>
      </c>
      <c r="DL333" s="161">
        <f t="shared" si="641"/>
        <v>0</v>
      </c>
      <c r="DM333" s="161">
        <f t="shared" si="641"/>
        <v>0</v>
      </c>
      <c r="DN333" s="161">
        <f t="shared" si="641"/>
        <v>0</v>
      </c>
      <c r="DO333" s="161">
        <f t="shared" si="641"/>
        <v>0</v>
      </c>
      <c r="DP333" s="161">
        <f t="shared" si="641"/>
        <v>0</v>
      </c>
      <c r="DQ333" s="161">
        <f t="shared" si="641"/>
        <v>0</v>
      </c>
      <c r="DR333" s="161">
        <f t="shared" si="641"/>
        <v>0</v>
      </c>
      <c r="DS333" s="161">
        <f t="shared" si="641"/>
        <v>0</v>
      </c>
      <c r="DT333" s="161">
        <f t="shared" si="641"/>
        <v>0</v>
      </c>
      <c r="DU333" s="161">
        <f t="shared" si="641"/>
        <v>0</v>
      </c>
      <c r="DV333" s="161">
        <f t="shared" si="641"/>
        <v>7.0371942844055994E-4</v>
      </c>
      <c r="DW333" s="161">
        <f t="shared" si="641"/>
        <v>0</v>
      </c>
      <c r="DX333" s="161">
        <f t="shared" si="641"/>
        <v>0</v>
      </c>
      <c r="DY333" s="161">
        <f t="shared" si="641"/>
        <v>0</v>
      </c>
      <c r="DZ333" s="161">
        <f t="shared" si="641"/>
        <v>0</v>
      </c>
      <c r="EA333" s="161">
        <f t="shared" si="641"/>
        <v>0</v>
      </c>
      <c r="EB333" s="161">
        <f t="shared" si="641"/>
        <v>0</v>
      </c>
      <c r="EC333" s="161">
        <f t="shared" si="641"/>
        <v>0</v>
      </c>
      <c r="ED333" s="161">
        <f t="shared" si="641"/>
        <v>0</v>
      </c>
      <c r="EE333" s="161">
        <f t="shared" si="641"/>
        <v>0</v>
      </c>
      <c r="EF333" s="161">
        <f t="shared" si="641"/>
        <v>0</v>
      </c>
      <c r="EG333" s="161">
        <f t="shared" si="641"/>
        <v>0</v>
      </c>
      <c r="EH333" s="161">
        <f t="shared" si="641"/>
        <v>0</v>
      </c>
      <c r="EI333" s="161">
        <f t="shared" si="641"/>
        <v>0</v>
      </c>
      <c r="EJ333" s="161">
        <f t="shared" si="641"/>
        <v>0</v>
      </c>
      <c r="EK333" s="161">
        <f t="shared" si="641"/>
        <v>0</v>
      </c>
      <c r="EL333" s="161">
        <f t="shared" si="641"/>
        <v>0</v>
      </c>
      <c r="EM333" s="161">
        <f t="shared" si="641"/>
        <v>0</v>
      </c>
      <c r="EN333" s="161">
        <f t="shared" si="641"/>
        <v>0</v>
      </c>
      <c r="EO333" s="161">
        <f t="shared" si="641"/>
        <v>0</v>
      </c>
      <c r="EP333" s="161">
        <f t="shared" ref="EP333:GI333" si="642">EP$208*EP128</f>
        <v>0</v>
      </c>
      <c r="EQ333" s="161">
        <f t="shared" si="642"/>
        <v>0</v>
      </c>
      <c r="ER333" s="161">
        <f t="shared" si="642"/>
        <v>0</v>
      </c>
      <c r="ES333" s="161">
        <f t="shared" si="642"/>
        <v>0</v>
      </c>
      <c r="ET333" s="161">
        <f t="shared" si="642"/>
        <v>0</v>
      </c>
      <c r="EU333" s="161">
        <f t="shared" si="642"/>
        <v>0</v>
      </c>
      <c r="EV333" s="161">
        <f t="shared" si="642"/>
        <v>0</v>
      </c>
      <c r="EW333" s="161">
        <f t="shared" si="642"/>
        <v>0</v>
      </c>
      <c r="EX333" s="161">
        <f t="shared" si="642"/>
        <v>0</v>
      </c>
      <c r="EY333" s="161">
        <f t="shared" si="642"/>
        <v>0</v>
      </c>
      <c r="EZ333" s="161">
        <f t="shared" si="642"/>
        <v>0</v>
      </c>
      <c r="FA333" s="161">
        <f t="shared" si="642"/>
        <v>0</v>
      </c>
      <c r="FB333" s="161">
        <f t="shared" si="642"/>
        <v>0</v>
      </c>
      <c r="FC333" s="161">
        <f t="shared" si="642"/>
        <v>6.2528357393145289E-3</v>
      </c>
      <c r="FD333" s="161">
        <f t="shared" si="642"/>
        <v>0</v>
      </c>
      <c r="FE333" s="161">
        <f t="shared" si="642"/>
        <v>0</v>
      </c>
      <c r="FF333" s="161">
        <f t="shared" si="642"/>
        <v>0</v>
      </c>
      <c r="FG333" s="161">
        <f t="shared" si="642"/>
        <v>0</v>
      </c>
      <c r="FH333" s="161">
        <f t="shared" si="642"/>
        <v>0</v>
      </c>
      <c r="FI333" s="161">
        <f t="shared" si="642"/>
        <v>0</v>
      </c>
      <c r="FJ333" s="161">
        <f t="shared" si="642"/>
        <v>0</v>
      </c>
      <c r="FK333" s="161">
        <f t="shared" si="642"/>
        <v>0</v>
      </c>
      <c r="FL333" s="161">
        <f t="shared" si="642"/>
        <v>6.3291472599472922E-3</v>
      </c>
      <c r="FM333" s="161">
        <f t="shared" si="642"/>
        <v>186.36434273780634</v>
      </c>
      <c r="FN333" s="161">
        <f t="shared" si="642"/>
        <v>0</v>
      </c>
      <c r="FO333" s="161">
        <f t="shared" si="642"/>
        <v>0</v>
      </c>
      <c r="FP333" s="161">
        <f t="shared" si="642"/>
        <v>0</v>
      </c>
      <c r="FQ333" s="161">
        <f t="shared" si="642"/>
        <v>0</v>
      </c>
      <c r="FR333" s="161">
        <f t="shared" si="642"/>
        <v>0</v>
      </c>
      <c r="FS333" s="161">
        <f t="shared" si="642"/>
        <v>0</v>
      </c>
      <c r="FT333" s="161">
        <f t="shared" si="642"/>
        <v>0</v>
      </c>
      <c r="FU333" s="161">
        <f t="shared" si="642"/>
        <v>0</v>
      </c>
      <c r="FV333" s="161">
        <f t="shared" si="642"/>
        <v>0</v>
      </c>
      <c r="FW333" s="161">
        <f t="shared" si="642"/>
        <v>2.5556483124804558E-3</v>
      </c>
      <c r="FX333" s="161">
        <f t="shared" si="642"/>
        <v>0</v>
      </c>
      <c r="FY333" s="161">
        <f t="shared" si="642"/>
        <v>0</v>
      </c>
      <c r="FZ333" s="161">
        <f t="shared" si="642"/>
        <v>0</v>
      </c>
      <c r="GA333" s="161">
        <f t="shared" si="642"/>
        <v>2.3848037532262198</v>
      </c>
      <c r="GB333" s="161">
        <f t="shared" si="642"/>
        <v>2.3431857972453902</v>
      </c>
      <c r="GC333" s="161">
        <f t="shared" si="642"/>
        <v>0</v>
      </c>
      <c r="GD333" s="161">
        <f t="shared" si="642"/>
        <v>0</v>
      </c>
      <c r="GE333" s="161">
        <f t="shared" si="642"/>
        <v>0</v>
      </c>
      <c r="GF333" s="161">
        <f t="shared" si="642"/>
        <v>4.1541039951547409E-3</v>
      </c>
      <c r="GG333" s="161">
        <f t="shared" si="642"/>
        <v>21.405961910550477</v>
      </c>
      <c r="GH333" s="161">
        <f t="shared" si="642"/>
        <v>0</v>
      </c>
      <c r="GI333" s="161">
        <f t="shared" si="642"/>
        <v>0</v>
      </c>
      <c r="GJ333" s="5">
        <f t="shared" si="352"/>
        <v>212.51828965356376</v>
      </c>
    </row>
    <row r="334" spans="1:192" ht="15" customHeight="1">
      <c r="A334" s="77" t="s">
        <v>123</v>
      </c>
      <c r="B334" s="47" t="s">
        <v>331</v>
      </c>
      <c r="C334" s="161">
        <f t="shared" ref="C334:D334" si="643">C$208*C129</f>
        <v>0</v>
      </c>
      <c r="D334" s="161">
        <f t="shared" si="643"/>
        <v>0</v>
      </c>
      <c r="E334" s="161">
        <f t="shared" si="347"/>
        <v>0</v>
      </c>
      <c r="F334" s="161">
        <f t="shared" ref="F334:Q334" si="644">F$208*F129</f>
        <v>0</v>
      </c>
      <c r="G334" s="161">
        <f t="shared" si="644"/>
        <v>0</v>
      </c>
      <c r="H334" s="161">
        <f t="shared" si="644"/>
        <v>0</v>
      </c>
      <c r="I334" s="161">
        <f t="shared" si="644"/>
        <v>0</v>
      </c>
      <c r="J334" s="161">
        <f t="shared" si="644"/>
        <v>0</v>
      </c>
      <c r="K334" s="161">
        <f t="shared" si="644"/>
        <v>0</v>
      </c>
      <c r="L334" s="161">
        <f t="shared" si="644"/>
        <v>0</v>
      </c>
      <c r="M334" s="161">
        <f t="shared" si="644"/>
        <v>0</v>
      </c>
      <c r="N334" s="161">
        <f t="shared" si="644"/>
        <v>0</v>
      </c>
      <c r="O334" s="161">
        <f t="shared" si="644"/>
        <v>0</v>
      </c>
      <c r="P334" s="161">
        <f t="shared" si="644"/>
        <v>0</v>
      </c>
      <c r="Q334" s="161">
        <f t="shared" si="644"/>
        <v>0</v>
      </c>
      <c r="R334" s="161">
        <f t="shared" ref="R334:CC334" si="645">R$208*R129</f>
        <v>0</v>
      </c>
      <c r="S334" s="161">
        <f t="shared" si="645"/>
        <v>0</v>
      </c>
      <c r="T334" s="161">
        <f t="shared" si="645"/>
        <v>1964.3480805076438</v>
      </c>
      <c r="U334" s="161">
        <f t="shared" si="645"/>
        <v>3.0003443951590322E-6</v>
      </c>
      <c r="V334" s="161">
        <f t="shared" si="645"/>
        <v>0</v>
      </c>
      <c r="W334" s="161">
        <f t="shared" si="645"/>
        <v>0</v>
      </c>
      <c r="X334" s="161">
        <f t="shared" si="645"/>
        <v>0</v>
      </c>
      <c r="Y334" s="161">
        <f t="shared" si="645"/>
        <v>0</v>
      </c>
      <c r="Z334" s="161">
        <f t="shared" si="645"/>
        <v>0</v>
      </c>
      <c r="AA334" s="161">
        <f t="shared" si="645"/>
        <v>0</v>
      </c>
      <c r="AB334" s="161">
        <f t="shared" si="645"/>
        <v>0</v>
      </c>
      <c r="AC334" s="161">
        <f t="shared" si="645"/>
        <v>0</v>
      </c>
      <c r="AD334" s="161">
        <f t="shared" si="645"/>
        <v>2.9734500258215548E-3</v>
      </c>
      <c r="AE334" s="161">
        <f t="shared" si="645"/>
        <v>0</v>
      </c>
      <c r="AF334" s="161">
        <f t="shared" si="645"/>
        <v>0</v>
      </c>
      <c r="AG334" s="161">
        <f t="shared" si="645"/>
        <v>0</v>
      </c>
      <c r="AH334" s="161">
        <f t="shared" si="645"/>
        <v>3.0007616349975511E-4</v>
      </c>
      <c r="AI334" s="161">
        <f t="shared" si="645"/>
        <v>0</v>
      </c>
      <c r="AJ334" s="161">
        <f t="shared" si="645"/>
        <v>0</v>
      </c>
      <c r="AK334" s="161">
        <f t="shared" si="645"/>
        <v>0</v>
      </c>
      <c r="AL334" s="161">
        <f t="shared" si="645"/>
        <v>0</v>
      </c>
      <c r="AM334" s="161">
        <f t="shared" si="645"/>
        <v>0</v>
      </c>
      <c r="AN334" s="161">
        <f t="shared" si="645"/>
        <v>0</v>
      </c>
      <c r="AO334" s="161">
        <f t="shared" si="645"/>
        <v>0</v>
      </c>
      <c r="AP334" s="161">
        <f t="shared" si="645"/>
        <v>0</v>
      </c>
      <c r="AQ334" s="161">
        <f t="shared" si="645"/>
        <v>0</v>
      </c>
      <c r="AR334" s="161">
        <f t="shared" si="645"/>
        <v>0</v>
      </c>
      <c r="AS334" s="161">
        <f t="shared" si="645"/>
        <v>0</v>
      </c>
      <c r="AT334" s="161">
        <f t="shared" si="645"/>
        <v>0</v>
      </c>
      <c r="AU334" s="161">
        <f t="shared" si="645"/>
        <v>0</v>
      </c>
      <c r="AV334" s="161">
        <f t="shared" si="645"/>
        <v>0</v>
      </c>
      <c r="AW334" s="161">
        <f t="shared" si="645"/>
        <v>0</v>
      </c>
      <c r="AX334" s="161">
        <f t="shared" si="645"/>
        <v>0</v>
      </c>
      <c r="AY334" s="161">
        <f t="shared" si="645"/>
        <v>0</v>
      </c>
      <c r="AZ334" s="161">
        <f t="shared" si="645"/>
        <v>0</v>
      </c>
      <c r="BA334" s="161">
        <f t="shared" si="645"/>
        <v>0</v>
      </c>
      <c r="BB334" s="161">
        <f t="shared" si="645"/>
        <v>0</v>
      </c>
      <c r="BC334" s="161">
        <f t="shared" si="645"/>
        <v>0</v>
      </c>
      <c r="BD334" s="161">
        <f t="shared" si="645"/>
        <v>0</v>
      </c>
      <c r="BE334" s="161">
        <f t="shared" si="645"/>
        <v>0</v>
      </c>
      <c r="BF334" s="161">
        <f t="shared" si="645"/>
        <v>0</v>
      </c>
      <c r="BG334" s="161">
        <f t="shared" si="645"/>
        <v>0</v>
      </c>
      <c r="BH334" s="161">
        <f t="shared" si="645"/>
        <v>0</v>
      </c>
      <c r="BI334" s="161">
        <f t="shared" si="645"/>
        <v>0</v>
      </c>
      <c r="BJ334" s="161">
        <f t="shared" si="645"/>
        <v>0</v>
      </c>
      <c r="BK334" s="161">
        <f t="shared" si="645"/>
        <v>0</v>
      </c>
      <c r="BL334" s="161">
        <f t="shared" si="645"/>
        <v>0</v>
      </c>
      <c r="BM334" s="161">
        <f t="shared" si="645"/>
        <v>0</v>
      </c>
      <c r="BN334" s="161">
        <f t="shared" si="645"/>
        <v>0</v>
      </c>
      <c r="BO334" s="161">
        <f t="shared" si="645"/>
        <v>0</v>
      </c>
      <c r="BP334" s="161">
        <f t="shared" si="645"/>
        <v>0</v>
      </c>
      <c r="BQ334" s="161">
        <f t="shared" si="645"/>
        <v>0</v>
      </c>
      <c r="BR334" s="161">
        <f t="shared" si="645"/>
        <v>0</v>
      </c>
      <c r="BS334" s="161">
        <f t="shared" si="645"/>
        <v>0</v>
      </c>
      <c r="BT334" s="161">
        <f t="shared" si="645"/>
        <v>0</v>
      </c>
      <c r="BU334" s="161">
        <f t="shared" si="645"/>
        <v>0</v>
      </c>
      <c r="BV334" s="161">
        <f t="shared" si="645"/>
        <v>0</v>
      </c>
      <c r="BW334" s="161">
        <f t="shared" si="645"/>
        <v>0</v>
      </c>
      <c r="BX334" s="161">
        <f t="shared" si="645"/>
        <v>0</v>
      </c>
      <c r="BY334" s="161">
        <f t="shared" si="645"/>
        <v>0</v>
      </c>
      <c r="BZ334" s="161">
        <f t="shared" si="645"/>
        <v>0</v>
      </c>
      <c r="CA334" s="161">
        <f t="shared" si="645"/>
        <v>0</v>
      </c>
      <c r="CB334" s="161">
        <f t="shared" si="645"/>
        <v>0</v>
      </c>
      <c r="CC334" s="161">
        <f t="shared" si="645"/>
        <v>0</v>
      </c>
      <c r="CD334" s="161">
        <f t="shared" ref="CD334:EO334" si="646">CD$208*CD129</f>
        <v>0</v>
      </c>
      <c r="CE334" s="161">
        <f t="shared" si="646"/>
        <v>0</v>
      </c>
      <c r="CF334" s="161">
        <f t="shared" si="646"/>
        <v>0</v>
      </c>
      <c r="CG334" s="161">
        <f t="shared" si="646"/>
        <v>0</v>
      </c>
      <c r="CH334" s="161">
        <f t="shared" si="646"/>
        <v>0</v>
      </c>
      <c r="CI334" s="161">
        <f t="shared" si="646"/>
        <v>0</v>
      </c>
      <c r="CJ334" s="161">
        <f t="shared" si="646"/>
        <v>0</v>
      </c>
      <c r="CK334" s="161">
        <f t="shared" si="646"/>
        <v>4.5961862610428592E-6</v>
      </c>
      <c r="CL334" s="161">
        <f t="shared" si="646"/>
        <v>0</v>
      </c>
      <c r="CM334" s="161">
        <f t="shared" si="646"/>
        <v>0</v>
      </c>
      <c r="CN334" s="161">
        <f t="shared" si="646"/>
        <v>0</v>
      </c>
      <c r="CO334" s="161">
        <f t="shared" si="646"/>
        <v>0</v>
      </c>
      <c r="CP334" s="161">
        <f t="shared" si="646"/>
        <v>0</v>
      </c>
      <c r="CQ334" s="161">
        <f t="shared" si="646"/>
        <v>0</v>
      </c>
      <c r="CR334" s="161">
        <f t="shared" si="646"/>
        <v>0</v>
      </c>
      <c r="CS334" s="161">
        <f t="shared" si="646"/>
        <v>0</v>
      </c>
      <c r="CT334" s="161">
        <f t="shared" si="646"/>
        <v>0</v>
      </c>
      <c r="CU334" s="161">
        <f t="shared" si="646"/>
        <v>0</v>
      </c>
      <c r="CV334" s="161">
        <f t="shared" si="646"/>
        <v>0</v>
      </c>
      <c r="CW334" s="161">
        <f t="shared" si="646"/>
        <v>0</v>
      </c>
      <c r="CX334" s="161">
        <f t="shared" si="646"/>
        <v>0</v>
      </c>
      <c r="CY334" s="161">
        <f t="shared" si="646"/>
        <v>0</v>
      </c>
      <c r="CZ334" s="161">
        <f t="shared" si="646"/>
        <v>0</v>
      </c>
      <c r="DA334" s="161">
        <f t="shared" si="646"/>
        <v>0</v>
      </c>
      <c r="DB334" s="161">
        <f t="shared" si="646"/>
        <v>0</v>
      </c>
      <c r="DC334" s="161">
        <f t="shared" si="646"/>
        <v>0</v>
      </c>
      <c r="DD334" s="161">
        <f t="shared" si="646"/>
        <v>0</v>
      </c>
      <c r="DE334" s="161">
        <f t="shared" si="646"/>
        <v>0</v>
      </c>
      <c r="DF334" s="161">
        <f t="shared" si="646"/>
        <v>0</v>
      </c>
      <c r="DG334" s="161">
        <f t="shared" si="646"/>
        <v>0</v>
      </c>
      <c r="DH334" s="161">
        <f t="shared" si="646"/>
        <v>0</v>
      </c>
      <c r="DI334" s="161">
        <f t="shared" si="646"/>
        <v>0</v>
      </c>
      <c r="DJ334" s="161">
        <f t="shared" si="646"/>
        <v>0</v>
      </c>
      <c r="DK334" s="161">
        <f t="shared" si="646"/>
        <v>0</v>
      </c>
      <c r="DL334" s="161">
        <f t="shared" si="646"/>
        <v>0</v>
      </c>
      <c r="DM334" s="161">
        <f t="shared" si="646"/>
        <v>0</v>
      </c>
      <c r="DN334" s="161">
        <f t="shared" si="646"/>
        <v>0</v>
      </c>
      <c r="DO334" s="161">
        <f t="shared" si="646"/>
        <v>0</v>
      </c>
      <c r="DP334" s="161">
        <f t="shared" si="646"/>
        <v>0</v>
      </c>
      <c r="DQ334" s="161">
        <f t="shared" si="646"/>
        <v>0</v>
      </c>
      <c r="DR334" s="161">
        <f t="shared" si="646"/>
        <v>0</v>
      </c>
      <c r="DS334" s="161">
        <f t="shared" si="646"/>
        <v>0</v>
      </c>
      <c r="DT334" s="161">
        <f t="shared" si="646"/>
        <v>0</v>
      </c>
      <c r="DU334" s="161">
        <f t="shared" si="646"/>
        <v>0</v>
      </c>
      <c r="DV334" s="161">
        <f t="shared" si="646"/>
        <v>0</v>
      </c>
      <c r="DW334" s="161">
        <f t="shared" si="646"/>
        <v>6.7456401639575895E-3</v>
      </c>
      <c r="DX334" s="161">
        <f t="shared" si="646"/>
        <v>0</v>
      </c>
      <c r="DY334" s="161">
        <f t="shared" si="646"/>
        <v>0</v>
      </c>
      <c r="DZ334" s="161">
        <f t="shared" si="646"/>
        <v>0</v>
      </c>
      <c r="EA334" s="161">
        <f t="shared" si="646"/>
        <v>0</v>
      </c>
      <c r="EB334" s="161">
        <f t="shared" si="646"/>
        <v>0</v>
      </c>
      <c r="EC334" s="161">
        <f t="shared" si="646"/>
        <v>0</v>
      </c>
      <c r="ED334" s="161">
        <f t="shared" si="646"/>
        <v>0</v>
      </c>
      <c r="EE334" s="161">
        <f t="shared" si="646"/>
        <v>0</v>
      </c>
      <c r="EF334" s="161">
        <f t="shared" si="646"/>
        <v>0</v>
      </c>
      <c r="EG334" s="161">
        <f t="shared" si="646"/>
        <v>0</v>
      </c>
      <c r="EH334" s="161">
        <f t="shared" si="646"/>
        <v>0</v>
      </c>
      <c r="EI334" s="161">
        <f t="shared" si="646"/>
        <v>0</v>
      </c>
      <c r="EJ334" s="161">
        <f t="shared" si="646"/>
        <v>0</v>
      </c>
      <c r="EK334" s="161">
        <f t="shared" si="646"/>
        <v>0</v>
      </c>
      <c r="EL334" s="161">
        <f t="shared" si="646"/>
        <v>0</v>
      </c>
      <c r="EM334" s="161">
        <f t="shared" si="646"/>
        <v>0</v>
      </c>
      <c r="EN334" s="161">
        <f t="shared" si="646"/>
        <v>0</v>
      </c>
      <c r="EO334" s="161">
        <f t="shared" si="646"/>
        <v>0</v>
      </c>
      <c r="EP334" s="161">
        <f t="shared" ref="EP334:GI334" si="647">EP$208*EP129</f>
        <v>0</v>
      </c>
      <c r="EQ334" s="161">
        <f t="shared" si="647"/>
        <v>0</v>
      </c>
      <c r="ER334" s="161">
        <f t="shared" si="647"/>
        <v>0</v>
      </c>
      <c r="ES334" s="161">
        <f t="shared" si="647"/>
        <v>0</v>
      </c>
      <c r="ET334" s="161">
        <f t="shared" si="647"/>
        <v>0</v>
      </c>
      <c r="EU334" s="161">
        <f t="shared" si="647"/>
        <v>0</v>
      </c>
      <c r="EV334" s="161">
        <f t="shared" si="647"/>
        <v>0</v>
      </c>
      <c r="EW334" s="161">
        <f t="shared" si="647"/>
        <v>0</v>
      </c>
      <c r="EX334" s="161">
        <f t="shared" si="647"/>
        <v>0</v>
      </c>
      <c r="EY334" s="161">
        <f t="shared" si="647"/>
        <v>0</v>
      </c>
      <c r="EZ334" s="161">
        <f t="shared" si="647"/>
        <v>0</v>
      </c>
      <c r="FA334" s="161">
        <f t="shared" si="647"/>
        <v>0</v>
      </c>
      <c r="FB334" s="161">
        <f t="shared" si="647"/>
        <v>0</v>
      </c>
      <c r="FC334" s="161">
        <f t="shared" si="647"/>
        <v>0</v>
      </c>
      <c r="FD334" s="161">
        <f t="shared" si="647"/>
        <v>0</v>
      </c>
      <c r="FE334" s="161">
        <f t="shared" si="647"/>
        <v>0</v>
      </c>
      <c r="FF334" s="161">
        <f t="shared" si="647"/>
        <v>0</v>
      </c>
      <c r="FG334" s="161">
        <f t="shared" si="647"/>
        <v>0</v>
      </c>
      <c r="FH334" s="161">
        <f t="shared" si="647"/>
        <v>0</v>
      </c>
      <c r="FI334" s="161">
        <f t="shared" si="647"/>
        <v>0</v>
      </c>
      <c r="FJ334" s="161">
        <f t="shared" si="647"/>
        <v>0</v>
      </c>
      <c r="FK334" s="161">
        <f t="shared" si="647"/>
        <v>0.20555462458545903</v>
      </c>
      <c r="FL334" s="161">
        <f t="shared" si="647"/>
        <v>1.1427626997127056E-2</v>
      </c>
      <c r="FM334" s="161">
        <f t="shared" si="647"/>
        <v>42.770528829433339</v>
      </c>
      <c r="FN334" s="161">
        <f t="shared" si="647"/>
        <v>0</v>
      </c>
      <c r="FO334" s="161">
        <f t="shared" si="647"/>
        <v>2.4221255230129195</v>
      </c>
      <c r="FP334" s="161">
        <f t="shared" si="647"/>
        <v>0</v>
      </c>
      <c r="FQ334" s="161">
        <f t="shared" si="647"/>
        <v>0</v>
      </c>
      <c r="FR334" s="161">
        <f t="shared" si="647"/>
        <v>0</v>
      </c>
      <c r="FS334" s="161">
        <f t="shared" si="647"/>
        <v>0</v>
      </c>
      <c r="FT334" s="161">
        <f t="shared" si="647"/>
        <v>0</v>
      </c>
      <c r="FU334" s="161">
        <f t="shared" si="647"/>
        <v>0</v>
      </c>
      <c r="FV334" s="161">
        <f t="shared" si="647"/>
        <v>0</v>
      </c>
      <c r="FW334" s="161">
        <f t="shared" si="647"/>
        <v>1.221820524874649</v>
      </c>
      <c r="FX334" s="161">
        <f t="shared" si="647"/>
        <v>0</v>
      </c>
      <c r="FY334" s="161">
        <f t="shared" si="647"/>
        <v>0</v>
      </c>
      <c r="FZ334" s="161">
        <f t="shared" si="647"/>
        <v>0</v>
      </c>
      <c r="GA334" s="161">
        <f t="shared" si="647"/>
        <v>0</v>
      </c>
      <c r="GB334" s="161">
        <f t="shared" si="647"/>
        <v>0</v>
      </c>
      <c r="GC334" s="161">
        <f t="shared" si="647"/>
        <v>0</v>
      </c>
      <c r="GD334" s="161">
        <f t="shared" si="647"/>
        <v>3.5352541964935265E-2</v>
      </c>
      <c r="GE334" s="161">
        <f t="shared" si="647"/>
        <v>0</v>
      </c>
      <c r="GF334" s="161">
        <f t="shared" si="647"/>
        <v>7.4706257241374843</v>
      </c>
      <c r="GG334" s="161">
        <f t="shared" si="647"/>
        <v>3.165192002064951E-2</v>
      </c>
      <c r="GH334" s="161">
        <f t="shared" si="647"/>
        <v>0</v>
      </c>
      <c r="GI334" s="161">
        <f t="shared" si="647"/>
        <v>7.3044515648013522E-2</v>
      </c>
      <c r="GJ334" s="5">
        <f t="shared" si="352"/>
        <v>2018.6002391012023</v>
      </c>
    </row>
    <row r="335" spans="1:192" ht="15" customHeight="1">
      <c r="A335" s="77" t="s">
        <v>124</v>
      </c>
      <c r="B335" s="47" t="s">
        <v>332</v>
      </c>
      <c r="C335" s="161">
        <f t="shared" ref="C335:D335" si="648">C$208*C130</f>
        <v>0</v>
      </c>
      <c r="D335" s="161">
        <f t="shared" si="648"/>
        <v>0</v>
      </c>
      <c r="E335" s="161">
        <f t="shared" si="347"/>
        <v>1.4757369316742963E-7</v>
      </c>
      <c r="F335" s="161">
        <f t="shared" ref="F335:Q335" si="649">F$208*F130</f>
        <v>4.7803779784937261E-5</v>
      </c>
      <c r="G335" s="161">
        <f t="shared" si="649"/>
        <v>2.6816753286891055E-4</v>
      </c>
      <c r="H335" s="161">
        <f t="shared" si="649"/>
        <v>1.4953781517856484E-10</v>
      </c>
      <c r="I335" s="161">
        <f t="shared" si="649"/>
        <v>5.2843770417082413E-5</v>
      </c>
      <c r="J335" s="161">
        <f t="shared" si="649"/>
        <v>4.364672833708271E-8</v>
      </c>
      <c r="K335" s="161">
        <f t="shared" si="649"/>
        <v>0</v>
      </c>
      <c r="L335" s="161">
        <f t="shared" si="649"/>
        <v>0</v>
      </c>
      <c r="M335" s="161">
        <f t="shared" si="649"/>
        <v>0</v>
      </c>
      <c r="N335" s="161">
        <f t="shared" si="649"/>
        <v>0</v>
      </c>
      <c r="O335" s="161">
        <f t="shared" si="649"/>
        <v>0</v>
      </c>
      <c r="P335" s="161">
        <f t="shared" si="649"/>
        <v>1.8894685445698778E-4</v>
      </c>
      <c r="Q335" s="161">
        <f t="shared" si="649"/>
        <v>0</v>
      </c>
      <c r="R335" s="161">
        <f t="shared" ref="R335:CC335" si="650">R$208*R130</f>
        <v>0</v>
      </c>
      <c r="S335" s="161">
        <f t="shared" si="650"/>
        <v>8.5244780927520598E-4</v>
      </c>
      <c r="T335" s="161">
        <f t="shared" si="650"/>
        <v>1089.706585595623</v>
      </c>
      <c r="U335" s="161">
        <f t="shared" si="650"/>
        <v>7.0954090426058194E-7</v>
      </c>
      <c r="V335" s="161">
        <f t="shared" si="650"/>
        <v>0</v>
      </c>
      <c r="W335" s="161">
        <f t="shared" si="650"/>
        <v>0</v>
      </c>
      <c r="X335" s="161">
        <f t="shared" si="650"/>
        <v>9.4781397323255266E-8</v>
      </c>
      <c r="Y335" s="161">
        <f t="shared" si="650"/>
        <v>-2.8269327471198063E-6</v>
      </c>
      <c r="Z335" s="161">
        <f t="shared" si="650"/>
        <v>3.6064046219214258E-6</v>
      </c>
      <c r="AA335" s="161">
        <f t="shared" si="650"/>
        <v>1.9212401619654207E-3</v>
      </c>
      <c r="AB335" s="161">
        <f t="shared" si="650"/>
        <v>0.28713381711969627</v>
      </c>
      <c r="AC335" s="161">
        <f t="shared" si="650"/>
        <v>3.1499507673242195E-5</v>
      </c>
      <c r="AD335" s="161">
        <f t="shared" si="650"/>
        <v>7.2234682124207934E-4</v>
      </c>
      <c r="AE335" s="161">
        <f t="shared" si="650"/>
        <v>2.027679552880338E-3</v>
      </c>
      <c r="AF335" s="161">
        <f t="shared" si="650"/>
        <v>0.21943050996486943</v>
      </c>
      <c r="AG335" s="161">
        <f t="shared" si="650"/>
        <v>5.2620110188007264E-4</v>
      </c>
      <c r="AH335" s="161">
        <f t="shared" si="650"/>
        <v>9.1662800176029839E-3</v>
      </c>
      <c r="AI335" s="161">
        <f t="shared" si="650"/>
        <v>1.1115844309271569E-6</v>
      </c>
      <c r="AJ335" s="161">
        <f t="shared" si="650"/>
        <v>1.1607831094856526E-4</v>
      </c>
      <c r="AK335" s="161">
        <f t="shared" si="650"/>
        <v>5.0417450931762459E-9</v>
      </c>
      <c r="AL335" s="161">
        <f t="shared" si="650"/>
        <v>1.2473079558995479E-13</v>
      </c>
      <c r="AM335" s="161">
        <f t="shared" si="650"/>
        <v>0</v>
      </c>
      <c r="AN335" s="161">
        <f t="shared" si="650"/>
        <v>1.8340011088887222E-9</v>
      </c>
      <c r="AO335" s="161">
        <f t="shared" si="650"/>
        <v>9.7362286888729478E-3</v>
      </c>
      <c r="AP335" s="161">
        <f t="shared" si="650"/>
        <v>3.8655549103195803E-2</v>
      </c>
      <c r="AQ335" s="161">
        <f t="shared" si="650"/>
        <v>4.8962559793306508E-4</v>
      </c>
      <c r="AR335" s="161">
        <f t="shared" si="650"/>
        <v>5.6435023622007065E-9</v>
      </c>
      <c r="AS335" s="161">
        <f t="shared" si="650"/>
        <v>1.9311546431755297E-2</v>
      </c>
      <c r="AT335" s="161">
        <f t="shared" si="650"/>
        <v>7.0171645465781822E-3</v>
      </c>
      <c r="AU335" s="161">
        <f t="shared" si="650"/>
        <v>0</v>
      </c>
      <c r="AV335" s="161">
        <f t="shared" si="650"/>
        <v>0</v>
      </c>
      <c r="AW335" s="161">
        <f t="shared" si="650"/>
        <v>1.0256703396393042E-4</v>
      </c>
      <c r="AX335" s="161">
        <f t="shared" si="650"/>
        <v>1.1790574856024502E-8</v>
      </c>
      <c r="AY335" s="161">
        <f t="shared" si="650"/>
        <v>7.3997209054745184E-5</v>
      </c>
      <c r="AZ335" s="161">
        <f t="shared" si="650"/>
        <v>9.7531013804370141E-6</v>
      </c>
      <c r="BA335" s="161">
        <f t="shared" si="650"/>
        <v>5.7920765672275281E-3</v>
      </c>
      <c r="BB335" s="161">
        <f t="shared" si="650"/>
        <v>3.3656349837945094E-8</v>
      </c>
      <c r="BC335" s="161">
        <f t="shared" si="650"/>
        <v>5.1217739899547379E-7</v>
      </c>
      <c r="BD335" s="161">
        <f t="shared" si="650"/>
        <v>1.8893155307727023E-13</v>
      </c>
      <c r="BE335" s="161">
        <f t="shared" si="650"/>
        <v>0</v>
      </c>
      <c r="BF335" s="161">
        <f t="shared" si="650"/>
        <v>0</v>
      </c>
      <c r="BG335" s="161">
        <f t="shared" si="650"/>
        <v>5.1149162242290898E-8</v>
      </c>
      <c r="BH335" s="161">
        <f t="shared" si="650"/>
        <v>0</v>
      </c>
      <c r="BI335" s="161">
        <f t="shared" si="650"/>
        <v>1.1818475377765548E-5</v>
      </c>
      <c r="BJ335" s="161">
        <f t="shared" si="650"/>
        <v>0</v>
      </c>
      <c r="BK335" s="161">
        <f t="shared" si="650"/>
        <v>1.9285982826253576E-6</v>
      </c>
      <c r="BL335" s="161">
        <f t="shared" si="650"/>
        <v>0</v>
      </c>
      <c r="BM335" s="161">
        <f t="shared" si="650"/>
        <v>2.5848531314725776E-7</v>
      </c>
      <c r="BN335" s="161">
        <f t="shared" si="650"/>
        <v>8.7232785150964512E-2</v>
      </c>
      <c r="BO335" s="161">
        <f t="shared" si="650"/>
        <v>0</v>
      </c>
      <c r="BP335" s="161">
        <f t="shared" si="650"/>
        <v>2.8777970382823587E-6</v>
      </c>
      <c r="BQ335" s="161">
        <f t="shared" si="650"/>
        <v>2.5800024734534623E-3</v>
      </c>
      <c r="BR335" s="161">
        <f t="shared" si="650"/>
        <v>2.343250758903588E-9</v>
      </c>
      <c r="BS335" s="161">
        <f t="shared" si="650"/>
        <v>3.6466649443313149E-6</v>
      </c>
      <c r="BT335" s="161">
        <f t="shared" si="650"/>
        <v>2.1282672587253653E-5</v>
      </c>
      <c r="BU335" s="161">
        <f t="shared" si="650"/>
        <v>1.7989128151934372E-8</v>
      </c>
      <c r="BV335" s="161">
        <f t="shared" si="650"/>
        <v>2.5964438640320121E-10</v>
      </c>
      <c r="BW335" s="161">
        <f t="shared" si="650"/>
        <v>1.7326784366698215E-4</v>
      </c>
      <c r="BX335" s="161">
        <f t="shared" si="650"/>
        <v>0</v>
      </c>
      <c r="BY335" s="161">
        <f t="shared" si="650"/>
        <v>0</v>
      </c>
      <c r="BZ335" s="161">
        <f t="shared" si="650"/>
        <v>0</v>
      </c>
      <c r="CA335" s="161">
        <f t="shared" si="650"/>
        <v>0</v>
      </c>
      <c r="CB335" s="161">
        <f t="shared" si="650"/>
        <v>0</v>
      </c>
      <c r="CC335" s="161">
        <f t="shared" si="650"/>
        <v>1.0363140719174429E-7</v>
      </c>
      <c r="CD335" s="161">
        <f t="shared" ref="CD335:EO335" si="651">CD$208*CD130</f>
        <v>5.8568209603131414E-9</v>
      </c>
      <c r="CE335" s="161">
        <f t="shared" si="651"/>
        <v>0</v>
      </c>
      <c r="CF335" s="161">
        <f t="shared" si="651"/>
        <v>0</v>
      </c>
      <c r="CG335" s="161">
        <f t="shared" si="651"/>
        <v>5.7410448476580404E-5</v>
      </c>
      <c r="CH335" s="161">
        <f t="shared" si="651"/>
        <v>0</v>
      </c>
      <c r="CI335" s="161">
        <f t="shared" si="651"/>
        <v>2.7757000808273509E-8</v>
      </c>
      <c r="CJ335" s="161">
        <f t="shared" si="651"/>
        <v>8.3341849339054147E-7</v>
      </c>
      <c r="CK335" s="161">
        <f t="shared" si="651"/>
        <v>1.1844371994707448E-2</v>
      </c>
      <c r="CL335" s="161">
        <f t="shared" si="651"/>
        <v>0</v>
      </c>
      <c r="CM335" s="161">
        <f t="shared" si="651"/>
        <v>3.6518943619503482E-8</v>
      </c>
      <c r="CN335" s="161">
        <f t="shared" si="651"/>
        <v>0</v>
      </c>
      <c r="CO335" s="161">
        <f t="shared" si="651"/>
        <v>0</v>
      </c>
      <c r="CP335" s="161">
        <f t="shared" si="651"/>
        <v>1.6095468261468569E-8</v>
      </c>
      <c r="CQ335" s="161">
        <f t="shared" si="651"/>
        <v>0</v>
      </c>
      <c r="CR335" s="161">
        <f t="shared" si="651"/>
        <v>0</v>
      </c>
      <c r="CS335" s="161">
        <f t="shared" si="651"/>
        <v>1.3387637722022024E-9</v>
      </c>
      <c r="CT335" s="161">
        <f t="shared" si="651"/>
        <v>0</v>
      </c>
      <c r="CU335" s="161">
        <f t="shared" si="651"/>
        <v>0</v>
      </c>
      <c r="CV335" s="161">
        <f t="shared" si="651"/>
        <v>3.1066041822242779E-8</v>
      </c>
      <c r="CW335" s="161">
        <f t="shared" si="651"/>
        <v>0</v>
      </c>
      <c r="CX335" s="161">
        <f t="shared" si="651"/>
        <v>0</v>
      </c>
      <c r="CY335" s="161">
        <f t="shared" si="651"/>
        <v>1.3339236127899248E-7</v>
      </c>
      <c r="CZ335" s="161">
        <f t="shared" si="651"/>
        <v>4.7234699348165972E-15</v>
      </c>
      <c r="DA335" s="161">
        <f t="shared" si="651"/>
        <v>1.3493078956360602E-6</v>
      </c>
      <c r="DB335" s="161">
        <f t="shared" si="651"/>
        <v>1.0177852782827202E-9</v>
      </c>
      <c r="DC335" s="161">
        <f t="shared" si="651"/>
        <v>4.0540975382626463E-6</v>
      </c>
      <c r="DD335" s="161">
        <f t="shared" si="651"/>
        <v>0</v>
      </c>
      <c r="DE335" s="161">
        <f t="shared" si="651"/>
        <v>5.0713161276118024E-6</v>
      </c>
      <c r="DF335" s="161">
        <f t="shared" si="651"/>
        <v>1.5525732586647834E-4</v>
      </c>
      <c r="DG335" s="161">
        <f t="shared" si="651"/>
        <v>4.4806326245356277E-6</v>
      </c>
      <c r="DH335" s="161">
        <f t="shared" si="651"/>
        <v>6.6097787562389237E-9</v>
      </c>
      <c r="DI335" s="161">
        <f t="shared" si="651"/>
        <v>2.1730811987378254E-8</v>
      </c>
      <c r="DJ335" s="161">
        <f t="shared" si="651"/>
        <v>7.3088188962864978E-11</v>
      </c>
      <c r="DK335" s="161">
        <f t="shared" si="651"/>
        <v>2.5338804393281253E-4</v>
      </c>
      <c r="DL335" s="161">
        <f t="shared" si="651"/>
        <v>2.1662395774908877E-4</v>
      </c>
      <c r="DM335" s="161">
        <f t="shared" si="651"/>
        <v>7.0687487178936392E-4</v>
      </c>
      <c r="DN335" s="161">
        <f t="shared" si="651"/>
        <v>5.6879548063582261E-7</v>
      </c>
      <c r="DO335" s="161">
        <f t="shared" si="651"/>
        <v>0</v>
      </c>
      <c r="DP335" s="161">
        <f t="shared" si="651"/>
        <v>1.1375568359828332E-6</v>
      </c>
      <c r="DQ335" s="161">
        <f t="shared" si="651"/>
        <v>0</v>
      </c>
      <c r="DR335" s="161">
        <f t="shared" si="651"/>
        <v>3.4594433154539485E-3</v>
      </c>
      <c r="DS335" s="161">
        <f t="shared" si="651"/>
        <v>1.0017698452718879E-4</v>
      </c>
      <c r="DT335" s="161">
        <f t="shared" si="651"/>
        <v>0</v>
      </c>
      <c r="DU335" s="161">
        <f t="shared" si="651"/>
        <v>0</v>
      </c>
      <c r="DV335" s="161">
        <f t="shared" si="651"/>
        <v>2.9761705769902031E-6</v>
      </c>
      <c r="DW335" s="161">
        <f t="shared" si="651"/>
        <v>3.0769372359294566E-3</v>
      </c>
      <c r="DX335" s="161">
        <f t="shared" si="651"/>
        <v>22.872544491617649</v>
      </c>
      <c r="DY335" s="161">
        <f t="shared" si="651"/>
        <v>1.0999033943183889E-4</v>
      </c>
      <c r="DZ335" s="161">
        <f t="shared" si="651"/>
        <v>0</v>
      </c>
      <c r="EA335" s="161">
        <f t="shared" si="651"/>
        <v>0</v>
      </c>
      <c r="EB335" s="161">
        <f t="shared" si="651"/>
        <v>0</v>
      </c>
      <c r="EC335" s="161">
        <f t="shared" si="651"/>
        <v>0</v>
      </c>
      <c r="ED335" s="161">
        <f t="shared" si="651"/>
        <v>0</v>
      </c>
      <c r="EE335" s="161">
        <f t="shared" si="651"/>
        <v>0.12737434390994631</v>
      </c>
      <c r="EF335" s="161">
        <f t="shared" si="651"/>
        <v>1.0134286871858559E-5</v>
      </c>
      <c r="EG335" s="161">
        <f t="shared" si="651"/>
        <v>0</v>
      </c>
      <c r="EH335" s="161">
        <f t="shared" si="651"/>
        <v>0.17574364286200941</v>
      </c>
      <c r="EI335" s="161">
        <f t="shared" si="651"/>
        <v>2.8819665534045664</v>
      </c>
      <c r="EJ335" s="161">
        <f t="shared" si="651"/>
        <v>921.73505624035704</v>
      </c>
      <c r="EK335" s="161">
        <f t="shared" si="651"/>
        <v>4698.2228617433948</v>
      </c>
      <c r="EL335" s="161">
        <f t="shared" si="651"/>
        <v>152.28998549573592</v>
      </c>
      <c r="EM335" s="161">
        <f t="shared" si="651"/>
        <v>75.226049149953468</v>
      </c>
      <c r="EN335" s="161">
        <f t="shared" si="651"/>
        <v>5.525829331515985E-2</v>
      </c>
      <c r="EO335" s="161">
        <f t="shared" si="651"/>
        <v>0</v>
      </c>
      <c r="EP335" s="161">
        <f t="shared" ref="EP335:GI335" si="652">EP$208*EP130</f>
        <v>0</v>
      </c>
      <c r="EQ335" s="161">
        <f t="shared" si="652"/>
        <v>7.4519190001876281E-3</v>
      </c>
      <c r="ER335" s="161">
        <f t="shared" si="652"/>
        <v>1.4768068830359914E-5</v>
      </c>
      <c r="ES335" s="161">
        <f t="shared" si="652"/>
        <v>3.8618595112801501</v>
      </c>
      <c r="ET335" s="161">
        <f t="shared" si="652"/>
        <v>30.29251024074205</v>
      </c>
      <c r="EU335" s="161">
        <f t="shared" si="652"/>
        <v>0</v>
      </c>
      <c r="EV335" s="161">
        <f t="shared" si="652"/>
        <v>0</v>
      </c>
      <c r="EW335" s="161">
        <f t="shared" si="652"/>
        <v>9.7478830424312886E-11</v>
      </c>
      <c r="EX335" s="161">
        <f t="shared" si="652"/>
        <v>4.3903809691995319E-5</v>
      </c>
      <c r="EY335" s="161">
        <f t="shared" si="652"/>
        <v>6.7808365404703112E-8</v>
      </c>
      <c r="EZ335" s="161">
        <f t="shared" si="652"/>
        <v>3.6206978688549946E-5</v>
      </c>
      <c r="FA335" s="161">
        <f t="shared" si="652"/>
        <v>1.3422068049233686E-5</v>
      </c>
      <c r="FB335" s="161">
        <f t="shared" si="652"/>
        <v>4.4407628437207739E-5</v>
      </c>
      <c r="FC335" s="161">
        <f t="shared" si="652"/>
        <v>5.0814347052895734E-3</v>
      </c>
      <c r="FD335" s="161">
        <f t="shared" si="652"/>
        <v>1.7616758176540135</v>
      </c>
      <c r="FE335" s="161">
        <f t="shared" si="652"/>
        <v>1.0432972088805705E-2</v>
      </c>
      <c r="FF335" s="161">
        <f t="shared" si="652"/>
        <v>299.66436271686996</v>
      </c>
      <c r="FG335" s="161">
        <f t="shared" si="652"/>
        <v>2.6802030872912631E-3</v>
      </c>
      <c r="FH335" s="161">
        <f t="shared" si="652"/>
        <v>3.4232623106364479</v>
      </c>
      <c r="FI335" s="161">
        <f t="shared" si="652"/>
        <v>11.01711924880256</v>
      </c>
      <c r="FJ335" s="161">
        <f t="shared" si="652"/>
        <v>2.5765140730910296E-3</v>
      </c>
      <c r="FK335" s="161">
        <f t="shared" si="652"/>
        <v>31.198693934101922</v>
      </c>
      <c r="FL335" s="161">
        <f t="shared" si="652"/>
        <v>1.6672028740577827</v>
      </c>
      <c r="FM335" s="161">
        <f t="shared" si="652"/>
        <v>325.08472415659901</v>
      </c>
      <c r="FN335" s="161">
        <f t="shared" si="652"/>
        <v>0</v>
      </c>
      <c r="FO335" s="161">
        <f t="shared" si="652"/>
        <v>0.74581617996673488</v>
      </c>
      <c r="FP335" s="161">
        <f t="shared" si="652"/>
        <v>0</v>
      </c>
      <c r="FQ335" s="161">
        <f t="shared" si="652"/>
        <v>0</v>
      </c>
      <c r="FR335" s="161">
        <f t="shared" si="652"/>
        <v>0</v>
      </c>
      <c r="FS335" s="161">
        <f t="shared" si="652"/>
        <v>3.8015042965847554E-2</v>
      </c>
      <c r="FT335" s="161">
        <f t="shared" si="652"/>
        <v>0</v>
      </c>
      <c r="FU335" s="161">
        <f t="shared" si="652"/>
        <v>0</v>
      </c>
      <c r="FV335" s="161">
        <f t="shared" si="652"/>
        <v>552.23188349748273</v>
      </c>
      <c r="FW335" s="161">
        <f t="shared" si="652"/>
        <v>8.2847131626164998</v>
      </c>
      <c r="FX335" s="161">
        <f t="shared" si="652"/>
        <v>6.2596561495694616E-3</v>
      </c>
      <c r="FY335" s="161">
        <f t="shared" si="652"/>
        <v>1.6338702741708071E-3</v>
      </c>
      <c r="FZ335" s="161">
        <f t="shared" si="652"/>
        <v>196.58434122833728</v>
      </c>
      <c r="GA335" s="161">
        <f t="shared" si="652"/>
        <v>0.16083178151214675</v>
      </c>
      <c r="GB335" s="161">
        <f t="shared" si="652"/>
        <v>1421.212263584187</v>
      </c>
      <c r="GC335" s="161">
        <f t="shared" si="652"/>
        <v>0</v>
      </c>
      <c r="GD335" s="161">
        <f t="shared" si="652"/>
        <v>1.8713215075712348</v>
      </c>
      <c r="GE335" s="161">
        <f t="shared" si="652"/>
        <v>8.4973399154921303</v>
      </c>
      <c r="GF335" s="161">
        <f t="shared" si="652"/>
        <v>9.426236468750119</v>
      </c>
      <c r="GG335" s="161">
        <f t="shared" si="652"/>
        <v>325.58014131094296</v>
      </c>
      <c r="GH335" s="161">
        <f t="shared" si="652"/>
        <v>0</v>
      </c>
      <c r="GI335" s="161">
        <f t="shared" si="652"/>
        <v>2.6034438553782662E-2</v>
      </c>
      <c r="GJ335" s="5">
        <f t="shared" si="352"/>
        <v>10196.673761057697</v>
      </c>
    </row>
    <row r="336" spans="1:192" ht="15" customHeight="1">
      <c r="A336" s="77" t="s">
        <v>125</v>
      </c>
      <c r="B336" s="47" t="s">
        <v>333</v>
      </c>
      <c r="C336" s="161">
        <f t="shared" ref="C336:D336" si="653">C$208*C131</f>
        <v>0</v>
      </c>
      <c r="D336" s="161">
        <f t="shared" si="653"/>
        <v>0</v>
      </c>
      <c r="E336" s="161">
        <f t="shared" si="347"/>
        <v>6.9574288433299102E-6</v>
      </c>
      <c r="F336" s="161">
        <f t="shared" ref="F336:Q336" si="654">F$208*F131</f>
        <v>2.1053653776918826E-3</v>
      </c>
      <c r="G336" s="161">
        <f t="shared" si="654"/>
        <v>8.7849323520895273E-5</v>
      </c>
      <c r="H336" s="161">
        <f t="shared" si="654"/>
        <v>2.2947823887610595E-8</v>
      </c>
      <c r="I336" s="161">
        <f t="shared" si="654"/>
        <v>1.1550440960703765E-3</v>
      </c>
      <c r="J336" s="161">
        <f t="shared" si="654"/>
        <v>9.0880374722552466E-7</v>
      </c>
      <c r="K336" s="161">
        <f t="shared" si="654"/>
        <v>0</v>
      </c>
      <c r="L336" s="161">
        <f t="shared" si="654"/>
        <v>0</v>
      </c>
      <c r="M336" s="161">
        <f t="shared" si="654"/>
        <v>0</v>
      </c>
      <c r="N336" s="161">
        <f t="shared" si="654"/>
        <v>0</v>
      </c>
      <c r="O336" s="161">
        <f t="shared" si="654"/>
        <v>0</v>
      </c>
      <c r="P336" s="161">
        <f t="shared" si="654"/>
        <v>2.8865697909382089E-5</v>
      </c>
      <c r="Q336" s="161">
        <f t="shared" si="654"/>
        <v>0</v>
      </c>
      <c r="R336" s="161">
        <f t="shared" ref="R336:CC336" si="655">R$208*R131</f>
        <v>0</v>
      </c>
      <c r="S336" s="161">
        <f t="shared" si="655"/>
        <v>9.0906091296662755E-3</v>
      </c>
      <c r="T336" s="161">
        <f t="shared" si="655"/>
        <v>0</v>
      </c>
      <c r="U336" s="161">
        <f t="shared" si="655"/>
        <v>7.0954090426058194E-7</v>
      </c>
      <c r="V336" s="161">
        <f t="shared" si="655"/>
        <v>0</v>
      </c>
      <c r="W336" s="161">
        <f t="shared" si="655"/>
        <v>0</v>
      </c>
      <c r="X336" s="161">
        <f t="shared" si="655"/>
        <v>0</v>
      </c>
      <c r="Y336" s="161">
        <f t="shared" si="655"/>
        <v>0</v>
      </c>
      <c r="Z336" s="161">
        <f t="shared" si="655"/>
        <v>0</v>
      </c>
      <c r="AA336" s="161">
        <f t="shared" si="655"/>
        <v>0</v>
      </c>
      <c r="AB336" s="161">
        <f t="shared" si="655"/>
        <v>0</v>
      </c>
      <c r="AC336" s="161">
        <f t="shared" si="655"/>
        <v>0</v>
      </c>
      <c r="AD336" s="161">
        <f t="shared" si="655"/>
        <v>0</v>
      </c>
      <c r="AE336" s="161">
        <f t="shared" si="655"/>
        <v>0</v>
      </c>
      <c r="AF336" s="161">
        <f t="shared" si="655"/>
        <v>0</v>
      </c>
      <c r="AG336" s="161">
        <f t="shared" si="655"/>
        <v>2.5800582240177168E-3</v>
      </c>
      <c r="AH336" s="161">
        <f t="shared" si="655"/>
        <v>2.0447050210564708E-3</v>
      </c>
      <c r="AI336" s="161">
        <f t="shared" si="655"/>
        <v>1.3668690586931695E-2</v>
      </c>
      <c r="AJ336" s="161">
        <f t="shared" si="655"/>
        <v>5.0812711606406259E-4</v>
      </c>
      <c r="AK336" s="161">
        <f t="shared" si="655"/>
        <v>0</v>
      </c>
      <c r="AL336" s="161">
        <f t="shared" si="655"/>
        <v>0</v>
      </c>
      <c r="AM336" s="161">
        <f t="shared" si="655"/>
        <v>0</v>
      </c>
      <c r="AN336" s="161">
        <f t="shared" si="655"/>
        <v>2.8656267326386284E-10</v>
      </c>
      <c r="AO336" s="161">
        <f t="shared" si="655"/>
        <v>0</v>
      </c>
      <c r="AP336" s="161">
        <f t="shared" si="655"/>
        <v>0</v>
      </c>
      <c r="AQ336" s="161">
        <f t="shared" si="655"/>
        <v>0</v>
      </c>
      <c r="AR336" s="161">
        <f t="shared" si="655"/>
        <v>9.383891379510201E-5</v>
      </c>
      <c r="AS336" s="161">
        <f t="shared" si="655"/>
        <v>3.8136724192354855E-3</v>
      </c>
      <c r="AT336" s="161">
        <f t="shared" si="655"/>
        <v>0</v>
      </c>
      <c r="AU336" s="161">
        <f t="shared" si="655"/>
        <v>0</v>
      </c>
      <c r="AV336" s="161">
        <f t="shared" si="655"/>
        <v>0</v>
      </c>
      <c r="AW336" s="161">
        <f t="shared" si="655"/>
        <v>8.9390192205154491E-3</v>
      </c>
      <c r="AX336" s="161">
        <f t="shared" si="655"/>
        <v>0</v>
      </c>
      <c r="AY336" s="161">
        <f t="shared" si="655"/>
        <v>0</v>
      </c>
      <c r="AZ336" s="161">
        <f t="shared" si="655"/>
        <v>0</v>
      </c>
      <c r="BA336" s="161">
        <f t="shared" si="655"/>
        <v>0</v>
      </c>
      <c r="BB336" s="161">
        <f t="shared" si="655"/>
        <v>1.4108818343770761E-4</v>
      </c>
      <c r="BC336" s="161">
        <f t="shared" si="655"/>
        <v>8.2130124206661288E-5</v>
      </c>
      <c r="BD336" s="161">
        <f t="shared" si="655"/>
        <v>0</v>
      </c>
      <c r="BE336" s="161">
        <f t="shared" si="655"/>
        <v>0</v>
      </c>
      <c r="BF336" s="161">
        <f t="shared" si="655"/>
        <v>0</v>
      </c>
      <c r="BG336" s="161">
        <f t="shared" si="655"/>
        <v>2.3119509407837037E-9</v>
      </c>
      <c r="BH336" s="161">
        <f t="shared" si="655"/>
        <v>1.9911169656487833E-10</v>
      </c>
      <c r="BI336" s="161">
        <f t="shared" si="655"/>
        <v>0</v>
      </c>
      <c r="BJ336" s="161">
        <f t="shared" si="655"/>
        <v>0</v>
      </c>
      <c r="BK336" s="161">
        <f t="shared" si="655"/>
        <v>5.6072482585894101E-8</v>
      </c>
      <c r="BL336" s="161">
        <f t="shared" si="655"/>
        <v>5.671278632284551E-9</v>
      </c>
      <c r="BM336" s="161">
        <f t="shared" si="655"/>
        <v>0</v>
      </c>
      <c r="BN336" s="161">
        <f t="shared" si="655"/>
        <v>13.673294145811335</v>
      </c>
      <c r="BO336" s="161">
        <f t="shared" si="655"/>
        <v>0</v>
      </c>
      <c r="BP336" s="161">
        <f t="shared" si="655"/>
        <v>5.445354306014345E-7</v>
      </c>
      <c r="BQ336" s="161">
        <f t="shared" si="655"/>
        <v>0</v>
      </c>
      <c r="BR336" s="161">
        <f t="shared" si="655"/>
        <v>0</v>
      </c>
      <c r="BS336" s="161">
        <f t="shared" si="655"/>
        <v>1.5064627863807446E-5</v>
      </c>
      <c r="BT336" s="161">
        <f t="shared" si="655"/>
        <v>7.4940656358180979E-4</v>
      </c>
      <c r="BU336" s="161">
        <f t="shared" si="655"/>
        <v>2.6465147401434946E-7</v>
      </c>
      <c r="BV336" s="161">
        <f t="shared" si="655"/>
        <v>4.692639543593857E-9</v>
      </c>
      <c r="BW336" s="161">
        <f t="shared" si="655"/>
        <v>6.6471020427285286E-4</v>
      </c>
      <c r="BX336" s="161">
        <f t="shared" si="655"/>
        <v>0</v>
      </c>
      <c r="BY336" s="161">
        <f t="shared" si="655"/>
        <v>0</v>
      </c>
      <c r="BZ336" s="161">
        <f t="shared" si="655"/>
        <v>0</v>
      </c>
      <c r="CA336" s="161">
        <f t="shared" si="655"/>
        <v>0</v>
      </c>
      <c r="CB336" s="161">
        <f t="shared" si="655"/>
        <v>0</v>
      </c>
      <c r="CC336" s="161">
        <f t="shared" si="655"/>
        <v>1.4399574125048791E-6</v>
      </c>
      <c r="CD336" s="161">
        <f t="shared" ref="CD336:EO336" si="656">CD$208*CD131</f>
        <v>3.1007083914407158E-4</v>
      </c>
      <c r="CE336" s="161">
        <f t="shared" si="656"/>
        <v>0</v>
      </c>
      <c r="CF336" s="161">
        <f t="shared" si="656"/>
        <v>0</v>
      </c>
      <c r="CG336" s="161">
        <f t="shared" si="656"/>
        <v>3.2448729329716323E-4</v>
      </c>
      <c r="CH336" s="161">
        <f t="shared" si="656"/>
        <v>0</v>
      </c>
      <c r="CI336" s="161">
        <f t="shared" si="656"/>
        <v>0</v>
      </c>
      <c r="CJ336" s="161">
        <f t="shared" si="656"/>
        <v>0</v>
      </c>
      <c r="CK336" s="161">
        <f t="shared" si="656"/>
        <v>2.417593973308544E-3</v>
      </c>
      <c r="CL336" s="161">
        <f t="shared" si="656"/>
        <v>0</v>
      </c>
      <c r="CM336" s="161">
        <f t="shared" si="656"/>
        <v>0</v>
      </c>
      <c r="CN336" s="161">
        <f t="shared" si="656"/>
        <v>0</v>
      </c>
      <c r="CO336" s="161">
        <f t="shared" si="656"/>
        <v>0</v>
      </c>
      <c r="CP336" s="161">
        <f t="shared" si="656"/>
        <v>0</v>
      </c>
      <c r="CQ336" s="161">
        <f t="shared" si="656"/>
        <v>0</v>
      </c>
      <c r="CR336" s="161">
        <f t="shared" si="656"/>
        <v>0</v>
      </c>
      <c r="CS336" s="161">
        <f t="shared" si="656"/>
        <v>0</v>
      </c>
      <c r="CT336" s="161">
        <f t="shared" si="656"/>
        <v>0</v>
      </c>
      <c r="CU336" s="161">
        <f t="shared" si="656"/>
        <v>0</v>
      </c>
      <c r="CV336" s="161">
        <f t="shared" si="656"/>
        <v>0</v>
      </c>
      <c r="CW336" s="161">
        <f t="shared" si="656"/>
        <v>0</v>
      </c>
      <c r="CX336" s="161">
        <f t="shared" si="656"/>
        <v>0</v>
      </c>
      <c r="CY336" s="161">
        <f t="shared" si="656"/>
        <v>0</v>
      </c>
      <c r="CZ336" s="161">
        <f t="shared" si="656"/>
        <v>0</v>
      </c>
      <c r="DA336" s="161">
        <f t="shared" si="656"/>
        <v>0</v>
      </c>
      <c r="DB336" s="161">
        <f t="shared" si="656"/>
        <v>0</v>
      </c>
      <c r="DC336" s="161">
        <f t="shared" si="656"/>
        <v>0</v>
      </c>
      <c r="DD336" s="161">
        <f t="shared" si="656"/>
        <v>0</v>
      </c>
      <c r="DE336" s="161">
        <f t="shared" si="656"/>
        <v>3.4830844285481972E-6</v>
      </c>
      <c r="DF336" s="161">
        <f t="shared" si="656"/>
        <v>0</v>
      </c>
      <c r="DG336" s="161">
        <f t="shared" si="656"/>
        <v>0</v>
      </c>
      <c r="DH336" s="161">
        <f t="shared" si="656"/>
        <v>0</v>
      </c>
      <c r="DI336" s="161">
        <f t="shared" si="656"/>
        <v>0</v>
      </c>
      <c r="DJ336" s="161">
        <f t="shared" si="656"/>
        <v>0</v>
      </c>
      <c r="DK336" s="161">
        <f t="shared" si="656"/>
        <v>0</v>
      </c>
      <c r="DL336" s="161">
        <f t="shared" si="656"/>
        <v>0</v>
      </c>
      <c r="DM336" s="161">
        <f t="shared" si="656"/>
        <v>0</v>
      </c>
      <c r="DN336" s="161">
        <f t="shared" si="656"/>
        <v>0</v>
      </c>
      <c r="DO336" s="161">
        <f t="shared" si="656"/>
        <v>0</v>
      </c>
      <c r="DP336" s="161">
        <f t="shared" si="656"/>
        <v>0</v>
      </c>
      <c r="DQ336" s="161">
        <f t="shared" si="656"/>
        <v>0</v>
      </c>
      <c r="DR336" s="161">
        <f t="shared" si="656"/>
        <v>1.1225630560792007E-2</v>
      </c>
      <c r="DS336" s="161">
        <f t="shared" si="656"/>
        <v>0</v>
      </c>
      <c r="DT336" s="161">
        <f t="shared" si="656"/>
        <v>0</v>
      </c>
      <c r="DU336" s="161">
        <f t="shared" si="656"/>
        <v>0</v>
      </c>
      <c r="DV336" s="161">
        <f t="shared" si="656"/>
        <v>0</v>
      </c>
      <c r="DW336" s="161">
        <f t="shared" si="656"/>
        <v>0</v>
      </c>
      <c r="DX336" s="161">
        <f t="shared" si="656"/>
        <v>1.941823644092272E-3</v>
      </c>
      <c r="DY336" s="161">
        <f t="shared" si="656"/>
        <v>0</v>
      </c>
      <c r="DZ336" s="161">
        <f t="shared" si="656"/>
        <v>0</v>
      </c>
      <c r="EA336" s="161">
        <f t="shared" si="656"/>
        <v>0</v>
      </c>
      <c r="EB336" s="161">
        <f t="shared" si="656"/>
        <v>0</v>
      </c>
      <c r="EC336" s="161">
        <f t="shared" si="656"/>
        <v>0</v>
      </c>
      <c r="ED336" s="161">
        <f t="shared" si="656"/>
        <v>0</v>
      </c>
      <c r="EE336" s="161">
        <f t="shared" si="656"/>
        <v>42.050321322220206</v>
      </c>
      <c r="EF336" s="161">
        <f t="shared" si="656"/>
        <v>0.23064961301225287</v>
      </c>
      <c r="EG336" s="161">
        <f t="shared" si="656"/>
        <v>0</v>
      </c>
      <c r="EH336" s="161">
        <f t="shared" si="656"/>
        <v>0</v>
      </c>
      <c r="EI336" s="161">
        <f t="shared" si="656"/>
        <v>0</v>
      </c>
      <c r="EJ336" s="161">
        <f t="shared" si="656"/>
        <v>0</v>
      </c>
      <c r="EK336" s="161">
        <f t="shared" si="656"/>
        <v>0</v>
      </c>
      <c r="EL336" s="161">
        <f t="shared" si="656"/>
        <v>0</v>
      </c>
      <c r="EM336" s="161">
        <f t="shared" si="656"/>
        <v>0</v>
      </c>
      <c r="EN336" s="161">
        <f t="shared" si="656"/>
        <v>0</v>
      </c>
      <c r="EO336" s="161">
        <f t="shared" si="656"/>
        <v>0</v>
      </c>
      <c r="EP336" s="161">
        <f t="shared" ref="EP336:GI336" si="657">EP$208*EP131</f>
        <v>0</v>
      </c>
      <c r="EQ336" s="161">
        <f t="shared" si="657"/>
        <v>0</v>
      </c>
      <c r="ER336" s="161">
        <f t="shared" si="657"/>
        <v>0</v>
      </c>
      <c r="ES336" s="161">
        <f t="shared" si="657"/>
        <v>0</v>
      </c>
      <c r="ET336" s="161">
        <f t="shared" si="657"/>
        <v>0</v>
      </c>
      <c r="EU336" s="161">
        <f t="shared" si="657"/>
        <v>0</v>
      </c>
      <c r="EV336" s="161">
        <f t="shared" si="657"/>
        <v>0</v>
      </c>
      <c r="EW336" s="161">
        <f t="shared" si="657"/>
        <v>0</v>
      </c>
      <c r="EX336" s="161">
        <f t="shared" si="657"/>
        <v>0</v>
      </c>
      <c r="EY336" s="161">
        <f t="shared" si="657"/>
        <v>0</v>
      </c>
      <c r="EZ336" s="161">
        <f t="shared" si="657"/>
        <v>0</v>
      </c>
      <c r="FA336" s="161">
        <f t="shared" si="657"/>
        <v>0</v>
      </c>
      <c r="FB336" s="161">
        <f t="shared" si="657"/>
        <v>0</v>
      </c>
      <c r="FC336" s="161">
        <f t="shared" si="657"/>
        <v>0</v>
      </c>
      <c r="FD336" s="161">
        <f t="shared" si="657"/>
        <v>0</v>
      </c>
      <c r="FE336" s="161">
        <f t="shared" si="657"/>
        <v>0</v>
      </c>
      <c r="FF336" s="161">
        <f t="shared" si="657"/>
        <v>0</v>
      </c>
      <c r="FG336" s="161">
        <f t="shared" si="657"/>
        <v>0</v>
      </c>
      <c r="FH336" s="161">
        <f t="shared" si="657"/>
        <v>0</v>
      </c>
      <c r="FI336" s="161">
        <f t="shared" si="657"/>
        <v>0</v>
      </c>
      <c r="FJ336" s="161">
        <f t="shared" si="657"/>
        <v>0</v>
      </c>
      <c r="FK336" s="161">
        <f t="shared" si="657"/>
        <v>0</v>
      </c>
      <c r="FL336" s="161">
        <f t="shared" si="657"/>
        <v>0</v>
      </c>
      <c r="FM336" s="161">
        <f t="shared" si="657"/>
        <v>0</v>
      </c>
      <c r="FN336" s="161">
        <f t="shared" si="657"/>
        <v>0</v>
      </c>
      <c r="FO336" s="161">
        <f t="shared" si="657"/>
        <v>0</v>
      </c>
      <c r="FP336" s="161">
        <f t="shared" si="657"/>
        <v>0</v>
      </c>
      <c r="FQ336" s="161">
        <f t="shared" si="657"/>
        <v>0</v>
      </c>
      <c r="FR336" s="161">
        <f t="shared" si="657"/>
        <v>0</v>
      </c>
      <c r="FS336" s="161">
        <f t="shared" si="657"/>
        <v>0</v>
      </c>
      <c r="FT336" s="161">
        <f t="shared" si="657"/>
        <v>0</v>
      </c>
      <c r="FU336" s="161">
        <f t="shared" si="657"/>
        <v>0</v>
      </c>
      <c r="FV336" s="161">
        <f t="shared" si="657"/>
        <v>0</v>
      </c>
      <c r="FW336" s="161">
        <f t="shared" si="657"/>
        <v>0</v>
      </c>
      <c r="FX336" s="161">
        <f t="shared" si="657"/>
        <v>0</v>
      </c>
      <c r="FY336" s="161">
        <f t="shared" si="657"/>
        <v>0</v>
      </c>
      <c r="FZ336" s="161">
        <f t="shared" si="657"/>
        <v>0</v>
      </c>
      <c r="GA336" s="161">
        <f t="shared" si="657"/>
        <v>0</v>
      </c>
      <c r="GB336" s="161">
        <f t="shared" si="657"/>
        <v>0</v>
      </c>
      <c r="GC336" s="161">
        <f t="shared" si="657"/>
        <v>0</v>
      </c>
      <c r="GD336" s="161">
        <f t="shared" si="657"/>
        <v>0.33510558208244967</v>
      </c>
      <c r="GE336" s="161">
        <f t="shared" si="657"/>
        <v>0</v>
      </c>
      <c r="GF336" s="161">
        <f t="shared" si="657"/>
        <v>0</v>
      </c>
      <c r="GG336" s="161">
        <f t="shared" si="657"/>
        <v>0</v>
      </c>
      <c r="GH336" s="161">
        <f t="shared" si="657"/>
        <v>0</v>
      </c>
      <c r="GI336" s="161">
        <f t="shared" si="657"/>
        <v>0</v>
      </c>
      <c r="GJ336" s="5">
        <f t="shared" si="352"/>
        <v>56.351372914450799</v>
      </c>
    </row>
    <row r="337" spans="1:192" ht="15" customHeight="1">
      <c r="A337" s="77" t="s">
        <v>126</v>
      </c>
      <c r="B337" s="47" t="s">
        <v>334</v>
      </c>
      <c r="C337" s="161">
        <f t="shared" ref="C337:D337" si="658">C$208*C132</f>
        <v>0</v>
      </c>
      <c r="D337" s="161">
        <f t="shared" si="658"/>
        <v>0</v>
      </c>
      <c r="E337" s="161">
        <f t="shared" si="347"/>
        <v>0</v>
      </c>
      <c r="F337" s="161">
        <f t="shared" ref="F337:Q337" si="659">F$208*F132</f>
        <v>0</v>
      </c>
      <c r="G337" s="161">
        <f t="shared" si="659"/>
        <v>0</v>
      </c>
      <c r="H337" s="161">
        <f t="shared" si="659"/>
        <v>0</v>
      </c>
      <c r="I337" s="161">
        <f t="shared" si="659"/>
        <v>0</v>
      </c>
      <c r="J337" s="161">
        <f t="shared" si="659"/>
        <v>0</v>
      </c>
      <c r="K337" s="161">
        <f t="shared" si="659"/>
        <v>0</v>
      </c>
      <c r="L337" s="161">
        <f t="shared" si="659"/>
        <v>0</v>
      </c>
      <c r="M337" s="161">
        <f t="shared" si="659"/>
        <v>0</v>
      </c>
      <c r="N337" s="161">
        <f t="shared" si="659"/>
        <v>0</v>
      </c>
      <c r="O337" s="161">
        <f t="shared" si="659"/>
        <v>0</v>
      </c>
      <c r="P337" s="161">
        <f t="shared" si="659"/>
        <v>0</v>
      </c>
      <c r="Q337" s="161">
        <f t="shared" si="659"/>
        <v>0</v>
      </c>
      <c r="R337" s="161">
        <f t="shared" ref="R337:CC337" si="660">R$208*R132</f>
        <v>0</v>
      </c>
      <c r="S337" s="161">
        <f t="shared" si="660"/>
        <v>0</v>
      </c>
      <c r="T337" s="161">
        <f t="shared" si="660"/>
        <v>0</v>
      </c>
      <c r="U337" s="161">
        <f t="shared" si="660"/>
        <v>0</v>
      </c>
      <c r="V337" s="161">
        <f t="shared" si="660"/>
        <v>0</v>
      </c>
      <c r="W337" s="161">
        <f t="shared" si="660"/>
        <v>0</v>
      </c>
      <c r="X337" s="161">
        <f t="shared" si="660"/>
        <v>0</v>
      </c>
      <c r="Y337" s="161">
        <f t="shared" si="660"/>
        <v>0</v>
      </c>
      <c r="Z337" s="161">
        <f t="shared" si="660"/>
        <v>0</v>
      </c>
      <c r="AA337" s="161">
        <f t="shared" si="660"/>
        <v>0</v>
      </c>
      <c r="AB337" s="161">
        <f t="shared" si="660"/>
        <v>0</v>
      </c>
      <c r="AC337" s="161">
        <f t="shared" si="660"/>
        <v>0</v>
      </c>
      <c r="AD337" s="161">
        <f t="shared" si="660"/>
        <v>0</v>
      </c>
      <c r="AE337" s="161">
        <f t="shared" si="660"/>
        <v>0</v>
      </c>
      <c r="AF337" s="161">
        <f t="shared" si="660"/>
        <v>0</v>
      </c>
      <c r="AG337" s="161">
        <f t="shared" si="660"/>
        <v>0</v>
      </c>
      <c r="AH337" s="161">
        <f t="shared" si="660"/>
        <v>0</v>
      </c>
      <c r="AI337" s="161">
        <f t="shared" si="660"/>
        <v>0</v>
      </c>
      <c r="AJ337" s="161">
        <f t="shared" si="660"/>
        <v>0</v>
      </c>
      <c r="AK337" s="161">
        <f t="shared" si="660"/>
        <v>0</v>
      </c>
      <c r="AL337" s="161">
        <f t="shared" si="660"/>
        <v>0</v>
      </c>
      <c r="AM337" s="161">
        <f t="shared" si="660"/>
        <v>0</v>
      </c>
      <c r="AN337" s="161">
        <f t="shared" si="660"/>
        <v>0</v>
      </c>
      <c r="AO337" s="161">
        <f t="shared" si="660"/>
        <v>0</v>
      </c>
      <c r="AP337" s="161">
        <f t="shared" si="660"/>
        <v>0</v>
      </c>
      <c r="AQ337" s="161">
        <f t="shared" si="660"/>
        <v>0</v>
      </c>
      <c r="AR337" s="161">
        <f t="shared" si="660"/>
        <v>0</v>
      </c>
      <c r="AS337" s="161">
        <f t="shared" si="660"/>
        <v>0</v>
      </c>
      <c r="AT337" s="161">
        <f t="shared" si="660"/>
        <v>0</v>
      </c>
      <c r="AU337" s="161">
        <f t="shared" si="660"/>
        <v>0</v>
      </c>
      <c r="AV337" s="161">
        <f t="shared" si="660"/>
        <v>0</v>
      </c>
      <c r="AW337" s="161">
        <f t="shared" si="660"/>
        <v>0</v>
      </c>
      <c r="AX337" s="161">
        <f t="shared" si="660"/>
        <v>0</v>
      </c>
      <c r="AY337" s="161">
        <f t="shared" si="660"/>
        <v>0</v>
      </c>
      <c r="AZ337" s="161">
        <f t="shared" si="660"/>
        <v>0</v>
      </c>
      <c r="BA337" s="161">
        <f t="shared" si="660"/>
        <v>0</v>
      </c>
      <c r="BB337" s="161">
        <f t="shared" si="660"/>
        <v>0</v>
      </c>
      <c r="BC337" s="161">
        <f t="shared" si="660"/>
        <v>0</v>
      </c>
      <c r="BD337" s="161">
        <f t="shared" si="660"/>
        <v>0</v>
      </c>
      <c r="BE337" s="161">
        <f t="shared" si="660"/>
        <v>0</v>
      </c>
      <c r="BF337" s="161">
        <f t="shared" si="660"/>
        <v>0</v>
      </c>
      <c r="BG337" s="161">
        <f t="shared" si="660"/>
        <v>0</v>
      </c>
      <c r="BH337" s="161">
        <f t="shared" si="660"/>
        <v>0</v>
      </c>
      <c r="BI337" s="161">
        <f t="shared" si="660"/>
        <v>0</v>
      </c>
      <c r="BJ337" s="161">
        <f t="shared" si="660"/>
        <v>0</v>
      </c>
      <c r="BK337" s="161">
        <f t="shared" si="660"/>
        <v>0</v>
      </c>
      <c r="BL337" s="161">
        <f t="shared" si="660"/>
        <v>0</v>
      </c>
      <c r="BM337" s="161">
        <f t="shared" si="660"/>
        <v>0</v>
      </c>
      <c r="BN337" s="161">
        <f t="shared" si="660"/>
        <v>0</v>
      </c>
      <c r="BO337" s="161">
        <f t="shared" si="660"/>
        <v>0</v>
      </c>
      <c r="BP337" s="161">
        <f t="shared" si="660"/>
        <v>0</v>
      </c>
      <c r="BQ337" s="161">
        <f t="shared" si="660"/>
        <v>0</v>
      </c>
      <c r="BR337" s="161">
        <f t="shared" si="660"/>
        <v>0</v>
      </c>
      <c r="BS337" s="161">
        <f t="shared" si="660"/>
        <v>0</v>
      </c>
      <c r="BT337" s="161">
        <f t="shared" si="660"/>
        <v>0</v>
      </c>
      <c r="BU337" s="161">
        <f t="shared" si="660"/>
        <v>0</v>
      </c>
      <c r="BV337" s="161">
        <f t="shared" si="660"/>
        <v>0</v>
      </c>
      <c r="BW337" s="161">
        <f t="shared" si="660"/>
        <v>0</v>
      </c>
      <c r="BX337" s="161">
        <f t="shared" si="660"/>
        <v>0</v>
      </c>
      <c r="BY337" s="161">
        <f t="shared" si="660"/>
        <v>0</v>
      </c>
      <c r="BZ337" s="161">
        <f t="shared" si="660"/>
        <v>0</v>
      </c>
      <c r="CA337" s="161">
        <f t="shared" si="660"/>
        <v>0</v>
      </c>
      <c r="CB337" s="161">
        <f t="shared" si="660"/>
        <v>0</v>
      </c>
      <c r="CC337" s="161">
        <f t="shared" si="660"/>
        <v>0</v>
      </c>
      <c r="CD337" s="161">
        <f t="shared" ref="CD337:EO337" si="661">CD$208*CD132</f>
        <v>0</v>
      </c>
      <c r="CE337" s="161">
        <f t="shared" si="661"/>
        <v>0</v>
      </c>
      <c r="CF337" s="161">
        <f t="shared" si="661"/>
        <v>0</v>
      </c>
      <c r="CG337" s="161">
        <f t="shared" si="661"/>
        <v>0</v>
      </c>
      <c r="CH337" s="161">
        <f t="shared" si="661"/>
        <v>0</v>
      </c>
      <c r="CI337" s="161">
        <f t="shared" si="661"/>
        <v>0</v>
      </c>
      <c r="CJ337" s="161">
        <f t="shared" si="661"/>
        <v>0</v>
      </c>
      <c r="CK337" s="161">
        <f t="shared" si="661"/>
        <v>0</v>
      </c>
      <c r="CL337" s="161">
        <f t="shared" si="661"/>
        <v>0</v>
      </c>
      <c r="CM337" s="161">
        <f t="shared" si="661"/>
        <v>0</v>
      </c>
      <c r="CN337" s="161">
        <f t="shared" si="661"/>
        <v>0</v>
      </c>
      <c r="CO337" s="161">
        <f t="shared" si="661"/>
        <v>0</v>
      </c>
      <c r="CP337" s="161">
        <f t="shared" si="661"/>
        <v>0</v>
      </c>
      <c r="CQ337" s="161">
        <f t="shared" si="661"/>
        <v>0</v>
      </c>
      <c r="CR337" s="161">
        <f t="shared" si="661"/>
        <v>0</v>
      </c>
      <c r="CS337" s="161">
        <f t="shared" si="661"/>
        <v>0</v>
      </c>
      <c r="CT337" s="161">
        <f t="shared" si="661"/>
        <v>0</v>
      </c>
      <c r="CU337" s="161">
        <f t="shared" si="661"/>
        <v>0</v>
      </c>
      <c r="CV337" s="161">
        <f t="shared" si="661"/>
        <v>0</v>
      </c>
      <c r="CW337" s="161">
        <f t="shared" si="661"/>
        <v>0</v>
      </c>
      <c r="CX337" s="161">
        <f t="shared" si="661"/>
        <v>0</v>
      </c>
      <c r="CY337" s="161">
        <f t="shared" si="661"/>
        <v>0</v>
      </c>
      <c r="CZ337" s="161">
        <f t="shared" si="661"/>
        <v>0</v>
      </c>
      <c r="DA337" s="161">
        <f t="shared" si="661"/>
        <v>0</v>
      </c>
      <c r="DB337" s="161">
        <f t="shared" si="661"/>
        <v>0</v>
      </c>
      <c r="DC337" s="161">
        <f t="shared" si="661"/>
        <v>0</v>
      </c>
      <c r="DD337" s="161">
        <f t="shared" si="661"/>
        <v>0</v>
      </c>
      <c r="DE337" s="161">
        <f t="shared" si="661"/>
        <v>0</v>
      </c>
      <c r="DF337" s="161">
        <f t="shared" si="661"/>
        <v>0</v>
      </c>
      <c r="DG337" s="161">
        <f t="shared" si="661"/>
        <v>0</v>
      </c>
      <c r="DH337" s="161">
        <f t="shared" si="661"/>
        <v>0</v>
      </c>
      <c r="DI337" s="161">
        <f t="shared" si="661"/>
        <v>0</v>
      </c>
      <c r="DJ337" s="161">
        <f t="shared" si="661"/>
        <v>0</v>
      </c>
      <c r="DK337" s="161">
        <f t="shared" si="661"/>
        <v>0</v>
      </c>
      <c r="DL337" s="161">
        <f t="shared" si="661"/>
        <v>0</v>
      </c>
      <c r="DM337" s="161">
        <f t="shared" si="661"/>
        <v>0</v>
      </c>
      <c r="DN337" s="161">
        <f t="shared" si="661"/>
        <v>0</v>
      </c>
      <c r="DO337" s="161">
        <f t="shared" si="661"/>
        <v>0</v>
      </c>
      <c r="DP337" s="161">
        <f t="shared" si="661"/>
        <v>0</v>
      </c>
      <c r="DQ337" s="161">
        <f t="shared" si="661"/>
        <v>0</v>
      </c>
      <c r="DR337" s="161">
        <f t="shared" si="661"/>
        <v>0</v>
      </c>
      <c r="DS337" s="161">
        <f t="shared" si="661"/>
        <v>0</v>
      </c>
      <c r="DT337" s="161">
        <f t="shared" si="661"/>
        <v>0</v>
      </c>
      <c r="DU337" s="161">
        <f t="shared" si="661"/>
        <v>0</v>
      </c>
      <c r="DV337" s="161">
        <f t="shared" si="661"/>
        <v>0</v>
      </c>
      <c r="DW337" s="161">
        <f t="shared" si="661"/>
        <v>0</v>
      </c>
      <c r="DX337" s="161">
        <f t="shared" si="661"/>
        <v>0</v>
      </c>
      <c r="DY337" s="161">
        <f t="shared" si="661"/>
        <v>0</v>
      </c>
      <c r="DZ337" s="161">
        <f t="shared" si="661"/>
        <v>0</v>
      </c>
      <c r="EA337" s="161">
        <f t="shared" si="661"/>
        <v>0</v>
      </c>
      <c r="EB337" s="161">
        <f t="shared" si="661"/>
        <v>0</v>
      </c>
      <c r="EC337" s="161">
        <f t="shared" si="661"/>
        <v>0</v>
      </c>
      <c r="ED337" s="161">
        <f t="shared" si="661"/>
        <v>0</v>
      </c>
      <c r="EE337" s="161">
        <f t="shared" si="661"/>
        <v>0</v>
      </c>
      <c r="EF337" s="161">
        <f t="shared" si="661"/>
        <v>0</v>
      </c>
      <c r="EG337" s="161">
        <f t="shared" si="661"/>
        <v>0</v>
      </c>
      <c r="EH337" s="161">
        <f t="shared" si="661"/>
        <v>0</v>
      </c>
      <c r="EI337" s="161">
        <f t="shared" si="661"/>
        <v>0</v>
      </c>
      <c r="EJ337" s="161">
        <f t="shared" si="661"/>
        <v>0</v>
      </c>
      <c r="EK337" s="161">
        <f t="shared" si="661"/>
        <v>0</v>
      </c>
      <c r="EL337" s="161">
        <f t="shared" si="661"/>
        <v>0</v>
      </c>
      <c r="EM337" s="161">
        <f t="shared" si="661"/>
        <v>0</v>
      </c>
      <c r="EN337" s="161">
        <f t="shared" si="661"/>
        <v>0</v>
      </c>
      <c r="EO337" s="161">
        <f t="shared" si="661"/>
        <v>0</v>
      </c>
      <c r="EP337" s="161">
        <f t="shared" ref="EP337:GI337" si="662">EP$208*EP132</f>
        <v>0</v>
      </c>
      <c r="EQ337" s="161">
        <f t="shared" si="662"/>
        <v>0</v>
      </c>
      <c r="ER337" s="161">
        <f t="shared" si="662"/>
        <v>0</v>
      </c>
      <c r="ES337" s="161">
        <f t="shared" si="662"/>
        <v>0</v>
      </c>
      <c r="ET337" s="161">
        <f t="shared" si="662"/>
        <v>0</v>
      </c>
      <c r="EU337" s="161">
        <f t="shared" si="662"/>
        <v>0</v>
      </c>
      <c r="EV337" s="161">
        <f t="shared" si="662"/>
        <v>0</v>
      </c>
      <c r="EW337" s="161">
        <f t="shared" si="662"/>
        <v>0</v>
      </c>
      <c r="EX337" s="161">
        <f t="shared" si="662"/>
        <v>0</v>
      </c>
      <c r="EY337" s="161">
        <f t="shared" si="662"/>
        <v>0</v>
      </c>
      <c r="EZ337" s="161">
        <f t="shared" si="662"/>
        <v>0</v>
      </c>
      <c r="FA337" s="161">
        <f t="shared" si="662"/>
        <v>0</v>
      </c>
      <c r="FB337" s="161">
        <f t="shared" si="662"/>
        <v>0</v>
      </c>
      <c r="FC337" s="161">
        <f t="shared" si="662"/>
        <v>0</v>
      </c>
      <c r="FD337" s="161">
        <f t="shared" si="662"/>
        <v>0</v>
      </c>
      <c r="FE337" s="161">
        <f t="shared" si="662"/>
        <v>0</v>
      </c>
      <c r="FF337" s="161">
        <f t="shared" si="662"/>
        <v>0</v>
      </c>
      <c r="FG337" s="161">
        <f t="shared" si="662"/>
        <v>0</v>
      </c>
      <c r="FH337" s="161">
        <f t="shared" si="662"/>
        <v>0</v>
      </c>
      <c r="FI337" s="161">
        <f t="shared" si="662"/>
        <v>0</v>
      </c>
      <c r="FJ337" s="161">
        <f t="shared" si="662"/>
        <v>0</v>
      </c>
      <c r="FK337" s="161">
        <f t="shared" si="662"/>
        <v>0</v>
      </c>
      <c r="FL337" s="161">
        <f t="shared" si="662"/>
        <v>0</v>
      </c>
      <c r="FM337" s="161">
        <f t="shared" si="662"/>
        <v>0</v>
      </c>
      <c r="FN337" s="161">
        <f t="shared" si="662"/>
        <v>0</v>
      </c>
      <c r="FO337" s="161">
        <f t="shared" si="662"/>
        <v>0</v>
      </c>
      <c r="FP337" s="161">
        <f t="shared" si="662"/>
        <v>0</v>
      </c>
      <c r="FQ337" s="161">
        <f t="shared" si="662"/>
        <v>0</v>
      </c>
      <c r="FR337" s="161">
        <f t="shared" si="662"/>
        <v>0</v>
      </c>
      <c r="FS337" s="161">
        <f t="shared" si="662"/>
        <v>0</v>
      </c>
      <c r="FT337" s="161">
        <f t="shared" si="662"/>
        <v>0</v>
      </c>
      <c r="FU337" s="161">
        <f t="shared" si="662"/>
        <v>0</v>
      </c>
      <c r="FV337" s="161">
        <f t="shared" si="662"/>
        <v>0</v>
      </c>
      <c r="FW337" s="161">
        <f t="shared" si="662"/>
        <v>0</v>
      </c>
      <c r="FX337" s="161">
        <f t="shared" si="662"/>
        <v>0</v>
      </c>
      <c r="FY337" s="161">
        <f t="shared" si="662"/>
        <v>0</v>
      </c>
      <c r="FZ337" s="161">
        <f t="shared" si="662"/>
        <v>0</v>
      </c>
      <c r="GA337" s="161">
        <f t="shared" si="662"/>
        <v>0</v>
      </c>
      <c r="GB337" s="161">
        <f t="shared" si="662"/>
        <v>0</v>
      </c>
      <c r="GC337" s="161">
        <f t="shared" si="662"/>
        <v>0</v>
      </c>
      <c r="GD337" s="161">
        <f t="shared" si="662"/>
        <v>0</v>
      </c>
      <c r="GE337" s="161">
        <f t="shared" si="662"/>
        <v>0</v>
      </c>
      <c r="GF337" s="161">
        <f t="shared" si="662"/>
        <v>0</v>
      </c>
      <c r="GG337" s="161">
        <f t="shared" si="662"/>
        <v>0</v>
      </c>
      <c r="GH337" s="161">
        <f t="shared" si="662"/>
        <v>0</v>
      </c>
      <c r="GI337" s="161">
        <f t="shared" si="662"/>
        <v>0</v>
      </c>
      <c r="GJ337" s="5">
        <f t="shared" si="352"/>
        <v>0</v>
      </c>
    </row>
    <row r="338" spans="1:192" ht="15" customHeight="1">
      <c r="A338" s="77" t="s">
        <v>127</v>
      </c>
      <c r="B338" s="47" t="s">
        <v>335</v>
      </c>
      <c r="C338" s="161">
        <f t="shared" ref="C338:D338" si="663">C$208*C133</f>
        <v>0</v>
      </c>
      <c r="D338" s="161">
        <f t="shared" si="663"/>
        <v>0</v>
      </c>
      <c r="E338" s="161">
        <f t="shared" si="347"/>
        <v>0</v>
      </c>
      <c r="F338" s="161">
        <f t="shared" ref="F338:Q338" si="664">F$208*F133</f>
        <v>0</v>
      </c>
      <c r="G338" s="161">
        <f t="shared" si="664"/>
        <v>0</v>
      </c>
      <c r="H338" s="161">
        <f t="shared" si="664"/>
        <v>0</v>
      </c>
      <c r="I338" s="161">
        <f t="shared" si="664"/>
        <v>0</v>
      </c>
      <c r="J338" s="161">
        <f t="shared" si="664"/>
        <v>0</v>
      </c>
      <c r="K338" s="161">
        <f t="shared" si="664"/>
        <v>0</v>
      </c>
      <c r="L338" s="161">
        <f t="shared" si="664"/>
        <v>0</v>
      </c>
      <c r="M338" s="161">
        <f t="shared" si="664"/>
        <v>0</v>
      </c>
      <c r="N338" s="161">
        <f t="shared" si="664"/>
        <v>0</v>
      </c>
      <c r="O338" s="161">
        <f t="shared" si="664"/>
        <v>0</v>
      </c>
      <c r="P338" s="161">
        <f t="shared" si="664"/>
        <v>0</v>
      </c>
      <c r="Q338" s="161">
        <f t="shared" si="664"/>
        <v>0</v>
      </c>
      <c r="R338" s="161">
        <f t="shared" ref="R338:CC338" si="665">R$208*R133</f>
        <v>0</v>
      </c>
      <c r="S338" s="161">
        <f t="shared" si="665"/>
        <v>0</v>
      </c>
      <c r="T338" s="161">
        <f t="shared" si="665"/>
        <v>0</v>
      </c>
      <c r="U338" s="161">
        <f t="shared" si="665"/>
        <v>0</v>
      </c>
      <c r="V338" s="161">
        <f t="shared" si="665"/>
        <v>0</v>
      </c>
      <c r="W338" s="161">
        <f t="shared" si="665"/>
        <v>0</v>
      </c>
      <c r="X338" s="161">
        <f t="shared" si="665"/>
        <v>0</v>
      </c>
      <c r="Y338" s="161">
        <f t="shared" si="665"/>
        <v>0</v>
      </c>
      <c r="Z338" s="161">
        <f t="shared" si="665"/>
        <v>0</v>
      </c>
      <c r="AA338" s="161">
        <f t="shared" si="665"/>
        <v>0</v>
      </c>
      <c r="AB338" s="161">
        <f t="shared" si="665"/>
        <v>0</v>
      </c>
      <c r="AC338" s="161">
        <f t="shared" si="665"/>
        <v>0</v>
      </c>
      <c r="AD338" s="161">
        <f t="shared" si="665"/>
        <v>0</v>
      </c>
      <c r="AE338" s="161">
        <f t="shared" si="665"/>
        <v>0</v>
      </c>
      <c r="AF338" s="161">
        <f t="shared" si="665"/>
        <v>0</v>
      </c>
      <c r="AG338" s="161">
        <f t="shared" si="665"/>
        <v>0</v>
      </c>
      <c r="AH338" s="161">
        <f t="shared" si="665"/>
        <v>0</v>
      </c>
      <c r="AI338" s="161">
        <f t="shared" si="665"/>
        <v>0</v>
      </c>
      <c r="AJ338" s="161">
        <f t="shared" si="665"/>
        <v>0</v>
      </c>
      <c r="AK338" s="161">
        <f t="shared" si="665"/>
        <v>0</v>
      </c>
      <c r="AL338" s="161">
        <f t="shared" si="665"/>
        <v>0</v>
      </c>
      <c r="AM338" s="161">
        <f t="shared" si="665"/>
        <v>0</v>
      </c>
      <c r="AN338" s="161">
        <f t="shared" si="665"/>
        <v>0</v>
      </c>
      <c r="AO338" s="161">
        <f t="shared" si="665"/>
        <v>0</v>
      </c>
      <c r="AP338" s="161">
        <f t="shared" si="665"/>
        <v>0</v>
      </c>
      <c r="AQ338" s="161">
        <f t="shared" si="665"/>
        <v>0</v>
      </c>
      <c r="AR338" s="161">
        <f t="shared" si="665"/>
        <v>0</v>
      </c>
      <c r="AS338" s="161">
        <f t="shared" si="665"/>
        <v>0</v>
      </c>
      <c r="AT338" s="161">
        <f t="shared" si="665"/>
        <v>0</v>
      </c>
      <c r="AU338" s="161">
        <f t="shared" si="665"/>
        <v>0</v>
      </c>
      <c r="AV338" s="161">
        <f t="shared" si="665"/>
        <v>0</v>
      </c>
      <c r="AW338" s="161">
        <f t="shared" si="665"/>
        <v>0</v>
      </c>
      <c r="AX338" s="161">
        <f t="shared" si="665"/>
        <v>0</v>
      </c>
      <c r="AY338" s="161">
        <f t="shared" si="665"/>
        <v>0</v>
      </c>
      <c r="AZ338" s="161">
        <f t="shared" si="665"/>
        <v>0</v>
      </c>
      <c r="BA338" s="161">
        <f t="shared" si="665"/>
        <v>0</v>
      </c>
      <c r="BB338" s="161">
        <f t="shared" si="665"/>
        <v>0</v>
      </c>
      <c r="BC338" s="161">
        <f t="shared" si="665"/>
        <v>0</v>
      </c>
      <c r="BD338" s="161">
        <f t="shared" si="665"/>
        <v>0</v>
      </c>
      <c r="BE338" s="161">
        <f t="shared" si="665"/>
        <v>0</v>
      </c>
      <c r="BF338" s="161">
        <f t="shared" si="665"/>
        <v>0</v>
      </c>
      <c r="BG338" s="161">
        <f t="shared" si="665"/>
        <v>0</v>
      </c>
      <c r="BH338" s="161">
        <f t="shared" si="665"/>
        <v>0</v>
      </c>
      <c r="BI338" s="161">
        <f t="shared" si="665"/>
        <v>0</v>
      </c>
      <c r="BJ338" s="161">
        <f t="shared" si="665"/>
        <v>0</v>
      </c>
      <c r="BK338" s="161">
        <f t="shared" si="665"/>
        <v>0</v>
      </c>
      <c r="BL338" s="161">
        <f t="shared" si="665"/>
        <v>0</v>
      </c>
      <c r="BM338" s="161">
        <f t="shared" si="665"/>
        <v>0</v>
      </c>
      <c r="BN338" s="161">
        <f t="shared" si="665"/>
        <v>0</v>
      </c>
      <c r="BO338" s="161">
        <f t="shared" si="665"/>
        <v>0</v>
      </c>
      <c r="BP338" s="161">
        <f t="shared" si="665"/>
        <v>0</v>
      </c>
      <c r="BQ338" s="161">
        <f t="shared" si="665"/>
        <v>0</v>
      </c>
      <c r="BR338" s="161">
        <f t="shared" si="665"/>
        <v>0</v>
      </c>
      <c r="BS338" s="161">
        <f t="shared" si="665"/>
        <v>0</v>
      </c>
      <c r="BT338" s="161">
        <f t="shared" si="665"/>
        <v>0</v>
      </c>
      <c r="BU338" s="161">
        <f t="shared" si="665"/>
        <v>0</v>
      </c>
      <c r="BV338" s="161">
        <f t="shared" si="665"/>
        <v>0</v>
      </c>
      <c r="BW338" s="161">
        <f t="shared" si="665"/>
        <v>0</v>
      </c>
      <c r="BX338" s="161">
        <f t="shared" si="665"/>
        <v>0</v>
      </c>
      <c r="BY338" s="161">
        <f t="shared" si="665"/>
        <v>0</v>
      </c>
      <c r="BZ338" s="161">
        <f t="shared" si="665"/>
        <v>0</v>
      </c>
      <c r="CA338" s="161">
        <f t="shared" si="665"/>
        <v>0</v>
      </c>
      <c r="CB338" s="161">
        <f t="shared" si="665"/>
        <v>0</v>
      </c>
      <c r="CC338" s="161">
        <f t="shared" si="665"/>
        <v>0</v>
      </c>
      <c r="CD338" s="161">
        <f t="shared" ref="CD338:EO338" si="666">CD$208*CD133</f>
        <v>0</v>
      </c>
      <c r="CE338" s="161">
        <f t="shared" si="666"/>
        <v>0</v>
      </c>
      <c r="CF338" s="161">
        <f t="shared" si="666"/>
        <v>0</v>
      </c>
      <c r="CG338" s="161">
        <f t="shared" si="666"/>
        <v>0</v>
      </c>
      <c r="CH338" s="161">
        <f t="shared" si="666"/>
        <v>0</v>
      </c>
      <c r="CI338" s="161">
        <f t="shared" si="666"/>
        <v>0</v>
      </c>
      <c r="CJ338" s="161">
        <f t="shared" si="666"/>
        <v>0</v>
      </c>
      <c r="CK338" s="161">
        <f t="shared" si="666"/>
        <v>0</v>
      </c>
      <c r="CL338" s="161">
        <f t="shared" si="666"/>
        <v>0</v>
      </c>
      <c r="CM338" s="161">
        <f t="shared" si="666"/>
        <v>0</v>
      </c>
      <c r="CN338" s="161">
        <f t="shared" si="666"/>
        <v>0</v>
      </c>
      <c r="CO338" s="161">
        <f t="shared" si="666"/>
        <v>0</v>
      </c>
      <c r="CP338" s="161">
        <f t="shared" si="666"/>
        <v>0</v>
      </c>
      <c r="CQ338" s="161">
        <f t="shared" si="666"/>
        <v>0</v>
      </c>
      <c r="CR338" s="161">
        <f t="shared" si="666"/>
        <v>0</v>
      </c>
      <c r="CS338" s="161">
        <f t="shared" si="666"/>
        <v>0</v>
      </c>
      <c r="CT338" s="161">
        <f t="shared" si="666"/>
        <v>0</v>
      </c>
      <c r="CU338" s="161">
        <f t="shared" si="666"/>
        <v>0</v>
      </c>
      <c r="CV338" s="161">
        <f t="shared" si="666"/>
        <v>0</v>
      </c>
      <c r="CW338" s="161">
        <f t="shared" si="666"/>
        <v>0</v>
      </c>
      <c r="CX338" s="161">
        <f t="shared" si="666"/>
        <v>0</v>
      </c>
      <c r="CY338" s="161">
        <f t="shared" si="666"/>
        <v>0</v>
      </c>
      <c r="CZ338" s="161">
        <f t="shared" si="666"/>
        <v>0</v>
      </c>
      <c r="DA338" s="161">
        <f t="shared" si="666"/>
        <v>0</v>
      </c>
      <c r="DB338" s="161">
        <f t="shared" si="666"/>
        <v>0</v>
      </c>
      <c r="DC338" s="161">
        <f t="shared" si="666"/>
        <v>0</v>
      </c>
      <c r="DD338" s="161">
        <f t="shared" si="666"/>
        <v>0</v>
      </c>
      <c r="DE338" s="161">
        <f t="shared" si="666"/>
        <v>0</v>
      </c>
      <c r="DF338" s="161">
        <f t="shared" si="666"/>
        <v>0</v>
      </c>
      <c r="DG338" s="161">
        <f t="shared" si="666"/>
        <v>0</v>
      </c>
      <c r="DH338" s="161">
        <f t="shared" si="666"/>
        <v>0</v>
      </c>
      <c r="DI338" s="161">
        <f t="shared" si="666"/>
        <v>0</v>
      </c>
      <c r="DJ338" s="161">
        <f t="shared" si="666"/>
        <v>0</v>
      </c>
      <c r="DK338" s="161">
        <f t="shared" si="666"/>
        <v>0</v>
      </c>
      <c r="DL338" s="161">
        <f t="shared" si="666"/>
        <v>0</v>
      </c>
      <c r="DM338" s="161">
        <f t="shared" si="666"/>
        <v>0</v>
      </c>
      <c r="DN338" s="161">
        <f t="shared" si="666"/>
        <v>0</v>
      </c>
      <c r="DO338" s="161">
        <f t="shared" si="666"/>
        <v>0</v>
      </c>
      <c r="DP338" s="161">
        <f t="shared" si="666"/>
        <v>0</v>
      </c>
      <c r="DQ338" s="161">
        <f t="shared" si="666"/>
        <v>0</v>
      </c>
      <c r="DR338" s="161">
        <f t="shared" si="666"/>
        <v>0</v>
      </c>
      <c r="DS338" s="161">
        <f t="shared" si="666"/>
        <v>0</v>
      </c>
      <c r="DT338" s="161">
        <f t="shared" si="666"/>
        <v>0</v>
      </c>
      <c r="DU338" s="161">
        <f t="shared" si="666"/>
        <v>0</v>
      </c>
      <c r="DV338" s="161">
        <f t="shared" si="666"/>
        <v>0</v>
      </c>
      <c r="DW338" s="161">
        <f t="shared" si="666"/>
        <v>0</v>
      </c>
      <c r="DX338" s="161">
        <f t="shared" si="666"/>
        <v>0</v>
      </c>
      <c r="DY338" s="161">
        <f t="shared" si="666"/>
        <v>0</v>
      </c>
      <c r="DZ338" s="161">
        <f t="shared" si="666"/>
        <v>0</v>
      </c>
      <c r="EA338" s="161">
        <f t="shared" si="666"/>
        <v>0</v>
      </c>
      <c r="EB338" s="161">
        <f t="shared" si="666"/>
        <v>0</v>
      </c>
      <c r="EC338" s="161">
        <f t="shared" si="666"/>
        <v>0</v>
      </c>
      <c r="ED338" s="161">
        <f t="shared" si="666"/>
        <v>0</v>
      </c>
      <c r="EE338" s="161">
        <f t="shared" si="666"/>
        <v>0</v>
      </c>
      <c r="EF338" s="161">
        <f t="shared" si="666"/>
        <v>0</v>
      </c>
      <c r="EG338" s="161">
        <f t="shared" si="666"/>
        <v>0</v>
      </c>
      <c r="EH338" s="161">
        <f t="shared" si="666"/>
        <v>0</v>
      </c>
      <c r="EI338" s="161">
        <f t="shared" si="666"/>
        <v>0</v>
      </c>
      <c r="EJ338" s="161">
        <f t="shared" si="666"/>
        <v>0</v>
      </c>
      <c r="EK338" s="161">
        <f t="shared" si="666"/>
        <v>0</v>
      </c>
      <c r="EL338" s="161">
        <f t="shared" si="666"/>
        <v>0</v>
      </c>
      <c r="EM338" s="161">
        <f t="shared" si="666"/>
        <v>0</v>
      </c>
      <c r="EN338" s="161">
        <f t="shared" si="666"/>
        <v>0</v>
      </c>
      <c r="EO338" s="161">
        <f t="shared" si="666"/>
        <v>0</v>
      </c>
      <c r="EP338" s="161">
        <f t="shared" ref="EP338:GI338" si="667">EP$208*EP133</f>
        <v>0</v>
      </c>
      <c r="EQ338" s="161">
        <f t="shared" si="667"/>
        <v>0</v>
      </c>
      <c r="ER338" s="161">
        <f t="shared" si="667"/>
        <v>0</v>
      </c>
      <c r="ES338" s="161">
        <f t="shared" si="667"/>
        <v>0</v>
      </c>
      <c r="ET338" s="161">
        <f t="shared" si="667"/>
        <v>0</v>
      </c>
      <c r="EU338" s="161">
        <f t="shared" si="667"/>
        <v>0</v>
      </c>
      <c r="EV338" s="161">
        <f t="shared" si="667"/>
        <v>0</v>
      </c>
      <c r="EW338" s="161">
        <f t="shared" si="667"/>
        <v>0</v>
      </c>
      <c r="EX338" s="161">
        <f t="shared" si="667"/>
        <v>0</v>
      </c>
      <c r="EY338" s="161">
        <f t="shared" si="667"/>
        <v>0</v>
      </c>
      <c r="EZ338" s="161">
        <f t="shared" si="667"/>
        <v>0</v>
      </c>
      <c r="FA338" s="161">
        <f t="shared" si="667"/>
        <v>0</v>
      </c>
      <c r="FB338" s="161">
        <f t="shared" si="667"/>
        <v>0</v>
      </c>
      <c r="FC338" s="161">
        <f t="shared" si="667"/>
        <v>0</v>
      </c>
      <c r="FD338" s="161">
        <f t="shared" si="667"/>
        <v>0</v>
      </c>
      <c r="FE338" s="161">
        <f t="shared" si="667"/>
        <v>0</v>
      </c>
      <c r="FF338" s="161">
        <f t="shared" si="667"/>
        <v>0</v>
      </c>
      <c r="FG338" s="161">
        <f t="shared" si="667"/>
        <v>0</v>
      </c>
      <c r="FH338" s="161">
        <f t="shared" si="667"/>
        <v>0</v>
      </c>
      <c r="FI338" s="161">
        <f t="shared" si="667"/>
        <v>0</v>
      </c>
      <c r="FJ338" s="161">
        <f t="shared" si="667"/>
        <v>0</v>
      </c>
      <c r="FK338" s="161">
        <f t="shared" si="667"/>
        <v>0</v>
      </c>
      <c r="FL338" s="161">
        <f t="shared" si="667"/>
        <v>0</v>
      </c>
      <c r="FM338" s="161">
        <f t="shared" si="667"/>
        <v>0</v>
      </c>
      <c r="FN338" s="161">
        <f t="shared" si="667"/>
        <v>0</v>
      </c>
      <c r="FO338" s="161">
        <f t="shared" si="667"/>
        <v>0</v>
      </c>
      <c r="FP338" s="161">
        <f t="shared" si="667"/>
        <v>0</v>
      </c>
      <c r="FQ338" s="161">
        <f t="shared" si="667"/>
        <v>0</v>
      </c>
      <c r="FR338" s="161">
        <f t="shared" si="667"/>
        <v>0</v>
      </c>
      <c r="FS338" s="161">
        <f t="shared" si="667"/>
        <v>0</v>
      </c>
      <c r="FT338" s="161">
        <f t="shared" si="667"/>
        <v>0</v>
      </c>
      <c r="FU338" s="161">
        <f t="shared" si="667"/>
        <v>0</v>
      </c>
      <c r="FV338" s="161">
        <f t="shared" si="667"/>
        <v>0</v>
      </c>
      <c r="FW338" s="161">
        <f t="shared" si="667"/>
        <v>0</v>
      </c>
      <c r="FX338" s="161">
        <f t="shared" si="667"/>
        <v>0</v>
      </c>
      <c r="FY338" s="161">
        <f t="shared" si="667"/>
        <v>0</v>
      </c>
      <c r="FZ338" s="161">
        <f t="shared" si="667"/>
        <v>0</v>
      </c>
      <c r="GA338" s="161">
        <f t="shared" si="667"/>
        <v>0</v>
      </c>
      <c r="GB338" s="161">
        <f t="shared" si="667"/>
        <v>0</v>
      </c>
      <c r="GC338" s="161">
        <f t="shared" si="667"/>
        <v>0</v>
      </c>
      <c r="GD338" s="161">
        <f t="shared" si="667"/>
        <v>0</v>
      </c>
      <c r="GE338" s="161">
        <f t="shared" si="667"/>
        <v>0</v>
      </c>
      <c r="GF338" s="161">
        <f t="shared" si="667"/>
        <v>0</v>
      </c>
      <c r="GG338" s="161">
        <f t="shared" si="667"/>
        <v>0</v>
      </c>
      <c r="GH338" s="161">
        <f t="shared" si="667"/>
        <v>0</v>
      </c>
      <c r="GI338" s="161">
        <f t="shared" si="667"/>
        <v>0</v>
      </c>
      <c r="GJ338" s="5">
        <f t="shared" si="352"/>
        <v>0</v>
      </c>
    </row>
    <row r="339" spans="1:192" ht="15" customHeight="1">
      <c r="A339" s="77" t="s">
        <v>128</v>
      </c>
      <c r="B339" s="47" t="s">
        <v>336</v>
      </c>
      <c r="C339" s="161">
        <f t="shared" ref="C339:D339" si="668">C$208*C134</f>
        <v>0</v>
      </c>
      <c r="D339" s="161">
        <f t="shared" si="668"/>
        <v>0</v>
      </c>
      <c r="E339" s="161">
        <f t="shared" ref="E339:E398" si="669">E$208*E134</f>
        <v>1.101704698446302E-5</v>
      </c>
      <c r="F339" s="161">
        <f t="shared" ref="F339:Q339" si="670">F$208*F134</f>
        <v>1.4842725959370039E-2</v>
      </c>
      <c r="G339" s="161">
        <f t="shared" si="670"/>
        <v>3.1640119812508037E-3</v>
      </c>
      <c r="H339" s="161">
        <f t="shared" si="670"/>
        <v>1.5819854697432339E-8</v>
      </c>
      <c r="I339" s="161">
        <f t="shared" si="670"/>
        <v>6.9962928146087332E-3</v>
      </c>
      <c r="J339" s="161">
        <f t="shared" si="670"/>
        <v>1.2294100423844259E-6</v>
      </c>
      <c r="K339" s="161">
        <f t="shared" si="670"/>
        <v>0</v>
      </c>
      <c r="L339" s="161">
        <f t="shared" si="670"/>
        <v>0</v>
      </c>
      <c r="M339" s="161">
        <f t="shared" si="670"/>
        <v>1.4086574255193825E-3</v>
      </c>
      <c r="N339" s="161">
        <f t="shared" si="670"/>
        <v>0</v>
      </c>
      <c r="O339" s="161">
        <f t="shared" si="670"/>
        <v>3.3958575530192385E-9</v>
      </c>
      <c r="P339" s="161">
        <f t="shared" si="670"/>
        <v>9.0013293728513251E-3</v>
      </c>
      <c r="Q339" s="161">
        <f t="shared" si="670"/>
        <v>0</v>
      </c>
      <c r="R339" s="161">
        <f t="shared" ref="R339:CC339" si="671">R$208*R134</f>
        <v>0</v>
      </c>
      <c r="S339" s="161">
        <f t="shared" si="671"/>
        <v>7.7571821714356925E-3</v>
      </c>
      <c r="T339" s="161">
        <f t="shared" si="671"/>
        <v>220.6160496697409</v>
      </c>
      <c r="U339" s="161">
        <f t="shared" si="671"/>
        <v>5.3114204833220703E-6</v>
      </c>
      <c r="V339" s="161">
        <f t="shared" si="671"/>
        <v>0</v>
      </c>
      <c r="W339" s="161">
        <f t="shared" si="671"/>
        <v>0</v>
      </c>
      <c r="X339" s="161">
        <f t="shared" si="671"/>
        <v>4.2188790269260993E-7</v>
      </c>
      <c r="Y339" s="161">
        <f t="shared" si="671"/>
        <v>-3.2303990784059256E-6</v>
      </c>
      <c r="Z339" s="161">
        <f t="shared" si="671"/>
        <v>7.9165733457778036E-3</v>
      </c>
      <c r="AA339" s="161">
        <f t="shared" si="671"/>
        <v>1.9015927625732461E-2</v>
      </c>
      <c r="AB339" s="161">
        <f t="shared" si="671"/>
        <v>1.8550433236150048</v>
      </c>
      <c r="AC339" s="161">
        <f t="shared" si="671"/>
        <v>1.3397237974077377E-2</v>
      </c>
      <c r="AD339" s="161">
        <f t="shared" si="671"/>
        <v>8.5908349105944422E-3</v>
      </c>
      <c r="AE339" s="161">
        <f t="shared" si="671"/>
        <v>3.7194241004719691E-3</v>
      </c>
      <c r="AF339" s="161">
        <f t="shared" si="671"/>
        <v>1.6295680007814579</v>
      </c>
      <c r="AG339" s="161">
        <f t="shared" si="671"/>
        <v>6.2900119034627283E-4</v>
      </c>
      <c r="AH339" s="161">
        <f t="shared" si="671"/>
        <v>1.4121025973064057E-2</v>
      </c>
      <c r="AI339" s="161">
        <f t="shared" si="671"/>
        <v>2.1064524966069622E-4</v>
      </c>
      <c r="AJ339" s="161">
        <f t="shared" si="671"/>
        <v>3.3856174026664868E-4</v>
      </c>
      <c r="AK339" s="161">
        <f t="shared" si="671"/>
        <v>2.5208725465881229E-8</v>
      </c>
      <c r="AL339" s="161">
        <f t="shared" si="671"/>
        <v>1.8709619338493219E-13</v>
      </c>
      <c r="AM339" s="161">
        <f t="shared" si="671"/>
        <v>0</v>
      </c>
      <c r="AN339" s="161">
        <f t="shared" si="671"/>
        <v>3.3699770375830269E-8</v>
      </c>
      <c r="AO339" s="161">
        <f t="shared" si="671"/>
        <v>1.7951764455963999E-3</v>
      </c>
      <c r="AP339" s="161">
        <f t="shared" si="671"/>
        <v>1.0078036523134309E-2</v>
      </c>
      <c r="AQ339" s="161">
        <f t="shared" si="671"/>
        <v>1.9475843590516738E-4</v>
      </c>
      <c r="AR339" s="161">
        <f t="shared" si="671"/>
        <v>9.7465198846854397E-7</v>
      </c>
      <c r="AS339" s="161">
        <f t="shared" si="671"/>
        <v>2.1975220637565313E-2</v>
      </c>
      <c r="AT339" s="161">
        <f t="shared" si="671"/>
        <v>5.9681494823482454E-3</v>
      </c>
      <c r="AU339" s="161">
        <f t="shared" si="671"/>
        <v>0</v>
      </c>
      <c r="AV339" s="161">
        <f t="shared" si="671"/>
        <v>0</v>
      </c>
      <c r="AW339" s="161">
        <f t="shared" si="671"/>
        <v>4.3068695766442042E-3</v>
      </c>
      <c r="AX339" s="161">
        <f t="shared" si="671"/>
        <v>1.7919315666186037E-5</v>
      </c>
      <c r="AY339" s="161">
        <f t="shared" si="671"/>
        <v>3.360968979353559E-3</v>
      </c>
      <c r="AZ339" s="161">
        <f t="shared" si="671"/>
        <v>5.5313006358852321E-4</v>
      </c>
      <c r="BA339" s="161">
        <f t="shared" si="671"/>
        <v>0.3709685723193234</v>
      </c>
      <c r="BB339" s="161">
        <f t="shared" si="671"/>
        <v>1.4425952949289215E-5</v>
      </c>
      <c r="BC339" s="161">
        <f t="shared" si="671"/>
        <v>1.5064624271099127E-4</v>
      </c>
      <c r="BD339" s="161">
        <f t="shared" si="671"/>
        <v>5.2208085833685677E-11</v>
      </c>
      <c r="BE339" s="161">
        <f t="shared" si="671"/>
        <v>0</v>
      </c>
      <c r="BF339" s="161">
        <f t="shared" si="671"/>
        <v>0</v>
      </c>
      <c r="BG339" s="161">
        <f t="shared" si="671"/>
        <v>2.8412335761604533E-6</v>
      </c>
      <c r="BH339" s="161">
        <f t="shared" si="671"/>
        <v>7.3757898031859268E-9</v>
      </c>
      <c r="BI339" s="161">
        <f t="shared" si="671"/>
        <v>5.4112081091777566E-5</v>
      </c>
      <c r="BJ339" s="161">
        <f t="shared" si="671"/>
        <v>0</v>
      </c>
      <c r="BK339" s="161">
        <f t="shared" si="671"/>
        <v>3.8784450849674753E-5</v>
      </c>
      <c r="BL339" s="161">
        <f t="shared" si="671"/>
        <v>1.5312452307168286E-8</v>
      </c>
      <c r="BM339" s="161">
        <f t="shared" si="671"/>
        <v>7.5669597219932567E-6</v>
      </c>
      <c r="BN339" s="161">
        <f t="shared" si="671"/>
        <v>3.2787762134697442</v>
      </c>
      <c r="BO339" s="161">
        <f t="shared" si="671"/>
        <v>0</v>
      </c>
      <c r="BP339" s="161">
        <f t="shared" si="671"/>
        <v>5.0098875447470261E-5</v>
      </c>
      <c r="BQ339" s="161">
        <f t="shared" si="671"/>
        <v>1.0838847819366809E-4</v>
      </c>
      <c r="BR339" s="161">
        <f t="shared" si="671"/>
        <v>1.8015642198323691E-8</v>
      </c>
      <c r="BS339" s="161">
        <f t="shared" si="671"/>
        <v>9.1263662774538715E-6</v>
      </c>
      <c r="BT339" s="161">
        <f t="shared" si="671"/>
        <v>7.9435666452552366E-4</v>
      </c>
      <c r="BU339" s="161">
        <f t="shared" si="671"/>
        <v>3.6887393337284239E-8</v>
      </c>
      <c r="BV339" s="161">
        <f t="shared" si="671"/>
        <v>8.7817501356816058E-10</v>
      </c>
      <c r="BW339" s="161">
        <f t="shared" si="671"/>
        <v>7.4886346906912135E-3</v>
      </c>
      <c r="BX339" s="161">
        <f t="shared" si="671"/>
        <v>0</v>
      </c>
      <c r="BY339" s="161">
        <f t="shared" si="671"/>
        <v>0</v>
      </c>
      <c r="BZ339" s="161">
        <f t="shared" si="671"/>
        <v>0</v>
      </c>
      <c r="CA339" s="161">
        <f t="shared" si="671"/>
        <v>0</v>
      </c>
      <c r="CB339" s="161">
        <f t="shared" si="671"/>
        <v>0</v>
      </c>
      <c r="CC339" s="161">
        <f t="shared" si="671"/>
        <v>3.8188289099672E-7</v>
      </c>
      <c r="CD339" s="161">
        <f t="shared" ref="CD339:EO339" si="672">CD$208*CD134</f>
        <v>2.6352765910928976E-5</v>
      </c>
      <c r="CE339" s="161">
        <f t="shared" si="672"/>
        <v>0</v>
      </c>
      <c r="CF339" s="161">
        <f t="shared" si="672"/>
        <v>0</v>
      </c>
      <c r="CG339" s="161">
        <f t="shared" si="672"/>
        <v>3.1522566354969358E-4</v>
      </c>
      <c r="CH339" s="161">
        <f t="shared" si="672"/>
        <v>0</v>
      </c>
      <c r="CI339" s="161">
        <f t="shared" si="672"/>
        <v>1.2813284679000423E-4</v>
      </c>
      <c r="CJ339" s="161">
        <f t="shared" si="672"/>
        <v>4.8677196137296891E-4</v>
      </c>
      <c r="CK339" s="161">
        <f t="shared" si="672"/>
        <v>0.60320195283717781</v>
      </c>
      <c r="CL339" s="161">
        <f t="shared" si="672"/>
        <v>0</v>
      </c>
      <c r="CM339" s="161">
        <f t="shared" si="672"/>
        <v>1.4608683244731583E-6</v>
      </c>
      <c r="CN339" s="161">
        <f t="shared" si="672"/>
        <v>0</v>
      </c>
      <c r="CO339" s="161">
        <f t="shared" si="672"/>
        <v>0</v>
      </c>
      <c r="CP339" s="161">
        <f t="shared" si="672"/>
        <v>3.2591595188402833E-6</v>
      </c>
      <c r="CQ339" s="161">
        <f t="shared" si="672"/>
        <v>0</v>
      </c>
      <c r="CR339" s="161">
        <f t="shared" si="672"/>
        <v>0</v>
      </c>
      <c r="CS339" s="161">
        <f t="shared" si="672"/>
        <v>3.1886918937907003E-8</v>
      </c>
      <c r="CT339" s="161">
        <f t="shared" si="672"/>
        <v>0</v>
      </c>
      <c r="CU339" s="161">
        <f t="shared" si="672"/>
        <v>0</v>
      </c>
      <c r="CV339" s="161">
        <f t="shared" si="672"/>
        <v>7.6696913968932507E-8</v>
      </c>
      <c r="CW339" s="161">
        <f t="shared" si="672"/>
        <v>0</v>
      </c>
      <c r="CX339" s="161">
        <f t="shared" si="672"/>
        <v>0</v>
      </c>
      <c r="CY339" s="161">
        <f t="shared" si="672"/>
        <v>1.180269310809957E-7</v>
      </c>
      <c r="CZ339" s="161">
        <f t="shared" si="672"/>
        <v>1.1584535658605929E-13</v>
      </c>
      <c r="DA339" s="161">
        <f t="shared" si="672"/>
        <v>4.3873909633935502E-6</v>
      </c>
      <c r="DB339" s="161">
        <f t="shared" si="672"/>
        <v>1.4049866209562615E-9</v>
      </c>
      <c r="DC339" s="161">
        <f t="shared" si="672"/>
        <v>5.3325699906405976E-6</v>
      </c>
      <c r="DD339" s="161">
        <f t="shared" si="672"/>
        <v>0</v>
      </c>
      <c r="DE339" s="161">
        <f t="shared" si="672"/>
        <v>7.0749867036372897E-5</v>
      </c>
      <c r="DF339" s="161">
        <f t="shared" si="672"/>
        <v>1.5469251712408331E-3</v>
      </c>
      <c r="DG339" s="161">
        <f t="shared" si="672"/>
        <v>1.9941302154525644E-5</v>
      </c>
      <c r="DH339" s="161">
        <f t="shared" si="672"/>
        <v>9.2557952838160977E-8</v>
      </c>
      <c r="DI339" s="161">
        <f t="shared" si="672"/>
        <v>3.468262655150379E-7</v>
      </c>
      <c r="DJ339" s="161">
        <f t="shared" si="672"/>
        <v>3.0333782951282984E-11</v>
      </c>
      <c r="DK339" s="161">
        <f t="shared" si="672"/>
        <v>9.539240439997973E-3</v>
      </c>
      <c r="DL339" s="161">
        <f t="shared" si="672"/>
        <v>5.5700242968283905E-5</v>
      </c>
      <c r="DM339" s="161">
        <f t="shared" si="672"/>
        <v>5.7168193230741435E-3</v>
      </c>
      <c r="DN339" s="161">
        <f t="shared" si="672"/>
        <v>1.619844155001634E-6</v>
      </c>
      <c r="DO339" s="161">
        <f t="shared" si="672"/>
        <v>0</v>
      </c>
      <c r="DP339" s="161">
        <f t="shared" si="672"/>
        <v>3.6526018505255244E-6</v>
      </c>
      <c r="DQ339" s="161">
        <f t="shared" si="672"/>
        <v>0</v>
      </c>
      <c r="DR339" s="161">
        <f t="shared" si="672"/>
        <v>1.0913859736116121E-2</v>
      </c>
      <c r="DS339" s="161">
        <f t="shared" si="672"/>
        <v>3.3489660073999659E-4</v>
      </c>
      <c r="DT339" s="161">
        <f t="shared" si="672"/>
        <v>0</v>
      </c>
      <c r="DU339" s="161">
        <f t="shared" si="672"/>
        <v>0</v>
      </c>
      <c r="DV339" s="161">
        <f t="shared" si="672"/>
        <v>1.0190657368332946E-5</v>
      </c>
      <c r="DW339" s="161">
        <f t="shared" si="672"/>
        <v>6.9561996015453495E-4</v>
      </c>
      <c r="DX339" s="161">
        <f t="shared" si="672"/>
        <v>0.62762852507641609</v>
      </c>
      <c r="DY339" s="161">
        <f t="shared" si="672"/>
        <v>2.6929388317766807E-3</v>
      </c>
      <c r="DZ339" s="161">
        <f t="shared" si="672"/>
        <v>0</v>
      </c>
      <c r="EA339" s="161">
        <f t="shared" si="672"/>
        <v>0</v>
      </c>
      <c r="EB339" s="161">
        <f t="shared" si="672"/>
        <v>0</v>
      </c>
      <c r="EC339" s="161">
        <f t="shared" si="672"/>
        <v>0</v>
      </c>
      <c r="ED339" s="161">
        <f t="shared" si="672"/>
        <v>0</v>
      </c>
      <c r="EE339" s="161">
        <f t="shared" si="672"/>
        <v>312.07886741437272</v>
      </c>
      <c r="EF339" s="161">
        <f t="shared" si="672"/>
        <v>0.39078570249401989</v>
      </c>
      <c r="EG339" s="161">
        <f t="shared" si="672"/>
        <v>1.0444378117758708E-4</v>
      </c>
      <c r="EH339" s="161">
        <f t="shared" si="672"/>
        <v>47.667900863560661</v>
      </c>
      <c r="EI339" s="161">
        <f t="shared" si="672"/>
        <v>15.820442590790549</v>
      </c>
      <c r="EJ339" s="161">
        <f t="shared" si="672"/>
        <v>17090.23643187089</v>
      </c>
      <c r="EK339" s="161">
        <f t="shared" si="672"/>
        <v>118412.12356155046</v>
      </c>
      <c r="EL339" s="161">
        <f t="shared" si="672"/>
        <v>3545.3369711584573</v>
      </c>
      <c r="EM339" s="161">
        <f t="shared" si="672"/>
        <v>4328.5367184739544</v>
      </c>
      <c r="EN339" s="161">
        <f t="shared" si="672"/>
        <v>36.856954281654069</v>
      </c>
      <c r="EO339" s="161">
        <f t="shared" si="672"/>
        <v>0</v>
      </c>
      <c r="EP339" s="161">
        <f t="shared" ref="EP339:GI339" si="673">EP$208*EP134</f>
        <v>0</v>
      </c>
      <c r="EQ339" s="161">
        <f t="shared" si="673"/>
        <v>9.5326557960322624</v>
      </c>
      <c r="ER339" s="161">
        <f t="shared" si="673"/>
        <v>9.4591476543432335E-3</v>
      </c>
      <c r="ES339" s="161">
        <f t="shared" si="673"/>
        <v>37.94091036671454</v>
      </c>
      <c r="ET339" s="161">
        <f t="shared" si="673"/>
        <v>435.34562911589387</v>
      </c>
      <c r="EU339" s="161">
        <f t="shared" si="673"/>
        <v>0</v>
      </c>
      <c r="EV339" s="161">
        <f t="shared" si="673"/>
        <v>0</v>
      </c>
      <c r="EW339" s="161">
        <f t="shared" si="673"/>
        <v>3.0914714791710662E-10</v>
      </c>
      <c r="EX339" s="161">
        <f t="shared" si="673"/>
        <v>4.0418183585669135E-4</v>
      </c>
      <c r="EY339" s="161">
        <f t="shared" si="673"/>
        <v>4.0002126484845422E-6</v>
      </c>
      <c r="EZ339" s="161">
        <f t="shared" si="673"/>
        <v>2.0775909199858422E-4</v>
      </c>
      <c r="FA339" s="161">
        <f t="shared" si="673"/>
        <v>1.1686426874617155E-2</v>
      </c>
      <c r="FB339" s="161">
        <f t="shared" si="673"/>
        <v>2.6762588494801422E-2</v>
      </c>
      <c r="FC339" s="161">
        <f t="shared" si="673"/>
        <v>3.5270756409103057E-2</v>
      </c>
      <c r="FD339" s="161">
        <f t="shared" si="673"/>
        <v>531.02421630976289</v>
      </c>
      <c r="FE339" s="161">
        <f t="shared" si="673"/>
        <v>2.8737998066061818</v>
      </c>
      <c r="FF339" s="161">
        <f t="shared" si="673"/>
        <v>2850.6926732063157</v>
      </c>
      <c r="FG339" s="161">
        <f t="shared" si="673"/>
        <v>3.6376829468844185E-2</v>
      </c>
      <c r="FH339" s="161">
        <f t="shared" si="673"/>
        <v>13.188044171796792</v>
      </c>
      <c r="FI339" s="161">
        <f t="shared" si="673"/>
        <v>3.0689272535146066</v>
      </c>
      <c r="FJ339" s="161">
        <f t="shared" si="673"/>
        <v>4.9493467610639594E-2</v>
      </c>
      <c r="FK339" s="161">
        <f t="shared" si="673"/>
        <v>17.262442192188754</v>
      </c>
      <c r="FL339" s="161">
        <f t="shared" si="673"/>
        <v>1.7776992366376958</v>
      </c>
      <c r="FM339" s="161">
        <f t="shared" si="673"/>
        <v>8444.8716146839524</v>
      </c>
      <c r="FN339" s="161">
        <f t="shared" si="673"/>
        <v>0</v>
      </c>
      <c r="FO339" s="161">
        <f t="shared" si="673"/>
        <v>16.707562701249433</v>
      </c>
      <c r="FP339" s="161">
        <f t="shared" si="673"/>
        <v>0</v>
      </c>
      <c r="FQ339" s="161">
        <f t="shared" si="673"/>
        <v>0</v>
      </c>
      <c r="FR339" s="161">
        <f t="shared" si="673"/>
        <v>0</v>
      </c>
      <c r="FS339" s="161">
        <f t="shared" si="673"/>
        <v>0.27338899400406341</v>
      </c>
      <c r="FT339" s="161">
        <f t="shared" si="673"/>
        <v>0</v>
      </c>
      <c r="FU339" s="161">
        <f t="shared" si="673"/>
        <v>0</v>
      </c>
      <c r="FV339" s="161">
        <f t="shared" si="673"/>
        <v>458.91606728637959</v>
      </c>
      <c r="FW339" s="161">
        <f t="shared" si="673"/>
        <v>5.0302880892430064</v>
      </c>
      <c r="FX339" s="161">
        <f t="shared" si="673"/>
        <v>0.69991078970090603</v>
      </c>
      <c r="FY339" s="161">
        <f t="shared" si="673"/>
        <v>4.9848198604620394E-4</v>
      </c>
      <c r="FZ339" s="161">
        <f t="shared" si="673"/>
        <v>317.73944778543876</v>
      </c>
      <c r="GA339" s="161">
        <f t="shared" si="673"/>
        <v>0.22958846716047004</v>
      </c>
      <c r="GB339" s="161">
        <f t="shared" si="673"/>
        <v>1067.5074850318972</v>
      </c>
      <c r="GC339" s="161">
        <f t="shared" si="673"/>
        <v>0</v>
      </c>
      <c r="GD339" s="161">
        <f t="shared" si="673"/>
        <v>3.2317685993630545</v>
      </c>
      <c r="GE339" s="161">
        <f t="shared" si="673"/>
        <v>13.208249062931589</v>
      </c>
      <c r="GF339" s="161">
        <f t="shared" si="673"/>
        <v>24.514118949534911</v>
      </c>
      <c r="GG339" s="161">
        <f t="shared" si="673"/>
        <v>289.76020382220844</v>
      </c>
      <c r="GH339" s="161">
        <f t="shared" si="673"/>
        <v>0</v>
      </c>
      <c r="GI339" s="161">
        <f t="shared" si="673"/>
        <v>0</v>
      </c>
      <c r="GJ339" s="5">
        <f t="shared" ref="GJ339:GJ398" si="674">SUM(C339:GI339)</f>
        <v>158563.79749861779</v>
      </c>
    </row>
    <row r="340" spans="1:192" ht="15" customHeight="1">
      <c r="A340" s="77" t="s">
        <v>129</v>
      </c>
      <c r="B340" s="47" t="s">
        <v>337</v>
      </c>
      <c r="C340" s="161">
        <f t="shared" ref="C340:D340" si="675">C$208*C135</f>
        <v>0</v>
      </c>
      <c r="D340" s="161">
        <f t="shared" si="675"/>
        <v>0</v>
      </c>
      <c r="E340" s="161">
        <f t="shared" si="669"/>
        <v>0</v>
      </c>
      <c r="F340" s="161">
        <f t="shared" ref="F340:Q340" si="676">F$208*F135</f>
        <v>0</v>
      </c>
      <c r="G340" s="161">
        <f t="shared" si="676"/>
        <v>0</v>
      </c>
      <c r="H340" s="161">
        <f t="shared" si="676"/>
        <v>0</v>
      </c>
      <c r="I340" s="161">
        <f t="shared" si="676"/>
        <v>0</v>
      </c>
      <c r="J340" s="161">
        <f t="shared" si="676"/>
        <v>0</v>
      </c>
      <c r="K340" s="161">
        <f t="shared" si="676"/>
        <v>0</v>
      </c>
      <c r="L340" s="161">
        <f t="shared" si="676"/>
        <v>0</v>
      </c>
      <c r="M340" s="161">
        <f t="shared" si="676"/>
        <v>0</v>
      </c>
      <c r="N340" s="161">
        <f t="shared" si="676"/>
        <v>0</v>
      </c>
      <c r="O340" s="161">
        <f t="shared" si="676"/>
        <v>0</v>
      </c>
      <c r="P340" s="161">
        <f t="shared" si="676"/>
        <v>0</v>
      </c>
      <c r="Q340" s="161">
        <f t="shared" si="676"/>
        <v>0</v>
      </c>
      <c r="R340" s="161">
        <f t="shared" ref="R340:CC340" si="677">R$208*R135</f>
        <v>0</v>
      </c>
      <c r="S340" s="161">
        <f t="shared" si="677"/>
        <v>0</v>
      </c>
      <c r="T340" s="161">
        <f t="shared" si="677"/>
        <v>0</v>
      </c>
      <c r="U340" s="161">
        <f t="shared" si="677"/>
        <v>0</v>
      </c>
      <c r="V340" s="161">
        <f t="shared" si="677"/>
        <v>0</v>
      </c>
      <c r="W340" s="161">
        <f t="shared" si="677"/>
        <v>0</v>
      </c>
      <c r="X340" s="161">
        <f t="shared" si="677"/>
        <v>0</v>
      </c>
      <c r="Y340" s="161">
        <f t="shared" si="677"/>
        <v>0</v>
      </c>
      <c r="Z340" s="161">
        <f t="shared" si="677"/>
        <v>0</v>
      </c>
      <c r="AA340" s="161">
        <f t="shared" si="677"/>
        <v>0</v>
      </c>
      <c r="AB340" s="161">
        <f t="shared" si="677"/>
        <v>0</v>
      </c>
      <c r="AC340" s="161">
        <f t="shared" si="677"/>
        <v>0</v>
      </c>
      <c r="AD340" s="161">
        <f t="shared" si="677"/>
        <v>0</v>
      </c>
      <c r="AE340" s="161">
        <f t="shared" si="677"/>
        <v>0</v>
      </c>
      <c r="AF340" s="161">
        <f t="shared" si="677"/>
        <v>0</v>
      </c>
      <c r="AG340" s="161">
        <f t="shared" si="677"/>
        <v>0</v>
      </c>
      <c r="AH340" s="161">
        <f t="shared" si="677"/>
        <v>0</v>
      </c>
      <c r="AI340" s="161">
        <f t="shared" si="677"/>
        <v>0</v>
      </c>
      <c r="AJ340" s="161">
        <f t="shared" si="677"/>
        <v>0</v>
      </c>
      <c r="AK340" s="161">
        <f t="shared" si="677"/>
        <v>0</v>
      </c>
      <c r="AL340" s="161">
        <f t="shared" si="677"/>
        <v>0</v>
      </c>
      <c r="AM340" s="161">
        <f t="shared" si="677"/>
        <v>0</v>
      </c>
      <c r="AN340" s="161">
        <f t="shared" si="677"/>
        <v>0</v>
      </c>
      <c r="AO340" s="161">
        <f t="shared" si="677"/>
        <v>0</v>
      </c>
      <c r="AP340" s="161">
        <f t="shared" si="677"/>
        <v>0</v>
      </c>
      <c r="AQ340" s="161">
        <f t="shared" si="677"/>
        <v>0</v>
      </c>
      <c r="AR340" s="161">
        <f t="shared" si="677"/>
        <v>0</v>
      </c>
      <c r="AS340" s="161">
        <f t="shared" si="677"/>
        <v>0</v>
      </c>
      <c r="AT340" s="161">
        <f t="shared" si="677"/>
        <v>0</v>
      </c>
      <c r="AU340" s="161">
        <f t="shared" si="677"/>
        <v>0</v>
      </c>
      <c r="AV340" s="161">
        <f t="shared" si="677"/>
        <v>0</v>
      </c>
      <c r="AW340" s="161">
        <f t="shared" si="677"/>
        <v>0</v>
      </c>
      <c r="AX340" s="161">
        <f t="shared" si="677"/>
        <v>0</v>
      </c>
      <c r="AY340" s="161">
        <f t="shared" si="677"/>
        <v>0</v>
      </c>
      <c r="AZ340" s="161">
        <f t="shared" si="677"/>
        <v>0</v>
      </c>
      <c r="BA340" s="161">
        <f t="shared" si="677"/>
        <v>0</v>
      </c>
      <c r="BB340" s="161">
        <f t="shared" si="677"/>
        <v>0</v>
      </c>
      <c r="BC340" s="161">
        <f t="shared" si="677"/>
        <v>0</v>
      </c>
      <c r="BD340" s="161">
        <f t="shared" si="677"/>
        <v>0</v>
      </c>
      <c r="BE340" s="161">
        <f t="shared" si="677"/>
        <v>0</v>
      </c>
      <c r="BF340" s="161">
        <f t="shared" si="677"/>
        <v>0</v>
      </c>
      <c r="BG340" s="161">
        <f t="shared" si="677"/>
        <v>0</v>
      </c>
      <c r="BH340" s="161">
        <f t="shared" si="677"/>
        <v>0</v>
      </c>
      <c r="BI340" s="161">
        <f t="shared" si="677"/>
        <v>0</v>
      </c>
      <c r="BJ340" s="161">
        <f t="shared" si="677"/>
        <v>0</v>
      </c>
      <c r="BK340" s="161">
        <f t="shared" si="677"/>
        <v>0</v>
      </c>
      <c r="BL340" s="161">
        <f t="shared" si="677"/>
        <v>0</v>
      </c>
      <c r="BM340" s="161">
        <f t="shared" si="677"/>
        <v>0</v>
      </c>
      <c r="BN340" s="161">
        <f t="shared" si="677"/>
        <v>0</v>
      </c>
      <c r="BO340" s="161">
        <f t="shared" si="677"/>
        <v>0</v>
      </c>
      <c r="BP340" s="161">
        <f t="shared" si="677"/>
        <v>0</v>
      </c>
      <c r="BQ340" s="161">
        <f t="shared" si="677"/>
        <v>0</v>
      </c>
      <c r="BR340" s="161">
        <f t="shared" si="677"/>
        <v>0</v>
      </c>
      <c r="BS340" s="161">
        <f t="shared" si="677"/>
        <v>0</v>
      </c>
      <c r="BT340" s="161">
        <f t="shared" si="677"/>
        <v>0</v>
      </c>
      <c r="BU340" s="161">
        <f t="shared" si="677"/>
        <v>0</v>
      </c>
      <c r="BV340" s="161">
        <f t="shared" si="677"/>
        <v>0</v>
      </c>
      <c r="BW340" s="161">
        <f t="shared" si="677"/>
        <v>0</v>
      </c>
      <c r="BX340" s="161">
        <f t="shared" si="677"/>
        <v>0</v>
      </c>
      <c r="BY340" s="161">
        <f t="shared" si="677"/>
        <v>0</v>
      </c>
      <c r="BZ340" s="161">
        <f t="shared" si="677"/>
        <v>0</v>
      </c>
      <c r="CA340" s="161">
        <f t="shared" si="677"/>
        <v>0</v>
      </c>
      <c r="CB340" s="161">
        <f t="shared" si="677"/>
        <v>0</v>
      </c>
      <c r="CC340" s="161">
        <f t="shared" si="677"/>
        <v>0</v>
      </c>
      <c r="CD340" s="161">
        <f t="shared" ref="CD340:EO340" si="678">CD$208*CD135</f>
        <v>0</v>
      </c>
      <c r="CE340" s="161">
        <f t="shared" si="678"/>
        <v>0</v>
      </c>
      <c r="CF340" s="161">
        <f t="shared" si="678"/>
        <v>0</v>
      </c>
      <c r="CG340" s="161">
        <f t="shared" si="678"/>
        <v>0</v>
      </c>
      <c r="CH340" s="161">
        <f t="shared" si="678"/>
        <v>0</v>
      </c>
      <c r="CI340" s="161">
        <f t="shared" si="678"/>
        <v>0</v>
      </c>
      <c r="CJ340" s="161">
        <f t="shared" si="678"/>
        <v>0</v>
      </c>
      <c r="CK340" s="161">
        <f t="shared" si="678"/>
        <v>0</v>
      </c>
      <c r="CL340" s="161">
        <f t="shared" si="678"/>
        <v>0</v>
      </c>
      <c r="CM340" s="161">
        <f t="shared" si="678"/>
        <v>0</v>
      </c>
      <c r="CN340" s="161">
        <f t="shared" si="678"/>
        <v>0</v>
      </c>
      <c r="CO340" s="161">
        <f t="shared" si="678"/>
        <v>0</v>
      </c>
      <c r="CP340" s="161">
        <f t="shared" si="678"/>
        <v>0</v>
      </c>
      <c r="CQ340" s="161">
        <f t="shared" si="678"/>
        <v>0</v>
      </c>
      <c r="CR340" s="161">
        <f t="shared" si="678"/>
        <v>0</v>
      </c>
      <c r="CS340" s="161">
        <f t="shared" si="678"/>
        <v>0</v>
      </c>
      <c r="CT340" s="161">
        <f t="shared" si="678"/>
        <v>0</v>
      </c>
      <c r="CU340" s="161">
        <f t="shared" si="678"/>
        <v>0</v>
      </c>
      <c r="CV340" s="161">
        <f t="shared" si="678"/>
        <v>0</v>
      </c>
      <c r="CW340" s="161">
        <f t="shared" si="678"/>
        <v>0</v>
      </c>
      <c r="CX340" s="161">
        <f t="shared" si="678"/>
        <v>0</v>
      </c>
      <c r="CY340" s="161">
        <f t="shared" si="678"/>
        <v>0</v>
      </c>
      <c r="CZ340" s="161">
        <f t="shared" si="678"/>
        <v>0</v>
      </c>
      <c r="DA340" s="161">
        <f t="shared" si="678"/>
        <v>0</v>
      </c>
      <c r="DB340" s="161">
        <f t="shared" si="678"/>
        <v>0</v>
      </c>
      <c r="DC340" s="161">
        <f t="shared" si="678"/>
        <v>0</v>
      </c>
      <c r="DD340" s="161">
        <f t="shared" si="678"/>
        <v>0</v>
      </c>
      <c r="DE340" s="161">
        <f t="shared" si="678"/>
        <v>0</v>
      </c>
      <c r="DF340" s="161">
        <f t="shared" si="678"/>
        <v>0</v>
      </c>
      <c r="DG340" s="161">
        <f t="shared" si="678"/>
        <v>0</v>
      </c>
      <c r="DH340" s="161">
        <f t="shared" si="678"/>
        <v>0</v>
      </c>
      <c r="DI340" s="161">
        <f t="shared" si="678"/>
        <v>0</v>
      </c>
      <c r="DJ340" s="161">
        <f t="shared" si="678"/>
        <v>0</v>
      </c>
      <c r="DK340" s="161">
        <f t="shared" si="678"/>
        <v>0</v>
      </c>
      <c r="DL340" s="161">
        <f t="shared" si="678"/>
        <v>0</v>
      </c>
      <c r="DM340" s="161">
        <f t="shared" si="678"/>
        <v>0</v>
      </c>
      <c r="DN340" s="161">
        <f t="shared" si="678"/>
        <v>0</v>
      </c>
      <c r="DO340" s="161">
        <f t="shared" si="678"/>
        <v>0</v>
      </c>
      <c r="DP340" s="161">
        <f t="shared" si="678"/>
        <v>0</v>
      </c>
      <c r="DQ340" s="161">
        <f t="shared" si="678"/>
        <v>0</v>
      </c>
      <c r="DR340" s="161">
        <f t="shared" si="678"/>
        <v>0</v>
      </c>
      <c r="DS340" s="161">
        <f t="shared" si="678"/>
        <v>0</v>
      </c>
      <c r="DT340" s="161">
        <f t="shared" si="678"/>
        <v>0</v>
      </c>
      <c r="DU340" s="161">
        <f t="shared" si="678"/>
        <v>0</v>
      </c>
      <c r="DV340" s="161">
        <f t="shared" si="678"/>
        <v>0</v>
      </c>
      <c r="DW340" s="161">
        <f t="shared" si="678"/>
        <v>0</v>
      </c>
      <c r="DX340" s="161">
        <f t="shared" si="678"/>
        <v>0</v>
      </c>
      <c r="DY340" s="161">
        <f t="shared" si="678"/>
        <v>0</v>
      </c>
      <c r="DZ340" s="161">
        <f t="shared" si="678"/>
        <v>0</v>
      </c>
      <c r="EA340" s="161">
        <f t="shared" si="678"/>
        <v>0</v>
      </c>
      <c r="EB340" s="161">
        <f t="shared" si="678"/>
        <v>0</v>
      </c>
      <c r="EC340" s="161">
        <f t="shared" si="678"/>
        <v>0</v>
      </c>
      <c r="ED340" s="161">
        <f t="shared" si="678"/>
        <v>0</v>
      </c>
      <c r="EE340" s="161">
        <f t="shared" si="678"/>
        <v>0</v>
      </c>
      <c r="EF340" s="161">
        <f t="shared" si="678"/>
        <v>0</v>
      </c>
      <c r="EG340" s="161">
        <f t="shared" si="678"/>
        <v>0</v>
      </c>
      <c r="EH340" s="161">
        <f t="shared" si="678"/>
        <v>0</v>
      </c>
      <c r="EI340" s="161">
        <f t="shared" si="678"/>
        <v>0</v>
      </c>
      <c r="EJ340" s="161">
        <f t="shared" si="678"/>
        <v>0</v>
      </c>
      <c r="EK340" s="161">
        <f t="shared" si="678"/>
        <v>0</v>
      </c>
      <c r="EL340" s="161">
        <f t="shared" si="678"/>
        <v>0</v>
      </c>
      <c r="EM340" s="161">
        <f t="shared" si="678"/>
        <v>0</v>
      </c>
      <c r="EN340" s="161">
        <f t="shared" si="678"/>
        <v>0</v>
      </c>
      <c r="EO340" s="161">
        <f t="shared" si="678"/>
        <v>0</v>
      </c>
      <c r="EP340" s="161">
        <f t="shared" ref="EP340:GI340" si="679">EP$208*EP135</f>
        <v>0</v>
      </c>
      <c r="EQ340" s="161">
        <f t="shared" si="679"/>
        <v>0</v>
      </c>
      <c r="ER340" s="161">
        <f t="shared" si="679"/>
        <v>0</v>
      </c>
      <c r="ES340" s="161">
        <f t="shared" si="679"/>
        <v>0</v>
      </c>
      <c r="ET340" s="161">
        <f t="shared" si="679"/>
        <v>0</v>
      </c>
      <c r="EU340" s="161">
        <f t="shared" si="679"/>
        <v>0</v>
      </c>
      <c r="EV340" s="161">
        <f t="shared" si="679"/>
        <v>0</v>
      </c>
      <c r="EW340" s="161">
        <f t="shared" si="679"/>
        <v>0</v>
      </c>
      <c r="EX340" s="161">
        <f t="shared" si="679"/>
        <v>0</v>
      </c>
      <c r="EY340" s="161">
        <f t="shared" si="679"/>
        <v>0</v>
      </c>
      <c r="EZ340" s="161">
        <f t="shared" si="679"/>
        <v>0</v>
      </c>
      <c r="FA340" s="161">
        <f t="shared" si="679"/>
        <v>0</v>
      </c>
      <c r="FB340" s="161">
        <f t="shared" si="679"/>
        <v>0</v>
      </c>
      <c r="FC340" s="161">
        <f t="shared" si="679"/>
        <v>0</v>
      </c>
      <c r="FD340" s="161">
        <f t="shared" si="679"/>
        <v>0</v>
      </c>
      <c r="FE340" s="161">
        <f t="shared" si="679"/>
        <v>0</v>
      </c>
      <c r="FF340" s="161">
        <f t="shared" si="679"/>
        <v>0</v>
      </c>
      <c r="FG340" s="161">
        <f t="shared" si="679"/>
        <v>0</v>
      </c>
      <c r="FH340" s="161">
        <f t="shared" si="679"/>
        <v>0</v>
      </c>
      <c r="FI340" s="161">
        <f t="shared" si="679"/>
        <v>0</v>
      </c>
      <c r="FJ340" s="161">
        <f t="shared" si="679"/>
        <v>0</v>
      </c>
      <c r="FK340" s="161">
        <f t="shared" si="679"/>
        <v>0</v>
      </c>
      <c r="FL340" s="161">
        <f t="shared" si="679"/>
        <v>0</v>
      </c>
      <c r="FM340" s="161">
        <f t="shared" si="679"/>
        <v>0</v>
      </c>
      <c r="FN340" s="161">
        <f t="shared" si="679"/>
        <v>0</v>
      </c>
      <c r="FO340" s="161">
        <f t="shared" si="679"/>
        <v>0</v>
      </c>
      <c r="FP340" s="161">
        <f t="shared" si="679"/>
        <v>0</v>
      </c>
      <c r="FQ340" s="161">
        <f t="shared" si="679"/>
        <v>0</v>
      </c>
      <c r="FR340" s="161">
        <f t="shared" si="679"/>
        <v>0</v>
      </c>
      <c r="FS340" s="161">
        <f t="shared" si="679"/>
        <v>0</v>
      </c>
      <c r="FT340" s="161">
        <f t="shared" si="679"/>
        <v>0</v>
      </c>
      <c r="FU340" s="161">
        <f t="shared" si="679"/>
        <v>0</v>
      </c>
      <c r="FV340" s="161">
        <f t="shared" si="679"/>
        <v>0</v>
      </c>
      <c r="FW340" s="161">
        <f t="shared" si="679"/>
        <v>0</v>
      </c>
      <c r="FX340" s="161">
        <f t="shared" si="679"/>
        <v>0</v>
      </c>
      <c r="FY340" s="161">
        <f t="shared" si="679"/>
        <v>0</v>
      </c>
      <c r="FZ340" s="161">
        <f t="shared" si="679"/>
        <v>0</v>
      </c>
      <c r="GA340" s="161">
        <f t="shared" si="679"/>
        <v>0</v>
      </c>
      <c r="GB340" s="161">
        <f t="shared" si="679"/>
        <v>0</v>
      </c>
      <c r="GC340" s="161">
        <f t="shared" si="679"/>
        <v>0</v>
      </c>
      <c r="GD340" s="161">
        <f t="shared" si="679"/>
        <v>0</v>
      </c>
      <c r="GE340" s="161">
        <f t="shared" si="679"/>
        <v>0</v>
      </c>
      <c r="GF340" s="161">
        <f t="shared" si="679"/>
        <v>0</v>
      </c>
      <c r="GG340" s="161">
        <f t="shared" si="679"/>
        <v>0</v>
      </c>
      <c r="GH340" s="161">
        <f t="shared" si="679"/>
        <v>0</v>
      </c>
      <c r="GI340" s="161">
        <f t="shared" si="679"/>
        <v>0</v>
      </c>
      <c r="GJ340" s="5">
        <f t="shared" si="674"/>
        <v>0</v>
      </c>
    </row>
    <row r="341" spans="1:192" ht="15" customHeight="1">
      <c r="A341" s="77" t="s">
        <v>130</v>
      </c>
      <c r="B341" s="47" t="s">
        <v>338</v>
      </c>
      <c r="C341" s="161">
        <f t="shared" ref="C341:D341" si="680">C$208*C136</f>
        <v>0</v>
      </c>
      <c r="D341" s="161">
        <f t="shared" si="680"/>
        <v>0</v>
      </c>
      <c r="E341" s="161">
        <f t="shared" si="669"/>
        <v>0</v>
      </c>
      <c r="F341" s="161">
        <f t="shared" ref="F341:Q341" si="681">F$208*F136</f>
        <v>0</v>
      </c>
      <c r="G341" s="161">
        <f t="shared" si="681"/>
        <v>0</v>
      </c>
      <c r="H341" s="161">
        <f t="shared" si="681"/>
        <v>0</v>
      </c>
      <c r="I341" s="161">
        <f t="shared" si="681"/>
        <v>0</v>
      </c>
      <c r="J341" s="161">
        <f t="shared" si="681"/>
        <v>0</v>
      </c>
      <c r="K341" s="161">
        <f t="shared" si="681"/>
        <v>0</v>
      </c>
      <c r="L341" s="161">
        <f t="shared" si="681"/>
        <v>0</v>
      </c>
      <c r="M341" s="161">
        <f t="shared" si="681"/>
        <v>0</v>
      </c>
      <c r="N341" s="161">
        <f t="shared" si="681"/>
        <v>0</v>
      </c>
      <c r="O341" s="161">
        <f t="shared" si="681"/>
        <v>0</v>
      </c>
      <c r="P341" s="161">
        <f t="shared" si="681"/>
        <v>0</v>
      </c>
      <c r="Q341" s="161">
        <f t="shared" si="681"/>
        <v>0</v>
      </c>
      <c r="R341" s="161">
        <f t="shared" ref="R341:CC341" si="682">R$208*R136</f>
        <v>0</v>
      </c>
      <c r="S341" s="161">
        <f t="shared" si="682"/>
        <v>0</v>
      </c>
      <c r="T341" s="161">
        <f t="shared" si="682"/>
        <v>0</v>
      </c>
      <c r="U341" s="161">
        <f t="shared" si="682"/>
        <v>0</v>
      </c>
      <c r="V341" s="161">
        <f t="shared" si="682"/>
        <v>0</v>
      </c>
      <c r="W341" s="161">
        <f t="shared" si="682"/>
        <v>0</v>
      </c>
      <c r="X341" s="161">
        <f t="shared" si="682"/>
        <v>0</v>
      </c>
      <c r="Y341" s="161">
        <f t="shared" si="682"/>
        <v>0</v>
      </c>
      <c r="Z341" s="161">
        <f t="shared" si="682"/>
        <v>0</v>
      </c>
      <c r="AA341" s="161">
        <f t="shared" si="682"/>
        <v>0</v>
      </c>
      <c r="AB341" s="161">
        <f t="shared" si="682"/>
        <v>0</v>
      </c>
      <c r="AC341" s="161">
        <f t="shared" si="682"/>
        <v>0</v>
      </c>
      <c r="AD341" s="161">
        <f t="shared" si="682"/>
        <v>0</v>
      </c>
      <c r="AE341" s="161">
        <f t="shared" si="682"/>
        <v>0</v>
      </c>
      <c r="AF341" s="161">
        <f t="shared" si="682"/>
        <v>0</v>
      </c>
      <c r="AG341" s="161">
        <f t="shared" si="682"/>
        <v>0</v>
      </c>
      <c r="AH341" s="161">
        <f t="shared" si="682"/>
        <v>0</v>
      </c>
      <c r="AI341" s="161">
        <f t="shared" si="682"/>
        <v>0</v>
      </c>
      <c r="AJ341" s="161">
        <f t="shared" si="682"/>
        <v>0</v>
      </c>
      <c r="AK341" s="161">
        <f t="shared" si="682"/>
        <v>0</v>
      </c>
      <c r="AL341" s="161">
        <f t="shared" si="682"/>
        <v>0</v>
      </c>
      <c r="AM341" s="161">
        <f t="shared" si="682"/>
        <v>0</v>
      </c>
      <c r="AN341" s="161">
        <f t="shared" si="682"/>
        <v>0</v>
      </c>
      <c r="AO341" s="161">
        <f t="shared" si="682"/>
        <v>0</v>
      </c>
      <c r="AP341" s="161">
        <f t="shared" si="682"/>
        <v>0</v>
      </c>
      <c r="AQ341" s="161">
        <f t="shared" si="682"/>
        <v>0</v>
      </c>
      <c r="AR341" s="161">
        <f t="shared" si="682"/>
        <v>0</v>
      </c>
      <c r="AS341" s="161">
        <f t="shared" si="682"/>
        <v>0</v>
      </c>
      <c r="AT341" s="161">
        <f t="shared" si="682"/>
        <v>0</v>
      </c>
      <c r="AU341" s="161">
        <f t="shared" si="682"/>
        <v>0</v>
      </c>
      <c r="AV341" s="161">
        <f t="shared" si="682"/>
        <v>0</v>
      </c>
      <c r="AW341" s="161">
        <f t="shared" si="682"/>
        <v>0</v>
      </c>
      <c r="AX341" s="161">
        <f t="shared" si="682"/>
        <v>0</v>
      </c>
      <c r="AY341" s="161">
        <f t="shared" si="682"/>
        <v>0</v>
      </c>
      <c r="AZ341" s="161">
        <f t="shared" si="682"/>
        <v>0</v>
      </c>
      <c r="BA341" s="161">
        <f t="shared" si="682"/>
        <v>0</v>
      </c>
      <c r="BB341" s="161">
        <f t="shared" si="682"/>
        <v>0</v>
      </c>
      <c r="BC341" s="161">
        <f t="shared" si="682"/>
        <v>0</v>
      </c>
      <c r="BD341" s="161">
        <f t="shared" si="682"/>
        <v>0</v>
      </c>
      <c r="BE341" s="161">
        <f t="shared" si="682"/>
        <v>0</v>
      </c>
      <c r="BF341" s="161">
        <f t="shared" si="682"/>
        <v>0</v>
      </c>
      <c r="BG341" s="161">
        <f t="shared" si="682"/>
        <v>0</v>
      </c>
      <c r="BH341" s="161">
        <f t="shared" si="682"/>
        <v>0</v>
      </c>
      <c r="BI341" s="161">
        <f t="shared" si="682"/>
        <v>0</v>
      </c>
      <c r="BJ341" s="161">
        <f t="shared" si="682"/>
        <v>0</v>
      </c>
      <c r="BK341" s="161">
        <f t="shared" si="682"/>
        <v>0</v>
      </c>
      <c r="BL341" s="161">
        <f t="shared" si="682"/>
        <v>0</v>
      </c>
      <c r="BM341" s="161">
        <f t="shared" si="682"/>
        <v>0</v>
      </c>
      <c r="BN341" s="161">
        <f t="shared" si="682"/>
        <v>0</v>
      </c>
      <c r="BO341" s="161">
        <f t="shared" si="682"/>
        <v>0</v>
      </c>
      <c r="BP341" s="161">
        <f t="shared" si="682"/>
        <v>0</v>
      </c>
      <c r="BQ341" s="161">
        <f t="shared" si="682"/>
        <v>0</v>
      </c>
      <c r="BR341" s="161">
        <f t="shared" si="682"/>
        <v>0</v>
      </c>
      <c r="BS341" s="161">
        <f t="shared" si="682"/>
        <v>0</v>
      </c>
      <c r="BT341" s="161">
        <f t="shared" si="682"/>
        <v>0</v>
      </c>
      <c r="BU341" s="161">
        <f t="shared" si="682"/>
        <v>0</v>
      </c>
      <c r="BV341" s="161">
        <f t="shared" si="682"/>
        <v>0</v>
      </c>
      <c r="BW341" s="161">
        <f t="shared" si="682"/>
        <v>0</v>
      </c>
      <c r="BX341" s="161">
        <f t="shared" si="682"/>
        <v>0</v>
      </c>
      <c r="BY341" s="161">
        <f t="shared" si="682"/>
        <v>0</v>
      </c>
      <c r="BZ341" s="161">
        <f t="shared" si="682"/>
        <v>0</v>
      </c>
      <c r="CA341" s="161">
        <f t="shared" si="682"/>
        <v>0</v>
      </c>
      <c r="CB341" s="161">
        <f t="shared" si="682"/>
        <v>0</v>
      </c>
      <c r="CC341" s="161">
        <f t="shared" si="682"/>
        <v>0</v>
      </c>
      <c r="CD341" s="161">
        <f t="shared" ref="CD341:EO341" si="683">CD$208*CD136</f>
        <v>0</v>
      </c>
      <c r="CE341" s="161">
        <f t="shared" si="683"/>
        <v>0</v>
      </c>
      <c r="CF341" s="161">
        <f t="shared" si="683"/>
        <v>0</v>
      </c>
      <c r="CG341" s="161">
        <f t="shared" si="683"/>
        <v>0</v>
      </c>
      <c r="CH341" s="161">
        <f t="shared" si="683"/>
        <v>0</v>
      </c>
      <c r="CI341" s="161">
        <f t="shared" si="683"/>
        <v>0</v>
      </c>
      <c r="CJ341" s="161">
        <f t="shared" si="683"/>
        <v>0</v>
      </c>
      <c r="CK341" s="161">
        <f t="shared" si="683"/>
        <v>0</v>
      </c>
      <c r="CL341" s="161">
        <f t="shared" si="683"/>
        <v>0</v>
      </c>
      <c r="CM341" s="161">
        <f t="shared" si="683"/>
        <v>0</v>
      </c>
      <c r="CN341" s="161">
        <f t="shared" si="683"/>
        <v>0</v>
      </c>
      <c r="CO341" s="161">
        <f t="shared" si="683"/>
        <v>0</v>
      </c>
      <c r="CP341" s="161">
        <f t="shared" si="683"/>
        <v>0</v>
      </c>
      <c r="CQ341" s="161">
        <f t="shared" si="683"/>
        <v>0</v>
      </c>
      <c r="CR341" s="161">
        <f t="shared" si="683"/>
        <v>0</v>
      </c>
      <c r="CS341" s="161">
        <f t="shared" si="683"/>
        <v>0</v>
      </c>
      <c r="CT341" s="161">
        <f t="shared" si="683"/>
        <v>0</v>
      </c>
      <c r="CU341" s="161">
        <f t="shared" si="683"/>
        <v>0</v>
      </c>
      <c r="CV341" s="161">
        <f t="shared" si="683"/>
        <v>0</v>
      </c>
      <c r="CW341" s="161">
        <f t="shared" si="683"/>
        <v>0</v>
      </c>
      <c r="CX341" s="161">
        <f t="shared" si="683"/>
        <v>0</v>
      </c>
      <c r="CY341" s="161">
        <f t="shared" si="683"/>
        <v>0</v>
      </c>
      <c r="CZ341" s="161">
        <f t="shared" si="683"/>
        <v>0</v>
      </c>
      <c r="DA341" s="161">
        <f t="shared" si="683"/>
        <v>0</v>
      </c>
      <c r="DB341" s="161">
        <f t="shared" si="683"/>
        <v>0</v>
      </c>
      <c r="DC341" s="161">
        <f t="shared" si="683"/>
        <v>0</v>
      </c>
      <c r="DD341" s="161">
        <f t="shared" si="683"/>
        <v>0</v>
      </c>
      <c r="DE341" s="161">
        <f t="shared" si="683"/>
        <v>0</v>
      </c>
      <c r="DF341" s="161">
        <f t="shared" si="683"/>
        <v>0</v>
      </c>
      <c r="DG341" s="161">
        <f t="shared" si="683"/>
        <v>0</v>
      </c>
      <c r="DH341" s="161">
        <f t="shared" si="683"/>
        <v>0</v>
      </c>
      <c r="DI341" s="161">
        <f t="shared" si="683"/>
        <v>0</v>
      </c>
      <c r="DJ341" s="161">
        <f t="shared" si="683"/>
        <v>0</v>
      </c>
      <c r="DK341" s="161">
        <f t="shared" si="683"/>
        <v>0</v>
      </c>
      <c r="DL341" s="161">
        <f t="shared" si="683"/>
        <v>0</v>
      </c>
      <c r="DM341" s="161">
        <f t="shared" si="683"/>
        <v>0</v>
      </c>
      <c r="DN341" s="161">
        <f t="shared" si="683"/>
        <v>0</v>
      </c>
      <c r="DO341" s="161">
        <f t="shared" si="683"/>
        <v>0</v>
      </c>
      <c r="DP341" s="161">
        <f t="shared" si="683"/>
        <v>0</v>
      </c>
      <c r="DQ341" s="161">
        <f t="shared" si="683"/>
        <v>0</v>
      </c>
      <c r="DR341" s="161">
        <f t="shared" si="683"/>
        <v>0</v>
      </c>
      <c r="DS341" s="161">
        <f t="shared" si="683"/>
        <v>0</v>
      </c>
      <c r="DT341" s="161">
        <f t="shared" si="683"/>
        <v>0</v>
      </c>
      <c r="DU341" s="161">
        <f t="shared" si="683"/>
        <v>0</v>
      </c>
      <c r="DV341" s="161">
        <f t="shared" si="683"/>
        <v>0</v>
      </c>
      <c r="DW341" s="161">
        <f t="shared" si="683"/>
        <v>0</v>
      </c>
      <c r="DX341" s="161">
        <f t="shared" si="683"/>
        <v>0</v>
      </c>
      <c r="DY341" s="161">
        <f t="shared" si="683"/>
        <v>0</v>
      </c>
      <c r="DZ341" s="161">
        <f t="shared" si="683"/>
        <v>0</v>
      </c>
      <c r="EA341" s="161">
        <f t="shared" si="683"/>
        <v>0</v>
      </c>
      <c r="EB341" s="161">
        <f t="shared" si="683"/>
        <v>0</v>
      </c>
      <c r="EC341" s="161">
        <f t="shared" si="683"/>
        <v>0</v>
      </c>
      <c r="ED341" s="161">
        <f t="shared" si="683"/>
        <v>0</v>
      </c>
      <c r="EE341" s="161">
        <f t="shared" si="683"/>
        <v>0</v>
      </c>
      <c r="EF341" s="161">
        <f t="shared" si="683"/>
        <v>0</v>
      </c>
      <c r="EG341" s="161">
        <f t="shared" si="683"/>
        <v>0</v>
      </c>
      <c r="EH341" s="161">
        <f t="shared" si="683"/>
        <v>0</v>
      </c>
      <c r="EI341" s="161">
        <f t="shared" si="683"/>
        <v>0</v>
      </c>
      <c r="EJ341" s="161">
        <f t="shared" si="683"/>
        <v>0</v>
      </c>
      <c r="EK341" s="161">
        <f t="shared" si="683"/>
        <v>0</v>
      </c>
      <c r="EL341" s="161">
        <f t="shared" si="683"/>
        <v>0</v>
      </c>
      <c r="EM341" s="161">
        <f t="shared" si="683"/>
        <v>0</v>
      </c>
      <c r="EN341" s="161">
        <f t="shared" si="683"/>
        <v>0</v>
      </c>
      <c r="EO341" s="161">
        <f t="shared" si="683"/>
        <v>0</v>
      </c>
      <c r="EP341" s="161">
        <f t="shared" ref="EP341:GI341" si="684">EP$208*EP136</f>
        <v>0</v>
      </c>
      <c r="EQ341" s="161">
        <f t="shared" si="684"/>
        <v>0</v>
      </c>
      <c r="ER341" s="161">
        <f t="shared" si="684"/>
        <v>0</v>
      </c>
      <c r="ES341" s="161">
        <f t="shared" si="684"/>
        <v>0</v>
      </c>
      <c r="ET341" s="161">
        <f t="shared" si="684"/>
        <v>0</v>
      </c>
      <c r="EU341" s="161">
        <f t="shared" si="684"/>
        <v>0</v>
      </c>
      <c r="EV341" s="161">
        <f t="shared" si="684"/>
        <v>0</v>
      </c>
      <c r="EW341" s="161">
        <f t="shared" si="684"/>
        <v>0</v>
      </c>
      <c r="EX341" s="161">
        <f t="shared" si="684"/>
        <v>0</v>
      </c>
      <c r="EY341" s="161">
        <f t="shared" si="684"/>
        <v>0</v>
      </c>
      <c r="EZ341" s="161">
        <f t="shared" si="684"/>
        <v>0</v>
      </c>
      <c r="FA341" s="161">
        <f t="shared" si="684"/>
        <v>0</v>
      </c>
      <c r="FB341" s="161">
        <f t="shared" si="684"/>
        <v>0</v>
      </c>
      <c r="FC341" s="161">
        <f t="shared" si="684"/>
        <v>0</v>
      </c>
      <c r="FD341" s="161">
        <f t="shared" si="684"/>
        <v>0</v>
      </c>
      <c r="FE341" s="161">
        <f t="shared" si="684"/>
        <v>0</v>
      </c>
      <c r="FF341" s="161">
        <f t="shared" si="684"/>
        <v>0</v>
      </c>
      <c r="FG341" s="161">
        <f t="shared" si="684"/>
        <v>0</v>
      </c>
      <c r="FH341" s="161">
        <f t="shared" si="684"/>
        <v>0</v>
      </c>
      <c r="FI341" s="161">
        <f t="shared" si="684"/>
        <v>0</v>
      </c>
      <c r="FJ341" s="161">
        <f t="shared" si="684"/>
        <v>0</v>
      </c>
      <c r="FK341" s="161">
        <f t="shared" si="684"/>
        <v>0</v>
      </c>
      <c r="FL341" s="161">
        <f t="shared" si="684"/>
        <v>0</v>
      </c>
      <c r="FM341" s="161">
        <f t="shared" si="684"/>
        <v>0</v>
      </c>
      <c r="FN341" s="161">
        <f t="shared" si="684"/>
        <v>0</v>
      </c>
      <c r="FO341" s="161">
        <f t="shared" si="684"/>
        <v>0</v>
      </c>
      <c r="FP341" s="161">
        <f t="shared" si="684"/>
        <v>0</v>
      </c>
      <c r="FQ341" s="161">
        <f t="shared" si="684"/>
        <v>0</v>
      </c>
      <c r="FR341" s="161">
        <f t="shared" si="684"/>
        <v>0</v>
      </c>
      <c r="FS341" s="161">
        <f t="shared" si="684"/>
        <v>0</v>
      </c>
      <c r="FT341" s="161">
        <f t="shared" si="684"/>
        <v>0</v>
      </c>
      <c r="FU341" s="161">
        <f t="shared" si="684"/>
        <v>0</v>
      </c>
      <c r="FV341" s="161">
        <f t="shared" si="684"/>
        <v>0</v>
      </c>
      <c r="FW341" s="161">
        <f t="shared" si="684"/>
        <v>0</v>
      </c>
      <c r="FX341" s="161">
        <f t="shared" si="684"/>
        <v>0</v>
      </c>
      <c r="FY341" s="161">
        <f t="shared" si="684"/>
        <v>0</v>
      </c>
      <c r="FZ341" s="161">
        <f t="shared" si="684"/>
        <v>0</v>
      </c>
      <c r="GA341" s="161">
        <f t="shared" si="684"/>
        <v>0</v>
      </c>
      <c r="GB341" s="161">
        <f t="shared" si="684"/>
        <v>0</v>
      </c>
      <c r="GC341" s="161">
        <f t="shared" si="684"/>
        <v>0</v>
      </c>
      <c r="GD341" s="161">
        <f t="shared" si="684"/>
        <v>0</v>
      </c>
      <c r="GE341" s="161">
        <f t="shared" si="684"/>
        <v>0</v>
      </c>
      <c r="GF341" s="161">
        <f t="shared" si="684"/>
        <v>0</v>
      </c>
      <c r="GG341" s="161">
        <f t="shared" si="684"/>
        <v>0</v>
      </c>
      <c r="GH341" s="161">
        <f t="shared" si="684"/>
        <v>0</v>
      </c>
      <c r="GI341" s="161">
        <f t="shared" si="684"/>
        <v>0</v>
      </c>
      <c r="GJ341" s="5">
        <f t="shared" si="674"/>
        <v>0</v>
      </c>
    </row>
    <row r="342" spans="1:192" ht="15" customHeight="1">
      <c r="A342" s="77" t="s">
        <v>131</v>
      </c>
      <c r="B342" s="47" t="s">
        <v>339</v>
      </c>
      <c r="C342" s="161">
        <f t="shared" ref="C342:D342" si="685">C$208*C137</f>
        <v>0</v>
      </c>
      <c r="D342" s="161">
        <f t="shared" si="685"/>
        <v>0</v>
      </c>
      <c r="E342" s="161">
        <f t="shared" si="669"/>
        <v>1.1948102830446621E-5</v>
      </c>
      <c r="F342" s="161">
        <f t="shared" ref="F342:Q342" si="686">F$208*F137</f>
        <v>5.5300281614847884E-3</v>
      </c>
      <c r="G342" s="161">
        <f t="shared" si="686"/>
        <v>1.1894402442245828E-4</v>
      </c>
      <c r="H342" s="161">
        <f t="shared" si="686"/>
        <v>1.0227763483983924E-7</v>
      </c>
      <c r="I342" s="161">
        <f t="shared" si="686"/>
        <v>1.3256108672572979E-2</v>
      </c>
      <c r="J342" s="161">
        <f t="shared" si="686"/>
        <v>3.820774771337042E-6</v>
      </c>
      <c r="K342" s="161">
        <f t="shared" si="686"/>
        <v>0</v>
      </c>
      <c r="L342" s="161">
        <f t="shared" si="686"/>
        <v>0</v>
      </c>
      <c r="M342" s="161">
        <f t="shared" si="686"/>
        <v>1.2878886012018375E-3</v>
      </c>
      <c r="N342" s="161">
        <f t="shared" si="686"/>
        <v>0</v>
      </c>
      <c r="O342" s="161">
        <f t="shared" si="686"/>
        <v>7.0307609793358977E-9</v>
      </c>
      <c r="P342" s="161">
        <f t="shared" si="686"/>
        <v>6.1046949049429429E-2</v>
      </c>
      <c r="Q342" s="161">
        <f t="shared" si="686"/>
        <v>0</v>
      </c>
      <c r="R342" s="161">
        <f t="shared" ref="R342:CC342" si="687">R$208*R137</f>
        <v>0</v>
      </c>
      <c r="S342" s="161">
        <f t="shared" si="687"/>
        <v>2.8015383996096366E-2</v>
      </c>
      <c r="T342" s="161">
        <f t="shared" si="687"/>
        <v>346.25341319942862</v>
      </c>
      <c r="U342" s="161">
        <f t="shared" si="687"/>
        <v>1.2991187142079641E-4</v>
      </c>
      <c r="V342" s="161">
        <f t="shared" si="687"/>
        <v>0</v>
      </c>
      <c r="W342" s="161">
        <f t="shared" si="687"/>
        <v>0</v>
      </c>
      <c r="X342" s="161">
        <f t="shared" si="687"/>
        <v>9.564061001289603E-7</v>
      </c>
      <c r="Y342" s="161">
        <f t="shared" si="687"/>
        <v>-4.4616118115766619E-5</v>
      </c>
      <c r="Z342" s="161">
        <f t="shared" si="687"/>
        <v>1.1996962575151761E-2</v>
      </c>
      <c r="AA342" s="161">
        <f t="shared" si="687"/>
        <v>8.9553474759648061E-2</v>
      </c>
      <c r="AB342" s="161">
        <f t="shared" si="687"/>
        <v>37.195891290875572</v>
      </c>
      <c r="AC342" s="161">
        <f t="shared" si="687"/>
        <v>7.5462873172138845E-2</v>
      </c>
      <c r="AD342" s="161">
        <f t="shared" si="687"/>
        <v>8.1031901840871542E-2</v>
      </c>
      <c r="AE342" s="161">
        <f t="shared" si="687"/>
        <v>3.1629185962017851E-2</v>
      </c>
      <c r="AF342" s="161">
        <f t="shared" si="687"/>
        <v>22.209102276428663</v>
      </c>
      <c r="AG342" s="161">
        <f t="shared" si="687"/>
        <v>2.1952608599583286E-3</v>
      </c>
      <c r="AH342" s="161">
        <f t="shared" si="687"/>
        <v>0.1532481988477819</v>
      </c>
      <c r="AI342" s="161">
        <f t="shared" si="687"/>
        <v>5.2168509984129681E-3</v>
      </c>
      <c r="AJ342" s="161">
        <f t="shared" si="687"/>
        <v>1.6313554778898853E-3</v>
      </c>
      <c r="AK342" s="161">
        <f t="shared" si="687"/>
        <v>6.8945864149185163E-7</v>
      </c>
      <c r="AL342" s="161">
        <f t="shared" si="687"/>
        <v>2.0892408261317428E-12</v>
      </c>
      <c r="AM342" s="161">
        <f t="shared" si="687"/>
        <v>0</v>
      </c>
      <c r="AN342" s="161">
        <f t="shared" si="687"/>
        <v>8.0409486117839917E-8</v>
      </c>
      <c r="AO342" s="161">
        <f t="shared" si="687"/>
        <v>7.0122991069846005E-3</v>
      </c>
      <c r="AP342" s="161">
        <f t="shared" si="687"/>
        <v>4.1859436828916255E-2</v>
      </c>
      <c r="AQ342" s="161">
        <f t="shared" si="687"/>
        <v>6.9939632877403883E-4</v>
      </c>
      <c r="AR342" s="161">
        <f t="shared" si="687"/>
        <v>2.4562339679363267E-5</v>
      </c>
      <c r="AS342" s="161">
        <f t="shared" si="687"/>
        <v>0.10075009825721004</v>
      </c>
      <c r="AT342" s="161">
        <f t="shared" si="687"/>
        <v>1.0793361456040406E-2</v>
      </c>
      <c r="AU342" s="161">
        <f t="shared" si="687"/>
        <v>0</v>
      </c>
      <c r="AV342" s="161">
        <f t="shared" si="687"/>
        <v>0</v>
      </c>
      <c r="AW342" s="161">
        <f t="shared" si="687"/>
        <v>2.6871178728050931E-2</v>
      </c>
      <c r="AX342" s="161">
        <f t="shared" si="687"/>
        <v>2.6525963688089683E-5</v>
      </c>
      <c r="AY342" s="161">
        <f t="shared" si="687"/>
        <v>2.8310623700429022E-3</v>
      </c>
      <c r="AZ342" s="161">
        <f t="shared" si="687"/>
        <v>1.0353982109162789E-3</v>
      </c>
      <c r="BA342" s="161">
        <f t="shared" si="687"/>
        <v>1.2856097891362597</v>
      </c>
      <c r="BB342" s="161">
        <f t="shared" si="687"/>
        <v>8.5106199901578344E-5</v>
      </c>
      <c r="BC342" s="161">
        <f t="shared" si="687"/>
        <v>3.3656884145989233E-3</v>
      </c>
      <c r="BD342" s="161">
        <f t="shared" si="687"/>
        <v>1.2381314444997109E-10</v>
      </c>
      <c r="BE342" s="161">
        <f t="shared" si="687"/>
        <v>0</v>
      </c>
      <c r="BF342" s="161">
        <f t="shared" si="687"/>
        <v>0</v>
      </c>
      <c r="BG342" s="161">
        <f t="shared" si="687"/>
        <v>4.6631389918195653E-6</v>
      </c>
      <c r="BH342" s="161">
        <f t="shared" si="687"/>
        <v>1.0570233978509409E-8</v>
      </c>
      <c r="BI342" s="161">
        <f t="shared" si="687"/>
        <v>3.6447594436615232E-5</v>
      </c>
      <c r="BJ342" s="161">
        <f t="shared" si="687"/>
        <v>0</v>
      </c>
      <c r="BK342" s="161">
        <f t="shared" si="687"/>
        <v>6.7849179520578857E-5</v>
      </c>
      <c r="BL342" s="161">
        <f t="shared" si="687"/>
        <v>2.0019613571964463E-7</v>
      </c>
      <c r="BM342" s="161">
        <f t="shared" si="687"/>
        <v>1.5071111469299584E-5</v>
      </c>
      <c r="BN342" s="161">
        <f t="shared" si="687"/>
        <v>7.0758002162486058</v>
      </c>
      <c r="BO342" s="161">
        <f t="shared" si="687"/>
        <v>0</v>
      </c>
      <c r="BP342" s="161">
        <f t="shared" si="687"/>
        <v>1.5345880983703099E-4</v>
      </c>
      <c r="BQ342" s="161">
        <f t="shared" si="687"/>
        <v>4.3249534165006325E-4</v>
      </c>
      <c r="BR342" s="161">
        <f t="shared" si="687"/>
        <v>7.0206227282994518E-8</v>
      </c>
      <c r="BS342" s="161">
        <f t="shared" si="687"/>
        <v>1.8093320627996434E-5</v>
      </c>
      <c r="BT342" s="161">
        <f t="shared" si="687"/>
        <v>2.9841850816214898E-3</v>
      </c>
      <c r="BU342" s="161">
        <f t="shared" si="687"/>
        <v>1.4259140934282468E-7</v>
      </c>
      <c r="BV342" s="161">
        <f t="shared" si="687"/>
        <v>3.4942364534617478E-9</v>
      </c>
      <c r="BW342" s="161">
        <f t="shared" si="687"/>
        <v>1.4374575603040139E-2</v>
      </c>
      <c r="BX342" s="161">
        <f t="shared" si="687"/>
        <v>0</v>
      </c>
      <c r="BY342" s="161">
        <f t="shared" si="687"/>
        <v>0</v>
      </c>
      <c r="BZ342" s="161">
        <f t="shared" si="687"/>
        <v>0</v>
      </c>
      <c r="CA342" s="161">
        <f t="shared" si="687"/>
        <v>0</v>
      </c>
      <c r="CB342" s="161">
        <f t="shared" si="687"/>
        <v>0</v>
      </c>
      <c r="CC342" s="161">
        <f t="shared" si="687"/>
        <v>2.2909672045110889E-6</v>
      </c>
      <c r="CD342" s="161">
        <f t="shared" ref="CD342:EO342" si="688">CD$208*CD137</f>
        <v>1.8032273213660114E-4</v>
      </c>
      <c r="CE342" s="161">
        <f t="shared" si="688"/>
        <v>0</v>
      </c>
      <c r="CF342" s="161">
        <f t="shared" si="688"/>
        <v>0</v>
      </c>
      <c r="CG342" s="161">
        <f t="shared" si="688"/>
        <v>1.0622802778053465E-3</v>
      </c>
      <c r="CH342" s="161">
        <f t="shared" si="688"/>
        <v>0</v>
      </c>
      <c r="CI342" s="161">
        <f t="shared" si="688"/>
        <v>7.8140855569550218E-5</v>
      </c>
      <c r="CJ342" s="161">
        <f t="shared" si="688"/>
        <v>1.6365005536216673E-3</v>
      </c>
      <c r="CK342" s="161">
        <f t="shared" si="688"/>
        <v>1.5984509334308765</v>
      </c>
      <c r="CL342" s="161">
        <f t="shared" si="688"/>
        <v>0</v>
      </c>
      <c r="CM342" s="161">
        <f t="shared" si="688"/>
        <v>4.440521087638142E-6</v>
      </c>
      <c r="CN342" s="161">
        <f t="shared" si="688"/>
        <v>0</v>
      </c>
      <c r="CO342" s="161">
        <f t="shared" si="688"/>
        <v>0</v>
      </c>
      <c r="CP342" s="161">
        <f t="shared" si="688"/>
        <v>6.0124473572909744E-6</v>
      </c>
      <c r="CQ342" s="161">
        <f t="shared" si="688"/>
        <v>0</v>
      </c>
      <c r="CR342" s="161">
        <f t="shared" si="688"/>
        <v>0</v>
      </c>
      <c r="CS342" s="161">
        <f t="shared" si="688"/>
        <v>8.2273119091698986E-8</v>
      </c>
      <c r="CT342" s="161">
        <f t="shared" si="688"/>
        <v>0</v>
      </c>
      <c r="CU342" s="161">
        <f t="shared" si="688"/>
        <v>0</v>
      </c>
      <c r="CV342" s="161">
        <f t="shared" si="688"/>
        <v>2.1386412377157066E-7</v>
      </c>
      <c r="CW342" s="161">
        <f t="shared" si="688"/>
        <v>0</v>
      </c>
      <c r="CX342" s="161">
        <f t="shared" si="688"/>
        <v>0</v>
      </c>
      <c r="CY342" s="161">
        <f t="shared" si="688"/>
        <v>1.4150314554772976E-6</v>
      </c>
      <c r="CZ342" s="161">
        <f t="shared" si="688"/>
        <v>1.7165450772672672E-13</v>
      </c>
      <c r="DA342" s="161">
        <f t="shared" si="688"/>
        <v>5.710021516202906E-6</v>
      </c>
      <c r="DB342" s="161">
        <f t="shared" si="688"/>
        <v>2.7295309315143539E-9</v>
      </c>
      <c r="DC342" s="161">
        <f t="shared" si="688"/>
        <v>2.7809576558753351E-5</v>
      </c>
      <c r="DD342" s="161">
        <f t="shared" si="688"/>
        <v>0</v>
      </c>
      <c r="DE342" s="161">
        <f t="shared" si="688"/>
        <v>7.1249985508544658E-4</v>
      </c>
      <c r="DF342" s="161">
        <f t="shared" si="688"/>
        <v>3.1401772323070196E-3</v>
      </c>
      <c r="DG342" s="161">
        <f t="shared" si="688"/>
        <v>3.3332482039188735E-5</v>
      </c>
      <c r="DH342" s="161">
        <f t="shared" si="688"/>
        <v>2.4851926113425713E-7</v>
      </c>
      <c r="DI342" s="161">
        <f t="shared" si="688"/>
        <v>2.4502769720222824E-7</v>
      </c>
      <c r="DJ342" s="161">
        <f t="shared" si="688"/>
        <v>7.8857135926263001E-11</v>
      </c>
      <c r="DK342" s="161">
        <f t="shared" si="688"/>
        <v>1.2646350548009923E-2</v>
      </c>
      <c r="DL342" s="161">
        <f t="shared" si="688"/>
        <v>5.319551729890883E-4</v>
      </c>
      <c r="DM342" s="161">
        <f t="shared" si="688"/>
        <v>6.6387048731054226E-3</v>
      </c>
      <c r="DN342" s="161">
        <f t="shared" si="688"/>
        <v>4.0137393495921706E-6</v>
      </c>
      <c r="DO342" s="161">
        <f t="shared" si="688"/>
        <v>0</v>
      </c>
      <c r="DP342" s="161">
        <f t="shared" si="688"/>
        <v>6.6729140453186548E-6</v>
      </c>
      <c r="DQ342" s="161">
        <f t="shared" si="688"/>
        <v>0</v>
      </c>
      <c r="DR342" s="161">
        <f t="shared" si="688"/>
        <v>7.8170421451983385E-2</v>
      </c>
      <c r="DS342" s="161">
        <f t="shared" si="688"/>
        <v>1.8762295676065322E-3</v>
      </c>
      <c r="DT342" s="161">
        <f t="shared" si="688"/>
        <v>0</v>
      </c>
      <c r="DU342" s="161">
        <f t="shared" si="688"/>
        <v>0</v>
      </c>
      <c r="DV342" s="161">
        <f t="shared" si="688"/>
        <v>4.0619274660199273E-5</v>
      </c>
      <c r="DW342" s="161">
        <f t="shared" si="688"/>
        <v>9.7663739136450507E-4</v>
      </c>
      <c r="DX342" s="161">
        <f t="shared" si="688"/>
        <v>1.4324907447765154</v>
      </c>
      <c r="DY342" s="161">
        <f t="shared" si="688"/>
        <v>0.12920215914634325</v>
      </c>
      <c r="DZ342" s="161">
        <f t="shared" si="688"/>
        <v>0</v>
      </c>
      <c r="EA342" s="161">
        <f t="shared" si="688"/>
        <v>0</v>
      </c>
      <c r="EB342" s="161">
        <f t="shared" si="688"/>
        <v>0</v>
      </c>
      <c r="EC342" s="161">
        <f t="shared" si="688"/>
        <v>0</v>
      </c>
      <c r="ED342" s="161">
        <f t="shared" si="688"/>
        <v>0</v>
      </c>
      <c r="EE342" s="161">
        <f t="shared" si="688"/>
        <v>1838.9540329972315</v>
      </c>
      <c r="EF342" s="161">
        <f t="shared" si="688"/>
        <v>6.940297459411135E-2</v>
      </c>
      <c r="EG342" s="161">
        <f t="shared" si="688"/>
        <v>1.378801094183997E-3</v>
      </c>
      <c r="EH342" s="161">
        <f t="shared" si="688"/>
        <v>21.208393249554739</v>
      </c>
      <c r="EI342" s="161">
        <f t="shared" si="688"/>
        <v>107.26893825043328</v>
      </c>
      <c r="EJ342" s="161">
        <f t="shared" si="688"/>
        <v>10499.034220710892</v>
      </c>
      <c r="EK342" s="161">
        <f t="shared" si="688"/>
        <v>469644.10951200424</v>
      </c>
      <c r="EL342" s="161">
        <f t="shared" si="688"/>
        <v>1815.8167422412284</v>
      </c>
      <c r="EM342" s="161">
        <f t="shared" si="688"/>
        <v>2417.8145600076441</v>
      </c>
      <c r="EN342" s="161">
        <f t="shared" si="688"/>
        <v>42.553992661770934</v>
      </c>
      <c r="EO342" s="161">
        <f t="shared" si="688"/>
        <v>0</v>
      </c>
      <c r="EP342" s="161">
        <f t="shared" ref="EP342:GI342" si="689">EP$208*EP137</f>
        <v>0</v>
      </c>
      <c r="EQ342" s="161">
        <f t="shared" si="689"/>
        <v>8.5760647201660714</v>
      </c>
      <c r="ER342" s="161">
        <f t="shared" si="689"/>
        <v>2.2460237006000354E-2</v>
      </c>
      <c r="ES342" s="161">
        <f t="shared" si="689"/>
        <v>15.957505433862545</v>
      </c>
      <c r="ET342" s="161">
        <f t="shared" si="689"/>
        <v>958.57173873371573</v>
      </c>
      <c r="EU342" s="161">
        <f t="shared" si="689"/>
        <v>0</v>
      </c>
      <c r="EV342" s="161">
        <f t="shared" si="689"/>
        <v>0</v>
      </c>
      <c r="EW342" s="161">
        <f t="shared" si="689"/>
        <v>5.0131969932503773E-11</v>
      </c>
      <c r="EX342" s="161">
        <f t="shared" si="689"/>
        <v>6.0142999538440088E-5</v>
      </c>
      <c r="EY342" s="161">
        <f t="shared" si="689"/>
        <v>7.6705207674114508E-7</v>
      </c>
      <c r="EZ342" s="161">
        <f t="shared" si="689"/>
        <v>4.13061281871874E-3</v>
      </c>
      <c r="FA342" s="161">
        <f t="shared" si="689"/>
        <v>3.8051562919577497E-3</v>
      </c>
      <c r="FB342" s="161">
        <f t="shared" si="689"/>
        <v>4.6666529183182169E-2</v>
      </c>
      <c r="FC342" s="161">
        <f t="shared" si="689"/>
        <v>4.2949225824442466E-2</v>
      </c>
      <c r="FD342" s="161">
        <f t="shared" si="689"/>
        <v>135.37744837224002</v>
      </c>
      <c r="FE342" s="161">
        <f t="shared" si="689"/>
        <v>6.2423591143309851</v>
      </c>
      <c r="FF342" s="161">
        <f t="shared" si="689"/>
        <v>3285.6888770461037</v>
      </c>
      <c r="FG342" s="161">
        <f t="shared" si="689"/>
        <v>2.3571215654052172E-3</v>
      </c>
      <c r="FH342" s="161">
        <f t="shared" si="689"/>
        <v>7.6902453394036865</v>
      </c>
      <c r="FI342" s="161">
        <f t="shared" si="689"/>
        <v>6.0299535971329972</v>
      </c>
      <c r="FJ342" s="161">
        <f t="shared" si="689"/>
        <v>1.4078412980440727E-2</v>
      </c>
      <c r="FK342" s="161">
        <f t="shared" si="689"/>
        <v>10.470093167072669</v>
      </c>
      <c r="FL342" s="161">
        <f t="shared" si="689"/>
        <v>7.5025887429061315</v>
      </c>
      <c r="FM342" s="161">
        <f t="shared" si="689"/>
        <v>1996.8384431405377</v>
      </c>
      <c r="FN342" s="161">
        <f t="shared" si="689"/>
        <v>0</v>
      </c>
      <c r="FO342" s="161">
        <f t="shared" si="689"/>
        <v>29.533806262359729</v>
      </c>
      <c r="FP342" s="161">
        <f t="shared" si="689"/>
        <v>0</v>
      </c>
      <c r="FQ342" s="161">
        <f t="shared" si="689"/>
        <v>0</v>
      </c>
      <c r="FR342" s="161">
        <f t="shared" si="689"/>
        <v>0</v>
      </c>
      <c r="FS342" s="161">
        <f t="shared" si="689"/>
        <v>0.62033613269555465</v>
      </c>
      <c r="FT342" s="161">
        <f t="shared" si="689"/>
        <v>0</v>
      </c>
      <c r="FU342" s="161">
        <f t="shared" si="689"/>
        <v>0</v>
      </c>
      <c r="FV342" s="161">
        <f t="shared" si="689"/>
        <v>294.11178203798693</v>
      </c>
      <c r="FW342" s="161">
        <f t="shared" si="689"/>
        <v>3.4905927177894029</v>
      </c>
      <c r="FX342" s="161">
        <f t="shared" si="689"/>
        <v>3.7001496470991304</v>
      </c>
      <c r="FY342" s="161">
        <f t="shared" si="689"/>
        <v>3.980712653093214E-3</v>
      </c>
      <c r="FZ342" s="161">
        <f t="shared" si="689"/>
        <v>360.35308755341828</v>
      </c>
      <c r="GA342" s="161">
        <f t="shared" si="689"/>
        <v>0.83638542249241521</v>
      </c>
      <c r="GB342" s="161">
        <f t="shared" si="689"/>
        <v>1390.9013851896916</v>
      </c>
      <c r="GC342" s="161">
        <f t="shared" si="689"/>
        <v>0</v>
      </c>
      <c r="GD342" s="161">
        <f t="shared" si="689"/>
        <v>14.37058008533908</v>
      </c>
      <c r="GE342" s="161">
        <f t="shared" si="689"/>
        <v>51.690807587167669</v>
      </c>
      <c r="GF342" s="161">
        <f t="shared" si="689"/>
        <v>79.064663606418947</v>
      </c>
      <c r="GG342" s="161">
        <f t="shared" si="689"/>
        <v>930.71621622865666</v>
      </c>
      <c r="GH342" s="161">
        <f t="shared" si="689"/>
        <v>0</v>
      </c>
      <c r="GI342" s="161">
        <f t="shared" si="689"/>
        <v>2.2544539670479256</v>
      </c>
      <c r="GJ342" s="5">
        <f t="shared" si="674"/>
        <v>496405.62373625004</v>
      </c>
    </row>
    <row r="343" spans="1:192" ht="15" customHeight="1">
      <c r="A343" s="77" t="s">
        <v>132</v>
      </c>
      <c r="B343" s="47" t="s">
        <v>340</v>
      </c>
      <c r="C343" s="161">
        <f t="shared" ref="C343:D343" si="690">C$208*C138</f>
        <v>0</v>
      </c>
      <c r="D343" s="161">
        <f t="shared" si="690"/>
        <v>0</v>
      </c>
      <c r="E343" s="161">
        <f t="shared" si="669"/>
        <v>0</v>
      </c>
      <c r="F343" s="161">
        <f t="shared" ref="F343:Q343" si="691">F$208*F138</f>
        <v>0</v>
      </c>
      <c r="G343" s="161">
        <f t="shared" si="691"/>
        <v>0</v>
      </c>
      <c r="H343" s="161">
        <f t="shared" si="691"/>
        <v>0</v>
      </c>
      <c r="I343" s="161">
        <f t="shared" si="691"/>
        <v>1.3766914136714855E-6</v>
      </c>
      <c r="J343" s="161">
        <f t="shared" si="691"/>
        <v>0</v>
      </c>
      <c r="K343" s="161">
        <f t="shared" si="691"/>
        <v>0</v>
      </c>
      <c r="L343" s="161">
        <f t="shared" si="691"/>
        <v>0</v>
      </c>
      <c r="M343" s="161">
        <f t="shared" si="691"/>
        <v>0</v>
      </c>
      <c r="N343" s="161">
        <f t="shared" si="691"/>
        <v>0</v>
      </c>
      <c r="O343" s="161">
        <f t="shared" si="691"/>
        <v>0</v>
      </c>
      <c r="P343" s="161">
        <f t="shared" si="691"/>
        <v>3.1079586244614932E-4</v>
      </c>
      <c r="Q343" s="161">
        <f t="shared" si="691"/>
        <v>0</v>
      </c>
      <c r="R343" s="161">
        <f t="shared" ref="R343:CC343" si="692">R$208*R138</f>
        <v>0</v>
      </c>
      <c r="S343" s="161">
        <f t="shared" si="692"/>
        <v>0</v>
      </c>
      <c r="T343" s="161">
        <f t="shared" si="692"/>
        <v>1.639607102667308</v>
      </c>
      <c r="U343" s="161">
        <f t="shared" si="692"/>
        <v>0</v>
      </c>
      <c r="V343" s="161">
        <f t="shared" si="692"/>
        <v>0</v>
      </c>
      <c r="W343" s="161">
        <f t="shared" si="692"/>
        <v>0</v>
      </c>
      <c r="X343" s="161">
        <f t="shared" si="692"/>
        <v>1.0237655877815842E-9</v>
      </c>
      <c r="Y343" s="161">
        <f t="shared" si="692"/>
        <v>0</v>
      </c>
      <c r="Z343" s="161">
        <f t="shared" si="692"/>
        <v>1.2375119859793235E-3</v>
      </c>
      <c r="AA343" s="161">
        <f t="shared" si="692"/>
        <v>2.9333349793630539E-3</v>
      </c>
      <c r="AB343" s="161">
        <f t="shared" si="692"/>
        <v>0.68106023220501721</v>
      </c>
      <c r="AC343" s="161">
        <f t="shared" si="692"/>
        <v>5.5814917105218617E-4</v>
      </c>
      <c r="AD343" s="161">
        <f t="shared" si="692"/>
        <v>1.4179390586164457E-2</v>
      </c>
      <c r="AE343" s="161">
        <f t="shared" si="692"/>
        <v>3.7204298939009775E-3</v>
      </c>
      <c r="AF343" s="161">
        <f t="shared" si="692"/>
        <v>2.1881724346047595</v>
      </c>
      <c r="AG343" s="161">
        <f t="shared" si="692"/>
        <v>2.3605416697871566E-4</v>
      </c>
      <c r="AH343" s="161">
        <f t="shared" si="692"/>
        <v>8.7266335454986924E-3</v>
      </c>
      <c r="AI343" s="161">
        <f t="shared" si="692"/>
        <v>5.2364889900260146E-4</v>
      </c>
      <c r="AJ343" s="161">
        <f t="shared" si="692"/>
        <v>4.694343457478742E-4</v>
      </c>
      <c r="AK343" s="161">
        <f t="shared" si="692"/>
        <v>1.2730406360270021E-7</v>
      </c>
      <c r="AL343" s="161">
        <f t="shared" si="692"/>
        <v>1.8709619338493219E-13</v>
      </c>
      <c r="AM343" s="161">
        <f t="shared" si="692"/>
        <v>0</v>
      </c>
      <c r="AN343" s="161">
        <f t="shared" si="692"/>
        <v>1.226488241569333E-8</v>
      </c>
      <c r="AO343" s="161">
        <f t="shared" si="692"/>
        <v>5.9426263618513563E-4</v>
      </c>
      <c r="AP343" s="161">
        <f t="shared" si="692"/>
        <v>3.0119945260753298E-4</v>
      </c>
      <c r="AQ343" s="161">
        <f t="shared" si="692"/>
        <v>2.7616200309718703E-5</v>
      </c>
      <c r="AR343" s="161">
        <f t="shared" si="692"/>
        <v>7.0304648071483377E-9</v>
      </c>
      <c r="AS343" s="161">
        <f t="shared" si="692"/>
        <v>3.9883696000647689E-4</v>
      </c>
      <c r="AT343" s="161">
        <f t="shared" si="692"/>
        <v>2.341628066514905E-4</v>
      </c>
      <c r="AU343" s="161">
        <f t="shared" si="692"/>
        <v>0</v>
      </c>
      <c r="AV343" s="161">
        <f t="shared" si="692"/>
        <v>0</v>
      </c>
      <c r="AW343" s="161">
        <f t="shared" si="692"/>
        <v>9.0593959148977681E-5</v>
      </c>
      <c r="AX343" s="161">
        <f t="shared" si="692"/>
        <v>1.1047768640094958E-6</v>
      </c>
      <c r="AY343" s="161">
        <f t="shared" si="692"/>
        <v>1.0981500705464843E-4</v>
      </c>
      <c r="AZ343" s="161">
        <f t="shared" si="692"/>
        <v>2.8377217839813563E-5</v>
      </c>
      <c r="BA343" s="161">
        <f t="shared" si="692"/>
        <v>3.1823814752177451E-2</v>
      </c>
      <c r="BB343" s="161">
        <f t="shared" si="692"/>
        <v>1.4225162225824201E-5</v>
      </c>
      <c r="BC343" s="161">
        <f t="shared" si="692"/>
        <v>2.0949707804072926E-5</v>
      </c>
      <c r="BD343" s="161">
        <f t="shared" si="692"/>
        <v>4.2824485364181251E-12</v>
      </c>
      <c r="BE343" s="161">
        <f t="shared" si="692"/>
        <v>0</v>
      </c>
      <c r="BF343" s="161">
        <f t="shared" si="692"/>
        <v>0</v>
      </c>
      <c r="BG343" s="161">
        <f t="shared" si="692"/>
        <v>6.2539373877218607E-7</v>
      </c>
      <c r="BH343" s="161">
        <f t="shared" si="692"/>
        <v>2.1642575713573728E-10</v>
      </c>
      <c r="BI343" s="161">
        <f t="shared" si="692"/>
        <v>2.1788794112094509E-6</v>
      </c>
      <c r="BJ343" s="161">
        <f t="shared" si="692"/>
        <v>0</v>
      </c>
      <c r="BK343" s="161">
        <f t="shared" si="692"/>
        <v>5.1262053816683184E-6</v>
      </c>
      <c r="BL343" s="161">
        <f t="shared" si="692"/>
        <v>0</v>
      </c>
      <c r="BM343" s="161">
        <f t="shared" si="692"/>
        <v>6.2066148214249085E-8</v>
      </c>
      <c r="BN343" s="161">
        <f t="shared" si="692"/>
        <v>0.80366650652397698</v>
      </c>
      <c r="BO343" s="161">
        <f t="shared" si="692"/>
        <v>0</v>
      </c>
      <c r="BP343" s="161">
        <f t="shared" si="692"/>
        <v>1.1769721295254744E-5</v>
      </c>
      <c r="BQ343" s="161">
        <f t="shared" si="692"/>
        <v>2.3392120612285268E-5</v>
      </c>
      <c r="BR343" s="161">
        <f t="shared" si="692"/>
        <v>4.260455925279251E-10</v>
      </c>
      <c r="BS343" s="161">
        <f t="shared" si="692"/>
        <v>2.4799195481215123E-6</v>
      </c>
      <c r="BT343" s="161">
        <f t="shared" si="692"/>
        <v>9.9462720094984869E-6</v>
      </c>
      <c r="BU343" s="161">
        <f t="shared" si="692"/>
        <v>5.1803975033694025E-8</v>
      </c>
      <c r="BV343" s="161">
        <f t="shared" si="692"/>
        <v>2.0136864634381605E-10</v>
      </c>
      <c r="BW343" s="161">
        <f t="shared" si="692"/>
        <v>2.1577178436573549E-4</v>
      </c>
      <c r="BX343" s="161">
        <f t="shared" si="692"/>
        <v>0</v>
      </c>
      <c r="BY343" s="161">
        <f t="shared" si="692"/>
        <v>0</v>
      </c>
      <c r="BZ343" s="161">
        <f t="shared" si="692"/>
        <v>0</v>
      </c>
      <c r="CA343" s="161">
        <f t="shared" si="692"/>
        <v>0</v>
      </c>
      <c r="CB343" s="161">
        <f t="shared" si="692"/>
        <v>0</v>
      </c>
      <c r="CC343" s="161">
        <f t="shared" si="692"/>
        <v>1.6054779648724196E-7</v>
      </c>
      <c r="CD343" s="161">
        <f t="shared" ref="CD343:EO343" si="693">CD$208*CD138</f>
        <v>5.1344797085411867E-7</v>
      </c>
      <c r="CE343" s="161">
        <f t="shared" si="693"/>
        <v>0</v>
      </c>
      <c r="CF343" s="161">
        <f t="shared" si="693"/>
        <v>0</v>
      </c>
      <c r="CG343" s="161">
        <f t="shared" si="693"/>
        <v>7.0693383641409719E-5</v>
      </c>
      <c r="CH343" s="161">
        <f t="shared" si="693"/>
        <v>0</v>
      </c>
      <c r="CI343" s="161">
        <f t="shared" si="693"/>
        <v>6.1481756790325822E-6</v>
      </c>
      <c r="CJ343" s="161">
        <f t="shared" si="693"/>
        <v>4.4832358821121859E-4</v>
      </c>
      <c r="CK343" s="161">
        <f t="shared" si="693"/>
        <v>0.11458139142571147</v>
      </c>
      <c r="CL343" s="161">
        <f t="shared" si="693"/>
        <v>0</v>
      </c>
      <c r="CM343" s="161">
        <f t="shared" si="693"/>
        <v>3.5128403979790365E-7</v>
      </c>
      <c r="CN343" s="161">
        <f t="shared" si="693"/>
        <v>0</v>
      </c>
      <c r="CO343" s="161">
        <f t="shared" si="693"/>
        <v>0</v>
      </c>
      <c r="CP343" s="161">
        <f t="shared" si="693"/>
        <v>4.1406332691658323E-7</v>
      </c>
      <c r="CQ343" s="161">
        <f t="shared" si="693"/>
        <v>0</v>
      </c>
      <c r="CR343" s="161">
        <f t="shared" si="693"/>
        <v>0</v>
      </c>
      <c r="CS343" s="161">
        <f t="shared" si="693"/>
        <v>4.3814087090253901E-9</v>
      </c>
      <c r="CT343" s="161">
        <f t="shared" si="693"/>
        <v>0</v>
      </c>
      <c r="CU343" s="161">
        <f t="shared" si="693"/>
        <v>0</v>
      </c>
      <c r="CV343" s="161">
        <f t="shared" si="693"/>
        <v>8.7130038983015695E-9</v>
      </c>
      <c r="CW343" s="161">
        <f t="shared" si="693"/>
        <v>0</v>
      </c>
      <c r="CX343" s="161">
        <f t="shared" si="693"/>
        <v>0</v>
      </c>
      <c r="CY343" s="161">
        <f t="shared" si="693"/>
        <v>4.7898687098154145E-8</v>
      </c>
      <c r="CZ343" s="161">
        <f t="shared" si="693"/>
        <v>4.2210371455717744E-14</v>
      </c>
      <c r="DA343" s="161">
        <f t="shared" si="693"/>
        <v>1.3048201777989772E-6</v>
      </c>
      <c r="DB343" s="161">
        <f t="shared" si="693"/>
        <v>2.7937606644070096E-10</v>
      </c>
      <c r="DC343" s="161">
        <f t="shared" si="693"/>
        <v>1.1117736257797752E-6</v>
      </c>
      <c r="DD343" s="161">
        <f t="shared" si="693"/>
        <v>0</v>
      </c>
      <c r="DE343" s="161">
        <f t="shared" si="693"/>
        <v>5.3638782575954015E-5</v>
      </c>
      <c r="DF343" s="161">
        <f t="shared" si="693"/>
        <v>1.5132518034997679E-4</v>
      </c>
      <c r="DG343" s="161">
        <f t="shared" si="693"/>
        <v>2.5207329746113632E-6</v>
      </c>
      <c r="DH343" s="161">
        <f t="shared" si="693"/>
        <v>2.5049798471096557E-9</v>
      </c>
      <c r="DI343" s="161">
        <f t="shared" si="693"/>
        <v>1.1570273753971699E-8</v>
      </c>
      <c r="DJ343" s="161">
        <f t="shared" si="693"/>
        <v>6.4020153318698371E-12</v>
      </c>
      <c r="DK343" s="161">
        <f t="shared" si="693"/>
        <v>1.8632215369785918E-3</v>
      </c>
      <c r="DL343" s="161">
        <f t="shared" si="693"/>
        <v>1.7352768001657677E-5</v>
      </c>
      <c r="DM343" s="161">
        <f t="shared" si="693"/>
        <v>2.9205560907099128E-4</v>
      </c>
      <c r="DN343" s="161">
        <f t="shared" si="693"/>
        <v>2.7497234273410763E-7</v>
      </c>
      <c r="DO343" s="161">
        <f t="shared" si="693"/>
        <v>0</v>
      </c>
      <c r="DP343" s="161">
        <f t="shared" si="693"/>
        <v>4.1903303300657967E-6</v>
      </c>
      <c r="DQ343" s="161">
        <f t="shared" si="693"/>
        <v>0</v>
      </c>
      <c r="DR343" s="161">
        <f t="shared" si="693"/>
        <v>1.3847696485484487E-2</v>
      </c>
      <c r="DS343" s="161">
        <f t="shared" si="693"/>
        <v>8.2275402314594732E-5</v>
      </c>
      <c r="DT343" s="161">
        <f t="shared" si="693"/>
        <v>0</v>
      </c>
      <c r="DU343" s="161">
        <f t="shared" si="693"/>
        <v>0</v>
      </c>
      <c r="DV343" s="161">
        <f t="shared" si="693"/>
        <v>9.7855242007845408E-6</v>
      </c>
      <c r="DW343" s="161">
        <f t="shared" si="693"/>
        <v>2.6879928202692802E-5</v>
      </c>
      <c r="DX343" s="161">
        <f t="shared" si="693"/>
        <v>0.18795093731442239</v>
      </c>
      <c r="DY343" s="161">
        <f t="shared" si="693"/>
        <v>4.7144674399125629E-3</v>
      </c>
      <c r="DZ343" s="161">
        <f t="shared" si="693"/>
        <v>0</v>
      </c>
      <c r="EA343" s="161">
        <f t="shared" si="693"/>
        <v>0</v>
      </c>
      <c r="EB343" s="161">
        <f t="shared" si="693"/>
        <v>0</v>
      </c>
      <c r="EC343" s="161">
        <f t="shared" si="693"/>
        <v>0</v>
      </c>
      <c r="ED343" s="161">
        <f t="shared" si="693"/>
        <v>0</v>
      </c>
      <c r="EE343" s="161">
        <f t="shared" si="693"/>
        <v>1.6134971807002614</v>
      </c>
      <c r="EF343" s="161">
        <f t="shared" si="693"/>
        <v>1.8989964550050961E-2</v>
      </c>
      <c r="EG343" s="161">
        <f t="shared" si="693"/>
        <v>6.0181784752162833E-4</v>
      </c>
      <c r="EH343" s="161">
        <f t="shared" si="693"/>
        <v>0.4616428087734924</v>
      </c>
      <c r="EI343" s="161">
        <f t="shared" si="693"/>
        <v>3.7294457633614666</v>
      </c>
      <c r="EJ343" s="161">
        <f t="shared" si="693"/>
        <v>794.70598002409918</v>
      </c>
      <c r="EK343" s="161">
        <f t="shared" si="693"/>
        <v>47804.59145865724</v>
      </c>
      <c r="EL343" s="161">
        <f t="shared" si="693"/>
        <v>67.818512884450627</v>
      </c>
      <c r="EM343" s="161">
        <f t="shared" si="693"/>
        <v>187.09319021558619</v>
      </c>
      <c r="EN343" s="161">
        <f t="shared" si="693"/>
        <v>1.7984479372916184</v>
      </c>
      <c r="EO343" s="161">
        <f t="shared" si="693"/>
        <v>0</v>
      </c>
      <c r="EP343" s="161">
        <f t="shared" ref="EP343:GI343" si="694">EP$208*EP138</f>
        <v>0</v>
      </c>
      <c r="EQ343" s="161">
        <f t="shared" si="694"/>
        <v>4.1635791200494307E-2</v>
      </c>
      <c r="ER343" s="161">
        <f t="shared" si="694"/>
        <v>4.1111110527758678E-5</v>
      </c>
      <c r="ES343" s="161">
        <f t="shared" si="694"/>
        <v>2.3061262243991121</v>
      </c>
      <c r="ET343" s="161">
        <f t="shared" si="694"/>
        <v>51.69284770104845</v>
      </c>
      <c r="EU343" s="161">
        <f t="shared" si="694"/>
        <v>0</v>
      </c>
      <c r="EV343" s="161">
        <f t="shared" si="694"/>
        <v>0</v>
      </c>
      <c r="EW343" s="161">
        <f t="shared" si="694"/>
        <v>1.9495766084862578E-11</v>
      </c>
      <c r="EX343" s="161">
        <f t="shared" si="694"/>
        <v>3.8742067205089661E-5</v>
      </c>
      <c r="EY343" s="161">
        <f t="shared" si="694"/>
        <v>1.1060939037646607E-8</v>
      </c>
      <c r="EZ343" s="161">
        <f t="shared" si="694"/>
        <v>4.163802549183244E-4</v>
      </c>
      <c r="FA343" s="161">
        <f t="shared" si="694"/>
        <v>2.7263575725005923E-4</v>
      </c>
      <c r="FB343" s="161">
        <f t="shared" si="694"/>
        <v>4.6370396544929629E-5</v>
      </c>
      <c r="FC343" s="161">
        <f t="shared" si="694"/>
        <v>1.6702119138982195E-3</v>
      </c>
      <c r="FD343" s="161">
        <f t="shared" si="694"/>
        <v>5.3180620266970351</v>
      </c>
      <c r="FE343" s="161">
        <f t="shared" si="694"/>
        <v>0.40661702043020587</v>
      </c>
      <c r="FF343" s="161">
        <f t="shared" si="694"/>
        <v>114.37367995843339</v>
      </c>
      <c r="FG343" s="161">
        <f t="shared" si="694"/>
        <v>5.5718125678314359E-4</v>
      </c>
      <c r="FH343" s="161">
        <f t="shared" si="694"/>
        <v>0.43785774716073611</v>
      </c>
      <c r="FI343" s="161">
        <f t="shared" si="694"/>
        <v>8.0915091441607065E-2</v>
      </c>
      <c r="FJ343" s="161">
        <f t="shared" si="694"/>
        <v>1.1930701823387802E-3</v>
      </c>
      <c r="FK343" s="161">
        <f t="shared" si="694"/>
        <v>1.0752667953559647</v>
      </c>
      <c r="FL343" s="161">
        <f t="shared" si="694"/>
        <v>0.33500528066193236</v>
      </c>
      <c r="FM343" s="161">
        <f t="shared" si="694"/>
        <v>366.63421715347818</v>
      </c>
      <c r="FN343" s="161">
        <f t="shared" si="694"/>
        <v>0</v>
      </c>
      <c r="FO343" s="161">
        <f t="shared" si="694"/>
        <v>0.7521586218110099</v>
      </c>
      <c r="FP343" s="161">
        <f t="shared" si="694"/>
        <v>0</v>
      </c>
      <c r="FQ343" s="161">
        <f t="shared" si="694"/>
        <v>0</v>
      </c>
      <c r="FR343" s="161">
        <f t="shared" si="694"/>
        <v>0</v>
      </c>
      <c r="FS343" s="161">
        <f t="shared" si="694"/>
        <v>7.1163279562135473E-2</v>
      </c>
      <c r="FT343" s="161">
        <f t="shared" si="694"/>
        <v>0</v>
      </c>
      <c r="FU343" s="161">
        <f t="shared" si="694"/>
        <v>0</v>
      </c>
      <c r="FV343" s="161">
        <f t="shared" si="694"/>
        <v>72.342809117601121</v>
      </c>
      <c r="FW343" s="161">
        <f t="shared" si="694"/>
        <v>1.3256276498549702E-2</v>
      </c>
      <c r="FX343" s="161">
        <f t="shared" si="694"/>
        <v>7.3634581118217871E-2</v>
      </c>
      <c r="FY343" s="161">
        <f t="shared" si="694"/>
        <v>4.4809321828553038E-4</v>
      </c>
      <c r="FZ343" s="161">
        <f t="shared" si="694"/>
        <v>37.331822760220845</v>
      </c>
      <c r="GA343" s="161">
        <f t="shared" si="694"/>
        <v>0.42964367494500799</v>
      </c>
      <c r="GB343" s="161">
        <f t="shared" si="694"/>
        <v>169.42884029820823</v>
      </c>
      <c r="GC343" s="161">
        <f t="shared" si="694"/>
        <v>0</v>
      </c>
      <c r="GD343" s="161">
        <f t="shared" si="694"/>
        <v>5.8583402574042633</v>
      </c>
      <c r="GE343" s="161">
        <f t="shared" si="694"/>
        <v>6.3405749558535343</v>
      </c>
      <c r="GF343" s="161">
        <f t="shared" si="694"/>
        <v>1.1349984351868001</v>
      </c>
      <c r="GG343" s="161">
        <f t="shared" si="694"/>
        <v>75.299145731075896</v>
      </c>
      <c r="GH343" s="161">
        <f t="shared" si="694"/>
        <v>0</v>
      </c>
      <c r="GI343" s="161">
        <f t="shared" si="694"/>
        <v>0</v>
      </c>
      <c r="GJ343" s="5">
        <f t="shared" si="674"/>
        <v>49779.318516498213</v>
      </c>
    </row>
    <row r="344" spans="1:192" ht="15" customHeight="1">
      <c r="A344" s="77" t="s">
        <v>133</v>
      </c>
      <c r="B344" s="47" t="s">
        <v>341</v>
      </c>
      <c r="C344" s="161">
        <f t="shared" ref="C344:D344" si="695">C$208*C139</f>
        <v>0</v>
      </c>
      <c r="D344" s="161">
        <f t="shared" si="695"/>
        <v>0</v>
      </c>
      <c r="E344" s="161">
        <f t="shared" si="669"/>
        <v>0</v>
      </c>
      <c r="F344" s="161">
        <f t="shared" ref="F344:Q344" si="696">F$208*F139</f>
        <v>0</v>
      </c>
      <c r="G344" s="161">
        <f t="shared" si="696"/>
        <v>0</v>
      </c>
      <c r="H344" s="161">
        <f t="shared" si="696"/>
        <v>0</v>
      </c>
      <c r="I344" s="161">
        <f t="shared" si="696"/>
        <v>0</v>
      </c>
      <c r="J344" s="161">
        <f t="shared" si="696"/>
        <v>0</v>
      </c>
      <c r="K344" s="161">
        <f t="shared" si="696"/>
        <v>0</v>
      </c>
      <c r="L344" s="161">
        <f t="shared" si="696"/>
        <v>0</v>
      </c>
      <c r="M344" s="161">
        <f t="shared" si="696"/>
        <v>0</v>
      </c>
      <c r="N344" s="161">
        <f t="shared" si="696"/>
        <v>0</v>
      </c>
      <c r="O344" s="161">
        <f t="shared" si="696"/>
        <v>0</v>
      </c>
      <c r="P344" s="161">
        <f t="shared" si="696"/>
        <v>0</v>
      </c>
      <c r="Q344" s="161">
        <f t="shared" si="696"/>
        <v>0</v>
      </c>
      <c r="R344" s="161">
        <f t="shared" ref="R344:CC344" si="697">R$208*R139</f>
        <v>0</v>
      </c>
      <c r="S344" s="161">
        <f t="shared" si="697"/>
        <v>0</v>
      </c>
      <c r="T344" s="161">
        <f t="shared" si="697"/>
        <v>0</v>
      </c>
      <c r="U344" s="161">
        <f t="shared" si="697"/>
        <v>0</v>
      </c>
      <c r="V344" s="161">
        <f t="shared" si="697"/>
        <v>0</v>
      </c>
      <c r="W344" s="161">
        <f t="shared" si="697"/>
        <v>0</v>
      </c>
      <c r="X344" s="161">
        <f t="shared" si="697"/>
        <v>0</v>
      </c>
      <c r="Y344" s="161">
        <f t="shared" si="697"/>
        <v>0</v>
      </c>
      <c r="Z344" s="161">
        <f t="shared" si="697"/>
        <v>6.9861209533220766E-4</v>
      </c>
      <c r="AA344" s="161">
        <f t="shared" si="697"/>
        <v>1.3042683212738837E-3</v>
      </c>
      <c r="AB344" s="161">
        <f t="shared" si="697"/>
        <v>0.27345377357864514</v>
      </c>
      <c r="AC344" s="161">
        <f t="shared" si="697"/>
        <v>8.3446064187010023E-5</v>
      </c>
      <c r="AD344" s="161">
        <f t="shared" si="697"/>
        <v>8.8696968874633539E-4</v>
      </c>
      <c r="AE344" s="161">
        <f t="shared" si="697"/>
        <v>1.0585975840310296E-3</v>
      </c>
      <c r="AF344" s="161">
        <f t="shared" si="697"/>
        <v>0.2367646754461952</v>
      </c>
      <c r="AG344" s="161">
        <f t="shared" si="697"/>
        <v>5.4807650318094696E-6</v>
      </c>
      <c r="AH344" s="161">
        <f t="shared" si="697"/>
        <v>4.8047078737111955E-3</v>
      </c>
      <c r="AI344" s="161">
        <f t="shared" si="697"/>
        <v>9.1057291300116264E-5</v>
      </c>
      <c r="AJ344" s="161">
        <f t="shared" si="697"/>
        <v>2.6174521096245107E-5</v>
      </c>
      <c r="AK344" s="161">
        <f t="shared" si="697"/>
        <v>3.403177937893966E-8</v>
      </c>
      <c r="AL344" s="161">
        <f t="shared" si="697"/>
        <v>0</v>
      </c>
      <c r="AM344" s="161">
        <f t="shared" si="697"/>
        <v>0</v>
      </c>
      <c r="AN344" s="161">
        <f t="shared" si="697"/>
        <v>6.8775041583327085E-10</v>
      </c>
      <c r="AO344" s="161">
        <f t="shared" si="697"/>
        <v>4.2972737860944661E-5</v>
      </c>
      <c r="AP344" s="161">
        <f t="shared" si="697"/>
        <v>1.9432222748873094E-5</v>
      </c>
      <c r="AQ344" s="161">
        <f t="shared" si="697"/>
        <v>4.0942622552199244E-6</v>
      </c>
      <c r="AR344" s="161">
        <f t="shared" si="697"/>
        <v>4.524367148001583E-8</v>
      </c>
      <c r="AS344" s="161">
        <f t="shared" si="697"/>
        <v>1.4722907063599973E-4</v>
      </c>
      <c r="AT344" s="161">
        <f t="shared" si="697"/>
        <v>1.2866088277554425E-6</v>
      </c>
      <c r="AU344" s="161">
        <f t="shared" si="697"/>
        <v>0</v>
      </c>
      <c r="AV344" s="161">
        <f t="shared" si="697"/>
        <v>0</v>
      </c>
      <c r="AW344" s="161">
        <f t="shared" si="697"/>
        <v>3.1224579502964423E-4</v>
      </c>
      <c r="AX344" s="161">
        <f t="shared" si="697"/>
        <v>2.3071796878268746E-6</v>
      </c>
      <c r="AY344" s="161">
        <f t="shared" si="697"/>
        <v>1.5492181640397714E-4</v>
      </c>
      <c r="AZ344" s="161">
        <f t="shared" si="697"/>
        <v>4.1230896821835365E-5</v>
      </c>
      <c r="BA344" s="161">
        <f t="shared" si="697"/>
        <v>3.8030881452164374E-3</v>
      </c>
      <c r="BB344" s="161">
        <f t="shared" si="697"/>
        <v>5.9472299997732524E-7</v>
      </c>
      <c r="BC344" s="161">
        <f t="shared" si="697"/>
        <v>7.6000517270296108E-6</v>
      </c>
      <c r="BD344" s="161">
        <f t="shared" si="697"/>
        <v>5.0381747487272064E-13</v>
      </c>
      <c r="BE344" s="161">
        <f t="shared" si="697"/>
        <v>0</v>
      </c>
      <c r="BF344" s="161">
        <f t="shared" si="697"/>
        <v>0</v>
      </c>
      <c r="BG344" s="161">
        <f t="shared" si="697"/>
        <v>4.5730389608701664E-7</v>
      </c>
      <c r="BH344" s="161">
        <f t="shared" si="697"/>
        <v>3.1165309027546171E-10</v>
      </c>
      <c r="BI344" s="161">
        <f t="shared" si="697"/>
        <v>2.5290564594395415E-7</v>
      </c>
      <c r="BJ344" s="161">
        <f t="shared" si="697"/>
        <v>0</v>
      </c>
      <c r="BK344" s="161">
        <f t="shared" si="697"/>
        <v>5.2088385139001625E-7</v>
      </c>
      <c r="BL344" s="161">
        <f t="shared" si="697"/>
        <v>0</v>
      </c>
      <c r="BM344" s="161">
        <f t="shared" si="697"/>
        <v>2.5304525234760248E-8</v>
      </c>
      <c r="BN344" s="161">
        <f t="shared" si="697"/>
        <v>0.40438733574265839</v>
      </c>
      <c r="BO344" s="161">
        <f t="shared" si="697"/>
        <v>0</v>
      </c>
      <c r="BP344" s="161">
        <f t="shared" si="697"/>
        <v>3.1831893124178814E-7</v>
      </c>
      <c r="BQ344" s="161">
        <f t="shared" si="697"/>
        <v>0</v>
      </c>
      <c r="BR344" s="161">
        <f t="shared" si="697"/>
        <v>0</v>
      </c>
      <c r="BS344" s="161">
        <f t="shared" si="697"/>
        <v>6.518355029874658E-8</v>
      </c>
      <c r="BT344" s="161">
        <f t="shared" si="697"/>
        <v>7.1660148729851309E-7</v>
      </c>
      <c r="BU344" s="161">
        <f t="shared" si="697"/>
        <v>4.6298645220233532E-10</v>
      </c>
      <c r="BV344" s="161">
        <f t="shared" si="697"/>
        <v>1.1539750506808943E-12</v>
      </c>
      <c r="BW344" s="161">
        <f t="shared" si="697"/>
        <v>1.8680557566889825E-5</v>
      </c>
      <c r="BX344" s="161">
        <f t="shared" si="697"/>
        <v>0</v>
      </c>
      <c r="BY344" s="161">
        <f t="shared" si="697"/>
        <v>0</v>
      </c>
      <c r="BZ344" s="161">
        <f t="shared" si="697"/>
        <v>0</v>
      </c>
      <c r="CA344" s="161">
        <f t="shared" si="697"/>
        <v>0</v>
      </c>
      <c r="CB344" s="161">
        <f t="shared" si="697"/>
        <v>0</v>
      </c>
      <c r="CC344" s="161">
        <f t="shared" si="697"/>
        <v>4.6219805692399495E-10</v>
      </c>
      <c r="CD344" s="161">
        <f t="shared" ref="CD344:EO344" si="698">CD$208*CD139</f>
        <v>2.3329670158580677E-7</v>
      </c>
      <c r="CE344" s="161">
        <f t="shared" si="698"/>
        <v>0</v>
      </c>
      <c r="CF344" s="161">
        <f t="shared" si="698"/>
        <v>0</v>
      </c>
      <c r="CG344" s="161">
        <f t="shared" si="698"/>
        <v>6.0222448279299299E-7</v>
      </c>
      <c r="CH344" s="161">
        <f t="shared" si="698"/>
        <v>0</v>
      </c>
      <c r="CI344" s="161">
        <f t="shared" si="698"/>
        <v>2.2858706547989949E-8</v>
      </c>
      <c r="CJ344" s="161">
        <f t="shared" si="698"/>
        <v>2.7780616446351382E-7</v>
      </c>
      <c r="CK344" s="161">
        <f t="shared" si="698"/>
        <v>5.5001028923812886E-4</v>
      </c>
      <c r="CL344" s="161">
        <f t="shared" si="698"/>
        <v>0</v>
      </c>
      <c r="CM344" s="161">
        <f t="shared" si="698"/>
        <v>2.8289971464011026E-9</v>
      </c>
      <c r="CN344" s="161">
        <f t="shared" si="698"/>
        <v>0</v>
      </c>
      <c r="CO344" s="161">
        <f t="shared" si="698"/>
        <v>0</v>
      </c>
      <c r="CP344" s="161">
        <f t="shared" si="698"/>
        <v>1.6292958669584746E-9</v>
      </c>
      <c r="CQ344" s="161">
        <f t="shared" si="698"/>
        <v>0</v>
      </c>
      <c r="CR344" s="161">
        <f t="shared" si="698"/>
        <v>0</v>
      </c>
      <c r="CS344" s="161">
        <f t="shared" si="698"/>
        <v>0</v>
      </c>
      <c r="CT344" s="161">
        <f t="shared" si="698"/>
        <v>0</v>
      </c>
      <c r="CU344" s="161">
        <f t="shared" si="698"/>
        <v>0</v>
      </c>
      <c r="CV344" s="161">
        <f t="shared" si="698"/>
        <v>1.6788609732194401E-10</v>
      </c>
      <c r="CW344" s="161">
        <f t="shared" si="698"/>
        <v>0</v>
      </c>
      <c r="CX344" s="161">
        <f t="shared" si="698"/>
        <v>0</v>
      </c>
      <c r="CY344" s="161">
        <f t="shared" si="698"/>
        <v>3.7700126878760402E-9</v>
      </c>
      <c r="CZ344" s="161">
        <f t="shared" si="698"/>
        <v>9.0257387289489116E-17</v>
      </c>
      <c r="DA344" s="161">
        <f t="shared" si="698"/>
        <v>1.0716800757317904E-7</v>
      </c>
      <c r="DB344" s="161">
        <f t="shared" si="698"/>
        <v>2.4823085175905681E-12</v>
      </c>
      <c r="DC344" s="161">
        <f t="shared" si="698"/>
        <v>9.4104176305422316E-9</v>
      </c>
      <c r="DD344" s="161">
        <f t="shared" si="698"/>
        <v>0</v>
      </c>
      <c r="DE344" s="161">
        <f t="shared" si="698"/>
        <v>5.3691299582228256E-7</v>
      </c>
      <c r="DF344" s="161">
        <f t="shared" si="698"/>
        <v>2.6775068772575294E-6</v>
      </c>
      <c r="DG344" s="161">
        <f t="shared" si="698"/>
        <v>3.6693078817853186E-8</v>
      </c>
      <c r="DH344" s="161">
        <f t="shared" si="698"/>
        <v>1.2630150489628515E-10</v>
      </c>
      <c r="DI344" s="161">
        <f t="shared" si="698"/>
        <v>3.9472594575824021E-9</v>
      </c>
      <c r="DJ344" s="161">
        <f t="shared" si="698"/>
        <v>8.648962217150058E-13</v>
      </c>
      <c r="DK344" s="161">
        <f t="shared" si="698"/>
        <v>8.1040952217317437E-6</v>
      </c>
      <c r="DL344" s="161">
        <f t="shared" si="698"/>
        <v>2.1423170372416888E-7</v>
      </c>
      <c r="DM344" s="161">
        <f t="shared" si="698"/>
        <v>2.8335263527331103E-6</v>
      </c>
      <c r="DN344" s="161">
        <f t="shared" si="698"/>
        <v>4.0505840856015855E-9</v>
      </c>
      <c r="DO344" s="161">
        <f t="shared" si="698"/>
        <v>0</v>
      </c>
      <c r="DP344" s="161">
        <f t="shared" si="698"/>
        <v>4.9397629354093257E-8</v>
      </c>
      <c r="DQ344" s="161">
        <f t="shared" si="698"/>
        <v>0</v>
      </c>
      <c r="DR344" s="161">
        <f t="shared" si="698"/>
        <v>2.5787410004396221E-4</v>
      </c>
      <c r="DS344" s="161">
        <f t="shared" si="698"/>
        <v>3.7285604106532148E-6</v>
      </c>
      <c r="DT344" s="161">
        <f t="shared" si="698"/>
        <v>0</v>
      </c>
      <c r="DU344" s="161">
        <f t="shared" si="698"/>
        <v>0</v>
      </c>
      <c r="DV344" s="161">
        <f t="shared" si="698"/>
        <v>2.8047680830274163E-8</v>
      </c>
      <c r="DW344" s="161">
        <f t="shared" si="698"/>
        <v>1.2218149183042182E-6</v>
      </c>
      <c r="DX344" s="161">
        <f t="shared" si="698"/>
        <v>1.0216563423621362E-3</v>
      </c>
      <c r="DY344" s="161">
        <f t="shared" si="698"/>
        <v>9.7479589923004129E-5</v>
      </c>
      <c r="DZ344" s="161">
        <f t="shared" si="698"/>
        <v>0</v>
      </c>
      <c r="EA344" s="161">
        <f t="shared" si="698"/>
        <v>0</v>
      </c>
      <c r="EB344" s="161">
        <f t="shared" si="698"/>
        <v>0</v>
      </c>
      <c r="EC344" s="161">
        <f t="shared" si="698"/>
        <v>0</v>
      </c>
      <c r="ED344" s="161">
        <f t="shared" si="698"/>
        <v>0</v>
      </c>
      <c r="EE344" s="161">
        <f t="shared" si="698"/>
        <v>312.84258053078679</v>
      </c>
      <c r="EF344" s="161">
        <f t="shared" si="698"/>
        <v>3.3780956239528524E-5</v>
      </c>
      <c r="EG344" s="161">
        <f t="shared" si="698"/>
        <v>2.6826593340597096E-4</v>
      </c>
      <c r="EH344" s="161">
        <f t="shared" si="698"/>
        <v>0</v>
      </c>
      <c r="EI344" s="161">
        <f t="shared" si="698"/>
        <v>3.7962770689660259E-2</v>
      </c>
      <c r="EJ344" s="161">
        <f t="shared" si="698"/>
        <v>540.5791956870969</v>
      </c>
      <c r="EK344" s="161">
        <f t="shared" si="698"/>
        <v>5711.4195103571064</v>
      </c>
      <c r="EL344" s="161">
        <f t="shared" si="698"/>
        <v>241.16302688474309</v>
      </c>
      <c r="EM344" s="161">
        <f t="shared" si="698"/>
        <v>272.78226113317481</v>
      </c>
      <c r="EN344" s="161">
        <f t="shared" si="698"/>
        <v>0.68709497535064579</v>
      </c>
      <c r="EO344" s="161">
        <f t="shared" si="698"/>
        <v>0</v>
      </c>
      <c r="EP344" s="161">
        <f t="shared" ref="EP344:GI344" si="699">EP$208*EP139</f>
        <v>0</v>
      </c>
      <c r="EQ344" s="161">
        <f t="shared" si="699"/>
        <v>8.3085800486856515E-2</v>
      </c>
      <c r="ER344" s="161">
        <f t="shared" si="699"/>
        <v>1.051725982918875E-4</v>
      </c>
      <c r="ES344" s="161">
        <f t="shared" si="699"/>
        <v>0.17538769841398785</v>
      </c>
      <c r="ET344" s="161">
        <f t="shared" si="699"/>
        <v>12.196714282693128</v>
      </c>
      <c r="EU344" s="161">
        <f t="shared" si="699"/>
        <v>0</v>
      </c>
      <c r="EV344" s="161">
        <f t="shared" si="699"/>
        <v>0</v>
      </c>
      <c r="EW344" s="161">
        <f t="shared" si="699"/>
        <v>2.5065984966251887E-11</v>
      </c>
      <c r="EX344" s="161">
        <f t="shared" si="699"/>
        <v>9.9755023342446424E-6</v>
      </c>
      <c r="EY344" s="161">
        <f t="shared" si="699"/>
        <v>4.5686487329409898E-8</v>
      </c>
      <c r="EZ344" s="161">
        <f t="shared" si="699"/>
        <v>9.224158856368676E-5</v>
      </c>
      <c r="FA344" s="161">
        <f t="shared" si="699"/>
        <v>1.7658408277273067E-4</v>
      </c>
      <c r="FB344" s="161">
        <f t="shared" si="699"/>
        <v>3.0790924689887135E-5</v>
      </c>
      <c r="FC344" s="161">
        <f t="shared" si="699"/>
        <v>4.8593834103782498E-4</v>
      </c>
      <c r="FD344" s="161">
        <f t="shared" si="699"/>
        <v>9.2799413240291576E-2</v>
      </c>
      <c r="FE344" s="161">
        <f t="shared" si="699"/>
        <v>5.7004899041928077E-2</v>
      </c>
      <c r="FF344" s="161">
        <f t="shared" si="699"/>
        <v>43.594375544700185</v>
      </c>
      <c r="FG344" s="161">
        <f t="shared" si="699"/>
        <v>4.2720215652714017E-3</v>
      </c>
      <c r="FH344" s="161">
        <f t="shared" si="699"/>
        <v>0.68017200184881799</v>
      </c>
      <c r="FI344" s="161">
        <f t="shared" si="699"/>
        <v>0.24821022029129622</v>
      </c>
      <c r="FJ344" s="161">
        <f t="shared" si="699"/>
        <v>7.5410167992908186E-4</v>
      </c>
      <c r="FK344" s="161">
        <f t="shared" si="699"/>
        <v>0.37165683344974804</v>
      </c>
      <c r="FL344" s="161">
        <f t="shared" si="699"/>
        <v>2.232782505592517E-2</v>
      </c>
      <c r="FM344" s="161">
        <f t="shared" si="699"/>
        <v>143.91728129559351</v>
      </c>
      <c r="FN344" s="161">
        <f t="shared" si="699"/>
        <v>0</v>
      </c>
      <c r="FO344" s="161">
        <f t="shared" si="699"/>
        <v>0.17868799003994754</v>
      </c>
      <c r="FP344" s="161">
        <f t="shared" si="699"/>
        <v>0</v>
      </c>
      <c r="FQ344" s="161">
        <f t="shared" si="699"/>
        <v>0</v>
      </c>
      <c r="FR344" s="161">
        <f t="shared" si="699"/>
        <v>0</v>
      </c>
      <c r="FS344" s="161">
        <f t="shared" si="699"/>
        <v>8.0379381216708796E-3</v>
      </c>
      <c r="FT344" s="161">
        <f t="shared" si="699"/>
        <v>0</v>
      </c>
      <c r="FU344" s="161">
        <f t="shared" si="699"/>
        <v>0</v>
      </c>
      <c r="FV344" s="161">
        <f t="shared" si="699"/>
        <v>8.2881406571688192</v>
      </c>
      <c r="FW344" s="161">
        <f t="shared" si="699"/>
        <v>0</v>
      </c>
      <c r="FX344" s="161">
        <f t="shared" si="699"/>
        <v>2.0785881107348975E-3</v>
      </c>
      <c r="FY344" s="161">
        <f t="shared" si="699"/>
        <v>6.2165452946118382E-5</v>
      </c>
      <c r="FZ344" s="161">
        <f t="shared" si="699"/>
        <v>0.3516223787034829</v>
      </c>
      <c r="GA344" s="161">
        <f t="shared" si="699"/>
        <v>9.3384702946773743E-3</v>
      </c>
      <c r="GB344" s="161">
        <f t="shared" si="699"/>
        <v>30.964935573168372</v>
      </c>
      <c r="GC344" s="161">
        <f t="shared" si="699"/>
        <v>0</v>
      </c>
      <c r="GD344" s="161">
        <f t="shared" si="699"/>
        <v>7.4091624809476994E-2</v>
      </c>
      <c r="GE344" s="161">
        <f t="shared" si="699"/>
        <v>6.628256019996466E-2</v>
      </c>
      <c r="GF344" s="161">
        <f t="shared" si="699"/>
        <v>1.314950684849248</v>
      </c>
      <c r="GG344" s="161">
        <f t="shared" si="699"/>
        <v>3.8846941839977642</v>
      </c>
      <c r="GH344" s="161">
        <f t="shared" si="699"/>
        <v>0</v>
      </c>
      <c r="GI344" s="161">
        <f t="shared" si="699"/>
        <v>3.9807629992339118E-2</v>
      </c>
      <c r="GJ344" s="5">
        <f t="shared" si="674"/>
        <v>7327.0696784586971</v>
      </c>
    </row>
    <row r="345" spans="1:192" ht="15" customHeight="1">
      <c r="A345" s="77" t="s">
        <v>134</v>
      </c>
      <c r="B345" s="47" t="s">
        <v>342</v>
      </c>
      <c r="C345" s="161">
        <f t="shared" ref="C345:D345" si="700">C$208*C140</f>
        <v>0</v>
      </c>
      <c r="D345" s="161">
        <f t="shared" si="700"/>
        <v>0</v>
      </c>
      <c r="E345" s="161">
        <f t="shared" si="669"/>
        <v>0</v>
      </c>
      <c r="F345" s="161">
        <f t="shared" ref="F345:Q345" si="701">F$208*F140</f>
        <v>2.7083014147248093E-4</v>
      </c>
      <c r="G345" s="161">
        <f t="shared" si="701"/>
        <v>3.6024822018290241E-5</v>
      </c>
      <c r="H345" s="161">
        <f t="shared" si="701"/>
        <v>0</v>
      </c>
      <c r="I345" s="161">
        <f t="shared" si="701"/>
        <v>6.3788467155770725E-4</v>
      </c>
      <c r="J345" s="161">
        <f t="shared" si="701"/>
        <v>9.9052238813077912E-7</v>
      </c>
      <c r="K345" s="161">
        <f t="shared" si="701"/>
        <v>0</v>
      </c>
      <c r="L345" s="161">
        <f t="shared" si="701"/>
        <v>0</v>
      </c>
      <c r="M345" s="161">
        <f t="shared" si="701"/>
        <v>6.7918907994256967E-4</v>
      </c>
      <c r="N345" s="161">
        <f t="shared" si="701"/>
        <v>0</v>
      </c>
      <c r="O345" s="161">
        <f t="shared" si="701"/>
        <v>3.7333340800273618E-9</v>
      </c>
      <c r="P345" s="161">
        <f t="shared" si="701"/>
        <v>4.8226151400993312E-3</v>
      </c>
      <c r="Q345" s="161">
        <f t="shared" si="701"/>
        <v>0</v>
      </c>
      <c r="R345" s="161">
        <f t="shared" ref="R345:CC345" si="702">R$208*R140</f>
        <v>0</v>
      </c>
      <c r="S345" s="161">
        <f t="shared" si="702"/>
        <v>9.7909188991216899E-4</v>
      </c>
      <c r="T345" s="161">
        <f t="shared" si="702"/>
        <v>17.87764370980619</v>
      </c>
      <c r="U345" s="161">
        <f t="shared" si="702"/>
        <v>4.7235151626490165E-6</v>
      </c>
      <c r="V345" s="161">
        <f t="shared" si="702"/>
        <v>0</v>
      </c>
      <c r="W345" s="161">
        <f t="shared" si="702"/>
        <v>0</v>
      </c>
      <c r="X345" s="161">
        <f t="shared" si="702"/>
        <v>1.1928209104969308E-7</v>
      </c>
      <c r="Y345" s="161">
        <f t="shared" si="702"/>
        <v>-1.5898494720917317E-6</v>
      </c>
      <c r="Z345" s="161">
        <f t="shared" si="702"/>
        <v>7.9944974456443215E-3</v>
      </c>
      <c r="AA345" s="161">
        <f t="shared" si="702"/>
        <v>2.4161467943791298E-2</v>
      </c>
      <c r="AB345" s="161">
        <f t="shared" si="702"/>
        <v>13.289353265298073</v>
      </c>
      <c r="AC345" s="161">
        <f t="shared" si="702"/>
        <v>1.0815936213696425E-2</v>
      </c>
      <c r="AD345" s="161">
        <f t="shared" si="702"/>
        <v>1.6298202746644768E-2</v>
      </c>
      <c r="AE345" s="161">
        <f t="shared" si="702"/>
        <v>9.9968323392687995E-3</v>
      </c>
      <c r="AF345" s="161">
        <f t="shared" si="702"/>
        <v>4.6017515986814876</v>
      </c>
      <c r="AG345" s="161">
        <f t="shared" si="702"/>
        <v>9.4807703285031109E-4</v>
      </c>
      <c r="AH345" s="161">
        <f t="shared" si="702"/>
        <v>4.3894862056126971E-2</v>
      </c>
      <c r="AI345" s="161">
        <f t="shared" si="702"/>
        <v>1.263500969820535E-4</v>
      </c>
      <c r="AJ345" s="161">
        <f t="shared" si="702"/>
        <v>2.1963837267718721E-4</v>
      </c>
      <c r="AK345" s="161">
        <f t="shared" si="702"/>
        <v>2.3948289192587168E-8</v>
      </c>
      <c r="AL345" s="161">
        <f t="shared" si="702"/>
        <v>6.2365397794977397E-14</v>
      </c>
      <c r="AM345" s="161">
        <f t="shared" si="702"/>
        <v>0</v>
      </c>
      <c r="AN345" s="161">
        <f t="shared" si="702"/>
        <v>3.6106896831246718E-9</v>
      </c>
      <c r="AO345" s="161">
        <f t="shared" si="702"/>
        <v>3.6546184270929512E-4</v>
      </c>
      <c r="AP345" s="161">
        <f t="shared" si="702"/>
        <v>1.9092158850767815E-3</v>
      </c>
      <c r="AQ345" s="161">
        <f t="shared" si="702"/>
        <v>1.0653109828778117E-4</v>
      </c>
      <c r="AR345" s="161">
        <f t="shared" si="702"/>
        <v>1.3233534776448606E-6</v>
      </c>
      <c r="AS345" s="161">
        <f t="shared" si="702"/>
        <v>3.634580340775277E-3</v>
      </c>
      <c r="AT345" s="161">
        <f t="shared" si="702"/>
        <v>7.7024981821625818E-4</v>
      </c>
      <c r="AU345" s="161">
        <f t="shared" si="702"/>
        <v>0</v>
      </c>
      <c r="AV345" s="161">
        <f t="shared" si="702"/>
        <v>0</v>
      </c>
      <c r="AW345" s="161">
        <f t="shared" si="702"/>
        <v>2.3561119536145247E-3</v>
      </c>
      <c r="AX345" s="161">
        <f t="shared" si="702"/>
        <v>4.5978525708553146E-6</v>
      </c>
      <c r="AY345" s="161">
        <f t="shared" si="702"/>
        <v>6.2059255062030174E-4</v>
      </c>
      <c r="AZ345" s="161">
        <f t="shared" si="702"/>
        <v>1.1904919936665314E-4</v>
      </c>
      <c r="BA345" s="161">
        <f t="shared" si="702"/>
        <v>7.2501740408299958E-2</v>
      </c>
      <c r="BB345" s="161">
        <f t="shared" si="702"/>
        <v>1.7833658370381155E-5</v>
      </c>
      <c r="BC345" s="161">
        <f t="shared" si="702"/>
        <v>7.3483688546200065E-5</v>
      </c>
      <c r="BD345" s="161">
        <f t="shared" si="702"/>
        <v>3.7408447509299509E-11</v>
      </c>
      <c r="BE345" s="161">
        <f t="shared" si="702"/>
        <v>0</v>
      </c>
      <c r="BF345" s="161">
        <f t="shared" si="702"/>
        <v>0</v>
      </c>
      <c r="BG345" s="161">
        <f t="shared" si="702"/>
        <v>3.8219411466605118E-6</v>
      </c>
      <c r="BH345" s="161">
        <f t="shared" si="702"/>
        <v>1.1513850279621224E-9</v>
      </c>
      <c r="BI345" s="161">
        <f t="shared" si="702"/>
        <v>8.8225161873525539E-6</v>
      </c>
      <c r="BJ345" s="161">
        <f t="shared" si="702"/>
        <v>0</v>
      </c>
      <c r="BK345" s="161">
        <f t="shared" si="702"/>
        <v>1.1943438790795444E-5</v>
      </c>
      <c r="BL345" s="161">
        <f t="shared" si="702"/>
        <v>1.5879580170396744E-8</v>
      </c>
      <c r="BM345" s="161">
        <f t="shared" si="702"/>
        <v>5.5463892607394695E-7</v>
      </c>
      <c r="BN345" s="161">
        <f t="shared" si="702"/>
        <v>0.92528430634821535</v>
      </c>
      <c r="BO345" s="161">
        <f t="shared" si="702"/>
        <v>0</v>
      </c>
      <c r="BP345" s="161">
        <f t="shared" si="702"/>
        <v>1.1697008849032001E-5</v>
      </c>
      <c r="BQ345" s="161">
        <f t="shared" si="702"/>
        <v>1.8941519405776689E-4</v>
      </c>
      <c r="BR345" s="161">
        <f t="shared" si="702"/>
        <v>1.2385754011347537E-8</v>
      </c>
      <c r="BS345" s="161">
        <f t="shared" si="702"/>
        <v>2.2331054480170183E-6</v>
      </c>
      <c r="BT345" s="161">
        <f t="shared" si="702"/>
        <v>1.2056722127419436E-4</v>
      </c>
      <c r="BU345" s="161">
        <f t="shared" si="702"/>
        <v>2.5337985838709624E-9</v>
      </c>
      <c r="BV345" s="161">
        <f t="shared" si="702"/>
        <v>1.0905064228934452E-10</v>
      </c>
      <c r="BW345" s="161">
        <f t="shared" si="702"/>
        <v>5.703998589857614E-4</v>
      </c>
      <c r="BX345" s="161">
        <f t="shared" si="702"/>
        <v>0</v>
      </c>
      <c r="BY345" s="161">
        <f t="shared" si="702"/>
        <v>0</v>
      </c>
      <c r="BZ345" s="161">
        <f t="shared" si="702"/>
        <v>0</v>
      </c>
      <c r="CA345" s="161">
        <f t="shared" si="702"/>
        <v>0</v>
      </c>
      <c r="CB345" s="161">
        <f t="shared" si="702"/>
        <v>0</v>
      </c>
      <c r="CC345" s="161">
        <f t="shared" si="702"/>
        <v>2.9077209902557754E-8</v>
      </c>
      <c r="CD345" s="161">
        <f t="shared" ref="CD345:EO345" si="703">CD$208*CD140</f>
        <v>6.6689668001432297E-6</v>
      </c>
      <c r="CE345" s="161">
        <f t="shared" si="703"/>
        <v>0</v>
      </c>
      <c r="CF345" s="161">
        <f t="shared" si="703"/>
        <v>0</v>
      </c>
      <c r="CG345" s="161">
        <f t="shared" si="703"/>
        <v>8.7638232193544831E-5</v>
      </c>
      <c r="CH345" s="161">
        <f t="shared" si="703"/>
        <v>0</v>
      </c>
      <c r="CI345" s="161">
        <f t="shared" si="703"/>
        <v>4.0263978819530869E-6</v>
      </c>
      <c r="CJ345" s="161">
        <f t="shared" si="703"/>
        <v>6.2145238990488039E-5</v>
      </c>
      <c r="CK345" s="161">
        <f t="shared" si="703"/>
        <v>9.4974060836102631E-2</v>
      </c>
      <c r="CL345" s="161">
        <f t="shared" si="703"/>
        <v>0</v>
      </c>
      <c r="CM345" s="161">
        <f t="shared" si="703"/>
        <v>4.9602364298527211E-7</v>
      </c>
      <c r="CN345" s="161">
        <f t="shared" si="703"/>
        <v>0</v>
      </c>
      <c r="CO345" s="161">
        <f t="shared" si="703"/>
        <v>0</v>
      </c>
      <c r="CP345" s="161">
        <f t="shared" si="703"/>
        <v>7.3298564972319741E-7</v>
      </c>
      <c r="CQ345" s="161">
        <f t="shared" si="703"/>
        <v>0</v>
      </c>
      <c r="CR345" s="161">
        <f t="shared" si="703"/>
        <v>0</v>
      </c>
      <c r="CS345" s="161">
        <f t="shared" si="703"/>
        <v>9.6147580003612721E-9</v>
      </c>
      <c r="CT345" s="161">
        <f t="shared" si="703"/>
        <v>0</v>
      </c>
      <c r="CU345" s="161">
        <f t="shared" si="703"/>
        <v>0</v>
      </c>
      <c r="CV345" s="161">
        <f t="shared" si="703"/>
        <v>1.9699583928132514E-8</v>
      </c>
      <c r="CW345" s="161">
        <f t="shared" si="703"/>
        <v>0</v>
      </c>
      <c r="CX345" s="161">
        <f t="shared" si="703"/>
        <v>0</v>
      </c>
      <c r="CY345" s="161">
        <f t="shared" si="703"/>
        <v>8.9571596271509019E-8</v>
      </c>
      <c r="CZ345" s="161">
        <f t="shared" si="703"/>
        <v>3.3320018807703063E-14</v>
      </c>
      <c r="DA345" s="161">
        <f t="shared" si="703"/>
        <v>3.7676969281611942E-7</v>
      </c>
      <c r="DB345" s="161">
        <f t="shared" si="703"/>
        <v>3.790950539207846E-10</v>
      </c>
      <c r="DC345" s="161">
        <f t="shared" si="703"/>
        <v>1.8301021715778321E-6</v>
      </c>
      <c r="DD345" s="161">
        <f t="shared" si="703"/>
        <v>0</v>
      </c>
      <c r="DE345" s="161">
        <f t="shared" si="703"/>
        <v>4.2737752559316798E-5</v>
      </c>
      <c r="DF345" s="161">
        <f t="shared" si="703"/>
        <v>2.468406340176465E-4</v>
      </c>
      <c r="DG345" s="161">
        <f t="shared" si="703"/>
        <v>2.5451950271565987E-6</v>
      </c>
      <c r="DH345" s="161">
        <f t="shared" si="703"/>
        <v>2.995450691123563E-8</v>
      </c>
      <c r="DI345" s="161">
        <f t="shared" si="703"/>
        <v>2.8836923259560327E-8</v>
      </c>
      <c r="DJ345" s="161">
        <f t="shared" si="703"/>
        <v>6.9905014208717994E-12</v>
      </c>
      <c r="DK345" s="161">
        <f t="shared" si="703"/>
        <v>2.2873358535825529E-3</v>
      </c>
      <c r="DL345" s="161">
        <f t="shared" si="703"/>
        <v>1.635302005094489E-5</v>
      </c>
      <c r="DM345" s="161">
        <f t="shared" si="703"/>
        <v>8.5527519243766385E-4</v>
      </c>
      <c r="DN345" s="161">
        <f t="shared" si="703"/>
        <v>2.8097032301470996E-7</v>
      </c>
      <c r="DO345" s="161">
        <f t="shared" si="703"/>
        <v>0</v>
      </c>
      <c r="DP345" s="161">
        <f t="shared" si="703"/>
        <v>3.4719476631734116E-7</v>
      </c>
      <c r="DQ345" s="161">
        <f t="shared" si="703"/>
        <v>0</v>
      </c>
      <c r="DR345" s="161">
        <f t="shared" si="703"/>
        <v>2.8840260580117873E-3</v>
      </c>
      <c r="DS345" s="161">
        <f t="shared" si="703"/>
        <v>1.566444596620212E-4</v>
      </c>
      <c r="DT345" s="161">
        <f t="shared" si="703"/>
        <v>0</v>
      </c>
      <c r="DU345" s="161">
        <f t="shared" si="703"/>
        <v>0</v>
      </c>
      <c r="DV345" s="161">
        <f t="shared" si="703"/>
        <v>1.5426224456650791E-6</v>
      </c>
      <c r="DW345" s="161">
        <f t="shared" si="703"/>
        <v>1.2829056642194291E-4</v>
      </c>
      <c r="DX345" s="161">
        <f t="shared" si="703"/>
        <v>0.17927700730840743</v>
      </c>
      <c r="DY345" s="161">
        <f t="shared" si="703"/>
        <v>1.8327726749213381E-2</v>
      </c>
      <c r="DZ345" s="161">
        <f t="shared" si="703"/>
        <v>0</v>
      </c>
      <c r="EA345" s="161">
        <f t="shared" si="703"/>
        <v>0</v>
      </c>
      <c r="EB345" s="161">
        <f t="shared" si="703"/>
        <v>0</v>
      </c>
      <c r="EC345" s="161">
        <f t="shared" si="703"/>
        <v>0</v>
      </c>
      <c r="ED345" s="161">
        <f t="shared" si="703"/>
        <v>0</v>
      </c>
      <c r="EE345" s="161">
        <f t="shared" si="703"/>
        <v>8.6547935478057454</v>
      </c>
      <c r="EF345" s="161">
        <f t="shared" si="703"/>
        <v>1.0609753830929922E-2</v>
      </c>
      <c r="EG345" s="161">
        <f t="shared" si="703"/>
        <v>3.5650886403785972E-4</v>
      </c>
      <c r="EH345" s="161">
        <f t="shared" si="703"/>
        <v>79.270312606275709</v>
      </c>
      <c r="EI345" s="161">
        <f t="shared" si="703"/>
        <v>28.986436341687455</v>
      </c>
      <c r="EJ345" s="161">
        <f t="shared" si="703"/>
        <v>2104.7689308365448</v>
      </c>
      <c r="EK345" s="161">
        <f t="shared" si="703"/>
        <v>68711.304260368939</v>
      </c>
      <c r="EL345" s="161">
        <f t="shared" si="703"/>
        <v>759.89542221279146</v>
      </c>
      <c r="EM345" s="161">
        <f t="shared" si="703"/>
        <v>1393.1513483606232</v>
      </c>
      <c r="EN345" s="161">
        <f t="shared" si="703"/>
        <v>5.4068668683007655</v>
      </c>
      <c r="EO345" s="161">
        <f t="shared" si="703"/>
        <v>0</v>
      </c>
      <c r="EP345" s="161">
        <f t="shared" ref="EP345:GI345" si="704">EP$208*EP140</f>
        <v>0</v>
      </c>
      <c r="EQ345" s="161">
        <f t="shared" si="704"/>
        <v>1.6043713255750216</v>
      </c>
      <c r="ER345" s="161">
        <f t="shared" si="704"/>
        <v>1.784940643496474E-3</v>
      </c>
      <c r="ES345" s="161">
        <f t="shared" si="704"/>
        <v>19.803546750823713</v>
      </c>
      <c r="ET345" s="161">
        <f t="shared" si="704"/>
        <v>260.14686247304508</v>
      </c>
      <c r="EU345" s="161">
        <f t="shared" si="704"/>
        <v>0</v>
      </c>
      <c r="EV345" s="161">
        <f t="shared" si="704"/>
        <v>0</v>
      </c>
      <c r="EW345" s="161">
        <f t="shared" si="704"/>
        <v>1.7267678532306856E-10</v>
      </c>
      <c r="EX345" s="161">
        <f t="shared" si="704"/>
        <v>9.6043208520401916E-5</v>
      </c>
      <c r="EY345" s="161">
        <f t="shared" si="704"/>
        <v>8.9449333087055161E-8</v>
      </c>
      <c r="EZ345" s="161">
        <f t="shared" si="704"/>
        <v>3.4439733300180249E-4</v>
      </c>
      <c r="FA345" s="161">
        <f t="shared" si="704"/>
        <v>1.3833118883241468E-3</v>
      </c>
      <c r="FB345" s="161">
        <f t="shared" si="704"/>
        <v>1.9341852971531889E-3</v>
      </c>
      <c r="FC345" s="161">
        <f t="shared" si="704"/>
        <v>1.7085077169336507E-2</v>
      </c>
      <c r="FD345" s="161">
        <f t="shared" si="704"/>
        <v>82.547599800425232</v>
      </c>
      <c r="FE345" s="161">
        <f t="shared" si="704"/>
        <v>0.86932471038940318</v>
      </c>
      <c r="FF345" s="161">
        <f t="shared" si="704"/>
        <v>1176.9477832558946</v>
      </c>
      <c r="FG345" s="161">
        <f t="shared" si="704"/>
        <v>5.7240968341548031E-4</v>
      </c>
      <c r="FH345" s="161">
        <f t="shared" si="704"/>
        <v>0.68994321841356976</v>
      </c>
      <c r="FI345" s="161">
        <f t="shared" si="704"/>
        <v>0.44283007897336052</v>
      </c>
      <c r="FJ345" s="161">
        <f t="shared" si="704"/>
        <v>5.4228782571370737E-3</v>
      </c>
      <c r="FK345" s="161">
        <f t="shared" si="704"/>
        <v>3.0732677978975111</v>
      </c>
      <c r="FL345" s="161">
        <f t="shared" si="704"/>
        <v>2.9001559222247373</v>
      </c>
      <c r="FM345" s="161">
        <f t="shared" si="704"/>
        <v>1179.3656640861425</v>
      </c>
      <c r="FN345" s="161">
        <f t="shared" si="704"/>
        <v>0</v>
      </c>
      <c r="FO345" s="161">
        <f t="shared" si="704"/>
        <v>13.198346573336339</v>
      </c>
      <c r="FP345" s="161">
        <f t="shared" si="704"/>
        <v>0</v>
      </c>
      <c r="FQ345" s="161">
        <f t="shared" si="704"/>
        <v>0</v>
      </c>
      <c r="FR345" s="161">
        <f t="shared" si="704"/>
        <v>0</v>
      </c>
      <c r="FS345" s="161">
        <f t="shared" si="704"/>
        <v>0.29694125378797304</v>
      </c>
      <c r="FT345" s="161">
        <f t="shared" si="704"/>
        <v>0</v>
      </c>
      <c r="FU345" s="161">
        <f t="shared" si="704"/>
        <v>0</v>
      </c>
      <c r="FV345" s="161">
        <f t="shared" si="704"/>
        <v>323.63600402070489</v>
      </c>
      <c r="FW345" s="161">
        <f t="shared" si="704"/>
        <v>0.19424765770759725</v>
      </c>
      <c r="FX345" s="161">
        <f t="shared" si="704"/>
        <v>0.39798989366232096</v>
      </c>
      <c r="FY345" s="161">
        <f t="shared" si="704"/>
        <v>1.6332910929321788E-4</v>
      </c>
      <c r="FZ345" s="161">
        <f t="shared" si="704"/>
        <v>164.51937282146221</v>
      </c>
      <c r="GA345" s="161">
        <f t="shared" si="704"/>
        <v>0.16977227933638692</v>
      </c>
      <c r="GB345" s="161">
        <f t="shared" si="704"/>
        <v>349.38592480105336</v>
      </c>
      <c r="GC345" s="161">
        <f t="shared" si="704"/>
        <v>0</v>
      </c>
      <c r="GD345" s="161">
        <f t="shared" si="704"/>
        <v>11.843719970066111</v>
      </c>
      <c r="GE345" s="161">
        <f t="shared" si="704"/>
        <v>43.176923376045337</v>
      </c>
      <c r="GF345" s="161">
        <f t="shared" si="704"/>
        <v>16.838130233211427</v>
      </c>
      <c r="GG345" s="161">
        <f t="shared" si="704"/>
        <v>206.42610239418326</v>
      </c>
      <c r="GH345" s="161">
        <f t="shared" si="704"/>
        <v>0</v>
      </c>
      <c r="GI345" s="161">
        <f t="shared" si="704"/>
        <v>0.76825929823794648</v>
      </c>
      <c r="GJ345" s="5">
        <f t="shared" si="674"/>
        <v>76987.919892110353</v>
      </c>
    </row>
    <row r="346" spans="1:192" ht="15" customHeight="1">
      <c r="A346" s="77" t="s">
        <v>135</v>
      </c>
      <c r="B346" s="47" t="s">
        <v>343</v>
      </c>
      <c r="C346" s="161">
        <f t="shared" ref="C346:D346" si="705">C$208*C141</f>
        <v>0</v>
      </c>
      <c r="D346" s="161">
        <f t="shared" si="705"/>
        <v>0</v>
      </c>
      <c r="E346" s="161">
        <f t="shared" si="669"/>
        <v>0</v>
      </c>
      <c r="F346" s="161">
        <f t="shared" ref="F346:Q346" si="706">F$208*F141</f>
        <v>0</v>
      </c>
      <c r="G346" s="161">
        <f t="shared" si="706"/>
        <v>0</v>
      </c>
      <c r="H346" s="161">
        <f t="shared" si="706"/>
        <v>0</v>
      </c>
      <c r="I346" s="161">
        <f t="shared" si="706"/>
        <v>0</v>
      </c>
      <c r="J346" s="161">
        <f t="shared" si="706"/>
        <v>4.5519050608738873E-7</v>
      </c>
      <c r="K346" s="161">
        <f t="shared" si="706"/>
        <v>0</v>
      </c>
      <c r="L346" s="161">
        <f t="shared" si="706"/>
        <v>0</v>
      </c>
      <c r="M346" s="161">
        <f t="shared" si="706"/>
        <v>0</v>
      </c>
      <c r="N346" s="161">
        <f t="shared" si="706"/>
        <v>0</v>
      </c>
      <c r="O346" s="161">
        <f t="shared" si="706"/>
        <v>2.0389206840074102E-10</v>
      </c>
      <c r="P346" s="161">
        <f t="shared" si="706"/>
        <v>2.4784479912931695E-3</v>
      </c>
      <c r="Q346" s="161">
        <f t="shared" si="706"/>
        <v>0</v>
      </c>
      <c r="R346" s="161">
        <f t="shared" ref="R346:CC346" si="707">R$208*R141</f>
        <v>0</v>
      </c>
      <c r="S346" s="161">
        <f t="shared" si="707"/>
        <v>0</v>
      </c>
      <c r="T346" s="161">
        <f t="shared" si="707"/>
        <v>0</v>
      </c>
      <c r="U346" s="161">
        <f t="shared" si="707"/>
        <v>6.7406385904755286E-7</v>
      </c>
      <c r="V346" s="161">
        <f t="shared" si="707"/>
        <v>0</v>
      </c>
      <c r="W346" s="161">
        <f t="shared" si="707"/>
        <v>0</v>
      </c>
      <c r="X346" s="161">
        <f t="shared" si="707"/>
        <v>6.3655707437141853E-8</v>
      </c>
      <c r="Y346" s="161">
        <f t="shared" si="707"/>
        <v>0</v>
      </c>
      <c r="Z346" s="161">
        <f t="shared" si="707"/>
        <v>6.4311210420413831E-3</v>
      </c>
      <c r="AA346" s="161">
        <f t="shared" si="707"/>
        <v>3.2716665802123104E-3</v>
      </c>
      <c r="AB346" s="161">
        <f t="shared" si="707"/>
        <v>6.7076342523863464E-2</v>
      </c>
      <c r="AC346" s="161">
        <f t="shared" si="707"/>
        <v>1.5252393189148851E-4</v>
      </c>
      <c r="AD346" s="161">
        <f t="shared" si="707"/>
        <v>1.2361264383351495E-2</v>
      </c>
      <c r="AE346" s="161">
        <f t="shared" si="707"/>
        <v>1.1916137650173513E-3</v>
      </c>
      <c r="AF346" s="161">
        <f t="shared" si="707"/>
        <v>0.33307254792186441</v>
      </c>
      <c r="AG346" s="161">
        <f t="shared" si="707"/>
        <v>5.5808485671729469E-5</v>
      </c>
      <c r="AH346" s="161">
        <f t="shared" si="707"/>
        <v>8.16486305336543E-4</v>
      </c>
      <c r="AI346" s="161">
        <f t="shared" si="707"/>
        <v>6.874223384925359E-4</v>
      </c>
      <c r="AJ346" s="161">
        <f t="shared" si="707"/>
        <v>5.6901132817924147E-7</v>
      </c>
      <c r="AK346" s="161">
        <f t="shared" si="707"/>
        <v>5.0417450931762459E-9</v>
      </c>
      <c r="AL346" s="161">
        <f t="shared" si="707"/>
        <v>1.8709619338493219E-13</v>
      </c>
      <c r="AM346" s="161">
        <f t="shared" si="707"/>
        <v>0</v>
      </c>
      <c r="AN346" s="161">
        <f t="shared" si="707"/>
        <v>1.1462506930554514E-10</v>
      </c>
      <c r="AO346" s="161">
        <f t="shared" si="707"/>
        <v>7.3944080463427298E-5</v>
      </c>
      <c r="AP346" s="161">
        <f t="shared" si="707"/>
        <v>2.8905431338948728E-4</v>
      </c>
      <c r="AQ346" s="161">
        <f t="shared" si="707"/>
        <v>2.9703471263360233E-6</v>
      </c>
      <c r="AR346" s="161">
        <f t="shared" si="707"/>
        <v>9.26156129186582E-7</v>
      </c>
      <c r="AS346" s="161">
        <f t="shared" si="707"/>
        <v>3.4280201521217848E-4</v>
      </c>
      <c r="AT346" s="161">
        <f t="shared" si="707"/>
        <v>1.6554366917120026E-4</v>
      </c>
      <c r="AU346" s="161">
        <f t="shared" si="707"/>
        <v>0</v>
      </c>
      <c r="AV346" s="161">
        <f t="shared" si="707"/>
        <v>0</v>
      </c>
      <c r="AW346" s="161">
        <f t="shared" si="707"/>
        <v>2.7012087284832687E-4</v>
      </c>
      <c r="AX346" s="161">
        <f t="shared" si="707"/>
        <v>8.7957688425942779E-8</v>
      </c>
      <c r="AY346" s="161">
        <f t="shared" si="707"/>
        <v>1.6133753186989389E-4</v>
      </c>
      <c r="AZ346" s="161">
        <f t="shared" si="707"/>
        <v>3.8440081968268088E-5</v>
      </c>
      <c r="BA346" s="161">
        <f t="shared" si="707"/>
        <v>4.7151771727169035E-2</v>
      </c>
      <c r="BB346" s="161">
        <f t="shared" si="707"/>
        <v>8.9981016208787982E-6</v>
      </c>
      <c r="BC346" s="161">
        <f t="shared" si="707"/>
        <v>1.0195634610326028E-4</v>
      </c>
      <c r="BD346" s="161">
        <f t="shared" si="707"/>
        <v>4.4084029051363054E-13</v>
      </c>
      <c r="BE346" s="161">
        <f t="shared" si="707"/>
        <v>0</v>
      </c>
      <c r="BF346" s="161">
        <f t="shared" si="707"/>
        <v>0</v>
      </c>
      <c r="BG346" s="161">
        <f t="shared" si="707"/>
        <v>2.4475413588155709E-6</v>
      </c>
      <c r="BH346" s="161">
        <f t="shared" si="707"/>
        <v>1.19467017938927E-9</v>
      </c>
      <c r="BI346" s="161">
        <f t="shared" si="707"/>
        <v>2.6282732897714001E-5</v>
      </c>
      <c r="BJ346" s="161">
        <f t="shared" si="707"/>
        <v>0</v>
      </c>
      <c r="BK346" s="161">
        <f t="shared" si="707"/>
        <v>2.1100960552060149E-7</v>
      </c>
      <c r="BL346" s="161">
        <f t="shared" si="707"/>
        <v>0</v>
      </c>
      <c r="BM346" s="161">
        <f t="shared" si="707"/>
        <v>7.1709892359092562E-9</v>
      </c>
      <c r="BN346" s="161">
        <f t="shared" si="707"/>
        <v>1.5569034695998338E-2</v>
      </c>
      <c r="BO346" s="161">
        <f t="shared" si="707"/>
        <v>0</v>
      </c>
      <c r="BP346" s="161">
        <f t="shared" si="707"/>
        <v>8.8224434750262092E-7</v>
      </c>
      <c r="BQ346" s="161">
        <f t="shared" si="707"/>
        <v>6.017746719245054E-6</v>
      </c>
      <c r="BR346" s="161">
        <f t="shared" si="707"/>
        <v>5.0516834542596835E-9</v>
      </c>
      <c r="BS346" s="161">
        <f t="shared" si="707"/>
        <v>9.1216816280484165E-7</v>
      </c>
      <c r="BT346" s="161">
        <f t="shared" si="707"/>
        <v>1.1288431352512506E-4</v>
      </c>
      <c r="BU346" s="161">
        <f t="shared" si="707"/>
        <v>1.0522419368234894E-9</v>
      </c>
      <c r="BV346" s="161">
        <f t="shared" si="707"/>
        <v>2.0540755902119918E-10</v>
      </c>
      <c r="BW346" s="161">
        <f t="shared" si="707"/>
        <v>3.062779513305009E-3</v>
      </c>
      <c r="BX346" s="161">
        <f t="shared" si="707"/>
        <v>0</v>
      </c>
      <c r="BY346" s="161">
        <f t="shared" si="707"/>
        <v>0</v>
      </c>
      <c r="BZ346" s="161">
        <f t="shared" si="707"/>
        <v>0</v>
      </c>
      <c r="CA346" s="161">
        <f t="shared" si="707"/>
        <v>0</v>
      </c>
      <c r="CB346" s="161">
        <f t="shared" si="707"/>
        <v>0</v>
      </c>
      <c r="CC346" s="161">
        <f t="shared" si="707"/>
        <v>1.0193117862520246E-9</v>
      </c>
      <c r="CD346" s="161">
        <f t="shared" ref="CD346:EO346" si="708">CD$208*CD141</f>
        <v>0</v>
      </c>
      <c r="CE346" s="161">
        <f t="shared" si="708"/>
        <v>0</v>
      </c>
      <c r="CF346" s="161">
        <f t="shared" si="708"/>
        <v>0</v>
      </c>
      <c r="CG346" s="161">
        <f t="shared" si="708"/>
        <v>6.3136437712168614E-8</v>
      </c>
      <c r="CH346" s="161">
        <f t="shared" si="708"/>
        <v>0</v>
      </c>
      <c r="CI346" s="161">
        <f t="shared" si="708"/>
        <v>5.0942260306949036E-7</v>
      </c>
      <c r="CJ346" s="161">
        <f t="shared" si="708"/>
        <v>1.2001226304823797E-5</v>
      </c>
      <c r="CK346" s="161">
        <f t="shared" si="708"/>
        <v>4.0921378344151594E-3</v>
      </c>
      <c r="CL346" s="161">
        <f t="shared" si="708"/>
        <v>0</v>
      </c>
      <c r="CM346" s="161">
        <f t="shared" si="708"/>
        <v>9.3992739066095258E-8</v>
      </c>
      <c r="CN346" s="161">
        <f t="shared" si="708"/>
        <v>0</v>
      </c>
      <c r="CO346" s="161">
        <f t="shared" si="708"/>
        <v>0</v>
      </c>
      <c r="CP346" s="161">
        <f t="shared" si="708"/>
        <v>1.0570674094418467E-7</v>
      </c>
      <c r="CQ346" s="161">
        <f t="shared" si="708"/>
        <v>0</v>
      </c>
      <c r="CR346" s="161">
        <f t="shared" si="708"/>
        <v>0</v>
      </c>
      <c r="CS346" s="161">
        <f t="shared" si="708"/>
        <v>2.4341159494585499E-10</v>
      </c>
      <c r="CT346" s="161">
        <f t="shared" si="708"/>
        <v>0</v>
      </c>
      <c r="CU346" s="161">
        <f t="shared" si="708"/>
        <v>0</v>
      </c>
      <c r="CV346" s="161">
        <f t="shared" si="708"/>
        <v>6.5589399038488299E-10</v>
      </c>
      <c r="CW346" s="161">
        <f t="shared" si="708"/>
        <v>0</v>
      </c>
      <c r="CX346" s="161">
        <f t="shared" si="708"/>
        <v>0</v>
      </c>
      <c r="CY346" s="161">
        <f t="shared" si="708"/>
        <v>2.8237545231900218E-9</v>
      </c>
      <c r="CZ346" s="161">
        <f t="shared" si="708"/>
        <v>8.1983793454619284E-15</v>
      </c>
      <c r="DA346" s="161">
        <f t="shared" si="708"/>
        <v>1.0082353922184247E-7</v>
      </c>
      <c r="DB346" s="161">
        <f t="shared" si="708"/>
        <v>4.9840100704748129E-11</v>
      </c>
      <c r="DC346" s="161">
        <f t="shared" si="708"/>
        <v>1.5997709971921794E-7</v>
      </c>
      <c r="DD346" s="161">
        <f t="shared" si="708"/>
        <v>0</v>
      </c>
      <c r="DE346" s="161">
        <f t="shared" si="708"/>
        <v>1.5150014636066775E-5</v>
      </c>
      <c r="DF346" s="161">
        <f t="shared" si="708"/>
        <v>5.635514474989657E-5</v>
      </c>
      <c r="DG346" s="161">
        <f t="shared" si="708"/>
        <v>8.8683094493993609E-7</v>
      </c>
      <c r="DH346" s="161">
        <f t="shared" si="708"/>
        <v>1.2630150489628515E-10</v>
      </c>
      <c r="DI346" s="161">
        <f t="shared" si="708"/>
        <v>7.1739874268759538E-9</v>
      </c>
      <c r="DJ346" s="161">
        <f t="shared" si="708"/>
        <v>6.0631900078990095E-13</v>
      </c>
      <c r="DK346" s="161">
        <f t="shared" si="708"/>
        <v>1.7182482780120573E-3</v>
      </c>
      <c r="DL346" s="161">
        <f t="shared" si="708"/>
        <v>1.6960009878163369E-6</v>
      </c>
      <c r="DM346" s="161">
        <f t="shared" si="708"/>
        <v>6.2967252282958002E-5</v>
      </c>
      <c r="DN346" s="161">
        <f t="shared" si="708"/>
        <v>1.287618364134504E-7</v>
      </c>
      <c r="DO346" s="161">
        <f t="shared" si="708"/>
        <v>0</v>
      </c>
      <c r="DP346" s="161">
        <f t="shared" si="708"/>
        <v>1.2984519715933085E-7</v>
      </c>
      <c r="DQ346" s="161">
        <f t="shared" si="708"/>
        <v>0</v>
      </c>
      <c r="DR346" s="161">
        <f t="shared" si="708"/>
        <v>2.3400647710226751E-4</v>
      </c>
      <c r="DS346" s="161">
        <f t="shared" si="708"/>
        <v>1.2499661858605507E-4</v>
      </c>
      <c r="DT346" s="161">
        <f t="shared" si="708"/>
        <v>0</v>
      </c>
      <c r="DU346" s="161">
        <f t="shared" si="708"/>
        <v>0</v>
      </c>
      <c r="DV346" s="161">
        <f t="shared" si="708"/>
        <v>6.5444588603973047E-8</v>
      </c>
      <c r="DW346" s="161">
        <f t="shared" si="708"/>
        <v>2.0363581971736972E-6</v>
      </c>
      <c r="DX346" s="161">
        <f t="shared" si="708"/>
        <v>5.6766203393498818E-3</v>
      </c>
      <c r="DY346" s="161">
        <f t="shared" si="708"/>
        <v>0</v>
      </c>
      <c r="DZ346" s="161">
        <f t="shared" si="708"/>
        <v>0</v>
      </c>
      <c r="EA346" s="161">
        <f t="shared" si="708"/>
        <v>0</v>
      </c>
      <c r="EB346" s="161">
        <f t="shared" si="708"/>
        <v>0</v>
      </c>
      <c r="EC346" s="161">
        <f t="shared" si="708"/>
        <v>0</v>
      </c>
      <c r="ED346" s="161">
        <f t="shared" si="708"/>
        <v>0</v>
      </c>
      <c r="EE346" s="161">
        <f t="shared" si="708"/>
        <v>16.662855855717265</v>
      </c>
      <c r="EF346" s="161">
        <f t="shared" si="708"/>
        <v>7.5491991956286369E-3</v>
      </c>
      <c r="EG346" s="161">
        <f t="shared" si="708"/>
        <v>0</v>
      </c>
      <c r="EH346" s="161">
        <f t="shared" si="708"/>
        <v>1.2538102549732388</v>
      </c>
      <c r="EI346" s="161">
        <f t="shared" si="708"/>
        <v>0</v>
      </c>
      <c r="EJ346" s="161">
        <f t="shared" si="708"/>
        <v>3204.0804609473903</v>
      </c>
      <c r="EK346" s="161">
        <f t="shared" si="708"/>
        <v>21365.026461548841</v>
      </c>
      <c r="EL346" s="161">
        <f t="shared" si="708"/>
        <v>1062.3798170447235</v>
      </c>
      <c r="EM346" s="161">
        <f t="shared" si="708"/>
        <v>1942.5984723319239</v>
      </c>
      <c r="EN346" s="161">
        <f t="shared" si="708"/>
        <v>0.15870391350230745</v>
      </c>
      <c r="EO346" s="161">
        <f t="shared" si="708"/>
        <v>0</v>
      </c>
      <c r="EP346" s="161">
        <f t="shared" ref="EP346:GI346" si="709">EP$208*EP141</f>
        <v>0</v>
      </c>
      <c r="EQ346" s="161">
        <f t="shared" si="709"/>
        <v>3.3441570241174419</v>
      </c>
      <c r="ER346" s="161">
        <f t="shared" si="709"/>
        <v>1.1965528417052559E-2</v>
      </c>
      <c r="ES346" s="161">
        <f t="shared" si="709"/>
        <v>7.5472212754221726</v>
      </c>
      <c r="ET346" s="161">
        <f t="shared" si="709"/>
        <v>341.35887324218265</v>
      </c>
      <c r="EU346" s="161">
        <f t="shared" si="709"/>
        <v>0</v>
      </c>
      <c r="EV346" s="161">
        <f t="shared" si="709"/>
        <v>0</v>
      </c>
      <c r="EW346" s="161">
        <f t="shared" si="709"/>
        <v>7.2412845458061002E-10</v>
      </c>
      <c r="EX346" s="161">
        <f t="shared" si="709"/>
        <v>1.0503276004254098E-4</v>
      </c>
      <c r="EY346" s="161">
        <f t="shared" si="709"/>
        <v>4.6552126036703978E-7</v>
      </c>
      <c r="EZ346" s="161">
        <f t="shared" si="709"/>
        <v>8.0517424035965836E-4</v>
      </c>
      <c r="FA346" s="161">
        <f t="shared" si="709"/>
        <v>3.3332867121018783E-3</v>
      </c>
      <c r="FB346" s="161">
        <f t="shared" si="709"/>
        <v>1.0532704358062587E-3</v>
      </c>
      <c r="FC346" s="161">
        <f t="shared" si="709"/>
        <v>2.9870726367636366E-2</v>
      </c>
      <c r="FD346" s="161">
        <f t="shared" si="709"/>
        <v>78.789727908830599</v>
      </c>
      <c r="FE346" s="161">
        <f t="shared" si="709"/>
        <v>1.0824477433169135</v>
      </c>
      <c r="FF346" s="161">
        <f t="shared" si="709"/>
        <v>1276.7791133016437</v>
      </c>
      <c r="FG346" s="161">
        <f t="shared" si="709"/>
        <v>2.5977904255162643E-5</v>
      </c>
      <c r="FH346" s="161">
        <f t="shared" si="709"/>
        <v>11.442332919679556</v>
      </c>
      <c r="FI346" s="161">
        <f t="shared" si="709"/>
        <v>0.40597346664131961</v>
      </c>
      <c r="FJ346" s="161">
        <f t="shared" si="709"/>
        <v>6.2000835424561402E-3</v>
      </c>
      <c r="FK346" s="161">
        <f t="shared" si="709"/>
        <v>2.1076887698172833</v>
      </c>
      <c r="FL346" s="161">
        <f t="shared" si="709"/>
        <v>0.93425245942666424</v>
      </c>
      <c r="FM346" s="161">
        <f t="shared" si="709"/>
        <v>9021.1112706442273</v>
      </c>
      <c r="FN346" s="161">
        <f t="shared" si="709"/>
        <v>0</v>
      </c>
      <c r="FO346" s="161">
        <f t="shared" si="709"/>
        <v>1.3675718411343061</v>
      </c>
      <c r="FP346" s="161">
        <f t="shared" si="709"/>
        <v>0</v>
      </c>
      <c r="FQ346" s="161">
        <f t="shared" si="709"/>
        <v>0</v>
      </c>
      <c r="FR346" s="161">
        <f t="shared" si="709"/>
        <v>0</v>
      </c>
      <c r="FS346" s="161">
        <f t="shared" si="709"/>
        <v>0.43190704355013848</v>
      </c>
      <c r="FT346" s="161">
        <f t="shared" si="709"/>
        <v>0</v>
      </c>
      <c r="FU346" s="161">
        <f t="shared" si="709"/>
        <v>0</v>
      </c>
      <c r="FV346" s="161">
        <f t="shared" si="709"/>
        <v>3.3418241556089234</v>
      </c>
      <c r="FW346" s="161">
        <f t="shared" si="709"/>
        <v>7.6706221292578869E-2</v>
      </c>
      <c r="FX346" s="161">
        <f t="shared" si="709"/>
        <v>0.51517925783651264</v>
      </c>
      <c r="FY346" s="161">
        <f t="shared" si="709"/>
        <v>9.2862058593425298E-5</v>
      </c>
      <c r="FZ346" s="161">
        <f t="shared" si="709"/>
        <v>94.509112823436837</v>
      </c>
      <c r="GA346" s="161">
        <f t="shared" si="709"/>
        <v>0.12028023780934306</v>
      </c>
      <c r="GB346" s="161">
        <f t="shared" si="709"/>
        <v>47.091078678446465</v>
      </c>
      <c r="GC346" s="161">
        <f t="shared" si="709"/>
        <v>0</v>
      </c>
      <c r="GD346" s="161">
        <f t="shared" si="709"/>
        <v>12.184280827782883</v>
      </c>
      <c r="GE346" s="161">
        <f t="shared" si="709"/>
        <v>22.342597049025922</v>
      </c>
      <c r="GF346" s="161">
        <f t="shared" si="709"/>
        <v>22.927958304916892</v>
      </c>
      <c r="GG346" s="161">
        <f t="shared" si="709"/>
        <v>452.12142956130259</v>
      </c>
      <c r="GH346" s="161">
        <f t="shared" si="709"/>
        <v>0</v>
      </c>
      <c r="GI346" s="161">
        <f t="shared" si="709"/>
        <v>0.87471156996173671</v>
      </c>
      <c r="GJ346" s="5">
        <f t="shared" si="674"/>
        <v>38995.536264736322</v>
      </c>
    </row>
    <row r="347" spans="1:192" ht="15" customHeight="1">
      <c r="A347" s="77" t="s">
        <v>136</v>
      </c>
      <c r="B347" s="47" t="s">
        <v>344</v>
      </c>
      <c r="C347" s="161">
        <f t="shared" ref="C347:D347" si="710">C$208*C142</f>
        <v>0</v>
      </c>
      <c r="D347" s="161">
        <f t="shared" si="710"/>
        <v>0</v>
      </c>
      <c r="E347" s="161">
        <f t="shared" si="669"/>
        <v>2.0080218271389271E-4</v>
      </c>
      <c r="F347" s="161">
        <f t="shared" ref="F347:Q347" si="711">F$208*F142</f>
        <v>9.0824834860373183E-2</v>
      </c>
      <c r="G347" s="161">
        <f t="shared" si="711"/>
        <v>1.5014237432702651E-2</v>
      </c>
      <c r="H347" s="161">
        <f t="shared" si="711"/>
        <v>1.5915808128838584E-7</v>
      </c>
      <c r="I347" s="161">
        <f t="shared" si="711"/>
        <v>4.2673780296602848E-2</v>
      </c>
      <c r="J347" s="161">
        <f t="shared" si="711"/>
        <v>5.5216374653201188E-6</v>
      </c>
      <c r="K347" s="161">
        <f t="shared" si="711"/>
        <v>0</v>
      </c>
      <c r="L347" s="161">
        <f t="shared" si="711"/>
        <v>0</v>
      </c>
      <c r="M347" s="161">
        <f t="shared" si="711"/>
        <v>7.4797308706612163E-3</v>
      </c>
      <c r="N347" s="161">
        <f t="shared" si="711"/>
        <v>0</v>
      </c>
      <c r="O347" s="161">
        <f t="shared" si="711"/>
        <v>2.1239928918573748E-8</v>
      </c>
      <c r="P347" s="161">
        <f t="shared" si="711"/>
        <v>5.3759850444459169E-2</v>
      </c>
      <c r="Q347" s="161">
        <f t="shared" si="711"/>
        <v>0</v>
      </c>
      <c r="R347" s="161">
        <f t="shared" ref="R347:CC347" si="712">R$208*R142</f>
        <v>0</v>
      </c>
      <c r="S347" s="161">
        <f t="shared" si="712"/>
        <v>5.548218340491852E-2</v>
      </c>
      <c r="T347" s="161">
        <f t="shared" si="712"/>
        <v>13367.736462349005</v>
      </c>
      <c r="U347" s="161">
        <f t="shared" si="712"/>
        <v>3.4766490678905283E-4</v>
      </c>
      <c r="V347" s="161">
        <f t="shared" si="712"/>
        <v>0</v>
      </c>
      <c r="W347" s="161">
        <f t="shared" si="712"/>
        <v>0</v>
      </c>
      <c r="X347" s="161">
        <f t="shared" si="712"/>
        <v>1.2616329660777683E-6</v>
      </c>
      <c r="Y347" s="161">
        <f t="shared" si="712"/>
        <v>-1.0784719077552774E-5</v>
      </c>
      <c r="Z347" s="161">
        <f t="shared" si="712"/>
        <v>0.10976259907032448</v>
      </c>
      <c r="AA347" s="161">
        <f t="shared" si="712"/>
        <v>0.72236406767951389</v>
      </c>
      <c r="AB347" s="161">
        <f t="shared" si="712"/>
        <v>539.59990325324861</v>
      </c>
      <c r="AC347" s="161">
        <f t="shared" si="712"/>
        <v>0.81217888486334355</v>
      </c>
      <c r="AD347" s="161">
        <f t="shared" si="712"/>
        <v>0.63496629644375646</v>
      </c>
      <c r="AE347" s="161">
        <f t="shared" si="712"/>
        <v>0.23064326872463614</v>
      </c>
      <c r="AF347" s="161">
        <f t="shared" si="712"/>
        <v>135.19923168143188</v>
      </c>
      <c r="AG347" s="161">
        <f t="shared" si="712"/>
        <v>6.8160223700373468E-3</v>
      </c>
      <c r="AH347" s="161">
        <f t="shared" si="712"/>
        <v>0.63594862189885892</v>
      </c>
      <c r="AI347" s="161">
        <f t="shared" si="712"/>
        <v>5.8704996966125009E-2</v>
      </c>
      <c r="AJ347" s="161">
        <f t="shared" si="712"/>
        <v>9.2117243918937407E-3</v>
      </c>
      <c r="AK347" s="161">
        <f t="shared" si="712"/>
        <v>4.6081550151630887E-6</v>
      </c>
      <c r="AL347" s="161">
        <f t="shared" si="712"/>
        <v>1.2067704473328126E-11</v>
      </c>
      <c r="AM347" s="161">
        <f t="shared" si="712"/>
        <v>0</v>
      </c>
      <c r="AN347" s="161">
        <f t="shared" si="712"/>
        <v>4.0325099381690781E-7</v>
      </c>
      <c r="AO347" s="161">
        <f t="shared" si="712"/>
        <v>4.7565787968892832E-2</v>
      </c>
      <c r="AP347" s="161">
        <f t="shared" si="712"/>
        <v>0.18406687193301316</v>
      </c>
      <c r="AQ347" s="161">
        <f t="shared" si="712"/>
        <v>6.6372807936238756E-3</v>
      </c>
      <c r="AR347" s="161">
        <f t="shared" si="712"/>
        <v>1.6661842895757521E-4</v>
      </c>
      <c r="AS347" s="161">
        <f t="shared" si="712"/>
        <v>0.42025805730107635</v>
      </c>
      <c r="AT347" s="161">
        <f t="shared" si="712"/>
        <v>0.11309763352540515</v>
      </c>
      <c r="AU347" s="161">
        <f t="shared" si="712"/>
        <v>0</v>
      </c>
      <c r="AV347" s="161">
        <f t="shared" si="712"/>
        <v>0</v>
      </c>
      <c r="AW347" s="161">
        <f t="shared" si="712"/>
        <v>1.4133084413144327E-2</v>
      </c>
      <c r="AX347" s="161">
        <f t="shared" si="712"/>
        <v>2.8638881864588697E-4</v>
      </c>
      <c r="AY347" s="161">
        <f t="shared" si="712"/>
        <v>4.4875331909727138E-2</v>
      </c>
      <c r="AZ347" s="161">
        <f t="shared" si="712"/>
        <v>1.0237416912023095E-2</v>
      </c>
      <c r="BA347" s="161">
        <f t="shared" si="712"/>
        <v>9.1300645211538765</v>
      </c>
      <c r="BB347" s="161">
        <f t="shared" si="712"/>
        <v>9.1893691271737561E-5</v>
      </c>
      <c r="BC347" s="161">
        <f t="shared" si="712"/>
        <v>4.0622276480973266E-4</v>
      </c>
      <c r="BD347" s="161">
        <f t="shared" si="712"/>
        <v>4.5356168175416674E-10</v>
      </c>
      <c r="BE347" s="161">
        <f t="shared" si="712"/>
        <v>0</v>
      </c>
      <c r="BF347" s="161">
        <f t="shared" si="712"/>
        <v>0</v>
      </c>
      <c r="BG347" s="161">
        <f t="shared" si="712"/>
        <v>4.6957529130908872E-5</v>
      </c>
      <c r="BH347" s="161">
        <f t="shared" si="712"/>
        <v>3.869692537586983E-8</v>
      </c>
      <c r="BI347" s="161">
        <f t="shared" si="712"/>
        <v>1.31939902774938E-3</v>
      </c>
      <c r="BJ347" s="161">
        <f t="shared" si="712"/>
        <v>0</v>
      </c>
      <c r="BK347" s="161">
        <f t="shared" si="712"/>
        <v>4.4351120337971737E-4</v>
      </c>
      <c r="BL347" s="161">
        <f t="shared" si="712"/>
        <v>2.3592519110303732E-7</v>
      </c>
      <c r="BM347" s="161">
        <f t="shared" si="712"/>
        <v>3.9220118335114867E-5</v>
      </c>
      <c r="BN347" s="161">
        <f t="shared" si="712"/>
        <v>35.42399640664717</v>
      </c>
      <c r="BO347" s="161">
        <f t="shared" si="712"/>
        <v>0</v>
      </c>
      <c r="BP347" s="161">
        <f t="shared" si="712"/>
        <v>7.4024986668670917E-4</v>
      </c>
      <c r="BQ347" s="161">
        <f t="shared" si="712"/>
        <v>8.5382966166022648E-3</v>
      </c>
      <c r="BR347" s="161">
        <f t="shared" si="712"/>
        <v>4.2677595640083008E-7</v>
      </c>
      <c r="BS347" s="161">
        <f t="shared" si="712"/>
        <v>4.8502316848679866E-5</v>
      </c>
      <c r="BT347" s="161">
        <f t="shared" si="712"/>
        <v>2.1129895499674683E-3</v>
      </c>
      <c r="BU347" s="161">
        <f t="shared" si="712"/>
        <v>1.9860435212381266E-7</v>
      </c>
      <c r="BV347" s="161">
        <f t="shared" si="712"/>
        <v>4.3245215024266513E-9</v>
      </c>
      <c r="BW347" s="161">
        <f t="shared" si="712"/>
        <v>2.2112561703844857E-2</v>
      </c>
      <c r="BX347" s="161">
        <f t="shared" si="712"/>
        <v>0</v>
      </c>
      <c r="BY347" s="161">
        <f t="shared" si="712"/>
        <v>0</v>
      </c>
      <c r="BZ347" s="161">
        <f t="shared" si="712"/>
        <v>0</v>
      </c>
      <c r="CA347" s="161">
        <f t="shared" si="712"/>
        <v>0</v>
      </c>
      <c r="CB347" s="161">
        <f t="shared" si="712"/>
        <v>0</v>
      </c>
      <c r="CC347" s="161">
        <f t="shared" si="712"/>
        <v>2.199980215590908E-6</v>
      </c>
      <c r="CD347" s="161">
        <f t="shared" ref="CD347:EO347" si="713">CD$208*CD142</f>
        <v>3.9366622084744776E-5</v>
      </c>
      <c r="CE347" s="161">
        <f t="shared" si="713"/>
        <v>0</v>
      </c>
      <c r="CF347" s="161">
        <f t="shared" si="713"/>
        <v>0</v>
      </c>
      <c r="CG347" s="161">
        <f t="shared" si="713"/>
        <v>3.7122962646000904E-3</v>
      </c>
      <c r="CH347" s="161">
        <f t="shared" si="713"/>
        <v>0</v>
      </c>
      <c r="CI347" s="161">
        <f t="shared" si="713"/>
        <v>4.9744627360309701E-4</v>
      </c>
      <c r="CJ347" s="161">
        <f t="shared" si="713"/>
        <v>1.4399749167568882E-2</v>
      </c>
      <c r="CK347" s="161">
        <f t="shared" si="713"/>
        <v>4.7076514381835839</v>
      </c>
      <c r="CL347" s="161">
        <f t="shared" si="713"/>
        <v>0</v>
      </c>
      <c r="CM347" s="161">
        <f t="shared" si="713"/>
        <v>2.6734557502006675E-5</v>
      </c>
      <c r="CN347" s="161">
        <f t="shared" si="713"/>
        <v>0</v>
      </c>
      <c r="CO347" s="161">
        <f t="shared" si="713"/>
        <v>0</v>
      </c>
      <c r="CP347" s="161">
        <f t="shared" si="713"/>
        <v>3.5120114256116296E-5</v>
      </c>
      <c r="CQ347" s="161">
        <f t="shared" si="713"/>
        <v>0</v>
      </c>
      <c r="CR347" s="161">
        <f t="shared" si="713"/>
        <v>0</v>
      </c>
      <c r="CS347" s="161">
        <f t="shared" si="713"/>
        <v>3.6438715763394493E-7</v>
      </c>
      <c r="CT347" s="161">
        <f t="shared" si="713"/>
        <v>0</v>
      </c>
      <c r="CU347" s="161">
        <f t="shared" si="713"/>
        <v>0</v>
      </c>
      <c r="CV347" s="161">
        <f t="shared" si="713"/>
        <v>9.6119770389191133E-7</v>
      </c>
      <c r="CW347" s="161">
        <f t="shared" si="713"/>
        <v>0</v>
      </c>
      <c r="CX347" s="161">
        <f t="shared" si="713"/>
        <v>0</v>
      </c>
      <c r="CY347" s="161">
        <f t="shared" si="713"/>
        <v>8.1651190133524032E-6</v>
      </c>
      <c r="CZ347" s="161">
        <f t="shared" si="713"/>
        <v>5.0860639453542383E-12</v>
      </c>
      <c r="DA347" s="161">
        <f t="shared" si="713"/>
        <v>4.0314357131324778E-5</v>
      </c>
      <c r="DB347" s="161">
        <f t="shared" si="713"/>
        <v>2.4839608041975892E-8</v>
      </c>
      <c r="DC347" s="161">
        <f t="shared" si="713"/>
        <v>7.7748422348414652E-5</v>
      </c>
      <c r="DD347" s="161">
        <f t="shared" si="713"/>
        <v>0</v>
      </c>
      <c r="DE347" s="161">
        <f t="shared" si="713"/>
        <v>1.2340997399788852E-3</v>
      </c>
      <c r="DF347" s="161">
        <f t="shared" si="713"/>
        <v>6.5386338259290702E-3</v>
      </c>
      <c r="DG347" s="161">
        <f t="shared" si="713"/>
        <v>2.5869941517423937E-4</v>
      </c>
      <c r="DH347" s="161">
        <f t="shared" si="713"/>
        <v>2.6920113256102378E-6</v>
      </c>
      <c r="DI347" s="161">
        <f t="shared" si="713"/>
        <v>3.4851638176691544E-6</v>
      </c>
      <c r="DJ347" s="161">
        <f t="shared" si="713"/>
        <v>5.8088926858030102E-10</v>
      </c>
      <c r="DK347" s="161">
        <f t="shared" si="713"/>
        <v>7.548262344123903E-2</v>
      </c>
      <c r="DL347" s="161">
        <f t="shared" si="713"/>
        <v>5.6220468955494101E-3</v>
      </c>
      <c r="DM347" s="161">
        <f t="shared" si="713"/>
        <v>7.0590360192289925E-2</v>
      </c>
      <c r="DN347" s="161">
        <f t="shared" si="713"/>
        <v>2.6966374070653555E-5</v>
      </c>
      <c r="DO347" s="161">
        <f t="shared" si="713"/>
        <v>0</v>
      </c>
      <c r="DP347" s="161">
        <f t="shared" si="713"/>
        <v>4.2911014939481465E-5</v>
      </c>
      <c r="DQ347" s="161">
        <f t="shared" si="713"/>
        <v>0</v>
      </c>
      <c r="DR347" s="161">
        <f t="shared" si="713"/>
        <v>0.48508952498493613</v>
      </c>
      <c r="DS347" s="161">
        <f t="shared" si="713"/>
        <v>1.3081452049911166E-2</v>
      </c>
      <c r="DT347" s="161">
        <f t="shared" si="713"/>
        <v>0</v>
      </c>
      <c r="DU347" s="161">
        <f t="shared" si="713"/>
        <v>0</v>
      </c>
      <c r="DV347" s="161">
        <f t="shared" si="713"/>
        <v>2.1794606209613596E-4</v>
      </c>
      <c r="DW347" s="161">
        <f t="shared" si="713"/>
        <v>1.3809766749953144E-2</v>
      </c>
      <c r="DX347" s="161">
        <f t="shared" si="713"/>
        <v>12.977755454288067</v>
      </c>
      <c r="DY347" s="161">
        <f t="shared" si="713"/>
        <v>1.8616516550375647E-2</v>
      </c>
      <c r="DZ347" s="161">
        <f t="shared" si="713"/>
        <v>0</v>
      </c>
      <c r="EA347" s="161">
        <f t="shared" si="713"/>
        <v>0</v>
      </c>
      <c r="EB347" s="161">
        <f t="shared" si="713"/>
        <v>0</v>
      </c>
      <c r="EC347" s="161">
        <f t="shared" si="713"/>
        <v>0</v>
      </c>
      <c r="ED347" s="161">
        <f t="shared" si="713"/>
        <v>0</v>
      </c>
      <c r="EE347" s="161">
        <f t="shared" si="713"/>
        <v>39.520421696527677</v>
      </c>
      <c r="EF347" s="161">
        <f t="shared" si="713"/>
        <v>0.11541939318359712</v>
      </c>
      <c r="EG347" s="161">
        <f t="shared" si="713"/>
        <v>1.5124859522548675E-4</v>
      </c>
      <c r="EH347" s="161">
        <f t="shared" si="713"/>
        <v>11.645273743908886</v>
      </c>
      <c r="EI347" s="161">
        <f t="shared" si="713"/>
        <v>31.497934151626939</v>
      </c>
      <c r="EJ347" s="161">
        <f t="shared" si="713"/>
        <v>68850.840261707446</v>
      </c>
      <c r="EK347" s="161">
        <f t="shared" si="713"/>
        <v>129207.613531521</v>
      </c>
      <c r="EL347" s="161">
        <f t="shared" si="713"/>
        <v>2559.8192805063622</v>
      </c>
      <c r="EM347" s="161">
        <f t="shared" si="713"/>
        <v>3909.8671087336147</v>
      </c>
      <c r="EN347" s="161">
        <f t="shared" si="713"/>
        <v>2.6560317702165253</v>
      </c>
      <c r="EO347" s="161">
        <f t="shared" si="713"/>
        <v>0</v>
      </c>
      <c r="EP347" s="161">
        <f t="shared" ref="EP347:GI347" si="714">EP$208*EP142</f>
        <v>0</v>
      </c>
      <c r="EQ347" s="161">
        <f t="shared" si="714"/>
        <v>0.55656132986996909</v>
      </c>
      <c r="ER347" s="161">
        <f t="shared" si="714"/>
        <v>1.2006040822087195E-3</v>
      </c>
      <c r="ES347" s="161">
        <f t="shared" si="714"/>
        <v>63.205064303759833</v>
      </c>
      <c r="ET347" s="161">
        <f t="shared" si="714"/>
        <v>1464.9768874938004</v>
      </c>
      <c r="EU347" s="161">
        <f t="shared" si="714"/>
        <v>0</v>
      </c>
      <c r="EV347" s="161">
        <f t="shared" si="714"/>
        <v>0</v>
      </c>
      <c r="EW347" s="161">
        <f t="shared" si="714"/>
        <v>1.1825574685189501E-8</v>
      </c>
      <c r="EX347" s="161">
        <f t="shared" si="714"/>
        <v>1.0417440286494318E-3</v>
      </c>
      <c r="EY347" s="161">
        <f t="shared" si="714"/>
        <v>3.0807119771810505E-6</v>
      </c>
      <c r="EZ347" s="161">
        <f t="shared" si="714"/>
        <v>7.4672583190528484E-3</v>
      </c>
      <c r="FA347" s="161">
        <f t="shared" si="714"/>
        <v>6.5747161459918128E-3</v>
      </c>
      <c r="FB347" s="161">
        <f t="shared" si="714"/>
        <v>7.8549979671029991E-3</v>
      </c>
      <c r="FC347" s="161">
        <f t="shared" si="714"/>
        <v>1.1982306230927193</v>
      </c>
      <c r="FD347" s="161">
        <f t="shared" si="714"/>
        <v>51.928080360545003</v>
      </c>
      <c r="FE347" s="161">
        <f t="shared" si="714"/>
        <v>3.1504349015794628</v>
      </c>
      <c r="FF347" s="161">
        <f t="shared" si="714"/>
        <v>1121.2056093970359</v>
      </c>
      <c r="FG347" s="161">
        <f t="shared" si="714"/>
        <v>2.7996417275448844E-3</v>
      </c>
      <c r="FH347" s="161">
        <f t="shared" si="714"/>
        <v>4.7234895002253365</v>
      </c>
      <c r="FI347" s="161">
        <f t="shared" si="714"/>
        <v>29.432377326779029</v>
      </c>
      <c r="FJ347" s="161">
        <f t="shared" si="714"/>
        <v>1.3745721062824956E-2</v>
      </c>
      <c r="FK347" s="161">
        <f t="shared" si="714"/>
        <v>166.15485396679594</v>
      </c>
      <c r="FL347" s="161">
        <f t="shared" si="714"/>
        <v>10.604749948510852</v>
      </c>
      <c r="FM347" s="161">
        <f t="shared" si="714"/>
        <v>1850.2834388242102</v>
      </c>
      <c r="FN347" s="161">
        <f t="shared" si="714"/>
        <v>0</v>
      </c>
      <c r="FO347" s="161">
        <f t="shared" si="714"/>
        <v>7.6441347616089246</v>
      </c>
      <c r="FP347" s="161">
        <f t="shared" si="714"/>
        <v>0</v>
      </c>
      <c r="FQ347" s="161">
        <f t="shared" si="714"/>
        <v>0</v>
      </c>
      <c r="FR347" s="161">
        <f t="shared" si="714"/>
        <v>0</v>
      </c>
      <c r="FS347" s="161">
        <f t="shared" si="714"/>
        <v>1.5915227589649736</v>
      </c>
      <c r="FT347" s="161">
        <f t="shared" si="714"/>
        <v>0</v>
      </c>
      <c r="FU347" s="161">
        <f t="shared" si="714"/>
        <v>0</v>
      </c>
      <c r="FV347" s="161">
        <f t="shared" si="714"/>
        <v>3361.9350085360134</v>
      </c>
      <c r="FW347" s="161">
        <f t="shared" si="714"/>
        <v>9.1987159605303734</v>
      </c>
      <c r="FX347" s="161">
        <f t="shared" si="714"/>
        <v>1.3726565830580699</v>
      </c>
      <c r="FY347" s="161">
        <f t="shared" si="714"/>
        <v>6.8032558893424402E-3</v>
      </c>
      <c r="FZ347" s="161">
        <f t="shared" si="714"/>
        <v>7380.0774178206284</v>
      </c>
      <c r="GA347" s="161">
        <f t="shared" si="714"/>
        <v>15.392339590817498</v>
      </c>
      <c r="GB347" s="161">
        <f t="shared" si="714"/>
        <v>2064.0684535257537</v>
      </c>
      <c r="GC347" s="161">
        <f t="shared" si="714"/>
        <v>0</v>
      </c>
      <c r="GD347" s="161">
        <f t="shared" si="714"/>
        <v>86.228648667898582</v>
      </c>
      <c r="GE347" s="161">
        <f t="shared" si="714"/>
        <v>49.159319600389047</v>
      </c>
      <c r="GF347" s="161">
        <f t="shared" si="714"/>
        <v>41.332274129493044</v>
      </c>
      <c r="GG347" s="161">
        <f t="shared" si="714"/>
        <v>770.87247612827809</v>
      </c>
      <c r="GH347" s="161">
        <f t="shared" si="714"/>
        <v>0</v>
      </c>
      <c r="GI347" s="161">
        <f t="shared" si="714"/>
        <v>3.5533435880765736</v>
      </c>
      <c r="GJ347" s="5">
        <f t="shared" si="674"/>
        <v>237283.3171243906</v>
      </c>
    </row>
    <row r="348" spans="1:192" ht="15" customHeight="1">
      <c r="A348" s="77" t="s">
        <v>137</v>
      </c>
      <c r="B348" s="47" t="s">
        <v>345</v>
      </c>
      <c r="C348" s="161">
        <f t="shared" ref="C348:D348" si="715">C$208*C143</f>
        <v>0</v>
      </c>
      <c r="D348" s="161">
        <f t="shared" si="715"/>
        <v>0</v>
      </c>
      <c r="E348" s="161">
        <f t="shared" si="669"/>
        <v>1.6179443087265468E-4</v>
      </c>
      <c r="F348" s="161">
        <f t="shared" ref="F348:Q348" si="716">F$208*F143</f>
        <v>5.5275684397249447E-2</v>
      </c>
      <c r="G348" s="161">
        <f t="shared" si="716"/>
        <v>1.0521538400568206E-2</v>
      </c>
      <c r="H348" s="161">
        <f t="shared" si="716"/>
        <v>1.3950008933470367E-7</v>
      </c>
      <c r="I348" s="161">
        <f t="shared" si="716"/>
        <v>2.6451007526907332E-2</v>
      </c>
      <c r="J348" s="161">
        <f t="shared" si="716"/>
        <v>2.9104073562738958E-6</v>
      </c>
      <c r="K348" s="161">
        <f t="shared" si="716"/>
        <v>0</v>
      </c>
      <c r="L348" s="161">
        <f t="shared" si="716"/>
        <v>0</v>
      </c>
      <c r="M348" s="161">
        <f t="shared" si="716"/>
        <v>5.3648469365714388E-3</v>
      </c>
      <c r="N348" s="161">
        <f t="shared" si="716"/>
        <v>0</v>
      </c>
      <c r="O348" s="161">
        <f t="shared" si="716"/>
        <v>4.5770253975476693E-9</v>
      </c>
      <c r="P348" s="161">
        <f t="shared" si="716"/>
        <v>1.4349232095260327E-2</v>
      </c>
      <c r="Q348" s="161">
        <f t="shared" si="716"/>
        <v>0</v>
      </c>
      <c r="R348" s="161">
        <f t="shared" ref="R348:CC348" si="717">R$208*R143</f>
        <v>0</v>
      </c>
      <c r="S348" s="161">
        <f t="shared" si="717"/>
        <v>1.6810014827171139E-2</v>
      </c>
      <c r="T348" s="161">
        <f t="shared" si="717"/>
        <v>3387.8628687643773</v>
      </c>
      <c r="U348" s="161">
        <f t="shared" si="717"/>
        <v>2.4114254446227492E-5</v>
      </c>
      <c r="V348" s="161">
        <f t="shared" si="717"/>
        <v>0</v>
      </c>
      <c r="W348" s="161">
        <f t="shared" si="717"/>
        <v>0</v>
      </c>
      <c r="X348" s="161">
        <f t="shared" si="717"/>
        <v>2.8402795024369711E-7</v>
      </c>
      <c r="Y348" s="161">
        <f t="shared" si="717"/>
        <v>-3.840935431569048E-6</v>
      </c>
      <c r="Z348" s="161">
        <f t="shared" si="717"/>
        <v>2.1119363066302009E-3</v>
      </c>
      <c r="AA348" s="161">
        <f t="shared" si="717"/>
        <v>6.0247191494085459E-3</v>
      </c>
      <c r="AB348" s="161">
        <f t="shared" si="717"/>
        <v>3.2370219157459199</v>
      </c>
      <c r="AC348" s="161">
        <f t="shared" si="717"/>
        <v>3.5704968259090844E-3</v>
      </c>
      <c r="AD348" s="161">
        <f t="shared" si="717"/>
        <v>1.2258071980316913E-2</v>
      </c>
      <c r="AE348" s="161">
        <f t="shared" si="717"/>
        <v>3.301516930719102E-3</v>
      </c>
      <c r="AF348" s="161">
        <f t="shared" si="717"/>
        <v>8.5696171712146381</v>
      </c>
      <c r="AG348" s="161">
        <f t="shared" si="717"/>
        <v>5.1681231308645114E-4</v>
      </c>
      <c r="AH348" s="161">
        <f t="shared" si="717"/>
        <v>1.145872233643251E-2</v>
      </c>
      <c r="AI348" s="161">
        <f t="shared" si="717"/>
        <v>5.2161099421256833E-4</v>
      </c>
      <c r="AJ348" s="161">
        <f t="shared" si="717"/>
        <v>3.112491965140451E-4</v>
      </c>
      <c r="AK348" s="161">
        <f t="shared" si="717"/>
        <v>5.6719632298232766E-8</v>
      </c>
      <c r="AL348" s="161">
        <f t="shared" si="717"/>
        <v>1.8709619338493219E-13</v>
      </c>
      <c r="AM348" s="161">
        <f t="shared" si="717"/>
        <v>0</v>
      </c>
      <c r="AN348" s="161">
        <f t="shared" si="717"/>
        <v>6.1897537424994376E-9</v>
      </c>
      <c r="AO348" s="161">
        <f t="shared" si="717"/>
        <v>9.3246969740424599E-3</v>
      </c>
      <c r="AP348" s="161">
        <f t="shared" si="717"/>
        <v>4.443663537098555E-2</v>
      </c>
      <c r="AQ348" s="161">
        <f t="shared" si="717"/>
        <v>6.1028591498395808E-4</v>
      </c>
      <c r="AR348" s="161">
        <f t="shared" si="717"/>
        <v>2.2227268837565916E-6</v>
      </c>
      <c r="AS348" s="161">
        <f t="shared" si="717"/>
        <v>1.432443634506274E-2</v>
      </c>
      <c r="AT348" s="161">
        <f t="shared" si="717"/>
        <v>8.3946937314950103E-3</v>
      </c>
      <c r="AU348" s="161">
        <f t="shared" si="717"/>
        <v>0</v>
      </c>
      <c r="AV348" s="161">
        <f t="shared" si="717"/>
        <v>0</v>
      </c>
      <c r="AW348" s="161">
        <f t="shared" si="717"/>
        <v>3.299747121689336E-4</v>
      </c>
      <c r="AX348" s="161">
        <f t="shared" si="717"/>
        <v>2.8573279106089777E-6</v>
      </c>
      <c r="AY348" s="161">
        <f t="shared" si="717"/>
        <v>5.0270869896127952E-4</v>
      </c>
      <c r="AZ348" s="161">
        <f t="shared" si="717"/>
        <v>1.1980148032612424E-4</v>
      </c>
      <c r="BA348" s="161">
        <f t="shared" si="717"/>
        <v>9.5643368740104109E-2</v>
      </c>
      <c r="BB348" s="161">
        <f t="shared" si="717"/>
        <v>5.892155972765706E-6</v>
      </c>
      <c r="BC348" s="161">
        <f t="shared" si="717"/>
        <v>2.9772376548059473E-5</v>
      </c>
      <c r="BD348" s="161">
        <f t="shared" si="717"/>
        <v>2.5442782481072394E-11</v>
      </c>
      <c r="BE348" s="161">
        <f t="shared" si="717"/>
        <v>0</v>
      </c>
      <c r="BF348" s="161">
        <f t="shared" si="717"/>
        <v>0</v>
      </c>
      <c r="BG348" s="161">
        <f t="shared" si="717"/>
        <v>1.3928953953712105E-6</v>
      </c>
      <c r="BH348" s="161">
        <f t="shared" si="717"/>
        <v>8.830170891138082E-10</v>
      </c>
      <c r="BI348" s="161">
        <f t="shared" si="717"/>
        <v>1.4503166080862907E-5</v>
      </c>
      <c r="BJ348" s="161">
        <f t="shared" si="717"/>
        <v>0</v>
      </c>
      <c r="BK348" s="161">
        <f t="shared" si="717"/>
        <v>6.9042933162999606E-6</v>
      </c>
      <c r="BL348" s="161">
        <f t="shared" si="717"/>
        <v>1.7013835896853651E-9</v>
      </c>
      <c r="BM348" s="161">
        <f t="shared" si="717"/>
        <v>1.0883418605855842E-6</v>
      </c>
      <c r="BN348" s="161">
        <f t="shared" si="717"/>
        <v>0.26762165312083008</v>
      </c>
      <c r="BO348" s="161">
        <f t="shared" si="717"/>
        <v>0</v>
      </c>
      <c r="BP348" s="161">
        <f t="shared" si="717"/>
        <v>3.2491152636598352E-5</v>
      </c>
      <c r="BQ348" s="161">
        <f t="shared" si="717"/>
        <v>2.1205250743337439E-3</v>
      </c>
      <c r="BR348" s="161">
        <f t="shared" si="717"/>
        <v>6.1167974355794959E-9</v>
      </c>
      <c r="BS348" s="161">
        <f t="shared" si="717"/>
        <v>2.1022029589160444E-6</v>
      </c>
      <c r="BT348" s="161">
        <f t="shared" si="717"/>
        <v>8.2156598383969698E-5</v>
      </c>
      <c r="BU348" s="161">
        <f t="shared" si="717"/>
        <v>1.9950507122173358E-8</v>
      </c>
      <c r="BV348" s="161">
        <f t="shared" si="717"/>
        <v>1.9675274614109247E-10</v>
      </c>
      <c r="BW348" s="161">
        <f t="shared" si="717"/>
        <v>1.0782538835269158E-3</v>
      </c>
      <c r="BX348" s="161">
        <f t="shared" si="717"/>
        <v>0</v>
      </c>
      <c r="BY348" s="161">
        <f t="shared" si="717"/>
        <v>0</v>
      </c>
      <c r="BZ348" s="161">
        <f t="shared" si="717"/>
        <v>0</v>
      </c>
      <c r="CA348" s="161">
        <f t="shared" si="717"/>
        <v>0</v>
      </c>
      <c r="CB348" s="161">
        <f t="shared" si="717"/>
        <v>0</v>
      </c>
      <c r="CC348" s="161">
        <f t="shared" si="717"/>
        <v>6.9395736832445521E-8</v>
      </c>
      <c r="CD348" s="161">
        <f t="shared" ref="CD348:EO348" si="718">CD$208*CD143</f>
        <v>3.1763492341431601E-6</v>
      </c>
      <c r="CE348" s="161">
        <f t="shared" si="718"/>
        <v>0</v>
      </c>
      <c r="CF348" s="161">
        <f t="shared" si="718"/>
        <v>0</v>
      </c>
      <c r="CG348" s="161">
        <f t="shared" si="718"/>
        <v>6.5593902133888419E-5</v>
      </c>
      <c r="CH348" s="161">
        <f t="shared" si="718"/>
        <v>0</v>
      </c>
      <c r="CI348" s="161">
        <f t="shared" si="718"/>
        <v>8.5246647776468235E-6</v>
      </c>
      <c r="CJ348" s="161">
        <f t="shared" si="718"/>
        <v>1.2676295284470135E-4</v>
      </c>
      <c r="CK348" s="161">
        <f t="shared" si="718"/>
        <v>0.11181908348282471</v>
      </c>
      <c r="CL348" s="161">
        <f t="shared" si="718"/>
        <v>0</v>
      </c>
      <c r="CM348" s="161">
        <f t="shared" si="718"/>
        <v>1.0480651154590535E-6</v>
      </c>
      <c r="CN348" s="161">
        <f t="shared" si="718"/>
        <v>0</v>
      </c>
      <c r="CO348" s="161">
        <f t="shared" si="718"/>
        <v>0</v>
      </c>
      <c r="CP348" s="161">
        <f t="shared" si="718"/>
        <v>1.035244719345009E-6</v>
      </c>
      <c r="CQ348" s="161">
        <f t="shared" si="718"/>
        <v>0</v>
      </c>
      <c r="CR348" s="161">
        <f t="shared" si="718"/>
        <v>0</v>
      </c>
      <c r="CS348" s="161">
        <f t="shared" si="718"/>
        <v>1.6430282658845212E-8</v>
      </c>
      <c r="CT348" s="161">
        <f t="shared" si="718"/>
        <v>0</v>
      </c>
      <c r="CU348" s="161">
        <f t="shared" si="718"/>
        <v>0</v>
      </c>
      <c r="CV348" s="161">
        <f t="shared" si="718"/>
        <v>1.2220969674208222E-7</v>
      </c>
      <c r="CW348" s="161">
        <f t="shared" si="718"/>
        <v>0</v>
      </c>
      <c r="CX348" s="161">
        <f t="shared" si="718"/>
        <v>0</v>
      </c>
      <c r="CY348" s="161">
        <f t="shared" si="718"/>
        <v>4.1292152911850256E-7</v>
      </c>
      <c r="CZ348" s="161">
        <f t="shared" si="718"/>
        <v>1.7603199101026694E-13</v>
      </c>
      <c r="DA348" s="161">
        <f t="shared" si="718"/>
        <v>5.4382795283836106E-6</v>
      </c>
      <c r="DB348" s="161">
        <f t="shared" si="718"/>
        <v>1.0085541934829305E-9</v>
      </c>
      <c r="DC348" s="161">
        <f t="shared" si="718"/>
        <v>6.4788484810656947E-6</v>
      </c>
      <c r="DD348" s="161">
        <f t="shared" si="718"/>
        <v>0</v>
      </c>
      <c r="DE348" s="161">
        <f t="shared" si="718"/>
        <v>3.5445391116666164E-5</v>
      </c>
      <c r="DF348" s="161">
        <f t="shared" si="718"/>
        <v>3.5437564980792566E-4</v>
      </c>
      <c r="DG348" s="161">
        <f t="shared" si="718"/>
        <v>1.1974337801243057E-5</v>
      </c>
      <c r="DH348" s="161">
        <f t="shared" si="718"/>
        <v>6.1719335392651343E-8</v>
      </c>
      <c r="DI348" s="161">
        <f t="shared" si="718"/>
        <v>8.9685285321286943E-8</v>
      </c>
      <c r="DJ348" s="161">
        <f t="shared" si="718"/>
        <v>5.3828644231891647E-11</v>
      </c>
      <c r="DK348" s="161">
        <f t="shared" si="718"/>
        <v>2.8256278673104681E-3</v>
      </c>
      <c r="DL348" s="161">
        <f t="shared" si="718"/>
        <v>3.2622132684597815E-4</v>
      </c>
      <c r="DM348" s="161">
        <f t="shared" si="718"/>
        <v>3.5598985844258043E-3</v>
      </c>
      <c r="DN348" s="161">
        <f t="shared" si="718"/>
        <v>2.3466124149759184E-6</v>
      </c>
      <c r="DO348" s="161">
        <f t="shared" si="718"/>
        <v>0</v>
      </c>
      <c r="DP348" s="161">
        <f t="shared" si="718"/>
        <v>2.891878358472488E-6</v>
      </c>
      <c r="DQ348" s="161">
        <f t="shared" si="718"/>
        <v>0</v>
      </c>
      <c r="DR348" s="161">
        <f t="shared" si="718"/>
        <v>6.6228762202940536E-3</v>
      </c>
      <c r="DS348" s="161">
        <f t="shared" si="718"/>
        <v>5.5980066936572328E-4</v>
      </c>
      <c r="DT348" s="161">
        <f t="shared" si="718"/>
        <v>0</v>
      </c>
      <c r="DU348" s="161">
        <f t="shared" si="718"/>
        <v>0</v>
      </c>
      <c r="DV348" s="161">
        <f t="shared" si="718"/>
        <v>9.4956981655383754E-6</v>
      </c>
      <c r="DW348" s="161">
        <f t="shared" si="718"/>
        <v>3.0773445075688911E-3</v>
      </c>
      <c r="DX348" s="161">
        <f t="shared" si="718"/>
        <v>7.4531589318688782</v>
      </c>
      <c r="DY348" s="161">
        <f t="shared" si="718"/>
        <v>8.899313150617788E-3</v>
      </c>
      <c r="DZ348" s="161">
        <f t="shared" si="718"/>
        <v>0</v>
      </c>
      <c r="EA348" s="161">
        <f t="shared" si="718"/>
        <v>0</v>
      </c>
      <c r="EB348" s="161">
        <f t="shared" si="718"/>
        <v>0</v>
      </c>
      <c r="EC348" s="161">
        <f t="shared" si="718"/>
        <v>0</v>
      </c>
      <c r="ED348" s="161">
        <f t="shared" si="718"/>
        <v>0</v>
      </c>
      <c r="EE348" s="161">
        <f t="shared" si="718"/>
        <v>3.3775519017961706</v>
      </c>
      <c r="EF348" s="161">
        <f t="shared" si="718"/>
        <v>2.0479704720214168E-3</v>
      </c>
      <c r="EG348" s="161">
        <f t="shared" si="718"/>
        <v>1.477963026869435E-5</v>
      </c>
      <c r="EH348" s="161">
        <f t="shared" si="718"/>
        <v>1.0189821394160057</v>
      </c>
      <c r="EI348" s="161">
        <f t="shared" si="718"/>
        <v>10.776442846293005</v>
      </c>
      <c r="EJ348" s="161">
        <f t="shared" si="718"/>
        <v>8243.4724167296736</v>
      </c>
      <c r="EK348" s="161">
        <f t="shared" si="718"/>
        <v>47716.382095896217</v>
      </c>
      <c r="EL348" s="161">
        <f t="shared" si="718"/>
        <v>1008.6248531817745</v>
      </c>
      <c r="EM348" s="161">
        <f t="shared" si="718"/>
        <v>1475.4142925425353</v>
      </c>
      <c r="EN348" s="161">
        <f t="shared" si="718"/>
        <v>2.9996610977812366</v>
      </c>
      <c r="EO348" s="161">
        <f t="shared" si="718"/>
        <v>0</v>
      </c>
      <c r="EP348" s="161">
        <f t="shared" ref="EP348:GI348" si="719">EP$208*EP143</f>
        <v>0</v>
      </c>
      <c r="EQ348" s="161">
        <f t="shared" si="719"/>
        <v>0.40558256098528123</v>
      </c>
      <c r="ER348" s="161">
        <f t="shared" si="719"/>
        <v>8.7430958845684844E-4</v>
      </c>
      <c r="ES348" s="161">
        <f t="shared" si="719"/>
        <v>71.001214005570219</v>
      </c>
      <c r="ET348" s="161">
        <f t="shared" si="719"/>
        <v>1176.1501943789585</v>
      </c>
      <c r="EU348" s="161">
        <f t="shared" si="719"/>
        <v>0</v>
      </c>
      <c r="EV348" s="161">
        <f t="shared" si="719"/>
        <v>0</v>
      </c>
      <c r="EW348" s="161">
        <f t="shared" si="719"/>
        <v>2.3673430245904557E-10</v>
      </c>
      <c r="EX348" s="161">
        <f t="shared" si="719"/>
        <v>1.6587172486011442E-4</v>
      </c>
      <c r="EY348" s="161">
        <f t="shared" si="719"/>
        <v>1.1960241472446569E-6</v>
      </c>
      <c r="EZ348" s="161">
        <f t="shared" si="719"/>
        <v>1.8448317712737353E-3</v>
      </c>
      <c r="FA348" s="161">
        <f t="shared" si="719"/>
        <v>5.1461047780015029E-3</v>
      </c>
      <c r="FB348" s="161">
        <f t="shared" si="719"/>
        <v>2.0720697567206516E-3</v>
      </c>
      <c r="FC348" s="161">
        <f t="shared" si="719"/>
        <v>3.6191142935836952E-2</v>
      </c>
      <c r="FD348" s="161">
        <f t="shared" si="719"/>
        <v>17.33281214581033</v>
      </c>
      <c r="FE348" s="161">
        <f t="shared" si="719"/>
        <v>5.2282634716577414</v>
      </c>
      <c r="FF348" s="161">
        <f t="shared" si="719"/>
        <v>420.09677167118332</v>
      </c>
      <c r="FG348" s="161">
        <f t="shared" si="719"/>
        <v>5.5106002647014552E-3</v>
      </c>
      <c r="FH348" s="161">
        <f t="shared" si="719"/>
        <v>3.1742154494128969</v>
      </c>
      <c r="FI348" s="161">
        <f t="shared" si="719"/>
        <v>12.732773370897954</v>
      </c>
      <c r="FJ348" s="161">
        <f t="shared" si="719"/>
        <v>7.0678549609039434E-3</v>
      </c>
      <c r="FK348" s="161">
        <f t="shared" si="719"/>
        <v>8.9858530813587159</v>
      </c>
      <c r="FL348" s="161">
        <f t="shared" si="719"/>
        <v>3.1658922023194687</v>
      </c>
      <c r="FM348" s="161">
        <f t="shared" si="719"/>
        <v>1663.9947860269015</v>
      </c>
      <c r="FN348" s="161">
        <f t="shared" si="719"/>
        <v>0</v>
      </c>
      <c r="FO348" s="161">
        <f t="shared" si="719"/>
        <v>7.7523293577759702</v>
      </c>
      <c r="FP348" s="161">
        <f t="shared" si="719"/>
        <v>0</v>
      </c>
      <c r="FQ348" s="161">
        <f t="shared" si="719"/>
        <v>0</v>
      </c>
      <c r="FR348" s="161">
        <f t="shared" si="719"/>
        <v>0</v>
      </c>
      <c r="FS348" s="161">
        <f t="shared" si="719"/>
        <v>0.42400123591813893</v>
      </c>
      <c r="FT348" s="161">
        <f t="shared" si="719"/>
        <v>0</v>
      </c>
      <c r="FU348" s="161">
        <f t="shared" si="719"/>
        <v>0</v>
      </c>
      <c r="FV348" s="161">
        <f t="shared" si="719"/>
        <v>2074.16580510225</v>
      </c>
      <c r="FW348" s="161">
        <f t="shared" si="719"/>
        <v>7.942771095598431</v>
      </c>
      <c r="FX348" s="161">
        <f t="shared" si="719"/>
        <v>0.92231971754954012</v>
      </c>
      <c r="FY348" s="161">
        <f t="shared" si="719"/>
        <v>1.499693287221887E-3</v>
      </c>
      <c r="FZ348" s="161">
        <f t="shared" si="719"/>
        <v>542.0171685563447</v>
      </c>
      <c r="GA348" s="161">
        <f t="shared" si="719"/>
        <v>0.4729254948984854</v>
      </c>
      <c r="GB348" s="161">
        <f t="shared" si="719"/>
        <v>1445.3386679892317</v>
      </c>
      <c r="GC348" s="161">
        <f t="shared" si="719"/>
        <v>0</v>
      </c>
      <c r="GD348" s="161">
        <f t="shared" si="719"/>
        <v>43.640452907777714</v>
      </c>
      <c r="GE348" s="161">
        <f t="shared" si="719"/>
        <v>29.416916784962691</v>
      </c>
      <c r="GF348" s="161">
        <f t="shared" si="719"/>
        <v>23.564641031067893</v>
      </c>
      <c r="GG348" s="161">
        <f t="shared" si="719"/>
        <v>602.90191256308538</v>
      </c>
      <c r="GH348" s="161">
        <f t="shared" si="719"/>
        <v>0</v>
      </c>
      <c r="GI348" s="161">
        <f t="shared" si="719"/>
        <v>3.7638093446190568E-2</v>
      </c>
      <c r="GJ348" s="5">
        <f t="shared" si="674"/>
        <v>70030.869354741735</v>
      </c>
    </row>
    <row r="349" spans="1:192" ht="15" customHeight="1">
      <c r="A349" s="77" t="s">
        <v>138</v>
      </c>
      <c r="B349" s="47" t="s">
        <v>346</v>
      </c>
      <c r="C349" s="161">
        <f t="shared" ref="C349:D349" si="720">C$208*C144</f>
        <v>0</v>
      </c>
      <c r="D349" s="161">
        <f t="shared" si="720"/>
        <v>0</v>
      </c>
      <c r="E349" s="161">
        <f t="shared" si="669"/>
        <v>1.3576779771403526E-5</v>
      </c>
      <c r="F349" s="161">
        <f t="shared" ref="F349:Q349" si="721">F$208*F144</f>
        <v>5.1399493184396995E-3</v>
      </c>
      <c r="G349" s="161">
        <f t="shared" si="721"/>
        <v>9.6843883070073982E-4</v>
      </c>
      <c r="H349" s="161">
        <f t="shared" si="721"/>
        <v>2.775172620022199E-8</v>
      </c>
      <c r="I349" s="161">
        <f t="shared" si="721"/>
        <v>7.899084683958689E-3</v>
      </c>
      <c r="J349" s="161">
        <f t="shared" si="721"/>
        <v>1.455733965490576E-6</v>
      </c>
      <c r="K349" s="161">
        <f t="shared" si="721"/>
        <v>0</v>
      </c>
      <c r="L349" s="161">
        <f t="shared" si="721"/>
        <v>0</v>
      </c>
      <c r="M349" s="161">
        <f t="shared" si="721"/>
        <v>9.0680134373288172E-4</v>
      </c>
      <c r="N349" s="161">
        <f t="shared" si="721"/>
        <v>0</v>
      </c>
      <c r="O349" s="161">
        <f t="shared" si="721"/>
        <v>7.2135607647986308E-9</v>
      </c>
      <c r="P349" s="161">
        <f t="shared" si="721"/>
        <v>7.6787865412037666E-3</v>
      </c>
      <c r="Q349" s="161">
        <f t="shared" si="721"/>
        <v>0</v>
      </c>
      <c r="R349" s="161">
        <f t="shared" ref="R349:CC349" si="722">R$208*R144</f>
        <v>0</v>
      </c>
      <c r="S349" s="161">
        <f t="shared" si="722"/>
        <v>5.7480104732456983E-3</v>
      </c>
      <c r="T349" s="161">
        <f t="shared" si="722"/>
        <v>2792.6064732863774</v>
      </c>
      <c r="U349" s="161">
        <f t="shared" si="722"/>
        <v>2.6830782479682291E-5</v>
      </c>
      <c r="V349" s="161">
        <f t="shared" si="722"/>
        <v>0</v>
      </c>
      <c r="W349" s="161">
        <f t="shared" si="722"/>
        <v>0</v>
      </c>
      <c r="X349" s="161">
        <f t="shared" si="722"/>
        <v>1.6122378397028007E-6</v>
      </c>
      <c r="Y349" s="161">
        <f t="shared" si="722"/>
        <v>-9.4264891660141854E-6</v>
      </c>
      <c r="Z349" s="161">
        <f t="shared" si="722"/>
        <v>7.8052900031585148E-4</v>
      </c>
      <c r="AA349" s="161">
        <f t="shared" si="722"/>
        <v>3.5103595246114609E-2</v>
      </c>
      <c r="AB349" s="161">
        <f t="shared" si="722"/>
        <v>6.0732038460148052</v>
      </c>
      <c r="AC349" s="161">
        <f t="shared" si="722"/>
        <v>7.0768893905884126E-3</v>
      </c>
      <c r="AD349" s="161">
        <f t="shared" si="722"/>
        <v>2.880954067696823E-2</v>
      </c>
      <c r="AE349" s="161">
        <f t="shared" si="722"/>
        <v>1.4676286267729004E-2</v>
      </c>
      <c r="AF349" s="161">
        <f t="shared" si="722"/>
        <v>4.9797240156750178</v>
      </c>
      <c r="AG349" s="161">
        <f t="shared" si="722"/>
        <v>1.2690115695825283E-3</v>
      </c>
      <c r="AH349" s="161">
        <f t="shared" si="722"/>
        <v>2.758607149568679E-2</v>
      </c>
      <c r="AI349" s="161">
        <f t="shared" si="722"/>
        <v>2.0889450418198597E-3</v>
      </c>
      <c r="AJ349" s="161">
        <f t="shared" si="722"/>
        <v>8.2108334656264546E-4</v>
      </c>
      <c r="AK349" s="161">
        <f t="shared" si="722"/>
        <v>9.9826552844889669E-7</v>
      </c>
      <c r="AL349" s="161">
        <f t="shared" si="722"/>
        <v>1.7774138371568557E-12</v>
      </c>
      <c r="AM349" s="161">
        <f t="shared" si="722"/>
        <v>0</v>
      </c>
      <c r="AN349" s="161">
        <f t="shared" si="722"/>
        <v>3.8685960890621481E-8</v>
      </c>
      <c r="AO349" s="161">
        <f t="shared" si="722"/>
        <v>6.5461804008172366E-3</v>
      </c>
      <c r="AP349" s="161">
        <f t="shared" si="722"/>
        <v>4.0149401227015422E-2</v>
      </c>
      <c r="AQ349" s="161">
        <f t="shared" si="722"/>
        <v>7.6699179581119913E-4</v>
      </c>
      <c r="AR349" s="161">
        <f t="shared" si="722"/>
        <v>1.106451681771533E-5</v>
      </c>
      <c r="AS349" s="161">
        <f t="shared" si="722"/>
        <v>3.467171365183945E-2</v>
      </c>
      <c r="AT349" s="161">
        <f t="shared" si="722"/>
        <v>1.4157843540620888E-2</v>
      </c>
      <c r="AU349" s="161">
        <f t="shared" si="722"/>
        <v>0</v>
      </c>
      <c r="AV349" s="161">
        <f t="shared" si="722"/>
        <v>0</v>
      </c>
      <c r="AW349" s="161">
        <f t="shared" si="722"/>
        <v>1.2583609352482075E-3</v>
      </c>
      <c r="AX349" s="161">
        <f t="shared" si="722"/>
        <v>1.7838432322673711E-5</v>
      </c>
      <c r="AY349" s="161">
        <f t="shared" si="722"/>
        <v>2.834447348754981E-3</v>
      </c>
      <c r="AZ349" s="161">
        <f t="shared" si="722"/>
        <v>6.3725572570725935E-4</v>
      </c>
      <c r="BA349" s="161">
        <f t="shared" si="722"/>
        <v>0.78095807397896577</v>
      </c>
      <c r="BB349" s="161">
        <f t="shared" si="722"/>
        <v>1.0181428284499277E-5</v>
      </c>
      <c r="BC349" s="161">
        <f t="shared" si="722"/>
        <v>9.7076892603152853E-5</v>
      </c>
      <c r="BD349" s="161">
        <f t="shared" si="722"/>
        <v>1.3666049005922547E-11</v>
      </c>
      <c r="BE349" s="161">
        <f t="shared" si="722"/>
        <v>0</v>
      </c>
      <c r="BF349" s="161">
        <f t="shared" si="722"/>
        <v>0</v>
      </c>
      <c r="BG349" s="161">
        <f t="shared" si="722"/>
        <v>6.2460987731035852E-6</v>
      </c>
      <c r="BH349" s="161">
        <f t="shared" si="722"/>
        <v>4.0688042341518609E-9</v>
      </c>
      <c r="BI349" s="161">
        <f t="shared" si="722"/>
        <v>2.8957696460582745E-5</v>
      </c>
      <c r="BJ349" s="161">
        <f t="shared" si="722"/>
        <v>0</v>
      </c>
      <c r="BK349" s="161">
        <f t="shared" si="722"/>
        <v>2.1410834797929564E-5</v>
      </c>
      <c r="BL349" s="161">
        <f t="shared" si="722"/>
        <v>7.7129389399069895E-8</v>
      </c>
      <c r="BM349" s="161">
        <f t="shared" si="722"/>
        <v>8.9859913390669783E-7</v>
      </c>
      <c r="BN349" s="161">
        <f t="shared" si="722"/>
        <v>1.0168780514794726</v>
      </c>
      <c r="BO349" s="161">
        <f t="shared" si="722"/>
        <v>0</v>
      </c>
      <c r="BP349" s="161">
        <f t="shared" si="722"/>
        <v>4.1924380659895607E-5</v>
      </c>
      <c r="BQ349" s="161">
        <f t="shared" si="722"/>
        <v>4.0025494718099131E-4</v>
      </c>
      <c r="BR349" s="161">
        <f t="shared" si="722"/>
        <v>2.2428257263791484E-8</v>
      </c>
      <c r="BS349" s="161">
        <f t="shared" si="722"/>
        <v>7.5010606280130502E-6</v>
      </c>
      <c r="BT349" s="161">
        <f t="shared" si="722"/>
        <v>4.843971523555028E-4</v>
      </c>
      <c r="BU349" s="161">
        <f t="shared" si="722"/>
        <v>5.5036462263615783E-8</v>
      </c>
      <c r="BV349" s="161">
        <f t="shared" si="722"/>
        <v>4.8236157118461377E-10</v>
      </c>
      <c r="BW349" s="161">
        <f t="shared" si="722"/>
        <v>3.8813207058007522E-3</v>
      </c>
      <c r="BX349" s="161">
        <f t="shared" si="722"/>
        <v>0</v>
      </c>
      <c r="BY349" s="161">
        <f t="shared" si="722"/>
        <v>0</v>
      </c>
      <c r="BZ349" s="161">
        <f t="shared" si="722"/>
        <v>0</v>
      </c>
      <c r="CA349" s="161">
        <f t="shared" si="722"/>
        <v>0</v>
      </c>
      <c r="CB349" s="161">
        <f t="shared" si="722"/>
        <v>0</v>
      </c>
      <c r="CC349" s="161">
        <f t="shared" si="722"/>
        <v>1.3764423205931185E-7</v>
      </c>
      <c r="CD349" s="161">
        <f t="shared" ref="CD349:EO349" si="723">CD$208*CD144</f>
        <v>1.2855722007887345E-5</v>
      </c>
      <c r="CE349" s="161">
        <f t="shared" si="723"/>
        <v>0</v>
      </c>
      <c r="CF349" s="161">
        <f t="shared" si="723"/>
        <v>0</v>
      </c>
      <c r="CG349" s="161">
        <f t="shared" si="723"/>
        <v>1.8535886782481751E-4</v>
      </c>
      <c r="CH349" s="161">
        <f t="shared" si="723"/>
        <v>0</v>
      </c>
      <c r="CI349" s="161">
        <f t="shared" si="723"/>
        <v>9.4384415719027219E-5</v>
      </c>
      <c r="CJ349" s="161">
        <f t="shared" si="723"/>
        <v>3.3732335713817702E-3</v>
      </c>
      <c r="CK349" s="161">
        <f t="shared" si="723"/>
        <v>0.3774204310117954</v>
      </c>
      <c r="CL349" s="161">
        <f t="shared" si="723"/>
        <v>0</v>
      </c>
      <c r="CM349" s="161">
        <f t="shared" si="723"/>
        <v>2.3132534581607871E-6</v>
      </c>
      <c r="CN349" s="161">
        <f t="shared" si="723"/>
        <v>0</v>
      </c>
      <c r="CO349" s="161">
        <f t="shared" si="723"/>
        <v>0</v>
      </c>
      <c r="CP349" s="161">
        <f t="shared" si="723"/>
        <v>2.8017717336432134E-6</v>
      </c>
      <c r="CQ349" s="161">
        <f t="shared" si="723"/>
        <v>0</v>
      </c>
      <c r="CR349" s="161">
        <f t="shared" si="723"/>
        <v>0</v>
      </c>
      <c r="CS349" s="161">
        <f t="shared" si="723"/>
        <v>7.7526592990254816E-8</v>
      </c>
      <c r="CT349" s="161">
        <f t="shared" si="723"/>
        <v>0</v>
      </c>
      <c r="CU349" s="161">
        <f t="shared" si="723"/>
        <v>0</v>
      </c>
      <c r="CV349" s="161">
        <f t="shared" si="723"/>
        <v>8.5395690231867811E-8</v>
      </c>
      <c r="CW349" s="161">
        <f t="shared" si="723"/>
        <v>0</v>
      </c>
      <c r="CX349" s="161">
        <f t="shared" si="723"/>
        <v>0</v>
      </c>
      <c r="CY349" s="161">
        <f t="shared" si="723"/>
        <v>1.057428479065757E-6</v>
      </c>
      <c r="CZ349" s="161">
        <f t="shared" si="723"/>
        <v>2.5693269581741237E-13</v>
      </c>
      <c r="DA349" s="161">
        <f t="shared" si="723"/>
        <v>1.0010577346498645E-5</v>
      </c>
      <c r="DB349" s="161">
        <f t="shared" si="723"/>
        <v>4.3960520264411345E-9</v>
      </c>
      <c r="DC349" s="161">
        <f t="shared" si="723"/>
        <v>2.23497418725378E-5</v>
      </c>
      <c r="DD349" s="161">
        <f t="shared" si="723"/>
        <v>0</v>
      </c>
      <c r="DE349" s="161">
        <f t="shared" si="723"/>
        <v>1.725043393296765E-4</v>
      </c>
      <c r="DF349" s="161">
        <f t="shared" si="723"/>
        <v>5.9575413437920914E-4</v>
      </c>
      <c r="DG349" s="161">
        <f t="shared" si="723"/>
        <v>1.3201191276561767E-5</v>
      </c>
      <c r="DH349" s="161">
        <f t="shared" si="723"/>
        <v>1.8547375994019475E-7</v>
      </c>
      <c r="DI349" s="161">
        <f t="shared" si="723"/>
        <v>3.1284641822674916E-7</v>
      </c>
      <c r="DJ349" s="161">
        <f t="shared" si="723"/>
        <v>3.3418876690596307E-11</v>
      </c>
      <c r="DK349" s="161">
        <f t="shared" si="723"/>
        <v>4.201343053950664E-3</v>
      </c>
      <c r="DL349" s="161">
        <f t="shared" si="723"/>
        <v>2.5320402115999057E-4</v>
      </c>
      <c r="DM349" s="161">
        <f t="shared" si="723"/>
        <v>8.343858064927925E-3</v>
      </c>
      <c r="DN349" s="161">
        <f t="shared" si="723"/>
        <v>3.9006345785865265E-6</v>
      </c>
      <c r="DO349" s="161">
        <f t="shared" si="723"/>
        <v>0</v>
      </c>
      <c r="DP349" s="161">
        <f t="shared" si="723"/>
        <v>5.0921899059876703E-6</v>
      </c>
      <c r="DQ349" s="161">
        <f t="shared" si="723"/>
        <v>0</v>
      </c>
      <c r="DR349" s="161">
        <f t="shared" si="723"/>
        <v>2.143267139794457E-2</v>
      </c>
      <c r="DS349" s="161">
        <f t="shared" si="723"/>
        <v>1.6289990589314722E-3</v>
      </c>
      <c r="DT349" s="161">
        <f t="shared" si="723"/>
        <v>0</v>
      </c>
      <c r="DU349" s="161">
        <f t="shared" si="723"/>
        <v>0</v>
      </c>
      <c r="DV349" s="161">
        <f t="shared" si="723"/>
        <v>1.7838325008054369E-5</v>
      </c>
      <c r="DW349" s="161">
        <f t="shared" si="723"/>
        <v>2.7596726288097945E-3</v>
      </c>
      <c r="DX349" s="161">
        <f t="shared" si="723"/>
        <v>2.68502788864041</v>
      </c>
      <c r="DY349" s="161">
        <f t="shared" si="723"/>
        <v>5.9519890788281345E-3</v>
      </c>
      <c r="DZ349" s="161">
        <f t="shared" si="723"/>
        <v>0</v>
      </c>
      <c r="EA349" s="161">
        <f t="shared" si="723"/>
        <v>0</v>
      </c>
      <c r="EB349" s="161">
        <f t="shared" si="723"/>
        <v>0</v>
      </c>
      <c r="EC349" s="161">
        <f t="shared" si="723"/>
        <v>0</v>
      </c>
      <c r="ED349" s="161">
        <f t="shared" si="723"/>
        <v>0</v>
      </c>
      <c r="EE349" s="161">
        <f t="shared" si="723"/>
        <v>245.587594578721</v>
      </c>
      <c r="EF349" s="161">
        <f t="shared" si="723"/>
        <v>3.1186578800332734E-2</v>
      </c>
      <c r="EG349" s="161">
        <f t="shared" si="723"/>
        <v>1.771964714022795E-4</v>
      </c>
      <c r="EH349" s="161">
        <f t="shared" si="723"/>
        <v>2.8254572286661896</v>
      </c>
      <c r="EI349" s="161">
        <f t="shared" si="723"/>
        <v>17.022435176821226</v>
      </c>
      <c r="EJ349" s="161">
        <f t="shared" si="723"/>
        <v>50934.524490474119</v>
      </c>
      <c r="EK349" s="161">
        <f t="shared" si="723"/>
        <v>202224.37850429796</v>
      </c>
      <c r="EL349" s="161">
        <f t="shared" si="723"/>
        <v>53366.651024058177</v>
      </c>
      <c r="EM349" s="161">
        <f t="shared" si="723"/>
        <v>2896.3644536387383</v>
      </c>
      <c r="EN349" s="161">
        <f t="shared" si="723"/>
        <v>132.52434770153354</v>
      </c>
      <c r="EO349" s="161">
        <f t="shared" si="723"/>
        <v>0</v>
      </c>
      <c r="EP349" s="161">
        <f t="shared" ref="EP349:GI349" si="724">EP$208*EP144</f>
        <v>0</v>
      </c>
      <c r="EQ349" s="161">
        <f t="shared" si="724"/>
        <v>12.901232820640622</v>
      </c>
      <c r="ER349" s="161">
        <f t="shared" si="724"/>
        <v>2.0167793672833539E-2</v>
      </c>
      <c r="ES349" s="161">
        <f t="shared" si="724"/>
        <v>15.186021570585828</v>
      </c>
      <c r="ET349" s="161">
        <f t="shared" si="724"/>
        <v>674.74672784473466</v>
      </c>
      <c r="EU349" s="161">
        <f t="shared" si="724"/>
        <v>0</v>
      </c>
      <c r="EV349" s="161">
        <f t="shared" si="724"/>
        <v>0</v>
      </c>
      <c r="EW349" s="161">
        <f t="shared" si="724"/>
        <v>1.1315899657542379E-8</v>
      </c>
      <c r="EX349" s="161">
        <f t="shared" si="724"/>
        <v>1.0382642022537651E-3</v>
      </c>
      <c r="EY349" s="161">
        <f t="shared" si="724"/>
        <v>7.2925251985597018E-6</v>
      </c>
      <c r="EZ349" s="161">
        <f t="shared" si="724"/>
        <v>1.0742696783984885E-2</v>
      </c>
      <c r="FA349" s="161">
        <f t="shared" si="724"/>
        <v>6.1171075134382521E-3</v>
      </c>
      <c r="FB349" s="161">
        <f t="shared" si="724"/>
        <v>4.7198439340374798E-3</v>
      </c>
      <c r="FC349" s="161">
        <f t="shared" si="724"/>
        <v>0.14638972977132197</v>
      </c>
      <c r="FD349" s="161">
        <f t="shared" si="724"/>
        <v>119.92105044904113</v>
      </c>
      <c r="FE349" s="161">
        <f t="shared" si="724"/>
        <v>1.2601847162731139</v>
      </c>
      <c r="FF349" s="161">
        <f t="shared" si="724"/>
        <v>1215.0318894788411</v>
      </c>
      <c r="FG349" s="161">
        <f t="shared" si="724"/>
        <v>1.3218871510069542E-3</v>
      </c>
      <c r="FH349" s="161">
        <f t="shared" si="724"/>
        <v>3.1110004446860575</v>
      </c>
      <c r="FI349" s="161">
        <f t="shared" si="724"/>
        <v>6.1156981757077675</v>
      </c>
      <c r="FJ349" s="161">
        <f t="shared" si="724"/>
        <v>6.179752369712954E-3</v>
      </c>
      <c r="FK349" s="161">
        <f t="shared" si="724"/>
        <v>6.0848440794921732</v>
      </c>
      <c r="FL349" s="161">
        <f t="shared" si="724"/>
        <v>44.372508676790751</v>
      </c>
      <c r="FM349" s="161">
        <f t="shared" si="724"/>
        <v>11267.255954494591</v>
      </c>
      <c r="FN349" s="161">
        <f t="shared" si="724"/>
        <v>0</v>
      </c>
      <c r="FO349" s="161">
        <f t="shared" si="724"/>
        <v>1.6477978088112393</v>
      </c>
      <c r="FP349" s="161">
        <f t="shared" si="724"/>
        <v>0</v>
      </c>
      <c r="FQ349" s="161">
        <f t="shared" si="724"/>
        <v>0</v>
      </c>
      <c r="FR349" s="161">
        <f t="shared" si="724"/>
        <v>0</v>
      </c>
      <c r="FS349" s="161">
        <f t="shared" si="724"/>
        <v>1.150911619407738</v>
      </c>
      <c r="FT349" s="161">
        <f t="shared" si="724"/>
        <v>0</v>
      </c>
      <c r="FU349" s="161">
        <f t="shared" si="724"/>
        <v>0</v>
      </c>
      <c r="FV349" s="161">
        <f t="shared" si="724"/>
        <v>7783.0745973734147</v>
      </c>
      <c r="FW349" s="161">
        <f t="shared" si="724"/>
        <v>51.809849256716646</v>
      </c>
      <c r="FX349" s="161">
        <f t="shared" si="724"/>
        <v>3.6407545891303146</v>
      </c>
      <c r="FY349" s="161">
        <f t="shared" si="724"/>
        <v>2.0690284447936361E-3</v>
      </c>
      <c r="FZ349" s="161">
        <f t="shared" si="724"/>
        <v>1045.6725849737129</v>
      </c>
      <c r="GA349" s="161">
        <f t="shared" si="724"/>
        <v>1.2620725106673789</v>
      </c>
      <c r="GB349" s="161">
        <f t="shared" si="724"/>
        <v>746.93745078837287</v>
      </c>
      <c r="GC349" s="161">
        <f t="shared" si="724"/>
        <v>0</v>
      </c>
      <c r="GD349" s="161">
        <f t="shared" si="724"/>
        <v>4.1549028329168234</v>
      </c>
      <c r="GE349" s="161">
        <f t="shared" si="724"/>
        <v>5.869009841553309</v>
      </c>
      <c r="GF349" s="161">
        <f t="shared" si="724"/>
        <v>20.535371174090532</v>
      </c>
      <c r="GG349" s="161">
        <f t="shared" si="724"/>
        <v>109.72794273500044</v>
      </c>
      <c r="GH349" s="161">
        <f t="shared" si="724"/>
        <v>0</v>
      </c>
      <c r="GI349" s="161">
        <f t="shared" si="724"/>
        <v>1.0892057261054215</v>
      </c>
      <c r="GJ349" s="5">
        <f t="shared" si="674"/>
        <v>335771.48937867954</v>
      </c>
    </row>
    <row r="350" spans="1:192" ht="15" customHeight="1">
      <c r="A350" s="77" t="s">
        <v>139</v>
      </c>
      <c r="B350" s="47" t="s">
        <v>347</v>
      </c>
      <c r="C350" s="161">
        <f t="shared" ref="C350:D350" si="725">C$208*C145</f>
        <v>0</v>
      </c>
      <c r="D350" s="161">
        <f t="shared" si="725"/>
        <v>0</v>
      </c>
      <c r="E350" s="161">
        <f t="shared" si="669"/>
        <v>3.2039590365677767E-5</v>
      </c>
      <c r="F350" s="161">
        <f t="shared" ref="F350:Q350" si="726">F$208*F145</f>
        <v>4.9872379710176368E-4</v>
      </c>
      <c r="G350" s="161">
        <f t="shared" si="726"/>
        <v>2.0768620452354825E-4</v>
      </c>
      <c r="H350" s="161">
        <f t="shared" si="726"/>
        <v>2.6792191886159533E-10</v>
      </c>
      <c r="I350" s="161">
        <f t="shared" si="726"/>
        <v>4.6807508064830513E-4</v>
      </c>
      <c r="J350" s="161">
        <f t="shared" si="726"/>
        <v>4.1688744262148158E-7</v>
      </c>
      <c r="K350" s="161">
        <f t="shared" si="726"/>
        <v>0</v>
      </c>
      <c r="L350" s="161">
        <f t="shared" si="726"/>
        <v>0</v>
      </c>
      <c r="M350" s="161">
        <f t="shared" si="726"/>
        <v>0</v>
      </c>
      <c r="N350" s="161">
        <f t="shared" si="726"/>
        <v>0</v>
      </c>
      <c r="O350" s="161">
        <f t="shared" si="726"/>
        <v>1.652228830143936E-9</v>
      </c>
      <c r="P350" s="161">
        <f t="shared" si="726"/>
        <v>4.003902203819955E-3</v>
      </c>
      <c r="Q350" s="161">
        <f t="shared" si="726"/>
        <v>0</v>
      </c>
      <c r="R350" s="161">
        <f t="shared" ref="R350:CC350" si="727">R$208*R145</f>
        <v>0</v>
      </c>
      <c r="S350" s="161">
        <f t="shared" si="727"/>
        <v>3.3173111260570436E-3</v>
      </c>
      <c r="T350" s="161">
        <f t="shared" si="727"/>
        <v>386.29538424890615</v>
      </c>
      <c r="U350" s="161">
        <f t="shared" si="727"/>
        <v>2.9952762458428851E-6</v>
      </c>
      <c r="V350" s="161">
        <f t="shared" si="727"/>
        <v>0</v>
      </c>
      <c r="W350" s="161">
        <f t="shared" si="727"/>
        <v>0</v>
      </c>
      <c r="X350" s="161">
        <f t="shared" si="727"/>
        <v>4.9005139473354403E-7</v>
      </c>
      <c r="Y350" s="161">
        <f t="shared" si="727"/>
        <v>-1.9704740586965732E-5</v>
      </c>
      <c r="Z350" s="161">
        <f t="shared" si="727"/>
        <v>2.5792233054991627E-3</v>
      </c>
      <c r="AA350" s="161">
        <f t="shared" si="727"/>
        <v>1.4985431597901104E-2</v>
      </c>
      <c r="AB350" s="161">
        <f t="shared" si="727"/>
        <v>2.4935924527730999</v>
      </c>
      <c r="AC350" s="161">
        <f t="shared" si="727"/>
        <v>9.2558816494584823E-3</v>
      </c>
      <c r="AD350" s="161">
        <f t="shared" si="727"/>
        <v>5.324512451095104E-3</v>
      </c>
      <c r="AE350" s="161">
        <f t="shared" si="727"/>
        <v>2.2849112223491605E-3</v>
      </c>
      <c r="AF350" s="161">
        <f t="shared" si="727"/>
        <v>1.2897370056683184</v>
      </c>
      <c r="AG350" s="161">
        <f t="shared" si="727"/>
        <v>6.4839833267624203E-4</v>
      </c>
      <c r="AH350" s="161">
        <f t="shared" si="727"/>
        <v>2.5506473897479185E-3</v>
      </c>
      <c r="AI350" s="161">
        <f t="shared" si="727"/>
        <v>2.7937822030635876E-4</v>
      </c>
      <c r="AJ350" s="161">
        <f t="shared" si="727"/>
        <v>4.0399804300726142E-5</v>
      </c>
      <c r="AK350" s="161">
        <f t="shared" si="727"/>
        <v>6.3021813664703074E-8</v>
      </c>
      <c r="AL350" s="161">
        <f t="shared" si="727"/>
        <v>4.0537508566735311E-13</v>
      </c>
      <c r="AM350" s="161">
        <f t="shared" si="727"/>
        <v>0</v>
      </c>
      <c r="AN350" s="161">
        <f t="shared" si="727"/>
        <v>1.5760947029512455E-8</v>
      </c>
      <c r="AO350" s="161">
        <f t="shared" si="727"/>
        <v>1.7467837227800207E-3</v>
      </c>
      <c r="AP350" s="161">
        <f t="shared" si="727"/>
        <v>6.1915919733596895E-3</v>
      </c>
      <c r="AQ350" s="161">
        <f t="shared" si="727"/>
        <v>5.4831002359121732E-5</v>
      </c>
      <c r="AR350" s="161">
        <f t="shared" si="727"/>
        <v>3.5764500563166849E-6</v>
      </c>
      <c r="AS350" s="161">
        <f t="shared" si="727"/>
        <v>1.5819434022515851E-2</v>
      </c>
      <c r="AT350" s="161">
        <f t="shared" si="727"/>
        <v>3.5343144498442003E-3</v>
      </c>
      <c r="AU350" s="161">
        <f t="shared" si="727"/>
        <v>0</v>
      </c>
      <c r="AV350" s="161">
        <f t="shared" si="727"/>
        <v>0</v>
      </c>
      <c r="AW350" s="161">
        <f t="shared" si="727"/>
        <v>3.1489878848575128E-4</v>
      </c>
      <c r="AX350" s="161">
        <f t="shared" si="727"/>
        <v>3.6465889914712581E-6</v>
      </c>
      <c r="AY350" s="161">
        <f t="shared" si="727"/>
        <v>7.4363259078260668E-4</v>
      </c>
      <c r="AZ350" s="161">
        <f t="shared" si="727"/>
        <v>5.243840805724983E-5</v>
      </c>
      <c r="BA350" s="161">
        <f t="shared" si="727"/>
        <v>6.0959086287120837E-2</v>
      </c>
      <c r="BB350" s="161">
        <f t="shared" si="727"/>
        <v>9.6127124639421813E-6</v>
      </c>
      <c r="BC350" s="161">
        <f t="shared" si="727"/>
        <v>3.5312704111386854E-5</v>
      </c>
      <c r="BD350" s="161">
        <f t="shared" si="727"/>
        <v>4.6603116425726658E-12</v>
      </c>
      <c r="BE350" s="161">
        <f t="shared" si="727"/>
        <v>0</v>
      </c>
      <c r="BF350" s="161">
        <f t="shared" si="727"/>
        <v>0</v>
      </c>
      <c r="BG350" s="161">
        <f t="shared" si="727"/>
        <v>1.3288213264409194E-7</v>
      </c>
      <c r="BH350" s="161">
        <f t="shared" si="727"/>
        <v>3.099216842183758E-9</v>
      </c>
      <c r="BI350" s="161">
        <f t="shared" si="727"/>
        <v>1.413353475217559E-5</v>
      </c>
      <c r="BJ350" s="161">
        <f t="shared" si="727"/>
        <v>0</v>
      </c>
      <c r="BK350" s="161">
        <f t="shared" si="727"/>
        <v>1.1742758326803823E-5</v>
      </c>
      <c r="BL350" s="161">
        <f t="shared" si="727"/>
        <v>2.6655009571737388E-8</v>
      </c>
      <c r="BM350" s="161">
        <f t="shared" si="727"/>
        <v>7.5212961813416053E-7</v>
      </c>
      <c r="BN350" s="161">
        <f t="shared" si="727"/>
        <v>0.10182366059904671</v>
      </c>
      <c r="BO350" s="161">
        <f t="shared" si="727"/>
        <v>0</v>
      </c>
      <c r="BP350" s="161">
        <f t="shared" si="727"/>
        <v>2.3041766291918268E-6</v>
      </c>
      <c r="BQ350" s="161">
        <f t="shared" si="727"/>
        <v>4.5725670099961461E-5</v>
      </c>
      <c r="BR350" s="161">
        <f t="shared" si="727"/>
        <v>1.8259096822625362E-10</v>
      </c>
      <c r="BS350" s="161">
        <f t="shared" si="727"/>
        <v>1.1569745560212842E-6</v>
      </c>
      <c r="BT350" s="161">
        <f t="shared" si="727"/>
        <v>3.9894731981405747E-5</v>
      </c>
      <c r="BU350" s="161">
        <f t="shared" si="727"/>
        <v>7.7529185905154699E-9</v>
      </c>
      <c r="BV350" s="161">
        <f t="shared" si="727"/>
        <v>6.4045615312789634E-11</v>
      </c>
      <c r="BW350" s="161">
        <f t="shared" si="727"/>
        <v>1.980441621241202E-3</v>
      </c>
      <c r="BX350" s="161">
        <f t="shared" si="727"/>
        <v>0</v>
      </c>
      <c r="BY350" s="161">
        <f t="shared" si="727"/>
        <v>0</v>
      </c>
      <c r="BZ350" s="161">
        <f t="shared" si="727"/>
        <v>0</v>
      </c>
      <c r="CA350" s="161">
        <f t="shared" si="727"/>
        <v>0</v>
      </c>
      <c r="CB350" s="161">
        <f t="shared" si="727"/>
        <v>0</v>
      </c>
      <c r="CC350" s="161">
        <f t="shared" si="727"/>
        <v>7.0769950698121334E-8</v>
      </c>
      <c r="CD350" s="161">
        <f t="shared" ref="CD350:EO350" si="728">CD$208*CD145</f>
        <v>2.3622511206596336E-6</v>
      </c>
      <c r="CE350" s="161">
        <f t="shared" si="728"/>
        <v>0</v>
      </c>
      <c r="CF350" s="161">
        <f t="shared" si="728"/>
        <v>0</v>
      </c>
      <c r="CG350" s="161">
        <f t="shared" si="728"/>
        <v>7.1247041633654902E-5</v>
      </c>
      <c r="CH350" s="161">
        <f t="shared" si="728"/>
        <v>0</v>
      </c>
      <c r="CI350" s="161">
        <f t="shared" si="728"/>
        <v>5.2689318593116837E-6</v>
      </c>
      <c r="CJ350" s="161">
        <f t="shared" si="728"/>
        <v>2.138274047875666E-4</v>
      </c>
      <c r="CK350" s="161">
        <f t="shared" si="728"/>
        <v>9.6625623765904028E-2</v>
      </c>
      <c r="CL350" s="161">
        <f t="shared" si="728"/>
        <v>0</v>
      </c>
      <c r="CM350" s="161">
        <f t="shared" si="728"/>
        <v>2.6611924622448678E-7</v>
      </c>
      <c r="CN350" s="161">
        <f t="shared" si="728"/>
        <v>0</v>
      </c>
      <c r="CO350" s="161">
        <f t="shared" si="728"/>
        <v>0</v>
      </c>
      <c r="CP350" s="161">
        <f t="shared" si="728"/>
        <v>8.9142232963440179E-7</v>
      </c>
      <c r="CQ350" s="161">
        <f t="shared" si="728"/>
        <v>0</v>
      </c>
      <c r="CR350" s="161">
        <f t="shared" si="728"/>
        <v>0</v>
      </c>
      <c r="CS350" s="161">
        <f t="shared" si="728"/>
        <v>1.7769046431047414E-8</v>
      </c>
      <c r="CT350" s="161">
        <f t="shared" si="728"/>
        <v>0</v>
      </c>
      <c r="CU350" s="161">
        <f t="shared" si="728"/>
        <v>0</v>
      </c>
      <c r="CV350" s="161">
        <f t="shared" si="728"/>
        <v>3.2515837866065323E-8</v>
      </c>
      <c r="CW350" s="161">
        <f t="shared" si="728"/>
        <v>0</v>
      </c>
      <c r="CX350" s="161">
        <f t="shared" si="728"/>
        <v>0</v>
      </c>
      <c r="CY350" s="161">
        <f t="shared" si="728"/>
        <v>8.1137882629109029E-8</v>
      </c>
      <c r="CZ350" s="161">
        <f t="shared" si="728"/>
        <v>5.623035228135172E-14</v>
      </c>
      <c r="DA350" s="161">
        <f t="shared" si="728"/>
        <v>1.9308586813826695E-6</v>
      </c>
      <c r="DB350" s="161">
        <f t="shared" si="728"/>
        <v>5.8256678022203649E-10</v>
      </c>
      <c r="DC350" s="161">
        <f t="shared" si="728"/>
        <v>2.1285468450035999E-7</v>
      </c>
      <c r="DD350" s="161">
        <f t="shared" si="728"/>
        <v>0</v>
      </c>
      <c r="DE350" s="161">
        <f t="shared" si="728"/>
        <v>3.0290243494566921E-6</v>
      </c>
      <c r="DF350" s="161">
        <f t="shared" si="728"/>
        <v>1.6747522183184761E-4</v>
      </c>
      <c r="DG350" s="161">
        <f t="shared" si="728"/>
        <v>4.3875137445134314E-6</v>
      </c>
      <c r="DH350" s="161">
        <f t="shared" si="728"/>
        <v>1.658759764304545E-8</v>
      </c>
      <c r="DI350" s="161">
        <f t="shared" si="728"/>
        <v>1.8036260674963823E-7</v>
      </c>
      <c r="DJ350" s="161">
        <f t="shared" si="728"/>
        <v>1.4248496518562673E-11</v>
      </c>
      <c r="DK350" s="161">
        <f t="shared" si="728"/>
        <v>7.3837312020222558E-3</v>
      </c>
      <c r="DL350" s="161">
        <f t="shared" si="728"/>
        <v>3.0010291163360656E-5</v>
      </c>
      <c r="DM350" s="161">
        <f t="shared" si="728"/>
        <v>1.4172129424542905E-3</v>
      </c>
      <c r="DN350" s="161">
        <f t="shared" si="728"/>
        <v>1.3049891381939108E-6</v>
      </c>
      <c r="DO350" s="161">
        <f t="shared" si="728"/>
        <v>0</v>
      </c>
      <c r="DP350" s="161">
        <f t="shared" si="728"/>
        <v>6.2805557321632857E-7</v>
      </c>
      <c r="DQ350" s="161">
        <f t="shared" si="728"/>
        <v>0</v>
      </c>
      <c r="DR350" s="161">
        <f t="shared" si="728"/>
        <v>6.9878951928914928E-3</v>
      </c>
      <c r="DS350" s="161">
        <f t="shared" si="728"/>
        <v>1.1956100642112688E-4</v>
      </c>
      <c r="DT350" s="161">
        <f t="shared" si="728"/>
        <v>0</v>
      </c>
      <c r="DU350" s="161">
        <f t="shared" si="728"/>
        <v>0</v>
      </c>
      <c r="DV350" s="161">
        <f t="shared" si="728"/>
        <v>6.1985374634905906E-6</v>
      </c>
      <c r="DW350" s="161">
        <f t="shared" si="728"/>
        <v>4.7284237338373247E-4</v>
      </c>
      <c r="DX350" s="161">
        <f t="shared" si="728"/>
        <v>0.24452769449874145</v>
      </c>
      <c r="DY350" s="161">
        <f t="shared" si="728"/>
        <v>3.2611353719695928E-3</v>
      </c>
      <c r="DZ350" s="161">
        <f t="shared" si="728"/>
        <v>0</v>
      </c>
      <c r="EA350" s="161">
        <f t="shared" si="728"/>
        <v>0</v>
      </c>
      <c r="EB350" s="161">
        <f t="shared" si="728"/>
        <v>0</v>
      </c>
      <c r="EC350" s="161">
        <f t="shared" si="728"/>
        <v>0</v>
      </c>
      <c r="ED350" s="161">
        <f t="shared" si="728"/>
        <v>0</v>
      </c>
      <c r="EE350" s="161">
        <f t="shared" si="728"/>
        <v>5.3478571295579762</v>
      </c>
      <c r="EF350" s="161">
        <f t="shared" si="728"/>
        <v>1.6687792382327092E-3</v>
      </c>
      <c r="EG350" s="161">
        <f t="shared" si="728"/>
        <v>4.486389381885691E-6</v>
      </c>
      <c r="EH350" s="161">
        <f t="shared" si="728"/>
        <v>9.0180035474872161E-2</v>
      </c>
      <c r="EI350" s="161">
        <f t="shared" si="728"/>
        <v>0.67423563663912378</v>
      </c>
      <c r="EJ350" s="161">
        <f t="shared" si="728"/>
        <v>4244.1626574864758</v>
      </c>
      <c r="EK350" s="161">
        <f t="shared" si="728"/>
        <v>4794.362472795151</v>
      </c>
      <c r="EL350" s="161">
        <f t="shared" si="728"/>
        <v>739.77273802507943</v>
      </c>
      <c r="EM350" s="161">
        <f t="shared" si="728"/>
        <v>1410.9128407044079</v>
      </c>
      <c r="EN350" s="161">
        <f t="shared" si="728"/>
        <v>5.6545798455020773</v>
      </c>
      <c r="EO350" s="161">
        <f t="shared" si="728"/>
        <v>0</v>
      </c>
      <c r="EP350" s="161">
        <f t="shared" ref="EP350:GI350" si="729">EP$208*EP145</f>
        <v>0</v>
      </c>
      <c r="EQ350" s="161">
        <f t="shared" si="729"/>
        <v>4.7064751580132388E-2</v>
      </c>
      <c r="ER350" s="161">
        <f t="shared" si="729"/>
        <v>5.8912620523273601E-4</v>
      </c>
      <c r="ES350" s="161">
        <f t="shared" si="729"/>
        <v>29.191228810868619</v>
      </c>
      <c r="ET350" s="161">
        <f t="shared" si="729"/>
        <v>1675.712672336645</v>
      </c>
      <c r="EU350" s="161">
        <f t="shared" si="729"/>
        <v>0</v>
      </c>
      <c r="EV350" s="161">
        <f t="shared" si="729"/>
        <v>0</v>
      </c>
      <c r="EW350" s="161">
        <f t="shared" si="729"/>
        <v>1.0889777913116098E-9</v>
      </c>
      <c r="EX350" s="161">
        <f t="shared" si="729"/>
        <v>5.2852763239518276E-4</v>
      </c>
      <c r="EY350" s="161">
        <f t="shared" si="729"/>
        <v>3.2043059481669277E-6</v>
      </c>
      <c r="EZ350" s="161">
        <f t="shared" si="729"/>
        <v>4.0642333577897314E-3</v>
      </c>
      <c r="FA350" s="161">
        <f t="shared" si="729"/>
        <v>1.561489841677724E-2</v>
      </c>
      <c r="FB350" s="161">
        <f t="shared" si="729"/>
        <v>4.0015934796180014E-4</v>
      </c>
      <c r="FC350" s="161">
        <f t="shared" si="729"/>
        <v>8.7684516412302099E-2</v>
      </c>
      <c r="FD350" s="161">
        <f t="shared" si="729"/>
        <v>18.142033116158416</v>
      </c>
      <c r="FE350" s="161">
        <f t="shared" si="729"/>
        <v>0.22205021523030286</v>
      </c>
      <c r="FF350" s="161">
        <f t="shared" si="729"/>
        <v>598.0847722154025</v>
      </c>
      <c r="FG350" s="161">
        <f t="shared" si="729"/>
        <v>1.9776052859993357E-3</v>
      </c>
      <c r="FH350" s="161">
        <f t="shared" si="729"/>
        <v>2.052730026252394</v>
      </c>
      <c r="FI350" s="161">
        <f t="shared" si="729"/>
        <v>2.0776962013938096</v>
      </c>
      <c r="FJ350" s="161">
        <f t="shared" si="729"/>
        <v>3.3204501666485183E-3</v>
      </c>
      <c r="FK350" s="161">
        <f t="shared" si="729"/>
        <v>3.8807858738209493</v>
      </c>
      <c r="FL350" s="161">
        <f t="shared" si="729"/>
        <v>8.5267678363178806E-3</v>
      </c>
      <c r="FM350" s="161">
        <f t="shared" si="729"/>
        <v>1.6901706524302766</v>
      </c>
      <c r="FN350" s="161">
        <f t="shared" si="729"/>
        <v>0</v>
      </c>
      <c r="FO350" s="161">
        <f t="shared" si="729"/>
        <v>0.19569280315803483</v>
      </c>
      <c r="FP350" s="161">
        <f t="shared" si="729"/>
        <v>0</v>
      </c>
      <c r="FQ350" s="161">
        <f t="shared" si="729"/>
        <v>0</v>
      </c>
      <c r="FR350" s="161">
        <f t="shared" si="729"/>
        <v>0</v>
      </c>
      <c r="FS350" s="161">
        <f t="shared" si="729"/>
        <v>1.6593387327887694E-2</v>
      </c>
      <c r="FT350" s="161">
        <f t="shared" si="729"/>
        <v>0</v>
      </c>
      <c r="FU350" s="161">
        <f t="shared" si="729"/>
        <v>0</v>
      </c>
      <c r="FV350" s="161">
        <f t="shared" si="729"/>
        <v>79.016038647351749</v>
      </c>
      <c r="FW350" s="161">
        <f t="shared" si="729"/>
        <v>6.6775229353706971</v>
      </c>
      <c r="FX350" s="161">
        <f t="shared" si="729"/>
        <v>18.107942866201487</v>
      </c>
      <c r="FY350" s="161">
        <f t="shared" si="729"/>
        <v>1.2255475009377624E-3</v>
      </c>
      <c r="FZ350" s="161">
        <f t="shared" si="729"/>
        <v>91.04276455111173</v>
      </c>
      <c r="GA350" s="161">
        <f t="shared" si="729"/>
        <v>6.336091936309346E-2</v>
      </c>
      <c r="GB350" s="161">
        <f t="shared" si="729"/>
        <v>182.04072380061717</v>
      </c>
      <c r="GC350" s="161">
        <f t="shared" si="729"/>
        <v>0</v>
      </c>
      <c r="GD350" s="161">
        <f t="shared" si="729"/>
        <v>1.1894635875986455</v>
      </c>
      <c r="GE350" s="161">
        <f t="shared" si="729"/>
        <v>0.22735234281625397</v>
      </c>
      <c r="GF350" s="161">
        <f t="shared" si="729"/>
        <v>5.3566287165606523</v>
      </c>
      <c r="GG350" s="161">
        <f t="shared" si="729"/>
        <v>67.638609088029426</v>
      </c>
      <c r="GH350" s="161">
        <f t="shared" si="729"/>
        <v>0</v>
      </c>
      <c r="GI350" s="161">
        <f t="shared" si="729"/>
        <v>4.918479153189767E-2</v>
      </c>
      <c r="GJ350" s="5">
        <f t="shared" si="674"/>
        <v>14374.506121384949</v>
      </c>
    </row>
    <row r="351" spans="1:192" ht="15" customHeight="1">
      <c r="A351" s="77" t="s">
        <v>140</v>
      </c>
      <c r="B351" s="47" t="s">
        <v>348</v>
      </c>
      <c r="C351" s="161">
        <f t="shared" ref="C351:D351" si="730">C$208*C146</f>
        <v>0</v>
      </c>
      <c r="D351" s="161">
        <f t="shared" si="730"/>
        <v>0</v>
      </c>
      <c r="E351" s="161">
        <f t="shared" si="669"/>
        <v>0</v>
      </c>
      <c r="F351" s="161">
        <f t="shared" ref="F351:Q351" si="731">F$208*F146</f>
        <v>0</v>
      </c>
      <c r="G351" s="161">
        <f t="shared" si="731"/>
        <v>0</v>
      </c>
      <c r="H351" s="161">
        <f t="shared" si="731"/>
        <v>0</v>
      </c>
      <c r="I351" s="161">
        <f t="shared" si="731"/>
        <v>1.7689955168981024E-3</v>
      </c>
      <c r="J351" s="161">
        <f t="shared" si="731"/>
        <v>0</v>
      </c>
      <c r="K351" s="161">
        <f t="shared" si="731"/>
        <v>0</v>
      </c>
      <c r="L351" s="161">
        <f t="shared" si="731"/>
        <v>0</v>
      </c>
      <c r="M351" s="161">
        <f t="shared" si="731"/>
        <v>0</v>
      </c>
      <c r="N351" s="161">
        <f t="shared" si="731"/>
        <v>0</v>
      </c>
      <c r="O351" s="161">
        <f t="shared" si="731"/>
        <v>0</v>
      </c>
      <c r="P351" s="161">
        <f t="shared" si="731"/>
        <v>1.1547982154779937E-2</v>
      </c>
      <c r="Q351" s="161">
        <f t="shared" si="731"/>
        <v>0</v>
      </c>
      <c r="R351" s="161">
        <f t="shared" ref="R351:CC351" si="732">R$208*R146</f>
        <v>0</v>
      </c>
      <c r="S351" s="161">
        <f t="shared" si="732"/>
        <v>1.6481276932445198E-3</v>
      </c>
      <c r="T351" s="161">
        <f t="shared" si="732"/>
        <v>137.78625953137919</v>
      </c>
      <c r="U351" s="161">
        <f t="shared" si="732"/>
        <v>1.3278551208305176E-6</v>
      </c>
      <c r="V351" s="161">
        <f t="shared" si="732"/>
        <v>0</v>
      </c>
      <c r="W351" s="161">
        <f t="shared" si="732"/>
        <v>0</v>
      </c>
      <c r="X351" s="161">
        <f t="shared" si="732"/>
        <v>2.0909474125319164E-7</v>
      </c>
      <c r="Y351" s="161">
        <f t="shared" si="732"/>
        <v>-2.0637623056659034E-6</v>
      </c>
      <c r="Z351" s="161">
        <f t="shared" si="732"/>
        <v>2.1375546594623498E-2</v>
      </c>
      <c r="AA351" s="161">
        <f t="shared" si="732"/>
        <v>3.2305834572520432E-2</v>
      </c>
      <c r="AB351" s="161">
        <f t="shared" si="732"/>
        <v>3.8417386791573294</v>
      </c>
      <c r="AC351" s="161">
        <f t="shared" si="732"/>
        <v>7.9953487195871583E-3</v>
      </c>
      <c r="AD351" s="161">
        <f t="shared" si="732"/>
        <v>2.0985778276659574E-2</v>
      </c>
      <c r="AE351" s="161">
        <f t="shared" si="732"/>
        <v>2.9268588784135833E-3</v>
      </c>
      <c r="AF351" s="161">
        <f t="shared" si="732"/>
        <v>1.9783476806015634</v>
      </c>
      <c r="AG351" s="161">
        <f t="shared" si="732"/>
        <v>5.2758320784461585E-4</v>
      </c>
      <c r="AH351" s="161">
        <f t="shared" si="732"/>
        <v>6.3818523609424664E-3</v>
      </c>
      <c r="AI351" s="161">
        <f t="shared" si="732"/>
        <v>2.2018634935948766E-4</v>
      </c>
      <c r="AJ351" s="161">
        <f t="shared" si="732"/>
        <v>1.1209523165131056E-4</v>
      </c>
      <c r="AK351" s="161">
        <f t="shared" si="732"/>
        <v>6.5542686211291197E-8</v>
      </c>
      <c r="AL351" s="161">
        <f t="shared" si="732"/>
        <v>9.3548096692466096E-14</v>
      </c>
      <c r="AM351" s="161">
        <f t="shared" si="732"/>
        <v>0</v>
      </c>
      <c r="AN351" s="161">
        <f t="shared" si="732"/>
        <v>9.9723810295824277E-9</v>
      </c>
      <c r="AO351" s="161">
        <f t="shared" si="732"/>
        <v>2.4606731697672454E-3</v>
      </c>
      <c r="AP351" s="161">
        <f t="shared" si="732"/>
        <v>5.7203605716995174E-3</v>
      </c>
      <c r="AQ351" s="161">
        <f t="shared" si="732"/>
        <v>2.960713568088447E-4</v>
      </c>
      <c r="AR351" s="161">
        <f t="shared" si="732"/>
        <v>1.316705623167353E-6</v>
      </c>
      <c r="AS351" s="161">
        <f t="shared" si="732"/>
        <v>9.1831385998185511E-3</v>
      </c>
      <c r="AT351" s="161">
        <f t="shared" si="732"/>
        <v>5.4873866503769618E-3</v>
      </c>
      <c r="AU351" s="161">
        <f t="shared" si="732"/>
        <v>0</v>
      </c>
      <c r="AV351" s="161">
        <f t="shared" si="732"/>
        <v>0</v>
      </c>
      <c r="AW351" s="161">
        <f t="shared" si="732"/>
        <v>3.2973248233163688E-4</v>
      </c>
      <c r="AX351" s="161">
        <f t="shared" si="732"/>
        <v>7.669533132346818E-6</v>
      </c>
      <c r="AY351" s="161">
        <f t="shared" si="732"/>
        <v>4.4831287826252529E-4</v>
      </c>
      <c r="AZ351" s="161">
        <f t="shared" si="732"/>
        <v>1.7753535631376862E-4</v>
      </c>
      <c r="BA351" s="161">
        <f t="shared" si="732"/>
        <v>0.34159616356566036</v>
      </c>
      <c r="BB351" s="161">
        <f t="shared" si="732"/>
        <v>2.106581533038654E-6</v>
      </c>
      <c r="BC351" s="161">
        <f t="shared" si="732"/>
        <v>3.993882255392662E-5</v>
      </c>
      <c r="BD351" s="161">
        <f t="shared" si="732"/>
        <v>1.3036277162331646E-11</v>
      </c>
      <c r="BE351" s="161">
        <f t="shared" si="732"/>
        <v>0</v>
      </c>
      <c r="BF351" s="161">
        <f t="shared" si="732"/>
        <v>0</v>
      </c>
      <c r="BG351" s="161">
        <f t="shared" si="732"/>
        <v>2.5157549208588843E-6</v>
      </c>
      <c r="BH351" s="161">
        <f t="shared" si="732"/>
        <v>1.2725834519581353E-9</v>
      </c>
      <c r="BI351" s="161">
        <f t="shared" si="732"/>
        <v>9.9314101734145056E-6</v>
      </c>
      <c r="BJ351" s="161">
        <f t="shared" si="732"/>
        <v>0</v>
      </c>
      <c r="BK351" s="161">
        <f t="shared" si="732"/>
        <v>6.1679730844483509E-6</v>
      </c>
      <c r="BL351" s="161">
        <f t="shared" si="732"/>
        <v>5.671278632284551E-9</v>
      </c>
      <c r="BM351" s="161">
        <f t="shared" si="732"/>
        <v>9.8020004590152724E-7</v>
      </c>
      <c r="BN351" s="161">
        <f t="shared" si="732"/>
        <v>0.92339591557793277</v>
      </c>
      <c r="BO351" s="161">
        <f t="shared" si="732"/>
        <v>0</v>
      </c>
      <c r="BP351" s="161">
        <f t="shared" si="732"/>
        <v>2.2503694189869967E-5</v>
      </c>
      <c r="BQ351" s="161">
        <f t="shared" si="732"/>
        <v>1.0665104080436407E-4</v>
      </c>
      <c r="BR351" s="161">
        <f t="shared" si="732"/>
        <v>8.6730709907470473E-9</v>
      </c>
      <c r="BS351" s="161">
        <f t="shared" si="732"/>
        <v>1.0619430966535016E-6</v>
      </c>
      <c r="BT351" s="161">
        <f t="shared" si="732"/>
        <v>1.5478592125647882E-4</v>
      </c>
      <c r="BU351" s="161">
        <f t="shared" si="732"/>
        <v>9.7395513672382173E-9</v>
      </c>
      <c r="BV351" s="161">
        <f t="shared" si="732"/>
        <v>5.6544777483363822E-11</v>
      </c>
      <c r="BW351" s="161">
        <f t="shared" si="732"/>
        <v>6.2591212317238945E-4</v>
      </c>
      <c r="BX351" s="161">
        <f t="shared" si="732"/>
        <v>0</v>
      </c>
      <c r="BY351" s="161">
        <f t="shared" si="732"/>
        <v>0</v>
      </c>
      <c r="BZ351" s="161">
        <f t="shared" si="732"/>
        <v>0</v>
      </c>
      <c r="CA351" s="161">
        <f t="shared" si="732"/>
        <v>0</v>
      </c>
      <c r="CB351" s="161">
        <f t="shared" si="732"/>
        <v>0</v>
      </c>
      <c r="CC351" s="161">
        <f t="shared" si="732"/>
        <v>7.1343571500910932E-8</v>
      </c>
      <c r="CD351" s="161">
        <f t="shared" ref="CD351:EO351" si="733">CD$208*CD146</f>
        <v>7.0574692571773352E-7</v>
      </c>
      <c r="CE351" s="161">
        <f t="shared" si="733"/>
        <v>0</v>
      </c>
      <c r="CF351" s="161">
        <f t="shared" si="733"/>
        <v>0</v>
      </c>
      <c r="CG351" s="161">
        <f t="shared" si="733"/>
        <v>4.3403872602588532E-5</v>
      </c>
      <c r="CH351" s="161">
        <f t="shared" si="733"/>
        <v>0</v>
      </c>
      <c r="CI351" s="161">
        <f t="shared" si="733"/>
        <v>1.1377104801885284E-5</v>
      </c>
      <c r="CJ351" s="161">
        <f t="shared" si="733"/>
        <v>3.283946670123197E-4</v>
      </c>
      <c r="CK351" s="161">
        <f t="shared" si="733"/>
        <v>0.14074901187191546</v>
      </c>
      <c r="CL351" s="161">
        <f t="shared" si="733"/>
        <v>0</v>
      </c>
      <c r="CM351" s="161">
        <f t="shared" si="733"/>
        <v>1.1537055821898099E-6</v>
      </c>
      <c r="CN351" s="161">
        <f t="shared" si="733"/>
        <v>0</v>
      </c>
      <c r="CO351" s="161">
        <f t="shared" si="733"/>
        <v>0</v>
      </c>
      <c r="CP351" s="161">
        <f t="shared" si="733"/>
        <v>1.5825646991379838E-6</v>
      </c>
      <c r="CQ351" s="161">
        <f t="shared" si="733"/>
        <v>0</v>
      </c>
      <c r="CR351" s="161">
        <f t="shared" si="733"/>
        <v>0</v>
      </c>
      <c r="CS351" s="161">
        <f t="shared" si="733"/>
        <v>1.3265931924549097E-8</v>
      </c>
      <c r="CT351" s="161">
        <f t="shared" si="733"/>
        <v>0</v>
      </c>
      <c r="CU351" s="161">
        <f t="shared" si="733"/>
        <v>0</v>
      </c>
      <c r="CV351" s="161">
        <f t="shared" si="733"/>
        <v>2.5275394228172335E-8</v>
      </c>
      <c r="CW351" s="161">
        <f t="shared" si="733"/>
        <v>0</v>
      </c>
      <c r="CX351" s="161">
        <f t="shared" si="733"/>
        <v>0</v>
      </c>
      <c r="CY351" s="161">
        <f t="shared" si="733"/>
        <v>1.3672679481169558E-7</v>
      </c>
      <c r="CZ351" s="161">
        <f t="shared" si="733"/>
        <v>8.2645680961408869E-14</v>
      </c>
      <c r="DA351" s="161">
        <f t="shared" si="733"/>
        <v>1.5663192890028614E-6</v>
      </c>
      <c r="DB351" s="161">
        <f t="shared" si="733"/>
        <v>3.4341186898042014E-10</v>
      </c>
      <c r="DC351" s="161">
        <f t="shared" si="733"/>
        <v>3.8134597159959236E-6</v>
      </c>
      <c r="DD351" s="161">
        <f t="shared" si="733"/>
        <v>0</v>
      </c>
      <c r="DE351" s="161">
        <f t="shared" si="733"/>
        <v>2.9184450629538042E-5</v>
      </c>
      <c r="DF351" s="161">
        <f t="shared" si="733"/>
        <v>1.5488633533024458E-4</v>
      </c>
      <c r="DG351" s="161">
        <f t="shared" si="733"/>
        <v>9.0294328354973118E-6</v>
      </c>
      <c r="DH351" s="161">
        <f t="shared" si="733"/>
        <v>9.9504535607456663E-8</v>
      </c>
      <c r="DI351" s="161">
        <f t="shared" si="733"/>
        <v>1.243856640978645E-7</v>
      </c>
      <c r="DJ351" s="161">
        <f t="shared" si="733"/>
        <v>2.2621048602999689E-11</v>
      </c>
      <c r="DK351" s="161">
        <f t="shared" si="733"/>
        <v>4.0545688849348551E-3</v>
      </c>
      <c r="DL351" s="161">
        <f t="shared" si="733"/>
        <v>3.8592056161711321E-4</v>
      </c>
      <c r="DM351" s="161">
        <f t="shared" si="733"/>
        <v>2.3056358955580543E-3</v>
      </c>
      <c r="DN351" s="161">
        <f t="shared" si="733"/>
        <v>9.8327928677978489E-7</v>
      </c>
      <c r="DO351" s="161">
        <f t="shared" si="733"/>
        <v>0</v>
      </c>
      <c r="DP351" s="161">
        <f t="shared" si="733"/>
        <v>8.2846881231007837E-7</v>
      </c>
      <c r="DQ351" s="161">
        <f t="shared" si="733"/>
        <v>0</v>
      </c>
      <c r="DR351" s="161">
        <f t="shared" si="733"/>
        <v>3.2688266202755773E-3</v>
      </c>
      <c r="DS351" s="161">
        <f t="shared" si="733"/>
        <v>2.8979449649546856E-4</v>
      </c>
      <c r="DT351" s="161">
        <f t="shared" si="733"/>
        <v>0</v>
      </c>
      <c r="DU351" s="161">
        <f t="shared" si="733"/>
        <v>0</v>
      </c>
      <c r="DV351" s="161">
        <f t="shared" si="733"/>
        <v>1.0181308141389522E-5</v>
      </c>
      <c r="DW351" s="161">
        <f t="shared" si="733"/>
        <v>2.0974489430889082E-4</v>
      </c>
      <c r="DX351" s="161">
        <f t="shared" si="733"/>
        <v>0.28665241229706373</v>
      </c>
      <c r="DY351" s="161">
        <f t="shared" si="733"/>
        <v>4.3474854543200771E-4</v>
      </c>
      <c r="DZ351" s="161">
        <f t="shared" si="733"/>
        <v>0</v>
      </c>
      <c r="EA351" s="161">
        <f t="shared" si="733"/>
        <v>0</v>
      </c>
      <c r="EB351" s="161">
        <f t="shared" si="733"/>
        <v>0</v>
      </c>
      <c r="EC351" s="161">
        <f t="shared" si="733"/>
        <v>0</v>
      </c>
      <c r="ED351" s="161">
        <f t="shared" si="733"/>
        <v>0</v>
      </c>
      <c r="EE351" s="161">
        <f t="shared" si="733"/>
        <v>69.286047143031496</v>
      </c>
      <c r="EF351" s="161">
        <f t="shared" si="733"/>
        <v>4.2514177951352636E-2</v>
      </c>
      <c r="EG351" s="161">
        <f t="shared" si="733"/>
        <v>2.1048908669717121E-4</v>
      </c>
      <c r="EH351" s="161">
        <f t="shared" si="733"/>
        <v>0.78540249183218513</v>
      </c>
      <c r="EI351" s="161">
        <f t="shared" si="733"/>
        <v>3.7435240287067368</v>
      </c>
      <c r="EJ351" s="161">
        <f t="shared" si="733"/>
        <v>62741.416862065831</v>
      </c>
      <c r="EK351" s="161">
        <f t="shared" si="733"/>
        <v>181394.6633350052</v>
      </c>
      <c r="EL351" s="161">
        <f t="shared" si="733"/>
        <v>6587.2504179084553</v>
      </c>
      <c r="EM351" s="161">
        <f t="shared" si="733"/>
        <v>5224.0585452742662</v>
      </c>
      <c r="EN351" s="161">
        <f t="shared" si="733"/>
        <v>38.106289297104162</v>
      </c>
      <c r="EO351" s="161">
        <f t="shared" si="733"/>
        <v>0</v>
      </c>
      <c r="EP351" s="161">
        <f t="shared" ref="EP351:GI351" si="734">EP$208*EP146</f>
        <v>0</v>
      </c>
      <c r="EQ351" s="161">
        <f t="shared" si="734"/>
        <v>0.2388329718342683</v>
      </c>
      <c r="ER351" s="161">
        <f t="shared" si="734"/>
        <v>1.4776051570268218E-3</v>
      </c>
      <c r="ES351" s="161">
        <f t="shared" si="734"/>
        <v>9.9621322747869225</v>
      </c>
      <c r="ET351" s="161">
        <f t="shared" si="734"/>
        <v>1631.8377574867839</v>
      </c>
      <c r="EU351" s="161">
        <f t="shared" si="734"/>
        <v>0</v>
      </c>
      <c r="EV351" s="161">
        <f t="shared" si="734"/>
        <v>0</v>
      </c>
      <c r="EW351" s="161">
        <f t="shared" si="734"/>
        <v>3.6206422729030501E-10</v>
      </c>
      <c r="EX351" s="161">
        <f t="shared" si="734"/>
        <v>9.7551133291857493E-5</v>
      </c>
      <c r="EY351" s="161">
        <f t="shared" si="734"/>
        <v>4.8404111959920372E-5</v>
      </c>
      <c r="EZ351" s="161">
        <f t="shared" si="734"/>
        <v>4.8021660662992257E-3</v>
      </c>
      <c r="FA351" s="161">
        <f t="shared" si="734"/>
        <v>6.8248699392594064E-2</v>
      </c>
      <c r="FB351" s="161">
        <f t="shared" si="734"/>
        <v>4.1839223695246917E-2</v>
      </c>
      <c r="FC351" s="161">
        <f t="shared" si="734"/>
        <v>0.46655229755165373</v>
      </c>
      <c r="FD351" s="161">
        <f t="shared" si="734"/>
        <v>174.57662660743122</v>
      </c>
      <c r="FE351" s="161">
        <f t="shared" si="734"/>
        <v>10.143268889618096</v>
      </c>
      <c r="FF351" s="161">
        <f t="shared" si="734"/>
        <v>1930.3796738933931</v>
      </c>
      <c r="FG351" s="161">
        <f t="shared" si="734"/>
        <v>8.7258884603289427E-3</v>
      </c>
      <c r="FH351" s="161">
        <f t="shared" si="734"/>
        <v>7.3078571204245595</v>
      </c>
      <c r="FI351" s="161">
        <f t="shared" si="734"/>
        <v>46.066698478517949</v>
      </c>
      <c r="FJ351" s="161">
        <f t="shared" si="734"/>
        <v>0.20148192188497357</v>
      </c>
      <c r="FK351" s="161">
        <f t="shared" si="734"/>
        <v>31.584925545334013</v>
      </c>
      <c r="FL351" s="161">
        <f t="shared" si="734"/>
        <v>2.2861407331867949</v>
      </c>
      <c r="FM351" s="161">
        <f t="shared" si="734"/>
        <v>147.47328038689167</v>
      </c>
      <c r="FN351" s="161">
        <f t="shared" si="734"/>
        <v>0</v>
      </c>
      <c r="FO351" s="161">
        <f t="shared" si="734"/>
        <v>0.97147358453146859</v>
      </c>
      <c r="FP351" s="161">
        <f t="shared" si="734"/>
        <v>0</v>
      </c>
      <c r="FQ351" s="161">
        <f t="shared" si="734"/>
        <v>0</v>
      </c>
      <c r="FR351" s="161">
        <f t="shared" si="734"/>
        <v>0</v>
      </c>
      <c r="FS351" s="161">
        <f t="shared" si="734"/>
        <v>0.64935529148961435</v>
      </c>
      <c r="FT351" s="161">
        <f t="shared" si="734"/>
        <v>0</v>
      </c>
      <c r="FU351" s="161">
        <f t="shared" si="734"/>
        <v>0</v>
      </c>
      <c r="FV351" s="161">
        <f t="shared" si="734"/>
        <v>1362.083766944035</v>
      </c>
      <c r="FW351" s="161">
        <f t="shared" si="734"/>
        <v>6.0677158304783276</v>
      </c>
      <c r="FX351" s="161">
        <f t="shared" si="734"/>
        <v>6.1625359119816761</v>
      </c>
      <c r="FY351" s="161">
        <f t="shared" si="734"/>
        <v>2.3354518145627147E-3</v>
      </c>
      <c r="FZ351" s="161">
        <f t="shared" si="734"/>
        <v>410.16127031827409</v>
      </c>
      <c r="GA351" s="161">
        <f t="shared" si="734"/>
        <v>0.25617858128991317</v>
      </c>
      <c r="GB351" s="161">
        <f t="shared" si="734"/>
        <v>1358.9989676604255</v>
      </c>
      <c r="GC351" s="161">
        <f t="shared" si="734"/>
        <v>0</v>
      </c>
      <c r="GD351" s="161">
        <f t="shared" si="734"/>
        <v>7.2744664984840472</v>
      </c>
      <c r="GE351" s="161">
        <f t="shared" si="734"/>
        <v>43.70107195225301</v>
      </c>
      <c r="GF351" s="161">
        <f t="shared" si="734"/>
        <v>13.275367361026532</v>
      </c>
      <c r="GG351" s="161">
        <f t="shared" si="734"/>
        <v>827.12951797571156</v>
      </c>
      <c r="GH351" s="161">
        <f t="shared" si="734"/>
        <v>0</v>
      </c>
      <c r="GI351" s="161">
        <f t="shared" si="734"/>
        <v>5.817407721782379</v>
      </c>
      <c r="GJ351" s="5">
        <f t="shared" si="674"/>
        <v>264239.99821382342</v>
      </c>
    </row>
    <row r="352" spans="1:192" ht="15" customHeight="1">
      <c r="A352" s="77" t="s">
        <v>141</v>
      </c>
      <c r="B352" s="47" t="s">
        <v>349</v>
      </c>
      <c r="C352" s="161">
        <f t="shared" ref="C352:D352" si="735">C$208*C147</f>
        <v>0</v>
      </c>
      <c r="D352" s="161">
        <f t="shared" si="735"/>
        <v>0</v>
      </c>
      <c r="E352" s="161">
        <f t="shared" si="669"/>
        <v>0</v>
      </c>
      <c r="F352" s="161">
        <f t="shared" ref="F352:Q352" si="736">F$208*F147</f>
        <v>0</v>
      </c>
      <c r="G352" s="161">
        <f t="shared" si="736"/>
        <v>0</v>
      </c>
      <c r="H352" s="161">
        <f t="shared" si="736"/>
        <v>0</v>
      </c>
      <c r="I352" s="161">
        <f t="shared" si="736"/>
        <v>0</v>
      </c>
      <c r="J352" s="161">
        <f t="shared" si="736"/>
        <v>0</v>
      </c>
      <c r="K352" s="161">
        <f t="shared" si="736"/>
        <v>0</v>
      </c>
      <c r="L352" s="161">
        <f t="shared" si="736"/>
        <v>0</v>
      </c>
      <c r="M352" s="161">
        <f t="shared" si="736"/>
        <v>0</v>
      </c>
      <c r="N352" s="161">
        <f t="shared" si="736"/>
        <v>0</v>
      </c>
      <c r="O352" s="161">
        <f t="shared" si="736"/>
        <v>0</v>
      </c>
      <c r="P352" s="161">
        <f t="shared" si="736"/>
        <v>0</v>
      </c>
      <c r="Q352" s="161">
        <f t="shared" si="736"/>
        <v>0</v>
      </c>
      <c r="R352" s="161">
        <f t="shared" ref="R352:CC352" si="737">R$208*R147</f>
        <v>0</v>
      </c>
      <c r="S352" s="161">
        <f t="shared" si="737"/>
        <v>0</v>
      </c>
      <c r="T352" s="161">
        <f t="shared" si="737"/>
        <v>0</v>
      </c>
      <c r="U352" s="161">
        <f t="shared" si="737"/>
        <v>0</v>
      </c>
      <c r="V352" s="161">
        <f t="shared" si="737"/>
        <v>0</v>
      </c>
      <c r="W352" s="161">
        <f t="shared" si="737"/>
        <v>0</v>
      </c>
      <c r="X352" s="161">
        <f t="shared" si="737"/>
        <v>0</v>
      </c>
      <c r="Y352" s="161">
        <f t="shared" si="737"/>
        <v>0</v>
      </c>
      <c r="Z352" s="161">
        <f t="shared" si="737"/>
        <v>0</v>
      </c>
      <c r="AA352" s="161">
        <f t="shared" si="737"/>
        <v>0</v>
      </c>
      <c r="AB352" s="161">
        <f t="shared" si="737"/>
        <v>0</v>
      </c>
      <c r="AC352" s="161">
        <f t="shared" si="737"/>
        <v>0</v>
      </c>
      <c r="AD352" s="161">
        <f t="shared" si="737"/>
        <v>0</v>
      </c>
      <c r="AE352" s="161">
        <f t="shared" si="737"/>
        <v>0</v>
      </c>
      <c r="AF352" s="161">
        <f t="shared" si="737"/>
        <v>0</v>
      </c>
      <c r="AG352" s="161">
        <f t="shared" si="737"/>
        <v>0</v>
      </c>
      <c r="AH352" s="161">
        <f t="shared" si="737"/>
        <v>0</v>
      </c>
      <c r="AI352" s="161">
        <f t="shared" si="737"/>
        <v>0</v>
      </c>
      <c r="AJ352" s="161">
        <f t="shared" si="737"/>
        <v>0</v>
      </c>
      <c r="AK352" s="161">
        <f t="shared" si="737"/>
        <v>0</v>
      </c>
      <c r="AL352" s="161">
        <f t="shared" si="737"/>
        <v>0</v>
      </c>
      <c r="AM352" s="161">
        <f t="shared" si="737"/>
        <v>0</v>
      </c>
      <c r="AN352" s="161">
        <f t="shared" si="737"/>
        <v>0</v>
      </c>
      <c r="AO352" s="161">
        <f t="shared" si="737"/>
        <v>0</v>
      </c>
      <c r="AP352" s="161">
        <f t="shared" si="737"/>
        <v>0</v>
      </c>
      <c r="AQ352" s="161">
        <f t="shared" si="737"/>
        <v>0</v>
      </c>
      <c r="AR352" s="161">
        <f t="shared" si="737"/>
        <v>0</v>
      </c>
      <c r="AS352" s="161">
        <f t="shared" si="737"/>
        <v>0</v>
      </c>
      <c r="AT352" s="161">
        <f t="shared" si="737"/>
        <v>0</v>
      </c>
      <c r="AU352" s="161">
        <f t="shared" si="737"/>
        <v>0</v>
      </c>
      <c r="AV352" s="161">
        <f t="shared" si="737"/>
        <v>0</v>
      </c>
      <c r="AW352" s="161">
        <f t="shared" si="737"/>
        <v>0</v>
      </c>
      <c r="AX352" s="161">
        <f t="shared" si="737"/>
        <v>0</v>
      </c>
      <c r="AY352" s="161">
        <f t="shared" si="737"/>
        <v>0</v>
      </c>
      <c r="AZ352" s="161">
        <f t="shared" si="737"/>
        <v>0</v>
      </c>
      <c r="BA352" s="161">
        <f t="shared" si="737"/>
        <v>0</v>
      </c>
      <c r="BB352" s="161">
        <f t="shared" si="737"/>
        <v>0</v>
      </c>
      <c r="BC352" s="161">
        <f t="shared" si="737"/>
        <v>0</v>
      </c>
      <c r="BD352" s="161">
        <f t="shared" si="737"/>
        <v>0</v>
      </c>
      <c r="BE352" s="161">
        <f t="shared" si="737"/>
        <v>0</v>
      </c>
      <c r="BF352" s="161">
        <f t="shared" si="737"/>
        <v>0</v>
      </c>
      <c r="BG352" s="161">
        <f t="shared" si="737"/>
        <v>0</v>
      </c>
      <c r="BH352" s="161">
        <f t="shared" si="737"/>
        <v>0</v>
      </c>
      <c r="BI352" s="161">
        <f t="shared" si="737"/>
        <v>0</v>
      </c>
      <c r="BJ352" s="161">
        <f t="shared" si="737"/>
        <v>0</v>
      </c>
      <c r="BK352" s="161">
        <f t="shared" si="737"/>
        <v>0</v>
      </c>
      <c r="BL352" s="161">
        <f t="shared" si="737"/>
        <v>0</v>
      </c>
      <c r="BM352" s="161">
        <f t="shared" si="737"/>
        <v>0</v>
      </c>
      <c r="BN352" s="161">
        <f t="shared" si="737"/>
        <v>0</v>
      </c>
      <c r="BO352" s="161">
        <f t="shared" si="737"/>
        <v>0</v>
      </c>
      <c r="BP352" s="161">
        <f t="shared" si="737"/>
        <v>0</v>
      </c>
      <c r="BQ352" s="161">
        <f t="shared" si="737"/>
        <v>0</v>
      </c>
      <c r="BR352" s="161">
        <f t="shared" si="737"/>
        <v>0</v>
      </c>
      <c r="BS352" s="161">
        <f t="shared" si="737"/>
        <v>0</v>
      </c>
      <c r="BT352" s="161">
        <f t="shared" si="737"/>
        <v>0</v>
      </c>
      <c r="BU352" s="161">
        <f t="shared" si="737"/>
        <v>0</v>
      </c>
      <c r="BV352" s="161">
        <f t="shared" si="737"/>
        <v>0</v>
      </c>
      <c r="BW352" s="161">
        <f t="shared" si="737"/>
        <v>0</v>
      </c>
      <c r="BX352" s="161">
        <f t="shared" si="737"/>
        <v>0</v>
      </c>
      <c r="BY352" s="161">
        <f t="shared" si="737"/>
        <v>0</v>
      </c>
      <c r="BZ352" s="161">
        <f t="shared" si="737"/>
        <v>0</v>
      </c>
      <c r="CA352" s="161">
        <f t="shared" si="737"/>
        <v>0</v>
      </c>
      <c r="CB352" s="161">
        <f t="shared" si="737"/>
        <v>0</v>
      </c>
      <c r="CC352" s="161">
        <f t="shared" si="737"/>
        <v>0</v>
      </c>
      <c r="CD352" s="161">
        <f t="shared" ref="CD352:EO352" si="738">CD$208*CD147</f>
        <v>0</v>
      </c>
      <c r="CE352" s="161">
        <f t="shared" si="738"/>
        <v>0</v>
      </c>
      <c r="CF352" s="161">
        <f t="shared" si="738"/>
        <v>0</v>
      </c>
      <c r="CG352" s="161">
        <f t="shared" si="738"/>
        <v>0</v>
      </c>
      <c r="CH352" s="161">
        <f t="shared" si="738"/>
        <v>0</v>
      </c>
      <c r="CI352" s="161">
        <f t="shared" si="738"/>
        <v>0</v>
      </c>
      <c r="CJ352" s="161">
        <f t="shared" si="738"/>
        <v>0</v>
      </c>
      <c r="CK352" s="161">
        <f t="shared" si="738"/>
        <v>0</v>
      </c>
      <c r="CL352" s="161">
        <f t="shared" si="738"/>
        <v>0</v>
      </c>
      <c r="CM352" s="161">
        <f t="shared" si="738"/>
        <v>0</v>
      </c>
      <c r="CN352" s="161">
        <f t="shared" si="738"/>
        <v>0</v>
      </c>
      <c r="CO352" s="161">
        <f t="shared" si="738"/>
        <v>0</v>
      </c>
      <c r="CP352" s="161">
        <f t="shared" si="738"/>
        <v>0</v>
      </c>
      <c r="CQ352" s="161">
        <f t="shared" si="738"/>
        <v>0</v>
      </c>
      <c r="CR352" s="161">
        <f t="shared" si="738"/>
        <v>0</v>
      </c>
      <c r="CS352" s="161">
        <f t="shared" si="738"/>
        <v>0</v>
      </c>
      <c r="CT352" s="161">
        <f t="shared" si="738"/>
        <v>0</v>
      </c>
      <c r="CU352" s="161">
        <f t="shared" si="738"/>
        <v>0</v>
      </c>
      <c r="CV352" s="161">
        <f t="shared" si="738"/>
        <v>0</v>
      </c>
      <c r="CW352" s="161">
        <f t="shared" si="738"/>
        <v>0</v>
      </c>
      <c r="CX352" s="161">
        <f t="shared" si="738"/>
        <v>0</v>
      </c>
      <c r="CY352" s="161">
        <f t="shared" si="738"/>
        <v>0</v>
      </c>
      <c r="CZ352" s="161">
        <f t="shared" si="738"/>
        <v>0</v>
      </c>
      <c r="DA352" s="161">
        <f t="shared" si="738"/>
        <v>0</v>
      </c>
      <c r="DB352" s="161">
        <f t="shared" si="738"/>
        <v>0</v>
      </c>
      <c r="DC352" s="161">
        <f t="shared" si="738"/>
        <v>0</v>
      </c>
      <c r="DD352" s="161">
        <f t="shared" si="738"/>
        <v>0</v>
      </c>
      <c r="DE352" s="161">
        <f t="shared" si="738"/>
        <v>0</v>
      </c>
      <c r="DF352" s="161">
        <f t="shared" si="738"/>
        <v>0</v>
      </c>
      <c r="DG352" s="161">
        <f t="shared" si="738"/>
        <v>0</v>
      </c>
      <c r="DH352" s="161">
        <f t="shared" si="738"/>
        <v>0</v>
      </c>
      <c r="DI352" s="161">
        <f t="shared" si="738"/>
        <v>0</v>
      </c>
      <c r="DJ352" s="161">
        <f t="shared" si="738"/>
        <v>0</v>
      </c>
      <c r="DK352" s="161">
        <f t="shared" si="738"/>
        <v>0</v>
      </c>
      <c r="DL352" s="161">
        <f t="shared" si="738"/>
        <v>0</v>
      </c>
      <c r="DM352" s="161">
        <f t="shared" si="738"/>
        <v>0</v>
      </c>
      <c r="DN352" s="161">
        <f t="shared" si="738"/>
        <v>0</v>
      </c>
      <c r="DO352" s="161">
        <f t="shared" si="738"/>
        <v>0</v>
      </c>
      <c r="DP352" s="161">
        <f t="shared" si="738"/>
        <v>0</v>
      </c>
      <c r="DQ352" s="161">
        <f t="shared" si="738"/>
        <v>0</v>
      </c>
      <c r="DR352" s="161">
        <f t="shared" si="738"/>
        <v>0</v>
      </c>
      <c r="DS352" s="161">
        <f t="shared" si="738"/>
        <v>0</v>
      </c>
      <c r="DT352" s="161">
        <f t="shared" si="738"/>
        <v>0</v>
      </c>
      <c r="DU352" s="161">
        <f t="shared" si="738"/>
        <v>0</v>
      </c>
      <c r="DV352" s="161">
        <f t="shared" si="738"/>
        <v>0</v>
      </c>
      <c r="DW352" s="161">
        <f t="shared" si="738"/>
        <v>0</v>
      </c>
      <c r="DX352" s="161">
        <f t="shared" si="738"/>
        <v>0</v>
      </c>
      <c r="DY352" s="161">
        <f t="shared" si="738"/>
        <v>0</v>
      </c>
      <c r="DZ352" s="161">
        <f t="shared" si="738"/>
        <v>0</v>
      </c>
      <c r="EA352" s="161">
        <f t="shared" si="738"/>
        <v>0</v>
      </c>
      <c r="EB352" s="161">
        <f t="shared" si="738"/>
        <v>0</v>
      </c>
      <c r="EC352" s="161">
        <f t="shared" si="738"/>
        <v>0</v>
      </c>
      <c r="ED352" s="161">
        <f t="shared" si="738"/>
        <v>0</v>
      </c>
      <c r="EE352" s="161">
        <f t="shared" si="738"/>
        <v>0</v>
      </c>
      <c r="EF352" s="161">
        <f t="shared" si="738"/>
        <v>0</v>
      </c>
      <c r="EG352" s="161">
        <f t="shared" si="738"/>
        <v>0</v>
      </c>
      <c r="EH352" s="161">
        <f t="shared" si="738"/>
        <v>0</v>
      </c>
      <c r="EI352" s="161">
        <f t="shared" si="738"/>
        <v>0</v>
      </c>
      <c r="EJ352" s="161">
        <f t="shared" si="738"/>
        <v>0</v>
      </c>
      <c r="EK352" s="161">
        <f t="shared" si="738"/>
        <v>0</v>
      </c>
      <c r="EL352" s="161">
        <f t="shared" si="738"/>
        <v>0</v>
      </c>
      <c r="EM352" s="161">
        <f t="shared" si="738"/>
        <v>0</v>
      </c>
      <c r="EN352" s="161">
        <f t="shared" si="738"/>
        <v>0</v>
      </c>
      <c r="EO352" s="161">
        <f t="shared" si="738"/>
        <v>0</v>
      </c>
      <c r="EP352" s="161">
        <f t="shared" ref="EP352:GI352" si="739">EP$208*EP147</f>
        <v>0</v>
      </c>
      <c r="EQ352" s="161">
        <f t="shared" si="739"/>
        <v>0</v>
      </c>
      <c r="ER352" s="161">
        <f t="shared" si="739"/>
        <v>0</v>
      </c>
      <c r="ES352" s="161">
        <f t="shared" si="739"/>
        <v>0</v>
      </c>
      <c r="ET352" s="161">
        <f t="shared" si="739"/>
        <v>0</v>
      </c>
      <c r="EU352" s="161">
        <f t="shared" si="739"/>
        <v>0</v>
      </c>
      <c r="EV352" s="161">
        <f t="shared" si="739"/>
        <v>0</v>
      </c>
      <c r="EW352" s="161">
        <f t="shared" si="739"/>
        <v>0</v>
      </c>
      <c r="EX352" s="161">
        <f t="shared" si="739"/>
        <v>0</v>
      </c>
      <c r="EY352" s="161">
        <f t="shared" si="739"/>
        <v>0</v>
      </c>
      <c r="EZ352" s="161">
        <f t="shared" si="739"/>
        <v>0</v>
      </c>
      <c r="FA352" s="161">
        <f t="shared" si="739"/>
        <v>0</v>
      </c>
      <c r="FB352" s="161">
        <f t="shared" si="739"/>
        <v>0</v>
      </c>
      <c r="FC352" s="161">
        <f t="shared" si="739"/>
        <v>0</v>
      </c>
      <c r="FD352" s="161">
        <f t="shared" si="739"/>
        <v>0</v>
      </c>
      <c r="FE352" s="161">
        <f t="shared" si="739"/>
        <v>0</v>
      </c>
      <c r="FF352" s="161">
        <f t="shared" si="739"/>
        <v>0</v>
      </c>
      <c r="FG352" s="161">
        <f t="shared" si="739"/>
        <v>0</v>
      </c>
      <c r="FH352" s="161">
        <f t="shared" si="739"/>
        <v>0</v>
      </c>
      <c r="FI352" s="161">
        <f t="shared" si="739"/>
        <v>0</v>
      </c>
      <c r="FJ352" s="161">
        <f t="shared" si="739"/>
        <v>0</v>
      </c>
      <c r="FK352" s="161">
        <f t="shared" si="739"/>
        <v>0</v>
      </c>
      <c r="FL352" s="161">
        <f t="shared" si="739"/>
        <v>0</v>
      </c>
      <c r="FM352" s="161">
        <f t="shared" si="739"/>
        <v>0</v>
      </c>
      <c r="FN352" s="161">
        <f t="shared" si="739"/>
        <v>0</v>
      </c>
      <c r="FO352" s="161">
        <f t="shared" si="739"/>
        <v>0</v>
      </c>
      <c r="FP352" s="161">
        <f t="shared" si="739"/>
        <v>0</v>
      </c>
      <c r="FQ352" s="161">
        <f t="shared" si="739"/>
        <v>0</v>
      </c>
      <c r="FR352" s="161">
        <f t="shared" si="739"/>
        <v>0</v>
      </c>
      <c r="FS352" s="161">
        <f t="shared" si="739"/>
        <v>0</v>
      </c>
      <c r="FT352" s="161">
        <f t="shared" si="739"/>
        <v>0</v>
      </c>
      <c r="FU352" s="161">
        <f t="shared" si="739"/>
        <v>0</v>
      </c>
      <c r="FV352" s="161">
        <f t="shared" si="739"/>
        <v>0</v>
      </c>
      <c r="FW352" s="161">
        <f t="shared" si="739"/>
        <v>0</v>
      </c>
      <c r="FX352" s="161">
        <f t="shared" si="739"/>
        <v>0</v>
      </c>
      <c r="FY352" s="161">
        <f t="shared" si="739"/>
        <v>0</v>
      </c>
      <c r="FZ352" s="161">
        <f t="shared" si="739"/>
        <v>0</v>
      </c>
      <c r="GA352" s="161">
        <f t="shared" si="739"/>
        <v>0</v>
      </c>
      <c r="GB352" s="161">
        <f t="shared" si="739"/>
        <v>0</v>
      </c>
      <c r="GC352" s="161">
        <f t="shared" si="739"/>
        <v>0</v>
      </c>
      <c r="GD352" s="161">
        <f t="shared" si="739"/>
        <v>0</v>
      </c>
      <c r="GE352" s="161">
        <f t="shared" si="739"/>
        <v>0</v>
      </c>
      <c r="GF352" s="161">
        <f t="shared" si="739"/>
        <v>0</v>
      </c>
      <c r="GG352" s="161">
        <f t="shared" si="739"/>
        <v>0</v>
      </c>
      <c r="GH352" s="161">
        <f t="shared" si="739"/>
        <v>0</v>
      </c>
      <c r="GI352" s="161">
        <f t="shared" si="739"/>
        <v>0</v>
      </c>
      <c r="GJ352" s="5">
        <f t="shared" si="674"/>
        <v>0</v>
      </c>
    </row>
    <row r="353" spans="1:192" ht="15" customHeight="1">
      <c r="A353" s="77" t="s">
        <v>142</v>
      </c>
      <c r="B353" s="47" t="s">
        <v>350</v>
      </c>
      <c r="C353" s="161">
        <f t="shared" ref="C353:D353" si="740">C$208*C148</f>
        <v>0</v>
      </c>
      <c r="D353" s="161">
        <f t="shared" si="740"/>
        <v>0</v>
      </c>
      <c r="E353" s="161">
        <f t="shared" si="669"/>
        <v>0</v>
      </c>
      <c r="F353" s="161">
        <f t="shared" ref="F353:Q353" si="741">F$208*F148</f>
        <v>0</v>
      </c>
      <c r="G353" s="161">
        <f t="shared" si="741"/>
        <v>0</v>
      </c>
      <c r="H353" s="161">
        <f t="shared" si="741"/>
        <v>0</v>
      </c>
      <c r="I353" s="161">
        <f t="shared" si="741"/>
        <v>0</v>
      </c>
      <c r="J353" s="161">
        <f t="shared" si="741"/>
        <v>0</v>
      </c>
      <c r="K353" s="161">
        <f t="shared" si="741"/>
        <v>0</v>
      </c>
      <c r="L353" s="161">
        <f t="shared" si="741"/>
        <v>0</v>
      </c>
      <c r="M353" s="161">
        <f t="shared" si="741"/>
        <v>0</v>
      </c>
      <c r="N353" s="161">
        <f t="shared" si="741"/>
        <v>0</v>
      </c>
      <c r="O353" s="161">
        <f t="shared" si="741"/>
        <v>0</v>
      </c>
      <c r="P353" s="161">
        <f t="shared" si="741"/>
        <v>0</v>
      </c>
      <c r="Q353" s="161">
        <f t="shared" si="741"/>
        <v>0</v>
      </c>
      <c r="R353" s="161">
        <f t="shared" ref="R353:CC353" si="742">R$208*R148</f>
        <v>0</v>
      </c>
      <c r="S353" s="161">
        <f t="shared" si="742"/>
        <v>0</v>
      </c>
      <c r="T353" s="161">
        <f t="shared" si="742"/>
        <v>0</v>
      </c>
      <c r="U353" s="161">
        <f t="shared" si="742"/>
        <v>0</v>
      </c>
      <c r="V353" s="161">
        <f t="shared" si="742"/>
        <v>0</v>
      </c>
      <c r="W353" s="161">
        <f t="shared" si="742"/>
        <v>0</v>
      </c>
      <c r="X353" s="161">
        <f t="shared" si="742"/>
        <v>0</v>
      </c>
      <c r="Y353" s="161">
        <f t="shared" si="742"/>
        <v>0</v>
      </c>
      <c r="Z353" s="161">
        <f t="shared" si="742"/>
        <v>0</v>
      </c>
      <c r="AA353" s="161">
        <f t="shared" si="742"/>
        <v>0</v>
      </c>
      <c r="AB353" s="161">
        <f t="shared" si="742"/>
        <v>0</v>
      </c>
      <c r="AC353" s="161">
        <f t="shared" si="742"/>
        <v>0</v>
      </c>
      <c r="AD353" s="161">
        <f t="shared" si="742"/>
        <v>0</v>
      </c>
      <c r="AE353" s="161">
        <f t="shared" si="742"/>
        <v>0</v>
      </c>
      <c r="AF353" s="161">
        <f t="shared" si="742"/>
        <v>0</v>
      </c>
      <c r="AG353" s="161">
        <f t="shared" si="742"/>
        <v>0</v>
      </c>
      <c r="AH353" s="161">
        <f t="shared" si="742"/>
        <v>0</v>
      </c>
      <c r="AI353" s="161">
        <f t="shared" si="742"/>
        <v>0</v>
      </c>
      <c r="AJ353" s="161">
        <f t="shared" si="742"/>
        <v>0</v>
      </c>
      <c r="AK353" s="161">
        <f t="shared" si="742"/>
        <v>0</v>
      </c>
      <c r="AL353" s="161">
        <f t="shared" si="742"/>
        <v>0</v>
      </c>
      <c r="AM353" s="161">
        <f t="shared" si="742"/>
        <v>0</v>
      </c>
      <c r="AN353" s="161">
        <f t="shared" si="742"/>
        <v>0</v>
      </c>
      <c r="AO353" s="161">
        <f t="shared" si="742"/>
        <v>0</v>
      </c>
      <c r="AP353" s="161">
        <f t="shared" si="742"/>
        <v>0</v>
      </c>
      <c r="AQ353" s="161">
        <f t="shared" si="742"/>
        <v>0</v>
      </c>
      <c r="AR353" s="161">
        <f t="shared" si="742"/>
        <v>0</v>
      </c>
      <c r="AS353" s="161">
        <f t="shared" si="742"/>
        <v>0</v>
      </c>
      <c r="AT353" s="161">
        <f t="shared" si="742"/>
        <v>0</v>
      </c>
      <c r="AU353" s="161">
        <f t="shared" si="742"/>
        <v>0</v>
      </c>
      <c r="AV353" s="161">
        <f t="shared" si="742"/>
        <v>0</v>
      </c>
      <c r="AW353" s="161">
        <f t="shared" si="742"/>
        <v>0</v>
      </c>
      <c r="AX353" s="161">
        <f t="shared" si="742"/>
        <v>0</v>
      </c>
      <c r="AY353" s="161">
        <f t="shared" si="742"/>
        <v>0</v>
      </c>
      <c r="AZ353" s="161">
        <f t="shared" si="742"/>
        <v>0</v>
      </c>
      <c r="BA353" s="161">
        <f t="shared" si="742"/>
        <v>0</v>
      </c>
      <c r="BB353" s="161">
        <f t="shared" si="742"/>
        <v>0</v>
      </c>
      <c r="BC353" s="161">
        <f t="shared" si="742"/>
        <v>0</v>
      </c>
      <c r="BD353" s="161">
        <f t="shared" si="742"/>
        <v>0</v>
      </c>
      <c r="BE353" s="161">
        <f t="shared" si="742"/>
        <v>0</v>
      </c>
      <c r="BF353" s="161">
        <f t="shared" si="742"/>
        <v>0</v>
      </c>
      <c r="BG353" s="161">
        <f t="shared" si="742"/>
        <v>0</v>
      </c>
      <c r="BH353" s="161">
        <f t="shared" si="742"/>
        <v>0</v>
      </c>
      <c r="BI353" s="161">
        <f t="shared" si="742"/>
        <v>0</v>
      </c>
      <c r="BJ353" s="161">
        <f t="shared" si="742"/>
        <v>0</v>
      </c>
      <c r="BK353" s="161">
        <f t="shared" si="742"/>
        <v>0</v>
      </c>
      <c r="BL353" s="161">
        <f t="shared" si="742"/>
        <v>0</v>
      </c>
      <c r="BM353" s="161">
        <f t="shared" si="742"/>
        <v>0</v>
      </c>
      <c r="BN353" s="161">
        <f t="shared" si="742"/>
        <v>0</v>
      </c>
      <c r="BO353" s="161">
        <f t="shared" si="742"/>
        <v>0</v>
      </c>
      <c r="BP353" s="161">
        <f t="shared" si="742"/>
        <v>0</v>
      </c>
      <c r="BQ353" s="161">
        <f t="shared" si="742"/>
        <v>0</v>
      </c>
      <c r="BR353" s="161">
        <f t="shared" si="742"/>
        <v>0</v>
      </c>
      <c r="BS353" s="161">
        <f t="shared" si="742"/>
        <v>0</v>
      </c>
      <c r="BT353" s="161">
        <f t="shared" si="742"/>
        <v>0</v>
      </c>
      <c r="BU353" s="161">
        <f t="shared" si="742"/>
        <v>0</v>
      </c>
      <c r="BV353" s="161">
        <f t="shared" si="742"/>
        <v>0</v>
      </c>
      <c r="BW353" s="161">
        <f t="shared" si="742"/>
        <v>0</v>
      </c>
      <c r="BX353" s="161">
        <f t="shared" si="742"/>
        <v>0</v>
      </c>
      <c r="BY353" s="161">
        <f t="shared" si="742"/>
        <v>0</v>
      </c>
      <c r="BZ353" s="161">
        <f t="shared" si="742"/>
        <v>0</v>
      </c>
      <c r="CA353" s="161">
        <f t="shared" si="742"/>
        <v>0</v>
      </c>
      <c r="CB353" s="161">
        <f t="shared" si="742"/>
        <v>0</v>
      </c>
      <c r="CC353" s="161">
        <f t="shared" si="742"/>
        <v>0</v>
      </c>
      <c r="CD353" s="161">
        <f t="shared" ref="CD353:EO353" si="743">CD$208*CD148</f>
        <v>0</v>
      </c>
      <c r="CE353" s="161">
        <f t="shared" si="743"/>
        <v>0</v>
      </c>
      <c r="CF353" s="161">
        <f t="shared" si="743"/>
        <v>0</v>
      </c>
      <c r="CG353" s="161">
        <f t="shared" si="743"/>
        <v>0</v>
      </c>
      <c r="CH353" s="161">
        <f t="shared" si="743"/>
        <v>0</v>
      </c>
      <c r="CI353" s="161">
        <f t="shared" si="743"/>
        <v>0</v>
      </c>
      <c r="CJ353" s="161">
        <f t="shared" si="743"/>
        <v>0</v>
      </c>
      <c r="CK353" s="161">
        <f t="shared" si="743"/>
        <v>0</v>
      </c>
      <c r="CL353" s="161">
        <f t="shared" si="743"/>
        <v>0</v>
      </c>
      <c r="CM353" s="161">
        <f t="shared" si="743"/>
        <v>0</v>
      </c>
      <c r="CN353" s="161">
        <f t="shared" si="743"/>
        <v>0</v>
      </c>
      <c r="CO353" s="161">
        <f t="shared" si="743"/>
        <v>0</v>
      </c>
      <c r="CP353" s="161">
        <f t="shared" si="743"/>
        <v>0</v>
      </c>
      <c r="CQ353" s="161">
        <f t="shared" si="743"/>
        <v>0</v>
      </c>
      <c r="CR353" s="161">
        <f t="shared" si="743"/>
        <v>0</v>
      </c>
      <c r="CS353" s="161">
        <f t="shared" si="743"/>
        <v>0</v>
      </c>
      <c r="CT353" s="161">
        <f t="shared" si="743"/>
        <v>0</v>
      </c>
      <c r="CU353" s="161">
        <f t="shared" si="743"/>
        <v>0</v>
      </c>
      <c r="CV353" s="161">
        <f t="shared" si="743"/>
        <v>0</v>
      </c>
      <c r="CW353" s="161">
        <f t="shared" si="743"/>
        <v>0</v>
      </c>
      <c r="CX353" s="161">
        <f t="shared" si="743"/>
        <v>0</v>
      </c>
      <c r="CY353" s="161">
        <f t="shared" si="743"/>
        <v>0</v>
      </c>
      <c r="CZ353" s="161">
        <f t="shared" si="743"/>
        <v>0</v>
      </c>
      <c r="DA353" s="161">
        <f t="shared" si="743"/>
        <v>0</v>
      </c>
      <c r="DB353" s="161">
        <f t="shared" si="743"/>
        <v>0</v>
      </c>
      <c r="DC353" s="161">
        <f t="shared" si="743"/>
        <v>0</v>
      </c>
      <c r="DD353" s="161">
        <f t="shared" si="743"/>
        <v>0</v>
      </c>
      <c r="DE353" s="161">
        <f t="shared" si="743"/>
        <v>0</v>
      </c>
      <c r="DF353" s="161">
        <f t="shared" si="743"/>
        <v>0</v>
      </c>
      <c r="DG353" s="161">
        <f t="shared" si="743"/>
        <v>0</v>
      </c>
      <c r="DH353" s="161">
        <f t="shared" si="743"/>
        <v>0</v>
      </c>
      <c r="DI353" s="161">
        <f t="shared" si="743"/>
        <v>0</v>
      </c>
      <c r="DJ353" s="161">
        <f t="shared" si="743"/>
        <v>0</v>
      </c>
      <c r="DK353" s="161">
        <f t="shared" si="743"/>
        <v>0</v>
      </c>
      <c r="DL353" s="161">
        <f t="shared" si="743"/>
        <v>0</v>
      </c>
      <c r="DM353" s="161">
        <f t="shared" si="743"/>
        <v>0</v>
      </c>
      <c r="DN353" s="161">
        <f t="shared" si="743"/>
        <v>0</v>
      </c>
      <c r="DO353" s="161">
        <f t="shared" si="743"/>
        <v>0</v>
      </c>
      <c r="DP353" s="161">
        <f t="shared" si="743"/>
        <v>0</v>
      </c>
      <c r="DQ353" s="161">
        <f t="shared" si="743"/>
        <v>0</v>
      </c>
      <c r="DR353" s="161">
        <f t="shared" si="743"/>
        <v>0</v>
      </c>
      <c r="DS353" s="161">
        <f t="shared" si="743"/>
        <v>0</v>
      </c>
      <c r="DT353" s="161">
        <f t="shared" si="743"/>
        <v>0</v>
      </c>
      <c r="DU353" s="161">
        <f t="shared" si="743"/>
        <v>0</v>
      </c>
      <c r="DV353" s="161">
        <f t="shared" si="743"/>
        <v>0</v>
      </c>
      <c r="DW353" s="161">
        <f t="shared" si="743"/>
        <v>0</v>
      </c>
      <c r="DX353" s="161">
        <f t="shared" si="743"/>
        <v>0</v>
      </c>
      <c r="DY353" s="161">
        <f t="shared" si="743"/>
        <v>0</v>
      </c>
      <c r="DZ353" s="161">
        <f t="shared" si="743"/>
        <v>0</v>
      </c>
      <c r="EA353" s="161">
        <f t="shared" si="743"/>
        <v>0</v>
      </c>
      <c r="EB353" s="161">
        <f t="shared" si="743"/>
        <v>0</v>
      </c>
      <c r="EC353" s="161">
        <f t="shared" si="743"/>
        <v>0</v>
      </c>
      <c r="ED353" s="161">
        <f t="shared" si="743"/>
        <v>0</v>
      </c>
      <c r="EE353" s="161">
        <f t="shared" si="743"/>
        <v>0</v>
      </c>
      <c r="EF353" s="161">
        <f t="shared" si="743"/>
        <v>0</v>
      </c>
      <c r="EG353" s="161">
        <f t="shared" si="743"/>
        <v>0</v>
      </c>
      <c r="EH353" s="161">
        <f t="shared" si="743"/>
        <v>0</v>
      </c>
      <c r="EI353" s="161">
        <f t="shared" si="743"/>
        <v>0</v>
      </c>
      <c r="EJ353" s="161">
        <f t="shared" si="743"/>
        <v>0</v>
      </c>
      <c r="EK353" s="161">
        <f t="shared" si="743"/>
        <v>0</v>
      </c>
      <c r="EL353" s="161">
        <f t="shared" si="743"/>
        <v>0</v>
      </c>
      <c r="EM353" s="161">
        <f t="shared" si="743"/>
        <v>0</v>
      </c>
      <c r="EN353" s="161">
        <f t="shared" si="743"/>
        <v>0</v>
      </c>
      <c r="EO353" s="161">
        <f t="shared" si="743"/>
        <v>0</v>
      </c>
      <c r="EP353" s="161">
        <f t="shared" ref="EP353:GI353" si="744">EP$208*EP148</f>
        <v>0</v>
      </c>
      <c r="EQ353" s="161">
        <f t="shared" si="744"/>
        <v>0</v>
      </c>
      <c r="ER353" s="161">
        <f t="shared" si="744"/>
        <v>0</v>
      </c>
      <c r="ES353" s="161">
        <f t="shared" si="744"/>
        <v>0</v>
      </c>
      <c r="ET353" s="161">
        <f t="shared" si="744"/>
        <v>0</v>
      </c>
      <c r="EU353" s="161">
        <f t="shared" si="744"/>
        <v>0</v>
      </c>
      <c r="EV353" s="161">
        <f t="shared" si="744"/>
        <v>0</v>
      </c>
      <c r="EW353" s="161">
        <f t="shared" si="744"/>
        <v>0</v>
      </c>
      <c r="EX353" s="161">
        <f t="shared" si="744"/>
        <v>0</v>
      </c>
      <c r="EY353" s="161">
        <f t="shared" si="744"/>
        <v>0</v>
      </c>
      <c r="EZ353" s="161">
        <f t="shared" si="744"/>
        <v>0</v>
      </c>
      <c r="FA353" s="161">
        <f t="shared" si="744"/>
        <v>0</v>
      </c>
      <c r="FB353" s="161">
        <f t="shared" si="744"/>
        <v>0</v>
      </c>
      <c r="FC353" s="161">
        <f t="shared" si="744"/>
        <v>0</v>
      </c>
      <c r="FD353" s="161">
        <f t="shared" si="744"/>
        <v>0</v>
      </c>
      <c r="FE353" s="161">
        <f t="shared" si="744"/>
        <v>0</v>
      </c>
      <c r="FF353" s="161">
        <f t="shared" si="744"/>
        <v>0</v>
      </c>
      <c r="FG353" s="161">
        <f t="shared" si="744"/>
        <v>0</v>
      </c>
      <c r="FH353" s="161">
        <f t="shared" si="744"/>
        <v>0</v>
      </c>
      <c r="FI353" s="161">
        <f t="shared" si="744"/>
        <v>0</v>
      </c>
      <c r="FJ353" s="161">
        <f t="shared" si="744"/>
        <v>0</v>
      </c>
      <c r="FK353" s="161">
        <f t="shared" si="744"/>
        <v>0</v>
      </c>
      <c r="FL353" s="161">
        <f t="shared" si="744"/>
        <v>0</v>
      </c>
      <c r="FM353" s="161">
        <f t="shared" si="744"/>
        <v>0</v>
      </c>
      <c r="FN353" s="161">
        <f t="shared" si="744"/>
        <v>0</v>
      </c>
      <c r="FO353" s="161">
        <f t="shared" si="744"/>
        <v>0</v>
      </c>
      <c r="FP353" s="161">
        <f t="shared" si="744"/>
        <v>0</v>
      </c>
      <c r="FQ353" s="161">
        <f t="shared" si="744"/>
        <v>0</v>
      </c>
      <c r="FR353" s="161">
        <f t="shared" si="744"/>
        <v>0</v>
      </c>
      <c r="FS353" s="161">
        <f t="shared" si="744"/>
        <v>0</v>
      </c>
      <c r="FT353" s="161">
        <f t="shared" si="744"/>
        <v>0</v>
      </c>
      <c r="FU353" s="161">
        <f t="shared" si="744"/>
        <v>0</v>
      </c>
      <c r="FV353" s="161">
        <f t="shared" si="744"/>
        <v>0</v>
      </c>
      <c r="FW353" s="161">
        <f t="shared" si="744"/>
        <v>0</v>
      </c>
      <c r="FX353" s="161">
        <f t="shared" si="744"/>
        <v>0</v>
      </c>
      <c r="FY353" s="161">
        <f t="shared" si="744"/>
        <v>0</v>
      </c>
      <c r="FZ353" s="161">
        <f t="shared" si="744"/>
        <v>0</v>
      </c>
      <c r="GA353" s="161">
        <f t="shared" si="744"/>
        <v>0</v>
      </c>
      <c r="GB353" s="161">
        <f t="shared" si="744"/>
        <v>0</v>
      </c>
      <c r="GC353" s="161">
        <f t="shared" si="744"/>
        <v>0</v>
      </c>
      <c r="GD353" s="161">
        <f t="shared" si="744"/>
        <v>0</v>
      </c>
      <c r="GE353" s="161">
        <f t="shared" si="744"/>
        <v>0</v>
      </c>
      <c r="GF353" s="161">
        <f t="shared" si="744"/>
        <v>0</v>
      </c>
      <c r="GG353" s="161">
        <f t="shared" si="744"/>
        <v>0</v>
      </c>
      <c r="GH353" s="161">
        <f t="shared" si="744"/>
        <v>0</v>
      </c>
      <c r="GI353" s="161">
        <f t="shared" si="744"/>
        <v>0</v>
      </c>
      <c r="GJ353" s="5">
        <f t="shared" si="674"/>
        <v>0</v>
      </c>
    </row>
    <row r="354" spans="1:192" ht="15" customHeight="1">
      <c r="A354" s="77" t="s">
        <v>143</v>
      </c>
      <c r="B354" s="47" t="s">
        <v>351</v>
      </c>
      <c r="C354" s="161">
        <f t="shared" ref="C354:D354" si="745">C$208*C149</f>
        <v>0</v>
      </c>
      <c r="D354" s="161">
        <f t="shared" si="745"/>
        <v>0</v>
      </c>
      <c r="E354" s="161">
        <f t="shared" si="669"/>
        <v>0</v>
      </c>
      <c r="F354" s="161">
        <f t="shared" ref="F354:Q354" si="746">F$208*F149</f>
        <v>0</v>
      </c>
      <c r="G354" s="161">
        <f t="shared" si="746"/>
        <v>0</v>
      </c>
      <c r="H354" s="161">
        <f t="shared" si="746"/>
        <v>0</v>
      </c>
      <c r="I354" s="161">
        <f t="shared" si="746"/>
        <v>0</v>
      </c>
      <c r="J354" s="161">
        <f t="shared" si="746"/>
        <v>0</v>
      </c>
      <c r="K354" s="161">
        <f t="shared" si="746"/>
        <v>0</v>
      </c>
      <c r="L354" s="161">
        <f t="shared" si="746"/>
        <v>0</v>
      </c>
      <c r="M354" s="161">
        <f t="shared" si="746"/>
        <v>0</v>
      </c>
      <c r="N354" s="161">
        <f t="shared" si="746"/>
        <v>0</v>
      </c>
      <c r="O354" s="161">
        <f t="shared" si="746"/>
        <v>0</v>
      </c>
      <c r="P354" s="161">
        <f t="shared" si="746"/>
        <v>1.6391288635858562E-4</v>
      </c>
      <c r="Q354" s="161">
        <f t="shared" si="746"/>
        <v>0</v>
      </c>
      <c r="R354" s="161">
        <f t="shared" ref="R354:CC354" si="747">R$208*R149</f>
        <v>0</v>
      </c>
      <c r="S354" s="161">
        <f t="shared" si="747"/>
        <v>7.2807444565047865E-4</v>
      </c>
      <c r="T354" s="161">
        <f t="shared" si="747"/>
        <v>179.46783768352401</v>
      </c>
      <c r="U354" s="161">
        <f t="shared" si="747"/>
        <v>5.0681493161470136E-7</v>
      </c>
      <c r="V354" s="161">
        <f t="shared" si="747"/>
        <v>0</v>
      </c>
      <c r="W354" s="161">
        <f t="shared" si="747"/>
        <v>0</v>
      </c>
      <c r="X354" s="161">
        <f t="shared" si="747"/>
        <v>5.3535972202944834E-8</v>
      </c>
      <c r="Y354" s="161">
        <f t="shared" si="747"/>
        <v>-3.2053158541063913E-6</v>
      </c>
      <c r="Z354" s="161">
        <f t="shared" si="747"/>
        <v>5.2550467347997917E-5</v>
      </c>
      <c r="AA354" s="161">
        <f t="shared" si="747"/>
        <v>5.883103207910214E-3</v>
      </c>
      <c r="AB354" s="161">
        <f t="shared" si="747"/>
        <v>5.2366618286174109E-2</v>
      </c>
      <c r="AC354" s="161">
        <f t="shared" si="747"/>
        <v>6.2556916993175722E-4</v>
      </c>
      <c r="AD354" s="161">
        <f t="shared" si="747"/>
        <v>3.0294918530570461E-3</v>
      </c>
      <c r="AE354" s="161">
        <f t="shared" si="747"/>
        <v>2.2957235017109976E-4</v>
      </c>
      <c r="AF354" s="161">
        <f t="shared" si="747"/>
        <v>0.1277847144868853</v>
      </c>
      <c r="AG354" s="161">
        <f t="shared" si="747"/>
        <v>1.3144304311070014E-4</v>
      </c>
      <c r="AH354" s="161">
        <f t="shared" si="747"/>
        <v>1.1305194996967518E-3</v>
      </c>
      <c r="AI354" s="161">
        <f t="shared" si="747"/>
        <v>6.4842425137417485E-5</v>
      </c>
      <c r="AJ354" s="161">
        <f t="shared" si="747"/>
        <v>6.7712348053329733E-5</v>
      </c>
      <c r="AK354" s="161">
        <f t="shared" si="747"/>
        <v>6.806355875787932E-8</v>
      </c>
      <c r="AL354" s="161">
        <f t="shared" si="747"/>
        <v>2.1827889228242089E-13</v>
      </c>
      <c r="AM354" s="161">
        <f t="shared" si="747"/>
        <v>0</v>
      </c>
      <c r="AN354" s="161">
        <f t="shared" si="747"/>
        <v>1.0602818910762926E-8</v>
      </c>
      <c r="AO354" s="161">
        <f t="shared" si="747"/>
        <v>8.060291912296107E-4</v>
      </c>
      <c r="AP354" s="161">
        <f t="shared" si="747"/>
        <v>1.0833464182496749E-3</v>
      </c>
      <c r="AQ354" s="161">
        <f t="shared" si="747"/>
        <v>5.1780375580722571E-5</v>
      </c>
      <c r="AR354" s="161">
        <f t="shared" si="747"/>
        <v>3.7648856436647424E-7</v>
      </c>
      <c r="AS354" s="161">
        <f t="shared" si="747"/>
        <v>3.6389752384062024E-3</v>
      </c>
      <c r="AT354" s="161">
        <f t="shared" si="747"/>
        <v>5.6567901460314284E-4</v>
      </c>
      <c r="AU354" s="161">
        <f t="shared" si="747"/>
        <v>0</v>
      </c>
      <c r="AV354" s="161">
        <f t="shared" si="747"/>
        <v>0</v>
      </c>
      <c r="AW354" s="161">
        <f t="shared" si="747"/>
        <v>6.3614169175784551E-5</v>
      </c>
      <c r="AX354" s="161">
        <f t="shared" si="747"/>
        <v>8.0789018913479885E-7</v>
      </c>
      <c r="AY354" s="161">
        <f t="shared" si="747"/>
        <v>1.0343865180631401E-4</v>
      </c>
      <c r="AZ354" s="161">
        <f t="shared" si="747"/>
        <v>6.7215566198389876E-5</v>
      </c>
      <c r="BA354" s="161">
        <f t="shared" si="747"/>
        <v>0.13163783432651346</v>
      </c>
      <c r="BB354" s="161">
        <f t="shared" si="747"/>
        <v>3.201177819813641E-7</v>
      </c>
      <c r="BC354" s="161">
        <f t="shared" si="747"/>
        <v>6.718886309402989E-6</v>
      </c>
      <c r="BD354" s="161">
        <f t="shared" si="747"/>
        <v>3.0229048492363236E-12</v>
      </c>
      <c r="BE354" s="161">
        <f t="shared" si="747"/>
        <v>0</v>
      </c>
      <c r="BF354" s="161">
        <f t="shared" si="747"/>
        <v>0</v>
      </c>
      <c r="BG354" s="161">
        <f t="shared" si="747"/>
        <v>1.5368969111114526E-6</v>
      </c>
      <c r="BH354" s="161">
        <f t="shared" si="747"/>
        <v>6.2330618055092342E-10</v>
      </c>
      <c r="BI354" s="161">
        <f t="shared" si="747"/>
        <v>8.0929806702065327E-6</v>
      </c>
      <c r="BJ354" s="161">
        <f t="shared" si="747"/>
        <v>0</v>
      </c>
      <c r="BK354" s="161">
        <f t="shared" si="747"/>
        <v>3.7494783750199187E-6</v>
      </c>
      <c r="BL354" s="161">
        <f t="shared" si="747"/>
        <v>2.8356393161422755E-9</v>
      </c>
      <c r="BM354" s="161">
        <f t="shared" si="747"/>
        <v>1.861160194791161E-7</v>
      </c>
      <c r="BN354" s="161">
        <f t="shared" si="747"/>
        <v>0.45326812704824482</v>
      </c>
      <c r="BO354" s="161">
        <f t="shared" si="747"/>
        <v>0</v>
      </c>
      <c r="BP354" s="161">
        <f t="shared" si="747"/>
        <v>9.3637472413510778E-6</v>
      </c>
      <c r="BQ354" s="161">
        <f t="shared" si="747"/>
        <v>9.0783980143104155E-6</v>
      </c>
      <c r="BR354" s="161">
        <f t="shared" si="747"/>
        <v>1.1564094654329394E-9</v>
      </c>
      <c r="BS354" s="161">
        <f t="shared" si="747"/>
        <v>5.8196730328326505E-7</v>
      </c>
      <c r="BT354" s="161">
        <f t="shared" si="747"/>
        <v>2.0319372227278602E-5</v>
      </c>
      <c r="BU354" s="161">
        <f t="shared" si="747"/>
        <v>3.6112943271782155E-9</v>
      </c>
      <c r="BV354" s="161">
        <f t="shared" si="747"/>
        <v>2.0194563386915652E-11</v>
      </c>
      <c r="BW354" s="161">
        <f t="shared" si="747"/>
        <v>2.0684746941475171E-3</v>
      </c>
      <c r="BX354" s="161">
        <f t="shared" si="747"/>
        <v>0</v>
      </c>
      <c r="BY354" s="161">
        <f t="shared" si="747"/>
        <v>0</v>
      </c>
      <c r="BZ354" s="161">
        <f t="shared" si="747"/>
        <v>0</v>
      </c>
      <c r="CA354" s="161">
        <f t="shared" si="747"/>
        <v>0</v>
      </c>
      <c r="CB354" s="161">
        <f t="shared" si="747"/>
        <v>0</v>
      </c>
      <c r="CC354" s="161">
        <f t="shared" si="747"/>
        <v>8.9220732059792591E-9</v>
      </c>
      <c r="CD354" s="161">
        <f t="shared" ref="CD354:EO354" si="748">CD$208*CD149</f>
        <v>6.5596394755507184E-7</v>
      </c>
      <c r="CE354" s="161">
        <f t="shared" si="748"/>
        <v>0</v>
      </c>
      <c r="CF354" s="161">
        <f t="shared" si="748"/>
        <v>0</v>
      </c>
      <c r="CG354" s="161">
        <f t="shared" si="748"/>
        <v>2.272426092732592E-5</v>
      </c>
      <c r="CH354" s="161">
        <f t="shared" si="748"/>
        <v>0</v>
      </c>
      <c r="CI354" s="161">
        <f t="shared" si="748"/>
        <v>2.4540454244020638E-6</v>
      </c>
      <c r="CJ354" s="161">
        <f t="shared" si="748"/>
        <v>1.490152266182288E-4</v>
      </c>
      <c r="CK354" s="161">
        <f t="shared" si="748"/>
        <v>1.9834075778486952E-2</v>
      </c>
      <c r="CL354" s="161">
        <f t="shared" si="748"/>
        <v>0</v>
      </c>
      <c r="CM354" s="161">
        <f t="shared" si="748"/>
        <v>5.4311216226250219E-7</v>
      </c>
      <c r="CN354" s="161">
        <f t="shared" si="748"/>
        <v>0</v>
      </c>
      <c r="CO354" s="161">
        <f t="shared" si="748"/>
        <v>0</v>
      </c>
      <c r="CP354" s="161">
        <f t="shared" si="748"/>
        <v>2.9811177105137179E-7</v>
      </c>
      <c r="CQ354" s="161">
        <f t="shared" si="748"/>
        <v>0</v>
      </c>
      <c r="CR354" s="161">
        <f t="shared" si="748"/>
        <v>0</v>
      </c>
      <c r="CS354" s="161">
        <f t="shared" si="748"/>
        <v>1.3265931924549097E-8</v>
      </c>
      <c r="CT354" s="161">
        <f t="shared" si="748"/>
        <v>0</v>
      </c>
      <c r="CU354" s="161">
        <f t="shared" si="748"/>
        <v>0</v>
      </c>
      <c r="CV354" s="161">
        <f t="shared" si="748"/>
        <v>6.9132080244688642E-9</v>
      </c>
      <c r="CW354" s="161">
        <f t="shared" si="748"/>
        <v>0</v>
      </c>
      <c r="CX354" s="161">
        <f t="shared" si="748"/>
        <v>0</v>
      </c>
      <c r="CY354" s="161">
        <f t="shared" si="748"/>
        <v>2.2660630048599925E-7</v>
      </c>
      <c r="CZ354" s="161">
        <f t="shared" si="748"/>
        <v>1.7494890236279306E-14</v>
      </c>
      <c r="DA354" s="161">
        <f t="shared" si="748"/>
        <v>1.8101609039518207E-6</v>
      </c>
      <c r="DB354" s="161">
        <f t="shared" si="748"/>
        <v>2.4497282182971921E-10</v>
      </c>
      <c r="DC354" s="161">
        <f t="shared" si="748"/>
        <v>1.3102886262716898E-6</v>
      </c>
      <c r="DD354" s="161">
        <f t="shared" si="748"/>
        <v>0</v>
      </c>
      <c r="DE354" s="161">
        <f t="shared" si="748"/>
        <v>2.5568279626083715E-5</v>
      </c>
      <c r="DF354" s="161">
        <f t="shared" si="748"/>
        <v>1.7633738001123604E-4</v>
      </c>
      <c r="DG354" s="161">
        <f t="shared" si="748"/>
        <v>2.9056026013230675E-6</v>
      </c>
      <c r="DH354" s="161">
        <f t="shared" si="748"/>
        <v>2.8523089855744399E-8</v>
      </c>
      <c r="DI354" s="161">
        <f t="shared" si="748"/>
        <v>2.1744909342583904E-7</v>
      </c>
      <c r="DJ354" s="161">
        <f t="shared" si="748"/>
        <v>1.6013954785568561E-11</v>
      </c>
      <c r="DK354" s="161">
        <f t="shared" si="748"/>
        <v>5.0533535982620614E-4</v>
      </c>
      <c r="DL354" s="161">
        <f t="shared" si="748"/>
        <v>6.4144542623411564E-5</v>
      </c>
      <c r="DM354" s="161">
        <f t="shared" si="748"/>
        <v>4.8738002565272701E-3</v>
      </c>
      <c r="DN354" s="161">
        <f t="shared" si="748"/>
        <v>1.0209808771149996E-6</v>
      </c>
      <c r="DO354" s="161">
        <f t="shared" si="748"/>
        <v>0</v>
      </c>
      <c r="DP354" s="161">
        <f t="shared" si="748"/>
        <v>1.5524969225572167E-7</v>
      </c>
      <c r="DQ354" s="161">
        <f t="shared" si="748"/>
        <v>0</v>
      </c>
      <c r="DR354" s="161">
        <f t="shared" si="748"/>
        <v>1.2207510842624388E-3</v>
      </c>
      <c r="DS354" s="161">
        <f t="shared" si="748"/>
        <v>3.9127423104565665E-5</v>
      </c>
      <c r="DT354" s="161">
        <f t="shared" si="748"/>
        <v>0</v>
      </c>
      <c r="DU354" s="161">
        <f t="shared" si="748"/>
        <v>0</v>
      </c>
      <c r="DV354" s="161">
        <f t="shared" si="748"/>
        <v>1.2465635924566294E-6</v>
      </c>
      <c r="DW354" s="161">
        <f t="shared" si="748"/>
        <v>2.0933762266945607E-4</v>
      </c>
      <c r="DX354" s="161">
        <f t="shared" si="748"/>
        <v>8.2801525283627955E-2</v>
      </c>
      <c r="DY354" s="161">
        <f t="shared" si="748"/>
        <v>5.1033432371455102E-4</v>
      </c>
      <c r="DZ354" s="161">
        <f t="shared" si="748"/>
        <v>0</v>
      </c>
      <c r="EA354" s="161">
        <f t="shared" si="748"/>
        <v>0</v>
      </c>
      <c r="EB354" s="161">
        <f t="shared" si="748"/>
        <v>0</v>
      </c>
      <c r="EC354" s="161">
        <f t="shared" si="748"/>
        <v>0</v>
      </c>
      <c r="ED354" s="161">
        <f t="shared" si="748"/>
        <v>0</v>
      </c>
      <c r="EE354" s="161">
        <f t="shared" si="748"/>
        <v>1.5434146441975085</v>
      </c>
      <c r="EF354" s="161">
        <f t="shared" si="748"/>
        <v>1.6290866146512631E-3</v>
      </c>
      <c r="EG354" s="161">
        <f t="shared" si="748"/>
        <v>2.7257732178359872E-6</v>
      </c>
      <c r="EH354" s="161">
        <f t="shared" si="748"/>
        <v>0.23389902311190283</v>
      </c>
      <c r="EI354" s="161">
        <f t="shared" si="748"/>
        <v>10.333640946398775</v>
      </c>
      <c r="EJ354" s="161">
        <f t="shared" si="748"/>
        <v>8751.1254562394224</v>
      </c>
      <c r="EK354" s="161">
        <f t="shared" si="748"/>
        <v>12578.428551198567</v>
      </c>
      <c r="EL354" s="161">
        <f t="shared" si="748"/>
        <v>1143.9784608635248</v>
      </c>
      <c r="EM354" s="161">
        <f t="shared" si="748"/>
        <v>4276.0010655494998</v>
      </c>
      <c r="EN354" s="161">
        <f t="shared" si="748"/>
        <v>0.20080235260378587</v>
      </c>
      <c r="EO354" s="161">
        <f t="shared" si="748"/>
        <v>0</v>
      </c>
      <c r="EP354" s="161">
        <f t="shared" ref="EP354:GI354" si="749">EP$208*EP149</f>
        <v>0</v>
      </c>
      <c r="EQ354" s="161">
        <f t="shared" si="749"/>
        <v>1.4883195565471689E-2</v>
      </c>
      <c r="ER354" s="161">
        <f t="shared" si="749"/>
        <v>2.0775080611357664E-4</v>
      </c>
      <c r="ES354" s="161">
        <f t="shared" si="749"/>
        <v>0.99821131518214279</v>
      </c>
      <c r="ET354" s="161">
        <f t="shared" si="749"/>
        <v>89.538030073347826</v>
      </c>
      <c r="EU354" s="161">
        <f t="shared" si="749"/>
        <v>0</v>
      </c>
      <c r="EV354" s="161">
        <f t="shared" si="749"/>
        <v>0</v>
      </c>
      <c r="EW354" s="161">
        <f t="shared" si="749"/>
        <v>1.1697459650917547E-10</v>
      </c>
      <c r="EX354" s="161">
        <f t="shared" si="749"/>
        <v>2.3604822383939359E-5</v>
      </c>
      <c r="EY354" s="161">
        <f t="shared" si="749"/>
        <v>6.675036254023257E-7</v>
      </c>
      <c r="EZ354" s="161">
        <f t="shared" si="749"/>
        <v>2.9094893589013348E-4</v>
      </c>
      <c r="FA354" s="161">
        <f t="shared" si="749"/>
        <v>5.079413877381873E-4</v>
      </c>
      <c r="FB354" s="161">
        <f t="shared" si="749"/>
        <v>4.6885623173206623E-4</v>
      </c>
      <c r="FC354" s="161">
        <f t="shared" si="749"/>
        <v>5.4643927356438863E-3</v>
      </c>
      <c r="FD354" s="161">
        <f t="shared" si="749"/>
        <v>3.5995076755215272</v>
      </c>
      <c r="FE354" s="161">
        <f t="shared" si="749"/>
        <v>0.32589593225856994</v>
      </c>
      <c r="FF354" s="161">
        <f t="shared" si="749"/>
        <v>232.48622118474029</v>
      </c>
      <c r="FG354" s="161">
        <f t="shared" si="749"/>
        <v>1.0223947605709988E-3</v>
      </c>
      <c r="FH354" s="161">
        <f t="shared" si="749"/>
        <v>2.3219151264935429</v>
      </c>
      <c r="FI354" s="161">
        <f t="shared" si="749"/>
        <v>0.50150411124908079</v>
      </c>
      <c r="FJ354" s="161">
        <f t="shared" si="749"/>
        <v>3.3352364740981085E-3</v>
      </c>
      <c r="FK354" s="161">
        <f t="shared" si="749"/>
        <v>2.1385973502867346</v>
      </c>
      <c r="FL354" s="161">
        <f t="shared" si="749"/>
        <v>3.1026886345430502</v>
      </c>
      <c r="FM354" s="161">
        <f t="shared" si="749"/>
        <v>593.99894379153545</v>
      </c>
      <c r="FN354" s="161">
        <f t="shared" si="749"/>
        <v>0</v>
      </c>
      <c r="FO354" s="161">
        <f t="shared" si="749"/>
        <v>3.5514139840225263</v>
      </c>
      <c r="FP354" s="161">
        <f t="shared" si="749"/>
        <v>0</v>
      </c>
      <c r="FQ354" s="161">
        <f t="shared" si="749"/>
        <v>0</v>
      </c>
      <c r="FR354" s="161">
        <f t="shared" si="749"/>
        <v>0</v>
      </c>
      <c r="FS354" s="161">
        <f t="shared" si="749"/>
        <v>7.5259324741945841E-2</v>
      </c>
      <c r="FT354" s="161">
        <f t="shared" si="749"/>
        <v>0</v>
      </c>
      <c r="FU354" s="161">
        <f t="shared" si="749"/>
        <v>0</v>
      </c>
      <c r="FV354" s="161">
        <f t="shared" si="749"/>
        <v>217.26024524044888</v>
      </c>
      <c r="FW354" s="161">
        <f t="shared" si="749"/>
        <v>0.95474608324090005</v>
      </c>
      <c r="FX354" s="161">
        <f t="shared" si="749"/>
        <v>0.14585954501191437</v>
      </c>
      <c r="FY354" s="161">
        <f t="shared" si="749"/>
        <v>2.420398396228218E-3</v>
      </c>
      <c r="FZ354" s="161">
        <f t="shared" si="749"/>
        <v>32.33928373777848</v>
      </c>
      <c r="GA354" s="161">
        <f t="shared" si="749"/>
        <v>8.2648701418700649E-2</v>
      </c>
      <c r="GB354" s="161">
        <f t="shared" si="749"/>
        <v>128.76724750471556</v>
      </c>
      <c r="GC354" s="161">
        <f t="shared" si="749"/>
        <v>0</v>
      </c>
      <c r="GD354" s="161">
        <f t="shared" si="749"/>
        <v>0.75169428254638693</v>
      </c>
      <c r="GE354" s="161">
        <f t="shared" si="749"/>
        <v>1.3463579179568337</v>
      </c>
      <c r="GF354" s="161">
        <f t="shared" si="749"/>
        <v>1.7547553971873331</v>
      </c>
      <c r="GG354" s="161">
        <f t="shared" si="749"/>
        <v>39.277716751478188</v>
      </c>
      <c r="GH354" s="161">
        <f t="shared" si="749"/>
        <v>0</v>
      </c>
      <c r="GI354" s="161">
        <f t="shared" si="749"/>
        <v>0.37778932095487083</v>
      </c>
      <c r="GJ354" s="5">
        <f t="shared" si="674"/>
        <v>28297.936034879942</v>
      </c>
    </row>
    <row r="355" spans="1:192" ht="15" customHeight="1">
      <c r="A355" s="77" t="s">
        <v>144</v>
      </c>
      <c r="B355" s="47" t="s">
        <v>352</v>
      </c>
      <c r="C355" s="161">
        <f t="shared" ref="C355:D355" si="750">C$208*C150</f>
        <v>0</v>
      </c>
      <c r="D355" s="161">
        <f t="shared" si="750"/>
        <v>0</v>
      </c>
      <c r="E355" s="161">
        <f t="shared" si="669"/>
        <v>1.3979253480041971E-6</v>
      </c>
      <c r="F355" s="161">
        <f t="shared" ref="F355:Q355" si="751">F$208*F150</f>
        <v>2.2867589929849081E-4</v>
      </c>
      <c r="G355" s="161">
        <f t="shared" si="751"/>
        <v>5.2173880164420348E-5</v>
      </c>
      <c r="H355" s="161">
        <f t="shared" si="751"/>
        <v>7.4768907589282416E-10</v>
      </c>
      <c r="I355" s="161">
        <f t="shared" si="751"/>
        <v>1.5397763965218001E-4</v>
      </c>
      <c r="J355" s="161">
        <f t="shared" si="751"/>
        <v>3.8642991256694411E-8</v>
      </c>
      <c r="K355" s="161">
        <f t="shared" si="751"/>
        <v>0</v>
      </c>
      <c r="L355" s="161">
        <f t="shared" si="751"/>
        <v>0</v>
      </c>
      <c r="M355" s="161">
        <f t="shared" si="751"/>
        <v>4.7395601869926384E-5</v>
      </c>
      <c r="N355" s="161">
        <f t="shared" si="751"/>
        <v>0</v>
      </c>
      <c r="O355" s="161">
        <f t="shared" si="751"/>
        <v>3.5153804896679489E-11</v>
      </c>
      <c r="P355" s="161">
        <f t="shared" si="751"/>
        <v>9.3749656041975464E-5</v>
      </c>
      <c r="Q355" s="161">
        <f t="shared" si="751"/>
        <v>0</v>
      </c>
      <c r="R355" s="161">
        <f t="shared" ref="R355:CC355" si="752">R$208*R150</f>
        <v>0</v>
      </c>
      <c r="S355" s="161">
        <f t="shared" si="752"/>
        <v>5.5013280341891855E-5</v>
      </c>
      <c r="T355" s="161">
        <f t="shared" si="752"/>
        <v>50.491997041176376</v>
      </c>
      <c r="U355" s="161">
        <f t="shared" si="752"/>
        <v>2.3313486854276265E-7</v>
      </c>
      <c r="V355" s="161">
        <f t="shared" si="752"/>
        <v>0</v>
      </c>
      <c r="W355" s="161">
        <f t="shared" si="752"/>
        <v>0</v>
      </c>
      <c r="X355" s="161">
        <f t="shared" si="752"/>
        <v>3.0873768511109556E-9</v>
      </c>
      <c r="Y355" s="161">
        <f t="shared" si="752"/>
        <v>-1.0300132531510715E-7</v>
      </c>
      <c r="Z355" s="161">
        <f t="shared" si="752"/>
        <v>6.1180078407595622E-5</v>
      </c>
      <c r="AA355" s="161">
        <f t="shared" si="752"/>
        <v>1.1297858814073387E-3</v>
      </c>
      <c r="AB355" s="161">
        <f t="shared" si="752"/>
        <v>0.11488294629635389</v>
      </c>
      <c r="AC355" s="161">
        <f t="shared" si="752"/>
        <v>4.4322017788018309E-2</v>
      </c>
      <c r="AD355" s="161">
        <f t="shared" si="752"/>
        <v>3.1504667589644288E-3</v>
      </c>
      <c r="AE355" s="161">
        <f t="shared" si="752"/>
        <v>7.8879349669960569E-4</v>
      </c>
      <c r="AF355" s="161">
        <f t="shared" si="752"/>
        <v>0.31389232510588477</v>
      </c>
      <c r="AG355" s="161">
        <f t="shared" si="752"/>
        <v>1.6251659789974165E-5</v>
      </c>
      <c r="AH355" s="161">
        <f t="shared" si="752"/>
        <v>1.8213925272892112E-3</v>
      </c>
      <c r="AI355" s="161">
        <f t="shared" si="752"/>
        <v>1.1032475476952032E-4</v>
      </c>
      <c r="AJ355" s="161">
        <f t="shared" si="752"/>
        <v>1.0242203907226347E-5</v>
      </c>
      <c r="AK355" s="161">
        <f t="shared" si="752"/>
        <v>3.7813088198821844E-9</v>
      </c>
      <c r="AL355" s="161">
        <f t="shared" si="752"/>
        <v>0</v>
      </c>
      <c r="AM355" s="161">
        <f t="shared" si="752"/>
        <v>0</v>
      </c>
      <c r="AN355" s="161">
        <f t="shared" si="752"/>
        <v>1.7193760395831771E-10</v>
      </c>
      <c r="AO355" s="161">
        <f t="shared" si="752"/>
        <v>3.5617043992855035E-5</v>
      </c>
      <c r="AP355" s="161">
        <f t="shared" si="752"/>
        <v>1.1416430864962943E-4</v>
      </c>
      <c r="AQ355" s="161">
        <f t="shared" si="752"/>
        <v>8.0279652063135761E-6</v>
      </c>
      <c r="AR355" s="161">
        <f t="shared" si="752"/>
        <v>5.4187187935367801E-8</v>
      </c>
      <c r="AS355" s="161">
        <f t="shared" si="752"/>
        <v>3.4316825668142224E-4</v>
      </c>
      <c r="AT355" s="161">
        <f t="shared" si="752"/>
        <v>9.1349226770636404E-5</v>
      </c>
      <c r="AU355" s="161">
        <f t="shared" si="752"/>
        <v>0</v>
      </c>
      <c r="AV355" s="161">
        <f t="shared" si="752"/>
        <v>0</v>
      </c>
      <c r="AW355" s="161">
        <f t="shared" si="752"/>
        <v>2.9678922445928134E-5</v>
      </c>
      <c r="AX355" s="161">
        <f t="shared" si="752"/>
        <v>2.387827219842082E-6</v>
      </c>
      <c r="AY355" s="161">
        <f t="shared" si="752"/>
        <v>1.9581708247199854E-4</v>
      </c>
      <c r="AZ355" s="161">
        <f t="shared" si="752"/>
        <v>7.0133236272573854E-5</v>
      </c>
      <c r="BA355" s="161">
        <f t="shared" si="752"/>
        <v>5.6506835005659353E-2</v>
      </c>
      <c r="BB355" s="161">
        <f t="shared" si="752"/>
        <v>6.1461084306338364E-7</v>
      </c>
      <c r="BC355" s="161">
        <f t="shared" si="752"/>
        <v>1.3713136811814297E-6</v>
      </c>
      <c r="BD355" s="161">
        <f t="shared" si="752"/>
        <v>1.3854980558999818E-12</v>
      </c>
      <c r="BE355" s="161">
        <f t="shared" si="752"/>
        <v>0</v>
      </c>
      <c r="BF355" s="161">
        <f t="shared" si="752"/>
        <v>0</v>
      </c>
      <c r="BG355" s="161">
        <f t="shared" si="752"/>
        <v>8.6488983765698943E-8</v>
      </c>
      <c r="BH355" s="161">
        <f t="shared" si="752"/>
        <v>9.5227333139724411E-11</v>
      </c>
      <c r="BI355" s="161">
        <f t="shared" si="752"/>
        <v>3.1515934340708129E-6</v>
      </c>
      <c r="BJ355" s="161">
        <f t="shared" si="752"/>
        <v>0</v>
      </c>
      <c r="BK355" s="161">
        <f t="shared" si="752"/>
        <v>9.7684167031215501E-7</v>
      </c>
      <c r="BL355" s="161">
        <f t="shared" si="752"/>
        <v>5.6712786322845508E-10</v>
      </c>
      <c r="BM355" s="161">
        <f t="shared" si="752"/>
        <v>1.7177404100729759E-7</v>
      </c>
      <c r="BN355" s="161">
        <f t="shared" si="752"/>
        <v>3.5893010180477844E-2</v>
      </c>
      <c r="BO355" s="161">
        <f t="shared" si="752"/>
        <v>0</v>
      </c>
      <c r="BP355" s="161">
        <f t="shared" si="752"/>
        <v>8.7901268322605459E-7</v>
      </c>
      <c r="BQ355" s="161">
        <f t="shared" si="752"/>
        <v>6.754144023320931E-6</v>
      </c>
      <c r="BR355" s="161">
        <f t="shared" si="752"/>
        <v>9.1295484113126812E-11</v>
      </c>
      <c r="BS355" s="161">
        <f t="shared" si="752"/>
        <v>1.350517500029472E-7</v>
      </c>
      <c r="BT355" s="161">
        <f t="shared" si="752"/>
        <v>1.8001185995143521E-5</v>
      </c>
      <c r="BU355" s="161">
        <f t="shared" si="752"/>
        <v>5.976734201157419E-10</v>
      </c>
      <c r="BV355" s="161">
        <f t="shared" si="752"/>
        <v>9.2318004054471545E-12</v>
      </c>
      <c r="BW355" s="161">
        <f t="shared" si="752"/>
        <v>2.6288914211542119E-4</v>
      </c>
      <c r="BX355" s="161">
        <f t="shared" si="752"/>
        <v>0</v>
      </c>
      <c r="BY355" s="161">
        <f t="shared" si="752"/>
        <v>0</v>
      </c>
      <c r="BZ355" s="161">
        <f t="shared" si="752"/>
        <v>0</v>
      </c>
      <c r="CA355" s="161">
        <f t="shared" si="752"/>
        <v>0</v>
      </c>
      <c r="CB355" s="161">
        <f t="shared" si="752"/>
        <v>0</v>
      </c>
      <c r="CC355" s="161">
        <f t="shared" si="752"/>
        <v>4.159782512315954E-9</v>
      </c>
      <c r="CD355" s="161">
        <f t="shared" ref="CD355:EO355" si="753">CD$208*CD150</f>
        <v>2.8698422705534389E-7</v>
      </c>
      <c r="CE355" s="161">
        <f t="shared" si="753"/>
        <v>0</v>
      </c>
      <c r="CF355" s="161">
        <f t="shared" si="753"/>
        <v>0</v>
      </c>
      <c r="CG355" s="161">
        <f t="shared" si="753"/>
        <v>2.6905835763493395E-6</v>
      </c>
      <c r="CH355" s="161">
        <f t="shared" si="753"/>
        <v>0</v>
      </c>
      <c r="CI355" s="161">
        <f t="shared" si="753"/>
        <v>2.2205600646618807E-7</v>
      </c>
      <c r="CJ355" s="161">
        <f t="shared" si="753"/>
        <v>7.4174245911758189E-6</v>
      </c>
      <c r="CK355" s="161">
        <f t="shared" si="753"/>
        <v>2.3961451040903441E-3</v>
      </c>
      <c r="CL355" s="161">
        <f t="shared" si="753"/>
        <v>0</v>
      </c>
      <c r="CM355" s="161">
        <f t="shared" si="753"/>
        <v>2.774628797333459E-8</v>
      </c>
      <c r="CN355" s="161">
        <f t="shared" si="753"/>
        <v>0</v>
      </c>
      <c r="CO355" s="161">
        <f t="shared" si="753"/>
        <v>0</v>
      </c>
      <c r="CP355" s="161">
        <f t="shared" si="753"/>
        <v>3.569639126699931E-8</v>
      </c>
      <c r="CQ355" s="161">
        <f t="shared" si="753"/>
        <v>0</v>
      </c>
      <c r="CR355" s="161">
        <f t="shared" si="753"/>
        <v>0</v>
      </c>
      <c r="CS355" s="161">
        <f t="shared" si="753"/>
        <v>2.4341159494585499E-10</v>
      </c>
      <c r="CT355" s="161">
        <f t="shared" si="753"/>
        <v>0</v>
      </c>
      <c r="CU355" s="161">
        <f t="shared" si="753"/>
        <v>0</v>
      </c>
      <c r="CV355" s="161">
        <f t="shared" si="753"/>
        <v>9.902434214921443E-10</v>
      </c>
      <c r="CW355" s="161">
        <f t="shared" si="753"/>
        <v>0</v>
      </c>
      <c r="CX355" s="161">
        <f t="shared" si="753"/>
        <v>0</v>
      </c>
      <c r="CY355" s="161">
        <f t="shared" si="753"/>
        <v>7.284685870995535E-9</v>
      </c>
      <c r="CZ355" s="161">
        <f t="shared" si="753"/>
        <v>4.4075690793033854E-15</v>
      </c>
      <c r="DA355" s="161">
        <f t="shared" si="753"/>
        <v>5.0449989299784711E-8</v>
      </c>
      <c r="DB355" s="161">
        <f t="shared" si="753"/>
        <v>1.7065871058435157E-11</v>
      </c>
      <c r="DC355" s="161">
        <f t="shared" si="753"/>
        <v>1.1202878131597895E-7</v>
      </c>
      <c r="DD355" s="161">
        <f t="shared" si="753"/>
        <v>0</v>
      </c>
      <c r="DE355" s="161">
        <f t="shared" si="753"/>
        <v>1.018699444685898E-6</v>
      </c>
      <c r="DF355" s="161">
        <f t="shared" si="753"/>
        <v>6.2386618575253147E-6</v>
      </c>
      <c r="DG355" s="161">
        <f t="shared" si="753"/>
        <v>1.8786856354740831E-7</v>
      </c>
      <c r="DH355" s="161">
        <f t="shared" si="753"/>
        <v>1.6629698144677546E-9</v>
      </c>
      <c r="DI355" s="161">
        <f t="shared" si="753"/>
        <v>1.2530982405023498E-9</v>
      </c>
      <c r="DJ355" s="161">
        <f t="shared" si="753"/>
        <v>4.9932153006227144E-13</v>
      </c>
      <c r="DK355" s="161">
        <f t="shared" si="753"/>
        <v>4.7544025300826237E-5</v>
      </c>
      <c r="DL355" s="161">
        <f t="shared" si="753"/>
        <v>4.2489287905293496E-6</v>
      </c>
      <c r="DM355" s="161">
        <f t="shared" si="753"/>
        <v>7.5583191043936379E-5</v>
      </c>
      <c r="DN355" s="161">
        <f t="shared" si="753"/>
        <v>1.6591815581406493E-8</v>
      </c>
      <c r="DO355" s="161">
        <f t="shared" si="753"/>
        <v>0</v>
      </c>
      <c r="DP355" s="161">
        <f t="shared" si="753"/>
        <v>1.6795193980391708E-7</v>
      </c>
      <c r="DQ355" s="161">
        <f t="shared" si="753"/>
        <v>0</v>
      </c>
      <c r="DR355" s="161">
        <f t="shared" si="753"/>
        <v>4.5367940890531078E-4</v>
      </c>
      <c r="DS355" s="161">
        <f t="shared" si="753"/>
        <v>7.0528190900307795E-6</v>
      </c>
      <c r="DT355" s="161">
        <f t="shared" si="753"/>
        <v>0</v>
      </c>
      <c r="DU355" s="161">
        <f t="shared" si="753"/>
        <v>0</v>
      </c>
      <c r="DV355" s="161">
        <f t="shared" si="753"/>
        <v>2.2126503766105174E-7</v>
      </c>
      <c r="DW355" s="161">
        <f t="shared" si="753"/>
        <v>1.425450738021588E-5</v>
      </c>
      <c r="DX355" s="161">
        <f t="shared" si="753"/>
        <v>1.2253110172303501E-2</v>
      </c>
      <c r="DY355" s="161">
        <f t="shared" si="753"/>
        <v>6.1255757282632165E-3</v>
      </c>
      <c r="DZ355" s="161">
        <f t="shared" si="753"/>
        <v>0</v>
      </c>
      <c r="EA355" s="161">
        <f t="shared" si="753"/>
        <v>0</v>
      </c>
      <c r="EB355" s="161">
        <f t="shared" si="753"/>
        <v>0</v>
      </c>
      <c r="EC355" s="161">
        <f t="shared" si="753"/>
        <v>0</v>
      </c>
      <c r="ED355" s="161">
        <f t="shared" si="753"/>
        <v>0</v>
      </c>
      <c r="EE355" s="161">
        <f t="shared" si="753"/>
        <v>0.16654595176509718</v>
      </c>
      <c r="EF355" s="161">
        <f t="shared" si="753"/>
        <v>6.8406436385045268E-5</v>
      </c>
      <c r="EG355" s="161">
        <f t="shared" si="753"/>
        <v>1.3204621230372777E-6</v>
      </c>
      <c r="EH355" s="161">
        <f t="shared" si="753"/>
        <v>2.7988909915575264E-2</v>
      </c>
      <c r="EI355" s="161">
        <f t="shared" si="753"/>
        <v>0.34632532749365258</v>
      </c>
      <c r="EJ355" s="161">
        <f t="shared" si="753"/>
        <v>23.81527085677936</v>
      </c>
      <c r="EK355" s="161">
        <f t="shared" si="753"/>
        <v>439.67952961703151</v>
      </c>
      <c r="EL355" s="161">
        <f t="shared" si="753"/>
        <v>4.5647488885057319</v>
      </c>
      <c r="EM355" s="161">
        <f t="shared" si="753"/>
        <v>12.478692137576655</v>
      </c>
      <c r="EN355" s="161">
        <f t="shared" si="753"/>
        <v>2.7203579232759383E-2</v>
      </c>
      <c r="EO355" s="161">
        <f t="shared" si="753"/>
        <v>0</v>
      </c>
      <c r="EP355" s="161">
        <f t="shared" ref="EP355:GI355" si="754">EP$208*EP150</f>
        <v>0</v>
      </c>
      <c r="EQ355" s="161">
        <f t="shared" si="754"/>
        <v>8.9918446439937141E-2</v>
      </c>
      <c r="ER355" s="161">
        <f t="shared" si="754"/>
        <v>1.1744606090090283E-3</v>
      </c>
      <c r="ES355" s="161">
        <f t="shared" si="754"/>
        <v>0.67490962427661139</v>
      </c>
      <c r="ET355" s="161">
        <f t="shared" si="754"/>
        <v>196.06330384360388</v>
      </c>
      <c r="EU355" s="161">
        <f t="shared" si="754"/>
        <v>0</v>
      </c>
      <c r="EV355" s="161">
        <f t="shared" si="754"/>
        <v>0</v>
      </c>
      <c r="EW355" s="161">
        <f t="shared" si="754"/>
        <v>1.3090014371264874E-10</v>
      </c>
      <c r="EX355" s="161">
        <f t="shared" si="754"/>
        <v>6.4956759385779069E-6</v>
      </c>
      <c r="EY355" s="161">
        <f t="shared" si="754"/>
        <v>1.7312774145881644E-8</v>
      </c>
      <c r="EZ355" s="161">
        <f t="shared" si="754"/>
        <v>4.4525963077704874E-4</v>
      </c>
      <c r="FA355" s="161">
        <f t="shared" si="754"/>
        <v>6.0650969997474713E-3</v>
      </c>
      <c r="FB355" s="161">
        <f t="shared" si="754"/>
        <v>3.3489730838004729E-5</v>
      </c>
      <c r="FC355" s="161">
        <f t="shared" si="754"/>
        <v>2.2012041408600814E-3</v>
      </c>
      <c r="FD355" s="161">
        <f t="shared" si="754"/>
        <v>0.34169349168639968</v>
      </c>
      <c r="FE355" s="161">
        <f t="shared" si="754"/>
        <v>0.90008584458938701</v>
      </c>
      <c r="FF355" s="161">
        <f t="shared" si="754"/>
        <v>4.4973693278353899</v>
      </c>
      <c r="FG355" s="161">
        <f t="shared" si="754"/>
        <v>1.0450881022191868E-5</v>
      </c>
      <c r="FH355" s="161">
        <f t="shared" si="754"/>
        <v>4.0514800390434149E-3</v>
      </c>
      <c r="FI355" s="161">
        <f t="shared" si="754"/>
        <v>8.5236211508122203E-2</v>
      </c>
      <c r="FJ355" s="161">
        <f t="shared" si="754"/>
        <v>1.5710451665189204E-5</v>
      </c>
      <c r="FK355" s="161">
        <f t="shared" si="754"/>
        <v>1.2389817561352148</v>
      </c>
      <c r="FL355" s="161">
        <f t="shared" si="754"/>
        <v>2.3118968463418581E-2</v>
      </c>
      <c r="FM355" s="161">
        <f t="shared" si="754"/>
        <v>3.8637572455852247</v>
      </c>
      <c r="FN355" s="161">
        <f t="shared" si="754"/>
        <v>0</v>
      </c>
      <c r="FO355" s="161">
        <f t="shared" si="754"/>
        <v>3.5816142179435635E-2</v>
      </c>
      <c r="FP355" s="161">
        <f t="shared" si="754"/>
        <v>0</v>
      </c>
      <c r="FQ355" s="161">
        <f t="shared" si="754"/>
        <v>0</v>
      </c>
      <c r="FR355" s="161">
        <f t="shared" si="754"/>
        <v>0</v>
      </c>
      <c r="FS355" s="161">
        <f t="shared" si="754"/>
        <v>5.5935240627517906E-3</v>
      </c>
      <c r="FT355" s="161">
        <f t="shared" si="754"/>
        <v>0</v>
      </c>
      <c r="FU355" s="161">
        <f t="shared" si="754"/>
        <v>0</v>
      </c>
      <c r="FV355" s="161">
        <f t="shared" si="754"/>
        <v>4.8733850312893967</v>
      </c>
      <c r="FW355" s="161">
        <f t="shared" si="754"/>
        <v>1.4102030616348991E-2</v>
      </c>
      <c r="FX355" s="161">
        <f t="shared" si="754"/>
        <v>1.328385045481153E-2</v>
      </c>
      <c r="FY355" s="161">
        <f t="shared" si="754"/>
        <v>1.0232201882435636E-5</v>
      </c>
      <c r="FZ355" s="161">
        <f t="shared" si="754"/>
        <v>12.062393232544302</v>
      </c>
      <c r="GA355" s="161">
        <f t="shared" si="754"/>
        <v>5.8770353192469102E-3</v>
      </c>
      <c r="GB355" s="161">
        <f t="shared" si="754"/>
        <v>8.004414043758068</v>
      </c>
      <c r="GC355" s="161">
        <f t="shared" si="754"/>
        <v>0</v>
      </c>
      <c r="GD355" s="161">
        <f t="shared" si="754"/>
        <v>0.16622026082555361</v>
      </c>
      <c r="GE355" s="161">
        <f t="shared" si="754"/>
        <v>9.6736709481029498E-2</v>
      </c>
      <c r="GF355" s="161">
        <f t="shared" si="754"/>
        <v>6.9603338216688487E-2</v>
      </c>
      <c r="GG355" s="161">
        <f t="shared" si="754"/>
        <v>1.2676207969245485</v>
      </c>
      <c r="GH355" s="161">
        <f t="shared" si="754"/>
        <v>0</v>
      </c>
      <c r="GI355" s="161">
        <f t="shared" si="754"/>
        <v>9.4807193699236372E-3</v>
      </c>
      <c r="GJ355" s="5">
        <f t="shared" si="674"/>
        <v>766.61108687564933</v>
      </c>
    </row>
    <row r="356" spans="1:192" ht="15" customHeight="1">
      <c r="A356" s="77" t="s">
        <v>145</v>
      </c>
      <c r="B356" s="47" t="s">
        <v>353</v>
      </c>
      <c r="C356" s="161">
        <f t="shared" ref="C356:D356" si="755">C$208*C151</f>
        <v>0</v>
      </c>
      <c r="D356" s="161">
        <f t="shared" si="755"/>
        <v>0</v>
      </c>
      <c r="E356" s="161">
        <f t="shared" si="669"/>
        <v>0</v>
      </c>
      <c r="F356" s="161">
        <f t="shared" ref="F356:Q356" si="756">F$208*F151</f>
        <v>0</v>
      </c>
      <c r="G356" s="161">
        <f t="shared" si="756"/>
        <v>0</v>
      </c>
      <c r="H356" s="161">
        <f t="shared" si="756"/>
        <v>0</v>
      </c>
      <c r="I356" s="161">
        <f t="shared" si="756"/>
        <v>0</v>
      </c>
      <c r="J356" s="161">
        <f t="shared" si="756"/>
        <v>0</v>
      </c>
      <c r="K356" s="161">
        <f t="shared" si="756"/>
        <v>0</v>
      </c>
      <c r="L356" s="161">
        <f t="shared" si="756"/>
        <v>0</v>
      </c>
      <c r="M356" s="161">
        <f t="shared" si="756"/>
        <v>0</v>
      </c>
      <c r="N356" s="161">
        <f t="shared" si="756"/>
        <v>0</v>
      </c>
      <c r="O356" s="161">
        <f t="shared" si="756"/>
        <v>0</v>
      </c>
      <c r="P356" s="161">
        <f t="shared" si="756"/>
        <v>1.2925701895705608E-4</v>
      </c>
      <c r="Q356" s="161">
        <f t="shared" si="756"/>
        <v>0</v>
      </c>
      <c r="R356" s="161">
        <f t="shared" ref="R356:CC356" si="757">R$208*R151</f>
        <v>0</v>
      </c>
      <c r="S356" s="161">
        <f t="shared" si="757"/>
        <v>1.5529640075499153E-3</v>
      </c>
      <c r="T356" s="161">
        <f t="shared" si="757"/>
        <v>220.26047222578896</v>
      </c>
      <c r="U356" s="161">
        <f t="shared" si="757"/>
        <v>8.6665353306113937E-7</v>
      </c>
      <c r="V356" s="161">
        <f t="shared" si="757"/>
        <v>0</v>
      </c>
      <c r="W356" s="161">
        <f t="shared" si="757"/>
        <v>0</v>
      </c>
      <c r="X356" s="161">
        <f t="shared" si="757"/>
        <v>3.0531262641689434E-7</v>
      </c>
      <c r="Y356" s="161">
        <f t="shared" si="757"/>
        <v>-1.8304349511178991E-5</v>
      </c>
      <c r="Z356" s="161">
        <f t="shared" si="757"/>
        <v>2.4472031363038247E-5</v>
      </c>
      <c r="AA356" s="161">
        <f t="shared" si="757"/>
        <v>8.3824070764695075E-3</v>
      </c>
      <c r="AB356" s="161">
        <f t="shared" si="757"/>
        <v>9.8555152392518691E-2</v>
      </c>
      <c r="AC356" s="161">
        <f t="shared" si="757"/>
        <v>5.3714949927002474E-4</v>
      </c>
      <c r="AD356" s="161">
        <f t="shared" si="757"/>
        <v>6.5633601512335151E-3</v>
      </c>
      <c r="AE356" s="161">
        <f t="shared" si="757"/>
        <v>4.7196856656205288E-4</v>
      </c>
      <c r="AF356" s="161">
        <f t="shared" si="757"/>
        <v>0.23548182204414761</v>
      </c>
      <c r="AG356" s="161">
        <f t="shared" si="757"/>
        <v>8.9741570042584621E-5</v>
      </c>
      <c r="AH356" s="161">
        <f t="shared" si="757"/>
        <v>2.1668290410854409E-3</v>
      </c>
      <c r="AI356" s="161">
        <f t="shared" si="757"/>
        <v>1.1782794967827863E-4</v>
      </c>
      <c r="AJ356" s="161">
        <f t="shared" si="757"/>
        <v>6.7143336725150493E-5</v>
      </c>
      <c r="AK356" s="161">
        <f t="shared" si="757"/>
        <v>2.6469161739175291E-8</v>
      </c>
      <c r="AL356" s="161">
        <f t="shared" si="757"/>
        <v>6.2365397794977397E-14</v>
      </c>
      <c r="AM356" s="161">
        <f t="shared" si="757"/>
        <v>0</v>
      </c>
      <c r="AN356" s="161">
        <f t="shared" si="757"/>
        <v>3.8972523563885345E-9</v>
      </c>
      <c r="AO356" s="161">
        <f t="shared" si="757"/>
        <v>7.2937511828846614E-4</v>
      </c>
      <c r="AP356" s="161">
        <f t="shared" si="757"/>
        <v>2.0185221380391925E-3</v>
      </c>
      <c r="AQ356" s="161">
        <f t="shared" si="757"/>
        <v>3.1630182912875493E-5</v>
      </c>
      <c r="AR356" s="161">
        <f t="shared" si="757"/>
        <v>8.0816866878362322E-7</v>
      </c>
      <c r="AS356" s="161">
        <f t="shared" si="757"/>
        <v>2.3465090934449012E-3</v>
      </c>
      <c r="AT356" s="161">
        <f t="shared" si="757"/>
        <v>9.8168253557740252E-4</v>
      </c>
      <c r="AU356" s="161">
        <f t="shared" si="757"/>
        <v>0</v>
      </c>
      <c r="AV356" s="161">
        <f t="shared" si="757"/>
        <v>0</v>
      </c>
      <c r="AW356" s="161">
        <f t="shared" si="757"/>
        <v>1.0723860939751024E-4</v>
      </c>
      <c r="AX356" s="161">
        <f t="shared" si="757"/>
        <v>7.859597199025933E-7</v>
      </c>
      <c r="AY356" s="161">
        <f t="shared" si="757"/>
        <v>1.9872973857308957E-4</v>
      </c>
      <c r="AZ356" s="161">
        <f t="shared" si="757"/>
        <v>5.9120433050198961E-5</v>
      </c>
      <c r="BA356" s="161">
        <f t="shared" si="757"/>
        <v>3.9827195883965744E-2</v>
      </c>
      <c r="BB356" s="161">
        <f t="shared" si="757"/>
        <v>1.5967643246979633E-6</v>
      </c>
      <c r="BC356" s="161">
        <f t="shared" si="757"/>
        <v>6.0414903946025235E-6</v>
      </c>
      <c r="BD356" s="161">
        <f t="shared" si="757"/>
        <v>4.5973344582135754E-12</v>
      </c>
      <c r="BE356" s="161">
        <f t="shared" si="757"/>
        <v>0</v>
      </c>
      <c r="BF356" s="161">
        <f t="shared" si="757"/>
        <v>0</v>
      </c>
      <c r="BG356" s="161">
        <f t="shared" si="757"/>
        <v>2.0438747245547361E-6</v>
      </c>
      <c r="BH356" s="161">
        <f t="shared" si="757"/>
        <v>6.3196321083635289E-10</v>
      </c>
      <c r="BI356" s="161">
        <f t="shared" si="757"/>
        <v>7.3439908726032834E-6</v>
      </c>
      <c r="BJ356" s="161">
        <f t="shared" si="757"/>
        <v>0</v>
      </c>
      <c r="BK356" s="161">
        <f t="shared" si="757"/>
        <v>3.2728622730398189E-6</v>
      </c>
      <c r="BL356" s="161">
        <f t="shared" si="757"/>
        <v>2.2685114529138203E-9</v>
      </c>
      <c r="BM356" s="161">
        <f t="shared" si="757"/>
        <v>1.355069690095956E-7</v>
      </c>
      <c r="BN356" s="161">
        <f t="shared" si="757"/>
        <v>0.43223770321804811</v>
      </c>
      <c r="BO356" s="161">
        <f t="shared" si="757"/>
        <v>0</v>
      </c>
      <c r="BP356" s="161">
        <f t="shared" si="757"/>
        <v>1.8501277983342509E-5</v>
      </c>
      <c r="BQ356" s="161">
        <f t="shared" si="757"/>
        <v>2.6993563677531352E-5</v>
      </c>
      <c r="BR356" s="161">
        <f t="shared" si="757"/>
        <v>2.4345462430167147E-9</v>
      </c>
      <c r="BS356" s="161">
        <f t="shared" si="757"/>
        <v>5.0540674728555861E-7</v>
      </c>
      <c r="BT356" s="161">
        <f t="shared" si="757"/>
        <v>2.4409482902050717E-5</v>
      </c>
      <c r="BU356" s="161">
        <f t="shared" si="757"/>
        <v>2.9883671005787096E-9</v>
      </c>
      <c r="BV356" s="161">
        <f t="shared" si="757"/>
        <v>4.0389126773831303E-11</v>
      </c>
      <c r="BW356" s="161">
        <f t="shared" si="757"/>
        <v>1.871988505650433E-3</v>
      </c>
      <c r="BX356" s="161">
        <f t="shared" si="757"/>
        <v>0</v>
      </c>
      <c r="BY356" s="161">
        <f t="shared" si="757"/>
        <v>0</v>
      </c>
      <c r="BZ356" s="161">
        <f t="shared" si="757"/>
        <v>0</v>
      </c>
      <c r="CA356" s="161">
        <f t="shared" si="757"/>
        <v>0</v>
      </c>
      <c r="CB356" s="161">
        <f t="shared" si="757"/>
        <v>0</v>
      </c>
      <c r="CC356" s="161">
        <f t="shared" si="757"/>
        <v>1.373801188839267E-8</v>
      </c>
      <c r="CD356" s="161">
        <f t="shared" ref="CD356:EO356" si="758">CD$208*CD151</f>
        <v>7.984799242560249E-7</v>
      </c>
      <c r="CE356" s="161">
        <f t="shared" si="758"/>
        <v>0</v>
      </c>
      <c r="CF356" s="161">
        <f t="shared" si="758"/>
        <v>0</v>
      </c>
      <c r="CG356" s="161">
        <f t="shared" si="758"/>
        <v>1.7571356280202004E-5</v>
      </c>
      <c r="CH356" s="161">
        <f t="shared" si="758"/>
        <v>0</v>
      </c>
      <c r="CI356" s="161">
        <f t="shared" si="758"/>
        <v>1.9348262328120064E-6</v>
      </c>
      <c r="CJ356" s="161">
        <f t="shared" si="758"/>
        <v>1.1706751770492473E-4</v>
      </c>
      <c r="CK356" s="161">
        <f t="shared" si="758"/>
        <v>6.2892680734023473E-2</v>
      </c>
      <c r="CL356" s="161">
        <f t="shared" si="758"/>
        <v>0</v>
      </c>
      <c r="CM356" s="161">
        <f t="shared" si="758"/>
        <v>6.446335354283033E-7</v>
      </c>
      <c r="CN356" s="161">
        <f t="shared" si="758"/>
        <v>0</v>
      </c>
      <c r="CO356" s="161">
        <f t="shared" si="758"/>
        <v>0</v>
      </c>
      <c r="CP356" s="161">
        <f t="shared" si="758"/>
        <v>7.548330261210497E-7</v>
      </c>
      <c r="CQ356" s="161">
        <f t="shared" si="758"/>
        <v>0</v>
      </c>
      <c r="CR356" s="161">
        <f t="shared" si="758"/>
        <v>0</v>
      </c>
      <c r="CS356" s="161">
        <f t="shared" si="758"/>
        <v>1.2779108734657387E-8</v>
      </c>
      <c r="CT356" s="161">
        <f t="shared" si="758"/>
        <v>0</v>
      </c>
      <c r="CU356" s="161">
        <f t="shared" si="758"/>
        <v>0</v>
      </c>
      <c r="CV356" s="161">
        <f t="shared" si="758"/>
        <v>1.965120996788721E-8</v>
      </c>
      <c r="CW356" s="161">
        <f t="shared" si="758"/>
        <v>0</v>
      </c>
      <c r="CX356" s="161">
        <f t="shared" si="758"/>
        <v>0</v>
      </c>
      <c r="CY356" s="161">
        <f t="shared" si="758"/>
        <v>2.5508416525178801E-7</v>
      </c>
      <c r="CZ356" s="161">
        <f t="shared" si="758"/>
        <v>8.4902115643646091E-14</v>
      </c>
      <c r="DA356" s="161">
        <f t="shared" si="758"/>
        <v>1.8181870386131502E-6</v>
      </c>
      <c r="DB356" s="161">
        <f t="shared" si="758"/>
        <v>3.2277767942794857E-10</v>
      </c>
      <c r="DC356" s="161">
        <f t="shared" si="758"/>
        <v>6.9099352315695811E-7</v>
      </c>
      <c r="DD356" s="161">
        <f t="shared" si="758"/>
        <v>0</v>
      </c>
      <c r="DE356" s="161">
        <f t="shared" si="758"/>
        <v>6.689263971219398E-5</v>
      </c>
      <c r="DF356" s="161">
        <f t="shared" si="758"/>
        <v>2.4546292214561849E-4</v>
      </c>
      <c r="DG356" s="161">
        <f t="shared" si="758"/>
        <v>4.5607050765336981E-6</v>
      </c>
      <c r="DH356" s="161">
        <f t="shared" si="758"/>
        <v>4.500543624470961E-8</v>
      </c>
      <c r="DI356" s="161">
        <f t="shared" si="758"/>
        <v>8.6594309661381136E-8</v>
      </c>
      <c r="DJ356" s="161">
        <f t="shared" si="758"/>
        <v>1.8109321920651306E-11</v>
      </c>
      <c r="DK356" s="161">
        <f t="shared" si="758"/>
        <v>1.0139123577411048E-3</v>
      </c>
      <c r="DL356" s="161">
        <f t="shared" si="758"/>
        <v>8.8317019860288613E-5</v>
      </c>
      <c r="DM356" s="161">
        <f t="shared" si="758"/>
        <v>1.1053001606097807E-3</v>
      </c>
      <c r="DN356" s="161">
        <f t="shared" si="758"/>
        <v>3.7249794417974578E-7</v>
      </c>
      <c r="DO356" s="161">
        <f t="shared" si="758"/>
        <v>0</v>
      </c>
      <c r="DP356" s="161">
        <f t="shared" si="758"/>
        <v>3.3590387960783415E-7</v>
      </c>
      <c r="DQ356" s="161">
        <f t="shared" si="758"/>
        <v>0</v>
      </c>
      <c r="DR356" s="161">
        <f t="shared" si="758"/>
        <v>2.6377614810834866E-3</v>
      </c>
      <c r="DS356" s="161">
        <f t="shared" si="758"/>
        <v>1.1089098040599351E-4</v>
      </c>
      <c r="DT356" s="161">
        <f t="shared" si="758"/>
        <v>0</v>
      </c>
      <c r="DU356" s="161">
        <f t="shared" si="758"/>
        <v>0</v>
      </c>
      <c r="DV356" s="161">
        <f t="shared" si="758"/>
        <v>2.1908355137425263E-6</v>
      </c>
      <c r="DW356" s="161">
        <f t="shared" si="758"/>
        <v>1.3358509773459454E-4</v>
      </c>
      <c r="DX356" s="161">
        <f t="shared" si="758"/>
        <v>9.075826606917678E-2</v>
      </c>
      <c r="DY356" s="161">
        <f t="shared" si="758"/>
        <v>2.8378550135873502E-3</v>
      </c>
      <c r="DZ356" s="161">
        <f t="shared" si="758"/>
        <v>0</v>
      </c>
      <c r="EA356" s="161">
        <f t="shared" si="758"/>
        <v>0</v>
      </c>
      <c r="EB356" s="161">
        <f t="shared" si="758"/>
        <v>0</v>
      </c>
      <c r="EC356" s="161">
        <f t="shared" si="758"/>
        <v>0</v>
      </c>
      <c r="ED356" s="161">
        <f t="shared" si="758"/>
        <v>0</v>
      </c>
      <c r="EE356" s="161">
        <f t="shared" si="758"/>
        <v>2.8515331677412878</v>
      </c>
      <c r="EF356" s="161">
        <f t="shared" si="758"/>
        <v>2.669540066828742E-3</v>
      </c>
      <c r="EG356" s="161">
        <f t="shared" si="758"/>
        <v>2.5560752743131238E-6</v>
      </c>
      <c r="EH356" s="161">
        <f t="shared" si="758"/>
        <v>0.17051749785702647</v>
      </c>
      <c r="EI356" s="161">
        <f t="shared" si="758"/>
        <v>8.3819402759469739</v>
      </c>
      <c r="EJ356" s="161">
        <f t="shared" si="758"/>
        <v>9426.5663442422865</v>
      </c>
      <c r="EK356" s="161">
        <f t="shared" si="758"/>
        <v>17353.18026221071</v>
      </c>
      <c r="EL356" s="161">
        <f t="shared" si="758"/>
        <v>2132.167152276345</v>
      </c>
      <c r="EM356" s="161">
        <f t="shared" si="758"/>
        <v>5596.7934378817909</v>
      </c>
      <c r="EN356" s="161">
        <f t="shared" si="758"/>
        <v>0.38153756432949532</v>
      </c>
      <c r="EO356" s="161">
        <f t="shared" si="758"/>
        <v>0</v>
      </c>
      <c r="EP356" s="161">
        <f t="shared" ref="EP356:GI356" si="759">EP$208*EP151</f>
        <v>0</v>
      </c>
      <c r="EQ356" s="161">
        <f t="shared" si="759"/>
        <v>2.9518681912100577E-2</v>
      </c>
      <c r="ER356" s="161">
        <f t="shared" si="759"/>
        <v>1.2014023561995498E-4</v>
      </c>
      <c r="ES356" s="161">
        <f t="shared" si="759"/>
        <v>10.31179762289076</v>
      </c>
      <c r="ET356" s="161">
        <f t="shared" si="759"/>
        <v>148.17384616232621</v>
      </c>
      <c r="EU356" s="161">
        <f t="shared" si="759"/>
        <v>0</v>
      </c>
      <c r="EV356" s="161">
        <f t="shared" si="759"/>
        <v>0</v>
      </c>
      <c r="EW356" s="161">
        <f t="shared" si="759"/>
        <v>3.0357692903571728E-10</v>
      </c>
      <c r="EX356" s="161">
        <f t="shared" si="759"/>
        <v>1.1819810323948012E-4</v>
      </c>
      <c r="EY356" s="161">
        <f t="shared" si="759"/>
        <v>5.6987881563527085E-7</v>
      </c>
      <c r="EZ356" s="161">
        <f t="shared" si="759"/>
        <v>5.4310468032824919E-5</v>
      </c>
      <c r="FA356" s="161">
        <f t="shared" si="759"/>
        <v>1.007913422572142E-3</v>
      </c>
      <c r="FB356" s="161">
        <f t="shared" si="759"/>
        <v>4.6026912126078296E-4</v>
      </c>
      <c r="FC356" s="161">
        <f t="shared" si="759"/>
        <v>2.661397404227028E-3</v>
      </c>
      <c r="FD356" s="161">
        <f t="shared" si="759"/>
        <v>11.409284382184108</v>
      </c>
      <c r="FE356" s="161">
        <f t="shared" si="759"/>
        <v>1.170805336831902</v>
      </c>
      <c r="FF356" s="161">
        <f t="shared" si="759"/>
        <v>503.08922278577927</v>
      </c>
      <c r="FG356" s="161">
        <f t="shared" si="759"/>
        <v>1.1758734132969021E-3</v>
      </c>
      <c r="FH356" s="161">
        <f t="shared" si="759"/>
        <v>3.7799712958386968</v>
      </c>
      <c r="FI356" s="161">
        <f t="shared" si="759"/>
        <v>2.1075204026372085</v>
      </c>
      <c r="FJ356" s="161">
        <f t="shared" si="759"/>
        <v>7.8681638516129946E-3</v>
      </c>
      <c r="FK356" s="161">
        <f t="shared" si="759"/>
        <v>4.6653109813463809</v>
      </c>
      <c r="FL356" s="161">
        <f t="shared" si="759"/>
        <v>3.7695346222369417</v>
      </c>
      <c r="FM356" s="161">
        <f t="shared" si="759"/>
        <v>1427.5508368093549</v>
      </c>
      <c r="FN356" s="161">
        <f t="shared" si="759"/>
        <v>0</v>
      </c>
      <c r="FO356" s="161">
        <f t="shared" si="759"/>
        <v>1.6871288026628892</v>
      </c>
      <c r="FP356" s="161">
        <f t="shared" si="759"/>
        <v>0</v>
      </c>
      <c r="FQ356" s="161">
        <f t="shared" si="759"/>
        <v>0</v>
      </c>
      <c r="FR356" s="161">
        <f t="shared" si="759"/>
        <v>0</v>
      </c>
      <c r="FS356" s="161">
        <f t="shared" si="759"/>
        <v>5.6491289771551302E-2</v>
      </c>
      <c r="FT356" s="161">
        <f t="shared" si="759"/>
        <v>0</v>
      </c>
      <c r="FU356" s="161">
        <f t="shared" si="759"/>
        <v>0</v>
      </c>
      <c r="FV356" s="161">
        <f t="shared" si="759"/>
        <v>572.80116280913012</v>
      </c>
      <c r="FW356" s="161">
        <f t="shared" si="759"/>
        <v>1.9971012615103569</v>
      </c>
      <c r="FX356" s="161">
        <f t="shared" si="759"/>
        <v>7.8914672755831805E-2</v>
      </c>
      <c r="FY356" s="161">
        <f t="shared" si="759"/>
        <v>5.5118747876139128E-4</v>
      </c>
      <c r="FZ356" s="161">
        <f t="shared" si="759"/>
        <v>15.975127361521357</v>
      </c>
      <c r="GA356" s="161">
        <f t="shared" si="759"/>
        <v>0.16139634710974368</v>
      </c>
      <c r="GB356" s="161">
        <f t="shared" si="759"/>
        <v>217.70033645625949</v>
      </c>
      <c r="GC356" s="161">
        <f t="shared" si="759"/>
        <v>0</v>
      </c>
      <c r="GD356" s="161">
        <f t="shared" si="759"/>
        <v>0.409366533935907</v>
      </c>
      <c r="GE356" s="161">
        <f t="shared" si="759"/>
        <v>1.3349244397665379</v>
      </c>
      <c r="GF356" s="161">
        <f t="shared" si="759"/>
        <v>1.8483995074610873</v>
      </c>
      <c r="GG356" s="161">
        <f t="shared" si="759"/>
        <v>77.889971184473453</v>
      </c>
      <c r="GH356" s="161">
        <f t="shared" si="759"/>
        <v>0</v>
      </c>
      <c r="GI356" s="161">
        <f t="shared" si="759"/>
        <v>0.21397118910034102</v>
      </c>
      <c r="GJ356" s="5">
        <f t="shared" si="674"/>
        <v>37749.978493634713</v>
      </c>
    </row>
    <row r="357" spans="1:192" ht="15" customHeight="1">
      <c r="A357" s="77" t="s">
        <v>146</v>
      </c>
      <c r="B357" s="47" t="s">
        <v>354</v>
      </c>
      <c r="C357" s="161">
        <f t="shared" ref="C357:D357" si="760">C$208*C152</f>
        <v>0</v>
      </c>
      <c r="D357" s="161">
        <f t="shared" si="760"/>
        <v>0</v>
      </c>
      <c r="E357" s="161">
        <f t="shared" si="669"/>
        <v>3.7556163332082049E-5</v>
      </c>
      <c r="F357" s="161">
        <f t="shared" ref="F357:Q357" si="761">F$208*F152</f>
        <v>2.1225052056438636E-2</v>
      </c>
      <c r="G357" s="161">
        <f t="shared" si="761"/>
        <v>3.3218146768373875E-3</v>
      </c>
      <c r="H357" s="161">
        <f t="shared" si="761"/>
        <v>3.6493457645868927E-8</v>
      </c>
      <c r="I357" s="161">
        <f t="shared" si="761"/>
        <v>1.1781089722163495E-2</v>
      </c>
      <c r="J357" s="161">
        <f t="shared" si="761"/>
        <v>6.3046271386194663E-6</v>
      </c>
      <c r="K357" s="161">
        <f t="shared" si="761"/>
        <v>0</v>
      </c>
      <c r="L357" s="161">
        <f t="shared" si="761"/>
        <v>0</v>
      </c>
      <c r="M357" s="161">
        <f t="shared" si="761"/>
        <v>1.8042911646438922E-2</v>
      </c>
      <c r="N357" s="161">
        <f t="shared" si="761"/>
        <v>0</v>
      </c>
      <c r="O357" s="161">
        <f t="shared" si="761"/>
        <v>1.1340617459668803E-8</v>
      </c>
      <c r="P357" s="161">
        <f t="shared" si="761"/>
        <v>1.171615251870628E-2</v>
      </c>
      <c r="Q357" s="161">
        <f t="shared" si="761"/>
        <v>0</v>
      </c>
      <c r="R357" s="161">
        <f t="shared" ref="R357:CC357" si="762">R$208*R152</f>
        <v>0</v>
      </c>
      <c r="S357" s="161">
        <f t="shared" si="762"/>
        <v>1.138682010108479E-2</v>
      </c>
      <c r="T357" s="161">
        <f t="shared" si="762"/>
        <v>2143.440586444774</v>
      </c>
      <c r="U357" s="161">
        <f t="shared" si="762"/>
        <v>9.0887121686464398E-5</v>
      </c>
      <c r="V357" s="161">
        <f t="shared" si="762"/>
        <v>0</v>
      </c>
      <c r="W357" s="161">
        <f t="shared" si="762"/>
        <v>0</v>
      </c>
      <c r="X357" s="161">
        <f t="shared" si="762"/>
        <v>1.6478873942804727E-7</v>
      </c>
      <c r="Y357" s="161">
        <f t="shared" si="762"/>
        <v>-4.0992392732919072E-6</v>
      </c>
      <c r="Z357" s="161">
        <f t="shared" si="762"/>
        <v>3.0125199408065149E-2</v>
      </c>
      <c r="AA357" s="161">
        <f t="shared" si="762"/>
        <v>0.13084056334214117</v>
      </c>
      <c r="AB357" s="161">
        <f t="shared" si="762"/>
        <v>67.158275687867402</v>
      </c>
      <c r="AC357" s="161">
        <f t="shared" si="762"/>
        <v>0.86511850480323105</v>
      </c>
      <c r="AD357" s="161">
        <f t="shared" si="762"/>
        <v>0.17019714329115548</v>
      </c>
      <c r="AE357" s="161">
        <f t="shared" si="762"/>
        <v>5.1664842516216537E-2</v>
      </c>
      <c r="AF357" s="161">
        <f t="shared" si="762"/>
        <v>22.353564085142168</v>
      </c>
      <c r="AG357" s="161">
        <f t="shared" si="762"/>
        <v>1.7695722228790053E-3</v>
      </c>
      <c r="AH357" s="161">
        <f t="shared" si="762"/>
        <v>0.13446901382504142</v>
      </c>
      <c r="AI357" s="161">
        <f t="shared" si="762"/>
        <v>1.7347293997013298E-2</v>
      </c>
      <c r="AJ357" s="161">
        <f t="shared" si="762"/>
        <v>6.0030695122909971E-4</v>
      </c>
      <c r="AK357" s="161">
        <f t="shared" si="762"/>
        <v>4.9913276422444834E-7</v>
      </c>
      <c r="AL357" s="161">
        <f t="shared" si="762"/>
        <v>1.7150484393618785E-12</v>
      </c>
      <c r="AM357" s="161">
        <f t="shared" si="762"/>
        <v>0</v>
      </c>
      <c r="AN357" s="161">
        <f t="shared" si="762"/>
        <v>4.3557526336107153E-8</v>
      </c>
      <c r="AO357" s="161">
        <f t="shared" si="762"/>
        <v>5.2771296376805102E-3</v>
      </c>
      <c r="AP357" s="161">
        <f t="shared" si="762"/>
        <v>2.0233801937264109E-2</v>
      </c>
      <c r="AQ357" s="161">
        <f t="shared" si="762"/>
        <v>5.9744117065385638E-4</v>
      </c>
      <c r="AR357" s="161">
        <f t="shared" si="762"/>
        <v>3.2931031940721247E-5</v>
      </c>
      <c r="AS357" s="161">
        <f t="shared" si="762"/>
        <v>0.11950422517277631</v>
      </c>
      <c r="AT357" s="161">
        <f t="shared" si="762"/>
        <v>2.4886016816055019E-2</v>
      </c>
      <c r="AU357" s="161">
        <f t="shared" si="762"/>
        <v>0</v>
      </c>
      <c r="AV357" s="161">
        <f t="shared" si="762"/>
        <v>0</v>
      </c>
      <c r="AW357" s="161">
        <f t="shared" si="762"/>
        <v>2.9004485370369092E-3</v>
      </c>
      <c r="AX357" s="161">
        <f t="shared" si="762"/>
        <v>4.5156486829591118E-5</v>
      </c>
      <c r="AY357" s="161">
        <f t="shared" si="762"/>
        <v>1.3610172836699502E-2</v>
      </c>
      <c r="AZ357" s="161">
        <f t="shared" si="762"/>
        <v>1.5904989556064753E-3</v>
      </c>
      <c r="BA357" s="161">
        <f t="shared" si="762"/>
        <v>1.4043947862081678</v>
      </c>
      <c r="BB357" s="161">
        <f t="shared" si="762"/>
        <v>2.7262408285777295E-5</v>
      </c>
      <c r="BC357" s="161">
        <f t="shared" si="762"/>
        <v>7.6749507875278731E-5</v>
      </c>
      <c r="BD357" s="161">
        <f t="shared" si="762"/>
        <v>6.5811157655249137E-11</v>
      </c>
      <c r="BE357" s="161">
        <f t="shared" si="762"/>
        <v>0</v>
      </c>
      <c r="BF357" s="161">
        <f t="shared" si="762"/>
        <v>0</v>
      </c>
      <c r="BG357" s="161">
        <f t="shared" si="762"/>
        <v>7.4201955351551037E-6</v>
      </c>
      <c r="BH357" s="161">
        <f t="shared" si="762"/>
        <v>1.1020399553351744E-8</v>
      </c>
      <c r="BI357" s="161">
        <f t="shared" si="762"/>
        <v>2.4630091772872545E-4</v>
      </c>
      <c r="BJ357" s="161">
        <f t="shared" si="762"/>
        <v>0</v>
      </c>
      <c r="BK357" s="161">
        <f t="shared" si="762"/>
        <v>8.2022237289987093E-5</v>
      </c>
      <c r="BL357" s="161">
        <f t="shared" si="762"/>
        <v>9.8680248201751185E-8</v>
      </c>
      <c r="BM357" s="161">
        <f t="shared" si="762"/>
        <v>4.0174684155127115E-5</v>
      </c>
      <c r="BN357" s="161">
        <f t="shared" si="762"/>
        <v>3.8958045012732803</v>
      </c>
      <c r="BO357" s="161">
        <f t="shared" si="762"/>
        <v>0</v>
      </c>
      <c r="BP357" s="161">
        <f t="shared" si="762"/>
        <v>8.8505589542323373E-5</v>
      </c>
      <c r="BQ357" s="161">
        <f t="shared" si="762"/>
        <v>1.4608971892077773E-3</v>
      </c>
      <c r="BR357" s="161">
        <f t="shared" si="762"/>
        <v>2.2702143716130867E-8</v>
      </c>
      <c r="BS357" s="161">
        <f t="shared" si="762"/>
        <v>1.3070171841216844E-5</v>
      </c>
      <c r="BT357" s="161">
        <f t="shared" si="762"/>
        <v>1.6878784441567716E-3</v>
      </c>
      <c r="BU357" s="161">
        <f t="shared" si="762"/>
        <v>6.917017595902889E-8</v>
      </c>
      <c r="BV357" s="161">
        <f t="shared" si="762"/>
        <v>1.0374235705621239E-9</v>
      </c>
      <c r="BW357" s="161">
        <f t="shared" si="762"/>
        <v>1.4340466568778328E-2</v>
      </c>
      <c r="BX357" s="161">
        <f t="shared" si="762"/>
        <v>0</v>
      </c>
      <c r="BY357" s="161">
        <f t="shared" si="762"/>
        <v>0</v>
      </c>
      <c r="BZ357" s="161">
        <f t="shared" si="762"/>
        <v>0</v>
      </c>
      <c r="CA357" s="161">
        <f t="shared" si="762"/>
        <v>0</v>
      </c>
      <c r="CB357" s="161">
        <f t="shared" si="762"/>
        <v>0</v>
      </c>
      <c r="CC357" s="161">
        <f t="shared" si="762"/>
        <v>1.0214659593387596E-6</v>
      </c>
      <c r="CD357" s="161">
        <f t="shared" ref="CD357:EO357" si="763">CD$208*CD152</f>
        <v>1.3824049739992451E-5</v>
      </c>
      <c r="CE357" s="161">
        <f t="shared" si="763"/>
        <v>0</v>
      </c>
      <c r="CF357" s="161">
        <f t="shared" si="763"/>
        <v>0</v>
      </c>
      <c r="CG357" s="161">
        <f t="shared" si="763"/>
        <v>5.3035579008032597E-4</v>
      </c>
      <c r="CH357" s="161">
        <f t="shared" si="763"/>
        <v>0</v>
      </c>
      <c r="CI357" s="161">
        <f t="shared" si="763"/>
        <v>7.8419241960009668E-5</v>
      </c>
      <c r="CJ357" s="161">
        <f t="shared" si="763"/>
        <v>2.6729120113856983E-3</v>
      </c>
      <c r="CK357" s="161">
        <f t="shared" si="763"/>
        <v>0.78971212718612305</v>
      </c>
      <c r="CL357" s="161">
        <f t="shared" si="763"/>
        <v>0</v>
      </c>
      <c r="CM357" s="161">
        <f t="shared" si="763"/>
        <v>4.2533833871524301E-6</v>
      </c>
      <c r="CN357" s="161">
        <f t="shared" si="763"/>
        <v>0</v>
      </c>
      <c r="CO357" s="161">
        <f t="shared" si="763"/>
        <v>0</v>
      </c>
      <c r="CP357" s="161">
        <f t="shared" si="763"/>
        <v>5.4397992326571E-6</v>
      </c>
      <c r="CQ357" s="161">
        <f t="shared" si="763"/>
        <v>0</v>
      </c>
      <c r="CR357" s="161">
        <f t="shared" si="763"/>
        <v>0</v>
      </c>
      <c r="CS357" s="161">
        <f t="shared" si="763"/>
        <v>6.0244369749099112E-8</v>
      </c>
      <c r="CT357" s="161">
        <f t="shared" si="763"/>
        <v>0</v>
      </c>
      <c r="CU357" s="161">
        <f t="shared" si="763"/>
        <v>0</v>
      </c>
      <c r="CV357" s="161">
        <f t="shared" si="763"/>
        <v>1.4246558121303576E-7</v>
      </c>
      <c r="CW357" s="161">
        <f t="shared" si="763"/>
        <v>0</v>
      </c>
      <c r="CX357" s="161">
        <f t="shared" si="763"/>
        <v>0</v>
      </c>
      <c r="CY357" s="161">
        <f t="shared" si="763"/>
        <v>1.0068937870802632E-6</v>
      </c>
      <c r="CZ357" s="161">
        <f t="shared" si="763"/>
        <v>7.6378809703942005E-13</v>
      </c>
      <c r="DA357" s="161">
        <f t="shared" si="763"/>
        <v>7.521176132065177E-6</v>
      </c>
      <c r="DB357" s="161">
        <f t="shared" si="763"/>
        <v>3.4117391270752991E-9</v>
      </c>
      <c r="DC357" s="161">
        <f t="shared" si="763"/>
        <v>1.4194494707859797E-5</v>
      </c>
      <c r="DD357" s="161">
        <f t="shared" si="763"/>
        <v>0</v>
      </c>
      <c r="DE357" s="161">
        <f t="shared" si="763"/>
        <v>1.8078375953621429E-4</v>
      </c>
      <c r="DF357" s="161">
        <f t="shared" si="763"/>
        <v>1.1068675305227847E-3</v>
      </c>
      <c r="DG357" s="161">
        <f t="shared" si="763"/>
        <v>3.7117087728637266E-5</v>
      </c>
      <c r="DH357" s="161">
        <f t="shared" si="763"/>
        <v>3.294785257727759E-7</v>
      </c>
      <c r="DI357" s="161">
        <f t="shared" si="763"/>
        <v>4.5937015124015521E-7</v>
      </c>
      <c r="DJ357" s="161">
        <f t="shared" si="763"/>
        <v>8.270904487245767E-11</v>
      </c>
      <c r="DK357" s="161">
        <f t="shared" si="763"/>
        <v>9.3148470478584666E-3</v>
      </c>
      <c r="DL357" s="161">
        <f t="shared" si="763"/>
        <v>7.4522283404649845E-4</v>
      </c>
      <c r="DM357" s="161">
        <f t="shared" si="763"/>
        <v>9.7827272445066768E-3</v>
      </c>
      <c r="DN357" s="161">
        <f t="shared" si="763"/>
        <v>6.743521439896439E-6</v>
      </c>
      <c r="DO357" s="161">
        <f t="shared" si="763"/>
        <v>0</v>
      </c>
      <c r="DP357" s="161">
        <f t="shared" si="763"/>
        <v>2.3312858333454642E-5</v>
      </c>
      <c r="DQ357" s="161">
        <f t="shared" si="763"/>
        <v>0</v>
      </c>
      <c r="DR357" s="161">
        <f t="shared" si="763"/>
        <v>6.6750736739448036E-2</v>
      </c>
      <c r="DS357" s="161">
        <f t="shared" si="763"/>
        <v>2.1669674348083106E-3</v>
      </c>
      <c r="DT357" s="161">
        <f t="shared" si="763"/>
        <v>0</v>
      </c>
      <c r="DU357" s="161">
        <f t="shared" si="763"/>
        <v>0</v>
      </c>
      <c r="DV357" s="161">
        <f t="shared" si="763"/>
        <v>3.9659420694007667E-5</v>
      </c>
      <c r="DW357" s="161">
        <f t="shared" si="763"/>
        <v>2.1752378262209432E-3</v>
      </c>
      <c r="DX357" s="161">
        <f t="shared" si="763"/>
        <v>2.3249650702861993</v>
      </c>
      <c r="DY357" s="161">
        <f t="shared" si="763"/>
        <v>1.8156647462492361</v>
      </c>
      <c r="DZ357" s="161">
        <f t="shared" si="763"/>
        <v>0</v>
      </c>
      <c r="EA357" s="161">
        <f t="shared" si="763"/>
        <v>0</v>
      </c>
      <c r="EB357" s="161">
        <f t="shared" si="763"/>
        <v>0</v>
      </c>
      <c r="EC357" s="161">
        <f t="shared" si="763"/>
        <v>0</v>
      </c>
      <c r="ED357" s="161">
        <f t="shared" si="763"/>
        <v>0</v>
      </c>
      <c r="EE357" s="161">
        <f t="shared" si="763"/>
        <v>20.960540831825245</v>
      </c>
      <c r="EF357" s="161">
        <f t="shared" si="763"/>
        <v>0.15811007663130128</v>
      </c>
      <c r="EG357" s="161">
        <f t="shared" si="763"/>
        <v>1.4604629264436397E-5</v>
      </c>
      <c r="EH357" s="161">
        <f t="shared" si="763"/>
        <v>2.9353514444654141</v>
      </c>
      <c r="EI357" s="161">
        <f t="shared" si="763"/>
        <v>44.639331392955093</v>
      </c>
      <c r="EJ357" s="161">
        <f t="shared" si="763"/>
        <v>5240.7236475931259</v>
      </c>
      <c r="EK357" s="161">
        <f t="shared" si="763"/>
        <v>37252.399943636032</v>
      </c>
      <c r="EL357" s="161">
        <f t="shared" si="763"/>
        <v>1230.2878568278491</v>
      </c>
      <c r="EM357" s="161">
        <f t="shared" si="763"/>
        <v>1991.3746179251643</v>
      </c>
      <c r="EN357" s="161">
        <f t="shared" si="763"/>
        <v>0.9194220533469073</v>
      </c>
      <c r="EO357" s="161">
        <f t="shared" si="763"/>
        <v>0</v>
      </c>
      <c r="EP357" s="161">
        <f t="shared" ref="EP357:GI357" si="764">EP$208*EP152</f>
        <v>0</v>
      </c>
      <c r="EQ357" s="161">
        <f t="shared" si="764"/>
        <v>0.20995420540417831</v>
      </c>
      <c r="ER357" s="161">
        <f t="shared" si="764"/>
        <v>4.2408305762857862E-4</v>
      </c>
      <c r="ES357" s="161">
        <f t="shared" si="764"/>
        <v>10.869874618951725</v>
      </c>
      <c r="ET357" s="161">
        <f t="shared" si="764"/>
        <v>489.00615708046706</v>
      </c>
      <c r="EU357" s="161">
        <f t="shared" si="764"/>
        <v>0</v>
      </c>
      <c r="EV357" s="161">
        <f t="shared" si="764"/>
        <v>0</v>
      </c>
      <c r="EW357" s="161">
        <f t="shared" si="764"/>
        <v>1.3507780787369073E-9</v>
      </c>
      <c r="EX357" s="161">
        <f t="shared" si="764"/>
        <v>1.1634219582845787E-4</v>
      </c>
      <c r="EY357" s="161">
        <f t="shared" si="764"/>
        <v>6.5836632793644368E-7</v>
      </c>
      <c r="EZ357" s="161">
        <f t="shared" si="764"/>
        <v>5.0094941228372315E-3</v>
      </c>
      <c r="FA357" s="161">
        <f t="shared" si="764"/>
        <v>2.0015658978419734E-3</v>
      </c>
      <c r="FB357" s="161">
        <f t="shared" si="764"/>
        <v>1.7202435734115032E-3</v>
      </c>
      <c r="FC357" s="161">
        <f t="shared" si="764"/>
        <v>0.33571581282825097</v>
      </c>
      <c r="FD357" s="161">
        <f t="shared" si="764"/>
        <v>14.554125367291924</v>
      </c>
      <c r="FE357" s="161">
        <f t="shared" si="764"/>
        <v>66.741873580355829</v>
      </c>
      <c r="FF357" s="161">
        <f t="shared" si="764"/>
        <v>960.36922649176972</v>
      </c>
      <c r="FG357" s="161">
        <f t="shared" si="764"/>
        <v>1.3944461249610293E-3</v>
      </c>
      <c r="FH357" s="161">
        <f t="shared" si="764"/>
        <v>2.3882879024272836</v>
      </c>
      <c r="FI357" s="161">
        <f t="shared" si="764"/>
        <v>6.6735886674326492</v>
      </c>
      <c r="FJ357" s="161">
        <f t="shared" si="764"/>
        <v>1.3716148447925776E-2</v>
      </c>
      <c r="FK357" s="161">
        <f t="shared" si="764"/>
        <v>39.267466816897517</v>
      </c>
      <c r="FL357" s="161">
        <f t="shared" si="764"/>
        <v>3.7849179662715358</v>
      </c>
      <c r="FM357" s="161">
        <f t="shared" si="764"/>
        <v>683.25237881499231</v>
      </c>
      <c r="FN357" s="161">
        <f t="shared" si="764"/>
        <v>0</v>
      </c>
      <c r="FO357" s="161">
        <f t="shared" si="764"/>
        <v>2.6222953439433838</v>
      </c>
      <c r="FP357" s="161">
        <f t="shared" si="764"/>
        <v>0</v>
      </c>
      <c r="FQ357" s="161">
        <f t="shared" si="764"/>
        <v>0</v>
      </c>
      <c r="FR357" s="161">
        <f t="shared" si="764"/>
        <v>0</v>
      </c>
      <c r="FS357" s="161">
        <f t="shared" si="764"/>
        <v>0.2586124009091561</v>
      </c>
      <c r="FT357" s="161">
        <f t="shared" si="764"/>
        <v>0</v>
      </c>
      <c r="FU357" s="161">
        <f t="shared" si="764"/>
        <v>0</v>
      </c>
      <c r="FV357" s="161">
        <f t="shared" si="764"/>
        <v>748.50870286296242</v>
      </c>
      <c r="FW357" s="161">
        <f t="shared" si="764"/>
        <v>1.8020078496849603</v>
      </c>
      <c r="FX357" s="161">
        <f t="shared" si="764"/>
        <v>0.28651067383830914</v>
      </c>
      <c r="FY357" s="161">
        <f t="shared" si="764"/>
        <v>2.0846663382366034E-3</v>
      </c>
      <c r="FZ357" s="161">
        <f t="shared" si="764"/>
        <v>1215.1321275271723</v>
      </c>
      <c r="GA357" s="161">
        <f t="shared" si="764"/>
        <v>1.5543046212267824</v>
      </c>
      <c r="GB357" s="161">
        <f t="shared" si="764"/>
        <v>551.56745696080236</v>
      </c>
      <c r="GC357" s="161">
        <f t="shared" si="764"/>
        <v>0</v>
      </c>
      <c r="GD357" s="161">
        <f t="shared" si="764"/>
        <v>13.930764131668278</v>
      </c>
      <c r="GE357" s="161">
        <f t="shared" si="764"/>
        <v>5.4163073318250925</v>
      </c>
      <c r="GF357" s="161">
        <f t="shared" si="764"/>
        <v>7.7626945890734174</v>
      </c>
      <c r="GG357" s="161">
        <f t="shared" si="764"/>
        <v>635.80524142162449</v>
      </c>
      <c r="GH357" s="161">
        <f t="shared" si="764"/>
        <v>0</v>
      </c>
      <c r="GI357" s="161">
        <f t="shared" si="764"/>
        <v>10.520491765704286</v>
      </c>
      <c r="GJ357" s="5">
        <f t="shared" si="674"/>
        <v>53502.011502914924</v>
      </c>
    </row>
    <row r="358" spans="1:192" ht="15" customHeight="1">
      <c r="A358" s="77" t="s">
        <v>147</v>
      </c>
      <c r="B358" s="47" t="s">
        <v>355</v>
      </c>
      <c r="C358" s="161">
        <f t="shared" ref="C358:D358" si="765">C$208*C153</f>
        <v>0</v>
      </c>
      <c r="D358" s="161">
        <f t="shared" si="765"/>
        <v>0</v>
      </c>
      <c r="E358" s="161">
        <f t="shared" si="669"/>
        <v>2.1382086560931758E-5</v>
      </c>
      <c r="F358" s="161">
        <f t="shared" ref="F358:Q358" si="766">F$208*F153</f>
        <v>1.1945295408623369E-2</v>
      </c>
      <c r="G358" s="161">
        <f t="shared" si="766"/>
        <v>2.5640899990625955E-3</v>
      </c>
      <c r="H358" s="161">
        <f t="shared" si="766"/>
        <v>2.419397234743197E-8</v>
      </c>
      <c r="I358" s="161">
        <f t="shared" si="766"/>
        <v>4.8553788173403035E-3</v>
      </c>
      <c r="J358" s="161">
        <f t="shared" si="766"/>
        <v>2.0300487665814482E-7</v>
      </c>
      <c r="K358" s="161">
        <f t="shared" si="766"/>
        <v>0</v>
      </c>
      <c r="L358" s="161">
        <f t="shared" si="766"/>
        <v>0</v>
      </c>
      <c r="M358" s="161">
        <f t="shared" si="766"/>
        <v>7.3752781609759605E-4</v>
      </c>
      <c r="N358" s="161">
        <f t="shared" si="766"/>
        <v>0</v>
      </c>
      <c r="O358" s="161">
        <f t="shared" si="766"/>
        <v>8.9290664437565898E-10</v>
      </c>
      <c r="P358" s="161">
        <f t="shared" si="766"/>
        <v>6.0512380166022053E-3</v>
      </c>
      <c r="Q358" s="161">
        <f t="shared" si="766"/>
        <v>0</v>
      </c>
      <c r="R358" s="161">
        <f t="shared" ref="R358:CC358" si="767">R$208*R153</f>
        <v>0</v>
      </c>
      <c r="S358" s="161">
        <f t="shared" si="767"/>
        <v>5.1571079780161847E-3</v>
      </c>
      <c r="T358" s="161">
        <f t="shared" si="767"/>
        <v>2733.4620917757038</v>
      </c>
      <c r="U358" s="161">
        <f t="shared" si="767"/>
        <v>1.1078974405097372E-5</v>
      </c>
      <c r="V358" s="161">
        <f t="shared" si="767"/>
        <v>0</v>
      </c>
      <c r="W358" s="161">
        <f t="shared" si="767"/>
        <v>0</v>
      </c>
      <c r="X358" s="161">
        <f t="shared" si="767"/>
        <v>8.8464066842839687E-7</v>
      </c>
      <c r="Y358" s="161">
        <f t="shared" si="767"/>
        <v>-1.0014610722994745E-5</v>
      </c>
      <c r="Z358" s="161">
        <f t="shared" si="767"/>
        <v>1.7254714113417995E-2</v>
      </c>
      <c r="AA358" s="161">
        <f t="shared" si="767"/>
        <v>3.3056205730118249E-2</v>
      </c>
      <c r="AB358" s="161">
        <f t="shared" si="767"/>
        <v>35.734480187861131</v>
      </c>
      <c r="AC358" s="161">
        <f t="shared" si="767"/>
        <v>7.28014410852207E-2</v>
      </c>
      <c r="AD358" s="161">
        <f t="shared" si="767"/>
        <v>5.145528865361753E-2</v>
      </c>
      <c r="AE358" s="161">
        <f t="shared" si="767"/>
        <v>7.8703335819884142E-3</v>
      </c>
      <c r="AF358" s="161">
        <f t="shared" si="767"/>
        <v>5.1321019685523757</v>
      </c>
      <c r="AG358" s="161">
        <f t="shared" si="767"/>
        <v>7.3799692623973594E-4</v>
      </c>
      <c r="AH358" s="161">
        <f t="shared" si="767"/>
        <v>4.2760853298715103E-2</v>
      </c>
      <c r="AI358" s="161">
        <f t="shared" si="767"/>
        <v>1.669970343396232E-3</v>
      </c>
      <c r="AJ358" s="161">
        <f t="shared" si="767"/>
        <v>8.5579303758157922E-4</v>
      </c>
      <c r="AK358" s="161">
        <f t="shared" si="767"/>
        <v>1.2604362732940615E-7</v>
      </c>
      <c r="AL358" s="161">
        <f t="shared" si="767"/>
        <v>5.6128858015479663E-13</v>
      </c>
      <c r="AM358" s="161">
        <f t="shared" si="767"/>
        <v>0</v>
      </c>
      <c r="AN358" s="161">
        <f t="shared" si="767"/>
        <v>3.7539710197566032E-8</v>
      </c>
      <c r="AO358" s="161">
        <f t="shared" si="767"/>
        <v>1.2822135837427813E-3</v>
      </c>
      <c r="AP358" s="161">
        <f t="shared" si="767"/>
        <v>1.3913471488193135E-2</v>
      </c>
      <c r="AQ358" s="161">
        <f t="shared" si="767"/>
        <v>1.9411619868866229E-4</v>
      </c>
      <c r="AR358" s="161">
        <f t="shared" si="767"/>
        <v>1.43852875212496E-5</v>
      </c>
      <c r="AS358" s="161">
        <f t="shared" si="767"/>
        <v>6.1645031620174637E-2</v>
      </c>
      <c r="AT358" s="161">
        <f t="shared" si="767"/>
        <v>5.6246249253375418E-3</v>
      </c>
      <c r="AU358" s="161">
        <f t="shared" si="767"/>
        <v>0</v>
      </c>
      <c r="AV358" s="161">
        <f t="shared" si="767"/>
        <v>0</v>
      </c>
      <c r="AW358" s="161">
        <f t="shared" si="767"/>
        <v>5.7215841044903741E-4</v>
      </c>
      <c r="AX358" s="161">
        <f t="shared" si="767"/>
        <v>6.0495081471290517E-6</v>
      </c>
      <c r="AY358" s="161">
        <f t="shared" si="767"/>
        <v>8.1188320807033451E-4</v>
      </c>
      <c r="AZ358" s="161">
        <f t="shared" si="767"/>
        <v>2.0618103520186404E-4</v>
      </c>
      <c r="BA358" s="161">
        <f t="shared" si="767"/>
        <v>0.61032598824923934</v>
      </c>
      <c r="BB358" s="161">
        <f t="shared" si="767"/>
        <v>5.600722579850772E-6</v>
      </c>
      <c r="BC358" s="161">
        <f t="shared" si="767"/>
        <v>4.7665541809740057E-5</v>
      </c>
      <c r="BD358" s="161">
        <f t="shared" si="767"/>
        <v>1.1713756290790755E-11</v>
      </c>
      <c r="BE358" s="161">
        <f t="shared" si="767"/>
        <v>0</v>
      </c>
      <c r="BF358" s="161">
        <f t="shared" si="767"/>
        <v>0</v>
      </c>
      <c r="BG358" s="161">
        <f t="shared" si="767"/>
        <v>1.4635089826768613E-6</v>
      </c>
      <c r="BH358" s="161">
        <f t="shared" si="767"/>
        <v>2.8221918730500143E-9</v>
      </c>
      <c r="BI358" s="161">
        <f t="shared" si="767"/>
        <v>5.7390127348820362E-7</v>
      </c>
      <c r="BJ358" s="161">
        <f t="shared" si="767"/>
        <v>0</v>
      </c>
      <c r="BK358" s="161">
        <f t="shared" si="767"/>
        <v>1.3073741992395308E-6</v>
      </c>
      <c r="BL358" s="161">
        <f t="shared" si="767"/>
        <v>7.9397900851983718E-9</v>
      </c>
      <c r="BM358" s="161">
        <f t="shared" si="767"/>
        <v>1.2611050035564553E-8</v>
      </c>
      <c r="BN358" s="161">
        <f t="shared" si="767"/>
        <v>0.41414175713159973</v>
      </c>
      <c r="BO358" s="161">
        <f t="shared" si="767"/>
        <v>0</v>
      </c>
      <c r="BP358" s="161">
        <f t="shared" si="767"/>
        <v>1.1024822679506195E-5</v>
      </c>
      <c r="BQ358" s="161">
        <f t="shared" si="767"/>
        <v>8.9732312743220802E-4</v>
      </c>
      <c r="BR358" s="161">
        <f t="shared" si="767"/>
        <v>3.8770148920041182E-8</v>
      </c>
      <c r="BS358" s="161">
        <f t="shared" si="767"/>
        <v>2.7299459792468893E-6</v>
      </c>
      <c r="BT358" s="161">
        <f t="shared" si="767"/>
        <v>1.7083896932850207E-4</v>
      </c>
      <c r="BU358" s="161">
        <f t="shared" si="767"/>
        <v>5.6989423298360185E-9</v>
      </c>
      <c r="BV358" s="161">
        <f t="shared" si="767"/>
        <v>1.6790336987407013E-10</v>
      </c>
      <c r="BW358" s="161">
        <f t="shared" si="767"/>
        <v>1.2469083101429657E-3</v>
      </c>
      <c r="BX358" s="161">
        <f t="shared" si="767"/>
        <v>0</v>
      </c>
      <c r="BY358" s="161">
        <f t="shared" si="767"/>
        <v>0</v>
      </c>
      <c r="BZ358" s="161">
        <f t="shared" si="767"/>
        <v>0</v>
      </c>
      <c r="CA358" s="161">
        <f t="shared" si="767"/>
        <v>0</v>
      </c>
      <c r="CB358" s="161">
        <f t="shared" si="767"/>
        <v>0</v>
      </c>
      <c r="CC358" s="161">
        <f t="shared" si="767"/>
        <v>8.0715462458718012E-8</v>
      </c>
      <c r="CD358" s="161">
        <f t="shared" ref="CD358:EO358" si="768">CD$208*CD153</f>
        <v>3.3588868207395862E-6</v>
      </c>
      <c r="CE358" s="161">
        <f t="shared" si="768"/>
        <v>0</v>
      </c>
      <c r="CF358" s="161">
        <f t="shared" si="768"/>
        <v>0</v>
      </c>
      <c r="CG358" s="161">
        <f t="shared" si="768"/>
        <v>1.3569963123966948E-4</v>
      </c>
      <c r="CH358" s="161">
        <f t="shared" si="768"/>
        <v>0</v>
      </c>
      <c r="CI358" s="161">
        <f t="shared" si="768"/>
        <v>4.2354734086295231E-5</v>
      </c>
      <c r="CJ358" s="161">
        <f t="shared" si="768"/>
        <v>1.4249789399991479E-3</v>
      </c>
      <c r="CK358" s="161">
        <f t="shared" si="768"/>
        <v>0.35572949598384718</v>
      </c>
      <c r="CL358" s="161">
        <f t="shared" si="768"/>
        <v>0</v>
      </c>
      <c r="CM358" s="161">
        <f t="shared" si="768"/>
        <v>1.4698989994030379E-6</v>
      </c>
      <c r="CN358" s="161">
        <f t="shared" si="768"/>
        <v>0</v>
      </c>
      <c r="CO358" s="161">
        <f t="shared" si="768"/>
        <v>0</v>
      </c>
      <c r="CP358" s="161">
        <f t="shared" si="768"/>
        <v>2.3685765234403751E-6</v>
      </c>
      <c r="CQ358" s="161">
        <f t="shared" si="768"/>
        <v>0</v>
      </c>
      <c r="CR358" s="161">
        <f t="shared" si="768"/>
        <v>0</v>
      </c>
      <c r="CS358" s="161">
        <f t="shared" si="768"/>
        <v>2.4097747899639643E-8</v>
      </c>
      <c r="CT358" s="161">
        <f t="shared" si="768"/>
        <v>0</v>
      </c>
      <c r="CU358" s="161">
        <f t="shared" si="768"/>
        <v>0</v>
      </c>
      <c r="CV358" s="161">
        <f t="shared" si="768"/>
        <v>8.0252400046962489E-8</v>
      </c>
      <c r="CW358" s="161">
        <f t="shared" si="768"/>
        <v>0</v>
      </c>
      <c r="CX358" s="161">
        <f t="shared" si="768"/>
        <v>0</v>
      </c>
      <c r="CY358" s="161">
        <f t="shared" si="768"/>
        <v>4.7566745741970637E-7</v>
      </c>
      <c r="CZ358" s="161">
        <f t="shared" si="768"/>
        <v>3.604428761405748E-13</v>
      </c>
      <c r="DA358" s="161">
        <f t="shared" si="768"/>
        <v>3.5458698539975956E-6</v>
      </c>
      <c r="DB358" s="161">
        <f t="shared" si="768"/>
        <v>1.3199287681581973E-9</v>
      </c>
      <c r="DC358" s="161">
        <f t="shared" si="768"/>
        <v>7.3903146458524996E-6</v>
      </c>
      <c r="DD358" s="161">
        <f t="shared" si="768"/>
        <v>0</v>
      </c>
      <c r="DE358" s="161">
        <f t="shared" si="768"/>
        <v>8.3273378973556909E-5</v>
      </c>
      <c r="DF358" s="161">
        <f t="shared" si="768"/>
        <v>6.5954856907048071E-5</v>
      </c>
      <c r="DG358" s="161">
        <f t="shared" si="768"/>
        <v>8.2965497412420575E-6</v>
      </c>
      <c r="DH358" s="161">
        <f t="shared" si="768"/>
        <v>7.8264832534064708E-8</v>
      </c>
      <c r="DI358" s="161">
        <f t="shared" si="768"/>
        <v>2.3774928492197712E-7</v>
      </c>
      <c r="DJ358" s="161">
        <f t="shared" si="768"/>
        <v>1.756541811111919E-11</v>
      </c>
      <c r="DK358" s="161">
        <f t="shared" si="768"/>
        <v>3.6680935883607151E-3</v>
      </c>
      <c r="DL358" s="161">
        <f t="shared" si="768"/>
        <v>6.9625303710354883E-7</v>
      </c>
      <c r="DM358" s="161">
        <f t="shared" si="768"/>
        <v>1.9025105511208025E-5</v>
      </c>
      <c r="DN358" s="161">
        <f t="shared" si="768"/>
        <v>1.668295372333253E-6</v>
      </c>
      <c r="DO358" s="161">
        <f t="shared" si="768"/>
        <v>0</v>
      </c>
      <c r="DP358" s="161">
        <f t="shared" si="768"/>
        <v>8.4399378153565049E-7</v>
      </c>
      <c r="DQ358" s="161">
        <f t="shared" si="768"/>
        <v>0</v>
      </c>
      <c r="DR358" s="161">
        <f t="shared" si="768"/>
        <v>6.3232337801021254E-3</v>
      </c>
      <c r="DS358" s="161">
        <f t="shared" si="768"/>
        <v>8.2724626460456565E-5</v>
      </c>
      <c r="DT358" s="161">
        <f t="shared" si="768"/>
        <v>0</v>
      </c>
      <c r="DU358" s="161">
        <f t="shared" si="768"/>
        <v>0</v>
      </c>
      <c r="DV358" s="161">
        <f t="shared" si="768"/>
        <v>1.9259407503454927E-6</v>
      </c>
      <c r="DW358" s="161">
        <f t="shared" si="768"/>
        <v>3.4577362188009378E-3</v>
      </c>
      <c r="DX358" s="161">
        <f t="shared" si="768"/>
        <v>1.7497793154723589</v>
      </c>
      <c r="DY358" s="161">
        <f t="shared" si="768"/>
        <v>0</v>
      </c>
      <c r="DZ358" s="161">
        <f t="shared" si="768"/>
        <v>0</v>
      </c>
      <c r="EA358" s="161">
        <f t="shared" si="768"/>
        <v>0</v>
      </c>
      <c r="EB358" s="161">
        <f t="shared" si="768"/>
        <v>0</v>
      </c>
      <c r="EC358" s="161">
        <f t="shared" si="768"/>
        <v>0</v>
      </c>
      <c r="ED358" s="161">
        <f t="shared" si="768"/>
        <v>0</v>
      </c>
      <c r="EE358" s="161">
        <f t="shared" si="768"/>
        <v>25.634219948638108</v>
      </c>
      <c r="EF358" s="161">
        <f t="shared" si="768"/>
        <v>2.0896899529772348E-2</v>
      </c>
      <c r="EG358" s="161">
        <f t="shared" si="768"/>
        <v>4.8751037337677486E-5</v>
      </c>
      <c r="EH358" s="161">
        <f t="shared" si="768"/>
        <v>2.5142402936194559</v>
      </c>
      <c r="EI358" s="161">
        <f t="shared" si="768"/>
        <v>14.038846202303672</v>
      </c>
      <c r="EJ358" s="161">
        <f t="shared" si="768"/>
        <v>69160.970680105354</v>
      </c>
      <c r="EK358" s="161">
        <f t="shared" si="768"/>
        <v>238567.76885445032</v>
      </c>
      <c r="EL358" s="161">
        <f t="shared" si="768"/>
        <v>4632.6446972321328</v>
      </c>
      <c r="EM358" s="161">
        <f t="shared" si="768"/>
        <v>3080.33925305299</v>
      </c>
      <c r="EN358" s="161">
        <f t="shared" si="768"/>
        <v>6.7434432058390721</v>
      </c>
      <c r="EO358" s="161">
        <f t="shared" si="768"/>
        <v>0</v>
      </c>
      <c r="EP358" s="161">
        <f t="shared" ref="EP358:GI358" si="769">EP$208*EP153</f>
        <v>0</v>
      </c>
      <c r="EQ358" s="161">
        <f t="shared" si="769"/>
        <v>0.42682362650105149</v>
      </c>
      <c r="ER358" s="161">
        <f t="shared" si="769"/>
        <v>5.2187162150528618E-4</v>
      </c>
      <c r="ES358" s="161">
        <f t="shared" si="769"/>
        <v>8.7177676550269201</v>
      </c>
      <c r="ET358" s="161">
        <f t="shared" si="769"/>
        <v>162.31052690201554</v>
      </c>
      <c r="EU358" s="161">
        <f t="shared" si="769"/>
        <v>0</v>
      </c>
      <c r="EV358" s="161">
        <f t="shared" si="769"/>
        <v>0</v>
      </c>
      <c r="EW358" s="161">
        <f t="shared" si="769"/>
        <v>1.5011739885344184E-9</v>
      </c>
      <c r="EX358" s="161">
        <f t="shared" si="769"/>
        <v>2.3198842637778239E-4</v>
      </c>
      <c r="EY358" s="161">
        <f t="shared" si="769"/>
        <v>1.2171842045340679E-6</v>
      </c>
      <c r="EZ358" s="161">
        <f t="shared" si="769"/>
        <v>1.5581931899893817E-3</v>
      </c>
      <c r="FA358" s="161">
        <f t="shared" si="769"/>
        <v>2.5564845237524784E-3</v>
      </c>
      <c r="FB358" s="161">
        <f t="shared" si="769"/>
        <v>1.2923601259281312E-3</v>
      </c>
      <c r="FC358" s="161">
        <f t="shared" si="769"/>
        <v>9.9710685819311043E-2</v>
      </c>
      <c r="FD358" s="161">
        <f t="shared" si="769"/>
        <v>32.416751554455111</v>
      </c>
      <c r="FE358" s="161">
        <f t="shared" si="769"/>
        <v>1.7792519667945192</v>
      </c>
      <c r="FF358" s="161">
        <f t="shared" si="769"/>
        <v>1227.1236748901099</v>
      </c>
      <c r="FG358" s="161">
        <f t="shared" si="769"/>
        <v>1.8065094338360231E-3</v>
      </c>
      <c r="FH358" s="161">
        <f t="shared" si="769"/>
        <v>7.6934031106105882</v>
      </c>
      <c r="FI358" s="161">
        <f t="shared" si="769"/>
        <v>25.843814203304866</v>
      </c>
      <c r="FJ358" s="161">
        <f t="shared" si="769"/>
        <v>7.2914978610789903E-3</v>
      </c>
      <c r="FK358" s="161">
        <f t="shared" si="769"/>
        <v>27.860818532673253</v>
      </c>
      <c r="FL358" s="161">
        <f t="shared" si="769"/>
        <v>6.6834916016812862</v>
      </c>
      <c r="FM358" s="161">
        <f t="shared" si="769"/>
        <v>2192.0220920583888</v>
      </c>
      <c r="FN358" s="161">
        <f t="shared" si="769"/>
        <v>0</v>
      </c>
      <c r="FO358" s="161">
        <f t="shared" si="769"/>
        <v>7.7262330568129931</v>
      </c>
      <c r="FP358" s="161">
        <f t="shared" si="769"/>
        <v>0</v>
      </c>
      <c r="FQ358" s="161">
        <f t="shared" si="769"/>
        <v>0</v>
      </c>
      <c r="FR358" s="161">
        <f t="shared" si="769"/>
        <v>0</v>
      </c>
      <c r="FS358" s="161">
        <f t="shared" si="769"/>
        <v>0.27871275165040293</v>
      </c>
      <c r="FT358" s="161">
        <f t="shared" si="769"/>
        <v>0</v>
      </c>
      <c r="FU358" s="161">
        <f t="shared" si="769"/>
        <v>0</v>
      </c>
      <c r="FV358" s="161">
        <f t="shared" si="769"/>
        <v>864.68332561313321</v>
      </c>
      <c r="FW358" s="161">
        <f t="shared" si="769"/>
        <v>8.2572813116652704</v>
      </c>
      <c r="FX358" s="161">
        <f t="shared" si="769"/>
        <v>2.0435627064781463</v>
      </c>
      <c r="FY358" s="161">
        <f t="shared" si="769"/>
        <v>6.3902996662003686E-3</v>
      </c>
      <c r="FZ358" s="161">
        <f t="shared" si="769"/>
        <v>471.05179245162827</v>
      </c>
      <c r="GA358" s="161">
        <f t="shared" si="769"/>
        <v>0.41173954136219987</v>
      </c>
      <c r="GB358" s="161">
        <f t="shared" si="769"/>
        <v>1141.1013758645663</v>
      </c>
      <c r="GC358" s="161">
        <f t="shared" si="769"/>
        <v>0</v>
      </c>
      <c r="GD358" s="161">
        <f t="shared" si="769"/>
        <v>1.4417461590385459</v>
      </c>
      <c r="GE358" s="161">
        <f t="shared" si="769"/>
        <v>6.3964778146549355</v>
      </c>
      <c r="GF358" s="161">
        <f t="shared" si="769"/>
        <v>41.934088897642162</v>
      </c>
      <c r="GG358" s="161">
        <f t="shared" si="769"/>
        <v>643.19943873766795</v>
      </c>
      <c r="GH358" s="161">
        <f t="shared" si="769"/>
        <v>0</v>
      </c>
      <c r="GI358" s="161">
        <f t="shared" si="769"/>
        <v>0.17957445574457764</v>
      </c>
      <c r="GJ358" s="5">
        <f t="shared" si="674"/>
        <v>325150.20074539824</v>
      </c>
    </row>
    <row r="359" spans="1:192" ht="15" customHeight="1">
      <c r="A359" s="77" t="s">
        <v>148</v>
      </c>
      <c r="B359" s="47" t="s">
        <v>356</v>
      </c>
      <c r="C359" s="161">
        <f t="shared" ref="C359:D359" si="770">C$208*C154</f>
        <v>0</v>
      </c>
      <c r="D359" s="161">
        <f t="shared" si="770"/>
        <v>0</v>
      </c>
      <c r="E359" s="161">
        <f t="shared" si="669"/>
        <v>1.5083104704934343E-4</v>
      </c>
      <c r="F359" s="161">
        <f t="shared" ref="F359:Q359" si="771">F$208*F154</f>
        <v>8.4259898324526114E-2</v>
      </c>
      <c r="G359" s="161">
        <f t="shared" si="771"/>
        <v>1.8086906303814407E-2</v>
      </c>
      <c r="H359" s="161">
        <f t="shared" si="771"/>
        <v>1.7055410895345231E-7</v>
      </c>
      <c r="I359" s="161">
        <f t="shared" si="771"/>
        <v>3.4206969253513943E-2</v>
      </c>
      <c r="J359" s="161">
        <f t="shared" si="771"/>
        <v>1.4310688049910532E-6</v>
      </c>
      <c r="K359" s="161">
        <f t="shared" si="771"/>
        <v>0</v>
      </c>
      <c r="L359" s="161">
        <f t="shared" si="771"/>
        <v>0</v>
      </c>
      <c r="M359" s="161">
        <f t="shared" si="771"/>
        <v>5.201956903935794E-3</v>
      </c>
      <c r="N359" s="161">
        <f t="shared" si="771"/>
        <v>0</v>
      </c>
      <c r="O359" s="161">
        <f t="shared" si="771"/>
        <v>6.3136233594436359E-9</v>
      </c>
      <c r="P359" s="161">
        <f t="shared" si="771"/>
        <v>1.1450826516683757E-2</v>
      </c>
      <c r="Q359" s="161">
        <f t="shared" si="771"/>
        <v>0</v>
      </c>
      <c r="R359" s="161">
        <f t="shared" ref="R359:CC359" si="772">R$208*R154</f>
        <v>0</v>
      </c>
      <c r="S359" s="161">
        <f t="shared" si="772"/>
        <v>3.0213954135988746E-2</v>
      </c>
      <c r="T359" s="161">
        <f t="shared" si="772"/>
        <v>4904.8352618731478</v>
      </c>
      <c r="U359" s="161">
        <f t="shared" si="772"/>
        <v>1.9927963111090057E-5</v>
      </c>
      <c r="V359" s="161">
        <f t="shared" si="772"/>
        <v>0</v>
      </c>
      <c r="W359" s="161">
        <f t="shared" si="772"/>
        <v>0</v>
      </c>
      <c r="X359" s="161">
        <f t="shared" si="772"/>
        <v>1.3590852659789898E-5</v>
      </c>
      <c r="Y359" s="161">
        <f t="shared" si="772"/>
        <v>-2.1261875130343391E-4</v>
      </c>
      <c r="Z359" s="161">
        <f t="shared" si="772"/>
        <v>4.5297730052983797E-3</v>
      </c>
      <c r="AA359" s="161">
        <f t="shared" si="772"/>
        <v>1.3135724402972383E-2</v>
      </c>
      <c r="AB359" s="161">
        <f t="shared" si="772"/>
        <v>7.2636618285710046</v>
      </c>
      <c r="AC359" s="161">
        <f t="shared" si="772"/>
        <v>1.6760501196873025E-2</v>
      </c>
      <c r="AD359" s="161">
        <f t="shared" si="772"/>
        <v>1.4879913426608101E-2</v>
      </c>
      <c r="AE359" s="161">
        <f t="shared" si="772"/>
        <v>1.7976043059947341E-3</v>
      </c>
      <c r="AF359" s="161">
        <f t="shared" si="772"/>
        <v>2.3219959468134785</v>
      </c>
      <c r="AG359" s="161">
        <f t="shared" si="772"/>
        <v>6.1908815446265226E-4</v>
      </c>
      <c r="AH359" s="161">
        <f t="shared" si="772"/>
        <v>1.3157990843692751E-2</v>
      </c>
      <c r="AI359" s="161">
        <f t="shared" si="772"/>
        <v>5.1605307205793258E-4</v>
      </c>
      <c r="AJ359" s="161">
        <f t="shared" si="772"/>
        <v>2.4012278049163991E-4</v>
      </c>
      <c r="AK359" s="161">
        <f t="shared" si="772"/>
        <v>7.9407485217525873E-8</v>
      </c>
      <c r="AL359" s="161">
        <f t="shared" si="772"/>
        <v>3.1182698897488699E-13</v>
      </c>
      <c r="AM359" s="161">
        <f t="shared" si="772"/>
        <v>0</v>
      </c>
      <c r="AN359" s="161">
        <f t="shared" si="772"/>
        <v>2.5504077920483792E-8</v>
      </c>
      <c r="AO359" s="161">
        <f t="shared" si="772"/>
        <v>1.3948718424593117E-3</v>
      </c>
      <c r="AP359" s="161">
        <f t="shared" si="772"/>
        <v>8.4797362020394961E-3</v>
      </c>
      <c r="AQ359" s="161">
        <f t="shared" si="772"/>
        <v>6.879966181810736E-5</v>
      </c>
      <c r="AR359" s="161">
        <f t="shared" si="772"/>
        <v>8.3634313693254216E-6</v>
      </c>
      <c r="AS359" s="161">
        <f t="shared" si="772"/>
        <v>4.8932057739784526E-2</v>
      </c>
      <c r="AT359" s="161">
        <f t="shared" si="772"/>
        <v>2.3973811157176408E-3</v>
      </c>
      <c r="AU359" s="161">
        <f t="shared" si="772"/>
        <v>0</v>
      </c>
      <c r="AV359" s="161">
        <f t="shared" si="772"/>
        <v>0</v>
      </c>
      <c r="AW359" s="161">
        <f t="shared" si="772"/>
        <v>2.4819330519589418E-4</v>
      </c>
      <c r="AX359" s="161">
        <f t="shared" si="772"/>
        <v>3.186520760589182E-6</v>
      </c>
      <c r="AY359" s="161">
        <f t="shared" si="772"/>
        <v>4.2434250575489773E-4</v>
      </c>
      <c r="AZ359" s="161">
        <f t="shared" si="772"/>
        <v>1.1072100662709667E-4</v>
      </c>
      <c r="BA359" s="161">
        <f t="shared" si="772"/>
        <v>9.3298674490013542E-2</v>
      </c>
      <c r="BB359" s="161">
        <f t="shared" si="772"/>
        <v>9.9706936394912338E-7</v>
      </c>
      <c r="BC359" s="161">
        <f t="shared" si="772"/>
        <v>6.8675829736274812E-6</v>
      </c>
      <c r="BD359" s="161">
        <f t="shared" si="772"/>
        <v>2.0782470838499725E-12</v>
      </c>
      <c r="BE359" s="161">
        <f t="shared" si="772"/>
        <v>0</v>
      </c>
      <c r="BF359" s="161">
        <f t="shared" si="772"/>
        <v>0</v>
      </c>
      <c r="BG359" s="161">
        <f t="shared" si="772"/>
        <v>5.9831088489443412E-7</v>
      </c>
      <c r="BH359" s="161">
        <f t="shared" si="772"/>
        <v>5.2807884741119904E-10</v>
      </c>
      <c r="BI359" s="161">
        <f t="shared" si="772"/>
        <v>6.1086440635693532E-6</v>
      </c>
      <c r="BJ359" s="161">
        <f t="shared" si="772"/>
        <v>0</v>
      </c>
      <c r="BK359" s="161">
        <f t="shared" si="772"/>
        <v>2.6560649645949838E-7</v>
      </c>
      <c r="BL359" s="161">
        <f t="shared" si="772"/>
        <v>2.2685114529138203E-9</v>
      </c>
      <c r="BM359" s="161">
        <f t="shared" si="772"/>
        <v>1.7284556813450241E-7</v>
      </c>
      <c r="BN359" s="161">
        <f t="shared" si="772"/>
        <v>0.10220405586212521</v>
      </c>
      <c r="BO359" s="161">
        <f t="shared" si="772"/>
        <v>0</v>
      </c>
      <c r="BP359" s="161">
        <f t="shared" si="772"/>
        <v>2.8664862133143766E-6</v>
      </c>
      <c r="BQ359" s="161">
        <f t="shared" si="772"/>
        <v>1.8623948068393966E-4</v>
      </c>
      <c r="BR359" s="161">
        <f t="shared" si="772"/>
        <v>7.7905479776534874E-9</v>
      </c>
      <c r="BS359" s="161">
        <f t="shared" si="772"/>
        <v>1.641768845922845E-6</v>
      </c>
      <c r="BT359" s="161">
        <f t="shared" si="772"/>
        <v>1.2170830145670139E-3</v>
      </c>
      <c r="BU359" s="161">
        <f t="shared" si="772"/>
        <v>6.4565565243489303E-9</v>
      </c>
      <c r="BV359" s="161">
        <f t="shared" si="772"/>
        <v>5.1928877280640242E-11</v>
      </c>
      <c r="BW359" s="161">
        <f t="shared" si="772"/>
        <v>1.035523053465002E-3</v>
      </c>
      <c r="BX359" s="161">
        <f t="shared" si="772"/>
        <v>0</v>
      </c>
      <c r="BY359" s="161">
        <f t="shared" si="772"/>
        <v>0</v>
      </c>
      <c r="BZ359" s="161">
        <f t="shared" si="772"/>
        <v>0</v>
      </c>
      <c r="CA359" s="161">
        <f t="shared" si="772"/>
        <v>0</v>
      </c>
      <c r="CB359" s="161">
        <f t="shared" si="772"/>
        <v>0</v>
      </c>
      <c r="CC359" s="161">
        <f t="shared" si="772"/>
        <v>4.0388681992099449E-8</v>
      </c>
      <c r="CD359" s="161">
        <f t="shared" ref="CD359:EO359" si="773">CD$208*CD154</f>
        <v>1.3724483783667127E-6</v>
      </c>
      <c r="CE359" s="161">
        <f t="shared" si="773"/>
        <v>0</v>
      </c>
      <c r="CF359" s="161">
        <f t="shared" si="773"/>
        <v>0</v>
      </c>
      <c r="CG359" s="161">
        <f t="shared" si="773"/>
        <v>7.3145991414074742E-5</v>
      </c>
      <c r="CH359" s="161">
        <f t="shared" si="773"/>
        <v>0</v>
      </c>
      <c r="CI359" s="161">
        <f t="shared" si="773"/>
        <v>1.9317239797804936E-5</v>
      </c>
      <c r="CJ359" s="161">
        <f t="shared" si="773"/>
        <v>5.8769894092256349E-4</v>
      </c>
      <c r="CK359" s="161">
        <f t="shared" si="773"/>
        <v>0.15753888028350505</v>
      </c>
      <c r="CL359" s="161">
        <f t="shared" si="773"/>
        <v>0</v>
      </c>
      <c r="CM359" s="161">
        <f t="shared" si="773"/>
        <v>5.4996810322967621E-7</v>
      </c>
      <c r="CN359" s="161">
        <f t="shared" si="773"/>
        <v>0</v>
      </c>
      <c r="CO359" s="161">
        <f t="shared" si="773"/>
        <v>0</v>
      </c>
      <c r="CP359" s="161">
        <f t="shared" si="773"/>
        <v>9.1030734991051137E-7</v>
      </c>
      <c r="CQ359" s="161">
        <f t="shared" si="773"/>
        <v>0</v>
      </c>
      <c r="CR359" s="161">
        <f t="shared" si="773"/>
        <v>0</v>
      </c>
      <c r="CS359" s="161">
        <f t="shared" si="773"/>
        <v>9.6147580003612721E-9</v>
      </c>
      <c r="CT359" s="161">
        <f t="shared" si="773"/>
        <v>0</v>
      </c>
      <c r="CU359" s="161">
        <f t="shared" si="773"/>
        <v>0</v>
      </c>
      <c r="CV359" s="161">
        <f t="shared" si="773"/>
        <v>2.8991652585841131E-8</v>
      </c>
      <c r="CW359" s="161">
        <f t="shared" si="773"/>
        <v>0</v>
      </c>
      <c r="CX359" s="161">
        <f t="shared" si="773"/>
        <v>0</v>
      </c>
      <c r="CY359" s="161">
        <f t="shared" si="773"/>
        <v>1.732703839336175E-7</v>
      </c>
      <c r="CZ359" s="161">
        <f t="shared" si="773"/>
        <v>1.213661001085997E-13</v>
      </c>
      <c r="DA359" s="161">
        <f t="shared" si="773"/>
        <v>1.894014901318281E-6</v>
      </c>
      <c r="DB359" s="161">
        <f t="shared" si="773"/>
        <v>7.0730278323096251E-10</v>
      </c>
      <c r="DC359" s="161">
        <f t="shared" si="773"/>
        <v>3.5817841962344791E-6</v>
      </c>
      <c r="DD359" s="161">
        <f t="shared" si="773"/>
        <v>0</v>
      </c>
      <c r="DE359" s="161">
        <f t="shared" si="773"/>
        <v>2.7015596128187884E-5</v>
      </c>
      <c r="DF359" s="161">
        <f t="shared" si="773"/>
        <v>1.9482758375388452E-5</v>
      </c>
      <c r="DG359" s="161">
        <f t="shared" si="773"/>
        <v>2.2010954880202866E-6</v>
      </c>
      <c r="DH359" s="161">
        <f t="shared" si="773"/>
        <v>3.6437984162578266E-8</v>
      </c>
      <c r="DI359" s="161">
        <f t="shared" si="773"/>
        <v>7.0685183249670058E-8</v>
      </c>
      <c r="DJ359" s="161">
        <f t="shared" si="773"/>
        <v>5.2696254333357569E-12</v>
      </c>
      <c r="DK359" s="161">
        <f t="shared" si="773"/>
        <v>6.8758745681270672E-4</v>
      </c>
      <c r="DL359" s="161">
        <f t="shared" si="773"/>
        <v>6.8589850475688074E-5</v>
      </c>
      <c r="DM359" s="161">
        <f t="shared" si="773"/>
        <v>9.1527398854156808E-6</v>
      </c>
      <c r="DN359" s="161">
        <f t="shared" si="773"/>
        <v>4.2211759922836521E-7</v>
      </c>
      <c r="DO359" s="161">
        <f t="shared" si="773"/>
        <v>0</v>
      </c>
      <c r="DP359" s="161">
        <f t="shared" si="773"/>
        <v>3.9659239567143443E-7</v>
      </c>
      <c r="DQ359" s="161">
        <f t="shared" si="773"/>
        <v>0</v>
      </c>
      <c r="DR359" s="161">
        <f t="shared" si="773"/>
        <v>2.1793474621924591E-3</v>
      </c>
      <c r="DS359" s="161">
        <f t="shared" si="773"/>
        <v>3.5601013559550272E-5</v>
      </c>
      <c r="DT359" s="161">
        <f t="shared" si="773"/>
        <v>0</v>
      </c>
      <c r="DU359" s="161">
        <f t="shared" si="773"/>
        <v>0</v>
      </c>
      <c r="DV359" s="161">
        <f t="shared" si="773"/>
        <v>6.5756229502087204E-7</v>
      </c>
      <c r="DW359" s="161">
        <f t="shared" si="773"/>
        <v>1.8029915477775914E-3</v>
      </c>
      <c r="DX359" s="161">
        <f t="shared" si="773"/>
        <v>0.99843564986553446</v>
      </c>
      <c r="DY359" s="161">
        <f t="shared" si="773"/>
        <v>4.1643072302615547E-2</v>
      </c>
      <c r="DZ359" s="161">
        <f t="shared" si="773"/>
        <v>0</v>
      </c>
      <c r="EA359" s="161">
        <f t="shared" si="773"/>
        <v>0</v>
      </c>
      <c r="EB359" s="161">
        <f t="shared" si="773"/>
        <v>0</v>
      </c>
      <c r="EC359" s="161">
        <f t="shared" si="773"/>
        <v>0</v>
      </c>
      <c r="ED359" s="161">
        <f t="shared" si="773"/>
        <v>0</v>
      </c>
      <c r="EE359" s="161">
        <f t="shared" si="773"/>
        <v>14.063939587613278</v>
      </c>
      <c r="EF359" s="161">
        <f t="shared" si="773"/>
        <v>4.5722524270201863E-3</v>
      </c>
      <c r="EG359" s="161">
        <f t="shared" si="773"/>
        <v>1.5861454658652601E-5</v>
      </c>
      <c r="EH359" s="161">
        <f t="shared" si="773"/>
        <v>1.2824379159449786</v>
      </c>
      <c r="EI359" s="161">
        <f t="shared" si="773"/>
        <v>40.632268709750576</v>
      </c>
      <c r="EJ359" s="161">
        <f t="shared" si="773"/>
        <v>40544.700787777205</v>
      </c>
      <c r="EK359" s="161">
        <f t="shared" si="773"/>
        <v>193144.98645139064</v>
      </c>
      <c r="EL359" s="161">
        <f t="shared" si="773"/>
        <v>175.09655308449786</v>
      </c>
      <c r="EM359" s="161">
        <f t="shared" si="773"/>
        <v>199.67446099794358</v>
      </c>
      <c r="EN359" s="161">
        <f t="shared" si="773"/>
        <v>9.4574176177427027E-2</v>
      </c>
      <c r="EO359" s="161">
        <f t="shared" si="773"/>
        <v>0</v>
      </c>
      <c r="EP359" s="161">
        <f t="shared" ref="EP359:GI359" si="774">EP$208*EP154</f>
        <v>0</v>
      </c>
      <c r="EQ359" s="161">
        <f t="shared" si="774"/>
        <v>0.21369048612172389</v>
      </c>
      <c r="ER359" s="161">
        <f t="shared" si="774"/>
        <v>1.039751873056421E-4</v>
      </c>
      <c r="ES359" s="161">
        <f t="shared" si="774"/>
        <v>2.9380214606153312</v>
      </c>
      <c r="ET359" s="161">
        <f t="shared" si="774"/>
        <v>99.364554045316339</v>
      </c>
      <c r="EU359" s="161">
        <f t="shared" si="774"/>
        <v>0</v>
      </c>
      <c r="EV359" s="161">
        <f t="shared" si="774"/>
        <v>0</v>
      </c>
      <c r="EW359" s="161">
        <f t="shared" si="774"/>
        <v>4.0105575946003019E-10</v>
      </c>
      <c r="EX359" s="161">
        <f t="shared" si="774"/>
        <v>1.0961453146350218E-4</v>
      </c>
      <c r="EY359" s="161">
        <f t="shared" si="774"/>
        <v>2.7459983436940056E-7</v>
      </c>
      <c r="EZ359" s="161">
        <f t="shared" si="774"/>
        <v>3.6250082234607744E-4</v>
      </c>
      <c r="FA359" s="161">
        <f t="shared" si="774"/>
        <v>5.1003858587088001E-4</v>
      </c>
      <c r="FB359" s="161">
        <f t="shared" si="774"/>
        <v>6.7494688304286458E-4</v>
      </c>
      <c r="FC359" s="161">
        <f t="shared" si="774"/>
        <v>2.872185227657343E-2</v>
      </c>
      <c r="FD359" s="161">
        <f t="shared" si="774"/>
        <v>7.7749769266974722</v>
      </c>
      <c r="FE359" s="161">
        <f t="shared" si="774"/>
        <v>5.4723627516118087</v>
      </c>
      <c r="FF359" s="161">
        <f t="shared" si="774"/>
        <v>367.33495102023642</v>
      </c>
      <c r="FG359" s="161">
        <f t="shared" si="774"/>
        <v>5.5120932477046257E-4</v>
      </c>
      <c r="FH359" s="161">
        <f t="shared" si="774"/>
        <v>1.9958901445281669</v>
      </c>
      <c r="FI359" s="161">
        <f t="shared" si="774"/>
        <v>6.1579773700840628</v>
      </c>
      <c r="FJ359" s="161">
        <f t="shared" si="774"/>
        <v>2.8149432807156659E-3</v>
      </c>
      <c r="FK359" s="161">
        <f t="shared" si="774"/>
        <v>5.9166059118149548</v>
      </c>
      <c r="FL359" s="161">
        <f t="shared" si="774"/>
        <v>2.206323153853015</v>
      </c>
      <c r="FM359" s="161">
        <f t="shared" si="774"/>
        <v>857.49133589630583</v>
      </c>
      <c r="FN359" s="161">
        <f t="shared" si="774"/>
        <v>0</v>
      </c>
      <c r="FO359" s="161">
        <f t="shared" si="774"/>
        <v>1.7501015921198246</v>
      </c>
      <c r="FP359" s="161">
        <f t="shared" si="774"/>
        <v>0</v>
      </c>
      <c r="FQ359" s="161">
        <f t="shared" si="774"/>
        <v>0</v>
      </c>
      <c r="FR359" s="161">
        <f t="shared" si="774"/>
        <v>0</v>
      </c>
      <c r="FS359" s="161">
        <f t="shared" si="774"/>
        <v>6.2706928223172143E-2</v>
      </c>
      <c r="FT359" s="161">
        <f t="shared" si="774"/>
        <v>0</v>
      </c>
      <c r="FU359" s="161">
        <f t="shared" si="774"/>
        <v>0</v>
      </c>
      <c r="FV359" s="161">
        <f t="shared" si="774"/>
        <v>199.4649664944472</v>
      </c>
      <c r="FW359" s="161">
        <f t="shared" si="774"/>
        <v>3.2286479587396979</v>
      </c>
      <c r="FX359" s="161">
        <f t="shared" si="774"/>
        <v>1.4359221154399779</v>
      </c>
      <c r="FY359" s="161">
        <f t="shared" si="774"/>
        <v>3.2171587201680648E-3</v>
      </c>
      <c r="FZ359" s="161">
        <f t="shared" si="774"/>
        <v>132.06786917558688</v>
      </c>
      <c r="GA359" s="161">
        <f t="shared" si="774"/>
        <v>0.17322445913808629</v>
      </c>
      <c r="GB359" s="161">
        <f t="shared" si="774"/>
        <v>349.526079910769</v>
      </c>
      <c r="GC359" s="161">
        <f t="shared" si="774"/>
        <v>0</v>
      </c>
      <c r="GD359" s="161">
        <f t="shared" si="774"/>
        <v>7.2280561643426583E-2</v>
      </c>
      <c r="GE359" s="161">
        <f t="shared" si="774"/>
        <v>16.994311009107154</v>
      </c>
      <c r="GF359" s="161">
        <f t="shared" si="774"/>
        <v>15.017969794398253</v>
      </c>
      <c r="GG359" s="161">
        <f t="shared" si="774"/>
        <v>187.33536263343589</v>
      </c>
      <c r="GH359" s="161">
        <f t="shared" si="774"/>
        <v>0</v>
      </c>
      <c r="GI359" s="161">
        <f t="shared" si="774"/>
        <v>2.4366173685516306</v>
      </c>
      <c r="GJ359" s="5">
        <f t="shared" si="674"/>
        <v>241303.13899645585</v>
      </c>
    </row>
    <row r="360" spans="1:192" ht="15" customHeight="1">
      <c r="A360" s="77" t="s">
        <v>149</v>
      </c>
      <c r="B360" s="47" t="s">
        <v>357</v>
      </c>
      <c r="C360" s="161">
        <f t="shared" ref="C360:D360" si="775">C$208*C155</f>
        <v>0</v>
      </c>
      <c r="D360" s="161">
        <f t="shared" si="775"/>
        <v>0</v>
      </c>
      <c r="E360" s="161">
        <f t="shared" si="669"/>
        <v>0</v>
      </c>
      <c r="F360" s="161">
        <f t="shared" ref="F360:Q360" si="776">F$208*F155</f>
        <v>0</v>
      </c>
      <c r="G360" s="161">
        <f t="shared" si="776"/>
        <v>0</v>
      </c>
      <c r="H360" s="161">
        <f t="shared" si="776"/>
        <v>0</v>
      </c>
      <c r="I360" s="161">
        <f t="shared" si="776"/>
        <v>0</v>
      </c>
      <c r="J360" s="161">
        <f t="shared" si="776"/>
        <v>0</v>
      </c>
      <c r="K360" s="161">
        <f t="shared" si="776"/>
        <v>0</v>
      </c>
      <c r="L360" s="161">
        <f t="shared" si="776"/>
        <v>0</v>
      </c>
      <c r="M360" s="161">
        <f t="shared" si="776"/>
        <v>0</v>
      </c>
      <c r="N360" s="161">
        <f t="shared" si="776"/>
        <v>0</v>
      </c>
      <c r="O360" s="161">
        <f t="shared" si="776"/>
        <v>0</v>
      </c>
      <c r="P360" s="161">
        <f t="shared" si="776"/>
        <v>0</v>
      </c>
      <c r="Q360" s="161">
        <f t="shared" si="776"/>
        <v>0</v>
      </c>
      <c r="R360" s="161">
        <f t="shared" ref="R360:CC360" si="777">R$208*R155</f>
        <v>0</v>
      </c>
      <c r="S360" s="161">
        <f t="shared" si="777"/>
        <v>0</v>
      </c>
      <c r="T360" s="161">
        <f t="shared" si="777"/>
        <v>0</v>
      </c>
      <c r="U360" s="161">
        <f t="shared" si="777"/>
        <v>0</v>
      </c>
      <c r="V360" s="161">
        <f t="shared" si="777"/>
        <v>0</v>
      </c>
      <c r="W360" s="161">
        <f t="shared" si="777"/>
        <v>0</v>
      </c>
      <c r="X360" s="161">
        <f t="shared" si="777"/>
        <v>4.6096251596448299E-10</v>
      </c>
      <c r="Y360" s="161">
        <f t="shared" si="777"/>
        <v>0</v>
      </c>
      <c r="Z360" s="161">
        <f t="shared" si="777"/>
        <v>0</v>
      </c>
      <c r="AA360" s="161">
        <f t="shared" si="777"/>
        <v>0</v>
      </c>
      <c r="AB360" s="161">
        <f t="shared" si="777"/>
        <v>0</v>
      </c>
      <c r="AC360" s="161">
        <f t="shared" si="777"/>
        <v>0</v>
      </c>
      <c r="AD360" s="161">
        <f t="shared" si="777"/>
        <v>0</v>
      </c>
      <c r="AE360" s="161">
        <f t="shared" si="777"/>
        <v>0</v>
      </c>
      <c r="AF360" s="161">
        <f t="shared" si="777"/>
        <v>0</v>
      </c>
      <c r="AG360" s="161">
        <f t="shared" si="777"/>
        <v>0</v>
      </c>
      <c r="AH360" s="161">
        <f t="shared" si="777"/>
        <v>0</v>
      </c>
      <c r="AI360" s="161">
        <f t="shared" si="777"/>
        <v>0</v>
      </c>
      <c r="AJ360" s="161">
        <f t="shared" si="777"/>
        <v>0</v>
      </c>
      <c r="AK360" s="161">
        <f t="shared" si="777"/>
        <v>0</v>
      </c>
      <c r="AL360" s="161">
        <f t="shared" si="777"/>
        <v>0</v>
      </c>
      <c r="AM360" s="161">
        <f t="shared" si="777"/>
        <v>0</v>
      </c>
      <c r="AN360" s="161">
        <f t="shared" si="777"/>
        <v>0</v>
      </c>
      <c r="AO360" s="161">
        <f t="shared" si="777"/>
        <v>3.4842760427792969E-6</v>
      </c>
      <c r="AP360" s="161">
        <f t="shared" si="777"/>
        <v>3.1577361966918779E-5</v>
      </c>
      <c r="AQ360" s="161">
        <f t="shared" si="777"/>
        <v>0</v>
      </c>
      <c r="AR360" s="161">
        <f t="shared" si="777"/>
        <v>0</v>
      </c>
      <c r="AS360" s="161">
        <f t="shared" si="777"/>
        <v>5.5155965268113328E-4</v>
      </c>
      <c r="AT360" s="161">
        <f t="shared" si="777"/>
        <v>0</v>
      </c>
      <c r="AU360" s="161">
        <f t="shared" si="777"/>
        <v>0</v>
      </c>
      <c r="AV360" s="161">
        <f t="shared" si="777"/>
        <v>0</v>
      </c>
      <c r="AW360" s="161">
        <f t="shared" si="777"/>
        <v>0</v>
      </c>
      <c r="AX360" s="161">
        <f t="shared" si="777"/>
        <v>0</v>
      </c>
      <c r="AY360" s="161">
        <f t="shared" si="777"/>
        <v>1.1123197488761163E-4</v>
      </c>
      <c r="AZ360" s="161">
        <f t="shared" si="777"/>
        <v>0</v>
      </c>
      <c r="BA360" s="161">
        <f t="shared" si="777"/>
        <v>1.0849027756424131E-3</v>
      </c>
      <c r="BB360" s="161">
        <f t="shared" si="777"/>
        <v>0</v>
      </c>
      <c r="BC360" s="161">
        <f t="shared" si="777"/>
        <v>0</v>
      </c>
      <c r="BD360" s="161">
        <f t="shared" si="777"/>
        <v>0</v>
      </c>
      <c r="BE360" s="161">
        <f t="shared" si="777"/>
        <v>0</v>
      </c>
      <c r="BF360" s="161">
        <f t="shared" si="777"/>
        <v>0</v>
      </c>
      <c r="BG360" s="161">
        <f t="shared" si="777"/>
        <v>0</v>
      </c>
      <c r="BH360" s="161">
        <f t="shared" si="777"/>
        <v>0</v>
      </c>
      <c r="BI360" s="161">
        <f t="shared" si="777"/>
        <v>0</v>
      </c>
      <c r="BJ360" s="161">
        <f t="shared" si="777"/>
        <v>0</v>
      </c>
      <c r="BK360" s="161">
        <f t="shared" si="777"/>
        <v>0</v>
      </c>
      <c r="BL360" s="161">
        <f t="shared" si="777"/>
        <v>0</v>
      </c>
      <c r="BM360" s="161">
        <f t="shared" si="777"/>
        <v>0</v>
      </c>
      <c r="BN360" s="161">
        <f t="shared" si="777"/>
        <v>1.2498701501150499E-3</v>
      </c>
      <c r="BO360" s="161">
        <f t="shared" si="777"/>
        <v>0</v>
      </c>
      <c r="BP360" s="161">
        <f t="shared" si="777"/>
        <v>2.0521068156196494E-7</v>
      </c>
      <c r="BQ360" s="161">
        <f t="shared" si="777"/>
        <v>0</v>
      </c>
      <c r="BR360" s="161">
        <f t="shared" si="777"/>
        <v>0</v>
      </c>
      <c r="BS360" s="161">
        <f t="shared" si="777"/>
        <v>0</v>
      </c>
      <c r="BT360" s="161">
        <f t="shared" si="777"/>
        <v>0</v>
      </c>
      <c r="BU360" s="161">
        <f t="shared" si="777"/>
        <v>0</v>
      </c>
      <c r="BV360" s="161">
        <f t="shared" si="777"/>
        <v>0</v>
      </c>
      <c r="BW360" s="161">
        <f t="shared" si="777"/>
        <v>0</v>
      </c>
      <c r="BX360" s="161">
        <f t="shared" si="777"/>
        <v>0</v>
      </c>
      <c r="BY360" s="161">
        <f t="shared" si="777"/>
        <v>0</v>
      </c>
      <c r="BZ360" s="161">
        <f t="shared" si="777"/>
        <v>0</v>
      </c>
      <c r="CA360" s="161">
        <f t="shared" si="777"/>
        <v>0</v>
      </c>
      <c r="CB360" s="161">
        <f t="shared" si="777"/>
        <v>0</v>
      </c>
      <c r="CC360" s="161">
        <f t="shared" si="777"/>
        <v>6.1901525480892172E-11</v>
      </c>
      <c r="CD360" s="161">
        <f t="shared" ref="CD360:EO360" si="778">CD$208*CD155</f>
        <v>0</v>
      </c>
      <c r="CE360" s="161">
        <f t="shared" si="778"/>
        <v>0</v>
      </c>
      <c r="CF360" s="161">
        <f t="shared" si="778"/>
        <v>0</v>
      </c>
      <c r="CG360" s="161">
        <f t="shared" si="778"/>
        <v>6.6536092050516158E-7</v>
      </c>
      <c r="CH360" s="161">
        <f t="shared" si="778"/>
        <v>0</v>
      </c>
      <c r="CI360" s="161">
        <f t="shared" si="778"/>
        <v>0</v>
      </c>
      <c r="CJ360" s="161">
        <f t="shared" si="778"/>
        <v>2.8614034939741922E-6</v>
      </c>
      <c r="CK360" s="161">
        <f t="shared" si="778"/>
        <v>0</v>
      </c>
      <c r="CL360" s="161">
        <f t="shared" si="778"/>
        <v>0</v>
      </c>
      <c r="CM360" s="161">
        <f t="shared" si="778"/>
        <v>0</v>
      </c>
      <c r="CN360" s="161">
        <f t="shared" si="778"/>
        <v>0</v>
      </c>
      <c r="CO360" s="161">
        <f t="shared" si="778"/>
        <v>0</v>
      </c>
      <c r="CP360" s="161">
        <f t="shared" si="778"/>
        <v>0</v>
      </c>
      <c r="CQ360" s="161">
        <f t="shared" si="778"/>
        <v>0</v>
      </c>
      <c r="CR360" s="161">
        <f t="shared" si="778"/>
        <v>0</v>
      </c>
      <c r="CS360" s="161">
        <f t="shared" si="778"/>
        <v>0</v>
      </c>
      <c r="CT360" s="161">
        <f t="shared" si="778"/>
        <v>0</v>
      </c>
      <c r="CU360" s="161">
        <f t="shared" si="778"/>
        <v>0</v>
      </c>
      <c r="CV360" s="161">
        <f t="shared" si="778"/>
        <v>0</v>
      </c>
      <c r="CW360" s="161">
        <f t="shared" si="778"/>
        <v>0</v>
      </c>
      <c r="CX360" s="161">
        <f t="shared" si="778"/>
        <v>0</v>
      </c>
      <c r="CY360" s="161">
        <f t="shared" si="778"/>
        <v>0</v>
      </c>
      <c r="CZ360" s="161">
        <f t="shared" si="778"/>
        <v>0</v>
      </c>
      <c r="DA360" s="161">
        <f t="shared" si="778"/>
        <v>0</v>
      </c>
      <c r="DB360" s="161">
        <f t="shared" si="778"/>
        <v>0</v>
      </c>
      <c r="DC360" s="161">
        <f t="shared" si="778"/>
        <v>0</v>
      </c>
      <c r="DD360" s="161">
        <f t="shared" si="778"/>
        <v>0</v>
      </c>
      <c r="DE360" s="161">
        <f t="shared" si="778"/>
        <v>0</v>
      </c>
      <c r="DF360" s="161">
        <f t="shared" si="778"/>
        <v>0</v>
      </c>
      <c r="DG360" s="161">
        <f t="shared" si="778"/>
        <v>0</v>
      </c>
      <c r="DH360" s="161">
        <f t="shared" si="778"/>
        <v>0</v>
      </c>
      <c r="DI360" s="161">
        <f t="shared" si="778"/>
        <v>0</v>
      </c>
      <c r="DJ360" s="161">
        <f t="shared" si="778"/>
        <v>4.458227946984566E-14</v>
      </c>
      <c r="DK360" s="161">
        <f t="shared" si="778"/>
        <v>0</v>
      </c>
      <c r="DL360" s="161">
        <f t="shared" si="778"/>
        <v>0</v>
      </c>
      <c r="DM360" s="161">
        <f t="shared" si="778"/>
        <v>0</v>
      </c>
      <c r="DN360" s="161">
        <f t="shared" si="778"/>
        <v>0</v>
      </c>
      <c r="DO360" s="161">
        <f t="shared" si="778"/>
        <v>0</v>
      </c>
      <c r="DP360" s="161">
        <f t="shared" si="778"/>
        <v>0</v>
      </c>
      <c r="DQ360" s="161">
        <f t="shared" si="778"/>
        <v>0</v>
      </c>
      <c r="DR360" s="161">
        <f t="shared" si="778"/>
        <v>2.5618780059699463E-5</v>
      </c>
      <c r="DS360" s="161">
        <f t="shared" si="778"/>
        <v>2.021508656378249E-7</v>
      </c>
      <c r="DT360" s="161">
        <f t="shared" si="778"/>
        <v>0</v>
      </c>
      <c r="DU360" s="161">
        <f t="shared" si="778"/>
        <v>0</v>
      </c>
      <c r="DV360" s="161">
        <f t="shared" si="778"/>
        <v>0</v>
      </c>
      <c r="DW360" s="161">
        <f t="shared" si="778"/>
        <v>7.7381611492600496E-6</v>
      </c>
      <c r="DX360" s="161">
        <f t="shared" si="778"/>
        <v>4.4655177878080124E-4</v>
      </c>
      <c r="DY360" s="161">
        <f t="shared" si="778"/>
        <v>0</v>
      </c>
      <c r="DZ360" s="161">
        <f t="shared" si="778"/>
        <v>0</v>
      </c>
      <c r="EA360" s="161">
        <f t="shared" si="778"/>
        <v>0</v>
      </c>
      <c r="EB360" s="161">
        <f t="shared" si="778"/>
        <v>0</v>
      </c>
      <c r="EC360" s="161">
        <f t="shared" si="778"/>
        <v>0</v>
      </c>
      <c r="ED360" s="161">
        <f t="shared" si="778"/>
        <v>0</v>
      </c>
      <c r="EE360" s="161">
        <f t="shared" si="778"/>
        <v>2.6647352282415547E-3</v>
      </c>
      <c r="EF360" s="161">
        <f t="shared" si="778"/>
        <v>1.5201430307787836E-5</v>
      </c>
      <c r="EG360" s="161">
        <f t="shared" si="778"/>
        <v>0</v>
      </c>
      <c r="EH360" s="161">
        <f t="shared" si="778"/>
        <v>0</v>
      </c>
      <c r="EI360" s="161">
        <f t="shared" si="778"/>
        <v>0</v>
      </c>
      <c r="EJ360" s="161">
        <f t="shared" si="778"/>
        <v>0</v>
      </c>
      <c r="EK360" s="161">
        <f t="shared" si="778"/>
        <v>0</v>
      </c>
      <c r="EL360" s="161">
        <f t="shared" si="778"/>
        <v>0</v>
      </c>
      <c r="EM360" s="161">
        <f t="shared" si="778"/>
        <v>0</v>
      </c>
      <c r="EN360" s="161">
        <f t="shared" si="778"/>
        <v>0</v>
      </c>
      <c r="EO360" s="161">
        <f t="shared" si="778"/>
        <v>0</v>
      </c>
      <c r="EP360" s="161">
        <f t="shared" ref="EP360:GI360" si="779">EP$208*EP155</f>
        <v>0</v>
      </c>
      <c r="EQ360" s="161">
        <f t="shared" si="779"/>
        <v>2.2706678393923519E-4</v>
      </c>
      <c r="ER360" s="161">
        <f t="shared" si="779"/>
        <v>0</v>
      </c>
      <c r="ES360" s="161">
        <f t="shared" si="779"/>
        <v>0</v>
      </c>
      <c r="ET360" s="161">
        <f t="shared" si="779"/>
        <v>5.169284770104845</v>
      </c>
      <c r="EU360" s="161">
        <f t="shared" si="779"/>
        <v>0</v>
      </c>
      <c r="EV360" s="161">
        <f t="shared" si="779"/>
        <v>0</v>
      </c>
      <c r="EW360" s="161">
        <f t="shared" si="779"/>
        <v>5.0056493466660951E-7</v>
      </c>
      <c r="EX360" s="161">
        <f t="shared" si="779"/>
        <v>9.8595081210557508E-7</v>
      </c>
      <c r="EY360" s="161">
        <f t="shared" si="779"/>
        <v>0</v>
      </c>
      <c r="EZ360" s="161">
        <f t="shared" si="779"/>
        <v>3.7069049609705897E-5</v>
      </c>
      <c r="FA360" s="161">
        <f t="shared" si="779"/>
        <v>1.6777585061542107E-6</v>
      </c>
      <c r="FB360" s="161">
        <f t="shared" si="779"/>
        <v>0</v>
      </c>
      <c r="FC360" s="161">
        <f t="shared" si="779"/>
        <v>0</v>
      </c>
      <c r="FD360" s="161">
        <f t="shared" si="779"/>
        <v>0</v>
      </c>
      <c r="FE360" s="161">
        <f t="shared" si="779"/>
        <v>0.88137102867750872</v>
      </c>
      <c r="FF360" s="161">
        <f t="shared" si="779"/>
        <v>9.8022580056609437E-2</v>
      </c>
      <c r="FG360" s="161">
        <f t="shared" si="779"/>
        <v>0</v>
      </c>
      <c r="FH360" s="161">
        <f t="shared" si="779"/>
        <v>1.0069119508799075E-2</v>
      </c>
      <c r="FI360" s="161">
        <f t="shared" si="779"/>
        <v>0</v>
      </c>
      <c r="FJ360" s="161">
        <f t="shared" si="779"/>
        <v>1.84828843119873E-6</v>
      </c>
      <c r="FK360" s="161">
        <f t="shared" si="779"/>
        <v>0</v>
      </c>
      <c r="FL360" s="161">
        <f t="shared" si="779"/>
        <v>0</v>
      </c>
      <c r="FM360" s="161">
        <f t="shared" si="779"/>
        <v>0</v>
      </c>
      <c r="FN360" s="161">
        <f t="shared" si="779"/>
        <v>0</v>
      </c>
      <c r="FO360" s="161">
        <f t="shared" si="779"/>
        <v>4.555561943875585E-3</v>
      </c>
      <c r="FP360" s="161">
        <f t="shared" si="779"/>
        <v>0</v>
      </c>
      <c r="FQ360" s="161">
        <f t="shared" si="779"/>
        <v>0</v>
      </c>
      <c r="FR360" s="161">
        <f t="shared" si="779"/>
        <v>0</v>
      </c>
      <c r="FS360" s="161">
        <f t="shared" si="779"/>
        <v>0</v>
      </c>
      <c r="FT360" s="161">
        <f t="shared" si="779"/>
        <v>0</v>
      </c>
      <c r="FU360" s="161">
        <f t="shared" si="779"/>
        <v>0</v>
      </c>
      <c r="FV360" s="161">
        <f t="shared" si="779"/>
        <v>0.40112308648774297</v>
      </c>
      <c r="FW360" s="161">
        <f t="shared" si="779"/>
        <v>0</v>
      </c>
      <c r="FX360" s="161">
        <f t="shared" si="779"/>
        <v>0</v>
      </c>
      <c r="FY360" s="161">
        <f t="shared" si="779"/>
        <v>0</v>
      </c>
      <c r="FZ360" s="161">
        <f t="shared" si="779"/>
        <v>0</v>
      </c>
      <c r="GA360" s="161">
        <f t="shared" si="779"/>
        <v>0</v>
      </c>
      <c r="GB360" s="161">
        <f t="shared" si="779"/>
        <v>6.5322662987452356</v>
      </c>
      <c r="GC360" s="161">
        <f t="shared" si="779"/>
        <v>0</v>
      </c>
      <c r="GD360" s="161">
        <f t="shared" si="779"/>
        <v>0</v>
      </c>
      <c r="GE360" s="161">
        <f t="shared" si="779"/>
        <v>0</v>
      </c>
      <c r="GF360" s="161">
        <f t="shared" si="779"/>
        <v>6.3195411841183826E-3</v>
      </c>
      <c r="GG360" s="161">
        <f t="shared" si="779"/>
        <v>0</v>
      </c>
      <c r="GH360" s="161">
        <f t="shared" si="779"/>
        <v>0</v>
      </c>
      <c r="GI360" s="161">
        <f t="shared" si="779"/>
        <v>3.1781898139044945E-2</v>
      </c>
      <c r="GJ360" s="5">
        <f t="shared" si="674"/>
        <v>13.141259439462759</v>
      </c>
    </row>
    <row r="361" spans="1:192" ht="15" customHeight="1">
      <c r="A361" s="77" t="s">
        <v>150</v>
      </c>
      <c r="B361" s="47" t="s">
        <v>358</v>
      </c>
      <c r="C361" s="161">
        <f t="shared" ref="C361:D361" si="780">C$208*C156</f>
        <v>0</v>
      </c>
      <c r="D361" s="161">
        <f t="shared" si="780"/>
        <v>0</v>
      </c>
      <c r="E361" s="161">
        <f t="shared" si="669"/>
        <v>1.2369358645488194E-6</v>
      </c>
      <c r="F361" s="161">
        <f t="shared" ref="F361:Q361" si="781">F$208*F156</f>
        <v>7.6199224977189996E-4</v>
      </c>
      <c r="G361" s="161">
        <f t="shared" si="781"/>
        <v>1.8311323864253777E-4</v>
      </c>
      <c r="H361" s="161">
        <f t="shared" si="781"/>
        <v>1.6199929977677857E-9</v>
      </c>
      <c r="I361" s="161">
        <f t="shared" si="781"/>
        <v>6.0346738621592003E-4</v>
      </c>
      <c r="J361" s="161">
        <f t="shared" si="781"/>
        <v>2.680126673682982E-7</v>
      </c>
      <c r="K361" s="161">
        <f t="shared" si="781"/>
        <v>0</v>
      </c>
      <c r="L361" s="161">
        <f t="shared" si="781"/>
        <v>0</v>
      </c>
      <c r="M361" s="161">
        <f t="shared" si="781"/>
        <v>8.13735408911851E-4</v>
      </c>
      <c r="N361" s="161">
        <f t="shared" si="781"/>
        <v>0</v>
      </c>
      <c r="O361" s="161">
        <f t="shared" si="781"/>
        <v>4.4293794169816157E-10</v>
      </c>
      <c r="P361" s="161">
        <f t="shared" si="781"/>
        <v>4.2208632606727736E-4</v>
      </c>
      <c r="Q361" s="161">
        <f t="shared" si="781"/>
        <v>0</v>
      </c>
      <c r="R361" s="161">
        <f t="shared" ref="R361:CC361" si="782">R$208*R156</f>
        <v>0</v>
      </c>
      <c r="S361" s="161">
        <f t="shared" si="782"/>
        <v>3.2657039212335049E-4</v>
      </c>
      <c r="T361" s="161">
        <f t="shared" si="782"/>
        <v>512.86119999335722</v>
      </c>
      <c r="U361" s="161">
        <f t="shared" si="782"/>
        <v>4.2623135748796388E-6</v>
      </c>
      <c r="V361" s="161">
        <f t="shared" si="782"/>
        <v>0</v>
      </c>
      <c r="W361" s="161">
        <f t="shared" si="782"/>
        <v>0</v>
      </c>
      <c r="X361" s="161">
        <f t="shared" si="782"/>
        <v>1.2199426585292596E-8</v>
      </c>
      <c r="Y361" s="161">
        <f t="shared" si="782"/>
        <v>-1.1741083714675426E-6</v>
      </c>
      <c r="Z361" s="161">
        <f t="shared" si="782"/>
        <v>3.2315961415717347E-4</v>
      </c>
      <c r="AA361" s="161">
        <f t="shared" si="782"/>
        <v>1.3037849904155277E-3</v>
      </c>
      <c r="AB361" s="161">
        <f t="shared" si="782"/>
        <v>0.25889114658333268</v>
      </c>
      <c r="AC361" s="161">
        <f t="shared" si="782"/>
        <v>1.9936977865395764E-2</v>
      </c>
      <c r="AD361" s="161">
        <f t="shared" si="782"/>
        <v>1.5877619610516873E-3</v>
      </c>
      <c r="AE361" s="161">
        <f t="shared" si="782"/>
        <v>1.0902800770447849E-3</v>
      </c>
      <c r="AF361" s="161">
        <f t="shared" si="782"/>
        <v>0.46160820098555805</v>
      </c>
      <c r="AG361" s="161">
        <f t="shared" si="782"/>
        <v>4.8802638196286058E-5</v>
      </c>
      <c r="AH361" s="161">
        <f t="shared" si="782"/>
        <v>2.1598505256552143E-3</v>
      </c>
      <c r="AI361" s="161">
        <f t="shared" si="782"/>
        <v>5.5912696875635992E-4</v>
      </c>
      <c r="AJ361" s="161">
        <f t="shared" si="782"/>
        <v>2.1622430470811175E-5</v>
      </c>
      <c r="AK361" s="161">
        <f t="shared" si="782"/>
        <v>8.8230539130584303E-9</v>
      </c>
      <c r="AL361" s="161">
        <f t="shared" si="782"/>
        <v>3.1182698897488699E-14</v>
      </c>
      <c r="AM361" s="161">
        <f t="shared" si="782"/>
        <v>0</v>
      </c>
      <c r="AN361" s="161">
        <f t="shared" si="782"/>
        <v>1.6620635049304045E-9</v>
      </c>
      <c r="AO361" s="161">
        <f t="shared" si="782"/>
        <v>9.9882579893006501E-5</v>
      </c>
      <c r="AP361" s="161">
        <f t="shared" si="782"/>
        <v>3.1820264751279692E-4</v>
      </c>
      <c r="AQ361" s="161">
        <f t="shared" si="782"/>
        <v>8.5899227707555271E-6</v>
      </c>
      <c r="AR361" s="161">
        <f t="shared" si="782"/>
        <v>6.7836811445300687E-7</v>
      </c>
      <c r="AS361" s="161">
        <f t="shared" si="782"/>
        <v>2.0132293564330611E-3</v>
      </c>
      <c r="AT361" s="161">
        <f t="shared" si="782"/>
        <v>4.7132770056774369E-4</v>
      </c>
      <c r="AU361" s="161">
        <f t="shared" si="782"/>
        <v>0</v>
      </c>
      <c r="AV361" s="161">
        <f t="shared" si="782"/>
        <v>0</v>
      </c>
      <c r="AW361" s="161">
        <f t="shared" si="782"/>
        <v>1.1969614388705644E-4</v>
      </c>
      <c r="AX361" s="161">
        <f t="shared" si="782"/>
        <v>9.0221478798299484E-7</v>
      </c>
      <c r="AY361" s="161">
        <f t="shared" si="782"/>
        <v>1.6220345665670472E-4</v>
      </c>
      <c r="AZ361" s="161">
        <f t="shared" si="782"/>
        <v>2.0562346225543251E-5</v>
      </c>
      <c r="BA361" s="161">
        <f t="shared" si="782"/>
        <v>1.5627342713625144E-2</v>
      </c>
      <c r="BB361" s="161">
        <f t="shared" si="782"/>
        <v>2.7670873986083267E-6</v>
      </c>
      <c r="BC361" s="161">
        <f t="shared" si="782"/>
        <v>7.578022591588945E-6</v>
      </c>
      <c r="BD361" s="161">
        <f t="shared" si="782"/>
        <v>6.8645130951408183E-12</v>
      </c>
      <c r="BE361" s="161">
        <f t="shared" si="782"/>
        <v>0</v>
      </c>
      <c r="BF361" s="161">
        <f t="shared" si="782"/>
        <v>0</v>
      </c>
      <c r="BG361" s="161">
        <f t="shared" si="782"/>
        <v>4.7265084661774276E-7</v>
      </c>
      <c r="BH361" s="161">
        <f t="shared" si="782"/>
        <v>3.2031012056089119E-10</v>
      </c>
      <c r="BI361" s="161">
        <f t="shared" si="782"/>
        <v>2.1740158410951442E-5</v>
      </c>
      <c r="BJ361" s="161">
        <f t="shared" si="782"/>
        <v>0</v>
      </c>
      <c r="BK361" s="161">
        <f t="shared" si="782"/>
        <v>5.6308577249413654E-6</v>
      </c>
      <c r="BL361" s="161">
        <f t="shared" si="782"/>
        <v>1.111570611927772E-7</v>
      </c>
      <c r="BM361" s="161">
        <f t="shared" si="782"/>
        <v>1.223436703777024E-6</v>
      </c>
      <c r="BN361" s="161">
        <f t="shared" si="782"/>
        <v>8.2640870903802691E-2</v>
      </c>
      <c r="BO361" s="161">
        <f t="shared" si="782"/>
        <v>0</v>
      </c>
      <c r="BP361" s="161">
        <f t="shared" si="782"/>
        <v>2.956972813058235E-6</v>
      </c>
      <c r="BQ361" s="161">
        <f t="shared" si="782"/>
        <v>2.8213221712407022E-5</v>
      </c>
      <c r="BR361" s="161">
        <f t="shared" si="782"/>
        <v>8.2165935701814125E-10</v>
      </c>
      <c r="BS361" s="161">
        <f t="shared" si="782"/>
        <v>1.0149627554730909E-6</v>
      </c>
      <c r="BT361" s="161">
        <f t="shared" si="782"/>
        <v>1.9571248106249199E-4</v>
      </c>
      <c r="BU361" s="161">
        <f t="shared" si="782"/>
        <v>4.0490269728967869E-9</v>
      </c>
      <c r="BV361" s="161">
        <f t="shared" si="782"/>
        <v>5.5967789958023375E-11</v>
      </c>
      <c r="BW361" s="161">
        <f t="shared" si="782"/>
        <v>2.6360762509876311E-3</v>
      </c>
      <c r="BX361" s="161">
        <f t="shared" si="782"/>
        <v>0</v>
      </c>
      <c r="BY361" s="161">
        <f t="shared" si="782"/>
        <v>0</v>
      </c>
      <c r="BZ361" s="161">
        <f t="shared" si="782"/>
        <v>0</v>
      </c>
      <c r="CA361" s="161">
        <f t="shared" si="782"/>
        <v>0</v>
      </c>
      <c r="CB361" s="161">
        <f t="shared" si="782"/>
        <v>0</v>
      </c>
      <c r="CC361" s="161">
        <f t="shared" si="782"/>
        <v>4.4783690301242794E-8</v>
      </c>
      <c r="CD361" s="161">
        <f t="shared" ref="CD361:EO361" si="783">CD$208*CD156</f>
        <v>5.4468434930912216E-7</v>
      </c>
      <c r="CE361" s="161">
        <f t="shared" si="783"/>
        <v>0</v>
      </c>
      <c r="CF361" s="161">
        <f t="shared" si="783"/>
        <v>0</v>
      </c>
      <c r="CG361" s="161">
        <f t="shared" si="783"/>
        <v>5.4637301866299764E-6</v>
      </c>
      <c r="CH361" s="161">
        <f t="shared" si="783"/>
        <v>0</v>
      </c>
      <c r="CI361" s="161">
        <f t="shared" si="783"/>
        <v>3.3030830961845476E-6</v>
      </c>
      <c r="CJ361" s="161">
        <f t="shared" si="783"/>
        <v>8.7231135641543345E-5</v>
      </c>
      <c r="CK361" s="161">
        <f t="shared" si="783"/>
        <v>2.9631612824943313E-2</v>
      </c>
      <c r="CL361" s="161">
        <f t="shared" si="783"/>
        <v>0</v>
      </c>
      <c r="CM361" s="161">
        <f t="shared" si="783"/>
        <v>1.2934138093448168E-7</v>
      </c>
      <c r="CN361" s="161">
        <f t="shared" si="783"/>
        <v>0</v>
      </c>
      <c r="CO361" s="161">
        <f t="shared" si="783"/>
        <v>0</v>
      </c>
      <c r="CP361" s="161">
        <f t="shared" si="783"/>
        <v>1.9055355753109798E-7</v>
      </c>
      <c r="CQ361" s="161">
        <f t="shared" si="783"/>
        <v>0</v>
      </c>
      <c r="CR361" s="161">
        <f t="shared" si="783"/>
        <v>0</v>
      </c>
      <c r="CS361" s="161">
        <f t="shared" si="783"/>
        <v>2.190704354512695E-9</v>
      </c>
      <c r="CT361" s="161">
        <f t="shared" si="783"/>
        <v>0</v>
      </c>
      <c r="CU361" s="161">
        <f t="shared" si="783"/>
        <v>0</v>
      </c>
      <c r="CV361" s="161">
        <f t="shared" si="783"/>
        <v>4.5357701547657419E-9</v>
      </c>
      <c r="CW361" s="161">
        <f t="shared" si="783"/>
        <v>0</v>
      </c>
      <c r="CX361" s="161">
        <f t="shared" si="783"/>
        <v>0</v>
      </c>
      <c r="CY361" s="161">
        <f t="shared" si="783"/>
        <v>2.214694704491323E-8</v>
      </c>
      <c r="CZ361" s="161">
        <f t="shared" si="783"/>
        <v>2.2323660456266975E-14</v>
      </c>
      <c r="DA361" s="161">
        <f t="shared" si="783"/>
        <v>2.2190351354132577E-7</v>
      </c>
      <c r="DB361" s="161">
        <f t="shared" si="783"/>
        <v>7.1366369880728834E-11</v>
      </c>
      <c r="DC361" s="161">
        <f t="shared" si="783"/>
        <v>5.668656334588535E-7</v>
      </c>
      <c r="DD361" s="161">
        <f t="shared" si="783"/>
        <v>0</v>
      </c>
      <c r="DE361" s="161">
        <f t="shared" si="783"/>
        <v>7.6916211673690281E-6</v>
      </c>
      <c r="DF361" s="161">
        <f t="shared" si="783"/>
        <v>3.7389471035989067E-5</v>
      </c>
      <c r="DG361" s="161">
        <f t="shared" si="783"/>
        <v>1.0654039285201549E-6</v>
      </c>
      <c r="DH361" s="161">
        <f t="shared" si="783"/>
        <v>9.2200098574288163E-9</v>
      </c>
      <c r="DI361" s="161">
        <f t="shared" si="783"/>
        <v>1.1820893402072168E-8</v>
      </c>
      <c r="DJ361" s="161">
        <f t="shared" si="783"/>
        <v>1.7387088993239807E-12</v>
      </c>
      <c r="DK361" s="161">
        <f t="shared" si="783"/>
        <v>2.4546403971600819E-4</v>
      </c>
      <c r="DL361" s="161">
        <f t="shared" si="783"/>
        <v>2.2119423409520437E-5</v>
      </c>
      <c r="DM361" s="161">
        <f t="shared" si="783"/>
        <v>3.5389844613461076E-4</v>
      </c>
      <c r="DN361" s="161">
        <f t="shared" si="783"/>
        <v>1.4940423608045848E-7</v>
      </c>
      <c r="DO361" s="161">
        <f t="shared" si="783"/>
        <v>0</v>
      </c>
      <c r="DP361" s="161">
        <f t="shared" si="783"/>
        <v>9.3714359688908353E-7</v>
      </c>
      <c r="DQ361" s="161">
        <f t="shared" si="783"/>
        <v>0</v>
      </c>
      <c r="DR361" s="161">
        <f t="shared" si="783"/>
        <v>1.9028592105608166E-3</v>
      </c>
      <c r="DS361" s="161">
        <f t="shared" si="783"/>
        <v>6.3767367505087209E-5</v>
      </c>
      <c r="DT361" s="161">
        <f t="shared" si="783"/>
        <v>0</v>
      </c>
      <c r="DU361" s="161">
        <f t="shared" si="783"/>
        <v>0</v>
      </c>
      <c r="DV361" s="161">
        <f t="shared" si="783"/>
        <v>1.5613208995519285E-6</v>
      </c>
      <c r="DW361" s="161">
        <f t="shared" si="783"/>
        <v>3.2989002794213895E-5</v>
      </c>
      <c r="DX361" s="161">
        <f t="shared" si="783"/>
        <v>3.1305986066951022E-2</v>
      </c>
      <c r="DY361" s="161">
        <f t="shared" si="783"/>
        <v>9.5796372832836318E-2</v>
      </c>
      <c r="DZ361" s="161">
        <f t="shared" si="783"/>
        <v>0</v>
      </c>
      <c r="EA361" s="161">
        <f t="shared" si="783"/>
        <v>0</v>
      </c>
      <c r="EB361" s="161">
        <f t="shared" si="783"/>
        <v>0</v>
      </c>
      <c r="EC361" s="161">
        <f t="shared" si="783"/>
        <v>0</v>
      </c>
      <c r="ED361" s="161">
        <f t="shared" si="783"/>
        <v>0</v>
      </c>
      <c r="EE361" s="161">
        <f t="shared" si="783"/>
        <v>3.9715213841712131</v>
      </c>
      <c r="EF361" s="161">
        <f t="shared" si="783"/>
        <v>1.6632898328437857E-2</v>
      </c>
      <c r="EG361" s="161">
        <f t="shared" si="783"/>
        <v>1.1687945860137189E-5</v>
      </c>
      <c r="EH361" s="161">
        <f t="shared" si="783"/>
        <v>0.13895738885471287</v>
      </c>
      <c r="EI361" s="161">
        <f t="shared" si="783"/>
        <v>0.75054954395900353</v>
      </c>
      <c r="EJ361" s="161">
        <f t="shared" si="783"/>
        <v>402.02853850518528</v>
      </c>
      <c r="EK361" s="161">
        <f t="shared" si="783"/>
        <v>1462.9159506973429</v>
      </c>
      <c r="EL361" s="161">
        <f t="shared" si="783"/>
        <v>78.111742504157348</v>
      </c>
      <c r="EM361" s="161">
        <f t="shared" si="783"/>
        <v>242.88571511182903</v>
      </c>
      <c r="EN361" s="161">
        <f t="shared" si="783"/>
        <v>5.5421973093936983E-2</v>
      </c>
      <c r="EO361" s="161">
        <f t="shared" si="783"/>
        <v>0</v>
      </c>
      <c r="EP361" s="161">
        <f t="shared" ref="EP361:GI361" si="784">EP$208*EP156</f>
        <v>0</v>
      </c>
      <c r="EQ361" s="161">
        <f t="shared" si="784"/>
        <v>1.1415266501672461E-2</v>
      </c>
      <c r="ER361" s="161">
        <f t="shared" si="784"/>
        <v>4.3705500997957044E-5</v>
      </c>
      <c r="ES361" s="161">
        <f t="shared" si="784"/>
        <v>10.133079778304355</v>
      </c>
      <c r="ET361" s="161">
        <f t="shared" si="784"/>
        <v>371.3227769198009</v>
      </c>
      <c r="EU361" s="161">
        <f t="shared" si="784"/>
        <v>0</v>
      </c>
      <c r="EV361" s="161">
        <f t="shared" si="784"/>
        <v>0</v>
      </c>
      <c r="EW361" s="161">
        <f t="shared" si="784"/>
        <v>1.5039590979751131E-9</v>
      </c>
      <c r="EX361" s="161">
        <f t="shared" si="784"/>
        <v>1.957402347562539E-4</v>
      </c>
      <c r="EY361" s="161">
        <f t="shared" si="784"/>
        <v>8.8968422694114015E-8</v>
      </c>
      <c r="EZ361" s="161">
        <f t="shared" si="784"/>
        <v>1.7245728777724801E-3</v>
      </c>
      <c r="FA361" s="161">
        <f t="shared" si="784"/>
        <v>1.0695710476733093E-4</v>
      </c>
      <c r="FB361" s="161">
        <f t="shared" si="784"/>
        <v>6.1213830359576412E-5</v>
      </c>
      <c r="FC361" s="161">
        <f t="shared" si="784"/>
        <v>5.3549761555426543E-3</v>
      </c>
      <c r="FD361" s="161">
        <f t="shared" si="784"/>
        <v>0.60622225388494821</v>
      </c>
      <c r="FE361" s="161">
        <f t="shared" si="784"/>
        <v>0.34988101242149444</v>
      </c>
      <c r="FF361" s="161">
        <f t="shared" si="784"/>
        <v>11.818722509682623</v>
      </c>
      <c r="FG361" s="161">
        <f t="shared" si="784"/>
        <v>5.7927740523006355E-5</v>
      </c>
      <c r="FH361" s="161">
        <f t="shared" si="784"/>
        <v>7.6918540153015427E-2</v>
      </c>
      <c r="FI361" s="161">
        <f t="shared" si="784"/>
        <v>0.51141726904873319</v>
      </c>
      <c r="FJ361" s="161">
        <f t="shared" si="784"/>
        <v>2.005392947850622E-4</v>
      </c>
      <c r="FK361" s="161">
        <f t="shared" si="784"/>
        <v>0.49051665915747683</v>
      </c>
      <c r="FL361" s="161">
        <f t="shared" si="784"/>
        <v>0.14873496060876137</v>
      </c>
      <c r="FM361" s="161">
        <f t="shared" si="784"/>
        <v>23.100427028631973</v>
      </c>
      <c r="FN361" s="161">
        <f t="shared" si="784"/>
        <v>0</v>
      </c>
      <c r="FO361" s="161">
        <f t="shared" si="784"/>
        <v>0.18265447069797713</v>
      </c>
      <c r="FP361" s="161">
        <f t="shared" si="784"/>
        <v>0</v>
      </c>
      <c r="FQ361" s="161">
        <f t="shared" si="784"/>
        <v>0</v>
      </c>
      <c r="FR361" s="161">
        <f t="shared" si="784"/>
        <v>0</v>
      </c>
      <c r="FS361" s="161">
        <f t="shared" si="784"/>
        <v>8.7921830002112306E-3</v>
      </c>
      <c r="FT361" s="161">
        <f t="shared" si="784"/>
        <v>0</v>
      </c>
      <c r="FU361" s="161">
        <f t="shared" si="784"/>
        <v>0</v>
      </c>
      <c r="FV361" s="161">
        <f t="shared" si="784"/>
        <v>27.594142715916551</v>
      </c>
      <c r="FW361" s="161">
        <f t="shared" si="784"/>
        <v>6.2916751980633956E-2</v>
      </c>
      <c r="FX361" s="161">
        <f t="shared" si="784"/>
        <v>2.3437872834838329E-2</v>
      </c>
      <c r="FY361" s="161">
        <f t="shared" si="784"/>
        <v>1.3263250364591096E-4</v>
      </c>
      <c r="FZ361" s="161">
        <f t="shared" si="784"/>
        <v>52.942858864361291</v>
      </c>
      <c r="GA361" s="161">
        <f t="shared" si="784"/>
        <v>2.0037451127826081E-2</v>
      </c>
      <c r="GB361" s="161">
        <f t="shared" si="784"/>
        <v>20.062944409289841</v>
      </c>
      <c r="GC361" s="161">
        <f t="shared" si="784"/>
        <v>0</v>
      </c>
      <c r="GD361" s="161">
        <f t="shared" si="784"/>
        <v>0.24509721513882232</v>
      </c>
      <c r="GE361" s="161">
        <f t="shared" si="784"/>
        <v>0.36876918826673499</v>
      </c>
      <c r="GF361" s="161">
        <f t="shared" si="784"/>
        <v>0.46561318822287612</v>
      </c>
      <c r="GG361" s="161">
        <f t="shared" si="784"/>
        <v>7.9168399954087976</v>
      </c>
      <c r="GH361" s="161">
        <f t="shared" si="784"/>
        <v>0</v>
      </c>
      <c r="GI361" s="161">
        <f t="shared" si="784"/>
        <v>8.31103367594999E-2</v>
      </c>
      <c r="GJ361" s="5">
        <f t="shared" si="674"/>
        <v>3233.3059817832027</v>
      </c>
    </row>
    <row r="362" spans="1:192" ht="15" customHeight="1">
      <c r="A362" s="77" t="s">
        <v>151</v>
      </c>
      <c r="B362" s="47" t="s">
        <v>359</v>
      </c>
      <c r="C362" s="161">
        <f t="shared" ref="C362:D362" si="785">C$208*C157</f>
        <v>0</v>
      </c>
      <c r="D362" s="161">
        <f t="shared" si="785"/>
        <v>0</v>
      </c>
      <c r="E362" s="161">
        <f t="shared" si="669"/>
        <v>7.8455541603920776E-6</v>
      </c>
      <c r="F362" s="161">
        <f t="shared" ref="F362:Q362" si="786">F$208*F157</f>
        <v>2.2034065842326265E-3</v>
      </c>
      <c r="G362" s="161">
        <f t="shared" si="786"/>
        <v>3.1428551622853207E-4</v>
      </c>
      <c r="H362" s="161">
        <f t="shared" si="786"/>
        <v>7.9691194005576836E-9</v>
      </c>
      <c r="I362" s="161">
        <f t="shared" si="786"/>
        <v>1.4398603696911042E-3</v>
      </c>
      <c r="J362" s="161">
        <f t="shared" si="786"/>
        <v>2.4648843965564965E-7</v>
      </c>
      <c r="K362" s="161">
        <f t="shared" si="786"/>
        <v>0</v>
      </c>
      <c r="L362" s="161">
        <f t="shared" si="786"/>
        <v>0</v>
      </c>
      <c r="M362" s="161">
        <f t="shared" si="786"/>
        <v>6.3659958434650473E-4</v>
      </c>
      <c r="N362" s="161">
        <f t="shared" si="786"/>
        <v>0</v>
      </c>
      <c r="O362" s="161">
        <f t="shared" si="786"/>
        <v>3.8669185386347439E-10</v>
      </c>
      <c r="P362" s="161">
        <f t="shared" si="786"/>
        <v>2.8269651049896323E-4</v>
      </c>
      <c r="Q362" s="161">
        <f t="shared" si="786"/>
        <v>0</v>
      </c>
      <c r="R362" s="161">
        <f t="shared" ref="R362:CC362" si="787">R$208*R157</f>
        <v>0</v>
      </c>
      <c r="S362" s="161">
        <f t="shared" si="787"/>
        <v>4.4433803353066497E-4</v>
      </c>
      <c r="T362" s="161">
        <f t="shared" si="787"/>
        <v>46.857205391889813</v>
      </c>
      <c r="U362" s="161">
        <f t="shared" si="787"/>
        <v>2.2705308936338621E-6</v>
      </c>
      <c r="V362" s="161">
        <f t="shared" si="787"/>
        <v>0</v>
      </c>
      <c r="W362" s="161">
        <f t="shared" si="787"/>
        <v>0</v>
      </c>
      <c r="X362" s="161">
        <f t="shared" si="787"/>
        <v>1.8920903271565404E-9</v>
      </c>
      <c r="Y362" s="161">
        <f t="shared" si="787"/>
        <v>-8.1120214755939315E-8</v>
      </c>
      <c r="Z362" s="161">
        <f t="shared" si="787"/>
        <v>2.4783727762504315E-3</v>
      </c>
      <c r="AA362" s="161">
        <f t="shared" si="787"/>
        <v>8.6757889074916489E-4</v>
      </c>
      <c r="AB362" s="161">
        <f t="shared" si="787"/>
        <v>0.96436952102291429</v>
      </c>
      <c r="AC362" s="161">
        <f t="shared" si="787"/>
        <v>3.4767719750076476E-2</v>
      </c>
      <c r="AD362" s="161">
        <f t="shared" si="787"/>
        <v>1.0831160840705555E-3</v>
      </c>
      <c r="AE362" s="161">
        <f t="shared" si="787"/>
        <v>1.6137955568435031E-3</v>
      </c>
      <c r="AF362" s="161">
        <f t="shared" si="787"/>
        <v>0.32606378787165324</v>
      </c>
      <c r="AG362" s="161">
        <f t="shared" si="787"/>
        <v>3.1359507747222877E-5</v>
      </c>
      <c r="AH362" s="161">
        <f t="shared" si="787"/>
        <v>1.9644520936088618E-3</v>
      </c>
      <c r="AI362" s="161">
        <f t="shared" si="787"/>
        <v>1.4240322880535985E-3</v>
      </c>
      <c r="AJ362" s="161">
        <f t="shared" si="787"/>
        <v>2.0484407814452695E-5</v>
      </c>
      <c r="AK362" s="161">
        <f t="shared" si="787"/>
        <v>2.5208725465881229E-9</v>
      </c>
      <c r="AL362" s="161">
        <f t="shared" si="787"/>
        <v>0</v>
      </c>
      <c r="AM362" s="161">
        <f t="shared" si="787"/>
        <v>0</v>
      </c>
      <c r="AN362" s="161">
        <f t="shared" si="787"/>
        <v>4.5850027722218055E-10</v>
      </c>
      <c r="AO362" s="161">
        <f t="shared" si="787"/>
        <v>5.4199849554344619E-5</v>
      </c>
      <c r="AP362" s="161">
        <f t="shared" si="787"/>
        <v>1.8217708827068525E-4</v>
      </c>
      <c r="AQ362" s="161">
        <f t="shared" si="787"/>
        <v>1.0837753028523329E-5</v>
      </c>
      <c r="AR362" s="161">
        <f t="shared" si="787"/>
        <v>4.7154331813659205E-6</v>
      </c>
      <c r="AS362" s="161">
        <f t="shared" si="787"/>
        <v>2.0070032514559167E-3</v>
      </c>
      <c r="AT362" s="161">
        <f t="shared" si="787"/>
        <v>3.7440316887683373E-4</v>
      </c>
      <c r="AU362" s="161">
        <f t="shared" si="787"/>
        <v>0</v>
      </c>
      <c r="AV362" s="161">
        <f t="shared" si="787"/>
        <v>0</v>
      </c>
      <c r="AW362" s="161">
        <f t="shared" si="787"/>
        <v>2.9260210870029496E-4</v>
      </c>
      <c r="AX362" s="161">
        <f t="shared" si="787"/>
        <v>1.3245531793257925E-6</v>
      </c>
      <c r="AY362" s="161">
        <f t="shared" si="787"/>
        <v>4.1312484374393904E-4</v>
      </c>
      <c r="AZ362" s="161">
        <f t="shared" si="787"/>
        <v>4.5284363638750204E-5</v>
      </c>
      <c r="BA362" s="161">
        <f t="shared" si="787"/>
        <v>3.487695644319299E-2</v>
      </c>
      <c r="BB362" s="161">
        <f t="shared" si="787"/>
        <v>1.3145099362842872E-6</v>
      </c>
      <c r="BC362" s="161">
        <f t="shared" si="787"/>
        <v>8.4646952930757326E-6</v>
      </c>
      <c r="BD362" s="161">
        <f t="shared" si="787"/>
        <v>8.8168058102726109E-13</v>
      </c>
      <c r="BE362" s="161">
        <f t="shared" si="787"/>
        <v>0</v>
      </c>
      <c r="BF362" s="161">
        <f t="shared" si="787"/>
        <v>0</v>
      </c>
      <c r="BG362" s="161">
        <f t="shared" si="787"/>
        <v>1.0641579901721563E-7</v>
      </c>
      <c r="BH362" s="161">
        <f t="shared" si="787"/>
        <v>1.5582654513773085E-10</v>
      </c>
      <c r="BI362" s="161">
        <f t="shared" si="787"/>
        <v>2.7430535444690408E-6</v>
      </c>
      <c r="BJ362" s="161">
        <f t="shared" si="787"/>
        <v>0</v>
      </c>
      <c r="BK362" s="161">
        <f t="shared" si="787"/>
        <v>1.5183838047601323E-6</v>
      </c>
      <c r="BL362" s="161">
        <f t="shared" si="787"/>
        <v>5.8981297775759329E-8</v>
      </c>
      <c r="BM362" s="161">
        <f t="shared" si="787"/>
        <v>5.0848083444050808E-7</v>
      </c>
      <c r="BN362" s="161">
        <f t="shared" si="787"/>
        <v>5.8472186153208414E-2</v>
      </c>
      <c r="BO362" s="161">
        <f t="shared" si="787"/>
        <v>0</v>
      </c>
      <c r="BP362" s="161">
        <f t="shared" si="787"/>
        <v>2.8874920311120577E-6</v>
      </c>
      <c r="BQ362" s="161">
        <f t="shared" si="787"/>
        <v>1.4923551615412687E-5</v>
      </c>
      <c r="BR362" s="161">
        <f t="shared" si="787"/>
        <v>8.5209118505585021E-10</v>
      </c>
      <c r="BS362" s="161">
        <f t="shared" si="787"/>
        <v>2.8094511720137383E-7</v>
      </c>
      <c r="BT362" s="161">
        <f t="shared" si="787"/>
        <v>1.0872371745815965E-4</v>
      </c>
      <c r="BU362" s="161">
        <f t="shared" si="787"/>
        <v>1.7509305828742863E-9</v>
      </c>
      <c r="BV362" s="161">
        <f t="shared" si="787"/>
        <v>6.6930552939491865E-11</v>
      </c>
      <c r="BW362" s="161">
        <f t="shared" si="787"/>
        <v>5.0535824154638784E-4</v>
      </c>
      <c r="BX362" s="161">
        <f t="shared" si="787"/>
        <v>0</v>
      </c>
      <c r="BY362" s="161">
        <f t="shared" si="787"/>
        <v>0</v>
      </c>
      <c r="BZ362" s="161">
        <f t="shared" si="787"/>
        <v>0</v>
      </c>
      <c r="CA362" s="161">
        <f t="shared" si="787"/>
        <v>0</v>
      </c>
      <c r="CB362" s="161">
        <f t="shared" si="787"/>
        <v>0</v>
      </c>
      <c r="CC362" s="161">
        <f t="shared" si="787"/>
        <v>1.1144337970743288E-7</v>
      </c>
      <c r="CD362" s="161">
        <f t="shared" ref="CD362:EO362" si="788">CD$208*CD157</f>
        <v>1.9091284056967402E-5</v>
      </c>
      <c r="CE362" s="161">
        <f t="shared" si="788"/>
        <v>0</v>
      </c>
      <c r="CF362" s="161">
        <f t="shared" si="788"/>
        <v>0</v>
      </c>
      <c r="CG362" s="161">
        <f t="shared" si="788"/>
        <v>1.7027411586066398E-5</v>
      </c>
      <c r="CH362" s="161">
        <f t="shared" si="788"/>
        <v>0</v>
      </c>
      <c r="CI362" s="161">
        <f t="shared" si="788"/>
        <v>6.9800693209040738E-6</v>
      </c>
      <c r="CJ362" s="161">
        <f t="shared" si="788"/>
        <v>1.8129630292888912E-4</v>
      </c>
      <c r="CK362" s="161">
        <f t="shared" si="788"/>
        <v>6.8922877108511707E-2</v>
      </c>
      <c r="CL362" s="161">
        <f t="shared" si="788"/>
        <v>0</v>
      </c>
      <c r="CM362" s="161">
        <f t="shared" si="788"/>
        <v>3.1494939566676509E-7</v>
      </c>
      <c r="CN362" s="161">
        <f t="shared" si="788"/>
        <v>0</v>
      </c>
      <c r="CO362" s="161">
        <f t="shared" si="788"/>
        <v>0</v>
      </c>
      <c r="CP362" s="161">
        <f t="shared" si="788"/>
        <v>3.5173041685491434E-7</v>
      </c>
      <c r="CQ362" s="161">
        <f t="shared" si="788"/>
        <v>0</v>
      </c>
      <c r="CR362" s="161">
        <f t="shared" si="788"/>
        <v>0</v>
      </c>
      <c r="CS362" s="161">
        <f t="shared" si="788"/>
        <v>3.5294681267148972E-9</v>
      </c>
      <c r="CT362" s="161">
        <f t="shared" si="788"/>
        <v>0</v>
      </c>
      <c r="CU362" s="161">
        <f t="shared" si="788"/>
        <v>0</v>
      </c>
      <c r="CV362" s="161">
        <f t="shared" si="788"/>
        <v>1.0804466297142736E-8</v>
      </c>
      <c r="CW362" s="161">
        <f t="shared" si="788"/>
        <v>0</v>
      </c>
      <c r="CX362" s="161">
        <f t="shared" si="788"/>
        <v>0</v>
      </c>
      <c r="CY362" s="161">
        <f t="shared" si="788"/>
        <v>2.961187256632515E-8</v>
      </c>
      <c r="CZ362" s="161">
        <f t="shared" si="788"/>
        <v>2.4083679508412012E-14</v>
      </c>
      <c r="DA362" s="161">
        <f t="shared" si="788"/>
        <v>2.1762290838861676E-7</v>
      </c>
      <c r="DB362" s="161">
        <f t="shared" si="788"/>
        <v>9.750818145660451E-11</v>
      </c>
      <c r="DC362" s="161">
        <f t="shared" si="788"/>
        <v>4.3422355638073439E-7</v>
      </c>
      <c r="DD362" s="161">
        <f t="shared" si="788"/>
        <v>0</v>
      </c>
      <c r="DE362" s="161">
        <f t="shared" si="788"/>
        <v>3.9165943747497851E-6</v>
      </c>
      <c r="DF362" s="161">
        <f t="shared" si="788"/>
        <v>3.4492380261390316E-5</v>
      </c>
      <c r="DG362" s="161">
        <f t="shared" si="788"/>
        <v>1.6188986374436825E-6</v>
      </c>
      <c r="DH362" s="161">
        <f t="shared" si="788"/>
        <v>1.4672024818785126E-8</v>
      </c>
      <c r="DI362" s="161">
        <f t="shared" si="788"/>
        <v>1.1366645289890066E-8</v>
      </c>
      <c r="DJ362" s="161">
        <f t="shared" si="788"/>
        <v>2.3271949883259434E-12</v>
      </c>
      <c r="DK362" s="161">
        <f t="shared" si="788"/>
        <v>4.0466448807180509E-4</v>
      </c>
      <c r="DL362" s="161">
        <f t="shared" si="788"/>
        <v>2.3797571755359759E-5</v>
      </c>
      <c r="DM362" s="161">
        <f t="shared" si="788"/>
        <v>2.4523495933773468E-4</v>
      </c>
      <c r="DN362" s="161">
        <f t="shared" si="788"/>
        <v>7.4156847105629026E-8</v>
      </c>
      <c r="DO362" s="161">
        <f t="shared" si="788"/>
        <v>0</v>
      </c>
      <c r="DP362" s="161">
        <f t="shared" si="788"/>
        <v>2.7916717389256131E-6</v>
      </c>
      <c r="DQ362" s="161">
        <f t="shared" si="788"/>
        <v>0</v>
      </c>
      <c r="DR362" s="161">
        <f t="shared" si="788"/>
        <v>5.9962214027324936E-3</v>
      </c>
      <c r="DS362" s="161">
        <f t="shared" si="788"/>
        <v>1.7063779180561732E-4</v>
      </c>
      <c r="DT362" s="161">
        <f t="shared" si="788"/>
        <v>0</v>
      </c>
      <c r="DU362" s="161">
        <f t="shared" si="788"/>
        <v>0</v>
      </c>
      <c r="DV362" s="161">
        <f t="shared" si="788"/>
        <v>4.2476654412959646E-6</v>
      </c>
      <c r="DW362" s="161">
        <f t="shared" si="788"/>
        <v>3.7468990827996027E-5</v>
      </c>
      <c r="DX362" s="161">
        <f t="shared" si="788"/>
        <v>3.512873993075636E-2</v>
      </c>
      <c r="DY362" s="161">
        <f t="shared" si="788"/>
        <v>0.18632311371630553</v>
      </c>
      <c r="DZ362" s="161">
        <f t="shared" si="788"/>
        <v>0</v>
      </c>
      <c r="EA362" s="161">
        <f t="shared" si="788"/>
        <v>0</v>
      </c>
      <c r="EB362" s="161">
        <f t="shared" si="788"/>
        <v>0</v>
      </c>
      <c r="EC362" s="161">
        <f t="shared" si="788"/>
        <v>0</v>
      </c>
      <c r="ED362" s="161">
        <f t="shared" si="788"/>
        <v>0</v>
      </c>
      <c r="EE362" s="161">
        <f t="shared" si="788"/>
        <v>4.5646914459777834</v>
      </c>
      <c r="EF362" s="161">
        <f t="shared" si="788"/>
        <v>7.5610225303124725E-3</v>
      </c>
      <c r="EG362" s="161">
        <f t="shared" si="788"/>
        <v>1.4371294592092462E-6</v>
      </c>
      <c r="EH362" s="161">
        <f t="shared" si="788"/>
        <v>2.6972715053495248E-2</v>
      </c>
      <c r="EI362" s="161">
        <f t="shared" si="788"/>
        <v>5.1102485011912661E-2</v>
      </c>
      <c r="EJ362" s="161">
        <f t="shared" si="788"/>
        <v>43.615575301104563</v>
      </c>
      <c r="EK362" s="161">
        <f t="shared" si="788"/>
        <v>492.4176340135657</v>
      </c>
      <c r="EL362" s="161">
        <f t="shared" si="788"/>
        <v>4.8352843353315658</v>
      </c>
      <c r="EM362" s="161">
        <f t="shared" si="788"/>
        <v>12.253019119059033</v>
      </c>
      <c r="EN362" s="161">
        <f t="shared" si="788"/>
        <v>2.0918275727717504E-2</v>
      </c>
      <c r="EO362" s="161">
        <f t="shared" si="788"/>
        <v>0</v>
      </c>
      <c r="EP362" s="161">
        <f t="shared" ref="EP362:GI362" si="789">EP$208*EP157</f>
        <v>0</v>
      </c>
      <c r="EQ362" s="161">
        <f t="shared" si="789"/>
        <v>8.5666104849802371E-3</v>
      </c>
      <c r="ER362" s="161">
        <f t="shared" si="789"/>
        <v>9.7788563876707543E-6</v>
      </c>
      <c r="ES362" s="161">
        <f t="shared" si="789"/>
        <v>0.22367481791404145</v>
      </c>
      <c r="ET362" s="161">
        <f t="shared" si="789"/>
        <v>5.1204556824117438</v>
      </c>
      <c r="EU362" s="161">
        <f t="shared" si="789"/>
        <v>0</v>
      </c>
      <c r="EV362" s="161">
        <f t="shared" si="789"/>
        <v>0</v>
      </c>
      <c r="EW362" s="161">
        <f t="shared" si="789"/>
        <v>1.1563774397764204E-7</v>
      </c>
      <c r="EX362" s="161">
        <f t="shared" si="789"/>
        <v>3.5314438205357926E-4</v>
      </c>
      <c r="EY362" s="161">
        <f t="shared" si="789"/>
        <v>9.6182078588231366E-9</v>
      </c>
      <c r="EZ362" s="161">
        <f t="shared" si="789"/>
        <v>2.4310399976597822E-4</v>
      </c>
      <c r="FA362" s="161">
        <f t="shared" si="789"/>
        <v>2.8941334231160136E-5</v>
      </c>
      <c r="FB362" s="161">
        <f t="shared" si="789"/>
        <v>3.5820517965924477E-5</v>
      </c>
      <c r="FC362" s="161">
        <f t="shared" si="789"/>
        <v>7.2311486908078985E-3</v>
      </c>
      <c r="FD362" s="161">
        <f t="shared" si="789"/>
        <v>0.274111310304883</v>
      </c>
      <c r="FE362" s="161">
        <f t="shared" si="789"/>
        <v>3.7106962583896581E-3</v>
      </c>
      <c r="FF362" s="161">
        <f t="shared" si="789"/>
        <v>4.8707886804319971</v>
      </c>
      <c r="FG362" s="161">
        <f t="shared" si="789"/>
        <v>1.0450881022191868E-5</v>
      </c>
      <c r="FH362" s="161">
        <f t="shared" si="789"/>
        <v>6.434703591421894E-3</v>
      </c>
      <c r="FI362" s="161">
        <f t="shared" si="789"/>
        <v>7.2527034841901192E-2</v>
      </c>
      <c r="FJ362" s="161">
        <f t="shared" si="789"/>
        <v>1.3862163233990475E-5</v>
      </c>
      <c r="FK362" s="161">
        <f t="shared" si="789"/>
        <v>0.9065260491345275</v>
      </c>
      <c r="FL362" s="161">
        <f t="shared" si="789"/>
        <v>3.1997355591955753E-2</v>
      </c>
      <c r="FM362" s="161">
        <f t="shared" si="789"/>
        <v>2.3756644531624547</v>
      </c>
      <c r="FN362" s="161">
        <f t="shared" si="789"/>
        <v>0</v>
      </c>
      <c r="FO362" s="161">
        <f t="shared" si="789"/>
        <v>3.141766857845231E-2</v>
      </c>
      <c r="FP362" s="161">
        <f t="shared" si="789"/>
        <v>0</v>
      </c>
      <c r="FQ362" s="161">
        <f t="shared" si="789"/>
        <v>0</v>
      </c>
      <c r="FR362" s="161">
        <f t="shared" si="789"/>
        <v>0</v>
      </c>
      <c r="FS362" s="161">
        <f t="shared" si="789"/>
        <v>4.3658115962226084E-3</v>
      </c>
      <c r="FT362" s="161">
        <f t="shared" si="789"/>
        <v>0</v>
      </c>
      <c r="FU362" s="161">
        <f t="shared" si="789"/>
        <v>0</v>
      </c>
      <c r="FV362" s="161">
        <f t="shared" si="789"/>
        <v>4.6493812297442929</v>
      </c>
      <c r="FW362" s="161">
        <f t="shared" si="789"/>
        <v>1.6767994683325006E-2</v>
      </c>
      <c r="FX362" s="161">
        <f t="shared" si="789"/>
        <v>9.5328351285428065E-3</v>
      </c>
      <c r="FY362" s="161">
        <f t="shared" si="789"/>
        <v>3.3785572253325214E-5</v>
      </c>
      <c r="FZ362" s="161">
        <f t="shared" si="789"/>
        <v>100.54405010331222</v>
      </c>
      <c r="GA362" s="161">
        <f t="shared" si="789"/>
        <v>3.038936294605863E-2</v>
      </c>
      <c r="GB362" s="161">
        <f t="shared" si="789"/>
        <v>6.6007865746061993</v>
      </c>
      <c r="GC362" s="161">
        <f t="shared" si="789"/>
        <v>0</v>
      </c>
      <c r="GD362" s="161">
        <f t="shared" si="789"/>
        <v>0.11866144760325419</v>
      </c>
      <c r="GE362" s="161">
        <f t="shared" si="789"/>
        <v>6.0697543203783212E-2</v>
      </c>
      <c r="GF362" s="161">
        <f t="shared" si="789"/>
        <v>8.0960835309824314E-2</v>
      </c>
      <c r="GG362" s="161">
        <f t="shared" si="789"/>
        <v>1.6458998410737744</v>
      </c>
      <c r="GH362" s="161">
        <f t="shared" si="789"/>
        <v>0</v>
      </c>
      <c r="GI362" s="161">
        <f t="shared" si="789"/>
        <v>2.0509628303805313E-2</v>
      </c>
      <c r="GJ362" s="5">
        <f t="shared" si="674"/>
        <v>734.10072717453602</v>
      </c>
    </row>
    <row r="363" spans="1:192" ht="15" customHeight="1">
      <c r="A363" s="77" t="s">
        <v>152</v>
      </c>
      <c r="B363" s="47" t="s">
        <v>360</v>
      </c>
      <c r="C363" s="161">
        <f t="shared" ref="C363:D363" si="790">C$208*C158</f>
        <v>0</v>
      </c>
      <c r="D363" s="161">
        <f t="shared" si="790"/>
        <v>0</v>
      </c>
      <c r="E363" s="161">
        <f t="shared" si="669"/>
        <v>0</v>
      </c>
      <c r="F363" s="161">
        <f t="shared" ref="F363:Q363" si="791">F$208*F158</f>
        <v>9.4738399937421122E-6</v>
      </c>
      <c r="G363" s="161">
        <f t="shared" si="791"/>
        <v>2.4456506327072037E-6</v>
      </c>
      <c r="H363" s="161">
        <f t="shared" si="791"/>
        <v>1.2461484598213736E-11</v>
      </c>
      <c r="I363" s="161">
        <f t="shared" si="791"/>
        <v>2.2768357995336108E-6</v>
      </c>
      <c r="J363" s="161">
        <f t="shared" si="791"/>
        <v>3.8071912568171835E-10</v>
      </c>
      <c r="K363" s="161">
        <f t="shared" si="791"/>
        <v>0</v>
      </c>
      <c r="L363" s="161">
        <f t="shared" si="791"/>
        <v>0</v>
      </c>
      <c r="M363" s="161">
        <f t="shared" si="791"/>
        <v>1.2816283396963974E-6</v>
      </c>
      <c r="N363" s="161">
        <f t="shared" si="791"/>
        <v>0</v>
      </c>
      <c r="O363" s="161">
        <f t="shared" si="791"/>
        <v>0</v>
      </c>
      <c r="P363" s="161">
        <f t="shared" si="791"/>
        <v>1.3731216651524942E-3</v>
      </c>
      <c r="Q363" s="161">
        <f t="shared" si="791"/>
        <v>0</v>
      </c>
      <c r="R363" s="161">
        <f t="shared" ref="R363:CC363" si="792">R$208*R158</f>
        <v>0</v>
      </c>
      <c r="S363" s="161">
        <f t="shared" si="792"/>
        <v>5.1689776351255981E-4</v>
      </c>
      <c r="T363" s="161">
        <f t="shared" si="792"/>
        <v>108.05603435650814</v>
      </c>
      <c r="U363" s="161">
        <f t="shared" si="792"/>
        <v>2.2806671922661563E-7</v>
      </c>
      <c r="V363" s="161">
        <f t="shared" si="792"/>
        <v>0</v>
      </c>
      <c r="W363" s="161">
        <f t="shared" si="792"/>
        <v>0</v>
      </c>
      <c r="X363" s="161">
        <f t="shared" si="792"/>
        <v>4.1132864505947005E-8</v>
      </c>
      <c r="Y363" s="161">
        <f t="shared" si="792"/>
        <v>-6.992882723336005E-6</v>
      </c>
      <c r="Z363" s="161">
        <f t="shared" si="792"/>
        <v>6.0020876921978017E-5</v>
      </c>
      <c r="AA363" s="161">
        <f t="shared" si="792"/>
        <v>4.1762202816257154E-3</v>
      </c>
      <c r="AB363" s="161">
        <f t="shared" si="792"/>
        <v>5.6779535557480922E-2</v>
      </c>
      <c r="AC363" s="161">
        <f t="shared" si="792"/>
        <v>3.7025737089600469E-4</v>
      </c>
      <c r="AD363" s="161">
        <f t="shared" si="792"/>
        <v>1.6147051472225967E-3</v>
      </c>
      <c r="AE363" s="161">
        <f t="shared" si="792"/>
        <v>2.3787014596041663E-4</v>
      </c>
      <c r="AF363" s="161">
        <f t="shared" si="792"/>
        <v>0.13939297332004752</v>
      </c>
      <c r="AG363" s="161">
        <f t="shared" si="792"/>
        <v>6.4958980333533099E-5</v>
      </c>
      <c r="AH363" s="161">
        <f t="shared" si="792"/>
        <v>6.8389451216223254E-4</v>
      </c>
      <c r="AI363" s="161">
        <f t="shared" si="792"/>
        <v>8.3461464355447356E-5</v>
      </c>
      <c r="AJ363" s="161">
        <f t="shared" si="792"/>
        <v>5.1211019536131733E-5</v>
      </c>
      <c r="AK363" s="161">
        <f t="shared" si="792"/>
        <v>9.9574465590230856E-8</v>
      </c>
      <c r="AL363" s="161">
        <f t="shared" si="792"/>
        <v>9.3548096692466096E-14</v>
      </c>
      <c r="AM363" s="161">
        <f t="shared" si="792"/>
        <v>0</v>
      </c>
      <c r="AN363" s="161">
        <f t="shared" si="792"/>
        <v>4.6996278415273507E-9</v>
      </c>
      <c r="AO363" s="161">
        <f t="shared" si="792"/>
        <v>1.3050549489121122E-3</v>
      </c>
      <c r="AP363" s="161">
        <f t="shared" si="792"/>
        <v>2.861394799771563E-3</v>
      </c>
      <c r="AQ363" s="161">
        <f t="shared" si="792"/>
        <v>5.1057858712154351E-5</v>
      </c>
      <c r="AR363" s="161">
        <f t="shared" si="792"/>
        <v>2.7767944673675676E-7</v>
      </c>
      <c r="AS363" s="161">
        <f t="shared" si="792"/>
        <v>3.0134348089378253E-3</v>
      </c>
      <c r="AT363" s="161">
        <f t="shared" si="792"/>
        <v>9.7138966495535902E-4</v>
      </c>
      <c r="AU363" s="161">
        <f t="shared" si="792"/>
        <v>0</v>
      </c>
      <c r="AV363" s="161">
        <f t="shared" si="792"/>
        <v>0</v>
      </c>
      <c r="AW363" s="161">
        <f t="shared" si="792"/>
        <v>7.1826914135559458E-5</v>
      </c>
      <c r="AX363" s="161">
        <f t="shared" si="792"/>
        <v>6.5013229756119107E-7</v>
      </c>
      <c r="AY363" s="161">
        <f t="shared" si="792"/>
        <v>2.3128063851366099E-4</v>
      </c>
      <c r="AZ363" s="161">
        <f t="shared" si="792"/>
        <v>5.620276297601499E-5</v>
      </c>
      <c r="BA363" s="161">
        <f t="shared" si="792"/>
        <v>0.1194371244233873</v>
      </c>
      <c r="BB363" s="161">
        <f t="shared" si="792"/>
        <v>4.769257755445174E-7</v>
      </c>
      <c r="BC363" s="161">
        <f t="shared" si="792"/>
        <v>3.4200232771633248E-6</v>
      </c>
      <c r="BD363" s="161">
        <f t="shared" si="792"/>
        <v>3.211836402313594E-12</v>
      </c>
      <c r="BE363" s="161">
        <f t="shared" si="792"/>
        <v>0</v>
      </c>
      <c r="BF363" s="161">
        <f t="shared" si="792"/>
        <v>0</v>
      </c>
      <c r="BG363" s="161">
        <f t="shared" si="792"/>
        <v>3.1778976702993371E-6</v>
      </c>
      <c r="BH363" s="161">
        <f t="shared" si="792"/>
        <v>9.9555848282439153E-10</v>
      </c>
      <c r="BI363" s="161">
        <f t="shared" si="792"/>
        <v>3.9297646523599028E-6</v>
      </c>
      <c r="BJ363" s="161">
        <f t="shared" si="792"/>
        <v>0</v>
      </c>
      <c r="BK363" s="161">
        <f t="shared" si="792"/>
        <v>2.6826256142409333E-6</v>
      </c>
      <c r="BL363" s="161">
        <f t="shared" si="792"/>
        <v>1.7013835896853651E-9</v>
      </c>
      <c r="BM363" s="161">
        <f t="shared" si="792"/>
        <v>1.5405263082660229E-7</v>
      </c>
      <c r="BN363" s="161">
        <f t="shared" si="792"/>
        <v>0.26538003817768896</v>
      </c>
      <c r="BO363" s="161">
        <f t="shared" si="792"/>
        <v>0</v>
      </c>
      <c r="BP363" s="161">
        <f t="shared" si="792"/>
        <v>8.3247671764349877E-6</v>
      </c>
      <c r="BQ363" s="161">
        <f t="shared" si="792"/>
        <v>7.8817523951871162E-6</v>
      </c>
      <c r="BR363" s="161">
        <f t="shared" si="792"/>
        <v>1.2477049495460663E-9</v>
      </c>
      <c r="BS363" s="161">
        <f t="shared" si="792"/>
        <v>4.968405312298712E-7</v>
      </c>
      <c r="BT363" s="161">
        <f t="shared" si="792"/>
        <v>3.4606369639347594E-5</v>
      </c>
      <c r="BU363" s="161">
        <f t="shared" si="792"/>
        <v>2.3654398739792041E-9</v>
      </c>
      <c r="BV363" s="161">
        <f t="shared" si="792"/>
        <v>5.4813814907342479E-11</v>
      </c>
      <c r="BW363" s="161">
        <f t="shared" si="792"/>
        <v>2.4670436754329803E-4</v>
      </c>
      <c r="BX363" s="161">
        <f t="shared" si="792"/>
        <v>0</v>
      </c>
      <c r="BY363" s="161">
        <f t="shared" si="792"/>
        <v>0</v>
      </c>
      <c r="BZ363" s="161">
        <f t="shared" si="792"/>
        <v>0</v>
      </c>
      <c r="CA363" s="161">
        <f t="shared" si="792"/>
        <v>0</v>
      </c>
      <c r="CB363" s="161">
        <f t="shared" si="792"/>
        <v>0</v>
      </c>
      <c r="CC363" s="161">
        <f t="shared" si="792"/>
        <v>1.023025877780878E-8</v>
      </c>
      <c r="CD363" s="161">
        <f t="shared" ref="CD363:EO363" si="793">CD$208*CD158</f>
        <v>3.2993424743097358E-7</v>
      </c>
      <c r="CE363" s="161">
        <f t="shared" si="793"/>
        <v>0</v>
      </c>
      <c r="CF363" s="161">
        <f t="shared" si="793"/>
        <v>0</v>
      </c>
      <c r="CG363" s="161">
        <f t="shared" si="793"/>
        <v>9.8929941245913436E-6</v>
      </c>
      <c r="CH363" s="161">
        <f t="shared" si="793"/>
        <v>0</v>
      </c>
      <c r="CI363" s="161">
        <f t="shared" si="793"/>
        <v>1.9658487631271357E-6</v>
      </c>
      <c r="CJ363" s="161">
        <f t="shared" si="793"/>
        <v>1.0834440414077039E-4</v>
      </c>
      <c r="CK363" s="161">
        <f t="shared" si="793"/>
        <v>4.7406597158483062E-2</v>
      </c>
      <c r="CL363" s="161">
        <f t="shared" si="793"/>
        <v>0</v>
      </c>
      <c r="CM363" s="161">
        <f t="shared" si="793"/>
        <v>5.3170402393271532E-7</v>
      </c>
      <c r="CN363" s="161">
        <f t="shared" si="793"/>
        <v>0</v>
      </c>
      <c r="CO363" s="161">
        <f t="shared" si="793"/>
        <v>0</v>
      </c>
      <c r="CP363" s="161">
        <f t="shared" si="793"/>
        <v>6.0520935567202979E-7</v>
      </c>
      <c r="CQ363" s="161">
        <f t="shared" si="793"/>
        <v>0</v>
      </c>
      <c r="CR363" s="161">
        <f t="shared" si="793"/>
        <v>0</v>
      </c>
      <c r="CS363" s="161">
        <f t="shared" si="793"/>
        <v>5.7201724812275923E-9</v>
      </c>
      <c r="CT363" s="161">
        <f t="shared" si="793"/>
        <v>0</v>
      </c>
      <c r="CU363" s="161">
        <f t="shared" si="793"/>
        <v>0</v>
      </c>
      <c r="CV363" s="161">
        <f t="shared" si="793"/>
        <v>1.5153854428610389E-8</v>
      </c>
      <c r="CW363" s="161">
        <f t="shared" si="793"/>
        <v>0</v>
      </c>
      <c r="CX363" s="161">
        <f t="shared" si="793"/>
        <v>0</v>
      </c>
      <c r="CY363" s="161">
        <f t="shared" si="793"/>
        <v>8.4945445244155153E-8</v>
      </c>
      <c r="CZ363" s="161">
        <f t="shared" si="793"/>
        <v>3.2176758568702869E-14</v>
      </c>
      <c r="DA363" s="161">
        <f t="shared" si="793"/>
        <v>1.4973709702931556E-6</v>
      </c>
      <c r="DB363" s="161">
        <f t="shared" si="793"/>
        <v>3.2079958982799358E-10</v>
      </c>
      <c r="DC363" s="161">
        <f t="shared" si="793"/>
        <v>1.0364902847354373E-6</v>
      </c>
      <c r="DD363" s="161">
        <f t="shared" si="793"/>
        <v>0</v>
      </c>
      <c r="DE363" s="161">
        <f t="shared" si="793"/>
        <v>1.0262671126707565E-5</v>
      </c>
      <c r="DF363" s="161">
        <f t="shared" si="793"/>
        <v>6.9451376304630736E-5</v>
      </c>
      <c r="DG363" s="161">
        <f t="shared" si="793"/>
        <v>3.1684881260091981E-6</v>
      </c>
      <c r="DH363" s="161">
        <f t="shared" si="793"/>
        <v>3.8942964009687928E-8</v>
      </c>
      <c r="DI363" s="161">
        <f t="shared" si="793"/>
        <v>2.4973203684678082E-7</v>
      </c>
      <c r="DJ363" s="161">
        <f t="shared" si="793"/>
        <v>1.3704592709030556E-11</v>
      </c>
      <c r="DK363" s="161">
        <f t="shared" si="793"/>
        <v>8.8442692519832443E-4</v>
      </c>
      <c r="DL363" s="161">
        <f t="shared" si="793"/>
        <v>1.2675375803679992E-5</v>
      </c>
      <c r="DM363" s="161">
        <f t="shared" si="793"/>
        <v>1.0215087384646731E-3</v>
      </c>
      <c r="DN363" s="161">
        <f t="shared" si="793"/>
        <v>3.8542865491455086E-7</v>
      </c>
      <c r="DO363" s="161">
        <f t="shared" si="793"/>
        <v>0</v>
      </c>
      <c r="DP363" s="161">
        <f t="shared" si="793"/>
        <v>3.0344258031800143E-7</v>
      </c>
      <c r="DQ363" s="161">
        <f t="shared" si="793"/>
        <v>0</v>
      </c>
      <c r="DR363" s="161">
        <f t="shared" si="793"/>
        <v>2.8772160025528799E-3</v>
      </c>
      <c r="DS363" s="161">
        <f t="shared" si="793"/>
        <v>2.0709233124230506E-5</v>
      </c>
      <c r="DT363" s="161">
        <f t="shared" si="793"/>
        <v>0</v>
      </c>
      <c r="DU363" s="161">
        <f t="shared" si="793"/>
        <v>0</v>
      </c>
      <c r="DV363" s="161">
        <f t="shared" si="793"/>
        <v>1.9290571593266341E-6</v>
      </c>
      <c r="DW363" s="161">
        <f t="shared" si="793"/>
        <v>1.7879224971185061E-4</v>
      </c>
      <c r="DX363" s="161">
        <f t="shared" si="793"/>
        <v>6.9350844431866857E-2</v>
      </c>
      <c r="DY363" s="161">
        <f t="shared" si="793"/>
        <v>3.64896860674347E-6</v>
      </c>
      <c r="DZ363" s="161">
        <f t="shared" si="793"/>
        <v>0</v>
      </c>
      <c r="EA363" s="161">
        <f t="shared" si="793"/>
        <v>0</v>
      </c>
      <c r="EB363" s="161">
        <f t="shared" si="793"/>
        <v>0</v>
      </c>
      <c r="EC363" s="161">
        <f t="shared" si="793"/>
        <v>0</v>
      </c>
      <c r="ED363" s="161">
        <f t="shared" si="793"/>
        <v>0</v>
      </c>
      <c r="EE363" s="161">
        <f t="shared" si="793"/>
        <v>8.9607051520078755</v>
      </c>
      <c r="EF363" s="161">
        <f t="shared" si="793"/>
        <v>8.132765214666493E-4</v>
      </c>
      <c r="EG363" s="161">
        <f t="shared" si="793"/>
        <v>4.2848730739522907E-6</v>
      </c>
      <c r="EH363" s="161">
        <f t="shared" si="793"/>
        <v>0.20968455125548191</v>
      </c>
      <c r="EI363" s="161">
        <f t="shared" si="793"/>
        <v>8.3228762891535979</v>
      </c>
      <c r="EJ363" s="161">
        <f t="shared" si="793"/>
        <v>14057.64994225888</v>
      </c>
      <c r="EK363" s="161">
        <f t="shared" si="793"/>
        <v>12702.10917232407</v>
      </c>
      <c r="EL363" s="161">
        <f t="shared" si="793"/>
        <v>306.47371911925268</v>
      </c>
      <c r="EM363" s="161">
        <f t="shared" si="793"/>
        <v>759.02555312282436</v>
      </c>
      <c r="EN363" s="161">
        <f t="shared" si="793"/>
        <v>0.17690510490232456</v>
      </c>
      <c r="EO363" s="161">
        <f t="shared" si="793"/>
        <v>0</v>
      </c>
      <c r="EP363" s="161">
        <f t="shared" ref="EP363:GI363" si="794">EP$208*EP158</f>
        <v>0</v>
      </c>
      <c r="EQ363" s="161">
        <f t="shared" si="794"/>
        <v>7.6170584794161625E-3</v>
      </c>
      <c r="ER363" s="161">
        <f t="shared" si="794"/>
        <v>3.9714131043805716E-5</v>
      </c>
      <c r="ES363" s="161">
        <f t="shared" si="794"/>
        <v>0.55224924025923383</v>
      </c>
      <c r="ET363" s="161">
        <f t="shared" si="794"/>
        <v>67.344549864296724</v>
      </c>
      <c r="EU363" s="161">
        <f t="shared" si="794"/>
        <v>0</v>
      </c>
      <c r="EV363" s="161">
        <f t="shared" si="794"/>
        <v>0</v>
      </c>
      <c r="EW363" s="161">
        <f t="shared" si="794"/>
        <v>2.8965138183224401E-10</v>
      </c>
      <c r="EX363" s="161">
        <f t="shared" si="794"/>
        <v>1.7979103044278136E-5</v>
      </c>
      <c r="EY363" s="161">
        <f t="shared" si="794"/>
        <v>1.0531937605411334E-7</v>
      </c>
      <c r="EZ363" s="161">
        <f t="shared" si="794"/>
        <v>6.803463709762766E-3</v>
      </c>
      <c r="FA363" s="161">
        <f t="shared" si="794"/>
        <v>2.4709188399386138E-3</v>
      </c>
      <c r="FB363" s="161">
        <f t="shared" si="794"/>
        <v>2.0069303901456314E-4</v>
      </c>
      <c r="FC363" s="161">
        <f t="shared" si="794"/>
        <v>5.8280419577450395E-3</v>
      </c>
      <c r="FD363" s="161">
        <f t="shared" si="794"/>
        <v>1.9767788054093631</v>
      </c>
      <c r="FE363" s="161">
        <f t="shared" si="794"/>
        <v>13.099403130595213</v>
      </c>
      <c r="FF363" s="161">
        <f t="shared" si="794"/>
        <v>279.49738380569943</v>
      </c>
      <c r="FG363" s="161">
        <f t="shared" si="794"/>
        <v>2.841146655033018E-3</v>
      </c>
      <c r="FH363" s="161">
        <f t="shared" si="794"/>
        <v>6.3432473875993702</v>
      </c>
      <c r="FI363" s="161">
        <f t="shared" si="794"/>
        <v>6.5381512080929545</v>
      </c>
      <c r="FJ363" s="161">
        <f t="shared" si="794"/>
        <v>4.356415832335407E-3</v>
      </c>
      <c r="FK363" s="161">
        <f t="shared" si="794"/>
        <v>34.134883434063774</v>
      </c>
      <c r="FL363" s="161">
        <f t="shared" si="794"/>
        <v>1.5368400214674793</v>
      </c>
      <c r="FM363" s="161">
        <f t="shared" si="794"/>
        <v>107.96098927906347</v>
      </c>
      <c r="FN363" s="161">
        <f t="shared" si="794"/>
        <v>0</v>
      </c>
      <c r="FO363" s="161">
        <f t="shared" si="794"/>
        <v>3.103123125493735</v>
      </c>
      <c r="FP363" s="161">
        <f t="shared" si="794"/>
        <v>0</v>
      </c>
      <c r="FQ363" s="161">
        <f t="shared" si="794"/>
        <v>0</v>
      </c>
      <c r="FR363" s="161">
        <f t="shared" si="794"/>
        <v>0</v>
      </c>
      <c r="FS363" s="161">
        <f t="shared" si="794"/>
        <v>6.5184374904509058E-3</v>
      </c>
      <c r="FT363" s="161">
        <f t="shared" si="794"/>
        <v>0</v>
      </c>
      <c r="FU363" s="161">
        <f t="shared" si="794"/>
        <v>0</v>
      </c>
      <c r="FV363" s="161">
        <f t="shared" si="794"/>
        <v>301.6601892109835</v>
      </c>
      <c r="FW363" s="161">
        <f t="shared" si="794"/>
        <v>1.6253187829012397</v>
      </c>
      <c r="FX363" s="161">
        <f t="shared" si="794"/>
        <v>8.204450083061654E-2</v>
      </c>
      <c r="FY363" s="161">
        <f t="shared" si="794"/>
        <v>5.3163045893703789E-3</v>
      </c>
      <c r="FZ363" s="161">
        <f t="shared" si="794"/>
        <v>9.6808374051554651</v>
      </c>
      <c r="GA363" s="161">
        <f t="shared" si="794"/>
        <v>9.7230227632044752E-2</v>
      </c>
      <c r="GB363" s="161">
        <f t="shared" si="794"/>
        <v>433.56308369624765</v>
      </c>
      <c r="GC363" s="161">
        <f t="shared" si="794"/>
        <v>0</v>
      </c>
      <c r="GD363" s="161">
        <f t="shared" si="794"/>
        <v>0.27265335103527227</v>
      </c>
      <c r="GE363" s="161">
        <f t="shared" si="794"/>
        <v>1.7917893678220971</v>
      </c>
      <c r="GF363" s="161">
        <f t="shared" si="794"/>
        <v>3.7738709018110028</v>
      </c>
      <c r="GG363" s="161">
        <f t="shared" si="794"/>
        <v>41.519599086599314</v>
      </c>
      <c r="GH363" s="161">
        <f t="shared" si="794"/>
        <v>0</v>
      </c>
      <c r="GI363" s="161">
        <f t="shared" si="794"/>
        <v>1.097785492351169</v>
      </c>
      <c r="GJ363" s="5">
        <f t="shared" si="674"/>
        <v>29269.000493555279</v>
      </c>
    </row>
    <row r="364" spans="1:192" ht="15" customHeight="1">
      <c r="A364" s="77" t="s">
        <v>153</v>
      </c>
      <c r="B364" s="47" t="s">
        <v>361</v>
      </c>
      <c r="C364" s="161">
        <f t="shared" ref="C364:D364" si="795">C$208*C159</f>
        <v>0</v>
      </c>
      <c r="D364" s="161">
        <f t="shared" si="795"/>
        <v>0</v>
      </c>
      <c r="E364" s="161">
        <f t="shared" si="669"/>
        <v>1.6474590473600327E-6</v>
      </c>
      <c r="F364" s="161">
        <f t="shared" ref="F364:Q364" si="796">F$208*F159</f>
        <v>8.2752688605888672E-4</v>
      </c>
      <c r="G364" s="161">
        <f t="shared" si="796"/>
        <v>1.4518624390991972E-4</v>
      </c>
      <c r="H364" s="161">
        <f t="shared" si="796"/>
        <v>1.5888392862722514E-9</v>
      </c>
      <c r="I364" s="161">
        <f t="shared" si="796"/>
        <v>4.9020804260656206E-4</v>
      </c>
      <c r="J364" s="161">
        <f t="shared" si="796"/>
        <v>2.2654147689225389E-7</v>
      </c>
      <c r="K364" s="161">
        <f t="shared" si="796"/>
        <v>0</v>
      </c>
      <c r="L364" s="161">
        <f t="shared" si="796"/>
        <v>0</v>
      </c>
      <c r="M364" s="161">
        <f t="shared" si="796"/>
        <v>6.2489240239735496E-4</v>
      </c>
      <c r="N364" s="161">
        <f t="shared" si="796"/>
        <v>0</v>
      </c>
      <c r="O364" s="161">
        <f t="shared" si="796"/>
        <v>3.9372261484281028E-10</v>
      </c>
      <c r="P364" s="161">
        <f t="shared" si="796"/>
        <v>4.4558760224128755E-4</v>
      </c>
      <c r="Q364" s="161">
        <f t="shared" si="796"/>
        <v>0</v>
      </c>
      <c r="R364" s="161">
        <f t="shared" ref="R364:CC364" si="797">R$208*R159</f>
        <v>0</v>
      </c>
      <c r="S364" s="161">
        <f t="shared" si="797"/>
        <v>3.9066654051418513E-4</v>
      </c>
      <c r="T364" s="161">
        <f t="shared" si="797"/>
        <v>153.13535252863821</v>
      </c>
      <c r="U364" s="161">
        <f t="shared" si="797"/>
        <v>3.0966392321658255E-6</v>
      </c>
      <c r="V364" s="161">
        <f t="shared" si="797"/>
        <v>0</v>
      </c>
      <c r="W364" s="161">
        <f t="shared" si="797"/>
        <v>0</v>
      </c>
      <c r="X364" s="161">
        <f t="shared" si="797"/>
        <v>6.9037176809564431E-9</v>
      </c>
      <c r="Y364" s="161">
        <f t="shared" si="797"/>
        <v>-2.4816381487836696E-7</v>
      </c>
      <c r="Z364" s="161">
        <f t="shared" si="797"/>
        <v>5.1212233632934936E-3</v>
      </c>
      <c r="AA364" s="161">
        <f t="shared" si="797"/>
        <v>4.556843332581129E-3</v>
      </c>
      <c r="AB364" s="161">
        <f t="shared" si="797"/>
        <v>4.6640122640441648</v>
      </c>
      <c r="AC364" s="161">
        <f t="shared" si="797"/>
        <v>4.7410627408820953E-2</v>
      </c>
      <c r="AD364" s="161">
        <f t="shared" si="797"/>
        <v>6.1796891801597659E-3</v>
      </c>
      <c r="AE364" s="161">
        <f t="shared" si="797"/>
        <v>2.1448544873597822E-3</v>
      </c>
      <c r="AF364" s="161">
        <f t="shared" si="797"/>
        <v>0.88720263939168298</v>
      </c>
      <c r="AG364" s="161">
        <f t="shared" si="797"/>
        <v>6.5292592118078023E-5</v>
      </c>
      <c r="AH364" s="161">
        <f t="shared" si="797"/>
        <v>4.9372996668855052E-3</v>
      </c>
      <c r="AI364" s="161">
        <f t="shared" si="797"/>
        <v>6.2471045018106213E-4</v>
      </c>
      <c r="AJ364" s="161">
        <f t="shared" si="797"/>
        <v>3.0157600393499799E-5</v>
      </c>
      <c r="AK364" s="161">
        <f t="shared" si="797"/>
        <v>2.5208725465881229E-8</v>
      </c>
      <c r="AL364" s="161">
        <f t="shared" si="797"/>
        <v>9.3548096692466096E-14</v>
      </c>
      <c r="AM364" s="161">
        <f t="shared" si="797"/>
        <v>0</v>
      </c>
      <c r="AN364" s="161">
        <f t="shared" si="797"/>
        <v>2.2925013861109027E-9</v>
      </c>
      <c r="AO364" s="161">
        <f t="shared" si="797"/>
        <v>3.4416904467008834E-4</v>
      </c>
      <c r="AP364" s="161">
        <f t="shared" si="797"/>
        <v>9.7889822097448217E-4</v>
      </c>
      <c r="AQ364" s="161">
        <f t="shared" si="797"/>
        <v>3.9658148119189073E-5</v>
      </c>
      <c r="AR364" s="161">
        <f t="shared" si="797"/>
        <v>1.0445261999191815E-6</v>
      </c>
      <c r="AS364" s="161">
        <f t="shared" si="797"/>
        <v>3.7986565189964908E-3</v>
      </c>
      <c r="AT364" s="161">
        <f t="shared" si="797"/>
        <v>8.3286478116702299E-4</v>
      </c>
      <c r="AU364" s="161">
        <f t="shared" si="797"/>
        <v>0</v>
      </c>
      <c r="AV364" s="161">
        <f t="shared" si="797"/>
        <v>0</v>
      </c>
      <c r="AW364" s="161">
        <f t="shared" si="797"/>
        <v>1.1062982711966449E-4</v>
      </c>
      <c r="AX364" s="161">
        <f t="shared" si="797"/>
        <v>2.5120998788245805E-6</v>
      </c>
      <c r="AY364" s="161">
        <f t="shared" si="797"/>
        <v>4.9814291372173134E-4</v>
      </c>
      <c r="AZ364" s="161">
        <f t="shared" si="797"/>
        <v>8.074187286182113E-5</v>
      </c>
      <c r="BA364" s="161">
        <f t="shared" si="797"/>
        <v>7.5486705148933589E-2</v>
      </c>
      <c r="BB364" s="161">
        <f t="shared" si="797"/>
        <v>1.4093596494639507E-6</v>
      </c>
      <c r="BC364" s="161">
        <f t="shared" si="797"/>
        <v>3.6898801863114777E-6</v>
      </c>
      <c r="BD364" s="161">
        <f t="shared" si="797"/>
        <v>3.274813586672684E-12</v>
      </c>
      <c r="BE364" s="161">
        <f t="shared" si="797"/>
        <v>0</v>
      </c>
      <c r="BF364" s="161">
        <f t="shared" si="797"/>
        <v>0</v>
      </c>
      <c r="BG364" s="161">
        <f t="shared" si="797"/>
        <v>2.8414977991251141E-7</v>
      </c>
      <c r="BH364" s="161">
        <f t="shared" si="797"/>
        <v>3.8956636284432712E-10</v>
      </c>
      <c r="BI364" s="161">
        <f t="shared" si="797"/>
        <v>1.0865215635361414E-5</v>
      </c>
      <c r="BJ364" s="161">
        <f t="shared" si="797"/>
        <v>0</v>
      </c>
      <c r="BK364" s="161">
        <f t="shared" si="797"/>
        <v>3.480920695266426E-6</v>
      </c>
      <c r="BL364" s="161">
        <f t="shared" si="797"/>
        <v>1.5312452307168286E-8</v>
      </c>
      <c r="BM364" s="161">
        <f t="shared" si="797"/>
        <v>1.3583666966412017E-6</v>
      </c>
      <c r="BN364" s="161">
        <f t="shared" si="797"/>
        <v>0.13408933023516892</v>
      </c>
      <c r="BO364" s="161">
        <f t="shared" si="797"/>
        <v>0</v>
      </c>
      <c r="BP364" s="161">
        <f t="shared" si="797"/>
        <v>3.2332801087046601E-6</v>
      </c>
      <c r="BQ364" s="161">
        <f t="shared" si="797"/>
        <v>4.2826105715162698E-5</v>
      </c>
      <c r="BR364" s="161">
        <f t="shared" si="797"/>
        <v>7.6079570094272334E-10</v>
      </c>
      <c r="BS364" s="161">
        <f t="shared" si="797"/>
        <v>5.4703320343116483E-7</v>
      </c>
      <c r="BT364" s="161">
        <f t="shared" si="797"/>
        <v>7.8144804811634575E-5</v>
      </c>
      <c r="BU364" s="161">
        <f t="shared" si="797"/>
        <v>3.0641285200300009E-9</v>
      </c>
      <c r="BV364" s="161">
        <f t="shared" si="797"/>
        <v>4.0389126773831303E-11</v>
      </c>
      <c r="BW364" s="161">
        <f t="shared" si="797"/>
        <v>8.2693609893268562E-4</v>
      </c>
      <c r="BX364" s="161">
        <f t="shared" si="797"/>
        <v>0</v>
      </c>
      <c r="BY364" s="161">
        <f t="shared" si="797"/>
        <v>0</v>
      </c>
      <c r="BZ364" s="161">
        <f t="shared" si="797"/>
        <v>0</v>
      </c>
      <c r="CA364" s="161">
        <f t="shared" si="797"/>
        <v>0</v>
      </c>
      <c r="CB364" s="161">
        <f t="shared" si="797"/>
        <v>0</v>
      </c>
      <c r="CC364" s="161">
        <f t="shared" si="797"/>
        <v>3.5989546914590714E-8</v>
      </c>
      <c r="CD364" s="161">
        <f t="shared" ref="CD364:EO364" si="798">CD$208*CD159</f>
        <v>5.7689686459084443E-7</v>
      </c>
      <c r="CE364" s="161">
        <f t="shared" si="798"/>
        <v>0</v>
      </c>
      <c r="CF364" s="161">
        <f t="shared" si="798"/>
        <v>0</v>
      </c>
      <c r="CG364" s="161">
        <f t="shared" si="798"/>
        <v>1.7182824355819429E-5</v>
      </c>
      <c r="CH364" s="161">
        <f t="shared" si="798"/>
        <v>0</v>
      </c>
      <c r="CI364" s="161">
        <f t="shared" si="798"/>
        <v>2.6238529587585606E-6</v>
      </c>
      <c r="CJ364" s="161">
        <f t="shared" si="798"/>
        <v>9.064815146444456E-5</v>
      </c>
      <c r="CK364" s="161">
        <f t="shared" si="798"/>
        <v>2.6297845723600225E-2</v>
      </c>
      <c r="CL364" s="161">
        <f t="shared" si="798"/>
        <v>0</v>
      </c>
      <c r="CM364" s="161">
        <f t="shared" si="798"/>
        <v>1.5048053224993486E-7</v>
      </c>
      <c r="CN364" s="161">
        <f t="shared" si="798"/>
        <v>0</v>
      </c>
      <c r="CO364" s="161">
        <f t="shared" si="798"/>
        <v>0</v>
      </c>
      <c r="CP364" s="161">
        <f t="shared" si="798"/>
        <v>1.9603391635632191E-7</v>
      </c>
      <c r="CQ364" s="161">
        <f t="shared" si="798"/>
        <v>0</v>
      </c>
      <c r="CR364" s="161">
        <f t="shared" si="798"/>
        <v>0</v>
      </c>
      <c r="CS364" s="161">
        <f t="shared" si="798"/>
        <v>1.9472927595668399E-9</v>
      </c>
      <c r="CT364" s="161">
        <f t="shared" si="798"/>
        <v>0</v>
      </c>
      <c r="CU364" s="161">
        <f t="shared" si="798"/>
        <v>0</v>
      </c>
      <c r="CV364" s="161">
        <f t="shared" si="798"/>
        <v>5.3396315529597955E-9</v>
      </c>
      <c r="CW364" s="161">
        <f t="shared" si="798"/>
        <v>0</v>
      </c>
      <c r="CX364" s="161">
        <f t="shared" si="798"/>
        <v>0</v>
      </c>
      <c r="CY364" s="161">
        <f t="shared" si="798"/>
        <v>3.9464973455754161E-8</v>
      </c>
      <c r="CZ364" s="161">
        <f t="shared" si="798"/>
        <v>3.0371610822913085E-14</v>
      </c>
      <c r="DA364" s="161">
        <f t="shared" si="798"/>
        <v>2.3550972277672224E-7</v>
      </c>
      <c r="DB364" s="161">
        <f t="shared" si="798"/>
        <v>1.2415421195011577E-10</v>
      </c>
      <c r="DC364" s="161">
        <f t="shared" si="798"/>
        <v>5.417711864440742E-7</v>
      </c>
      <c r="DD364" s="161">
        <f t="shared" si="798"/>
        <v>0</v>
      </c>
      <c r="DE364" s="161">
        <f t="shared" si="798"/>
        <v>6.4944943783849603E-6</v>
      </c>
      <c r="DF364" s="161">
        <f t="shared" si="798"/>
        <v>3.9324111421838178E-5</v>
      </c>
      <c r="DG364" s="161">
        <f t="shared" si="798"/>
        <v>1.2462600370045958E-6</v>
      </c>
      <c r="DH364" s="161">
        <f t="shared" si="798"/>
        <v>1.2124944470043376E-8</v>
      </c>
      <c r="DI364" s="161">
        <f t="shared" si="798"/>
        <v>1.8514526503422222E-8</v>
      </c>
      <c r="DJ364" s="161">
        <f t="shared" si="798"/>
        <v>3.4239190632841467E-12</v>
      </c>
      <c r="DK364" s="161">
        <f t="shared" si="798"/>
        <v>3.3568963318462161E-4</v>
      </c>
      <c r="DL364" s="161">
        <f t="shared" si="798"/>
        <v>2.8778458866946686E-5</v>
      </c>
      <c r="DM364" s="161">
        <f t="shared" si="798"/>
        <v>3.6111719184276416E-4</v>
      </c>
      <c r="DN364" s="161">
        <f t="shared" si="798"/>
        <v>1.5096215303645908E-7</v>
      </c>
      <c r="DO364" s="161">
        <f t="shared" si="798"/>
        <v>0</v>
      </c>
      <c r="DP364" s="161">
        <f t="shared" si="798"/>
        <v>9.9218666959793033E-7</v>
      </c>
      <c r="DQ364" s="161">
        <f t="shared" si="798"/>
        <v>0</v>
      </c>
      <c r="DR364" s="161">
        <f t="shared" si="798"/>
        <v>2.5817893109783708E-3</v>
      </c>
      <c r="DS364" s="161">
        <f t="shared" si="798"/>
        <v>7.2864156458789337E-5</v>
      </c>
      <c r="DT364" s="161">
        <f t="shared" si="798"/>
        <v>0</v>
      </c>
      <c r="DU364" s="161">
        <f t="shared" si="798"/>
        <v>0</v>
      </c>
      <c r="DV364" s="161">
        <f t="shared" si="798"/>
        <v>1.5395060366839375E-6</v>
      </c>
      <c r="DW364" s="161">
        <f t="shared" si="798"/>
        <v>6.4348919030688832E-5</v>
      </c>
      <c r="DX364" s="161">
        <f t="shared" si="798"/>
        <v>6.5128900341575646E-2</v>
      </c>
      <c r="DY364" s="161">
        <f t="shared" si="798"/>
        <v>3.2371564354109926E-3</v>
      </c>
      <c r="DZ364" s="161">
        <f t="shared" si="798"/>
        <v>0</v>
      </c>
      <c r="EA364" s="161">
        <f t="shared" si="798"/>
        <v>0</v>
      </c>
      <c r="EB364" s="161">
        <f t="shared" si="798"/>
        <v>0</v>
      </c>
      <c r="EC364" s="161">
        <f t="shared" si="798"/>
        <v>0</v>
      </c>
      <c r="ED364" s="161">
        <f t="shared" si="798"/>
        <v>0</v>
      </c>
      <c r="EE364" s="161">
        <f t="shared" si="798"/>
        <v>1.0075363897981318</v>
      </c>
      <c r="EF364" s="161">
        <f t="shared" si="798"/>
        <v>6.8279757799147031E-3</v>
      </c>
      <c r="EG364" s="161">
        <f t="shared" si="798"/>
        <v>2.0681936866848928E-6</v>
      </c>
      <c r="EH364" s="161">
        <f t="shared" si="798"/>
        <v>7.1656254846099318E-2</v>
      </c>
      <c r="EI364" s="161">
        <f t="shared" si="798"/>
        <v>0.18525055364673088</v>
      </c>
      <c r="EJ364" s="161">
        <f t="shared" si="798"/>
        <v>117.81524303895927</v>
      </c>
      <c r="EK364" s="161">
        <f t="shared" si="798"/>
        <v>1079.9591822534726</v>
      </c>
      <c r="EL364" s="161">
        <f t="shared" si="798"/>
        <v>27.096486817000159</v>
      </c>
      <c r="EM364" s="161">
        <f t="shared" si="798"/>
        <v>33.209836247763597</v>
      </c>
      <c r="EN364" s="161">
        <f t="shared" si="798"/>
        <v>3.8170124410827247E-2</v>
      </c>
      <c r="EO364" s="161">
        <f t="shared" si="798"/>
        <v>0</v>
      </c>
      <c r="EP364" s="161">
        <f t="shared" ref="EP364:GI364" si="799">EP$208*EP159</f>
        <v>0</v>
      </c>
      <c r="EQ364" s="161">
        <f t="shared" si="799"/>
        <v>1.1415266501672461E-2</v>
      </c>
      <c r="ER364" s="161">
        <f t="shared" si="799"/>
        <v>6.6544119875610944E-3</v>
      </c>
      <c r="ES364" s="161">
        <f t="shared" si="799"/>
        <v>0.92661317247516672</v>
      </c>
      <c r="ET364" s="161">
        <f t="shared" si="799"/>
        <v>92.696084312525997</v>
      </c>
      <c r="EU364" s="161">
        <f t="shared" si="799"/>
        <v>0</v>
      </c>
      <c r="EV364" s="161">
        <f t="shared" si="799"/>
        <v>0</v>
      </c>
      <c r="EW364" s="161">
        <f t="shared" si="799"/>
        <v>2.3951941189974024E-10</v>
      </c>
      <c r="EX364" s="161">
        <f t="shared" si="799"/>
        <v>1.44992766486114E-5</v>
      </c>
      <c r="EY364" s="161">
        <f t="shared" si="799"/>
        <v>2.1640967682352055E-8</v>
      </c>
      <c r="EZ364" s="161">
        <f t="shared" si="799"/>
        <v>6.2931177244384426E-4</v>
      </c>
      <c r="FA364" s="161">
        <f t="shared" si="799"/>
        <v>1.7037637629996011E-3</v>
      </c>
      <c r="FB364" s="161">
        <f t="shared" si="799"/>
        <v>5.2136027861362675E-5</v>
      </c>
      <c r="FC364" s="161">
        <f t="shared" si="799"/>
        <v>1.0903040393616894E-2</v>
      </c>
      <c r="FD364" s="161">
        <f t="shared" si="799"/>
        <v>0.42818859696199751</v>
      </c>
      <c r="FE364" s="161">
        <f t="shared" si="799"/>
        <v>4.2294946178778465</v>
      </c>
      <c r="FF364" s="161">
        <f t="shared" si="799"/>
        <v>9.7322418770490788</v>
      </c>
      <c r="FG364" s="161">
        <f t="shared" si="799"/>
        <v>3.0755449865307501E-5</v>
      </c>
      <c r="FH364" s="161">
        <f t="shared" si="799"/>
        <v>3.9263608025435451E-2</v>
      </c>
      <c r="FI364" s="161">
        <f t="shared" si="799"/>
        <v>0.23622123030282774</v>
      </c>
      <c r="FJ364" s="161">
        <f t="shared" si="799"/>
        <v>6.9310816169952381E-5</v>
      </c>
      <c r="FK364" s="161">
        <f t="shared" si="799"/>
        <v>1.8187061068915156</v>
      </c>
      <c r="FL364" s="161">
        <f t="shared" si="799"/>
        <v>0.10240911885886939</v>
      </c>
      <c r="FM364" s="161">
        <f t="shared" si="799"/>
        <v>15.887032888010657</v>
      </c>
      <c r="FN364" s="161">
        <f t="shared" si="799"/>
        <v>0</v>
      </c>
      <c r="FO364" s="161">
        <f t="shared" si="799"/>
        <v>8.4592072647482849E-2</v>
      </c>
      <c r="FP364" s="161">
        <f t="shared" si="799"/>
        <v>0</v>
      </c>
      <c r="FQ364" s="161">
        <f t="shared" si="799"/>
        <v>0</v>
      </c>
      <c r="FR364" s="161">
        <f t="shared" si="799"/>
        <v>0</v>
      </c>
      <c r="FS364" s="161">
        <f t="shared" si="799"/>
        <v>1.1120982880667931E-2</v>
      </c>
      <c r="FT364" s="161">
        <f t="shared" si="799"/>
        <v>0</v>
      </c>
      <c r="FU364" s="161">
        <f t="shared" si="799"/>
        <v>0</v>
      </c>
      <c r="FV364" s="161">
        <f t="shared" si="799"/>
        <v>20.720351642922047</v>
      </c>
      <c r="FW364" s="161">
        <f t="shared" si="799"/>
        <v>4.7527704228503442E-2</v>
      </c>
      <c r="FX364" s="161">
        <f t="shared" si="799"/>
        <v>1.4430657688320438E-2</v>
      </c>
      <c r="FY364" s="161">
        <f t="shared" si="799"/>
        <v>1.8271237474598275E-3</v>
      </c>
      <c r="FZ364" s="161">
        <f t="shared" si="799"/>
        <v>53.60620321000048</v>
      </c>
      <c r="GA364" s="161">
        <f t="shared" si="799"/>
        <v>5.3689262814096576E-2</v>
      </c>
      <c r="GB364" s="161">
        <f t="shared" si="799"/>
        <v>16.391918720738801</v>
      </c>
      <c r="GC364" s="161">
        <f t="shared" si="799"/>
        <v>0</v>
      </c>
      <c r="GD364" s="161">
        <f t="shared" si="799"/>
        <v>0.53678145350840478</v>
      </c>
      <c r="GE364" s="161">
        <f t="shared" si="799"/>
        <v>0.21101880254440258</v>
      </c>
      <c r="GF364" s="161">
        <f t="shared" si="799"/>
        <v>0.24637372098923066</v>
      </c>
      <c r="GG364" s="161">
        <f t="shared" si="799"/>
        <v>4.1201535890294254</v>
      </c>
      <c r="GH364" s="161">
        <f t="shared" si="799"/>
        <v>0</v>
      </c>
      <c r="GI364" s="161">
        <f t="shared" si="799"/>
        <v>0.3480423341824998</v>
      </c>
      <c r="GJ364" s="5">
        <f t="shared" si="674"/>
        <v>1640.9880246602231</v>
      </c>
    </row>
    <row r="365" spans="1:192" ht="15" customHeight="1">
      <c r="A365" s="77" t="s">
        <v>154</v>
      </c>
      <c r="B365" s="47" t="s">
        <v>362</v>
      </c>
      <c r="C365" s="161">
        <f t="shared" ref="C365:D365" si="800">C$208*C160</f>
        <v>0</v>
      </c>
      <c r="D365" s="161">
        <f t="shared" si="800"/>
        <v>0</v>
      </c>
      <c r="E365" s="161">
        <f t="shared" si="669"/>
        <v>6.297371961162861E-6</v>
      </c>
      <c r="F365" s="161">
        <f t="shared" ref="F365:Q365" si="801">F$208*F160</f>
        <v>3.8434238947089561E-3</v>
      </c>
      <c r="G365" s="161">
        <f t="shared" si="801"/>
        <v>5.201860075916909E-4</v>
      </c>
      <c r="H365" s="161">
        <f t="shared" si="801"/>
        <v>4.3303658978792733E-9</v>
      </c>
      <c r="I365" s="161">
        <f t="shared" si="801"/>
        <v>1.5024468793434001E-3</v>
      </c>
      <c r="J365" s="161">
        <f t="shared" si="801"/>
        <v>8.6457234308828783E-7</v>
      </c>
      <c r="K365" s="161">
        <f t="shared" si="801"/>
        <v>0</v>
      </c>
      <c r="L365" s="161">
        <f t="shared" si="801"/>
        <v>0</v>
      </c>
      <c r="M365" s="161">
        <f t="shared" si="801"/>
        <v>2.0263283451565249E-3</v>
      </c>
      <c r="N365" s="161">
        <f t="shared" si="801"/>
        <v>0</v>
      </c>
      <c r="O365" s="161">
        <f t="shared" si="801"/>
        <v>1.3499061080324924E-9</v>
      </c>
      <c r="P365" s="161">
        <f t="shared" si="801"/>
        <v>1.9430276123722416E-3</v>
      </c>
      <c r="Q365" s="161">
        <f t="shared" si="801"/>
        <v>0</v>
      </c>
      <c r="R365" s="161">
        <f t="shared" ref="R365:CC365" si="802">R$208*R160</f>
        <v>0</v>
      </c>
      <c r="S365" s="161">
        <f t="shared" si="802"/>
        <v>1.7429817357101833E-3</v>
      </c>
      <c r="T365" s="161">
        <f t="shared" si="802"/>
        <v>598.47634677600922</v>
      </c>
      <c r="U365" s="161">
        <f t="shared" si="802"/>
        <v>8.9199427964187449E-6</v>
      </c>
      <c r="V365" s="161">
        <f t="shared" si="802"/>
        <v>0</v>
      </c>
      <c r="W365" s="161">
        <f t="shared" si="802"/>
        <v>0</v>
      </c>
      <c r="X365" s="161">
        <f t="shared" si="802"/>
        <v>1.0269816053348249E-8</v>
      </c>
      <c r="Y365" s="161">
        <f t="shared" si="802"/>
        <v>-1.0908534142180261E-6</v>
      </c>
      <c r="Z365" s="161">
        <f t="shared" si="802"/>
        <v>6.6319204993833651E-4</v>
      </c>
      <c r="AA365" s="161">
        <f t="shared" si="802"/>
        <v>1.9949722844076409E-2</v>
      </c>
      <c r="AB365" s="161">
        <f t="shared" si="802"/>
        <v>18.448347749940485</v>
      </c>
      <c r="AC365" s="161">
        <f t="shared" si="802"/>
        <v>0.24316072579506393</v>
      </c>
      <c r="AD365" s="161">
        <f t="shared" si="802"/>
        <v>1.6060024980893931E-2</v>
      </c>
      <c r="AE365" s="161">
        <f t="shared" si="802"/>
        <v>1.6229985667189271E-2</v>
      </c>
      <c r="AF365" s="161">
        <f t="shared" si="802"/>
        <v>4.3891421141226274</v>
      </c>
      <c r="AG365" s="161">
        <f t="shared" si="802"/>
        <v>2.6822387477411908E-4</v>
      </c>
      <c r="AH365" s="161">
        <f t="shared" si="802"/>
        <v>1.804993016028178E-2</v>
      </c>
      <c r="AI365" s="161">
        <f t="shared" si="802"/>
        <v>1.3938805603646994E-2</v>
      </c>
      <c r="AJ365" s="161">
        <f t="shared" si="802"/>
        <v>1.9232582892458362E-4</v>
      </c>
      <c r="AK365" s="161">
        <f t="shared" si="802"/>
        <v>1.1091839204987741E-7</v>
      </c>
      <c r="AL365" s="161">
        <f t="shared" si="802"/>
        <v>3.4300968787237566E-13</v>
      </c>
      <c r="AM365" s="161">
        <f t="shared" si="802"/>
        <v>0</v>
      </c>
      <c r="AN365" s="161">
        <f t="shared" si="802"/>
        <v>7.7945047127770691E-9</v>
      </c>
      <c r="AO365" s="161">
        <f t="shared" si="802"/>
        <v>8.3003198174653472E-4</v>
      </c>
      <c r="AP365" s="161">
        <f t="shared" si="802"/>
        <v>2.8686818833023905E-3</v>
      </c>
      <c r="AQ365" s="161">
        <f t="shared" si="802"/>
        <v>1.3687680676764647E-4</v>
      </c>
      <c r="AR365" s="161">
        <f t="shared" si="802"/>
        <v>4.385049161721154E-6</v>
      </c>
      <c r="AS365" s="161">
        <f t="shared" si="802"/>
        <v>7.2175206343871806E-3</v>
      </c>
      <c r="AT365" s="161">
        <f t="shared" si="802"/>
        <v>2.1936680513230293E-3</v>
      </c>
      <c r="AU365" s="161">
        <f t="shared" si="802"/>
        <v>0</v>
      </c>
      <c r="AV365" s="161">
        <f t="shared" si="802"/>
        <v>0</v>
      </c>
      <c r="AW365" s="161">
        <f t="shared" si="802"/>
        <v>8.7132379426465808E-4</v>
      </c>
      <c r="AX365" s="161">
        <f t="shared" si="802"/>
        <v>6.0117783075897729E-6</v>
      </c>
      <c r="AY365" s="161">
        <f t="shared" si="802"/>
        <v>1.7731384418655401E-3</v>
      </c>
      <c r="AZ365" s="161">
        <f t="shared" si="802"/>
        <v>2.1760685542159561E-4</v>
      </c>
      <c r="BA365" s="161">
        <f t="shared" si="802"/>
        <v>0.21214592008183569</v>
      </c>
      <c r="BB365" s="161">
        <f t="shared" si="802"/>
        <v>1.0695070078048824E-5</v>
      </c>
      <c r="BC365" s="161">
        <f t="shared" si="802"/>
        <v>1.4104153965886111E-5</v>
      </c>
      <c r="BD365" s="161">
        <f t="shared" si="802"/>
        <v>8.9427601789907909E-12</v>
      </c>
      <c r="BE365" s="161">
        <f t="shared" si="802"/>
        <v>0</v>
      </c>
      <c r="BF365" s="161">
        <f t="shared" si="802"/>
        <v>0</v>
      </c>
      <c r="BG365" s="161">
        <f t="shared" si="802"/>
        <v>9.8072958908044723E-7</v>
      </c>
      <c r="BH365" s="161">
        <f t="shared" si="802"/>
        <v>1.5755795119481674E-9</v>
      </c>
      <c r="BI365" s="161">
        <f t="shared" si="802"/>
        <v>3.5192793347124077E-5</v>
      </c>
      <c r="BJ365" s="161">
        <f t="shared" si="802"/>
        <v>0</v>
      </c>
      <c r="BK365" s="161">
        <f t="shared" si="802"/>
        <v>9.3419707171393565E-6</v>
      </c>
      <c r="BL365" s="161">
        <f t="shared" si="802"/>
        <v>2.8186254802454219E-7</v>
      </c>
      <c r="BM365" s="161">
        <f t="shared" si="802"/>
        <v>3.3989664726573563E-6</v>
      </c>
      <c r="BN365" s="161">
        <f t="shared" si="802"/>
        <v>0.7588477932062645</v>
      </c>
      <c r="BO365" s="161">
        <f t="shared" si="802"/>
        <v>0</v>
      </c>
      <c r="BP365" s="161">
        <f t="shared" si="802"/>
        <v>1.276507389243719E-5</v>
      </c>
      <c r="BQ365" s="161">
        <f t="shared" si="802"/>
        <v>1.4692276837101356E-4</v>
      </c>
      <c r="BR365" s="161">
        <f t="shared" si="802"/>
        <v>2.9579736852653086E-8</v>
      </c>
      <c r="BS365" s="161">
        <f t="shared" si="802"/>
        <v>2.9384798013525302E-6</v>
      </c>
      <c r="BT365" s="161">
        <f t="shared" si="802"/>
        <v>1.9043586628579939E-4</v>
      </c>
      <c r="BU365" s="161">
        <f t="shared" si="802"/>
        <v>1.5059686599817779E-8</v>
      </c>
      <c r="BV365" s="161">
        <f t="shared" si="802"/>
        <v>1.5751759441794206E-10</v>
      </c>
      <c r="BW365" s="161">
        <f t="shared" si="802"/>
        <v>3.6500448149523754E-3</v>
      </c>
      <c r="BX365" s="161">
        <f t="shared" si="802"/>
        <v>0</v>
      </c>
      <c r="BY365" s="161">
        <f t="shared" si="802"/>
        <v>0</v>
      </c>
      <c r="BZ365" s="161">
        <f t="shared" si="802"/>
        <v>0</v>
      </c>
      <c r="CA365" s="161">
        <f t="shared" si="802"/>
        <v>0</v>
      </c>
      <c r="CB365" s="161">
        <f t="shared" si="802"/>
        <v>0</v>
      </c>
      <c r="CC365" s="161">
        <f t="shared" si="802"/>
        <v>1.2335735997832193E-7</v>
      </c>
      <c r="CD365" s="161">
        <f t="shared" ref="CD365:EO365" si="803">CD$208*CD160</f>
        <v>7.7505264041477228E-6</v>
      </c>
      <c r="CE365" s="161">
        <f t="shared" si="803"/>
        <v>0</v>
      </c>
      <c r="CF365" s="161">
        <f t="shared" si="803"/>
        <v>0</v>
      </c>
      <c r="CG365" s="161">
        <f t="shared" si="803"/>
        <v>1.9451365129308197E-4</v>
      </c>
      <c r="CH365" s="161">
        <f t="shared" si="803"/>
        <v>0</v>
      </c>
      <c r="CI365" s="161">
        <f t="shared" si="803"/>
        <v>1.2987827231141861E-5</v>
      </c>
      <c r="CJ365" s="161">
        <f t="shared" si="803"/>
        <v>4.3826700505763942E-4</v>
      </c>
      <c r="CK365" s="161">
        <f t="shared" si="803"/>
        <v>0.1319810205479327</v>
      </c>
      <c r="CL365" s="161">
        <f t="shared" si="803"/>
        <v>0</v>
      </c>
      <c r="CM365" s="161">
        <f t="shared" si="803"/>
        <v>6.0330437516247616E-7</v>
      </c>
      <c r="CN365" s="161">
        <f t="shared" si="803"/>
        <v>0</v>
      </c>
      <c r="CO365" s="161">
        <f t="shared" si="803"/>
        <v>0</v>
      </c>
      <c r="CP365" s="161">
        <f t="shared" si="803"/>
        <v>8.2541116072156905E-7</v>
      </c>
      <c r="CQ365" s="161">
        <f t="shared" si="803"/>
        <v>0</v>
      </c>
      <c r="CR365" s="161">
        <f t="shared" si="803"/>
        <v>0</v>
      </c>
      <c r="CS365" s="161">
        <f t="shared" si="803"/>
        <v>8.0325826332132149E-9</v>
      </c>
      <c r="CT365" s="161">
        <f t="shared" si="803"/>
        <v>0</v>
      </c>
      <c r="CU365" s="161">
        <f t="shared" si="803"/>
        <v>0</v>
      </c>
      <c r="CV365" s="161">
        <f t="shared" si="803"/>
        <v>2.1883525956854415E-8</v>
      </c>
      <c r="CW365" s="161">
        <f t="shared" si="803"/>
        <v>0</v>
      </c>
      <c r="CX365" s="161">
        <f t="shared" si="803"/>
        <v>0</v>
      </c>
      <c r="CY365" s="161">
        <f t="shared" si="803"/>
        <v>1.5923422115744158E-7</v>
      </c>
      <c r="CZ365" s="161">
        <f t="shared" si="803"/>
        <v>8.768505175173868E-14</v>
      </c>
      <c r="DA365" s="161">
        <f t="shared" si="803"/>
        <v>1.6121064762613022E-6</v>
      </c>
      <c r="DB365" s="161">
        <f t="shared" si="803"/>
        <v>1.0177852782827202E-9</v>
      </c>
      <c r="DC365" s="161">
        <f t="shared" si="803"/>
        <v>2.3987602655377414E-6</v>
      </c>
      <c r="DD365" s="161">
        <f t="shared" si="803"/>
        <v>0</v>
      </c>
      <c r="DE365" s="161">
        <f t="shared" si="803"/>
        <v>2.9962746138670464E-5</v>
      </c>
      <c r="DF365" s="161">
        <f t="shared" si="803"/>
        <v>1.6831814066357683E-4</v>
      </c>
      <c r="DG365" s="161">
        <f t="shared" si="803"/>
        <v>7.7304978453453087E-6</v>
      </c>
      <c r="DH365" s="161">
        <f t="shared" si="803"/>
        <v>5.7088280213120892E-8</v>
      </c>
      <c r="DI365" s="161">
        <f t="shared" si="803"/>
        <v>1.1188078790618481E-7</v>
      </c>
      <c r="DJ365" s="161">
        <f t="shared" si="803"/>
        <v>1.6878851007283568E-11</v>
      </c>
      <c r="DK365" s="161">
        <f t="shared" si="803"/>
        <v>2.7716005658322564E-3</v>
      </c>
      <c r="DL365" s="161">
        <f t="shared" si="803"/>
        <v>1.2657523161702978E-4</v>
      </c>
      <c r="DM365" s="161">
        <f t="shared" si="803"/>
        <v>2.047740020850568E-3</v>
      </c>
      <c r="DN365" s="161">
        <f t="shared" si="803"/>
        <v>9.1410777393335777E-7</v>
      </c>
      <c r="DO365" s="161">
        <f t="shared" si="803"/>
        <v>0</v>
      </c>
      <c r="DP365" s="161">
        <f t="shared" si="803"/>
        <v>2.5192790970587562E-6</v>
      </c>
      <c r="DQ365" s="161">
        <f t="shared" si="803"/>
        <v>0</v>
      </c>
      <c r="DR365" s="161">
        <f t="shared" si="803"/>
        <v>8.7173249910987988E-3</v>
      </c>
      <c r="DS365" s="161">
        <f t="shared" si="803"/>
        <v>2.5196982341390217E-4</v>
      </c>
      <c r="DT365" s="161">
        <f t="shared" si="803"/>
        <v>0</v>
      </c>
      <c r="DU365" s="161">
        <f t="shared" si="803"/>
        <v>0</v>
      </c>
      <c r="DV365" s="161">
        <f t="shared" si="803"/>
        <v>4.431533571183318E-6</v>
      </c>
      <c r="DW365" s="161">
        <f t="shared" si="803"/>
        <v>2.386611807087573E-4</v>
      </c>
      <c r="DX365" s="161">
        <f t="shared" si="803"/>
        <v>0.26848587402393564</v>
      </c>
      <c r="DY365" s="161">
        <f t="shared" si="803"/>
        <v>0.13266242394799513</v>
      </c>
      <c r="DZ365" s="161">
        <f t="shared" si="803"/>
        <v>0</v>
      </c>
      <c r="EA365" s="161">
        <f t="shared" si="803"/>
        <v>0</v>
      </c>
      <c r="EB365" s="161">
        <f t="shared" si="803"/>
        <v>0</v>
      </c>
      <c r="EC365" s="161">
        <f t="shared" si="803"/>
        <v>0</v>
      </c>
      <c r="ED365" s="161">
        <f t="shared" si="803"/>
        <v>0</v>
      </c>
      <c r="EE365" s="161">
        <f t="shared" si="803"/>
        <v>11.66701024981</v>
      </c>
      <c r="EF365" s="161">
        <f t="shared" si="803"/>
        <v>0.11217050971726046</v>
      </c>
      <c r="EG365" s="161">
        <f t="shared" si="803"/>
        <v>3.7810823041187911E-6</v>
      </c>
      <c r="EH365" s="161">
        <f t="shared" si="803"/>
        <v>0.24263829892579095</v>
      </c>
      <c r="EI365" s="161">
        <f t="shared" si="803"/>
        <v>0.37962770689660258</v>
      </c>
      <c r="EJ365" s="161">
        <f t="shared" si="803"/>
        <v>490.02321904480556</v>
      </c>
      <c r="EK365" s="161">
        <f t="shared" si="803"/>
        <v>5138.6055660857137</v>
      </c>
      <c r="EL365" s="161">
        <f t="shared" si="803"/>
        <v>103.70525461656955</v>
      </c>
      <c r="EM365" s="161">
        <f t="shared" si="803"/>
        <v>219.84655149407553</v>
      </c>
      <c r="EN365" s="161">
        <f t="shared" si="803"/>
        <v>0.21504249335739636</v>
      </c>
      <c r="EO365" s="161">
        <f t="shared" si="803"/>
        <v>0</v>
      </c>
      <c r="EP365" s="161">
        <f t="shared" ref="EP365:GI365" si="804">EP$208*EP160</f>
        <v>0</v>
      </c>
      <c r="EQ365" s="161">
        <f t="shared" si="804"/>
        <v>6.6386070649870954E-2</v>
      </c>
      <c r="ER365" s="161">
        <f t="shared" si="804"/>
        <v>8.2621358050932498E-5</v>
      </c>
      <c r="ES365" s="161">
        <f t="shared" si="804"/>
        <v>1.037618044889083</v>
      </c>
      <c r="ET365" s="161">
        <f t="shared" si="804"/>
        <v>37.581241357742066</v>
      </c>
      <c r="EU365" s="161">
        <f t="shared" si="804"/>
        <v>0</v>
      </c>
      <c r="EV365" s="161">
        <f t="shared" si="804"/>
        <v>0</v>
      </c>
      <c r="EW365" s="161">
        <f t="shared" si="804"/>
        <v>1.6989167588237389E-10</v>
      </c>
      <c r="EX365" s="161">
        <f t="shared" si="804"/>
        <v>1.44992766486114E-5</v>
      </c>
      <c r="EY365" s="161">
        <f t="shared" si="804"/>
        <v>1.0339573448234872E-7</v>
      </c>
      <c r="EZ365" s="161">
        <f t="shared" si="804"/>
        <v>1.2762959987713857E-3</v>
      </c>
      <c r="FA365" s="161">
        <f t="shared" si="804"/>
        <v>2.7934679127467608E-4</v>
      </c>
      <c r="FB365" s="161">
        <f t="shared" si="804"/>
        <v>2.7331545900027306E-4</v>
      </c>
      <c r="FC365" s="161">
        <f t="shared" si="804"/>
        <v>4.0284610285506575E-2</v>
      </c>
      <c r="FD365" s="161">
        <f t="shared" si="804"/>
        <v>2.6228442856311758</v>
      </c>
      <c r="FE365" s="161">
        <f t="shared" si="804"/>
        <v>0.14025356292580041</v>
      </c>
      <c r="FF365" s="161">
        <f t="shared" si="804"/>
        <v>78.590770495863481</v>
      </c>
      <c r="FG365" s="161">
        <f t="shared" si="804"/>
        <v>1.2481337906503431E-4</v>
      </c>
      <c r="FH365" s="161">
        <f t="shared" si="804"/>
        <v>0.77419017099014908</v>
      </c>
      <c r="FI365" s="161">
        <f t="shared" si="804"/>
        <v>1.615124534665586</v>
      </c>
      <c r="FJ365" s="161">
        <f t="shared" si="804"/>
        <v>6.0531446121758412E-4</v>
      </c>
      <c r="FK365" s="161">
        <f t="shared" si="804"/>
        <v>5.6486059031103188</v>
      </c>
      <c r="FL365" s="161">
        <f t="shared" si="804"/>
        <v>15.035240935297013</v>
      </c>
      <c r="FM365" s="161">
        <f t="shared" si="804"/>
        <v>48.926405971216781</v>
      </c>
      <c r="FN365" s="161">
        <f t="shared" si="804"/>
        <v>0</v>
      </c>
      <c r="FO365" s="161">
        <f t="shared" si="804"/>
        <v>0.35996793773761737</v>
      </c>
      <c r="FP365" s="161">
        <f t="shared" si="804"/>
        <v>0</v>
      </c>
      <c r="FQ365" s="161">
        <f t="shared" si="804"/>
        <v>0</v>
      </c>
      <c r="FR365" s="161">
        <f t="shared" si="804"/>
        <v>0</v>
      </c>
      <c r="FS365" s="161">
        <f t="shared" si="804"/>
        <v>3.811414083310103E-2</v>
      </c>
      <c r="FT365" s="161">
        <f t="shared" si="804"/>
        <v>0</v>
      </c>
      <c r="FU365" s="161">
        <f t="shared" si="804"/>
        <v>0</v>
      </c>
      <c r="FV365" s="161">
        <f t="shared" si="804"/>
        <v>75.549189114136269</v>
      </c>
      <c r="FW365" s="161">
        <f t="shared" si="804"/>
        <v>0.12993357283668619</v>
      </c>
      <c r="FX365" s="161">
        <f t="shared" si="804"/>
        <v>8.0228722710894096E-2</v>
      </c>
      <c r="FY365" s="161">
        <f t="shared" si="804"/>
        <v>2.9152122344297754E-4</v>
      </c>
      <c r="FZ365" s="161">
        <f t="shared" si="804"/>
        <v>130.8608817196118</v>
      </c>
      <c r="GA365" s="161">
        <f t="shared" si="804"/>
        <v>0.16779167215793206</v>
      </c>
      <c r="GB365" s="161">
        <f t="shared" si="804"/>
        <v>56.229191831904117</v>
      </c>
      <c r="GC365" s="161">
        <f t="shared" si="804"/>
        <v>0</v>
      </c>
      <c r="GD365" s="161">
        <f t="shared" si="804"/>
        <v>1.8850517222244221</v>
      </c>
      <c r="GE365" s="161">
        <f t="shared" si="804"/>
        <v>0.53542398787920575</v>
      </c>
      <c r="GF365" s="161">
        <f t="shared" si="804"/>
        <v>0.77871772870874145</v>
      </c>
      <c r="GG365" s="161">
        <f t="shared" si="804"/>
        <v>10.609569191311859</v>
      </c>
      <c r="GH365" s="161">
        <f t="shared" si="804"/>
        <v>0</v>
      </c>
      <c r="GI365" s="161">
        <f t="shared" si="804"/>
        <v>7.0087939591090317E-2</v>
      </c>
      <c r="GJ365" s="5">
        <f t="shared" si="674"/>
        <v>7057.3664370496654</v>
      </c>
    </row>
    <row r="366" spans="1:192" ht="15" customHeight="1">
      <c r="A366" s="77" t="s">
        <v>155</v>
      </c>
      <c r="B366" s="47" t="s">
        <v>363</v>
      </c>
      <c r="C366" s="161">
        <f t="shared" ref="C366:D366" si="805">C$208*C161</f>
        <v>0</v>
      </c>
      <c r="D366" s="161">
        <f t="shared" si="805"/>
        <v>0</v>
      </c>
      <c r="E366" s="161">
        <f t="shared" si="669"/>
        <v>0</v>
      </c>
      <c r="F366" s="161">
        <f t="shared" ref="F366:Q366" si="806">F$208*F161</f>
        <v>0</v>
      </c>
      <c r="G366" s="161">
        <f t="shared" si="806"/>
        <v>0</v>
      </c>
      <c r="H366" s="161">
        <f t="shared" si="806"/>
        <v>0</v>
      </c>
      <c r="I366" s="161">
        <f t="shared" si="806"/>
        <v>7.7041769495846596E-5</v>
      </c>
      <c r="J366" s="161">
        <f t="shared" si="806"/>
        <v>0</v>
      </c>
      <c r="K366" s="161">
        <f t="shared" si="806"/>
        <v>0</v>
      </c>
      <c r="L366" s="161">
        <f t="shared" si="806"/>
        <v>0</v>
      </c>
      <c r="M366" s="161">
        <f t="shared" si="806"/>
        <v>0</v>
      </c>
      <c r="N366" s="161">
        <f t="shared" si="806"/>
        <v>0</v>
      </c>
      <c r="O366" s="161">
        <f t="shared" si="806"/>
        <v>0</v>
      </c>
      <c r="P366" s="161">
        <f t="shared" si="806"/>
        <v>6.0881929218903227E-5</v>
      </c>
      <c r="Q366" s="161">
        <f t="shared" si="806"/>
        <v>0</v>
      </c>
      <c r="R366" s="161">
        <f t="shared" ref="R366:CC366" si="807">R$208*R161</f>
        <v>0</v>
      </c>
      <c r="S366" s="161">
        <f t="shared" si="807"/>
        <v>0</v>
      </c>
      <c r="T366" s="161">
        <f t="shared" si="807"/>
        <v>0</v>
      </c>
      <c r="U366" s="161">
        <f t="shared" si="807"/>
        <v>0</v>
      </c>
      <c r="V366" s="161">
        <f t="shared" si="807"/>
        <v>0</v>
      </c>
      <c r="W366" s="161">
        <f t="shared" si="807"/>
        <v>0</v>
      </c>
      <c r="X366" s="161">
        <f t="shared" si="807"/>
        <v>0</v>
      </c>
      <c r="Y366" s="161">
        <f t="shared" si="807"/>
        <v>-2.5953131865666635E-6</v>
      </c>
      <c r="Z366" s="161">
        <f t="shared" si="807"/>
        <v>2.1975884164008347E-3</v>
      </c>
      <c r="AA366" s="161">
        <f t="shared" si="807"/>
        <v>1.0027906983742785E-2</v>
      </c>
      <c r="AB366" s="161">
        <f t="shared" si="807"/>
        <v>0.14577336719550152</v>
      </c>
      <c r="AC366" s="161">
        <f t="shared" si="807"/>
        <v>8.2119769127084034E-4</v>
      </c>
      <c r="AD366" s="161">
        <f t="shared" si="807"/>
        <v>6.0794605276039831E-3</v>
      </c>
      <c r="AE366" s="161">
        <f t="shared" si="807"/>
        <v>3.3518066021695069E-4</v>
      </c>
      <c r="AF366" s="161">
        <f t="shared" si="807"/>
        <v>0.22396743053308646</v>
      </c>
      <c r="AG366" s="161">
        <f t="shared" si="807"/>
        <v>2.7532503990228963E-4</v>
      </c>
      <c r="AH366" s="161">
        <f t="shared" si="807"/>
        <v>5.690979333350007E-3</v>
      </c>
      <c r="AI366" s="161">
        <f t="shared" si="807"/>
        <v>5.5329115049399229E-4</v>
      </c>
      <c r="AJ366" s="161">
        <f t="shared" si="807"/>
        <v>7.3971472663301396E-6</v>
      </c>
      <c r="AK366" s="161">
        <f t="shared" si="807"/>
        <v>2.5208725465881229E-9</v>
      </c>
      <c r="AL366" s="161">
        <f t="shared" si="807"/>
        <v>0</v>
      </c>
      <c r="AM366" s="161">
        <f t="shared" si="807"/>
        <v>0</v>
      </c>
      <c r="AN366" s="161">
        <f t="shared" si="807"/>
        <v>1.4328133663193141E-9</v>
      </c>
      <c r="AO366" s="161">
        <f t="shared" si="807"/>
        <v>1.0143114702313063E-4</v>
      </c>
      <c r="AP366" s="161">
        <f t="shared" si="807"/>
        <v>1.0954915574677207E-3</v>
      </c>
      <c r="AQ366" s="161">
        <f t="shared" si="807"/>
        <v>6.4223721650508612E-6</v>
      </c>
      <c r="AR366" s="161">
        <f t="shared" si="807"/>
        <v>1.9336169534218182E-7</v>
      </c>
      <c r="AS366" s="161">
        <f t="shared" si="807"/>
        <v>7.2479186763344146E-3</v>
      </c>
      <c r="AT366" s="161">
        <f t="shared" si="807"/>
        <v>4.7432978783250643E-4</v>
      </c>
      <c r="AU366" s="161">
        <f t="shared" si="807"/>
        <v>0</v>
      </c>
      <c r="AV366" s="161">
        <f t="shared" si="807"/>
        <v>0</v>
      </c>
      <c r="AW366" s="161">
        <f t="shared" si="807"/>
        <v>7.4012750048308535E-4</v>
      </c>
      <c r="AX366" s="161">
        <f t="shared" si="807"/>
        <v>7.4219310603703038E-6</v>
      </c>
      <c r="AY366" s="161">
        <f t="shared" si="807"/>
        <v>5.4395820698754172E-5</v>
      </c>
      <c r="AZ366" s="161">
        <f t="shared" si="807"/>
        <v>8.295741404049874E-6</v>
      </c>
      <c r="BA366" s="161">
        <f t="shared" si="807"/>
        <v>0.14336426979220029</v>
      </c>
      <c r="BB366" s="161">
        <f t="shared" si="807"/>
        <v>7.2483538878265382E-6</v>
      </c>
      <c r="BC366" s="161">
        <f t="shared" si="807"/>
        <v>1.3575454715310137E-5</v>
      </c>
      <c r="BD366" s="161">
        <f t="shared" si="807"/>
        <v>2.5190873743636033E-12</v>
      </c>
      <c r="BE366" s="161">
        <f t="shared" si="807"/>
        <v>0</v>
      </c>
      <c r="BF366" s="161">
        <f t="shared" si="807"/>
        <v>0</v>
      </c>
      <c r="BG366" s="161">
        <f t="shared" si="807"/>
        <v>8.102617397133287E-7</v>
      </c>
      <c r="BH366" s="161">
        <f t="shared" si="807"/>
        <v>3.9562628404412781E-9</v>
      </c>
      <c r="BI366" s="161">
        <f t="shared" si="807"/>
        <v>4.2799417005899927E-6</v>
      </c>
      <c r="BJ366" s="161">
        <f t="shared" si="807"/>
        <v>0</v>
      </c>
      <c r="BK366" s="161">
        <f t="shared" si="807"/>
        <v>1.8267824589825499E-6</v>
      </c>
      <c r="BL366" s="161">
        <f t="shared" si="807"/>
        <v>0</v>
      </c>
      <c r="BM366" s="161">
        <f t="shared" si="807"/>
        <v>3.6267071997701986E-9</v>
      </c>
      <c r="BN366" s="161">
        <f t="shared" si="807"/>
        <v>0.79036625786133974</v>
      </c>
      <c r="BO366" s="161">
        <f t="shared" si="807"/>
        <v>0</v>
      </c>
      <c r="BP366" s="161">
        <f t="shared" si="807"/>
        <v>1.7719215228413445E-5</v>
      </c>
      <c r="BQ366" s="161">
        <f t="shared" si="807"/>
        <v>7.4962944313348997E-5</v>
      </c>
      <c r="BR366" s="161">
        <f t="shared" si="807"/>
        <v>2.2519552747904614E-9</v>
      </c>
      <c r="BS366" s="161">
        <f t="shared" si="807"/>
        <v>8.6583028782860746E-6</v>
      </c>
      <c r="BT366" s="161">
        <f t="shared" si="807"/>
        <v>1.4361398659384135E-5</v>
      </c>
      <c r="BU366" s="161">
        <f t="shared" si="807"/>
        <v>1.5076522470806955E-8</v>
      </c>
      <c r="BV366" s="161">
        <f t="shared" si="807"/>
        <v>1.4020796865772865E-10</v>
      </c>
      <c r="BW366" s="161">
        <f t="shared" si="807"/>
        <v>1.6010826060366704E-4</v>
      </c>
      <c r="BX366" s="161">
        <f t="shared" si="807"/>
        <v>0</v>
      </c>
      <c r="BY366" s="161">
        <f t="shared" si="807"/>
        <v>0</v>
      </c>
      <c r="BZ366" s="161">
        <f t="shared" si="807"/>
        <v>0</v>
      </c>
      <c r="CA366" s="161">
        <f t="shared" si="807"/>
        <v>0</v>
      </c>
      <c r="CB366" s="161">
        <f t="shared" si="807"/>
        <v>0</v>
      </c>
      <c r="CC366" s="161">
        <f t="shared" si="807"/>
        <v>9.8629763932888201E-9</v>
      </c>
      <c r="CD366" s="161">
        <f t="shared" ref="CD366:EO366" si="808">CD$208*CD161</f>
        <v>2.8307967974846848E-8</v>
      </c>
      <c r="CE366" s="161">
        <f t="shared" si="808"/>
        <v>0</v>
      </c>
      <c r="CF366" s="161">
        <f t="shared" si="808"/>
        <v>0</v>
      </c>
      <c r="CG366" s="161">
        <f t="shared" si="808"/>
        <v>1.586181581291867E-5</v>
      </c>
      <c r="CH366" s="161">
        <f t="shared" si="808"/>
        <v>0</v>
      </c>
      <c r="CI366" s="161">
        <f t="shared" si="808"/>
        <v>4.6697071948036612E-7</v>
      </c>
      <c r="CJ366" s="161">
        <f t="shared" si="808"/>
        <v>6.0006131524118986E-6</v>
      </c>
      <c r="CK366" s="161">
        <f t="shared" si="808"/>
        <v>3.5730751993347187E-2</v>
      </c>
      <c r="CL366" s="161">
        <f t="shared" si="808"/>
        <v>0</v>
      </c>
      <c r="CM366" s="161">
        <f t="shared" si="808"/>
        <v>2.5905136084569314E-7</v>
      </c>
      <c r="CN366" s="161">
        <f t="shared" si="808"/>
        <v>0</v>
      </c>
      <c r="CO366" s="161">
        <f t="shared" si="808"/>
        <v>0</v>
      </c>
      <c r="CP366" s="161">
        <f t="shared" si="808"/>
        <v>1.9479960130559581E-7</v>
      </c>
      <c r="CQ366" s="161">
        <f t="shared" si="808"/>
        <v>0</v>
      </c>
      <c r="CR366" s="161">
        <f t="shared" si="808"/>
        <v>0</v>
      </c>
      <c r="CS366" s="161">
        <f t="shared" si="808"/>
        <v>1.703881164620985E-8</v>
      </c>
      <c r="CT366" s="161">
        <f t="shared" si="808"/>
        <v>0</v>
      </c>
      <c r="CU366" s="161">
        <f t="shared" si="808"/>
        <v>0</v>
      </c>
      <c r="CV366" s="161">
        <f t="shared" si="808"/>
        <v>1.0305076295786783E-8</v>
      </c>
      <c r="CW366" s="161">
        <f t="shared" si="808"/>
        <v>0</v>
      </c>
      <c r="CX366" s="161">
        <f t="shared" si="808"/>
        <v>0</v>
      </c>
      <c r="CY366" s="161">
        <f t="shared" si="808"/>
        <v>1.9104651945593341E-7</v>
      </c>
      <c r="CZ366" s="161">
        <f t="shared" si="808"/>
        <v>2.318110563551712E-14</v>
      </c>
      <c r="DA366" s="161">
        <f t="shared" si="808"/>
        <v>0</v>
      </c>
      <c r="DB366" s="161">
        <f t="shared" si="808"/>
        <v>8.2187683574600214E-11</v>
      </c>
      <c r="DC366" s="161">
        <f t="shared" si="808"/>
        <v>7.3401257518229405E-7</v>
      </c>
      <c r="DD366" s="161">
        <f t="shared" si="808"/>
        <v>0</v>
      </c>
      <c r="DE366" s="161">
        <f t="shared" si="808"/>
        <v>1.3113268131866087E-5</v>
      </c>
      <c r="DF366" s="161">
        <f t="shared" si="808"/>
        <v>7.9087390638358802E-5</v>
      </c>
      <c r="DG366" s="161">
        <f t="shared" si="808"/>
        <v>1.2996525436933296E-5</v>
      </c>
      <c r="DH366" s="161">
        <f t="shared" si="808"/>
        <v>7.5149395413289679E-9</v>
      </c>
      <c r="DI366" s="161">
        <f t="shared" si="808"/>
        <v>1.9636049428671823E-7</v>
      </c>
      <c r="DJ366" s="161">
        <f t="shared" si="808"/>
        <v>6.2058533022025155E-12</v>
      </c>
      <c r="DK366" s="161">
        <f t="shared" si="808"/>
        <v>2.5020043314559807E-3</v>
      </c>
      <c r="DL366" s="161">
        <f t="shared" si="808"/>
        <v>2.0709064693336323E-6</v>
      </c>
      <c r="DM366" s="161">
        <f t="shared" si="808"/>
        <v>4.5322928661097701E-4</v>
      </c>
      <c r="DN366" s="161">
        <f t="shared" si="808"/>
        <v>1.2662749018372956E-6</v>
      </c>
      <c r="DO366" s="161">
        <f t="shared" si="808"/>
        <v>0</v>
      </c>
      <c r="DP366" s="161">
        <f t="shared" si="808"/>
        <v>8.5387330740646913E-7</v>
      </c>
      <c r="DQ366" s="161">
        <f t="shared" si="808"/>
        <v>0</v>
      </c>
      <c r="DR366" s="161">
        <f t="shared" si="808"/>
        <v>1.0485409961244285E-2</v>
      </c>
      <c r="DS366" s="161">
        <f t="shared" si="808"/>
        <v>3.9441880006668946E-5</v>
      </c>
      <c r="DT366" s="161">
        <f t="shared" si="808"/>
        <v>0</v>
      </c>
      <c r="DU366" s="161">
        <f t="shared" si="808"/>
        <v>0</v>
      </c>
      <c r="DV366" s="161">
        <f t="shared" si="808"/>
        <v>2.3871692795544456E-6</v>
      </c>
      <c r="DW366" s="161">
        <f t="shared" si="808"/>
        <v>4.9279868371603472E-5</v>
      </c>
      <c r="DX366" s="161">
        <f t="shared" si="808"/>
        <v>0.27375653820075757</v>
      </c>
      <c r="DY366" s="161">
        <f t="shared" si="808"/>
        <v>1.4595874426973879E-3</v>
      </c>
      <c r="DZ366" s="161">
        <f t="shared" si="808"/>
        <v>0</v>
      </c>
      <c r="EA366" s="161">
        <f t="shared" si="808"/>
        <v>0</v>
      </c>
      <c r="EB366" s="161">
        <f t="shared" si="808"/>
        <v>0</v>
      </c>
      <c r="EC366" s="161">
        <f t="shared" si="808"/>
        <v>0</v>
      </c>
      <c r="ED366" s="161">
        <f t="shared" si="808"/>
        <v>0</v>
      </c>
      <c r="EE366" s="161">
        <f t="shared" si="808"/>
        <v>0</v>
      </c>
      <c r="EF366" s="161">
        <f t="shared" si="808"/>
        <v>0</v>
      </c>
      <c r="EG366" s="161">
        <f t="shared" si="808"/>
        <v>0</v>
      </c>
      <c r="EH366" s="161">
        <f t="shared" si="808"/>
        <v>0</v>
      </c>
      <c r="EI366" s="161">
        <f t="shared" si="808"/>
        <v>0</v>
      </c>
      <c r="EJ366" s="161">
        <f t="shared" si="808"/>
        <v>20198.197910585081</v>
      </c>
      <c r="EK366" s="161">
        <f t="shared" si="808"/>
        <v>8714.1318483831856</v>
      </c>
      <c r="EL366" s="161">
        <f t="shared" si="808"/>
        <v>0</v>
      </c>
      <c r="EM366" s="161">
        <f t="shared" si="808"/>
        <v>0</v>
      </c>
      <c r="EN366" s="161">
        <f t="shared" si="808"/>
        <v>0</v>
      </c>
      <c r="EO366" s="161">
        <f t="shared" si="808"/>
        <v>0</v>
      </c>
      <c r="EP366" s="161">
        <f t="shared" ref="EP366:GI366" si="809">EP$208*EP161</f>
        <v>0</v>
      </c>
      <c r="EQ366" s="161">
        <f t="shared" si="809"/>
        <v>0</v>
      </c>
      <c r="ER366" s="161">
        <f t="shared" si="809"/>
        <v>1.5007551027608994E-4</v>
      </c>
      <c r="ES366" s="161">
        <f t="shared" si="809"/>
        <v>0</v>
      </c>
      <c r="ET366" s="161">
        <f t="shared" si="809"/>
        <v>498.60305236977075</v>
      </c>
      <c r="EU366" s="161">
        <f t="shared" si="809"/>
        <v>0</v>
      </c>
      <c r="EV366" s="161">
        <f t="shared" si="809"/>
        <v>0</v>
      </c>
      <c r="EW366" s="161">
        <f t="shared" si="809"/>
        <v>3.2864291400196918E-10</v>
      </c>
      <c r="EX366" s="161">
        <f t="shared" si="809"/>
        <v>1.7219340947890899E-4</v>
      </c>
      <c r="EY366" s="161">
        <f t="shared" si="809"/>
        <v>1.8390013426069837E-6</v>
      </c>
      <c r="EZ366" s="161">
        <f t="shared" si="809"/>
        <v>2.2383671467814271E-3</v>
      </c>
      <c r="FA366" s="161">
        <f t="shared" si="809"/>
        <v>2.0139393668248608E-2</v>
      </c>
      <c r="FB366" s="161">
        <f t="shared" si="809"/>
        <v>8.7068393258542993E-3</v>
      </c>
      <c r="FC366" s="161">
        <f t="shared" si="809"/>
        <v>0</v>
      </c>
      <c r="FD366" s="161">
        <f t="shared" si="809"/>
        <v>0.17172934895825695</v>
      </c>
      <c r="FE366" s="161">
        <f t="shared" si="809"/>
        <v>0</v>
      </c>
      <c r="FF366" s="161">
        <f t="shared" si="809"/>
        <v>0</v>
      </c>
      <c r="FG366" s="161">
        <f t="shared" si="809"/>
        <v>0</v>
      </c>
      <c r="FH366" s="161">
        <f t="shared" si="809"/>
        <v>0</v>
      </c>
      <c r="FI366" s="161">
        <f t="shared" si="809"/>
        <v>0</v>
      </c>
      <c r="FJ366" s="161">
        <f t="shared" si="809"/>
        <v>0</v>
      </c>
      <c r="FK366" s="161">
        <f t="shared" si="809"/>
        <v>3.1427492816357496</v>
      </c>
      <c r="FL366" s="161">
        <f t="shared" si="809"/>
        <v>0.28068010001405147</v>
      </c>
      <c r="FM366" s="161">
        <f t="shared" si="809"/>
        <v>0</v>
      </c>
      <c r="FN366" s="161">
        <f t="shared" si="809"/>
        <v>0</v>
      </c>
      <c r="FO366" s="161">
        <f t="shared" si="809"/>
        <v>0</v>
      </c>
      <c r="FP366" s="161">
        <f t="shared" si="809"/>
        <v>0</v>
      </c>
      <c r="FQ366" s="161">
        <f t="shared" si="809"/>
        <v>0</v>
      </c>
      <c r="FR366" s="161">
        <f t="shared" si="809"/>
        <v>0</v>
      </c>
      <c r="FS366" s="161">
        <f t="shared" si="809"/>
        <v>0</v>
      </c>
      <c r="FT366" s="161">
        <f t="shared" si="809"/>
        <v>0</v>
      </c>
      <c r="FU366" s="161">
        <f t="shared" si="809"/>
        <v>0</v>
      </c>
      <c r="FV366" s="161">
        <f t="shared" si="809"/>
        <v>0</v>
      </c>
      <c r="FW366" s="161">
        <f t="shared" si="809"/>
        <v>0</v>
      </c>
      <c r="FX366" s="161">
        <f t="shared" si="809"/>
        <v>0</v>
      </c>
      <c r="FY366" s="161">
        <f t="shared" si="809"/>
        <v>0</v>
      </c>
      <c r="FZ366" s="161">
        <f t="shared" si="809"/>
        <v>0</v>
      </c>
      <c r="GA366" s="161">
        <f t="shared" si="809"/>
        <v>4.0722764416828986E-4</v>
      </c>
      <c r="GB366" s="161">
        <f t="shared" si="809"/>
        <v>1.0381859978933941E-2</v>
      </c>
      <c r="GC366" s="161">
        <f t="shared" si="809"/>
        <v>0</v>
      </c>
      <c r="GD366" s="161">
        <f t="shared" si="809"/>
        <v>0</v>
      </c>
      <c r="GE366" s="161">
        <f t="shared" si="809"/>
        <v>0</v>
      </c>
      <c r="GF366" s="161">
        <f t="shared" si="809"/>
        <v>0</v>
      </c>
      <c r="GG366" s="161">
        <f t="shared" si="809"/>
        <v>0</v>
      </c>
      <c r="GH366" s="161">
        <f t="shared" si="809"/>
        <v>0</v>
      </c>
      <c r="GI366" s="161">
        <f t="shared" si="809"/>
        <v>0.22337941798900909</v>
      </c>
      <c r="GJ366" s="5">
        <f t="shared" si="674"/>
        <v>29416.457793867346</v>
      </c>
    </row>
    <row r="367" spans="1:192" ht="15" customHeight="1">
      <c r="A367" s="77" t="s">
        <v>156</v>
      </c>
      <c r="B367" s="47" t="s">
        <v>364</v>
      </c>
      <c r="C367" s="161">
        <f t="shared" ref="C367:D367" si="810">C$208*C162</f>
        <v>0</v>
      </c>
      <c r="D367" s="161">
        <f t="shared" si="810"/>
        <v>0</v>
      </c>
      <c r="E367" s="161">
        <f t="shared" si="669"/>
        <v>0</v>
      </c>
      <c r="F367" s="161">
        <f t="shared" ref="F367:Q367" si="811">F$208*F162</f>
        <v>0</v>
      </c>
      <c r="G367" s="161">
        <f t="shared" si="811"/>
        <v>0</v>
      </c>
      <c r="H367" s="161">
        <f t="shared" si="811"/>
        <v>0</v>
      </c>
      <c r="I367" s="161">
        <f t="shared" si="811"/>
        <v>0</v>
      </c>
      <c r="J367" s="161">
        <f t="shared" si="811"/>
        <v>0</v>
      </c>
      <c r="K367" s="161">
        <f t="shared" si="811"/>
        <v>0</v>
      </c>
      <c r="L367" s="161">
        <f t="shared" si="811"/>
        <v>0</v>
      </c>
      <c r="M367" s="161">
        <f t="shared" si="811"/>
        <v>0</v>
      </c>
      <c r="N367" s="161">
        <f t="shared" si="811"/>
        <v>0</v>
      </c>
      <c r="O367" s="161">
        <f t="shared" si="811"/>
        <v>0</v>
      </c>
      <c r="P367" s="161">
        <f t="shared" si="811"/>
        <v>0</v>
      </c>
      <c r="Q367" s="161">
        <f t="shared" si="811"/>
        <v>0</v>
      </c>
      <c r="R367" s="161">
        <f t="shared" ref="R367:CC367" si="812">R$208*R162</f>
        <v>0</v>
      </c>
      <c r="S367" s="161">
        <f t="shared" si="812"/>
        <v>0</v>
      </c>
      <c r="T367" s="161">
        <f t="shared" si="812"/>
        <v>892.77594455357007</v>
      </c>
      <c r="U367" s="161">
        <f t="shared" si="812"/>
        <v>1.469763301682634E-7</v>
      </c>
      <c r="V367" s="161">
        <f t="shared" si="812"/>
        <v>0</v>
      </c>
      <c r="W367" s="161">
        <f t="shared" si="812"/>
        <v>0</v>
      </c>
      <c r="X367" s="161">
        <f t="shared" si="812"/>
        <v>0</v>
      </c>
      <c r="Y367" s="161">
        <f t="shared" si="812"/>
        <v>0</v>
      </c>
      <c r="Z367" s="161">
        <f t="shared" si="812"/>
        <v>0</v>
      </c>
      <c r="AA367" s="161">
        <f t="shared" si="812"/>
        <v>0</v>
      </c>
      <c r="AB367" s="161">
        <f t="shared" si="812"/>
        <v>0</v>
      </c>
      <c r="AC367" s="161">
        <f t="shared" si="812"/>
        <v>0</v>
      </c>
      <c r="AD367" s="161">
        <f t="shared" si="812"/>
        <v>0</v>
      </c>
      <c r="AE367" s="161">
        <f t="shared" si="812"/>
        <v>0</v>
      </c>
      <c r="AF367" s="161">
        <f t="shared" si="812"/>
        <v>0</v>
      </c>
      <c r="AG367" s="161">
        <f t="shared" si="812"/>
        <v>0</v>
      </c>
      <c r="AH367" s="161">
        <f t="shared" si="812"/>
        <v>0</v>
      </c>
      <c r="AI367" s="161">
        <f t="shared" si="812"/>
        <v>0</v>
      </c>
      <c r="AJ367" s="161">
        <f t="shared" si="812"/>
        <v>0</v>
      </c>
      <c r="AK367" s="161">
        <f t="shared" si="812"/>
        <v>0</v>
      </c>
      <c r="AL367" s="161">
        <f t="shared" si="812"/>
        <v>0</v>
      </c>
      <c r="AM367" s="161">
        <f t="shared" si="812"/>
        <v>0</v>
      </c>
      <c r="AN367" s="161">
        <f t="shared" si="812"/>
        <v>0</v>
      </c>
      <c r="AO367" s="161">
        <f t="shared" si="812"/>
        <v>0</v>
      </c>
      <c r="AP367" s="161">
        <f t="shared" si="812"/>
        <v>0</v>
      </c>
      <c r="AQ367" s="161">
        <f t="shared" si="812"/>
        <v>0</v>
      </c>
      <c r="AR367" s="161">
        <f t="shared" si="812"/>
        <v>0</v>
      </c>
      <c r="AS367" s="161">
        <f t="shared" si="812"/>
        <v>0</v>
      </c>
      <c r="AT367" s="161">
        <f t="shared" si="812"/>
        <v>0</v>
      </c>
      <c r="AU367" s="161">
        <f t="shared" si="812"/>
        <v>0</v>
      </c>
      <c r="AV367" s="161">
        <f t="shared" si="812"/>
        <v>0</v>
      </c>
      <c r="AW367" s="161">
        <f t="shared" si="812"/>
        <v>0</v>
      </c>
      <c r="AX367" s="161">
        <f t="shared" si="812"/>
        <v>0</v>
      </c>
      <c r="AY367" s="161">
        <f t="shared" si="812"/>
        <v>0</v>
      </c>
      <c r="AZ367" s="161">
        <f t="shared" si="812"/>
        <v>0</v>
      </c>
      <c r="BA367" s="161">
        <f t="shared" si="812"/>
        <v>0</v>
      </c>
      <c r="BB367" s="161">
        <f t="shared" si="812"/>
        <v>0</v>
      </c>
      <c r="BC367" s="161">
        <f t="shared" si="812"/>
        <v>0</v>
      </c>
      <c r="BD367" s="161">
        <f t="shared" si="812"/>
        <v>0</v>
      </c>
      <c r="BE367" s="161">
        <f t="shared" si="812"/>
        <v>0</v>
      </c>
      <c r="BF367" s="161">
        <f t="shared" si="812"/>
        <v>0</v>
      </c>
      <c r="BG367" s="161">
        <f t="shared" si="812"/>
        <v>0</v>
      </c>
      <c r="BH367" s="161">
        <f t="shared" si="812"/>
        <v>0</v>
      </c>
      <c r="BI367" s="161">
        <f t="shared" si="812"/>
        <v>0</v>
      </c>
      <c r="BJ367" s="161">
        <f t="shared" si="812"/>
        <v>0</v>
      </c>
      <c r="BK367" s="161">
        <f t="shared" si="812"/>
        <v>0</v>
      </c>
      <c r="BL367" s="161">
        <f t="shared" si="812"/>
        <v>0</v>
      </c>
      <c r="BM367" s="161">
        <f t="shared" si="812"/>
        <v>0</v>
      </c>
      <c r="BN367" s="161">
        <f t="shared" si="812"/>
        <v>0</v>
      </c>
      <c r="BO367" s="161">
        <f t="shared" si="812"/>
        <v>0</v>
      </c>
      <c r="BP367" s="161">
        <f t="shared" si="812"/>
        <v>0</v>
      </c>
      <c r="BQ367" s="161">
        <f t="shared" si="812"/>
        <v>0</v>
      </c>
      <c r="BR367" s="161">
        <f t="shared" si="812"/>
        <v>0</v>
      </c>
      <c r="BS367" s="161">
        <f t="shared" si="812"/>
        <v>0</v>
      </c>
      <c r="BT367" s="161">
        <f t="shared" si="812"/>
        <v>0</v>
      </c>
      <c r="BU367" s="161">
        <f t="shared" si="812"/>
        <v>0</v>
      </c>
      <c r="BV367" s="161">
        <f t="shared" si="812"/>
        <v>0</v>
      </c>
      <c r="BW367" s="161">
        <f t="shared" si="812"/>
        <v>0</v>
      </c>
      <c r="BX367" s="161">
        <f t="shared" si="812"/>
        <v>0</v>
      </c>
      <c r="BY367" s="161">
        <f t="shared" si="812"/>
        <v>0</v>
      </c>
      <c r="BZ367" s="161">
        <f t="shared" si="812"/>
        <v>0</v>
      </c>
      <c r="CA367" s="161">
        <f t="shared" si="812"/>
        <v>0</v>
      </c>
      <c r="CB367" s="161">
        <f t="shared" si="812"/>
        <v>0</v>
      </c>
      <c r="CC367" s="161">
        <f t="shared" si="812"/>
        <v>0</v>
      </c>
      <c r="CD367" s="161">
        <f t="shared" ref="CD367:EO367" si="813">CD$208*CD162</f>
        <v>0</v>
      </c>
      <c r="CE367" s="161">
        <f t="shared" si="813"/>
        <v>0</v>
      </c>
      <c r="CF367" s="161">
        <f t="shared" si="813"/>
        <v>0</v>
      </c>
      <c r="CG367" s="161">
        <f t="shared" si="813"/>
        <v>0</v>
      </c>
      <c r="CH367" s="161">
        <f t="shared" si="813"/>
        <v>0</v>
      </c>
      <c r="CI367" s="161">
        <f t="shared" si="813"/>
        <v>0</v>
      </c>
      <c r="CJ367" s="161">
        <f t="shared" si="813"/>
        <v>0</v>
      </c>
      <c r="CK367" s="161">
        <f t="shared" si="813"/>
        <v>0</v>
      </c>
      <c r="CL367" s="161">
        <f t="shared" si="813"/>
        <v>0</v>
      </c>
      <c r="CM367" s="161">
        <f t="shared" si="813"/>
        <v>0</v>
      </c>
      <c r="CN367" s="161">
        <f t="shared" si="813"/>
        <v>0</v>
      </c>
      <c r="CO367" s="161">
        <f t="shared" si="813"/>
        <v>0</v>
      </c>
      <c r="CP367" s="161">
        <f t="shared" si="813"/>
        <v>0</v>
      </c>
      <c r="CQ367" s="161">
        <f t="shared" si="813"/>
        <v>0</v>
      </c>
      <c r="CR367" s="161">
        <f t="shared" si="813"/>
        <v>0</v>
      </c>
      <c r="CS367" s="161">
        <f t="shared" si="813"/>
        <v>0</v>
      </c>
      <c r="CT367" s="161">
        <f t="shared" si="813"/>
        <v>0</v>
      </c>
      <c r="CU367" s="161">
        <f t="shared" si="813"/>
        <v>0</v>
      </c>
      <c r="CV367" s="161">
        <f t="shared" si="813"/>
        <v>0</v>
      </c>
      <c r="CW367" s="161">
        <f t="shared" si="813"/>
        <v>0</v>
      </c>
      <c r="CX367" s="161">
        <f t="shared" si="813"/>
        <v>0</v>
      </c>
      <c r="CY367" s="161">
        <f t="shared" si="813"/>
        <v>0</v>
      </c>
      <c r="CZ367" s="161">
        <f t="shared" si="813"/>
        <v>0</v>
      </c>
      <c r="DA367" s="161">
        <f t="shared" si="813"/>
        <v>0</v>
      </c>
      <c r="DB367" s="161">
        <f t="shared" si="813"/>
        <v>0</v>
      </c>
      <c r="DC367" s="161">
        <f t="shared" si="813"/>
        <v>0</v>
      </c>
      <c r="DD367" s="161">
        <f t="shared" si="813"/>
        <v>0</v>
      </c>
      <c r="DE367" s="161">
        <f t="shared" si="813"/>
        <v>0</v>
      </c>
      <c r="DF367" s="161">
        <f t="shared" si="813"/>
        <v>0</v>
      </c>
      <c r="DG367" s="161">
        <f t="shared" si="813"/>
        <v>0</v>
      </c>
      <c r="DH367" s="161">
        <f t="shared" si="813"/>
        <v>0</v>
      </c>
      <c r="DI367" s="161">
        <f t="shared" si="813"/>
        <v>0</v>
      </c>
      <c r="DJ367" s="161">
        <f t="shared" si="813"/>
        <v>0</v>
      </c>
      <c r="DK367" s="161">
        <f t="shared" si="813"/>
        <v>0</v>
      </c>
      <c r="DL367" s="161">
        <f t="shared" si="813"/>
        <v>0</v>
      </c>
      <c r="DM367" s="161">
        <f t="shared" si="813"/>
        <v>0</v>
      </c>
      <c r="DN367" s="161">
        <f t="shared" si="813"/>
        <v>0</v>
      </c>
      <c r="DO367" s="161">
        <f t="shared" si="813"/>
        <v>0</v>
      </c>
      <c r="DP367" s="161">
        <f t="shared" si="813"/>
        <v>0</v>
      </c>
      <c r="DQ367" s="161">
        <f t="shared" si="813"/>
        <v>0</v>
      </c>
      <c r="DR367" s="161">
        <f t="shared" si="813"/>
        <v>0</v>
      </c>
      <c r="DS367" s="161">
        <f t="shared" si="813"/>
        <v>0</v>
      </c>
      <c r="DT367" s="161">
        <f t="shared" si="813"/>
        <v>0</v>
      </c>
      <c r="DU367" s="161">
        <f t="shared" si="813"/>
        <v>0</v>
      </c>
      <c r="DV367" s="161">
        <f t="shared" si="813"/>
        <v>0</v>
      </c>
      <c r="DW367" s="161">
        <f t="shared" si="813"/>
        <v>0</v>
      </c>
      <c r="DX367" s="161">
        <f t="shared" si="813"/>
        <v>0</v>
      </c>
      <c r="DY367" s="161">
        <f t="shared" si="813"/>
        <v>0</v>
      </c>
      <c r="DZ367" s="161">
        <f t="shared" si="813"/>
        <v>0</v>
      </c>
      <c r="EA367" s="161">
        <f t="shared" si="813"/>
        <v>0</v>
      </c>
      <c r="EB367" s="161">
        <f t="shared" si="813"/>
        <v>0</v>
      </c>
      <c r="EC367" s="161">
        <f t="shared" si="813"/>
        <v>0</v>
      </c>
      <c r="ED367" s="161">
        <f t="shared" si="813"/>
        <v>0</v>
      </c>
      <c r="EE367" s="161">
        <f t="shared" si="813"/>
        <v>0</v>
      </c>
      <c r="EF367" s="161">
        <f t="shared" si="813"/>
        <v>0</v>
      </c>
      <c r="EG367" s="161">
        <f t="shared" si="813"/>
        <v>0</v>
      </c>
      <c r="EH367" s="161">
        <f t="shared" si="813"/>
        <v>0</v>
      </c>
      <c r="EI367" s="161">
        <f t="shared" si="813"/>
        <v>0</v>
      </c>
      <c r="EJ367" s="161">
        <f t="shared" si="813"/>
        <v>0</v>
      </c>
      <c r="EK367" s="161">
        <f t="shared" si="813"/>
        <v>0</v>
      </c>
      <c r="EL367" s="161">
        <f t="shared" si="813"/>
        <v>0</v>
      </c>
      <c r="EM367" s="161">
        <f t="shared" si="813"/>
        <v>5.81108022682875</v>
      </c>
      <c r="EN367" s="161">
        <f t="shared" si="813"/>
        <v>0</v>
      </c>
      <c r="EO367" s="161">
        <f t="shared" si="813"/>
        <v>0</v>
      </c>
      <c r="EP367" s="161">
        <f t="shared" ref="EP367:GI367" si="814">EP$208*EP162</f>
        <v>0</v>
      </c>
      <c r="EQ367" s="161">
        <f t="shared" si="814"/>
        <v>4.7686295295078782</v>
      </c>
      <c r="ER367" s="161">
        <f t="shared" si="814"/>
        <v>0</v>
      </c>
      <c r="ES367" s="161">
        <f t="shared" si="814"/>
        <v>183.52962829336758</v>
      </c>
      <c r="ET367" s="161">
        <f t="shared" si="814"/>
        <v>4676.0001291784038</v>
      </c>
      <c r="EU367" s="161">
        <f t="shared" si="814"/>
        <v>0</v>
      </c>
      <c r="EV367" s="161">
        <f t="shared" si="814"/>
        <v>0</v>
      </c>
      <c r="EW367" s="161">
        <f t="shared" si="814"/>
        <v>4.1372800741519084E-8</v>
      </c>
      <c r="EX367" s="161">
        <f t="shared" si="814"/>
        <v>4.0197794580610242E-3</v>
      </c>
      <c r="EY367" s="161">
        <f t="shared" si="814"/>
        <v>1.4008919746375898E-6</v>
      </c>
      <c r="EZ367" s="161">
        <f t="shared" si="814"/>
        <v>0.40070306418164281</v>
      </c>
      <c r="FA367" s="161">
        <f t="shared" si="814"/>
        <v>2.1562552321093918E-2</v>
      </c>
      <c r="FB367" s="161">
        <f t="shared" si="814"/>
        <v>0</v>
      </c>
      <c r="FC367" s="161">
        <f t="shared" si="814"/>
        <v>0</v>
      </c>
      <c r="FD367" s="161">
        <f t="shared" si="814"/>
        <v>38.898336659116019</v>
      </c>
      <c r="FE367" s="161">
        <f t="shared" si="814"/>
        <v>0</v>
      </c>
      <c r="FF367" s="161">
        <f t="shared" si="814"/>
        <v>0</v>
      </c>
      <c r="FG367" s="161">
        <f t="shared" si="814"/>
        <v>0</v>
      </c>
      <c r="FH367" s="161">
        <f t="shared" si="814"/>
        <v>0</v>
      </c>
      <c r="FI367" s="161">
        <f t="shared" si="814"/>
        <v>0</v>
      </c>
      <c r="FJ367" s="161">
        <f t="shared" si="814"/>
        <v>0</v>
      </c>
      <c r="FK367" s="161">
        <f t="shared" si="814"/>
        <v>0</v>
      </c>
      <c r="FL367" s="161">
        <f t="shared" si="814"/>
        <v>8.992663398508445E-2</v>
      </c>
      <c r="FM367" s="161">
        <f t="shared" si="814"/>
        <v>0.32346738722049651</v>
      </c>
      <c r="FN367" s="161">
        <f t="shared" si="814"/>
        <v>0</v>
      </c>
      <c r="FO367" s="161">
        <f t="shared" si="814"/>
        <v>3.9468446151680716E-3</v>
      </c>
      <c r="FP367" s="161">
        <f t="shared" si="814"/>
        <v>0</v>
      </c>
      <c r="FQ367" s="161">
        <f t="shared" si="814"/>
        <v>0</v>
      </c>
      <c r="FR367" s="161">
        <f t="shared" si="814"/>
        <v>0</v>
      </c>
      <c r="FS367" s="161">
        <f t="shared" si="814"/>
        <v>0</v>
      </c>
      <c r="FT367" s="161">
        <f t="shared" si="814"/>
        <v>0</v>
      </c>
      <c r="FU367" s="161">
        <f t="shared" si="814"/>
        <v>0</v>
      </c>
      <c r="FV367" s="161">
        <f t="shared" si="814"/>
        <v>0</v>
      </c>
      <c r="FW367" s="161">
        <f t="shared" si="814"/>
        <v>0</v>
      </c>
      <c r="FX367" s="161">
        <f t="shared" si="814"/>
        <v>4.3041825737152184</v>
      </c>
      <c r="FY367" s="161">
        <f t="shared" si="814"/>
        <v>0</v>
      </c>
      <c r="FZ367" s="161">
        <f t="shared" si="814"/>
        <v>0</v>
      </c>
      <c r="GA367" s="161">
        <f t="shared" si="814"/>
        <v>0</v>
      </c>
      <c r="GB367" s="161">
        <f t="shared" si="814"/>
        <v>0</v>
      </c>
      <c r="GC367" s="161">
        <f t="shared" si="814"/>
        <v>0</v>
      </c>
      <c r="GD367" s="161">
        <f t="shared" si="814"/>
        <v>2.5227962662174419</v>
      </c>
      <c r="GE367" s="161">
        <f t="shared" si="814"/>
        <v>0</v>
      </c>
      <c r="GF367" s="161">
        <f t="shared" si="814"/>
        <v>2.5511059715776354</v>
      </c>
      <c r="GG367" s="161">
        <f t="shared" si="814"/>
        <v>0</v>
      </c>
      <c r="GH367" s="161">
        <f t="shared" si="814"/>
        <v>0</v>
      </c>
      <c r="GI367" s="161">
        <f t="shared" si="814"/>
        <v>1.6830891716831176</v>
      </c>
      <c r="GJ367" s="5">
        <f t="shared" si="674"/>
        <v>5813.6885502750092</v>
      </c>
    </row>
    <row r="368" spans="1:192" ht="15" customHeight="1">
      <c r="A368" s="77" t="s">
        <v>157</v>
      </c>
      <c r="B368" s="47" t="s">
        <v>365</v>
      </c>
      <c r="C368" s="161">
        <f t="shared" ref="C368:D368" si="815">C$208*C163</f>
        <v>0</v>
      </c>
      <c r="D368" s="161">
        <f t="shared" si="815"/>
        <v>0</v>
      </c>
      <c r="E368" s="161">
        <f t="shared" si="669"/>
        <v>4.802852923085437E-7</v>
      </c>
      <c r="F368" s="161">
        <f t="shared" ref="F368:Q368" si="816">F$208*F163</f>
        <v>2.2789365562928272E-4</v>
      </c>
      <c r="G368" s="161">
        <f t="shared" si="816"/>
        <v>5.6987541727209127E-5</v>
      </c>
      <c r="H368" s="161">
        <f t="shared" si="816"/>
        <v>5.9192051841515245E-10</v>
      </c>
      <c r="I368" s="161">
        <f t="shared" si="816"/>
        <v>2.6030057652342398E-4</v>
      </c>
      <c r="J368" s="161">
        <f t="shared" si="816"/>
        <v>2.953292646359615E-8</v>
      </c>
      <c r="K368" s="161">
        <f t="shared" si="816"/>
        <v>0</v>
      </c>
      <c r="L368" s="161">
        <f t="shared" si="816"/>
        <v>0</v>
      </c>
      <c r="M368" s="161">
        <f t="shared" si="816"/>
        <v>1.065723257855235E-4</v>
      </c>
      <c r="N368" s="161">
        <f t="shared" si="816"/>
        <v>0</v>
      </c>
      <c r="O368" s="161">
        <f t="shared" si="816"/>
        <v>1.1952293664871025E-10</v>
      </c>
      <c r="P368" s="161">
        <f t="shared" si="816"/>
        <v>4.6346900802586051E-4</v>
      </c>
      <c r="Q368" s="161">
        <f t="shared" si="816"/>
        <v>0</v>
      </c>
      <c r="R368" s="161">
        <f t="shared" ref="R368:CC368" si="817">R$208*R163</f>
        <v>0</v>
      </c>
      <c r="S368" s="161">
        <f t="shared" si="817"/>
        <v>3.560897132824144E-5</v>
      </c>
      <c r="T368" s="161">
        <f t="shared" si="817"/>
        <v>239.52091710651939</v>
      </c>
      <c r="U368" s="161">
        <f t="shared" si="817"/>
        <v>3.8011119871102602E-7</v>
      </c>
      <c r="V368" s="161">
        <f t="shared" si="817"/>
        <v>0</v>
      </c>
      <c r="W368" s="161">
        <f t="shared" si="817"/>
        <v>0</v>
      </c>
      <c r="X368" s="161">
        <f t="shared" si="817"/>
        <v>4.0162699210719431E-8</v>
      </c>
      <c r="Y368" s="161">
        <f t="shared" si="817"/>
        <v>-1.8214690326448741E-6</v>
      </c>
      <c r="Z368" s="161">
        <f t="shared" si="817"/>
        <v>7.2681933148223594E-4</v>
      </c>
      <c r="AA368" s="161">
        <f t="shared" si="817"/>
        <v>3.4833654961722738E-3</v>
      </c>
      <c r="AB368" s="161">
        <f t="shared" si="817"/>
        <v>0.48645058054038703</v>
      </c>
      <c r="AC368" s="161">
        <f t="shared" si="817"/>
        <v>1.8402343956473071E-4</v>
      </c>
      <c r="AD368" s="161">
        <f t="shared" si="817"/>
        <v>5.0448421786410645E-3</v>
      </c>
      <c r="AE368" s="161">
        <f t="shared" si="817"/>
        <v>4.4782952426585838E-4</v>
      </c>
      <c r="AF368" s="161">
        <f t="shared" si="817"/>
        <v>0.11805380209574395</v>
      </c>
      <c r="AG368" s="161">
        <f t="shared" si="817"/>
        <v>9.2076852534399092E-5</v>
      </c>
      <c r="AH368" s="161">
        <f t="shared" si="817"/>
        <v>1.0607343453944832E-3</v>
      </c>
      <c r="AI368" s="161">
        <f t="shared" si="817"/>
        <v>7.8829862559917535E-5</v>
      </c>
      <c r="AJ368" s="161">
        <f t="shared" si="817"/>
        <v>3.5847713675292214E-5</v>
      </c>
      <c r="AK368" s="161">
        <f t="shared" si="817"/>
        <v>1.0083490186352492E-8</v>
      </c>
      <c r="AL368" s="161">
        <f t="shared" si="817"/>
        <v>3.1182698897488699E-14</v>
      </c>
      <c r="AM368" s="161">
        <f t="shared" si="817"/>
        <v>0</v>
      </c>
      <c r="AN368" s="161">
        <f t="shared" si="817"/>
        <v>1.2608757623609964E-9</v>
      </c>
      <c r="AO368" s="161">
        <f t="shared" si="817"/>
        <v>2.5752671373964315E-3</v>
      </c>
      <c r="AP368" s="161">
        <f t="shared" si="817"/>
        <v>2.5189018738226748E-3</v>
      </c>
      <c r="AQ368" s="161">
        <f t="shared" si="817"/>
        <v>5.4911282011184868E-5</v>
      </c>
      <c r="AR368" s="161">
        <f t="shared" si="817"/>
        <v>2.5816631992507976E-7</v>
      </c>
      <c r="AS368" s="161">
        <f t="shared" si="817"/>
        <v>2.2556812090724437E-3</v>
      </c>
      <c r="AT368" s="161">
        <f t="shared" si="817"/>
        <v>8.8304252544948525E-4</v>
      </c>
      <c r="AU368" s="161">
        <f t="shared" si="817"/>
        <v>0</v>
      </c>
      <c r="AV368" s="161">
        <f t="shared" si="817"/>
        <v>0</v>
      </c>
      <c r="AW368" s="161">
        <f t="shared" si="817"/>
        <v>8.3592363375686429E-5</v>
      </c>
      <c r="AX368" s="161">
        <f t="shared" si="817"/>
        <v>5.7632329896247762E-7</v>
      </c>
      <c r="AY368" s="161">
        <f t="shared" si="817"/>
        <v>1.5342612813584931E-4</v>
      </c>
      <c r="AZ368" s="161">
        <f t="shared" si="817"/>
        <v>3.8507934760690973E-5</v>
      </c>
      <c r="BA368" s="161">
        <f t="shared" si="817"/>
        <v>4.0494144311614771E-2</v>
      </c>
      <c r="BB368" s="161">
        <f t="shared" si="817"/>
        <v>1.5787887742163334E-6</v>
      </c>
      <c r="BC368" s="161">
        <f t="shared" si="817"/>
        <v>3.9597370954596305E-6</v>
      </c>
      <c r="BD368" s="161">
        <f t="shared" si="817"/>
        <v>2.0152698994908825E-12</v>
      </c>
      <c r="BE368" s="161">
        <f t="shared" si="817"/>
        <v>0</v>
      </c>
      <c r="BF368" s="161">
        <f t="shared" si="817"/>
        <v>0</v>
      </c>
      <c r="BG368" s="161">
        <f t="shared" si="817"/>
        <v>1.5955103721054166E-6</v>
      </c>
      <c r="BH368" s="161">
        <f t="shared" si="817"/>
        <v>6.1464915026549394E-10</v>
      </c>
      <c r="BI368" s="161">
        <f t="shared" si="817"/>
        <v>3.4823162018436761E-6</v>
      </c>
      <c r="BJ368" s="161">
        <f t="shared" si="817"/>
        <v>0</v>
      </c>
      <c r="BK368" s="161">
        <f t="shared" si="817"/>
        <v>1.2247410670076869E-6</v>
      </c>
      <c r="BL368" s="161">
        <f t="shared" si="817"/>
        <v>1.1342557264569102E-9</v>
      </c>
      <c r="BM368" s="161">
        <f t="shared" si="817"/>
        <v>3.408280516147675E-7</v>
      </c>
      <c r="BN368" s="161">
        <f t="shared" si="817"/>
        <v>0.31360872331799794</v>
      </c>
      <c r="BO368" s="161">
        <f t="shared" si="817"/>
        <v>0</v>
      </c>
      <c r="BP368" s="161">
        <f t="shared" si="817"/>
        <v>2.6224955604336151E-6</v>
      </c>
      <c r="BQ368" s="161">
        <f t="shared" si="817"/>
        <v>3.5887862365822798E-5</v>
      </c>
      <c r="BR368" s="161">
        <f t="shared" si="817"/>
        <v>1.1259776373952307E-9</v>
      </c>
      <c r="BS368" s="161">
        <f t="shared" si="817"/>
        <v>1.4776722696060826E-7</v>
      </c>
      <c r="BT368" s="161">
        <f t="shared" si="817"/>
        <v>1.9749615307049456E-5</v>
      </c>
      <c r="BU368" s="161">
        <f t="shared" si="817"/>
        <v>1.969796905733572E-9</v>
      </c>
      <c r="BV368" s="161">
        <f t="shared" si="817"/>
        <v>2.4810463589639229E-11</v>
      </c>
      <c r="BW368" s="161">
        <f t="shared" si="817"/>
        <v>1.580662563352216E-4</v>
      </c>
      <c r="BX368" s="161">
        <f t="shared" si="817"/>
        <v>0</v>
      </c>
      <c r="BY368" s="161">
        <f t="shared" si="817"/>
        <v>0</v>
      </c>
      <c r="BZ368" s="161">
        <f t="shared" si="817"/>
        <v>0</v>
      </c>
      <c r="CA368" s="161">
        <f t="shared" si="817"/>
        <v>0</v>
      </c>
      <c r="CB368" s="161">
        <f t="shared" si="817"/>
        <v>0</v>
      </c>
      <c r="CC368" s="161">
        <f t="shared" si="817"/>
        <v>7.2466052496297773E-9</v>
      </c>
      <c r="CD368" s="161">
        <f t="shared" ref="CD368:EO368" si="818">CD$208*CD163</f>
        <v>8.0238447156290033E-7</v>
      </c>
      <c r="CE368" s="161">
        <f t="shared" si="818"/>
        <v>0</v>
      </c>
      <c r="CF368" s="161">
        <f t="shared" si="818"/>
        <v>0</v>
      </c>
      <c r="CG368" s="161">
        <f t="shared" si="818"/>
        <v>1.6910852008751625E-5</v>
      </c>
      <c r="CH368" s="161">
        <f t="shared" si="818"/>
        <v>0</v>
      </c>
      <c r="CI368" s="161">
        <f t="shared" si="818"/>
        <v>1.7601204041952261E-6</v>
      </c>
      <c r="CJ368" s="161">
        <f t="shared" si="818"/>
        <v>1.2984660127024635E-4</v>
      </c>
      <c r="CK368" s="161">
        <f t="shared" si="818"/>
        <v>5.1766845858125722E-2</v>
      </c>
      <c r="CL368" s="161">
        <f t="shared" si="818"/>
        <v>0</v>
      </c>
      <c r="CM368" s="161">
        <f t="shared" si="818"/>
        <v>1.7340738860252751E-7</v>
      </c>
      <c r="CN368" s="161">
        <f t="shared" si="818"/>
        <v>0</v>
      </c>
      <c r="CO368" s="161">
        <f t="shared" si="818"/>
        <v>0</v>
      </c>
      <c r="CP368" s="161">
        <f t="shared" si="818"/>
        <v>1.7401373585136799E-7</v>
      </c>
      <c r="CQ368" s="161">
        <f t="shared" si="818"/>
        <v>0</v>
      </c>
      <c r="CR368" s="161">
        <f t="shared" si="818"/>
        <v>0</v>
      </c>
      <c r="CS368" s="161">
        <f t="shared" si="818"/>
        <v>2.3124101519856226E-9</v>
      </c>
      <c r="CT368" s="161">
        <f t="shared" si="818"/>
        <v>0</v>
      </c>
      <c r="CU368" s="161">
        <f t="shared" si="818"/>
        <v>0</v>
      </c>
      <c r="CV368" s="161">
        <f t="shared" si="818"/>
        <v>7.608939393879293E-9</v>
      </c>
      <c r="CW368" s="161">
        <f t="shared" si="818"/>
        <v>0</v>
      </c>
      <c r="CX368" s="161">
        <f t="shared" si="818"/>
        <v>0</v>
      </c>
      <c r="CY368" s="161">
        <f t="shared" si="818"/>
        <v>1.4877281144785727E-8</v>
      </c>
      <c r="CZ368" s="161">
        <f t="shared" si="818"/>
        <v>2.0533555608358772E-14</v>
      </c>
      <c r="DA368" s="161">
        <f t="shared" si="818"/>
        <v>5.267437519163885E-7</v>
      </c>
      <c r="DB368" s="161">
        <f t="shared" si="818"/>
        <v>1.3780690879686389E-10</v>
      </c>
      <c r="DC368" s="161">
        <f t="shared" si="818"/>
        <v>2.8948237092048959E-7</v>
      </c>
      <c r="DD368" s="161">
        <f t="shared" si="818"/>
        <v>0</v>
      </c>
      <c r="DE368" s="161">
        <f t="shared" si="818"/>
        <v>2.3763129857626536E-6</v>
      </c>
      <c r="DF368" s="161">
        <f t="shared" si="818"/>
        <v>2.435167713135378E-5</v>
      </c>
      <c r="DG368" s="161">
        <f t="shared" si="818"/>
        <v>1.1588489692429544E-6</v>
      </c>
      <c r="DH368" s="161">
        <f t="shared" si="818"/>
        <v>6.4413767497105436E-9</v>
      </c>
      <c r="DI368" s="161">
        <f t="shared" si="818"/>
        <v>1.2600947056784881E-7</v>
      </c>
      <c r="DJ368" s="161">
        <f t="shared" si="818"/>
        <v>4.5206431382423496E-12</v>
      </c>
      <c r="DK368" s="161">
        <f t="shared" si="818"/>
        <v>2.0818520169604214E-4</v>
      </c>
      <c r="DL368" s="161">
        <f t="shared" si="818"/>
        <v>2.8921280002762799E-6</v>
      </c>
      <c r="DM368" s="161">
        <f t="shared" si="818"/>
        <v>4.786635588724147E-4</v>
      </c>
      <c r="DN368" s="161">
        <f t="shared" si="818"/>
        <v>1.1372793778804451E-7</v>
      </c>
      <c r="DO368" s="161">
        <f t="shared" si="818"/>
        <v>0</v>
      </c>
      <c r="DP368" s="161">
        <f t="shared" si="818"/>
        <v>1.2419975380457734E-7</v>
      </c>
      <c r="DQ368" s="161">
        <f t="shared" si="818"/>
        <v>0</v>
      </c>
      <c r="DR368" s="161">
        <f t="shared" si="818"/>
        <v>1.1184705370367526E-3</v>
      </c>
      <c r="DS368" s="161">
        <f t="shared" si="818"/>
        <v>3.1355845381155948E-5</v>
      </c>
      <c r="DT368" s="161">
        <f t="shared" si="818"/>
        <v>0</v>
      </c>
      <c r="DU368" s="161">
        <f t="shared" si="818"/>
        <v>0</v>
      </c>
      <c r="DV368" s="161">
        <f t="shared" si="818"/>
        <v>7.7286942732311024E-7</v>
      </c>
      <c r="DW368" s="161">
        <f t="shared" si="818"/>
        <v>8.4712501002425796E-5</v>
      </c>
      <c r="DX368" s="161">
        <f t="shared" si="818"/>
        <v>0.10403303258384242</v>
      </c>
      <c r="DY368" s="161">
        <f t="shared" si="818"/>
        <v>5.0439171769785449E-3</v>
      </c>
      <c r="DZ368" s="161">
        <f t="shared" si="818"/>
        <v>0</v>
      </c>
      <c r="EA368" s="161">
        <f t="shared" si="818"/>
        <v>0</v>
      </c>
      <c r="EB368" s="161">
        <f t="shared" si="818"/>
        <v>0</v>
      </c>
      <c r="EC368" s="161">
        <f t="shared" si="818"/>
        <v>0</v>
      </c>
      <c r="ED368" s="161">
        <f t="shared" si="818"/>
        <v>0</v>
      </c>
      <c r="EE368" s="161">
        <f t="shared" si="818"/>
        <v>11.318729355478828</v>
      </c>
      <c r="EF368" s="161">
        <f t="shared" si="818"/>
        <v>2.9258530722961643E-2</v>
      </c>
      <c r="EG368" s="161">
        <f t="shared" si="818"/>
        <v>5.997761691386189E-6</v>
      </c>
      <c r="EH368" s="161">
        <f t="shared" si="818"/>
        <v>2.3182598559325958</v>
      </c>
      <c r="EI368" s="161">
        <f t="shared" si="818"/>
        <v>3.0124251456040723</v>
      </c>
      <c r="EJ368" s="161">
        <f t="shared" si="818"/>
        <v>5695.4614887438638</v>
      </c>
      <c r="EK368" s="161">
        <f t="shared" si="818"/>
        <v>37569.492679478004</v>
      </c>
      <c r="EL368" s="161">
        <f t="shared" si="818"/>
        <v>7867.0505557188735</v>
      </c>
      <c r="EM368" s="161">
        <f t="shared" si="818"/>
        <v>5592.1979145956138</v>
      </c>
      <c r="EN368" s="161">
        <f t="shared" si="818"/>
        <v>0.64457096882434683</v>
      </c>
      <c r="EO368" s="161">
        <f t="shared" si="818"/>
        <v>0</v>
      </c>
      <c r="EP368" s="161">
        <f t="shared" ref="EP368:GI368" si="819">EP$208*EP163</f>
        <v>0</v>
      </c>
      <c r="EQ368" s="161">
        <f t="shared" si="819"/>
        <v>0.30490940596058574</v>
      </c>
      <c r="ER368" s="161">
        <f t="shared" si="819"/>
        <v>2.1078424727873166E-3</v>
      </c>
      <c r="ES368" s="161">
        <f t="shared" si="819"/>
        <v>2.0033604348901553</v>
      </c>
      <c r="ET368" s="161">
        <f t="shared" si="819"/>
        <v>140.05502055454346</v>
      </c>
      <c r="EU368" s="161">
        <f t="shared" si="819"/>
        <v>0</v>
      </c>
      <c r="EV368" s="161">
        <f t="shared" si="819"/>
        <v>0</v>
      </c>
      <c r="EW368" s="161">
        <f t="shared" si="819"/>
        <v>9.7478830424312886E-11</v>
      </c>
      <c r="EX368" s="161">
        <f t="shared" si="819"/>
        <v>7.6904163344234861E-5</v>
      </c>
      <c r="EY368" s="161">
        <f t="shared" si="819"/>
        <v>9.690344417764309E-7</v>
      </c>
      <c r="EZ368" s="161">
        <f t="shared" si="819"/>
        <v>2.1452634872965843E-3</v>
      </c>
      <c r="FA368" s="161">
        <f t="shared" si="819"/>
        <v>2.3882892335105191E-3</v>
      </c>
      <c r="FB368" s="161">
        <f t="shared" si="819"/>
        <v>1.1588918946030429E-3</v>
      </c>
      <c r="FC368" s="161">
        <f t="shared" si="819"/>
        <v>5.5416279686565208E-3</v>
      </c>
      <c r="FD368" s="161">
        <f t="shared" si="819"/>
        <v>10.913261431522006</v>
      </c>
      <c r="FE368" s="161">
        <f t="shared" si="819"/>
        <v>0</v>
      </c>
      <c r="FF368" s="161">
        <f t="shared" si="819"/>
        <v>3640.7546684625877</v>
      </c>
      <c r="FG368" s="161">
        <f t="shared" si="819"/>
        <v>1.2338011538199085E-3</v>
      </c>
      <c r="FH368" s="161">
        <f t="shared" si="819"/>
        <v>6.3576063095024509</v>
      </c>
      <c r="FI368" s="161">
        <f t="shared" si="819"/>
        <v>0.44422808840664485</v>
      </c>
      <c r="FJ368" s="161">
        <f t="shared" si="819"/>
        <v>2.0672181958742195E-2</v>
      </c>
      <c r="FK368" s="161">
        <f t="shared" si="819"/>
        <v>14.5865883781322</v>
      </c>
      <c r="FL368" s="161">
        <f t="shared" si="819"/>
        <v>9.3909601517698498</v>
      </c>
      <c r="FM368" s="161">
        <f t="shared" si="819"/>
        <v>1669.9464431405499</v>
      </c>
      <c r="FN368" s="161">
        <f t="shared" si="819"/>
        <v>0</v>
      </c>
      <c r="FO368" s="161">
        <f t="shared" si="819"/>
        <v>6.1010166972925166</v>
      </c>
      <c r="FP368" s="161">
        <f t="shared" si="819"/>
        <v>0</v>
      </c>
      <c r="FQ368" s="161">
        <f t="shared" si="819"/>
        <v>0</v>
      </c>
      <c r="FR368" s="161">
        <f t="shared" si="819"/>
        <v>0</v>
      </c>
      <c r="FS368" s="161">
        <f t="shared" si="819"/>
        <v>0.5494646412981099</v>
      </c>
      <c r="FT368" s="161">
        <f t="shared" si="819"/>
        <v>0</v>
      </c>
      <c r="FU368" s="161">
        <f t="shared" si="819"/>
        <v>0</v>
      </c>
      <c r="FV368" s="161">
        <f t="shared" si="819"/>
        <v>1213.7255282416397</v>
      </c>
      <c r="FW368" s="161">
        <f t="shared" si="819"/>
        <v>1.5652886264965729</v>
      </c>
      <c r="FX368" s="161">
        <f t="shared" si="819"/>
        <v>0.42625391360484266</v>
      </c>
      <c r="FY368" s="161">
        <f t="shared" si="819"/>
        <v>3.1410929174948638E-3</v>
      </c>
      <c r="FZ368" s="161">
        <f t="shared" si="819"/>
        <v>192.97584773908949</v>
      </c>
      <c r="GA368" s="161">
        <f t="shared" si="819"/>
        <v>0.2096389401830894</v>
      </c>
      <c r="GB368" s="161">
        <f t="shared" si="819"/>
        <v>338.91270445430479</v>
      </c>
      <c r="GC368" s="161">
        <f t="shared" si="819"/>
        <v>0</v>
      </c>
      <c r="GD368" s="161">
        <f t="shared" si="819"/>
        <v>2.3539772033690598</v>
      </c>
      <c r="GE368" s="161">
        <f t="shared" si="819"/>
        <v>3.6295234037637245</v>
      </c>
      <c r="GF368" s="161">
        <f t="shared" si="819"/>
        <v>3.926114393973855</v>
      </c>
      <c r="GG368" s="161">
        <f t="shared" si="819"/>
        <v>139.60581123839501</v>
      </c>
      <c r="GH368" s="161">
        <f t="shared" si="819"/>
        <v>0</v>
      </c>
      <c r="GI368" s="161">
        <f t="shared" si="819"/>
        <v>0.12381374198449702</v>
      </c>
      <c r="GJ368" s="5">
        <f t="shared" si="674"/>
        <v>64381.089953973613</v>
      </c>
    </row>
    <row r="369" spans="1:192" ht="15" customHeight="1">
      <c r="A369" s="77" t="s">
        <v>158</v>
      </c>
      <c r="B369" s="47" t="s">
        <v>366</v>
      </c>
      <c r="C369" s="161">
        <f t="shared" ref="C369:D369" si="820">C$208*C164</f>
        <v>0</v>
      </c>
      <c r="D369" s="161">
        <f t="shared" si="820"/>
        <v>0</v>
      </c>
      <c r="E369" s="161">
        <f t="shared" si="669"/>
        <v>5.3126529540274669E-7</v>
      </c>
      <c r="F369" s="161">
        <f t="shared" ref="F369:Q369" si="821">F$208*F164</f>
        <v>2.0885905967855318E-4</v>
      </c>
      <c r="G369" s="161">
        <f t="shared" si="821"/>
        <v>5.0621086111907835E-5</v>
      </c>
      <c r="H369" s="161">
        <f t="shared" si="821"/>
        <v>2.9284488805802281E-10</v>
      </c>
      <c r="I369" s="161">
        <f t="shared" si="821"/>
        <v>1.2272144959486163E-3</v>
      </c>
      <c r="J369" s="161">
        <f t="shared" si="821"/>
        <v>2.6935878141981573E-8</v>
      </c>
      <c r="K369" s="161">
        <f t="shared" si="821"/>
        <v>0</v>
      </c>
      <c r="L369" s="161">
        <f t="shared" si="821"/>
        <v>0</v>
      </c>
      <c r="M369" s="161">
        <f t="shared" si="821"/>
        <v>1.2005407005117599E-4</v>
      </c>
      <c r="N369" s="161">
        <f t="shared" si="821"/>
        <v>0</v>
      </c>
      <c r="O369" s="161">
        <f t="shared" si="821"/>
        <v>7.7338370772694876E-11</v>
      </c>
      <c r="P369" s="161">
        <f t="shared" si="821"/>
        <v>3.3101888089298783E-3</v>
      </c>
      <c r="Q369" s="161">
        <f t="shared" si="821"/>
        <v>0</v>
      </c>
      <c r="R369" s="161">
        <f t="shared" ref="R369:CC369" si="822">R$208*R164</f>
        <v>0</v>
      </c>
      <c r="S369" s="161">
        <f t="shared" si="822"/>
        <v>8.4119743862367467E-5</v>
      </c>
      <c r="T369" s="161">
        <f t="shared" si="822"/>
        <v>1714.9302578777954</v>
      </c>
      <c r="U369" s="161">
        <f t="shared" si="822"/>
        <v>5.8182354149367722E-6</v>
      </c>
      <c r="V369" s="161">
        <f t="shared" si="822"/>
        <v>0</v>
      </c>
      <c r="W369" s="161">
        <f t="shared" si="822"/>
        <v>0</v>
      </c>
      <c r="X369" s="161">
        <f t="shared" si="822"/>
        <v>9.5151239341877926E-8</v>
      </c>
      <c r="Y369" s="161">
        <f t="shared" si="822"/>
        <v>-5.389157425036021E-6</v>
      </c>
      <c r="Z369" s="161">
        <f t="shared" si="822"/>
        <v>2.5161112246155377E-3</v>
      </c>
      <c r="AA369" s="161">
        <f t="shared" si="822"/>
        <v>1.1584232347649364E-2</v>
      </c>
      <c r="AB369" s="161">
        <f t="shared" si="822"/>
        <v>8.9058554424666436</v>
      </c>
      <c r="AC369" s="161">
        <f t="shared" si="822"/>
        <v>3.2521860115268474E-3</v>
      </c>
      <c r="AD369" s="161">
        <f t="shared" si="822"/>
        <v>1.2009925235682837E-2</v>
      </c>
      <c r="AE369" s="161">
        <f t="shared" si="822"/>
        <v>4.8589880555381512E-3</v>
      </c>
      <c r="AF369" s="161">
        <f t="shared" si="822"/>
        <v>1.5142050619192771</v>
      </c>
      <c r="AG369" s="161">
        <f t="shared" si="822"/>
        <v>2.1884933066147028E-4</v>
      </c>
      <c r="AH369" s="161">
        <f t="shared" si="822"/>
        <v>3.2345419019101508E-3</v>
      </c>
      <c r="AI369" s="161">
        <f t="shared" si="822"/>
        <v>2.442706786962427E-4</v>
      </c>
      <c r="AJ369" s="161">
        <f t="shared" si="822"/>
        <v>1.3485568477848023E-4</v>
      </c>
      <c r="AK369" s="161">
        <f t="shared" si="822"/>
        <v>7.688661267093775E-8</v>
      </c>
      <c r="AL369" s="161">
        <f t="shared" si="822"/>
        <v>1.2473079558995479E-13</v>
      </c>
      <c r="AM369" s="161">
        <f t="shared" si="822"/>
        <v>0</v>
      </c>
      <c r="AN369" s="161">
        <f t="shared" si="822"/>
        <v>6.9921292276382538E-9</v>
      </c>
      <c r="AO369" s="161">
        <f t="shared" si="822"/>
        <v>1.385580439678567E-3</v>
      </c>
      <c r="AP369" s="161">
        <f t="shared" si="822"/>
        <v>5.8175216854438831E-3</v>
      </c>
      <c r="AQ369" s="161">
        <f t="shared" si="822"/>
        <v>1.9002193643344236E-4</v>
      </c>
      <c r="AR369" s="161">
        <f t="shared" si="822"/>
        <v>1.500693365433337E-6</v>
      </c>
      <c r="AS369" s="161">
        <f t="shared" si="822"/>
        <v>8.9150498443321038E-3</v>
      </c>
      <c r="AT369" s="161">
        <f t="shared" si="822"/>
        <v>2.4081028559489364E-3</v>
      </c>
      <c r="AU369" s="161">
        <f t="shared" si="822"/>
        <v>0</v>
      </c>
      <c r="AV369" s="161">
        <f t="shared" si="822"/>
        <v>0</v>
      </c>
      <c r="AW369" s="161">
        <f t="shared" si="822"/>
        <v>1.8439457995359781E-4</v>
      </c>
      <c r="AX369" s="161">
        <f t="shared" si="822"/>
        <v>1.4971671952179913E-6</v>
      </c>
      <c r="AY369" s="161">
        <f t="shared" si="822"/>
        <v>5.9953483421376521E-4</v>
      </c>
      <c r="AZ369" s="161">
        <f t="shared" si="822"/>
        <v>1.1111337277458552E-4</v>
      </c>
      <c r="BA369" s="161">
        <f t="shared" si="822"/>
        <v>0.18229627267549936</v>
      </c>
      <c r="BB369" s="161">
        <f t="shared" si="822"/>
        <v>6.842565397166769E-6</v>
      </c>
      <c r="BC369" s="161">
        <f t="shared" si="822"/>
        <v>1.1190800803858094E-5</v>
      </c>
      <c r="BD369" s="161">
        <f t="shared" si="822"/>
        <v>4.2824485364181251E-12</v>
      </c>
      <c r="BE369" s="161">
        <f t="shared" si="822"/>
        <v>0</v>
      </c>
      <c r="BF369" s="161">
        <f t="shared" si="822"/>
        <v>0</v>
      </c>
      <c r="BG369" s="161">
        <f t="shared" si="822"/>
        <v>1.5782103734942381E-5</v>
      </c>
      <c r="BH369" s="161">
        <f t="shared" si="822"/>
        <v>2.2248567833553794E-9</v>
      </c>
      <c r="BI369" s="161">
        <f t="shared" si="822"/>
        <v>1.3734722002802432E-5</v>
      </c>
      <c r="BJ369" s="161">
        <f t="shared" si="822"/>
        <v>0</v>
      </c>
      <c r="BK369" s="161">
        <f t="shared" si="822"/>
        <v>4.6008947553373105E-6</v>
      </c>
      <c r="BL369" s="161">
        <f t="shared" si="822"/>
        <v>4.5370229058276407E-9</v>
      </c>
      <c r="BM369" s="161">
        <f t="shared" si="822"/>
        <v>1.3874627794029944E-6</v>
      </c>
      <c r="BN369" s="161">
        <f t="shared" si="822"/>
        <v>0.58428712408856587</v>
      </c>
      <c r="BO369" s="161">
        <f t="shared" si="822"/>
        <v>0</v>
      </c>
      <c r="BP369" s="161">
        <f t="shared" si="822"/>
        <v>1.3010680377456234E-5</v>
      </c>
      <c r="BQ369" s="161">
        <f t="shared" si="822"/>
        <v>8.7539229522019829E-5</v>
      </c>
      <c r="BR369" s="161">
        <f t="shared" si="822"/>
        <v>4.9908197981842652E-9</v>
      </c>
      <c r="BS369" s="161">
        <f t="shared" si="822"/>
        <v>5.3137308970436116E-7</v>
      </c>
      <c r="BT369" s="161">
        <f t="shared" si="822"/>
        <v>5.9121580629688256E-5</v>
      </c>
      <c r="BU369" s="161">
        <f t="shared" si="822"/>
        <v>6.5912434922623374E-9</v>
      </c>
      <c r="BV369" s="161">
        <f t="shared" si="822"/>
        <v>1.0789666723866362E-10</v>
      </c>
      <c r="BW369" s="161">
        <f t="shared" si="822"/>
        <v>5.5028233545218776E-4</v>
      </c>
      <c r="BX369" s="161">
        <f t="shared" si="822"/>
        <v>0</v>
      </c>
      <c r="BY369" s="161">
        <f t="shared" si="822"/>
        <v>0</v>
      </c>
      <c r="BZ369" s="161">
        <f t="shared" si="822"/>
        <v>0</v>
      </c>
      <c r="CA369" s="161">
        <f t="shared" si="822"/>
        <v>0</v>
      </c>
      <c r="CB369" s="161">
        <f t="shared" si="822"/>
        <v>0</v>
      </c>
      <c r="CC369" s="161">
        <f t="shared" si="822"/>
        <v>2.5160906723799973E-8</v>
      </c>
      <c r="CD369" s="161">
        <f t="shared" ref="CD369:EO369" si="823">CD$208*CD164</f>
        <v>2.6384978426210702E-6</v>
      </c>
      <c r="CE369" s="161">
        <f t="shared" si="823"/>
        <v>0</v>
      </c>
      <c r="CF369" s="161">
        <f t="shared" si="823"/>
        <v>0</v>
      </c>
      <c r="CG369" s="161">
        <f t="shared" si="823"/>
        <v>3.7896432574465517E-5</v>
      </c>
      <c r="CH369" s="161">
        <f t="shared" si="823"/>
        <v>0</v>
      </c>
      <c r="CI369" s="161">
        <f t="shared" si="823"/>
        <v>5.9555094381280957E-6</v>
      </c>
      <c r="CJ369" s="161">
        <f t="shared" si="823"/>
        <v>1.6460015244463194E-4</v>
      </c>
      <c r="CK369" s="161">
        <f t="shared" si="823"/>
        <v>8.9953493376956808E-2</v>
      </c>
      <c r="CL369" s="161">
        <f t="shared" si="823"/>
        <v>0</v>
      </c>
      <c r="CM369" s="161">
        <f t="shared" si="823"/>
        <v>7.9797992472231226E-7</v>
      </c>
      <c r="CN369" s="161">
        <f t="shared" si="823"/>
        <v>0</v>
      </c>
      <c r="CO369" s="161">
        <f t="shared" si="823"/>
        <v>0</v>
      </c>
      <c r="CP369" s="161">
        <f t="shared" si="823"/>
        <v>1.0695093051531661E-6</v>
      </c>
      <c r="CQ369" s="161">
        <f t="shared" si="823"/>
        <v>0</v>
      </c>
      <c r="CR369" s="161">
        <f t="shared" si="823"/>
        <v>0</v>
      </c>
      <c r="CS369" s="161">
        <f t="shared" si="823"/>
        <v>9.3713464054154171E-9</v>
      </c>
      <c r="CT369" s="161">
        <f t="shared" si="823"/>
        <v>0</v>
      </c>
      <c r="CU369" s="161">
        <f t="shared" si="823"/>
        <v>0</v>
      </c>
      <c r="CV369" s="161">
        <f t="shared" si="823"/>
        <v>3.4237381745383564E-8</v>
      </c>
      <c r="CW369" s="161">
        <f t="shared" si="823"/>
        <v>0</v>
      </c>
      <c r="CX369" s="161">
        <f t="shared" si="823"/>
        <v>0</v>
      </c>
      <c r="CY369" s="161">
        <f t="shared" si="823"/>
        <v>6.4600894703405762E-8</v>
      </c>
      <c r="CZ369" s="161">
        <f t="shared" si="823"/>
        <v>7.4447301615946938E-14</v>
      </c>
      <c r="DA369" s="161">
        <f t="shared" si="823"/>
        <v>2.3040357234456223E-6</v>
      </c>
      <c r="DB369" s="161">
        <f t="shared" si="823"/>
        <v>5.4509943603465382E-10</v>
      </c>
      <c r="DC369" s="161">
        <f t="shared" si="823"/>
        <v>1.218873140717851E-6</v>
      </c>
      <c r="DD369" s="161">
        <f t="shared" si="823"/>
        <v>0</v>
      </c>
      <c r="DE369" s="161">
        <f t="shared" si="823"/>
        <v>1.6125656659459514E-5</v>
      </c>
      <c r="DF369" s="161">
        <f t="shared" si="823"/>
        <v>1.2389932865584585E-4</v>
      </c>
      <c r="DG369" s="161">
        <f t="shared" si="823"/>
        <v>5.1156675086099402E-6</v>
      </c>
      <c r="DH369" s="161">
        <f t="shared" si="823"/>
        <v>3.9195567019480494E-8</v>
      </c>
      <c r="DI369" s="161">
        <f t="shared" si="823"/>
        <v>6.0342945771390662E-7</v>
      </c>
      <c r="DJ369" s="161">
        <f t="shared" si="823"/>
        <v>2.1720486557708805E-11</v>
      </c>
      <c r="DK369" s="161">
        <f t="shared" si="823"/>
        <v>1.0396653714457192E-3</v>
      </c>
      <c r="DL369" s="161">
        <f t="shared" si="823"/>
        <v>1.4353524149519314E-5</v>
      </c>
      <c r="DM369" s="161">
        <f t="shared" si="823"/>
        <v>2.3811066450800571E-3</v>
      </c>
      <c r="DN369" s="161">
        <f t="shared" si="823"/>
        <v>5.5820164533501852E-7</v>
      </c>
      <c r="DO369" s="161">
        <f t="shared" si="823"/>
        <v>0</v>
      </c>
      <c r="DP369" s="161">
        <f t="shared" si="823"/>
        <v>5.7865794386223525E-7</v>
      </c>
      <c r="DQ369" s="161">
        <f t="shared" si="823"/>
        <v>0</v>
      </c>
      <c r="DR369" s="161">
        <f t="shared" si="823"/>
        <v>4.9911220746687909E-3</v>
      </c>
      <c r="DS369" s="161">
        <f t="shared" si="823"/>
        <v>1.361822998180147E-4</v>
      </c>
      <c r="DT369" s="161">
        <f t="shared" si="823"/>
        <v>0</v>
      </c>
      <c r="DU369" s="161">
        <f t="shared" si="823"/>
        <v>0</v>
      </c>
      <c r="DV369" s="161">
        <f t="shared" si="823"/>
        <v>3.3626052906517581E-6</v>
      </c>
      <c r="DW369" s="161">
        <f t="shared" si="823"/>
        <v>3.7428263664052554E-4</v>
      </c>
      <c r="DX369" s="161">
        <f t="shared" si="823"/>
        <v>0.19115799099839359</v>
      </c>
      <c r="DY369" s="161">
        <f t="shared" si="823"/>
        <v>1.2985115427711406E-3</v>
      </c>
      <c r="DZ369" s="161">
        <f t="shared" si="823"/>
        <v>0</v>
      </c>
      <c r="EA369" s="161">
        <f t="shared" si="823"/>
        <v>0</v>
      </c>
      <c r="EB369" s="161">
        <f t="shared" si="823"/>
        <v>0</v>
      </c>
      <c r="EC369" s="161">
        <f t="shared" si="823"/>
        <v>0</v>
      </c>
      <c r="ED369" s="161">
        <f t="shared" si="823"/>
        <v>0</v>
      </c>
      <c r="EE369" s="161">
        <f t="shared" si="823"/>
        <v>3.7556778306836471</v>
      </c>
      <c r="EF369" s="161">
        <f t="shared" si="823"/>
        <v>6.1599573702780267E-3</v>
      </c>
      <c r="EG369" s="161">
        <f t="shared" si="823"/>
        <v>8.1242890461570659E-6</v>
      </c>
      <c r="EH369" s="161">
        <f t="shared" si="823"/>
        <v>4.0565337528677521</v>
      </c>
      <c r="EI369" s="161">
        <f t="shared" si="823"/>
        <v>11.488382342994749</v>
      </c>
      <c r="EJ369" s="161">
        <f t="shared" si="823"/>
        <v>50929.814626028739</v>
      </c>
      <c r="EK369" s="161">
        <f t="shared" si="823"/>
        <v>211619.84759622187</v>
      </c>
      <c r="EL369" s="161">
        <f t="shared" si="823"/>
        <v>9706.1934653753069</v>
      </c>
      <c r="EM369" s="161">
        <f t="shared" si="823"/>
        <v>7219.4337303458788</v>
      </c>
      <c r="EN369" s="161">
        <f t="shared" si="823"/>
        <v>6.0395219492301369</v>
      </c>
      <c r="EO369" s="161">
        <f t="shared" si="823"/>
        <v>0</v>
      </c>
      <c r="EP369" s="161">
        <f t="shared" ref="EP369:GI369" si="824">EP$208*EP164</f>
        <v>0</v>
      </c>
      <c r="EQ369" s="161">
        <f t="shared" si="824"/>
        <v>1.0374268509485585</v>
      </c>
      <c r="ER369" s="161">
        <f t="shared" si="824"/>
        <v>4.3801293876856674E-3</v>
      </c>
      <c r="ES369" s="161">
        <f t="shared" si="824"/>
        <v>12.791091448255582</v>
      </c>
      <c r="ET369" s="161">
        <f t="shared" si="824"/>
        <v>382.30272312538483</v>
      </c>
      <c r="EU369" s="161">
        <f t="shared" si="824"/>
        <v>0</v>
      </c>
      <c r="EV369" s="161">
        <f t="shared" si="824"/>
        <v>0</v>
      </c>
      <c r="EW369" s="161">
        <f t="shared" si="824"/>
        <v>1.9161552951979219E-9</v>
      </c>
      <c r="EX369" s="161">
        <f t="shared" si="824"/>
        <v>2.4231191135159371E-4</v>
      </c>
      <c r="EY369" s="161">
        <f t="shared" si="824"/>
        <v>7.6137733410443943E-6</v>
      </c>
      <c r="EZ369" s="161">
        <f t="shared" si="824"/>
        <v>5.8655305475450916E-3</v>
      </c>
      <c r="FA369" s="161">
        <f t="shared" si="824"/>
        <v>4.300933930526319E-3</v>
      </c>
      <c r="FB369" s="161">
        <f t="shared" si="824"/>
        <v>2.7697111460090506E-3</v>
      </c>
      <c r="FC369" s="161">
        <f t="shared" si="824"/>
        <v>3.1721153825230733E-2</v>
      </c>
      <c r="FD369" s="161">
        <f t="shared" si="824"/>
        <v>47.94955769018609</v>
      </c>
      <c r="FE369" s="161">
        <f t="shared" si="824"/>
        <v>2.5574763951301245</v>
      </c>
      <c r="FF369" s="161">
        <f t="shared" si="824"/>
        <v>45711.168493280755</v>
      </c>
      <c r="FG369" s="161">
        <f t="shared" si="824"/>
        <v>8.258883376937283E-2</v>
      </c>
      <c r="FH369" s="161">
        <f t="shared" si="824"/>
        <v>58.950404921624305</v>
      </c>
      <c r="FI369" s="161">
        <f t="shared" si="824"/>
        <v>20.409624444362091</v>
      </c>
      <c r="FJ369" s="161">
        <f t="shared" si="824"/>
        <v>0.40290931926122675</v>
      </c>
      <c r="FK369" s="161">
        <f t="shared" si="824"/>
        <v>41.723693807130488</v>
      </c>
      <c r="FL369" s="161">
        <f t="shared" si="824"/>
        <v>11.798409540772301</v>
      </c>
      <c r="FM369" s="161">
        <f t="shared" si="824"/>
        <v>1584.41324009815</v>
      </c>
      <c r="FN369" s="161">
        <f t="shared" si="824"/>
        <v>0</v>
      </c>
      <c r="FO369" s="161">
        <f t="shared" si="824"/>
        <v>2.5993408098382522</v>
      </c>
      <c r="FP369" s="161">
        <f t="shared" si="824"/>
        <v>0</v>
      </c>
      <c r="FQ369" s="161">
        <f t="shared" si="824"/>
        <v>0</v>
      </c>
      <c r="FR369" s="161">
        <f t="shared" si="824"/>
        <v>0</v>
      </c>
      <c r="FS369" s="161">
        <f t="shared" si="824"/>
        <v>0.36444341769879951</v>
      </c>
      <c r="FT369" s="161">
        <f t="shared" si="824"/>
        <v>0</v>
      </c>
      <c r="FU369" s="161">
        <f t="shared" si="824"/>
        <v>0</v>
      </c>
      <c r="FV369" s="161">
        <f t="shared" si="824"/>
        <v>2065.5937526500998</v>
      </c>
      <c r="FW369" s="161">
        <f t="shared" si="824"/>
        <v>2.8434621159593698</v>
      </c>
      <c r="FX369" s="161">
        <f t="shared" si="824"/>
        <v>1.4408677216344852</v>
      </c>
      <c r="FY369" s="161">
        <f t="shared" si="824"/>
        <v>1.1756220781679916E-2</v>
      </c>
      <c r="FZ369" s="161">
        <f t="shared" si="824"/>
        <v>427.77979588948051</v>
      </c>
      <c r="GA369" s="161">
        <f t="shared" si="824"/>
        <v>0.94163525816245597</v>
      </c>
      <c r="GB369" s="161">
        <f t="shared" si="824"/>
        <v>1390.5909675763214</v>
      </c>
      <c r="GC369" s="161">
        <f t="shared" si="824"/>
        <v>0</v>
      </c>
      <c r="GD369" s="161">
        <f t="shared" si="824"/>
        <v>8.7562989946735872</v>
      </c>
      <c r="GE369" s="161">
        <f t="shared" si="824"/>
        <v>13.802579173468633</v>
      </c>
      <c r="GF369" s="161">
        <f t="shared" si="824"/>
        <v>8.7096535295859265</v>
      </c>
      <c r="GG369" s="161">
        <f t="shared" si="824"/>
        <v>162.6746569471035</v>
      </c>
      <c r="GH369" s="161">
        <f t="shared" si="824"/>
        <v>0</v>
      </c>
      <c r="GI369" s="161">
        <f t="shared" si="824"/>
        <v>8.2279492286480806</v>
      </c>
      <c r="GJ369" s="5">
        <f t="shared" si="674"/>
        <v>333197.08183853392</v>
      </c>
    </row>
    <row r="370" spans="1:192" ht="15" customHeight="1">
      <c r="A370" s="77" t="s">
        <v>159</v>
      </c>
      <c r="B370" s="47" t="s">
        <v>367</v>
      </c>
      <c r="C370" s="161">
        <f t="shared" ref="C370:D370" si="825">C$208*C165</f>
        <v>0</v>
      </c>
      <c r="D370" s="161">
        <f t="shared" si="825"/>
        <v>0</v>
      </c>
      <c r="E370" s="161">
        <f t="shared" si="669"/>
        <v>0</v>
      </c>
      <c r="F370" s="161">
        <f t="shared" ref="F370:Q370" si="826">F$208*F165</f>
        <v>0</v>
      </c>
      <c r="G370" s="161">
        <f t="shared" si="826"/>
        <v>0</v>
      </c>
      <c r="H370" s="161">
        <f t="shared" si="826"/>
        <v>0</v>
      </c>
      <c r="I370" s="161">
        <f t="shared" si="826"/>
        <v>0</v>
      </c>
      <c r="J370" s="161">
        <f t="shared" si="826"/>
        <v>0</v>
      </c>
      <c r="K370" s="161">
        <f t="shared" si="826"/>
        <v>0</v>
      </c>
      <c r="L370" s="161">
        <f t="shared" si="826"/>
        <v>0</v>
      </c>
      <c r="M370" s="161">
        <f t="shared" si="826"/>
        <v>0</v>
      </c>
      <c r="N370" s="161">
        <f t="shared" si="826"/>
        <v>0</v>
      </c>
      <c r="O370" s="161">
        <f t="shared" si="826"/>
        <v>0</v>
      </c>
      <c r="P370" s="161">
        <f t="shared" si="826"/>
        <v>0</v>
      </c>
      <c r="Q370" s="161">
        <f t="shared" si="826"/>
        <v>0</v>
      </c>
      <c r="R370" s="161">
        <f t="shared" ref="R370:CC370" si="827">R$208*R165</f>
        <v>0</v>
      </c>
      <c r="S370" s="161">
        <f t="shared" si="827"/>
        <v>0</v>
      </c>
      <c r="T370" s="161">
        <f t="shared" si="827"/>
        <v>59.974062213228279</v>
      </c>
      <c r="U370" s="161">
        <f t="shared" si="827"/>
        <v>0</v>
      </c>
      <c r="V370" s="161">
        <f t="shared" si="827"/>
        <v>0</v>
      </c>
      <c r="W370" s="161">
        <f t="shared" si="827"/>
        <v>0</v>
      </c>
      <c r="X370" s="161">
        <f t="shared" si="827"/>
        <v>0</v>
      </c>
      <c r="Y370" s="161">
        <f t="shared" si="827"/>
        <v>0</v>
      </c>
      <c r="Z370" s="161">
        <f t="shared" si="827"/>
        <v>0</v>
      </c>
      <c r="AA370" s="161">
        <f t="shared" si="827"/>
        <v>0</v>
      </c>
      <c r="AB370" s="161">
        <f t="shared" si="827"/>
        <v>0</v>
      </c>
      <c r="AC370" s="161">
        <f t="shared" si="827"/>
        <v>0</v>
      </c>
      <c r="AD370" s="161">
        <f t="shared" si="827"/>
        <v>0</v>
      </c>
      <c r="AE370" s="161">
        <f t="shared" si="827"/>
        <v>0</v>
      </c>
      <c r="AF370" s="161">
        <f t="shared" si="827"/>
        <v>0</v>
      </c>
      <c r="AG370" s="161">
        <f t="shared" si="827"/>
        <v>3.5315190335398406E-5</v>
      </c>
      <c r="AH370" s="161">
        <f t="shared" si="827"/>
        <v>0</v>
      </c>
      <c r="AI370" s="161">
        <f t="shared" si="827"/>
        <v>0</v>
      </c>
      <c r="AJ370" s="161">
        <f t="shared" si="827"/>
        <v>0</v>
      </c>
      <c r="AK370" s="161">
        <f t="shared" si="827"/>
        <v>0</v>
      </c>
      <c r="AL370" s="161">
        <f t="shared" si="827"/>
        <v>0</v>
      </c>
      <c r="AM370" s="161">
        <f t="shared" si="827"/>
        <v>0</v>
      </c>
      <c r="AN370" s="161">
        <f t="shared" si="827"/>
        <v>5.7312534652772569E-11</v>
      </c>
      <c r="AO370" s="161">
        <f t="shared" si="827"/>
        <v>1.2388537040993055E-5</v>
      </c>
      <c r="AP370" s="161">
        <f t="shared" si="827"/>
        <v>0</v>
      </c>
      <c r="AQ370" s="161">
        <f t="shared" si="827"/>
        <v>0</v>
      </c>
      <c r="AR370" s="161">
        <f t="shared" si="827"/>
        <v>0</v>
      </c>
      <c r="AS370" s="161">
        <f t="shared" si="827"/>
        <v>9.7053989349601817E-5</v>
      </c>
      <c r="AT370" s="161">
        <f t="shared" si="827"/>
        <v>0</v>
      </c>
      <c r="AU370" s="161">
        <f t="shared" si="827"/>
        <v>0</v>
      </c>
      <c r="AV370" s="161">
        <f t="shared" si="827"/>
        <v>0</v>
      </c>
      <c r="AW370" s="161">
        <f t="shared" si="827"/>
        <v>0</v>
      </c>
      <c r="AX370" s="161">
        <f t="shared" si="827"/>
        <v>0</v>
      </c>
      <c r="AY370" s="161">
        <f t="shared" si="827"/>
        <v>0</v>
      </c>
      <c r="AZ370" s="161">
        <f t="shared" si="827"/>
        <v>0</v>
      </c>
      <c r="BA370" s="161">
        <f t="shared" si="827"/>
        <v>0</v>
      </c>
      <c r="BB370" s="161">
        <f t="shared" si="827"/>
        <v>0</v>
      </c>
      <c r="BC370" s="161">
        <f t="shared" si="827"/>
        <v>0</v>
      </c>
      <c r="BD370" s="161">
        <f t="shared" si="827"/>
        <v>0</v>
      </c>
      <c r="BE370" s="161">
        <f t="shared" si="827"/>
        <v>0</v>
      </c>
      <c r="BF370" s="161">
        <f t="shared" si="827"/>
        <v>0</v>
      </c>
      <c r="BG370" s="161">
        <f t="shared" si="827"/>
        <v>0</v>
      </c>
      <c r="BH370" s="161">
        <f t="shared" si="827"/>
        <v>0</v>
      </c>
      <c r="BI370" s="161">
        <f t="shared" si="827"/>
        <v>0</v>
      </c>
      <c r="BJ370" s="161">
        <f t="shared" si="827"/>
        <v>0</v>
      </c>
      <c r="BK370" s="161">
        <f t="shared" si="827"/>
        <v>0</v>
      </c>
      <c r="BL370" s="161">
        <f t="shared" si="827"/>
        <v>0</v>
      </c>
      <c r="BM370" s="161">
        <f t="shared" si="827"/>
        <v>0</v>
      </c>
      <c r="BN370" s="161">
        <f t="shared" si="827"/>
        <v>0</v>
      </c>
      <c r="BO370" s="161">
        <f t="shared" si="827"/>
        <v>0</v>
      </c>
      <c r="BP370" s="161">
        <f t="shared" si="827"/>
        <v>0</v>
      </c>
      <c r="BQ370" s="161">
        <f t="shared" si="827"/>
        <v>0</v>
      </c>
      <c r="BR370" s="161">
        <f t="shared" si="827"/>
        <v>0</v>
      </c>
      <c r="BS370" s="161">
        <f t="shared" si="827"/>
        <v>0</v>
      </c>
      <c r="BT370" s="161">
        <f t="shared" si="827"/>
        <v>0</v>
      </c>
      <c r="BU370" s="161">
        <f t="shared" si="827"/>
        <v>0</v>
      </c>
      <c r="BV370" s="161">
        <f t="shared" si="827"/>
        <v>0</v>
      </c>
      <c r="BW370" s="161">
        <f t="shared" si="827"/>
        <v>0</v>
      </c>
      <c r="BX370" s="161">
        <f t="shared" si="827"/>
        <v>0</v>
      </c>
      <c r="BY370" s="161">
        <f t="shared" si="827"/>
        <v>0</v>
      </c>
      <c r="BZ370" s="161">
        <f t="shared" si="827"/>
        <v>0</v>
      </c>
      <c r="CA370" s="161">
        <f t="shared" si="827"/>
        <v>0</v>
      </c>
      <c r="CB370" s="161">
        <f t="shared" si="827"/>
        <v>0</v>
      </c>
      <c r="CC370" s="161">
        <f t="shared" si="827"/>
        <v>0</v>
      </c>
      <c r="CD370" s="161">
        <f t="shared" ref="CD370:EO370" si="828">CD$208*CD165</f>
        <v>0</v>
      </c>
      <c r="CE370" s="161">
        <f t="shared" si="828"/>
        <v>0</v>
      </c>
      <c r="CF370" s="161">
        <f t="shared" si="828"/>
        <v>0</v>
      </c>
      <c r="CG370" s="161">
        <f t="shared" si="828"/>
        <v>0</v>
      </c>
      <c r="CH370" s="161">
        <f t="shared" si="828"/>
        <v>0</v>
      </c>
      <c r="CI370" s="161">
        <f t="shared" si="828"/>
        <v>0</v>
      </c>
      <c r="CJ370" s="161">
        <f t="shared" si="828"/>
        <v>0</v>
      </c>
      <c r="CK370" s="161">
        <f t="shared" si="828"/>
        <v>0</v>
      </c>
      <c r="CL370" s="161">
        <f t="shared" si="828"/>
        <v>0</v>
      </c>
      <c r="CM370" s="161">
        <f t="shared" si="828"/>
        <v>0</v>
      </c>
      <c r="CN370" s="161">
        <f t="shared" si="828"/>
        <v>0</v>
      </c>
      <c r="CO370" s="161">
        <f t="shared" si="828"/>
        <v>0</v>
      </c>
      <c r="CP370" s="161">
        <f t="shared" si="828"/>
        <v>0</v>
      </c>
      <c r="CQ370" s="161">
        <f t="shared" si="828"/>
        <v>0</v>
      </c>
      <c r="CR370" s="161">
        <f t="shared" si="828"/>
        <v>0</v>
      </c>
      <c r="CS370" s="161">
        <f t="shared" si="828"/>
        <v>0</v>
      </c>
      <c r="CT370" s="161">
        <f t="shared" si="828"/>
        <v>0</v>
      </c>
      <c r="CU370" s="161">
        <f t="shared" si="828"/>
        <v>0</v>
      </c>
      <c r="CV370" s="161">
        <f t="shared" si="828"/>
        <v>0</v>
      </c>
      <c r="CW370" s="161">
        <f t="shared" si="828"/>
        <v>0</v>
      </c>
      <c r="CX370" s="161">
        <f t="shared" si="828"/>
        <v>0</v>
      </c>
      <c r="CY370" s="161">
        <f t="shared" si="828"/>
        <v>0</v>
      </c>
      <c r="CZ370" s="161">
        <f t="shared" si="828"/>
        <v>0</v>
      </c>
      <c r="DA370" s="161">
        <f t="shared" si="828"/>
        <v>0</v>
      </c>
      <c r="DB370" s="161">
        <f t="shared" si="828"/>
        <v>0</v>
      </c>
      <c r="DC370" s="161">
        <f t="shared" si="828"/>
        <v>0</v>
      </c>
      <c r="DD370" s="161">
        <f t="shared" si="828"/>
        <v>0</v>
      </c>
      <c r="DE370" s="161">
        <f t="shared" si="828"/>
        <v>9.7857775666272627E-10</v>
      </c>
      <c r="DF370" s="161">
        <f t="shared" si="828"/>
        <v>0</v>
      </c>
      <c r="DG370" s="161">
        <f t="shared" si="828"/>
        <v>0</v>
      </c>
      <c r="DH370" s="161">
        <f t="shared" si="828"/>
        <v>0</v>
      </c>
      <c r="DI370" s="161">
        <f t="shared" si="828"/>
        <v>0</v>
      </c>
      <c r="DJ370" s="161">
        <f t="shared" si="828"/>
        <v>0</v>
      </c>
      <c r="DK370" s="161">
        <f t="shared" si="828"/>
        <v>0</v>
      </c>
      <c r="DL370" s="161">
        <f t="shared" si="828"/>
        <v>0</v>
      </c>
      <c r="DM370" s="161">
        <f t="shared" si="828"/>
        <v>0</v>
      </c>
      <c r="DN370" s="161">
        <f t="shared" si="828"/>
        <v>0</v>
      </c>
      <c r="DO370" s="161">
        <f t="shared" si="828"/>
        <v>0</v>
      </c>
      <c r="DP370" s="161">
        <f t="shared" si="828"/>
        <v>0</v>
      </c>
      <c r="DQ370" s="161">
        <f t="shared" si="828"/>
        <v>0</v>
      </c>
      <c r="DR370" s="161">
        <f t="shared" si="828"/>
        <v>0</v>
      </c>
      <c r="DS370" s="161">
        <f t="shared" si="828"/>
        <v>0</v>
      </c>
      <c r="DT370" s="161">
        <f t="shared" si="828"/>
        <v>0</v>
      </c>
      <c r="DU370" s="161">
        <f t="shared" si="828"/>
        <v>0</v>
      </c>
      <c r="DV370" s="161">
        <f t="shared" si="828"/>
        <v>0</v>
      </c>
      <c r="DW370" s="161">
        <f t="shared" si="828"/>
        <v>0</v>
      </c>
      <c r="DX370" s="161">
        <f t="shared" si="828"/>
        <v>0</v>
      </c>
      <c r="DY370" s="161">
        <f t="shared" si="828"/>
        <v>0</v>
      </c>
      <c r="DZ370" s="161">
        <f t="shared" si="828"/>
        <v>0</v>
      </c>
      <c r="EA370" s="161">
        <f t="shared" si="828"/>
        <v>0</v>
      </c>
      <c r="EB370" s="161">
        <f t="shared" si="828"/>
        <v>0</v>
      </c>
      <c r="EC370" s="161">
        <f t="shared" si="828"/>
        <v>0</v>
      </c>
      <c r="ED370" s="161">
        <f t="shared" si="828"/>
        <v>0</v>
      </c>
      <c r="EE370" s="161">
        <f t="shared" si="828"/>
        <v>0</v>
      </c>
      <c r="EF370" s="161">
        <f t="shared" si="828"/>
        <v>0</v>
      </c>
      <c r="EG370" s="161">
        <f t="shared" si="828"/>
        <v>0</v>
      </c>
      <c r="EH370" s="161">
        <f t="shared" si="828"/>
        <v>2.0033555852434575E-3</v>
      </c>
      <c r="EI370" s="161">
        <f t="shared" si="828"/>
        <v>0</v>
      </c>
      <c r="EJ370" s="161">
        <f t="shared" si="828"/>
        <v>389.69195367375562</v>
      </c>
      <c r="EK370" s="161">
        <f t="shared" si="828"/>
        <v>2696.6360062136</v>
      </c>
      <c r="EL370" s="161">
        <f t="shared" si="828"/>
        <v>0</v>
      </c>
      <c r="EM370" s="161">
        <f t="shared" si="828"/>
        <v>0</v>
      </c>
      <c r="EN370" s="161">
        <f t="shared" si="828"/>
        <v>0</v>
      </c>
      <c r="EO370" s="161">
        <f t="shared" si="828"/>
        <v>0</v>
      </c>
      <c r="EP370" s="161">
        <f t="shared" ref="EP370:GI370" si="829">EP$208*EP165</f>
        <v>0</v>
      </c>
      <c r="EQ370" s="161">
        <f t="shared" si="829"/>
        <v>0</v>
      </c>
      <c r="ER370" s="161">
        <f t="shared" si="829"/>
        <v>0</v>
      </c>
      <c r="ES370" s="161">
        <f t="shared" si="829"/>
        <v>0.94687156169070652</v>
      </c>
      <c r="ET370" s="161">
        <f t="shared" si="829"/>
        <v>401.81192321638815</v>
      </c>
      <c r="EU370" s="161">
        <f t="shared" si="829"/>
        <v>0</v>
      </c>
      <c r="EV370" s="161">
        <f t="shared" si="829"/>
        <v>0</v>
      </c>
      <c r="EW370" s="161">
        <f t="shared" si="829"/>
        <v>8.1603706612353364E-10</v>
      </c>
      <c r="EX370" s="161">
        <f t="shared" si="829"/>
        <v>2.4296727865611096E-3</v>
      </c>
      <c r="EY370" s="161">
        <f t="shared" si="829"/>
        <v>0</v>
      </c>
      <c r="EZ370" s="161">
        <f t="shared" si="829"/>
        <v>0</v>
      </c>
      <c r="FA370" s="161">
        <f t="shared" si="829"/>
        <v>1.0221743698744529E-3</v>
      </c>
      <c r="FB370" s="161">
        <f t="shared" si="829"/>
        <v>0</v>
      </c>
      <c r="FC370" s="161">
        <f t="shared" si="829"/>
        <v>0</v>
      </c>
      <c r="FD370" s="161">
        <f t="shared" si="829"/>
        <v>0.34572824878380365</v>
      </c>
      <c r="FE370" s="161">
        <f t="shared" si="829"/>
        <v>7.5259373504939466</v>
      </c>
      <c r="FF370" s="161">
        <f t="shared" si="829"/>
        <v>2596.6134779576764</v>
      </c>
      <c r="FG370" s="161">
        <f t="shared" si="829"/>
        <v>1.228963888889637E-2</v>
      </c>
      <c r="FH370" s="161">
        <f t="shared" si="829"/>
        <v>0</v>
      </c>
      <c r="FI370" s="161">
        <f t="shared" si="829"/>
        <v>0</v>
      </c>
      <c r="FJ370" s="161">
        <f t="shared" si="829"/>
        <v>7.8182600639706279E-3</v>
      </c>
      <c r="FK370" s="161">
        <f t="shared" si="829"/>
        <v>0</v>
      </c>
      <c r="FL370" s="161">
        <f t="shared" si="829"/>
        <v>0.643990733699637</v>
      </c>
      <c r="FM370" s="161">
        <f t="shared" si="829"/>
        <v>277.96345186064366</v>
      </c>
      <c r="FN370" s="161">
        <f t="shared" si="829"/>
        <v>0</v>
      </c>
      <c r="FO370" s="161">
        <f t="shared" si="829"/>
        <v>0</v>
      </c>
      <c r="FP370" s="161">
        <f t="shared" si="829"/>
        <v>0</v>
      </c>
      <c r="FQ370" s="161">
        <f t="shared" si="829"/>
        <v>0</v>
      </c>
      <c r="FR370" s="161">
        <f t="shared" si="829"/>
        <v>0</v>
      </c>
      <c r="FS370" s="161">
        <f t="shared" si="829"/>
        <v>0</v>
      </c>
      <c r="FT370" s="161">
        <f t="shared" si="829"/>
        <v>0</v>
      </c>
      <c r="FU370" s="161">
        <f t="shared" si="829"/>
        <v>0</v>
      </c>
      <c r="FV370" s="161">
        <f t="shared" si="829"/>
        <v>0</v>
      </c>
      <c r="FW370" s="161">
        <f t="shared" si="829"/>
        <v>0</v>
      </c>
      <c r="FX370" s="161">
        <f t="shared" si="829"/>
        <v>0</v>
      </c>
      <c r="FY370" s="161">
        <f t="shared" si="829"/>
        <v>0</v>
      </c>
      <c r="FZ370" s="161">
        <f t="shared" si="829"/>
        <v>0</v>
      </c>
      <c r="GA370" s="161">
        <f t="shared" si="829"/>
        <v>0</v>
      </c>
      <c r="GB370" s="161">
        <f t="shared" si="829"/>
        <v>5.5023857888349882E-2</v>
      </c>
      <c r="GC370" s="161">
        <f t="shared" si="829"/>
        <v>0</v>
      </c>
      <c r="GD370" s="161">
        <f t="shared" si="829"/>
        <v>0</v>
      </c>
      <c r="GE370" s="161">
        <f t="shared" si="829"/>
        <v>0</v>
      </c>
      <c r="GF370" s="161">
        <f t="shared" si="829"/>
        <v>0</v>
      </c>
      <c r="GG370" s="161">
        <f t="shared" si="829"/>
        <v>0</v>
      </c>
      <c r="GH370" s="161">
        <f t="shared" si="829"/>
        <v>0</v>
      </c>
      <c r="GI370" s="161">
        <f t="shared" si="829"/>
        <v>0.16071657483509547</v>
      </c>
      <c r="GJ370" s="5">
        <f t="shared" si="674"/>
        <v>6432.3948513239475</v>
      </c>
    </row>
    <row r="371" spans="1:192" ht="15" customHeight="1">
      <c r="A371" s="77" t="s">
        <v>160</v>
      </c>
      <c r="B371" s="47" t="s">
        <v>368</v>
      </c>
      <c r="C371" s="161">
        <f t="shared" ref="C371:D371" si="830">C$208*C166</f>
        <v>0</v>
      </c>
      <c r="D371" s="161">
        <f t="shared" si="830"/>
        <v>0</v>
      </c>
      <c r="E371" s="161">
        <f t="shared" si="669"/>
        <v>3.0051370245003852E-7</v>
      </c>
      <c r="F371" s="161">
        <f t="shared" ref="F371:Q371" si="831">F$208*F166</f>
        <v>1.5662256576810354E-4</v>
      </c>
      <c r="G371" s="161">
        <f t="shared" si="831"/>
        <v>8.5054294226372747E-5</v>
      </c>
      <c r="H371" s="161">
        <f t="shared" si="831"/>
        <v>3.9253676484373269E-10</v>
      </c>
      <c r="I371" s="161">
        <f t="shared" si="831"/>
        <v>8.0536447699781913E-5</v>
      </c>
      <c r="J371" s="161">
        <f t="shared" si="831"/>
        <v>6.7985558157449702E-9</v>
      </c>
      <c r="K371" s="161">
        <f t="shared" si="831"/>
        <v>0</v>
      </c>
      <c r="L371" s="161">
        <f t="shared" si="831"/>
        <v>0</v>
      </c>
      <c r="M371" s="161">
        <f t="shared" si="831"/>
        <v>6.2602615054400942E-6</v>
      </c>
      <c r="N371" s="161">
        <f t="shared" si="831"/>
        <v>0</v>
      </c>
      <c r="O371" s="161">
        <f t="shared" si="831"/>
        <v>1.4061521958671796E-11</v>
      </c>
      <c r="P371" s="161">
        <f t="shared" si="831"/>
        <v>1.881805084947918E-5</v>
      </c>
      <c r="Q371" s="161">
        <f t="shared" si="831"/>
        <v>0</v>
      </c>
      <c r="R371" s="161">
        <f t="shared" ref="R371:CC371" si="832">R$208*R166</f>
        <v>0</v>
      </c>
      <c r="S371" s="161">
        <f t="shared" si="832"/>
        <v>5.0575060727067556E-5</v>
      </c>
      <c r="T371" s="161">
        <f t="shared" si="832"/>
        <v>1.44206407824956</v>
      </c>
      <c r="U371" s="161">
        <f t="shared" si="832"/>
        <v>1.0136298632294028E-8</v>
      </c>
      <c r="V371" s="161">
        <f t="shared" si="832"/>
        <v>0</v>
      </c>
      <c r="W371" s="161">
        <f t="shared" si="832"/>
        <v>0</v>
      </c>
      <c r="X371" s="161">
        <f t="shared" si="832"/>
        <v>2.0046509415199607E-9</v>
      </c>
      <c r="Y371" s="161">
        <f t="shared" si="832"/>
        <v>-9.4996040964192095E-8</v>
      </c>
      <c r="Z371" s="161">
        <f t="shared" si="832"/>
        <v>8.5008108945290753E-6</v>
      </c>
      <c r="AA371" s="161">
        <f t="shared" si="832"/>
        <v>2.013073025053076E-4</v>
      </c>
      <c r="AB371" s="161">
        <f t="shared" si="832"/>
        <v>1.9711030478503738E-2</v>
      </c>
      <c r="AC371" s="161">
        <f t="shared" si="832"/>
        <v>4.5867704155773722E-5</v>
      </c>
      <c r="AD371" s="161">
        <f t="shared" si="832"/>
        <v>2.7293447591131162E-4</v>
      </c>
      <c r="AE371" s="161">
        <f t="shared" si="832"/>
        <v>4.199187566108835E-5</v>
      </c>
      <c r="AF371" s="161">
        <f t="shared" si="832"/>
        <v>2.3748432491563651E-2</v>
      </c>
      <c r="AG371" s="161">
        <f t="shared" si="832"/>
        <v>2.2876236654509092E-6</v>
      </c>
      <c r="AH371" s="161">
        <f t="shared" si="832"/>
        <v>1.1514550459874324E-4</v>
      </c>
      <c r="AI371" s="161">
        <f t="shared" si="832"/>
        <v>4.1684416159768378E-6</v>
      </c>
      <c r="AJ371" s="161">
        <f t="shared" si="832"/>
        <v>1.7070339845377244E-6</v>
      </c>
      <c r="AK371" s="161">
        <f t="shared" si="832"/>
        <v>1.2604362732940615E-9</v>
      </c>
      <c r="AL371" s="161">
        <f t="shared" si="832"/>
        <v>0</v>
      </c>
      <c r="AM371" s="161">
        <f t="shared" si="832"/>
        <v>0</v>
      </c>
      <c r="AN371" s="161">
        <f t="shared" si="832"/>
        <v>1.1462506930554514E-10</v>
      </c>
      <c r="AO371" s="161">
        <f t="shared" si="832"/>
        <v>1.1227111693399956E-5</v>
      </c>
      <c r="AP371" s="161">
        <f t="shared" si="832"/>
        <v>5.100958471579187E-5</v>
      </c>
      <c r="AQ371" s="161">
        <f t="shared" si="832"/>
        <v>1.6858726933258512E-6</v>
      </c>
      <c r="AR371" s="161">
        <f t="shared" si="832"/>
        <v>3.0321868624027525E-8</v>
      </c>
      <c r="AS371" s="161">
        <f t="shared" si="832"/>
        <v>6.2261049771442676E-6</v>
      </c>
      <c r="AT371" s="161">
        <f t="shared" si="832"/>
        <v>1.758365397932438E-5</v>
      </c>
      <c r="AU371" s="161">
        <f t="shared" si="832"/>
        <v>0</v>
      </c>
      <c r="AV371" s="161">
        <f t="shared" si="832"/>
        <v>0</v>
      </c>
      <c r="AW371" s="161">
        <f t="shared" si="832"/>
        <v>6.9208524941923363E-7</v>
      </c>
      <c r="AX371" s="161">
        <f t="shared" si="832"/>
        <v>5.8952874280122512E-9</v>
      </c>
      <c r="AY371" s="161">
        <f t="shared" si="832"/>
        <v>1.027301678898324E-5</v>
      </c>
      <c r="AZ371" s="161">
        <f t="shared" si="832"/>
        <v>2.0709852296027781E-6</v>
      </c>
      <c r="BA371" s="161">
        <f t="shared" si="832"/>
        <v>2.7952549656579113E-3</v>
      </c>
      <c r="BB371" s="161">
        <f t="shared" si="832"/>
        <v>4.665993954806024E-8</v>
      </c>
      <c r="BC371" s="161">
        <f t="shared" si="832"/>
        <v>3.8550987021164691E-8</v>
      </c>
      <c r="BD371" s="161">
        <f t="shared" si="832"/>
        <v>6.297718435909008E-14</v>
      </c>
      <c r="BE371" s="161">
        <f t="shared" si="832"/>
        <v>0</v>
      </c>
      <c r="BF371" s="161">
        <f t="shared" si="832"/>
        <v>0</v>
      </c>
      <c r="BG371" s="161">
        <f t="shared" si="832"/>
        <v>3.8972887287496725E-9</v>
      </c>
      <c r="BH371" s="161">
        <f t="shared" si="832"/>
        <v>8.6570302854294919E-12</v>
      </c>
      <c r="BI371" s="161">
        <f t="shared" si="832"/>
        <v>2.918142068584086E-8</v>
      </c>
      <c r="BJ371" s="161">
        <f t="shared" si="832"/>
        <v>0</v>
      </c>
      <c r="BK371" s="161">
        <f t="shared" si="832"/>
        <v>1.9182691410963771E-8</v>
      </c>
      <c r="BL371" s="161">
        <f t="shared" si="832"/>
        <v>5.6712786322845508E-10</v>
      </c>
      <c r="BM371" s="161">
        <f t="shared" si="832"/>
        <v>1.4506828799080794E-8</v>
      </c>
      <c r="BN371" s="161">
        <f t="shared" si="832"/>
        <v>4.2115189840833197E-4</v>
      </c>
      <c r="BO371" s="161">
        <f t="shared" si="832"/>
        <v>0</v>
      </c>
      <c r="BP371" s="161">
        <f t="shared" si="832"/>
        <v>2.7145979923157567E-7</v>
      </c>
      <c r="BQ371" s="161">
        <f t="shared" si="832"/>
        <v>1.5073132317803098E-6</v>
      </c>
      <c r="BR371" s="161">
        <f t="shared" si="832"/>
        <v>9.1295484113126812E-11</v>
      </c>
      <c r="BS371" s="161">
        <f t="shared" si="832"/>
        <v>2.5297106789451957E-8</v>
      </c>
      <c r="BT371" s="161">
        <f t="shared" si="832"/>
        <v>1.0396595348511215E-6</v>
      </c>
      <c r="BU371" s="161">
        <f t="shared" si="832"/>
        <v>6.7343483956703317E-11</v>
      </c>
      <c r="BV371" s="161">
        <f t="shared" si="832"/>
        <v>1.7309625760213415E-12</v>
      </c>
      <c r="BW371" s="161">
        <f t="shared" si="832"/>
        <v>7.5629787720201724E-7</v>
      </c>
      <c r="BX371" s="161">
        <f t="shared" si="832"/>
        <v>0</v>
      </c>
      <c r="BY371" s="161">
        <f t="shared" si="832"/>
        <v>0</v>
      </c>
      <c r="BZ371" s="161">
        <f t="shared" si="832"/>
        <v>0</v>
      </c>
      <c r="CA371" s="161">
        <f t="shared" si="832"/>
        <v>0</v>
      </c>
      <c r="CB371" s="161">
        <f t="shared" si="832"/>
        <v>0</v>
      </c>
      <c r="CC371" s="161">
        <f t="shared" si="832"/>
        <v>1.2380305096178434E-10</v>
      </c>
      <c r="CD371" s="161">
        <f t="shared" ref="CD371:EO371" si="833">CD$208*CD166</f>
        <v>4.1973883548910842E-8</v>
      </c>
      <c r="CE371" s="161">
        <f t="shared" si="833"/>
        <v>0</v>
      </c>
      <c r="CF371" s="161">
        <f t="shared" si="833"/>
        <v>0</v>
      </c>
      <c r="CG371" s="161">
        <f t="shared" si="833"/>
        <v>8.4505693553210305E-7</v>
      </c>
      <c r="CH371" s="161">
        <f t="shared" si="833"/>
        <v>0</v>
      </c>
      <c r="CI371" s="161">
        <f t="shared" si="833"/>
        <v>1.9919729991819812E-7</v>
      </c>
      <c r="CJ371" s="161">
        <f t="shared" si="833"/>
        <v>2.7780616446351382E-7</v>
      </c>
      <c r="CK371" s="161">
        <f t="shared" si="833"/>
        <v>7.3538980176685747E-5</v>
      </c>
      <c r="CL371" s="161">
        <f t="shared" si="833"/>
        <v>0</v>
      </c>
      <c r="CM371" s="161">
        <f t="shared" si="833"/>
        <v>7.0771003532118786E-9</v>
      </c>
      <c r="CN371" s="161">
        <f t="shared" si="833"/>
        <v>0</v>
      </c>
      <c r="CO371" s="161">
        <f t="shared" si="833"/>
        <v>0</v>
      </c>
      <c r="CP371" s="161">
        <f t="shared" si="833"/>
        <v>8.3192834418940288E-9</v>
      </c>
      <c r="CQ371" s="161">
        <f t="shared" si="833"/>
        <v>0</v>
      </c>
      <c r="CR371" s="161">
        <f t="shared" si="833"/>
        <v>0</v>
      </c>
      <c r="CS371" s="161">
        <f t="shared" si="833"/>
        <v>1.217057974729275E-10</v>
      </c>
      <c r="CT371" s="161">
        <f t="shared" si="833"/>
        <v>0</v>
      </c>
      <c r="CU371" s="161">
        <f t="shared" si="833"/>
        <v>0</v>
      </c>
      <c r="CV371" s="161">
        <f t="shared" si="833"/>
        <v>3.2296732281424823E-10</v>
      </c>
      <c r="CW371" s="161">
        <f t="shared" si="833"/>
        <v>0</v>
      </c>
      <c r="CX371" s="161">
        <f t="shared" si="833"/>
        <v>0</v>
      </c>
      <c r="CY371" s="161">
        <f t="shared" si="833"/>
        <v>1.6972567080876194E-9</v>
      </c>
      <c r="CZ371" s="161">
        <f t="shared" si="833"/>
        <v>1.1733460347633584E-15</v>
      </c>
      <c r="DA371" s="161">
        <f t="shared" si="833"/>
        <v>6.8795439954251871E-10</v>
      </c>
      <c r="DB371" s="161">
        <f t="shared" si="833"/>
        <v>3.4907463528617367E-13</v>
      </c>
      <c r="DC371" s="161">
        <f t="shared" si="833"/>
        <v>4.301905202533592E-8</v>
      </c>
      <c r="DD371" s="161">
        <f t="shared" si="833"/>
        <v>0</v>
      </c>
      <c r="DE371" s="161">
        <f t="shared" si="833"/>
        <v>4.6319347148702379E-8</v>
      </c>
      <c r="DF371" s="161">
        <f t="shared" si="833"/>
        <v>1.4166703054272641E-7</v>
      </c>
      <c r="DG371" s="161">
        <f t="shared" si="833"/>
        <v>9.9315933333655949E-8</v>
      </c>
      <c r="DH371" s="161">
        <f t="shared" si="833"/>
        <v>1.4524673063072793E-9</v>
      </c>
      <c r="DI371" s="161">
        <f t="shared" si="833"/>
        <v>1.9318597874411229E-10</v>
      </c>
      <c r="DJ371" s="161">
        <f t="shared" si="833"/>
        <v>1.7832911787938264E-14</v>
      </c>
      <c r="DK371" s="161">
        <f t="shared" si="833"/>
        <v>3.4037199931273326E-5</v>
      </c>
      <c r="DL371" s="161">
        <f t="shared" si="833"/>
        <v>5.5521716548513764E-6</v>
      </c>
      <c r="DM371" s="161">
        <f t="shared" si="833"/>
        <v>4.7450322256086209E-6</v>
      </c>
      <c r="DN371" s="161">
        <f t="shared" si="833"/>
        <v>3.8168965422014939E-9</v>
      </c>
      <c r="DO371" s="161">
        <f t="shared" si="833"/>
        <v>0</v>
      </c>
      <c r="DP371" s="161">
        <f t="shared" si="833"/>
        <v>2.5404495096390817E-8</v>
      </c>
      <c r="DQ371" s="161">
        <f t="shared" si="833"/>
        <v>0</v>
      </c>
      <c r="DR371" s="161">
        <f t="shared" si="833"/>
        <v>8.4963549058750112E-6</v>
      </c>
      <c r="DS371" s="161">
        <f t="shared" si="833"/>
        <v>5.8848363107900138E-6</v>
      </c>
      <c r="DT371" s="161">
        <f t="shared" si="833"/>
        <v>0</v>
      </c>
      <c r="DU371" s="161">
        <f t="shared" si="833"/>
        <v>0</v>
      </c>
      <c r="DV371" s="161">
        <f t="shared" si="833"/>
        <v>6.232817962283148E-8</v>
      </c>
      <c r="DW371" s="161">
        <f t="shared" si="833"/>
        <v>3.6654447549126547E-6</v>
      </c>
      <c r="DX371" s="161">
        <f t="shared" si="833"/>
        <v>2.9837777945808082E-3</v>
      </c>
      <c r="DY371" s="161">
        <f t="shared" si="833"/>
        <v>2.2362964747042123E-4</v>
      </c>
      <c r="DZ371" s="161">
        <f t="shared" si="833"/>
        <v>0</v>
      </c>
      <c r="EA371" s="161">
        <f t="shared" si="833"/>
        <v>0</v>
      </c>
      <c r="EB371" s="161">
        <f t="shared" si="833"/>
        <v>0</v>
      </c>
      <c r="EC371" s="161">
        <f t="shared" si="833"/>
        <v>0</v>
      </c>
      <c r="ED371" s="161">
        <f t="shared" si="833"/>
        <v>0</v>
      </c>
      <c r="EE371" s="161">
        <f t="shared" si="833"/>
        <v>4.3968131265985651E-2</v>
      </c>
      <c r="EF371" s="161">
        <f t="shared" si="833"/>
        <v>2.8713812803599248E-5</v>
      </c>
      <c r="EG371" s="161">
        <f t="shared" si="833"/>
        <v>8.4848971761431501E-8</v>
      </c>
      <c r="EH371" s="161">
        <f t="shared" si="833"/>
        <v>1.0249051037549863E-2</v>
      </c>
      <c r="EI371" s="161">
        <f t="shared" si="833"/>
        <v>0.50018296761184933</v>
      </c>
      <c r="EJ371" s="161">
        <f t="shared" si="833"/>
        <v>388.55952724973008</v>
      </c>
      <c r="EK371" s="161">
        <f t="shared" si="833"/>
        <v>7247.9344156345014</v>
      </c>
      <c r="EL371" s="161">
        <f t="shared" si="833"/>
        <v>167.64609276318322</v>
      </c>
      <c r="EM371" s="161">
        <f t="shared" si="833"/>
        <v>158.08907840383281</v>
      </c>
      <c r="EN371" s="161">
        <f t="shared" si="833"/>
        <v>0.20908454940990875</v>
      </c>
      <c r="EO371" s="161">
        <f t="shared" si="833"/>
        <v>0</v>
      </c>
      <c r="EP371" s="161">
        <f t="shared" ref="EP371:GI371" si="834">EP$208*EP166</f>
        <v>0</v>
      </c>
      <c r="EQ371" s="161">
        <f t="shared" si="834"/>
        <v>3.0426949047857518E-2</v>
      </c>
      <c r="ER371" s="161">
        <f t="shared" si="834"/>
        <v>1.1175835871623719E-5</v>
      </c>
      <c r="ES371" s="161">
        <f t="shared" si="834"/>
        <v>0.27529208358651258</v>
      </c>
      <c r="ET371" s="161">
        <f t="shared" si="834"/>
        <v>5.4635790013362415</v>
      </c>
      <c r="EU371" s="161">
        <f t="shared" si="834"/>
        <v>0</v>
      </c>
      <c r="EV371" s="161">
        <f t="shared" si="834"/>
        <v>0</v>
      </c>
      <c r="EW371" s="161">
        <f t="shared" si="834"/>
        <v>5.8487298254587737E-11</v>
      </c>
      <c r="EX371" s="161">
        <f t="shared" si="834"/>
        <v>8.9315544155446215E-6</v>
      </c>
      <c r="EY371" s="161">
        <f t="shared" si="834"/>
        <v>2.1640967682352055E-8</v>
      </c>
      <c r="EZ371" s="161">
        <f t="shared" si="834"/>
        <v>4.2672510597219576E-5</v>
      </c>
      <c r="FA371" s="161">
        <f t="shared" si="834"/>
        <v>3.4813489002699871E-5</v>
      </c>
      <c r="FB371" s="161">
        <f t="shared" si="834"/>
        <v>2.8092118541769538E-5</v>
      </c>
      <c r="FC371" s="161">
        <f t="shared" si="834"/>
        <v>1.9598440376955985E-3</v>
      </c>
      <c r="FD371" s="161">
        <f t="shared" si="834"/>
        <v>3.6882723316644146</v>
      </c>
      <c r="FE371" s="161">
        <f t="shared" si="834"/>
        <v>5.6252004148921481E-2</v>
      </c>
      <c r="FF371" s="161">
        <f t="shared" si="834"/>
        <v>17.826106344580545</v>
      </c>
      <c r="FG371" s="161">
        <f t="shared" si="834"/>
        <v>1.0450881022191868E-5</v>
      </c>
      <c r="FH371" s="161">
        <f t="shared" si="834"/>
        <v>52.70278437906412</v>
      </c>
      <c r="FI371" s="161">
        <f t="shared" si="834"/>
        <v>4.4651574020656462E-2</v>
      </c>
      <c r="FJ371" s="161">
        <f t="shared" si="834"/>
        <v>2.2087046752824823E-4</v>
      </c>
      <c r="FK371" s="161">
        <f t="shared" si="834"/>
        <v>3.409744133251948</v>
      </c>
      <c r="FL371" s="161">
        <f t="shared" si="834"/>
        <v>7.6477196057696453E-3</v>
      </c>
      <c r="FM371" s="161">
        <f t="shared" si="834"/>
        <v>2.1735865931549481</v>
      </c>
      <c r="FN371" s="161">
        <f t="shared" si="834"/>
        <v>0</v>
      </c>
      <c r="FO371" s="161">
        <f t="shared" si="834"/>
        <v>6.4838213528780955E-2</v>
      </c>
      <c r="FP371" s="161">
        <f t="shared" si="834"/>
        <v>0</v>
      </c>
      <c r="FQ371" s="161">
        <f t="shared" si="834"/>
        <v>0</v>
      </c>
      <c r="FR371" s="161">
        <f t="shared" si="834"/>
        <v>0</v>
      </c>
      <c r="FS371" s="161">
        <f t="shared" si="834"/>
        <v>8.6435361993310155E-3</v>
      </c>
      <c r="FT371" s="161">
        <f t="shared" si="834"/>
        <v>0</v>
      </c>
      <c r="FU371" s="161">
        <f t="shared" si="834"/>
        <v>0</v>
      </c>
      <c r="FV371" s="161">
        <f t="shared" si="834"/>
        <v>42.521651863067554</v>
      </c>
      <c r="FW371" s="161">
        <f t="shared" si="834"/>
        <v>0.20917705648266294</v>
      </c>
      <c r="FX371" s="161">
        <f t="shared" si="834"/>
        <v>2.8885207194005648E-2</v>
      </c>
      <c r="FY371" s="161">
        <f t="shared" si="834"/>
        <v>2.1981389473274473</v>
      </c>
      <c r="FZ371" s="161">
        <f t="shared" si="834"/>
        <v>18.760674858058877</v>
      </c>
      <c r="GA371" s="161">
        <f t="shared" si="834"/>
        <v>4.3675164837049085E-2</v>
      </c>
      <c r="GB371" s="161">
        <f t="shared" si="834"/>
        <v>17.007563017489581</v>
      </c>
      <c r="GC371" s="161">
        <f t="shared" si="834"/>
        <v>0</v>
      </c>
      <c r="GD371" s="161">
        <f t="shared" si="834"/>
        <v>6.6766904989157734</v>
      </c>
      <c r="GE371" s="161">
        <f t="shared" si="834"/>
        <v>12.845433713538142</v>
      </c>
      <c r="GF371" s="161">
        <f t="shared" si="834"/>
        <v>7.4447730556570004</v>
      </c>
      <c r="GG371" s="161">
        <f t="shared" si="834"/>
        <v>3.8507262698292624</v>
      </c>
      <c r="GH371" s="161">
        <f t="shared" si="834"/>
        <v>0</v>
      </c>
      <c r="GI371" s="161">
        <f t="shared" si="834"/>
        <v>1.182630422769284E-2</v>
      </c>
      <c r="GJ371" s="5">
        <f t="shared" si="674"/>
        <v>8161.8392668841598</v>
      </c>
    </row>
    <row r="372" spans="1:192" ht="15" customHeight="1">
      <c r="A372" s="77" t="s">
        <v>161</v>
      </c>
      <c r="B372" s="47" t="s">
        <v>369</v>
      </c>
      <c r="C372" s="161">
        <f t="shared" ref="C372:D372" si="835">C$208*C167</f>
        <v>0</v>
      </c>
      <c r="D372" s="161">
        <f t="shared" si="835"/>
        <v>0</v>
      </c>
      <c r="E372" s="161">
        <f t="shared" si="669"/>
        <v>3.2976012527776549E-6</v>
      </c>
      <c r="F372" s="161">
        <f t="shared" ref="F372:Q372" si="836">F$208*F167</f>
        <v>3.938683790425849E-3</v>
      </c>
      <c r="G372" s="161">
        <f t="shared" si="836"/>
        <v>1.1208067471035299E-3</v>
      </c>
      <c r="H372" s="161">
        <f t="shared" si="836"/>
        <v>4.4923651976560518E-9</v>
      </c>
      <c r="I372" s="161">
        <f t="shared" si="836"/>
        <v>6.3555488608841703E-4</v>
      </c>
      <c r="J372" s="161">
        <f t="shared" si="836"/>
        <v>6.2338677696891932E-7</v>
      </c>
      <c r="K372" s="161">
        <f t="shared" si="836"/>
        <v>0</v>
      </c>
      <c r="L372" s="161">
        <f t="shared" si="836"/>
        <v>0</v>
      </c>
      <c r="M372" s="161">
        <f t="shared" si="836"/>
        <v>5.3010119865750218E-4</v>
      </c>
      <c r="N372" s="161">
        <f t="shared" si="836"/>
        <v>0</v>
      </c>
      <c r="O372" s="161">
        <f t="shared" si="836"/>
        <v>1.6873826350406155E-10</v>
      </c>
      <c r="P372" s="161">
        <f t="shared" si="836"/>
        <v>4.7106434800673631E-3</v>
      </c>
      <c r="Q372" s="161">
        <f t="shared" si="836"/>
        <v>0</v>
      </c>
      <c r="R372" s="161">
        <f t="shared" ref="R372:CC372" si="837">R$208*R167</f>
        <v>0</v>
      </c>
      <c r="S372" s="161">
        <f t="shared" si="837"/>
        <v>0</v>
      </c>
      <c r="T372" s="161">
        <f t="shared" si="837"/>
        <v>544.03348924647787</v>
      </c>
      <c r="U372" s="161">
        <f t="shared" si="837"/>
        <v>7.3488165084131704E-7</v>
      </c>
      <c r="V372" s="161">
        <f t="shared" si="837"/>
        <v>0</v>
      </c>
      <c r="W372" s="161">
        <f t="shared" si="837"/>
        <v>0</v>
      </c>
      <c r="X372" s="161">
        <f t="shared" si="837"/>
        <v>2.0030429327433406E-8</v>
      </c>
      <c r="Y372" s="161">
        <f t="shared" si="837"/>
        <v>-6.6769408342865573E-6</v>
      </c>
      <c r="Z372" s="161">
        <f t="shared" si="837"/>
        <v>3.395301151373954E-3</v>
      </c>
      <c r="AA372" s="161">
        <f t="shared" si="837"/>
        <v>2.8305546723336333E-2</v>
      </c>
      <c r="AB372" s="161">
        <f t="shared" si="837"/>
        <v>2.2513232945783561</v>
      </c>
      <c r="AC372" s="161">
        <f t="shared" si="837"/>
        <v>1.2865062081282075E-2</v>
      </c>
      <c r="AD372" s="161">
        <f t="shared" si="837"/>
        <v>2.4181240156529425E-2</v>
      </c>
      <c r="AE372" s="161">
        <f t="shared" si="837"/>
        <v>4.2829198690737596E-3</v>
      </c>
      <c r="AF372" s="161">
        <f t="shared" si="837"/>
        <v>2.8519082691812283</v>
      </c>
      <c r="AG372" s="161">
        <f t="shared" si="837"/>
        <v>5.4750459726458423E-4</v>
      </c>
      <c r="AH372" s="161">
        <f t="shared" si="837"/>
        <v>2.6769585190350248E-2</v>
      </c>
      <c r="AI372" s="161">
        <f t="shared" si="837"/>
        <v>1.8411543457590141E-3</v>
      </c>
      <c r="AJ372" s="161">
        <f t="shared" si="837"/>
        <v>4.267584961344311E-5</v>
      </c>
      <c r="AK372" s="161">
        <f t="shared" si="837"/>
        <v>6.6803122484585258E-8</v>
      </c>
      <c r="AL372" s="161">
        <f t="shared" si="837"/>
        <v>3.1182698897488699E-14</v>
      </c>
      <c r="AM372" s="161">
        <f t="shared" si="837"/>
        <v>0</v>
      </c>
      <c r="AN372" s="161">
        <f t="shared" si="837"/>
        <v>1.2666070158262738E-8</v>
      </c>
      <c r="AO372" s="161">
        <f t="shared" si="837"/>
        <v>6.0858688213878383E-4</v>
      </c>
      <c r="AP372" s="161">
        <f t="shared" si="837"/>
        <v>6.8037069899491926E-3</v>
      </c>
      <c r="AQ372" s="161">
        <f t="shared" si="837"/>
        <v>2.2470274612471701E-4</v>
      </c>
      <c r="AR372" s="161">
        <f t="shared" si="837"/>
        <v>1.8561383616695713E-6</v>
      </c>
      <c r="AS372" s="161">
        <f t="shared" si="837"/>
        <v>1.8227471682793709E-2</v>
      </c>
      <c r="AT372" s="161">
        <f t="shared" si="837"/>
        <v>5.4556502992923273E-3</v>
      </c>
      <c r="AU372" s="161">
        <f t="shared" si="837"/>
        <v>0</v>
      </c>
      <c r="AV372" s="161">
        <f t="shared" si="837"/>
        <v>0</v>
      </c>
      <c r="AW372" s="161">
        <f t="shared" si="837"/>
        <v>1.0083797431579803E-3</v>
      </c>
      <c r="AX372" s="161">
        <f t="shared" si="837"/>
        <v>4.9025210251349878E-6</v>
      </c>
      <c r="AY372" s="161">
        <f t="shared" si="837"/>
        <v>1.2321716114142541E-3</v>
      </c>
      <c r="AZ372" s="161">
        <f t="shared" si="837"/>
        <v>1.7767696214143378E-4</v>
      </c>
      <c r="BA372" s="161">
        <f t="shared" si="837"/>
        <v>0.34831900371636254</v>
      </c>
      <c r="BB372" s="161">
        <f t="shared" si="837"/>
        <v>1.515721364122275E-5</v>
      </c>
      <c r="BC372" s="161">
        <f t="shared" si="837"/>
        <v>5.2236587413678157E-5</v>
      </c>
      <c r="BD372" s="161">
        <f t="shared" si="837"/>
        <v>5.9828325141135577E-12</v>
      </c>
      <c r="BE372" s="161">
        <f t="shared" si="837"/>
        <v>0</v>
      </c>
      <c r="BF372" s="161">
        <f t="shared" si="837"/>
        <v>0</v>
      </c>
      <c r="BG372" s="161">
        <f t="shared" si="837"/>
        <v>1.3374283895147512E-5</v>
      </c>
      <c r="BH372" s="161">
        <f t="shared" si="837"/>
        <v>4.7094244752736432E-9</v>
      </c>
      <c r="BI372" s="161">
        <f t="shared" si="837"/>
        <v>3.8587565286910233E-5</v>
      </c>
      <c r="BJ372" s="161">
        <f t="shared" si="837"/>
        <v>0</v>
      </c>
      <c r="BK372" s="161">
        <f t="shared" si="837"/>
        <v>2.691331604958217E-5</v>
      </c>
      <c r="BL372" s="161">
        <f t="shared" si="837"/>
        <v>8.5069179484268257E-9</v>
      </c>
      <c r="BM372" s="161">
        <f t="shared" si="837"/>
        <v>9.9075046684631339E-7</v>
      </c>
      <c r="BN372" s="161">
        <f t="shared" si="837"/>
        <v>1.3461780793994584</v>
      </c>
      <c r="BO372" s="161">
        <f t="shared" si="837"/>
        <v>0</v>
      </c>
      <c r="BP372" s="161">
        <f t="shared" si="837"/>
        <v>4.6497185611237032E-5</v>
      </c>
      <c r="BQ372" s="161">
        <f t="shared" si="837"/>
        <v>2.5634680527353835E-4</v>
      </c>
      <c r="BR372" s="161">
        <f t="shared" si="837"/>
        <v>1.1290208201990015E-8</v>
      </c>
      <c r="BS372" s="161">
        <f t="shared" si="837"/>
        <v>4.2786910726900032E-6</v>
      </c>
      <c r="BT372" s="161">
        <f t="shared" si="837"/>
        <v>1.5959263341854945E-4</v>
      </c>
      <c r="BU372" s="161">
        <f t="shared" si="837"/>
        <v>3.5784643787493222E-8</v>
      </c>
      <c r="BV372" s="161">
        <f t="shared" si="837"/>
        <v>3.6234816591380084E-10</v>
      </c>
      <c r="BW372" s="161">
        <f t="shared" si="837"/>
        <v>4.2473688783665284E-3</v>
      </c>
      <c r="BX372" s="161">
        <f t="shared" si="837"/>
        <v>0</v>
      </c>
      <c r="BY372" s="161">
        <f t="shared" si="837"/>
        <v>0</v>
      </c>
      <c r="BZ372" s="161">
        <f t="shared" si="837"/>
        <v>0</v>
      </c>
      <c r="CA372" s="161">
        <f t="shared" si="837"/>
        <v>0</v>
      </c>
      <c r="CB372" s="161">
        <f t="shared" si="837"/>
        <v>0</v>
      </c>
      <c r="CC372" s="161">
        <f t="shared" si="837"/>
        <v>1.3575829891632732E-7</v>
      </c>
      <c r="CD372" s="161">
        <f t="shared" ref="CD372:EO372" si="838">CD$208*CD167</f>
        <v>7.417663746236593E-6</v>
      </c>
      <c r="CE372" s="161">
        <f t="shared" si="838"/>
        <v>0</v>
      </c>
      <c r="CF372" s="161">
        <f t="shared" si="838"/>
        <v>0</v>
      </c>
      <c r="CG372" s="161">
        <f t="shared" si="838"/>
        <v>1.5369351598763754E-4</v>
      </c>
      <c r="CH372" s="161">
        <f t="shared" si="838"/>
        <v>0</v>
      </c>
      <c r="CI372" s="161">
        <f t="shared" si="838"/>
        <v>2.1077360202000163E-5</v>
      </c>
      <c r="CJ372" s="161">
        <f t="shared" si="838"/>
        <v>1.0078807646736282E-4</v>
      </c>
      <c r="CK372" s="161">
        <f t="shared" si="838"/>
        <v>0.33207905354660761</v>
      </c>
      <c r="CL372" s="161">
        <f t="shared" si="838"/>
        <v>0</v>
      </c>
      <c r="CM372" s="161">
        <f t="shared" si="838"/>
        <v>2.9301591355645919E-6</v>
      </c>
      <c r="CN372" s="161">
        <f t="shared" si="838"/>
        <v>0</v>
      </c>
      <c r="CO372" s="161">
        <f t="shared" si="838"/>
        <v>0</v>
      </c>
      <c r="CP372" s="161">
        <f t="shared" si="838"/>
        <v>1.2888470896671969E-6</v>
      </c>
      <c r="CQ372" s="161">
        <f t="shared" si="838"/>
        <v>0</v>
      </c>
      <c r="CR372" s="161">
        <f t="shared" si="838"/>
        <v>0</v>
      </c>
      <c r="CS372" s="161">
        <f t="shared" si="838"/>
        <v>7.180642050902722E-9</v>
      </c>
      <c r="CT372" s="161">
        <f t="shared" si="838"/>
        <v>0</v>
      </c>
      <c r="CU372" s="161">
        <f t="shared" si="838"/>
        <v>0</v>
      </c>
      <c r="CV372" s="161">
        <f t="shared" si="838"/>
        <v>1.533127304162773E-7</v>
      </c>
      <c r="CW372" s="161">
        <f t="shared" si="838"/>
        <v>0</v>
      </c>
      <c r="CX372" s="161">
        <f t="shared" si="838"/>
        <v>0</v>
      </c>
      <c r="CY372" s="161">
        <f t="shared" si="838"/>
        <v>1.0489947654233571E-7</v>
      </c>
      <c r="CZ372" s="161">
        <f t="shared" si="838"/>
        <v>4.764085759096867E-13</v>
      </c>
      <c r="DA372" s="161">
        <f t="shared" si="838"/>
        <v>4.48401033684041E-6</v>
      </c>
      <c r="DB372" s="161">
        <f t="shared" si="838"/>
        <v>1.6458869053743087E-9</v>
      </c>
      <c r="DC372" s="161">
        <f t="shared" si="838"/>
        <v>5.8048833326687649E-6</v>
      </c>
      <c r="DD372" s="161">
        <f t="shared" si="838"/>
        <v>0</v>
      </c>
      <c r="DE372" s="161">
        <f t="shared" si="838"/>
        <v>1.605660168909768E-4</v>
      </c>
      <c r="DF372" s="161">
        <f t="shared" si="838"/>
        <v>1.0207109550603439E-3</v>
      </c>
      <c r="DG372" s="161">
        <f t="shared" si="838"/>
        <v>4.6206860293746158E-5</v>
      </c>
      <c r="DH372" s="161">
        <f t="shared" si="838"/>
        <v>1.0146220893334907E-8</v>
      </c>
      <c r="DI372" s="161">
        <f t="shared" si="838"/>
        <v>5.776312976875645E-7</v>
      </c>
      <c r="DJ372" s="161">
        <f t="shared" si="838"/>
        <v>3.0109979908344362E-10</v>
      </c>
      <c r="DK372" s="161">
        <f t="shared" si="838"/>
        <v>1.1944715992812882E-2</v>
      </c>
      <c r="DL372" s="161">
        <f t="shared" si="838"/>
        <v>9.1052044611167175E-4</v>
      </c>
      <c r="DM372" s="161">
        <f t="shared" si="838"/>
        <v>1.6274178700487522E-2</v>
      </c>
      <c r="DN372" s="161">
        <f t="shared" si="838"/>
        <v>1.8618743437011087E-5</v>
      </c>
      <c r="DO372" s="161">
        <f t="shared" si="838"/>
        <v>0</v>
      </c>
      <c r="DP372" s="161">
        <f t="shared" si="838"/>
        <v>1.7896055434568642E-6</v>
      </c>
      <c r="DQ372" s="161">
        <f t="shared" si="838"/>
        <v>0</v>
      </c>
      <c r="DR372" s="161">
        <f t="shared" si="838"/>
        <v>1.5400843133812648E-2</v>
      </c>
      <c r="DS372" s="161">
        <f t="shared" si="838"/>
        <v>3.2997759634280951E-4</v>
      </c>
      <c r="DT372" s="161">
        <f t="shared" si="838"/>
        <v>0</v>
      </c>
      <c r="DU372" s="161">
        <f t="shared" si="838"/>
        <v>0</v>
      </c>
      <c r="DV372" s="161">
        <f t="shared" si="838"/>
        <v>1.4806059069403616E-5</v>
      </c>
      <c r="DW372" s="161">
        <f t="shared" si="838"/>
        <v>7.9580878345548089E-4</v>
      </c>
      <c r="DX372" s="161">
        <f t="shared" si="838"/>
        <v>0.53372409874764737</v>
      </c>
      <c r="DY372" s="161">
        <f t="shared" si="838"/>
        <v>2.7471520796482979E-4</v>
      </c>
      <c r="DZ372" s="161">
        <f t="shared" si="838"/>
        <v>0</v>
      </c>
      <c r="EA372" s="161">
        <f t="shared" si="838"/>
        <v>0</v>
      </c>
      <c r="EB372" s="161">
        <f t="shared" si="838"/>
        <v>0</v>
      </c>
      <c r="EC372" s="161">
        <f t="shared" si="838"/>
        <v>0</v>
      </c>
      <c r="ED372" s="161">
        <f t="shared" si="838"/>
        <v>0</v>
      </c>
      <c r="EE372" s="161">
        <f t="shared" si="838"/>
        <v>126.212519350433</v>
      </c>
      <c r="EF372" s="161">
        <f t="shared" si="838"/>
        <v>3.8033978630085168E-2</v>
      </c>
      <c r="EG372" s="161">
        <f t="shared" si="838"/>
        <v>7.9975458945884286E-5</v>
      </c>
      <c r="EH372" s="161">
        <f t="shared" si="838"/>
        <v>19.102343914963367</v>
      </c>
      <c r="EI372" s="161">
        <f t="shared" si="838"/>
        <v>7.4097955990705762</v>
      </c>
      <c r="EJ372" s="161">
        <f t="shared" si="838"/>
        <v>42455.095586120216</v>
      </c>
      <c r="EK372" s="161">
        <f t="shared" si="838"/>
        <v>305560.31875990494</v>
      </c>
      <c r="EL372" s="161">
        <f t="shared" si="838"/>
        <v>20256.865475124174</v>
      </c>
      <c r="EM372" s="161">
        <f t="shared" si="838"/>
        <v>31054.58198693673</v>
      </c>
      <c r="EN372" s="161">
        <f t="shared" si="838"/>
        <v>16.633368271022469</v>
      </c>
      <c r="EO372" s="161">
        <f t="shared" si="838"/>
        <v>0</v>
      </c>
      <c r="EP372" s="161">
        <f t="shared" ref="EP372:GI372" si="839">EP$208*EP167</f>
        <v>0</v>
      </c>
      <c r="EQ372" s="161">
        <f t="shared" si="839"/>
        <v>0.19986005473633411</v>
      </c>
      <c r="ER372" s="161">
        <f t="shared" si="839"/>
        <v>1.350879160982517E-3</v>
      </c>
      <c r="ES372" s="161">
        <f t="shared" si="839"/>
        <v>14.146460940429501</v>
      </c>
      <c r="ET372" s="161">
        <f t="shared" si="839"/>
        <v>847.1886305905324</v>
      </c>
      <c r="EU372" s="161">
        <f t="shared" si="839"/>
        <v>0</v>
      </c>
      <c r="EV372" s="161">
        <f t="shared" si="839"/>
        <v>0</v>
      </c>
      <c r="EW372" s="161">
        <f t="shared" si="839"/>
        <v>1.2087374972614798E-9</v>
      </c>
      <c r="EX372" s="161">
        <f t="shared" si="839"/>
        <v>5.8287092127417829E-5</v>
      </c>
      <c r="EY372" s="161">
        <f t="shared" si="839"/>
        <v>4.0208917953810123E-6</v>
      </c>
      <c r="EZ372" s="161">
        <f t="shared" si="839"/>
        <v>8.9228650694246712E-3</v>
      </c>
      <c r="FA372" s="161">
        <f t="shared" si="839"/>
        <v>5.2631284338057593E-3</v>
      </c>
      <c r="FB372" s="161">
        <f t="shared" si="839"/>
        <v>9.3462110369447043E-3</v>
      </c>
      <c r="FC372" s="161">
        <f t="shared" si="839"/>
        <v>2.0242067318727939E-3</v>
      </c>
      <c r="FD372" s="161">
        <f t="shared" si="839"/>
        <v>243.70916340362541</v>
      </c>
      <c r="FE372" s="161">
        <f t="shared" si="839"/>
        <v>3.3964164187660471</v>
      </c>
      <c r="FF372" s="161">
        <f t="shared" si="839"/>
        <v>9332.6668326740328</v>
      </c>
      <c r="FG372" s="161">
        <f t="shared" si="839"/>
        <v>8.523738561699688E-3</v>
      </c>
      <c r="FH372" s="161">
        <f t="shared" si="839"/>
        <v>10.402711225543253</v>
      </c>
      <c r="FI372" s="161">
        <f t="shared" si="839"/>
        <v>62.114787674566315</v>
      </c>
      <c r="FJ372" s="161">
        <f t="shared" si="839"/>
        <v>0.21264465986519829</v>
      </c>
      <c r="FK372" s="161">
        <f t="shared" si="839"/>
        <v>61.616757744396111</v>
      </c>
      <c r="FL372" s="161">
        <f t="shared" si="839"/>
        <v>11.717185484269644</v>
      </c>
      <c r="FM372" s="161">
        <f t="shared" si="839"/>
        <v>3369.8118344588897</v>
      </c>
      <c r="FN372" s="161">
        <f t="shared" si="839"/>
        <v>0</v>
      </c>
      <c r="FO372" s="161">
        <f t="shared" si="839"/>
        <v>0.32051912762879819</v>
      </c>
      <c r="FP372" s="161">
        <f t="shared" si="839"/>
        <v>0</v>
      </c>
      <c r="FQ372" s="161">
        <f t="shared" si="839"/>
        <v>0</v>
      </c>
      <c r="FR372" s="161">
        <f t="shared" si="839"/>
        <v>0</v>
      </c>
      <c r="FS372" s="161">
        <f t="shared" si="839"/>
        <v>0.92898745113064685</v>
      </c>
      <c r="FT372" s="161">
        <f t="shared" si="839"/>
        <v>0</v>
      </c>
      <c r="FU372" s="161">
        <f t="shared" si="839"/>
        <v>0</v>
      </c>
      <c r="FV372" s="161">
        <f t="shared" si="839"/>
        <v>3035.7203561021729</v>
      </c>
      <c r="FW372" s="161">
        <f t="shared" si="839"/>
        <v>14.312623391681013</v>
      </c>
      <c r="FX372" s="161">
        <f t="shared" si="839"/>
        <v>1.1322332249164</v>
      </c>
      <c r="FY372" s="161">
        <f t="shared" si="839"/>
        <v>7.5735669367182554E-3</v>
      </c>
      <c r="FZ372" s="161">
        <f t="shared" si="839"/>
        <v>112.3121777990692</v>
      </c>
      <c r="GA372" s="161">
        <f t="shared" si="839"/>
        <v>0.80070210017216881</v>
      </c>
      <c r="GB372" s="161">
        <f t="shared" si="839"/>
        <v>3280.9844000724829</v>
      </c>
      <c r="GC372" s="161">
        <f t="shared" si="839"/>
        <v>0</v>
      </c>
      <c r="GD372" s="161">
        <f t="shared" si="839"/>
        <v>1.9554917725202363</v>
      </c>
      <c r="GE372" s="161">
        <f t="shared" si="839"/>
        <v>0.39901258218945335</v>
      </c>
      <c r="GF372" s="161">
        <f t="shared" si="839"/>
        <v>23.738317932141918</v>
      </c>
      <c r="GG372" s="161">
        <f t="shared" si="839"/>
        <v>206.06789529931541</v>
      </c>
      <c r="GH372" s="161">
        <f t="shared" si="839"/>
        <v>0</v>
      </c>
      <c r="GI372" s="161">
        <f t="shared" si="839"/>
        <v>0.82420641609268419</v>
      </c>
      <c r="GJ372" s="5">
        <f t="shared" si="674"/>
        <v>420684.87750903424</v>
      </c>
    </row>
    <row r="373" spans="1:192" ht="15" customHeight="1">
      <c r="A373" s="77" t="s">
        <v>162</v>
      </c>
      <c r="B373" s="47" t="s">
        <v>370</v>
      </c>
      <c r="C373" s="161">
        <f t="shared" ref="C373:D373" si="840">C$208*C168</f>
        <v>0</v>
      </c>
      <c r="D373" s="161">
        <f t="shared" si="840"/>
        <v>0</v>
      </c>
      <c r="E373" s="161">
        <f t="shared" si="669"/>
        <v>1.0732632230358519E-8</v>
      </c>
      <c r="F373" s="161">
        <f t="shared" ref="F373:Q373" si="841">F$208*F168</f>
        <v>2.7813108238508953E-6</v>
      </c>
      <c r="G373" s="161">
        <f t="shared" si="841"/>
        <v>7.763970262562551E-7</v>
      </c>
      <c r="H373" s="161">
        <f t="shared" si="841"/>
        <v>6.2307422991068682E-12</v>
      </c>
      <c r="I373" s="161">
        <f t="shared" si="841"/>
        <v>1.80558373869991E-5</v>
      </c>
      <c r="J373" s="161">
        <f t="shared" si="841"/>
        <v>4.2151046057618817E-10</v>
      </c>
      <c r="K373" s="161">
        <f t="shared" si="841"/>
        <v>0</v>
      </c>
      <c r="L373" s="161">
        <f t="shared" si="841"/>
        <v>0</v>
      </c>
      <c r="M373" s="161">
        <f t="shared" si="841"/>
        <v>1.922442509544596E-6</v>
      </c>
      <c r="N373" s="161">
        <f t="shared" si="841"/>
        <v>0</v>
      </c>
      <c r="O373" s="161">
        <f t="shared" si="841"/>
        <v>0</v>
      </c>
      <c r="P373" s="161">
        <f t="shared" si="841"/>
        <v>1.0899142573454004E-5</v>
      </c>
      <c r="Q373" s="161">
        <f t="shared" si="841"/>
        <v>0</v>
      </c>
      <c r="R373" s="161">
        <f t="shared" ref="R373:CC373" si="842">R$208*R168</f>
        <v>0</v>
      </c>
      <c r="S373" s="161">
        <f t="shared" si="842"/>
        <v>5.1607204823538321E-7</v>
      </c>
      <c r="T373" s="161">
        <f t="shared" si="842"/>
        <v>5.9460450349742136</v>
      </c>
      <c r="U373" s="161">
        <f t="shared" si="842"/>
        <v>5.0681493161470138E-9</v>
      </c>
      <c r="V373" s="161">
        <f t="shared" si="842"/>
        <v>0</v>
      </c>
      <c r="W373" s="161">
        <f t="shared" si="842"/>
        <v>0</v>
      </c>
      <c r="X373" s="161">
        <f t="shared" si="842"/>
        <v>7.2896397873453121E-10</v>
      </c>
      <c r="Y373" s="161">
        <f t="shared" si="842"/>
        <v>-1.7077939948618803E-8</v>
      </c>
      <c r="Z373" s="161">
        <f t="shared" si="842"/>
        <v>5.4096069328821391E-6</v>
      </c>
      <c r="AA373" s="161">
        <f t="shared" si="842"/>
        <v>8.5452895757355063E-4</v>
      </c>
      <c r="AB373" s="161">
        <f t="shared" si="842"/>
        <v>5.0013062408143814E-2</v>
      </c>
      <c r="AC373" s="161">
        <f t="shared" si="842"/>
        <v>1.5031344012494521E-4</v>
      </c>
      <c r="AD373" s="161">
        <f t="shared" si="842"/>
        <v>6.3316487501636945E-4</v>
      </c>
      <c r="AE373" s="161">
        <f t="shared" si="842"/>
        <v>5.8587467239722065E-5</v>
      </c>
      <c r="AF373" s="161">
        <f t="shared" si="842"/>
        <v>3.9330407960336641E-2</v>
      </c>
      <c r="AG373" s="161">
        <f t="shared" si="842"/>
        <v>4.5752473309018184E-6</v>
      </c>
      <c r="AH373" s="161">
        <f t="shared" si="842"/>
        <v>2.4075878234282677E-4</v>
      </c>
      <c r="AI373" s="161">
        <f t="shared" si="842"/>
        <v>1.0745316165629182E-5</v>
      </c>
      <c r="AJ373" s="161">
        <f t="shared" si="842"/>
        <v>5.6901132817924147E-7</v>
      </c>
      <c r="AK373" s="161">
        <f t="shared" si="842"/>
        <v>5.0417450931762459E-9</v>
      </c>
      <c r="AL373" s="161">
        <f t="shared" si="842"/>
        <v>0</v>
      </c>
      <c r="AM373" s="161">
        <f t="shared" si="842"/>
        <v>0</v>
      </c>
      <c r="AN373" s="161">
        <f t="shared" si="842"/>
        <v>5.7312534652772567E-10</v>
      </c>
      <c r="AO373" s="161">
        <f t="shared" si="842"/>
        <v>4.9167006381441191E-5</v>
      </c>
      <c r="AP373" s="161">
        <f t="shared" si="842"/>
        <v>1.8217708827068525E-4</v>
      </c>
      <c r="AQ373" s="161">
        <f t="shared" si="842"/>
        <v>1.8464319974521226E-6</v>
      </c>
      <c r="AR373" s="161">
        <f t="shared" si="842"/>
        <v>3.6539286480689317E-8</v>
      </c>
      <c r="AS373" s="161">
        <f t="shared" si="842"/>
        <v>1.2342337513515401E-4</v>
      </c>
      <c r="AT373" s="161">
        <f t="shared" si="842"/>
        <v>3.6882786395656015E-5</v>
      </c>
      <c r="AU373" s="161">
        <f t="shared" si="842"/>
        <v>0</v>
      </c>
      <c r="AV373" s="161">
        <f t="shared" si="842"/>
        <v>0</v>
      </c>
      <c r="AW373" s="161">
        <f t="shared" si="842"/>
        <v>1.0704251857684147E-5</v>
      </c>
      <c r="AX373" s="161">
        <f t="shared" si="842"/>
        <v>2.2755809472127288E-7</v>
      </c>
      <c r="AY373" s="161">
        <f t="shared" si="842"/>
        <v>4.9200271977889085E-6</v>
      </c>
      <c r="AZ373" s="161">
        <f t="shared" si="842"/>
        <v>1.0295923719820079E-6</v>
      </c>
      <c r="BA373" s="161">
        <f t="shared" si="842"/>
        <v>1.1945787393002527E-3</v>
      </c>
      <c r="BB373" s="161">
        <f t="shared" si="842"/>
        <v>3.6333559484145274E-8</v>
      </c>
      <c r="BC373" s="161">
        <f t="shared" si="842"/>
        <v>5.1768468285564013E-7</v>
      </c>
      <c r="BD373" s="161">
        <f t="shared" si="842"/>
        <v>3.1488592179545041E-13</v>
      </c>
      <c r="BE373" s="161">
        <f t="shared" si="842"/>
        <v>0</v>
      </c>
      <c r="BF373" s="161">
        <f t="shared" si="842"/>
        <v>0</v>
      </c>
      <c r="BG373" s="161">
        <f t="shared" si="842"/>
        <v>2.3656762769314395E-7</v>
      </c>
      <c r="BH373" s="161">
        <f t="shared" si="842"/>
        <v>5.1942181712576951E-11</v>
      </c>
      <c r="BI373" s="161">
        <f t="shared" si="842"/>
        <v>2.7235992640118136E-7</v>
      </c>
      <c r="BJ373" s="161">
        <f t="shared" si="842"/>
        <v>0</v>
      </c>
      <c r="BK373" s="161">
        <f t="shared" si="842"/>
        <v>4.1611684445321412E-7</v>
      </c>
      <c r="BL373" s="161">
        <f t="shared" si="842"/>
        <v>5.6712786322845508E-10</v>
      </c>
      <c r="BM373" s="161">
        <f t="shared" si="842"/>
        <v>1.4836529453605357E-9</v>
      </c>
      <c r="BN373" s="161">
        <f t="shared" si="842"/>
        <v>1.3585545109946194E-2</v>
      </c>
      <c r="BO373" s="161">
        <f t="shared" si="842"/>
        <v>0</v>
      </c>
      <c r="BP373" s="161">
        <f t="shared" si="842"/>
        <v>2.8115479206127481E-7</v>
      </c>
      <c r="BQ373" s="161">
        <f t="shared" si="842"/>
        <v>3.0031202556844344E-6</v>
      </c>
      <c r="BR373" s="161">
        <f t="shared" si="842"/>
        <v>9.1295484113126812E-11</v>
      </c>
      <c r="BS373" s="161">
        <f t="shared" si="842"/>
        <v>1.5138109935910138E-7</v>
      </c>
      <c r="BT373" s="161">
        <f t="shared" si="842"/>
        <v>2.5511796118851436E-6</v>
      </c>
      <c r="BU373" s="161">
        <f t="shared" si="842"/>
        <v>1.5152283890258248E-10</v>
      </c>
      <c r="BV373" s="161">
        <f t="shared" si="842"/>
        <v>5.7698752534044716E-13</v>
      </c>
      <c r="BW373" s="161">
        <f t="shared" si="842"/>
        <v>7.7142383474605759E-6</v>
      </c>
      <c r="BX373" s="161">
        <f t="shared" si="842"/>
        <v>0</v>
      </c>
      <c r="BY373" s="161">
        <f t="shared" si="842"/>
        <v>0</v>
      </c>
      <c r="BZ373" s="161">
        <f t="shared" si="842"/>
        <v>0</v>
      </c>
      <c r="CA373" s="161">
        <f t="shared" si="842"/>
        <v>0</v>
      </c>
      <c r="CB373" s="161">
        <f t="shared" si="842"/>
        <v>0</v>
      </c>
      <c r="CC373" s="161">
        <f t="shared" si="842"/>
        <v>1.0729597750021311E-9</v>
      </c>
      <c r="CD373" s="161">
        <f t="shared" ref="CD373:EO373" si="843">CD$208*CD168</f>
        <v>4.9782978162661695E-8</v>
      </c>
      <c r="CE373" s="161">
        <f t="shared" si="843"/>
        <v>0</v>
      </c>
      <c r="CF373" s="161">
        <f t="shared" si="843"/>
        <v>0</v>
      </c>
      <c r="CG373" s="161">
        <f t="shared" si="843"/>
        <v>3.6424867910866514E-7</v>
      </c>
      <c r="CH373" s="161">
        <f t="shared" si="843"/>
        <v>0</v>
      </c>
      <c r="CI373" s="161">
        <f t="shared" si="843"/>
        <v>1.9021709377434493E-7</v>
      </c>
      <c r="CJ373" s="161">
        <f t="shared" si="843"/>
        <v>5.0838528096823028E-6</v>
      </c>
      <c r="CK373" s="161">
        <f t="shared" si="843"/>
        <v>1.7434866550222578E-3</v>
      </c>
      <c r="CL373" s="161">
        <f t="shared" si="843"/>
        <v>0</v>
      </c>
      <c r="CM373" s="161">
        <f t="shared" si="843"/>
        <v>4.7779642358598426E-8</v>
      </c>
      <c r="CN373" s="161">
        <f t="shared" si="843"/>
        <v>0</v>
      </c>
      <c r="CO373" s="161">
        <f t="shared" si="843"/>
        <v>0</v>
      </c>
      <c r="CP373" s="161">
        <f t="shared" si="843"/>
        <v>3.5350783052795997E-8</v>
      </c>
      <c r="CQ373" s="161">
        <f t="shared" si="843"/>
        <v>0</v>
      </c>
      <c r="CR373" s="161">
        <f t="shared" si="843"/>
        <v>0</v>
      </c>
      <c r="CS373" s="161">
        <f t="shared" si="843"/>
        <v>2.4341159494585499E-10</v>
      </c>
      <c r="CT373" s="161">
        <f t="shared" si="843"/>
        <v>0</v>
      </c>
      <c r="CU373" s="161">
        <f t="shared" si="843"/>
        <v>0</v>
      </c>
      <c r="CV373" s="161">
        <f t="shared" si="843"/>
        <v>2.3902427415327625E-10</v>
      </c>
      <c r="CW373" s="161">
        <f t="shared" si="843"/>
        <v>0</v>
      </c>
      <c r="CX373" s="161">
        <f t="shared" si="843"/>
        <v>0</v>
      </c>
      <c r="CY373" s="161">
        <f t="shared" si="843"/>
        <v>3.3644734744391752E-9</v>
      </c>
      <c r="CZ373" s="161">
        <f t="shared" si="843"/>
        <v>1.1507816879409862E-14</v>
      </c>
      <c r="DA373" s="161">
        <f t="shared" si="843"/>
        <v>1.0158793299911194E-7</v>
      </c>
      <c r="DB373" s="161">
        <f t="shared" si="843"/>
        <v>5.3330847057609862E-11</v>
      </c>
      <c r="DC373" s="161">
        <f t="shared" si="843"/>
        <v>7.214653516749044E-8</v>
      </c>
      <c r="DD373" s="161">
        <f t="shared" si="843"/>
        <v>0</v>
      </c>
      <c r="DE373" s="161">
        <f t="shared" si="843"/>
        <v>2.8385278794930147E-6</v>
      </c>
      <c r="DF373" s="161">
        <f t="shared" si="843"/>
        <v>1.7303742361853139E-5</v>
      </c>
      <c r="DG373" s="161">
        <f t="shared" si="843"/>
        <v>2.8359672917442972E-7</v>
      </c>
      <c r="DH373" s="161">
        <f t="shared" si="843"/>
        <v>1.2630150489628515E-10</v>
      </c>
      <c r="DI373" s="161">
        <f t="shared" si="843"/>
        <v>4.0673480389638773E-8</v>
      </c>
      <c r="DJ373" s="161">
        <f t="shared" si="843"/>
        <v>2.15778232634053E-12</v>
      </c>
      <c r="DK373" s="161">
        <f t="shared" si="843"/>
        <v>4.5382933241697767E-5</v>
      </c>
      <c r="DL373" s="161">
        <f t="shared" si="843"/>
        <v>3.5705283954028147E-6</v>
      </c>
      <c r="DM373" s="161">
        <f t="shared" si="843"/>
        <v>9.8289631983258774E-4</v>
      </c>
      <c r="DN373" s="161">
        <f t="shared" si="843"/>
        <v>8.802230801403445E-9</v>
      </c>
      <c r="DO373" s="161">
        <f t="shared" si="843"/>
        <v>0</v>
      </c>
      <c r="DP373" s="161">
        <f t="shared" si="843"/>
        <v>3.2461299289832713E-8</v>
      </c>
      <c r="DQ373" s="161">
        <f t="shared" si="843"/>
        <v>0</v>
      </c>
      <c r="DR373" s="161">
        <f t="shared" si="843"/>
        <v>2.4503228117859387E-4</v>
      </c>
      <c r="DS373" s="161">
        <f t="shared" si="843"/>
        <v>1.5093931300957592E-5</v>
      </c>
      <c r="DT373" s="161">
        <f t="shared" si="843"/>
        <v>0</v>
      </c>
      <c r="DU373" s="161">
        <f t="shared" si="843"/>
        <v>0</v>
      </c>
      <c r="DV373" s="161">
        <f t="shared" si="843"/>
        <v>3.116408981141574E-8</v>
      </c>
      <c r="DW373" s="161">
        <f t="shared" si="843"/>
        <v>1.0996334264737965E-5</v>
      </c>
      <c r="DX373" s="161">
        <f t="shared" si="843"/>
        <v>1.1982472730618166E-2</v>
      </c>
      <c r="DY373" s="161">
        <f t="shared" si="843"/>
        <v>2.0851249181391257E-5</v>
      </c>
      <c r="DZ373" s="161">
        <f t="shared" si="843"/>
        <v>0</v>
      </c>
      <c r="EA373" s="161">
        <f t="shared" si="843"/>
        <v>0</v>
      </c>
      <c r="EB373" s="161">
        <f t="shared" si="843"/>
        <v>0</v>
      </c>
      <c r="EC373" s="161">
        <f t="shared" si="843"/>
        <v>0</v>
      </c>
      <c r="ED373" s="161">
        <f t="shared" si="843"/>
        <v>0</v>
      </c>
      <c r="EE373" s="161">
        <f t="shared" si="843"/>
        <v>1.3590149664031929E-2</v>
      </c>
      <c r="EF373" s="161">
        <f t="shared" si="843"/>
        <v>3.293643233354031E-5</v>
      </c>
      <c r="EG373" s="161">
        <f t="shared" si="843"/>
        <v>1.5909182205268408E-8</v>
      </c>
      <c r="EH373" s="161">
        <f t="shared" si="843"/>
        <v>1.1323314177463021E-2</v>
      </c>
      <c r="EI373" s="161">
        <f t="shared" si="843"/>
        <v>6.6216392865340909E-2</v>
      </c>
      <c r="EJ373" s="161">
        <f t="shared" si="843"/>
        <v>703.01375563027432</v>
      </c>
      <c r="EK373" s="161">
        <f t="shared" si="843"/>
        <v>10206.698333330134</v>
      </c>
      <c r="EL373" s="161">
        <f t="shared" si="843"/>
        <v>177.4970183983969</v>
      </c>
      <c r="EM373" s="161">
        <f t="shared" si="843"/>
        <v>151.70355776623194</v>
      </c>
      <c r="EN373" s="161">
        <f t="shared" si="843"/>
        <v>4.3604293066228032E-2</v>
      </c>
      <c r="EO373" s="161">
        <f t="shared" si="843"/>
        <v>0</v>
      </c>
      <c r="EP373" s="161">
        <f t="shared" ref="EP373:GI373" si="844">EP$208*EP168</f>
        <v>0</v>
      </c>
      <c r="EQ373" s="161">
        <f t="shared" si="844"/>
        <v>1.6802942011503404E-2</v>
      </c>
      <c r="ER373" s="161">
        <f t="shared" si="844"/>
        <v>3.9913699541513282E-7</v>
      </c>
      <c r="ES373" s="161">
        <f t="shared" si="844"/>
        <v>0.4232060760780561</v>
      </c>
      <c r="ET373" s="161">
        <f t="shared" si="844"/>
        <v>23.399690645577994</v>
      </c>
      <c r="EU373" s="161">
        <f t="shared" si="844"/>
        <v>0</v>
      </c>
      <c r="EV373" s="161">
        <f t="shared" si="844"/>
        <v>0</v>
      </c>
      <c r="EW373" s="161">
        <f t="shared" si="844"/>
        <v>1.6710656644167923E-11</v>
      </c>
      <c r="EX373" s="161">
        <f t="shared" si="844"/>
        <v>2.145892943994487E-6</v>
      </c>
      <c r="EY373" s="161">
        <f t="shared" si="844"/>
        <v>4.1358293792939487E-8</v>
      </c>
      <c r="EZ373" s="161">
        <f t="shared" si="844"/>
        <v>5.5603574414558849E-5</v>
      </c>
      <c r="FA373" s="161">
        <f t="shared" si="844"/>
        <v>1.4428723152926212E-4</v>
      </c>
      <c r="FB373" s="161">
        <f t="shared" si="844"/>
        <v>7.9982800389666973E-5</v>
      </c>
      <c r="FC373" s="161">
        <f t="shared" si="844"/>
        <v>1.4706875619489139E-3</v>
      </c>
      <c r="FD373" s="161">
        <f t="shared" si="844"/>
        <v>0.45138845027207042</v>
      </c>
      <c r="FE373" s="161">
        <f t="shared" si="844"/>
        <v>0.10685729660029349</v>
      </c>
      <c r="FF373" s="161">
        <f t="shared" si="844"/>
        <v>466.79286171338902</v>
      </c>
      <c r="FG373" s="161">
        <f t="shared" si="844"/>
        <v>6.1809496331249053E-5</v>
      </c>
      <c r="FH373" s="161">
        <f t="shared" si="844"/>
        <v>0.33960935621393329</v>
      </c>
      <c r="FI373" s="161">
        <f t="shared" si="844"/>
        <v>1.9288293787101412</v>
      </c>
      <c r="FJ373" s="161">
        <f t="shared" si="844"/>
        <v>3.1871885707590898E-2</v>
      </c>
      <c r="FK373" s="161">
        <f t="shared" si="844"/>
        <v>1.1056727972811977</v>
      </c>
      <c r="FL373" s="161">
        <f t="shared" si="844"/>
        <v>0.13502180821220891</v>
      </c>
      <c r="FM373" s="161">
        <f t="shared" si="844"/>
        <v>11.121422860837161</v>
      </c>
      <c r="FN373" s="161">
        <f t="shared" si="844"/>
        <v>0</v>
      </c>
      <c r="FO373" s="161">
        <f t="shared" si="844"/>
        <v>2.5350131334238711E-2</v>
      </c>
      <c r="FP373" s="161">
        <f t="shared" si="844"/>
        <v>0</v>
      </c>
      <c r="FQ373" s="161">
        <f t="shared" si="844"/>
        <v>0</v>
      </c>
      <c r="FR373" s="161">
        <f t="shared" si="844"/>
        <v>0</v>
      </c>
      <c r="FS373" s="161">
        <f t="shared" si="844"/>
        <v>3.4629199168020436E-3</v>
      </c>
      <c r="FT373" s="161">
        <f t="shared" si="844"/>
        <v>0</v>
      </c>
      <c r="FU373" s="161">
        <f t="shared" si="844"/>
        <v>0</v>
      </c>
      <c r="FV373" s="161">
        <f t="shared" si="844"/>
        <v>6.6185309270477584</v>
      </c>
      <c r="FW373" s="161">
        <f t="shared" si="844"/>
        <v>2.2228624530855189E-2</v>
      </c>
      <c r="FX373" s="161">
        <f t="shared" si="844"/>
        <v>8.6488378860463556E-3</v>
      </c>
      <c r="FY373" s="161">
        <f t="shared" si="844"/>
        <v>2.1617746671393354E-2</v>
      </c>
      <c r="FZ373" s="161">
        <f t="shared" si="844"/>
        <v>6.8429206181727453</v>
      </c>
      <c r="GA373" s="161">
        <f t="shared" si="844"/>
        <v>8.5596474252055202E-2</v>
      </c>
      <c r="GB373" s="161">
        <f t="shared" si="844"/>
        <v>103.19776456259916</v>
      </c>
      <c r="GC373" s="161">
        <f t="shared" si="844"/>
        <v>0</v>
      </c>
      <c r="GD373" s="161">
        <f t="shared" si="844"/>
        <v>2.0451762094666839E-2</v>
      </c>
      <c r="GE373" s="161">
        <f t="shared" si="844"/>
        <v>7.9349392417445763E-2</v>
      </c>
      <c r="GF373" s="161">
        <f t="shared" si="844"/>
        <v>0.1106582596156114</v>
      </c>
      <c r="GG373" s="161">
        <f t="shared" si="844"/>
        <v>0.73417014486921184</v>
      </c>
      <c r="GH373" s="161">
        <f t="shared" si="844"/>
        <v>0</v>
      </c>
      <c r="GI373" s="161">
        <f t="shared" si="844"/>
        <v>6.5935270593450362E-2</v>
      </c>
      <c r="GJ373" s="5">
        <f t="shared" si="674"/>
        <v>11868.806832174845</v>
      </c>
    </row>
    <row r="374" spans="1:192" ht="15" customHeight="1">
      <c r="A374" s="77" t="s">
        <v>163</v>
      </c>
      <c r="B374" s="47" t="s">
        <v>371</v>
      </c>
      <c r="C374" s="161">
        <f t="shared" ref="C374:D374" si="845">C$208*C169</f>
        <v>0</v>
      </c>
      <c r="D374" s="161">
        <f t="shared" si="845"/>
        <v>0</v>
      </c>
      <c r="E374" s="161">
        <f t="shared" si="669"/>
        <v>8.8812531706216741E-7</v>
      </c>
      <c r="F374" s="161">
        <f t="shared" ref="F374:Q374" si="846">F$208*F169</f>
        <v>7.0775668870680754E-4</v>
      </c>
      <c r="G374" s="161">
        <f t="shared" si="846"/>
        <v>3.1327620009439894E-5</v>
      </c>
      <c r="H374" s="161">
        <f t="shared" si="846"/>
        <v>2.3178361352677548E-9</v>
      </c>
      <c r="I374" s="161">
        <f t="shared" si="846"/>
        <v>2.9725944601352773E-4</v>
      </c>
      <c r="J374" s="161">
        <f t="shared" si="846"/>
        <v>1.0377315597153123E-7</v>
      </c>
      <c r="K374" s="161">
        <f t="shared" si="846"/>
        <v>0</v>
      </c>
      <c r="L374" s="161">
        <f t="shared" si="846"/>
        <v>0</v>
      </c>
      <c r="M374" s="161">
        <f t="shared" si="846"/>
        <v>1.0662161918320413E-4</v>
      </c>
      <c r="N374" s="161">
        <f t="shared" si="846"/>
        <v>0</v>
      </c>
      <c r="O374" s="161">
        <f t="shared" si="846"/>
        <v>9.2102968829300262E-10</v>
      </c>
      <c r="P374" s="161">
        <f t="shared" si="846"/>
        <v>4.5329363663892492E-3</v>
      </c>
      <c r="Q374" s="161">
        <f t="shared" si="846"/>
        <v>0</v>
      </c>
      <c r="R374" s="161">
        <f t="shared" ref="R374:CC374" si="847">R$208*R169</f>
        <v>0</v>
      </c>
      <c r="S374" s="161">
        <f t="shared" si="847"/>
        <v>2.8270426802334294E-4</v>
      </c>
      <c r="T374" s="161">
        <f t="shared" si="847"/>
        <v>858.5614927244161</v>
      </c>
      <c r="U374" s="161">
        <f t="shared" si="847"/>
        <v>4.6728336694875467E-6</v>
      </c>
      <c r="V374" s="161">
        <f t="shared" si="847"/>
        <v>0</v>
      </c>
      <c r="W374" s="161">
        <f t="shared" si="847"/>
        <v>0</v>
      </c>
      <c r="X374" s="161">
        <f t="shared" si="847"/>
        <v>8.4393660626288186E-8</v>
      </c>
      <c r="Y374" s="161">
        <f t="shared" si="847"/>
        <v>-1.4094637313844457E-6</v>
      </c>
      <c r="Z374" s="161">
        <f t="shared" si="847"/>
        <v>2.4643335582579516E-3</v>
      </c>
      <c r="AA374" s="161">
        <f t="shared" si="847"/>
        <v>1.0484171314030925E-2</v>
      </c>
      <c r="AB374" s="161">
        <f t="shared" si="847"/>
        <v>8.023713279932414</v>
      </c>
      <c r="AC374" s="161">
        <f t="shared" si="847"/>
        <v>3.0040583107323608E-3</v>
      </c>
      <c r="AD374" s="161">
        <f t="shared" si="847"/>
        <v>2.5649643802843982E-2</v>
      </c>
      <c r="AE374" s="161">
        <f t="shared" si="847"/>
        <v>4.4099012894860323E-3</v>
      </c>
      <c r="AF374" s="161">
        <f t="shared" si="847"/>
        <v>1.2779723012983213</v>
      </c>
      <c r="AG374" s="161">
        <f t="shared" si="847"/>
        <v>5.556542565727531E-4</v>
      </c>
      <c r="AH374" s="161">
        <f t="shared" si="847"/>
        <v>1.8234860819182793E-2</v>
      </c>
      <c r="AI374" s="161">
        <f t="shared" si="847"/>
        <v>9.5234996119684164E-4</v>
      </c>
      <c r="AJ374" s="161">
        <f t="shared" si="847"/>
        <v>2.8393665276144151E-4</v>
      </c>
      <c r="AK374" s="161">
        <f t="shared" si="847"/>
        <v>8.3188794037408057E-8</v>
      </c>
      <c r="AL374" s="161">
        <f t="shared" si="847"/>
        <v>6.2365397794977397E-14</v>
      </c>
      <c r="AM374" s="161">
        <f t="shared" si="847"/>
        <v>0</v>
      </c>
      <c r="AN374" s="161">
        <f t="shared" si="847"/>
        <v>3.324127009860809E-9</v>
      </c>
      <c r="AO374" s="161">
        <f t="shared" si="847"/>
        <v>1.527274332084925E-3</v>
      </c>
      <c r="AP374" s="161">
        <f t="shared" si="847"/>
        <v>7.3720995053537302E-3</v>
      </c>
      <c r="AQ374" s="161">
        <f t="shared" si="847"/>
        <v>2.1049324770954197E-4</v>
      </c>
      <c r="AR374" s="161">
        <f t="shared" si="847"/>
        <v>2.7207420540752016E-6</v>
      </c>
      <c r="AS374" s="161">
        <f t="shared" si="847"/>
        <v>8.4609104224698164E-3</v>
      </c>
      <c r="AT374" s="161">
        <f t="shared" si="847"/>
        <v>3.3923586091818498E-3</v>
      </c>
      <c r="AU374" s="161">
        <f t="shared" si="847"/>
        <v>0</v>
      </c>
      <c r="AV374" s="161">
        <f t="shared" si="847"/>
        <v>0</v>
      </c>
      <c r="AW374" s="161">
        <f t="shared" si="847"/>
        <v>1.2479450522444481E-4</v>
      </c>
      <c r="AX374" s="161">
        <f t="shared" si="847"/>
        <v>2.2925593750054041E-6</v>
      </c>
      <c r="AY374" s="161">
        <f t="shared" si="847"/>
        <v>5.6265431033913958E-4</v>
      </c>
      <c r="AZ374" s="161">
        <f t="shared" si="847"/>
        <v>1.0985662105405733E-4</v>
      </c>
      <c r="BA374" s="161">
        <f t="shared" si="847"/>
        <v>0.20458124280467876</v>
      </c>
      <c r="BB374" s="161">
        <f t="shared" si="847"/>
        <v>1.1816820919806699E-5</v>
      </c>
      <c r="BC374" s="161">
        <f t="shared" si="847"/>
        <v>2.5691479207676184E-5</v>
      </c>
      <c r="BD374" s="161">
        <f t="shared" si="847"/>
        <v>2.8465687330308716E-11</v>
      </c>
      <c r="BE374" s="161">
        <f t="shared" si="847"/>
        <v>0</v>
      </c>
      <c r="BF374" s="161">
        <f t="shared" si="847"/>
        <v>0</v>
      </c>
      <c r="BG374" s="161">
        <f t="shared" si="847"/>
        <v>2.6202551033823079E-6</v>
      </c>
      <c r="BH374" s="161">
        <f t="shared" si="847"/>
        <v>9.4361630111181465E-10</v>
      </c>
      <c r="BI374" s="161">
        <f t="shared" si="847"/>
        <v>1.3686086301659364E-5</v>
      </c>
      <c r="BJ374" s="161">
        <f t="shared" si="847"/>
        <v>0</v>
      </c>
      <c r="BK374" s="161">
        <f t="shared" si="847"/>
        <v>5.3637756368348699E-6</v>
      </c>
      <c r="BL374" s="161">
        <f t="shared" si="847"/>
        <v>2.8356393161422755E-9</v>
      </c>
      <c r="BM374" s="161">
        <f t="shared" si="847"/>
        <v>1.1553535186177017E-6</v>
      </c>
      <c r="BN374" s="161">
        <f t="shared" si="847"/>
        <v>0.31464122474635381</v>
      </c>
      <c r="BO374" s="161">
        <f t="shared" si="847"/>
        <v>0</v>
      </c>
      <c r="BP374" s="161">
        <f t="shared" si="847"/>
        <v>3.5448125449656587E-5</v>
      </c>
      <c r="BQ374" s="161">
        <f t="shared" si="847"/>
        <v>2.9682564458195917E-4</v>
      </c>
      <c r="BR374" s="161">
        <f t="shared" si="847"/>
        <v>4.6560696897694669E-9</v>
      </c>
      <c r="BS374" s="161">
        <f t="shared" si="847"/>
        <v>5.5399325397641087E-7</v>
      </c>
      <c r="BT374" s="161">
        <f t="shared" si="847"/>
        <v>4.2373468273536669E-5</v>
      </c>
      <c r="BU374" s="161">
        <f t="shared" si="847"/>
        <v>9.8658203996570355E-9</v>
      </c>
      <c r="BV374" s="161">
        <f t="shared" si="847"/>
        <v>4.7889964603257115E-11</v>
      </c>
      <c r="BW374" s="161">
        <f t="shared" si="847"/>
        <v>3.823842067133399E-4</v>
      </c>
      <c r="BX374" s="161">
        <f t="shared" si="847"/>
        <v>0</v>
      </c>
      <c r="BY374" s="161">
        <f t="shared" si="847"/>
        <v>0</v>
      </c>
      <c r="BZ374" s="161">
        <f t="shared" si="847"/>
        <v>0</v>
      </c>
      <c r="CA374" s="161">
        <f t="shared" si="847"/>
        <v>0</v>
      </c>
      <c r="CB374" s="161">
        <f t="shared" si="847"/>
        <v>0</v>
      </c>
      <c r="CC374" s="161">
        <f t="shared" si="847"/>
        <v>1.7435596343784629E-8</v>
      </c>
      <c r="CD374" s="161">
        <f t="shared" ref="CD374:EO374" si="848">CD$208*CD169</f>
        <v>2.8766752283404711E-6</v>
      </c>
      <c r="CE374" s="161">
        <f t="shared" si="848"/>
        <v>0</v>
      </c>
      <c r="CF374" s="161">
        <f t="shared" si="848"/>
        <v>0</v>
      </c>
      <c r="CG374" s="161">
        <f t="shared" si="848"/>
        <v>5.0897682094117473E-5</v>
      </c>
      <c r="CH374" s="161">
        <f t="shared" si="848"/>
        <v>0</v>
      </c>
      <c r="CI374" s="161">
        <f t="shared" si="848"/>
        <v>6.9082276717532481E-6</v>
      </c>
      <c r="CJ374" s="161">
        <f t="shared" si="848"/>
        <v>6.3395366730573859E-5</v>
      </c>
      <c r="CK374" s="161">
        <f t="shared" si="848"/>
        <v>0.12149865174858097</v>
      </c>
      <c r="CL374" s="161">
        <f t="shared" si="848"/>
        <v>0</v>
      </c>
      <c r="CM374" s="161">
        <f t="shared" si="848"/>
        <v>6.6756039178089595E-7</v>
      </c>
      <c r="CN374" s="161">
        <f t="shared" si="848"/>
        <v>0</v>
      </c>
      <c r="CO374" s="161">
        <f t="shared" si="848"/>
        <v>0</v>
      </c>
      <c r="CP374" s="161">
        <f t="shared" si="848"/>
        <v>5.1384535561728262E-7</v>
      </c>
      <c r="CQ374" s="161">
        <f t="shared" si="848"/>
        <v>0</v>
      </c>
      <c r="CR374" s="161">
        <f t="shared" si="848"/>
        <v>0</v>
      </c>
      <c r="CS374" s="161">
        <f t="shared" si="848"/>
        <v>2.1055102962816457E-8</v>
      </c>
      <c r="CT374" s="161">
        <f t="shared" si="848"/>
        <v>0</v>
      </c>
      <c r="CU374" s="161">
        <f t="shared" si="848"/>
        <v>0</v>
      </c>
      <c r="CV374" s="161">
        <f t="shared" si="848"/>
        <v>3.2904252311564403E-8</v>
      </c>
      <c r="CW374" s="161">
        <f t="shared" si="848"/>
        <v>0</v>
      </c>
      <c r="CX374" s="161">
        <f t="shared" si="848"/>
        <v>0</v>
      </c>
      <c r="CY374" s="161">
        <f t="shared" si="848"/>
        <v>1.5204716509708824E-7</v>
      </c>
      <c r="CZ374" s="161">
        <f t="shared" si="848"/>
        <v>9.0091915412791714E-14</v>
      </c>
      <c r="DA374" s="161">
        <f t="shared" si="848"/>
        <v>2.0514800194357911E-6</v>
      </c>
      <c r="DB374" s="161">
        <f t="shared" si="848"/>
        <v>7.2599766925406645E-10</v>
      </c>
      <c r="DC374" s="161">
        <f t="shared" si="848"/>
        <v>2.8724179529417004E-6</v>
      </c>
      <c r="DD374" s="161">
        <f t="shared" si="848"/>
        <v>0</v>
      </c>
      <c r="DE374" s="161">
        <f t="shared" si="848"/>
        <v>3.8443100977909652E-5</v>
      </c>
      <c r="DF374" s="161">
        <f t="shared" si="848"/>
        <v>2.8342348839848294E-4</v>
      </c>
      <c r="DG374" s="161">
        <f t="shared" si="848"/>
        <v>7.9788692188546002E-6</v>
      </c>
      <c r="DH374" s="161">
        <f t="shared" si="848"/>
        <v>5.115210948299549E-8</v>
      </c>
      <c r="DI374" s="161">
        <f t="shared" si="848"/>
        <v>1.2056893570700109E-7</v>
      </c>
      <c r="DJ374" s="161">
        <f t="shared" si="848"/>
        <v>2.4172511928550318E-11</v>
      </c>
      <c r="DK374" s="161">
        <f t="shared" si="848"/>
        <v>1.6732255267802143E-3</v>
      </c>
      <c r="DL374" s="161">
        <f t="shared" si="848"/>
        <v>2.56238970296083E-4</v>
      </c>
      <c r="DM374" s="161">
        <f t="shared" si="848"/>
        <v>2.7630929833937445E-3</v>
      </c>
      <c r="DN374" s="161">
        <f t="shared" si="848"/>
        <v>2.0880760961276174E-6</v>
      </c>
      <c r="DO374" s="161">
        <f t="shared" si="848"/>
        <v>0</v>
      </c>
      <c r="DP374" s="161">
        <f t="shared" si="848"/>
        <v>8.722209983094181E-7</v>
      </c>
      <c r="DQ374" s="161">
        <f t="shared" si="848"/>
        <v>0</v>
      </c>
      <c r="DR374" s="161">
        <f t="shared" si="848"/>
        <v>4.1032854158403699E-3</v>
      </c>
      <c r="DS374" s="161">
        <f t="shared" si="848"/>
        <v>2.2506129707677838E-4</v>
      </c>
      <c r="DT374" s="161">
        <f t="shared" si="848"/>
        <v>0</v>
      </c>
      <c r="DU374" s="161">
        <f t="shared" si="848"/>
        <v>0</v>
      </c>
      <c r="DV374" s="161">
        <f t="shared" si="848"/>
        <v>3.3813037445386077E-6</v>
      </c>
      <c r="DW374" s="161">
        <f t="shared" si="848"/>
        <v>3.3437001597592106E-4</v>
      </c>
      <c r="DX374" s="161">
        <f t="shared" si="848"/>
        <v>0.27718686777411916</v>
      </c>
      <c r="DY374" s="161">
        <f t="shared" si="848"/>
        <v>5.7486893993095693E-3</v>
      </c>
      <c r="DZ374" s="161">
        <f t="shared" si="848"/>
        <v>0</v>
      </c>
      <c r="EA374" s="161">
        <f t="shared" si="848"/>
        <v>0</v>
      </c>
      <c r="EB374" s="161">
        <f t="shared" si="848"/>
        <v>0</v>
      </c>
      <c r="EC374" s="161">
        <f t="shared" si="848"/>
        <v>0</v>
      </c>
      <c r="ED374" s="161">
        <f t="shared" si="848"/>
        <v>0</v>
      </c>
      <c r="EE374" s="161">
        <f t="shared" si="848"/>
        <v>5.9314341445428767</v>
      </c>
      <c r="EF374" s="161">
        <f t="shared" si="848"/>
        <v>1.7439418658656601E-3</v>
      </c>
      <c r="EG374" s="161">
        <f t="shared" si="848"/>
        <v>4.5712383536471222E-6</v>
      </c>
      <c r="EH374" s="161">
        <f t="shared" si="848"/>
        <v>1.1763762064827417</v>
      </c>
      <c r="EI374" s="161">
        <f t="shared" si="848"/>
        <v>5.004742420672688</v>
      </c>
      <c r="EJ374" s="161">
        <f t="shared" si="848"/>
        <v>6161.3863303258831</v>
      </c>
      <c r="EK374" s="161">
        <f t="shared" si="848"/>
        <v>37014.219038076277</v>
      </c>
      <c r="EL374" s="161">
        <f t="shared" si="848"/>
        <v>2029.2649155733693</v>
      </c>
      <c r="EM374" s="161">
        <f t="shared" si="848"/>
        <v>3203.3823374674839</v>
      </c>
      <c r="EN374" s="161">
        <f t="shared" si="848"/>
        <v>2.3798385115079923</v>
      </c>
      <c r="EO374" s="161">
        <f t="shared" si="848"/>
        <v>0</v>
      </c>
      <c r="EP374" s="161">
        <f t="shared" ref="EP374:GI374" si="849">EP$208*EP169</f>
        <v>0</v>
      </c>
      <c r="EQ374" s="161">
        <f t="shared" si="849"/>
        <v>0.52458619820434405</v>
      </c>
      <c r="ER374" s="161">
        <f t="shared" si="849"/>
        <v>8.9346816423677481E-4</v>
      </c>
      <c r="ES374" s="161">
        <f t="shared" si="849"/>
        <v>10.294869379847638</v>
      </c>
      <c r="ET374" s="161">
        <f t="shared" si="849"/>
        <v>554.32627936310928</v>
      </c>
      <c r="EU374" s="161">
        <f t="shared" si="849"/>
        <v>0</v>
      </c>
      <c r="EV374" s="161">
        <f t="shared" si="849"/>
        <v>0</v>
      </c>
      <c r="EW374" s="161">
        <f t="shared" si="849"/>
        <v>2.5065984966251889E-10</v>
      </c>
      <c r="EX374" s="161">
        <f t="shared" si="849"/>
        <v>7.1104452684790304E-5</v>
      </c>
      <c r="EY374" s="161">
        <f t="shared" si="849"/>
        <v>8.4159318764702441E-7</v>
      </c>
      <c r="EZ374" s="161">
        <f t="shared" si="849"/>
        <v>2.9129376425859588E-3</v>
      </c>
      <c r="FA374" s="161">
        <f t="shared" si="849"/>
        <v>4.5903472728379205E-3</v>
      </c>
      <c r="FB374" s="161">
        <f t="shared" si="849"/>
        <v>2.9109077767582939E-3</v>
      </c>
      <c r="FC374" s="161">
        <f t="shared" si="849"/>
        <v>5.1309939798060138E-2</v>
      </c>
      <c r="FD374" s="161">
        <f t="shared" si="849"/>
        <v>14.549838437875932</v>
      </c>
      <c r="FE374" s="161">
        <f t="shared" si="849"/>
        <v>7.8768401488416639</v>
      </c>
      <c r="FF374" s="161">
        <f t="shared" si="849"/>
        <v>4081.9122916202195</v>
      </c>
      <c r="FG374" s="161">
        <f t="shared" si="849"/>
        <v>9.7879965687842699E-3</v>
      </c>
      <c r="FH374" s="161">
        <f t="shared" si="849"/>
        <v>300.35867717626951</v>
      </c>
      <c r="FI374" s="161">
        <f t="shared" si="849"/>
        <v>25.542437260626546</v>
      </c>
      <c r="FJ374" s="161">
        <f t="shared" si="849"/>
        <v>8.619493098895278E-3</v>
      </c>
      <c r="FK374" s="161">
        <f t="shared" si="849"/>
        <v>169.91703130418125</v>
      </c>
      <c r="FL374" s="161">
        <f t="shared" si="849"/>
        <v>2.5081883162232792</v>
      </c>
      <c r="FM374" s="161">
        <f t="shared" si="849"/>
        <v>2577.80372198961</v>
      </c>
      <c r="FN374" s="161">
        <f t="shared" si="849"/>
        <v>0</v>
      </c>
      <c r="FO374" s="161">
        <f t="shared" si="849"/>
        <v>15.082817606757633</v>
      </c>
      <c r="FP374" s="161">
        <f t="shared" si="849"/>
        <v>0</v>
      </c>
      <c r="FQ374" s="161">
        <f t="shared" si="849"/>
        <v>0</v>
      </c>
      <c r="FR374" s="161">
        <f t="shared" si="849"/>
        <v>0</v>
      </c>
      <c r="FS374" s="161">
        <f t="shared" si="849"/>
        <v>0.15918971286857089</v>
      </c>
      <c r="FT374" s="161">
        <f t="shared" si="849"/>
        <v>0</v>
      </c>
      <c r="FU374" s="161">
        <f t="shared" si="849"/>
        <v>0</v>
      </c>
      <c r="FV374" s="161">
        <f t="shared" si="849"/>
        <v>2927.015999663995</v>
      </c>
      <c r="FW374" s="161">
        <f t="shared" si="849"/>
        <v>3.4376595415906173</v>
      </c>
      <c r="FX374" s="161">
        <f t="shared" si="849"/>
        <v>0.27035980529972531</v>
      </c>
      <c r="FY374" s="161">
        <f t="shared" si="849"/>
        <v>0.8493333772118008</v>
      </c>
      <c r="FZ374" s="161">
        <f t="shared" si="849"/>
        <v>123.80848393965826</v>
      </c>
      <c r="GA374" s="161">
        <f t="shared" si="849"/>
        <v>3.2985439177631477E-2</v>
      </c>
      <c r="GB374" s="161">
        <f t="shared" si="849"/>
        <v>1431.6190400270705</v>
      </c>
      <c r="GC374" s="161">
        <f t="shared" si="849"/>
        <v>0</v>
      </c>
      <c r="GD374" s="161">
        <f t="shared" si="849"/>
        <v>2.3787210379263586</v>
      </c>
      <c r="GE374" s="161">
        <f t="shared" si="849"/>
        <v>12.450794305034378</v>
      </c>
      <c r="GF374" s="161">
        <f t="shared" si="849"/>
        <v>38.02901017921824</v>
      </c>
      <c r="GG374" s="161">
        <f t="shared" si="849"/>
        <v>187.98306899678528</v>
      </c>
      <c r="GH374" s="161">
        <f t="shared" si="849"/>
        <v>0</v>
      </c>
      <c r="GI374" s="161">
        <f t="shared" si="849"/>
        <v>0.65003767909316412</v>
      </c>
      <c r="GJ374" s="5">
        <f t="shared" si="674"/>
        <v>61781.101363143003</v>
      </c>
    </row>
    <row r="375" spans="1:192" ht="15" customHeight="1">
      <c r="A375" s="77" t="s">
        <v>164</v>
      </c>
      <c r="B375" s="47" t="s">
        <v>372</v>
      </c>
      <c r="C375" s="161">
        <f t="shared" ref="C375:D375" si="850">C$208*C170</f>
        <v>0</v>
      </c>
      <c r="D375" s="161">
        <f t="shared" si="850"/>
        <v>0</v>
      </c>
      <c r="E375" s="161">
        <f t="shared" si="669"/>
        <v>0</v>
      </c>
      <c r="F375" s="161">
        <f t="shared" ref="F375:Q375" si="851">F$208*F170</f>
        <v>0</v>
      </c>
      <c r="G375" s="161">
        <f t="shared" si="851"/>
        <v>0</v>
      </c>
      <c r="H375" s="161">
        <f t="shared" si="851"/>
        <v>0</v>
      </c>
      <c r="I375" s="161">
        <f t="shared" si="851"/>
        <v>0</v>
      </c>
      <c r="J375" s="161">
        <f t="shared" si="851"/>
        <v>0</v>
      </c>
      <c r="K375" s="161">
        <f t="shared" si="851"/>
        <v>0</v>
      </c>
      <c r="L375" s="161">
        <f t="shared" si="851"/>
        <v>0</v>
      </c>
      <c r="M375" s="161">
        <f t="shared" si="851"/>
        <v>0</v>
      </c>
      <c r="N375" s="161">
        <f t="shared" si="851"/>
        <v>0</v>
      </c>
      <c r="O375" s="161">
        <f t="shared" si="851"/>
        <v>0</v>
      </c>
      <c r="P375" s="161">
        <f t="shared" si="851"/>
        <v>0</v>
      </c>
      <c r="Q375" s="161">
        <f t="shared" si="851"/>
        <v>0</v>
      </c>
      <c r="R375" s="161">
        <f t="shared" ref="R375:CC375" si="852">R$208*R170</f>
        <v>0</v>
      </c>
      <c r="S375" s="161">
        <f t="shared" si="852"/>
        <v>0</v>
      </c>
      <c r="T375" s="161">
        <f t="shared" si="852"/>
        <v>0</v>
      </c>
      <c r="U375" s="161">
        <f t="shared" si="852"/>
        <v>0</v>
      </c>
      <c r="V375" s="161">
        <f t="shared" si="852"/>
        <v>0</v>
      </c>
      <c r="W375" s="161">
        <f t="shared" si="852"/>
        <v>0</v>
      </c>
      <c r="X375" s="161">
        <f t="shared" si="852"/>
        <v>0</v>
      </c>
      <c r="Y375" s="161">
        <f t="shared" si="852"/>
        <v>0</v>
      </c>
      <c r="Z375" s="161">
        <f t="shared" si="852"/>
        <v>0</v>
      </c>
      <c r="AA375" s="161">
        <f t="shared" si="852"/>
        <v>0</v>
      </c>
      <c r="AB375" s="161">
        <f t="shared" si="852"/>
        <v>0</v>
      </c>
      <c r="AC375" s="161">
        <f t="shared" si="852"/>
        <v>0</v>
      </c>
      <c r="AD375" s="161">
        <f t="shared" si="852"/>
        <v>0</v>
      </c>
      <c r="AE375" s="161">
        <f t="shared" si="852"/>
        <v>0</v>
      </c>
      <c r="AF375" s="161">
        <f t="shared" si="852"/>
        <v>0</v>
      </c>
      <c r="AG375" s="161">
        <f t="shared" si="852"/>
        <v>0</v>
      </c>
      <c r="AH375" s="161">
        <f t="shared" si="852"/>
        <v>0</v>
      </c>
      <c r="AI375" s="161">
        <f t="shared" si="852"/>
        <v>0</v>
      </c>
      <c r="AJ375" s="161">
        <f t="shared" si="852"/>
        <v>0</v>
      </c>
      <c r="AK375" s="161">
        <f t="shared" si="852"/>
        <v>0</v>
      </c>
      <c r="AL375" s="161">
        <f t="shared" si="852"/>
        <v>0</v>
      </c>
      <c r="AM375" s="161">
        <f t="shared" si="852"/>
        <v>0</v>
      </c>
      <c r="AN375" s="161">
        <f t="shared" si="852"/>
        <v>0</v>
      </c>
      <c r="AO375" s="161">
        <f t="shared" si="852"/>
        <v>0</v>
      </c>
      <c r="AP375" s="161">
        <f t="shared" si="852"/>
        <v>0</v>
      </c>
      <c r="AQ375" s="161">
        <f t="shared" si="852"/>
        <v>0</v>
      </c>
      <c r="AR375" s="161">
        <f t="shared" si="852"/>
        <v>0</v>
      </c>
      <c r="AS375" s="161">
        <f t="shared" si="852"/>
        <v>0</v>
      </c>
      <c r="AT375" s="161">
        <f t="shared" si="852"/>
        <v>0</v>
      </c>
      <c r="AU375" s="161">
        <f t="shared" si="852"/>
        <v>0</v>
      </c>
      <c r="AV375" s="161">
        <f t="shared" si="852"/>
        <v>0</v>
      </c>
      <c r="AW375" s="161">
        <f t="shared" si="852"/>
        <v>0</v>
      </c>
      <c r="AX375" s="161">
        <f t="shared" si="852"/>
        <v>0</v>
      </c>
      <c r="AY375" s="161">
        <f t="shared" si="852"/>
        <v>0</v>
      </c>
      <c r="AZ375" s="161">
        <f t="shared" si="852"/>
        <v>0</v>
      </c>
      <c r="BA375" s="161">
        <f t="shared" si="852"/>
        <v>0</v>
      </c>
      <c r="BB375" s="161">
        <f t="shared" si="852"/>
        <v>0</v>
      </c>
      <c r="BC375" s="161">
        <f t="shared" si="852"/>
        <v>0</v>
      </c>
      <c r="BD375" s="161">
        <f t="shared" si="852"/>
        <v>0</v>
      </c>
      <c r="BE375" s="161">
        <f t="shared" si="852"/>
        <v>0</v>
      </c>
      <c r="BF375" s="161">
        <f t="shared" si="852"/>
        <v>0</v>
      </c>
      <c r="BG375" s="161">
        <f t="shared" si="852"/>
        <v>0</v>
      </c>
      <c r="BH375" s="161">
        <f t="shared" si="852"/>
        <v>0</v>
      </c>
      <c r="BI375" s="161">
        <f t="shared" si="852"/>
        <v>0</v>
      </c>
      <c r="BJ375" s="161">
        <f t="shared" si="852"/>
        <v>0</v>
      </c>
      <c r="BK375" s="161">
        <f t="shared" si="852"/>
        <v>0</v>
      </c>
      <c r="BL375" s="161">
        <f t="shared" si="852"/>
        <v>0</v>
      </c>
      <c r="BM375" s="161">
        <f t="shared" si="852"/>
        <v>0</v>
      </c>
      <c r="BN375" s="161">
        <f t="shared" si="852"/>
        <v>0</v>
      </c>
      <c r="BO375" s="161">
        <f t="shared" si="852"/>
        <v>0</v>
      </c>
      <c r="BP375" s="161">
        <f t="shared" si="852"/>
        <v>0</v>
      </c>
      <c r="BQ375" s="161">
        <f t="shared" si="852"/>
        <v>0</v>
      </c>
      <c r="BR375" s="161">
        <f t="shared" si="852"/>
        <v>0</v>
      </c>
      <c r="BS375" s="161">
        <f t="shared" si="852"/>
        <v>0</v>
      </c>
      <c r="BT375" s="161">
        <f t="shared" si="852"/>
        <v>0</v>
      </c>
      <c r="BU375" s="161">
        <f t="shared" si="852"/>
        <v>0</v>
      </c>
      <c r="BV375" s="161">
        <f t="shared" si="852"/>
        <v>0</v>
      </c>
      <c r="BW375" s="161">
        <f t="shared" si="852"/>
        <v>0</v>
      </c>
      <c r="BX375" s="161">
        <f t="shared" si="852"/>
        <v>0</v>
      </c>
      <c r="BY375" s="161">
        <f t="shared" si="852"/>
        <v>0</v>
      </c>
      <c r="BZ375" s="161">
        <f t="shared" si="852"/>
        <v>0</v>
      </c>
      <c r="CA375" s="161">
        <f t="shared" si="852"/>
        <v>0</v>
      </c>
      <c r="CB375" s="161">
        <f t="shared" si="852"/>
        <v>0</v>
      </c>
      <c r="CC375" s="161">
        <f t="shared" si="852"/>
        <v>0</v>
      </c>
      <c r="CD375" s="161">
        <f t="shared" ref="CD375:EO375" si="853">CD$208*CD170</f>
        <v>0</v>
      </c>
      <c r="CE375" s="161">
        <f t="shared" si="853"/>
        <v>0</v>
      </c>
      <c r="CF375" s="161">
        <f t="shared" si="853"/>
        <v>0</v>
      </c>
      <c r="CG375" s="161">
        <f t="shared" si="853"/>
        <v>0</v>
      </c>
      <c r="CH375" s="161">
        <f t="shared" si="853"/>
        <v>0</v>
      </c>
      <c r="CI375" s="161">
        <f t="shared" si="853"/>
        <v>0</v>
      </c>
      <c r="CJ375" s="161">
        <f t="shared" si="853"/>
        <v>0</v>
      </c>
      <c r="CK375" s="161">
        <f t="shared" si="853"/>
        <v>0</v>
      </c>
      <c r="CL375" s="161">
        <f t="shared" si="853"/>
        <v>0</v>
      </c>
      <c r="CM375" s="161">
        <f t="shared" si="853"/>
        <v>0</v>
      </c>
      <c r="CN375" s="161">
        <f t="shared" si="853"/>
        <v>0</v>
      </c>
      <c r="CO375" s="161">
        <f t="shared" si="853"/>
        <v>0</v>
      </c>
      <c r="CP375" s="161">
        <f t="shared" si="853"/>
        <v>0</v>
      </c>
      <c r="CQ375" s="161">
        <f t="shared" si="853"/>
        <v>0</v>
      </c>
      <c r="CR375" s="161">
        <f t="shared" si="853"/>
        <v>0</v>
      </c>
      <c r="CS375" s="161">
        <f t="shared" si="853"/>
        <v>0</v>
      </c>
      <c r="CT375" s="161">
        <f t="shared" si="853"/>
        <v>0</v>
      </c>
      <c r="CU375" s="161">
        <f t="shared" si="853"/>
        <v>0</v>
      </c>
      <c r="CV375" s="161">
        <f t="shared" si="853"/>
        <v>0</v>
      </c>
      <c r="CW375" s="161">
        <f t="shared" si="853"/>
        <v>0</v>
      </c>
      <c r="CX375" s="161">
        <f t="shared" si="853"/>
        <v>0</v>
      </c>
      <c r="CY375" s="161">
        <f t="shared" si="853"/>
        <v>0</v>
      </c>
      <c r="CZ375" s="161">
        <f t="shared" si="853"/>
        <v>0</v>
      </c>
      <c r="DA375" s="161">
        <f t="shared" si="853"/>
        <v>0</v>
      </c>
      <c r="DB375" s="161">
        <f t="shared" si="853"/>
        <v>0</v>
      </c>
      <c r="DC375" s="161">
        <f t="shared" si="853"/>
        <v>0</v>
      </c>
      <c r="DD375" s="161">
        <f t="shared" si="853"/>
        <v>0</v>
      </c>
      <c r="DE375" s="161">
        <f t="shared" si="853"/>
        <v>0</v>
      </c>
      <c r="DF375" s="161">
        <f t="shared" si="853"/>
        <v>0</v>
      </c>
      <c r="DG375" s="161">
        <f t="shared" si="853"/>
        <v>0</v>
      </c>
      <c r="DH375" s="161">
        <f t="shared" si="853"/>
        <v>0</v>
      </c>
      <c r="DI375" s="161">
        <f t="shared" si="853"/>
        <v>0</v>
      </c>
      <c r="DJ375" s="161">
        <f t="shared" si="853"/>
        <v>0</v>
      </c>
      <c r="DK375" s="161">
        <f t="shared" si="853"/>
        <v>0</v>
      </c>
      <c r="DL375" s="161">
        <f t="shared" si="853"/>
        <v>0</v>
      </c>
      <c r="DM375" s="161">
        <f t="shared" si="853"/>
        <v>0</v>
      </c>
      <c r="DN375" s="161">
        <f t="shared" si="853"/>
        <v>0</v>
      </c>
      <c r="DO375" s="161">
        <f t="shared" si="853"/>
        <v>0</v>
      </c>
      <c r="DP375" s="161">
        <f t="shared" si="853"/>
        <v>0</v>
      </c>
      <c r="DQ375" s="161">
        <f t="shared" si="853"/>
        <v>0</v>
      </c>
      <c r="DR375" s="161">
        <f t="shared" si="853"/>
        <v>0</v>
      </c>
      <c r="DS375" s="161">
        <f t="shared" si="853"/>
        <v>0</v>
      </c>
      <c r="DT375" s="161">
        <f t="shared" si="853"/>
        <v>0</v>
      </c>
      <c r="DU375" s="161">
        <f t="shared" si="853"/>
        <v>0</v>
      </c>
      <c r="DV375" s="161">
        <f t="shared" si="853"/>
        <v>0</v>
      </c>
      <c r="DW375" s="161">
        <f t="shared" si="853"/>
        <v>0</v>
      </c>
      <c r="DX375" s="161">
        <f t="shared" si="853"/>
        <v>0</v>
      </c>
      <c r="DY375" s="161">
        <f t="shared" si="853"/>
        <v>0</v>
      </c>
      <c r="DZ375" s="161">
        <f t="shared" si="853"/>
        <v>0</v>
      </c>
      <c r="EA375" s="161">
        <f t="shared" si="853"/>
        <v>0</v>
      </c>
      <c r="EB375" s="161">
        <f t="shared" si="853"/>
        <v>0</v>
      </c>
      <c r="EC375" s="161">
        <f t="shared" si="853"/>
        <v>0</v>
      </c>
      <c r="ED375" s="161">
        <f t="shared" si="853"/>
        <v>0</v>
      </c>
      <c r="EE375" s="161">
        <f t="shared" si="853"/>
        <v>0</v>
      </c>
      <c r="EF375" s="161">
        <f t="shared" si="853"/>
        <v>0</v>
      </c>
      <c r="EG375" s="161">
        <f t="shared" si="853"/>
        <v>0</v>
      </c>
      <c r="EH375" s="161">
        <f t="shared" si="853"/>
        <v>0</v>
      </c>
      <c r="EI375" s="161">
        <f t="shared" si="853"/>
        <v>0</v>
      </c>
      <c r="EJ375" s="161">
        <f t="shared" si="853"/>
        <v>0</v>
      </c>
      <c r="EK375" s="161">
        <f t="shared" si="853"/>
        <v>0</v>
      </c>
      <c r="EL375" s="161">
        <f t="shared" si="853"/>
        <v>0</v>
      </c>
      <c r="EM375" s="161">
        <f t="shared" si="853"/>
        <v>0</v>
      </c>
      <c r="EN375" s="161">
        <f t="shared" si="853"/>
        <v>0</v>
      </c>
      <c r="EO375" s="161">
        <f t="shared" si="853"/>
        <v>0</v>
      </c>
      <c r="EP375" s="161">
        <f t="shared" ref="EP375:GI375" si="854">EP$208*EP170</f>
        <v>0</v>
      </c>
      <c r="EQ375" s="161">
        <f t="shared" si="854"/>
        <v>0</v>
      </c>
      <c r="ER375" s="161">
        <f t="shared" si="854"/>
        <v>0</v>
      </c>
      <c r="ES375" s="161">
        <f t="shared" si="854"/>
        <v>0</v>
      </c>
      <c r="ET375" s="161">
        <f t="shared" si="854"/>
        <v>0</v>
      </c>
      <c r="EU375" s="161">
        <f t="shared" si="854"/>
        <v>0</v>
      </c>
      <c r="EV375" s="161">
        <f t="shared" si="854"/>
        <v>0</v>
      </c>
      <c r="EW375" s="161">
        <f t="shared" si="854"/>
        <v>0</v>
      </c>
      <c r="EX375" s="161">
        <f t="shared" si="854"/>
        <v>0</v>
      </c>
      <c r="EY375" s="161">
        <f t="shared" si="854"/>
        <v>0</v>
      </c>
      <c r="EZ375" s="161">
        <f t="shared" si="854"/>
        <v>0</v>
      </c>
      <c r="FA375" s="161">
        <f t="shared" si="854"/>
        <v>0</v>
      </c>
      <c r="FB375" s="161">
        <f t="shared" si="854"/>
        <v>0</v>
      </c>
      <c r="FC375" s="161">
        <f t="shared" si="854"/>
        <v>0</v>
      </c>
      <c r="FD375" s="161">
        <f t="shared" si="854"/>
        <v>0</v>
      </c>
      <c r="FE375" s="161">
        <f t="shared" si="854"/>
        <v>0</v>
      </c>
      <c r="FF375" s="161">
        <f t="shared" si="854"/>
        <v>0</v>
      </c>
      <c r="FG375" s="161">
        <f t="shared" si="854"/>
        <v>0</v>
      </c>
      <c r="FH375" s="161">
        <f t="shared" si="854"/>
        <v>0</v>
      </c>
      <c r="FI375" s="161">
        <f t="shared" si="854"/>
        <v>0</v>
      </c>
      <c r="FJ375" s="161">
        <f t="shared" si="854"/>
        <v>0</v>
      </c>
      <c r="FK375" s="161">
        <f t="shared" si="854"/>
        <v>0</v>
      </c>
      <c r="FL375" s="161">
        <f t="shared" si="854"/>
        <v>0</v>
      </c>
      <c r="FM375" s="161">
        <f t="shared" si="854"/>
        <v>0</v>
      </c>
      <c r="FN375" s="161">
        <f t="shared" si="854"/>
        <v>0</v>
      </c>
      <c r="FO375" s="161">
        <f t="shared" si="854"/>
        <v>0</v>
      </c>
      <c r="FP375" s="161">
        <f t="shared" si="854"/>
        <v>0</v>
      </c>
      <c r="FQ375" s="161">
        <f t="shared" si="854"/>
        <v>0</v>
      </c>
      <c r="FR375" s="161">
        <f t="shared" si="854"/>
        <v>0</v>
      </c>
      <c r="FS375" s="161">
        <f t="shared" si="854"/>
        <v>0</v>
      </c>
      <c r="FT375" s="161">
        <f t="shared" si="854"/>
        <v>0</v>
      </c>
      <c r="FU375" s="161">
        <f t="shared" si="854"/>
        <v>0</v>
      </c>
      <c r="FV375" s="161">
        <f t="shared" si="854"/>
        <v>0</v>
      </c>
      <c r="FW375" s="161">
        <f t="shared" si="854"/>
        <v>0</v>
      </c>
      <c r="FX375" s="161">
        <f t="shared" si="854"/>
        <v>0</v>
      </c>
      <c r="FY375" s="161">
        <f t="shared" si="854"/>
        <v>0</v>
      </c>
      <c r="FZ375" s="161">
        <f t="shared" si="854"/>
        <v>0</v>
      </c>
      <c r="GA375" s="161">
        <f t="shared" si="854"/>
        <v>0</v>
      </c>
      <c r="GB375" s="161">
        <f t="shared" si="854"/>
        <v>0</v>
      </c>
      <c r="GC375" s="161">
        <f t="shared" si="854"/>
        <v>0</v>
      </c>
      <c r="GD375" s="161">
        <f t="shared" si="854"/>
        <v>0</v>
      </c>
      <c r="GE375" s="161">
        <f t="shared" si="854"/>
        <v>0</v>
      </c>
      <c r="GF375" s="161">
        <f t="shared" si="854"/>
        <v>0</v>
      </c>
      <c r="GG375" s="161">
        <f t="shared" si="854"/>
        <v>0</v>
      </c>
      <c r="GH375" s="161">
        <f t="shared" si="854"/>
        <v>0</v>
      </c>
      <c r="GI375" s="161">
        <f t="shared" si="854"/>
        <v>27.475093666689592</v>
      </c>
      <c r="GJ375" s="5">
        <f t="shared" si="674"/>
        <v>27.475093666689592</v>
      </c>
    </row>
    <row r="376" spans="1:192" ht="15" customHeight="1">
      <c r="A376" s="77" t="s">
        <v>165</v>
      </c>
      <c r="B376" s="47" t="s">
        <v>373</v>
      </c>
      <c r="C376" s="161">
        <f t="shared" ref="C376:D376" si="855">C$208*C171</f>
        <v>0</v>
      </c>
      <c r="D376" s="161">
        <f t="shared" si="855"/>
        <v>0</v>
      </c>
      <c r="E376" s="161">
        <f t="shared" si="669"/>
        <v>0</v>
      </c>
      <c r="F376" s="161">
        <f t="shared" ref="F376:Q376" si="856">F$208*F171</f>
        <v>0</v>
      </c>
      <c r="G376" s="161">
        <f t="shared" si="856"/>
        <v>0</v>
      </c>
      <c r="H376" s="161">
        <f t="shared" si="856"/>
        <v>0</v>
      </c>
      <c r="I376" s="161">
        <f t="shared" si="856"/>
        <v>0</v>
      </c>
      <c r="J376" s="161">
        <f t="shared" si="856"/>
        <v>0</v>
      </c>
      <c r="K376" s="161">
        <f t="shared" si="856"/>
        <v>0</v>
      </c>
      <c r="L376" s="161">
        <f t="shared" si="856"/>
        <v>0</v>
      </c>
      <c r="M376" s="161">
        <f t="shared" si="856"/>
        <v>0</v>
      </c>
      <c r="N376" s="161">
        <f t="shared" si="856"/>
        <v>0</v>
      </c>
      <c r="O376" s="161">
        <f t="shared" si="856"/>
        <v>0</v>
      </c>
      <c r="P376" s="161">
        <f t="shared" si="856"/>
        <v>0</v>
      </c>
      <c r="Q376" s="161">
        <f t="shared" si="856"/>
        <v>0</v>
      </c>
      <c r="R376" s="161">
        <f t="shared" ref="R376:CC376" si="857">R$208*R171</f>
        <v>0</v>
      </c>
      <c r="S376" s="161">
        <f t="shared" si="857"/>
        <v>0</v>
      </c>
      <c r="T376" s="161">
        <f t="shared" si="857"/>
        <v>0</v>
      </c>
      <c r="U376" s="161">
        <f t="shared" si="857"/>
        <v>0</v>
      </c>
      <c r="V376" s="161">
        <f t="shared" si="857"/>
        <v>0</v>
      </c>
      <c r="W376" s="161">
        <f t="shared" si="857"/>
        <v>0</v>
      </c>
      <c r="X376" s="161">
        <f t="shared" si="857"/>
        <v>0</v>
      </c>
      <c r="Y376" s="161">
        <f t="shared" si="857"/>
        <v>0</v>
      </c>
      <c r="Z376" s="161">
        <f t="shared" si="857"/>
        <v>0</v>
      </c>
      <c r="AA376" s="161">
        <f t="shared" si="857"/>
        <v>0</v>
      </c>
      <c r="AB376" s="161">
        <f t="shared" si="857"/>
        <v>0</v>
      </c>
      <c r="AC376" s="161">
        <f t="shared" si="857"/>
        <v>0</v>
      </c>
      <c r="AD376" s="161">
        <f t="shared" si="857"/>
        <v>0</v>
      </c>
      <c r="AE376" s="161">
        <f t="shared" si="857"/>
        <v>0</v>
      </c>
      <c r="AF376" s="161">
        <f t="shared" si="857"/>
        <v>0</v>
      </c>
      <c r="AG376" s="161">
        <f t="shared" si="857"/>
        <v>0</v>
      </c>
      <c r="AH376" s="161">
        <f t="shared" si="857"/>
        <v>0</v>
      </c>
      <c r="AI376" s="161">
        <f t="shared" si="857"/>
        <v>0</v>
      </c>
      <c r="AJ376" s="161">
        <f t="shared" si="857"/>
        <v>0</v>
      </c>
      <c r="AK376" s="161">
        <f t="shared" si="857"/>
        <v>0</v>
      </c>
      <c r="AL376" s="161">
        <f t="shared" si="857"/>
        <v>0</v>
      </c>
      <c r="AM376" s="161">
        <f t="shared" si="857"/>
        <v>0</v>
      </c>
      <c r="AN376" s="161">
        <f t="shared" si="857"/>
        <v>0</v>
      </c>
      <c r="AO376" s="161">
        <f t="shared" si="857"/>
        <v>0</v>
      </c>
      <c r="AP376" s="161">
        <f t="shared" si="857"/>
        <v>0</v>
      </c>
      <c r="AQ376" s="161">
        <f t="shared" si="857"/>
        <v>0</v>
      </c>
      <c r="AR376" s="161">
        <f t="shared" si="857"/>
        <v>0</v>
      </c>
      <c r="AS376" s="161">
        <f t="shared" si="857"/>
        <v>0</v>
      </c>
      <c r="AT376" s="161">
        <f t="shared" si="857"/>
        <v>0</v>
      </c>
      <c r="AU376" s="161">
        <f t="shared" si="857"/>
        <v>0</v>
      </c>
      <c r="AV376" s="161">
        <f t="shared" si="857"/>
        <v>0</v>
      </c>
      <c r="AW376" s="161">
        <f t="shared" si="857"/>
        <v>0</v>
      </c>
      <c r="AX376" s="161">
        <f t="shared" si="857"/>
        <v>0</v>
      </c>
      <c r="AY376" s="161">
        <f t="shared" si="857"/>
        <v>0</v>
      </c>
      <c r="AZ376" s="161">
        <f t="shared" si="857"/>
        <v>0</v>
      </c>
      <c r="BA376" s="161">
        <f t="shared" si="857"/>
        <v>0</v>
      </c>
      <c r="BB376" s="161">
        <f t="shared" si="857"/>
        <v>0</v>
      </c>
      <c r="BC376" s="161">
        <f t="shared" si="857"/>
        <v>0</v>
      </c>
      <c r="BD376" s="161">
        <f t="shared" si="857"/>
        <v>0</v>
      </c>
      <c r="BE376" s="161">
        <f t="shared" si="857"/>
        <v>0</v>
      </c>
      <c r="BF376" s="161">
        <f t="shared" si="857"/>
        <v>0</v>
      </c>
      <c r="BG376" s="161">
        <f t="shared" si="857"/>
        <v>0</v>
      </c>
      <c r="BH376" s="161">
        <f t="shared" si="857"/>
        <v>0</v>
      </c>
      <c r="BI376" s="161">
        <f t="shared" si="857"/>
        <v>0</v>
      </c>
      <c r="BJ376" s="161">
        <f t="shared" si="857"/>
        <v>0</v>
      </c>
      <c r="BK376" s="161">
        <f t="shared" si="857"/>
        <v>0</v>
      </c>
      <c r="BL376" s="161">
        <f t="shared" si="857"/>
        <v>0</v>
      </c>
      <c r="BM376" s="161">
        <f t="shared" si="857"/>
        <v>0</v>
      </c>
      <c r="BN376" s="161">
        <f t="shared" si="857"/>
        <v>0</v>
      </c>
      <c r="BO376" s="161">
        <f t="shared" si="857"/>
        <v>0</v>
      </c>
      <c r="BP376" s="161">
        <f t="shared" si="857"/>
        <v>0</v>
      </c>
      <c r="BQ376" s="161">
        <f t="shared" si="857"/>
        <v>0</v>
      </c>
      <c r="BR376" s="161">
        <f t="shared" si="857"/>
        <v>0</v>
      </c>
      <c r="BS376" s="161">
        <f t="shared" si="857"/>
        <v>0</v>
      </c>
      <c r="BT376" s="161">
        <f t="shared" si="857"/>
        <v>0</v>
      </c>
      <c r="BU376" s="161">
        <f t="shared" si="857"/>
        <v>0</v>
      </c>
      <c r="BV376" s="161">
        <f t="shared" si="857"/>
        <v>0</v>
      </c>
      <c r="BW376" s="161">
        <f t="shared" si="857"/>
        <v>0</v>
      </c>
      <c r="BX376" s="161">
        <f t="shared" si="857"/>
        <v>0</v>
      </c>
      <c r="BY376" s="161">
        <f t="shared" si="857"/>
        <v>0</v>
      </c>
      <c r="BZ376" s="161">
        <f t="shared" si="857"/>
        <v>0</v>
      </c>
      <c r="CA376" s="161">
        <f t="shared" si="857"/>
        <v>0</v>
      </c>
      <c r="CB376" s="161">
        <f t="shared" si="857"/>
        <v>0</v>
      </c>
      <c r="CC376" s="161">
        <f t="shared" si="857"/>
        <v>0</v>
      </c>
      <c r="CD376" s="161">
        <f t="shared" ref="CD376:EO376" si="858">CD$208*CD171</f>
        <v>0</v>
      </c>
      <c r="CE376" s="161">
        <f t="shared" si="858"/>
        <v>0</v>
      </c>
      <c r="CF376" s="161">
        <f t="shared" si="858"/>
        <v>0</v>
      </c>
      <c r="CG376" s="161">
        <f t="shared" si="858"/>
        <v>0</v>
      </c>
      <c r="CH376" s="161">
        <f t="shared" si="858"/>
        <v>0</v>
      </c>
      <c r="CI376" s="161">
        <f t="shared" si="858"/>
        <v>0</v>
      </c>
      <c r="CJ376" s="161">
        <f t="shared" si="858"/>
        <v>0</v>
      </c>
      <c r="CK376" s="161">
        <f t="shared" si="858"/>
        <v>0</v>
      </c>
      <c r="CL376" s="161">
        <f t="shared" si="858"/>
        <v>0</v>
      </c>
      <c r="CM376" s="161">
        <f t="shared" si="858"/>
        <v>0</v>
      </c>
      <c r="CN376" s="161">
        <f t="shared" si="858"/>
        <v>0</v>
      </c>
      <c r="CO376" s="161">
        <f t="shared" si="858"/>
        <v>0</v>
      </c>
      <c r="CP376" s="161">
        <f t="shared" si="858"/>
        <v>0</v>
      </c>
      <c r="CQ376" s="161">
        <f t="shared" si="858"/>
        <v>0</v>
      </c>
      <c r="CR376" s="161">
        <f t="shared" si="858"/>
        <v>0</v>
      </c>
      <c r="CS376" s="161">
        <f t="shared" si="858"/>
        <v>0</v>
      </c>
      <c r="CT376" s="161">
        <f t="shared" si="858"/>
        <v>0</v>
      </c>
      <c r="CU376" s="161">
        <f t="shared" si="858"/>
        <v>0</v>
      </c>
      <c r="CV376" s="161">
        <f t="shared" si="858"/>
        <v>0</v>
      </c>
      <c r="CW376" s="161">
        <f t="shared" si="858"/>
        <v>0</v>
      </c>
      <c r="CX376" s="161">
        <f t="shared" si="858"/>
        <v>0</v>
      </c>
      <c r="CY376" s="161">
        <f t="shared" si="858"/>
        <v>0</v>
      </c>
      <c r="CZ376" s="161">
        <f t="shared" si="858"/>
        <v>0</v>
      </c>
      <c r="DA376" s="161">
        <f t="shared" si="858"/>
        <v>0</v>
      </c>
      <c r="DB376" s="161">
        <f t="shared" si="858"/>
        <v>0</v>
      </c>
      <c r="DC376" s="161">
        <f t="shared" si="858"/>
        <v>0</v>
      </c>
      <c r="DD376" s="161">
        <f t="shared" si="858"/>
        <v>0</v>
      </c>
      <c r="DE376" s="161">
        <f t="shared" si="858"/>
        <v>0</v>
      </c>
      <c r="DF376" s="161">
        <f t="shared" si="858"/>
        <v>0</v>
      </c>
      <c r="DG376" s="161">
        <f t="shared" si="858"/>
        <v>0</v>
      </c>
      <c r="DH376" s="161">
        <f t="shared" si="858"/>
        <v>0</v>
      </c>
      <c r="DI376" s="161">
        <f t="shared" si="858"/>
        <v>0</v>
      </c>
      <c r="DJ376" s="161">
        <f t="shared" si="858"/>
        <v>0</v>
      </c>
      <c r="DK376" s="161">
        <f t="shared" si="858"/>
        <v>0</v>
      </c>
      <c r="DL376" s="161">
        <f t="shared" si="858"/>
        <v>0</v>
      </c>
      <c r="DM376" s="161">
        <f t="shared" si="858"/>
        <v>0</v>
      </c>
      <c r="DN376" s="161">
        <f t="shared" si="858"/>
        <v>0</v>
      </c>
      <c r="DO376" s="161">
        <f t="shared" si="858"/>
        <v>0</v>
      </c>
      <c r="DP376" s="161">
        <f t="shared" si="858"/>
        <v>0</v>
      </c>
      <c r="DQ376" s="161">
        <f t="shared" si="858"/>
        <v>0</v>
      </c>
      <c r="DR376" s="161">
        <f t="shared" si="858"/>
        <v>0</v>
      </c>
      <c r="DS376" s="161">
        <f t="shared" si="858"/>
        <v>0</v>
      </c>
      <c r="DT376" s="161">
        <f t="shared" si="858"/>
        <v>0</v>
      </c>
      <c r="DU376" s="161">
        <f t="shared" si="858"/>
        <v>0</v>
      </c>
      <c r="DV376" s="161">
        <f t="shared" si="858"/>
        <v>0</v>
      </c>
      <c r="DW376" s="161">
        <f t="shared" si="858"/>
        <v>0</v>
      </c>
      <c r="DX376" s="161">
        <f t="shared" si="858"/>
        <v>0</v>
      </c>
      <c r="DY376" s="161">
        <f t="shared" si="858"/>
        <v>0</v>
      </c>
      <c r="DZ376" s="161">
        <f t="shared" si="858"/>
        <v>0</v>
      </c>
      <c r="EA376" s="161">
        <f t="shared" si="858"/>
        <v>0</v>
      </c>
      <c r="EB376" s="161">
        <f t="shared" si="858"/>
        <v>0</v>
      </c>
      <c r="EC376" s="161">
        <f t="shared" si="858"/>
        <v>0</v>
      </c>
      <c r="ED376" s="161">
        <f t="shared" si="858"/>
        <v>0</v>
      </c>
      <c r="EE376" s="161">
        <f t="shared" si="858"/>
        <v>0</v>
      </c>
      <c r="EF376" s="161">
        <f t="shared" si="858"/>
        <v>0</v>
      </c>
      <c r="EG376" s="161">
        <f t="shared" si="858"/>
        <v>0</v>
      </c>
      <c r="EH376" s="161">
        <f t="shared" si="858"/>
        <v>0</v>
      </c>
      <c r="EI376" s="161">
        <f t="shared" si="858"/>
        <v>0</v>
      </c>
      <c r="EJ376" s="161">
        <f t="shared" si="858"/>
        <v>0</v>
      </c>
      <c r="EK376" s="161">
        <f t="shared" si="858"/>
        <v>0</v>
      </c>
      <c r="EL376" s="161">
        <f t="shared" si="858"/>
        <v>0</v>
      </c>
      <c r="EM376" s="161">
        <f t="shared" si="858"/>
        <v>0</v>
      </c>
      <c r="EN376" s="161">
        <f t="shared" si="858"/>
        <v>0</v>
      </c>
      <c r="EO376" s="161">
        <f t="shared" si="858"/>
        <v>0</v>
      </c>
      <c r="EP376" s="161">
        <f t="shared" ref="EP376:GI376" si="859">EP$208*EP171</f>
        <v>0</v>
      </c>
      <c r="EQ376" s="161">
        <f t="shared" si="859"/>
        <v>0</v>
      </c>
      <c r="ER376" s="161">
        <f t="shared" si="859"/>
        <v>0</v>
      </c>
      <c r="ES376" s="161">
        <f t="shared" si="859"/>
        <v>0</v>
      </c>
      <c r="ET376" s="161">
        <f t="shared" si="859"/>
        <v>0</v>
      </c>
      <c r="EU376" s="161">
        <f t="shared" si="859"/>
        <v>0</v>
      </c>
      <c r="EV376" s="161">
        <f t="shared" si="859"/>
        <v>0</v>
      </c>
      <c r="EW376" s="161">
        <f t="shared" si="859"/>
        <v>0</v>
      </c>
      <c r="EX376" s="161">
        <f t="shared" si="859"/>
        <v>0</v>
      </c>
      <c r="EY376" s="161">
        <f t="shared" si="859"/>
        <v>0</v>
      </c>
      <c r="EZ376" s="161">
        <f t="shared" si="859"/>
        <v>0</v>
      </c>
      <c r="FA376" s="161">
        <f t="shared" si="859"/>
        <v>0</v>
      </c>
      <c r="FB376" s="161">
        <f t="shared" si="859"/>
        <v>0</v>
      </c>
      <c r="FC376" s="161">
        <f t="shared" si="859"/>
        <v>0</v>
      </c>
      <c r="FD376" s="161">
        <f t="shared" si="859"/>
        <v>0</v>
      </c>
      <c r="FE376" s="161">
        <f t="shared" si="859"/>
        <v>0</v>
      </c>
      <c r="FF376" s="161">
        <f t="shared" si="859"/>
        <v>0</v>
      </c>
      <c r="FG376" s="161">
        <f t="shared" si="859"/>
        <v>0</v>
      </c>
      <c r="FH376" s="161">
        <f t="shared" si="859"/>
        <v>0</v>
      </c>
      <c r="FI376" s="161">
        <f t="shared" si="859"/>
        <v>0</v>
      </c>
      <c r="FJ376" s="161">
        <f t="shared" si="859"/>
        <v>0</v>
      </c>
      <c r="FK376" s="161">
        <f t="shared" si="859"/>
        <v>0</v>
      </c>
      <c r="FL376" s="161">
        <f t="shared" si="859"/>
        <v>0</v>
      </c>
      <c r="FM376" s="161">
        <f t="shared" si="859"/>
        <v>0</v>
      </c>
      <c r="FN376" s="161">
        <f t="shared" si="859"/>
        <v>0</v>
      </c>
      <c r="FO376" s="161">
        <f t="shared" si="859"/>
        <v>0</v>
      </c>
      <c r="FP376" s="161">
        <f t="shared" si="859"/>
        <v>0</v>
      </c>
      <c r="FQ376" s="161">
        <f t="shared" si="859"/>
        <v>0</v>
      </c>
      <c r="FR376" s="161">
        <f t="shared" si="859"/>
        <v>0</v>
      </c>
      <c r="FS376" s="161">
        <f t="shared" si="859"/>
        <v>0</v>
      </c>
      <c r="FT376" s="161">
        <f t="shared" si="859"/>
        <v>0</v>
      </c>
      <c r="FU376" s="161">
        <f t="shared" si="859"/>
        <v>0</v>
      </c>
      <c r="FV376" s="161">
        <f t="shared" si="859"/>
        <v>0</v>
      </c>
      <c r="FW376" s="161">
        <f t="shared" si="859"/>
        <v>0</v>
      </c>
      <c r="FX376" s="161">
        <f t="shared" si="859"/>
        <v>0</v>
      </c>
      <c r="FY376" s="161">
        <f t="shared" si="859"/>
        <v>0</v>
      </c>
      <c r="FZ376" s="161">
        <f t="shared" si="859"/>
        <v>0</v>
      </c>
      <c r="GA376" s="161">
        <f t="shared" si="859"/>
        <v>0</v>
      </c>
      <c r="GB376" s="161">
        <f t="shared" si="859"/>
        <v>0</v>
      </c>
      <c r="GC376" s="161">
        <f t="shared" si="859"/>
        <v>0</v>
      </c>
      <c r="GD376" s="161">
        <f t="shared" si="859"/>
        <v>0</v>
      </c>
      <c r="GE376" s="161">
        <f t="shared" si="859"/>
        <v>0</v>
      </c>
      <c r="GF376" s="161">
        <f t="shared" si="859"/>
        <v>0</v>
      </c>
      <c r="GG376" s="161">
        <f t="shared" si="859"/>
        <v>0</v>
      </c>
      <c r="GH376" s="161">
        <f t="shared" si="859"/>
        <v>0</v>
      </c>
      <c r="GI376" s="161">
        <f t="shared" si="859"/>
        <v>26.127946096710815</v>
      </c>
      <c r="GJ376" s="5">
        <f t="shared" si="674"/>
        <v>26.127946096710815</v>
      </c>
    </row>
    <row r="377" spans="1:192" ht="15" customHeight="1">
      <c r="A377" s="77" t="s">
        <v>166</v>
      </c>
      <c r="B377" s="47" t="s">
        <v>374</v>
      </c>
      <c r="C377" s="161">
        <f t="shared" ref="C377:D377" si="860">C$208*C172</f>
        <v>0</v>
      </c>
      <c r="D377" s="161">
        <f t="shared" si="860"/>
        <v>0</v>
      </c>
      <c r="E377" s="161">
        <f t="shared" si="669"/>
        <v>0</v>
      </c>
      <c r="F377" s="161">
        <f t="shared" ref="F377:Q377" si="861">F$208*F172</f>
        <v>0</v>
      </c>
      <c r="G377" s="161">
        <f t="shared" si="861"/>
        <v>0</v>
      </c>
      <c r="H377" s="161">
        <f t="shared" si="861"/>
        <v>0</v>
      </c>
      <c r="I377" s="161">
        <f t="shared" si="861"/>
        <v>0</v>
      </c>
      <c r="J377" s="161">
        <f t="shared" si="861"/>
        <v>0</v>
      </c>
      <c r="K377" s="161">
        <f t="shared" si="861"/>
        <v>0</v>
      </c>
      <c r="L377" s="161">
        <f t="shared" si="861"/>
        <v>0</v>
      </c>
      <c r="M377" s="161">
        <f t="shared" si="861"/>
        <v>0</v>
      </c>
      <c r="N377" s="161">
        <f t="shared" si="861"/>
        <v>0</v>
      </c>
      <c r="O377" s="161">
        <f t="shared" si="861"/>
        <v>0</v>
      </c>
      <c r="P377" s="161">
        <f t="shared" si="861"/>
        <v>0</v>
      </c>
      <c r="Q377" s="161">
        <f t="shared" si="861"/>
        <v>0</v>
      </c>
      <c r="R377" s="161">
        <f t="shared" ref="R377:CC377" si="862">R$208*R172</f>
        <v>0</v>
      </c>
      <c r="S377" s="161">
        <f t="shared" si="862"/>
        <v>0</v>
      </c>
      <c r="T377" s="161">
        <f t="shared" si="862"/>
        <v>0</v>
      </c>
      <c r="U377" s="161">
        <f t="shared" si="862"/>
        <v>0</v>
      </c>
      <c r="V377" s="161">
        <f t="shared" si="862"/>
        <v>0</v>
      </c>
      <c r="W377" s="161">
        <f t="shared" si="862"/>
        <v>0</v>
      </c>
      <c r="X377" s="161">
        <f t="shared" si="862"/>
        <v>0</v>
      </c>
      <c r="Y377" s="161">
        <f t="shared" si="862"/>
        <v>0</v>
      </c>
      <c r="Z377" s="161">
        <f t="shared" si="862"/>
        <v>0</v>
      </c>
      <c r="AA377" s="161">
        <f t="shared" si="862"/>
        <v>0</v>
      </c>
      <c r="AB377" s="161">
        <f t="shared" si="862"/>
        <v>0</v>
      </c>
      <c r="AC377" s="161">
        <f t="shared" si="862"/>
        <v>0</v>
      </c>
      <c r="AD377" s="161">
        <f t="shared" si="862"/>
        <v>0</v>
      </c>
      <c r="AE377" s="161">
        <f t="shared" si="862"/>
        <v>0</v>
      </c>
      <c r="AF377" s="161">
        <f t="shared" si="862"/>
        <v>0</v>
      </c>
      <c r="AG377" s="161">
        <f t="shared" si="862"/>
        <v>0</v>
      </c>
      <c r="AH377" s="161">
        <f t="shared" si="862"/>
        <v>0</v>
      </c>
      <c r="AI377" s="161">
        <f t="shared" si="862"/>
        <v>0</v>
      </c>
      <c r="AJ377" s="161">
        <f t="shared" si="862"/>
        <v>0</v>
      </c>
      <c r="AK377" s="161">
        <f t="shared" si="862"/>
        <v>0</v>
      </c>
      <c r="AL377" s="161">
        <f t="shared" si="862"/>
        <v>0</v>
      </c>
      <c r="AM377" s="161">
        <f t="shared" si="862"/>
        <v>0</v>
      </c>
      <c r="AN377" s="161">
        <f t="shared" si="862"/>
        <v>0</v>
      </c>
      <c r="AO377" s="161">
        <f t="shared" si="862"/>
        <v>0</v>
      </c>
      <c r="AP377" s="161">
        <f t="shared" si="862"/>
        <v>0</v>
      </c>
      <c r="AQ377" s="161">
        <f t="shared" si="862"/>
        <v>0</v>
      </c>
      <c r="AR377" s="161">
        <f t="shared" si="862"/>
        <v>0</v>
      </c>
      <c r="AS377" s="161">
        <f t="shared" si="862"/>
        <v>0</v>
      </c>
      <c r="AT377" s="161">
        <f t="shared" si="862"/>
        <v>0</v>
      </c>
      <c r="AU377" s="161">
        <f t="shared" si="862"/>
        <v>0</v>
      </c>
      <c r="AV377" s="161">
        <f t="shared" si="862"/>
        <v>0</v>
      </c>
      <c r="AW377" s="161">
        <f t="shared" si="862"/>
        <v>0</v>
      </c>
      <c r="AX377" s="161">
        <f t="shared" si="862"/>
        <v>0</v>
      </c>
      <c r="AY377" s="161">
        <f t="shared" si="862"/>
        <v>0</v>
      </c>
      <c r="AZ377" s="161">
        <f t="shared" si="862"/>
        <v>0</v>
      </c>
      <c r="BA377" s="161">
        <f t="shared" si="862"/>
        <v>0</v>
      </c>
      <c r="BB377" s="161">
        <f t="shared" si="862"/>
        <v>0</v>
      </c>
      <c r="BC377" s="161">
        <f t="shared" si="862"/>
        <v>0</v>
      </c>
      <c r="BD377" s="161">
        <f t="shared" si="862"/>
        <v>0</v>
      </c>
      <c r="BE377" s="161">
        <f t="shared" si="862"/>
        <v>0</v>
      </c>
      <c r="BF377" s="161">
        <f t="shared" si="862"/>
        <v>0</v>
      </c>
      <c r="BG377" s="161">
        <f t="shared" si="862"/>
        <v>0</v>
      </c>
      <c r="BH377" s="161">
        <f t="shared" si="862"/>
        <v>0</v>
      </c>
      <c r="BI377" s="161">
        <f t="shared" si="862"/>
        <v>0</v>
      </c>
      <c r="BJ377" s="161">
        <f t="shared" si="862"/>
        <v>0</v>
      </c>
      <c r="BK377" s="161">
        <f t="shared" si="862"/>
        <v>0</v>
      </c>
      <c r="BL377" s="161">
        <f t="shared" si="862"/>
        <v>0</v>
      </c>
      <c r="BM377" s="161">
        <f t="shared" si="862"/>
        <v>0</v>
      </c>
      <c r="BN377" s="161">
        <f t="shared" si="862"/>
        <v>0</v>
      </c>
      <c r="BO377" s="161">
        <f t="shared" si="862"/>
        <v>0</v>
      </c>
      <c r="BP377" s="161">
        <f t="shared" si="862"/>
        <v>0</v>
      </c>
      <c r="BQ377" s="161">
        <f t="shared" si="862"/>
        <v>0</v>
      </c>
      <c r="BR377" s="161">
        <f t="shared" si="862"/>
        <v>0</v>
      </c>
      <c r="BS377" s="161">
        <f t="shared" si="862"/>
        <v>0</v>
      </c>
      <c r="BT377" s="161">
        <f t="shared" si="862"/>
        <v>0</v>
      </c>
      <c r="BU377" s="161">
        <f t="shared" si="862"/>
        <v>0</v>
      </c>
      <c r="BV377" s="161">
        <f t="shared" si="862"/>
        <v>0</v>
      </c>
      <c r="BW377" s="161">
        <f t="shared" si="862"/>
        <v>0</v>
      </c>
      <c r="BX377" s="161">
        <f t="shared" si="862"/>
        <v>0</v>
      </c>
      <c r="BY377" s="161">
        <f t="shared" si="862"/>
        <v>0</v>
      </c>
      <c r="BZ377" s="161">
        <f t="shared" si="862"/>
        <v>0</v>
      </c>
      <c r="CA377" s="161">
        <f t="shared" si="862"/>
        <v>0</v>
      </c>
      <c r="CB377" s="161">
        <f t="shared" si="862"/>
        <v>0</v>
      </c>
      <c r="CC377" s="161">
        <f t="shared" si="862"/>
        <v>0</v>
      </c>
      <c r="CD377" s="161">
        <f t="shared" ref="CD377:EO377" si="863">CD$208*CD172</f>
        <v>0</v>
      </c>
      <c r="CE377" s="161">
        <f t="shared" si="863"/>
        <v>0</v>
      </c>
      <c r="CF377" s="161">
        <f t="shared" si="863"/>
        <v>0</v>
      </c>
      <c r="CG377" s="161">
        <f t="shared" si="863"/>
        <v>0</v>
      </c>
      <c r="CH377" s="161">
        <f t="shared" si="863"/>
        <v>0</v>
      </c>
      <c r="CI377" s="161">
        <f t="shared" si="863"/>
        <v>0</v>
      </c>
      <c r="CJ377" s="161">
        <f t="shared" si="863"/>
        <v>0</v>
      </c>
      <c r="CK377" s="161">
        <f t="shared" si="863"/>
        <v>0</v>
      </c>
      <c r="CL377" s="161">
        <f t="shared" si="863"/>
        <v>0</v>
      </c>
      <c r="CM377" s="161">
        <f t="shared" si="863"/>
        <v>0</v>
      </c>
      <c r="CN377" s="161">
        <f t="shared" si="863"/>
        <v>0</v>
      </c>
      <c r="CO377" s="161">
        <f t="shared" si="863"/>
        <v>0</v>
      </c>
      <c r="CP377" s="161">
        <f t="shared" si="863"/>
        <v>0</v>
      </c>
      <c r="CQ377" s="161">
        <f t="shared" si="863"/>
        <v>0</v>
      </c>
      <c r="CR377" s="161">
        <f t="shared" si="863"/>
        <v>0</v>
      </c>
      <c r="CS377" s="161">
        <f t="shared" si="863"/>
        <v>0</v>
      </c>
      <c r="CT377" s="161">
        <f t="shared" si="863"/>
        <v>0</v>
      </c>
      <c r="CU377" s="161">
        <f t="shared" si="863"/>
        <v>0</v>
      </c>
      <c r="CV377" s="161">
        <f t="shared" si="863"/>
        <v>0</v>
      </c>
      <c r="CW377" s="161">
        <f t="shared" si="863"/>
        <v>0</v>
      </c>
      <c r="CX377" s="161">
        <f t="shared" si="863"/>
        <v>0</v>
      </c>
      <c r="CY377" s="161">
        <f t="shared" si="863"/>
        <v>0</v>
      </c>
      <c r="CZ377" s="161">
        <f t="shared" si="863"/>
        <v>0</v>
      </c>
      <c r="DA377" s="161">
        <f t="shared" si="863"/>
        <v>0</v>
      </c>
      <c r="DB377" s="161">
        <f t="shared" si="863"/>
        <v>0</v>
      </c>
      <c r="DC377" s="161">
        <f t="shared" si="863"/>
        <v>0</v>
      </c>
      <c r="DD377" s="161">
        <f t="shared" si="863"/>
        <v>0</v>
      </c>
      <c r="DE377" s="161">
        <f t="shared" si="863"/>
        <v>0</v>
      </c>
      <c r="DF377" s="161">
        <f t="shared" si="863"/>
        <v>0</v>
      </c>
      <c r="DG377" s="161">
        <f t="shared" si="863"/>
        <v>0</v>
      </c>
      <c r="DH377" s="161">
        <f t="shared" si="863"/>
        <v>0</v>
      </c>
      <c r="DI377" s="161">
        <f t="shared" si="863"/>
        <v>0</v>
      </c>
      <c r="DJ377" s="161">
        <f t="shared" si="863"/>
        <v>0</v>
      </c>
      <c r="DK377" s="161">
        <f t="shared" si="863"/>
        <v>0</v>
      </c>
      <c r="DL377" s="161">
        <f t="shared" si="863"/>
        <v>0</v>
      </c>
      <c r="DM377" s="161">
        <f t="shared" si="863"/>
        <v>0</v>
      </c>
      <c r="DN377" s="161">
        <f t="shared" si="863"/>
        <v>0</v>
      </c>
      <c r="DO377" s="161">
        <f t="shared" si="863"/>
        <v>0</v>
      </c>
      <c r="DP377" s="161">
        <f t="shared" si="863"/>
        <v>0</v>
      </c>
      <c r="DQ377" s="161">
        <f t="shared" si="863"/>
        <v>0</v>
      </c>
      <c r="DR377" s="161">
        <f t="shared" si="863"/>
        <v>0</v>
      </c>
      <c r="DS377" s="161">
        <f t="shared" si="863"/>
        <v>0</v>
      </c>
      <c r="DT377" s="161">
        <f t="shared" si="863"/>
        <v>0</v>
      </c>
      <c r="DU377" s="161">
        <f t="shared" si="863"/>
        <v>0</v>
      </c>
      <c r="DV377" s="161">
        <f t="shared" si="863"/>
        <v>0</v>
      </c>
      <c r="DW377" s="161">
        <f t="shared" si="863"/>
        <v>0</v>
      </c>
      <c r="DX377" s="161">
        <f t="shared" si="863"/>
        <v>0</v>
      </c>
      <c r="DY377" s="161">
        <f t="shared" si="863"/>
        <v>0</v>
      </c>
      <c r="DZ377" s="161">
        <f t="shared" si="863"/>
        <v>0</v>
      </c>
      <c r="EA377" s="161">
        <f t="shared" si="863"/>
        <v>0</v>
      </c>
      <c r="EB377" s="161">
        <f t="shared" si="863"/>
        <v>0</v>
      </c>
      <c r="EC377" s="161">
        <f t="shared" si="863"/>
        <v>0</v>
      </c>
      <c r="ED377" s="161">
        <f t="shared" si="863"/>
        <v>0</v>
      </c>
      <c r="EE377" s="161">
        <f t="shared" si="863"/>
        <v>0</v>
      </c>
      <c r="EF377" s="161">
        <f t="shared" si="863"/>
        <v>0</v>
      </c>
      <c r="EG377" s="161">
        <f t="shared" si="863"/>
        <v>0</v>
      </c>
      <c r="EH377" s="161">
        <f t="shared" si="863"/>
        <v>0</v>
      </c>
      <c r="EI377" s="161">
        <f t="shared" si="863"/>
        <v>0</v>
      </c>
      <c r="EJ377" s="161">
        <f t="shared" si="863"/>
        <v>0</v>
      </c>
      <c r="EK377" s="161">
        <f t="shared" si="863"/>
        <v>0</v>
      </c>
      <c r="EL377" s="161">
        <f t="shared" si="863"/>
        <v>0</v>
      </c>
      <c r="EM377" s="161">
        <f t="shared" si="863"/>
        <v>0</v>
      </c>
      <c r="EN377" s="161">
        <f t="shared" si="863"/>
        <v>0</v>
      </c>
      <c r="EO377" s="161">
        <f t="shared" si="863"/>
        <v>0</v>
      </c>
      <c r="EP377" s="161">
        <f t="shared" ref="EP377:GI377" si="864">EP$208*EP172</f>
        <v>0</v>
      </c>
      <c r="EQ377" s="161">
        <f t="shared" si="864"/>
        <v>0</v>
      </c>
      <c r="ER377" s="161">
        <f t="shared" si="864"/>
        <v>0</v>
      </c>
      <c r="ES377" s="161">
        <f t="shared" si="864"/>
        <v>0</v>
      </c>
      <c r="ET377" s="161">
        <f t="shared" si="864"/>
        <v>0</v>
      </c>
      <c r="EU377" s="161">
        <f t="shared" si="864"/>
        <v>0</v>
      </c>
      <c r="EV377" s="161">
        <f t="shared" si="864"/>
        <v>0</v>
      </c>
      <c r="EW377" s="161">
        <f t="shared" si="864"/>
        <v>0</v>
      </c>
      <c r="EX377" s="161">
        <f t="shared" si="864"/>
        <v>0</v>
      </c>
      <c r="EY377" s="161">
        <f t="shared" si="864"/>
        <v>0</v>
      </c>
      <c r="EZ377" s="161">
        <f t="shared" si="864"/>
        <v>0</v>
      </c>
      <c r="FA377" s="161">
        <f t="shared" si="864"/>
        <v>0</v>
      </c>
      <c r="FB377" s="161">
        <f t="shared" si="864"/>
        <v>0</v>
      </c>
      <c r="FC377" s="161">
        <f t="shared" si="864"/>
        <v>0</v>
      </c>
      <c r="FD377" s="161">
        <f t="shared" si="864"/>
        <v>0</v>
      </c>
      <c r="FE377" s="161">
        <f t="shared" si="864"/>
        <v>0</v>
      </c>
      <c r="FF377" s="161">
        <f t="shared" si="864"/>
        <v>0</v>
      </c>
      <c r="FG377" s="161">
        <f t="shared" si="864"/>
        <v>0</v>
      </c>
      <c r="FH377" s="161">
        <f t="shared" si="864"/>
        <v>0</v>
      </c>
      <c r="FI377" s="161">
        <f t="shared" si="864"/>
        <v>0</v>
      </c>
      <c r="FJ377" s="161">
        <f t="shared" si="864"/>
        <v>0</v>
      </c>
      <c r="FK377" s="161">
        <f t="shared" si="864"/>
        <v>0</v>
      </c>
      <c r="FL377" s="161">
        <f t="shared" si="864"/>
        <v>0</v>
      </c>
      <c r="FM377" s="161">
        <f t="shared" si="864"/>
        <v>0</v>
      </c>
      <c r="FN377" s="161">
        <f t="shared" si="864"/>
        <v>0</v>
      </c>
      <c r="FO377" s="161">
        <f t="shared" si="864"/>
        <v>0</v>
      </c>
      <c r="FP377" s="161">
        <f t="shared" si="864"/>
        <v>0</v>
      </c>
      <c r="FQ377" s="161">
        <f t="shared" si="864"/>
        <v>0</v>
      </c>
      <c r="FR377" s="161">
        <f t="shared" si="864"/>
        <v>0</v>
      </c>
      <c r="FS377" s="161">
        <f t="shared" si="864"/>
        <v>0</v>
      </c>
      <c r="FT377" s="161">
        <f t="shared" si="864"/>
        <v>0</v>
      </c>
      <c r="FU377" s="161">
        <f t="shared" si="864"/>
        <v>0</v>
      </c>
      <c r="FV377" s="161">
        <f t="shared" si="864"/>
        <v>0</v>
      </c>
      <c r="FW377" s="161">
        <f t="shared" si="864"/>
        <v>0</v>
      </c>
      <c r="FX377" s="161">
        <f t="shared" si="864"/>
        <v>0</v>
      </c>
      <c r="FY377" s="161">
        <f t="shared" si="864"/>
        <v>0</v>
      </c>
      <c r="FZ377" s="161">
        <f t="shared" si="864"/>
        <v>0</v>
      </c>
      <c r="GA377" s="161">
        <f t="shared" si="864"/>
        <v>0</v>
      </c>
      <c r="GB377" s="161">
        <f t="shared" si="864"/>
        <v>0</v>
      </c>
      <c r="GC377" s="161">
        <f t="shared" si="864"/>
        <v>0</v>
      </c>
      <c r="GD377" s="161">
        <f t="shared" si="864"/>
        <v>0</v>
      </c>
      <c r="GE377" s="161">
        <f t="shared" si="864"/>
        <v>0</v>
      </c>
      <c r="GF377" s="161">
        <f t="shared" si="864"/>
        <v>0</v>
      </c>
      <c r="GG377" s="161">
        <f t="shared" si="864"/>
        <v>0</v>
      </c>
      <c r="GH377" s="161">
        <f t="shared" si="864"/>
        <v>0</v>
      </c>
      <c r="GI377" s="161">
        <f t="shared" si="864"/>
        <v>0</v>
      </c>
      <c r="GJ377" s="5">
        <f t="shared" si="674"/>
        <v>0</v>
      </c>
    </row>
    <row r="378" spans="1:192" ht="15" customHeight="1">
      <c r="A378" s="77" t="s">
        <v>167</v>
      </c>
      <c r="B378" s="47" t="s">
        <v>375</v>
      </c>
      <c r="C378" s="161">
        <f t="shared" ref="C378:D378" si="865">C$208*C173</f>
        <v>0</v>
      </c>
      <c r="D378" s="161">
        <f t="shared" si="865"/>
        <v>0</v>
      </c>
      <c r="E378" s="161">
        <f t="shared" si="669"/>
        <v>0</v>
      </c>
      <c r="F378" s="161">
        <f t="shared" ref="F378:Q378" si="866">F$208*F173</f>
        <v>0</v>
      </c>
      <c r="G378" s="161">
        <f t="shared" si="866"/>
        <v>0</v>
      </c>
      <c r="H378" s="161">
        <f t="shared" si="866"/>
        <v>0</v>
      </c>
      <c r="I378" s="161">
        <f t="shared" si="866"/>
        <v>0</v>
      </c>
      <c r="J378" s="161">
        <f t="shared" si="866"/>
        <v>0</v>
      </c>
      <c r="K378" s="161">
        <f t="shared" si="866"/>
        <v>0</v>
      </c>
      <c r="L378" s="161">
        <f t="shared" si="866"/>
        <v>0</v>
      </c>
      <c r="M378" s="161">
        <f t="shared" si="866"/>
        <v>0</v>
      </c>
      <c r="N378" s="161">
        <f t="shared" si="866"/>
        <v>0</v>
      </c>
      <c r="O378" s="161">
        <f t="shared" si="866"/>
        <v>0</v>
      </c>
      <c r="P378" s="161">
        <f t="shared" si="866"/>
        <v>2.7017952644976215E-4</v>
      </c>
      <c r="Q378" s="161">
        <f t="shared" si="866"/>
        <v>0</v>
      </c>
      <c r="R378" s="161">
        <f t="shared" ref="R378:CC378" si="867">R$208*R173</f>
        <v>0</v>
      </c>
      <c r="S378" s="161">
        <f t="shared" si="867"/>
        <v>0</v>
      </c>
      <c r="T378" s="161">
        <f t="shared" si="867"/>
        <v>0</v>
      </c>
      <c r="U378" s="161">
        <f t="shared" si="867"/>
        <v>0</v>
      </c>
      <c r="V378" s="161">
        <f t="shared" si="867"/>
        <v>0</v>
      </c>
      <c r="W378" s="161">
        <f t="shared" si="867"/>
        <v>0</v>
      </c>
      <c r="X378" s="161">
        <f t="shared" si="867"/>
        <v>9.2728506118436695E-10</v>
      </c>
      <c r="Y378" s="161">
        <f t="shared" si="867"/>
        <v>0</v>
      </c>
      <c r="Z378" s="161">
        <f t="shared" si="867"/>
        <v>0</v>
      </c>
      <c r="AA378" s="161">
        <f t="shared" si="867"/>
        <v>4.078587448237787E-3</v>
      </c>
      <c r="AB378" s="161">
        <f t="shared" si="867"/>
        <v>0.90067641507371932</v>
      </c>
      <c r="AC378" s="161">
        <f t="shared" si="867"/>
        <v>8.4164474011136597E-4</v>
      </c>
      <c r="AD378" s="161">
        <f t="shared" si="867"/>
        <v>6.0600614335609287E-3</v>
      </c>
      <c r="AE378" s="161">
        <f t="shared" si="867"/>
        <v>8.2449916342939341E-4</v>
      </c>
      <c r="AF378" s="161">
        <f t="shared" si="867"/>
        <v>0.3244367542885685</v>
      </c>
      <c r="AG378" s="161">
        <f t="shared" si="867"/>
        <v>0</v>
      </c>
      <c r="AH378" s="161">
        <f t="shared" si="867"/>
        <v>1.6922899918300142E-3</v>
      </c>
      <c r="AI378" s="161">
        <f t="shared" si="867"/>
        <v>4.9743403283990269E-5</v>
      </c>
      <c r="AJ378" s="161">
        <f t="shared" si="867"/>
        <v>4.5520906254339318E-6</v>
      </c>
      <c r="AK378" s="161">
        <f t="shared" si="867"/>
        <v>0</v>
      </c>
      <c r="AL378" s="161">
        <f t="shared" si="867"/>
        <v>0</v>
      </c>
      <c r="AM378" s="161">
        <f t="shared" si="867"/>
        <v>0</v>
      </c>
      <c r="AN378" s="161">
        <f t="shared" si="867"/>
        <v>0</v>
      </c>
      <c r="AO378" s="161">
        <f t="shared" si="867"/>
        <v>7.7428356506206595E-7</v>
      </c>
      <c r="AP378" s="161">
        <f t="shared" si="867"/>
        <v>0</v>
      </c>
      <c r="AQ378" s="161">
        <f t="shared" si="867"/>
        <v>0</v>
      </c>
      <c r="AR378" s="161">
        <f t="shared" si="867"/>
        <v>3.6960157843294118E-7</v>
      </c>
      <c r="AS378" s="161">
        <f t="shared" si="867"/>
        <v>4.6549290740884492E-4</v>
      </c>
      <c r="AT378" s="161">
        <f t="shared" si="867"/>
        <v>2.5732176555108849E-6</v>
      </c>
      <c r="AU378" s="161">
        <f t="shared" si="867"/>
        <v>0</v>
      </c>
      <c r="AV378" s="161">
        <f t="shared" si="867"/>
        <v>0</v>
      </c>
      <c r="AW378" s="161">
        <f t="shared" si="867"/>
        <v>1.4959422666196734E-4</v>
      </c>
      <c r="AX378" s="161">
        <f t="shared" si="867"/>
        <v>0</v>
      </c>
      <c r="AY378" s="161">
        <f t="shared" si="867"/>
        <v>0</v>
      </c>
      <c r="AZ378" s="161">
        <f t="shared" si="867"/>
        <v>2.2441573563516144E-5</v>
      </c>
      <c r="BA378" s="161">
        <f t="shared" si="867"/>
        <v>2.8160044722958812E-3</v>
      </c>
      <c r="BB378" s="161">
        <f t="shared" si="867"/>
        <v>3.3350383021236502E-7</v>
      </c>
      <c r="BC378" s="161">
        <f t="shared" si="867"/>
        <v>4.7087277004422584E-6</v>
      </c>
      <c r="BD378" s="161">
        <f t="shared" si="867"/>
        <v>3.7156538771863147E-12</v>
      </c>
      <c r="BE378" s="161">
        <f t="shared" si="867"/>
        <v>0</v>
      </c>
      <c r="BF378" s="161">
        <f t="shared" si="867"/>
        <v>0</v>
      </c>
      <c r="BG378" s="161">
        <f t="shared" si="867"/>
        <v>4.2867974158207555E-7</v>
      </c>
      <c r="BH378" s="161">
        <f t="shared" si="867"/>
        <v>5.1942181712576956E-10</v>
      </c>
      <c r="BI378" s="161">
        <f t="shared" si="867"/>
        <v>3.7060404271017892E-6</v>
      </c>
      <c r="BJ378" s="161">
        <f t="shared" si="867"/>
        <v>0</v>
      </c>
      <c r="BK378" s="161">
        <f t="shared" si="867"/>
        <v>2.9024887696435184E-6</v>
      </c>
      <c r="BL378" s="161">
        <f t="shared" si="867"/>
        <v>5.6712786322845508E-10</v>
      </c>
      <c r="BM378" s="161">
        <f t="shared" si="867"/>
        <v>0</v>
      </c>
      <c r="BN378" s="161">
        <f t="shared" si="867"/>
        <v>9.4147827611927113E-3</v>
      </c>
      <c r="BO378" s="161">
        <f t="shared" si="867"/>
        <v>0</v>
      </c>
      <c r="BP378" s="161">
        <f t="shared" si="867"/>
        <v>1.2227001790388887E-5</v>
      </c>
      <c r="BQ378" s="161">
        <f t="shared" si="867"/>
        <v>0</v>
      </c>
      <c r="BR378" s="161">
        <f t="shared" si="867"/>
        <v>0</v>
      </c>
      <c r="BS378" s="161">
        <f t="shared" si="867"/>
        <v>4.3513700620374764E-7</v>
      </c>
      <c r="BT378" s="161">
        <f t="shared" si="867"/>
        <v>3.0620029125304499E-5</v>
      </c>
      <c r="BU378" s="161">
        <f t="shared" si="867"/>
        <v>9.2765649150358816E-9</v>
      </c>
      <c r="BV378" s="161">
        <f t="shared" si="867"/>
        <v>1.0962762981468496E-10</v>
      </c>
      <c r="BW378" s="161">
        <f t="shared" si="867"/>
        <v>8.7428034604553181E-5</v>
      </c>
      <c r="BX378" s="161">
        <f t="shared" si="867"/>
        <v>0</v>
      </c>
      <c r="BY378" s="161">
        <f t="shared" si="867"/>
        <v>0</v>
      </c>
      <c r="BZ378" s="161">
        <f t="shared" si="867"/>
        <v>0</v>
      </c>
      <c r="CA378" s="161">
        <f t="shared" si="867"/>
        <v>0</v>
      </c>
      <c r="CB378" s="161">
        <f t="shared" si="867"/>
        <v>0</v>
      </c>
      <c r="CC378" s="161">
        <f t="shared" si="867"/>
        <v>2.440570811293309E-8</v>
      </c>
      <c r="CD378" s="161">
        <f t="shared" ref="CD378:EO378" si="868">CD$208*CD173</f>
        <v>0</v>
      </c>
      <c r="CE378" s="161">
        <f t="shared" si="868"/>
        <v>0</v>
      </c>
      <c r="CF378" s="161">
        <f t="shared" si="868"/>
        <v>0</v>
      </c>
      <c r="CG378" s="161">
        <f t="shared" si="868"/>
        <v>1.5172171647139598E-5</v>
      </c>
      <c r="CH378" s="161">
        <f t="shared" si="868"/>
        <v>0</v>
      </c>
      <c r="CI378" s="161">
        <f t="shared" si="868"/>
        <v>0</v>
      </c>
      <c r="CJ378" s="161">
        <f t="shared" si="868"/>
        <v>6.9951592211912777E-5</v>
      </c>
      <c r="CK378" s="161">
        <f t="shared" si="868"/>
        <v>3.239392076783007E-2</v>
      </c>
      <c r="CL378" s="161">
        <f t="shared" si="868"/>
        <v>0</v>
      </c>
      <c r="CM378" s="161">
        <f t="shared" si="868"/>
        <v>5.0166320732923784E-7</v>
      </c>
      <c r="CN378" s="161">
        <f t="shared" si="868"/>
        <v>0</v>
      </c>
      <c r="CO378" s="161">
        <f t="shared" si="868"/>
        <v>0</v>
      </c>
      <c r="CP378" s="161">
        <f t="shared" si="868"/>
        <v>4.3524417318704343E-7</v>
      </c>
      <c r="CQ378" s="161">
        <f t="shared" si="868"/>
        <v>0</v>
      </c>
      <c r="CR378" s="161">
        <f t="shared" si="868"/>
        <v>0</v>
      </c>
      <c r="CS378" s="161">
        <f t="shared" si="868"/>
        <v>5.7201724812275923E-9</v>
      </c>
      <c r="CT378" s="161">
        <f t="shared" si="868"/>
        <v>0</v>
      </c>
      <c r="CU378" s="161">
        <f t="shared" si="868"/>
        <v>0</v>
      </c>
      <c r="CV378" s="161">
        <f t="shared" si="868"/>
        <v>1.7693487341488947E-8</v>
      </c>
      <c r="CW378" s="161">
        <f t="shared" si="868"/>
        <v>0</v>
      </c>
      <c r="CX378" s="161">
        <f t="shared" si="868"/>
        <v>0</v>
      </c>
      <c r="CY378" s="161">
        <f t="shared" si="868"/>
        <v>6.7612398862446192E-8</v>
      </c>
      <c r="CZ378" s="161">
        <f t="shared" si="868"/>
        <v>3.9427435347625161E-14</v>
      </c>
      <c r="DA378" s="161">
        <f t="shared" si="868"/>
        <v>5.2200451049731781E-7</v>
      </c>
      <c r="DB378" s="161">
        <f t="shared" si="868"/>
        <v>2.1386639321866239E-10</v>
      </c>
      <c r="DC378" s="161">
        <f t="shared" si="868"/>
        <v>4.9516721341662693E-7</v>
      </c>
      <c r="DD378" s="161">
        <f t="shared" si="868"/>
        <v>0</v>
      </c>
      <c r="DE378" s="161">
        <f t="shared" si="868"/>
        <v>4.2442222076804657E-5</v>
      </c>
      <c r="DF378" s="161">
        <f t="shared" si="868"/>
        <v>3.9860232590548306E-4</v>
      </c>
      <c r="DG378" s="161">
        <f t="shared" si="868"/>
        <v>8.5291023207720953E-6</v>
      </c>
      <c r="DH378" s="161">
        <f t="shared" si="868"/>
        <v>1.1434496243277017E-7</v>
      </c>
      <c r="DI378" s="161">
        <f t="shared" si="868"/>
        <v>1.1042406120160084E-7</v>
      </c>
      <c r="DJ378" s="161">
        <f t="shared" si="868"/>
        <v>1.859081053892564E-11</v>
      </c>
      <c r="DK378" s="161">
        <f t="shared" si="868"/>
        <v>1.7638113022586824E-3</v>
      </c>
      <c r="DL378" s="161">
        <f t="shared" si="868"/>
        <v>6.9910945981987107E-5</v>
      </c>
      <c r="DM378" s="161">
        <f t="shared" si="868"/>
        <v>4.2173666514774329E-3</v>
      </c>
      <c r="DN378" s="161">
        <f t="shared" si="868"/>
        <v>3.9430878156375433E-7</v>
      </c>
      <c r="DO378" s="161">
        <f t="shared" si="868"/>
        <v>0</v>
      </c>
      <c r="DP378" s="161">
        <f t="shared" si="868"/>
        <v>4.2481961244520204E-7</v>
      </c>
      <c r="DQ378" s="161">
        <f t="shared" si="868"/>
        <v>0</v>
      </c>
      <c r="DR378" s="161">
        <f t="shared" si="868"/>
        <v>3.5369482323434191E-3</v>
      </c>
      <c r="DS378" s="161">
        <f t="shared" si="868"/>
        <v>9.3730618034071483E-5</v>
      </c>
      <c r="DT378" s="161">
        <f t="shared" si="868"/>
        <v>0</v>
      </c>
      <c r="DU378" s="161">
        <f t="shared" si="868"/>
        <v>0</v>
      </c>
      <c r="DV378" s="161">
        <f t="shared" si="868"/>
        <v>1.2870769092114699E-6</v>
      </c>
      <c r="DW378" s="161">
        <f t="shared" si="868"/>
        <v>8.1454327886947888E-6</v>
      </c>
      <c r="DX378" s="161">
        <f t="shared" si="868"/>
        <v>0.11426312787954804</v>
      </c>
      <c r="DY378" s="161">
        <f t="shared" si="868"/>
        <v>1.3136286984276492E-4</v>
      </c>
      <c r="DZ378" s="161">
        <f t="shared" si="868"/>
        <v>0</v>
      </c>
      <c r="EA378" s="161">
        <f t="shared" si="868"/>
        <v>0</v>
      </c>
      <c r="EB378" s="161">
        <f t="shared" si="868"/>
        <v>0</v>
      </c>
      <c r="EC378" s="161">
        <f t="shared" si="868"/>
        <v>0</v>
      </c>
      <c r="ED378" s="161">
        <f t="shared" si="868"/>
        <v>0</v>
      </c>
      <c r="EE378" s="161">
        <f t="shared" si="868"/>
        <v>11.699786493117371</v>
      </c>
      <c r="EF378" s="161">
        <f t="shared" si="868"/>
        <v>4.58914290513995E-3</v>
      </c>
      <c r="EG378" s="161">
        <f t="shared" si="868"/>
        <v>0</v>
      </c>
      <c r="EH378" s="161">
        <f t="shared" si="868"/>
        <v>0.15338735589624908</v>
      </c>
      <c r="EI378" s="161">
        <f t="shared" si="868"/>
        <v>0.55329200998331785</v>
      </c>
      <c r="EJ378" s="161">
        <f t="shared" si="868"/>
        <v>818.5555668331217</v>
      </c>
      <c r="EK378" s="161">
        <f t="shared" si="868"/>
        <v>5885.9631032783773</v>
      </c>
      <c r="EL378" s="161">
        <f t="shared" si="868"/>
        <v>133.61874545131172</v>
      </c>
      <c r="EM378" s="161">
        <f t="shared" si="868"/>
        <v>377.71508581162976</v>
      </c>
      <c r="EN378" s="161">
        <f t="shared" si="868"/>
        <v>1.3421741859724846E-2</v>
      </c>
      <c r="EO378" s="161">
        <f t="shared" si="868"/>
        <v>0</v>
      </c>
      <c r="EP378" s="161">
        <f t="shared" ref="EP378:GI378" si="869">EP$208*EP173</f>
        <v>0</v>
      </c>
      <c r="EQ378" s="161">
        <f t="shared" si="869"/>
        <v>1.6122567357081843</v>
      </c>
      <c r="ER378" s="161">
        <f t="shared" si="869"/>
        <v>3.9772005908140914E-3</v>
      </c>
      <c r="ES378" s="161">
        <f t="shared" si="869"/>
        <v>0.94548400078553252</v>
      </c>
      <c r="ET378" s="161">
        <f t="shared" si="869"/>
        <v>39.407713178478623</v>
      </c>
      <c r="EU378" s="161">
        <f t="shared" si="869"/>
        <v>0</v>
      </c>
      <c r="EV378" s="161">
        <f t="shared" si="869"/>
        <v>0</v>
      </c>
      <c r="EW378" s="161">
        <f t="shared" si="869"/>
        <v>0</v>
      </c>
      <c r="EX378" s="161">
        <f t="shared" si="869"/>
        <v>0</v>
      </c>
      <c r="EY378" s="161">
        <f t="shared" si="869"/>
        <v>1.5773860888469943E-7</v>
      </c>
      <c r="EZ378" s="161">
        <f t="shared" si="869"/>
        <v>1.4482791475419978E-4</v>
      </c>
      <c r="FA378" s="161">
        <f t="shared" si="869"/>
        <v>8.9592304228634854E-4</v>
      </c>
      <c r="FB378" s="161">
        <f t="shared" si="869"/>
        <v>2.9441521615828335E-4</v>
      </c>
      <c r="FC378" s="161">
        <f t="shared" si="869"/>
        <v>4.5343518047834134E-3</v>
      </c>
      <c r="FD378" s="161">
        <f t="shared" si="869"/>
        <v>2.5489577962849652</v>
      </c>
      <c r="FE378" s="161">
        <f t="shared" si="869"/>
        <v>0.40430455754454275</v>
      </c>
      <c r="FF378" s="161">
        <f t="shared" si="869"/>
        <v>2632.683453547555</v>
      </c>
      <c r="FG378" s="161">
        <f t="shared" si="869"/>
        <v>5.9301284885923005E-4</v>
      </c>
      <c r="FH378" s="161">
        <f t="shared" si="869"/>
        <v>1.3381800246605162</v>
      </c>
      <c r="FI378" s="161">
        <f t="shared" si="869"/>
        <v>10.939762726827496</v>
      </c>
      <c r="FJ378" s="161">
        <f t="shared" si="869"/>
        <v>3.6339198845798233E-2</v>
      </c>
      <c r="FK378" s="161">
        <f t="shared" si="869"/>
        <v>6.5773710528265248</v>
      </c>
      <c r="FL378" s="161">
        <f t="shared" si="869"/>
        <v>0.21519100683820794</v>
      </c>
      <c r="FM378" s="161">
        <f t="shared" si="869"/>
        <v>0.58124161853749268</v>
      </c>
      <c r="FN378" s="161">
        <f t="shared" si="869"/>
        <v>0</v>
      </c>
      <c r="FO378" s="161">
        <f t="shared" si="869"/>
        <v>0</v>
      </c>
      <c r="FP378" s="161">
        <f t="shared" si="869"/>
        <v>0</v>
      </c>
      <c r="FQ378" s="161">
        <f t="shared" si="869"/>
        <v>0</v>
      </c>
      <c r="FR378" s="161">
        <f t="shared" si="869"/>
        <v>0</v>
      </c>
      <c r="FS378" s="161">
        <f t="shared" si="869"/>
        <v>0</v>
      </c>
      <c r="FT378" s="161">
        <f t="shared" si="869"/>
        <v>0</v>
      </c>
      <c r="FU378" s="161">
        <f t="shared" si="869"/>
        <v>0</v>
      </c>
      <c r="FV378" s="161">
        <f t="shared" si="869"/>
        <v>0</v>
      </c>
      <c r="FW378" s="161">
        <f t="shared" si="869"/>
        <v>0.38364142221738989</v>
      </c>
      <c r="FX378" s="161">
        <f t="shared" si="869"/>
        <v>0.26149594105739604</v>
      </c>
      <c r="FY378" s="161">
        <f t="shared" si="869"/>
        <v>3.0746801354654702E-3</v>
      </c>
      <c r="FZ378" s="161">
        <f t="shared" si="869"/>
        <v>0.60848127945850938</v>
      </c>
      <c r="GA378" s="161">
        <f t="shared" si="869"/>
        <v>2.6840003820182741E-4</v>
      </c>
      <c r="GB378" s="161">
        <f t="shared" si="869"/>
        <v>339.67888572075015</v>
      </c>
      <c r="GC378" s="161">
        <f t="shared" si="869"/>
        <v>0</v>
      </c>
      <c r="GD378" s="161">
        <f t="shared" si="869"/>
        <v>0.39450256429259078</v>
      </c>
      <c r="GE378" s="161">
        <f t="shared" si="869"/>
        <v>3.5048089204622008</v>
      </c>
      <c r="GF378" s="161">
        <f t="shared" si="869"/>
        <v>0.72679142876930714</v>
      </c>
      <c r="GG378" s="161">
        <f t="shared" si="869"/>
        <v>27.457654618888807</v>
      </c>
      <c r="GH378" s="161">
        <f t="shared" si="869"/>
        <v>0</v>
      </c>
      <c r="GI378" s="161">
        <f t="shared" si="869"/>
        <v>0.10239280477347894</v>
      </c>
      <c r="GJ378" s="5">
        <f t="shared" si="674"/>
        <v>10300.108638217182</v>
      </c>
    </row>
    <row r="379" spans="1:192" ht="15" customHeight="1">
      <c r="A379" s="77" t="s">
        <v>168</v>
      </c>
      <c r="B379" s="47" t="s">
        <v>376</v>
      </c>
      <c r="C379" s="161">
        <f t="shared" ref="C379:D379" si="870">C$208*C174</f>
        <v>0</v>
      </c>
      <c r="D379" s="161">
        <f t="shared" si="870"/>
        <v>0</v>
      </c>
      <c r="E379" s="161">
        <f t="shared" si="669"/>
        <v>0</v>
      </c>
      <c r="F379" s="161">
        <f t="shared" ref="F379:Q379" si="871">F$208*F174</f>
        <v>0</v>
      </c>
      <c r="G379" s="161">
        <f t="shared" si="871"/>
        <v>0</v>
      </c>
      <c r="H379" s="161">
        <f t="shared" si="871"/>
        <v>0</v>
      </c>
      <c r="I379" s="161">
        <f t="shared" si="871"/>
        <v>2.4674546106573551E-5</v>
      </c>
      <c r="J379" s="161">
        <f t="shared" si="871"/>
        <v>0</v>
      </c>
      <c r="K379" s="161">
        <f t="shared" si="871"/>
        <v>0</v>
      </c>
      <c r="L379" s="161">
        <f t="shared" si="871"/>
        <v>0</v>
      </c>
      <c r="M379" s="161">
        <f t="shared" si="871"/>
        <v>0</v>
      </c>
      <c r="N379" s="161">
        <f t="shared" si="871"/>
        <v>0</v>
      </c>
      <c r="O379" s="161">
        <f t="shared" si="871"/>
        <v>0</v>
      </c>
      <c r="P379" s="161">
        <f t="shared" si="871"/>
        <v>0</v>
      </c>
      <c r="Q379" s="161">
        <f t="shared" si="871"/>
        <v>0</v>
      </c>
      <c r="R379" s="161">
        <f t="shared" ref="R379:CC379" si="872">R$208*R174</f>
        <v>0</v>
      </c>
      <c r="S379" s="161">
        <f t="shared" si="872"/>
        <v>0</v>
      </c>
      <c r="T379" s="161">
        <f t="shared" si="872"/>
        <v>7.2103203912478007</v>
      </c>
      <c r="U379" s="161">
        <f t="shared" si="872"/>
        <v>0</v>
      </c>
      <c r="V379" s="161">
        <f t="shared" si="872"/>
        <v>0</v>
      </c>
      <c r="W379" s="161">
        <f t="shared" si="872"/>
        <v>0</v>
      </c>
      <c r="X379" s="161">
        <f t="shared" si="872"/>
        <v>0</v>
      </c>
      <c r="Y379" s="161">
        <f t="shared" si="872"/>
        <v>0</v>
      </c>
      <c r="Z379" s="161">
        <f t="shared" si="872"/>
        <v>4.4783817394359991E-4</v>
      </c>
      <c r="AA379" s="161">
        <f t="shared" si="872"/>
        <v>3.000034637816193E-3</v>
      </c>
      <c r="AB379" s="161">
        <f t="shared" si="872"/>
        <v>0.18092960812357908</v>
      </c>
      <c r="AC379" s="161">
        <f t="shared" si="872"/>
        <v>5.4709671221946969E-5</v>
      </c>
      <c r="AD379" s="161">
        <f t="shared" si="872"/>
        <v>4.3559049082509127E-3</v>
      </c>
      <c r="AE379" s="161">
        <f t="shared" si="872"/>
        <v>8.3304840757596232E-4</v>
      </c>
      <c r="AF379" s="161">
        <f t="shared" si="872"/>
        <v>0.28720271652182183</v>
      </c>
      <c r="AG379" s="161">
        <f t="shared" si="872"/>
        <v>0</v>
      </c>
      <c r="AH379" s="161">
        <f t="shared" si="872"/>
        <v>6.3155564643553109E-4</v>
      </c>
      <c r="AI379" s="161">
        <f t="shared" si="872"/>
        <v>1.6673766463907353E-6</v>
      </c>
      <c r="AJ379" s="161">
        <f t="shared" si="872"/>
        <v>9.6731925790471055E-6</v>
      </c>
      <c r="AK379" s="161">
        <f t="shared" si="872"/>
        <v>4.9157014658468397E-8</v>
      </c>
      <c r="AL379" s="161">
        <f t="shared" si="872"/>
        <v>3.1182698897488699E-14</v>
      </c>
      <c r="AM379" s="161">
        <f t="shared" si="872"/>
        <v>0</v>
      </c>
      <c r="AN379" s="161">
        <f t="shared" si="872"/>
        <v>4.5276902375690327E-9</v>
      </c>
      <c r="AO379" s="161">
        <f t="shared" si="872"/>
        <v>2.1292798039206814E-4</v>
      </c>
      <c r="AP379" s="161">
        <f t="shared" si="872"/>
        <v>1.2218010053353958E-3</v>
      </c>
      <c r="AQ379" s="161">
        <f t="shared" si="872"/>
        <v>5.0094502887396722E-5</v>
      </c>
      <c r="AR379" s="161">
        <f t="shared" si="872"/>
        <v>7.6043803016094257E-9</v>
      </c>
      <c r="AS379" s="161">
        <f t="shared" si="872"/>
        <v>1.1683102868876596E-4</v>
      </c>
      <c r="AT379" s="161">
        <f t="shared" si="872"/>
        <v>5.335137939092568E-4</v>
      </c>
      <c r="AU379" s="161">
        <f t="shared" si="872"/>
        <v>0</v>
      </c>
      <c r="AV379" s="161">
        <f t="shared" si="872"/>
        <v>0</v>
      </c>
      <c r="AW379" s="161">
        <f t="shared" si="872"/>
        <v>3.1644444554278759E-4</v>
      </c>
      <c r="AX379" s="161">
        <f t="shared" si="872"/>
        <v>7.7511239103505081E-7</v>
      </c>
      <c r="AY379" s="161">
        <f t="shared" si="872"/>
        <v>2.4678856424109164E-5</v>
      </c>
      <c r="AZ379" s="161">
        <f t="shared" si="872"/>
        <v>2.5371044123338878E-6</v>
      </c>
      <c r="BA379" s="161">
        <f t="shared" si="872"/>
        <v>9.0408564636867766E-4</v>
      </c>
      <c r="BB379" s="161">
        <f t="shared" si="872"/>
        <v>5.3242050692503824E-6</v>
      </c>
      <c r="BC379" s="161">
        <f t="shared" si="872"/>
        <v>6.1967957994592154E-5</v>
      </c>
      <c r="BD379" s="161">
        <f t="shared" si="872"/>
        <v>4.1564941676999451E-12</v>
      </c>
      <c r="BE379" s="161">
        <f t="shared" si="872"/>
        <v>0</v>
      </c>
      <c r="BF379" s="161">
        <f t="shared" si="872"/>
        <v>0</v>
      </c>
      <c r="BG379" s="161">
        <f t="shared" si="872"/>
        <v>1.3242260487138569E-5</v>
      </c>
      <c r="BH379" s="161">
        <f t="shared" si="872"/>
        <v>1.566922481662738E-9</v>
      </c>
      <c r="BI379" s="161">
        <f t="shared" si="872"/>
        <v>1.219783384668148E-5</v>
      </c>
      <c r="BJ379" s="161">
        <f t="shared" si="872"/>
        <v>0</v>
      </c>
      <c r="BK379" s="161">
        <f t="shared" si="872"/>
        <v>5.6662719244692983E-6</v>
      </c>
      <c r="BL379" s="161">
        <f t="shared" si="872"/>
        <v>0</v>
      </c>
      <c r="BM379" s="161">
        <f t="shared" si="872"/>
        <v>0</v>
      </c>
      <c r="BN379" s="161">
        <f t="shared" si="872"/>
        <v>0.14722655235648691</v>
      </c>
      <c r="BO379" s="161">
        <f t="shared" si="872"/>
        <v>0</v>
      </c>
      <c r="BP379" s="161">
        <f t="shared" si="872"/>
        <v>2.4851498286795441E-6</v>
      </c>
      <c r="BQ379" s="161">
        <f t="shared" si="872"/>
        <v>2.1735226678114546E-5</v>
      </c>
      <c r="BR379" s="161">
        <f t="shared" si="872"/>
        <v>3.0431828037708935E-11</v>
      </c>
      <c r="BS379" s="161">
        <f t="shared" si="872"/>
        <v>3.0021910332667059E-7</v>
      </c>
      <c r="BT379" s="161">
        <f t="shared" si="872"/>
        <v>1.3940444233785282E-6</v>
      </c>
      <c r="BU379" s="161">
        <f t="shared" si="872"/>
        <v>7.6013957516128873E-9</v>
      </c>
      <c r="BV379" s="161">
        <f t="shared" si="872"/>
        <v>5.7698752534044716E-12</v>
      </c>
      <c r="BW379" s="161">
        <f t="shared" si="872"/>
        <v>2.4428421433625157E-5</v>
      </c>
      <c r="BX379" s="161">
        <f t="shared" si="872"/>
        <v>0</v>
      </c>
      <c r="BY379" s="161">
        <f t="shared" si="872"/>
        <v>0</v>
      </c>
      <c r="BZ379" s="161">
        <f t="shared" si="872"/>
        <v>0</v>
      </c>
      <c r="CA379" s="161">
        <f t="shared" si="872"/>
        <v>0</v>
      </c>
      <c r="CB379" s="161">
        <f t="shared" si="872"/>
        <v>0</v>
      </c>
      <c r="CC379" s="161">
        <f t="shared" si="872"/>
        <v>2.675796608120699E-8</v>
      </c>
      <c r="CD379" s="161">
        <f t="shared" ref="CD379:EO379" si="873">CD$208*CD174</f>
        <v>7.4869694609336321E-7</v>
      </c>
      <c r="CE379" s="161">
        <f t="shared" si="873"/>
        <v>0</v>
      </c>
      <c r="CF379" s="161">
        <f t="shared" si="873"/>
        <v>0</v>
      </c>
      <c r="CG379" s="161">
        <f t="shared" si="873"/>
        <v>4.2607382157604255E-5</v>
      </c>
      <c r="CH379" s="161">
        <f t="shared" si="873"/>
        <v>0</v>
      </c>
      <c r="CI379" s="161">
        <f t="shared" si="873"/>
        <v>1.1200766208515076E-6</v>
      </c>
      <c r="CJ379" s="161">
        <f t="shared" si="873"/>
        <v>4.6810338712102081E-5</v>
      </c>
      <c r="CK379" s="161">
        <f t="shared" si="873"/>
        <v>2.4779572195369068E-2</v>
      </c>
      <c r="CL379" s="161">
        <f t="shared" si="873"/>
        <v>0</v>
      </c>
      <c r="CM379" s="161">
        <f t="shared" si="873"/>
        <v>3.9062276558939001E-8</v>
      </c>
      <c r="CN379" s="161">
        <f t="shared" si="873"/>
        <v>0</v>
      </c>
      <c r="CO379" s="161">
        <f t="shared" si="873"/>
        <v>0</v>
      </c>
      <c r="CP379" s="161">
        <f t="shared" si="873"/>
        <v>1.3878638430364461E-7</v>
      </c>
      <c r="CQ379" s="161">
        <f t="shared" si="873"/>
        <v>0</v>
      </c>
      <c r="CR379" s="161">
        <f t="shared" si="873"/>
        <v>0</v>
      </c>
      <c r="CS379" s="161">
        <f t="shared" si="873"/>
        <v>1.752563483610156E-8</v>
      </c>
      <c r="CT379" s="161">
        <f t="shared" si="873"/>
        <v>0</v>
      </c>
      <c r="CU379" s="161">
        <f t="shared" si="873"/>
        <v>0</v>
      </c>
      <c r="CV379" s="161">
        <f t="shared" si="873"/>
        <v>3.0374578743442224E-8</v>
      </c>
      <c r="CW379" s="161">
        <f t="shared" si="873"/>
        <v>0</v>
      </c>
      <c r="CX379" s="161">
        <f t="shared" si="873"/>
        <v>0</v>
      </c>
      <c r="CY379" s="161">
        <f t="shared" si="873"/>
        <v>3.9449953484886132E-7</v>
      </c>
      <c r="CZ379" s="161">
        <f t="shared" si="873"/>
        <v>1.8767519397061104E-13</v>
      </c>
      <c r="DA379" s="161">
        <f t="shared" si="873"/>
        <v>1.9904049566319605E-6</v>
      </c>
      <c r="DB379" s="161">
        <f t="shared" si="873"/>
        <v>1.1405819777622787E-9</v>
      </c>
      <c r="DC379" s="161">
        <f t="shared" si="873"/>
        <v>5.0556348432274976E-6</v>
      </c>
      <c r="DD379" s="161">
        <f t="shared" si="873"/>
        <v>0</v>
      </c>
      <c r="DE379" s="161">
        <f t="shared" si="873"/>
        <v>8.3847151731546827E-5</v>
      </c>
      <c r="DF379" s="161">
        <f t="shared" si="873"/>
        <v>2.2358067844041262E-4</v>
      </c>
      <c r="DG379" s="161">
        <f t="shared" si="873"/>
        <v>8.1605407290905485E-6</v>
      </c>
      <c r="DH379" s="161">
        <f t="shared" si="873"/>
        <v>8.1759174169528596E-8</v>
      </c>
      <c r="DI379" s="161">
        <f t="shared" si="873"/>
        <v>2.159871454785863E-7</v>
      </c>
      <c r="DJ379" s="161">
        <f t="shared" si="873"/>
        <v>9.2160488120064948E-11</v>
      </c>
      <c r="DK379" s="161">
        <f t="shared" si="873"/>
        <v>3.7613807289130934E-3</v>
      </c>
      <c r="DL379" s="161">
        <f t="shared" si="873"/>
        <v>4.8951944300972587E-5</v>
      </c>
      <c r="DM379" s="161">
        <f t="shared" si="873"/>
        <v>2.9196790468388289E-3</v>
      </c>
      <c r="DN379" s="161">
        <f t="shared" si="873"/>
        <v>3.5021973170893709E-7</v>
      </c>
      <c r="DO379" s="161">
        <f t="shared" si="873"/>
        <v>0</v>
      </c>
      <c r="DP379" s="161">
        <f t="shared" si="873"/>
        <v>2.3216885796423829E-6</v>
      </c>
      <c r="DQ379" s="161">
        <f t="shared" si="873"/>
        <v>0</v>
      </c>
      <c r="DR379" s="161">
        <f t="shared" si="873"/>
        <v>5.3556221858979325E-3</v>
      </c>
      <c r="DS379" s="161">
        <f t="shared" si="873"/>
        <v>5.7500690670314636E-5</v>
      </c>
      <c r="DT379" s="161">
        <f t="shared" si="873"/>
        <v>0</v>
      </c>
      <c r="DU379" s="161">
        <f t="shared" si="873"/>
        <v>0</v>
      </c>
      <c r="DV379" s="161">
        <f t="shared" si="873"/>
        <v>1.0823288391504685E-5</v>
      </c>
      <c r="DW379" s="161">
        <f t="shared" si="873"/>
        <v>2.4151208218480048E-4</v>
      </c>
      <c r="DX379" s="161">
        <f t="shared" si="873"/>
        <v>0.20531232919853656</v>
      </c>
      <c r="DY379" s="161">
        <f t="shared" si="873"/>
        <v>2.9900691326115061E-3</v>
      </c>
      <c r="DZ379" s="161">
        <f t="shared" si="873"/>
        <v>0</v>
      </c>
      <c r="EA379" s="161">
        <f t="shared" si="873"/>
        <v>0</v>
      </c>
      <c r="EB379" s="161">
        <f t="shared" si="873"/>
        <v>0</v>
      </c>
      <c r="EC379" s="161">
        <f t="shared" si="873"/>
        <v>0</v>
      </c>
      <c r="ED379" s="161">
        <f t="shared" si="873"/>
        <v>0</v>
      </c>
      <c r="EE379" s="161">
        <f t="shared" si="873"/>
        <v>54.851176411646989</v>
      </c>
      <c r="EF379" s="161">
        <f t="shared" si="873"/>
        <v>7.373538223183089E-3</v>
      </c>
      <c r="EG379" s="161">
        <f t="shared" si="873"/>
        <v>0</v>
      </c>
      <c r="EH379" s="161">
        <f t="shared" si="873"/>
        <v>9.4070610089692797E-3</v>
      </c>
      <c r="EI379" s="161">
        <f t="shared" si="873"/>
        <v>0</v>
      </c>
      <c r="EJ379" s="161">
        <f t="shared" si="873"/>
        <v>395.38840174612648</v>
      </c>
      <c r="EK379" s="161">
        <f t="shared" si="873"/>
        <v>680.08715514019559</v>
      </c>
      <c r="EL379" s="161">
        <f t="shared" si="873"/>
        <v>71.623185993779018</v>
      </c>
      <c r="EM379" s="161">
        <f t="shared" si="873"/>
        <v>52.135596209809577</v>
      </c>
      <c r="EN379" s="161">
        <f t="shared" si="873"/>
        <v>0</v>
      </c>
      <c r="EO379" s="161">
        <f t="shared" si="873"/>
        <v>0</v>
      </c>
      <c r="EP379" s="161">
        <f t="shared" ref="EP379:GI379" si="874">EP$208*EP174</f>
        <v>0</v>
      </c>
      <c r="EQ379" s="161">
        <f t="shared" si="874"/>
        <v>0.53647624070879851</v>
      </c>
      <c r="ER379" s="161">
        <f t="shared" si="874"/>
        <v>2.61434731996912E-5</v>
      </c>
      <c r="ES379" s="161">
        <f t="shared" si="874"/>
        <v>0</v>
      </c>
      <c r="ET379" s="161">
        <f t="shared" si="874"/>
        <v>0</v>
      </c>
      <c r="EU379" s="161">
        <f t="shared" si="874"/>
        <v>0</v>
      </c>
      <c r="EV379" s="161">
        <f t="shared" si="874"/>
        <v>0</v>
      </c>
      <c r="EW379" s="161">
        <f t="shared" si="874"/>
        <v>0</v>
      </c>
      <c r="EX379" s="161">
        <f t="shared" si="874"/>
        <v>0</v>
      </c>
      <c r="EY379" s="161">
        <f t="shared" si="874"/>
        <v>0</v>
      </c>
      <c r="EZ379" s="161">
        <f t="shared" si="874"/>
        <v>0</v>
      </c>
      <c r="FA379" s="161">
        <f t="shared" si="874"/>
        <v>0</v>
      </c>
      <c r="FB379" s="161">
        <f t="shared" si="874"/>
        <v>0</v>
      </c>
      <c r="FC379" s="161">
        <f t="shared" si="874"/>
        <v>0</v>
      </c>
      <c r="FD379" s="161">
        <f t="shared" si="874"/>
        <v>0</v>
      </c>
      <c r="FE379" s="161">
        <f t="shared" si="874"/>
        <v>0</v>
      </c>
      <c r="FF379" s="161">
        <f t="shared" si="874"/>
        <v>2881.7728326971219</v>
      </c>
      <c r="FG379" s="161">
        <f t="shared" si="874"/>
        <v>0</v>
      </c>
      <c r="FH379" s="161">
        <f t="shared" si="874"/>
        <v>0</v>
      </c>
      <c r="FI379" s="161">
        <f t="shared" si="874"/>
        <v>0.27481476344591882</v>
      </c>
      <c r="FJ379" s="161">
        <f t="shared" si="874"/>
        <v>5.4141913015104397E-2</v>
      </c>
      <c r="FK379" s="161">
        <f t="shared" si="874"/>
        <v>0.21711393110248972</v>
      </c>
      <c r="FL379" s="161">
        <f t="shared" si="874"/>
        <v>0.45473164966260199</v>
      </c>
      <c r="FM379" s="161">
        <f t="shared" si="874"/>
        <v>0</v>
      </c>
      <c r="FN379" s="161">
        <f t="shared" si="874"/>
        <v>0</v>
      </c>
      <c r="FO379" s="161">
        <f t="shared" si="874"/>
        <v>0</v>
      </c>
      <c r="FP379" s="161">
        <f t="shared" si="874"/>
        <v>0</v>
      </c>
      <c r="FQ379" s="161">
        <f t="shared" si="874"/>
        <v>0</v>
      </c>
      <c r="FR379" s="161">
        <f t="shared" si="874"/>
        <v>0</v>
      </c>
      <c r="FS379" s="161">
        <f t="shared" si="874"/>
        <v>6.6990158263350183E-2</v>
      </c>
      <c r="FT379" s="161">
        <f t="shared" si="874"/>
        <v>0</v>
      </c>
      <c r="FU379" s="161">
        <f t="shared" si="874"/>
        <v>0</v>
      </c>
      <c r="FV379" s="161">
        <f t="shared" si="874"/>
        <v>0</v>
      </c>
      <c r="FW379" s="161">
        <f t="shared" si="874"/>
        <v>2.0040695400026596E-3</v>
      </c>
      <c r="FX379" s="161">
        <f t="shared" si="874"/>
        <v>0</v>
      </c>
      <c r="FY379" s="161">
        <f t="shared" si="874"/>
        <v>7.471437978306775E-5</v>
      </c>
      <c r="FZ379" s="161">
        <f t="shared" si="874"/>
        <v>0</v>
      </c>
      <c r="GA379" s="161">
        <f t="shared" si="874"/>
        <v>0.13248781196066067</v>
      </c>
      <c r="GB379" s="161">
        <f t="shared" si="874"/>
        <v>1.8230546123008</v>
      </c>
      <c r="GC379" s="161">
        <f t="shared" si="874"/>
        <v>0</v>
      </c>
      <c r="GD379" s="161">
        <f t="shared" si="874"/>
        <v>0</v>
      </c>
      <c r="GE379" s="161">
        <f t="shared" si="874"/>
        <v>0</v>
      </c>
      <c r="GF379" s="161">
        <f t="shared" si="874"/>
        <v>4.1010728803229785E-2</v>
      </c>
      <c r="GG379" s="161">
        <f t="shared" si="874"/>
        <v>3.0864482010379692</v>
      </c>
      <c r="GH379" s="161">
        <f t="shared" si="874"/>
        <v>0</v>
      </c>
      <c r="GI379" s="161">
        <f t="shared" si="874"/>
        <v>2.5713409279650892E-2</v>
      </c>
      <c r="GJ379" s="5">
        <f t="shared" si="674"/>
        <v>4150.6746830005522</v>
      </c>
    </row>
    <row r="380" spans="1:192" ht="15" customHeight="1">
      <c r="A380" s="77" t="s">
        <v>169</v>
      </c>
      <c r="B380" s="47" t="s">
        <v>377</v>
      </c>
      <c r="C380" s="161">
        <f t="shared" ref="C380:D380" si="875">C$208*C175</f>
        <v>0</v>
      </c>
      <c r="D380" s="161">
        <f t="shared" si="875"/>
        <v>0</v>
      </c>
      <c r="E380" s="161">
        <f t="shared" si="669"/>
        <v>0</v>
      </c>
      <c r="F380" s="161">
        <f t="shared" ref="F380:Q380" si="876">F$208*F175</f>
        <v>0</v>
      </c>
      <c r="G380" s="161">
        <f t="shared" si="876"/>
        <v>0</v>
      </c>
      <c r="H380" s="161">
        <f t="shared" si="876"/>
        <v>0</v>
      </c>
      <c r="I380" s="161">
        <f t="shared" si="876"/>
        <v>8.4650637039869383E-4</v>
      </c>
      <c r="J380" s="161">
        <f t="shared" si="876"/>
        <v>0</v>
      </c>
      <c r="K380" s="161">
        <f t="shared" si="876"/>
        <v>0</v>
      </c>
      <c r="L380" s="161">
        <f t="shared" si="876"/>
        <v>0</v>
      </c>
      <c r="M380" s="161">
        <f t="shared" si="876"/>
        <v>0</v>
      </c>
      <c r="N380" s="161">
        <f t="shared" si="876"/>
        <v>0</v>
      </c>
      <c r="O380" s="161">
        <f t="shared" si="876"/>
        <v>9.0696816633433085E-10</v>
      </c>
      <c r="P380" s="161">
        <f t="shared" si="876"/>
        <v>0</v>
      </c>
      <c r="Q380" s="161">
        <f t="shared" si="876"/>
        <v>0</v>
      </c>
      <c r="R380" s="161">
        <f t="shared" ref="R380:CC380" si="877">R$208*R175</f>
        <v>0</v>
      </c>
      <c r="S380" s="161">
        <f t="shared" si="877"/>
        <v>1.8197216492827847E-2</v>
      </c>
      <c r="T380" s="161">
        <f t="shared" si="877"/>
        <v>825.90763078816246</v>
      </c>
      <c r="U380" s="161">
        <f t="shared" si="877"/>
        <v>2.3262805361114795E-6</v>
      </c>
      <c r="V380" s="161">
        <f t="shared" si="877"/>
        <v>0</v>
      </c>
      <c r="W380" s="161">
        <f t="shared" si="877"/>
        <v>0</v>
      </c>
      <c r="X380" s="161">
        <f t="shared" si="877"/>
        <v>3.8120528064411664E-8</v>
      </c>
      <c r="Y380" s="161">
        <f t="shared" si="877"/>
        <v>-4.7631441887944627E-6</v>
      </c>
      <c r="Z380" s="161">
        <f t="shared" si="877"/>
        <v>1.0737940961605977E-2</v>
      </c>
      <c r="AA380" s="161">
        <f t="shared" si="877"/>
        <v>0.11414752382166804</v>
      </c>
      <c r="AB380" s="161">
        <f t="shared" si="877"/>
        <v>9.2457971695996459</v>
      </c>
      <c r="AC380" s="161">
        <f t="shared" si="877"/>
        <v>6.3148223540726058E-3</v>
      </c>
      <c r="AD380" s="161">
        <f t="shared" si="877"/>
        <v>3.7314157391815761E-2</v>
      </c>
      <c r="AE380" s="161">
        <f t="shared" si="877"/>
        <v>1.9266224581007487E-2</v>
      </c>
      <c r="AF380" s="161">
        <f t="shared" si="877"/>
        <v>7.3238413613969753</v>
      </c>
      <c r="AG380" s="161">
        <f t="shared" si="877"/>
        <v>8.5647676857954767E-4</v>
      </c>
      <c r="AH380" s="161">
        <f t="shared" si="877"/>
        <v>5.5810677153239334E-2</v>
      </c>
      <c r="AI380" s="161">
        <f t="shared" si="877"/>
        <v>9.6476265400886158E-4</v>
      </c>
      <c r="AJ380" s="161">
        <f t="shared" si="877"/>
        <v>7.4312879460208933E-4</v>
      </c>
      <c r="AK380" s="161">
        <f t="shared" si="877"/>
        <v>6.314785729203248E-7</v>
      </c>
      <c r="AL380" s="161">
        <f t="shared" si="877"/>
        <v>1.9956927294392767E-12</v>
      </c>
      <c r="AM380" s="161">
        <f t="shared" si="877"/>
        <v>0</v>
      </c>
      <c r="AN380" s="161">
        <f t="shared" si="877"/>
        <v>8.0237548513881596E-8</v>
      </c>
      <c r="AO380" s="161">
        <f t="shared" si="877"/>
        <v>8.0041563538291068E-3</v>
      </c>
      <c r="AP380" s="161">
        <f t="shared" si="877"/>
        <v>1.9823296231694165E-2</v>
      </c>
      <c r="AQ380" s="161">
        <f t="shared" si="877"/>
        <v>4.6899372735283916E-4</v>
      </c>
      <c r="AR380" s="161">
        <f t="shared" si="877"/>
        <v>1.525515210568779E-6</v>
      </c>
      <c r="AS380" s="161">
        <f t="shared" si="877"/>
        <v>1.8631436023369599E-2</v>
      </c>
      <c r="AT380" s="161">
        <f t="shared" si="877"/>
        <v>7.8088578452570317E-3</v>
      </c>
      <c r="AU380" s="161">
        <f t="shared" si="877"/>
        <v>0</v>
      </c>
      <c r="AV380" s="161">
        <f t="shared" si="877"/>
        <v>0</v>
      </c>
      <c r="AW380" s="161">
        <f t="shared" si="877"/>
        <v>1.9896066750304127E-3</v>
      </c>
      <c r="AX380" s="161">
        <f t="shared" si="877"/>
        <v>1.5964202543560054E-5</v>
      </c>
      <c r="AY380" s="161">
        <f t="shared" si="877"/>
        <v>1.5832647522484706E-3</v>
      </c>
      <c r="AZ380" s="161">
        <f t="shared" si="877"/>
        <v>1.1486209204987932E-3</v>
      </c>
      <c r="BA380" s="161">
        <f t="shared" si="877"/>
        <v>0.60526903706004265</v>
      </c>
      <c r="BB380" s="161">
        <f t="shared" si="877"/>
        <v>4.1349885444082631E-5</v>
      </c>
      <c r="BC380" s="161">
        <f t="shared" si="877"/>
        <v>9.742770658504546E-4</v>
      </c>
      <c r="BD380" s="161">
        <f t="shared" si="877"/>
        <v>2.7716258836435545E-10</v>
      </c>
      <c r="BE380" s="161">
        <f t="shared" si="877"/>
        <v>0</v>
      </c>
      <c r="BF380" s="161">
        <f t="shared" si="877"/>
        <v>0</v>
      </c>
      <c r="BG380" s="161">
        <f t="shared" si="877"/>
        <v>1.8070230571745819E-4</v>
      </c>
      <c r="BH380" s="161">
        <f t="shared" si="877"/>
        <v>8.5159206917769907E-8</v>
      </c>
      <c r="BI380" s="161">
        <f t="shared" si="877"/>
        <v>4.3064967934141078E-4</v>
      </c>
      <c r="BJ380" s="161">
        <f t="shared" si="877"/>
        <v>0</v>
      </c>
      <c r="BK380" s="161">
        <f t="shared" si="877"/>
        <v>1.156937630828165E-4</v>
      </c>
      <c r="BL380" s="161">
        <f t="shared" si="877"/>
        <v>7.8263645125526803E-8</v>
      </c>
      <c r="BM380" s="161">
        <f t="shared" si="877"/>
        <v>1.0614712572418321E-6</v>
      </c>
      <c r="BN380" s="161">
        <f t="shared" si="877"/>
        <v>9.5352050330472746</v>
      </c>
      <c r="BO380" s="161">
        <f t="shared" si="877"/>
        <v>0</v>
      </c>
      <c r="BP380" s="161">
        <f t="shared" si="877"/>
        <v>2.5085147613991191E-4</v>
      </c>
      <c r="BQ380" s="161">
        <f t="shared" si="877"/>
        <v>1.1401846570748568E-3</v>
      </c>
      <c r="BR380" s="161">
        <f t="shared" si="877"/>
        <v>2.6140940284391977E-8</v>
      </c>
      <c r="BS380" s="161">
        <f t="shared" si="877"/>
        <v>3.4648336238367624E-5</v>
      </c>
      <c r="BT380" s="161">
        <f t="shared" si="877"/>
        <v>6.9372897753178838E-4</v>
      </c>
      <c r="BU380" s="161">
        <f t="shared" si="877"/>
        <v>9.8254143092830143E-8</v>
      </c>
      <c r="BV380" s="161">
        <f t="shared" si="877"/>
        <v>1.5896006323129319E-9</v>
      </c>
      <c r="BW380" s="161">
        <f t="shared" si="877"/>
        <v>2.7536805708925447E-3</v>
      </c>
      <c r="BX380" s="161">
        <f t="shared" si="877"/>
        <v>0</v>
      </c>
      <c r="BY380" s="161">
        <f t="shared" si="877"/>
        <v>0</v>
      </c>
      <c r="BZ380" s="161">
        <f t="shared" si="877"/>
        <v>0</v>
      </c>
      <c r="CA380" s="161">
        <f t="shared" si="877"/>
        <v>0</v>
      </c>
      <c r="CB380" s="161">
        <f t="shared" si="877"/>
        <v>0</v>
      </c>
      <c r="CC380" s="161">
        <f t="shared" si="877"/>
        <v>3.1622600630332037E-7</v>
      </c>
      <c r="CD380" s="161">
        <f t="shared" ref="CD380:EO380" si="878">CD$208*CD175</f>
        <v>3.7844824771890079E-5</v>
      </c>
      <c r="CE380" s="161">
        <f t="shared" si="878"/>
        <v>0</v>
      </c>
      <c r="CF380" s="161">
        <f t="shared" si="878"/>
        <v>0</v>
      </c>
      <c r="CG380" s="161">
        <f t="shared" si="878"/>
        <v>9.5698326964861367E-4</v>
      </c>
      <c r="CH380" s="161">
        <f t="shared" si="878"/>
        <v>0</v>
      </c>
      <c r="CI380" s="161">
        <f t="shared" si="878"/>
        <v>7.7534283463651769E-5</v>
      </c>
      <c r="CJ380" s="161">
        <f t="shared" si="878"/>
        <v>1.5954130218975135E-3</v>
      </c>
      <c r="CK380" s="161">
        <f t="shared" si="878"/>
        <v>0.50837496996142861</v>
      </c>
      <c r="CL380" s="161">
        <f t="shared" si="878"/>
        <v>0</v>
      </c>
      <c r="CM380" s="161">
        <f t="shared" si="878"/>
        <v>1.0878784124330794E-5</v>
      </c>
      <c r="CN380" s="161">
        <f t="shared" si="878"/>
        <v>0</v>
      </c>
      <c r="CO380" s="161">
        <f t="shared" si="878"/>
        <v>0</v>
      </c>
      <c r="CP380" s="161">
        <f t="shared" si="878"/>
        <v>1.6230181406104818E-5</v>
      </c>
      <c r="CQ380" s="161">
        <f t="shared" si="878"/>
        <v>0</v>
      </c>
      <c r="CR380" s="161">
        <f t="shared" si="878"/>
        <v>0</v>
      </c>
      <c r="CS380" s="161">
        <f t="shared" si="878"/>
        <v>9.3470052459208317E-8</v>
      </c>
      <c r="CT380" s="161">
        <f t="shared" si="878"/>
        <v>0</v>
      </c>
      <c r="CU380" s="161">
        <f t="shared" si="878"/>
        <v>0</v>
      </c>
      <c r="CV380" s="161">
        <f t="shared" si="878"/>
        <v>3.2609597983129022E-7</v>
      </c>
      <c r="CW380" s="161">
        <f t="shared" si="878"/>
        <v>0</v>
      </c>
      <c r="CX380" s="161">
        <f t="shared" si="878"/>
        <v>0</v>
      </c>
      <c r="CY380" s="161">
        <f t="shared" si="878"/>
        <v>9.0623294631688614E-6</v>
      </c>
      <c r="CZ380" s="161">
        <f t="shared" si="878"/>
        <v>5.7122696983687131E-12</v>
      </c>
      <c r="DA380" s="161">
        <f t="shared" si="878"/>
        <v>8.2405012522268346E-5</v>
      </c>
      <c r="DB380" s="161">
        <f t="shared" si="878"/>
        <v>2.2408419565419456E-8</v>
      </c>
      <c r="DC380" s="161">
        <f t="shared" si="878"/>
        <v>4.7122890342502856E-5</v>
      </c>
      <c r="DD380" s="161">
        <f t="shared" si="878"/>
        <v>0</v>
      </c>
      <c r="DE380" s="161">
        <f t="shared" si="878"/>
        <v>1.5253769973679868E-3</v>
      </c>
      <c r="DF380" s="161">
        <f t="shared" si="878"/>
        <v>1.0543733436065419E-2</v>
      </c>
      <c r="DG380" s="161">
        <f t="shared" si="878"/>
        <v>3.4574289982630099E-4</v>
      </c>
      <c r="DH380" s="161">
        <f t="shared" si="878"/>
        <v>2.3235898358277741E-6</v>
      </c>
      <c r="DI380" s="161">
        <f t="shared" si="878"/>
        <v>7.2919039713072245E-6</v>
      </c>
      <c r="DJ380" s="161">
        <f t="shared" si="878"/>
        <v>7.9926218987949904E-10</v>
      </c>
      <c r="DK380" s="161">
        <f t="shared" si="878"/>
        <v>2.5235612247457871E-2</v>
      </c>
      <c r="DL380" s="161">
        <f t="shared" si="878"/>
        <v>3.3485843503445758E-3</v>
      </c>
      <c r="DM380" s="161">
        <f t="shared" si="878"/>
        <v>8.1087923168338891E-2</v>
      </c>
      <c r="DN380" s="161">
        <f t="shared" si="878"/>
        <v>4.6039639779577817E-5</v>
      </c>
      <c r="DO380" s="161">
        <f t="shared" si="878"/>
        <v>0</v>
      </c>
      <c r="DP380" s="161">
        <f t="shared" si="878"/>
        <v>7.3044980206317048E-5</v>
      </c>
      <c r="DQ380" s="161">
        <f t="shared" si="878"/>
        <v>0</v>
      </c>
      <c r="DR380" s="161">
        <f t="shared" si="878"/>
        <v>0.38647440903791808</v>
      </c>
      <c r="DS380" s="161">
        <f t="shared" si="878"/>
        <v>1.4141351499657574E-3</v>
      </c>
      <c r="DT380" s="161">
        <f t="shared" si="878"/>
        <v>0</v>
      </c>
      <c r="DU380" s="161">
        <f t="shared" si="878"/>
        <v>0</v>
      </c>
      <c r="DV380" s="161">
        <f t="shared" si="878"/>
        <v>1.1225928431868177E-4</v>
      </c>
      <c r="DW380" s="161">
        <f t="shared" si="878"/>
        <v>9.5228254732630767E-3</v>
      </c>
      <c r="DX380" s="161">
        <f t="shared" si="878"/>
        <v>5.5174381620866111</v>
      </c>
      <c r="DY380" s="161">
        <f t="shared" si="878"/>
        <v>1.9120074218106249E-2</v>
      </c>
      <c r="DZ380" s="161">
        <f t="shared" si="878"/>
        <v>0</v>
      </c>
      <c r="EA380" s="161">
        <f t="shared" si="878"/>
        <v>0</v>
      </c>
      <c r="EB380" s="161">
        <f t="shared" si="878"/>
        <v>0</v>
      </c>
      <c r="EC380" s="161">
        <f t="shared" si="878"/>
        <v>0</v>
      </c>
      <c r="ED380" s="161">
        <f t="shared" si="878"/>
        <v>0</v>
      </c>
      <c r="EE380" s="161">
        <f t="shared" si="878"/>
        <v>26.959925724688283</v>
      </c>
      <c r="EF380" s="161">
        <f t="shared" si="878"/>
        <v>6.293223242642966E-2</v>
      </c>
      <c r="EG380" s="161">
        <f t="shared" si="878"/>
        <v>2.0326631797597934E-5</v>
      </c>
      <c r="EH380" s="161">
        <f t="shared" si="878"/>
        <v>0</v>
      </c>
      <c r="EI380" s="161">
        <f t="shared" si="878"/>
        <v>0</v>
      </c>
      <c r="EJ380" s="161">
        <f t="shared" si="878"/>
        <v>8751.5801426066446</v>
      </c>
      <c r="EK380" s="161">
        <f t="shared" si="878"/>
        <v>37420.068050354494</v>
      </c>
      <c r="EL380" s="161">
        <f t="shared" si="878"/>
        <v>265.81181203998568</v>
      </c>
      <c r="EM380" s="161">
        <f t="shared" si="878"/>
        <v>0</v>
      </c>
      <c r="EN380" s="161">
        <f t="shared" si="878"/>
        <v>0</v>
      </c>
      <c r="EO380" s="161">
        <f t="shared" si="878"/>
        <v>0</v>
      </c>
      <c r="EP380" s="161">
        <f t="shared" ref="EP380:GI380" si="879">EP$208*EP175</f>
        <v>0</v>
      </c>
      <c r="EQ380" s="161">
        <f t="shared" si="879"/>
        <v>0.48034946020600028</v>
      </c>
      <c r="ER380" s="161">
        <f t="shared" si="879"/>
        <v>3.031445480177934E-4</v>
      </c>
      <c r="ES380" s="161">
        <f t="shared" si="879"/>
        <v>6.616722932412519</v>
      </c>
      <c r="ET380" s="161">
        <f t="shared" si="879"/>
        <v>278.44193389708477</v>
      </c>
      <c r="EU380" s="161">
        <f t="shared" si="879"/>
        <v>0</v>
      </c>
      <c r="EV380" s="161">
        <f t="shared" si="879"/>
        <v>0</v>
      </c>
      <c r="EW380" s="161">
        <f t="shared" si="879"/>
        <v>1.1530353084475867E-9</v>
      </c>
      <c r="EX380" s="161">
        <f t="shared" si="879"/>
        <v>1.0497476293594653E-4</v>
      </c>
      <c r="EY380" s="161">
        <f t="shared" si="879"/>
        <v>7.6272388320467465E-7</v>
      </c>
      <c r="EZ380" s="161">
        <f t="shared" si="879"/>
        <v>1.2853477434435232E-3</v>
      </c>
      <c r="FA380" s="161">
        <f t="shared" si="879"/>
        <v>2.3476035897362795E-3</v>
      </c>
      <c r="FB380" s="161">
        <f t="shared" si="879"/>
        <v>3.3363377641070133E-3</v>
      </c>
      <c r="FC380" s="161">
        <f t="shared" si="879"/>
        <v>5.7829880718210033E-3</v>
      </c>
      <c r="FD380" s="161">
        <f t="shared" si="879"/>
        <v>14.416187109024426</v>
      </c>
      <c r="FE380" s="161">
        <f t="shared" si="879"/>
        <v>0</v>
      </c>
      <c r="FF380" s="161">
        <f t="shared" si="879"/>
        <v>1472.2127992249857</v>
      </c>
      <c r="FG380" s="161">
        <f t="shared" si="879"/>
        <v>6.191400514147097E-3</v>
      </c>
      <c r="FH380" s="161">
        <f t="shared" si="879"/>
        <v>6.961574738263967</v>
      </c>
      <c r="FI380" s="161">
        <f t="shared" si="879"/>
        <v>38.939815843323416</v>
      </c>
      <c r="FJ380" s="161">
        <f t="shared" si="879"/>
        <v>2.5183854019298298E-2</v>
      </c>
      <c r="FK380" s="161">
        <f t="shared" si="879"/>
        <v>5.9208778294408138</v>
      </c>
      <c r="FL380" s="161">
        <f t="shared" si="879"/>
        <v>0</v>
      </c>
      <c r="FM380" s="161">
        <f t="shared" si="879"/>
        <v>0</v>
      </c>
      <c r="FN380" s="161">
        <f t="shared" si="879"/>
        <v>0</v>
      </c>
      <c r="FO380" s="161">
        <f t="shared" si="879"/>
        <v>0</v>
      </c>
      <c r="FP380" s="161">
        <f t="shared" si="879"/>
        <v>0</v>
      </c>
      <c r="FQ380" s="161">
        <f t="shared" si="879"/>
        <v>0</v>
      </c>
      <c r="FR380" s="161">
        <f t="shared" si="879"/>
        <v>0</v>
      </c>
      <c r="FS380" s="161">
        <f t="shared" si="879"/>
        <v>4.4263714039886215E-2</v>
      </c>
      <c r="FT380" s="161">
        <f t="shared" si="879"/>
        <v>0</v>
      </c>
      <c r="FU380" s="161">
        <f t="shared" si="879"/>
        <v>0</v>
      </c>
      <c r="FV380" s="161">
        <f t="shared" si="879"/>
        <v>0</v>
      </c>
      <c r="FW380" s="161">
        <f t="shared" si="879"/>
        <v>9.355640121300306</v>
      </c>
      <c r="FX380" s="161">
        <f t="shared" si="879"/>
        <v>9.9342176602709248E-2</v>
      </c>
      <c r="FY380" s="161">
        <f t="shared" si="879"/>
        <v>1.4556755130861261E-3</v>
      </c>
      <c r="FZ380" s="161">
        <f t="shared" si="879"/>
        <v>122.01047163437308</v>
      </c>
      <c r="GA380" s="161">
        <f t="shared" si="879"/>
        <v>0.23524800589703618</v>
      </c>
      <c r="GB380" s="161">
        <f t="shared" si="879"/>
        <v>84.397254326747685</v>
      </c>
      <c r="GC380" s="161">
        <f t="shared" si="879"/>
        <v>0</v>
      </c>
      <c r="GD380" s="161">
        <f t="shared" si="879"/>
        <v>0</v>
      </c>
      <c r="GE380" s="161">
        <f t="shared" si="879"/>
        <v>0</v>
      </c>
      <c r="GF380" s="161">
        <f t="shared" si="879"/>
        <v>0.24769949886002474</v>
      </c>
      <c r="GG380" s="161">
        <f t="shared" si="879"/>
        <v>2.0805347428207419</v>
      </c>
      <c r="GH380" s="161">
        <f t="shared" si="879"/>
        <v>0</v>
      </c>
      <c r="GI380" s="161">
        <f t="shared" si="879"/>
        <v>5.7043122152406687</v>
      </c>
      <c r="GJ380" s="5">
        <f t="shared" si="674"/>
        <v>49372.210443568547</v>
      </c>
    </row>
    <row r="381" spans="1:192" ht="15" customHeight="1">
      <c r="A381" s="77" t="s">
        <v>170</v>
      </c>
      <c r="B381" s="47" t="s">
        <v>378</v>
      </c>
      <c r="C381" s="161">
        <f t="shared" ref="C381:D381" si="880">C$208*C176</f>
        <v>0</v>
      </c>
      <c r="D381" s="161">
        <f t="shared" si="880"/>
        <v>0</v>
      </c>
      <c r="E381" s="161">
        <f t="shared" si="669"/>
        <v>0</v>
      </c>
      <c r="F381" s="161">
        <f t="shared" ref="F381:Q381" si="881">F$208*F176</f>
        <v>0</v>
      </c>
      <c r="G381" s="161">
        <f t="shared" si="881"/>
        <v>0</v>
      </c>
      <c r="H381" s="161">
        <f t="shared" si="881"/>
        <v>0</v>
      </c>
      <c r="I381" s="161">
        <f t="shared" si="881"/>
        <v>0</v>
      </c>
      <c r="J381" s="161">
        <f t="shared" si="881"/>
        <v>0</v>
      </c>
      <c r="K381" s="161">
        <f t="shared" si="881"/>
        <v>0</v>
      </c>
      <c r="L381" s="161">
        <f t="shared" si="881"/>
        <v>0</v>
      </c>
      <c r="M381" s="161">
        <f t="shared" si="881"/>
        <v>0</v>
      </c>
      <c r="N381" s="161">
        <f t="shared" si="881"/>
        <v>0</v>
      </c>
      <c r="O381" s="161">
        <f t="shared" si="881"/>
        <v>0</v>
      </c>
      <c r="P381" s="161">
        <f t="shared" si="881"/>
        <v>0</v>
      </c>
      <c r="Q381" s="161">
        <f t="shared" si="881"/>
        <v>0</v>
      </c>
      <c r="R381" s="161">
        <f t="shared" ref="R381:CC381" si="882">R$208*R176</f>
        <v>0</v>
      </c>
      <c r="S381" s="161">
        <f t="shared" si="882"/>
        <v>0</v>
      </c>
      <c r="T381" s="161">
        <f t="shared" si="882"/>
        <v>0</v>
      </c>
      <c r="U381" s="161">
        <f t="shared" si="882"/>
        <v>0</v>
      </c>
      <c r="V381" s="161">
        <f t="shared" si="882"/>
        <v>0</v>
      </c>
      <c r="W381" s="161">
        <f t="shared" si="882"/>
        <v>0</v>
      </c>
      <c r="X381" s="161">
        <f t="shared" si="882"/>
        <v>0</v>
      </c>
      <c r="Y381" s="161">
        <f t="shared" si="882"/>
        <v>0</v>
      </c>
      <c r="Z381" s="161">
        <f t="shared" si="882"/>
        <v>0</v>
      </c>
      <c r="AA381" s="161">
        <f t="shared" si="882"/>
        <v>0</v>
      </c>
      <c r="AB381" s="161">
        <f t="shared" si="882"/>
        <v>0</v>
      </c>
      <c r="AC381" s="161">
        <f t="shared" si="882"/>
        <v>0</v>
      </c>
      <c r="AD381" s="161">
        <f t="shared" si="882"/>
        <v>0</v>
      </c>
      <c r="AE381" s="161">
        <f t="shared" si="882"/>
        <v>0</v>
      </c>
      <c r="AF381" s="161">
        <f t="shared" si="882"/>
        <v>0</v>
      </c>
      <c r="AG381" s="161">
        <f t="shared" si="882"/>
        <v>0</v>
      </c>
      <c r="AH381" s="161">
        <f t="shared" si="882"/>
        <v>0</v>
      </c>
      <c r="AI381" s="161">
        <f t="shared" si="882"/>
        <v>0</v>
      </c>
      <c r="AJ381" s="161">
        <f t="shared" si="882"/>
        <v>0</v>
      </c>
      <c r="AK381" s="161">
        <f t="shared" si="882"/>
        <v>0</v>
      </c>
      <c r="AL381" s="161">
        <f t="shared" si="882"/>
        <v>0</v>
      </c>
      <c r="AM381" s="161">
        <f t="shared" si="882"/>
        <v>0</v>
      </c>
      <c r="AN381" s="161">
        <f t="shared" si="882"/>
        <v>0</v>
      </c>
      <c r="AO381" s="161">
        <f t="shared" si="882"/>
        <v>0</v>
      </c>
      <c r="AP381" s="161">
        <f t="shared" si="882"/>
        <v>0</v>
      </c>
      <c r="AQ381" s="161">
        <f t="shared" si="882"/>
        <v>0</v>
      </c>
      <c r="AR381" s="161">
        <f t="shared" si="882"/>
        <v>0</v>
      </c>
      <c r="AS381" s="161">
        <f t="shared" si="882"/>
        <v>0</v>
      </c>
      <c r="AT381" s="161">
        <f t="shared" si="882"/>
        <v>0</v>
      </c>
      <c r="AU381" s="161">
        <f t="shared" si="882"/>
        <v>0</v>
      </c>
      <c r="AV381" s="161">
        <f t="shared" si="882"/>
        <v>0</v>
      </c>
      <c r="AW381" s="161">
        <f t="shared" si="882"/>
        <v>0</v>
      </c>
      <c r="AX381" s="161">
        <f t="shared" si="882"/>
        <v>0</v>
      </c>
      <c r="AY381" s="161">
        <f t="shared" si="882"/>
        <v>0</v>
      </c>
      <c r="AZ381" s="161">
        <f t="shared" si="882"/>
        <v>0</v>
      </c>
      <c r="BA381" s="161">
        <f t="shared" si="882"/>
        <v>0</v>
      </c>
      <c r="BB381" s="161">
        <f t="shared" si="882"/>
        <v>0</v>
      </c>
      <c r="BC381" s="161">
        <f t="shared" si="882"/>
        <v>0</v>
      </c>
      <c r="BD381" s="161">
        <f t="shared" si="882"/>
        <v>0</v>
      </c>
      <c r="BE381" s="161">
        <f t="shared" si="882"/>
        <v>0</v>
      </c>
      <c r="BF381" s="161">
        <f t="shared" si="882"/>
        <v>0</v>
      </c>
      <c r="BG381" s="161">
        <f t="shared" si="882"/>
        <v>0</v>
      </c>
      <c r="BH381" s="161">
        <f t="shared" si="882"/>
        <v>0</v>
      </c>
      <c r="BI381" s="161">
        <f t="shared" si="882"/>
        <v>0</v>
      </c>
      <c r="BJ381" s="161">
        <f t="shared" si="882"/>
        <v>0</v>
      </c>
      <c r="BK381" s="161">
        <f t="shared" si="882"/>
        <v>0</v>
      </c>
      <c r="BL381" s="161">
        <f t="shared" si="882"/>
        <v>0</v>
      </c>
      <c r="BM381" s="161">
        <f t="shared" si="882"/>
        <v>0</v>
      </c>
      <c r="BN381" s="161">
        <f t="shared" si="882"/>
        <v>0</v>
      </c>
      <c r="BO381" s="161">
        <f t="shared" si="882"/>
        <v>0</v>
      </c>
      <c r="BP381" s="161">
        <f t="shared" si="882"/>
        <v>0</v>
      </c>
      <c r="BQ381" s="161">
        <f t="shared" si="882"/>
        <v>0</v>
      </c>
      <c r="BR381" s="161">
        <f t="shared" si="882"/>
        <v>0</v>
      </c>
      <c r="BS381" s="161">
        <f t="shared" si="882"/>
        <v>0</v>
      </c>
      <c r="BT381" s="161">
        <f t="shared" si="882"/>
        <v>0</v>
      </c>
      <c r="BU381" s="161">
        <f t="shared" si="882"/>
        <v>0</v>
      </c>
      <c r="BV381" s="161">
        <f t="shared" si="882"/>
        <v>0</v>
      </c>
      <c r="BW381" s="161">
        <f t="shared" si="882"/>
        <v>0</v>
      </c>
      <c r="BX381" s="161">
        <f t="shared" si="882"/>
        <v>0</v>
      </c>
      <c r="BY381" s="161">
        <f t="shared" si="882"/>
        <v>0</v>
      </c>
      <c r="BZ381" s="161">
        <f t="shared" si="882"/>
        <v>0</v>
      </c>
      <c r="CA381" s="161">
        <f t="shared" si="882"/>
        <v>0</v>
      </c>
      <c r="CB381" s="161">
        <f t="shared" si="882"/>
        <v>0</v>
      </c>
      <c r="CC381" s="161">
        <f t="shared" si="882"/>
        <v>0</v>
      </c>
      <c r="CD381" s="161">
        <f t="shared" ref="CD381:EO381" si="883">CD$208*CD176</f>
        <v>0</v>
      </c>
      <c r="CE381" s="161">
        <f t="shared" si="883"/>
        <v>0</v>
      </c>
      <c r="CF381" s="161">
        <f t="shared" si="883"/>
        <v>0</v>
      </c>
      <c r="CG381" s="161">
        <f t="shared" si="883"/>
        <v>0</v>
      </c>
      <c r="CH381" s="161">
        <f t="shared" si="883"/>
        <v>0</v>
      </c>
      <c r="CI381" s="161">
        <f t="shared" si="883"/>
        <v>0</v>
      </c>
      <c r="CJ381" s="161">
        <f t="shared" si="883"/>
        <v>0</v>
      </c>
      <c r="CK381" s="161">
        <f t="shared" si="883"/>
        <v>0</v>
      </c>
      <c r="CL381" s="161">
        <f t="shared" si="883"/>
        <v>0</v>
      </c>
      <c r="CM381" s="161">
        <f t="shared" si="883"/>
        <v>0</v>
      </c>
      <c r="CN381" s="161">
        <f t="shared" si="883"/>
        <v>0</v>
      </c>
      <c r="CO381" s="161">
        <f t="shared" si="883"/>
        <v>0</v>
      </c>
      <c r="CP381" s="161">
        <f t="shared" si="883"/>
        <v>0</v>
      </c>
      <c r="CQ381" s="161">
        <f t="shared" si="883"/>
        <v>0</v>
      </c>
      <c r="CR381" s="161">
        <f t="shared" si="883"/>
        <v>0</v>
      </c>
      <c r="CS381" s="161">
        <f t="shared" si="883"/>
        <v>0</v>
      </c>
      <c r="CT381" s="161">
        <f t="shared" si="883"/>
        <v>0</v>
      </c>
      <c r="CU381" s="161">
        <f t="shared" si="883"/>
        <v>0</v>
      </c>
      <c r="CV381" s="161">
        <f t="shared" si="883"/>
        <v>0</v>
      </c>
      <c r="CW381" s="161">
        <f t="shared" si="883"/>
        <v>0</v>
      </c>
      <c r="CX381" s="161">
        <f t="shared" si="883"/>
        <v>0</v>
      </c>
      <c r="CY381" s="161">
        <f t="shared" si="883"/>
        <v>0</v>
      </c>
      <c r="CZ381" s="161">
        <f t="shared" si="883"/>
        <v>0</v>
      </c>
      <c r="DA381" s="161">
        <f t="shared" si="883"/>
        <v>0</v>
      </c>
      <c r="DB381" s="161">
        <f t="shared" si="883"/>
        <v>0</v>
      </c>
      <c r="DC381" s="161">
        <f t="shared" si="883"/>
        <v>0</v>
      </c>
      <c r="DD381" s="161">
        <f t="shared" si="883"/>
        <v>0</v>
      </c>
      <c r="DE381" s="161">
        <f t="shared" si="883"/>
        <v>0</v>
      </c>
      <c r="DF381" s="161">
        <f t="shared" si="883"/>
        <v>0</v>
      </c>
      <c r="DG381" s="161">
        <f t="shared" si="883"/>
        <v>0</v>
      </c>
      <c r="DH381" s="161">
        <f t="shared" si="883"/>
        <v>0</v>
      </c>
      <c r="DI381" s="161">
        <f t="shared" si="883"/>
        <v>0</v>
      </c>
      <c r="DJ381" s="161">
        <f t="shared" si="883"/>
        <v>0</v>
      </c>
      <c r="DK381" s="161">
        <f t="shared" si="883"/>
        <v>0</v>
      </c>
      <c r="DL381" s="161">
        <f t="shared" si="883"/>
        <v>0</v>
      </c>
      <c r="DM381" s="161">
        <f t="shared" si="883"/>
        <v>0</v>
      </c>
      <c r="DN381" s="161">
        <f t="shared" si="883"/>
        <v>0</v>
      </c>
      <c r="DO381" s="161">
        <f t="shared" si="883"/>
        <v>0</v>
      </c>
      <c r="DP381" s="161">
        <f t="shared" si="883"/>
        <v>0</v>
      </c>
      <c r="DQ381" s="161">
        <f t="shared" si="883"/>
        <v>0</v>
      </c>
      <c r="DR381" s="161">
        <f t="shared" si="883"/>
        <v>0</v>
      </c>
      <c r="DS381" s="161">
        <f t="shared" si="883"/>
        <v>0</v>
      </c>
      <c r="DT381" s="161">
        <f t="shared" si="883"/>
        <v>0</v>
      </c>
      <c r="DU381" s="161">
        <f t="shared" si="883"/>
        <v>0</v>
      </c>
      <c r="DV381" s="161">
        <f t="shared" si="883"/>
        <v>0</v>
      </c>
      <c r="DW381" s="161">
        <f t="shared" si="883"/>
        <v>0</v>
      </c>
      <c r="DX381" s="161">
        <f t="shared" si="883"/>
        <v>0</v>
      </c>
      <c r="DY381" s="161">
        <f t="shared" si="883"/>
        <v>0</v>
      </c>
      <c r="DZ381" s="161">
        <f t="shared" si="883"/>
        <v>0</v>
      </c>
      <c r="EA381" s="161">
        <f t="shared" si="883"/>
        <v>0</v>
      </c>
      <c r="EB381" s="161">
        <f t="shared" si="883"/>
        <v>0</v>
      </c>
      <c r="EC381" s="161">
        <f t="shared" si="883"/>
        <v>0</v>
      </c>
      <c r="ED381" s="161">
        <f t="shared" si="883"/>
        <v>0</v>
      </c>
      <c r="EE381" s="161">
        <f t="shared" si="883"/>
        <v>0</v>
      </c>
      <c r="EF381" s="161">
        <f t="shared" si="883"/>
        <v>0</v>
      </c>
      <c r="EG381" s="161">
        <f t="shared" si="883"/>
        <v>0</v>
      </c>
      <c r="EH381" s="161">
        <f t="shared" si="883"/>
        <v>0</v>
      </c>
      <c r="EI381" s="161">
        <f t="shared" si="883"/>
        <v>0</v>
      </c>
      <c r="EJ381" s="161">
        <f t="shared" si="883"/>
        <v>0</v>
      </c>
      <c r="EK381" s="161">
        <f t="shared" si="883"/>
        <v>0</v>
      </c>
      <c r="EL381" s="161">
        <f t="shared" si="883"/>
        <v>0</v>
      </c>
      <c r="EM381" s="161">
        <f t="shared" si="883"/>
        <v>0</v>
      </c>
      <c r="EN381" s="161">
        <f t="shared" si="883"/>
        <v>0</v>
      </c>
      <c r="EO381" s="161">
        <f t="shared" si="883"/>
        <v>0</v>
      </c>
      <c r="EP381" s="161">
        <f t="shared" ref="EP381:GI381" si="884">EP$208*EP176</f>
        <v>0</v>
      </c>
      <c r="EQ381" s="161">
        <f t="shared" si="884"/>
        <v>0</v>
      </c>
      <c r="ER381" s="161">
        <f t="shared" si="884"/>
        <v>0</v>
      </c>
      <c r="ES381" s="161">
        <f t="shared" si="884"/>
        <v>0</v>
      </c>
      <c r="ET381" s="161">
        <f t="shared" si="884"/>
        <v>0</v>
      </c>
      <c r="EU381" s="161">
        <f t="shared" si="884"/>
        <v>0</v>
      </c>
      <c r="EV381" s="161">
        <f t="shared" si="884"/>
        <v>0</v>
      </c>
      <c r="EW381" s="161">
        <f t="shared" si="884"/>
        <v>0</v>
      </c>
      <c r="EX381" s="161">
        <f t="shared" si="884"/>
        <v>0</v>
      </c>
      <c r="EY381" s="161">
        <f t="shared" si="884"/>
        <v>0</v>
      </c>
      <c r="EZ381" s="161">
        <f t="shared" si="884"/>
        <v>0</v>
      </c>
      <c r="FA381" s="161">
        <f t="shared" si="884"/>
        <v>0</v>
      </c>
      <c r="FB381" s="161">
        <f t="shared" si="884"/>
        <v>0</v>
      </c>
      <c r="FC381" s="161">
        <f t="shared" si="884"/>
        <v>0</v>
      </c>
      <c r="FD381" s="161">
        <f t="shared" si="884"/>
        <v>0</v>
      </c>
      <c r="FE381" s="161">
        <f t="shared" si="884"/>
        <v>0</v>
      </c>
      <c r="FF381" s="161">
        <f t="shared" si="884"/>
        <v>0</v>
      </c>
      <c r="FG381" s="161">
        <f t="shared" si="884"/>
        <v>0</v>
      </c>
      <c r="FH381" s="161">
        <f t="shared" si="884"/>
        <v>0</v>
      </c>
      <c r="FI381" s="161">
        <f t="shared" si="884"/>
        <v>0</v>
      </c>
      <c r="FJ381" s="161">
        <f t="shared" si="884"/>
        <v>0</v>
      </c>
      <c r="FK381" s="161">
        <f t="shared" si="884"/>
        <v>0</v>
      </c>
      <c r="FL381" s="161">
        <f t="shared" si="884"/>
        <v>0</v>
      </c>
      <c r="FM381" s="161">
        <f t="shared" si="884"/>
        <v>0</v>
      </c>
      <c r="FN381" s="161">
        <f t="shared" si="884"/>
        <v>0</v>
      </c>
      <c r="FO381" s="161">
        <f t="shared" si="884"/>
        <v>0</v>
      </c>
      <c r="FP381" s="161">
        <f t="shared" si="884"/>
        <v>0</v>
      </c>
      <c r="FQ381" s="161">
        <f t="shared" si="884"/>
        <v>0</v>
      </c>
      <c r="FR381" s="161">
        <f t="shared" si="884"/>
        <v>0</v>
      </c>
      <c r="FS381" s="161">
        <f t="shared" si="884"/>
        <v>0</v>
      </c>
      <c r="FT381" s="161">
        <f t="shared" si="884"/>
        <v>0</v>
      </c>
      <c r="FU381" s="161">
        <f t="shared" si="884"/>
        <v>0</v>
      </c>
      <c r="FV381" s="161">
        <f t="shared" si="884"/>
        <v>0</v>
      </c>
      <c r="FW381" s="161">
        <f t="shared" si="884"/>
        <v>0</v>
      </c>
      <c r="FX381" s="161">
        <f t="shared" si="884"/>
        <v>0</v>
      </c>
      <c r="FY381" s="161">
        <f t="shared" si="884"/>
        <v>0</v>
      </c>
      <c r="FZ381" s="161">
        <f t="shared" si="884"/>
        <v>0</v>
      </c>
      <c r="GA381" s="161">
        <f t="shared" si="884"/>
        <v>0</v>
      </c>
      <c r="GB381" s="161">
        <f t="shared" si="884"/>
        <v>0</v>
      </c>
      <c r="GC381" s="161">
        <f t="shared" si="884"/>
        <v>0</v>
      </c>
      <c r="GD381" s="161">
        <f t="shared" si="884"/>
        <v>0</v>
      </c>
      <c r="GE381" s="161">
        <f t="shared" si="884"/>
        <v>0</v>
      </c>
      <c r="GF381" s="161">
        <f t="shared" si="884"/>
        <v>0</v>
      </c>
      <c r="GG381" s="161">
        <f t="shared" si="884"/>
        <v>0</v>
      </c>
      <c r="GH381" s="161">
        <f t="shared" si="884"/>
        <v>0</v>
      </c>
      <c r="GI381" s="161">
        <f t="shared" si="884"/>
        <v>0</v>
      </c>
      <c r="GJ381" s="5">
        <f t="shared" si="674"/>
        <v>0</v>
      </c>
    </row>
    <row r="382" spans="1:192" ht="15" customHeight="1">
      <c r="A382" s="77" t="s">
        <v>171</v>
      </c>
      <c r="B382" s="47" t="s">
        <v>379</v>
      </c>
      <c r="C382" s="161">
        <f t="shared" ref="C382:D382" si="885">C$208*C177</f>
        <v>0</v>
      </c>
      <c r="D382" s="161">
        <f t="shared" si="885"/>
        <v>0</v>
      </c>
      <c r="E382" s="161">
        <f t="shared" si="669"/>
        <v>0</v>
      </c>
      <c r="F382" s="161">
        <f t="shared" ref="F382:Q382" si="886">F$208*F177</f>
        <v>0</v>
      </c>
      <c r="G382" s="161">
        <f t="shared" si="886"/>
        <v>0</v>
      </c>
      <c r="H382" s="161">
        <f t="shared" si="886"/>
        <v>0</v>
      </c>
      <c r="I382" s="161">
        <f t="shared" si="886"/>
        <v>0</v>
      </c>
      <c r="J382" s="161">
        <f t="shared" si="886"/>
        <v>0</v>
      </c>
      <c r="K382" s="161">
        <f t="shared" si="886"/>
        <v>0</v>
      </c>
      <c r="L382" s="161">
        <f t="shared" si="886"/>
        <v>0</v>
      </c>
      <c r="M382" s="161">
        <f t="shared" si="886"/>
        <v>0</v>
      </c>
      <c r="N382" s="161">
        <f t="shared" si="886"/>
        <v>0</v>
      </c>
      <c r="O382" s="161">
        <f t="shared" si="886"/>
        <v>0</v>
      </c>
      <c r="P382" s="161">
        <f t="shared" si="886"/>
        <v>2.5607876074535602E-3</v>
      </c>
      <c r="Q382" s="161">
        <f t="shared" si="886"/>
        <v>0</v>
      </c>
      <c r="R382" s="161">
        <f t="shared" ref="R382:CC382" si="887">R$208*R177</f>
        <v>0</v>
      </c>
      <c r="S382" s="161">
        <f t="shared" si="887"/>
        <v>0</v>
      </c>
      <c r="T382" s="161">
        <f t="shared" si="887"/>
        <v>0</v>
      </c>
      <c r="U382" s="161">
        <f t="shared" si="887"/>
        <v>0</v>
      </c>
      <c r="V382" s="161">
        <f t="shared" si="887"/>
        <v>0</v>
      </c>
      <c r="W382" s="161">
        <f t="shared" si="887"/>
        <v>0</v>
      </c>
      <c r="X382" s="161">
        <f t="shared" si="887"/>
        <v>0</v>
      </c>
      <c r="Y382" s="161">
        <f t="shared" si="887"/>
        <v>0</v>
      </c>
      <c r="Z382" s="161">
        <f t="shared" si="887"/>
        <v>0</v>
      </c>
      <c r="AA382" s="161">
        <f t="shared" si="887"/>
        <v>0</v>
      </c>
      <c r="AB382" s="161">
        <f t="shared" si="887"/>
        <v>0</v>
      </c>
      <c r="AC382" s="161">
        <f t="shared" si="887"/>
        <v>0</v>
      </c>
      <c r="AD382" s="161">
        <f t="shared" si="887"/>
        <v>0</v>
      </c>
      <c r="AE382" s="161">
        <f t="shared" si="887"/>
        <v>0</v>
      </c>
      <c r="AF382" s="161">
        <f t="shared" si="887"/>
        <v>0</v>
      </c>
      <c r="AG382" s="161">
        <f t="shared" si="887"/>
        <v>0</v>
      </c>
      <c r="AH382" s="161">
        <f t="shared" si="887"/>
        <v>0</v>
      </c>
      <c r="AI382" s="161">
        <f t="shared" si="887"/>
        <v>0</v>
      </c>
      <c r="AJ382" s="161">
        <f t="shared" si="887"/>
        <v>0</v>
      </c>
      <c r="AK382" s="161">
        <f t="shared" si="887"/>
        <v>0</v>
      </c>
      <c r="AL382" s="161">
        <f t="shared" si="887"/>
        <v>0</v>
      </c>
      <c r="AM382" s="161">
        <f t="shared" si="887"/>
        <v>0</v>
      </c>
      <c r="AN382" s="161">
        <f t="shared" si="887"/>
        <v>0</v>
      </c>
      <c r="AO382" s="161">
        <f t="shared" si="887"/>
        <v>0</v>
      </c>
      <c r="AP382" s="161">
        <f t="shared" si="887"/>
        <v>0</v>
      </c>
      <c r="AQ382" s="161">
        <f t="shared" si="887"/>
        <v>0</v>
      </c>
      <c r="AR382" s="161">
        <f t="shared" si="887"/>
        <v>0</v>
      </c>
      <c r="AS382" s="161">
        <f t="shared" si="887"/>
        <v>0</v>
      </c>
      <c r="AT382" s="161">
        <f t="shared" si="887"/>
        <v>0</v>
      </c>
      <c r="AU382" s="161">
        <f t="shared" si="887"/>
        <v>0</v>
      </c>
      <c r="AV382" s="161">
        <f t="shared" si="887"/>
        <v>0</v>
      </c>
      <c r="AW382" s="161">
        <f t="shared" si="887"/>
        <v>7.7282852851814421E-7</v>
      </c>
      <c r="AX382" s="161">
        <f t="shared" si="887"/>
        <v>5.4236644337712706E-9</v>
      </c>
      <c r="AY382" s="161">
        <f t="shared" si="887"/>
        <v>1.1414463098870266E-6</v>
      </c>
      <c r="AZ382" s="161">
        <f t="shared" si="887"/>
        <v>0</v>
      </c>
      <c r="BA382" s="161">
        <f t="shared" si="887"/>
        <v>1.9089546106932078E-3</v>
      </c>
      <c r="BB382" s="161">
        <f t="shared" si="887"/>
        <v>0</v>
      </c>
      <c r="BC382" s="161">
        <f t="shared" si="887"/>
        <v>0</v>
      </c>
      <c r="BD382" s="161">
        <f t="shared" si="887"/>
        <v>0</v>
      </c>
      <c r="BE382" s="161">
        <f t="shared" si="887"/>
        <v>0</v>
      </c>
      <c r="BF382" s="161">
        <f t="shared" si="887"/>
        <v>0</v>
      </c>
      <c r="BG382" s="161">
        <f t="shared" si="887"/>
        <v>5.5178562453371063E-8</v>
      </c>
      <c r="BH382" s="161">
        <f t="shared" si="887"/>
        <v>0</v>
      </c>
      <c r="BI382" s="161">
        <f t="shared" si="887"/>
        <v>0</v>
      </c>
      <c r="BJ382" s="161">
        <f t="shared" si="887"/>
        <v>0</v>
      </c>
      <c r="BK382" s="161">
        <f t="shared" si="887"/>
        <v>0</v>
      </c>
      <c r="BL382" s="161">
        <f t="shared" si="887"/>
        <v>0</v>
      </c>
      <c r="BM382" s="161">
        <f t="shared" si="887"/>
        <v>0</v>
      </c>
      <c r="BN382" s="161">
        <f t="shared" si="887"/>
        <v>4.2115189840833197E-4</v>
      </c>
      <c r="BO382" s="161">
        <f t="shared" si="887"/>
        <v>0</v>
      </c>
      <c r="BP382" s="161">
        <f t="shared" si="887"/>
        <v>1.4542489244548696E-8</v>
      </c>
      <c r="BQ382" s="161">
        <f t="shared" si="887"/>
        <v>0</v>
      </c>
      <c r="BR382" s="161">
        <f t="shared" si="887"/>
        <v>0</v>
      </c>
      <c r="BS382" s="161">
        <f t="shared" si="887"/>
        <v>0</v>
      </c>
      <c r="BT382" s="161">
        <f t="shared" si="887"/>
        <v>0</v>
      </c>
      <c r="BU382" s="161">
        <f t="shared" si="887"/>
        <v>0</v>
      </c>
      <c r="BV382" s="161">
        <f t="shared" si="887"/>
        <v>0</v>
      </c>
      <c r="BW382" s="161">
        <f t="shared" si="887"/>
        <v>0</v>
      </c>
      <c r="BX382" s="161">
        <f t="shared" si="887"/>
        <v>0</v>
      </c>
      <c r="BY382" s="161">
        <f t="shared" si="887"/>
        <v>0</v>
      </c>
      <c r="BZ382" s="161">
        <f t="shared" si="887"/>
        <v>0</v>
      </c>
      <c r="CA382" s="161">
        <f t="shared" si="887"/>
        <v>0</v>
      </c>
      <c r="CB382" s="161">
        <f t="shared" si="887"/>
        <v>0</v>
      </c>
      <c r="CC382" s="161">
        <f t="shared" si="887"/>
        <v>0</v>
      </c>
      <c r="CD382" s="161">
        <f t="shared" ref="CD382:EO382" si="888">CD$208*CD177</f>
        <v>0</v>
      </c>
      <c r="CE382" s="161">
        <f t="shared" si="888"/>
        <v>0</v>
      </c>
      <c r="CF382" s="161">
        <f t="shared" si="888"/>
        <v>0</v>
      </c>
      <c r="CG382" s="161">
        <f t="shared" si="888"/>
        <v>0</v>
      </c>
      <c r="CH382" s="161">
        <f t="shared" si="888"/>
        <v>0</v>
      </c>
      <c r="CI382" s="161">
        <f t="shared" si="888"/>
        <v>0</v>
      </c>
      <c r="CJ382" s="161">
        <f t="shared" si="888"/>
        <v>0</v>
      </c>
      <c r="CK382" s="161">
        <f t="shared" si="888"/>
        <v>0</v>
      </c>
      <c r="CL382" s="161">
        <f t="shared" si="888"/>
        <v>0</v>
      </c>
      <c r="CM382" s="161">
        <f t="shared" si="888"/>
        <v>0</v>
      </c>
      <c r="CN382" s="161">
        <f t="shared" si="888"/>
        <v>0</v>
      </c>
      <c r="CO382" s="161">
        <f t="shared" si="888"/>
        <v>0</v>
      </c>
      <c r="CP382" s="161">
        <f t="shared" si="888"/>
        <v>0</v>
      </c>
      <c r="CQ382" s="161">
        <f t="shared" si="888"/>
        <v>0</v>
      </c>
      <c r="CR382" s="161">
        <f t="shared" si="888"/>
        <v>0</v>
      </c>
      <c r="CS382" s="161">
        <f t="shared" si="888"/>
        <v>0</v>
      </c>
      <c r="CT382" s="161">
        <f t="shared" si="888"/>
        <v>0</v>
      </c>
      <c r="CU382" s="161">
        <f t="shared" si="888"/>
        <v>0</v>
      </c>
      <c r="CV382" s="161">
        <f t="shared" si="888"/>
        <v>0</v>
      </c>
      <c r="CW382" s="161">
        <f t="shared" si="888"/>
        <v>0</v>
      </c>
      <c r="CX382" s="161">
        <f t="shared" si="888"/>
        <v>0</v>
      </c>
      <c r="CY382" s="161">
        <f t="shared" si="888"/>
        <v>0</v>
      </c>
      <c r="CZ382" s="161">
        <f t="shared" si="888"/>
        <v>0</v>
      </c>
      <c r="DA382" s="161">
        <f t="shared" si="888"/>
        <v>0</v>
      </c>
      <c r="DB382" s="161">
        <f t="shared" si="888"/>
        <v>0</v>
      </c>
      <c r="DC382" s="161">
        <f t="shared" si="888"/>
        <v>0</v>
      </c>
      <c r="DD382" s="161">
        <f t="shared" si="888"/>
        <v>0</v>
      </c>
      <c r="DE382" s="161">
        <f t="shared" si="888"/>
        <v>0</v>
      </c>
      <c r="DF382" s="161">
        <f t="shared" si="888"/>
        <v>0</v>
      </c>
      <c r="DG382" s="161">
        <f t="shared" si="888"/>
        <v>0</v>
      </c>
      <c r="DH382" s="161">
        <f t="shared" si="888"/>
        <v>0</v>
      </c>
      <c r="DI382" s="161">
        <f t="shared" si="888"/>
        <v>0</v>
      </c>
      <c r="DJ382" s="161">
        <f t="shared" si="888"/>
        <v>0</v>
      </c>
      <c r="DK382" s="161">
        <f t="shared" si="888"/>
        <v>0</v>
      </c>
      <c r="DL382" s="161">
        <f t="shared" si="888"/>
        <v>0</v>
      </c>
      <c r="DM382" s="161">
        <f t="shared" si="888"/>
        <v>0</v>
      </c>
      <c r="DN382" s="161">
        <f t="shared" si="888"/>
        <v>0</v>
      </c>
      <c r="DO382" s="161">
        <f t="shared" si="888"/>
        <v>0</v>
      </c>
      <c r="DP382" s="161">
        <f t="shared" si="888"/>
        <v>0</v>
      </c>
      <c r="DQ382" s="161">
        <f t="shared" si="888"/>
        <v>0</v>
      </c>
      <c r="DR382" s="161">
        <f t="shared" si="888"/>
        <v>0</v>
      </c>
      <c r="DS382" s="161">
        <f t="shared" si="888"/>
        <v>0</v>
      </c>
      <c r="DT382" s="161">
        <f t="shared" si="888"/>
        <v>0</v>
      </c>
      <c r="DU382" s="161">
        <f t="shared" si="888"/>
        <v>0</v>
      </c>
      <c r="DV382" s="161">
        <f t="shared" si="888"/>
        <v>0</v>
      </c>
      <c r="DW382" s="161">
        <f t="shared" si="888"/>
        <v>0</v>
      </c>
      <c r="DX382" s="161">
        <f t="shared" si="888"/>
        <v>0</v>
      </c>
      <c r="DY382" s="161">
        <f t="shared" si="888"/>
        <v>0</v>
      </c>
      <c r="DZ382" s="161">
        <f t="shared" si="888"/>
        <v>0</v>
      </c>
      <c r="EA382" s="161">
        <f t="shared" si="888"/>
        <v>0</v>
      </c>
      <c r="EB382" s="161">
        <f t="shared" si="888"/>
        <v>0</v>
      </c>
      <c r="EC382" s="161">
        <f t="shared" si="888"/>
        <v>0</v>
      </c>
      <c r="ED382" s="161">
        <f t="shared" si="888"/>
        <v>0</v>
      </c>
      <c r="EE382" s="161">
        <f t="shared" si="888"/>
        <v>0</v>
      </c>
      <c r="EF382" s="161">
        <f t="shared" si="888"/>
        <v>4.2226195299410655E-5</v>
      </c>
      <c r="EG382" s="161">
        <f t="shared" si="888"/>
        <v>0</v>
      </c>
      <c r="EH382" s="161">
        <f t="shared" si="888"/>
        <v>0.2259727031876787</v>
      </c>
      <c r="EI382" s="161">
        <f t="shared" si="888"/>
        <v>0</v>
      </c>
      <c r="EJ382" s="161">
        <f t="shared" si="888"/>
        <v>52.520564908214425</v>
      </c>
      <c r="EK382" s="161">
        <f t="shared" si="888"/>
        <v>392.76214933537403</v>
      </c>
      <c r="EL382" s="161">
        <f t="shared" si="888"/>
        <v>50.864958216698398</v>
      </c>
      <c r="EM382" s="161">
        <f t="shared" si="888"/>
        <v>110.84135461782536</v>
      </c>
      <c r="EN382" s="161">
        <f t="shared" si="888"/>
        <v>3.6598798534566775E-2</v>
      </c>
      <c r="EO382" s="161">
        <f t="shared" si="888"/>
        <v>0</v>
      </c>
      <c r="EP382" s="161">
        <f t="shared" ref="EP382:GI382" si="889">EP$208*EP177</f>
        <v>0</v>
      </c>
      <c r="EQ382" s="161">
        <f t="shared" si="889"/>
        <v>1.5543753482385828E-2</v>
      </c>
      <c r="ER382" s="161">
        <f t="shared" si="889"/>
        <v>3.5922329587361953E-6</v>
      </c>
      <c r="ES382" s="161">
        <f t="shared" si="889"/>
        <v>0</v>
      </c>
      <c r="ET382" s="161">
        <f t="shared" si="889"/>
        <v>9.2379355095057222E-2</v>
      </c>
      <c r="EU382" s="161">
        <f t="shared" si="889"/>
        <v>0</v>
      </c>
      <c r="EV382" s="161">
        <f t="shared" si="889"/>
        <v>0</v>
      </c>
      <c r="EW382" s="161">
        <f t="shared" si="889"/>
        <v>0</v>
      </c>
      <c r="EX382" s="161">
        <f t="shared" si="889"/>
        <v>6.1766918523084569E-5</v>
      </c>
      <c r="EY382" s="161">
        <f t="shared" si="889"/>
        <v>0</v>
      </c>
      <c r="EZ382" s="161">
        <f t="shared" si="889"/>
        <v>0</v>
      </c>
      <c r="FA382" s="161">
        <f t="shared" si="889"/>
        <v>0</v>
      </c>
      <c r="FB382" s="161">
        <f t="shared" si="889"/>
        <v>1.9802244765799407E-2</v>
      </c>
      <c r="FC382" s="161">
        <f t="shared" si="889"/>
        <v>3.3693870401761772E-3</v>
      </c>
      <c r="FD382" s="161">
        <f t="shared" si="889"/>
        <v>2.1853253128814316</v>
      </c>
      <c r="FE382" s="161">
        <f t="shared" si="889"/>
        <v>3.522472535138009E-2</v>
      </c>
      <c r="FF382" s="161">
        <f t="shared" si="889"/>
        <v>289.69873374444802</v>
      </c>
      <c r="FG382" s="161">
        <f t="shared" si="889"/>
        <v>7.0259780129192757E-4</v>
      </c>
      <c r="FH382" s="161">
        <f t="shared" si="889"/>
        <v>0.5873454444836762</v>
      </c>
      <c r="FI382" s="161">
        <f t="shared" si="889"/>
        <v>8.0067812997192331E-3</v>
      </c>
      <c r="FJ382" s="161">
        <f t="shared" si="889"/>
        <v>1.1348490967560201E-3</v>
      </c>
      <c r="FK382" s="161">
        <f t="shared" si="889"/>
        <v>0.65573935556938301</v>
      </c>
      <c r="FL382" s="161">
        <f t="shared" si="889"/>
        <v>3.5513548514148695E-2</v>
      </c>
      <c r="FM382" s="161">
        <f t="shared" si="889"/>
        <v>4.6385080516210717</v>
      </c>
      <c r="FN382" s="161">
        <f t="shared" si="889"/>
        <v>0</v>
      </c>
      <c r="FO382" s="161">
        <f t="shared" si="889"/>
        <v>0.12547431388519392</v>
      </c>
      <c r="FP382" s="161">
        <f t="shared" si="889"/>
        <v>0</v>
      </c>
      <c r="FQ382" s="161">
        <f t="shared" si="889"/>
        <v>0</v>
      </c>
      <c r="FR382" s="161">
        <f t="shared" si="889"/>
        <v>0</v>
      </c>
      <c r="FS382" s="161">
        <f t="shared" si="889"/>
        <v>3.2478500176766514</v>
      </c>
      <c r="FT382" s="161">
        <f t="shared" si="889"/>
        <v>0</v>
      </c>
      <c r="FU382" s="161">
        <f t="shared" si="889"/>
        <v>0</v>
      </c>
      <c r="FV382" s="161">
        <f t="shared" si="889"/>
        <v>1.3935120212398862</v>
      </c>
      <c r="FW382" s="161">
        <f t="shared" si="889"/>
        <v>0</v>
      </c>
      <c r="FX382" s="161">
        <f t="shared" si="889"/>
        <v>0</v>
      </c>
      <c r="FY382" s="161">
        <f t="shared" si="889"/>
        <v>2.6449276564031737E-5</v>
      </c>
      <c r="FZ382" s="161">
        <f t="shared" si="889"/>
        <v>0</v>
      </c>
      <c r="GA382" s="161">
        <f t="shared" si="889"/>
        <v>0</v>
      </c>
      <c r="GB382" s="161">
        <f t="shared" si="889"/>
        <v>5.4650110929108262</v>
      </c>
      <c r="GC382" s="161">
        <f t="shared" si="889"/>
        <v>0</v>
      </c>
      <c r="GD382" s="161">
        <f t="shared" si="889"/>
        <v>7.9966537031055149E-2</v>
      </c>
      <c r="GE382" s="161">
        <f t="shared" si="889"/>
        <v>8.6936585317918674E-3</v>
      </c>
      <c r="GF382" s="161">
        <f t="shared" si="889"/>
        <v>3.4337646853566321E-2</v>
      </c>
      <c r="GG382" s="161">
        <f t="shared" si="889"/>
        <v>1.5138881746461874</v>
      </c>
      <c r="GH382" s="161">
        <f t="shared" si="889"/>
        <v>0</v>
      </c>
      <c r="GI382" s="161">
        <f t="shared" si="889"/>
        <v>0.75681098009108616</v>
      </c>
      <c r="GJ382" s="5">
        <f t="shared" si="674"/>
        <v>917.85949909231056</v>
      </c>
    </row>
    <row r="383" spans="1:192" ht="15" customHeight="1">
      <c r="A383" s="77" t="s">
        <v>172</v>
      </c>
      <c r="B383" s="47" t="s">
        <v>380</v>
      </c>
      <c r="C383" s="161">
        <f t="shared" ref="C383:D383" si="890">C$208*C178</f>
        <v>0</v>
      </c>
      <c r="D383" s="161">
        <f t="shared" si="890"/>
        <v>0</v>
      </c>
      <c r="E383" s="161">
        <f t="shared" si="669"/>
        <v>0</v>
      </c>
      <c r="F383" s="161">
        <f t="shared" ref="F383:Q383" si="891">F$208*F178</f>
        <v>0</v>
      </c>
      <c r="G383" s="161">
        <f t="shared" si="891"/>
        <v>0</v>
      </c>
      <c r="H383" s="161">
        <f t="shared" si="891"/>
        <v>0</v>
      </c>
      <c r="I383" s="161">
        <f t="shared" si="891"/>
        <v>0</v>
      </c>
      <c r="J383" s="161">
        <f t="shared" si="891"/>
        <v>0</v>
      </c>
      <c r="K383" s="161">
        <f t="shared" si="891"/>
        <v>0</v>
      </c>
      <c r="L383" s="161">
        <f t="shared" si="891"/>
        <v>0</v>
      </c>
      <c r="M383" s="161">
        <f t="shared" si="891"/>
        <v>0</v>
      </c>
      <c r="N383" s="161">
        <f t="shared" si="891"/>
        <v>0</v>
      </c>
      <c r="O383" s="161">
        <f t="shared" si="891"/>
        <v>0</v>
      </c>
      <c r="P383" s="161">
        <f t="shared" si="891"/>
        <v>0</v>
      </c>
      <c r="Q383" s="161">
        <f t="shared" si="891"/>
        <v>0</v>
      </c>
      <c r="R383" s="161">
        <f t="shared" ref="R383:CC383" si="892">R$208*R178</f>
        <v>0</v>
      </c>
      <c r="S383" s="161">
        <f t="shared" si="892"/>
        <v>0</v>
      </c>
      <c r="T383" s="161">
        <f t="shared" si="892"/>
        <v>0</v>
      </c>
      <c r="U383" s="161">
        <f t="shared" si="892"/>
        <v>0</v>
      </c>
      <c r="V383" s="161">
        <f t="shared" si="892"/>
        <v>0</v>
      </c>
      <c r="W383" s="161">
        <f t="shared" si="892"/>
        <v>0</v>
      </c>
      <c r="X383" s="161">
        <f t="shared" si="892"/>
        <v>0</v>
      </c>
      <c r="Y383" s="161">
        <f t="shared" si="892"/>
        <v>0</v>
      </c>
      <c r="Z383" s="161">
        <f t="shared" si="892"/>
        <v>0</v>
      </c>
      <c r="AA383" s="161">
        <f t="shared" si="892"/>
        <v>0</v>
      </c>
      <c r="AB383" s="161">
        <f t="shared" si="892"/>
        <v>0</v>
      </c>
      <c r="AC383" s="161">
        <f t="shared" si="892"/>
        <v>0</v>
      </c>
      <c r="AD383" s="161">
        <f t="shared" si="892"/>
        <v>0</v>
      </c>
      <c r="AE383" s="161">
        <f t="shared" si="892"/>
        <v>0</v>
      </c>
      <c r="AF383" s="161">
        <f t="shared" si="892"/>
        <v>0</v>
      </c>
      <c r="AG383" s="161">
        <f t="shared" si="892"/>
        <v>0</v>
      </c>
      <c r="AH383" s="161">
        <f t="shared" si="892"/>
        <v>0</v>
      </c>
      <c r="AI383" s="161">
        <f t="shared" si="892"/>
        <v>0</v>
      </c>
      <c r="AJ383" s="161">
        <f t="shared" si="892"/>
        <v>0</v>
      </c>
      <c r="AK383" s="161">
        <f t="shared" si="892"/>
        <v>0</v>
      </c>
      <c r="AL383" s="161">
        <f t="shared" si="892"/>
        <v>0</v>
      </c>
      <c r="AM383" s="161">
        <f t="shared" si="892"/>
        <v>0</v>
      </c>
      <c r="AN383" s="161">
        <f t="shared" si="892"/>
        <v>0</v>
      </c>
      <c r="AO383" s="161">
        <f t="shared" si="892"/>
        <v>0</v>
      </c>
      <c r="AP383" s="161">
        <f t="shared" si="892"/>
        <v>0</v>
      </c>
      <c r="AQ383" s="161">
        <f t="shared" si="892"/>
        <v>0</v>
      </c>
      <c r="AR383" s="161">
        <f t="shared" si="892"/>
        <v>0</v>
      </c>
      <c r="AS383" s="161">
        <f t="shared" si="892"/>
        <v>0</v>
      </c>
      <c r="AT383" s="161">
        <f t="shared" si="892"/>
        <v>0</v>
      </c>
      <c r="AU383" s="161">
        <f t="shared" si="892"/>
        <v>0</v>
      </c>
      <c r="AV383" s="161">
        <f t="shared" si="892"/>
        <v>0</v>
      </c>
      <c r="AW383" s="161">
        <f t="shared" si="892"/>
        <v>0</v>
      </c>
      <c r="AX383" s="161">
        <f t="shared" si="892"/>
        <v>0</v>
      </c>
      <c r="AY383" s="161">
        <f t="shared" si="892"/>
        <v>0</v>
      </c>
      <c r="AZ383" s="161">
        <f t="shared" si="892"/>
        <v>0</v>
      </c>
      <c r="BA383" s="161">
        <f t="shared" si="892"/>
        <v>0</v>
      </c>
      <c r="BB383" s="161">
        <f t="shared" si="892"/>
        <v>0</v>
      </c>
      <c r="BC383" s="161">
        <f t="shared" si="892"/>
        <v>0</v>
      </c>
      <c r="BD383" s="161">
        <f t="shared" si="892"/>
        <v>0</v>
      </c>
      <c r="BE383" s="161">
        <f t="shared" si="892"/>
        <v>0</v>
      </c>
      <c r="BF383" s="161">
        <f t="shared" si="892"/>
        <v>0</v>
      </c>
      <c r="BG383" s="161">
        <f t="shared" si="892"/>
        <v>0</v>
      </c>
      <c r="BH383" s="161">
        <f t="shared" si="892"/>
        <v>0</v>
      </c>
      <c r="BI383" s="161">
        <f t="shared" si="892"/>
        <v>0</v>
      </c>
      <c r="BJ383" s="161">
        <f t="shared" si="892"/>
        <v>0</v>
      </c>
      <c r="BK383" s="161">
        <f t="shared" si="892"/>
        <v>0</v>
      </c>
      <c r="BL383" s="161">
        <f t="shared" si="892"/>
        <v>0</v>
      </c>
      <c r="BM383" s="161">
        <f t="shared" si="892"/>
        <v>0</v>
      </c>
      <c r="BN383" s="161">
        <f t="shared" si="892"/>
        <v>0</v>
      </c>
      <c r="BO383" s="161">
        <f t="shared" si="892"/>
        <v>0</v>
      </c>
      <c r="BP383" s="161">
        <f t="shared" si="892"/>
        <v>0</v>
      </c>
      <c r="BQ383" s="161">
        <f t="shared" si="892"/>
        <v>0</v>
      </c>
      <c r="BR383" s="161">
        <f t="shared" si="892"/>
        <v>0</v>
      </c>
      <c r="BS383" s="161">
        <f t="shared" si="892"/>
        <v>0</v>
      </c>
      <c r="BT383" s="161">
        <f t="shared" si="892"/>
        <v>0</v>
      </c>
      <c r="BU383" s="161">
        <f t="shared" si="892"/>
        <v>0</v>
      </c>
      <c r="BV383" s="161">
        <f t="shared" si="892"/>
        <v>0</v>
      </c>
      <c r="BW383" s="161">
        <f t="shared" si="892"/>
        <v>0</v>
      </c>
      <c r="BX383" s="161">
        <f t="shared" si="892"/>
        <v>0</v>
      </c>
      <c r="BY383" s="161">
        <f t="shared" si="892"/>
        <v>0</v>
      </c>
      <c r="BZ383" s="161">
        <f t="shared" si="892"/>
        <v>0</v>
      </c>
      <c r="CA383" s="161">
        <f t="shared" si="892"/>
        <v>0</v>
      </c>
      <c r="CB383" s="161">
        <f t="shared" si="892"/>
        <v>0</v>
      </c>
      <c r="CC383" s="161">
        <f t="shared" si="892"/>
        <v>0</v>
      </c>
      <c r="CD383" s="161">
        <f t="shared" ref="CD383:EO383" si="893">CD$208*CD178</f>
        <v>0</v>
      </c>
      <c r="CE383" s="161">
        <f t="shared" si="893"/>
        <v>0</v>
      </c>
      <c r="CF383" s="161">
        <f t="shared" si="893"/>
        <v>0</v>
      </c>
      <c r="CG383" s="161">
        <f t="shared" si="893"/>
        <v>0</v>
      </c>
      <c r="CH383" s="161">
        <f t="shared" si="893"/>
        <v>0</v>
      </c>
      <c r="CI383" s="161">
        <f t="shared" si="893"/>
        <v>0</v>
      </c>
      <c r="CJ383" s="161">
        <f t="shared" si="893"/>
        <v>0</v>
      </c>
      <c r="CK383" s="161">
        <f t="shared" si="893"/>
        <v>0</v>
      </c>
      <c r="CL383" s="161">
        <f t="shared" si="893"/>
        <v>0</v>
      </c>
      <c r="CM383" s="161">
        <f t="shared" si="893"/>
        <v>0</v>
      </c>
      <c r="CN383" s="161">
        <f t="shared" si="893"/>
        <v>0</v>
      </c>
      <c r="CO383" s="161">
        <f t="shared" si="893"/>
        <v>0</v>
      </c>
      <c r="CP383" s="161">
        <f t="shared" si="893"/>
        <v>0</v>
      </c>
      <c r="CQ383" s="161">
        <f t="shared" si="893"/>
        <v>0</v>
      </c>
      <c r="CR383" s="161">
        <f t="shared" si="893"/>
        <v>0</v>
      </c>
      <c r="CS383" s="161">
        <f t="shared" si="893"/>
        <v>0</v>
      </c>
      <c r="CT383" s="161">
        <f t="shared" si="893"/>
        <v>0</v>
      </c>
      <c r="CU383" s="161">
        <f t="shared" si="893"/>
        <v>0</v>
      </c>
      <c r="CV383" s="161">
        <f t="shared" si="893"/>
        <v>0</v>
      </c>
      <c r="CW383" s="161">
        <f t="shared" si="893"/>
        <v>0</v>
      </c>
      <c r="CX383" s="161">
        <f t="shared" si="893"/>
        <v>0</v>
      </c>
      <c r="CY383" s="161">
        <f t="shared" si="893"/>
        <v>0</v>
      </c>
      <c r="CZ383" s="161">
        <f t="shared" si="893"/>
        <v>0</v>
      </c>
      <c r="DA383" s="161">
        <f t="shared" si="893"/>
        <v>0</v>
      </c>
      <c r="DB383" s="161">
        <f t="shared" si="893"/>
        <v>0</v>
      </c>
      <c r="DC383" s="161">
        <f t="shared" si="893"/>
        <v>0</v>
      </c>
      <c r="DD383" s="161">
        <f t="shared" si="893"/>
        <v>0</v>
      </c>
      <c r="DE383" s="161">
        <f t="shared" si="893"/>
        <v>0</v>
      </c>
      <c r="DF383" s="161">
        <f t="shared" si="893"/>
        <v>0</v>
      </c>
      <c r="DG383" s="161">
        <f t="shared" si="893"/>
        <v>0</v>
      </c>
      <c r="DH383" s="161">
        <f t="shared" si="893"/>
        <v>0</v>
      </c>
      <c r="DI383" s="161">
        <f t="shared" si="893"/>
        <v>0</v>
      </c>
      <c r="DJ383" s="161">
        <f t="shared" si="893"/>
        <v>0</v>
      </c>
      <c r="DK383" s="161">
        <f t="shared" si="893"/>
        <v>0</v>
      </c>
      <c r="DL383" s="161">
        <f t="shared" si="893"/>
        <v>0</v>
      </c>
      <c r="DM383" s="161">
        <f t="shared" si="893"/>
        <v>0</v>
      </c>
      <c r="DN383" s="161">
        <f t="shared" si="893"/>
        <v>0</v>
      </c>
      <c r="DO383" s="161">
        <f t="shared" si="893"/>
        <v>0</v>
      </c>
      <c r="DP383" s="161">
        <f t="shared" si="893"/>
        <v>0</v>
      </c>
      <c r="DQ383" s="161">
        <f t="shared" si="893"/>
        <v>0</v>
      </c>
      <c r="DR383" s="161">
        <f t="shared" si="893"/>
        <v>0</v>
      </c>
      <c r="DS383" s="161">
        <f t="shared" si="893"/>
        <v>0</v>
      </c>
      <c r="DT383" s="161">
        <f t="shared" si="893"/>
        <v>0</v>
      </c>
      <c r="DU383" s="161">
        <f t="shared" si="893"/>
        <v>0</v>
      </c>
      <c r="DV383" s="161">
        <f t="shared" si="893"/>
        <v>0</v>
      </c>
      <c r="DW383" s="161">
        <f t="shared" si="893"/>
        <v>0</v>
      </c>
      <c r="DX383" s="161">
        <f t="shared" si="893"/>
        <v>0</v>
      </c>
      <c r="DY383" s="161">
        <f t="shared" si="893"/>
        <v>0</v>
      </c>
      <c r="DZ383" s="161">
        <f t="shared" si="893"/>
        <v>0</v>
      </c>
      <c r="EA383" s="161">
        <f t="shared" si="893"/>
        <v>0</v>
      </c>
      <c r="EB383" s="161">
        <f t="shared" si="893"/>
        <v>0</v>
      </c>
      <c r="EC383" s="161">
        <f t="shared" si="893"/>
        <v>0</v>
      </c>
      <c r="ED383" s="161">
        <f t="shared" si="893"/>
        <v>0</v>
      </c>
      <c r="EE383" s="161">
        <f t="shared" si="893"/>
        <v>0</v>
      </c>
      <c r="EF383" s="161">
        <f t="shared" si="893"/>
        <v>0</v>
      </c>
      <c r="EG383" s="161">
        <f t="shared" si="893"/>
        <v>0</v>
      </c>
      <c r="EH383" s="161">
        <f t="shared" si="893"/>
        <v>0</v>
      </c>
      <c r="EI383" s="161">
        <f t="shared" si="893"/>
        <v>0</v>
      </c>
      <c r="EJ383" s="161">
        <f t="shared" si="893"/>
        <v>0</v>
      </c>
      <c r="EK383" s="161">
        <f t="shared" si="893"/>
        <v>0</v>
      </c>
      <c r="EL383" s="161">
        <f t="shared" si="893"/>
        <v>0</v>
      </c>
      <c r="EM383" s="161">
        <f t="shared" si="893"/>
        <v>0</v>
      </c>
      <c r="EN383" s="161">
        <f t="shared" si="893"/>
        <v>0</v>
      </c>
      <c r="EO383" s="161">
        <f t="shared" si="893"/>
        <v>0</v>
      </c>
      <c r="EP383" s="161">
        <f t="shared" ref="EP383:GI383" si="894">EP$208*EP178</f>
        <v>0</v>
      </c>
      <c r="EQ383" s="161">
        <f t="shared" si="894"/>
        <v>0</v>
      </c>
      <c r="ER383" s="161">
        <f t="shared" si="894"/>
        <v>0</v>
      </c>
      <c r="ES383" s="161">
        <f t="shared" si="894"/>
        <v>0</v>
      </c>
      <c r="ET383" s="161">
        <f t="shared" si="894"/>
        <v>0</v>
      </c>
      <c r="EU383" s="161">
        <f t="shared" si="894"/>
        <v>0</v>
      </c>
      <c r="EV383" s="161">
        <f t="shared" si="894"/>
        <v>0</v>
      </c>
      <c r="EW383" s="161">
        <f t="shared" si="894"/>
        <v>0</v>
      </c>
      <c r="EX383" s="161">
        <f t="shared" si="894"/>
        <v>0</v>
      </c>
      <c r="EY383" s="161">
        <f t="shared" si="894"/>
        <v>0</v>
      </c>
      <c r="EZ383" s="161">
        <f t="shared" si="894"/>
        <v>0</v>
      </c>
      <c r="FA383" s="161">
        <f t="shared" si="894"/>
        <v>0</v>
      </c>
      <c r="FB383" s="161">
        <f t="shared" si="894"/>
        <v>0</v>
      </c>
      <c r="FC383" s="161">
        <f t="shared" si="894"/>
        <v>0</v>
      </c>
      <c r="FD383" s="161">
        <f t="shared" si="894"/>
        <v>0</v>
      </c>
      <c r="FE383" s="161">
        <f t="shared" si="894"/>
        <v>0</v>
      </c>
      <c r="FF383" s="161">
        <f t="shared" si="894"/>
        <v>0</v>
      </c>
      <c r="FG383" s="161">
        <f t="shared" si="894"/>
        <v>0</v>
      </c>
      <c r="FH383" s="161">
        <f t="shared" si="894"/>
        <v>0</v>
      </c>
      <c r="FI383" s="161">
        <f t="shared" si="894"/>
        <v>0</v>
      </c>
      <c r="FJ383" s="161">
        <f t="shared" si="894"/>
        <v>0</v>
      </c>
      <c r="FK383" s="161">
        <f t="shared" si="894"/>
        <v>0</v>
      </c>
      <c r="FL383" s="161">
        <f t="shared" si="894"/>
        <v>0</v>
      </c>
      <c r="FM383" s="161">
        <f t="shared" si="894"/>
        <v>0</v>
      </c>
      <c r="FN383" s="161">
        <f t="shared" si="894"/>
        <v>0</v>
      </c>
      <c r="FO383" s="161">
        <f t="shared" si="894"/>
        <v>0</v>
      </c>
      <c r="FP383" s="161">
        <f t="shared" si="894"/>
        <v>0</v>
      </c>
      <c r="FQ383" s="161">
        <f t="shared" si="894"/>
        <v>0</v>
      </c>
      <c r="FR383" s="161">
        <f t="shared" si="894"/>
        <v>0</v>
      </c>
      <c r="FS383" s="161">
        <f t="shared" si="894"/>
        <v>0</v>
      </c>
      <c r="FT383" s="161">
        <f t="shared" si="894"/>
        <v>0</v>
      </c>
      <c r="FU383" s="161">
        <f t="shared" si="894"/>
        <v>0</v>
      </c>
      <c r="FV383" s="161">
        <f t="shared" si="894"/>
        <v>0</v>
      </c>
      <c r="FW383" s="161">
        <f t="shared" si="894"/>
        <v>0</v>
      </c>
      <c r="FX383" s="161">
        <f t="shared" si="894"/>
        <v>0</v>
      </c>
      <c r="FY383" s="161">
        <f t="shared" si="894"/>
        <v>0</v>
      </c>
      <c r="FZ383" s="161">
        <f t="shared" si="894"/>
        <v>0</v>
      </c>
      <c r="GA383" s="161">
        <f t="shared" si="894"/>
        <v>0</v>
      </c>
      <c r="GB383" s="161">
        <f t="shared" si="894"/>
        <v>0</v>
      </c>
      <c r="GC383" s="161">
        <f t="shared" si="894"/>
        <v>0</v>
      </c>
      <c r="GD383" s="161">
        <f t="shared" si="894"/>
        <v>0</v>
      </c>
      <c r="GE383" s="161">
        <f t="shared" si="894"/>
        <v>0</v>
      </c>
      <c r="GF383" s="161">
        <f t="shared" si="894"/>
        <v>0</v>
      </c>
      <c r="GG383" s="161">
        <f t="shared" si="894"/>
        <v>0</v>
      </c>
      <c r="GH383" s="161">
        <f t="shared" si="894"/>
        <v>0</v>
      </c>
      <c r="GI383" s="161">
        <f t="shared" si="894"/>
        <v>0</v>
      </c>
      <c r="GJ383" s="5">
        <f t="shared" si="674"/>
        <v>0</v>
      </c>
    </row>
    <row r="384" spans="1:192" ht="15" customHeight="1">
      <c r="A384" s="77" t="s">
        <v>173</v>
      </c>
      <c r="B384" s="47" t="s">
        <v>381</v>
      </c>
      <c r="C384" s="161">
        <f t="shared" ref="C384:D384" si="895">C$208*C179</f>
        <v>0</v>
      </c>
      <c r="D384" s="161">
        <f t="shared" si="895"/>
        <v>0</v>
      </c>
      <c r="E384" s="161">
        <f t="shared" si="669"/>
        <v>0</v>
      </c>
      <c r="F384" s="161">
        <f t="shared" ref="F384:Q384" si="896">F$208*F179</f>
        <v>0</v>
      </c>
      <c r="G384" s="161">
        <f t="shared" si="896"/>
        <v>0</v>
      </c>
      <c r="H384" s="161">
        <f t="shared" si="896"/>
        <v>0</v>
      </c>
      <c r="I384" s="161">
        <f t="shared" si="896"/>
        <v>0</v>
      </c>
      <c r="J384" s="161">
        <f t="shared" si="896"/>
        <v>0</v>
      </c>
      <c r="K384" s="161">
        <f t="shared" si="896"/>
        <v>0</v>
      </c>
      <c r="L384" s="161">
        <f t="shared" si="896"/>
        <v>0</v>
      </c>
      <c r="M384" s="161">
        <f t="shared" si="896"/>
        <v>0</v>
      </c>
      <c r="N384" s="161">
        <f t="shared" si="896"/>
        <v>0</v>
      </c>
      <c r="O384" s="161">
        <f t="shared" si="896"/>
        <v>0</v>
      </c>
      <c r="P384" s="161">
        <f t="shared" si="896"/>
        <v>0</v>
      </c>
      <c r="Q384" s="161">
        <f t="shared" si="896"/>
        <v>0</v>
      </c>
      <c r="R384" s="161">
        <f t="shared" ref="R384:CC384" si="897">R$208*R179</f>
        <v>0</v>
      </c>
      <c r="S384" s="161">
        <f t="shared" si="897"/>
        <v>0</v>
      </c>
      <c r="T384" s="161">
        <f t="shared" si="897"/>
        <v>0</v>
      </c>
      <c r="U384" s="161">
        <f t="shared" si="897"/>
        <v>0</v>
      </c>
      <c r="V384" s="161">
        <f t="shared" si="897"/>
        <v>0</v>
      </c>
      <c r="W384" s="161">
        <f t="shared" si="897"/>
        <v>0</v>
      </c>
      <c r="X384" s="161">
        <f t="shared" si="897"/>
        <v>0</v>
      </c>
      <c r="Y384" s="161">
        <f t="shared" si="897"/>
        <v>0</v>
      </c>
      <c r="Z384" s="161">
        <f t="shared" si="897"/>
        <v>0</v>
      </c>
      <c r="AA384" s="161">
        <f t="shared" si="897"/>
        <v>0</v>
      </c>
      <c r="AB384" s="161">
        <f t="shared" si="897"/>
        <v>0</v>
      </c>
      <c r="AC384" s="161">
        <f t="shared" si="897"/>
        <v>0</v>
      </c>
      <c r="AD384" s="161">
        <f t="shared" si="897"/>
        <v>0</v>
      </c>
      <c r="AE384" s="161">
        <f t="shared" si="897"/>
        <v>0</v>
      </c>
      <c r="AF384" s="161">
        <f t="shared" si="897"/>
        <v>0</v>
      </c>
      <c r="AG384" s="161">
        <f t="shared" si="897"/>
        <v>0</v>
      </c>
      <c r="AH384" s="161">
        <f t="shared" si="897"/>
        <v>0</v>
      </c>
      <c r="AI384" s="161">
        <f t="shared" si="897"/>
        <v>0</v>
      </c>
      <c r="AJ384" s="161">
        <f t="shared" si="897"/>
        <v>0</v>
      </c>
      <c r="AK384" s="161">
        <f t="shared" si="897"/>
        <v>0</v>
      </c>
      <c r="AL384" s="161">
        <f t="shared" si="897"/>
        <v>0</v>
      </c>
      <c r="AM384" s="161">
        <f t="shared" si="897"/>
        <v>0</v>
      </c>
      <c r="AN384" s="161">
        <f t="shared" si="897"/>
        <v>0</v>
      </c>
      <c r="AO384" s="161">
        <f t="shared" si="897"/>
        <v>0</v>
      </c>
      <c r="AP384" s="161">
        <f t="shared" si="897"/>
        <v>0</v>
      </c>
      <c r="AQ384" s="161">
        <f t="shared" si="897"/>
        <v>0</v>
      </c>
      <c r="AR384" s="161">
        <f t="shared" si="897"/>
        <v>0</v>
      </c>
      <c r="AS384" s="161">
        <f t="shared" si="897"/>
        <v>0</v>
      </c>
      <c r="AT384" s="161">
        <f t="shared" si="897"/>
        <v>0</v>
      </c>
      <c r="AU384" s="161">
        <f t="shared" si="897"/>
        <v>0</v>
      </c>
      <c r="AV384" s="161">
        <f t="shared" si="897"/>
        <v>0</v>
      </c>
      <c r="AW384" s="161">
        <f t="shared" si="897"/>
        <v>0</v>
      </c>
      <c r="AX384" s="161">
        <f t="shared" si="897"/>
        <v>0</v>
      </c>
      <c r="AY384" s="161">
        <f t="shared" si="897"/>
        <v>0</v>
      </c>
      <c r="AZ384" s="161">
        <f t="shared" si="897"/>
        <v>0</v>
      </c>
      <c r="BA384" s="161">
        <f t="shared" si="897"/>
        <v>0</v>
      </c>
      <c r="BB384" s="161">
        <f t="shared" si="897"/>
        <v>0</v>
      </c>
      <c r="BC384" s="161">
        <f t="shared" si="897"/>
        <v>0</v>
      </c>
      <c r="BD384" s="161">
        <f t="shared" si="897"/>
        <v>0</v>
      </c>
      <c r="BE384" s="161">
        <f t="shared" si="897"/>
        <v>0</v>
      </c>
      <c r="BF384" s="161">
        <f t="shared" si="897"/>
        <v>0</v>
      </c>
      <c r="BG384" s="161">
        <f t="shared" si="897"/>
        <v>0</v>
      </c>
      <c r="BH384" s="161">
        <f t="shared" si="897"/>
        <v>0</v>
      </c>
      <c r="BI384" s="161">
        <f t="shared" si="897"/>
        <v>0</v>
      </c>
      <c r="BJ384" s="161">
        <f t="shared" si="897"/>
        <v>0</v>
      </c>
      <c r="BK384" s="161">
        <f t="shared" si="897"/>
        <v>0</v>
      </c>
      <c r="BL384" s="161">
        <f t="shared" si="897"/>
        <v>0</v>
      </c>
      <c r="BM384" s="161">
        <f t="shared" si="897"/>
        <v>0</v>
      </c>
      <c r="BN384" s="161">
        <f t="shared" si="897"/>
        <v>0</v>
      </c>
      <c r="BO384" s="161">
        <f t="shared" si="897"/>
        <v>0</v>
      </c>
      <c r="BP384" s="161">
        <f t="shared" si="897"/>
        <v>0</v>
      </c>
      <c r="BQ384" s="161">
        <f t="shared" si="897"/>
        <v>0</v>
      </c>
      <c r="BR384" s="161">
        <f t="shared" si="897"/>
        <v>0</v>
      </c>
      <c r="BS384" s="161">
        <f t="shared" si="897"/>
        <v>0</v>
      </c>
      <c r="BT384" s="161">
        <f t="shared" si="897"/>
        <v>0</v>
      </c>
      <c r="BU384" s="161">
        <f t="shared" si="897"/>
        <v>0</v>
      </c>
      <c r="BV384" s="161">
        <f t="shared" si="897"/>
        <v>0</v>
      </c>
      <c r="BW384" s="161">
        <f t="shared" si="897"/>
        <v>0</v>
      </c>
      <c r="BX384" s="161">
        <f t="shared" si="897"/>
        <v>0</v>
      </c>
      <c r="BY384" s="161">
        <f t="shared" si="897"/>
        <v>0</v>
      </c>
      <c r="BZ384" s="161">
        <f t="shared" si="897"/>
        <v>0</v>
      </c>
      <c r="CA384" s="161">
        <f t="shared" si="897"/>
        <v>0</v>
      </c>
      <c r="CB384" s="161">
        <f t="shared" si="897"/>
        <v>0</v>
      </c>
      <c r="CC384" s="161">
        <f t="shared" si="897"/>
        <v>0</v>
      </c>
      <c r="CD384" s="161">
        <f t="shared" ref="CD384:EO384" si="898">CD$208*CD179</f>
        <v>0</v>
      </c>
      <c r="CE384" s="161">
        <f t="shared" si="898"/>
        <v>0</v>
      </c>
      <c r="CF384" s="161">
        <f t="shared" si="898"/>
        <v>0</v>
      </c>
      <c r="CG384" s="161">
        <f t="shared" si="898"/>
        <v>0</v>
      </c>
      <c r="CH384" s="161">
        <f t="shared" si="898"/>
        <v>0</v>
      </c>
      <c r="CI384" s="161">
        <f t="shared" si="898"/>
        <v>0</v>
      </c>
      <c r="CJ384" s="161">
        <f t="shared" si="898"/>
        <v>0</v>
      </c>
      <c r="CK384" s="161">
        <f t="shared" si="898"/>
        <v>0</v>
      </c>
      <c r="CL384" s="161">
        <f t="shared" si="898"/>
        <v>0</v>
      </c>
      <c r="CM384" s="161">
        <f t="shared" si="898"/>
        <v>0</v>
      </c>
      <c r="CN384" s="161">
        <f t="shared" si="898"/>
        <v>0</v>
      </c>
      <c r="CO384" s="161">
        <f t="shared" si="898"/>
        <v>0</v>
      </c>
      <c r="CP384" s="161">
        <f t="shared" si="898"/>
        <v>0</v>
      </c>
      <c r="CQ384" s="161">
        <f t="shared" si="898"/>
        <v>0</v>
      </c>
      <c r="CR384" s="161">
        <f t="shared" si="898"/>
        <v>0</v>
      </c>
      <c r="CS384" s="161">
        <f t="shared" si="898"/>
        <v>0</v>
      </c>
      <c r="CT384" s="161">
        <f t="shared" si="898"/>
        <v>0</v>
      </c>
      <c r="CU384" s="161">
        <f t="shared" si="898"/>
        <v>0</v>
      </c>
      <c r="CV384" s="161">
        <f t="shared" si="898"/>
        <v>0</v>
      </c>
      <c r="CW384" s="161">
        <f t="shared" si="898"/>
        <v>0</v>
      </c>
      <c r="CX384" s="161">
        <f t="shared" si="898"/>
        <v>0</v>
      </c>
      <c r="CY384" s="161">
        <f t="shared" si="898"/>
        <v>0</v>
      </c>
      <c r="CZ384" s="161">
        <f t="shared" si="898"/>
        <v>0</v>
      </c>
      <c r="DA384" s="161">
        <f t="shared" si="898"/>
        <v>0</v>
      </c>
      <c r="DB384" s="161">
        <f t="shared" si="898"/>
        <v>0</v>
      </c>
      <c r="DC384" s="161">
        <f t="shared" si="898"/>
        <v>0</v>
      </c>
      <c r="DD384" s="161">
        <f t="shared" si="898"/>
        <v>0</v>
      </c>
      <c r="DE384" s="161">
        <f t="shared" si="898"/>
        <v>0</v>
      </c>
      <c r="DF384" s="161">
        <f t="shared" si="898"/>
        <v>0</v>
      </c>
      <c r="DG384" s="161">
        <f t="shared" si="898"/>
        <v>0</v>
      </c>
      <c r="DH384" s="161">
        <f t="shared" si="898"/>
        <v>0</v>
      </c>
      <c r="DI384" s="161">
        <f t="shared" si="898"/>
        <v>0</v>
      </c>
      <c r="DJ384" s="161">
        <f t="shared" si="898"/>
        <v>0</v>
      </c>
      <c r="DK384" s="161">
        <f t="shared" si="898"/>
        <v>0</v>
      </c>
      <c r="DL384" s="161">
        <f t="shared" si="898"/>
        <v>0</v>
      </c>
      <c r="DM384" s="161">
        <f t="shared" si="898"/>
        <v>0</v>
      </c>
      <c r="DN384" s="161">
        <f t="shared" si="898"/>
        <v>0</v>
      </c>
      <c r="DO384" s="161">
        <f t="shared" si="898"/>
        <v>0</v>
      </c>
      <c r="DP384" s="161">
        <f t="shared" si="898"/>
        <v>0</v>
      </c>
      <c r="DQ384" s="161">
        <f t="shared" si="898"/>
        <v>0</v>
      </c>
      <c r="DR384" s="161">
        <f t="shared" si="898"/>
        <v>0</v>
      </c>
      <c r="DS384" s="161">
        <f t="shared" si="898"/>
        <v>0</v>
      </c>
      <c r="DT384" s="161">
        <f t="shared" si="898"/>
        <v>0</v>
      </c>
      <c r="DU384" s="161">
        <f t="shared" si="898"/>
        <v>0</v>
      </c>
      <c r="DV384" s="161">
        <f t="shared" si="898"/>
        <v>0</v>
      </c>
      <c r="DW384" s="161">
        <f t="shared" si="898"/>
        <v>0</v>
      </c>
      <c r="DX384" s="161">
        <f t="shared" si="898"/>
        <v>0</v>
      </c>
      <c r="DY384" s="161">
        <f t="shared" si="898"/>
        <v>0</v>
      </c>
      <c r="DZ384" s="161">
        <f t="shared" si="898"/>
        <v>0</v>
      </c>
      <c r="EA384" s="161">
        <f t="shared" si="898"/>
        <v>0</v>
      </c>
      <c r="EB384" s="161">
        <f t="shared" si="898"/>
        <v>0</v>
      </c>
      <c r="EC384" s="161">
        <f t="shared" si="898"/>
        <v>0</v>
      </c>
      <c r="ED384" s="161">
        <f t="shared" si="898"/>
        <v>0</v>
      </c>
      <c r="EE384" s="161">
        <f t="shared" si="898"/>
        <v>0</v>
      </c>
      <c r="EF384" s="161">
        <f t="shared" si="898"/>
        <v>0</v>
      </c>
      <c r="EG384" s="161">
        <f t="shared" si="898"/>
        <v>0</v>
      </c>
      <c r="EH384" s="161">
        <f t="shared" si="898"/>
        <v>0</v>
      </c>
      <c r="EI384" s="161">
        <f t="shared" si="898"/>
        <v>0</v>
      </c>
      <c r="EJ384" s="161">
        <f t="shared" si="898"/>
        <v>0</v>
      </c>
      <c r="EK384" s="161">
        <f t="shared" si="898"/>
        <v>0</v>
      </c>
      <c r="EL384" s="161">
        <f t="shared" si="898"/>
        <v>0</v>
      </c>
      <c r="EM384" s="161">
        <f t="shared" si="898"/>
        <v>0</v>
      </c>
      <c r="EN384" s="161">
        <f t="shared" si="898"/>
        <v>0</v>
      </c>
      <c r="EO384" s="161">
        <f t="shared" si="898"/>
        <v>0</v>
      </c>
      <c r="EP384" s="161">
        <f t="shared" ref="EP384:GI384" si="899">EP$208*EP179</f>
        <v>0</v>
      </c>
      <c r="EQ384" s="161">
        <f t="shared" si="899"/>
        <v>0</v>
      </c>
      <c r="ER384" s="161">
        <f t="shared" si="899"/>
        <v>0</v>
      </c>
      <c r="ES384" s="161">
        <f t="shared" si="899"/>
        <v>0</v>
      </c>
      <c r="ET384" s="161">
        <f t="shared" si="899"/>
        <v>0</v>
      </c>
      <c r="EU384" s="161">
        <f t="shared" si="899"/>
        <v>0</v>
      </c>
      <c r="EV384" s="161">
        <f t="shared" si="899"/>
        <v>0</v>
      </c>
      <c r="EW384" s="161">
        <f t="shared" si="899"/>
        <v>0</v>
      </c>
      <c r="EX384" s="161">
        <f t="shared" si="899"/>
        <v>0</v>
      </c>
      <c r="EY384" s="161">
        <f t="shared" si="899"/>
        <v>0</v>
      </c>
      <c r="EZ384" s="161">
        <f t="shared" si="899"/>
        <v>0</v>
      </c>
      <c r="FA384" s="161">
        <f t="shared" si="899"/>
        <v>0</v>
      </c>
      <c r="FB384" s="161">
        <f t="shared" si="899"/>
        <v>0</v>
      </c>
      <c r="FC384" s="161">
        <f t="shared" si="899"/>
        <v>0</v>
      </c>
      <c r="FD384" s="161">
        <f t="shared" si="899"/>
        <v>0</v>
      </c>
      <c r="FE384" s="161">
        <f t="shared" si="899"/>
        <v>0</v>
      </c>
      <c r="FF384" s="161">
        <f t="shared" si="899"/>
        <v>0</v>
      </c>
      <c r="FG384" s="161">
        <f t="shared" si="899"/>
        <v>0</v>
      </c>
      <c r="FH384" s="161">
        <f t="shared" si="899"/>
        <v>0</v>
      </c>
      <c r="FI384" s="161">
        <f t="shared" si="899"/>
        <v>0</v>
      </c>
      <c r="FJ384" s="161">
        <f t="shared" si="899"/>
        <v>0</v>
      </c>
      <c r="FK384" s="161">
        <f t="shared" si="899"/>
        <v>0</v>
      </c>
      <c r="FL384" s="161">
        <f t="shared" si="899"/>
        <v>0</v>
      </c>
      <c r="FM384" s="161">
        <f t="shared" si="899"/>
        <v>0</v>
      </c>
      <c r="FN384" s="161">
        <f t="shared" si="899"/>
        <v>0</v>
      </c>
      <c r="FO384" s="161">
        <f t="shared" si="899"/>
        <v>0</v>
      </c>
      <c r="FP384" s="161">
        <f t="shared" si="899"/>
        <v>0</v>
      </c>
      <c r="FQ384" s="161">
        <f t="shared" si="899"/>
        <v>0</v>
      </c>
      <c r="FR384" s="161">
        <f t="shared" si="899"/>
        <v>0</v>
      </c>
      <c r="FS384" s="161">
        <f t="shared" si="899"/>
        <v>0</v>
      </c>
      <c r="FT384" s="161">
        <f t="shared" si="899"/>
        <v>0</v>
      </c>
      <c r="FU384" s="161">
        <f t="shared" si="899"/>
        <v>0</v>
      </c>
      <c r="FV384" s="161">
        <f t="shared" si="899"/>
        <v>0</v>
      </c>
      <c r="FW384" s="161">
        <f t="shared" si="899"/>
        <v>0</v>
      </c>
      <c r="FX384" s="161">
        <f t="shared" si="899"/>
        <v>0</v>
      </c>
      <c r="FY384" s="161">
        <f t="shared" si="899"/>
        <v>0</v>
      </c>
      <c r="FZ384" s="161">
        <f t="shared" si="899"/>
        <v>0</v>
      </c>
      <c r="GA384" s="161">
        <f t="shared" si="899"/>
        <v>0</v>
      </c>
      <c r="GB384" s="161">
        <f t="shared" si="899"/>
        <v>0</v>
      </c>
      <c r="GC384" s="161">
        <f t="shared" si="899"/>
        <v>0</v>
      </c>
      <c r="GD384" s="161">
        <f t="shared" si="899"/>
        <v>0</v>
      </c>
      <c r="GE384" s="161">
        <f t="shared" si="899"/>
        <v>0</v>
      </c>
      <c r="GF384" s="161">
        <f t="shared" si="899"/>
        <v>0</v>
      </c>
      <c r="GG384" s="161">
        <f t="shared" si="899"/>
        <v>0</v>
      </c>
      <c r="GH384" s="161">
        <f t="shared" si="899"/>
        <v>0</v>
      </c>
      <c r="GI384" s="161">
        <f t="shared" si="899"/>
        <v>0</v>
      </c>
      <c r="GJ384" s="5">
        <f t="shared" si="674"/>
        <v>0</v>
      </c>
    </row>
    <row r="385" spans="1:192" ht="15" customHeight="1">
      <c r="A385" s="77" t="s">
        <v>174</v>
      </c>
      <c r="B385" s="47" t="s">
        <v>382</v>
      </c>
      <c r="C385" s="161">
        <f t="shared" ref="C385:D385" si="900">C$208*C180</f>
        <v>0</v>
      </c>
      <c r="D385" s="161">
        <f t="shared" si="900"/>
        <v>0</v>
      </c>
      <c r="E385" s="161">
        <f t="shared" si="669"/>
        <v>0</v>
      </c>
      <c r="F385" s="161">
        <f t="shared" ref="F385:Q385" si="901">F$208*F180</f>
        <v>0</v>
      </c>
      <c r="G385" s="161">
        <f t="shared" si="901"/>
        <v>0</v>
      </c>
      <c r="H385" s="161">
        <f t="shared" si="901"/>
        <v>0</v>
      </c>
      <c r="I385" s="161">
        <f t="shared" si="901"/>
        <v>3.3358291946655228E-6</v>
      </c>
      <c r="J385" s="161">
        <f t="shared" si="901"/>
        <v>0</v>
      </c>
      <c r="K385" s="161">
        <f t="shared" si="901"/>
        <v>0</v>
      </c>
      <c r="L385" s="161">
        <f t="shared" si="901"/>
        <v>0</v>
      </c>
      <c r="M385" s="161">
        <f t="shared" si="901"/>
        <v>0</v>
      </c>
      <c r="N385" s="161">
        <f t="shared" si="901"/>
        <v>0</v>
      </c>
      <c r="O385" s="161">
        <f t="shared" si="901"/>
        <v>0</v>
      </c>
      <c r="P385" s="161">
        <f t="shared" si="901"/>
        <v>5.2877871391522938E-4</v>
      </c>
      <c r="Q385" s="161">
        <f t="shared" si="901"/>
        <v>0</v>
      </c>
      <c r="R385" s="161">
        <f t="shared" ref="R385:CC385" si="902">R$208*R180</f>
        <v>0</v>
      </c>
      <c r="S385" s="161">
        <f t="shared" si="902"/>
        <v>2.1943383490968495E-4</v>
      </c>
      <c r="T385" s="161">
        <f t="shared" si="902"/>
        <v>1740.7688854716366</v>
      </c>
      <c r="U385" s="161">
        <f t="shared" si="902"/>
        <v>6.7609111877401162E-6</v>
      </c>
      <c r="V385" s="161">
        <f t="shared" si="902"/>
        <v>0</v>
      </c>
      <c r="W385" s="161">
        <f t="shared" si="902"/>
        <v>0</v>
      </c>
      <c r="X385" s="161">
        <f t="shared" si="902"/>
        <v>1.0337888424891841E-7</v>
      </c>
      <c r="Y385" s="161">
        <f t="shared" si="902"/>
        <v>-3.7470067618516443E-6</v>
      </c>
      <c r="Z385" s="161">
        <f t="shared" si="902"/>
        <v>3.4308499969328936E-3</v>
      </c>
      <c r="AA385" s="161">
        <f t="shared" si="902"/>
        <v>1.104821842573247E-2</v>
      </c>
      <c r="AB385" s="161">
        <f t="shared" si="902"/>
        <v>4.0719458634771675</v>
      </c>
      <c r="AC385" s="161">
        <f t="shared" si="902"/>
        <v>1.0420258187485171E-2</v>
      </c>
      <c r="AD385" s="161">
        <f t="shared" si="902"/>
        <v>8.4523469336759693E-3</v>
      </c>
      <c r="AE385" s="161">
        <f t="shared" si="902"/>
        <v>2.5863978026943396E-3</v>
      </c>
      <c r="AF385" s="161">
        <f t="shared" si="902"/>
        <v>0.42071333765687069</v>
      </c>
      <c r="AG385" s="161">
        <f t="shared" si="902"/>
        <v>3.2307918391857735E-4</v>
      </c>
      <c r="AH385" s="161">
        <f t="shared" si="902"/>
        <v>4.1836200004210043E-3</v>
      </c>
      <c r="AI385" s="161">
        <f t="shared" si="902"/>
        <v>2.3889802061342812E-4</v>
      </c>
      <c r="AJ385" s="161">
        <f t="shared" si="902"/>
        <v>2.6743532424424351E-5</v>
      </c>
      <c r="AK385" s="161">
        <f t="shared" si="902"/>
        <v>1.0083490186352492E-8</v>
      </c>
      <c r="AL385" s="161">
        <f t="shared" si="902"/>
        <v>1.8709619338493219E-13</v>
      </c>
      <c r="AM385" s="161">
        <f t="shared" si="902"/>
        <v>0</v>
      </c>
      <c r="AN385" s="161">
        <f t="shared" si="902"/>
        <v>4.4703777029162601E-9</v>
      </c>
      <c r="AO385" s="161">
        <f t="shared" si="902"/>
        <v>7.0150090994623173E-4</v>
      </c>
      <c r="AP385" s="161">
        <f t="shared" si="902"/>
        <v>1.2412332280842689E-3</v>
      </c>
      <c r="AQ385" s="161">
        <f t="shared" si="902"/>
        <v>1.5574252500248338E-4</v>
      </c>
      <c r="AR385" s="161">
        <f t="shared" si="902"/>
        <v>1.5967285581731591E-6</v>
      </c>
      <c r="AS385" s="161">
        <f t="shared" si="902"/>
        <v>2.1381176974451903E-3</v>
      </c>
      <c r="AT385" s="161">
        <f t="shared" si="902"/>
        <v>1.045155237746671E-3</v>
      </c>
      <c r="AU385" s="161">
        <f t="shared" si="902"/>
        <v>0</v>
      </c>
      <c r="AV385" s="161">
        <f t="shared" si="902"/>
        <v>0</v>
      </c>
      <c r="AW385" s="161">
        <f t="shared" si="902"/>
        <v>2.0323083349195795E-4</v>
      </c>
      <c r="AX385" s="161">
        <f t="shared" si="902"/>
        <v>3.2228357311457375E-6</v>
      </c>
      <c r="AY385" s="161">
        <f t="shared" si="902"/>
        <v>6.3102300827961417E-4</v>
      </c>
      <c r="AZ385" s="161">
        <f t="shared" si="902"/>
        <v>5.3580105042800079E-5</v>
      </c>
      <c r="BA385" s="161">
        <f t="shared" si="902"/>
        <v>7.3287257445308812E-2</v>
      </c>
      <c r="BB385" s="161">
        <f t="shared" si="902"/>
        <v>2.9789694191790262E-6</v>
      </c>
      <c r="BC385" s="161">
        <f t="shared" si="902"/>
        <v>8.6354210927408901E-5</v>
      </c>
      <c r="BD385" s="161">
        <f t="shared" si="902"/>
        <v>6.4866499889862784E-12</v>
      </c>
      <c r="BE385" s="161">
        <f t="shared" si="902"/>
        <v>0</v>
      </c>
      <c r="BF385" s="161">
        <f t="shared" si="902"/>
        <v>0</v>
      </c>
      <c r="BG385" s="161">
        <f t="shared" si="902"/>
        <v>3.3503251733210247E-6</v>
      </c>
      <c r="BH385" s="161">
        <f t="shared" si="902"/>
        <v>1.8612615113673407E-9</v>
      </c>
      <c r="BI385" s="161">
        <f t="shared" si="902"/>
        <v>4.9705686568215602E-6</v>
      </c>
      <c r="BJ385" s="161">
        <f t="shared" si="902"/>
        <v>0</v>
      </c>
      <c r="BK385" s="161">
        <f t="shared" si="902"/>
        <v>2.9747927603463817E-6</v>
      </c>
      <c r="BL385" s="161">
        <f t="shared" si="902"/>
        <v>4.5370229058276407E-9</v>
      </c>
      <c r="BM385" s="161">
        <f t="shared" si="902"/>
        <v>8.3529660823798158E-7</v>
      </c>
      <c r="BN385" s="161">
        <f t="shared" si="902"/>
        <v>0.196433396744712</v>
      </c>
      <c r="BO385" s="161">
        <f t="shared" si="902"/>
        <v>0</v>
      </c>
      <c r="BP385" s="161">
        <f t="shared" si="902"/>
        <v>6.1611679432737982E-6</v>
      </c>
      <c r="BQ385" s="161">
        <f t="shared" si="902"/>
        <v>2.2437105358561864E-6</v>
      </c>
      <c r="BR385" s="161">
        <f t="shared" si="902"/>
        <v>3.71268302060049E-9</v>
      </c>
      <c r="BS385" s="161">
        <f t="shared" si="902"/>
        <v>1.4725860788230181E-6</v>
      </c>
      <c r="BT385" s="161">
        <f t="shared" si="902"/>
        <v>1.005258747605671E-4</v>
      </c>
      <c r="BU385" s="161">
        <f t="shared" si="902"/>
        <v>4.8234770383988749E-9</v>
      </c>
      <c r="BV385" s="161">
        <f t="shared" si="902"/>
        <v>1.7309625760213414E-11</v>
      </c>
      <c r="BW385" s="161">
        <f t="shared" si="902"/>
        <v>2.4791444414682122E-4</v>
      </c>
      <c r="BX385" s="161">
        <f t="shared" si="902"/>
        <v>0</v>
      </c>
      <c r="BY385" s="161">
        <f t="shared" si="902"/>
        <v>0</v>
      </c>
      <c r="BZ385" s="161">
        <f t="shared" si="902"/>
        <v>0</v>
      </c>
      <c r="CA385" s="161">
        <f t="shared" si="902"/>
        <v>0</v>
      </c>
      <c r="CB385" s="161">
        <f t="shared" si="902"/>
        <v>0</v>
      </c>
      <c r="CC385" s="161">
        <f t="shared" si="902"/>
        <v>2.6147204363128856E-8</v>
      </c>
      <c r="CD385" s="161">
        <f t="shared" ref="CD385:EO385" si="903">CD$208*CD180</f>
        <v>7.2331738859867293E-7</v>
      </c>
      <c r="CE385" s="161">
        <f t="shared" si="903"/>
        <v>0</v>
      </c>
      <c r="CF385" s="161">
        <f t="shared" si="903"/>
        <v>0</v>
      </c>
      <c r="CG385" s="161">
        <f t="shared" si="903"/>
        <v>2.2709690980161573E-5</v>
      </c>
      <c r="CH385" s="161">
        <f t="shared" si="903"/>
        <v>0</v>
      </c>
      <c r="CI385" s="161">
        <f t="shared" si="903"/>
        <v>1.4074432174548097E-6</v>
      </c>
      <c r="CJ385" s="161">
        <f t="shared" si="903"/>
        <v>6.7951387827775483E-5</v>
      </c>
      <c r="CK385" s="161">
        <f t="shared" si="903"/>
        <v>8.2291650879798367E-2</v>
      </c>
      <c r="CL385" s="161">
        <f t="shared" si="903"/>
        <v>0</v>
      </c>
      <c r="CM385" s="161">
        <f t="shared" si="903"/>
        <v>1.4854630911954531E-6</v>
      </c>
      <c r="CN385" s="161">
        <f t="shared" si="903"/>
        <v>0</v>
      </c>
      <c r="CO385" s="161">
        <f t="shared" si="903"/>
        <v>0</v>
      </c>
      <c r="CP385" s="161">
        <f t="shared" si="903"/>
        <v>1.3798161089057119E-6</v>
      </c>
      <c r="CQ385" s="161">
        <f t="shared" si="903"/>
        <v>0</v>
      </c>
      <c r="CR385" s="161">
        <f t="shared" si="903"/>
        <v>0</v>
      </c>
      <c r="CS385" s="161">
        <f t="shared" si="903"/>
        <v>5.2333492913358821E-9</v>
      </c>
      <c r="CT385" s="161">
        <f t="shared" si="903"/>
        <v>0</v>
      </c>
      <c r="CU385" s="161">
        <f t="shared" si="903"/>
        <v>0</v>
      </c>
      <c r="CV385" s="161">
        <f t="shared" si="903"/>
        <v>3.1740431738603803E-8</v>
      </c>
      <c r="CW385" s="161">
        <f t="shared" si="903"/>
        <v>0</v>
      </c>
      <c r="CX385" s="161">
        <f t="shared" si="903"/>
        <v>0</v>
      </c>
      <c r="CY385" s="161">
        <f t="shared" si="903"/>
        <v>1.944635628284107E-7</v>
      </c>
      <c r="CZ385" s="161">
        <f t="shared" si="903"/>
        <v>2.7520981674353392E-13</v>
      </c>
      <c r="DA385" s="161">
        <f t="shared" si="903"/>
        <v>6.3758084962046098E-7</v>
      </c>
      <c r="DB385" s="161">
        <f t="shared" si="903"/>
        <v>3.4628203820388427E-10</v>
      </c>
      <c r="DC385" s="161">
        <f t="shared" si="903"/>
        <v>1.6405494735911958E-6</v>
      </c>
      <c r="DD385" s="161">
        <f t="shared" si="903"/>
        <v>0</v>
      </c>
      <c r="DE385" s="161">
        <f t="shared" si="903"/>
        <v>2.1744650138216887E-5</v>
      </c>
      <c r="DF385" s="161">
        <f t="shared" si="903"/>
        <v>9.8920774914340508E-5</v>
      </c>
      <c r="DG385" s="161">
        <f t="shared" si="903"/>
        <v>3.5817337336733758E-6</v>
      </c>
      <c r="DH385" s="161">
        <f t="shared" si="903"/>
        <v>4.5889546778983613E-9</v>
      </c>
      <c r="DI385" s="161">
        <f t="shared" si="903"/>
        <v>6.3218806233343551E-8</v>
      </c>
      <c r="DJ385" s="161">
        <f t="shared" si="903"/>
        <v>9.8259343951539838E-12</v>
      </c>
      <c r="DK385" s="161">
        <f t="shared" si="903"/>
        <v>5.2640600740270864E-4</v>
      </c>
      <c r="DL385" s="161">
        <f t="shared" si="903"/>
        <v>2.9099806422532937E-6</v>
      </c>
      <c r="DM385" s="161">
        <f t="shared" si="903"/>
        <v>6.4617893824946973E-4</v>
      </c>
      <c r="DN385" s="161">
        <f t="shared" si="903"/>
        <v>5.5625424914001775E-7</v>
      </c>
      <c r="DO385" s="161">
        <f t="shared" si="903"/>
        <v>0</v>
      </c>
      <c r="DP385" s="161">
        <f t="shared" si="903"/>
        <v>5.7583522218485851E-7</v>
      </c>
      <c r="DQ385" s="161">
        <f t="shared" si="903"/>
        <v>0</v>
      </c>
      <c r="DR385" s="161">
        <f t="shared" si="903"/>
        <v>1.1464890509248289E-3</v>
      </c>
      <c r="DS385" s="161">
        <f t="shared" si="903"/>
        <v>1.4173021801940834E-4</v>
      </c>
      <c r="DT385" s="161">
        <f t="shared" si="903"/>
        <v>0</v>
      </c>
      <c r="DU385" s="161">
        <f t="shared" si="903"/>
        <v>0</v>
      </c>
      <c r="DV385" s="161">
        <f t="shared" si="903"/>
        <v>6.8872638483228782E-6</v>
      </c>
      <c r="DW385" s="161">
        <f t="shared" si="903"/>
        <v>1.4295234544159355E-4</v>
      </c>
      <c r="DX385" s="161">
        <f t="shared" si="903"/>
        <v>0.1257381554070062</v>
      </c>
      <c r="DY385" s="161">
        <f t="shared" si="903"/>
        <v>7.5335563292366608E-3</v>
      </c>
      <c r="DZ385" s="161">
        <f t="shared" si="903"/>
        <v>0</v>
      </c>
      <c r="EA385" s="161">
        <f t="shared" si="903"/>
        <v>0</v>
      </c>
      <c r="EB385" s="161">
        <f t="shared" si="903"/>
        <v>0</v>
      </c>
      <c r="EC385" s="161">
        <f t="shared" si="903"/>
        <v>0</v>
      </c>
      <c r="ED385" s="161">
        <f t="shared" si="903"/>
        <v>0</v>
      </c>
      <c r="EE385" s="161">
        <f t="shared" si="903"/>
        <v>14.808999557429617</v>
      </c>
      <c r="EF385" s="161">
        <f t="shared" si="903"/>
        <v>2.5343317894800287E-2</v>
      </c>
      <c r="EG385" s="161">
        <f t="shared" si="903"/>
        <v>1.3464471206392161E-5</v>
      </c>
      <c r="EH385" s="161">
        <f t="shared" si="903"/>
        <v>8.511038447864955</v>
      </c>
      <c r="EI385" s="161">
        <f t="shared" si="903"/>
        <v>5.3742402492863715</v>
      </c>
      <c r="EJ385" s="161">
        <f t="shared" si="903"/>
        <v>1106.2347734759107</v>
      </c>
      <c r="EK385" s="161">
        <f t="shared" si="903"/>
        <v>11828.141119317208</v>
      </c>
      <c r="EL385" s="161">
        <f t="shared" si="903"/>
        <v>1131.2761775030358</v>
      </c>
      <c r="EM385" s="161">
        <f t="shared" si="903"/>
        <v>3157.6271329630363</v>
      </c>
      <c r="EN385" s="161">
        <f t="shared" si="903"/>
        <v>1.3176876910674256</v>
      </c>
      <c r="EO385" s="161">
        <f t="shared" si="903"/>
        <v>0</v>
      </c>
      <c r="EP385" s="161">
        <f t="shared" ref="EP385:GI385" si="904">EP$208*EP180</f>
        <v>0</v>
      </c>
      <c r="EQ385" s="161">
        <f t="shared" si="904"/>
        <v>0.11060216621331111</v>
      </c>
      <c r="ER385" s="161">
        <f t="shared" si="904"/>
        <v>1.8759438784511244E-4</v>
      </c>
      <c r="ES385" s="161">
        <f t="shared" si="904"/>
        <v>13.487647022652906</v>
      </c>
      <c r="ET385" s="161">
        <f t="shared" si="904"/>
        <v>299.84623047260953</v>
      </c>
      <c r="EU385" s="161">
        <f t="shared" si="904"/>
        <v>0</v>
      </c>
      <c r="EV385" s="161">
        <f t="shared" si="904"/>
        <v>0</v>
      </c>
      <c r="EW385" s="161">
        <f t="shared" si="904"/>
        <v>9.8314363256521283E-10</v>
      </c>
      <c r="EX385" s="161">
        <f t="shared" si="904"/>
        <v>5.6663173142773349E-5</v>
      </c>
      <c r="EY385" s="161">
        <f t="shared" si="904"/>
        <v>8.2139495114349584E-7</v>
      </c>
      <c r="EZ385" s="161">
        <f t="shared" si="904"/>
        <v>1.5301758850518133E-4</v>
      </c>
      <c r="FA385" s="161">
        <f t="shared" si="904"/>
        <v>1.7884905675603887E-3</v>
      </c>
      <c r="FB385" s="161">
        <f t="shared" si="904"/>
        <v>5.0807479198448427E-3</v>
      </c>
      <c r="FC385" s="161">
        <f t="shared" si="904"/>
        <v>6.2978896252385659E-3</v>
      </c>
      <c r="FD385" s="161">
        <f t="shared" si="904"/>
        <v>32.727932195592395</v>
      </c>
      <c r="FE385" s="161">
        <f t="shared" si="904"/>
        <v>2.1726395483904665E-2</v>
      </c>
      <c r="FF385" s="161">
        <f t="shared" si="904"/>
        <v>272.90653223236933</v>
      </c>
      <c r="FG385" s="161">
        <f t="shared" si="904"/>
        <v>2.6019707779251413E-3</v>
      </c>
      <c r="FH385" s="161">
        <f t="shared" si="904"/>
        <v>6.148657184547667</v>
      </c>
      <c r="FI385" s="161">
        <f t="shared" si="904"/>
        <v>2.6911681590722978</v>
      </c>
      <c r="FJ385" s="161">
        <f t="shared" si="904"/>
        <v>3.8472123695401567E-3</v>
      </c>
      <c r="FK385" s="161">
        <f t="shared" si="904"/>
        <v>9.61156336891103</v>
      </c>
      <c r="FL385" s="161">
        <f t="shared" si="904"/>
        <v>1.0196959474359526E-2</v>
      </c>
      <c r="FM385" s="161">
        <f t="shared" si="904"/>
        <v>0</v>
      </c>
      <c r="FN385" s="161">
        <f t="shared" si="904"/>
        <v>0</v>
      </c>
      <c r="FO385" s="161">
        <f t="shared" si="904"/>
        <v>0.17646911719659433</v>
      </c>
      <c r="FP385" s="161">
        <f t="shared" si="904"/>
        <v>0</v>
      </c>
      <c r="FQ385" s="161">
        <f t="shared" si="904"/>
        <v>0</v>
      </c>
      <c r="FR385" s="161">
        <f t="shared" si="904"/>
        <v>0</v>
      </c>
      <c r="FS385" s="161">
        <f t="shared" si="904"/>
        <v>7.4769340842748097E-2</v>
      </c>
      <c r="FT385" s="161">
        <f t="shared" si="904"/>
        <v>0</v>
      </c>
      <c r="FU385" s="161">
        <f t="shared" si="904"/>
        <v>0</v>
      </c>
      <c r="FV385" s="161">
        <f t="shared" si="904"/>
        <v>0</v>
      </c>
      <c r="FW385" s="161">
        <f t="shared" si="904"/>
        <v>1.7685637901137232</v>
      </c>
      <c r="FX385" s="161">
        <f t="shared" si="904"/>
        <v>2.0266711916012548</v>
      </c>
      <c r="FY385" s="161">
        <f t="shared" si="904"/>
        <v>2.4732969493562818E-3</v>
      </c>
      <c r="FZ385" s="161">
        <f t="shared" si="904"/>
        <v>252.23793431717152</v>
      </c>
      <c r="GA385" s="161">
        <f t="shared" si="904"/>
        <v>0.32041874215746086</v>
      </c>
      <c r="GB385" s="161">
        <f t="shared" si="904"/>
        <v>586.61661624968337</v>
      </c>
      <c r="GC385" s="161">
        <f t="shared" si="904"/>
        <v>0</v>
      </c>
      <c r="GD385" s="161">
        <f t="shared" si="904"/>
        <v>1.6825807498962984</v>
      </c>
      <c r="GE385" s="161">
        <f t="shared" si="904"/>
        <v>3.5468546144523216</v>
      </c>
      <c r="GF385" s="161">
        <f t="shared" si="904"/>
        <v>39.999248673005297</v>
      </c>
      <c r="GG385" s="161">
        <f t="shared" si="904"/>
        <v>96.945199034953745</v>
      </c>
      <c r="GH385" s="161">
        <f t="shared" si="904"/>
        <v>0</v>
      </c>
      <c r="GI385" s="161">
        <f t="shared" si="904"/>
        <v>0.4784578878527711</v>
      </c>
      <c r="GJ385" s="5">
        <f t="shared" si="674"/>
        <v>20622.572818734734</v>
      </c>
    </row>
    <row r="386" spans="1:192" ht="15" customHeight="1">
      <c r="A386" s="77" t="s">
        <v>175</v>
      </c>
      <c r="B386" s="47" t="s">
        <v>383</v>
      </c>
      <c r="C386" s="161">
        <f t="shared" ref="C386:D386" si="905">C$208*C181</f>
        <v>0</v>
      </c>
      <c r="D386" s="161">
        <f t="shared" si="905"/>
        <v>0</v>
      </c>
      <c r="E386" s="161">
        <f t="shared" si="669"/>
        <v>1.6688169854984461E-4</v>
      </c>
      <c r="F386" s="161">
        <f t="shared" ref="F386:Q386" si="906">F$208*F181</f>
        <v>2.4330385591268162E-3</v>
      </c>
      <c r="G386" s="161">
        <f t="shared" si="906"/>
        <v>1.1645955393843827E-4</v>
      </c>
      <c r="H386" s="161">
        <f t="shared" si="906"/>
        <v>2.0492911421762488E-8</v>
      </c>
      <c r="I386" s="161">
        <f t="shared" si="906"/>
        <v>2.2326757749566101E-3</v>
      </c>
      <c r="J386" s="161">
        <f t="shared" si="906"/>
        <v>6.7388373014594665E-6</v>
      </c>
      <c r="K386" s="161">
        <f t="shared" si="906"/>
        <v>0</v>
      </c>
      <c r="L386" s="161">
        <f t="shared" si="906"/>
        <v>0</v>
      </c>
      <c r="M386" s="161">
        <f t="shared" si="906"/>
        <v>3.7106098038071538E-3</v>
      </c>
      <c r="N386" s="161">
        <f t="shared" si="906"/>
        <v>0</v>
      </c>
      <c r="O386" s="161">
        <f t="shared" si="906"/>
        <v>2.8783935449401166E-8</v>
      </c>
      <c r="P386" s="161">
        <f t="shared" si="906"/>
        <v>3.2866960477110033E-2</v>
      </c>
      <c r="Q386" s="161">
        <f t="shared" si="906"/>
        <v>0</v>
      </c>
      <c r="R386" s="161">
        <f t="shared" ref="R386:CC386" si="907">R$208*R181</f>
        <v>0</v>
      </c>
      <c r="S386" s="161">
        <f t="shared" si="907"/>
        <v>0</v>
      </c>
      <c r="T386" s="161">
        <f t="shared" si="907"/>
        <v>184.09034445489931</v>
      </c>
      <c r="U386" s="161">
        <f t="shared" si="907"/>
        <v>8.737489421037451E-6</v>
      </c>
      <c r="V386" s="161">
        <f t="shared" si="907"/>
        <v>0</v>
      </c>
      <c r="W386" s="161">
        <f t="shared" si="907"/>
        <v>0</v>
      </c>
      <c r="X386" s="161">
        <f t="shared" si="907"/>
        <v>7.4845840513642451E-7</v>
      </c>
      <c r="Y386" s="161">
        <f t="shared" si="907"/>
        <v>-7.9551179023159952E-6</v>
      </c>
      <c r="Z386" s="161">
        <f t="shared" si="907"/>
        <v>2.184914480158082E-2</v>
      </c>
      <c r="AA386" s="161">
        <f t="shared" si="907"/>
        <v>6.3540124632065431E-2</v>
      </c>
      <c r="AB386" s="161">
        <f t="shared" si="907"/>
        <v>12.733325689113416</v>
      </c>
      <c r="AC386" s="161">
        <f t="shared" si="907"/>
        <v>4.368815927396201E-2</v>
      </c>
      <c r="AD386" s="161">
        <f t="shared" si="907"/>
        <v>3.6506670102273611E-2</v>
      </c>
      <c r="AE386" s="161">
        <f t="shared" si="907"/>
        <v>9.5990410380960949E-3</v>
      </c>
      <c r="AF386" s="161">
        <f t="shared" si="907"/>
        <v>22.506567820166865</v>
      </c>
      <c r="AG386" s="161">
        <f t="shared" si="907"/>
        <v>3.7529895996513069E-3</v>
      </c>
      <c r="AH386" s="161">
        <f t="shared" si="907"/>
        <v>6.8612763709990518E-2</v>
      </c>
      <c r="AI386" s="161">
        <f t="shared" si="907"/>
        <v>2.1555474756395783E-3</v>
      </c>
      <c r="AJ386" s="161">
        <f t="shared" si="907"/>
        <v>1.5761613790564989E-4</v>
      </c>
      <c r="AK386" s="161">
        <f t="shared" si="907"/>
        <v>1.4873148024869925E-7</v>
      </c>
      <c r="AL386" s="161">
        <f t="shared" si="907"/>
        <v>9.3548096692466096E-14</v>
      </c>
      <c r="AM386" s="161">
        <f t="shared" si="907"/>
        <v>0</v>
      </c>
      <c r="AN386" s="161">
        <f t="shared" si="907"/>
        <v>1.3009945366179374E-8</v>
      </c>
      <c r="AO386" s="161">
        <f t="shared" si="907"/>
        <v>8.0614533376436991E-3</v>
      </c>
      <c r="AP386" s="161">
        <f t="shared" si="907"/>
        <v>4.9690622596712114E-2</v>
      </c>
      <c r="AQ386" s="161">
        <f t="shared" si="907"/>
        <v>8.7488764818405361E-4</v>
      </c>
      <c r="AR386" s="161">
        <f t="shared" si="907"/>
        <v>1.9932419906672047E-5</v>
      </c>
      <c r="AS386" s="161">
        <f t="shared" si="907"/>
        <v>6.875048236497322E-2</v>
      </c>
      <c r="AT386" s="161">
        <f t="shared" si="907"/>
        <v>2.1558417517870191E-2</v>
      </c>
      <c r="AU386" s="161">
        <f t="shared" si="907"/>
        <v>0</v>
      </c>
      <c r="AV386" s="161">
        <f t="shared" si="907"/>
        <v>0</v>
      </c>
      <c r="AW386" s="161">
        <f t="shared" si="907"/>
        <v>1.0794799677816497E-3</v>
      </c>
      <c r="AX386" s="161">
        <f t="shared" si="907"/>
        <v>1.5147351517534677E-5</v>
      </c>
      <c r="AY386" s="161">
        <f t="shared" si="907"/>
        <v>2.2278276753763997E-3</v>
      </c>
      <c r="AZ386" s="161">
        <f t="shared" si="907"/>
        <v>7.8695963664200718E-4</v>
      </c>
      <c r="BA386" s="161">
        <f t="shared" si="907"/>
        <v>2.3775229338070725</v>
      </c>
      <c r="BB386" s="161">
        <f t="shared" si="907"/>
        <v>8.5165863430836522E-6</v>
      </c>
      <c r="BC386" s="161">
        <f t="shared" si="907"/>
        <v>5.3415696888139779E-4</v>
      </c>
      <c r="BD386" s="161">
        <f t="shared" si="907"/>
        <v>2.1160333944654266E-11</v>
      </c>
      <c r="BE386" s="161">
        <f t="shared" si="907"/>
        <v>0</v>
      </c>
      <c r="BF386" s="161">
        <f t="shared" si="907"/>
        <v>0</v>
      </c>
      <c r="BG386" s="161">
        <f t="shared" si="907"/>
        <v>2.2453447351087447E-6</v>
      </c>
      <c r="BH386" s="161">
        <f t="shared" si="907"/>
        <v>7.0468226523396066E-9</v>
      </c>
      <c r="BI386" s="161">
        <f t="shared" si="907"/>
        <v>3.7225765654904322E-5</v>
      </c>
      <c r="BJ386" s="161">
        <f t="shared" si="907"/>
        <v>0</v>
      </c>
      <c r="BK386" s="161">
        <f t="shared" si="907"/>
        <v>3.3448711454132826E-5</v>
      </c>
      <c r="BL386" s="161">
        <f t="shared" si="907"/>
        <v>7.3726622219699162E-9</v>
      </c>
      <c r="BM386" s="161">
        <f t="shared" si="907"/>
        <v>4.6979128688368683E-5</v>
      </c>
      <c r="BN386" s="161">
        <f t="shared" si="907"/>
        <v>2.8844829377437757</v>
      </c>
      <c r="BO386" s="161">
        <f t="shared" si="907"/>
        <v>0</v>
      </c>
      <c r="BP386" s="161">
        <f t="shared" si="907"/>
        <v>1.599075959009192E-4</v>
      </c>
      <c r="BQ386" s="161">
        <f t="shared" si="907"/>
        <v>3.3225325863273455E-4</v>
      </c>
      <c r="BR386" s="161">
        <f t="shared" si="907"/>
        <v>2.1910916187150435E-9</v>
      </c>
      <c r="BS386" s="161">
        <f t="shared" si="907"/>
        <v>5.5333740305964724E-6</v>
      </c>
      <c r="BT386" s="161">
        <f t="shared" si="907"/>
        <v>6.1762824909375946E-4</v>
      </c>
      <c r="BU386" s="161">
        <f t="shared" si="907"/>
        <v>1.8005964022923548E-8</v>
      </c>
      <c r="BV386" s="161">
        <f t="shared" si="907"/>
        <v>2.359878978642429E-10</v>
      </c>
      <c r="BW386" s="161">
        <f t="shared" si="907"/>
        <v>1.4064342213811871E-2</v>
      </c>
      <c r="BX386" s="161">
        <f t="shared" si="907"/>
        <v>0</v>
      </c>
      <c r="BY386" s="161">
        <f t="shared" si="907"/>
        <v>0</v>
      </c>
      <c r="BZ386" s="161">
        <f t="shared" si="907"/>
        <v>0</v>
      </c>
      <c r="CA386" s="161">
        <f t="shared" si="907"/>
        <v>0</v>
      </c>
      <c r="CB386" s="161">
        <f t="shared" si="907"/>
        <v>0</v>
      </c>
      <c r="CC386" s="161">
        <f t="shared" si="907"/>
        <v>2.6650670103706777E-7</v>
      </c>
      <c r="CD386" s="161">
        <f t="shared" ref="CD386:EO386" si="908">CD$208*CD181</f>
        <v>5.5415287652829499E-6</v>
      </c>
      <c r="CE386" s="161">
        <f t="shared" si="908"/>
        <v>0</v>
      </c>
      <c r="CF386" s="161">
        <f t="shared" si="908"/>
        <v>0</v>
      </c>
      <c r="CG386" s="161">
        <f t="shared" si="908"/>
        <v>3.0000978206106094E-4</v>
      </c>
      <c r="CH386" s="161">
        <f t="shared" si="908"/>
        <v>0</v>
      </c>
      <c r="CI386" s="161">
        <f t="shared" si="908"/>
        <v>3.6991918253661448E-5</v>
      </c>
      <c r="CJ386" s="161">
        <f t="shared" si="908"/>
        <v>7.412979692544403E-4</v>
      </c>
      <c r="CK386" s="161">
        <f t="shared" si="908"/>
        <v>0.75709299329150181</v>
      </c>
      <c r="CL386" s="161">
        <f t="shared" si="908"/>
        <v>0</v>
      </c>
      <c r="CM386" s="161">
        <f t="shared" si="908"/>
        <v>1.0071478645497217E-5</v>
      </c>
      <c r="CN386" s="161">
        <f t="shared" si="908"/>
        <v>0</v>
      </c>
      <c r="CO386" s="161">
        <f t="shared" si="908"/>
        <v>0</v>
      </c>
      <c r="CP386" s="161">
        <f t="shared" si="908"/>
        <v>5.2074270812074009E-6</v>
      </c>
      <c r="CQ386" s="161">
        <f t="shared" si="908"/>
        <v>0</v>
      </c>
      <c r="CR386" s="161">
        <f t="shared" si="908"/>
        <v>0</v>
      </c>
      <c r="CS386" s="161">
        <f t="shared" si="908"/>
        <v>1.3351125982780146E-7</v>
      </c>
      <c r="CT386" s="161">
        <f t="shared" si="908"/>
        <v>0</v>
      </c>
      <c r="CU386" s="161">
        <f t="shared" si="908"/>
        <v>0</v>
      </c>
      <c r="CV386" s="161">
        <f t="shared" si="908"/>
        <v>5.0245463401384595E-7</v>
      </c>
      <c r="CW386" s="161">
        <f t="shared" si="908"/>
        <v>0</v>
      </c>
      <c r="CX386" s="161">
        <f t="shared" si="908"/>
        <v>0</v>
      </c>
      <c r="CY386" s="161">
        <f t="shared" si="908"/>
        <v>7.7171859321405175E-7</v>
      </c>
      <c r="CZ386" s="161">
        <f t="shared" si="908"/>
        <v>4.2693248477716508E-13</v>
      </c>
      <c r="DA386" s="161">
        <f t="shared" si="908"/>
        <v>8.0271283732398366E-6</v>
      </c>
      <c r="DB386" s="161">
        <f t="shared" si="908"/>
        <v>2.2794961544893013E-9</v>
      </c>
      <c r="DC386" s="161">
        <f t="shared" si="908"/>
        <v>1.7751632572204761E-5</v>
      </c>
      <c r="DD386" s="161">
        <f t="shared" si="908"/>
        <v>0</v>
      </c>
      <c r="DE386" s="161">
        <f t="shared" si="908"/>
        <v>7.3627635883908085E-4</v>
      </c>
      <c r="DF386" s="161">
        <f t="shared" si="908"/>
        <v>1.4073920003456566E-3</v>
      </c>
      <c r="DG386" s="161">
        <f t="shared" si="908"/>
        <v>1.7757069174726539E-4</v>
      </c>
      <c r="DH386" s="161">
        <f t="shared" si="908"/>
        <v>2.7988413485016793E-7</v>
      </c>
      <c r="DI386" s="161">
        <f t="shared" si="908"/>
        <v>4.8871353503858526E-7</v>
      </c>
      <c r="DJ386" s="161">
        <f t="shared" si="908"/>
        <v>1.7218567976843791E-10</v>
      </c>
      <c r="DK386" s="161">
        <f t="shared" si="908"/>
        <v>7.3172776212040557E-3</v>
      </c>
      <c r="DL386" s="161">
        <f t="shared" si="908"/>
        <v>9.6388199298096686E-4</v>
      </c>
      <c r="DM386" s="161">
        <f t="shared" si="908"/>
        <v>4.6986163653543259E-3</v>
      </c>
      <c r="DN386" s="161">
        <f t="shared" si="908"/>
        <v>2.214968432193867E-6</v>
      </c>
      <c r="DO386" s="161">
        <f t="shared" si="908"/>
        <v>0</v>
      </c>
      <c r="DP386" s="161">
        <f t="shared" si="908"/>
        <v>1.1162452873186388E-5</v>
      </c>
      <c r="DQ386" s="161">
        <f t="shared" si="908"/>
        <v>0</v>
      </c>
      <c r="DR386" s="161">
        <f t="shared" si="908"/>
        <v>5.8517444547299957E-2</v>
      </c>
      <c r="DS386" s="161">
        <f t="shared" si="908"/>
        <v>2.8382879983842339E-3</v>
      </c>
      <c r="DT386" s="161">
        <f t="shared" si="908"/>
        <v>0</v>
      </c>
      <c r="DU386" s="161">
        <f t="shared" si="908"/>
        <v>0</v>
      </c>
      <c r="DV386" s="161">
        <f t="shared" si="908"/>
        <v>2.6995581158240767E-4</v>
      </c>
      <c r="DW386" s="161">
        <f t="shared" si="908"/>
        <v>1.3468473116106832E-3</v>
      </c>
      <c r="DX386" s="161">
        <f t="shared" si="908"/>
        <v>1.3364550485944746</v>
      </c>
      <c r="DY386" s="161">
        <f t="shared" si="908"/>
        <v>8.6672387472289045E-2</v>
      </c>
      <c r="DZ386" s="161">
        <f t="shared" si="908"/>
        <v>0</v>
      </c>
      <c r="EA386" s="161">
        <f t="shared" si="908"/>
        <v>0</v>
      </c>
      <c r="EB386" s="161">
        <f t="shared" si="908"/>
        <v>0</v>
      </c>
      <c r="EC386" s="161">
        <f t="shared" si="908"/>
        <v>0</v>
      </c>
      <c r="ED386" s="161">
        <f t="shared" si="908"/>
        <v>0</v>
      </c>
      <c r="EE386" s="161">
        <f t="shared" si="908"/>
        <v>169.45291142558588</v>
      </c>
      <c r="EF386" s="161">
        <f t="shared" si="908"/>
        <v>5.9777091113657706E-2</v>
      </c>
      <c r="EG386" s="161">
        <f t="shared" si="908"/>
        <v>1.7184038005983916E-4</v>
      </c>
      <c r="EH386" s="161">
        <f t="shared" si="908"/>
        <v>1.5759440262526034</v>
      </c>
      <c r="EI386" s="161">
        <f t="shared" si="908"/>
        <v>32.556425522620998</v>
      </c>
      <c r="EJ386" s="161">
        <f t="shared" si="908"/>
        <v>16532.533576014437</v>
      </c>
      <c r="EK386" s="161">
        <f t="shared" si="908"/>
        <v>158408.03782641923</v>
      </c>
      <c r="EL386" s="161">
        <f t="shared" si="908"/>
        <v>2069.0250378298833</v>
      </c>
      <c r="EM386" s="161">
        <f t="shared" si="908"/>
        <v>3966.2084293794346</v>
      </c>
      <c r="EN386" s="161">
        <f t="shared" si="908"/>
        <v>5.1707424194368743</v>
      </c>
      <c r="EO386" s="161">
        <f t="shared" si="908"/>
        <v>0</v>
      </c>
      <c r="EP386" s="161">
        <f t="shared" ref="EP386:GI386" si="909">EP$208*EP181</f>
        <v>0</v>
      </c>
      <c r="EQ386" s="161">
        <f t="shared" si="909"/>
        <v>1.4760785926493538</v>
      </c>
      <c r="ER386" s="161">
        <f t="shared" si="909"/>
        <v>8.9466557522302026E-4</v>
      </c>
      <c r="ES386" s="161">
        <f t="shared" si="909"/>
        <v>10.640094533054917</v>
      </c>
      <c r="ET386" s="161">
        <f t="shared" si="909"/>
        <v>1255.298186414258</v>
      </c>
      <c r="EU386" s="161">
        <f t="shared" si="909"/>
        <v>0</v>
      </c>
      <c r="EV386" s="161">
        <f t="shared" si="909"/>
        <v>0</v>
      </c>
      <c r="EW386" s="161">
        <f t="shared" si="909"/>
        <v>6.5060156534627117E-9</v>
      </c>
      <c r="EX386" s="161">
        <f t="shared" si="909"/>
        <v>1.2248988912746909E-4</v>
      </c>
      <c r="EY386" s="161">
        <f t="shared" si="909"/>
        <v>4.3532008769033516E-6</v>
      </c>
      <c r="EZ386" s="161">
        <f t="shared" si="909"/>
        <v>0.46872045986084737</v>
      </c>
      <c r="FA386" s="161">
        <f t="shared" si="909"/>
        <v>9.7045746392224932E-3</v>
      </c>
      <c r="FB386" s="161">
        <f t="shared" si="909"/>
        <v>9.8072161962458829E-3</v>
      </c>
      <c r="FC386" s="161">
        <f t="shared" si="909"/>
        <v>0.24356774357476041</v>
      </c>
      <c r="FD386" s="161">
        <f t="shared" si="909"/>
        <v>55.967628732002154</v>
      </c>
      <c r="FE386" s="161">
        <f t="shared" si="909"/>
        <v>0.19413932598241543</v>
      </c>
      <c r="FF386" s="161">
        <f t="shared" si="909"/>
        <v>3332.5343348293477</v>
      </c>
      <c r="FG386" s="161">
        <f t="shared" si="909"/>
        <v>1.3585249539047526E-2</v>
      </c>
      <c r="FH386" s="161">
        <f t="shared" si="909"/>
        <v>29.470942448712275</v>
      </c>
      <c r="FI386" s="161">
        <f t="shared" si="909"/>
        <v>27.528669753945785</v>
      </c>
      <c r="FJ386" s="161">
        <f t="shared" si="909"/>
        <v>0.33944741183180277</v>
      </c>
      <c r="FK386" s="161">
        <f t="shared" si="909"/>
        <v>44.623572007272536</v>
      </c>
      <c r="FL386" s="161">
        <f t="shared" si="909"/>
        <v>17.698405454565947</v>
      </c>
      <c r="FM386" s="161">
        <f t="shared" si="909"/>
        <v>3851.279830299814</v>
      </c>
      <c r="FN386" s="161">
        <f t="shared" si="909"/>
        <v>0</v>
      </c>
      <c r="FO386" s="161">
        <f t="shared" si="909"/>
        <v>9.9133151467733658</v>
      </c>
      <c r="FP386" s="161">
        <f t="shared" si="909"/>
        <v>0</v>
      </c>
      <c r="FQ386" s="161">
        <f t="shared" si="909"/>
        <v>0</v>
      </c>
      <c r="FR386" s="161">
        <f t="shared" si="909"/>
        <v>0</v>
      </c>
      <c r="FS386" s="161">
        <f t="shared" si="909"/>
        <v>1.9056299655360767</v>
      </c>
      <c r="FT386" s="161">
        <f t="shared" si="909"/>
        <v>0</v>
      </c>
      <c r="FU386" s="161">
        <f t="shared" si="909"/>
        <v>0</v>
      </c>
      <c r="FV386" s="161">
        <f t="shared" si="909"/>
        <v>527.66179210242501</v>
      </c>
      <c r="FW386" s="161">
        <f t="shared" si="909"/>
        <v>4.0401674207271965</v>
      </c>
      <c r="FX386" s="161">
        <f t="shared" si="909"/>
        <v>0.96630455331807974</v>
      </c>
      <c r="FY386" s="161">
        <f t="shared" si="909"/>
        <v>9.5925927345769692E-3</v>
      </c>
      <c r="FZ386" s="161">
        <f t="shared" si="909"/>
        <v>807.01076576052549</v>
      </c>
      <c r="GA386" s="161">
        <f t="shared" si="909"/>
        <v>7.0281244141178334</v>
      </c>
      <c r="GB386" s="161">
        <f t="shared" si="909"/>
        <v>4219.1432534408441</v>
      </c>
      <c r="GC386" s="161">
        <f t="shared" si="909"/>
        <v>0</v>
      </c>
      <c r="GD386" s="161">
        <f t="shared" si="909"/>
        <v>3.2784366050931095</v>
      </c>
      <c r="GE386" s="161">
        <f t="shared" si="909"/>
        <v>8.6161532487599519</v>
      </c>
      <c r="GF386" s="161">
        <f t="shared" si="909"/>
        <v>27.186975522247135</v>
      </c>
      <c r="GG386" s="161">
        <f t="shared" si="909"/>
        <v>200.76504069878271</v>
      </c>
      <c r="GH386" s="161">
        <f t="shared" si="909"/>
        <v>0</v>
      </c>
      <c r="GI386" s="161">
        <f t="shared" si="909"/>
        <v>0.20104199397926001</v>
      </c>
      <c r="GJ386" s="5">
        <f t="shared" si="674"/>
        <v>195857.45735518</v>
      </c>
    </row>
    <row r="387" spans="1:192" ht="15" customHeight="1">
      <c r="A387" s="77" t="s">
        <v>176</v>
      </c>
      <c r="B387" s="47" t="s">
        <v>384</v>
      </c>
      <c r="C387" s="161">
        <f t="shared" ref="C387:D387" si="910">C$208*C182</f>
        <v>0</v>
      </c>
      <c r="D387" s="161">
        <f t="shared" si="910"/>
        <v>0</v>
      </c>
      <c r="E387" s="161">
        <f t="shared" si="669"/>
        <v>0</v>
      </c>
      <c r="F387" s="161">
        <f t="shared" ref="F387:Q387" si="911">F$208*F182</f>
        <v>0</v>
      </c>
      <c r="G387" s="161">
        <f>G$208*G182</f>
        <v>0</v>
      </c>
      <c r="H387" s="161">
        <f t="shared" si="911"/>
        <v>0</v>
      </c>
      <c r="I387" s="161">
        <f t="shared" si="911"/>
        <v>0</v>
      </c>
      <c r="J387" s="161">
        <f t="shared" si="911"/>
        <v>0</v>
      </c>
      <c r="K387" s="161">
        <f t="shared" si="911"/>
        <v>0</v>
      </c>
      <c r="L387" s="161">
        <f t="shared" si="911"/>
        <v>0</v>
      </c>
      <c r="M387" s="161">
        <f t="shared" si="911"/>
        <v>0</v>
      </c>
      <c r="N387" s="161">
        <f t="shared" si="911"/>
        <v>0</v>
      </c>
      <c r="O387" s="161">
        <f t="shared" si="911"/>
        <v>0</v>
      </c>
      <c r="P387" s="161">
        <f t="shared" si="911"/>
        <v>0</v>
      </c>
      <c r="Q387" s="161">
        <f t="shared" si="911"/>
        <v>0</v>
      </c>
      <c r="R387" s="161">
        <f t="shared" ref="R387:CC387" si="912">R$208*R182</f>
        <v>0</v>
      </c>
      <c r="S387" s="161">
        <f t="shared" si="912"/>
        <v>0</v>
      </c>
      <c r="T387" s="161">
        <f t="shared" si="912"/>
        <v>0</v>
      </c>
      <c r="U387" s="161">
        <f t="shared" si="912"/>
        <v>0</v>
      </c>
      <c r="V387" s="161">
        <f t="shared" si="912"/>
        <v>0</v>
      </c>
      <c r="W387" s="161">
        <f t="shared" si="912"/>
        <v>0</v>
      </c>
      <c r="X387" s="161">
        <f t="shared" si="912"/>
        <v>0</v>
      </c>
      <c r="Y387" s="161">
        <f t="shared" si="912"/>
        <v>0</v>
      </c>
      <c r="Z387" s="161">
        <f t="shared" si="912"/>
        <v>0</v>
      </c>
      <c r="AA387" s="161">
        <f t="shared" si="912"/>
        <v>0</v>
      </c>
      <c r="AB387" s="161">
        <f t="shared" si="912"/>
        <v>0</v>
      </c>
      <c r="AC387" s="161">
        <f t="shared" si="912"/>
        <v>0</v>
      </c>
      <c r="AD387" s="161">
        <f t="shared" si="912"/>
        <v>0</v>
      </c>
      <c r="AE387" s="161">
        <f t="shared" si="912"/>
        <v>0</v>
      </c>
      <c r="AF387" s="161">
        <f t="shared" si="912"/>
        <v>0</v>
      </c>
      <c r="AG387" s="161">
        <f t="shared" si="912"/>
        <v>0</v>
      </c>
      <c r="AH387" s="161">
        <f t="shared" si="912"/>
        <v>0</v>
      </c>
      <c r="AI387" s="161">
        <f t="shared" si="912"/>
        <v>0</v>
      </c>
      <c r="AJ387" s="161">
        <f t="shared" si="912"/>
        <v>0</v>
      </c>
      <c r="AK387" s="161">
        <f t="shared" si="912"/>
        <v>0</v>
      </c>
      <c r="AL387" s="161">
        <f t="shared" si="912"/>
        <v>0</v>
      </c>
      <c r="AM387" s="161">
        <f t="shared" si="912"/>
        <v>0</v>
      </c>
      <c r="AN387" s="161">
        <f t="shared" si="912"/>
        <v>0</v>
      </c>
      <c r="AO387" s="161">
        <f t="shared" si="912"/>
        <v>0</v>
      </c>
      <c r="AP387" s="161">
        <f t="shared" si="912"/>
        <v>0</v>
      </c>
      <c r="AQ387" s="161">
        <f t="shared" si="912"/>
        <v>0</v>
      </c>
      <c r="AR387" s="161">
        <f t="shared" si="912"/>
        <v>0</v>
      </c>
      <c r="AS387" s="161">
        <f t="shared" si="912"/>
        <v>0</v>
      </c>
      <c r="AT387" s="161">
        <f t="shared" si="912"/>
        <v>0</v>
      </c>
      <c r="AU387" s="161">
        <f t="shared" si="912"/>
        <v>0</v>
      </c>
      <c r="AV387" s="161">
        <f t="shared" si="912"/>
        <v>0</v>
      </c>
      <c r="AW387" s="161">
        <f t="shared" si="912"/>
        <v>0</v>
      </c>
      <c r="AX387" s="161">
        <f t="shared" si="912"/>
        <v>0</v>
      </c>
      <c r="AY387" s="161">
        <f t="shared" si="912"/>
        <v>0</v>
      </c>
      <c r="AZ387" s="161">
        <f t="shared" si="912"/>
        <v>0</v>
      </c>
      <c r="BA387" s="161">
        <f t="shared" si="912"/>
        <v>0</v>
      </c>
      <c r="BB387" s="161">
        <f t="shared" si="912"/>
        <v>0</v>
      </c>
      <c r="BC387" s="161">
        <f t="shared" si="912"/>
        <v>0</v>
      </c>
      <c r="BD387" s="161">
        <f t="shared" si="912"/>
        <v>0</v>
      </c>
      <c r="BE387" s="161">
        <f t="shared" si="912"/>
        <v>0</v>
      </c>
      <c r="BF387" s="161">
        <f t="shared" si="912"/>
        <v>0</v>
      </c>
      <c r="BG387" s="161">
        <f t="shared" si="912"/>
        <v>0</v>
      </c>
      <c r="BH387" s="161">
        <f t="shared" si="912"/>
        <v>0</v>
      </c>
      <c r="BI387" s="161">
        <f t="shared" si="912"/>
        <v>0</v>
      </c>
      <c r="BJ387" s="161">
        <f t="shared" si="912"/>
        <v>0</v>
      </c>
      <c r="BK387" s="161">
        <f t="shared" si="912"/>
        <v>0</v>
      </c>
      <c r="BL387" s="161">
        <f t="shared" si="912"/>
        <v>0</v>
      </c>
      <c r="BM387" s="161">
        <f t="shared" si="912"/>
        <v>0</v>
      </c>
      <c r="BN387" s="161">
        <f t="shared" si="912"/>
        <v>0</v>
      </c>
      <c r="BO387" s="161">
        <f t="shared" si="912"/>
        <v>0</v>
      </c>
      <c r="BP387" s="161">
        <f t="shared" si="912"/>
        <v>0</v>
      </c>
      <c r="BQ387" s="161">
        <f t="shared" si="912"/>
        <v>0</v>
      </c>
      <c r="BR387" s="161">
        <f t="shared" si="912"/>
        <v>0</v>
      </c>
      <c r="BS387" s="161">
        <f t="shared" si="912"/>
        <v>0</v>
      </c>
      <c r="BT387" s="161">
        <f t="shared" si="912"/>
        <v>0</v>
      </c>
      <c r="BU387" s="161">
        <f t="shared" si="912"/>
        <v>0</v>
      </c>
      <c r="BV387" s="161">
        <f t="shared" si="912"/>
        <v>0</v>
      </c>
      <c r="BW387" s="161">
        <f t="shared" si="912"/>
        <v>0</v>
      </c>
      <c r="BX387" s="161">
        <f t="shared" si="912"/>
        <v>0</v>
      </c>
      <c r="BY387" s="161">
        <f t="shared" si="912"/>
        <v>0</v>
      </c>
      <c r="BZ387" s="161">
        <f t="shared" si="912"/>
        <v>0</v>
      </c>
      <c r="CA387" s="161">
        <f t="shared" si="912"/>
        <v>0</v>
      </c>
      <c r="CB387" s="161">
        <f t="shared" si="912"/>
        <v>0</v>
      </c>
      <c r="CC387" s="161">
        <f t="shared" si="912"/>
        <v>0</v>
      </c>
      <c r="CD387" s="161">
        <f t="shared" ref="CD387:EO387" si="913">CD$208*CD182</f>
        <v>0</v>
      </c>
      <c r="CE387" s="161">
        <f t="shared" si="913"/>
        <v>0</v>
      </c>
      <c r="CF387" s="161">
        <f t="shared" si="913"/>
        <v>0</v>
      </c>
      <c r="CG387" s="161">
        <f t="shared" si="913"/>
        <v>0</v>
      </c>
      <c r="CH387" s="161">
        <f t="shared" si="913"/>
        <v>0</v>
      </c>
      <c r="CI387" s="161">
        <f t="shared" si="913"/>
        <v>0</v>
      </c>
      <c r="CJ387" s="161">
        <f t="shared" si="913"/>
        <v>0</v>
      </c>
      <c r="CK387" s="161">
        <f t="shared" si="913"/>
        <v>0</v>
      </c>
      <c r="CL387" s="161">
        <f t="shared" si="913"/>
        <v>0</v>
      </c>
      <c r="CM387" s="161">
        <f t="shared" si="913"/>
        <v>0</v>
      </c>
      <c r="CN387" s="161">
        <f t="shared" si="913"/>
        <v>0</v>
      </c>
      <c r="CO387" s="161">
        <f t="shared" si="913"/>
        <v>0</v>
      </c>
      <c r="CP387" s="161">
        <f t="shared" si="913"/>
        <v>0</v>
      </c>
      <c r="CQ387" s="161">
        <f t="shared" si="913"/>
        <v>0</v>
      </c>
      <c r="CR387" s="161">
        <f t="shared" si="913"/>
        <v>0</v>
      </c>
      <c r="CS387" s="161">
        <f t="shared" si="913"/>
        <v>0</v>
      </c>
      <c r="CT387" s="161">
        <f t="shared" si="913"/>
        <v>0</v>
      </c>
      <c r="CU387" s="161">
        <f t="shared" si="913"/>
        <v>0</v>
      </c>
      <c r="CV387" s="161">
        <f t="shared" si="913"/>
        <v>0</v>
      </c>
      <c r="CW387" s="161">
        <f t="shared" si="913"/>
        <v>0</v>
      </c>
      <c r="CX387" s="161">
        <f t="shared" si="913"/>
        <v>0</v>
      </c>
      <c r="CY387" s="161">
        <f t="shared" si="913"/>
        <v>0</v>
      </c>
      <c r="CZ387" s="161">
        <f t="shared" si="913"/>
        <v>0</v>
      </c>
      <c r="DA387" s="161">
        <f t="shared" si="913"/>
        <v>0</v>
      </c>
      <c r="DB387" s="161">
        <f t="shared" si="913"/>
        <v>0</v>
      </c>
      <c r="DC387" s="161">
        <f t="shared" si="913"/>
        <v>0</v>
      </c>
      <c r="DD387" s="161">
        <f t="shared" si="913"/>
        <v>0</v>
      </c>
      <c r="DE387" s="161">
        <f t="shared" si="913"/>
        <v>0</v>
      </c>
      <c r="DF387" s="161">
        <f t="shared" si="913"/>
        <v>0</v>
      </c>
      <c r="DG387" s="161">
        <f t="shared" si="913"/>
        <v>0</v>
      </c>
      <c r="DH387" s="161">
        <f t="shared" si="913"/>
        <v>0</v>
      </c>
      <c r="DI387" s="161">
        <f t="shared" si="913"/>
        <v>0</v>
      </c>
      <c r="DJ387" s="161">
        <f t="shared" si="913"/>
        <v>0</v>
      </c>
      <c r="DK387" s="161">
        <f t="shared" si="913"/>
        <v>0</v>
      </c>
      <c r="DL387" s="161">
        <f t="shared" si="913"/>
        <v>0</v>
      </c>
      <c r="DM387" s="161">
        <f t="shared" si="913"/>
        <v>0</v>
      </c>
      <c r="DN387" s="161">
        <f t="shared" si="913"/>
        <v>0</v>
      </c>
      <c r="DO387" s="161">
        <f t="shared" si="913"/>
        <v>0</v>
      </c>
      <c r="DP387" s="161">
        <f t="shared" si="913"/>
        <v>0</v>
      </c>
      <c r="DQ387" s="161">
        <f t="shared" si="913"/>
        <v>0</v>
      </c>
      <c r="DR387" s="161">
        <f t="shared" si="913"/>
        <v>0</v>
      </c>
      <c r="DS387" s="161">
        <f t="shared" si="913"/>
        <v>0</v>
      </c>
      <c r="DT387" s="161">
        <f t="shared" si="913"/>
        <v>0</v>
      </c>
      <c r="DU387" s="161">
        <f t="shared" si="913"/>
        <v>0</v>
      </c>
      <c r="DV387" s="161">
        <f t="shared" si="913"/>
        <v>0</v>
      </c>
      <c r="DW387" s="161">
        <f t="shared" si="913"/>
        <v>0</v>
      </c>
      <c r="DX387" s="161">
        <f t="shared" si="913"/>
        <v>0</v>
      </c>
      <c r="DY387" s="161">
        <f t="shared" si="913"/>
        <v>0</v>
      </c>
      <c r="DZ387" s="161">
        <f t="shared" si="913"/>
        <v>0</v>
      </c>
      <c r="EA387" s="161">
        <f t="shared" si="913"/>
        <v>0</v>
      </c>
      <c r="EB387" s="161">
        <f t="shared" si="913"/>
        <v>0</v>
      </c>
      <c r="EC387" s="161">
        <f t="shared" si="913"/>
        <v>0</v>
      </c>
      <c r="ED387" s="161">
        <f t="shared" si="913"/>
        <v>0</v>
      </c>
      <c r="EE387" s="161">
        <f t="shared" si="913"/>
        <v>0</v>
      </c>
      <c r="EF387" s="161">
        <f t="shared" si="913"/>
        <v>0</v>
      </c>
      <c r="EG387" s="161">
        <f t="shared" si="913"/>
        <v>0</v>
      </c>
      <c r="EH387" s="161">
        <f t="shared" si="913"/>
        <v>0</v>
      </c>
      <c r="EI387" s="161">
        <f t="shared" si="913"/>
        <v>0</v>
      </c>
      <c r="EJ387" s="161">
        <f t="shared" si="913"/>
        <v>0</v>
      </c>
      <c r="EK387" s="161">
        <f t="shared" si="913"/>
        <v>0</v>
      </c>
      <c r="EL387" s="161">
        <f t="shared" si="913"/>
        <v>0</v>
      </c>
      <c r="EM387" s="161">
        <f t="shared" si="913"/>
        <v>0</v>
      </c>
      <c r="EN387" s="161">
        <f t="shared" si="913"/>
        <v>3.60095513309691E-2</v>
      </c>
      <c r="EO387" s="161">
        <f t="shared" si="913"/>
        <v>0</v>
      </c>
      <c r="EP387" s="161">
        <f t="shared" ref="EP387:GI387" si="914">EP$208*EP182</f>
        <v>0</v>
      </c>
      <c r="EQ387" s="161">
        <f t="shared" si="914"/>
        <v>0</v>
      </c>
      <c r="ER387" s="161">
        <f t="shared" si="914"/>
        <v>0</v>
      </c>
      <c r="ES387" s="161">
        <f t="shared" si="914"/>
        <v>158.45140751761559</v>
      </c>
      <c r="ET387" s="161">
        <f t="shared" si="914"/>
        <v>588.6016595135211</v>
      </c>
      <c r="EU387" s="161">
        <f t="shared" si="914"/>
        <v>0</v>
      </c>
      <c r="EV387" s="161">
        <f t="shared" si="914"/>
        <v>0</v>
      </c>
      <c r="EW387" s="161">
        <f t="shared" si="914"/>
        <v>0</v>
      </c>
      <c r="EX387" s="161">
        <f t="shared" si="914"/>
        <v>0</v>
      </c>
      <c r="EY387" s="161">
        <f t="shared" si="914"/>
        <v>0</v>
      </c>
      <c r="EZ387" s="161">
        <f t="shared" si="914"/>
        <v>0</v>
      </c>
      <c r="FA387" s="161">
        <f t="shared" si="914"/>
        <v>7.5306190548731751E-3</v>
      </c>
      <c r="FB387" s="161">
        <f t="shared" si="914"/>
        <v>0</v>
      </c>
      <c r="FC387" s="161">
        <f t="shared" si="914"/>
        <v>7.2185979654433449E-2</v>
      </c>
      <c r="FD387" s="161">
        <f t="shared" si="914"/>
        <v>3.7765326431701265</v>
      </c>
      <c r="FE387" s="161">
        <f t="shared" si="914"/>
        <v>0</v>
      </c>
      <c r="FF387" s="161">
        <f t="shared" si="914"/>
        <v>151.61059102517632</v>
      </c>
      <c r="FG387" s="161">
        <f t="shared" si="914"/>
        <v>7.7037922963585768E-5</v>
      </c>
      <c r="FH387" s="161">
        <f t="shared" si="914"/>
        <v>0.53556991280825383</v>
      </c>
      <c r="FI387" s="161">
        <f t="shared" si="914"/>
        <v>0</v>
      </c>
      <c r="FJ387" s="161">
        <f t="shared" si="914"/>
        <v>0</v>
      </c>
      <c r="FK387" s="161">
        <f t="shared" si="914"/>
        <v>0.42455322522876898</v>
      </c>
      <c r="FL387" s="161">
        <f t="shared" si="914"/>
        <v>0</v>
      </c>
      <c r="FM387" s="161">
        <f t="shared" si="914"/>
        <v>0</v>
      </c>
      <c r="FN387" s="161">
        <f t="shared" si="914"/>
        <v>0</v>
      </c>
      <c r="FO387" s="161">
        <f t="shared" si="914"/>
        <v>0</v>
      </c>
      <c r="FP387" s="161">
        <f t="shared" si="914"/>
        <v>0</v>
      </c>
      <c r="FQ387" s="161">
        <f t="shared" si="914"/>
        <v>0</v>
      </c>
      <c r="FR387" s="161">
        <f t="shared" si="914"/>
        <v>0</v>
      </c>
      <c r="FS387" s="161">
        <f t="shared" si="914"/>
        <v>0</v>
      </c>
      <c r="FT387" s="161">
        <f t="shared" si="914"/>
        <v>0</v>
      </c>
      <c r="FU387" s="161">
        <f t="shared" si="914"/>
        <v>0</v>
      </c>
      <c r="FV387" s="161">
        <f t="shared" si="914"/>
        <v>0</v>
      </c>
      <c r="FW387" s="161">
        <f t="shared" si="914"/>
        <v>0</v>
      </c>
      <c r="FX387" s="161">
        <f t="shared" si="914"/>
        <v>0</v>
      </c>
      <c r="FY387" s="161">
        <f t="shared" si="914"/>
        <v>0</v>
      </c>
      <c r="FZ387" s="161">
        <f t="shared" si="914"/>
        <v>0</v>
      </c>
      <c r="GA387" s="161">
        <f t="shared" si="914"/>
        <v>0</v>
      </c>
      <c r="GB387" s="161">
        <f t="shared" si="914"/>
        <v>157.50527411240259</v>
      </c>
      <c r="GC387" s="161">
        <f t="shared" si="914"/>
        <v>0</v>
      </c>
      <c r="GD387" s="161">
        <f t="shared" si="914"/>
        <v>0</v>
      </c>
      <c r="GE387" s="161">
        <f t="shared" si="914"/>
        <v>1.4956254005057208</v>
      </c>
      <c r="GF387" s="161">
        <f t="shared" si="914"/>
        <v>0</v>
      </c>
      <c r="GG387" s="161">
        <f t="shared" si="914"/>
        <v>34.878871866657192</v>
      </c>
      <c r="GH387" s="161">
        <f t="shared" si="914"/>
        <v>0</v>
      </c>
      <c r="GI387" s="161">
        <f t="shared" si="914"/>
        <v>1.1450803534789038</v>
      </c>
      <c r="GJ387" s="5">
        <f t="shared" si="674"/>
        <v>1098.5409687585279</v>
      </c>
    </row>
    <row r="388" spans="1:192" ht="15" customHeight="1">
      <c r="A388" s="77" t="s">
        <v>177</v>
      </c>
      <c r="B388" s="47" t="s">
        <v>385</v>
      </c>
      <c r="C388" s="161">
        <f t="shared" ref="C388:D388" si="915">C$208*C183</f>
        <v>0</v>
      </c>
      <c r="D388" s="161">
        <f t="shared" si="915"/>
        <v>0</v>
      </c>
      <c r="E388" s="161">
        <f t="shared" si="669"/>
        <v>0</v>
      </c>
      <c r="F388" s="161">
        <f t="shared" ref="F388:Q388" si="916">F$208*F183</f>
        <v>0</v>
      </c>
      <c r="G388" s="161">
        <f t="shared" si="916"/>
        <v>0</v>
      </c>
      <c r="H388" s="161">
        <f t="shared" si="916"/>
        <v>0</v>
      </c>
      <c r="I388" s="161">
        <f t="shared" si="916"/>
        <v>4.6638069121609404E-4</v>
      </c>
      <c r="J388" s="161">
        <f t="shared" si="916"/>
        <v>0</v>
      </c>
      <c r="K388" s="161">
        <f t="shared" si="916"/>
        <v>0</v>
      </c>
      <c r="L388" s="161">
        <f t="shared" si="916"/>
        <v>0</v>
      </c>
      <c r="M388" s="161">
        <f t="shared" si="916"/>
        <v>0</v>
      </c>
      <c r="N388" s="161">
        <f t="shared" si="916"/>
        <v>0</v>
      </c>
      <c r="O388" s="161">
        <f t="shared" si="916"/>
        <v>0</v>
      </c>
      <c r="P388" s="161">
        <f t="shared" si="916"/>
        <v>2.1042157130874636E-3</v>
      </c>
      <c r="Q388" s="161">
        <f t="shared" si="916"/>
        <v>0</v>
      </c>
      <c r="R388" s="161">
        <f t="shared" ref="R388:CC388" si="917">R$208*R183</f>
        <v>0</v>
      </c>
      <c r="S388" s="161">
        <f t="shared" si="917"/>
        <v>2.8784434562376736E-3</v>
      </c>
      <c r="T388" s="161">
        <f t="shared" si="917"/>
        <v>439.57273793437275</v>
      </c>
      <c r="U388" s="161">
        <f t="shared" si="917"/>
        <v>1.1149928495523431E-7</v>
      </c>
      <c r="V388" s="161">
        <f t="shared" si="917"/>
        <v>0</v>
      </c>
      <c r="W388" s="161">
        <f t="shared" si="917"/>
        <v>0</v>
      </c>
      <c r="X388" s="161">
        <f t="shared" si="917"/>
        <v>1.2281971035825771E-7</v>
      </c>
      <c r="Y388" s="161">
        <f t="shared" si="917"/>
        <v>-3.0163911434247961E-6</v>
      </c>
      <c r="Z388" s="161">
        <f t="shared" si="917"/>
        <v>0</v>
      </c>
      <c r="AA388" s="161">
        <f t="shared" si="917"/>
        <v>0.11671787732640568</v>
      </c>
      <c r="AB388" s="161">
        <f t="shared" si="917"/>
        <v>3.5584293903394322</v>
      </c>
      <c r="AC388" s="161">
        <f t="shared" si="917"/>
        <v>9.2039350929447143E-3</v>
      </c>
      <c r="AD388" s="161">
        <f t="shared" si="917"/>
        <v>0.14584831651664301</v>
      </c>
      <c r="AE388" s="161">
        <f t="shared" si="917"/>
        <v>4.7957739385249921E-2</v>
      </c>
      <c r="AF388" s="161">
        <f t="shared" si="917"/>
        <v>6.3528152033690617</v>
      </c>
      <c r="AG388" s="161">
        <f t="shared" si="917"/>
        <v>7.3353129420947035E-3</v>
      </c>
      <c r="AH388" s="161">
        <f t="shared" si="917"/>
        <v>0.12274859715997541</v>
      </c>
      <c r="AI388" s="161">
        <f t="shared" si="917"/>
        <v>8.2071983816788419E-5</v>
      </c>
      <c r="AJ388" s="161">
        <f t="shared" si="917"/>
        <v>6.8850370709688214E-5</v>
      </c>
      <c r="AK388" s="161">
        <f t="shared" si="917"/>
        <v>3.0250470559057475E-8</v>
      </c>
      <c r="AL388" s="161">
        <f t="shared" si="917"/>
        <v>0</v>
      </c>
      <c r="AM388" s="161">
        <f t="shared" si="917"/>
        <v>0</v>
      </c>
      <c r="AN388" s="161">
        <f t="shared" si="917"/>
        <v>4.1838150296523977E-9</v>
      </c>
      <c r="AO388" s="161">
        <f t="shared" si="917"/>
        <v>1.4455874159708772E-3</v>
      </c>
      <c r="AP388" s="161">
        <f t="shared" si="917"/>
        <v>3.4249292594888828E-3</v>
      </c>
      <c r="AQ388" s="161">
        <f t="shared" si="917"/>
        <v>2.1908317048029751E-4</v>
      </c>
      <c r="AR388" s="161">
        <f t="shared" si="917"/>
        <v>4.7257158339750153E-7</v>
      </c>
      <c r="AS388" s="161">
        <f t="shared" si="917"/>
        <v>1.1242514381376328E-2</v>
      </c>
      <c r="AT388" s="161">
        <f t="shared" si="917"/>
        <v>9.2704454735872133E-3</v>
      </c>
      <c r="AU388" s="161">
        <f t="shared" si="917"/>
        <v>0</v>
      </c>
      <c r="AV388" s="161">
        <f t="shared" si="917"/>
        <v>0</v>
      </c>
      <c r="AW388" s="161">
        <f t="shared" si="917"/>
        <v>9.8894368240345682E-4</v>
      </c>
      <c r="AX388" s="161">
        <f t="shared" si="917"/>
        <v>3.6867712705805896E-5</v>
      </c>
      <c r="AY388" s="161">
        <f t="shared" si="917"/>
        <v>1.1685261395836569E-3</v>
      </c>
      <c r="AZ388" s="161">
        <f t="shared" si="917"/>
        <v>5.7509961772648881E-4</v>
      </c>
      <c r="BA388" s="161">
        <f t="shared" si="917"/>
        <v>8.3807257310759414E-2</v>
      </c>
      <c r="BB388" s="161">
        <f t="shared" si="917"/>
        <v>6.3262463939710205E-6</v>
      </c>
      <c r="BC388" s="161">
        <f t="shared" si="917"/>
        <v>5.7391405106793888E-5</v>
      </c>
      <c r="BD388" s="161">
        <f t="shared" si="917"/>
        <v>5.9198553297544673E-12</v>
      </c>
      <c r="BE388" s="161">
        <f t="shared" si="917"/>
        <v>0</v>
      </c>
      <c r="BF388" s="161">
        <f t="shared" si="917"/>
        <v>0</v>
      </c>
      <c r="BG388" s="161">
        <f t="shared" si="917"/>
        <v>4.0512448446835175E-5</v>
      </c>
      <c r="BH388" s="161">
        <f t="shared" si="917"/>
        <v>1.1223839765059337E-7</v>
      </c>
      <c r="BI388" s="161">
        <f t="shared" si="917"/>
        <v>6.5590106561541641E-5</v>
      </c>
      <c r="BJ388" s="161">
        <f t="shared" si="917"/>
        <v>0</v>
      </c>
      <c r="BK388" s="161">
        <f t="shared" si="917"/>
        <v>1.0141741389811845E-5</v>
      </c>
      <c r="BL388" s="161">
        <f t="shared" si="917"/>
        <v>5.1041507690560954E-9</v>
      </c>
      <c r="BM388" s="161">
        <f t="shared" si="917"/>
        <v>1.2470927257391614E-7</v>
      </c>
      <c r="BN388" s="161">
        <f t="shared" si="917"/>
        <v>1.7205413604491357</v>
      </c>
      <c r="BO388" s="161">
        <f t="shared" si="917"/>
        <v>0</v>
      </c>
      <c r="BP388" s="161">
        <f t="shared" si="917"/>
        <v>3.511526402917025E-5</v>
      </c>
      <c r="BQ388" s="161">
        <f t="shared" si="917"/>
        <v>4.1901006601917379E-4</v>
      </c>
      <c r="BR388" s="161">
        <f t="shared" si="917"/>
        <v>2.8301600075069309E-9</v>
      </c>
      <c r="BS388" s="161">
        <f t="shared" si="917"/>
        <v>1.8776074817059896E-6</v>
      </c>
      <c r="BT388" s="161">
        <f t="shared" si="917"/>
        <v>4.0826705500405998E-5</v>
      </c>
      <c r="BU388" s="161">
        <f t="shared" si="917"/>
        <v>2.6104017968717124E-8</v>
      </c>
      <c r="BV388" s="161">
        <f t="shared" si="917"/>
        <v>1.5578663184192074E-11</v>
      </c>
      <c r="BW388" s="161">
        <f t="shared" si="917"/>
        <v>7.1364267692782337E-4</v>
      </c>
      <c r="BX388" s="161">
        <f t="shared" si="917"/>
        <v>0</v>
      </c>
      <c r="BY388" s="161">
        <f t="shared" si="917"/>
        <v>0</v>
      </c>
      <c r="BZ388" s="161">
        <f t="shared" si="917"/>
        <v>0</v>
      </c>
      <c r="CA388" s="161">
        <f t="shared" si="917"/>
        <v>0</v>
      </c>
      <c r="CB388" s="161">
        <f t="shared" si="917"/>
        <v>0</v>
      </c>
      <c r="CC388" s="161">
        <f t="shared" si="917"/>
        <v>1.9742459860039211E-8</v>
      </c>
      <c r="CD388" s="161">
        <f t="shared" ref="CD388:EO388" si="918">CD$208*CD183</f>
        <v>1.1957676127305997E-6</v>
      </c>
      <c r="CE388" s="161">
        <f t="shared" si="918"/>
        <v>0</v>
      </c>
      <c r="CF388" s="161">
        <f t="shared" si="918"/>
        <v>0</v>
      </c>
      <c r="CG388" s="161">
        <f t="shared" si="918"/>
        <v>4.2136287199290382E-5</v>
      </c>
      <c r="CH388" s="161">
        <f t="shared" si="918"/>
        <v>0</v>
      </c>
      <c r="CI388" s="161">
        <f t="shared" si="918"/>
        <v>4.7872662570504668E-6</v>
      </c>
      <c r="CJ388" s="161">
        <f t="shared" si="918"/>
        <v>3.5350834427982133E-4</v>
      </c>
      <c r="CK388" s="161">
        <f t="shared" si="918"/>
        <v>8.9018935503878099E-2</v>
      </c>
      <c r="CL388" s="161">
        <f t="shared" si="918"/>
        <v>0</v>
      </c>
      <c r="CM388" s="161">
        <f t="shared" si="918"/>
        <v>1.422884199921154E-6</v>
      </c>
      <c r="CN388" s="161">
        <f t="shared" si="918"/>
        <v>0</v>
      </c>
      <c r="CO388" s="161">
        <f t="shared" si="918"/>
        <v>0</v>
      </c>
      <c r="CP388" s="161">
        <f t="shared" si="918"/>
        <v>2.1907364109317563E-6</v>
      </c>
      <c r="CQ388" s="161">
        <f t="shared" si="918"/>
        <v>0</v>
      </c>
      <c r="CR388" s="161">
        <f t="shared" si="918"/>
        <v>0</v>
      </c>
      <c r="CS388" s="161">
        <f t="shared" si="918"/>
        <v>2.4219453697112571E-8</v>
      </c>
      <c r="CT388" s="161">
        <f t="shared" si="918"/>
        <v>0</v>
      </c>
      <c r="CU388" s="161">
        <f t="shared" si="918"/>
        <v>0</v>
      </c>
      <c r="CV388" s="161">
        <f t="shared" si="918"/>
        <v>6.5293464222869949E-8</v>
      </c>
      <c r="CW388" s="161">
        <f t="shared" si="918"/>
        <v>0</v>
      </c>
      <c r="CX388" s="161">
        <f t="shared" si="918"/>
        <v>0</v>
      </c>
      <c r="CY388" s="161">
        <f t="shared" si="918"/>
        <v>3.2491951980270292E-7</v>
      </c>
      <c r="CZ388" s="161">
        <f t="shared" si="918"/>
        <v>3.8389475393796038E-13</v>
      </c>
      <c r="DA388" s="161">
        <f t="shared" si="918"/>
        <v>8.0416518550079561E-6</v>
      </c>
      <c r="DB388" s="161">
        <f t="shared" si="918"/>
        <v>1.7975404413708576E-9</v>
      </c>
      <c r="DC388" s="161">
        <f t="shared" si="918"/>
        <v>4.3149005411662456E-6</v>
      </c>
      <c r="DD388" s="161">
        <f t="shared" si="918"/>
        <v>0</v>
      </c>
      <c r="DE388" s="161">
        <f t="shared" si="918"/>
        <v>1.718920758465912E-4</v>
      </c>
      <c r="DF388" s="161">
        <f t="shared" si="918"/>
        <v>3.3803878492952663E-4</v>
      </c>
      <c r="DG388" s="161">
        <f t="shared" si="918"/>
        <v>1.9029846076690171E-5</v>
      </c>
      <c r="DH388" s="161">
        <f t="shared" si="918"/>
        <v>3.5753851011056724E-7</v>
      </c>
      <c r="DI388" s="161">
        <f t="shared" si="918"/>
        <v>3.7013911403105039E-7</v>
      </c>
      <c r="DJ388" s="161">
        <f t="shared" si="918"/>
        <v>7.2499702873863007E-11</v>
      </c>
      <c r="DK388" s="161">
        <f t="shared" si="918"/>
        <v>3.1849094221405756E-3</v>
      </c>
      <c r="DL388" s="161">
        <f t="shared" si="918"/>
        <v>2.4800890234467953E-4</v>
      </c>
      <c r="DM388" s="161">
        <f t="shared" si="918"/>
        <v>1.0016740539955412E-2</v>
      </c>
      <c r="DN388" s="161">
        <f t="shared" si="918"/>
        <v>3.6848630801804421E-6</v>
      </c>
      <c r="DO388" s="161">
        <f t="shared" si="918"/>
        <v>0</v>
      </c>
      <c r="DP388" s="161">
        <f t="shared" si="918"/>
        <v>7.1146699878281173E-6</v>
      </c>
      <c r="DQ388" s="161">
        <f t="shared" si="918"/>
        <v>0</v>
      </c>
      <c r="DR388" s="161">
        <f t="shared" si="918"/>
        <v>2.3864315200471792E-2</v>
      </c>
      <c r="DS388" s="161">
        <f t="shared" si="918"/>
        <v>2.3480946104198017E-4</v>
      </c>
      <c r="DT388" s="161">
        <f t="shared" si="918"/>
        <v>0</v>
      </c>
      <c r="DU388" s="161">
        <f t="shared" si="918"/>
        <v>0</v>
      </c>
      <c r="DV388" s="161">
        <f t="shared" si="918"/>
        <v>3.9369594658761504E-5</v>
      </c>
      <c r="DW388" s="161">
        <f t="shared" si="918"/>
        <v>3.2712058079398271E-3</v>
      </c>
      <c r="DX388" s="161">
        <f t="shared" si="918"/>
        <v>0.87829292356537247</v>
      </c>
      <c r="DY388" s="161">
        <f t="shared" si="918"/>
        <v>4.9886613666478587E-4</v>
      </c>
      <c r="DZ388" s="161">
        <f t="shared" si="918"/>
        <v>0</v>
      </c>
      <c r="EA388" s="161">
        <f t="shared" si="918"/>
        <v>0</v>
      </c>
      <c r="EB388" s="161">
        <f t="shared" si="918"/>
        <v>0</v>
      </c>
      <c r="EC388" s="161">
        <f t="shared" si="918"/>
        <v>0</v>
      </c>
      <c r="ED388" s="161">
        <f t="shared" si="918"/>
        <v>0</v>
      </c>
      <c r="EE388" s="161">
        <f t="shared" si="918"/>
        <v>42.856137255240455</v>
      </c>
      <c r="EF388" s="161">
        <f t="shared" si="918"/>
        <v>5.6931890074383415E-2</v>
      </c>
      <c r="EG388" s="161">
        <f t="shared" si="918"/>
        <v>3.6909302716222701E-6</v>
      </c>
      <c r="EH388" s="161">
        <f t="shared" si="918"/>
        <v>2.118534014325498</v>
      </c>
      <c r="EI388" s="161">
        <f t="shared" si="918"/>
        <v>1.6079644492285425</v>
      </c>
      <c r="EJ388" s="161">
        <f t="shared" si="918"/>
        <v>10672.681518049534</v>
      </c>
      <c r="EK388" s="161">
        <f t="shared" si="918"/>
        <v>204293.74359029293</v>
      </c>
      <c r="EL388" s="161">
        <f t="shared" si="918"/>
        <v>20903.509606239542</v>
      </c>
      <c r="EM388" s="161">
        <f t="shared" si="918"/>
        <v>10505.125172385426</v>
      </c>
      <c r="EN388" s="161">
        <f t="shared" si="918"/>
        <v>24.432742465708575</v>
      </c>
      <c r="EO388" s="161">
        <f t="shared" si="918"/>
        <v>0</v>
      </c>
      <c r="EP388" s="161">
        <f t="shared" ref="EP388:GI388" si="919">EP$208*EP183</f>
        <v>0</v>
      </c>
      <c r="EQ388" s="161">
        <f t="shared" si="919"/>
        <v>1.1306893718428734</v>
      </c>
      <c r="ER388" s="161">
        <f t="shared" si="919"/>
        <v>2.6754152802676355E-3</v>
      </c>
      <c r="ES388" s="161">
        <f t="shared" si="919"/>
        <v>3.6817541057885705</v>
      </c>
      <c r="ET388" s="161">
        <f t="shared" si="919"/>
        <v>709.94194243087873</v>
      </c>
      <c r="EU388" s="161">
        <f t="shared" si="919"/>
        <v>0</v>
      </c>
      <c r="EV388" s="161">
        <f t="shared" si="919"/>
        <v>0</v>
      </c>
      <c r="EW388" s="161">
        <f t="shared" si="919"/>
        <v>2.2559386469626698E-10</v>
      </c>
      <c r="EX388" s="161">
        <f t="shared" si="919"/>
        <v>2.7519627079064437E-4</v>
      </c>
      <c r="EY388" s="161">
        <f t="shared" si="919"/>
        <v>6.8914459308467775E-7</v>
      </c>
      <c r="EZ388" s="161">
        <f t="shared" si="919"/>
        <v>1.6562537572708709E-2</v>
      </c>
      <c r="FA388" s="161">
        <f t="shared" si="919"/>
        <v>4.2514400545947701E-3</v>
      </c>
      <c r="FB388" s="161">
        <f t="shared" si="919"/>
        <v>4.3205432971228083E-4</v>
      </c>
      <c r="FC388" s="161">
        <f t="shared" si="919"/>
        <v>1.303344557088206E-2</v>
      </c>
      <c r="FD388" s="161">
        <f t="shared" si="919"/>
        <v>97.533948521776566</v>
      </c>
      <c r="FE388" s="161">
        <f t="shared" si="919"/>
        <v>0.76666211390728933</v>
      </c>
      <c r="FF388" s="161">
        <f t="shared" si="919"/>
        <v>4218.2290262856113</v>
      </c>
      <c r="FG388" s="161">
        <f t="shared" si="919"/>
        <v>5.4690953372133217E-3</v>
      </c>
      <c r="FH388" s="161">
        <f t="shared" si="919"/>
        <v>23.835214553225267</v>
      </c>
      <c r="FI388" s="161">
        <f t="shared" si="919"/>
        <v>39.659833065387055</v>
      </c>
      <c r="FJ388" s="161">
        <f t="shared" si="919"/>
        <v>8.6389925418444244E-2</v>
      </c>
      <c r="FK388" s="161">
        <f t="shared" si="919"/>
        <v>72.099541019710301</v>
      </c>
      <c r="FL388" s="161">
        <f t="shared" si="919"/>
        <v>0.3134685990135006</v>
      </c>
      <c r="FM388" s="161">
        <f t="shared" si="919"/>
        <v>523.23384781865934</v>
      </c>
      <c r="FN388" s="161">
        <f t="shared" si="919"/>
        <v>0</v>
      </c>
      <c r="FO388" s="161">
        <f t="shared" si="919"/>
        <v>7.7339500216575754</v>
      </c>
      <c r="FP388" s="161">
        <f t="shared" si="919"/>
        <v>0</v>
      </c>
      <c r="FQ388" s="161">
        <f t="shared" si="919"/>
        <v>0</v>
      </c>
      <c r="FR388" s="161">
        <f t="shared" si="919"/>
        <v>0</v>
      </c>
      <c r="FS388" s="161">
        <f t="shared" si="919"/>
        <v>0.46423497002305042</v>
      </c>
      <c r="FT388" s="161">
        <f t="shared" si="919"/>
        <v>0</v>
      </c>
      <c r="FU388" s="161">
        <f t="shared" si="919"/>
        <v>0</v>
      </c>
      <c r="FV388" s="161">
        <f t="shared" si="919"/>
        <v>479.56609215439795</v>
      </c>
      <c r="FW388" s="161">
        <f t="shared" si="919"/>
        <v>8.773963533804304</v>
      </c>
      <c r="FX388" s="161">
        <f t="shared" si="919"/>
        <v>1.5507939733297871</v>
      </c>
      <c r="FY388" s="161">
        <f t="shared" si="919"/>
        <v>6.3613406042689472E-4</v>
      </c>
      <c r="FZ388" s="161">
        <f t="shared" si="919"/>
        <v>497.37608911541525</v>
      </c>
      <c r="GA388" s="161">
        <f t="shared" si="919"/>
        <v>9.8914669251104495E-2</v>
      </c>
      <c r="GB388" s="161">
        <f t="shared" si="919"/>
        <v>3173.6214332863351</v>
      </c>
      <c r="GC388" s="161">
        <f t="shared" si="919"/>
        <v>0</v>
      </c>
      <c r="GD388" s="161">
        <f t="shared" si="919"/>
        <v>10.081150597002587</v>
      </c>
      <c r="GE388" s="161">
        <f t="shared" si="919"/>
        <v>17.90466877948473</v>
      </c>
      <c r="GF388" s="161">
        <f t="shared" si="919"/>
        <v>24.247239864144067</v>
      </c>
      <c r="GG388" s="161">
        <f t="shared" si="919"/>
        <v>326.25563960406657</v>
      </c>
      <c r="GH388" s="161">
        <f t="shared" si="919"/>
        <v>0</v>
      </c>
      <c r="GI388" s="161">
        <f t="shared" si="919"/>
        <v>0.94343772408352622</v>
      </c>
      <c r="GJ388" s="5">
        <f t="shared" si="674"/>
        <v>257138.08859476447</v>
      </c>
    </row>
    <row r="389" spans="1:192" ht="15" customHeight="1">
      <c r="A389" s="77" t="s">
        <v>178</v>
      </c>
      <c r="B389" s="47" t="s">
        <v>386</v>
      </c>
      <c r="C389" s="161">
        <f t="shared" ref="C389:D389" si="920">C$208*C184</f>
        <v>0</v>
      </c>
      <c r="D389" s="161">
        <f t="shared" si="920"/>
        <v>0</v>
      </c>
      <c r="E389" s="161">
        <f t="shared" si="669"/>
        <v>0</v>
      </c>
      <c r="F389" s="161">
        <f t="shared" ref="F389:Q389" si="921">F$208*F184</f>
        <v>0</v>
      </c>
      <c r="G389" s="161">
        <f t="shared" si="921"/>
        <v>0</v>
      </c>
      <c r="H389" s="161">
        <f t="shared" si="921"/>
        <v>0</v>
      </c>
      <c r="I389" s="161">
        <f t="shared" si="921"/>
        <v>0</v>
      </c>
      <c r="J389" s="161">
        <f t="shared" si="921"/>
        <v>0</v>
      </c>
      <c r="K389" s="161">
        <f t="shared" si="921"/>
        <v>0</v>
      </c>
      <c r="L389" s="161">
        <f t="shared" si="921"/>
        <v>0</v>
      </c>
      <c r="M389" s="161">
        <f t="shared" si="921"/>
        <v>0</v>
      </c>
      <c r="N389" s="161">
        <f t="shared" si="921"/>
        <v>0</v>
      </c>
      <c r="O389" s="161">
        <f t="shared" si="921"/>
        <v>0</v>
      </c>
      <c r="P389" s="161">
        <f t="shared" si="921"/>
        <v>2.888272781965311E-4</v>
      </c>
      <c r="Q389" s="161">
        <f t="shared" si="921"/>
        <v>0</v>
      </c>
      <c r="R389" s="161">
        <f t="shared" ref="R389:CC389" si="922">R$208*R184</f>
        <v>0</v>
      </c>
      <c r="S389" s="161">
        <f t="shared" si="922"/>
        <v>0</v>
      </c>
      <c r="T389" s="161">
        <f t="shared" si="922"/>
        <v>0</v>
      </c>
      <c r="U389" s="161">
        <f t="shared" si="922"/>
        <v>0</v>
      </c>
      <c r="V389" s="161">
        <f t="shared" si="922"/>
        <v>0</v>
      </c>
      <c r="W389" s="161">
        <f t="shared" si="922"/>
        <v>0</v>
      </c>
      <c r="X389" s="161">
        <f t="shared" si="922"/>
        <v>0</v>
      </c>
      <c r="Y389" s="161">
        <f t="shared" si="922"/>
        <v>0</v>
      </c>
      <c r="Z389" s="161">
        <f t="shared" si="922"/>
        <v>0</v>
      </c>
      <c r="AA389" s="161">
        <f t="shared" si="922"/>
        <v>0</v>
      </c>
      <c r="AB389" s="161">
        <f t="shared" si="922"/>
        <v>0</v>
      </c>
      <c r="AC389" s="161">
        <f t="shared" si="922"/>
        <v>0</v>
      </c>
      <c r="AD389" s="161">
        <f t="shared" si="922"/>
        <v>0</v>
      </c>
      <c r="AE389" s="161">
        <f t="shared" si="922"/>
        <v>0</v>
      </c>
      <c r="AF389" s="161">
        <f t="shared" si="922"/>
        <v>0</v>
      </c>
      <c r="AG389" s="161">
        <f t="shared" si="922"/>
        <v>0</v>
      </c>
      <c r="AH389" s="161">
        <f t="shared" si="922"/>
        <v>0</v>
      </c>
      <c r="AI389" s="161">
        <f t="shared" si="922"/>
        <v>0</v>
      </c>
      <c r="AJ389" s="161">
        <f t="shared" si="922"/>
        <v>0</v>
      </c>
      <c r="AK389" s="161">
        <f t="shared" si="922"/>
        <v>0</v>
      </c>
      <c r="AL389" s="161">
        <f t="shared" si="922"/>
        <v>0</v>
      </c>
      <c r="AM389" s="161">
        <f t="shared" si="922"/>
        <v>0</v>
      </c>
      <c r="AN389" s="161">
        <f t="shared" si="922"/>
        <v>0</v>
      </c>
      <c r="AO389" s="161">
        <f t="shared" si="922"/>
        <v>0</v>
      </c>
      <c r="AP389" s="161">
        <f t="shared" si="922"/>
        <v>0</v>
      </c>
      <c r="AQ389" s="161">
        <f t="shared" si="922"/>
        <v>0</v>
      </c>
      <c r="AR389" s="161">
        <f t="shared" si="922"/>
        <v>0</v>
      </c>
      <c r="AS389" s="161">
        <f t="shared" si="922"/>
        <v>0</v>
      </c>
      <c r="AT389" s="161">
        <f t="shared" si="922"/>
        <v>0</v>
      </c>
      <c r="AU389" s="161">
        <f t="shared" si="922"/>
        <v>0</v>
      </c>
      <c r="AV389" s="161">
        <f t="shared" si="922"/>
        <v>0</v>
      </c>
      <c r="AW389" s="161">
        <f t="shared" si="922"/>
        <v>0</v>
      </c>
      <c r="AX389" s="161">
        <f t="shared" si="922"/>
        <v>0</v>
      </c>
      <c r="AY389" s="161">
        <f t="shared" si="922"/>
        <v>0</v>
      </c>
      <c r="AZ389" s="161">
        <f t="shared" si="922"/>
        <v>0</v>
      </c>
      <c r="BA389" s="161">
        <f t="shared" si="922"/>
        <v>0</v>
      </c>
      <c r="BB389" s="161">
        <f t="shared" si="922"/>
        <v>0</v>
      </c>
      <c r="BC389" s="161">
        <f t="shared" si="922"/>
        <v>0</v>
      </c>
      <c r="BD389" s="161">
        <f t="shared" si="922"/>
        <v>0</v>
      </c>
      <c r="BE389" s="161">
        <f t="shared" si="922"/>
        <v>0</v>
      </c>
      <c r="BF389" s="161">
        <f t="shared" si="922"/>
        <v>0</v>
      </c>
      <c r="BG389" s="161">
        <f t="shared" si="922"/>
        <v>0</v>
      </c>
      <c r="BH389" s="161">
        <f t="shared" si="922"/>
        <v>0</v>
      </c>
      <c r="BI389" s="161">
        <f t="shared" si="922"/>
        <v>0</v>
      </c>
      <c r="BJ389" s="161">
        <f t="shared" si="922"/>
        <v>0</v>
      </c>
      <c r="BK389" s="161">
        <f t="shared" si="922"/>
        <v>0</v>
      </c>
      <c r="BL389" s="161">
        <f t="shared" si="922"/>
        <v>0</v>
      </c>
      <c r="BM389" s="161">
        <f t="shared" si="922"/>
        <v>0</v>
      </c>
      <c r="BN389" s="161">
        <f t="shared" si="922"/>
        <v>0</v>
      </c>
      <c r="BO389" s="161">
        <f t="shared" si="922"/>
        <v>0</v>
      </c>
      <c r="BP389" s="161">
        <f t="shared" si="922"/>
        <v>0</v>
      </c>
      <c r="BQ389" s="161">
        <f t="shared" si="922"/>
        <v>0</v>
      </c>
      <c r="BR389" s="161">
        <f t="shared" si="922"/>
        <v>0</v>
      </c>
      <c r="BS389" s="161">
        <f t="shared" si="922"/>
        <v>0</v>
      </c>
      <c r="BT389" s="161">
        <f t="shared" si="922"/>
        <v>1.7621348048324091E-7</v>
      </c>
      <c r="BU389" s="161">
        <f t="shared" si="922"/>
        <v>0</v>
      </c>
      <c r="BV389" s="161">
        <f t="shared" si="922"/>
        <v>0</v>
      </c>
      <c r="BW389" s="161">
        <f t="shared" si="922"/>
        <v>0</v>
      </c>
      <c r="BX389" s="161">
        <f t="shared" si="922"/>
        <v>0</v>
      </c>
      <c r="BY389" s="161">
        <f t="shared" si="922"/>
        <v>0</v>
      </c>
      <c r="BZ389" s="161">
        <f t="shared" si="922"/>
        <v>0</v>
      </c>
      <c r="CA389" s="161">
        <f t="shared" si="922"/>
        <v>0</v>
      </c>
      <c r="CB389" s="161">
        <f t="shared" si="922"/>
        <v>0</v>
      </c>
      <c r="CC389" s="161">
        <f t="shared" si="922"/>
        <v>0</v>
      </c>
      <c r="CD389" s="161">
        <f t="shared" ref="CD389:EO389" si="923">CD$208*CD184</f>
        <v>0</v>
      </c>
      <c r="CE389" s="161">
        <f t="shared" si="923"/>
        <v>0</v>
      </c>
      <c r="CF389" s="161">
        <f t="shared" si="923"/>
        <v>0</v>
      </c>
      <c r="CG389" s="161">
        <f t="shared" si="923"/>
        <v>0</v>
      </c>
      <c r="CH389" s="161">
        <f t="shared" si="923"/>
        <v>0</v>
      </c>
      <c r="CI389" s="161">
        <f t="shared" si="923"/>
        <v>0</v>
      </c>
      <c r="CJ389" s="161">
        <f t="shared" si="923"/>
        <v>0</v>
      </c>
      <c r="CK389" s="161">
        <f t="shared" si="923"/>
        <v>0</v>
      </c>
      <c r="CL389" s="161">
        <f t="shared" si="923"/>
        <v>0</v>
      </c>
      <c r="CM389" s="161">
        <f t="shared" si="923"/>
        <v>0</v>
      </c>
      <c r="CN389" s="161">
        <f t="shared" si="923"/>
        <v>0</v>
      </c>
      <c r="CO389" s="161">
        <f t="shared" si="923"/>
        <v>0</v>
      </c>
      <c r="CP389" s="161">
        <f t="shared" si="923"/>
        <v>0</v>
      </c>
      <c r="CQ389" s="161">
        <f t="shared" si="923"/>
        <v>0</v>
      </c>
      <c r="CR389" s="161">
        <f t="shared" si="923"/>
        <v>0</v>
      </c>
      <c r="CS389" s="161">
        <f t="shared" si="923"/>
        <v>0</v>
      </c>
      <c r="CT389" s="161">
        <f t="shared" si="923"/>
        <v>0</v>
      </c>
      <c r="CU389" s="161">
        <f t="shared" si="923"/>
        <v>0</v>
      </c>
      <c r="CV389" s="161">
        <f t="shared" si="923"/>
        <v>0</v>
      </c>
      <c r="CW389" s="161">
        <f t="shared" si="923"/>
        <v>0</v>
      </c>
      <c r="CX389" s="161">
        <f t="shared" si="923"/>
        <v>0</v>
      </c>
      <c r="CY389" s="161">
        <f t="shared" si="923"/>
        <v>0</v>
      </c>
      <c r="CZ389" s="161">
        <f t="shared" si="923"/>
        <v>0</v>
      </c>
      <c r="DA389" s="161">
        <f t="shared" si="923"/>
        <v>0</v>
      </c>
      <c r="DB389" s="161">
        <f t="shared" si="923"/>
        <v>0</v>
      </c>
      <c r="DC389" s="161">
        <f t="shared" si="923"/>
        <v>0</v>
      </c>
      <c r="DD389" s="161">
        <f t="shared" si="923"/>
        <v>0</v>
      </c>
      <c r="DE389" s="161">
        <f t="shared" si="923"/>
        <v>0</v>
      </c>
      <c r="DF389" s="161">
        <f t="shared" si="923"/>
        <v>0</v>
      </c>
      <c r="DG389" s="161">
        <f t="shared" si="923"/>
        <v>0</v>
      </c>
      <c r="DH389" s="161">
        <f t="shared" si="923"/>
        <v>0</v>
      </c>
      <c r="DI389" s="161">
        <f t="shared" si="923"/>
        <v>0</v>
      </c>
      <c r="DJ389" s="161">
        <f t="shared" si="923"/>
        <v>0</v>
      </c>
      <c r="DK389" s="161">
        <f t="shared" si="923"/>
        <v>0</v>
      </c>
      <c r="DL389" s="161">
        <f t="shared" si="923"/>
        <v>0</v>
      </c>
      <c r="DM389" s="161">
        <f t="shared" si="923"/>
        <v>0</v>
      </c>
      <c r="DN389" s="161">
        <f t="shared" si="923"/>
        <v>0</v>
      </c>
      <c r="DO389" s="161">
        <f t="shared" si="923"/>
        <v>0</v>
      </c>
      <c r="DP389" s="161">
        <f t="shared" si="923"/>
        <v>0</v>
      </c>
      <c r="DQ389" s="161">
        <f t="shared" si="923"/>
        <v>0</v>
      </c>
      <c r="DR389" s="161">
        <f t="shared" si="923"/>
        <v>0</v>
      </c>
      <c r="DS389" s="161">
        <f t="shared" si="923"/>
        <v>0</v>
      </c>
      <c r="DT389" s="161">
        <f t="shared" si="923"/>
        <v>0</v>
      </c>
      <c r="DU389" s="161">
        <f t="shared" si="923"/>
        <v>0</v>
      </c>
      <c r="DV389" s="161">
        <f t="shared" si="923"/>
        <v>0</v>
      </c>
      <c r="DW389" s="161">
        <f t="shared" si="923"/>
        <v>0</v>
      </c>
      <c r="DX389" s="161">
        <f t="shared" si="923"/>
        <v>0</v>
      </c>
      <c r="DY389" s="161">
        <f t="shared" si="923"/>
        <v>0</v>
      </c>
      <c r="DZ389" s="161">
        <f t="shared" si="923"/>
        <v>0</v>
      </c>
      <c r="EA389" s="161">
        <f t="shared" si="923"/>
        <v>0</v>
      </c>
      <c r="EB389" s="161">
        <f t="shared" si="923"/>
        <v>0</v>
      </c>
      <c r="EC389" s="161">
        <f t="shared" si="923"/>
        <v>0</v>
      </c>
      <c r="ED389" s="161">
        <f t="shared" si="923"/>
        <v>0</v>
      </c>
      <c r="EE389" s="161">
        <f t="shared" si="923"/>
        <v>0</v>
      </c>
      <c r="EF389" s="161">
        <f t="shared" si="923"/>
        <v>0</v>
      </c>
      <c r="EG389" s="161">
        <f t="shared" si="923"/>
        <v>0</v>
      </c>
      <c r="EH389" s="161">
        <f t="shared" si="923"/>
        <v>0</v>
      </c>
      <c r="EI389" s="161">
        <f t="shared" si="923"/>
        <v>0.57847106846290497</v>
      </c>
      <c r="EJ389" s="161">
        <f t="shared" si="923"/>
        <v>0</v>
      </c>
      <c r="EK389" s="161">
        <f t="shared" si="923"/>
        <v>0</v>
      </c>
      <c r="EL389" s="161">
        <f t="shared" si="923"/>
        <v>0</v>
      </c>
      <c r="EM389" s="161">
        <f t="shared" si="923"/>
        <v>0</v>
      </c>
      <c r="EN389" s="161">
        <f t="shared" si="923"/>
        <v>3.2164713327494261</v>
      </c>
      <c r="EO389" s="161">
        <f t="shared" si="923"/>
        <v>0</v>
      </c>
      <c r="EP389" s="161">
        <f t="shared" ref="EP389:GI389" si="924">EP$208*EP184</f>
        <v>0</v>
      </c>
      <c r="EQ389" s="161">
        <f t="shared" si="924"/>
        <v>0</v>
      </c>
      <c r="ER389" s="161">
        <f t="shared" si="924"/>
        <v>0</v>
      </c>
      <c r="ES389" s="161">
        <f t="shared" si="924"/>
        <v>398.31489851232158</v>
      </c>
      <c r="ET389" s="161">
        <f t="shared" si="924"/>
        <v>6296.8750966255502</v>
      </c>
      <c r="EU389" s="161">
        <f t="shared" si="924"/>
        <v>0</v>
      </c>
      <c r="EV389" s="161">
        <f t="shared" si="924"/>
        <v>0</v>
      </c>
      <c r="EW389" s="161">
        <f t="shared" si="924"/>
        <v>0</v>
      </c>
      <c r="EX389" s="161">
        <f t="shared" si="924"/>
        <v>0</v>
      </c>
      <c r="EY389" s="161">
        <f t="shared" si="924"/>
        <v>0</v>
      </c>
      <c r="EZ389" s="161">
        <f t="shared" si="924"/>
        <v>0</v>
      </c>
      <c r="FA389" s="161">
        <f t="shared" si="924"/>
        <v>1.6189530705135055E-2</v>
      </c>
      <c r="FB389" s="161">
        <f t="shared" si="924"/>
        <v>0</v>
      </c>
      <c r="FC389" s="161">
        <f t="shared" si="924"/>
        <v>3.5003651228267693E-2</v>
      </c>
      <c r="FD389" s="161">
        <f t="shared" si="924"/>
        <v>41.955673849673893</v>
      </c>
      <c r="FE389" s="161">
        <f t="shared" si="924"/>
        <v>0</v>
      </c>
      <c r="FF389" s="161">
        <f t="shared" si="924"/>
        <v>0.40609354594881053</v>
      </c>
      <c r="FG389" s="161">
        <f t="shared" si="924"/>
        <v>0</v>
      </c>
      <c r="FH389" s="161">
        <f t="shared" si="924"/>
        <v>0.24463789765165092</v>
      </c>
      <c r="FI389" s="161">
        <f t="shared" si="924"/>
        <v>0</v>
      </c>
      <c r="FJ389" s="161">
        <f t="shared" si="924"/>
        <v>0</v>
      </c>
      <c r="FK389" s="161">
        <f t="shared" si="924"/>
        <v>0.87976374165488025</v>
      </c>
      <c r="FL389" s="161">
        <f t="shared" si="924"/>
        <v>0.22257501197481311</v>
      </c>
      <c r="FM389" s="161">
        <f t="shared" si="924"/>
        <v>3287.7682232958423</v>
      </c>
      <c r="FN389" s="161">
        <f t="shared" si="924"/>
        <v>0</v>
      </c>
      <c r="FO389" s="161">
        <f t="shared" si="924"/>
        <v>2.2722436078508403</v>
      </c>
      <c r="FP389" s="161">
        <f t="shared" si="924"/>
        <v>0</v>
      </c>
      <c r="FQ389" s="161">
        <f t="shared" si="924"/>
        <v>0</v>
      </c>
      <c r="FR389" s="161">
        <f t="shared" si="924"/>
        <v>0</v>
      </c>
      <c r="FS389" s="161">
        <f t="shared" si="924"/>
        <v>0.10120644965114781</v>
      </c>
      <c r="FT389" s="161">
        <f t="shared" si="924"/>
        <v>0</v>
      </c>
      <c r="FU389" s="161">
        <f t="shared" si="924"/>
        <v>0</v>
      </c>
      <c r="FV389" s="161">
        <f t="shared" si="924"/>
        <v>0</v>
      </c>
      <c r="FW389" s="161">
        <f t="shared" si="924"/>
        <v>0</v>
      </c>
      <c r="FX389" s="161">
        <f t="shared" si="924"/>
        <v>17.687016827868987</v>
      </c>
      <c r="FY389" s="161">
        <f t="shared" si="924"/>
        <v>0</v>
      </c>
      <c r="FZ389" s="161">
        <f t="shared" si="924"/>
        <v>1605.3032915497931</v>
      </c>
      <c r="GA389" s="161">
        <f t="shared" si="924"/>
        <v>0</v>
      </c>
      <c r="GB389" s="161">
        <f t="shared" si="924"/>
        <v>49.332522247898297</v>
      </c>
      <c r="GC389" s="161">
        <f t="shared" si="924"/>
        <v>0</v>
      </c>
      <c r="GD389" s="161">
        <f t="shared" si="924"/>
        <v>0.79746411873880729</v>
      </c>
      <c r="GE389" s="161">
        <f t="shared" si="924"/>
        <v>0.98396407928007945</v>
      </c>
      <c r="GF389" s="161">
        <f t="shared" si="924"/>
        <v>4.9495707176311812E-2</v>
      </c>
      <c r="GG389" s="161">
        <f t="shared" si="924"/>
        <v>4.1255575753744145</v>
      </c>
      <c r="GH389" s="161">
        <f t="shared" si="924"/>
        <v>0</v>
      </c>
      <c r="GI389" s="161">
        <f t="shared" si="924"/>
        <v>4.1668305309423808</v>
      </c>
      <c r="GJ389" s="5">
        <f t="shared" si="674"/>
        <v>11715.332979761835</v>
      </c>
    </row>
    <row r="390" spans="1:192" ht="15" customHeight="1">
      <c r="A390" s="77" t="s">
        <v>179</v>
      </c>
      <c r="B390" s="47" t="s">
        <v>387</v>
      </c>
      <c r="C390" s="161">
        <f t="shared" ref="C390:D390" si="925">C$208*C185</f>
        <v>0</v>
      </c>
      <c r="D390" s="161">
        <f t="shared" si="925"/>
        <v>0</v>
      </c>
      <c r="E390" s="161">
        <f t="shared" si="669"/>
        <v>1.8905531673776531E-4</v>
      </c>
      <c r="F390" s="161">
        <f t="shared" ref="F390:Q390" si="926">F$208*F185</f>
        <v>2.5651855896450318E-2</v>
      </c>
      <c r="G390" s="161">
        <f t="shared" si="926"/>
        <v>9.8722763873614126E-4</v>
      </c>
      <c r="H390" s="161">
        <f t="shared" si="926"/>
        <v>1.4426037645122132E-7</v>
      </c>
      <c r="I390" s="161">
        <f t="shared" si="926"/>
        <v>3.8466823135101816E-2</v>
      </c>
      <c r="J390" s="161">
        <f t="shared" si="926"/>
        <v>5.4322772476779667E-6</v>
      </c>
      <c r="K390" s="161">
        <f t="shared" si="926"/>
        <v>0</v>
      </c>
      <c r="L390" s="161">
        <f t="shared" si="926"/>
        <v>0</v>
      </c>
      <c r="M390" s="161">
        <f t="shared" si="926"/>
        <v>1.1875518902229136E-3</v>
      </c>
      <c r="N390" s="161">
        <f t="shared" si="926"/>
        <v>0</v>
      </c>
      <c r="O390" s="161">
        <f t="shared" si="926"/>
        <v>5.7160086762000848E-9</v>
      </c>
      <c r="P390" s="161">
        <f t="shared" si="926"/>
        <v>4.4167072287895251E-2</v>
      </c>
      <c r="Q390" s="161">
        <f t="shared" si="926"/>
        <v>0</v>
      </c>
      <c r="R390" s="161">
        <f t="shared" ref="R390:CC390" si="927">R$208*R185</f>
        <v>0</v>
      </c>
      <c r="S390" s="161">
        <f t="shared" si="927"/>
        <v>2.2243118136583605E-2</v>
      </c>
      <c r="T390" s="161">
        <f t="shared" si="927"/>
        <v>172.15874578006733</v>
      </c>
      <c r="U390" s="161">
        <f t="shared" si="927"/>
        <v>9.5281207143563864E-7</v>
      </c>
      <c r="V390" s="161">
        <f t="shared" si="927"/>
        <v>0</v>
      </c>
      <c r="W390" s="161">
        <f t="shared" si="927"/>
        <v>0</v>
      </c>
      <c r="X390" s="161">
        <f t="shared" si="927"/>
        <v>5.1890443221536745E-7</v>
      </c>
      <c r="Y390" s="161">
        <f t="shared" si="927"/>
        <v>-1.5686621528429765E-5</v>
      </c>
      <c r="Z390" s="161">
        <f t="shared" si="927"/>
        <v>8.593289413048346E-3</v>
      </c>
      <c r="AA390" s="161">
        <f t="shared" si="927"/>
        <v>3.3920401304858919E-2</v>
      </c>
      <c r="AB390" s="161">
        <f t="shared" si="927"/>
        <v>23.675448257803396</v>
      </c>
      <c r="AC390" s="161">
        <f t="shared" si="927"/>
        <v>6.0625499812158506E-2</v>
      </c>
      <c r="AD390" s="161">
        <f t="shared" si="927"/>
        <v>5.8257365434325303E-2</v>
      </c>
      <c r="AE390" s="161">
        <f t="shared" si="927"/>
        <v>2.6208965173093179E-2</v>
      </c>
      <c r="AF390" s="161">
        <f t="shared" si="927"/>
        <v>7.5169577320661851</v>
      </c>
      <c r="AG390" s="161">
        <f t="shared" si="927"/>
        <v>1.2983694066224815E-3</v>
      </c>
      <c r="AH390" s="161">
        <f t="shared" si="927"/>
        <v>0.14434710241652754</v>
      </c>
      <c r="AI390" s="161">
        <f t="shared" si="927"/>
        <v>2.086536608886184E-3</v>
      </c>
      <c r="AJ390" s="161">
        <f t="shared" si="927"/>
        <v>4.0855013363269539E-4</v>
      </c>
      <c r="AK390" s="161">
        <f t="shared" si="927"/>
        <v>1.9662805863387359E-7</v>
      </c>
      <c r="AL390" s="161">
        <f t="shared" si="927"/>
        <v>2.1827889228242089E-13</v>
      </c>
      <c r="AM390" s="161">
        <f t="shared" si="927"/>
        <v>0</v>
      </c>
      <c r="AN390" s="161">
        <f t="shared" si="927"/>
        <v>4.1265024949996248E-8</v>
      </c>
      <c r="AO390" s="161">
        <f t="shared" si="927"/>
        <v>2.3336906650970666E-3</v>
      </c>
      <c r="AP390" s="161">
        <f t="shared" si="927"/>
        <v>6.6239589295221165E-3</v>
      </c>
      <c r="AQ390" s="161">
        <f t="shared" si="927"/>
        <v>1.3784016259240411E-4</v>
      </c>
      <c r="AR390" s="161">
        <f t="shared" si="927"/>
        <v>2.2220764461962026E-5</v>
      </c>
      <c r="AS390" s="161">
        <f t="shared" si="927"/>
        <v>8.0531005464668667E-2</v>
      </c>
      <c r="AT390" s="161">
        <f t="shared" si="927"/>
        <v>1.0241406268933322E-3</v>
      </c>
      <c r="AU390" s="161">
        <f t="shared" si="927"/>
        <v>0</v>
      </c>
      <c r="AV390" s="161">
        <f t="shared" si="927"/>
        <v>0</v>
      </c>
      <c r="AW390" s="161">
        <f t="shared" si="927"/>
        <v>1.6586745782664492E-3</v>
      </c>
      <c r="AX390" s="161">
        <f t="shared" si="927"/>
        <v>1.1970970651321677E-5</v>
      </c>
      <c r="AY390" s="161">
        <f t="shared" si="927"/>
        <v>8.5620281306801691E-4</v>
      </c>
      <c r="AZ390" s="161">
        <f t="shared" si="927"/>
        <v>3.7088041326206902E-4</v>
      </c>
      <c r="BA390" s="161">
        <f t="shared" si="927"/>
        <v>0.38052816644895943</v>
      </c>
      <c r="BB390" s="161">
        <f t="shared" si="927"/>
        <v>2.4527064944402487E-5</v>
      </c>
      <c r="BC390" s="161">
        <f t="shared" si="927"/>
        <v>4.5260510948005395E-4</v>
      </c>
      <c r="BD390" s="161">
        <f t="shared" si="927"/>
        <v>4.3895097498285787E-11</v>
      </c>
      <c r="BE390" s="161">
        <f t="shared" si="927"/>
        <v>0</v>
      </c>
      <c r="BF390" s="161">
        <f t="shared" si="927"/>
        <v>0</v>
      </c>
      <c r="BG390" s="161">
        <f t="shared" si="927"/>
        <v>6.8084312976433472E-6</v>
      </c>
      <c r="BH390" s="161">
        <f t="shared" si="927"/>
        <v>3.4281839930300786E-9</v>
      </c>
      <c r="BI390" s="161">
        <f t="shared" si="927"/>
        <v>4.4754572191851265E-5</v>
      </c>
      <c r="BJ390" s="161">
        <f t="shared" si="927"/>
        <v>0</v>
      </c>
      <c r="BK390" s="161">
        <f t="shared" si="927"/>
        <v>1.8939218789209233E-5</v>
      </c>
      <c r="BL390" s="161">
        <f t="shared" si="927"/>
        <v>6.4085448544815422E-8</v>
      </c>
      <c r="BM390" s="161">
        <f t="shared" si="927"/>
        <v>8.6271121766169916E-6</v>
      </c>
      <c r="BN390" s="161">
        <f t="shared" si="927"/>
        <v>3.6195560270076346</v>
      </c>
      <c r="BO390" s="161">
        <f t="shared" si="927"/>
        <v>0</v>
      </c>
      <c r="BP390" s="161">
        <f t="shared" si="927"/>
        <v>1.463443009321701E-4</v>
      </c>
      <c r="BQ390" s="161">
        <f t="shared" si="927"/>
        <v>1.4206714864726326E-4</v>
      </c>
      <c r="BR390" s="161">
        <f t="shared" si="927"/>
        <v>1.0468548844971874E-8</v>
      </c>
      <c r="BS390" s="161">
        <f t="shared" si="927"/>
        <v>5.9851080804081142E-6</v>
      </c>
      <c r="BT390" s="161">
        <f t="shared" si="927"/>
        <v>8.4028181339457805E-4</v>
      </c>
      <c r="BU390" s="161">
        <f t="shared" si="927"/>
        <v>4.8596741610256032E-8</v>
      </c>
      <c r="BV390" s="161">
        <f t="shared" si="927"/>
        <v>1.3207244455042834E-9</v>
      </c>
      <c r="BW390" s="161">
        <f t="shared" si="927"/>
        <v>1.0652077451451811E-2</v>
      </c>
      <c r="BX390" s="161">
        <f t="shared" si="927"/>
        <v>0</v>
      </c>
      <c r="BY390" s="161">
        <f t="shared" si="927"/>
        <v>0</v>
      </c>
      <c r="BZ390" s="161">
        <f t="shared" si="927"/>
        <v>0</v>
      </c>
      <c r="CA390" s="161">
        <f t="shared" si="927"/>
        <v>0</v>
      </c>
      <c r="CB390" s="161">
        <f t="shared" si="927"/>
        <v>0</v>
      </c>
      <c r="CC390" s="161">
        <f t="shared" si="927"/>
        <v>2.7861051265276492E-7</v>
      </c>
      <c r="CD390" s="161">
        <f t="shared" ref="CD390:EO390" si="928">CD$208*CD185</f>
        <v>1.216754554505055E-5</v>
      </c>
      <c r="CE390" s="161">
        <f t="shared" si="928"/>
        <v>0</v>
      </c>
      <c r="CF390" s="161">
        <f t="shared" si="928"/>
        <v>0</v>
      </c>
      <c r="CG390" s="161">
        <f t="shared" si="928"/>
        <v>4.0947379510679696E-4</v>
      </c>
      <c r="CH390" s="161">
        <f t="shared" si="928"/>
        <v>0</v>
      </c>
      <c r="CI390" s="161">
        <f t="shared" si="928"/>
        <v>5.0572439090297619E-5</v>
      </c>
      <c r="CJ390" s="161">
        <f t="shared" si="928"/>
        <v>1.6367783597861308E-3</v>
      </c>
      <c r="CK390" s="161">
        <f t="shared" si="928"/>
        <v>0.57000676359783931</v>
      </c>
      <c r="CL390" s="161">
        <f t="shared" si="928"/>
        <v>0</v>
      </c>
      <c r="CM390" s="161">
        <f t="shared" si="928"/>
        <v>4.6891779573400553E-6</v>
      </c>
      <c r="CN390" s="161">
        <f t="shared" si="928"/>
        <v>0</v>
      </c>
      <c r="CO390" s="161">
        <f t="shared" si="928"/>
        <v>0</v>
      </c>
      <c r="CP390" s="161">
        <f t="shared" si="928"/>
        <v>2.5580932563288633E-6</v>
      </c>
      <c r="CQ390" s="161">
        <f t="shared" si="928"/>
        <v>0</v>
      </c>
      <c r="CR390" s="161">
        <f t="shared" si="928"/>
        <v>0</v>
      </c>
      <c r="CS390" s="161">
        <f t="shared" si="928"/>
        <v>4.6004791444766595E-8</v>
      </c>
      <c r="CT390" s="161">
        <f t="shared" si="928"/>
        <v>0</v>
      </c>
      <c r="CU390" s="161">
        <f t="shared" si="928"/>
        <v>0</v>
      </c>
      <c r="CV390" s="161">
        <f t="shared" si="928"/>
        <v>1.3057412357391028E-7</v>
      </c>
      <c r="CW390" s="161">
        <f t="shared" si="928"/>
        <v>0</v>
      </c>
      <c r="CX390" s="161">
        <f t="shared" si="928"/>
        <v>0</v>
      </c>
      <c r="CY390" s="161">
        <f t="shared" si="928"/>
        <v>4.2311257935246234E-7</v>
      </c>
      <c r="CZ390" s="161">
        <f t="shared" si="928"/>
        <v>1.4247128583645858E-12</v>
      </c>
      <c r="DA390" s="161">
        <f t="shared" si="928"/>
        <v>4.7270111186343732E-6</v>
      </c>
      <c r="DB390" s="161">
        <f t="shared" si="928"/>
        <v>1.7111638621728233E-9</v>
      </c>
      <c r="DC390" s="161">
        <f t="shared" si="928"/>
        <v>8.2363560023507732E-6</v>
      </c>
      <c r="DD390" s="161">
        <f t="shared" si="928"/>
        <v>0</v>
      </c>
      <c r="DE390" s="161">
        <f t="shared" si="928"/>
        <v>2.8047245418520288E-4</v>
      </c>
      <c r="DF390" s="161">
        <f t="shared" si="928"/>
        <v>1.6719870549660701E-3</v>
      </c>
      <c r="DG390" s="161">
        <f t="shared" si="928"/>
        <v>2.7727247318973485E-5</v>
      </c>
      <c r="DH390" s="161">
        <f t="shared" si="928"/>
        <v>1.1491331920480344E-7</v>
      </c>
      <c r="DI390" s="161">
        <f t="shared" si="928"/>
        <v>2.6337514394025017E-7</v>
      </c>
      <c r="DJ390" s="161">
        <f t="shared" si="928"/>
        <v>1.4337661077502364E-10</v>
      </c>
      <c r="DK390" s="161">
        <f t="shared" si="928"/>
        <v>7.3250215344159327E-3</v>
      </c>
      <c r="DL390" s="161">
        <f t="shared" si="928"/>
        <v>4.7052423194618291E-4</v>
      </c>
      <c r="DM390" s="161">
        <f t="shared" si="928"/>
        <v>6.0546611198766002E-3</v>
      </c>
      <c r="DN390" s="161">
        <f t="shared" si="928"/>
        <v>3.5489348257693889E-6</v>
      </c>
      <c r="DO390" s="161">
        <f t="shared" si="928"/>
        <v>0</v>
      </c>
      <c r="DP390" s="161">
        <f t="shared" si="928"/>
        <v>6.7477161697691393E-6</v>
      </c>
      <c r="DQ390" s="161">
        <f t="shared" si="928"/>
        <v>0</v>
      </c>
      <c r="DR390" s="161">
        <f t="shared" si="928"/>
        <v>4.334405726581482E-2</v>
      </c>
      <c r="DS390" s="161">
        <f t="shared" si="928"/>
        <v>2.8173092307724865E-4</v>
      </c>
      <c r="DT390" s="161">
        <f t="shared" si="928"/>
        <v>0</v>
      </c>
      <c r="DU390" s="161">
        <f t="shared" si="928"/>
        <v>0</v>
      </c>
      <c r="DV390" s="161">
        <f t="shared" si="928"/>
        <v>1.3120081810606026E-5</v>
      </c>
      <c r="DW390" s="161">
        <f t="shared" si="928"/>
        <v>4.6591875551334189E-4</v>
      </c>
      <c r="DX390" s="161">
        <f t="shared" si="928"/>
        <v>0.55737781115094553</v>
      </c>
      <c r="DY390" s="161">
        <f t="shared" si="928"/>
        <v>1.0883309510227167E-2</v>
      </c>
      <c r="DZ390" s="161">
        <f t="shared" si="928"/>
        <v>0</v>
      </c>
      <c r="EA390" s="161">
        <f t="shared" si="928"/>
        <v>0</v>
      </c>
      <c r="EB390" s="161">
        <f t="shared" si="928"/>
        <v>0</v>
      </c>
      <c r="EC390" s="161">
        <f t="shared" si="928"/>
        <v>0</v>
      </c>
      <c r="ED390" s="161">
        <f t="shared" si="928"/>
        <v>0</v>
      </c>
      <c r="EE390" s="161">
        <f t="shared" si="928"/>
        <v>928.36683969355249</v>
      </c>
      <c r="EF390" s="161">
        <f t="shared" si="928"/>
        <v>1.5101776486881227E-2</v>
      </c>
      <c r="EG390" s="161">
        <f t="shared" si="928"/>
        <v>5.2343330679627091E-4</v>
      </c>
      <c r="EH390" s="161">
        <f t="shared" si="928"/>
        <v>16.710163141349181</v>
      </c>
      <c r="EI390" s="161">
        <f t="shared" si="928"/>
        <v>48.594709042236865</v>
      </c>
      <c r="EJ390" s="161">
        <f t="shared" si="928"/>
        <v>1456.6950147476302</v>
      </c>
      <c r="EK390" s="161">
        <f t="shared" si="928"/>
        <v>12066.908003814702</v>
      </c>
      <c r="EL390" s="161">
        <f t="shared" si="928"/>
        <v>2240.166620334594</v>
      </c>
      <c r="EM390" s="161">
        <f t="shared" si="928"/>
        <v>1443.4764314900528</v>
      </c>
      <c r="EN390" s="161">
        <f t="shared" si="928"/>
        <v>0.89915849673429837</v>
      </c>
      <c r="EO390" s="161">
        <f t="shared" si="928"/>
        <v>0</v>
      </c>
      <c r="EP390" s="161">
        <f t="shared" ref="EP390:GI390" si="929">EP$208*EP185</f>
        <v>0</v>
      </c>
      <c r="EQ390" s="161">
        <f t="shared" si="929"/>
        <v>0.69273947292879945</v>
      </c>
      <c r="ER390" s="161">
        <f t="shared" si="929"/>
        <v>1.1838403284012841E-3</v>
      </c>
      <c r="ES390" s="161">
        <f t="shared" si="929"/>
        <v>30.044023743188532</v>
      </c>
      <c r="ET390" s="161">
        <f t="shared" si="929"/>
        <v>115.36861746299861</v>
      </c>
      <c r="EU390" s="161">
        <f t="shared" si="929"/>
        <v>0</v>
      </c>
      <c r="EV390" s="161">
        <f t="shared" si="929"/>
        <v>0</v>
      </c>
      <c r="EW390" s="161">
        <f t="shared" si="929"/>
        <v>3.8991532169725154E-10</v>
      </c>
      <c r="EX390" s="161">
        <f t="shared" si="929"/>
        <v>5.5387236797695544E-5</v>
      </c>
      <c r="EY390" s="161">
        <f t="shared" si="929"/>
        <v>1.4701430712211164E-6</v>
      </c>
      <c r="EZ390" s="161">
        <f t="shared" si="929"/>
        <v>1.4315118681255146E-2</v>
      </c>
      <c r="FA390" s="161">
        <f t="shared" si="929"/>
        <v>5.629718667400454E-3</v>
      </c>
      <c r="FB390" s="161">
        <f t="shared" si="929"/>
        <v>8.419907163106706E-3</v>
      </c>
      <c r="FC390" s="161">
        <f t="shared" si="929"/>
        <v>3.9029537749051268E-2</v>
      </c>
      <c r="FD390" s="161">
        <f t="shared" si="929"/>
        <v>93.027377016294906</v>
      </c>
      <c r="FE390" s="161">
        <f t="shared" si="929"/>
        <v>0.46797795421024352</v>
      </c>
      <c r="FF390" s="161">
        <f t="shared" si="929"/>
        <v>1179.1346203395385</v>
      </c>
      <c r="FG390" s="161">
        <f t="shared" si="929"/>
        <v>1.290773385220886E-2</v>
      </c>
      <c r="FH390" s="161">
        <f t="shared" si="929"/>
        <v>16.117681304146846</v>
      </c>
      <c r="FI390" s="161">
        <f t="shared" si="929"/>
        <v>56.666109454224049</v>
      </c>
      <c r="FJ390" s="161">
        <f t="shared" si="929"/>
        <v>1.7530091625704354E-2</v>
      </c>
      <c r="FK390" s="161">
        <f t="shared" si="929"/>
        <v>14.179499757315032</v>
      </c>
      <c r="FL390" s="161">
        <f t="shared" si="929"/>
        <v>2.2017521030541642</v>
      </c>
      <c r="FM390" s="161">
        <f t="shared" si="929"/>
        <v>1532.7848460623807</v>
      </c>
      <c r="FN390" s="161">
        <f t="shared" si="929"/>
        <v>0</v>
      </c>
      <c r="FO390" s="161">
        <f t="shared" si="929"/>
        <v>3.0859023159041707</v>
      </c>
      <c r="FP390" s="161">
        <f t="shared" si="929"/>
        <v>0</v>
      </c>
      <c r="FQ390" s="161">
        <f t="shared" si="929"/>
        <v>0</v>
      </c>
      <c r="FR390" s="161">
        <f t="shared" si="929"/>
        <v>0</v>
      </c>
      <c r="FS390" s="161">
        <f t="shared" si="929"/>
        <v>0.64274876700604922</v>
      </c>
      <c r="FT390" s="161">
        <f t="shared" si="929"/>
        <v>0</v>
      </c>
      <c r="FU390" s="161">
        <f t="shared" si="929"/>
        <v>0</v>
      </c>
      <c r="FV390" s="161">
        <f t="shared" si="929"/>
        <v>1152.3823476580499</v>
      </c>
      <c r="FW390" s="161">
        <f t="shared" si="929"/>
        <v>153.82346070044909</v>
      </c>
      <c r="FX390" s="161">
        <f t="shared" si="929"/>
        <v>4.1141709502132112E-2</v>
      </c>
      <c r="FY390" s="161">
        <f t="shared" si="929"/>
        <v>1.817277666403144E-3</v>
      </c>
      <c r="FZ390" s="161">
        <f t="shared" si="929"/>
        <v>75.047686983706484</v>
      </c>
      <c r="GA390" s="161">
        <f t="shared" si="929"/>
        <v>6.089441556375598E-2</v>
      </c>
      <c r="GB390" s="161">
        <f t="shared" si="929"/>
        <v>1099.8677425862343</v>
      </c>
      <c r="GC390" s="161">
        <f t="shared" si="929"/>
        <v>0</v>
      </c>
      <c r="GD390" s="161">
        <f t="shared" si="929"/>
        <v>4.064386484841255</v>
      </c>
      <c r="GE390" s="161">
        <f t="shared" si="929"/>
        <v>18.439618567807656</v>
      </c>
      <c r="GF390" s="161">
        <f t="shared" si="929"/>
        <v>21.454002660763742</v>
      </c>
      <c r="GG390" s="161">
        <f t="shared" si="929"/>
        <v>67.671033006099364</v>
      </c>
      <c r="GH390" s="161">
        <f t="shared" si="929"/>
        <v>0</v>
      </c>
      <c r="GI390" s="161">
        <f t="shared" si="929"/>
        <v>0</v>
      </c>
      <c r="GJ390" s="5">
        <f t="shared" si="674"/>
        <v>24048.325790526469</v>
      </c>
    </row>
    <row r="391" spans="1:192" ht="15" customHeight="1">
      <c r="A391" s="77" t="s">
        <v>180</v>
      </c>
      <c r="B391" s="47" t="s">
        <v>388</v>
      </c>
      <c r="C391" s="161">
        <f t="shared" ref="C391:D391" si="930">C$208*C186</f>
        <v>0</v>
      </c>
      <c r="D391" s="161">
        <f t="shared" si="930"/>
        <v>0</v>
      </c>
      <c r="E391" s="161">
        <f t="shared" si="669"/>
        <v>5.3126529540274669E-7</v>
      </c>
      <c r="F391" s="161">
        <f t="shared" ref="F391:Q391" si="931">F$208*F186</f>
        <v>7.0254173091208714E-4</v>
      </c>
      <c r="G391" s="161">
        <f t="shared" si="931"/>
        <v>2.9433211265374632E-4</v>
      </c>
      <c r="H391" s="161">
        <f t="shared" si="931"/>
        <v>4.4175962900667691E-9</v>
      </c>
      <c r="I391" s="161">
        <f t="shared" si="931"/>
        <v>2.6141251958831246E-4</v>
      </c>
      <c r="J391" s="161">
        <f t="shared" si="931"/>
        <v>8.1229144886520907E-8</v>
      </c>
      <c r="K391" s="161">
        <f t="shared" si="931"/>
        <v>0</v>
      </c>
      <c r="L391" s="161">
        <f t="shared" si="931"/>
        <v>0</v>
      </c>
      <c r="M391" s="161">
        <f t="shared" si="931"/>
        <v>5.9748527328692426E-4</v>
      </c>
      <c r="N391" s="161">
        <f t="shared" si="931"/>
        <v>0</v>
      </c>
      <c r="O391" s="161">
        <f t="shared" si="931"/>
        <v>6.4683001009890265E-10</v>
      </c>
      <c r="P391" s="161">
        <f t="shared" si="931"/>
        <v>1.3800187788122581E-2</v>
      </c>
      <c r="Q391" s="161">
        <f t="shared" si="931"/>
        <v>0</v>
      </c>
      <c r="R391" s="161">
        <f t="shared" ref="R391:CC391" si="932">R$208*R186</f>
        <v>0</v>
      </c>
      <c r="S391" s="161">
        <f t="shared" si="932"/>
        <v>0</v>
      </c>
      <c r="T391" s="161">
        <f t="shared" si="932"/>
        <v>2455.361022000398</v>
      </c>
      <c r="U391" s="161">
        <f t="shared" si="932"/>
        <v>5.569896098445568E-6</v>
      </c>
      <c r="V391" s="161">
        <f t="shared" si="932"/>
        <v>0</v>
      </c>
      <c r="W391" s="161">
        <f t="shared" si="932"/>
        <v>0</v>
      </c>
      <c r="X391" s="161">
        <f t="shared" si="932"/>
        <v>5.9771294235752779E-7</v>
      </c>
      <c r="Y391" s="161">
        <f t="shared" si="932"/>
        <v>-1.2290779906771594E-5</v>
      </c>
      <c r="Z391" s="161">
        <f t="shared" si="932"/>
        <v>5.3864615432193071E-2</v>
      </c>
      <c r="AA391" s="161">
        <f t="shared" si="932"/>
        <v>9.6451089439247684E-2</v>
      </c>
      <c r="AB391" s="161">
        <f t="shared" si="932"/>
        <v>18.458203265179737</v>
      </c>
      <c r="AC391" s="161">
        <f t="shared" si="932"/>
        <v>1.1611713249652017E-2</v>
      </c>
      <c r="AD391" s="161">
        <f t="shared" si="932"/>
        <v>0.15248711758915509</v>
      </c>
      <c r="AE391" s="161">
        <f t="shared" si="932"/>
        <v>2.7474253306785372E-2</v>
      </c>
      <c r="AF391" s="161">
        <f t="shared" si="932"/>
        <v>14.490767849348375</v>
      </c>
      <c r="AG391" s="161">
        <f t="shared" si="932"/>
        <v>3.5830858836652132E-3</v>
      </c>
      <c r="AH391" s="161">
        <f t="shared" si="932"/>
        <v>8.0713509466003891E-2</v>
      </c>
      <c r="AI391" s="161">
        <f t="shared" si="932"/>
        <v>2.3535021363805227E-3</v>
      </c>
      <c r="AJ391" s="161">
        <f t="shared" si="932"/>
        <v>3.6587428401925226E-4</v>
      </c>
      <c r="AK391" s="161">
        <f t="shared" si="932"/>
        <v>1.1469970086975959E-7</v>
      </c>
      <c r="AL391" s="161">
        <f t="shared" si="932"/>
        <v>2.1827889228242089E-13</v>
      </c>
      <c r="AM391" s="161">
        <f t="shared" si="932"/>
        <v>0</v>
      </c>
      <c r="AN391" s="161">
        <f t="shared" si="932"/>
        <v>4.36721514054127E-8</v>
      </c>
      <c r="AO391" s="161">
        <f t="shared" si="932"/>
        <v>1.5323071752578285E-2</v>
      </c>
      <c r="AP391" s="161">
        <f t="shared" si="932"/>
        <v>3.2257489763129338E-2</v>
      </c>
      <c r="AQ391" s="161">
        <f t="shared" si="932"/>
        <v>2.0072321405345834E-3</v>
      </c>
      <c r="AR391" s="161">
        <f t="shared" si="932"/>
        <v>5.939116668139372E-6</v>
      </c>
      <c r="AS391" s="161">
        <f t="shared" si="932"/>
        <v>3.89142548315594E-2</v>
      </c>
      <c r="AT391" s="161">
        <f t="shared" si="932"/>
        <v>1.5561533771702076E-2</v>
      </c>
      <c r="AU391" s="161">
        <f t="shared" si="932"/>
        <v>0</v>
      </c>
      <c r="AV391" s="161">
        <f t="shared" si="932"/>
        <v>0</v>
      </c>
      <c r="AW391" s="161">
        <f t="shared" si="932"/>
        <v>1.01952231567363E-3</v>
      </c>
      <c r="AX391" s="161">
        <f t="shared" si="932"/>
        <v>1.0792856411707709E-5</v>
      </c>
      <c r="AY391" s="161">
        <f t="shared" si="932"/>
        <v>3.4744838468609446E-3</v>
      </c>
      <c r="AZ391" s="161">
        <f t="shared" si="932"/>
        <v>5.3941199903346203E-4</v>
      </c>
      <c r="BA391" s="161">
        <f t="shared" si="932"/>
        <v>2.1461303642109031</v>
      </c>
      <c r="BB391" s="161">
        <f t="shared" si="932"/>
        <v>1.3461010101094495E-5</v>
      </c>
      <c r="BC391" s="161">
        <f t="shared" si="932"/>
        <v>4.7585135465381625E-4</v>
      </c>
      <c r="BD391" s="161">
        <f t="shared" si="932"/>
        <v>2.2797740737990608E-11</v>
      </c>
      <c r="BE391" s="161">
        <f t="shared" si="932"/>
        <v>0</v>
      </c>
      <c r="BF391" s="161">
        <f t="shared" si="932"/>
        <v>0</v>
      </c>
      <c r="BG391" s="161">
        <f t="shared" si="932"/>
        <v>1.4084845502862093E-5</v>
      </c>
      <c r="BH391" s="161">
        <f t="shared" si="932"/>
        <v>2.4473424616909173E-8</v>
      </c>
      <c r="BI391" s="161">
        <f t="shared" si="932"/>
        <v>1.3580060473167475E-4</v>
      </c>
      <c r="BJ391" s="161">
        <f t="shared" si="932"/>
        <v>0</v>
      </c>
      <c r="BK391" s="161">
        <f t="shared" si="932"/>
        <v>4.5325748620813395E-5</v>
      </c>
      <c r="BL391" s="161">
        <f t="shared" si="932"/>
        <v>3.3460543930478849E-8</v>
      </c>
      <c r="BM391" s="161">
        <f t="shared" si="932"/>
        <v>4.1526621689005087E-6</v>
      </c>
      <c r="BN391" s="161">
        <f t="shared" si="932"/>
        <v>6.0374705890405282</v>
      </c>
      <c r="BO391" s="161">
        <f t="shared" si="932"/>
        <v>0</v>
      </c>
      <c r="BP391" s="161">
        <f t="shared" si="932"/>
        <v>1.4088117247263465E-4</v>
      </c>
      <c r="BQ391" s="161">
        <f t="shared" si="932"/>
        <v>2.7045341612974186E-4</v>
      </c>
      <c r="BR391" s="161">
        <f t="shared" si="932"/>
        <v>1.5130704900348883E-7</v>
      </c>
      <c r="BS391" s="161">
        <f t="shared" si="932"/>
        <v>2.5375942746589453E-5</v>
      </c>
      <c r="BT391" s="161">
        <f t="shared" si="932"/>
        <v>1.5732437433921796E-3</v>
      </c>
      <c r="BU391" s="161">
        <f t="shared" si="932"/>
        <v>3.4000041462640585E-8</v>
      </c>
      <c r="BV391" s="161">
        <f t="shared" si="932"/>
        <v>7.2411934430226122E-10</v>
      </c>
      <c r="BW391" s="161">
        <f t="shared" si="932"/>
        <v>1.2401016292481476E-2</v>
      </c>
      <c r="BX391" s="161">
        <f t="shared" si="932"/>
        <v>0</v>
      </c>
      <c r="BY391" s="161">
        <f t="shared" si="932"/>
        <v>0</v>
      </c>
      <c r="BZ391" s="161">
        <f t="shared" si="932"/>
        <v>0</v>
      </c>
      <c r="CA391" s="161">
        <f t="shared" si="932"/>
        <v>0</v>
      </c>
      <c r="CB391" s="161">
        <f t="shared" si="932"/>
        <v>0</v>
      </c>
      <c r="CC391" s="161">
        <f t="shared" si="932"/>
        <v>2.2978671612180254E-7</v>
      </c>
      <c r="CD391" s="161">
        <f t="shared" ref="CD391:EO391" si="933">CD$208*CD186</f>
        <v>5.790443656096259E-6</v>
      </c>
      <c r="CE391" s="161">
        <f t="shared" si="933"/>
        <v>0</v>
      </c>
      <c r="CF391" s="161">
        <f t="shared" si="933"/>
        <v>0</v>
      </c>
      <c r="CG391" s="161">
        <f t="shared" si="933"/>
        <v>3.8208715108688012E-4</v>
      </c>
      <c r="CH391" s="161">
        <f t="shared" si="933"/>
        <v>0</v>
      </c>
      <c r="CI391" s="161">
        <f t="shared" si="933"/>
        <v>6.7569520173481576E-5</v>
      </c>
      <c r="CJ391" s="161">
        <f t="shared" si="933"/>
        <v>1.1273096347764928E-3</v>
      </c>
      <c r="CK391" s="161">
        <f t="shared" si="933"/>
        <v>1.0952635256960783</v>
      </c>
      <c r="CL391" s="161">
        <f t="shared" si="933"/>
        <v>0</v>
      </c>
      <c r="CM391" s="161">
        <f t="shared" si="933"/>
        <v>9.6578000139133794E-6</v>
      </c>
      <c r="CN391" s="161">
        <f t="shared" si="933"/>
        <v>0</v>
      </c>
      <c r="CO391" s="161">
        <f t="shared" si="933"/>
        <v>0</v>
      </c>
      <c r="CP391" s="161">
        <f t="shared" si="933"/>
        <v>1.0217832794017899E-5</v>
      </c>
      <c r="CQ391" s="161">
        <f t="shared" si="933"/>
        <v>0</v>
      </c>
      <c r="CR391" s="161">
        <f t="shared" si="933"/>
        <v>0</v>
      </c>
      <c r="CS391" s="161">
        <f t="shared" si="933"/>
        <v>2.7542021968123494E-7</v>
      </c>
      <c r="CT391" s="161">
        <f t="shared" si="933"/>
        <v>0</v>
      </c>
      <c r="CU391" s="161">
        <f t="shared" si="933"/>
        <v>0</v>
      </c>
      <c r="CV391" s="161">
        <f t="shared" si="933"/>
        <v>2.4324845909352073E-7</v>
      </c>
      <c r="CW391" s="161">
        <f t="shared" si="933"/>
        <v>0</v>
      </c>
      <c r="CX391" s="161">
        <f t="shared" si="933"/>
        <v>0</v>
      </c>
      <c r="CY391" s="161">
        <f t="shared" si="933"/>
        <v>2.6506793988776887E-6</v>
      </c>
      <c r="CZ391" s="161">
        <f t="shared" si="933"/>
        <v>5.814380889188889E-13</v>
      </c>
      <c r="DA391" s="161">
        <f t="shared" si="933"/>
        <v>1.2825304552537996E-5</v>
      </c>
      <c r="DB391" s="161">
        <f t="shared" si="933"/>
        <v>4.3250735172662787E-9</v>
      </c>
      <c r="DC391" s="161">
        <f t="shared" si="933"/>
        <v>2.0481549915312535E-5</v>
      </c>
      <c r="DD391" s="161">
        <f t="shared" si="933"/>
        <v>0</v>
      </c>
      <c r="DE391" s="161">
        <f t="shared" si="933"/>
        <v>3.9832877107922053E-4</v>
      </c>
      <c r="DF391" s="161">
        <f t="shared" si="933"/>
        <v>2.1223403471288113E-3</v>
      </c>
      <c r="DG391" s="161">
        <f t="shared" si="933"/>
        <v>6.1202098503975499E-5</v>
      </c>
      <c r="DH391" s="161">
        <f t="shared" si="933"/>
        <v>5.388232701383685E-7</v>
      </c>
      <c r="DI391" s="161">
        <f t="shared" si="933"/>
        <v>1.4528577637664309E-6</v>
      </c>
      <c r="DJ391" s="161">
        <f t="shared" si="933"/>
        <v>1.6150376560746289E-10</v>
      </c>
      <c r="DK391" s="161">
        <f t="shared" si="933"/>
        <v>1.988132657996217E-2</v>
      </c>
      <c r="DL391" s="161">
        <f t="shared" si="933"/>
        <v>7.92853682841172E-4</v>
      </c>
      <c r="DM391" s="161">
        <f t="shared" si="933"/>
        <v>3.1700705743724501E-2</v>
      </c>
      <c r="DN391" s="161">
        <f t="shared" si="933"/>
        <v>1.4098135805784117E-5</v>
      </c>
      <c r="DO391" s="161">
        <f t="shared" si="933"/>
        <v>0</v>
      </c>
      <c r="DP391" s="161">
        <f t="shared" si="933"/>
        <v>1.2873022209676703E-5</v>
      </c>
      <c r="DQ391" s="161">
        <f t="shared" si="933"/>
        <v>0</v>
      </c>
      <c r="DR391" s="161">
        <f t="shared" si="933"/>
        <v>7.6003850950985247E-2</v>
      </c>
      <c r="DS391" s="161">
        <f t="shared" si="933"/>
        <v>9.1524927477889878E-4</v>
      </c>
      <c r="DT391" s="161">
        <f t="shared" si="933"/>
        <v>0</v>
      </c>
      <c r="DU391" s="161">
        <f t="shared" si="933"/>
        <v>0</v>
      </c>
      <c r="DV391" s="161">
        <f t="shared" si="933"/>
        <v>8.9010873319365626E-5</v>
      </c>
      <c r="DW391" s="161">
        <f t="shared" si="933"/>
        <v>9.4161203037311752E-4</v>
      </c>
      <c r="DX391" s="161">
        <f t="shared" si="933"/>
        <v>1.3218473926795087</v>
      </c>
      <c r="DY391" s="161">
        <f t="shared" si="933"/>
        <v>4.5585522241587101E-2</v>
      </c>
      <c r="DZ391" s="161">
        <f t="shared" si="933"/>
        <v>0</v>
      </c>
      <c r="EA391" s="161">
        <f t="shared" si="933"/>
        <v>0</v>
      </c>
      <c r="EB391" s="161">
        <f t="shared" si="933"/>
        <v>0</v>
      </c>
      <c r="EC391" s="161">
        <f t="shared" si="933"/>
        <v>0</v>
      </c>
      <c r="ED391" s="161">
        <f t="shared" si="933"/>
        <v>0</v>
      </c>
      <c r="EE391" s="161">
        <f t="shared" si="933"/>
        <v>539.51668388001769</v>
      </c>
      <c r="EF391" s="161">
        <f t="shared" si="933"/>
        <v>0.11760924367182456</v>
      </c>
      <c r="EG391" s="161">
        <f t="shared" si="933"/>
        <v>1.4333112554799817E-4</v>
      </c>
      <c r="EH391" s="161">
        <f t="shared" si="933"/>
        <v>43.461957431828232</v>
      </c>
      <c r="EI391" s="161">
        <f t="shared" si="933"/>
        <v>53.9688522000381</v>
      </c>
      <c r="EJ391" s="161">
        <f t="shared" si="933"/>
        <v>103349.75658327804</v>
      </c>
      <c r="EK391" s="161">
        <f t="shared" si="933"/>
        <v>774971.71650310163</v>
      </c>
      <c r="EL391" s="161">
        <f t="shared" si="933"/>
        <v>28942.968537428424</v>
      </c>
      <c r="EM391" s="161">
        <f t="shared" si="933"/>
        <v>43805.928162340584</v>
      </c>
      <c r="EN391" s="161">
        <f t="shared" si="933"/>
        <v>151.28702621466775</v>
      </c>
      <c r="EO391" s="161">
        <f t="shared" si="933"/>
        <v>0</v>
      </c>
      <c r="EP391" s="161">
        <f t="shared" ref="EP391:GI391" si="934">EP$208*EP186</f>
        <v>0</v>
      </c>
      <c r="EQ391" s="161">
        <f t="shared" si="934"/>
        <v>5.9569732220364147</v>
      </c>
      <c r="ER391" s="161">
        <f t="shared" si="934"/>
        <v>3.7359222770856431E-3</v>
      </c>
      <c r="ES391" s="161">
        <f t="shared" si="934"/>
        <v>63.825026516191556</v>
      </c>
      <c r="ET391" s="161">
        <f t="shared" si="934"/>
        <v>2000.6781691646734</v>
      </c>
      <c r="EU391" s="161">
        <f t="shared" si="934"/>
        <v>0</v>
      </c>
      <c r="EV391" s="161">
        <f t="shared" si="934"/>
        <v>0</v>
      </c>
      <c r="EW391" s="161">
        <f t="shared" si="934"/>
        <v>4.3252749613987976E-9</v>
      </c>
      <c r="EX391" s="161">
        <f t="shared" si="934"/>
        <v>6.5148149837540744E-4</v>
      </c>
      <c r="EY391" s="161">
        <f t="shared" si="934"/>
        <v>3.0047281350963478E-6</v>
      </c>
      <c r="EZ391" s="161">
        <f t="shared" si="934"/>
        <v>1.8698318279872578E-2</v>
      </c>
      <c r="FA391" s="161">
        <f t="shared" si="934"/>
        <v>2.872574226311932E-2</v>
      </c>
      <c r="FB391" s="161">
        <f t="shared" si="934"/>
        <v>5.8300714468696932E-2</v>
      </c>
      <c r="FC391" s="161">
        <f t="shared" si="934"/>
        <v>0.41603080075726423</v>
      </c>
      <c r="FD391" s="161">
        <f t="shared" si="934"/>
        <v>1169.8288989624784</v>
      </c>
      <c r="FE391" s="161">
        <f t="shared" si="934"/>
        <v>7.4346757338202183</v>
      </c>
      <c r="FF391" s="161">
        <f t="shared" si="934"/>
        <v>23835.310598822372</v>
      </c>
      <c r="FG391" s="161">
        <f t="shared" si="934"/>
        <v>5.2725590546759876E-2</v>
      </c>
      <c r="FH391" s="161">
        <f t="shared" si="934"/>
        <v>98.741777802733964</v>
      </c>
      <c r="FI391" s="161">
        <f t="shared" si="934"/>
        <v>228.00212102493816</v>
      </c>
      <c r="FJ391" s="161">
        <f t="shared" si="934"/>
        <v>0.28857419690727332</v>
      </c>
      <c r="FK391" s="161">
        <f t="shared" si="934"/>
        <v>121.83370859850702</v>
      </c>
      <c r="FL391" s="161">
        <f t="shared" si="934"/>
        <v>40.292494219524173</v>
      </c>
      <c r="FM391" s="161">
        <f t="shared" si="934"/>
        <v>13716.402486871366</v>
      </c>
      <c r="FN391" s="161">
        <f t="shared" si="934"/>
        <v>0</v>
      </c>
      <c r="FO391" s="161">
        <f t="shared" si="934"/>
        <v>66.040528433192605</v>
      </c>
      <c r="FP391" s="161">
        <f t="shared" si="934"/>
        <v>0</v>
      </c>
      <c r="FQ391" s="161">
        <f t="shared" si="934"/>
        <v>0</v>
      </c>
      <c r="FR391" s="161">
        <f t="shared" si="934"/>
        <v>0</v>
      </c>
      <c r="FS391" s="161">
        <f t="shared" si="934"/>
        <v>2.240679854720081</v>
      </c>
      <c r="FT391" s="161">
        <f t="shared" si="934"/>
        <v>0</v>
      </c>
      <c r="FU391" s="161">
        <f t="shared" si="934"/>
        <v>0</v>
      </c>
      <c r="FV391" s="161">
        <f t="shared" si="934"/>
        <v>5755.9860563307711</v>
      </c>
      <c r="FW391" s="161">
        <f t="shared" si="934"/>
        <v>58.944833240021346</v>
      </c>
      <c r="FX391" s="161">
        <f t="shared" si="934"/>
        <v>4.1877099640619697</v>
      </c>
      <c r="FY391" s="161">
        <f t="shared" si="934"/>
        <v>0.16998023357721392</v>
      </c>
      <c r="FZ391" s="161">
        <f t="shared" si="934"/>
        <v>1031.7273910608769</v>
      </c>
      <c r="GA391" s="161">
        <f t="shared" si="934"/>
        <v>8.8017720251847607</v>
      </c>
      <c r="GB391" s="161">
        <f t="shared" si="934"/>
        <v>20113.81344681462</v>
      </c>
      <c r="GC391" s="161">
        <f t="shared" si="934"/>
        <v>0</v>
      </c>
      <c r="GD391" s="161">
        <f t="shared" si="934"/>
        <v>11.159314782388426</v>
      </c>
      <c r="GE391" s="161">
        <f t="shared" si="934"/>
        <v>43.114645167653954</v>
      </c>
      <c r="GF391" s="161">
        <f t="shared" si="934"/>
        <v>46.579128438351944</v>
      </c>
      <c r="GG391" s="161">
        <f t="shared" si="934"/>
        <v>723.82382701270581</v>
      </c>
      <c r="GH391" s="161">
        <f t="shared" si="934"/>
        <v>0</v>
      </c>
      <c r="GI391" s="161">
        <f t="shared" si="934"/>
        <v>4.8852733348832027</v>
      </c>
      <c r="GJ391" s="5">
        <f t="shared" si="674"/>
        <v>1023519.0306561484</v>
      </c>
    </row>
    <row r="392" spans="1:192" ht="15" customHeight="1">
      <c r="A392" s="77" t="s">
        <v>181</v>
      </c>
      <c r="B392" s="47" t="s">
        <v>389</v>
      </c>
      <c r="C392" s="161">
        <f t="shared" ref="C392:D392" si="935">C$208*C187</f>
        <v>0</v>
      </c>
      <c r="D392" s="161">
        <f t="shared" si="935"/>
        <v>0</v>
      </c>
      <c r="E392" s="161">
        <f t="shared" si="669"/>
        <v>0</v>
      </c>
      <c r="F392" s="161">
        <f t="shared" ref="F392:Q392" si="936">F$208*F187</f>
        <v>0</v>
      </c>
      <c r="G392" s="161">
        <f t="shared" si="936"/>
        <v>0</v>
      </c>
      <c r="H392" s="161">
        <f t="shared" si="936"/>
        <v>0</v>
      </c>
      <c r="I392" s="161">
        <f t="shared" si="936"/>
        <v>0</v>
      </c>
      <c r="J392" s="161">
        <f t="shared" si="936"/>
        <v>0</v>
      </c>
      <c r="K392" s="161">
        <f t="shared" si="936"/>
        <v>0</v>
      </c>
      <c r="L392" s="161">
        <f t="shared" si="936"/>
        <v>0</v>
      </c>
      <c r="M392" s="161">
        <f t="shared" si="936"/>
        <v>0</v>
      </c>
      <c r="N392" s="161">
        <f t="shared" si="936"/>
        <v>0</v>
      </c>
      <c r="O392" s="161">
        <f t="shared" si="936"/>
        <v>0</v>
      </c>
      <c r="P392" s="161">
        <f t="shared" si="936"/>
        <v>0</v>
      </c>
      <c r="Q392" s="161">
        <f t="shared" si="936"/>
        <v>0</v>
      </c>
      <c r="R392" s="161">
        <f t="shared" ref="R392:CC392" si="937">R$208*R187</f>
        <v>0</v>
      </c>
      <c r="S392" s="161">
        <f t="shared" si="937"/>
        <v>0</v>
      </c>
      <c r="T392" s="161">
        <f t="shared" si="937"/>
        <v>0</v>
      </c>
      <c r="U392" s="161">
        <f t="shared" si="937"/>
        <v>0</v>
      </c>
      <c r="V392" s="161">
        <f t="shared" si="937"/>
        <v>0</v>
      </c>
      <c r="W392" s="161">
        <f t="shared" si="937"/>
        <v>0</v>
      </c>
      <c r="X392" s="161">
        <f t="shared" si="937"/>
        <v>0</v>
      </c>
      <c r="Y392" s="161">
        <f t="shared" si="937"/>
        <v>0</v>
      </c>
      <c r="Z392" s="161">
        <f t="shared" si="937"/>
        <v>0</v>
      </c>
      <c r="AA392" s="161">
        <f t="shared" si="937"/>
        <v>0</v>
      </c>
      <c r="AB392" s="161">
        <f t="shared" si="937"/>
        <v>0</v>
      </c>
      <c r="AC392" s="161">
        <f t="shared" si="937"/>
        <v>0</v>
      </c>
      <c r="AD392" s="161">
        <f t="shared" si="937"/>
        <v>0</v>
      </c>
      <c r="AE392" s="161">
        <f t="shared" si="937"/>
        <v>0</v>
      </c>
      <c r="AF392" s="161">
        <f t="shared" si="937"/>
        <v>0</v>
      </c>
      <c r="AG392" s="161">
        <f t="shared" si="937"/>
        <v>0</v>
      </c>
      <c r="AH392" s="161">
        <f t="shared" si="937"/>
        <v>0</v>
      </c>
      <c r="AI392" s="161">
        <f t="shared" si="937"/>
        <v>0</v>
      </c>
      <c r="AJ392" s="161">
        <f t="shared" si="937"/>
        <v>0</v>
      </c>
      <c r="AK392" s="161">
        <f t="shared" si="937"/>
        <v>0</v>
      </c>
      <c r="AL392" s="161">
        <f t="shared" si="937"/>
        <v>0</v>
      </c>
      <c r="AM392" s="161">
        <f t="shared" si="937"/>
        <v>0</v>
      </c>
      <c r="AN392" s="161">
        <f t="shared" si="937"/>
        <v>0</v>
      </c>
      <c r="AO392" s="161">
        <f t="shared" si="937"/>
        <v>0</v>
      </c>
      <c r="AP392" s="161">
        <f t="shared" si="937"/>
        <v>0</v>
      </c>
      <c r="AQ392" s="161">
        <f t="shared" si="937"/>
        <v>0</v>
      </c>
      <c r="AR392" s="161">
        <f t="shared" si="937"/>
        <v>0</v>
      </c>
      <c r="AS392" s="161">
        <f t="shared" si="937"/>
        <v>0</v>
      </c>
      <c r="AT392" s="161">
        <f t="shared" si="937"/>
        <v>0</v>
      </c>
      <c r="AU392" s="161">
        <f t="shared" si="937"/>
        <v>0</v>
      </c>
      <c r="AV392" s="161">
        <f t="shared" si="937"/>
        <v>0</v>
      </c>
      <c r="AW392" s="161">
        <f t="shared" si="937"/>
        <v>0</v>
      </c>
      <c r="AX392" s="161">
        <f t="shared" si="937"/>
        <v>0</v>
      </c>
      <c r="AY392" s="161">
        <f t="shared" si="937"/>
        <v>0</v>
      </c>
      <c r="AZ392" s="161">
        <f t="shared" si="937"/>
        <v>0</v>
      </c>
      <c r="BA392" s="161">
        <f t="shared" si="937"/>
        <v>0</v>
      </c>
      <c r="BB392" s="161">
        <f t="shared" si="937"/>
        <v>0</v>
      </c>
      <c r="BC392" s="161">
        <f t="shared" si="937"/>
        <v>0</v>
      </c>
      <c r="BD392" s="161">
        <f t="shared" si="937"/>
        <v>0</v>
      </c>
      <c r="BE392" s="161">
        <f t="shared" si="937"/>
        <v>0</v>
      </c>
      <c r="BF392" s="161">
        <f t="shared" si="937"/>
        <v>0</v>
      </c>
      <c r="BG392" s="161">
        <f t="shared" si="937"/>
        <v>0</v>
      </c>
      <c r="BH392" s="161">
        <f t="shared" si="937"/>
        <v>0</v>
      </c>
      <c r="BI392" s="161">
        <f t="shared" si="937"/>
        <v>0</v>
      </c>
      <c r="BJ392" s="161">
        <f t="shared" si="937"/>
        <v>0</v>
      </c>
      <c r="BK392" s="161">
        <f t="shared" si="937"/>
        <v>0</v>
      </c>
      <c r="BL392" s="161">
        <f t="shared" si="937"/>
        <v>0</v>
      </c>
      <c r="BM392" s="161">
        <f t="shared" si="937"/>
        <v>0</v>
      </c>
      <c r="BN392" s="161">
        <f t="shared" si="937"/>
        <v>0</v>
      </c>
      <c r="BO392" s="161">
        <f t="shared" si="937"/>
        <v>0</v>
      </c>
      <c r="BP392" s="161">
        <f t="shared" si="937"/>
        <v>0</v>
      </c>
      <c r="BQ392" s="161">
        <f t="shared" si="937"/>
        <v>0</v>
      </c>
      <c r="BR392" s="161">
        <f t="shared" si="937"/>
        <v>0</v>
      </c>
      <c r="BS392" s="161">
        <f t="shared" si="937"/>
        <v>0</v>
      </c>
      <c r="BT392" s="161">
        <f t="shared" si="937"/>
        <v>0</v>
      </c>
      <c r="BU392" s="161">
        <f t="shared" si="937"/>
        <v>0</v>
      </c>
      <c r="BV392" s="161">
        <f t="shared" si="937"/>
        <v>0</v>
      </c>
      <c r="BW392" s="161">
        <f t="shared" si="937"/>
        <v>0</v>
      </c>
      <c r="BX392" s="161">
        <f t="shared" si="937"/>
        <v>0</v>
      </c>
      <c r="BY392" s="161">
        <f t="shared" si="937"/>
        <v>0</v>
      </c>
      <c r="BZ392" s="161">
        <f t="shared" si="937"/>
        <v>0</v>
      </c>
      <c r="CA392" s="161">
        <f t="shared" si="937"/>
        <v>0</v>
      </c>
      <c r="CB392" s="161">
        <f t="shared" si="937"/>
        <v>0</v>
      </c>
      <c r="CC392" s="161">
        <f t="shared" si="937"/>
        <v>0</v>
      </c>
      <c r="CD392" s="161">
        <f t="shared" ref="CD392:EO392" si="938">CD$208*CD187</f>
        <v>0</v>
      </c>
      <c r="CE392" s="161">
        <f t="shared" si="938"/>
        <v>0</v>
      </c>
      <c r="CF392" s="161">
        <f t="shared" si="938"/>
        <v>0</v>
      </c>
      <c r="CG392" s="161">
        <f t="shared" si="938"/>
        <v>0</v>
      </c>
      <c r="CH392" s="161">
        <f t="shared" si="938"/>
        <v>0</v>
      </c>
      <c r="CI392" s="161">
        <f t="shared" si="938"/>
        <v>0</v>
      </c>
      <c r="CJ392" s="161">
        <f t="shared" si="938"/>
        <v>0</v>
      </c>
      <c r="CK392" s="161">
        <f t="shared" si="938"/>
        <v>0</v>
      </c>
      <c r="CL392" s="161">
        <f t="shared" si="938"/>
        <v>0</v>
      </c>
      <c r="CM392" s="161">
        <f t="shared" si="938"/>
        <v>0</v>
      </c>
      <c r="CN392" s="161">
        <f t="shared" si="938"/>
        <v>0</v>
      </c>
      <c r="CO392" s="161">
        <f t="shared" si="938"/>
        <v>0</v>
      </c>
      <c r="CP392" s="161">
        <f t="shared" si="938"/>
        <v>0</v>
      </c>
      <c r="CQ392" s="161">
        <f t="shared" si="938"/>
        <v>0</v>
      </c>
      <c r="CR392" s="161">
        <f t="shared" si="938"/>
        <v>0</v>
      </c>
      <c r="CS392" s="161">
        <f t="shared" si="938"/>
        <v>0</v>
      </c>
      <c r="CT392" s="161">
        <f t="shared" si="938"/>
        <v>0</v>
      </c>
      <c r="CU392" s="161">
        <f t="shared" si="938"/>
        <v>0</v>
      </c>
      <c r="CV392" s="161">
        <f t="shared" si="938"/>
        <v>0</v>
      </c>
      <c r="CW392" s="161">
        <f t="shared" si="938"/>
        <v>0</v>
      </c>
      <c r="CX392" s="161">
        <f t="shared" si="938"/>
        <v>0</v>
      </c>
      <c r="CY392" s="161">
        <f t="shared" si="938"/>
        <v>0</v>
      </c>
      <c r="CZ392" s="161">
        <f t="shared" si="938"/>
        <v>0</v>
      </c>
      <c r="DA392" s="161">
        <f t="shared" si="938"/>
        <v>0</v>
      </c>
      <c r="DB392" s="161">
        <f t="shared" si="938"/>
        <v>0</v>
      </c>
      <c r="DC392" s="161">
        <f t="shared" si="938"/>
        <v>0</v>
      </c>
      <c r="DD392" s="161">
        <f t="shared" si="938"/>
        <v>0</v>
      </c>
      <c r="DE392" s="161">
        <f t="shared" si="938"/>
        <v>0</v>
      </c>
      <c r="DF392" s="161">
        <f t="shared" si="938"/>
        <v>0</v>
      </c>
      <c r="DG392" s="161">
        <f t="shared" si="938"/>
        <v>0</v>
      </c>
      <c r="DH392" s="161">
        <f t="shared" si="938"/>
        <v>0</v>
      </c>
      <c r="DI392" s="161">
        <f t="shared" si="938"/>
        <v>0</v>
      </c>
      <c r="DJ392" s="161">
        <f t="shared" si="938"/>
        <v>0</v>
      </c>
      <c r="DK392" s="161">
        <f t="shared" si="938"/>
        <v>0</v>
      </c>
      <c r="DL392" s="161">
        <f t="shared" si="938"/>
        <v>0</v>
      </c>
      <c r="DM392" s="161">
        <f t="shared" si="938"/>
        <v>0</v>
      </c>
      <c r="DN392" s="161">
        <f t="shared" si="938"/>
        <v>0</v>
      </c>
      <c r="DO392" s="161">
        <f t="shared" si="938"/>
        <v>0</v>
      </c>
      <c r="DP392" s="161">
        <f t="shared" si="938"/>
        <v>0</v>
      </c>
      <c r="DQ392" s="161">
        <f t="shared" si="938"/>
        <v>0</v>
      </c>
      <c r="DR392" s="161">
        <f t="shared" si="938"/>
        <v>0</v>
      </c>
      <c r="DS392" s="161">
        <f t="shared" si="938"/>
        <v>0</v>
      </c>
      <c r="DT392" s="161">
        <f t="shared" si="938"/>
        <v>0</v>
      </c>
      <c r="DU392" s="161">
        <f t="shared" si="938"/>
        <v>0</v>
      </c>
      <c r="DV392" s="161">
        <f t="shared" si="938"/>
        <v>0</v>
      </c>
      <c r="DW392" s="161">
        <f t="shared" si="938"/>
        <v>0</v>
      </c>
      <c r="DX392" s="161">
        <f t="shared" si="938"/>
        <v>0</v>
      </c>
      <c r="DY392" s="161">
        <f t="shared" si="938"/>
        <v>0</v>
      </c>
      <c r="DZ392" s="161">
        <f t="shared" si="938"/>
        <v>0</v>
      </c>
      <c r="EA392" s="161">
        <f t="shared" si="938"/>
        <v>0</v>
      </c>
      <c r="EB392" s="161">
        <f t="shared" si="938"/>
        <v>0</v>
      </c>
      <c r="EC392" s="161">
        <f t="shared" si="938"/>
        <v>0</v>
      </c>
      <c r="ED392" s="161">
        <f t="shared" si="938"/>
        <v>0</v>
      </c>
      <c r="EE392" s="161">
        <f t="shared" si="938"/>
        <v>0</v>
      </c>
      <c r="EF392" s="161">
        <f t="shared" si="938"/>
        <v>0</v>
      </c>
      <c r="EG392" s="161">
        <f t="shared" si="938"/>
        <v>0</v>
      </c>
      <c r="EH392" s="161">
        <f t="shared" si="938"/>
        <v>0</v>
      </c>
      <c r="EI392" s="161">
        <f t="shared" si="938"/>
        <v>0</v>
      </c>
      <c r="EJ392" s="161">
        <f t="shared" si="938"/>
        <v>0</v>
      </c>
      <c r="EK392" s="161">
        <f t="shared" si="938"/>
        <v>0</v>
      </c>
      <c r="EL392" s="161">
        <f t="shared" si="938"/>
        <v>0</v>
      </c>
      <c r="EM392" s="161">
        <f t="shared" si="938"/>
        <v>0</v>
      </c>
      <c r="EN392" s="161">
        <f t="shared" si="938"/>
        <v>0</v>
      </c>
      <c r="EO392" s="161">
        <f t="shared" si="938"/>
        <v>0</v>
      </c>
      <c r="EP392" s="161">
        <f t="shared" ref="EP392:GI392" si="939">EP$208*EP187</f>
        <v>0</v>
      </c>
      <c r="EQ392" s="161">
        <f t="shared" si="939"/>
        <v>0</v>
      </c>
      <c r="ER392" s="161">
        <f t="shared" si="939"/>
        <v>0</v>
      </c>
      <c r="ES392" s="161">
        <f t="shared" si="939"/>
        <v>0</v>
      </c>
      <c r="ET392" s="161">
        <f t="shared" si="939"/>
        <v>0</v>
      </c>
      <c r="EU392" s="161">
        <f t="shared" si="939"/>
        <v>0</v>
      </c>
      <c r="EV392" s="161">
        <f t="shared" si="939"/>
        <v>0</v>
      </c>
      <c r="EW392" s="161">
        <f t="shared" si="939"/>
        <v>0</v>
      </c>
      <c r="EX392" s="161">
        <f t="shared" si="939"/>
        <v>0</v>
      </c>
      <c r="EY392" s="161">
        <f t="shared" si="939"/>
        <v>0</v>
      </c>
      <c r="EZ392" s="161">
        <f t="shared" si="939"/>
        <v>0</v>
      </c>
      <c r="FA392" s="161">
        <f t="shared" si="939"/>
        <v>0</v>
      </c>
      <c r="FB392" s="161">
        <f t="shared" si="939"/>
        <v>0</v>
      </c>
      <c r="FC392" s="161">
        <f t="shared" si="939"/>
        <v>0</v>
      </c>
      <c r="FD392" s="161">
        <f t="shared" si="939"/>
        <v>0</v>
      </c>
      <c r="FE392" s="161">
        <f t="shared" si="939"/>
        <v>0</v>
      </c>
      <c r="FF392" s="161">
        <f t="shared" si="939"/>
        <v>0</v>
      </c>
      <c r="FG392" s="161">
        <f t="shared" si="939"/>
        <v>0</v>
      </c>
      <c r="FH392" s="161">
        <f t="shared" si="939"/>
        <v>0</v>
      </c>
      <c r="FI392" s="161">
        <f t="shared" si="939"/>
        <v>0</v>
      </c>
      <c r="FJ392" s="161">
        <f t="shared" si="939"/>
        <v>0</v>
      </c>
      <c r="FK392" s="161">
        <f t="shared" si="939"/>
        <v>0</v>
      </c>
      <c r="FL392" s="161">
        <f t="shared" si="939"/>
        <v>0</v>
      </c>
      <c r="FM392" s="161">
        <f t="shared" si="939"/>
        <v>0</v>
      </c>
      <c r="FN392" s="161">
        <f t="shared" si="939"/>
        <v>0</v>
      </c>
      <c r="FO392" s="161">
        <f t="shared" si="939"/>
        <v>0</v>
      </c>
      <c r="FP392" s="161">
        <f t="shared" si="939"/>
        <v>0</v>
      </c>
      <c r="FQ392" s="161">
        <f t="shared" si="939"/>
        <v>0</v>
      </c>
      <c r="FR392" s="161">
        <f t="shared" si="939"/>
        <v>0</v>
      </c>
      <c r="FS392" s="161">
        <f t="shared" si="939"/>
        <v>0</v>
      </c>
      <c r="FT392" s="161">
        <f t="shared" si="939"/>
        <v>0</v>
      </c>
      <c r="FU392" s="161">
        <f t="shared" si="939"/>
        <v>0</v>
      </c>
      <c r="FV392" s="161">
        <f t="shared" si="939"/>
        <v>0</v>
      </c>
      <c r="FW392" s="161">
        <f t="shared" si="939"/>
        <v>0</v>
      </c>
      <c r="FX392" s="161">
        <f t="shared" si="939"/>
        <v>0</v>
      </c>
      <c r="FY392" s="161">
        <f t="shared" si="939"/>
        <v>0</v>
      </c>
      <c r="FZ392" s="161">
        <f t="shared" si="939"/>
        <v>0</v>
      </c>
      <c r="GA392" s="161">
        <f t="shared" si="939"/>
        <v>0</v>
      </c>
      <c r="GB392" s="161">
        <f t="shared" si="939"/>
        <v>0</v>
      </c>
      <c r="GC392" s="161">
        <f t="shared" si="939"/>
        <v>0</v>
      </c>
      <c r="GD392" s="161">
        <f t="shared" si="939"/>
        <v>0</v>
      </c>
      <c r="GE392" s="161">
        <f t="shared" si="939"/>
        <v>0</v>
      </c>
      <c r="GF392" s="161">
        <f t="shared" si="939"/>
        <v>0</v>
      </c>
      <c r="GG392" s="161">
        <f t="shared" si="939"/>
        <v>0</v>
      </c>
      <c r="GH392" s="161">
        <f t="shared" si="939"/>
        <v>0</v>
      </c>
      <c r="GI392" s="161">
        <f t="shared" si="939"/>
        <v>0</v>
      </c>
      <c r="GJ392" s="5">
        <f t="shared" si="674"/>
        <v>0</v>
      </c>
    </row>
    <row r="393" spans="1:192" ht="15" customHeight="1">
      <c r="A393" s="77" t="s">
        <v>182</v>
      </c>
      <c r="B393" s="47" t="s">
        <v>390</v>
      </c>
      <c r="C393" s="161">
        <f t="shared" ref="C393:D393" si="940">C$208*C188</f>
        <v>0</v>
      </c>
      <c r="D393" s="161">
        <f t="shared" si="940"/>
        <v>0</v>
      </c>
      <c r="E393" s="161">
        <f t="shared" si="669"/>
        <v>0</v>
      </c>
      <c r="F393" s="161">
        <f t="shared" ref="F393:Q393" si="941">F$208*F188</f>
        <v>0</v>
      </c>
      <c r="G393" s="161">
        <f t="shared" si="941"/>
        <v>0</v>
      </c>
      <c r="H393" s="161">
        <f t="shared" si="941"/>
        <v>0</v>
      </c>
      <c r="I393" s="161">
        <f t="shared" si="941"/>
        <v>0</v>
      </c>
      <c r="J393" s="161">
        <f t="shared" si="941"/>
        <v>0</v>
      </c>
      <c r="K393" s="161">
        <f t="shared" si="941"/>
        <v>0</v>
      </c>
      <c r="L393" s="161">
        <f t="shared" si="941"/>
        <v>0</v>
      </c>
      <c r="M393" s="161">
        <f t="shared" si="941"/>
        <v>0</v>
      </c>
      <c r="N393" s="161">
        <f t="shared" si="941"/>
        <v>0</v>
      </c>
      <c r="O393" s="161">
        <f t="shared" si="941"/>
        <v>0</v>
      </c>
      <c r="P393" s="161">
        <f t="shared" si="941"/>
        <v>0</v>
      </c>
      <c r="Q393" s="161">
        <f t="shared" si="941"/>
        <v>0</v>
      </c>
      <c r="R393" s="161">
        <f t="shared" ref="R393:CC393" si="942">R$208*R188</f>
        <v>0</v>
      </c>
      <c r="S393" s="161">
        <f t="shared" si="942"/>
        <v>0</v>
      </c>
      <c r="T393" s="161">
        <f t="shared" si="942"/>
        <v>0</v>
      </c>
      <c r="U393" s="161">
        <f t="shared" si="942"/>
        <v>0</v>
      </c>
      <c r="V393" s="161">
        <f t="shared" si="942"/>
        <v>0</v>
      </c>
      <c r="W393" s="161">
        <f t="shared" si="942"/>
        <v>0</v>
      </c>
      <c r="X393" s="161">
        <f t="shared" si="942"/>
        <v>0</v>
      </c>
      <c r="Y393" s="161">
        <f t="shared" si="942"/>
        <v>0</v>
      </c>
      <c r="Z393" s="161">
        <f t="shared" si="942"/>
        <v>0</v>
      </c>
      <c r="AA393" s="161">
        <f t="shared" si="942"/>
        <v>0</v>
      </c>
      <c r="AB393" s="161">
        <f t="shared" si="942"/>
        <v>0</v>
      </c>
      <c r="AC393" s="161">
        <f t="shared" si="942"/>
        <v>0</v>
      </c>
      <c r="AD393" s="161">
        <f t="shared" si="942"/>
        <v>0</v>
      </c>
      <c r="AE393" s="161">
        <f t="shared" si="942"/>
        <v>0</v>
      </c>
      <c r="AF393" s="161">
        <f t="shared" si="942"/>
        <v>22.864953255948642</v>
      </c>
      <c r="AG393" s="161">
        <f t="shared" si="942"/>
        <v>0</v>
      </c>
      <c r="AH393" s="161">
        <f t="shared" si="942"/>
        <v>0</v>
      </c>
      <c r="AI393" s="161">
        <f t="shared" si="942"/>
        <v>0</v>
      </c>
      <c r="AJ393" s="161">
        <f t="shared" si="942"/>
        <v>0</v>
      </c>
      <c r="AK393" s="161">
        <f t="shared" si="942"/>
        <v>0</v>
      </c>
      <c r="AL393" s="161">
        <f t="shared" si="942"/>
        <v>0</v>
      </c>
      <c r="AM393" s="161">
        <f t="shared" si="942"/>
        <v>0</v>
      </c>
      <c r="AN393" s="161">
        <f t="shared" si="942"/>
        <v>0</v>
      </c>
      <c r="AO393" s="161">
        <f t="shared" si="942"/>
        <v>0</v>
      </c>
      <c r="AP393" s="161">
        <f t="shared" si="942"/>
        <v>0</v>
      </c>
      <c r="AQ393" s="161">
        <f t="shared" si="942"/>
        <v>0</v>
      </c>
      <c r="AR393" s="161">
        <f t="shared" si="942"/>
        <v>0</v>
      </c>
      <c r="AS393" s="161">
        <f t="shared" si="942"/>
        <v>0</v>
      </c>
      <c r="AT393" s="161">
        <f t="shared" si="942"/>
        <v>0</v>
      </c>
      <c r="AU393" s="161">
        <f t="shared" si="942"/>
        <v>0</v>
      </c>
      <c r="AV393" s="161">
        <f t="shared" si="942"/>
        <v>0</v>
      </c>
      <c r="AW393" s="161">
        <f t="shared" si="942"/>
        <v>0</v>
      </c>
      <c r="AX393" s="161">
        <f t="shared" si="942"/>
        <v>0</v>
      </c>
      <c r="AY393" s="161">
        <f t="shared" si="942"/>
        <v>0</v>
      </c>
      <c r="AZ393" s="161">
        <f t="shared" si="942"/>
        <v>0</v>
      </c>
      <c r="BA393" s="161">
        <f t="shared" si="942"/>
        <v>0</v>
      </c>
      <c r="BB393" s="161">
        <f t="shared" si="942"/>
        <v>0</v>
      </c>
      <c r="BC393" s="161">
        <f t="shared" si="942"/>
        <v>0</v>
      </c>
      <c r="BD393" s="161">
        <f t="shared" si="942"/>
        <v>0</v>
      </c>
      <c r="BE393" s="161">
        <f t="shared" si="942"/>
        <v>0</v>
      </c>
      <c r="BF393" s="161">
        <f t="shared" si="942"/>
        <v>0</v>
      </c>
      <c r="BG393" s="161">
        <f t="shared" si="942"/>
        <v>0</v>
      </c>
      <c r="BH393" s="161">
        <f t="shared" si="942"/>
        <v>0</v>
      </c>
      <c r="BI393" s="161">
        <f t="shared" si="942"/>
        <v>0</v>
      </c>
      <c r="BJ393" s="161">
        <f t="shared" si="942"/>
        <v>0</v>
      </c>
      <c r="BK393" s="161">
        <f t="shared" si="942"/>
        <v>0</v>
      </c>
      <c r="BL393" s="161">
        <f t="shared" si="942"/>
        <v>0</v>
      </c>
      <c r="BM393" s="161">
        <f t="shared" si="942"/>
        <v>0</v>
      </c>
      <c r="BN393" s="161">
        <f t="shared" si="942"/>
        <v>0</v>
      </c>
      <c r="BO393" s="161">
        <f t="shared" si="942"/>
        <v>0</v>
      </c>
      <c r="BP393" s="161">
        <f t="shared" si="942"/>
        <v>0</v>
      </c>
      <c r="BQ393" s="161">
        <f t="shared" si="942"/>
        <v>0</v>
      </c>
      <c r="BR393" s="161">
        <f t="shared" si="942"/>
        <v>0</v>
      </c>
      <c r="BS393" s="161">
        <f t="shared" si="942"/>
        <v>0</v>
      </c>
      <c r="BT393" s="161">
        <f t="shared" si="942"/>
        <v>0</v>
      </c>
      <c r="BU393" s="161">
        <f t="shared" si="942"/>
        <v>0</v>
      </c>
      <c r="BV393" s="161">
        <f t="shared" si="942"/>
        <v>0</v>
      </c>
      <c r="BW393" s="161">
        <f t="shared" si="942"/>
        <v>0</v>
      </c>
      <c r="BX393" s="161">
        <f t="shared" si="942"/>
        <v>0</v>
      </c>
      <c r="BY393" s="161">
        <f t="shared" si="942"/>
        <v>0</v>
      </c>
      <c r="BZ393" s="161">
        <f t="shared" si="942"/>
        <v>0</v>
      </c>
      <c r="CA393" s="161">
        <f t="shared" si="942"/>
        <v>0</v>
      </c>
      <c r="CB393" s="161">
        <f t="shared" si="942"/>
        <v>0</v>
      </c>
      <c r="CC393" s="161">
        <f t="shared" si="942"/>
        <v>0</v>
      </c>
      <c r="CD393" s="161">
        <f t="shared" ref="CD393:EO393" si="943">CD$208*CD188</f>
        <v>0</v>
      </c>
      <c r="CE393" s="161">
        <f t="shared" si="943"/>
        <v>0</v>
      </c>
      <c r="CF393" s="161">
        <f t="shared" si="943"/>
        <v>0</v>
      </c>
      <c r="CG393" s="161">
        <f t="shared" si="943"/>
        <v>0</v>
      </c>
      <c r="CH393" s="161">
        <f t="shared" si="943"/>
        <v>0</v>
      </c>
      <c r="CI393" s="161">
        <f t="shared" si="943"/>
        <v>0</v>
      </c>
      <c r="CJ393" s="161">
        <f t="shared" si="943"/>
        <v>0</v>
      </c>
      <c r="CK393" s="161">
        <f t="shared" si="943"/>
        <v>0</v>
      </c>
      <c r="CL393" s="161">
        <f t="shared" si="943"/>
        <v>0</v>
      </c>
      <c r="CM393" s="161">
        <f t="shared" si="943"/>
        <v>0</v>
      </c>
      <c r="CN393" s="161">
        <f t="shared" si="943"/>
        <v>0</v>
      </c>
      <c r="CO393" s="161">
        <f t="shared" si="943"/>
        <v>0</v>
      </c>
      <c r="CP393" s="161">
        <f t="shared" si="943"/>
        <v>0</v>
      </c>
      <c r="CQ393" s="161">
        <f t="shared" si="943"/>
        <v>0</v>
      </c>
      <c r="CR393" s="161">
        <f t="shared" si="943"/>
        <v>0</v>
      </c>
      <c r="CS393" s="161">
        <f t="shared" si="943"/>
        <v>0</v>
      </c>
      <c r="CT393" s="161">
        <f t="shared" si="943"/>
        <v>0</v>
      </c>
      <c r="CU393" s="161">
        <f t="shared" si="943"/>
        <v>0</v>
      </c>
      <c r="CV393" s="161">
        <f t="shared" si="943"/>
        <v>0</v>
      </c>
      <c r="CW393" s="161">
        <f t="shared" si="943"/>
        <v>0</v>
      </c>
      <c r="CX393" s="161">
        <f t="shared" si="943"/>
        <v>0</v>
      </c>
      <c r="CY393" s="161">
        <f t="shared" si="943"/>
        <v>0</v>
      </c>
      <c r="CZ393" s="161">
        <f t="shared" si="943"/>
        <v>0</v>
      </c>
      <c r="DA393" s="161">
        <f t="shared" si="943"/>
        <v>0</v>
      </c>
      <c r="DB393" s="161">
        <f t="shared" si="943"/>
        <v>0</v>
      </c>
      <c r="DC393" s="161">
        <f t="shared" si="943"/>
        <v>0</v>
      </c>
      <c r="DD393" s="161">
        <f t="shared" si="943"/>
        <v>0</v>
      </c>
      <c r="DE393" s="161">
        <f t="shared" si="943"/>
        <v>0</v>
      </c>
      <c r="DF393" s="161">
        <f t="shared" si="943"/>
        <v>0</v>
      </c>
      <c r="DG393" s="161">
        <f t="shared" si="943"/>
        <v>0</v>
      </c>
      <c r="DH393" s="161">
        <f t="shared" si="943"/>
        <v>0</v>
      </c>
      <c r="DI393" s="161">
        <f t="shared" si="943"/>
        <v>0</v>
      </c>
      <c r="DJ393" s="161">
        <f t="shared" si="943"/>
        <v>0</v>
      </c>
      <c r="DK393" s="161">
        <f t="shared" si="943"/>
        <v>0</v>
      </c>
      <c r="DL393" s="161">
        <f t="shared" si="943"/>
        <v>0</v>
      </c>
      <c r="DM393" s="161">
        <f t="shared" si="943"/>
        <v>0</v>
      </c>
      <c r="DN393" s="161">
        <f t="shared" si="943"/>
        <v>0</v>
      </c>
      <c r="DO393" s="161">
        <f t="shared" si="943"/>
        <v>0</v>
      </c>
      <c r="DP393" s="161">
        <f t="shared" si="943"/>
        <v>0</v>
      </c>
      <c r="DQ393" s="161">
        <f t="shared" si="943"/>
        <v>0</v>
      </c>
      <c r="DR393" s="161">
        <f t="shared" si="943"/>
        <v>0</v>
      </c>
      <c r="DS393" s="161">
        <f t="shared" si="943"/>
        <v>0</v>
      </c>
      <c r="DT393" s="161">
        <f t="shared" si="943"/>
        <v>0</v>
      </c>
      <c r="DU393" s="161">
        <f t="shared" si="943"/>
        <v>0</v>
      </c>
      <c r="DV393" s="161">
        <f t="shared" si="943"/>
        <v>0</v>
      </c>
      <c r="DW393" s="161">
        <f t="shared" si="943"/>
        <v>0</v>
      </c>
      <c r="DX393" s="161">
        <f t="shared" si="943"/>
        <v>0</v>
      </c>
      <c r="DY393" s="161">
        <f t="shared" si="943"/>
        <v>0</v>
      </c>
      <c r="DZ393" s="161">
        <f t="shared" si="943"/>
        <v>0</v>
      </c>
      <c r="EA393" s="161">
        <f t="shared" si="943"/>
        <v>0</v>
      </c>
      <c r="EB393" s="161">
        <f t="shared" si="943"/>
        <v>0</v>
      </c>
      <c r="EC393" s="161">
        <f t="shared" si="943"/>
        <v>0</v>
      </c>
      <c r="ED393" s="161">
        <f t="shared" si="943"/>
        <v>0</v>
      </c>
      <c r="EE393" s="161">
        <f t="shared" si="943"/>
        <v>0</v>
      </c>
      <c r="EF393" s="161">
        <f t="shared" si="943"/>
        <v>0</v>
      </c>
      <c r="EG393" s="161">
        <f t="shared" si="943"/>
        <v>0</v>
      </c>
      <c r="EH393" s="161">
        <f t="shared" si="943"/>
        <v>0</v>
      </c>
      <c r="EI393" s="161">
        <f t="shared" si="943"/>
        <v>0</v>
      </c>
      <c r="EJ393" s="161">
        <f t="shared" si="943"/>
        <v>0</v>
      </c>
      <c r="EK393" s="161">
        <f t="shared" si="943"/>
        <v>0</v>
      </c>
      <c r="EL393" s="161">
        <f t="shared" si="943"/>
        <v>0</v>
      </c>
      <c r="EM393" s="161">
        <f t="shared" si="943"/>
        <v>0</v>
      </c>
      <c r="EN393" s="161">
        <f t="shared" si="943"/>
        <v>0</v>
      </c>
      <c r="EO393" s="161">
        <f t="shared" si="943"/>
        <v>0</v>
      </c>
      <c r="EP393" s="161">
        <f t="shared" ref="EP393:GI393" si="944">EP$208*EP188</f>
        <v>0</v>
      </c>
      <c r="EQ393" s="161">
        <f t="shared" si="944"/>
        <v>0</v>
      </c>
      <c r="ER393" s="161">
        <f t="shared" si="944"/>
        <v>0</v>
      </c>
      <c r="ES393" s="161">
        <f t="shared" si="944"/>
        <v>0</v>
      </c>
      <c r="ET393" s="161">
        <f t="shared" si="944"/>
        <v>0</v>
      </c>
      <c r="EU393" s="161">
        <f t="shared" si="944"/>
        <v>0</v>
      </c>
      <c r="EV393" s="161">
        <f t="shared" si="944"/>
        <v>0</v>
      </c>
      <c r="EW393" s="161">
        <f t="shared" si="944"/>
        <v>0</v>
      </c>
      <c r="EX393" s="161">
        <f t="shared" si="944"/>
        <v>0</v>
      </c>
      <c r="EY393" s="161">
        <f t="shared" si="944"/>
        <v>0</v>
      </c>
      <c r="EZ393" s="161">
        <f t="shared" si="944"/>
        <v>0</v>
      </c>
      <c r="FA393" s="161">
        <f t="shared" si="944"/>
        <v>0</v>
      </c>
      <c r="FB393" s="161">
        <f t="shared" si="944"/>
        <v>0</v>
      </c>
      <c r="FC393" s="161">
        <f t="shared" si="944"/>
        <v>0</v>
      </c>
      <c r="FD393" s="161">
        <f t="shared" si="944"/>
        <v>0</v>
      </c>
      <c r="FE393" s="161">
        <f t="shared" si="944"/>
        <v>0</v>
      </c>
      <c r="FF393" s="161">
        <f t="shared" si="944"/>
        <v>0</v>
      </c>
      <c r="FG393" s="161">
        <f t="shared" si="944"/>
        <v>0</v>
      </c>
      <c r="FH393" s="161">
        <f t="shared" si="944"/>
        <v>0</v>
      </c>
      <c r="FI393" s="161">
        <f t="shared" si="944"/>
        <v>0</v>
      </c>
      <c r="FJ393" s="161">
        <f t="shared" si="944"/>
        <v>0</v>
      </c>
      <c r="FK393" s="161">
        <f t="shared" si="944"/>
        <v>0</v>
      </c>
      <c r="FL393" s="161">
        <f t="shared" si="944"/>
        <v>0</v>
      </c>
      <c r="FM393" s="161">
        <f t="shared" si="944"/>
        <v>0</v>
      </c>
      <c r="FN393" s="161">
        <f t="shared" si="944"/>
        <v>0</v>
      </c>
      <c r="FO393" s="161">
        <f t="shared" si="944"/>
        <v>0</v>
      </c>
      <c r="FP393" s="161">
        <f t="shared" si="944"/>
        <v>0</v>
      </c>
      <c r="FQ393" s="161">
        <f t="shared" si="944"/>
        <v>0</v>
      </c>
      <c r="FR393" s="161">
        <f t="shared" si="944"/>
        <v>0</v>
      </c>
      <c r="FS393" s="161">
        <f t="shared" si="944"/>
        <v>0</v>
      </c>
      <c r="FT393" s="161">
        <f t="shared" si="944"/>
        <v>0</v>
      </c>
      <c r="FU393" s="161">
        <f t="shared" si="944"/>
        <v>0</v>
      </c>
      <c r="FV393" s="161">
        <f t="shared" si="944"/>
        <v>0</v>
      </c>
      <c r="FW393" s="161">
        <f t="shared" si="944"/>
        <v>0</v>
      </c>
      <c r="FX393" s="161">
        <f t="shared" si="944"/>
        <v>0</v>
      </c>
      <c r="FY393" s="161">
        <f t="shared" si="944"/>
        <v>0</v>
      </c>
      <c r="FZ393" s="161">
        <f t="shared" si="944"/>
        <v>0</v>
      </c>
      <c r="GA393" s="161">
        <f t="shared" si="944"/>
        <v>0</v>
      </c>
      <c r="GB393" s="161">
        <f t="shared" si="944"/>
        <v>0</v>
      </c>
      <c r="GC393" s="161">
        <f t="shared" si="944"/>
        <v>0</v>
      </c>
      <c r="GD393" s="161">
        <f t="shared" si="944"/>
        <v>5.8119225612174832</v>
      </c>
      <c r="GE393" s="161">
        <f t="shared" si="944"/>
        <v>0</v>
      </c>
      <c r="GF393" s="161">
        <f t="shared" si="944"/>
        <v>0</v>
      </c>
      <c r="GG393" s="161">
        <f t="shared" si="944"/>
        <v>0</v>
      </c>
      <c r="GH393" s="161">
        <f t="shared" si="944"/>
        <v>0</v>
      </c>
      <c r="GI393" s="161">
        <f t="shared" si="944"/>
        <v>8.4368564398435694E-2</v>
      </c>
      <c r="GJ393" s="5">
        <f t="shared" si="674"/>
        <v>28.761244381564559</v>
      </c>
    </row>
    <row r="394" spans="1:192" ht="15" customHeight="1">
      <c r="A394" s="77" t="s">
        <v>183</v>
      </c>
      <c r="B394" s="47" t="s">
        <v>391</v>
      </c>
      <c r="C394" s="161">
        <f t="shared" ref="C394:D394" si="945">C$208*C189</f>
        <v>0</v>
      </c>
      <c r="D394" s="161">
        <f t="shared" si="945"/>
        <v>0</v>
      </c>
      <c r="E394" s="161">
        <f t="shared" si="669"/>
        <v>0</v>
      </c>
      <c r="F394" s="161">
        <f t="shared" ref="F394:Q394" si="946">F$208*F189</f>
        <v>0</v>
      </c>
      <c r="G394" s="161">
        <f t="shared" si="946"/>
        <v>0</v>
      </c>
      <c r="H394" s="161">
        <f t="shared" si="946"/>
        <v>0</v>
      </c>
      <c r="I394" s="161">
        <f t="shared" si="946"/>
        <v>2.6474834878297801E-7</v>
      </c>
      <c r="J394" s="161">
        <f t="shared" si="946"/>
        <v>0</v>
      </c>
      <c r="K394" s="161">
        <f t="shared" si="946"/>
        <v>0</v>
      </c>
      <c r="L394" s="161">
        <f t="shared" si="946"/>
        <v>0</v>
      </c>
      <c r="M394" s="161">
        <f t="shared" si="946"/>
        <v>0</v>
      </c>
      <c r="N394" s="161">
        <f t="shared" si="946"/>
        <v>0</v>
      </c>
      <c r="O394" s="161">
        <f t="shared" si="946"/>
        <v>0</v>
      </c>
      <c r="P394" s="161">
        <f t="shared" si="946"/>
        <v>3.3055055836053471E-4</v>
      </c>
      <c r="Q394" s="161">
        <f t="shared" si="946"/>
        <v>0</v>
      </c>
      <c r="R394" s="161">
        <f t="shared" ref="R394:CC394" si="947">R$208*R189</f>
        <v>0</v>
      </c>
      <c r="S394" s="161">
        <f t="shared" si="947"/>
        <v>0</v>
      </c>
      <c r="T394" s="161">
        <f t="shared" si="947"/>
        <v>19.971599768634317</v>
      </c>
      <c r="U394" s="161">
        <f t="shared" si="947"/>
        <v>5.372238275115835E-7</v>
      </c>
      <c r="V394" s="161">
        <f t="shared" si="947"/>
        <v>0</v>
      </c>
      <c r="W394" s="161">
        <f t="shared" si="947"/>
        <v>0</v>
      </c>
      <c r="X394" s="161">
        <f t="shared" si="947"/>
        <v>1.8170499175809272E-9</v>
      </c>
      <c r="Y394" s="161">
        <f t="shared" si="947"/>
        <v>-3.4689565520631943E-8</v>
      </c>
      <c r="Z394" s="161">
        <f t="shared" si="947"/>
        <v>1.0374853296277531E-3</v>
      </c>
      <c r="AA394" s="161">
        <f t="shared" si="947"/>
        <v>1.6841663759417631E-3</v>
      </c>
      <c r="AB394" s="161">
        <f t="shared" si="947"/>
        <v>0.30919840347623029</v>
      </c>
      <c r="AC394" s="161">
        <f t="shared" si="947"/>
        <v>1.4224514517706211E-3</v>
      </c>
      <c r="AD394" s="161">
        <f t="shared" si="947"/>
        <v>1.2771070245011027E-3</v>
      </c>
      <c r="AE394" s="161">
        <f t="shared" si="947"/>
        <v>1.1415755419241982E-4</v>
      </c>
      <c r="AF394" s="161">
        <f t="shared" si="947"/>
        <v>5.2878591450253719E-2</v>
      </c>
      <c r="AG394" s="161">
        <f t="shared" si="947"/>
        <v>5.7285909288999847E-5</v>
      </c>
      <c r="AH394" s="161">
        <f t="shared" si="947"/>
        <v>1.8213925272892112E-3</v>
      </c>
      <c r="AI394" s="161">
        <f t="shared" si="947"/>
        <v>3.7793870651523332E-5</v>
      </c>
      <c r="AJ394" s="161">
        <f t="shared" si="947"/>
        <v>4.5520906254339318E-6</v>
      </c>
      <c r="AK394" s="161">
        <f t="shared" si="947"/>
        <v>2.5208725465881229E-9</v>
      </c>
      <c r="AL394" s="161">
        <f t="shared" si="947"/>
        <v>0</v>
      </c>
      <c r="AM394" s="161">
        <f t="shared" si="947"/>
        <v>0</v>
      </c>
      <c r="AN394" s="161">
        <f t="shared" si="947"/>
        <v>4.0118774256940796E-10</v>
      </c>
      <c r="AO394" s="161">
        <f t="shared" si="947"/>
        <v>2.593849942957921E-5</v>
      </c>
      <c r="AP394" s="161">
        <f t="shared" si="947"/>
        <v>2.5990597926617764E-4</v>
      </c>
      <c r="AQ394" s="161">
        <f t="shared" si="947"/>
        <v>4.4956605155356027E-6</v>
      </c>
      <c r="AR394" s="161">
        <f t="shared" si="947"/>
        <v>1.1980485946875229E-7</v>
      </c>
      <c r="AS394" s="161">
        <f t="shared" si="947"/>
        <v>2.1461750097685533E-4</v>
      </c>
      <c r="AT394" s="161">
        <f t="shared" si="947"/>
        <v>5.8755136467498532E-5</v>
      </c>
      <c r="AU394" s="161">
        <f t="shared" si="947"/>
        <v>0</v>
      </c>
      <c r="AV394" s="161">
        <f t="shared" si="947"/>
        <v>0</v>
      </c>
      <c r="AW394" s="161">
        <f t="shared" si="947"/>
        <v>1.3403384330419158E-5</v>
      </c>
      <c r="AX394" s="161">
        <f t="shared" si="947"/>
        <v>1.1861318305160649E-7</v>
      </c>
      <c r="AY394" s="161">
        <f t="shared" si="947"/>
        <v>2.0585393795548793E-5</v>
      </c>
      <c r="AZ394" s="161">
        <f t="shared" si="947"/>
        <v>3.5696469057255861E-6</v>
      </c>
      <c r="BA394" s="161">
        <f t="shared" si="947"/>
        <v>4.5886051822252886E-3</v>
      </c>
      <c r="BB394" s="161">
        <f t="shared" si="947"/>
        <v>6.6547782634118707E-8</v>
      </c>
      <c r="BC394" s="161">
        <f t="shared" si="947"/>
        <v>7.4899060498262826E-7</v>
      </c>
      <c r="BD394" s="161">
        <f t="shared" si="947"/>
        <v>1.2595436871818016E-13</v>
      </c>
      <c r="BE394" s="161">
        <f t="shared" si="947"/>
        <v>0</v>
      </c>
      <c r="BF394" s="161">
        <f t="shared" si="947"/>
        <v>0</v>
      </c>
      <c r="BG394" s="161">
        <f t="shared" si="947"/>
        <v>7.5193452026441419E-8</v>
      </c>
      <c r="BH394" s="161">
        <f t="shared" si="947"/>
        <v>4.3285151427147459E-11</v>
      </c>
      <c r="BI394" s="161">
        <f t="shared" si="947"/>
        <v>1.0699854251474982E-7</v>
      </c>
      <c r="BJ394" s="161">
        <f t="shared" si="947"/>
        <v>0</v>
      </c>
      <c r="BK394" s="161">
        <f t="shared" si="947"/>
        <v>7.230399070286344E-8</v>
      </c>
      <c r="BL394" s="161">
        <f t="shared" si="947"/>
        <v>0</v>
      </c>
      <c r="BM394" s="161">
        <f t="shared" si="947"/>
        <v>2.7117878834645348E-8</v>
      </c>
      <c r="BN394" s="161">
        <f t="shared" si="947"/>
        <v>1.6574365034134356E-2</v>
      </c>
      <c r="BO394" s="161">
        <f t="shared" si="947"/>
        <v>0</v>
      </c>
      <c r="BP394" s="161">
        <f t="shared" si="947"/>
        <v>5.0413962714435478E-7</v>
      </c>
      <c r="BQ394" s="161">
        <f t="shared" si="947"/>
        <v>3.739517559760311E-6</v>
      </c>
      <c r="BR394" s="161">
        <f t="shared" si="947"/>
        <v>1.8259096822625362E-10</v>
      </c>
      <c r="BS394" s="161">
        <f t="shared" si="947"/>
        <v>1.7400126363115101E-9</v>
      </c>
      <c r="BT394" s="161">
        <f t="shared" si="947"/>
        <v>1.5663420487399194E-7</v>
      </c>
      <c r="BU394" s="161">
        <f t="shared" si="947"/>
        <v>2.5253806483763744E-11</v>
      </c>
      <c r="BV394" s="161">
        <f t="shared" si="947"/>
        <v>4.6159002027235773E-12</v>
      </c>
      <c r="BW394" s="161">
        <f t="shared" si="947"/>
        <v>1.5125957544040345E-6</v>
      </c>
      <c r="BX394" s="161">
        <f t="shared" si="947"/>
        <v>0</v>
      </c>
      <c r="BY394" s="161">
        <f t="shared" si="947"/>
        <v>0</v>
      </c>
      <c r="BZ394" s="161">
        <f t="shared" si="947"/>
        <v>0</v>
      </c>
      <c r="CA394" s="161">
        <f t="shared" si="947"/>
        <v>0</v>
      </c>
      <c r="CB394" s="161">
        <f t="shared" si="947"/>
        <v>0</v>
      </c>
      <c r="CC394" s="161">
        <f t="shared" si="947"/>
        <v>1.3205658769256997E-9</v>
      </c>
      <c r="CD394" s="161">
        <f t="shared" ref="CD394:EO394" si="948">CD$208*CD189</f>
        <v>1.3665915574063996E-8</v>
      </c>
      <c r="CE394" s="161">
        <f t="shared" si="948"/>
        <v>0</v>
      </c>
      <c r="CF394" s="161">
        <f t="shared" si="948"/>
        <v>0</v>
      </c>
      <c r="CG394" s="161">
        <f t="shared" si="948"/>
        <v>9.2761996946340043E-7</v>
      </c>
      <c r="CH394" s="161">
        <f t="shared" si="948"/>
        <v>0</v>
      </c>
      <c r="CI394" s="161">
        <f t="shared" si="948"/>
        <v>6.5310590137114137E-8</v>
      </c>
      <c r="CJ394" s="161">
        <f t="shared" si="948"/>
        <v>1.0278828085150012E-5</v>
      </c>
      <c r="CK394" s="161">
        <f t="shared" si="948"/>
        <v>2.7316667011464727E-3</v>
      </c>
      <c r="CL394" s="161">
        <f t="shared" si="948"/>
        <v>0</v>
      </c>
      <c r="CM394" s="161">
        <f t="shared" si="948"/>
        <v>2.2088293680532385E-8</v>
      </c>
      <c r="CN394" s="161">
        <f t="shared" si="948"/>
        <v>0</v>
      </c>
      <c r="CO394" s="161">
        <f t="shared" si="948"/>
        <v>0</v>
      </c>
      <c r="CP394" s="161">
        <f t="shared" si="948"/>
        <v>2.3600103769883359E-8</v>
      </c>
      <c r="CQ394" s="161">
        <f t="shared" si="948"/>
        <v>0</v>
      </c>
      <c r="CR394" s="161">
        <f t="shared" si="948"/>
        <v>0</v>
      </c>
      <c r="CS394" s="161">
        <f t="shared" si="948"/>
        <v>4.8682318989170998E-10</v>
      </c>
      <c r="CT394" s="161">
        <f t="shared" si="948"/>
        <v>0</v>
      </c>
      <c r="CU394" s="161">
        <f t="shared" si="948"/>
        <v>0</v>
      </c>
      <c r="CV394" s="161">
        <f t="shared" si="948"/>
        <v>9.9878000271190413E-10</v>
      </c>
      <c r="CW394" s="161">
        <f t="shared" si="948"/>
        <v>0</v>
      </c>
      <c r="CX394" s="161">
        <f t="shared" si="948"/>
        <v>0</v>
      </c>
      <c r="CY394" s="161">
        <f t="shared" si="948"/>
        <v>5.6399990609460274E-9</v>
      </c>
      <c r="CZ394" s="161">
        <f t="shared" si="948"/>
        <v>3.7005528788690535E-15</v>
      </c>
      <c r="DA394" s="161">
        <f t="shared" si="948"/>
        <v>1.7504617499470756E-8</v>
      </c>
      <c r="DB394" s="161">
        <f t="shared" si="948"/>
        <v>1.3846627199684889E-11</v>
      </c>
      <c r="DC394" s="161">
        <f t="shared" si="948"/>
        <v>6.452857803800388E-8</v>
      </c>
      <c r="DD394" s="161">
        <f t="shared" si="948"/>
        <v>0</v>
      </c>
      <c r="DE394" s="161">
        <f t="shared" si="948"/>
        <v>4.2052748129652897E-6</v>
      </c>
      <c r="DF394" s="161">
        <f t="shared" si="948"/>
        <v>1.1704352979651879E-5</v>
      </c>
      <c r="DG394" s="161">
        <f t="shared" si="948"/>
        <v>1.9357637580796326E-7</v>
      </c>
      <c r="DH394" s="161">
        <f t="shared" si="948"/>
        <v>2.7996833585343212E-9</v>
      </c>
      <c r="DI394" s="161">
        <f t="shared" si="948"/>
        <v>2.5688513930298175E-9</v>
      </c>
      <c r="DJ394" s="161">
        <f t="shared" si="948"/>
        <v>4.7257216238036397E-13</v>
      </c>
      <c r="DK394" s="161">
        <f t="shared" si="948"/>
        <v>3.4217290936200698E-6</v>
      </c>
      <c r="DL394" s="161">
        <f t="shared" si="948"/>
        <v>1.608523042128968E-5</v>
      </c>
      <c r="DM394" s="161">
        <f t="shared" si="948"/>
        <v>9.759924103858491E-6</v>
      </c>
      <c r="DN394" s="161">
        <f t="shared" si="948"/>
        <v>3.2093089293612563E-8</v>
      </c>
      <c r="DO394" s="161">
        <f t="shared" si="948"/>
        <v>0</v>
      </c>
      <c r="DP394" s="161">
        <f t="shared" si="948"/>
        <v>3.9518103483274608E-8</v>
      </c>
      <c r="DQ394" s="161">
        <f t="shared" si="948"/>
        <v>0</v>
      </c>
      <c r="DR394" s="161">
        <f t="shared" si="948"/>
        <v>4.3402753458103495E-4</v>
      </c>
      <c r="DS394" s="161">
        <f t="shared" si="948"/>
        <v>6.7608233952205885E-6</v>
      </c>
      <c r="DT394" s="161">
        <f t="shared" si="948"/>
        <v>0</v>
      </c>
      <c r="DU394" s="161">
        <f t="shared" si="948"/>
        <v>0</v>
      </c>
      <c r="DV394" s="161">
        <f t="shared" si="948"/>
        <v>1.184235412833798E-7</v>
      </c>
      <c r="DW394" s="161">
        <f t="shared" si="948"/>
        <v>1.3439964101346401E-5</v>
      </c>
      <c r="DX394" s="161">
        <f t="shared" si="948"/>
        <v>8.4574200526666889E-3</v>
      </c>
      <c r="DY394" s="161">
        <f t="shared" si="948"/>
        <v>1.3032030738369535E-5</v>
      </c>
      <c r="DZ394" s="161">
        <f t="shared" si="948"/>
        <v>0</v>
      </c>
      <c r="EA394" s="161">
        <f t="shared" si="948"/>
        <v>0</v>
      </c>
      <c r="EB394" s="161">
        <f t="shared" si="948"/>
        <v>0</v>
      </c>
      <c r="EC394" s="161">
        <f t="shared" si="948"/>
        <v>0</v>
      </c>
      <c r="ED394" s="161">
        <f t="shared" si="948"/>
        <v>0</v>
      </c>
      <c r="EE394" s="161">
        <f t="shared" si="948"/>
        <v>0.34321789739751224</v>
      </c>
      <c r="EF394" s="161">
        <f t="shared" si="948"/>
        <v>4.7293338735339938E-5</v>
      </c>
      <c r="EG394" s="161">
        <f t="shared" si="948"/>
        <v>3.5000200851590497E-7</v>
      </c>
      <c r="EH394" s="161">
        <f t="shared" si="948"/>
        <v>3.5624888450633656E-2</v>
      </c>
      <c r="EI394" s="161">
        <f t="shared" si="948"/>
        <v>0.14689941701651144</v>
      </c>
      <c r="EJ394" s="161">
        <f t="shared" si="948"/>
        <v>202.24106454528697</v>
      </c>
      <c r="EK394" s="161">
        <f t="shared" si="948"/>
        <v>890.49265905110906</v>
      </c>
      <c r="EL394" s="161">
        <f t="shared" si="948"/>
        <v>37.844903061524946</v>
      </c>
      <c r="EM394" s="161">
        <f t="shared" si="948"/>
        <v>66.388898902092976</v>
      </c>
      <c r="EN394" s="161">
        <f t="shared" si="948"/>
        <v>9.1529732292172358E-2</v>
      </c>
      <c r="EO394" s="161">
        <f t="shared" si="948"/>
        <v>0</v>
      </c>
      <c r="EP394" s="161">
        <f t="shared" ref="EP394:GI394" si="949">EP$208*EP189</f>
        <v>0</v>
      </c>
      <c r="EQ394" s="161">
        <f t="shared" si="949"/>
        <v>0.8721015898058917</v>
      </c>
      <c r="ER394" s="161">
        <f t="shared" si="949"/>
        <v>8.2621358050932498E-5</v>
      </c>
      <c r="ES394" s="161">
        <f t="shared" si="949"/>
        <v>2.8242414663910669</v>
      </c>
      <c r="ET394" s="161">
        <f t="shared" si="949"/>
        <v>9.81332692124065</v>
      </c>
      <c r="EU394" s="161">
        <f t="shared" si="949"/>
        <v>0</v>
      </c>
      <c r="EV394" s="161">
        <f t="shared" si="949"/>
        <v>0</v>
      </c>
      <c r="EW394" s="161">
        <f t="shared" si="949"/>
        <v>2.7851094406946541E-11</v>
      </c>
      <c r="EX394" s="161">
        <f t="shared" si="949"/>
        <v>1.1947403958455793E-5</v>
      </c>
      <c r="EY394" s="161">
        <f t="shared" si="949"/>
        <v>2.741189239764594E-8</v>
      </c>
      <c r="EZ394" s="161">
        <f t="shared" si="949"/>
        <v>3.6939738971532505E-4</v>
      </c>
      <c r="FA394" s="161">
        <f t="shared" si="949"/>
        <v>1.8371455642388608E-4</v>
      </c>
      <c r="FB394" s="161">
        <f t="shared" si="949"/>
        <v>2.6497369454245501E-5</v>
      </c>
      <c r="FC394" s="161">
        <f t="shared" si="949"/>
        <v>2.1561502549360444E-3</v>
      </c>
      <c r="FD394" s="161">
        <f t="shared" si="949"/>
        <v>0.51417935760041988</v>
      </c>
      <c r="FE394" s="161">
        <f t="shared" si="949"/>
        <v>0.33234931705576937</v>
      </c>
      <c r="FF394" s="161">
        <f t="shared" si="949"/>
        <v>108.48765741312936</v>
      </c>
      <c r="FG394" s="161">
        <f t="shared" si="949"/>
        <v>1.7169304536458069E-4</v>
      </c>
      <c r="FH394" s="161">
        <f t="shared" si="949"/>
        <v>1.6735591590689778</v>
      </c>
      <c r="FI394" s="161">
        <f t="shared" si="949"/>
        <v>0.17390390071612408</v>
      </c>
      <c r="FJ394" s="161">
        <f t="shared" si="949"/>
        <v>1.6098592235740939E-3</v>
      </c>
      <c r="FK394" s="161">
        <f t="shared" si="949"/>
        <v>0.71177686324977107</v>
      </c>
      <c r="FL394" s="161">
        <f t="shared" si="949"/>
        <v>0.16455782875862959</v>
      </c>
      <c r="FM394" s="161">
        <f t="shared" si="949"/>
        <v>28.692913952938657</v>
      </c>
      <c r="FN394" s="161">
        <f t="shared" si="949"/>
        <v>0</v>
      </c>
      <c r="FO394" s="161">
        <f t="shared" si="949"/>
        <v>5.8692132113121229E-2</v>
      </c>
      <c r="FP394" s="161">
        <f t="shared" si="949"/>
        <v>0</v>
      </c>
      <c r="FQ394" s="161">
        <f t="shared" si="949"/>
        <v>0</v>
      </c>
      <c r="FR394" s="161">
        <f t="shared" si="949"/>
        <v>0</v>
      </c>
      <c r="FS394" s="161">
        <f t="shared" si="949"/>
        <v>0.36167968828984143</v>
      </c>
      <c r="FT394" s="161">
        <f t="shared" si="949"/>
        <v>0</v>
      </c>
      <c r="FU394" s="161">
        <f t="shared" si="949"/>
        <v>0</v>
      </c>
      <c r="FV394" s="161">
        <f t="shared" si="949"/>
        <v>8.2699077896011932</v>
      </c>
      <c r="FW394" s="161">
        <f t="shared" si="949"/>
        <v>8.2093307303778673E-2</v>
      </c>
      <c r="FX394" s="161">
        <f t="shared" si="949"/>
        <v>1.0273481466850645E-3</v>
      </c>
      <c r="FY394" s="161">
        <f t="shared" si="949"/>
        <v>6.9443830511549019E-4</v>
      </c>
      <c r="FZ394" s="161">
        <f t="shared" si="949"/>
        <v>3.5386677686542001</v>
      </c>
      <c r="GA394" s="161">
        <f t="shared" si="949"/>
        <v>3.0218142232033324E-3</v>
      </c>
      <c r="GB394" s="161">
        <f t="shared" si="949"/>
        <v>20.9495552514908</v>
      </c>
      <c r="GC394" s="161">
        <f t="shared" si="949"/>
        <v>0</v>
      </c>
      <c r="GD394" s="161">
        <f t="shared" si="949"/>
        <v>3.472882947945644</v>
      </c>
      <c r="GE394" s="161">
        <f t="shared" si="949"/>
        <v>57.344109319453366</v>
      </c>
      <c r="GF394" s="161">
        <f t="shared" si="949"/>
        <v>0.20721908120511257</v>
      </c>
      <c r="GG394" s="161">
        <f t="shared" si="949"/>
        <v>20.901847184367938</v>
      </c>
      <c r="GH394" s="161">
        <f t="shared" si="949"/>
        <v>0</v>
      </c>
      <c r="GI394" s="161">
        <f t="shared" si="949"/>
        <v>0.39709767842644111</v>
      </c>
      <c r="GJ394" s="5">
        <f t="shared" si="674"/>
        <v>1487.8134698703843</v>
      </c>
    </row>
    <row r="395" spans="1:192" ht="15" customHeight="1">
      <c r="A395" s="77" t="s">
        <v>184</v>
      </c>
      <c r="B395" s="47" t="s">
        <v>392</v>
      </c>
      <c r="C395" s="161">
        <f t="shared" ref="C395:D395" si="950">C$208*C190</f>
        <v>0</v>
      </c>
      <c r="D395" s="161">
        <f t="shared" si="950"/>
        <v>0</v>
      </c>
      <c r="E395" s="161">
        <f t="shared" si="669"/>
        <v>0</v>
      </c>
      <c r="F395" s="161">
        <f t="shared" ref="F395:Q395" si="951">F$208*F190</f>
        <v>0</v>
      </c>
      <c r="G395" s="161">
        <f t="shared" si="951"/>
        <v>0</v>
      </c>
      <c r="H395" s="161">
        <f t="shared" si="951"/>
        <v>0</v>
      </c>
      <c r="I395" s="161">
        <f t="shared" si="951"/>
        <v>0</v>
      </c>
      <c r="J395" s="161">
        <f t="shared" si="951"/>
        <v>0</v>
      </c>
      <c r="K395" s="161">
        <f t="shared" si="951"/>
        <v>0</v>
      </c>
      <c r="L395" s="161">
        <f t="shared" si="951"/>
        <v>0</v>
      </c>
      <c r="M395" s="161">
        <f t="shared" si="951"/>
        <v>0</v>
      </c>
      <c r="N395" s="161">
        <f t="shared" si="951"/>
        <v>0</v>
      </c>
      <c r="O395" s="161">
        <f t="shared" si="951"/>
        <v>0</v>
      </c>
      <c r="P395" s="161">
        <f t="shared" si="951"/>
        <v>0</v>
      </c>
      <c r="Q395" s="161">
        <f t="shared" si="951"/>
        <v>0</v>
      </c>
      <c r="R395" s="161">
        <f t="shared" ref="R395:CC395" si="952">R$208*R190</f>
        <v>0</v>
      </c>
      <c r="S395" s="161">
        <f t="shared" si="952"/>
        <v>0</v>
      </c>
      <c r="T395" s="161">
        <f t="shared" si="952"/>
        <v>0</v>
      </c>
      <c r="U395" s="161">
        <f t="shared" si="952"/>
        <v>0</v>
      </c>
      <c r="V395" s="161">
        <f t="shared" si="952"/>
        <v>0</v>
      </c>
      <c r="W395" s="161">
        <f t="shared" si="952"/>
        <v>0</v>
      </c>
      <c r="X395" s="161">
        <f t="shared" si="952"/>
        <v>0</v>
      </c>
      <c r="Y395" s="161">
        <f t="shared" si="952"/>
        <v>0</v>
      </c>
      <c r="Z395" s="161">
        <f t="shared" si="952"/>
        <v>0</v>
      </c>
      <c r="AA395" s="161">
        <f t="shared" si="952"/>
        <v>0</v>
      </c>
      <c r="AB395" s="161">
        <f t="shared" si="952"/>
        <v>0</v>
      </c>
      <c r="AC395" s="161">
        <f t="shared" si="952"/>
        <v>0</v>
      </c>
      <c r="AD395" s="161">
        <f t="shared" si="952"/>
        <v>0</v>
      </c>
      <c r="AE395" s="161">
        <f t="shared" si="952"/>
        <v>0</v>
      </c>
      <c r="AF395" s="161">
        <f t="shared" si="952"/>
        <v>0</v>
      </c>
      <c r="AG395" s="161">
        <f t="shared" si="952"/>
        <v>0</v>
      </c>
      <c r="AH395" s="161">
        <f t="shared" si="952"/>
        <v>0</v>
      </c>
      <c r="AI395" s="161">
        <f t="shared" si="952"/>
        <v>0</v>
      </c>
      <c r="AJ395" s="161">
        <f t="shared" si="952"/>
        <v>0</v>
      </c>
      <c r="AK395" s="161">
        <f t="shared" si="952"/>
        <v>0</v>
      </c>
      <c r="AL395" s="161">
        <f t="shared" si="952"/>
        <v>0</v>
      </c>
      <c r="AM395" s="161">
        <f t="shared" si="952"/>
        <v>0</v>
      </c>
      <c r="AN395" s="161">
        <f t="shared" si="952"/>
        <v>0</v>
      </c>
      <c r="AO395" s="161">
        <f t="shared" si="952"/>
        <v>0</v>
      </c>
      <c r="AP395" s="161">
        <f t="shared" si="952"/>
        <v>0</v>
      </c>
      <c r="AQ395" s="161">
        <f t="shared" si="952"/>
        <v>0</v>
      </c>
      <c r="AR395" s="161">
        <f t="shared" si="952"/>
        <v>0</v>
      </c>
      <c r="AS395" s="161">
        <f t="shared" si="952"/>
        <v>0</v>
      </c>
      <c r="AT395" s="161">
        <f t="shared" si="952"/>
        <v>0</v>
      </c>
      <c r="AU395" s="161">
        <f t="shared" si="952"/>
        <v>0</v>
      </c>
      <c r="AV395" s="161">
        <f t="shared" si="952"/>
        <v>0</v>
      </c>
      <c r="AW395" s="161">
        <f t="shared" si="952"/>
        <v>0</v>
      </c>
      <c r="AX395" s="161">
        <f t="shared" si="952"/>
        <v>0</v>
      </c>
      <c r="AY395" s="161">
        <f t="shared" si="952"/>
        <v>0</v>
      </c>
      <c r="AZ395" s="161">
        <f t="shared" si="952"/>
        <v>0</v>
      </c>
      <c r="BA395" s="161">
        <f t="shared" si="952"/>
        <v>0</v>
      </c>
      <c r="BB395" s="161">
        <f t="shared" si="952"/>
        <v>0</v>
      </c>
      <c r="BC395" s="161">
        <f t="shared" si="952"/>
        <v>0</v>
      </c>
      <c r="BD395" s="161">
        <f t="shared" si="952"/>
        <v>0</v>
      </c>
      <c r="BE395" s="161">
        <f t="shared" si="952"/>
        <v>0</v>
      </c>
      <c r="BF395" s="161">
        <f t="shared" si="952"/>
        <v>0</v>
      </c>
      <c r="BG395" s="161">
        <f t="shared" si="952"/>
        <v>0</v>
      </c>
      <c r="BH395" s="161">
        <f t="shared" si="952"/>
        <v>0</v>
      </c>
      <c r="BI395" s="161">
        <f t="shared" si="952"/>
        <v>0</v>
      </c>
      <c r="BJ395" s="161">
        <f t="shared" si="952"/>
        <v>0</v>
      </c>
      <c r="BK395" s="161">
        <f t="shared" si="952"/>
        <v>0</v>
      </c>
      <c r="BL395" s="161">
        <f t="shared" si="952"/>
        <v>0</v>
      </c>
      <c r="BM395" s="161">
        <f t="shared" si="952"/>
        <v>0</v>
      </c>
      <c r="BN395" s="161">
        <f t="shared" si="952"/>
        <v>0</v>
      </c>
      <c r="BO395" s="161">
        <f t="shared" si="952"/>
        <v>0</v>
      </c>
      <c r="BP395" s="161">
        <f t="shared" si="952"/>
        <v>0</v>
      </c>
      <c r="BQ395" s="161">
        <f t="shared" si="952"/>
        <v>0</v>
      </c>
      <c r="BR395" s="161">
        <f t="shared" si="952"/>
        <v>0</v>
      </c>
      <c r="BS395" s="161">
        <f t="shared" si="952"/>
        <v>0</v>
      </c>
      <c r="BT395" s="161">
        <f t="shared" si="952"/>
        <v>0</v>
      </c>
      <c r="BU395" s="161">
        <f t="shared" si="952"/>
        <v>0</v>
      </c>
      <c r="BV395" s="161">
        <f t="shared" si="952"/>
        <v>0</v>
      </c>
      <c r="BW395" s="161">
        <f t="shared" si="952"/>
        <v>0</v>
      </c>
      <c r="BX395" s="161">
        <f t="shared" si="952"/>
        <v>0</v>
      </c>
      <c r="BY395" s="161">
        <f t="shared" si="952"/>
        <v>0</v>
      </c>
      <c r="BZ395" s="161">
        <f t="shared" si="952"/>
        <v>0</v>
      </c>
      <c r="CA395" s="161">
        <f t="shared" si="952"/>
        <v>0</v>
      </c>
      <c r="CB395" s="161">
        <f t="shared" si="952"/>
        <v>0</v>
      </c>
      <c r="CC395" s="161">
        <f t="shared" si="952"/>
        <v>0</v>
      </c>
      <c r="CD395" s="161">
        <f t="shared" ref="CD395:EO395" si="953">CD$208*CD190</f>
        <v>0</v>
      </c>
      <c r="CE395" s="161">
        <f t="shared" si="953"/>
        <v>0</v>
      </c>
      <c r="CF395" s="161">
        <f t="shared" si="953"/>
        <v>0</v>
      </c>
      <c r="CG395" s="161">
        <f t="shared" si="953"/>
        <v>0</v>
      </c>
      <c r="CH395" s="161">
        <f t="shared" si="953"/>
        <v>0</v>
      </c>
      <c r="CI395" s="161">
        <f t="shared" si="953"/>
        <v>0</v>
      </c>
      <c r="CJ395" s="161">
        <f t="shared" si="953"/>
        <v>0</v>
      </c>
      <c r="CK395" s="161">
        <f t="shared" si="953"/>
        <v>0</v>
      </c>
      <c r="CL395" s="161">
        <f t="shared" si="953"/>
        <v>0</v>
      </c>
      <c r="CM395" s="161">
        <f t="shared" si="953"/>
        <v>0</v>
      </c>
      <c r="CN395" s="161">
        <f t="shared" si="953"/>
        <v>0</v>
      </c>
      <c r="CO395" s="161">
        <f t="shared" si="953"/>
        <v>0</v>
      </c>
      <c r="CP395" s="161">
        <f t="shared" si="953"/>
        <v>0</v>
      </c>
      <c r="CQ395" s="161">
        <f t="shared" si="953"/>
        <v>0</v>
      </c>
      <c r="CR395" s="161">
        <f t="shared" si="953"/>
        <v>0</v>
      </c>
      <c r="CS395" s="161">
        <f t="shared" si="953"/>
        <v>0</v>
      </c>
      <c r="CT395" s="161">
        <f t="shared" si="953"/>
        <v>0</v>
      </c>
      <c r="CU395" s="161">
        <f t="shared" si="953"/>
        <v>0</v>
      </c>
      <c r="CV395" s="161">
        <f t="shared" si="953"/>
        <v>0</v>
      </c>
      <c r="CW395" s="161">
        <f t="shared" si="953"/>
        <v>0</v>
      </c>
      <c r="CX395" s="161">
        <f t="shared" si="953"/>
        <v>0</v>
      </c>
      <c r="CY395" s="161">
        <f t="shared" si="953"/>
        <v>0</v>
      </c>
      <c r="CZ395" s="161">
        <f t="shared" si="953"/>
        <v>0</v>
      </c>
      <c r="DA395" s="161">
        <f t="shared" si="953"/>
        <v>0</v>
      </c>
      <c r="DB395" s="161">
        <f t="shared" si="953"/>
        <v>0</v>
      </c>
      <c r="DC395" s="161">
        <f t="shared" si="953"/>
        <v>0</v>
      </c>
      <c r="DD395" s="161">
        <f t="shared" si="953"/>
        <v>0</v>
      </c>
      <c r="DE395" s="161">
        <f t="shared" si="953"/>
        <v>0</v>
      </c>
      <c r="DF395" s="161">
        <f t="shared" si="953"/>
        <v>0</v>
      </c>
      <c r="DG395" s="161">
        <f t="shared" si="953"/>
        <v>0</v>
      </c>
      <c r="DH395" s="161">
        <f t="shared" si="953"/>
        <v>0</v>
      </c>
      <c r="DI395" s="161">
        <f t="shared" si="953"/>
        <v>0</v>
      </c>
      <c r="DJ395" s="161">
        <f t="shared" si="953"/>
        <v>0</v>
      </c>
      <c r="DK395" s="161">
        <f t="shared" si="953"/>
        <v>0</v>
      </c>
      <c r="DL395" s="161">
        <f t="shared" si="953"/>
        <v>0</v>
      </c>
      <c r="DM395" s="161">
        <f t="shared" si="953"/>
        <v>0</v>
      </c>
      <c r="DN395" s="161">
        <f t="shared" si="953"/>
        <v>0</v>
      </c>
      <c r="DO395" s="161">
        <f t="shared" si="953"/>
        <v>0</v>
      </c>
      <c r="DP395" s="161">
        <f t="shared" si="953"/>
        <v>0</v>
      </c>
      <c r="DQ395" s="161">
        <f t="shared" si="953"/>
        <v>0</v>
      </c>
      <c r="DR395" s="161">
        <f t="shared" si="953"/>
        <v>0</v>
      </c>
      <c r="DS395" s="161">
        <f t="shared" si="953"/>
        <v>0</v>
      </c>
      <c r="DT395" s="161">
        <f t="shared" si="953"/>
        <v>0</v>
      </c>
      <c r="DU395" s="161">
        <f t="shared" si="953"/>
        <v>0</v>
      </c>
      <c r="DV395" s="161">
        <f t="shared" si="953"/>
        <v>0</v>
      </c>
      <c r="DW395" s="161">
        <f t="shared" si="953"/>
        <v>0</v>
      </c>
      <c r="DX395" s="161">
        <f t="shared" si="953"/>
        <v>2.4086732309994731E-3</v>
      </c>
      <c r="DY395" s="161">
        <f t="shared" si="953"/>
        <v>0</v>
      </c>
      <c r="DZ395" s="161">
        <f t="shared" si="953"/>
        <v>0</v>
      </c>
      <c r="EA395" s="161">
        <f t="shared" si="953"/>
        <v>0</v>
      </c>
      <c r="EB395" s="161">
        <f t="shared" si="953"/>
        <v>0</v>
      </c>
      <c r="EC395" s="161">
        <f t="shared" si="953"/>
        <v>0</v>
      </c>
      <c r="ED395" s="161">
        <f t="shared" si="953"/>
        <v>0</v>
      </c>
      <c r="EE395" s="161">
        <f t="shared" si="953"/>
        <v>0</v>
      </c>
      <c r="EF395" s="161">
        <f t="shared" si="953"/>
        <v>0</v>
      </c>
      <c r="EG395" s="161">
        <f t="shared" si="953"/>
        <v>0</v>
      </c>
      <c r="EH395" s="161">
        <f t="shared" si="953"/>
        <v>0</v>
      </c>
      <c r="EI395" s="161">
        <f t="shared" si="953"/>
        <v>0</v>
      </c>
      <c r="EJ395" s="161">
        <f t="shared" si="953"/>
        <v>0</v>
      </c>
      <c r="EK395" s="161">
        <f t="shared" si="953"/>
        <v>535.81914066878755</v>
      </c>
      <c r="EL395" s="161">
        <f t="shared" si="953"/>
        <v>0</v>
      </c>
      <c r="EM395" s="161">
        <f t="shared" si="953"/>
        <v>0</v>
      </c>
      <c r="EN395" s="161">
        <f t="shared" si="953"/>
        <v>0</v>
      </c>
      <c r="EO395" s="161">
        <f t="shared" si="953"/>
        <v>0</v>
      </c>
      <c r="EP395" s="161">
        <f t="shared" ref="EP395:GI395" si="954">EP$208*EP190</f>
        <v>0</v>
      </c>
      <c r="EQ395" s="161">
        <f t="shared" si="954"/>
        <v>0</v>
      </c>
      <c r="ER395" s="161">
        <f t="shared" si="954"/>
        <v>0</v>
      </c>
      <c r="ES395" s="161">
        <f t="shared" si="954"/>
        <v>0</v>
      </c>
      <c r="ET395" s="161">
        <f t="shared" si="954"/>
        <v>0</v>
      </c>
      <c r="EU395" s="161">
        <f t="shared" si="954"/>
        <v>0</v>
      </c>
      <c r="EV395" s="161">
        <f t="shared" si="954"/>
        <v>0</v>
      </c>
      <c r="EW395" s="161">
        <f t="shared" si="954"/>
        <v>0</v>
      </c>
      <c r="EX395" s="161">
        <f t="shared" si="954"/>
        <v>0</v>
      </c>
      <c r="EY395" s="161">
        <f t="shared" si="954"/>
        <v>0</v>
      </c>
      <c r="EZ395" s="161">
        <f t="shared" si="954"/>
        <v>0</v>
      </c>
      <c r="FA395" s="161">
        <f t="shared" si="954"/>
        <v>0</v>
      </c>
      <c r="FB395" s="161">
        <f t="shared" si="954"/>
        <v>0</v>
      </c>
      <c r="FC395" s="161">
        <f t="shared" si="954"/>
        <v>0</v>
      </c>
      <c r="FD395" s="161">
        <f t="shared" si="954"/>
        <v>0</v>
      </c>
      <c r="FE395" s="161">
        <f t="shared" si="954"/>
        <v>0</v>
      </c>
      <c r="FF395" s="161">
        <f t="shared" si="954"/>
        <v>30.692736912487398</v>
      </c>
      <c r="FG395" s="161">
        <f t="shared" si="954"/>
        <v>0</v>
      </c>
      <c r="FH395" s="161">
        <f t="shared" si="954"/>
        <v>89.08680296674946</v>
      </c>
      <c r="FI395" s="161">
        <f t="shared" si="954"/>
        <v>0</v>
      </c>
      <c r="FJ395" s="161">
        <f t="shared" si="954"/>
        <v>1.3649610064402622E-3</v>
      </c>
      <c r="FK395" s="161">
        <f t="shared" si="954"/>
        <v>86.970086275326082</v>
      </c>
      <c r="FL395" s="161">
        <f t="shared" si="954"/>
        <v>0</v>
      </c>
      <c r="FM395" s="161">
        <f t="shared" si="954"/>
        <v>0</v>
      </c>
      <c r="FN395" s="161">
        <f t="shared" si="954"/>
        <v>0</v>
      </c>
      <c r="FO395" s="161">
        <f t="shared" si="954"/>
        <v>6.4052771814319648E-2</v>
      </c>
      <c r="FP395" s="161">
        <f t="shared" si="954"/>
        <v>0</v>
      </c>
      <c r="FQ395" s="161">
        <f t="shared" si="954"/>
        <v>0</v>
      </c>
      <c r="FR395" s="161">
        <f t="shared" si="954"/>
        <v>0</v>
      </c>
      <c r="FS395" s="161">
        <f t="shared" si="954"/>
        <v>0</v>
      </c>
      <c r="FT395" s="161">
        <f t="shared" si="954"/>
        <v>0</v>
      </c>
      <c r="FU395" s="161">
        <f t="shared" si="954"/>
        <v>0</v>
      </c>
      <c r="FV395" s="161">
        <f t="shared" si="954"/>
        <v>0</v>
      </c>
      <c r="FW395" s="161">
        <f t="shared" si="954"/>
        <v>0</v>
      </c>
      <c r="FX395" s="161">
        <f t="shared" si="954"/>
        <v>0</v>
      </c>
      <c r="FY395" s="161">
        <f t="shared" si="954"/>
        <v>4.4869170556544645E-3</v>
      </c>
      <c r="FZ395" s="161">
        <f t="shared" si="954"/>
        <v>0</v>
      </c>
      <c r="GA395" s="161">
        <f t="shared" si="954"/>
        <v>0</v>
      </c>
      <c r="GB395" s="161">
        <f t="shared" si="954"/>
        <v>0</v>
      </c>
      <c r="GC395" s="161">
        <f t="shared" si="954"/>
        <v>0</v>
      </c>
      <c r="GD395" s="161">
        <f t="shared" si="954"/>
        <v>0.25628752413230454</v>
      </c>
      <c r="GE395" s="161">
        <f t="shared" si="954"/>
        <v>0</v>
      </c>
      <c r="GF395" s="161">
        <f t="shared" si="954"/>
        <v>13.423014823237297</v>
      </c>
      <c r="GG395" s="161">
        <f t="shared" si="954"/>
        <v>73.478774330863914</v>
      </c>
      <c r="GH395" s="161">
        <f t="shared" si="954"/>
        <v>0</v>
      </c>
      <c r="GI395" s="161">
        <f t="shared" si="954"/>
        <v>0.11220490920057086</v>
      </c>
      <c r="GJ395" s="5">
        <f t="shared" si="674"/>
        <v>829.91136173389179</v>
      </c>
    </row>
    <row r="396" spans="1:192" ht="15" customHeight="1">
      <c r="A396" s="77" t="s">
        <v>185</v>
      </c>
      <c r="B396" s="47" t="s">
        <v>393</v>
      </c>
      <c r="C396" s="161">
        <f t="shared" ref="C396:D396" si="955">C$208*C191</f>
        <v>0</v>
      </c>
      <c r="D396" s="161">
        <f t="shared" si="955"/>
        <v>0</v>
      </c>
      <c r="E396" s="161">
        <f t="shared" si="669"/>
        <v>0</v>
      </c>
      <c r="F396" s="161">
        <f t="shared" ref="F396:Q396" si="956">F$208*F191</f>
        <v>0</v>
      </c>
      <c r="G396" s="161">
        <f t="shared" si="956"/>
        <v>0</v>
      </c>
      <c r="H396" s="161">
        <f t="shared" si="956"/>
        <v>0</v>
      </c>
      <c r="I396" s="161">
        <f t="shared" si="956"/>
        <v>1.5355404229412724E-6</v>
      </c>
      <c r="J396" s="161">
        <f t="shared" si="956"/>
        <v>0</v>
      </c>
      <c r="K396" s="161">
        <f t="shared" si="956"/>
        <v>0</v>
      </c>
      <c r="L396" s="161">
        <f t="shared" si="956"/>
        <v>0</v>
      </c>
      <c r="M396" s="161">
        <f t="shared" si="956"/>
        <v>0</v>
      </c>
      <c r="N396" s="161">
        <f t="shared" si="956"/>
        <v>0</v>
      </c>
      <c r="O396" s="161">
        <f t="shared" si="956"/>
        <v>0</v>
      </c>
      <c r="P396" s="161">
        <f t="shared" si="956"/>
        <v>1.4817724926816139E-3</v>
      </c>
      <c r="Q396" s="161">
        <f t="shared" si="956"/>
        <v>0</v>
      </c>
      <c r="R396" s="161">
        <f t="shared" ref="R396:CC396" si="957">R$208*R191</f>
        <v>0</v>
      </c>
      <c r="S396" s="161">
        <f t="shared" si="957"/>
        <v>0</v>
      </c>
      <c r="T396" s="161">
        <f t="shared" si="957"/>
        <v>406.16821250533155</v>
      </c>
      <c r="U396" s="161">
        <f t="shared" si="957"/>
        <v>3.6693401048904378E-6</v>
      </c>
      <c r="V396" s="161">
        <f t="shared" si="957"/>
        <v>0</v>
      </c>
      <c r="W396" s="161">
        <f t="shared" si="957"/>
        <v>0</v>
      </c>
      <c r="X396" s="161">
        <f t="shared" si="957"/>
        <v>7.8470828299070118E-9</v>
      </c>
      <c r="Y396" s="161">
        <f t="shared" si="957"/>
        <v>-1.2968560648482404E-7</v>
      </c>
      <c r="Z396" s="161">
        <f t="shared" si="957"/>
        <v>6.2158959662117149E-4</v>
      </c>
      <c r="AA396" s="161">
        <f t="shared" si="957"/>
        <v>6.1842183326660531E-4</v>
      </c>
      <c r="AB396" s="161">
        <f t="shared" si="957"/>
        <v>0.14945079825492386</v>
      </c>
      <c r="AC396" s="161">
        <f t="shared" si="957"/>
        <v>9.670901478626989E-5</v>
      </c>
      <c r="AD396" s="161">
        <f t="shared" si="957"/>
        <v>1.2493555427450661E-3</v>
      </c>
      <c r="AE396" s="161">
        <f t="shared" si="957"/>
        <v>2.4868242532225378E-4</v>
      </c>
      <c r="AF396" s="161">
        <f t="shared" si="957"/>
        <v>7.3404245883014918E-2</v>
      </c>
      <c r="AG396" s="161">
        <f t="shared" si="957"/>
        <v>7.2632051378066357E-5</v>
      </c>
      <c r="AH396" s="161">
        <f t="shared" si="957"/>
        <v>7.9555075904586242E-4</v>
      </c>
      <c r="AI396" s="161">
        <f t="shared" si="957"/>
        <v>4.6779178134851183E-5</v>
      </c>
      <c r="AJ396" s="161">
        <f t="shared" si="957"/>
        <v>3.9830792972546899E-6</v>
      </c>
      <c r="AK396" s="161">
        <f t="shared" si="957"/>
        <v>5.0417450931762459E-9</v>
      </c>
      <c r="AL396" s="161">
        <f t="shared" si="957"/>
        <v>0</v>
      </c>
      <c r="AM396" s="161">
        <f t="shared" si="957"/>
        <v>0</v>
      </c>
      <c r="AN396" s="161">
        <f t="shared" si="957"/>
        <v>2.8656267326386284E-10</v>
      </c>
      <c r="AO396" s="161">
        <f t="shared" si="957"/>
        <v>7.5879789376082467E-5</v>
      </c>
      <c r="AP396" s="161">
        <f t="shared" si="957"/>
        <v>2.5018986789174111E-4</v>
      </c>
      <c r="AQ396" s="161">
        <f t="shared" si="957"/>
        <v>3.4520250387148379E-6</v>
      </c>
      <c r="AR396" s="161">
        <f t="shared" si="957"/>
        <v>9.5891713866206915E-8</v>
      </c>
      <c r="AS396" s="161">
        <f t="shared" si="957"/>
        <v>1.7762711258323351E-4</v>
      </c>
      <c r="AT396" s="161">
        <f t="shared" si="957"/>
        <v>8.8776009115125516E-5</v>
      </c>
      <c r="AU396" s="161">
        <f t="shared" si="957"/>
        <v>0</v>
      </c>
      <c r="AV396" s="161">
        <f t="shared" si="957"/>
        <v>0</v>
      </c>
      <c r="AW396" s="161">
        <f t="shared" si="957"/>
        <v>1.1719310223499022E-5</v>
      </c>
      <c r="AX396" s="161">
        <f t="shared" si="957"/>
        <v>7.5223867581436323E-8</v>
      </c>
      <c r="AY396" s="161">
        <f t="shared" si="957"/>
        <v>1.897162487467403E-5</v>
      </c>
      <c r="AZ396" s="161">
        <f t="shared" si="957"/>
        <v>4.1419704592055563E-6</v>
      </c>
      <c r="BA396" s="161">
        <f t="shared" si="957"/>
        <v>9.5299519772960618E-3</v>
      </c>
      <c r="BB396" s="161">
        <f t="shared" si="957"/>
        <v>1.9390647008907001E-7</v>
      </c>
      <c r="BC396" s="161">
        <f t="shared" si="957"/>
        <v>7.655124565631274E-7</v>
      </c>
      <c r="BD396" s="161">
        <f t="shared" si="957"/>
        <v>3.1488592179545041E-13</v>
      </c>
      <c r="BE396" s="161">
        <f t="shared" si="957"/>
        <v>0</v>
      </c>
      <c r="BF396" s="161">
        <f t="shared" si="957"/>
        <v>0</v>
      </c>
      <c r="BG396" s="161">
        <f t="shared" si="957"/>
        <v>1.0269465893157328E-7</v>
      </c>
      <c r="BH396" s="161">
        <f t="shared" si="957"/>
        <v>7.7913272568865427E-11</v>
      </c>
      <c r="BI396" s="161">
        <f t="shared" si="957"/>
        <v>5.7390127348820362E-7</v>
      </c>
      <c r="BJ396" s="161">
        <f t="shared" si="957"/>
        <v>0</v>
      </c>
      <c r="BK396" s="161">
        <f t="shared" si="957"/>
        <v>3.2905693728037856E-7</v>
      </c>
      <c r="BL396" s="161">
        <f t="shared" si="957"/>
        <v>0</v>
      </c>
      <c r="BM396" s="161">
        <f t="shared" si="957"/>
        <v>5.9593393305314851E-8</v>
      </c>
      <c r="BN396" s="161">
        <f t="shared" si="957"/>
        <v>1.9685454864312033E-2</v>
      </c>
      <c r="BO396" s="161">
        <f t="shared" si="957"/>
        <v>0</v>
      </c>
      <c r="BP396" s="161">
        <f t="shared" si="957"/>
        <v>5.4615126273971777E-7</v>
      </c>
      <c r="BQ396" s="161">
        <f t="shared" si="957"/>
        <v>9.7457580711291793E-6</v>
      </c>
      <c r="BR396" s="161">
        <f t="shared" si="957"/>
        <v>5.1734107664105192E-10</v>
      </c>
      <c r="BS396" s="161">
        <f t="shared" si="957"/>
        <v>5.9294276760461465E-8</v>
      </c>
      <c r="BT396" s="161">
        <f t="shared" si="957"/>
        <v>2.974091965044922E-6</v>
      </c>
      <c r="BU396" s="161">
        <f t="shared" si="957"/>
        <v>4.6298645220233532E-10</v>
      </c>
      <c r="BV396" s="161">
        <f t="shared" si="957"/>
        <v>4.0389126773831297E-12</v>
      </c>
      <c r="BW396" s="161">
        <f t="shared" si="957"/>
        <v>2.9117468272277663E-5</v>
      </c>
      <c r="BX396" s="161">
        <f t="shared" si="957"/>
        <v>0</v>
      </c>
      <c r="BY396" s="161">
        <f t="shared" si="957"/>
        <v>0</v>
      </c>
      <c r="BZ396" s="161">
        <f t="shared" si="957"/>
        <v>0</v>
      </c>
      <c r="CA396" s="161">
        <f t="shared" si="957"/>
        <v>0</v>
      </c>
      <c r="CB396" s="161">
        <f t="shared" si="957"/>
        <v>0</v>
      </c>
      <c r="CC396" s="161">
        <f t="shared" si="957"/>
        <v>1.8322851542344085E-9</v>
      </c>
      <c r="CD396" s="161">
        <f t="shared" ref="CD396:EO396" si="958">CD$208*CD191</f>
        <v>1.6106257640861138E-7</v>
      </c>
      <c r="CE396" s="161">
        <f t="shared" si="958"/>
        <v>0</v>
      </c>
      <c r="CF396" s="161">
        <f t="shared" si="958"/>
        <v>0</v>
      </c>
      <c r="CG396" s="161">
        <f t="shared" si="958"/>
        <v>3.9290290853188007E-6</v>
      </c>
      <c r="CH396" s="161">
        <f t="shared" si="958"/>
        <v>0</v>
      </c>
      <c r="CI396" s="161">
        <f t="shared" si="958"/>
        <v>4.0737480598024946E-7</v>
      </c>
      <c r="CJ396" s="161">
        <f t="shared" si="958"/>
        <v>1.1417833359450418E-5</v>
      </c>
      <c r="CK396" s="161">
        <f t="shared" si="958"/>
        <v>3.3199785425599587E-3</v>
      </c>
      <c r="CL396" s="161">
        <f t="shared" si="958"/>
        <v>0</v>
      </c>
      <c r="CM396" s="161">
        <f t="shared" si="958"/>
        <v>3.8214498912460492E-8</v>
      </c>
      <c r="CN396" s="161">
        <f t="shared" si="958"/>
        <v>0</v>
      </c>
      <c r="CO396" s="161">
        <f t="shared" si="958"/>
        <v>0</v>
      </c>
      <c r="CP396" s="161">
        <f t="shared" si="958"/>
        <v>8.4797443984884245E-8</v>
      </c>
      <c r="CQ396" s="161">
        <f t="shared" si="958"/>
        <v>0</v>
      </c>
      <c r="CR396" s="161">
        <f t="shared" si="958"/>
        <v>0</v>
      </c>
      <c r="CS396" s="161">
        <f t="shared" si="958"/>
        <v>7.3023478483756498E-10</v>
      </c>
      <c r="CT396" s="161">
        <f t="shared" si="958"/>
        <v>0</v>
      </c>
      <c r="CU396" s="161">
        <f t="shared" si="958"/>
        <v>0</v>
      </c>
      <c r="CV396" s="161">
        <f t="shared" si="958"/>
        <v>1.9449177545686228E-9</v>
      </c>
      <c r="CW396" s="161">
        <f t="shared" si="958"/>
        <v>0</v>
      </c>
      <c r="CX396" s="161">
        <f t="shared" si="958"/>
        <v>0</v>
      </c>
      <c r="CY396" s="161">
        <f t="shared" si="958"/>
        <v>1.781368544948599E-8</v>
      </c>
      <c r="CZ396" s="161">
        <f t="shared" si="958"/>
        <v>9.6124117463305906E-15</v>
      </c>
      <c r="DA396" s="161">
        <f t="shared" si="958"/>
        <v>3.9977794551193035E-8</v>
      </c>
      <c r="DB396" s="161">
        <f t="shared" si="958"/>
        <v>2.2069274164203645E-11</v>
      </c>
      <c r="DC396" s="161">
        <f t="shared" si="958"/>
        <v>1.4787799133709221E-7</v>
      </c>
      <c r="DD396" s="161">
        <f t="shared" si="958"/>
        <v>0</v>
      </c>
      <c r="DE396" s="161">
        <f t="shared" si="958"/>
        <v>2.5717023445096448E-6</v>
      </c>
      <c r="DF396" s="161">
        <f t="shared" si="958"/>
        <v>1.4952069654843881E-5</v>
      </c>
      <c r="DG396" s="161">
        <f t="shared" si="958"/>
        <v>6.5737689206562745E-7</v>
      </c>
      <c r="DH396" s="161">
        <f t="shared" si="958"/>
        <v>4.2521506648416003E-9</v>
      </c>
      <c r="DI396" s="161">
        <f t="shared" si="958"/>
        <v>5.330888764803747E-9</v>
      </c>
      <c r="DJ396" s="161">
        <f t="shared" si="958"/>
        <v>1.0343088837004194E-12</v>
      </c>
      <c r="DK396" s="161">
        <f t="shared" si="958"/>
        <v>1.1237678707468019E-4</v>
      </c>
      <c r="DL396" s="161">
        <f t="shared" si="958"/>
        <v>7.9087203958172349E-6</v>
      </c>
      <c r="DM396" s="161">
        <f t="shared" si="958"/>
        <v>1.6133109567069312E-4</v>
      </c>
      <c r="DN396" s="161">
        <f t="shared" si="958"/>
        <v>5.4449197612221312E-8</v>
      </c>
      <c r="DO396" s="161">
        <f t="shared" si="958"/>
        <v>0</v>
      </c>
      <c r="DP396" s="161">
        <f t="shared" si="958"/>
        <v>1.3549064051408436E-7</v>
      </c>
      <c r="DQ396" s="161">
        <f t="shared" si="958"/>
        <v>0</v>
      </c>
      <c r="DR396" s="161">
        <f t="shared" si="958"/>
        <v>4.3538954567281645E-4</v>
      </c>
      <c r="DS396" s="161">
        <f t="shared" si="958"/>
        <v>6.9629742608584131E-6</v>
      </c>
      <c r="DT396" s="161">
        <f t="shared" si="958"/>
        <v>0</v>
      </c>
      <c r="DU396" s="161">
        <f t="shared" si="958"/>
        <v>0</v>
      </c>
      <c r="DV396" s="161">
        <f t="shared" si="958"/>
        <v>6.2951461419059791E-7</v>
      </c>
      <c r="DW396" s="161">
        <f t="shared" si="958"/>
        <v>9.7745193464337459E-6</v>
      </c>
      <c r="DX396" s="161">
        <f t="shared" si="958"/>
        <v>1.8531898819403252E-2</v>
      </c>
      <c r="DY396" s="161">
        <f t="shared" si="958"/>
        <v>3.1746026878668192E-4</v>
      </c>
      <c r="DZ396" s="161">
        <f t="shared" si="958"/>
        <v>0</v>
      </c>
      <c r="EA396" s="161">
        <f t="shared" si="958"/>
        <v>0</v>
      </c>
      <c r="EB396" s="161">
        <f t="shared" si="958"/>
        <v>0</v>
      </c>
      <c r="EC396" s="161">
        <f t="shared" si="958"/>
        <v>0</v>
      </c>
      <c r="ED396" s="161">
        <f t="shared" si="958"/>
        <v>0</v>
      </c>
      <c r="EE396" s="161">
        <f t="shared" si="958"/>
        <v>0.84631990848951777</v>
      </c>
      <c r="EF396" s="161">
        <f t="shared" si="958"/>
        <v>2.4997907617251112E-4</v>
      </c>
      <c r="EG396" s="161">
        <f t="shared" si="958"/>
        <v>8.4424726902624336E-6</v>
      </c>
      <c r="EH396" s="161">
        <f t="shared" si="958"/>
        <v>0.1445029093877781</v>
      </c>
      <c r="EI396" s="161">
        <f t="shared" si="958"/>
        <v>0</v>
      </c>
      <c r="EJ396" s="161">
        <f t="shared" si="958"/>
        <v>2913.1069228892543</v>
      </c>
      <c r="EK396" s="161">
        <f t="shared" si="958"/>
        <v>9874.1748187943576</v>
      </c>
      <c r="EL396" s="161">
        <f t="shared" si="958"/>
        <v>88.568152234647897</v>
      </c>
      <c r="EM396" s="161">
        <f t="shared" si="958"/>
        <v>116.23699133329212</v>
      </c>
      <c r="EN396" s="161">
        <f t="shared" si="958"/>
        <v>2.5881373979797706</v>
      </c>
      <c r="EO396" s="161">
        <f t="shared" si="958"/>
        <v>0</v>
      </c>
      <c r="EP396" s="161">
        <f t="shared" ref="EP396:GI396" si="959">EP$208*EP191</f>
        <v>0</v>
      </c>
      <c r="EQ396" s="161">
        <f t="shared" si="959"/>
        <v>4.2461488596636981E-2</v>
      </c>
      <c r="ER396" s="161">
        <f t="shared" si="959"/>
        <v>9.778856387670754E-5</v>
      </c>
      <c r="ES396" s="161">
        <f t="shared" si="959"/>
        <v>1.2760010083979685</v>
      </c>
      <c r="ET396" s="161">
        <f t="shared" si="959"/>
        <v>55.195344964223906</v>
      </c>
      <c r="EU396" s="161">
        <f t="shared" si="959"/>
        <v>0</v>
      </c>
      <c r="EV396" s="161">
        <f t="shared" si="959"/>
        <v>0</v>
      </c>
      <c r="EW396" s="161">
        <f t="shared" si="959"/>
        <v>8.355328322083962E-11</v>
      </c>
      <c r="EX396" s="161">
        <f t="shared" si="959"/>
        <v>1.0903456039755772E-5</v>
      </c>
      <c r="EY396" s="161">
        <f t="shared" si="959"/>
        <v>1.2503670216470078E-7</v>
      </c>
      <c r="EZ396" s="161">
        <f t="shared" si="959"/>
        <v>2.1422462390725385E-4</v>
      </c>
      <c r="FA396" s="161">
        <f t="shared" si="959"/>
        <v>2.2523907945120279E-4</v>
      </c>
      <c r="FB396" s="161">
        <f t="shared" si="959"/>
        <v>2.3442811586603312E-4</v>
      </c>
      <c r="FC396" s="161">
        <f t="shared" si="959"/>
        <v>9.6190046447818464E-3</v>
      </c>
      <c r="FD396" s="161">
        <f t="shared" si="959"/>
        <v>3.6824723683368963</v>
      </c>
      <c r="FE396" s="161">
        <f t="shared" si="959"/>
        <v>0.23178407063274531</v>
      </c>
      <c r="FF396" s="161">
        <f t="shared" si="959"/>
        <v>82.894428534539372</v>
      </c>
      <c r="FG396" s="161">
        <f t="shared" si="959"/>
        <v>5.6166020579265436E-4</v>
      </c>
      <c r="FH396" s="161">
        <f t="shared" si="959"/>
        <v>6.1498487963238571</v>
      </c>
      <c r="FI396" s="161">
        <f t="shared" si="959"/>
        <v>4.6546935900812221</v>
      </c>
      <c r="FJ396" s="161">
        <f t="shared" si="959"/>
        <v>1.3963819097706405E-3</v>
      </c>
      <c r="FK396" s="161">
        <f t="shared" si="959"/>
        <v>11.773153687595771</v>
      </c>
      <c r="FL396" s="161">
        <f t="shared" si="959"/>
        <v>0.66543951052501393</v>
      </c>
      <c r="FM396" s="161">
        <f t="shared" si="959"/>
        <v>91.417738888060242</v>
      </c>
      <c r="FN396" s="161">
        <f t="shared" si="959"/>
        <v>0</v>
      </c>
      <c r="FO396" s="161">
        <f t="shared" si="959"/>
        <v>0.48872147078068728</v>
      </c>
      <c r="FP396" s="161">
        <f t="shared" si="959"/>
        <v>0</v>
      </c>
      <c r="FQ396" s="161">
        <f t="shared" si="959"/>
        <v>0</v>
      </c>
      <c r="FR396" s="161">
        <f t="shared" si="959"/>
        <v>0</v>
      </c>
      <c r="FS396" s="161">
        <f t="shared" si="959"/>
        <v>2.0232481230918139E-2</v>
      </c>
      <c r="FT396" s="161">
        <f t="shared" si="959"/>
        <v>0</v>
      </c>
      <c r="FU396" s="161">
        <f t="shared" si="959"/>
        <v>0</v>
      </c>
      <c r="FV396" s="161">
        <f t="shared" si="959"/>
        <v>336.79752970916309</v>
      </c>
      <c r="FW396" s="161">
        <f t="shared" si="959"/>
        <v>0.94592082288125534</v>
      </c>
      <c r="FX396" s="161">
        <f t="shared" si="959"/>
        <v>0.67616232324032577</v>
      </c>
      <c r="FY396" s="161">
        <f t="shared" si="959"/>
        <v>2.0798398279146999E-3</v>
      </c>
      <c r="FZ396" s="161">
        <f t="shared" si="959"/>
        <v>22.977649626765185</v>
      </c>
      <c r="GA396" s="161">
        <f t="shared" si="959"/>
        <v>0.15057242143122518</v>
      </c>
      <c r="GB396" s="161">
        <f t="shared" si="959"/>
        <v>297.7060640119181</v>
      </c>
      <c r="GC396" s="161">
        <f t="shared" si="959"/>
        <v>0</v>
      </c>
      <c r="GD396" s="161">
        <f t="shared" si="959"/>
        <v>0.43005388148306817</v>
      </c>
      <c r="GE396" s="161">
        <f t="shared" si="959"/>
        <v>4.2655830752533692</v>
      </c>
      <c r="GF396" s="161">
        <f t="shared" si="959"/>
        <v>8.3049377382281904</v>
      </c>
      <c r="GG396" s="161">
        <f t="shared" si="959"/>
        <v>375.57859497282993</v>
      </c>
      <c r="GH396" s="161">
        <f t="shared" si="959"/>
        <v>0</v>
      </c>
      <c r="GI396" s="161">
        <f t="shared" si="959"/>
        <v>0.11843391269703078</v>
      </c>
      <c r="GJ396" s="5">
        <f t="shared" si="674"/>
        <v>14708.573504097663</v>
      </c>
    </row>
    <row r="397" spans="1:192" ht="15" customHeight="1">
      <c r="A397" s="77" t="s">
        <v>186</v>
      </c>
      <c r="B397" s="47" t="s">
        <v>394</v>
      </c>
      <c r="C397" s="161">
        <f t="shared" ref="C397:D397" si="960">C$208*C192</f>
        <v>0</v>
      </c>
      <c r="D397" s="161">
        <f t="shared" si="960"/>
        <v>0</v>
      </c>
      <c r="E397" s="161">
        <f t="shared" si="669"/>
        <v>4.802852923085437E-7</v>
      </c>
      <c r="F397" s="161">
        <f t="shared" ref="F397:Q397" si="961">F$208*F192</f>
        <v>2.0294877417787003E-4</v>
      </c>
      <c r="G397" s="161">
        <f t="shared" si="961"/>
        <v>3.9091590272002448E-5</v>
      </c>
      <c r="H397" s="161">
        <f t="shared" si="961"/>
        <v>4.548441878348014E-10</v>
      </c>
      <c r="I397" s="161">
        <f t="shared" si="961"/>
        <v>5.3510936256015516E-4</v>
      </c>
      <c r="J397" s="161">
        <f t="shared" si="961"/>
        <v>1.1720710226344329E-7</v>
      </c>
      <c r="K397" s="161">
        <f t="shared" si="961"/>
        <v>0</v>
      </c>
      <c r="L397" s="161">
        <f t="shared" si="961"/>
        <v>0</v>
      </c>
      <c r="M397" s="161">
        <f t="shared" si="961"/>
        <v>1.8157223035660306E-4</v>
      </c>
      <c r="N397" s="161">
        <f t="shared" si="961"/>
        <v>0</v>
      </c>
      <c r="O397" s="161">
        <f t="shared" si="961"/>
        <v>7.7338370772694876E-11</v>
      </c>
      <c r="P397" s="161">
        <f t="shared" si="961"/>
        <v>1.7351775575144195E-3</v>
      </c>
      <c r="Q397" s="161">
        <f t="shared" si="961"/>
        <v>0</v>
      </c>
      <c r="R397" s="161">
        <f t="shared" ref="R397:CC397" si="962">R$208*R192</f>
        <v>0</v>
      </c>
      <c r="S397" s="161">
        <f t="shared" si="962"/>
        <v>1.5678268825390944E-4</v>
      </c>
      <c r="T397" s="161">
        <f t="shared" si="962"/>
        <v>509.89805462709103</v>
      </c>
      <c r="U397" s="161">
        <f t="shared" si="962"/>
        <v>4.2065639324020213E-7</v>
      </c>
      <c r="V397" s="161">
        <f t="shared" si="962"/>
        <v>0</v>
      </c>
      <c r="W397" s="161">
        <f t="shared" si="962"/>
        <v>0</v>
      </c>
      <c r="X397" s="161">
        <f t="shared" si="962"/>
        <v>2.3980770888663916E-8</v>
      </c>
      <c r="Y397" s="161">
        <f t="shared" si="962"/>
        <v>-2.4085232183786454E-6</v>
      </c>
      <c r="Z397" s="161">
        <f t="shared" si="962"/>
        <v>1.7541294480695679E-3</v>
      </c>
      <c r="AA397" s="161">
        <f t="shared" si="962"/>
        <v>7.731843741122223E-3</v>
      </c>
      <c r="AB397" s="161">
        <f t="shared" si="962"/>
        <v>2.7349790275135821</v>
      </c>
      <c r="AC397" s="161">
        <f t="shared" si="962"/>
        <v>1.2196388321902723E-3</v>
      </c>
      <c r="AD397" s="161">
        <f t="shared" si="962"/>
        <v>5.0677438868863374E-3</v>
      </c>
      <c r="AE397" s="161">
        <f t="shared" si="962"/>
        <v>3.0191404255250766E-3</v>
      </c>
      <c r="AF397" s="161">
        <f t="shared" si="962"/>
        <v>1.126188841460936</v>
      </c>
      <c r="AG397" s="161">
        <f t="shared" si="962"/>
        <v>1.8644132873424908E-4</v>
      </c>
      <c r="AH397" s="161">
        <f t="shared" si="962"/>
        <v>1.9504950627484083E-3</v>
      </c>
      <c r="AI397" s="161">
        <f t="shared" si="962"/>
        <v>3.5478069753758421E-5</v>
      </c>
      <c r="AJ397" s="161">
        <f t="shared" si="962"/>
        <v>3.7554747659829935E-5</v>
      </c>
      <c r="AK397" s="161">
        <f t="shared" si="962"/>
        <v>3.5292215652233721E-8</v>
      </c>
      <c r="AL397" s="161">
        <f t="shared" si="962"/>
        <v>6.2365397794977397E-14</v>
      </c>
      <c r="AM397" s="161">
        <f t="shared" si="962"/>
        <v>0</v>
      </c>
      <c r="AN397" s="161">
        <f t="shared" si="962"/>
        <v>3.1521894059024915E-9</v>
      </c>
      <c r="AO397" s="161">
        <f t="shared" si="962"/>
        <v>5.9542406153272867E-4</v>
      </c>
      <c r="AP397" s="161">
        <f t="shared" si="962"/>
        <v>1.9407932470437003E-3</v>
      </c>
      <c r="AQ397" s="161">
        <f t="shared" si="962"/>
        <v>7.1689729292380241E-5</v>
      </c>
      <c r="AR397" s="161">
        <f t="shared" si="962"/>
        <v>4.0178867241396724E-7</v>
      </c>
      <c r="AS397" s="161">
        <f t="shared" si="962"/>
        <v>7.0212152068725147E-3</v>
      </c>
      <c r="AT397" s="161">
        <f t="shared" si="962"/>
        <v>1.5838154669669496E-3</v>
      </c>
      <c r="AU397" s="161">
        <f t="shared" si="962"/>
        <v>0</v>
      </c>
      <c r="AV397" s="161">
        <f t="shared" si="962"/>
        <v>0</v>
      </c>
      <c r="AW397" s="161">
        <f t="shared" si="962"/>
        <v>1.6458940706605074E-4</v>
      </c>
      <c r="AX397" s="161">
        <f t="shared" si="962"/>
        <v>8.2958484686988393E-7</v>
      </c>
      <c r="AY397" s="161">
        <f t="shared" si="962"/>
        <v>2.8815615292010076E-4</v>
      </c>
      <c r="AZ397" s="161">
        <f t="shared" si="962"/>
        <v>7.5325449953629248E-5</v>
      </c>
      <c r="BA397" s="161">
        <f t="shared" si="962"/>
        <v>9.2421266780750813E-2</v>
      </c>
      <c r="BB397" s="161">
        <f t="shared" si="962"/>
        <v>2.3475304011966701E-6</v>
      </c>
      <c r="BC397" s="161">
        <f t="shared" si="962"/>
        <v>1.0744710811184615E-5</v>
      </c>
      <c r="BD397" s="161">
        <f t="shared" si="962"/>
        <v>5.6049694079590169E-12</v>
      </c>
      <c r="BE397" s="161">
        <f t="shared" si="962"/>
        <v>0</v>
      </c>
      <c r="BF397" s="161">
        <f t="shared" si="962"/>
        <v>0</v>
      </c>
      <c r="BG397" s="161">
        <f t="shared" si="962"/>
        <v>4.874473326387584E-7</v>
      </c>
      <c r="BH397" s="161">
        <f t="shared" si="962"/>
        <v>4.3285151427147457E-10</v>
      </c>
      <c r="BI397" s="161">
        <f t="shared" si="962"/>
        <v>1.0378858623930732E-5</v>
      </c>
      <c r="BJ397" s="161">
        <f t="shared" si="962"/>
        <v>0</v>
      </c>
      <c r="BK397" s="161">
        <f t="shared" si="962"/>
        <v>3.9796706719514842E-6</v>
      </c>
      <c r="BL397" s="161">
        <f t="shared" si="962"/>
        <v>5.6712786322845508E-10</v>
      </c>
      <c r="BM397" s="161">
        <f t="shared" si="962"/>
        <v>2.820589099457641E-7</v>
      </c>
      <c r="BN397" s="161">
        <f t="shared" si="962"/>
        <v>4.7793947696790705E-2</v>
      </c>
      <c r="BO397" s="161">
        <f t="shared" si="962"/>
        <v>0</v>
      </c>
      <c r="BP397" s="161">
        <f t="shared" si="962"/>
        <v>3.7600413857849798E-6</v>
      </c>
      <c r="BQ397" s="161">
        <f t="shared" si="962"/>
        <v>8.9679384186990347E-5</v>
      </c>
      <c r="BR397" s="161">
        <f t="shared" si="962"/>
        <v>4.077864957052997E-9</v>
      </c>
      <c r="BS397" s="161">
        <f t="shared" si="962"/>
        <v>1.4012455607342462E-6</v>
      </c>
      <c r="BT397" s="161">
        <f t="shared" si="962"/>
        <v>3.8026869088283393E-5</v>
      </c>
      <c r="BU397" s="161">
        <f t="shared" si="962"/>
        <v>4.8908205223555781E-9</v>
      </c>
      <c r="BV397" s="161">
        <f t="shared" si="962"/>
        <v>1.1885943022013211E-10</v>
      </c>
      <c r="BW397" s="161">
        <f t="shared" si="962"/>
        <v>2.6130091657329692E-4</v>
      </c>
      <c r="BX397" s="161">
        <f t="shared" si="962"/>
        <v>0</v>
      </c>
      <c r="BY397" s="161">
        <f t="shared" si="962"/>
        <v>0</v>
      </c>
      <c r="BZ397" s="161">
        <f t="shared" si="962"/>
        <v>0</v>
      </c>
      <c r="CA397" s="161">
        <f t="shared" si="962"/>
        <v>0</v>
      </c>
      <c r="CB397" s="161">
        <f t="shared" si="962"/>
        <v>0</v>
      </c>
      <c r="CC397" s="161">
        <f t="shared" si="962"/>
        <v>8.3690862450166228E-9</v>
      </c>
      <c r="CD397" s="161">
        <f t="shared" ref="CD397:EO397" si="963">CD$208*CD192</f>
        <v>4.050967830883256E-7</v>
      </c>
      <c r="CE397" s="161">
        <f t="shared" si="963"/>
        <v>0</v>
      </c>
      <c r="CF397" s="161">
        <f t="shared" si="963"/>
        <v>0</v>
      </c>
      <c r="CG397" s="161">
        <f t="shared" si="963"/>
        <v>1.5215881488632637E-5</v>
      </c>
      <c r="CH397" s="161">
        <f t="shared" si="963"/>
        <v>0</v>
      </c>
      <c r="CI397" s="161">
        <f t="shared" si="963"/>
        <v>2.1544330921480527E-6</v>
      </c>
      <c r="CJ397" s="161">
        <f t="shared" si="963"/>
        <v>8.3230726873268743E-5</v>
      </c>
      <c r="CK397" s="161">
        <f t="shared" si="963"/>
        <v>4.0783492756320303E-2</v>
      </c>
      <c r="CL397" s="161">
        <f t="shared" si="963"/>
        <v>0</v>
      </c>
      <c r="CM397" s="161">
        <f t="shared" si="963"/>
        <v>3.4107384814248863E-7</v>
      </c>
      <c r="CN397" s="161">
        <f t="shared" si="963"/>
        <v>0</v>
      </c>
      <c r="CO397" s="161">
        <f t="shared" si="963"/>
        <v>0</v>
      </c>
      <c r="CP397" s="161">
        <f t="shared" si="963"/>
        <v>3.4755843198346004E-7</v>
      </c>
      <c r="CQ397" s="161">
        <f t="shared" si="963"/>
        <v>0</v>
      </c>
      <c r="CR397" s="161">
        <f t="shared" si="963"/>
        <v>0</v>
      </c>
      <c r="CS397" s="161">
        <f t="shared" si="963"/>
        <v>1.3022520329603242E-8</v>
      </c>
      <c r="CT397" s="161">
        <f t="shared" si="963"/>
        <v>0</v>
      </c>
      <c r="CU397" s="161">
        <f t="shared" si="963"/>
        <v>0</v>
      </c>
      <c r="CV397" s="161">
        <f t="shared" si="963"/>
        <v>9.7288570634529931E-9</v>
      </c>
      <c r="CW397" s="161">
        <f t="shared" si="963"/>
        <v>0</v>
      </c>
      <c r="CX397" s="161">
        <f t="shared" si="963"/>
        <v>0</v>
      </c>
      <c r="CY397" s="161">
        <f t="shared" si="963"/>
        <v>8.1813781318170477E-8</v>
      </c>
      <c r="CZ397" s="161">
        <f t="shared" si="963"/>
        <v>3.6238340996729882E-14</v>
      </c>
      <c r="DA397" s="161">
        <f t="shared" si="963"/>
        <v>3.5957083282755647E-7</v>
      </c>
      <c r="DB397" s="161">
        <f t="shared" si="963"/>
        <v>6.6684891160835368E-10</v>
      </c>
      <c r="DC397" s="161">
        <f t="shared" si="963"/>
        <v>6.9009729290643027E-7</v>
      </c>
      <c r="DD397" s="161">
        <f t="shared" si="963"/>
        <v>0</v>
      </c>
      <c r="DE397" s="161">
        <f t="shared" si="963"/>
        <v>1.4614080218001154E-5</v>
      </c>
      <c r="DF397" s="161">
        <f t="shared" si="963"/>
        <v>8.6361992656727808E-5</v>
      </c>
      <c r="DG397" s="161">
        <f t="shared" si="963"/>
        <v>5.4015473626885916E-6</v>
      </c>
      <c r="DH397" s="161">
        <f t="shared" si="963"/>
        <v>3.0543913934084959E-8</v>
      </c>
      <c r="DI397" s="161">
        <f t="shared" si="963"/>
        <v>2.5928691093061125E-8</v>
      </c>
      <c r="DJ397" s="161">
        <f t="shared" si="963"/>
        <v>1.5336304137626906E-11</v>
      </c>
      <c r="DK397" s="161">
        <f t="shared" si="963"/>
        <v>1.5581473746316234E-3</v>
      </c>
      <c r="DL397" s="161">
        <f t="shared" si="963"/>
        <v>2.8546374521245503E-5</v>
      </c>
      <c r="DM397" s="161">
        <f t="shared" si="963"/>
        <v>1.299171832728131E-3</v>
      </c>
      <c r="DN397" s="161">
        <f t="shared" si="963"/>
        <v>6.1475403083784066E-7</v>
      </c>
      <c r="DO397" s="161">
        <f t="shared" si="963"/>
        <v>0</v>
      </c>
      <c r="DP397" s="161">
        <f t="shared" si="963"/>
        <v>2.3005181670620575E-7</v>
      </c>
      <c r="DQ397" s="161">
        <f t="shared" si="963"/>
        <v>0</v>
      </c>
      <c r="DR397" s="161">
        <f t="shared" si="963"/>
        <v>2.753467566213876E-3</v>
      </c>
      <c r="DS397" s="161">
        <f t="shared" si="963"/>
        <v>9.3191549059037273E-5</v>
      </c>
      <c r="DT397" s="161">
        <f t="shared" si="963"/>
        <v>0</v>
      </c>
      <c r="DU397" s="161">
        <f t="shared" si="963"/>
        <v>0</v>
      </c>
      <c r="DV397" s="161">
        <f t="shared" si="963"/>
        <v>6.8779146213794532E-6</v>
      </c>
      <c r="DW397" s="161">
        <f t="shared" si="963"/>
        <v>4.7854417633581885E-4</v>
      </c>
      <c r="DX397" s="161">
        <f t="shared" si="963"/>
        <v>0.66418487751206257</v>
      </c>
      <c r="DY397" s="161">
        <f t="shared" si="963"/>
        <v>1.0337006781674716E-3</v>
      </c>
      <c r="DZ397" s="161">
        <f t="shared" si="963"/>
        <v>0</v>
      </c>
      <c r="EA397" s="161">
        <f t="shared" si="963"/>
        <v>0</v>
      </c>
      <c r="EB397" s="161">
        <f t="shared" si="963"/>
        <v>0</v>
      </c>
      <c r="EC397" s="161">
        <f t="shared" si="963"/>
        <v>0</v>
      </c>
      <c r="ED397" s="161">
        <f t="shared" si="963"/>
        <v>0</v>
      </c>
      <c r="EE397" s="161">
        <f t="shared" si="963"/>
        <v>0.99634450183951728</v>
      </c>
      <c r="EF397" s="161">
        <f t="shared" si="963"/>
        <v>4.6111005266956438E-4</v>
      </c>
      <c r="EG397" s="161">
        <f t="shared" si="963"/>
        <v>1.4461446624588981E-5</v>
      </c>
      <c r="EH397" s="161">
        <f t="shared" si="963"/>
        <v>0.42357905265386669</v>
      </c>
      <c r="EI397" s="161">
        <f t="shared" si="963"/>
        <v>8.0640303897709025</v>
      </c>
      <c r="EJ397" s="161">
        <f t="shared" si="963"/>
        <v>5194.1483214110458</v>
      </c>
      <c r="EK397" s="161">
        <f t="shared" si="963"/>
        <v>37682.938201824327</v>
      </c>
      <c r="EL397" s="161">
        <f t="shared" si="963"/>
        <v>1986.3871943581955</v>
      </c>
      <c r="EM397" s="161">
        <f t="shared" si="963"/>
        <v>2515.4694298389059</v>
      </c>
      <c r="EN397" s="161">
        <f t="shared" si="963"/>
        <v>3.1165611957838646</v>
      </c>
      <c r="EO397" s="161">
        <f t="shared" si="963"/>
        <v>0</v>
      </c>
      <c r="EP397" s="161">
        <f t="shared" ref="EP397:GI397" si="964">EP$208*EP192</f>
        <v>0</v>
      </c>
      <c r="EQ397" s="161">
        <f t="shared" si="964"/>
        <v>0.41862857984433544</v>
      </c>
      <c r="ER397" s="161">
        <f t="shared" si="964"/>
        <v>8.132416281583331E-4</v>
      </c>
      <c r="ES397" s="161">
        <f t="shared" si="964"/>
        <v>10.342323962804587</v>
      </c>
      <c r="ET397" s="161">
        <f t="shared" si="964"/>
        <v>269.76619274858609</v>
      </c>
      <c r="EU397" s="161">
        <f t="shared" si="964"/>
        <v>0</v>
      </c>
      <c r="EV397" s="161">
        <f t="shared" si="964"/>
        <v>0</v>
      </c>
      <c r="EW397" s="161">
        <f t="shared" si="964"/>
        <v>3.5370889896822104E-10</v>
      </c>
      <c r="EX397" s="161">
        <f t="shared" si="964"/>
        <v>3.198540428683675E-4</v>
      </c>
      <c r="EY397" s="161">
        <f t="shared" si="964"/>
        <v>1.0185682122493701E-6</v>
      </c>
      <c r="EZ397" s="161">
        <f t="shared" si="964"/>
        <v>2.1047461540022547E-3</v>
      </c>
      <c r="FA397" s="161">
        <f t="shared" si="964"/>
        <v>6.7664000553199315E-3</v>
      </c>
      <c r="FB397" s="161">
        <f t="shared" si="964"/>
        <v>1.6887166106812203E-3</v>
      </c>
      <c r="FC397" s="161">
        <f t="shared" si="964"/>
        <v>4.4905851727429204E-2</v>
      </c>
      <c r="FD397" s="161">
        <f t="shared" si="964"/>
        <v>15.725970131769193</v>
      </c>
      <c r="FE397" s="161">
        <f t="shared" si="964"/>
        <v>3.7176874252532905</v>
      </c>
      <c r="FF397" s="161">
        <f t="shared" si="964"/>
        <v>590.21495935942892</v>
      </c>
      <c r="FG397" s="161">
        <f t="shared" si="964"/>
        <v>1.8339803210943558E-3</v>
      </c>
      <c r="FH397" s="161">
        <f t="shared" si="964"/>
        <v>3.4141464805486001</v>
      </c>
      <c r="FI397" s="161">
        <f t="shared" si="964"/>
        <v>1.8365183921911559</v>
      </c>
      <c r="FJ397" s="161">
        <f t="shared" si="964"/>
        <v>5.8784813554275612E-3</v>
      </c>
      <c r="FK397" s="161">
        <f t="shared" si="964"/>
        <v>6.3574929397308324</v>
      </c>
      <c r="FL397" s="161">
        <f t="shared" si="964"/>
        <v>1.2809490815548881</v>
      </c>
      <c r="FM397" s="161">
        <f t="shared" si="964"/>
        <v>991.48966470651317</v>
      </c>
      <c r="FN397" s="161">
        <f t="shared" si="964"/>
        <v>0</v>
      </c>
      <c r="FO397" s="161">
        <f t="shared" si="964"/>
        <v>2.7145454733068646</v>
      </c>
      <c r="FP397" s="161">
        <f t="shared" si="964"/>
        <v>0</v>
      </c>
      <c r="FQ397" s="161">
        <f t="shared" si="964"/>
        <v>0</v>
      </c>
      <c r="FR397" s="161">
        <f t="shared" si="964"/>
        <v>0</v>
      </c>
      <c r="FS397" s="161">
        <f t="shared" si="964"/>
        <v>0.17288173486075958</v>
      </c>
      <c r="FT397" s="161">
        <f t="shared" si="964"/>
        <v>0</v>
      </c>
      <c r="FU397" s="161">
        <f t="shared" si="964"/>
        <v>0</v>
      </c>
      <c r="FV397" s="161">
        <f t="shared" si="964"/>
        <v>566.2425398755189</v>
      </c>
      <c r="FW397" s="161">
        <f t="shared" si="964"/>
        <v>0.73014320708794145</v>
      </c>
      <c r="FX397" s="161">
        <f t="shared" si="964"/>
        <v>0.66500484453097863</v>
      </c>
      <c r="FY397" s="161">
        <f t="shared" si="964"/>
        <v>1.0100920801679857E-3</v>
      </c>
      <c r="FZ397" s="161">
        <f t="shared" si="964"/>
        <v>256.05341119246464</v>
      </c>
      <c r="GA397" s="161">
        <f t="shared" si="964"/>
        <v>9.7674475971137431E-2</v>
      </c>
      <c r="GB397" s="161">
        <f t="shared" si="964"/>
        <v>512.61990924983172</v>
      </c>
      <c r="GC397" s="161">
        <f t="shared" si="964"/>
        <v>0</v>
      </c>
      <c r="GD397" s="161">
        <f t="shared" si="964"/>
        <v>0.90622361529190787</v>
      </c>
      <c r="GE397" s="161">
        <f t="shared" si="964"/>
        <v>8.847457254545203</v>
      </c>
      <c r="GF397" s="161">
        <f t="shared" si="964"/>
        <v>3.3731766366613432</v>
      </c>
      <c r="GG397" s="161">
        <f t="shared" si="964"/>
        <v>101.6134712389749</v>
      </c>
      <c r="GH397" s="161">
        <f t="shared" si="964"/>
        <v>0</v>
      </c>
      <c r="GI397" s="161">
        <f t="shared" si="964"/>
        <v>4.1205660702267784E-2</v>
      </c>
      <c r="GJ397" s="5">
        <f t="shared" si="674"/>
        <v>51254.899523119369</v>
      </c>
    </row>
    <row r="398" spans="1:192" ht="15" customHeight="1">
      <c r="A398" s="77" t="s">
        <v>187</v>
      </c>
      <c r="B398" s="47" t="s">
        <v>395</v>
      </c>
      <c r="C398" s="161">
        <f t="shared" ref="C398:D398" si="965">C$208*C193</f>
        <v>0</v>
      </c>
      <c r="D398" s="161">
        <f t="shared" si="965"/>
        <v>0</v>
      </c>
      <c r="E398" s="161">
        <f t="shared" si="669"/>
        <v>1.739491368735357E-5</v>
      </c>
      <c r="F398" s="161">
        <f t="shared" ref="F398:Q398" si="966">F$208*F193</f>
        <v>3.0914443639029194E-2</v>
      </c>
      <c r="G398" s="161">
        <f t="shared" si="966"/>
        <v>6.9386602236521525E-3</v>
      </c>
      <c r="H398" s="161">
        <f t="shared" si="966"/>
        <v>3.3558778022989591E-8</v>
      </c>
      <c r="I398" s="161">
        <f t="shared" si="966"/>
        <v>1.0410858168202313E-2</v>
      </c>
      <c r="J398" s="161">
        <f t="shared" si="966"/>
        <v>1.9074028196654087E-6</v>
      </c>
      <c r="K398" s="161">
        <f t="shared" si="966"/>
        <v>0</v>
      </c>
      <c r="L398" s="161">
        <f t="shared" si="966"/>
        <v>0</v>
      </c>
      <c r="M398" s="161">
        <f t="shared" si="966"/>
        <v>4.8371611144002874E-3</v>
      </c>
      <c r="N398" s="161">
        <f t="shared" si="966"/>
        <v>0</v>
      </c>
      <c r="O398" s="161">
        <f t="shared" si="966"/>
        <v>1.0996110171681344E-8</v>
      </c>
      <c r="P398" s="161">
        <f t="shared" si="966"/>
        <v>2.7597565641050446E-2</v>
      </c>
      <c r="Q398" s="161">
        <f t="shared" si="966"/>
        <v>0</v>
      </c>
      <c r="R398" s="161">
        <f t="shared" ref="R398:CC398" si="967">R$208*R193</f>
        <v>0</v>
      </c>
      <c r="S398" s="161">
        <f t="shared" si="967"/>
        <v>8.9713964865239019E-4</v>
      </c>
      <c r="T398" s="161">
        <f t="shared" si="967"/>
        <v>6216.8962757533873</v>
      </c>
      <c r="U398" s="161">
        <f t="shared" si="967"/>
        <v>9.543325162304827E-6</v>
      </c>
      <c r="V398" s="161">
        <f t="shared" si="967"/>
        <v>0</v>
      </c>
      <c r="W398" s="161">
        <f t="shared" si="967"/>
        <v>0</v>
      </c>
      <c r="X398" s="161">
        <f t="shared" si="967"/>
        <v>2.0149957979828848E-7</v>
      </c>
      <c r="Y398" s="161">
        <f t="shared" si="967"/>
        <v>-6.0925550766697574E-6</v>
      </c>
      <c r="Z398" s="161">
        <f t="shared" si="967"/>
        <v>3.2280541370323476E-2</v>
      </c>
      <c r="AA398" s="161">
        <f t="shared" si="967"/>
        <v>2.3052465289293268E-2</v>
      </c>
      <c r="AB398" s="161">
        <f t="shared" si="967"/>
        <v>4.195066255346628</v>
      </c>
      <c r="AC398" s="161">
        <f t="shared" si="967"/>
        <v>1.805529674912577E-2</v>
      </c>
      <c r="AD398" s="161">
        <f t="shared" si="967"/>
        <v>5.7574894528616164E-3</v>
      </c>
      <c r="AE398" s="161">
        <f t="shared" si="967"/>
        <v>1.8081651369993193E-3</v>
      </c>
      <c r="AF398" s="161">
        <f t="shared" si="967"/>
        <v>2.2508758057682554</v>
      </c>
      <c r="AG398" s="161">
        <f t="shared" si="967"/>
        <v>2.7092613022893296E-3</v>
      </c>
      <c r="AH398" s="161">
        <f t="shared" si="967"/>
        <v>1.0317735063590417E-2</v>
      </c>
      <c r="AI398" s="161">
        <f t="shared" si="967"/>
        <v>3.9220404004546515E-4</v>
      </c>
      <c r="AJ398" s="161">
        <f t="shared" si="967"/>
        <v>1.701343871255932E-4</v>
      </c>
      <c r="AK398" s="161">
        <f t="shared" si="967"/>
        <v>8.8230539130584303E-8</v>
      </c>
      <c r="AL398" s="161">
        <f t="shared" si="967"/>
        <v>1.5591349448744349E-13</v>
      </c>
      <c r="AM398" s="161">
        <f t="shared" si="967"/>
        <v>0</v>
      </c>
      <c r="AN398" s="161">
        <f t="shared" si="967"/>
        <v>1.226488241569333E-8</v>
      </c>
      <c r="AO398" s="161">
        <f t="shared" si="967"/>
        <v>1.0336685593578579E-3</v>
      </c>
      <c r="AP398" s="161">
        <f t="shared" si="967"/>
        <v>4.2386535870979434E-3</v>
      </c>
      <c r="AQ398" s="161">
        <f t="shared" si="967"/>
        <v>8.3571117797724337E-5</v>
      </c>
      <c r="AR398" s="161">
        <f t="shared" si="967"/>
        <v>1.280395902884448E-5</v>
      </c>
      <c r="AS398" s="161">
        <f t="shared" si="967"/>
        <v>1.5639609461117157E-2</v>
      </c>
      <c r="AT398" s="161">
        <f t="shared" si="967"/>
        <v>2.9051627330717888E-3</v>
      </c>
      <c r="AU398" s="161">
        <f t="shared" si="967"/>
        <v>0</v>
      </c>
      <c r="AV398" s="161">
        <f t="shared" si="967"/>
        <v>0</v>
      </c>
      <c r="AW398" s="161">
        <f t="shared" si="967"/>
        <v>3.5039122702680098E-4</v>
      </c>
      <c r="AX398" s="161">
        <f t="shared" si="967"/>
        <v>3.8998505393786644E-6</v>
      </c>
      <c r="AY398" s="161">
        <f t="shared" si="967"/>
        <v>8.0259419672090899E-4</v>
      </c>
      <c r="AZ398" s="161">
        <f t="shared" si="967"/>
        <v>2.2608255423163661E-4</v>
      </c>
      <c r="BA398" s="161">
        <f t="shared" si="967"/>
        <v>0.16483704494726489</v>
      </c>
      <c r="BB398" s="161">
        <f t="shared" si="967"/>
        <v>5.8975103920581059E-7</v>
      </c>
      <c r="BC398" s="161">
        <f t="shared" si="967"/>
        <v>6.0987661467482538E-5</v>
      </c>
      <c r="BD398" s="161">
        <f t="shared" si="967"/>
        <v>1.1398870368995304E-11</v>
      </c>
      <c r="BE398" s="161">
        <f t="shared" si="967"/>
        <v>0</v>
      </c>
      <c r="BF398" s="161">
        <f t="shared" si="967"/>
        <v>0</v>
      </c>
      <c r="BG398" s="161">
        <f t="shared" si="967"/>
        <v>2.0334599360310154E-6</v>
      </c>
      <c r="BH398" s="161">
        <f t="shared" si="967"/>
        <v>1.6448357542316036E-10</v>
      </c>
      <c r="BI398" s="161">
        <f t="shared" si="967"/>
        <v>1.445453037971984E-5</v>
      </c>
      <c r="BJ398" s="161">
        <f t="shared" si="967"/>
        <v>0</v>
      </c>
      <c r="BK398" s="161">
        <f t="shared" si="967"/>
        <v>6.0617304858645516E-6</v>
      </c>
      <c r="BL398" s="161">
        <f t="shared" si="967"/>
        <v>7.9397900851983718E-9</v>
      </c>
      <c r="BM398" s="161">
        <f t="shared" si="967"/>
        <v>1.1657885443334041E-5</v>
      </c>
      <c r="BN398" s="161">
        <f t="shared" si="967"/>
        <v>0.52302990118781845</v>
      </c>
      <c r="BO398" s="161">
        <f t="shared" si="967"/>
        <v>0</v>
      </c>
      <c r="BP398" s="161">
        <f t="shared" si="967"/>
        <v>6.6746793968201949E-5</v>
      </c>
      <c r="BQ398" s="161">
        <f t="shared" si="967"/>
        <v>1.8517630707618011E-3</v>
      </c>
      <c r="BR398" s="161">
        <f t="shared" si="967"/>
        <v>4.6286810445355288E-8</v>
      </c>
      <c r="BS398" s="161">
        <f t="shared" si="967"/>
        <v>8.7105032573754204E-6</v>
      </c>
      <c r="BT398" s="161">
        <f t="shared" si="967"/>
        <v>4.2165732159322534E-4</v>
      </c>
      <c r="BU398" s="161">
        <f t="shared" si="967"/>
        <v>4.7620261092883832E-8</v>
      </c>
      <c r="BV398" s="161">
        <f t="shared" si="967"/>
        <v>2.5560547372581808E-10</v>
      </c>
      <c r="BW398" s="161">
        <f t="shared" si="967"/>
        <v>1.0388507641246908E-3</v>
      </c>
      <c r="BX398" s="161">
        <f t="shared" si="967"/>
        <v>0</v>
      </c>
      <c r="BY398" s="161">
        <f t="shared" si="967"/>
        <v>0</v>
      </c>
      <c r="BZ398" s="161">
        <f t="shared" si="967"/>
        <v>0</v>
      </c>
      <c r="CA398" s="161">
        <f t="shared" si="967"/>
        <v>0</v>
      </c>
      <c r="CB398" s="161">
        <f t="shared" si="967"/>
        <v>0</v>
      </c>
      <c r="CC398" s="161">
        <f t="shared" si="967"/>
        <v>2.237327469297713E-7</v>
      </c>
      <c r="CD398" s="161">
        <f t="shared" ref="CD398:EO398" si="968">CD$208*CD193</f>
        <v>5.1081240142197774E-6</v>
      </c>
      <c r="CE398" s="161">
        <f t="shared" si="968"/>
        <v>0</v>
      </c>
      <c r="CF398" s="161">
        <f t="shared" si="968"/>
        <v>0</v>
      </c>
      <c r="CG398" s="161">
        <f t="shared" si="968"/>
        <v>4.0174200981158371E-5</v>
      </c>
      <c r="CH398" s="161">
        <f t="shared" si="968"/>
        <v>0</v>
      </c>
      <c r="CI398" s="161">
        <f t="shared" si="968"/>
        <v>1.1272607857665901E-5</v>
      </c>
      <c r="CJ398" s="161">
        <f t="shared" si="968"/>
        <v>4.2862713115075546E-4</v>
      </c>
      <c r="CK398" s="161">
        <f t="shared" si="968"/>
        <v>0.21974366514045909</v>
      </c>
      <c r="CL398" s="161">
        <f t="shared" si="968"/>
        <v>0</v>
      </c>
      <c r="CM398" s="161">
        <f t="shared" si="968"/>
        <v>4.833364662062329E-6</v>
      </c>
      <c r="CN398" s="161">
        <f t="shared" si="968"/>
        <v>0</v>
      </c>
      <c r="CO398" s="161">
        <f t="shared" si="968"/>
        <v>0</v>
      </c>
      <c r="CP398" s="161">
        <f t="shared" si="968"/>
        <v>5.1192229276825128E-6</v>
      </c>
      <c r="CQ398" s="161">
        <f t="shared" si="968"/>
        <v>0</v>
      </c>
      <c r="CR398" s="161">
        <f t="shared" si="968"/>
        <v>0</v>
      </c>
      <c r="CS398" s="161">
        <f t="shared" si="968"/>
        <v>7.3388595876175284E-8</v>
      </c>
      <c r="CT398" s="161">
        <f t="shared" si="968"/>
        <v>0</v>
      </c>
      <c r="CU398" s="161">
        <f t="shared" si="968"/>
        <v>0</v>
      </c>
      <c r="CV398" s="161">
        <f t="shared" si="968"/>
        <v>2.2563891480069276E-7</v>
      </c>
      <c r="CW398" s="161">
        <f t="shared" si="968"/>
        <v>0</v>
      </c>
      <c r="CX398" s="161">
        <f t="shared" si="968"/>
        <v>0</v>
      </c>
      <c r="CY398" s="161">
        <f t="shared" si="968"/>
        <v>1.7091224850733649E-6</v>
      </c>
      <c r="CZ398" s="161">
        <f t="shared" si="968"/>
        <v>3.3207197073591206E-13</v>
      </c>
      <c r="DA398" s="161">
        <f t="shared" si="968"/>
        <v>2.5199005261465191E-6</v>
      </c>
      <c r="DB398" s="161">
        <f t="shared" si="968"/>
        <v>8.1889030831077599E-10</v>
      </c>
      <c r="DC398" s="161">
        <f t="shared" si="968"/>
        <v>5.1784183875498109E-6</v>
      </c>
      <c r="DD398" s="161">
        <f t="shared" si="968"/>
        <v>0</v>
      </c>
      <c r="DE398" s="161">
        <f t="shared" si="968"/>
        <v>2.3229152595074242E-5</v>
      </c>
      <c r="DF398" s="161">
        <f t="shared" si="968"/>
        <v>1.2112619653297198E-4</v>
      </c>
      <c r="DG398" s="161">
        <f t="shared" si="968"/>
        <v>3.1887916296217431E-5</v>
      </c>
      <c r="DH398" s="161">
        <f t="shared" si="968"/>
        <v>1.1678679152743168E-7</v>
      </c>
      <c r="DI398" s="161">
        <f t="shared" si="968"/>
        <v>1.2838513598213452E-7</v>
      </c>
      <c r="DJ398" s="161">
        <f t="shared" si="968"/>
        <v>4.4858689602558703E-11</v>
      </c>
      <c r="DK398" s="161">
        <f t="shared" si="968"/>
        <v>3.6056020096509166E-3</v>
      </c>
      <c r="DL398" s="161">
        <f t="shared" si="968"/>
        <v>2.132319557734561E-4</v>
      </c>
      <c r="DM398" s="161">
        <f t="shared" si="968"/>
        <v>4.514009874643325E-3</v>
      </c>
      <c r="DN398" s="161">
        <f t="shared" si="968"/>
        <v>8.8333891405234568E-7</v>
      </c>
      <c r="DO398" s="161">
        <f t="shared" si="968"/>
        <v>0</v>
      </c>
      <c r="DP398" s="161">
        <f t="shared" si="968"/>
        <v>2.5700880872515377E-6</v>
      </c>
      <c r="DQ398" s="161">
        <f t="shared" si="968"/>
        <v>0</v>
      </c>
      <c r="DR398" s="161">
        <f t="shared" si="968"/>
        <v>4.7960302001888513E-3</v>
      </c>
      <c r="DS398" s="161">
        <f t="shared" si="968"/>
        <v>1.2374328321910055E-3</v>
      </c>
      <c r="DT398" s="161">
        <f t="shared" si="968"/>
        <v>0</v>
      </c>
      <c r="DU398" s="161">
        <f t="shared" si="968"/>
        <v>0</v>
      </c>
      <c r="DV398" s="161">
        <f t="shared" si="968"/>
        <v>3.3797455400480369E-5</v>
      </c>
      <c r="DW398" s="161">
        <f t="shared" si="968"/>
        <v>7.6770704033448387E-4</v>
      </c>
      <c r="DX398" s="161">
        <f t="shared" si="968"/>
        <v>0.29175392807283224</v>
      </c>
      <c r="DY398" s="161">
        <f t="shared" si="968"/>
        <v>8.0814229014777167E-3</v>
      </c>
      <c r="DZ398" s="161">
        <f t="shared" si="968"/>
        <v>0</v>
      </c>
      <c r="EA398" s="161">
        <f t="shared" si="968"/>
        <v>0</v>
      </c>
      <c r="EB398" s="161">
        <f t="shared" si="968"/>
        <v>0</v>
      </c>
      <c r="EC398" s="161">
        <f t="shared" si="968"/>
        <v>0</v>
      </c>
      <c r="ED398" s="161">
        <f t="shared" si="968"/>
        <v>0</v>
      </c>
      <c r="EE398" s="161">
        <f t="shared" si="968"/>
        <v>22.391503649390959</v>
      </c>
      <c r="EF398" s="161">
        <f t="shared" si="968"/>
        <v>8.4739528726857308E-3</v>
      </c>
      <c r="EG398" s="161">
        <f t="shared" si="968"/>
        <v>1.9585794212905936E-4</v>
      </c>
      <c r="EH398" s="161">
        <f t="shared" si="968"/>
        <v>5.7474820033688969</v>
      </c>
      <c r="EI398" s="161">
        <f t="shared" si="968"/>
        <v>3.4635769132203249</v>
      </c>
      <c r="EJ398" s="161">
        <f t="shared" si="968"/>
        <v>16904.312602617243</v>
      </c>
      <c r="EK398" s="161">
        <f t="shared" si="968"/>
        <v>121594.06732399971</v>
      </c>
      <c r="EL398" s="161">
        <f t="shared" si="968"/>
        <v>866.24161809599411</v>
      </c>
      <c r="EM398" s="161">
        <f t="shared" si="968"/>
        <v>5168.6968506861022</v>
      </c>
      <c r="EN398" s="161">
        <f t="shared" si="968"/>
        <v>12.958102518360741</v>
      </c>
      <c r="EO398" s="161">
        <f t="shared" si="968"/>
        <v>0</v>
      </c>
      <c r="EP398" s="161">
        <f t="shared" ref="EP398:GI398" si="969">EP$208*EP193</f>
        <v>0</v>
      </c>
      <c r="EQ398" s="161">
        <f t="shared" si="969"/>
        <v>5.055146525969386</v>
      </c>
      <c r="ER398" s="161">
        <f t="shared" si="969"/>
        <v>6.5971358287190227E-3</v>
      </c>
      <c r="ES398" s="161">
        <f t="shared" si="969"/>
        <v>3.9234672154698735</v>
      </c>
      <c r="ET398" s="161">
        <f t="shared" si="969"/>
        <v>1429.3593672843647</v>
      </c>
      <c r="EU398" s="161">
        <f t="shared" si="969"/>
        <v>0</v>
      </c>
      <c r="EV398" s="161">
        <f t="shared" si="969"/>
        <v>0</v>
      </c>
      <c r="EW398" s="161">
        <f t="shared" si="969"/>
        <v>8.2439239444561756E-10</v>
      </c>
      <c r="EX398" s="161">
        <f t="shared" si="969"/>
        <v>1.3704716288267496E-4</v>
      </c>
      <c r="EY398" s="161">
        <f t="shared" si="969"/>
        <v>5.5097903719268337E-6</v>
      </c>
      <c r="EZ398" s="161">
        <f t="shared" si="969"/>
        <v>2.515566051479123E-2</v>
      </c>
      <c r="FA398" s="161">
        <f t="shared" si="969"/>
        <v>7.979000015642888E-3</v>
      </c>
      <c r="FB398" s="161">
        <f t="shared" si="969"/>
        <v>1.2391936448102147E-2</v>
      </c>
      <c r="FC398" s="161">
        <f t="shared" si="969"/>
        <v>3.2042967296116706E-2</v>
      </c>
      <c r="FD398" s="161">
        <f t="shared" si="969"/>
        <v>151.36012992433155</v>
      </c>
      <c r="FE398" s="161">
        <f t="shared" si="969"/>
        <v>0.3892466596844108</v>
      </c>
      <c r="FF398" s="161">
        <f t="shared" si="969"/>
        <v>2532.9408105980474</v>
      </c>
      <c r="FG398" s="161">
        <f t="shared" si="969"/>
        <v>7.4640192260494323E-3</v>
      </c>
      <c r="FH398" s="161">
        <f t="shared" si="969"/>
        <v>1.4313044849697052</v>
      </c>
      <c r="FI398" s="161">
        <f t="shared" si="969"/>
        <v>10.731628776957017</v>
      </c>
      <c r="FJ398" s="161">
        <f t="shared" si="969"/>
        <v>2.8398951745368488E-2</v>
      </c>
      <c r="FK398" s="161">
        <f t="shared" si="969"/>
        <v>16.442359652659846</v>
      </c>
      <c r="FL398" s="161">
        <f t="shared" si="969"/>
        <v>2.1451413970068578</v>
      </c>
      <c r="FM398" s="161">
        <f t="shared" si="969"/>
        <v>50.750819159623774</v>
      </c>
      <c r="FN398" s="161">
        <f t="shared" si="969"/>
        <v>0</v>
      </c>
      <c r="FO398" s="161">
        <f t="shared" si="969"/>
        <v>6.5544718350938904</v>
      </c>
      <c r="FP398" s="161">
        <f t="shared" si="969"/>
        <v>0</v>
      </c>
      <c r="FQ398" s="161">
        <f t="shared" si="969"/>
        <v>0</v>
      </c>
      <c r="FR398" s="161">
        <f t="shared" si="969"/>
        <v>0</v>
      </c>
      <c r="FS398" s="161">
        <f t="shared" si="969"/>
        <v>1.0688200472623719</v>
      </c>
      <c r="FT398" s="161">
        <f t="shared" si="969"/>
        <v>0</v>
      </c>
      <c r="FU398" s="161">
        <f t="shared" si="969"/>
        <v>0</v>
      </c>
      <c r="FV398" s="161">
        <f t="shared" si="969"/>
        <v>499.67173569075436</v>
      </c>
      <c r="FW398" s="161">
        <f t="shared" si="969"/>
        <v>4.1863174094747304</v>
      </c>
      <c r="FX398" s="161">
        <f t="shared" si="969"/>
        <v>5.823893292653441</v>
      </c>
      <c r="FY398" s="161">
        <f t="shared" si="969"/>
        <v>1.102761078348535E-3</v>
      </c>
      <c r="FZ398" s="161">
        <f t="shared" si="969"/>
        <v>1356.820983490263</v>
      </c>
      <c r="GA398" s="161">
        <f t="shared" si="969"/>
        <v>0.96844286887457987</v>
      </c>
      <c r="GB398" s="161">
        <f t="shared" si="969"/>
        <v>2711.1531750367399</v>
      </c>
      <c r="GC398" s="161">
        <f t="shared" si="969"/>
        <v>0</v>
      </c>
      <c r="GD398" s="161">
        <f t="shared" si="969"/>
        <v>1.9709078955678363</v>
      </c>
      <c r="GE398" s="161">
        <f t="shared" si="969"/>
        <v>11.946351354832103</v>
      </c>
      <c r="GF398" s="161">
        <f t="shared" si="969"/>
        <v>3.4135244765291759</v>
      </c>
      <c r="GG398" s="161">
        <f t="shared" si="969"/>
        <v>80.043073743926897</v>
      </c>
      <c r="GH398" s="161">
        <f t="shared" si="969"/>
        <v>0</v>
      </c>
      <c r="GI398" s="161">
        <f t="shared" si="969"/>
        <v>0</v>
      </c>
      <c r="GJ398" s="5">
        <f t="shared" si="674"/>
        <v>159690.9305829748</v>
      </c>
    </row>
    <row r="399" spans="1:192" ht="15" customHeight="1">
      <c r="GJ399" s="5">
        <f>SUM(GJ210:GJ398)</f>
        <v>6117843.6293863133</v>
      </c>
    </row>
    <row r="401" spans="3:192" ht="15" customHeight="1">
      <c r="C401" s="149">
        <v>0</v>
      </c>
      <c r="D401" s="149">
        <v>0</v>
      </c>
      <c r="E401" s="149">
        <v>2.6831580575896297E-9</v>
      </c>
      <c r="F401" s="149">
        <v>8.691596324534048E-8</v>
      </c>
      <c r="G401" s="149">
        <v>3.8819851312812756E-8</v>
      </c>
      <c r="H401" s="149">
        <v>6.2307422991068682E-12</v>
      </c>
      <c r="I401" s="149">
        <v>5.2949669756595601E-8</v>
      </c>
      <c r="J401" s="149">
        <v>1.359711163148994E-11</v>
      </c>
      <c r="K401" s="149">
        <v>0</v>
      </c>
      <c r="L401" s="149">
        <v>0</v>
      </c>
      <c r="M401" s="149">
        <v>2.4646698840315333E-8</v>
      </c>
      <c r="N401" s="149">
        <v>0</v>
      </c>
      <c r="O401" s="149">
        <v>7.0307609793358978E-12</v>
      </c>
      <c r="P401" s="149">
        <v>8.5149551355109409E-8</v>
      </c>
      <c r="Q401" s="149">
        <v>0</v>
      </c>
      <c r="R401" s="149">
        <v>0</v>
      </c>
      <c r="S401" s="149">
        <v>1.0321440964707665E-7</v>
      </c>
      <c r="T401" s="149">
        <v>1.9754302441774795E-2</v>
      </c>
      <c r="U401" s="149">
        <v>5.0681493161470138E-9</v>
      </c>
      <c r="V401" s="149">
        <v>0</v>
      </c>
      <c r="W401" s="149">
        <v>0</v>
      </c>
      <c r="X401" s="149">
        <v>5.3600292554009648E-12</v>
      </c>
      <c r="Y401" s="149">
        <v>-5.3368562339433758E-10</v>
      </c>
      <c r="Z401" s="149">
        <v>1.2880016506862235E-7</v>
      </c>
      <c r="AA401" s="149">
        <v>2.4166542917804035E-7</v>
      </c>
      <c r="AB401" s="154">
        <v>1.4709724237689357E-4</v>
      </c>
      <c r="AC401" s="149">
        <v>5.5262294163582794E-7</v>
      </c>
      <c r="AD401" s="149">
        <v>2.6943186170909339E-7</v>
      </c>
      <c r="AE401" s="149">
        <v>2.5144835725202604E-7</v>
      </c>
      <c r="AF401" s="149">
        <v>3.1289107367014034E-5</v>
      </c>
      <c r="AG401" s="149">
        <v>4.7658826363560604E-8</v>
      </c>
      <c r="AH401" s="149">
        <v>3.4892577151134315E-6</v>
      </c>
      <c r="AI401" s="149">
        <v>9.2632035910596404E-8</v>
      </c>
      <c r="AJ401" s="149">
        <v>5.6901132817924147E-7</v>
      </c>
      <c r="AK401" s="149">
        <v>1.2604362732940615E-9</v>
      </c>
      <c r="AL401" s="149">
        <v>3.1182698897488699E-14</v>
      </c>
      <c r="AM401" s="149">
        <v>0</v>
      </c>
      <c r="AN401" s="149">
        <v>5.7312534652772569E-11</v>
      </c>
      <c r="AO401" s="149">
        <v>3.8714178253103298E-7</v>
      </c>
      <c r="AP401" s="149">
        <v>2.4290278436091368E-6</v>
      </c>
      <c r="AQ401" s="149">
        <v>8.0279652063135768E-8</v>
      </c>
      <c r="AR401" s="149">
        <v>4.782629120509073E-11</v>
      </c>
      <c r="AS401" s="149">
        <v>3.6624146924378043E-7</v>
      </c>
      <c r="AT401" s="149">
        <v>4.2886960925181412E-7</v>
      </c>
      <c r="AU401" s="149">
        <v>0</v>
      </c>
      <c r="AV401" s="149">
        <v>0</v>
      </c>
      <c r="AW401" s="149">
        <v>1.1534754156987227E-8</v>
      </c>
      <c r="AX401" s="149">
        <v>2.3581149712049004E-10</v>
      </c>
      <c r="AY401" s="149">
        <v>3.9360217582311265E-8</v>
      </c>
      <c r="AZ401" s="149">
        <v>2.9501214096905671E-9</v>
      </c>
      <c r="BA401" s="149">
        <v>2.9642152339956644E-6</v>
      </c>
      <c r="BB401" s="149">
        <v>3.8245852088573969E-10</v>
      </c>
      <c r="BC401" s="149">
        <v>5.5072838601663843E-9</v>
      </c>
      <c r="BD401" s="149">
        <v>6.297718435909008E-14</v>
      </c>
      <c r="BE401" s="149">
        <v>0</v>
      </c>
      <c r="BF401" s="149">
        <v>0</v>
      </c>
      <c r="BG401" s="149">
        <v>2.2018580388416227E-11</v>
      </c>
      <c r="BH401" s="149">
        <v>8.6570302854294919E-12</v>
      </c>
      <c r="BI401" s="149">
        <v>9.72714022861362E-9</v>
      </c>
      <c r="BJ401" s="149">
        <v>0</v>
      </c>
      <c r="BK401" s="149">
        <v>1.4755916469972132E-9</v>
      </c>
      <c r="BL401" s="149">
        <v>5.6712786322845508E-10</v>
      </c>
      <c r="BM401" s="149">
        <v>8.2425163631140875E-11</v>
      </c>
      <c r="BN401" s="149">
        <v>1.3585545109946193E-5</v>
      </c>
      <c r="BO401" s="149">
        <v>0</v>
      </c>
      <c r="BP401" s="149">
        <v>1.6158321382831885E-9</v>
      </c>
      <c r="BQ401" s="149">
        <v>1.1506207876185572E-8</v>
      </c>
      <c r="BR401" s="149">
        <v>3.0431828037708935E-11</v>
      </c>
      <c r="BS401" s="149">
        <v>1.3384712587011617E-10</v>
      </c>
      <c r="BT401" s="149">
        <v>1.9579275609248991E-9</v>
      </c>
      <c r="BU401" s="149">
        <v>8.4179354945879146E-12</v>
      </c>
      <c r="BV401" s="149">
        <v>5.7698752534044716E-13</v>
      </c>
      <c r="BW401" s="149">
        <v>7.5629787720201719E-8</v>
      </c>
      <c r="BX401" s="149">
        <v>0</v>
      </c>
      <c r="BY401" s="149">
        <v>0</v>
      </c>
      <c r="BZ401" s="149">
        <v>0</v>
      </c>
      <c r="CA401" s="149">
        <v>0</v>
      </c>
      <c r="CB401" s="149">
        <v>0</v>
      </c>
      <c r="CC401" s="149">
        <v>4.1267683653928118E-12</v>
      </c>
      <c r="CD401" s="149">
        <v>9.7613682671885683E-10</v>
      </c>
      <c r="CE401" s="149">
        <v>0</v>
      </c>
      <c r="CF401" s="149">
        <v>0</v>
      </c>
      <c r="CG401" s="149">
        <v>4.8566490547822015E-9</v>
      </c>
      <c r="CH401" s="149">
        <v>0</v>
      </c>
      <c r="CI401" s="149">
        <v>8.1638237671392677E-10</v>
      </c>
      <c r="CJ401" s="149">
        <v>2.7780616446351382E-8</v>
      </c>
      <c r="CK401" s="149">
        <v>1.5320620870142864E-6</v>
      </c>
      <c r="CL401" s="149">
        <v>0</v>
      </c>
      <c r="CM401" s="149">
        <v>9.2149744182446336E-12</v>
      </c>
      <c r="CN401" s="149">
        <v>0</v>
      </c>
      <c r="CO401" s="149">
        <v>0</v>
      </c>
      <c r="CP401" s="149">
        <v>2.4686301014522343E-11</v>
      </c>
      <c r="CQ401" s="149">
        <v>0</v>
      </c>
      <c r="CR401" s="149">
        <v>0</v>
      </c>
      <c r="CS401" s="149">
        <v>1.217057974729275E-10</v>
      </c>
      <c r="CT401" s="149">
        <v>0</v>
      </c>
      <c r="CU401" s="149">
        <v>0</v>
      </c>
      <c r="CV401" s="149">
        <v>1.4227635366266442E-12</v>
      </c>
      <c r="CW401" s="149">
        <v>0</v>
      </c>
      <c r="CX401" s="149">
        <v>0</v>
      </c>
      <c r="CY401" s="149">
        <v>7.5099854340160156E-12</v>
      </c>
      <c r="CZ401" s="149">
        <v>1.5042897881581519E-17</v>
      </c>
      <c r="DA401" s="149">
        <v>7.6439377726946529E-11</v>
      </c>
      <c r="DB401" s="149">
        <v>3.8786070587352627E-14</v>
      </c>
      <c r="DC401" s="149">
        <v>4.481151252639158E-10</v>
      </c>
      <c r="DD401" s="149">
        <v>0</v>
      </c>
      <c r="DE401" s="149">
        <v>3.2619258555424211E-10</v>
      </c>
      <c r="DF401" s="149">
        <v>8.8541894089204012E-10</v>
      </c>
      <c r="DG401" s="149">
        <v>1.6308035030156971E-10</v>
      </c>
      <c r="DH401" s="149">
        <v>2.1050250816047527E-11</v>
      </c>
      <c r="DI401" s="149">
        <v>5.2212426687597915E-12</v>
      </c>
      <c r="DJ401" s="149">
        <v>8.916455893969132E-15</v>
      </c>
      <c r="DK401" s="149">
        <v>1.800910049273721E-7</v>
      </c>
      <c r="DL401" s="149">
        <v>1.7852641977014073E-8</v>
      </c>
      <c r="DM401" s="149">
        <v>2.2488304386770716E-8</v>
      </c>
      <c r="DN401" s="149">
        <v>7.7895847800030487E-11</v>
      </c>
      <c r="DO401" s="149">
        <v>0</v>
      </c>
      <c r="DP401" s="149">
        <v>1.4113608386883788E-9</v>
      </c>
      <c r="DQ401" s="149">
        <v>0</v>
      </c>
      <c r="DR401" s="149">
        <v>6.4857671037213832E-8</v>
      </c>
      <c r="DS401" s="149">
        <v>2.2461207293091656E-8</v>
      </c>
      <c r="DT401" s="149">
        <v>0</v>
      </c>
      <c r="DU401" s="149">
        <v>0</v>
      </c>
      <c r="DV401" s="149">
        <v>3.1164089811415738E-9</v>
      </c>
      <c r="DW401" s="149">
        <v>4.0727163943473943E-7</v>
      </c>
      <c r="DX401" s="149">
        <v>6.7659360421333518E-6</v>
      </c>
      <c r="DY401" s="149">
        <v>5.2128122953478143E-7</v>
      </c>
      <c r="DZ401" s="149">
        <v>0</v>
      </c>
      <c r="EA401" s="149">
        <v>0</v>
      </c>
      <c r="EB401" s="149">
        <v>0</v>
      </c>
      <c r="EC401" s="149">
        <v>0</v>
      </c>
      <c r="ED401" s="149">
        <v>0</v>
      </c>
      <c r="EE401" s="149">
        <v>2.6647352282415548E-4</v>
      </c>
      <c r="EF401" s="149">
        <v>8.4452390598821314E-7</v>
      </c>
      <c r="EG401" s="149">
        <v>5.3030607350894688E-9</v>
      </c>
      <c r="EH401" s="149">
        <v>2.9034138916571849E-5</v>
      </c>
      <c r="EI401" s="149">
        <v>3.2363828379932021E-5</v>
      </c>
      <c r="EJ401" s="149">
        <v>8.578988060799481E-3</v>
      </c>
      <c r="EK401" s="149">
        <v>3.9065262515951264E-2</v>
      </c>
      <c r="EL401" s="149">
        <v>4.2942134416798982E-3</v>
      </c>
      <c r="EM401" s="149">
        <v>5.1289322390368495E-3</v>
      </c>
      <c r="EN401" s="149">
        <v>3.2735955755426452E-5</v>
      </c>
      <c r="EO401" s="149">
        <v>0</v>
      </c>
      <c r="EP401" s="149">
        <v>0</v>
      </c>
      <c r="EQ401" s="149">
        <v>2.0642434903566837E-5</v>
      </c>
      <c r="ER401" s="149">
        <v>1.9956849770756641E-7</v>
      </c>
      <c r="ES401" s="149">
        <v>2.7751218103479089E-4</v>
      </c>
      <c r="ET401" s="149">
        <v>1.3197050727865318E-3</v>
      </c>
      <c r="EU401" s="149">
        <v>0</v>
      </c>
      <c r="EV401" s="149">
        <v>0</v>
      </c>
      <c r="EW401" s="149">
        <v>2.785109440694654E-12</v>
      </c>
      <c r="EX401" s="149">
        <v>5.7997106594445599E-8</v>
      </c>
      <c r="EY401" s="149">
        <v>4.8091039294115681E-10</v>
      </c>
      <c r="EZ401" s="149">
        <v>4.3103546057797555E-7</v>
      </c>
      <c r="FA401" s="149">
        <v>4.1943962653855268E-7</v>
      </c>
      <c r="FB401" s="149">
        <v>1.2267300673261806E-7</v>
      </c>
      <c r="FC401" s="149">
        <v>3.2181347088597679E-6</v>
      </c>
      <c r="FD401" s="149">
        <v>2.5217231858774884E-4</v>
      </c>
      <c r="FE401" s="149">
        <v>5.3778206643328377E-5</v>
      </c>
      <c r="FF401" s="149">
        <v>2.3338709537287961E-3</v>
      </c>
      <c r="FG401" s="149">
        <v>2.9859660063405338E-7</v>
      </c>
      <c r="FH401" s="149">
        <v>5.9580588809461985E-5</v>
      </c>
      <c r="FI401" s="149">
        <v>4.2363922220736681E-5</v>
      </c>
      <c r="FJ401" s="149">
        <v>9.2414421559936502E-7</v>
      </c>
      <c r="FK401" s="149">
        <v>1.2564463605468156E-4</v>
      </c>
      <c r="FL401" s="149">
        <v>8.7904823054823505E-5</v>
      </c>
      <c r="FM401" s="149">
        <v>7.1405604242935215E-4</v>
      </c>
      <c r="FN401" s="149">
        <v>0</v>
      </c>
      <c r="FO401" s="149">
        <v>1.9636042861532696E-5</v>
      </c>
      <c r="FP401" s="149">
        <v>0</v>
      </c>
      <c r="FQ401" s="149">
        <v>0</v>
      </c>
      <c r="FR401" s="149">
        <v>0</v>
      </c>
      <c r="FS401" s="149">
        <v>5.5054370696375892E-6</v>
      </c>
      <c r="FT401" s="149">
        <v>0</v>
      </c>
      <c r="FU401" s="149">
        <v>0</v>
      </c>
      <c r="FV401" s="149">
        <v>2.6046953668035257E-3</v>
      </c>
      <c r="FW401" s="149">
        <v>1.8385959082593208E-5</v>
      </c>
      <c r="FX401" s="149">
        <v>2.3891817364768939E-5</v>
      </c>
      <c r="FY401" s="149">
        <v>1.9306041287614406E-7</v>
      </c>
      <c r="FZ401" s="149">
        <v>2.4937757354856942E-3</v>
      </c>
      <c r="GA401" s="149">
        <v>4.6275868655487482E-6</v>
      </c>
      <c r="GB401" s="149">
        <v>1.0381859978933941E-3</v>
      </c>
      <c r="GC401" s="149">
        <v>0</v>
      </c>
      <c r="GD401" s="149">
        <v>7.3620453904488263E-6</v>
      </c>
      <c r="GE401" s="149">
        <v>5.2688839586617373E-5</v>
      </c>
      <c r="GF401" s="149">
        <v>4.4192595693135545E-5</v>
      </c>
      <c r="GG401" s="149">
        <v>7.7199804928413437E-4</v>
      </c>
      <c r="GH401" s="149">
        <v>0</v>
      </c>
      <c r="GI401" s="149">
        <v>5.177891518254308E-6</v>
      </c>
      <c r="GJ401" s="149">
        <v>0</v>
      </c>
    </row>
  </sheetData>
  <mergeCells count="25">
    <mergeCell ref="HN163:HN164"/>
    <mergeCell ref="HO163:HO164"/>
    <mergeCell ref="HN126:HN127"/>
    <mergeCell ref="HO126:HO127"/>
    <mergeCell ref="HN134:HN135"/>
    <mergeCell ref="HO134:HO135"/>
    <mergeCell ref="HN143:HN144"/>
    <mergeCell ref="HO143:HO144"/>
    <mergeCell ref="HN63:HN65"/>
    <mergeCell ref="HO63:HO65"/>
    <mergeCell ref="HN71:HN73"/>
    <mergeCell ref="HO71:HO73"/>
    <mergeCell ref="HN85:HN86"/>
    <mergeCell ref="HO85:HO86"/>
    <mergeCell ref="HN52:HN53"/>
    <mergeCell ref="HO52:HO53"/>
    <mergeCell ref="HN56:HN57"/>
    <mergeCell ref="HO56:HO57"/>
    <mergeCell ref="HN60:HN61"/>
    <mergeCell ref="HO60:HO61"/>
    <mergeCell ref="HN49:HN51"/>
    <mergeCell ref="HO49:HO51"/>
    <mergeCell ref="HN26:HN27"/>
    <mergeCell ref="HO26:HO27"/>
    <mergeCell ref="HN40:HN41"/>
  </mergeCells>
  <phoneticPr fontId="3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K216"/>
  <sheetViews>
    <sheetView zoomScaleNormal="100" zoomScaleSheetLayoutView="80" workbookViewId="0">
      <pane xSplit="2" ySplit="4" topLeftCell="FT14" activePane="bottomRight" state="frozen"/>
      <selection activeCell="FK180" sqref="FK180"/>
      <selection pane="topRight" activeCell="FK180" sqref="FK180"/>
      <selection pane="bottomLeft" activeCell="FK180" sqref="FK180"/>
      <selection pane="bottomRight" activeCell="AB91" sqref="AB91"/>
    </sheetView>
  </sheetViews>
  <sheetFormatPr baseColWidth="10" defaultColWidth="10.6640625" defaultRowHeight="15" customHeight="1"/>
  <cols>
    <col min="1" max="1" width="7.6640625" style="3" customWidth="1"/>
    <col min="2" max="2" width="22.5" style="4" customWidth="1"/>
    <col min="3" max="3" width="10.6640625" style="5" customWidth="1"/>
    <col min="4" max="6" width="10.83203125" style="5" bestFit="1" customWidth="1"/>
    <col min="7" max="7" width="11.1640625" style="5" bestFit="1" customWidth="1"/>
    <col min="8" max="8" width="10.83203125" style="5" bestFit="1" customWidth="1"/>
    <col min="9" max="9" width="11.1640625" style="5" bestFit="1" customWidth="1"/>
    <col min="10" max="12" width="10.83203125" style="5" bestFit="1" customWidth="1"/>
    <col min="13" max="13" width="11.1640625" style="5" bestFit="1" customWidth="1"/>
    <col min="14" max="16" width="10.83203125" style="5" bestFit="1" customWidth="1"/>
    <col min="17" max="19" width="11.1640625" style="5" bestFit="1" customWidth="1"/>
    <col min="20" max="20" width="11.1640625" style="94" bestFit="1" customWidth="1"/>
    <col min="21" max="21" width="11.1640625" style="5" bestFit="1" customWidth="1"/>
    <col min="22" max="23" width="10.83203125" style="5" bestFit="1" customWidth="1"/>
    <col min="24" max="24" width="12.1640625" style="5" bestFit="1" customWidth="1"/>
    <col min="25" max="25" width="11" style="5" bestFit="1" customWidth="1"/>
    <col min="26" max="27" width="10.6640625" style="5" bestFit="1" customWidth="1"/>
    <col min="28" max="28" width="11.1640625" style="101" bestFit="1" customWidth="1"/>
    <col min="29" max="30" width="10.83203125" style="5" bestFit="1" customWidth="1"/>
    <col min="31" max="31" width="11.1640625" style="5" bestFit="1" customWidth="1"/>
    <col min="32" max="32" width="10.83203125" style="5" bestFit="1" customWidth="1"/>
    <col min="33" max="33" width="11.1640625" style="5" bestFit="1" customWidth="1"/>
    <col min="34" max="36" width="10.83203125" style="5" bestFit="1" customWidth="1"/>
    <col min="37" max="38" width="11.1640625" style="5" bestFit="1" customWidth="1"/>
    <col min="39" max="39" width="10.83203125" style="5" bestFit="1" customWidth="1"/>
    <col min="40" max="41" width="11.1640625" style="5" bestFit="1" customWidth="1"/>
    <col min="42" max="45" width="10.83203125" style="5" bestFit="1" customWidth="1"/>
    <col min="46" max="46" width="11.1640625" style="5" bestFit="1" customWidth="1"/>
    <col min="47" max="49" width="10.83203125" style="5" bestFit="1" customWidth="1"/>
    <col min="50" max="50" width="11.1640625" style="5" bestFit="1" customWidth="1"/>
    <col min="51" max="62" width="10.83203125" style="5" bestFit="1" customWidth="1"/>
    <col min="63" max="63" width="11.1640625" style="5" bestFit="1" customWidth="1"/>
    <col min="64" max="72" width="10.83203125" style="5" bestFit="1" customWidth="1"/>
    <col min="73" max="73" width="12.1640625" style="5" bestFit="1" customWidth="1"/>
    <col min="74" max="85" width="10.83203125" style="5" bestFit="1" customWidth="1"/>
    <col min="86" max="86" width="11" style="5" bestFit="1" customWidth="1"/>
    <col min="87" max="88" width="11.1640625" style="5" bestFit="1" customWidth="1"/>
    <col min="89" max="89" width="10.83203125" style="5" bestFit="1" customWidth="1"/>
    <col min="90" max="90" width="11.1640625" style="5" bestFit="1" customWidth="1"/>
    <col min="91" max="95" width="10.83203125" style="5" bestFit="1" customWidth="1"/>
    <col min="96" max="96" width="10.83203125" style="5" customWidth="1"/>
    <col min="97" max="97" width="11.1640625" style="5" bestFit="1" customWidth="1"/>
    <col min="98" max="103" width="10.83203125" style="5" bestFit="1" customWidth="1"/>
    <col min="104" max="105" width="11.1640625" style="5" bestFit="1" customWidth="1"/>
    <col min="106" max="126" width="10.83203125" style="5" bestFit="1" customWidth="1"/>
    <col min="127" max="127" width="11.1640625" style="5" bestFit="1" customWidth="1"/>
    <col min="128" max="134" width="10.83203125" style="5" bestFit="1" customWidth="1"/>
    <col min="135" max="136" width="11.1640625" style="5" bestFit="1" customWidth="1"/>
    <col min="137" max="138" width="10.83203125" style="5" bestFit="1" customWidth="1"/>
    <col min="139" max="139" width="11.1640625" style="5" bestFit="1" customWidth="1"/>
    <col min="140" max="149" width="10.83203125" style="5" bestFit="1" customWidth="1"/>
    <col min="150" max="150" width="11.1640625" style="5" bestFit="1" customWidth="1"/>
    <col min="151" max="156" width="10.83203125" style="5" bestFit="1" customWidth="1"/>
    <col min="157" max="157" width="11.1640625" style="5" bestFit="1" customWidth="1"/>
    <col min="158" max="161" width="10.83203125" style="5" bestFit="1" customWidth="1"/>
    <col min="162" max="162" width="10.83203125" style="5" customWidth="1"/>
    <col min="163" max="163" width="11.1640625" style="5" bestFit="1" customWidth="1"/>
    <col min="164" max="170" width="10.83203125" style="5" bestFit="1" customWidth="1"/>
    <col min="171" max="171" width="11.1640625" style="5" bestFit="1" customWidth="1"/>
    <col min="172" max="175" width="10.83203125" style="5" bestFit="1" customWidth="1"/>
    <col min="176" max="176" width="10.83203125" style="5" customWidth="1"/>
    <col min="177" max="183" width="10.83203125" style="5" bestFit="1" customWidth="1"/>
    <col min="184" max="184" width="11.1640625" style="5" bestFit="1" customWidth="1"/>
    <col min="185" max="189" width="10.83203125" style="5" bestFit="1" customWidth="1"/>
    <col min="190" max="190" width="11.1640625" style="5" bestFit="1" customWidth="1"/>
    <col min="191" max="191" width="10.83203125" style="5" bestFit="1" customWidth="1"/>
    <col min="192" max="192" width="11" style="5" bestFit="1" customWidth="1"/>
    <col min="193" max="193" width="11" style="7" bestFit="1" customWidth="1"/>
    <col min="194" max="16384" width="10.6640625" style="5"/>
  </cols>
  <sheetData>
    <row r="1" spans="1:192" ht="25" customHeight="1">
      <c r="A1" s="3" t="s">
        <v>447</v>
      </c>
      <c r="AB1" s="172"/>
    </row>
    <row r="2" spans="1:192" ht="15" customHeight="1">
      <c r="A2" s="3" t="s">
        <v>452</v>
      </c>
      <c r="AB2" s="172"/>
    </row>
    <row r="3" spans="1:192" s="12" customFormat="1" ht="15" customHeight="1">
      <c r="A3" s="8" t="s">
        <v>461</v>
      </c>
      <c r="B3" s="44"/>
      <c r="C3" s="9" t="s">
        <v>0</v>
      </c>
      <c r="D3" s="10" t="s">
        <v>1</v>
      </c>
      <c r="E3" s="10" t="s">
        <v>2</v>
      </c>
      <c r="F3" s="10" t="s">
        <v>3</v>
      </c>
      <c r="G3" s="10" t="s">
        <v>4</v>
      </c>
      <c r="H3" s="10" t="s">
        <v>5</v>
      </c>
      <c r="I3" s="10" t="s">
        <v>6</v>
      </c>
      <c r="J3" s="10" t="s">
        <v>7</v>
      </c>
      <c r="K3" s="10" t="s">
        <v>8</v>
      </c>
      <c r="L3" s="10" t="s">
        <v>9</v>
      </c>
      <c r="M3" s="10" t="s">
        <v>10</v>
      </c>
      <c r="N3" s="10" t="s">
        <v>11</v>
      </c>
      <c r="O3" s="10" t="s">
        <v>12</v>
      </c>
      <c r="P3" s="10" t="s">
        <v>13</v>
      </c>
      <c r="Q3" s="10" t="s">
        <v>14</v>
      </c>
      <c r="R3" s="10" t="s">
        <v>15</v>
      </c>
      <c r="S3" s="10" t="s">
        <v>16</v>
      </c>
      <c r="T3" s="95" t="s">
        <v>17</v>
      </c>
      <c r="U3" s="10" t="s">
        <v>18</v>
      </c>
      <c r="V3" s="10" t="s">
        <v>19</v>
      </c>
      <c r="W3" s="10" t="s">
        <v>20</v>
      </c>
      <c r="X3" s="10" t="s">
        <v>21</v>
      </c>
      <c r="Y3" s="10" t="s">
        <v>22</v>
      </c>
      <c r="Z3" s="10" t="s">
        <v>23</v>
      </c>
      <c r="AA3" s="10" t="s">
        <v>24</v>
      </c>
      <c r="AB3" s="102" t="s">
        <v>25</v>
      </c>
      <c r="AC3" s="10" t="s">
        <v>26</v>
      </c>
      <c r="AD3" s="10" t="s">
        <v>27</v>
      </c>
      <c r="AE3" s="10" t="s">
        <v>28</v>
      </c>
      <c r="AF3" s="10" t="s">
        <v>29</v>
      </c>
      <c r="AG3" s="10" t="s">
        <v>30</v>
      </c>
      <c r="AH3" s="10" t="s">
        <v>31</v>
      </c>
      <c r="AI3" s="10" t="s">
        <v>32</v>
      </c>
      <c r="AJ3" s="10" t="s">
        <v>33</v>
      </c>
      <c r="AK3" s="10" t="s">
        <v>34</v>
      </c>
      <c r="AL3" s="10" t="s">
        <v>35</v>
      </c>
      <c r="AM3" s="10" t="s">
        <v>36</v>
      </c>
      <c r="AN3" s="10" t="s">
        <v>37</v>
      </c>
      <c r="AO3" s="10" t="s">
        <v>38</v>
      </c>
      <c r="AP3" s="10" t="s">
        <v>39</v>
      </c>
      <c r="AQ3" s="10" t="s">
        <v>40</v>
      </c>
      <c r="AR3" s="10" t="s">
        <v>41</v>
      </c>
      <c r="AS3" s="10" t="s">
        <v>42</v>
      </c>
      <c r="AT3" s="10" t="s">
        <v>43</v>
      </c>
      <c r="AU3" s="10" t="s">
        <v>44</v>
      </c>
      <c r="AV3" s="10" t="s">
        <v>45</v>
      </c>
      <c r="AW3" s="10" t="s">
        <v>46</v>
      </c>
      <c r="AX3" s="10">
        <v>1633</v>
      </c>
      <c r="AY3" s="10" t="s">
        <v>47</v>
      </c>
      <c r="AZ3" s="10" t="s">
        <v>48</v>
      </c>
      <c r="BA3" s="10" t="s">
        <v>49</v>
      </c>
      <c r="BB3" s="10" t="s">
        <v>50</v>
      </c>
      <c r="BC3" s="10" t="s">
        <v>51</v>
      </c>
      <c r="BD3" s="10" t="s">
        <v>52</v>
      </c>
      <c r="BE3" s="10" t="s">
        <v>53</v>
      </c>
      <c r="BF3" s="10" t="s">
        <v>54</v>
      </c>
      <c r="BG3" s="10" t="s">
        <v>55</v>
      </c>
      <c r="BH3" s="10" t="s">
        <v>56</v>
      </c>
      <c r="BI3" s="10" t="s">
        <v>57</v>
      </c>
      <c r="BJ3" s="10" t="s">
        <v>58</v>
      </c>
      <c r="BK3" s="10" t="s">
        <v>59</v>
      </c>
      <c r="BL3" s="10" t="s">
        <v>60</v>
      </c>
      <c r="BM3" s="10" t="s">
        <v>61</v>
      </c>
      <c r="BN3" s="10" t="s">
        <v>62</v>
      </c>
      <c r="BO3" s="10" t="s">
        <v>63</v>
      </c>
      <c r="BP3" s="10" t="s">
        <v>64</v>
      </c>
      <c r="BQ3" s="10" t="s">
        <v>65</v>
      </c>
      <c r="BR3" s="10" t="s">
        <v>66</v>
      </c>
      <c r="BS3" s="10" t="s">
        <v>67</v>
      </c>
      <c r="BT3" s="10" t="s">
        <v>68</v>
      </c>
      <c r="BU3" s="10" t="s">
        <v>69</v>
      </c>
      <c r="BV3" s="10" t="s">
        <v>70</v>
      </c>
      <c r="BW3" s="10" t="s">
        <v>71</v>
      </c>
      <c r="BX3" s="10" t="s">
        <v>72</v>
      </c>
      <c r="BY3" s="10" t="s">
        <v>73</v>
      </c>
      <c r="BZ3" s="10" t="s">
        <v>74</v>
      </c>
      <c r="CA3" s="10" t="s">
        <v>75</v>
      </c>
      <c r="CB3" s="10" t="s">
        <v>76</v>
      </c>
      <c r="CC3" s="10" t="s">
        <v>77</v>
      </c>
      <c r="CD3" s="10" t="s">
        <v>78</v>
      </c>
      <c r="CE3" s="10" t="s">
        <v>79</v>
      </c>
      <c r="CF3" s="10" t="s">
        <v>80</v>
      </c>
      <c r="CG3" s="10" t="s">
        <v>81</v>
      </c>
      <c r="CH3" s="10" t="s">
        <v>82</v>
      </c>
      <c r="CI3" s="10" t="s">
        <v>83</v>
      </c>
      <c r="CJ3" s="10" t="s">
        <v>84</v>
      </c>
      <c r="CK3" s="10" t="s">
        <v>85</v>
      </c>
      <c r="CL3" s="10" t="s">
        <v>86</v>
      </c>
      <c r="CM3" s="10" t="s">
        <v>87</v>
      </c>
      <c r="CN3" s="10" t="s">
        <v>88</v>
      </c>
      <c r="CO3" s="10" t="s">
        <v>89</v>
      </c>
      <c r="CP3" s="10" t="s">
        <v>90</v>
      </c>
      <c r="CQ3" s="10" t="s">
        <v>91</v>
      </c>
      <c r="CR3" s="10" t="s">
        <v>92</v>
      </c>
      <c r="CS3" s="10" t="s">
        <v>93</v>
      </c>
      <c r="CT3" s="10" t="s">
        <v>94</v>
      </c>
      <c r="CU3" s="10" t="s">
        <v>95</v>
      </c>
      <c r="CV3" s="10" t="s">
        <v>96</v>
      </c>
      <c r="CW3" s="10" t="s">
        <v>97</v>
      </c>
      <c r="CX3" s="10" t="s">
        <v>98</v>
      </c>
      <c r="CY3" s="10" t="s">
        <v>99</v>
      </c>
      <c r="CZ3" s="10" t="s">
        <v>100</v>
      </c>
      <c r="DA3" s="10" t="s">
        <v>101</v>
      </c>
      <c r="DB3" s="10" t="s">
        <v>102</v>
      </c>
      <c r="DC3" s="10" t="s">
        <v>103</v>
      </c>
      <c r="DD3" s="10" t="s">
        <v>104</v>
      </c>
      <c r="DE3" s="10" t="s">
        <v>105</v>
      </c>
      <c r="DF3" s="10" t="s">
        <v>106</v>
      </c>
      <c r="DG3" s="10" t="s">
        <v>107</v>
      </c>
      <c r="DH3" s="10" t="s">
        <v>108</v>
      </c>
      <c r="DI3" s="10" t="s">
        <v>109</v>
      </c>
      <c r="DJ3" s="10" t="s">
        <v>110</v>
      </c>
      <c r="DK3" s="10" t="s">
        <v>111</v>
      </c>
      <c r="DL3" s="10" t="s">
        <v>112</v>
      </c>
      <c r="DM3" s="10" t="s">
        <v>113</v>
      </c>
      <c r="DN3" s="10" t="s">
        <v>114</v>
      </c>
      <c r="DO3" s="10" t="s">
        <v>115</v>
      </c>
      <c r="DP3" s="10" t="s">
        <v>116</v>
      </c>
      <c r="DQ3" s="10" t="s">
        <v>117</v>
      </c>
      <c r="DR3" s="10" t="s">
        <v>118</v>
      </c>
      <c r="DS3" s="10" t="s">
        <v>119</v>
      </c>
      <c r="DT3" s="10" t="s">
        <v>120</v>
      </c>
      <c r="DU3" s="10" t="s">
        <v>121</v>
      </c>
      <c r="DV3" s="10" t="s">
        <v>122</v>
      </c>
      <c r="DW3" s="10" t="s">
        <v>123</v>
      </c>
      <c r="DX3" s="10" t="s">
        <v>124</v>
      </c>
      <c r="DY3" s="10" t="s">
        <v>125</v>
      </c>
      <c r="DZ3" s="10" t="s">
        <v>126</v>
      </c>
      <c r="EA3" s="10" t="s">
        <v>127</v>
      </c>
      <c r="EB3" s="10" t="s">
        <v>128</v>
      </c>
      <c r="EC3" s="10" t="s">
        <v>129</v>
      </c>
      <c r="ED3" s="10" t="s">
        <v>130</v>
      </c>
      <c r="EE3" s="10" t="s">
        <v>131</v>
      </c>
      <c r="EF3" s="10" t="s">
        <v>132</v>
      </c>
      <c r="EG3" s="10" t="s">
        <v>133</v>
      </c>
      <c r="EH3" s="10" t="s">
        <v>134</v>
      </c>
      <c r="EI3" s="10" t="s">
        <v>135</v>
      </c>
      <c r="EJ3" s="10" t="s">
        <v>136</v>
      </c>
      <c r="EK3" s="10" t="s">
        <v>137</v>
      </c>
      <c r="EL3" s="10" t="s">
        <v>138</v>
      </c>
      <c r="EM3" s="10" t="s">
        <v>139</v>
      </c>
      <c r="EN3" s="10" t="s">
        <v>140</v>
      </c>
      <c r="EO3" s="10" t="s">
        <v>141</v>
      </c>
      <c r="EP3" s="10" t="s">
        <v>142</v>
      </c>
      <c r="EQ3" s="10" t="s">
        <v>143</v>
      </c>
      <c r="ER3" s="10" t="s">
        <v>144</v>
      </c>
      <c r="ES3" s="10" t="s">
        <v>145</v>
      </c>
      <c r="ET3" s="10" t="s">
        <v>146</v>
      </c>
      <c r="EU3" s="10" t="s">
        <v>147</v>
      </c>
      <c r="EV3" s="10" t="s">
        <v>148</v>
      </c>
      <c r="EW3" s="10" t="s">
        <v>149</v>
      </c>
      <c r="EX3" s="10" t="s">
        <v>150</v>
      </c>
      <c r="EY3" s="10" t="s">
        <v>151</v>
      </c>
      <c r="EZ3" s="10" t="s">
        <v>152</v>
      </c>
      <c r="FA3" s="10" t="s">
        <v>153</v>
      </c>
      <c r="FB3" s="10" t="s">
        <v>154</v>
      </c>
      <c r="FC3" s="10" t="s">
        <v>155</v>
      </c>
      <c r="FD3" s="10" t="s">
        <v>156</v>
      </c>
      <c r="FE3" s="10" t="s">
        <v>157</v>
      </c>
      <c r="FF3" s="10" t="s">
        <v>158</v>
      </c>
      <c r="FG3" s="10" t="s">
        <v>159</v>
      </c>
      <c r="FH3" s="10" t="s">
        <v>160</v>
      </c>
      <c r="FI3" s="10" t="s">
        <v>161</v>
      </c>
      <c r="FJ3" s="10" t="s">
        <v>162</v>
      </c>
      <c r="FK3" s="10" t="s">
        <v>163</v>
      </c>
      <c r="FL3" s="10" t="s">
        <v>164</v>
      </c>
      <c r="FM3" s="10" t="s">
        <v>165</v>
      </c>
      <c r="FN3" s="10" t="s">
        <v>166</v>
      </c>
      <c r="FO3" s="10" t="s">
        <v>167</v>
      </c>
      <c r="FP3" s="10" t="s">
        <v>168</v>
      </c>
      <c r="FQ3" s="10" t="s">
        <v>169</v>
      </c>
      <c r="FR3" s="10" t="s">
        <v>170</v>
      </c>
      <c r="FS3" s="10" t="s">
        <v>171</v>
      </c>
      <c r="FT3" s="10" t="s">
        <v>172</v>
      </c>
      <c r="FU3" s="10" t="s">
        <v>173</v>
      </c>
      <c r="FV3" s="10" t="s">
        <v>174</v>
      </c>
      <c r="FW3" s="10" t="s">
        <v>175</v>
      </c>
      <c r="FX3" s="10" t="s">
        <v>176</v>
      </c>
      <c r="FY3" s="10" t="s">
        <v>177</v>
      </c>
      <c r="FZ3" s="10" t="s">
        <v>178</v>
      </c>
      <c r="GA3" s="10" t="s">
        <v>179</v>
      </c>
      <c r="GB3" s="10" t="s">
        <v>180</v>
      </c>
      <c r="GC3" s="10" t="s">
        <v>181</v>
      </c>
      <c r="GD3" s="10" t="s">
        <v>182</v>
      </c>
      <c r="GE3" s="10" t="s">
        <v>183</v>
      </c>
      <c r="GF3" s="10" t="s">
        <v>184</v>
      </c>
      <c r="GG3" s="10" t="s">
        <v>185</v>
      </c>
      <c r="GH3" s="10" t="s">
        <v>186</v>
      </c>
      <c r="GI3" s="11" t="s">
        <v>187</v>
      </c>
    </row>
    <row r="4" spans="1:192" s="16" customFormat="1" ht="40" customHeight="1">
      <c r="A4" s="13" t="s">
        <v>449</v>
      </c>
      <c r="B4" s="45"/>
      <c r="C4" s="14" t="s">
        <v>208</v>
      </c>
      <c r="D4" s="15" t="s">
        <v>209</v>
      </c>
      <c r="E4" s="15" t="s">
        <v>453</v>
      </c>
      <c r="F4" s="15" t="s">
        <v>210</v>
      </c>
      <c r="G4" s="15" t="s">
        <v>211</v>
      </c>
      <c r="H4" s="15" t="s">
        <v>212</v>
      </c>
      <c r="I4" s="15" t="s">
        <v>213</v>
      </c>
      <c r="J4" s="15" t="s">
        <v>214</v>
      </c>
      <c r="K4" s="15" t="s">
        <v>215</v>
      </c>
      <c r="L4" s="15" t="s">
        <v>216</v>
      </c>
      <c r="M4" s="15" t="s">
        <v>217</v>
      </c>
      <c r="N4" s="15" t="s">
        <v>218</v>
      </c>
      <c r="O4" s="15" t="s">
        <v>219</v>
      </c>
      <c r="P4" s="15" t="s">
        <v>220</v>
      </c>
      <c r="Q4" s="15" t="s">
        <v>221</v>
      </c>
      <c r="R4" s="15" t="s">
        <v>222</v>
      </c>
      <c r="S4" s="15" t="s">
        <v>223</v>
      </c>
      <c r="T4" s="96" t="s">
        <v>224</v>
      </c>
      <c r="U4" s="15" t="s">
        <v>225</v>
      </c>
      <c r="V4" s="15" t="s">
        <v>226</v>
      </c>
      <c r="W4" s="15" t="s">
        <v>227</v>
      </c>
      <c r="X4" s="15" t="s">
        <v>228</v>
      </c>
      <c r="Y4" s="15" t="s">
        <v>229</v>
      </c>
      <c r="Z4" s="15" t="s">
        <v>230</v>
      </c>
      <c r="AA4" s="15" t="s">
        <v>231</v>
      </c>
      <c r="AB4" s="103" t="s">
        <v>232</v>
      </c>
      <c r="AC4" s="15" t="s">
        <v>233</v>
      </c>
      <c r="AD4" s="15" t="s">
        <v>234</v>
      </c>
      <c r="AE4" s="15" t="s">
        <v>235</v>
      </c>
      <c r="AF4" s="15" t="s">
        <v>236</v>
      </c>
      <c r="AG4" s="15" t="s">
        <v>237</v>
      </c>
      <c r="AH4" s="15" t="s">
        <v>238</v>
      </c>
      <c r="AI4" s="15" t="s">
        <v>239</v>
      </c>
      <c r="AJ4" s="15" t="s">
        <v>240</v>
      </c>
      <c r="AK4" s="15" t="s">
        <v>241</v>
      </c>
      <c r="AL4" s="15" t="s">
        <v>242</v>
      </c>
      <c r="AM4" s="15" t="s">
        <v>243</v>
      </c>
      <c r="AN4" s="15" t="s">
        <v>244</v>
      </c>
      <c r="AO4" s="15" t="s">
        <v>245</v>
      </c>
      <c r="AP4" s="15" t="s">
        <v>246</v>
      </c>
      <c r="AQ4" s="15" t="s">
        <v>247</v>
      </c>
      <c r="AR4" s="15" t="s">
        <v>248</v>
      </c>
      <c r="AS4" s="15" t="s">
        <v>249</v>
      </c>
      <c r="AT4" s="15" t="s">
        <v>250</v>
      </c>
      <c r="AU4" s="15" t="s">
        <v>251</v>
      </c>
      <c r="AV4" s="15" t="s">
        <v>252</v>
      </c>
      <c r="AW4" s="15" t="s">
        <v>253</v>
      </c>
      <c r="AX4" s="15" t="s">
        <v>254</v>
      </c>
      <c r="AY4" s="15" t="s">
        <v>255</v>
      </c>
      <c r="AZ4" s="15" t="s">
        <v>256</v>
      </c>
      <c r="BA4" s="15" t="s">
        <v>257</v>
      </c>
      <c r="BB4" s="15" t="s">
        <v>258</v>
      </c>
      <c r="BC4" s="15" t="s">
        <v>259</v>
      </c>
      <c r="BD4" s="15" t="s">
        <v>260</v>
      </c>
      <c r="BE4" s="15" t="s">
        <v>261</v>
      </c>
      <c r="BF4" s="15" t="s">
        <v>262</v>
      </c>
      <c r="BG4" s="15" t="s">
        <v>263</v>
      </c>
      <c r="BH4" s="15" t="s">
        <v>264</v>
      </c>
      <c r="BI4" s="15" t="s">
        <v>265</v>
      </c>
      <c r="BJ4" s="15" t="s">
        <v>266</v>
      </c>
      <c r="BK4" s="15" t="s">
        <v>267</v>
      </c>
      <c r="BL4" s="15" t="s">
        <v>268</v>
      </c>
      <c r="BM4" s="15" t="s">
        <v>269</v>
      </c>
      <c r="BN4" s="15" t="s">
        <v>270</v>
      </c>
      <c r="BO4" s="15" t="s">
        <v>271</v>
      </c>
      <c r="BP4" s="15" t="s">
        <v>272</v>
      </c>
      <c r="BQ4" s="15" t="s">
        <v>273</v>
      </c>
      <c r="BR4" s="15" t="s">
        <v>274</v>
      </c>
      <c r="BS4" s="15" t="s">
        <v>275</v>
      </c>
      <c r="BT4" s="15" t="s">
        <v>276</v>
      </c>
      <c r="BU4" s="15" t="s">
        <v>277</v>
      </c>
      <c r="BV4" s="15" t="s">
        <v>278</v>
      </c>
      <c r="BW4" s="15" t="s">
        <v>279</v>
      </c>
      <c r="BX4" s="15" t="s">
        <v>280</v>
      </c>
      <c r="BY4" s="15" t="s">
        <v>281</v>
      </c>
      <c r="BZ4" s="15" t="s">
        <v>282</v>
      </c>
      <c r="CA4" s="15" t="s">
        <v>283</v>
      </c>
      <c r="CB4" s="15" t="s">
        <v>284</v>
      </c>
      <c r="CC4" s="15" t="s">
        <v>285</v>
      </c>
      <c r="CD4" s="15" t="s">
        <v>286</v>
      </c>
      <c r="CE4" s="15" t="s">
        <v>287</v>
      </c>
      <c r="CF4" s="15" t="s">
        <v>288</v>
      </c>
      <c r="CG4" s="15" t="s">
        <v>289</v>
      </c>
      <c r="CH4" s="15" t="s">
        <v>290</v>
      </c>
      <c r="CI4" s="15" t="s">
        <v>291</v>
      </c>
      <c r="CJ4" s="15" t="s">
        <v>292</v>
      </c>
      <c r="CK4" s="15" t="s">
        <v>293</v>
      </c>
      <c r="CL4" s="15" t="s">
        <v>294</v>
      </c>
      <c r="CM4" s="15" t="s">
        <v>295</v>
      </c>
      <c r="CN4" s="15" t="s">
        <v>296</v>
      </c>
      <c r="CO4" s="15" t="s">
        <v>297</v>
      </c>
      <c r="CP4" s="15" t="s">
        <v>298</v>
      </c>
      <c r="CQ4" s="15" t="s">
        <v>299</v>
      </c>
      <c r="CR4" s="15" t="s">
        <v>300</v>
      </c>
      <c r="CS4" s="15" t="s">
        <v>301</v>
      </c>
      <c r="CT4" s="15" t="s">
        <v>302</v>
      </c>
      <c r="CU4" s="15" t="s">
        <v>303</v>
      </c>
      <c r="CV4" s="15" t="s">
        <v>304</v>
      </c>
      <c r="CW4" s="15" t="s">
        <v>305</v>
      </c>
      <c r="CX4" s="15" t="s">
        <v>306</v>
      </c>
      <c r="CY4" s="15" t="s">
        <v>307</v>
      </c>
      <c r="CZ4" s="15" t="s">
        <v>308</v>
      </c>
      <c r="DA4" s="15" t="s">
        <v>309</v>
      </c>
      <c r="DB4" s="15" t="s">
        <v>310</v>
      </c>
      <c r="DC4" s="15" t="s">
        <v>311</v>
      </c>
      <c r="DD4" s="15" t="s">
        <v>312</v>
      </c>
      <c r="DE4" s="15" t="s">
        <v>313</v>
      </c>
      <c r="DF4" s="15" t="s">
        <v>314</v>
      </c>
      <c r="DG4" s="15" t="s">
        <v>315</v>
      </c>
      <c r="DH4" s="15" t="s">
        <v>316</v>
      </c>
      <c r="DI4" s="15" t="s">
        <v>317</v>
      </c>
      <c r="DJ4" s="15" t="s">
        <v>318</v>
      </c>
      <c r="DK4" s="15" t="s">
        <v>319</v>
      </c>
      <c r="DL4" s="15" t="s">
        <v>320</v>
      </c>
      <c r="DM4" s="15" t="s">
        <v>321</v>
      </c>
      <c r="DN4" s="15" t="s">
        <v>322</v>
      </c>
      <c r="DO4" s="15" t="s">
        <v>323</v>
      </c>
      <c r="DP4" s="15" t="s">
        <v>324</v>
      </c>
      <c r="DQ4" s="15" t="s">
        <v>325</v>
      </c>
      <c r="DR4" s="15" t="s">
        <v>326</v>
      </c>
      <c r="DS4" s="15" t="s">
        <v>327</v>
      </c>
      <c r="DT4" s="15" t="s">
        <v>328</v>
      </c>
      <c r="DU4" s="15" t="s">
        <v>329</v>
      </c>
      <c r="DV4" s="15" t="s">
        <v>330</v>
      </c>
      <c r="DW4" s="15" t="s">
        <v>331</v>
      </c>
      <c r="DX4" s="15" t="s">
        <v>332</v>
      </c>
      <c r="DY4" s="15" t="s">
        <v>333</v>
      </c>
      <c r="DZ4" s="15" t="s">
        <v>334</v>
      </c>
      <c r="EA4" s="15" t="s">
        <v>335</v>
      </c>
      <c r="EB4" s="15" t="s">
        <v>336</v>
      </c>
      <c r="EC4" s="15" t="s">
        <v>337</v>
      </c>
      <c r="ED4" s="15" t="s">
        <v>338</v>
      </c>
      <c r="EE4" s="15" t="s">
        <v>339</v>
      </c>
      <c r="EF4" s="15" t="s">
        <v>340</v>
      </c>
      <c r="EG4" s="15" t="s">
        <v>341</v>
      </c>
      <c r="EH4" s="15" t="s">
        <v>342</v>
      </c>
      <c r="EI4" s="15" t="s">
        <v>343</v>
      </c>
      <c r="EJ4" s="15" t="s">
        <v>344</v>
      </c>
      <c r="EK4" s="15" t="s">
        <v>345</v>
      </c>
      <c r="EL4" s="15" t="s">
        <v>346</v>
      </c>
      <c r="EM4" s="15" t="s">
        <v>347</v>
      </c>
      <c r="EN4" s="15" t="s">
        <v>348</v>
      </c>
      <c r="EO4" s="15" t="s">
        <v>349</v>
      </c>
      <c r="EP4" s="15" t="s">
        <v>350</v>
      </c>
      <c r="EQ4" s="15" t="s">
        <v>351</v>
      </c>
      <c r="ER4" s="15" t="s">
        <v>352</v>
      </c>
      <c r="ES4" s="15" t="s">
        <v>353</v>
      </c>
      <c r="ET4" s="15" t="s">
        <v>354</v>
      </c>
      <c r="EU4" s="15" t="s">
        <v>355</v>
      </c>
      <c r="EV4" s="15" t="s">
        <v>356</v>
      </c>
      <c r="EW4" s="15" t="s">
        <v>357</v>
      </c>
      <c r="EX4" s="15" t="s">
        <v>358</v>
      </c>
      <c r="EY4" s="15" t="s">
        <v>359</v>
      </c>
      <c r="EZ4" s="15" t="s">
        <v>360</v>
      </c>
      <c r="FA4" s="15" t="s">
        <v>361</v>
      </c>
      <c r="FB4" s="15" t="s">
        <v>362</v>
      </c>
      <c r="FC4" s="15" t="s">
        <v>363</v>
      </c>
      <c r="FD4" s="15" t="s">
        <v>364</v>
      </c>
      <c r="FE4" s="15" t="s">
        <v>365</v>
      </c>
      <c r="FF4" s="15" t="s">
        <v>366</v>
      </c>
      <c r="FG4" s="15" t="s">
        <v>367</v>
      </c>
      <c r="FH4" s="15" t="s">
        <v>368</v>
      </c>
      <c r="FI4" s="15" t="s">
        <v>369</v>
      </c>
      <c r="FJ4" s="15" t="s">
        <v>370</v>
      </c>
      <c r="FK4" s="15" t="s">
        <v>371</v>
      </c>
      <c r="FL4" s="15" t="s">
        <v>372</v>
      </c>
      <c r="FM4" s="15" t="s">
        <v>373</v>
      </c>
      <c r="FN4" s="15" t="s">
        <v>374</v>
      </c>
      <c r="FO4" s="15" t="s">
        <v>375</v>
      </c>
      <c r="FP4" s="15" t="s">
        <v>376</v>
      </c>
      <c r="FQ4" s="15" t="s">
        <v>377</v>
      </c>
      <c r="FR4" s="15" t="s">
        <v>378</v>
      </c>
      <c r="FS4" s="15" t="s">
        <v>379</v>
      </c>
      <c r="FT4" s="15" t="s">
        <v>380</v>
      </c>
      <c r="FU4" s="15" t="s">
        <v>381</v>
      </c>
      <c r="FV4" s="15" t="s">
        <v>382</v>
      </c>
      <c r="FW4" s="15" t="s">
        <v>383</v>
      </c>
      <c r="FX4" s="15" t="s">
        <v>384</v>
      </c>
      <c r="FY4" s="15" t="s">
        <v>385</v>
      </c>
      <c r="FZ4" s="15" t="s">
        <v>386</v>
      </c>
      <c r="GA4" s="15" t="s">
        <v>387</v>
      </c>
      <c r="GB4" s="15" t="s">
        <v>388</v>
      </c>
      <c r="GC4" s="15" t="s">
        <v>389</v>
      </c>
      <c r="GD4" s="15" t="s">
        <v>390</v>
      </c>
      <c r="GE4" s="15" t="s">
        <v>391</v>
      </c>
      <c r="GF4" s="15" t="s">
        <v>392</v>
      </c>
      <c r="GG4" s="15" t="s">
        <v>393</v>
      </c>
      <c r="GH4" s="15" t="s">
        <v>394</v>
      </c>
      <c r="GI4" s="31" t="s">
        <v>395</v>
      </c>
    </row>
    <row r="5" spans="1:192" ht="15" customHeight="1">
      <c r="A5" s="17" t="s">
        <v>418</v>
      </c>
      <c r="B5" s="46" t="s">
        <v>208</v>
      </c>
      <c r="C5" s="32">
        <v>7.9802099999999997E-3</v>
      </c>
      <c r="D5" s="33">
        <v>0</v>
      </c>
      <c r="E5" s="33">
        <v>3.8245900000000001E-3</v>
      </c>
      <c r="F5" s="33">
        <v>2.1565199999999999E-3</v>
      </c>
      <c r="G5" s="33">
        <v>5.1640200000000001E-3</v>
      </c>
      <c r="H5" s="33">
        <v>3.5955800000000001E-3</v>
      </c>
      <c r="I5" s="33">
        <v>5.3196099999999998E-3</v>
      </c>
      <c r="J5" s="33">
        <v>4.6376300000000002E-3</v>
      </c>
      <c r="K5" s="33">
        <v>3.4164979999999998E-2</v>
      </c>
      <c r="L5" s="33">
        <v>7.2162199999999998E-3</v>
      </c>
      <c r="M5" s="33">
        <v>1.3104900000000001E-3</v>
      </c>
      <c r="N5" s="33">
        <v>2.0851699999999999E-3</v>
      </c>
      <c r="O5" s="33">
        <v>1.177194E-2</v>
      </c>
      <c r="P5" s="33">
        <v>8.3810900000000008E-3</v>
      </c>
      <c r="Q5" s="33">
        <v>9.3939999999999998E-5</v>
      </c>
      <c r="R5" s="33">
        <v>0</v>
      </c>
      <c r="S5" s="33">
        <v>1.4064780000000001E-2</v>
      </c>
      <c r="T5" s="97">
        <v>0</v>
      </c>
      <c r="U5" s="33">
        <v>0</v>
      </c>
      <c r="V5" s="33">
        <v>0</v>
      </c>
      <c r="W5" s="33">
        <v>0</v>
      </c>
      <c r="X5" s="33">
        <v>0</v>
      </c>
      <c r="Y5" s="33">
        <v>0</v>
      </c>
      <c r="Z5" s="33">
        <v>0</v>
      </c>
      <c r="AA5" s="33">
        <v>0</v>
      </c>
      <c r="AB5" s="104">
        <v>0</v>
      </c>
      <c r="AC5" s="33">
        <v>0.79154800000000003</v>
      </c>
      <c r="AD5" s="33">
        <v>0</v>
      </c>
      <c r="AE5" s="33">
        <v>0</v>
      </c>
      <c r="AF5" s="33">
        <v>1.6384E-4</v>
      </c>
      <c r="AG5" s="33">
        <v>0</v>
      </c>
      <c r="AH5" s="33">
        <v>0</v>
      </c>
      <c r="AI5" s="33">
        <v>8.1889700000000003E-3</v>
      </c>
      <c r="AJ5" s="33">
        <v>0</v>
      </c>
      <c r="AK5" s="33">
        <v>0</v>
      </c>
      <c r="AL5" s="33">
        <v>0</v>
      </c>
      <c r="AM5" s="33">
        <v>0</v>
      </c>
      <c r="AN5" s="33">
        <v>0</v>
      </c>
      <c r="AO5" s="33">
        <v>0</v>
      </c>
      <c r="AP5" s="33">
        <v>0</v>
      </c>
      <c r="AQ5" s="33">
        <v>0</v>
      </c>
      <c r="AR5" s="33">
        <v>0</v>
      </c>
      <c r="AS5" s="33">
        <v>0</v>
      </c>
      <c r="AT5" s="33">
        <v>0</v>
      </c>
      <c r="AU5" s="33">
        <v>2.0499999999999999E-6</v>
      </c>
      <c r="AV5" s="33">
        <v>0</v>
      </c>
      <c r="AW5" s="33">
        <v>0</v>
      </c>
      <c r="AX5" s="33">
        <v>0</v>
      </c>
      <c r="AY5" s="33">
        <v>0</v>
      </c>
      <c r="AZ5" s="33">
        <v>0</v>
      </c>
      <c r="BA5" s="33">
        <v>0</v>
      </c>
      <c r="BB5" s="33">
        <v>0</v>
      </c>
      <c r="BC5" s="33">
        <v>0</v>
      </c>
      <c r="BD5" s="33">
        <v>0</v>
      </c>
      <c r="BE5" s="33">
        <v>0</v>
      </c>
      <c r="BF5" s="33">
        <v>0</v>
      </c>
      <c r="BG5" s="33">
        <v>0</v>
      </c>
      <c r="BH5" s="33">
        <v>0</v>
      </c>
      <c r="BI5" s="33">
        <v>0</v>
      </c>
      <c r="BJ5" s="33">
        <v>0</v>
      </c>
      <c r="BK5" s="33">
        <v>0</v>
      </c>
      <c r="BL5" s="33">
        <v>0</v>
      </c>
      <c r="BM5" s="33">
        <v>0</v>
      </c>
      <c r="BN5" s="33">
        <v>0</v>
      </c>
      <c r="BO5" s="33">
        <v>0</v>
      </c>
      <c r="BP5" s="33">
        <v>0</v>
      </c>
      <c r="BQ5" s="33">
        <v>0</v>
      </c>
      <c r="BR5" s="33">
        <v>0</v>
      </c>
      <c r="BS5" s="33">
        <v>0</v>
      </c>
      <c r="BT5" s="33">
        <v>0</v>
      </c>
      <c r="BU5" s="33">
        <v>0</v>
      </c>
      <c r="BV5" s="33">
        <v>0</v>
      </c>
      <c r="BW5" s="33">
        <v>0</v>
      </c>
      <c r="BX5" s="33">
        <v>0</v>
      </c>
      <c r="BY5" s="33">
        <v>0</v>
      </c>
      <c r="BZ5" s="33">
        <v>0</v>
      </c>
      <c r="CA5" s="33">
        <v>0</v>
      </c>
      <c r="CB5" s="33">
        <v>0</v>
      </c>
      <c r="CC5" s="33">
        <v>0</v>
      </c>
      <c r="CD5" s="33">
        <v>0</v>
      </c>
      <c r="CE5" s="33">
        <v>0</v>
      </c>
      <c r="CF5" s="33">
        <v>0</v>
      </c>
      <c r="CG5" s="33">
        <v>0</v>
      </c>
      <c r="CH5" s="33">
        <v>0</v>
      </c>
      <c r="CI5" s="33">
        <v>0</v>
      </c>
      <c r="CJ5" s="33">
        <v>0</v>
      </c>
      <c r="CK5" s="33">
        <v>0</v>
      </c>
      <c r="CL5" s="33">
        <v>0</v>
      </c>
      <c r="CM5" s="33">
        <v>0</v>
      </c>
      <c r="CN5" s="33">
        <v>0</v>
      </c>
      <c r="CO5" s="33">
        <v>0</v>
      </c>
      <c r="CP5" s="33">
        <v>0</v>
      </c>
      <c r="CQ5" s="33">
        <v>0</v>
      </c>
      <c r="CR5" s="33">
        <v>0</v>
      </c>
      <c r="CS5" s="33">
        <v>0</v>
      </c>
      <c r="CT5" s="33">
        <v>0</v>
      </c>
      <c r="CU5" s="33">
        <v>0</v>
      </c>
      <c r="CV5" s="33">
        <v>0</v>
      </c>
      <c r="CW5" s="33">
        <v>0</v>
      </c>
      <c r="CX5" s="33">
        <v>0</v>
      </c>
      <c r="CY5" s="33">
        <v>0</v>
      </c>
      <c r="CZ5" s="33">
        <v>0</v>
      </c>
      <c r="DA5" s="33">
        <v>0</v>
      </c>
      <c r="DB5" s="33">
        <v>0</v>
      </c>
      <c r="DC5" s="33">
        <v>0</v>
      </c>
      <c r="DD5" s="33">
        <v>0</v>
      </c>
      <c r="DE5" s="33">
        <v>0</v>
      </c>
      <c r="DF5" s="33">
        <v>0</v>
      </c>
      <c r="DG5" s="33">
        <v>0</v>
      </c>
      <c r="DH5" s="33">
        <v>0</v>
      </c>
      <c r="DI5" s="33">
        <v>0</v>
      </c>
      <c r="DJ5" s="33">
        <v>0</v>
      </c>
      <c r="DK5" s="33">
        <v>0</v>
      </c>
      <c r="DL5" s="33">
        <v>0</v>
      </c>
      <c r="DM5" s="33">
        <v>0</v>
      </c>
      <c r="DN5" s="33">
        <v>0</v>
      </c>
      <c r="DO5" s="33">
        <v>0</v>
      </c>
      <c r="DP5" s="33">
        <v>0</v>
      </c>
      <c r="DQ5" s="33">
        <v>0</v>
      </c>
      <c r="DR5" s="33">
        <v>0</v>
      </c>
      <c r="DS5" s="33">
        <v>0</v>
      </c>
      <c r="DT5" s="33">
        <v>0</v>
      </c>
      <c r="DU5" s="33">
        <v>0</v>
      </c>
      <c r="DV5" s="33">
        <v>0</v>
      </c>
      <c r="DW5" s="33">
        <v>0</v>
      </c>
      <c r="DX5" s="33">
        <v>4.6157999999999998E-3</v>
      </c>
      <c r="DY5" s="33">
        <v>0</v>
      </c>
      <c r="DZ5" s="33">
        <v>0</v>
      </c>
      <c r="EA5" s="33">
        <v>0</v>
      </c>
      <c r="EB5" s="33">
        <v>8.6899999999999998E-6</v>
      </c>
      <c r="EC5" s="33">
        <v>0</v>
      </c>
      <c r="ED5" s="33">
        <v>0</v>
      </c>
      <c r="EE5" s="33">
        <v>0</v>
      </c>
      <c r="EF5" s="33">
        <v>0</v>
      </c>
      <c r="EG5" s="33">
        <v>0</v>
      </c>
      <c r="EH5" s="33">
        <v>0</v>
      </c>
      <c r="EI5" s="33">
        <v>0</v>
      </c>
      <c r="EJ5" s="33">
        <v>0</v>
      </c>
      <c r="EK5" s="33">
        <v>0</v>
      </c>
      <c r="EL5" s="33">
        <v>0</v>
      </c>
      <c r="EM5" s="33">
        <v>0</v>
      </c>
      <c r="EN5" s="33">
        <v>0</v>
      </c>
      <c r="EO5" s="33">
        <v>0</v>
      </c>
      <c r="EP5" s="33">
        <v>0</v>
      </c>
      <c r="EQ5" s="33">
        <v>0</v>
      </c>
      <c r="ER5" s="33">
        <v>0</v>
      </c>
      <c r="ES5" s="33">
        <v>0</v>
      </c>
      <c r="ET5" s="33">
        <v>0</v>
      </c>
      <c r="EU5" s="33">
        <v>0</v>
      </c>
      <c r="EV5" s="33">
        <v>0</v>
      </c>
      <c r="EW5" s="33">
        <v>0</v>
      </c>
      <c r="EX5" s="33">
        <v>0</v>
      </c>
      <c r="EY5" s="33">
        <v>0</v>
      </c>
      <c r="EZ5" s="33">
        <v>0</v>
      </c>
      <c r="FA5" s="33">
        <v>0</v>
      </c>
      <c r="FB5" s="33">
        <v>0</v>
      </c>
      <c r="FC5" s="33">
        <v>0</v>
      </c>
      <c r="FD5" s="33">
        <v>0</v>
      </c>
      <c r="FE5" s="33">
        <v>0</v>
      </c>
      <c r="FF5" s="33">
        <v>0</v>
      </c>
      <c r="FG5" s="33">
        <v>0</v>
      </c>
      <c r="FH5" s="33">
        <v>0</v>
      </c>
      <c r="FI5" s="33">
        <v>0</v>
      </c>
      <c r="FJ5" s="33">
        <v>0</v>
      </c>
      <c r="FK5" s="33">
        <v>0</v>
      </c>
      <c r="FL5" s="33">
        <v>0</v>
      </c>
      <c r="FM5" s="33">
        <v>0</v>
      </c>
      <c r="FN5" s="33">
        <v>0</v>
      </c>
      <c r="FO5" s="33">
        <v>1.199E-4</v>
      </c>
      <c r="FP5" s="33">
        <v>0</v>
      </c>
      <c r="FQ5" s="33">
        <v>0</v>
      </c>
      <c r="FR5" s="33">
        <v>0</v>
      </c>
      <c r="FS5" s="33">
        <v>0</v>
      </c>
      <c r="FT5" s="33">
        <v>0</v>
      </c>
      <c r="FU5" s="33">
        <v>0</v>
      </c>
      <c r="FV5" s="33">
        <v>0</v>
      </c>
      <c r="FW5" s="33">
        <v>0</v>
      </c>
      <c r="FX5" s="33">
        <v>0</v>
      </c>
      <c r="FY5" s="33">
        <v>0</v>
      </c>
      <c r="FZ5" s="33">
        <v>0</v>
      </c>
      <c r="GA5" s="33">
        <v>0</v>
      </c>
      <c r="GB5" s="33">
        <v>0</v>
      </c>
      <c r="GC5" s="33">
        <v>0</v>
      </c>
      <c r="GD5" s="33">
        <v>0</v>
      </c>
      <c r="GE5" s="33">
        <v>0</v>
      </c>
      <c r="GF5" s="33">
        <v>2.1469999999999999E-5</v>
      </c>
      <c r="GG5" s="33">
        <v>0</v>
      </c>
      <c r="GH5" s="33">
        <v>0</v>
      </c>
      <c r="GI5" s="34">
        <v>0</v>
      </c>
      <c r="GJ5" s="7"/>
    </row>
    <row r="6" spans="1:192" ht="15" customHeight="1">
      <c r="A6" s="18" t="s">
        <v>419</v>
      </c>
      <c r="B6" s="47" t="s">
        <v>209</v>
      </c>
      <c r="C6" s="32">
        <v>0</v>
      </c>
      <c r="D6" s="33">
        <v>0.1182</v>
      </c>
      <c r="E6" s="33">
        <v>0</v>
      </c>
      <c r="F6" s="33">
        <v>0</v>
      </c>
      <c r="G6" s="33">
        <v>0</v>
      </c>
      <c r="H6" s="33">
        <v>0</v>
      </c>
      <c r="I6" s="33">
        <v>0</v>
      </c>
      <c r="J6" s="33">
        <v>0</v>
      </c>
      <c r="K6" s="33">
        <v>1.97036E-3</v>
      </c>
      <c r="L6" s="33">
        <v>3.0162E-4</v>
      </c>
      <c r="M6" s="33">
        <v>0</v>
      </c>
      <c r="N6" s="33">
        <v>0</v>
      </c>
      <c r="O6" s="33">
        <v>3.2876999999999998E-4</v>
      </c>
      <c r="P6" s="33">
        <v>0</v>
      </c>
      <c r="Q6" s="33">
        <v>0</v>
      </c>
      <c r="R6" s="33">
        <v>0</v>
      </c>
      <c r="S6" s="33">
        <v>0</v>
      </c>
      <c r="T6" s="97">
        <v>0</v>
      </c>
      <c r="U6" s="33">
        <v>0</v>
      </c>
      <c r="V6" s="33">
        <v>0</v>
      </c>
      <c r="W6" s="33">
        <v>0</v>
      </c>
      <c r="X6" s="33">
        <v>0</v>
      </c>
      <c r="Y6" s="33">
        <v>0</v>
      </c>
      <c r="Z6" s="33">
        <v>0</v>
      </c>
      <c r="AA6" s="33">
        <v>0</v>
      </c>
      <c r="AB6" s="104">
        <v>0</v>
      </c>
      <c r="AC6" s="33">
        <v>1.4688349999999999E-2</v>
      </c>
      <c r="AD6" s="33">
        <v>0</v>
      </c>
      <c r="AE6" s="33">
        <v>1.06141E-3</v>
      </c>
      <c r="AF6" s="33">
        <v>4.2799E-4</v>
      </c>
      <c r="AG6" s="33">
        <v>2.9229000000000001E-4</v>
      </c>
      <c r="AH6" s="33">
        <v>2.9022E-4</v>
      </c>
      <c r="AI6" s="33">
        <v>2.4850179999999999E-2</v>
      </c>
      <c r="AJ6" s="33">
        <v>0</v>
      </c>
      <c r="AK6" s="33">
        <v>0</v>
      </c>
      <c r="AL6" s="33">
        <v>0</v>
      </c>
      <c r="AM6" s="33">
        <v>0</v>
      </c>
      <c r="AN6" s="33">
        <v>0</v>
      </c>
      <c r="AO6" s="33">
        <v>0</v>
      </c>
      <c r="AP6" s="33">
        <v>0</v>
      </c>
      <c r="AQ6" s="33">
        <v>0</v>
      </c>
      <c r="AR6" s="33">
        <v>0</v>
      </c>
      <c r="AS6" s="33">
        <v>0</v>
      </c>
      <c r="AT6" s="33">
        <v>0</v>
      </c>
      <c r="AU6" s="33">
        <v>0</v>
      </c>
      <c r="AV6" s="33">
        <v>0</v>
      </c>
      <c r="AW6" s="33">
        <v>0</v>
      </c>
      <c r="AX6" s="33">
        <v>0</v>
      </c>
      <c r="AY6" s="33">
        <v>0</v>
      </c>
      <c r="AZ6" s="33">
        <v>0</v>
      </c>
      <c r="BA6" s="33">
        <v>0</v>
      </c>
      <c r="BB6" s="33">
        <v>0</v>
      </c>
      <c r="BC6" s="33">
        <v>0</v>
      </c>
      <c r="BD6" s="33">
        <v>0</v>
      </c>
      <c r="BE6" s="33">
        <v>0</v>
      </c>
      <c r="BF6" s="33">
        <v>0</v>
      </c>
      <c r="BG6" s="33">
        <v>0</v>
      </c>
      <c r="BH6" s="33">
        <v>0</v>
      </c>
      <c r="BI6" s="33">
        <v>0</v>
      </c>
      <c r="BJ6" s="33">
        <v>0</v>
      </c>
      <c r="BK6" s="33">
        <v>0</v>
      </c>
      <c r="BL6" s="33">
        <v>0</v>
      </c>
      <c r="BM6" s="33">
        <v>0</v>
      </c>
      <c r="BN6" s="33">
        <v>0</v>
      </c>
      <c r="BO6" s="33">
        <v>0</v>
      </c>
      <c r="BP6" s="33">
        <v>0</v>
      </c>
      <c r="BQ6" s="33">
        <v>0</v>
      </c>
      <c r="BR6" s="33">
        <v>0</v>
      </c>
      <c r="BS6" s="33">
        <v>0</v>
      </c>
      <c r="BT6" s="33">
        <v>0</v>
      </c>
      <c r="BU6" s="33">
        <v>0</v>
      </c>
      <c r="BV6" s="33">
        <v>0</v>
      </c>
      <c r="BW6" s="33">
        <v>0</v>
      </c>
      <c r="BX6" s="33">
        <v>0</v>
      </c>
      <c r="BY6" s="33">
        <v>0</v>
      </c>
      <c r="BZ6" s="33">
        <v>0</v>
      </c>
      <c r="CA6" s="33">
        <v>0</v>
      </c>
      <c r="CB6" s="33">
        <v>0</v>
      </c>
      <c r="CC6" s="33">
        <v>0</v>
      </c>
      <c r="CD6" s="33">
        <v>0</v>
      </c>
      <c r="CE6" s="33">
        <v>0</v>
      </c>
      <c r="CF6" s="33">
        <v>0</v>
      </c>
      <c r="CG6" s="33">
        <v>0</v>
      </c>
      <c r="CH6" s="33">
        <v>0</v>
      </c>
      <c r="CI6" s="33">
        <v>0</v>
      </c>
      <c r="CJ6" s="33">
        <v>0</v>
      </c>
      <c r="CK6" s="33">
        <v>0</v>
      </c>
      <c r="CL6" s="33">
        <v>0</v>
      </c>
      <c r="CM6" s="33">
        <v>0</v>
      </c>
      <c r="CN6" s="33">
        <v>0</v>
      </c>
      <c r="CO6" s="33">
        <v>0</v>
      </c>
      <c r="CP6" s="33">
        <v>0</v>
      </c>
      <c r="CQ6" s="33">
        <v>0</v>
      </c>
      <c r="CR6" s="33">
        <v>0</v>
      </c>
      <c r="CS6" s="33">
        <v>0</v>
      </c>
      <c r="CT6" s="33">
        <v>0</v>
      </c>
      <c r="CU6" s="33">
        <v>0</v>
      </c>
      <c r="CV6" s="33">
        <v>0</v>
      </c>
      <c r="CW6" s="33">
        <v>0</v>
      </c>
      <c r="CX6" s="33">
        <v>0</v>
      </c>
      <c r="CY6" s="33">
        <v>0</v>
      </c>
      <c r="CZ6" s="33">
        <v>0</v>
      </c>
      <c r="DA6" s="33">
        <v>0</v>
      </c>
      <c r="DB6" s="33">
        <v>0</v>
      </c>
      <c r="DC6" s="33">
        <v>0</v>
      </c>
      <c r="DD6" s="33">
        <v>0</v>
      </c>
      <c r="DE6" s="33">
        <v>0</v>
      </c>
      <c r="DF6" s="33">
        <v>0</v>
      </c>
      <c r="DG6" s="33">
        <v>0</v>
      </c>
      <c r="DH6" s="33">
        <v>0</v>
      </c>
      <c r="DI6" s="33">
        <v>0</v>
      </c>
      <c r="DJ6" s="33">
        <v>0</v>
      </c>
      <c r="DK6" s="33">
        <v>0</v>
      </c>
      <c r="DL6" s="33">
        <v>0</v>
      </c>
      <c r="DM6" s="33">
        <v>0</v>
      </c>
      <c r="DN6" s="33">
        <v>0</v>
      </c>
      <c r="DO6" s="33">
        <v>0</v>
      </c>
      <c r="DP6" s="33">
        <v>0</v>
      </c>
      <c r="DQ6" s="33">
        <v>0</v>
      </c>
      <c r="DR6" s="33">
        <v>0</v>
      </c>
      <c r="DS6" s="33">
        <v>0</v>
      </c>
      <c r="DT6" s="33">
        <v>0</v>
      </c>
      <c r="DU6" s="33">
        <v>0</v>
      </c>
      <c r="DV6" s="33">
        <v>0</v>
      </c>
      <c r="DW6" s="33">
        <v>0</v>
      </c>
      <c r="DX6" s="33">
        <v>0</v>
      </c>
      <c r="DY6" s="33">
        <v>0</v>
      </c>
      <c r="DZ6" s="33">
        <v>0</v>
      </c>
      <c r="EA6" s="33">
        <v>0</v>
      </c>
      <c r="EB6" s="33">
        <v>0</v>
      </c>
      <c r="EC6" s="33">
        <v>0</v>
      </c>
      <c r="ED6" s="33">
        <v>0</v>
      </c>
      <c r="EE6" s="33">
        <v>0</v>
      </c>
      <c r="EF6" s="33">
        <v>0</v>
      </c>
      <c r="EG6" s="33">
        <v>0</v>
      </c>
      <c r="EH6" s="33">
        <v>0</v>
      </c>
      <c r="EI6" s="33">
        <v>0</v>
      </c>
      <c r="EJ6" s="33">
        <v>0</v>
      </c>
      <c r="EK6" s="33">
        <v>0</v>
      </c>
      <c r="EL6" s="33">
        <v>0</v>
      </c>
      <c r="EM6" s="33">
        <v>0</v>
      </c>
      <c r="EN6" s="33">
        <v>0</v>
      </c>
      <c r="EO6" s="33">
        <v>0</v>
      </c>
      <c r="EP6" s="33">
        <v>0</v>
      </c>
      <c r="EQ6" s="33">
        <v>0</v>
      </c>
      <c r="ER6" s="33">
        <v>0</v>
      </c>
      <c r="ES6" s="33">
        <v>0</v>
      </c>
      <c r="ET6" s="33">
        <v>0</v>
      </c>
      <c r="EU6" s="33">
        <v>0</v>
      </c>
      <c r="EV6" s="33">
        <v>0</v>
      </c>
      <c r="EW6" s="33">
        <v>0</v>
      </c>
      <c r="EX6" s="33">
        <v>0</v>
      </c>
      <c r="EY6" s="33">
        <v>0</v>
      </c>
      <c r="EZ6" s="33">
        <v>0</v>
      </c>
      <c r="FA6" s="33">
        <v>0</v>
      </c>
      <c r="FB6" s="33">
        <v>0</v>
      </c>
      <c r="FC6" s="33">
        <v>0</v>
      </c>
      <c r="FD6" s="33">
        <v>0</v>
      </c>
      <c r="FE6" s="33">
        <v>0</v>
      </c>
      <c r="FF6" s="33">
        <v>0</v>
      </c>
      <c r="FG6" s="33">
        <v>0</v>
      </c>
      <c r="FH6" s="33">
        <v>0</v>
      </c>
      <c r="FI6" s="33">
        <v>0</v>
      </c>
      <c r="FJ6" s="33">
        <v>0</v>
      </c>
      <c r="FK6" s="33">
        <v>0</v>
      </c>
      <c r="FL6" s="33">
        <v>0</v>
      </c>
      <c r="FM6" s="33">
        <v>0</v>
      </c>
      <c r="FN6" s="33">
        <v>0</v>
      </c>
      <c r="FO6" s="33">
        <v>0</v>
      </c>
      <c r="FP6" s="33">
        <v>0</v>
      </c>
      <c r="FQ6" s="33">
        <v>0</v>
      </c>
      <c r="FR6" s="33">
        <v>0</v>
      </c>
      <c r="FS6" s="33">
        <v>0</v>
      </c>
      <c r="FT6" s="33">
        <v>0</v>
      </c>
      <c r="FU6" s="33">
        <v>0</v>
      </c>
      <c r="FV6" s="33">
        <v>0</v>
      </c>
      <c r="FW6" s="33">
        <v>0</v>
      </c>
      <c r="FX6" s="33">
        <v>0</v>
      </c>
      <c r="FY6" s="33">
        <v>0</v>
      </c>
      <c r="FZ6" s="33">
        <v>0</v>
      </c>
      <c r="GA6" s="33">
        <v>0</v>
      </c>
      <c r="GB6" s="33">
        <v>0</v>
      </c>
      <c r="GC6" s="33">
        <v>0</v>
      </c>
      <c r="GD6" s="33">
        <v>0</v>
      </c>
      <c r="GE6" s="33">
        <v>0</v>
      </c>
      <c r="GF6" s="33">
        <v>0</v>
      </c>
      <c r="GG6" s="33">
        <v>0</v>
      </c>
      <c r="GH6" s="33">
        <v>0</v>
      </c>
      <c r="GI6" s="34">
        <v>0</v>
      </c>
      <c r="GJ6" s="7"/>
    </row>
    <row r="7" spans="1:192" ht="15" customHeight="1">
      <c r="A7" s="18" t="s">
        <v>420</v>
      </c>
      <c r="B7" s="47" t="s">
        <v>453</v>
      </c>
      <c r="C7" s="32">
        <v>0</v>
      </c>
      <c r="D7" s="33">
        <v>0</v>
      </c>
      <c r="E7" s="33">
        <v>7.4572949999999999E-2</v>
      </c>
      <c r="F7" s="33">
        <v>1.63109E-3</v>
      </c>
      <c r="G7" s="33">
        <v>0</v>
      </c>
      <c r="H7" s="33">
        <v>0</v>
      </c>
      <c r="I7" s="33">
        <v>0</v>
      </c>
      <c r="J7" s="33">
        <v>7.3506000000000005E-4</v>
      </c>
      <c r="K7" s="33">
        <v>3.5892999999999998E-4</v>
      </c>
      <c r="L7" s="33">
        <v>2.2843000000000001E-4</v>
      </c>
      <c r="M7" s="33">
        <v>0</v>
      </c>
      <c r="N7" s="33">
        <v>0</v>
      </c>
      <c r="O7" s="33">
        <v>2.1209999999999999E-5</v>
      </c>
      <c r="P7" s="33">
        <v>0</v>
      </c>
      <c r="Q7" s="33">
        <v>0</v>
      </c>
      <c r="R7" s="33">
        <v>0</v>
      </c>
      <c r="S7" s="33">
        <v>0</v>
      </c>
      <c r="T7" s="97">
        <v>0</v>
      </c>
      <c r="U7" s="33">
        <v>0</v>
      </c>
      <c r="V7" s="33">
        <v>0</v>
      </c>
      <c r="W7" s="33">
        <v>0</v>
      </c>
      <c r="X7" s="33">
        <v>0</v>
      </c>
      <c r="Y7" s="33">
        <v>0</v>
      </c>
      <c r="Z7" s="33">
        <v>0</v>
      </c>
      <c r="AA7" s="33">
        <v>0</v>
      </c>
      <c r="AB7" s="104">
        <v>0</v>
      </c>
      <c r="AC7" s="33">
        <v>5.5689999999999997E-5</v>
      </c>
      <c r="AD7" s="33">
        <v>4.4951499999999998E-3</v>
      </c>
      <c r="AE7" s="33">
        <v>3.4085329999999997E-2</v>
      </c>
      <c r="AF7" s="33">
        <v>1.413008E-2</v>
      </c>
      <c r="AG7" s="33">
        <v>1.1624599999999999E-3</v>
      </c>
      <c r="AH7" s="33">
        <v>5.8140999999999998E-4</v>
      </c>
      <c r="AI7" s="33">
        <v>4.9063300000000004E-3</v>
      </c>
      <c r="AJ7" s="33">
        <v>0</v>
      </c>
      <c r="AK7" s="33">
        <v>0</v>
      </c>
      <c r="AL7" s="33">
        <v>0</v>
      </c>
      <c r="AM7" s="33">
        <v>0</v>
      </c>
      <c r="AN7" s="33">
        <v>0</v>
      </c>
      <c r="AO7" s="33">
        <v>0</v>
      </c>
      <c r="AP7" s="33">
        <v>0</v>
      </c>
      <c r="AQ7" s="33">
        <v>0</v>
      </c>
      <c r="AR7" s="33">
        <v>0</v>
      </c>
      <c r="AS7" s="33">
        <v>0</v>
      </c>
      <c r="AT7" s="33">
        <v>0</v>
      </c>
      <c r="AU7" s="33">
        <v>0</v>
      </c>
      <c r="AV7" s="33">
        <v>0</v>
      </c>
      <c r="AW7" s="33">
        <v>0</v>
      </c>
      <c r="AX7" s="33">
        <v>0</v>
      </c>
      <c r="AY7" s="33">
        <v>0</v>
      </c>
      <c r="AZ7" s="33">
        <v>0</v>
      </c>
      <c r="BA7" s="33">
        <v>0</v>
      </c>
      <c r="BB7" s="33">
        <v>0</v>
      </c>
      <c r="BC7" s="33">
        <v>0</v>
      </c>
      <c r="BD7" s="33">
        <v>0</v>
      </c>
      <c r="BE7" s="33">
        <v>0</v>
      </c>
      <c r="BF7" s="33">
        <v>0</v>
      </c>
      <c r="BG7" s="33">
        <v>0</v>
      </c>
      <c r="BH7" s="33">
        <v>0</v>
      </c>
      <c r="BI7" s="33">
        <v>0</v>
      </c>
      <c r="BJ7" s="33">
        <v>0</v>
      </c>
      <c r="BK7" s="33">
        <v>1.9850000000000001E-5</v>
      </c>
      <c r="BL7" s="33">
        <v>0</v>
      </c>
      <c r="BM7" s="33">
        <v>0</v>
      </c>
      <c r="BN7" s="33">
        <v>0</v>
      </c>
      <c r="BO7" s="33">
        <v>0</v>
      </c>
      <c r="BP7" s="33">
        <v>0</v>
      </c>
      <c r="BQ7" s="33">
        <v>0</v>
      </c>
      <c r="BR7" s="33">
        <v>0</v>
      </c>
      <c r="BS7" s="33">
        <v>0</v>
      </c>
      <c r="BT7" s="33">
        <v>0</v>
      </c>
      <c r="BU7" s="33">
        <v>0</v>
      </c>
      <c r="BV7" s="33">
        <v>0</v>
      </c>
      <c r="BW7" s="33">
        <v>0</v>
      </c>
      <c r="BX7" s="33">
        <v>0</v>
      </c>
      <c r="BY7" s="33">
        <v>0</v>
      </c>
      <c r="BZ7" s="33">
        <v>0</v>
      </c>
      <c r="CA7" s="33">
        <v>0</v>
      </c>
      <c r="CB7" s="33">
        <v>0</v>
      </c>
      <c r="CC7" s="33">
        <v>0</v>
      </c>
      <c r="CD7" s="33">
        <v>0</v>
      </c>
      <c r="CE7" s="33">
        <v>0</v>
      </c>
      <c r="CF7" s="33">
        <v>0</v>
      </c>
      <c r="CG7" s="33">
        <v>0</v>
      </c>
      <c r="CH7" s="33">
        <v>0</v>
      </c>
      <c r="CI7" s="33">
        <v>0</v>
      </c>
      <c r="CJ7" s="33">
        <v>0</v>
      </c>
      <c r="CK7" s="33">
        <v>0</v>
      </c>
      <c r="CL7" s="33">
        <v>0</v>
      </c>
      <c r="CM7" s="33">
        <v>0</v>
      </c>
      <c r="CN7" s="33">
        <v>0</v>
      </c>
      <c r="CO7" s="33">
        <v>0</v>
      </c>
      <c r="CP7" s="33">
        <v>0</v>
      </c>
      <c r="CQ7" s="33">
        <v>0</v>
      </c>
      <c r="CR7" s="33">
        <v>0</v>
      </c>
      <c r="CS7" s="33">
        <v>0</v>
      </c>
      <c r="CT7" s="33">
        <v>0</v>
      </c>
      <c r="CU7" s="33">
        <v>0</v>
      </c>
      <c r="CV7" s="33">
        <v>0</v>
      </c>
      <c r="CW7" s="33">
        <v>0</v>
      </c>
      <c r="CX7" s="33">
        <v>0</v>
      </c>
      <c r="CY7" s="33">
        <v>0</v>
      </c>
      <c r="CZ7" s="33">
        <v>0</v>
      </c>
      <c r="DA7" s="33">
        <v>0</v>
      </c>
      <c r="DB7" s="33">
        <v>0</v>
      </c>
      <c r="DC7" s="33">
        <v>0</v>
      </c>
      <c r="DD7" s="33">
        <v>0</v>
      </c>
      <c r="DE7" s="33">
        <v>0</v>
      </c>
      <c r="DF7" s="33">
        <v>0</v>
      </c>
      <c r="DG7" s="33">
        <v>0</v>
      </c>
      <c r="DH7" s="33">
        <v>0</v>
      </c>
      <c r="DI7" s="33">
        <v>0</v>
      </c>
      <c r="DJ7" s="33">
        <v>0</v>
      </c>
      <c r="DK7" s="33">
        <v>0</v>
      </c>
      <c r="DL7" s="33">
        <v>0</v>
      </c>
      <c r="DM7" s="33">
        <v>0</v>
      </c>
      <c r="DN7" s="33">
        <v>0</v>
      </c>
      <c r="DO7" s="33">
        <v>0</v>
      </c>
      <c r="DP7" s="33">
        <v>0</v>
      </c>
      <c r="DQ7" s="33">
        <v>0</v>
      </c>
      <c r="DR7" s="33">
        <v>0</v>
      </c>
      <c r="DS7" s="33">
        <v>0</v>
      </c>
      <c r="DT7" s="33">
        <v>0</v>
      </c>
      <c r="DU7" s="33">
        <v>0</v>
      </c>
      <c r="DV7" s="33">
        <v>0</v>
      </c>
      <c r="DW7" s="33">
        <v>0</v>
      </c>
      <c r="DX7" s="33">
        <v>0</v>
      </c>
      <c r="DY7" s="33">
        <v>0</v>
      </c>
      <c r="DZ7" s="33">
        <v>0</v>
      </c>
      <c r="EA7" s="33">
        <v>0</v>
      </c>
      <c r="EB7" s="33">
        <v>0</v>
      </c>
      <c r="EC7" s="33">
        <v>0</v>
      </c>
      <c r="ED7" s="33">
        <v>0</v>
      </c>
      <c r="EE7" s="33">
        <v>0</v>
      </c>
      <c r="EF7" s="33">
        <v>0</v>
      </c>
      <c r="EG7" s="33">
        <v>0</v>
      </c>
      <c r="EH7" s="33">
        <v>0</v>
      </c>
      <c r="EI7" s="33">
        <v>0</v>
      </c>
      <c r="EJ7" s="33">
        <v>0</v>
      </c>
      <c r="EK7" s="33">
        <v>0</v>
      </c>
      <c r="EL7" s="33">
        <v>0</v>
      </c>
      <c r="EM7" s="33">
        <v>0</v>
      </c>
      <c r="EN7" s="33">
        <v>0</v>
      </c>
      <c r="EO7" s="33">
        <v>0</v>
      </c>
      <c r="EP7" s="33">
        <v>0</v>
      </c>
      <c r="EQ7" s="33">
        <v>0</v>
      </c>
      <c r="ER7" s="33">
        <v>0</v>
      </c>
      <c r="ES7" s="33">
        <v>0</v>
      </c>
      <c r="ET7" s="33">
        <v>0</v>
      </c>
      <c r="EU7" s="33">
        <v>0</v>
      </c>
      <c r="EV7" s="33">
        <v>0</v>
      </c>
      <c r="EW7" s="33">
        <v>0</v>
      </c>
      <c r="EX7" s="33">
        <v>0</v>
      </c>
      <c r="EY7" s="33">
        <v>0</v>
      </c>
      <c r="EZ7" s="33">
        <v>0</v>
      </c>
      <c r="FA7" s="33">
        <v>0</v>
      </c>
      <c r="FB7" s="33">
        <v>0</v>
      </c>
      <c r="FC7" s="33">
        <v>0</v>
      </c>
      <c r="FD7" s="33">
        <v>0</v>
      </c>
      <c r="FE7" s="33">
        <v>0</v>
      </c>
      <c r="FF7" s="33">
        <v>0</v>
      </c>
      <c r="FG7" s="33">
        <v>0</v>
      </c>
      <c r="FH7" s="33">
        <v>0</v>
      </c>
      <c r="FI7" s="33">
        <v>0</v>
      </c>
      <c r="FJ7" s="33">
        <v>0</v>
      </c>
      <c r="FK7" s="33">
        <v>0</v>
      </c>
      <c r="FL7" s="33">
        <v>4.2E-7</v>
      </c>
      <c r="FM7" s="33">
        <v>0</v>
      </c>
      <c r="FN7" s="33">
        <v>0</v>
      </c>
      <c r="FO7" s="33">
        <v>0</v>
      </c>
      <c r="FP7" s="33">
        <v>0</v>
      </c>
      <c r="FQ7" s="33">
        <v>0</v>
      </c>
      <c r="FR7" s="33">
        <v>9.8900000000000002E-6</v>
      </c>
      <c r="FS7" s="33">
        <v>0</v>
      </c>
      <c r="FT7" s="33">
        <v>2.7377E-4</v>
      </c>
      <c r="FU7" s="33">
        <v>2.2196999999999999E-4</v>
      </c>
      <c r="FV7" s="33">
        <v>0</v>
      </c>
      <c r="FW7" s="33">
        <v>0</v>
      </c>
      <c r="FX7" s="33">
        <v>0</v>
      </c>
      <c r="FY7" s="33">
        <v>0</v>
      </c>
      <c r="FZ7" s="33">
        <v>0</v>
      </c>
      <c r="GA7" s="33">
        <v>0</v>
      </c>
      <c r="GB7" s="33">
        <v>0</v>
      </c>
      <c r="GC7" s="33">
        <v>1.55138E-3</v>
      </c>
      <c r="GD7" s="33">
        <v>1.6175899999999999E-3</v>
      </c>
      <c r="GE7" s="33">
        <v>0</v>
      </c>
      <c r="GF7" s="33">
        <v>0</v>
      </c>
      <c r="GG7" s="33">
        <v>6.3239999999999998E-5</v>
      </c>
      <c r="GH7" s="33">
        <v>0</v>
      </c>
      <c r="GI7" s="34">
        <v>0</v>
      </c>
      <c r="GJ7" s="7"/>
    </row>
    <row r="8" spans="1:192" ht="15" customHeight="1">
      <c r="A8" s="18" t="s">
        <v>421</v>
      </c>
      <c r="B8" s="47" t="s">
        <v>210</v>
      </c>
      <c r="C8" s="32">
        <v>0</v>
      </c>
      <c r="D8" s="33">
        <v>0</v>
      </c>
      <c r="E8" s="33">
        <v>0</v>
      </c>
      <c r="F8" s="33">
        <v>4.6182999999999999E-4</v>
      </c>
      <c r="G8" s="33">
        <v>0</v>
      </c>
      <c r="H8" s="33">
        <v>0</v>
      </c>
      <c r="I8" s="33">
        <v>0</v>
      </c>
      <c r="J8" s="33">
        <v>0</v>
      </c>
      <c r="K8" s="33">
        <v>0</v>
      </c>
      <c r="L8" s="33">
        <v>0</v>
      </c>
      <c r="M8" s="33">
        <v>0</v>
      </c>
      <c r="N8" s="33">
        <v>0</v>
      </c>
      <c r="O8" s="33">
        <v>0</v>
      </c>
      <c r="P8" s="33">
        <v>0</v>
      </c>
      <c r="Q8" s="33">
        <v>0</v>
      </c>
      <c r="R8" s="33">
        <v>0</v>
      </c>
      <c r="S8" s="33">
        <v>0</v>
      </c>
      <c r="T8" s="97">
        <v>0</v>
      </c>
      <c r="U8" s="33">
        <v>0</v>
      </c>
      <c r="V8" s="33">
        <v>0</v>
      </c>
      <c r="W8" s="33">
        <v>0</v>
      </c>
      <c r="X8" s="33">
        <v>0</v>
      </c>
      <c r="Y8" s="33">
        <v>0</v>
      </c>
      <c r="Z8" s="33">
        <v>0</v>
      </c>
      <c r="AA8" s="33">
        <v>6.6133000000000001E-4</v>
      </c>
      <c r="AB8" s="104">
        <v>1.5299999999999999E-5</v>
      </c>
      <c r="AC8" s="33">
        <v>0</v>
      </c>
      <c r="AD8" s="33">
        <v>2.4455900000000001E-3</v>
      </c>
      <c r="AE8" s="33">
        <v>4.234512E-2</v>
      </c>
      <c r="AF8" s="33">
        <v>1.4399800000000001E-2</v>
      </c>
      <c r="AG8" s="33">
        <v>0</v>
      </c>
      <c r="AH8" s="33">
        <v>0</v>
      </c>
      <c r="AI8" s="33">
        <v>0</v>
      </c>
      <c r="AJ8" s="33">
        <v>0</v>
      </c>
      <c r="AK8" s="33">
        <v>0</v>
      </c>
      <c r="AL8" s="33">
        <v>0</v>
      </c>
      <c r="AM8" s="33">
        <v>0</v>
      </c>
      <c r="AN8" s="33">
        <v>0</v>
      </c>
      <c r="AO8" s="33">
        <v>0</v>
      </c>
      <c r="AP8" s="33">
        <v>0</v>
      </c>
      <c r="AQ8" s="33">
        <v>0</v>
      </c>
      <c r="AR8" s="33">
        <v>0</v>
      </c>
      <c r="AS8" s="33">
        <v>0</v>
      </c>
      <c r="AT8" s="33">
        <v>0</v>
      </c>
      <c r="AU8" s="33">
        <v>0</v>
      </c>
      <c r="AV8" s="33">
        <v>0</v>
      </c>
      <c r="AW8" s="33">
        <v>0</v>
      </c>
      <c r="AX8" s="33">
        <v>0</v>
      </c>
      <c r="AY8" s="33">
        <v>0</v>
      </c>
      <c r="AZ8" s="33">
        <v>0</v>
      </c>
      <c r="BA8" s="33">
        <v>0</v>
      </c>
      <c r="BB8" s="33">
        <v>0</v>
      </c>
      <c r="BC8" s="33">
        <v>0</v>
      </c>
      <c r="BD8" s="33">
        <v>0</v>
      </c>
      <c r="BE8" s="33">
        <v>0</v>
      </c>
      <c r="BF8" s="33">
        <v>0</v>
      </c>
      <c r="BG8" s="33">
        <v>0</v>
      </c>
      <c r="BH8" s="33">
        <v>0</v>
      </c>
      <c r="BI8" s="33">
        <v>0</v>
      </c>
      <c r="BJ8" s="33">
        <v>0</v>
      </c>
      <c r="BK8" s="33">
        <v>0</v>
      </c>
      <c r="BL8" s="33">
        <v>0</v>
      </c>
      <c r="BM8" s="33">
        <v>0</v>
      </c>
      <c r="BN8" s="33">
        <v>0</v>
      </c>
      <c r="BO8" s="33">
        <v>0</v>
      </c>
      <c r="BP8" s="33">
        <v>0</v>
      </c>
      <c r="BQ8" s="33">
        <v>0</v>
      </c>
      <c r="BR8" s="33">
        <v>0</v>
      </c>
      <c r="BS8" s="33">
        <v>0</v>
      </c>
      <c r="BT8" s="33">
        <v>0</v>
      </c>
      <c r="BU8" s="33">
        <v>0</v>
      </c>
      <c r="BV8" s="33">
        <v>0</v>
      </c>
      <c r="BW8" s="33">
        <v>0</v>
      </c>
      <c r="BX8" s="33">
        <v>0</v>
      </c>
      <c r="BY8" s="33">
        <v>0</v>
      </c>
      <c r="BZ8" s="33">
        <v>0</v>
      </c>
      <c r="CA8" s="33">
        <v>0</v>
      </c>
      <c r="CB8" s="33">
        <v>0</v>
      </c>
      <c r="CC8" s="33">
        <v>0</v>
      </c>
      <c r="CD8" s="33">
        <v>0</v>
      </c>
      <c r="CE8" s="33">
        <v>0</v>
      </c>
      <c r="CF8" s="33">
        <v>0</v>
      </c>
      <c r="CG8" s="33">
        <v>0</v>
      </c>
      <c r="CH8" s="33">
        <v>0</v>
      </c>
      <c r="CI8" s="33">
        <v>0</v>
      </c>
      <c r="CJ8" s="33">
        <v>0</v>
      </c>
      <c r="CK8" s="33">
        <v>0</v>
      </c>
      <c r="CL8" s="33">
        <v>0</v>
      </c>
      <c r="CM8" s="33">
        <v>0</v>
      </c>
      <c r="CN8" s="33">
        <v>0</v>
      </c>
      <c r="CO8" s="33">
        <v>0</v>
      </c>
      <c r="CP8" s="33">
        <v>0</v>
      </c>
      <c r="CQ8" s="33">
        <v>0</v>
      </c>
      <c r="CR8" s="33">
        <v>0</v>
      </c>
      <c r="CS8" s="33">
        <v>0</v>
      </c>
      <c r="CT8" s="33">
        <v>0</v>
      </c>
      <c r="CU8" s="33">
        <v>0</v>
      </c>
      <c r="CV8" s="33">
        <v>0</v>
      </c>
      <c r="CW8" s="33">
        <v>0</v>
      </c>
      <c r="CX8" s="33">
        <v>0</v>
      </c>
      <c r="CY8" s="33">
        <v>0</v>
      </c>
      <c r="CZ8" s="33">
        <v>0</v>
      </c>
      <c r="DA8" s="33">
        <v>0</v>
      </c>
      <c r="DB8" s="33">
        <v>0</v>
      </c>
      <c r="DC8" s="33">
        <v>0</v>
      </c>
      <c r="DD8" s="33">
        <v>0</v>
      </c>
      <c r="DE8" s="33">
        <v>0</v>
      </c>
      <c r="DF8" s="33">
        <v>0</v>
      </c>
      <c r="DG8" s="33">
        <v>0</v>
      </c>
      <c r="DH8" s="33">
        <v>0</v>
      </c>
      <c r="DI8" s="33">
        <v>0</v>
      </c>
      <c r="DJ8" s="33">
        <v>0</v>
      </c>
      <c r="DK8" s="33">
        <v>0</v>
      </c>
      <c r="DL8" s="33">
        <v>0</v>
      </c>
      <c r="DM8" s="33">
        <v>0</v>
      </c>
      <c r="DN8" s="33">
        <v>0</v>
      </c>
      <c r="DO8" s="33">
        <v>0</v>
      </c>
      <c r="DP8" s="33">
        <v>0</v>
      </c>
      <c r="DQ8" s="33">
        <v>0</v>
      </c>
      <c r="DR8" s="33">
        <v>0</v>
      </c>
      <c r="DS8" s="33">
        <v>0</v>
      </c>
      <c r="DT8" s="33">
        <v>0</v>
      </c>
      <c r="DU8" s="33">
        <v>0</v>
      </c>
      <c r="DV8" s="33">
        <v>0</v>
      </c>
      <c r="DW8" s="33">
        <v>0</v>
      </c>
      <c r="DX8" s="33">
        <v>0</v>
      </c>
      <c r="DY8" s="33">
        <v>0</v>
      </c>
      <c r="DZ8" s="33">
        <v>0</v>
      </c>
      <c r="EA8" s="33">
        <v>0</v>
      </c>
      <c r="EB8" s="33">
        <v>0</v>
      </c>
      <c r="EC8" s="33">
        <v>0</v>
      </c>
      <c r="ED8" s="33">
        <v>0</v>
      </c>
      <c r="EE8" s="33">
        <v>0</v>
      </c>
      <c r="EF8" s="33">
        <v>0</v>
      </c>
      <c r="EG8" s="33">
        <v>0</v>
      </c>
      <c r="EH8" s="33">
        <v>0</v>
      </c>
      <c r="EI8" s="33">
        <v>0</v>
      </c>
      <c r="EJ8" s="33">
        <v>0</v>
      </c>
      <c r="EK8" s="33">
        <v>0</v>
      </c>
      <c r="EL8" s="33">
        <v>0</v>
      </c>
      <c r="EM8" s="33">
        <v>0</v>
      </c>
      <c r="EN8" s="33">
        <v>0</v>
      </c>
      <c r="EO8" s="33">
        <v>0</v>
      </c>
      <c r="EP8" s="33">
        <v>0</v>
      </c>
      <c r="EQ8" s="33">
        <v>0</v>
      </c>
      <c r="ER8" s="33">
        <v>0</v>
      </c>
      <c r="ES8" s="33">
        <v>0</v>
      </c>
      <c r="ET8" s="33">
        <v>0</v>
      </c>
      <c r="EU8" s="33">
        <v>0</v>
      </c>
      <c r="EV8" s="33">
        <v>0</v>
      </c>
      <c r="EW8" s="33">
        <v>0</v>
      </c>
      <c r="EX8" s="33">
        <v>0</v>
      </c>
      <c r="EY8" s="33">
        <v>0</v>
      </c>
      <c r="EZ8" s="33">
        <v>0</v>
      </c>
      <c r="FA8" s="33">
        <v>0</v>
      </c>
      <c r="FB8" s="33">
        <v>0</v>
      </c>
      <c r="FC8" s="33">
        <v>0</v>
      </c>
      <c r="FD8" s="33">
        <v>7.5580000000000005E-5</v>
      </c>
      <c r="FE8" s="33">
        <v>0</v>
      </c>
      <c r="FF8" s="33">
        <v>0</v>
      </c>
      <c r="FG8" s="33">
        <v>0</v>
      </c>
      <c r="FH8" s="33">
        <v>0</v>
      </c>
      <c r="FI8" s="33">
        <v>0</v>
      </c>
      <c r="FJ8" s="33">
        <v>0</v>
      </c>
      <c r="FK8" s="33">
        <v>0</v>
      </c>
      <c r="FL8" s="33">
        <v>1.5489999999999999E-5</v>
      </c>
      <c r="FM8" s="33">
        <v>0</v>
      </c>
      <c r="FN8" s="33">
        <v>0</v>
      </c>
      <c r="FO8" s="33">
        <v>0</v>
      </c>
      <c r="FP8" s="33">
        <v>0</v>
      </c>
      <c r="FQ8" s="33">
        <v>0</v>
      </c>
      <c r="FR8" s="33">
        <v>2.6737000000000001E-4</v>
      </c>
      <c r="FS8" s="33">
        <v>0</v>
      </c>
      <c r="FT8" s="33">
        <v>2.9138499999999999E-3</v>
      </c>
      <c r="FU8" s="33">
        <v>2.2254800000000002E-3</v>
      </c>
      <c r="FV8" s="33">
        <v>3.1991000000000002E-4</v>
      </c>
      <c r="FW8" s="33">
        <v>0</v>
      </c>
      <c r="FX8" s="33">
        <v>0</v>
      </c>
      <c r="FY8" s="33">
        <v>0</v>
      </c>
      <c r="FZ8" s="33">
        <v>0</v>
      </c>
      <c r="GA8" s="33">
        <v>0</v>
      </c>
      <c r="GB8" s="33">
        <v>0</v>
      </c>
      <c r="GC8" s="33">
        <v>1.053167E-2</v>
      </c>
      <c r="GD8" s="33">
        <v>1.308903E-2</v>
      </c>
      <c r="GE8" s="33">
        <v>0</v>
      </c>
      <c r="GF8" s="33">
        <v>4.8279999999999999E-5</v>
      </c>
      <c r="GG8" s="33">
        <v>9.0987999999999996E-4</v>
      </c>
      <c r="GH8" s="33">
        <v>0</v>
      </c>
      <c r="GI8" s="34">
        <v>0</v>
      </c>
    </row>
    <row r="9" spans="1:192" ht="15" customHeight="1">
      <c r="A9" s="18" t="s">
        <v>422</v>
      </c>
      <c r="B9" s="47" t="s">
        <v>211</v>
      </c>
      <c r="C9" s="32">
        <v>0</v>
      </c>
      <c r="D9" s="33">
        <v>0</v>
      </c>
      <c r="E9" s="33">
        <v>0</v>
      </c>
      <c r="F9" s="33">
        <v>0</v>
      </c>
      <c r="G9" s="33">
        <v>0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97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104">
        <v>1.0789999999999999E-4</v>
      </c>
      <c r="AC9" s="33">
        <v>0</v>
      </c>
      <c r="AD9" s="33">
        <v>2.0209500000000001E-3</v>
      </c>
      <c r="AE9" s="33">
        <v>8.6579599999999993E-3</v>
      </c>
      <c r="AF9" s="33">
        <v>1.32637E-2</v>
      </c>
      <c r="AG9" s="33">
        <v>2.0383000000000001E-4</v>
      </c>
      <c r="AH9" s="33">
        <v>4.5957400000000001E-3</v>
      </c>
      <c r="AI9" s="33">
        <v>0</v>
      </c>
      <c r="AJ9" s="33">
        <v>0</v>
      </c>
      <c r="AK9" s="33">
        <v>0</v>
      </c>
      <c r="AL9" s="33">
        <v>0</v>
      </c>
      <c r="AM9" s="33">
        <v>0</v>
      </c>
      <c r="AN9" s="33">
        <v>0</v>
      </c>
      <c r="AO9" s="33">
        <v>0</v>
      </c>
      <c r="AP9" s="33">
        <v>0</v>
      </c>
      <c r="AQ9" s="33">
        <v>0</v>
      </c>
      <c r="AR9" s="33">
        <v>0</v>
      </c>
      <c r="AS9" s="33">
        <v>0</v>
      </c>
      <c r="AT9" s="33">
        <v>0</v>
      </c>
      <c r="AU9" s="33">
        <v>0</v>
      </c>
      <c r="AV9" s="33">
        <v>0</v>
      </c>
      <c r="AW9" s="33">
        <v>0</v>
      </c>
      <c r="AX9" s="33">
        <v>0</v>
      </c>
      <c r="AY9" s="33">
        <v>0</v>
      </c>
      <c r="AZ9" s="33">
        <v>0</v>
      </c>
      <c r="BA9" s="33">
        <v>0</v>
      </c>
      <c r="BB9" s="33">
        <v>0</v>
      </c>
      <c r="BC9" s="33">
        <v>0</v>
      </c>
      <c r="BD9" s="33">
        <v>0</v>
      </c>
      <c r="BE9" s="33">
        <v>0</v>
      </c>
      <c r="BF9" s="33">
        <v>0</v>
      </c>
      <c r="BG9" s="33">
        <v>0</v>
      </c>
      <c r="BH9" s="33">
        <v>0</v>
      </c>
      <c r="BI9" s="33">
        <v>0</v>
      </c>
      <c r="BJ9" s="33">
        <v>0</v>
      </c>
      <c r="BK9" s="33">
        <v>0</v>
      </c>
      <c r="BL9" s="33">
        <v>0</v>
      </c>
      <c r="BM9" s="33">
        <v>0</v>
      </c>
      <c r="BN9" s="33">
        <v>0</v>
      </c>
      <c r="BO9" s="33">
        <v>0</v>
      </c>
      <c r="BP9" s="33">
        <v>0</v>
      </c>
      <c r="BQ9" s="33">
        <v>0</v>
      </c>
      <c r="BR9" s="33">
        <v>0</v>
      </c>
      <c r="BS9" s="33">
        <v>0</v>
      </c>
      <c r="BT9" s="33">
        <v>0</v>
      </c>
      <c r="BU9" s="33">
        <v>0</v>
      </c>
      <c r="BV9" s="33">
        <v>0</v>
      </c>
      <c r="BW9" s="33">
        <v>0</v>
      </c>
      <c r="BX9" s="33">
        <v>0</v>
      </c>
      <c r="BY9" s="33">
        <v>0</v>
      </c>
      <c r="BZ9" s="33">
        <v>0</v>
      </c>
      <c r="CA9" s="33">
        <v>0</v>
      </c>
      <c r="CB9" s="33">
        <v>0</v>
      </c>
      <c r="CC9" s="33">
        <v>0</v>
      </c>
      <c r="CD9" s="33">
        <v>0</v>
      </c>
      <c r="CE9" s="33">
        <v>0</v>
      </c>
      <c r="CF9" s="33">
        <v>0</v>
      </c>
      <c r="CG9" s="33">
        <v>0</v>
      </c>
      <c r="CH9" s="33">
        <v>0</v>
      </c>
      <c r="CI9" s="33">
        <v>0</v>
      </c>
      <c r="CJ9" s="33">
        <v>0</v>
      </c>
      <c r="CK9" s="33">
        <v>0</v>
      </c>
      <c r="CL9" s="33">
        <v>0</v>
      </c>
      <c r="CM9" s="33">
        <v>0</v>
      </c>
      <c r="CN9" s="33">
        <v>0</v>
      </c>
      <c r="CO9" s="33">
        <v>0</v>
      </c>
      <c r="CP9" s="33">
        <v>0</v>
      </c>
      <c r="CQ9" s="33">
        <v>0</v>
      </c>
      <c r="CR9" s="33">
        <v>0</v>
      </c>
      <c r="CS9" s="33">
        <v>0</v>
      </c>
      <c r="CT9" s="33">
        <v>0</v>
      </c>
      <c r="CU9" s="33">
        <v>0</v>
      </c>
      <c r="CV9" s="33">
        <v>0</v>
      </c>
      <c r="CW9" s="33">
        <v>0</v>
      </c>
      <c r="CX9" s="33">
        <v>0</v>
      </c>
      <c r="CY9" s="33">
        <v>0</v>
      </c>
      <c r="CZ9" s="33">
        <v>0</v>
      </c>
      <c r="DA9" s="33">
        <v>0</v>
      </c>
      <c r="DB9" s="33">
        <v>0</v>
      </c>
      <c r="DC9" s="33">
        <v>0</v>
      </c>
      <c r="DD9" s="33">
        <v>0</v>
      </c>
      <c r="DE9" s="33">
        <v>0</v>
      </c>
      <c r="DF9" s="33">
        <v>0</v>
      </c>
      <c r="DG9" s="33">
        <v>0</v>
      </c>
      <c r="DH9" s="33">
        <v>0</v>
      </c>
      <c r="DI9" s="33">
        <v>0</v>
      </c>
      <c r="DJ9" s="33">
        <v>0</v>
      </c>
      <c r="DK9" s="33">
        <v>0</v>
      </c>
      <c r="DL9" s="33">
        <v>0</v>
      </c>
      <c r="DM9" s="33">
        <v>0</v>
      </c>
      <c r="DN9" s="33">
        <v>0</v>
      </c>
      <c r="DO9" s="33">
        <v>0</v>
      </c>
      <c r="DP9" s="33">
        <v>0</v>
      </c>
      <c r="DQ9" s="33">
        <v>0</v>
      </c>
      <c r="DR9" s="33">
        <v>0</v>
      </c>
      <c r="DS9" s="33">
        <v>0</v>
      </c>
      <c r="DT9" s="33">
        <v>0</v>
      </c>
      <c r="DU9" s="33">
        <v>0</v>
      </c>
      <c r="DV9" s="33">
        <v>0</v>
      </c>
      <c r="DW9" s="33">
        <v>0</v>
      </c>
      <c r="DX9" s="33">
        <v>0</v>
      </c>
      <c r="DY9" s="33">
        <v>0</v>
      </c>
      <c r="DZ9" s="33">
        <v>0</v>
      </c>
      <c r="EA9" s="33">
        <v>0</v>
      </c>
      <c r="EB9" s="33">
        <v>0</v>
      </c>
      <c r="EC9" s="33">
        <v>0</v>
      </c>
      <c r="ED9" s="33">
        <v>0</v>
      </c>
      <c r="EE9" s="33">
        <v>0</v>
      </c>
      <c r="EF9" s="33">
        <v>0</v>
      </c>
      <c r="EG9" s="33">
        <v>0</v>
      </c>
      <c r="EH9" s="33">
        <v>0</v>
      </c>
      <c r="EI9" s="33">
        <v>0</v>
      </c>
      <c r="EJ9" s="33">
        <v>0</v>
      </c>
      <c r="EK9" s="33">
        <v>0</v>
      </c>
      <c r="EL9" s="33">
        <v>0</v>
      </c>
      <c r="EM9" s="33">
        <v>0</v>
      </c>
      <c r="EN9" s="33">
        <v>0</v>
      </c>
      <c r="EO9" s="33">
        <v>0</v>
      </c>
      <c r="EP9" s="33">
        <v>0</v>
      </c>
      <c r="EQ9" s="33">
        <v>0</v>
      </c>
      <c r="ER9" s="33">
        <v>0</v>
      </c>
      <c r="ES9" s="33">
        <v>0</v>
      </c>
      <c r="ET9" s="33">
        <v>0</v>
      </c>
      <c r="EU9" s="33">
        <v>0</v>
      </c>
      <c r="EV9" s="33">
        <v>0</v>
      </c>
      <c r="EW9" s="33">
        <v>0</v>
      </c>
      <c r="EX9" s="33">
        <v>0</v>
      </c>
      <c r="EY9" s="33">
        <v>0</v>
      </c>
      <c r="EZ9" s="33">
        <v>0</v>
      </c>
      <c r="FA9" s="33">
        <v>0</v>
      </c>
      <c r="FB9" s="33">
        <v>0</v>
      </c>
      <c r="FC9" s="33">
        <v>0</v>
      </c>
      <c r="FD9" s="33">
        <v>4.4360000000000002E-5</v>
      </c>
      <c r="FE9" s="33">
        <v>0</v>
      </c>
      <c r="FF9" s="33">
        <v>0</v>
      </c>
      <c r="FG9" s="33">
        <v>0</v>
      </c>
      <c r="FH9" s="33">
        <v>0</v>
      </c>
      <c r="FI9" s="33">
        <v>0</v>
      </c>
      <c r="FJ9" s="33">
        <v>0</v>
      </c>
      <c r="FK9" s="33">
        <v>0</v>
      </c>
      <c r="FL9" s="33">
        <v>4.5299999999999998E-6</v>
      </c>
      <c r="FM9" s="33">
        <v>0</v>
      </c>
      <c r="FN9" s="33">
        <v>0</v>
      </c>
      <c r="FO9" s="33">
        <v>0</v>
      </c>
      <c r="FP9" s="33">
        <v>0</v>
      </c>
      <c r="FQ9" s="33">
        <v>0</v>
      </c>
      <c r="FR9" s="33">
        <v>1.0487E-4</v>
      </c>
      <c r="FS9" s="33">
        <v>0</v>
      </c>
      <c r="FT9" s="33">
        <v>1.52977E-3</v>
      </c>
      <c r="FU9" s="33">
        <v>1.1786100000000001E-3</v>
      </c>
      <c r="FV9" s="33">
        <v>6.4515000000000004E-4</v>
      </c>
      <c r="FW9" s="33">
        <v>0</v>
      </c>
      <c r="FX9" s="33">
        <v>0</v>
      </c>
      <c r="FY9" s="33">
        <v>0</v>
      </c>
      <c r="FZ9" s="33">
        <v>0</v>
      </c>
      <c r="GA9" s="33">
        <v>0</v>
      </c>
      <c r="GB9" s="33">
        <v>0</v>
      </c>
      <c r="GC9" s="33">
        <v>5.0450499999999997E-3</v>
      </c>
      <c r="GD9" s="33">
        <v>5.7793000000000002E-3</v>
      </c>
      <c r="GE9" s="33">
        <v>0</v>
      </c>
      <c r="GF9" s="33">
        <v>0</v>
      </c>
      <c r="GG9" s="33">
        <v>4.1148999999999998E-4</v>
      </c>
      <c r="GH9" s="33">
        <v>0</v>
      </c>
      <c r="GI9" s="34">
        <v>0</v>
      </c>
      <c r="GJ9" s="7"/>
    </row>
    <row r="10" spans="1:192" ht="15" customHeight="1">
      <c r="A10" s="18" t="s">
        <v>423</v>
      </c>
      <c r="B10" s="47" t="s">
        <v>212</v>
      </c>
      <c r="C10" s="32">
        <v>0</v>
      </c>
      <c r="D10" s="33">
        <v>0</v>
      </c>
      <c r="E10" s="33">
        <v>0</v>
      </c>
      <c r="F10" s="33">
        <v>0</v>
      </c>
      <c r="G10" s="33">
        <v>0</v>
      </c>
      <c r="H10" s="33">
        <v>2.9147630000000001E-2</v>
      </c>
      <c r="I10" s="33">
        <v>2.15598E-3</v>
      </c>
      <c r="J10" s="33">
        <v>4.9081799999999998E-3</v>
      </c>
      <c r="K10" s="33">
        <v>7.0144400000000003E-3</v>
      </c>
      <c r="L10" s="33">
        <v>5.4814399999999998E-3</v>
      </c>
      <c r="M10" s="33">
        <v>0</v>
      </c>
      <c r="N10" s="33">
        <v>0</v>
      </c>
      <c r="O10" s="33">
        <v>3.4573500000000001E-3</v>
      </c>
      <c r="P10" s="33">
        <v>0</v>
      </c>
      <c r="Q10" s="33">
        <v>0</v>
      </c>
      <c r="R10" s="33">
        <v>0</v>
      </c>
      <c r="S10" s="33">
        <v>0</v>
      </c>
      <c r="T10" s="97">
        <v>0</v>
      </c>
      <c r="U10" s="33">
        <v>0</v>
      </c>
      <c r="V10" s="33">
        <v>0</v>
      </c>
      <c r="W10" s="33">
        <v>0</v>
      </c>
      <c r="X10" s="33">
        <v>0</v>
      </c>
      <c r="Y10" s="33">
        <v>0</v>
      </c>
      <c r="Z10" s="33">
        <v>0</v>
      </c>
      <c r="AA10" s="33">
        <v>0</v>
      </c>
      <c r="AB10" s="104">
        <v>0</v>
      </c>
      <c r="AC10" s="33">
        <v>2.0787800000000001E-3</v>
      </c>
      <c r="AD10" s="33">
        <v>2.88179E-3</v>
      </c>
      <c r="AE10" s="33">
        <v>3.636081E-2</v>
      </c>
      <c r="AF10" s="33">
        <v>6.5576000000000002E-4</v>
      </c>
      <c r="AG10" s="33">
        <v>6.0598E-4</v>
      </c>
      <c r="AH10" s="33">
        <v>1.9239329999999999E-2</v>
      </c>
      <c r="AI10" s="33">
        <v>0.23764784</v>
      </c>
      <c r="AJ10" s="33">
        <v>0</v>
      </c>
      <c r="AK10" s="33">
        <v>0</v>
      </c>
      <c r="AL10" s="33">
        <v>0</v>
      </c>
      <c r="AM10" s="33">
        <v>0</v>
      </c>
      <c r="AN10" s="33">
        <v>0</v>
      </c>
      <c r="AO10" s="33">
        <v>0</v>
      </c>
      <c r="AP10" s="33">
        <v>0</v>
      </c>
      <c r="AQ10" s="33">
        <v>0</v>
      </c>
      <c r="AR10" s="33">
        <v>0</v>
      </c>
      <c r="AS10" s="33">
        <v>0</v>
      </c>
      <c r="AT10" s="33">
        <v>0</v>
      </c>
      <c r="AU10" s="33">
        <v>0</v>
      </c>
      <c r="AV10" s="33">
        <v>0</v>
      </c>
      <c r="AW10" s="33">
        <v>0</v>
      </c>
      <c r="AX10" s="33">
        <v>0</v>
      </c>
      <c r="AY10" s="33">
        <v>0</v>
      </c>
      <c r="AZ10" s="33">
        <v>0</v>
      </c>
      <c r="BA10" s="33">
        <v>0</v>
      </c>
      <c r="BB10" s="33">
        <v>0</v>
      </c>
      <c r="BC10" s="33">
        <v>0</v>
      </c>
      <c r="BD10" s="33">
        <v>0</v>
      </c>
      <c r="BE10" s="33">
        <v>0</v>
      </c>
      <c r="BF10" s="33">
        <v>0</v>
      </c>
      <c r="BG10" s="33">
        <v>0</v>
      </c>
      <c r="BH10" s="33">
        <v>0</v>
      </c>
      <c r="BI10" s="33">
        <v>0</v>
      </c>
      <c r="BJ10" s="33">
        <v>0</v>
      </c>
      <c r="BK10" s="33">
        <v>0</v>
      </c>
      <c r="BL10" s="33">
        <v>0</v>
      </c>
      <c r="BM10" s="33">
        <v>0</v>
      </c>
      <c r="BN10" s="33">
        <v>0</v>
      </c>
      <c r="BO10" s="33">
        <v>0</v>
      </c>
      <c r="BP10" s="33">
        <v>0</v>
      </c>
      <c r="BQ10" s="33">
        <v>0</v>
      </c>
      <c r="BR10" s="33">
        <v>0</v>
      </c>
      <c r="BS10" s="33">
        <v>0</v>
      </c>
      <c r="BT10" s="33">
        <v>0</v>
      </c>
      <c r="BU10" s="33">
        <v>0</v>
      </c>
      <c r="BV10" s="33">
        <v>0</v>
      </c>
      <c r="BW10" s="33">
        <v>0</v>
      </c>
      <c r="BX10" s="33">
        <v>0</v>
      </c>
      <c r="BY10" s="33">
        <v>0</v>
      </c>
      <c r="BZ10" s="33">
        <v>0</v>
      </c>
      <c r="CA10" s="33">
        <v>0</v>
      </c>
      <c r="CB10" s="33">
        <v>0</v>
      </c>
      <c r="CC10" s="33">
        <v>0</v>
      </c>
      <c r="CD10" s="33">
        <v>0</v>
      </c>
      <c r="CE10" s="33">
        <v>0</v>
      </c>
      <c r="CF10" s="33">
        <v>0</v>
      </c>
      <c r="CG10" s="33">
        <v>0</v>
      </c>
      <c r="CH10" s="33">
        <v>0</v>
      </c>
      <c r="CI10" s="33">
        <v>0</v>
      </c>
      <c r="CJ10" s="33">
        <v>0</v>
      </c>
      <c r="CK10" s="33">
        <v>0</v>
      </c>
      <c r="CL10" s="33">
        <v>0</v>
      </c>
      <c r="CM10" s="33">
        <v>0</v>
      </c>
      <c r="CN10" s="33">
        <v>0</v>
      </c>
      <c r="CO10" s="33">
        <v>0</v>
      </c>
      <c r="CP10" s="33">
        <v>0</v>
      </c>
      <c r="CQ10" s="33">
        <v>0</v>
      </c>
      <c r="CR10" s="33">
        <v>0</v>
      </c>
      <c r="CS10" s="33">
        <v>0</v>
      </c>
      <c r="CT10" s="33">
        <v>0</v>
      </c>
      <c r="CU10" s="33">
        <v>0</v>
      </c>
      <c r="CV10" s="33">
        <v>0</v>
      </c>
      <c r="CW10" s="33">
        <v>0</v>
      </c>
      <c r="CX10" s="33">
        <v>0</v>
      </c>
      <c r="CY10" s="33">
        <v>0</v>
      </c>
      <c r="CZ10" s="33">
        <v>0</v>
      </c>
      <c r="DA10" s="33">
        <v>0</v>
      </c>
      <c r="DB10" s="33">
        <v>0</v>
      </c>
      <c r="DC10" s="33">
        <v>0</v>
      </c>
      <c r="DD10" s="33">
        <v>0</v>
      </c>
      <c r="DE10" s="33">
        <v>0</v>
      </c>
      <c r="DF10" s="33">
        <v>0</v>
      </c>
      <c r="DG10" s="33">
        <v>0</v>
      </c>
      <c r="DH10" s="33">
        <v>0</v>
      </c>
      <c r="DI10" s="33">
        <v>0</v>
      </c>
      <c r="DJ10" s="33">
        <v>0</v>
      </c>
      <c r="DK10" s="33">
        <v>0</v>
      </c>
      <c r="DL10" s="33">
        <v>0</v>
      </c>
      <c r="DM10" s="33">
        <v>0</v>
      </c>
      <c r="DN10" s="33">
        <v>0</v>
      </c>
      <c r="DO10" s="33">
        <v>0</v>
      </c>
      <c r="DP10" s="33">
        <v>0</v>
      </c>
      <c r="DQ10" s="33">
        <v>0</v>
      </c>
      <c r="DR10" s="33">
        <v>0</v>
      </c>
      <c r="DS10" s="33">
        <v>0</v>
      </c>
      <c r="DT10" s="33">
        <v>0</v>
      </c>
      <c r="DU10" s="33">
        <v>0</v>
      </c>
      <c r="DV10" s="33">
        <v>0</v>
      </c>
      <c r="DW10" s="33">
        <v>0</v>
      </c>
      <c r="DX10" s="33">
        <v>0</v>
      </c>
      <c r="DY10" s="33">
        <v>0</v>
      </c>
      <c r="DZ10" s="33">
        <v>0</v>
      </c>
      <c r="EA10" s="33">
        <v>0</v>
      </c>
      <c r="EB10" s="33">
        <v>0</v>
      </c>
      <c r="EC10" s="33">
        <v>0</v>
      </c>
      <c r="ED10" s="33">
        <v>0</v>
      </c>
      <c r="EE10" s="33">
        <v>0</v>
      </c>
      <c r="EF10" s="33">
        <v>0</v>
      </c>
      <c r="EG10" s="33">
        <v>0</v>
      </c>
      <c r="EH10" s="33">
        <v>0</v>
      </c>
      <c r="EI10" s="33">
        <v>0</v>
      </c>
      <c r="EJ10" s="33">
        <v>0</v>
      </c>
      <c r="EK10" s="33">
        <v>0</v>
      </c>
      <c r="EL10" s="33">
        <v>0</v>
      </c>
      <c r="EM10" s="33">
        <v>0</v>
      </c>
      <c r="EN10" s="33">
        <v>0</v>
      </c>
      <c r="EO10" s="33">
        <v>0</v>
      </c>
      <c r="EP10" s="33">
        <v>0</v>
      </c>
      <c r="EQ10" s="33">
        <v>0</v>
      </c>
      <c r="ER10" s="33">
        <v>0</v>
      </c>
      <c r="ES10" s="33">
        <v>0</v>
      </c>
      <c r="ET10" s="33">
        <v>0</v>
      </c>
      <c r="EU10" s="33">
        <v>0</v>
      </c>
      <c r="EV10" s="33">
        <v>0</v>
      </c>
      <c r="EW10" s="33">
        <v>0</v>
      </c>
      <c r="EX10" s="33">
        <v>0</v>
      </c>
      <c r="EY10" s="33">
        <v>0</v>
      </c>
      <c r="EZ10" s="33">
        <v>0</v>
      </c>
      <c r="FA10" s="33">
        <v>0</v>
      </c>
      <c r="FB10" s="33">
        <v>0</v>
      </c>
      <c r="FC10" s="33">
        <v>0</v>
      </c>
      <c r="FD10" s="33">
        <v>0</v>
      </c>
      <c r="FE10" s="33">
        <v>0</v>
      </c>
      <c r="FF10" s="33">
        <v>0</v>
      </c>
      <c r="FG10" s="33">
        <v>0</v>
      </c>
      <c r="FH10" s="33">
        <v>0</v>
      </c>
      <c r="FI10" s="33">
        <v>0</v>
      </c>
      <c r="FJ10" s="33">
        <v>0</v>
      </c>
      <c r="FK10" s="33">
        <v>0</v>
      </c>
      <c r="FL10" s="33">
        <v>0</v>
      </c>
      <c r="FM10" s="33">
        <v>0</v>
      </c>
      <c r="FN10" s="33">
        <v>0</v>
      </c>
      <c r="FO10" s="33">
        <v>0</v>
      </c>
      <c r="FP10" s="33">
        <v>0</v>
      </c>
      <c r="FQ10" s="33">
        <v>0</v>
      </c>
      <c r="FR10" s="33">
        <v>2.2999999999999999E-7</v>
      </c>
      <c r="FS10" s="33">
        <v>0</v>
      </c>
      <c r="FT10" s="33">
        <v>1.5400000000000001E-6</v>
      </c>
      <c r="FU10" s="33">
        <v>1.02E-6</v>
      </c>
      <c r="FV10" s="33">
        <v>0</v>
      </c>
      <c r="FW10" s="33">
        <v>0</v>
      </c>
      <c r="FX10" s="33">
        <v>0</v>
      </c>
      <c r="FY10" s="33">
        <v>0</v>
      </c>
      <c r="FZ10" s="33">
        <v>0</v>
      </c>
      <c r="GA10" s="33">
        <v>0</v>
      </c>
      <c r="GB10" s="33">
        <v>0</v>
      </c>
      <c r="GC10" s="33">
        <v>6.4799999999999998E-6</v>
      </c>
      <c r="GD10" s="33">
        <v>3.4610000000000002E-5</v>
      </c>
      <c r="GE10" s="33">
        <v>0</v>
      </c>
      <c r="GF10" s="33">
        <v>0</v>
      </c>
      <c r="GG10" s="33">
        <v>4.0999999999999999E-7</v>
      </c>
      <c r="GH10" s="33">
        <v>0</v>
      </c>
      <c r="GI10" s="34">
        <v>0</v>
      </c>
    </row>
    <row r="11" spans="1:192" ht="15" customHeight="1">
      <c r="A11" s="18" t="s">
        <v>424</v>
      </c>
      <c r="B11" s="47" t="s">
        <v>213</v>
      </c>
      <c r="C11" s="32">
        <v>0</v>
      </c>
      <c r="D11" s="33">
        <v>0</v>
      </c>
      <c r="E11" s="33">
        <v>5.1991800000000003E-3</v>
      </c>
      <c r="F11" s="33">
        <v>2.2431949999999999E-2</v>
      </c>
      <c r="G11" s="33">
        <v>4.1106099999999998E-3</v>
      </c>
      <c r="H11" s="33">
        <v>3.5354000000000001E-4</v>
      </c>
      <c r="I11" s="33">
        <v>2.2101590000000001E-2</v>
      </c>
      <c r="J11" s="33">
        <v>0.18803499000000001</v>
      </c>
      <c r="K11" s="33">
        <v>8.0868889999999999E-2</v>
      </c>
      <c r="L11" s="33">
        <v>3.05806E-3</v>
      </c>
      <c r="M11" s="33">
        <v>0</v>
      </c>
      <c r="N11" s="33">
        <v>0</v>
      </c>
      <c r="O11" s="33">
        <v>2.772239E-2</v>
      </c>
      <c r="P11" s="33">
        <v>7.6208000000000005E-4</v>
      </c>
      <c r="Q11" s="33">
        <v>0</v>
      </c>
      <c r="R11" s="33">
        <v>0</v>
      </c>
      <c r="S11" s="33">
        <v>0</v>
      </c>
      <c r="T11" s="97">
        <v>0</v>
      </c>
      <c r="U11" s="33">
        <v>0</v>
      </c>
      <c r="V11" s="33">
        <v>0</v>
      </c>
      <c r="W11" s="33">
        <v>0</v>
      </c>
      <c r="X11" s="33">
        <v>0</v>
      </c>
      <c r="Y11" s="33">
        <v>0</v>
      </c>
      <c r="Z11" s="33">
        <v>0</v>
      </c>
      <c r="AA11" s="33">
        <v>0</v>
      </c>
      <c r="AB11" s="104">
        <v>0</v>
      </c>
      <c r="AC11" s="33">
        <v>0</v>
      </c>
      <c r="AD11" s="33">
        <v>9.0080000000000005E-5</v>
      </c>
      <c r="AE11" s="33">
        <v>0</v>
      </c>
      <c r="AF11" s="33">
        <v>0</v>
      </c>
      <c r="AG11" s="33">
        <v>0</v>
      </c>
      <c r="AH11" s="33">
        <v>0</v>
      </c>
      <c r="AI11" s="33">
        <v>1.0570919999999999E-2</v>
      </c>
      <c r="AJ11" s="33">
        <v>5.1497050000000003E-2</v>
      </c>
      <c r="AK11" s="33">
        <v>2.21799E-3</v>
      </c>
      <c r="AL11" s="33">
        <v>0</v>
      </c>
      <c r="AM11" s="33">
        <v>6.0703999999999999E-4</v>
      </c>
      <c r="AN11" s="33">
        <v>5.9004499999999998E-3</v>
      </c>
      <c r="AO11" s="33">
        <v>0</v>
      </c>
      <c r="AP11" s="33">
        <v>6.2459999999999995E-5</v>
      </c>
      <c r="AQ11" s="33">
        <v>2.5360399999999998E-3</v>
      </c>
      <c r="AR11" s="33">
        <v>0</v>
      </c>
      <c r="AS11" s="33">
        <v>5.1829999999999997E-5</v>
      </c>
      <c r="AT11" s="33">
        <v>0</v>
      </c>
      <c r="AU11" s="33">
        <v>3.2932600000000001E-3</v>
      </c>
      <c r="AV11" s="33">
        <v>0</v>
      </c>
      <c r="AW11" s="33">
        <v>0</v>
      </c>
      <c r="AX11" s="33">
        <v>0</v>
      </c>
      <c r="AY11" s="33">
        <v>0</v>
      </c>
      <c r="AZ11" s="33">
        <v>9.4660000000000005E-5</v>
      </c>
      <c r="BA11" s="33">
        <v>0</v>
      </c>
      <c r="BB11" s="33">
        <v>0</v>
      </c>
      <c r="BC11" s="33">
        <v>0</v>
      </c>
      <c r="BD11" s="33">
        <v>0</v>
      </c>
      <c r="BE11" s="33">
        <v>0</v>
      </c>
      <c r="BF11" s="33">
        <v>0</v>
      </c>
      <c r="BG11" s="33">
        <v>2.7306600000000002E-3</v>
      </c>
      <c r="BH11" s="33">
        <v>0</v>
      </c>
      <c r="BI11" s="33">
        <v>0</v>
      </c>
      <c r="BJ11" s="33">
        <v>0</v>
      </c>
      <c r="BK11" s="33">
        <v>1.32245E-3</v>
      </c>
      <c r="BL11" s="33">
        <v>0</v>
      </c>
      <c r="BM11" s="33">
        <v>0</v>
      </c>
      <c r="BN11" s="33">
        <v>0</v>
      </c>
      <c r="BO11" s="33">
        <v>0</v>
      </c>
      <c r="BP11" s="33">
        <v>5.0189980000000002E-2</v>
      </c>
      <c r="BQ11" s="33">
        <v>0</v>
      </c>
      <c r="BR11" s="33">
        <v>0</v>
      </c>
      <c r="BS11" s="33">
        <v>0</v>
      </c>
      <c r="BT11" s="33">
        <v>0</v>
      </c>
      <c r="BU11" s="33">
        <v>0</v>
      </c>
      <c r="BV11" s="33">
        <v>0</v>
      </c>
      <c r="BW11" s="33">
        <v>2.5078999999999998E-4</v>
      </c>
      <c r="BX11" s="33">
        <v>0</v>
      </c>
      <c r="BY11" s="33">
        <v>0</v>
      </c>
      <c r="BZ11" s="33">
        <v>0</v>
      </c>
      <c r="CA11" s="33">
        <v>0</v>
      </c>
      <c r="CB11" s="33">
        <v>0</v>
      </c>
      <c r="CC11" s="33">
        <v>0</v>
      </c>
      <c r="CD11" s="33">
        <v>0</v>
      </c>
      <c r="CE11" s="33">
        <v>0</v>
      </c>
      <c r="CF11" s="33">
        <v>3.5445000000000002E-4</v>
      </c>
      <c r="CG11" s="33">
        <v>0</v>
      </c>
      <c r="CH11" s="33">
        <v>0</v>
      </c>
      <c r="CI11" s="33">
        <v>0</v>
      </c>
      <c r="CJ11" s="33">
        <v>0</v>
      </c>
      <c r="CK11" s="33">
        <v>0</v>
      </c>
      <c r="CL11" s="33">
        <v>0</v>
      </c>
      <c r="CM11" s="33">
        <v>0</v>
      </c>
      <c r="CN11" s="33">
        <v>0</v>
      </c>
      <c r="CO11" s="33">
        <v>0</v>
      </c>
      <c r="CP11" s="33">
        <v>0</v>
      </c>
      <c r="CQ11" s="33">
        <v>0</v>
      </c>
      <c r="CR11" s="33">
        <v>0</v>
      </c>
      <c r="CS11" s="33">
        <v>0</v>
      </c>
      <c r="CT11" s="33">
        <v>0</v>
      </c>
      <c r="CU11" s="33">
        <v>0</v>
      </c>
      <c r="CV11" s="33">
        <v>0</v>
      </c>
      <c r="CW11" s="33">
        <v>0</v>
      </c>
      <c r="CX11" s="33">
        <v>0</v>
      </c>
      <c r="CY11" s="33">
        <v>0</v>
      </c>
      <c r="CZ11" s="33">
        <v>0</v>
      </c>
      <c r="DA11" s="33">
        <v>0</v>
      </c>
      <c r="DB11" s="33">
        <v>0</v>
      </c>
      <c r="DC11" s="33">
        <v>0</v>
      </c>
      <c r="DD11" s="33">
        <v>0</v>
      </c>
      <c r="DE11" s="33">
        <v>0</v>
      </c>
      <c r="DF11" s="33">
        <v>0</v>
      </c>
      <c r="DG11" s="33">
        <v>0</v>
      </c>
      <c r="DH11" s="33">
        <v>0</v>
      </c>
      <c r="DI11" s="33">
        <v>0</v>
      </c>
      <c r="DJ11" s="33">
        <v>0</v>
      </c>
      <c r="DK11" s="33">
        <v>0</v>
      </c>
      <c r="DL11" s="33">
        <v>0</v>
      </c>
      <c r="DM11" s="33">
        <v>0</v>
      </c>
      <c r="DN11" s="33">
        <v>0</v>
      </c>
      <c r="DO11" s="33">
        <v>0</v>
      </c>
      <c r="DP11" s="33">
        <v>0</v>
      </c>
      <c r="DQ11" s="33">
        <v>0</v>
      </c>
      <c r="DR11" s="33">
        <v>0</v>
      </c>
      <c r="DS11" s="33">
        <v>0</v>
      </c>
      <c r="DT11" s="33">
        <v>0</v>
      </c>
      <c r="DU11" s="33">
        <v>0</v>
      </c>
      <c r="DV11" s="33">
        <v>0</v>
      </c>
      <c r="DW11" s="33">
        <v>5.5261999999999998E-4</v>
      </c>
      <c r="DX11" s="33">
        <v>2.0365499999999998E-3</v>
      </c>
      <c r="DY11" s="33">
        <v>0</v>
      </c>
      <c r="DZ11" s="33">
        <v>3.9828999999999998E-4</v>
      </c>
      <c r="EA11" s="33">
        <v>9.9142000000000002E-4</v>
      </c>
      <c r="EB11" s="33">
        <v>0</v>
      </c>
      <c r="EC11" s="33">
        <v>2.2487599999999998E-3</v>
      </c>
      <c r="ED11" s="33">
        <v>9.5365999999999995E-4</v>
      </c>
      <c r="EE11" s="33">
        <v>0</v>
      </c>
      <c r="EF11" s="33">
        <v>0</v>
      </c>
      <c r="EG11" s="33">
        <v>0</v>
      </c>
      <c r="EH11" s="33">
        <v>0</v>
      </c>
      <c r="EI11" s="33">
        <v>0</v>
      </c>
      <c r="EJ11" s="33">
        <v>0</v>
      </c>
      <c r="EK11" s="33">
        <v>2.1179E-4</v>
      </c>
      <c r="EL11" s="33">
        <v>0</v>
      </c>
      <c r="EM11" s="33">
        <v>0</v>
      </c>
      <c r="EN11" s="33">
        <v>1.44E-6</v>
      </c>
      <c r="EO11" s="33">
        <v>2.7000000000000001E-7</v>
      </c>
      <c r="EP11" s="33">
        <v>3.1099999999999999E-6</v>
      </c>
      <c r="EQ11" s="33">
        <v>0</v>
      </c>
      <c r="ER11" s="33">
        <v>0</v>
      </c>
      <c r="ES11" s="33">
        <v>0</v>
      </c>
      <c r="ET11" s="33">
        <v>0</v>
      </c>
      <c r="EU11" s="33">
        <v>0</v>
      </c>
      <c r="EV11" s="33">
        <v>0</v>
      </c>
      <c r="EW11" s="33">
        <v>0</v>
      </c>
      <c r="EX11" s="33">
        <v>0</v>
      </c>
      <c r="EY11" s="33">
        <v>0</v>
      </c>
      <c r="EZ11" s="33">
        <v>0</v>
      </c>
      <c r="FA11" s="33">
        <v>0</v>
      </c>
      <c r="FB11" s="33">
        <v>0</v>
      </c>
      <c r="FC11" s="33">
        <v>0</v>
      </c>
      <c r="FD11" s="33">
        <v>0</v>
      </c>
      <c r="FE11" s="33">
        <v>0</v>
      </c>
      <c r="FF11" s="33">
        <v>0</v>
      </c>
      <c r="FG11" s="33">
        <v>0</v>
      </c>
      <c r="FH11" s="33">
        <v>0</v>
      </c>
      <c r="FI11" s="33">
        <v>0</v>
      </c>
      <c r="FJ11" s="33">
        <v>0</v>
      </c>
      <c r="FK11" s="33">
        <v>0</v>
      </c>
      <c r="FL11" s="33">
        <v>9.5000000000000001E-7</v>
      </c>
      <c r="FM11" s="33">
        <v>0</v>
      </c>
      <c r="FN11" s="33">
        <v>0</v>
      </c>
      <c r="FO11" s="33">
        <v>9.7897000000000001E-4</v>
      </c>
      <c r="FP11" s="33">
        <v>0</v>
      </c>
      <c r="FQ11" s="33">
        <v>0</v>
      </c>
      <c r="FR11" s="33">
        <v>1.6540000000000001E-5</v>
      </c>
      <c r="FS11" s="33">
        <v>0</v>
      </c>
      <c r="FT11" s="33">
        <v>2.2028999999999999E-4</v>
      </c>
      <c r="FU11" s="33">
        <v>3.8600000000000003E-5</v>
      </c>
      <c r="FV11" s="33">
        <v>8.3812999999999997E-4</v>
      </c>
      <c r="FW11" s="33">
        <v>8.5179999999999994E-5</v>
      </c>
      <c r="FX11" s="33">
        <v>0</v>
      </c>
      <c r="FY11" s="33">
        <v>0</v>
      </c>
      <c r="FZ11" s="33">
        <v>0</v>
      </c>
      <c r="GA11" s="33">
        <v>0</v>
      </c>
      <c r="GB11" s="33">
        <v>1.0899999999999999E-6</v>
      </c>
      <c r="GC11" s="33">
        <v>3.9866000000000001E-4</v>
      </c>
      <c r="GD11" s="33">
        <v>2.7580999999999998E-4</v>
      </c>
      <c r="GE11" s="33">
        <v>5.7609999999999999E-5</v>
      </c>
      <c r="GF11" s="33">
        <v>1.1396500000000001E-3</v>
      </c>
      <c r="GG11" s="33">
        <v>4.8281900000000004E-3</v>
      </c>
      <c r="GH11" s="33">
        <v>0</v>
      </c>
      <c r="GI11" s="34">
        <v>0</v>
      </c>
    </row>
    <row r="12" spans="1:192" ht="15" customHeight="1">
      <c r="A12" s="18" t="s">
        <v>425</v>
      </c>
      <c r="B12" s="47" t="s">
        <v>214</v>
      </c>
      <c r="C12" s="32">
        <v>1.66489E-3</v>
      </c>
      <c r="D12" s="33">
        <v>1.1322219999999999E-2</v>
      </c>
      <c r="E12" s="33">
        <v>4.0024600000000002E-3</v>
      </c>
      <c r="F12" s="33">
        <v>1.02502E-3</v>
      </c>
      <c r="G12" s="33">
        <v>3.7524999999999999E-4</v>
      </c>
      <c r="H12" s="33">
        <v>4.90085E-3</v>
      </c>
      <c r="I12" s="33">
        <v>2.3840119999999999E-2</v>
      </c>
      <c r="J12" s="33">
        <v>2.7660699999999998E-3</v>
      </c>
      <c r="K12" s="33">
        <v>4.7125390000000003E-2</v>
      </c>
      <c r="L12" s="33">
        <v>0</v>
      </c>
      <c r="M12" s="33">
        <v>0</v>
      </c>
      <c r="N12" s="33">
        <v>0</v>
      </c>
      <c r="O12" s="33">
        <v>0</v>
      </c>
      <c r="P12" s="33">
        <v>0</v>
      </c>
      <c r="Q12" s="33">
        <v>0</v>
      </c>
      <c r="R12" s="33">
        <v>0</v>
      </c>
      <c r="S12" s="33">
        <v>0</v>
      </c>
      <c r="T12" s="97">
        <v>0</v>
      </c>
      <c r="U12" s="33">
        <v>0</v>
      </c>
      <c r="V12" s="33">
        <v>0</v>
      </c>
      <c r="W12" s="33">
        <v>0</v>
      </c>
      <c r="X12" s="33">
        <v>0</v>
      </c>
      <c r="Y12" s="33">
        <v>0</v>
      </c>
      <c r="Z12" s="33">
        <v>1.8350599999999999E-3</v>
      </c>
      <c r="AA12" s="33">
        <v>0.19715603000000001</v>
      </c>
      <c r="AB12" s="104">
        <v>0</v>
      </c>
      <c r="AC12" s="33">
        <v>0</v>
      </c>
      <c r="AD12" s="33">
        <v>0</v>
      </c>
      <c r="AE12" s="33">
        <v>0</v>
      </c>
      <c r="AF12" s="33">
        <v>0</v>
      </c>
      <c r="AG12" s="33">
        <v>0</v>
      </c>
      <c r="AH12" s="33">
        <v>0</v>
      </c>
      <c r="AI12" s="33">
        <v>1.5149E-3</v>
      </c>
      <c r="AJ12" s="33">
        <v>0</v>
      </c>
      <c r="AK12" s="33">
        <v>0</v>
      </c>
      <c r="AL12" s="33">
        <v>0</v>
      </c>
      <c r="AM12" s="33">
        <v>0</v>
      </c>
      <c r="AN12" s="33">
        <v>0</v>
      </c>
      <c r="AO12" s="33">
        <v>0</v>
      </c>
      <c r="AP12" s="33">
        <v>0</v>
      </c>
      <c r="AQ12" s="33">
        <v>0</v>
      </c>
      <c r="AR12" s="33">
        <v>0</v>
      </c>
      <c r="AS12" s="33">
        <v>0</v>
      </c>
      <c r="AT12" s="33">
        <v>0</v>
      </c>
      <c r="AU12" s="33">
        <v>0</v>
      </c>
      <c r="AV12" s="33">
        <v>0</v>
      </c>
      <c r="AW12" s="33">
        <v>0</v>
      </c>
      <c r="AX12" s="33">
        <v>0</v>
      </c>
      <c r="AY12" s="33">
        <v>0</v>
      </c>
      <c r="AZ12" s="33">
        <v>0</v>
      </c>
      <c r="BA12" s="33">
        <v>0</v>
      </c>
      <c r="BB12" s="33">
        <v>0</v>
      </c>
      <c r="BC12" s="33">
        <v>0</v>
      </c>
      <c r="BD12" s="33">
        <v>0</v>
      </c>
      <c r="BE12" s="33">
        <v>0</v>
      </c>
      <c r="BF12" s="33">
        <v>0</v>
      </c>
      <c r="BG12" s="33">
        <v>0</v>
      </c>
      <c r="BH12" s="33">
        <v>0</v>
      </c>
      <c r="BI12" s="33">
        <v>0</v>
      </c>
      <c r="BJ12" s="33">
        <v>0</v>
      </c>
      <c r="BK12" s="33">
        <v>0</v>
      </c>
      <c r="BL12" s="33">
        <v>0</v>
      </c>
      <c r="BM12" s="33">
        <v>0</v>
      </c>
      <c r="BN12" s="33">
        <v>0</v>
      </c>
      <c r="BO12" s="33">
        <v>0</v>
      </c>
      <c r="BP12" s="33">
        <v>0</v>
      </c>
      <c r="BQ12" s="33">
        <v>0</v>
      </c>
      <c r="BR12" s="33">
        <v>0</v>
      </c>
      <c r="BS12" s="33">
        <v>0</v>
      </c>
      <c r="BT12" s="33">
        <v>0</v>
      </c>
      <c r="BU12" s="33">
        <v>0</v>
      </c>
      <c r="BV12" s="33">
        <v>0</v>
      </c>
      <c r="BW12" s="33">
        <v>0</v>
      </c>
      <c r="BX12" s="33">
        <v>0</v>
      </c>
      <c r="BY12" s="33">
        <v>0</v>
      </c>
      <c r="BZ12" s="33">
        <v>0</v>
      </c>
      <c r="CA12" s="33">
        <v>0</v>
      </c>
      <c r="CB12" s="33">
        <v>0</v>
      </c>
      <c r="CC12" s="33">
        <v>0</v>
      </c>
      <c r="CD12" s="33">
        <v>0</v>
      </c>
      <c r="CE12" s="33">
        <v>0</v>
      </c>
      <c r="CF12" s="33">
        <v>0</v>
      </c>
      <c r="CG12" s="33">
        <v>0</v>
      </c>
      <c r="CH12" s="33">
        <v>0</v>
      </c>
      <c r="CI12" s="33">
        <v>0</v>
      </c>
      <c r="CJ12" s="33">
        <v>0</v>
      </c>
      <c r="CK12" s="33">
        <v>0</v>
      </c>
      <c r="CL12" s="33">
        <v>0</v>
      </c>
      <c r="CM12" s="33">
        <v>0</v>
      </c>
      <c r="CN12" s="33">
        <v>0</v>
      </c>
      <c r="CO12" s="33">
        <v>0</v>
      </c>
      <c r="CP12" s="33">
        <v>0</v>
      </c>
      <c r="CQ12" s="33">
        <v>0</v>
      </c>
      <c r="CR12" s="33">
        <v>0</v>
      </c>
      <c r="CS12" s="33">
        <v>0</v>
      </c>
      <c r="CT12" s="33">
        <v>0</v>
      </c>
      <c r="CU12" s="33">
        <v>0</v>
      </c>
      <c r="CV12" s="33">
        <v>0</v>
      </c>
      <c r="CW12" s="33">
        <v>0</v>
      </c>
      <c r="CX12" s="33">
        <v>0</v>
      </c>
      <c r="CY12" s="33">
        <v>0</v>
      </c>
      <c r="CZ12" s="33">
        <v>0</v>
      </c>
      <c r="DA12" s="33">
        <v>0</v>
      </c>
      <c r="DB12" s="33">
        <v>0</v>
      </c>
      <c r="DC12" s="33">
        <v>0</v>
      </c>
      <c r="DD12" s="33">
        <v>0</v>
      </c>
      <c r="DE12" s="33">
        <v>0</v>
      </c>
      <c r="DF12" s="33">
        <v>0</v>
      </c>
      <c r="DG12" s="33">
        <v>0</v>
      </c>
      <c r="DH12" s="33">
        <v>0</v>
      </c>
      <c r="DI12" s="33">
        <v>0</v>
      </c>
      <c r="DJ12" s="33">
        <v>0</v>
      </c>
      <c r="DK12" s="33">
        <v>0</v>
      </c>
      <c r="DL12" s="33">
        <v>0</v>
      </c>
      <c r="DM12" s="33">
        <v>0</v>
      </c>
      <c r="DN12" s="33">
        <v>0</v>
      </c>
      <c r="DO12" s="33">
        <v>0</v>
      </c>
      <c r="DP12" s="33">
        <v>0</v>
      </c>
      <c r="DQ12" s="33">
        <v>0</v>
      </c>
      <c r="DR12" s="33">
        <v>0</v>
      </c>
      <c r="DS12" s="33">
        <v>0</v>
      </c>
      <c r="DT12" s="33">
        <v>0</v>
      </c>
      <c r="DU12" s="33">
        <v>0</v>
      </c>
      <c r="DV12" s="33">
        <v>0</v>
      </c>
      <c r="DW12" s="33">
        <v>0</v>
      </c>
      <c r="DX12" s="33">
        <v>0</v>
      </c>
      <c r="DY12" s="33">
        <v>0</v>
      </c>
      <c r="DZ12" s="33">
        <v>0</v>
      </c>
      <c r="EA12" s="33">
        <v>0</v>
      </c>
      <c r="EB12" s="33">
        <v>0</v>
      </c>
      <c r="EC12" s="33">
        <v>0</v>
      </c>
      <c r="ED12" s="33">
        <v>0</v>
      </c>
      <c r="EE12" s="33">
        <v>0</v>
      </c>
      <c r="EF12" s="33">
        <v>0</v>
      </c>
      <c r="EG12" s="33">
        <v>0</v>
      </c>
      <c r="EH12" s="33">
        <v>0</v>
      </c>
      <c r="EI12" s="33">
        <v>0</v>
      </c>
      <c r="EJ12" s="33">
        <v>0</v>
      </c>
      <c r="EK12" s="33">
        <v>0</v>
      </c>
      <c r="EL12" s="33">
        <v>0</v>
      </c>
      <c r="EM12" s="33">
        <v>0</v>
      </c>
      <c r="EN12" s="33">
        <v>0</v>
      </c>
      <c r="EO12" s="33">
        <v>0</v>
      </c>
      <c r="EP12" s="33">
        <v>0</v>
      </c>
      <c r="EQ12" s="33">
        <v>0</v>
      </c>
      <c r="ER12" s="33">
        <v>0</v>
      </c>
      <c r="ES12" s="33">
        <v>0</v>
      </c>
      <c r="ET12" s="33">
        <v>0</v>
      </c>
      <c r="EU12" s="33">
        <v>0</v>
      </c>
      <c r="EV12" s="33">
        <v>0</v>
      </c>
      <c r="EW12" s="33">
        <v>0</v>
      </c>
      <c r="EX12" s="33">
        <v>0</v>
      </c>
      <c r="EY12" s="33">
        <v>0</v>
      </c>
      <c r="EZ12" s="33">
        <v>0</v>
      </c>
      <c r="FA12" s="33">
        <v>0</v>
      </c>
      <c r="FB12" s="33">
        <v>0</v>
      </c>
      <c r="FC12" s="33">
        <v>0</v>
      </c>
      <c r="FD12" s="33">
        <v>0</v>
      </c>
      <c r="FE12" s="33">
        <v>0</v>
      </c>
      <c r="FF12" s="33">
        <v>0</v>
      </c>
      <c r="FG12" s="33">
        <v>0</v>
      </c>
      <c r="FH12" s="33">
        <v>0</v>
      </c>
      <c r="FI12" s="33">
        <v>0</v>
      </c>
      <c r="FJ12" s="33">
        <v>0</v>
      </c>
      <c r="FK12" s="33">
        <v>0</v>
      </c>
      <c r="FL12" s="33">
        <v>0</v>
      </c>
      <c r="FM12" s="33">
        <v>0</v>
      </c>
      <c r="FN12" s="33">
        <v>0</v>
      </c>
      <c r="FO12" s="33">
        <v>0</v>
      </c>
      <c r="FP12" s="33">
        <v>0</v>
      </c>
      <c r="FQ12" s="33">
        <v>0</v>
      </c>
      <c r="FR12" s="33">
        <v>0</v>
      </c>
      <c r="FS12" s="33">
        <v>0</v>
      </c>
      <c r="FT12" s="33">
        <v>0</v>
      </c>
      <c r="FU12" s="33">
        <v>0</v>
      </c>
      <c r="FV12" s="33">
        <v>0</v>
      </c>
      <c r="FW12" s="33">
        <v>0</v>
      </c>
      <c r="FX12" s="33">
        <v>0</v>
      </c>
      <c r="FY12" s="33">
        <v>0</v>
      </c>
      <c r="FZ12" s="33">
        <v>0</v>
      </c>
      <c r="GA12" s="33">
        <v>0</v>
      </c>
      <c r="GB12" s="33">
        <v>0</v>
      </c>
      <c r="GC12" s="33">
        <v>0</v>
      </c>
      <c r="GD12" s="33">
        <v>0</v>
      </c>
      <c r="GE12" s="33">
        <v>0</v>
      </c>
      <c r="GF12" s="33">
        <v>0</v>
      </c>
      <c r="GG12" s="33">
        <v>0</v>
      </c>
      <c r="GH12" s="33">
        <v>0</v>
      </c>
      <c r="GI12" s="34">
        <v>0</v>
      </c>
      <c r="GJ12" s="7"/>
    </row>
    <row r="13" spans="1:192" ht="15" customHeight="1">
      <c r="A13" s="18" t="s">
        <v>426</v>
      </c>
      <c r="B13" s="47" t="s">
        <v>215</v>
      </c>
      <c r="C13" s="32">
        <v>3.7161400000000002E-3</v>
      </c>
      <c r="D13" s="33">
        <v>1.1650000000000001E-2</v>
      </c>
      <c r="E13" s="33">
        <v>1.027787E-2</v>
      </c>
      <c r="F13" s="33">
        <v>1.4733599999999999E-3</v>
      </c>
      <c r="G13" s="33">
        <v>5.3096000000000003E-4</v>
      </c>
      <c r="H13" s="33">
        <v>8.4964299999999993E-3</v>
      </c>
      <c r="I13" s="33">
        <v>4.9754300000000003E-3</v>
      </c>
      <c r="J13" s="33">
        <v>0</v>
      </c>
      <c r="K13" s="33">
        <v>0.29954610999999998</v>
      </c>
      <c r="L13" s="33">
        <v>0</v>
      </c>
      <c r="M13" s="33">
        <v>0</v>
      </c>
      <c r="N13" s="33">
        <v>0</v>
      </c>
      <c r="O13" s="33">
        <v>0</v>
      </c>
      <c r="P13" s="33">
        <v>0</v>
      </c>
      <c r="Q13" s="33">
        <v>2.8710000000000001E-5</v>
      </c>
      <c r="R13" s="33">
        <v>0</v>
      </c>
      <c r="S13" s="33">
        <v>0</v>
      </c>
      <c r="T13" s="97">
        <v>0</v>
      </c>
      <c r="U13" s="33">
        <v>0</v>
      </c>
      <c r="V13" s="33">
        <v>0</v>
      </c>
      <c r="W13" s="33">
        <v>0</v>
      </c>
      <c r="X13" s="33">
        <v>0</v>
      </c>
      <c r="Y13" s="33">
        <v>0</v>
      </c>
      <c r="Z13" s="33">
        <v>0.19080435000000001</v>
      </c>
      <c r="AA13" s="33">
        <v>0</v>
      </c>
      <c r="AB13" s="104">
        <v>0</v>
      </c>
      <c r="AC13" s="33">
        <v>0</v>
      </c>
      <c r="AD13" s="33">
        <v>0</v>
      </c>
      <c r="AE13" s="33">
        <v>0</v>
      </c>
      <c r="AF13" s="33">
        <v>0</v>
      </c>
      <c r="AG13" s="33">
        <v>0</v>
      </c>
      <c r="AH13" s="33">
        <v>0</v>
      </c>
      <c r="AI13" s="33">
        <v>1.9035499999999999E-3</v>
      </c>
      <c r="AJ13" s="33">
        <v>0</v>
      </c>
      <c r="AK13" s="33">
        <v>0</v>
      </c>
      <c r="AL13" s="33">
        <v>0</v>
      </c>
      <c r="AM13" s="33">
        <v>0</v>
      </c>
      <c r="AN13" s="33">
        <v>0</v>
      </c>
      <c r="AO13" s="33">
        <v>0</v>
      </c>
      <c r="AP13" s="33">
        <v>0</v>
      </c>
      <c r="AQ13" s="33">
        <v>0</v>
      </c>
      <c r="AR13" s="33">
        <v>0</v>
      </c>
      <c r="AS13" s="33">
        <v>0</v>
      </c>
      <c r="AT13" s="33">
        <v>0</v>
      </c>
      <c r="AU13" s="33">
        <v>0</v>
      </c>
      <c r="AV13" s="33">
        <v>0</v>
      </c>
      <c r="AW13" s="33">
        <v>0</v>
      </c>
      <c r="AX13" s="33">
        <v>0</v>
      </c>
      <c r="AY13" s="33">
        <v>0</v>
      </c>
      <c r="AZ13" s="33">
        <v>0</v>
      </c>
      <c r="BA13" s="33">
        <v>0</v>
      </c>
      <c r="BB13" s="33">
        <v>0</v>
      </c>
      <c r="BC13" s="33">
        <v>0</v>
      </c>
      <c r="BD13" s="33">
        <v>0</v>
      </c>
      <c r="BE13" s="33">
        <v>0</v>
      </c>
      <c r="BF13" s="33">
        <v>0</v>
      </c>
      <c r="BG13" s="33">
        <v>0</v>
      </c>
      <c r="BH13" s="33">
        <v>0</v>
      </c>
      <c r="BI13" s="33">
        <v>0</v>
      </c>
      <c r="BJ13" s="33">
        <v>0</v>
      </c>
      <c r="BK13" s="33">
        <v>0</v>
      </c>
      <c r="BL13" s="33">
        <v>0</v>
      </c>
      <c r="BM13" s="33">
        <v>0</v>
      </c>
      <c r="BN13" s="33">
        <v>0</v>
      </c>
      <c r="BO13" s="33">
        <v>0</v>
      </c>
      <c r="BP13" s="33">
        <v>0</v>
      </c>
      <c r="BQ13" s="33">
        <v>0</v>
      </c>
      <c r="BR13" s="33">
        <v>0</v>
      </c>
      <c r="BS13" s="33">
        <v>0</v>
      </c>
      <c r="BT13" s="33">
        <v>0</v>
      </c>
      <c r="BU13" s="33">
        <v>0</v>
      </c>
      <c r="BV13" s="33">
        <v>0</v>
      </c>
      <c r="BW13" s="33">
        <v>0</v>
      </c>
      <c r="BX13" s="33">
        <v>0</v>
      </c>
      <c r="BY13" s="33">
        <v>0</v>
      </c>
      <c r="BZ13" s="33">
        <v>0</v>
      </c>
      <c r="CA13" s="33">
        <v>0</v>
      </c>
      <c r="CB13" s="33">
        <v>0</v>
      </c>
      <c r="CC13" s="33">
        <v>0</v>
      </c>
      <c r="CD13" s="33">
        <v>0</v>
      </c>
      <c r="CE13" s="33">
        <v>0</v>
      </c>
      <c r="CF13" s="33">
        <v>0</v>
      </c>
      <c r="CG13" s="33">
        <v>0</v>
      </c>
      <c r="CH13" s="33">
        <v>0</v>
      </c>
      <c r="CI13" s="33">
        <v>0</v>
      </c>
      <c r="CJ13" s="33">
        <v>0</v>
      </c>
      <c r="CK13" s="33">
        <v>0</v>
      </c>
      <c r="CL13" s="33">
        <v>0</v>
      </c>
      <c r="CM13" s="33">
        <v>0</v>
      </c>
      <c r="CN13" s="33">
        <v>0</v>
      </c>
      <c r="CO13" s="33">
        <v>0</v>
      </c>
      <c r="CP13" s="33">
        <v>0</v>
      </c>
      <c r="CQ13" s="33">
        <v>0</v>
      </c>
      <c r="CR13" s="33">
        <v>0</v>
      </c>
      <c r="CS13" s="33">
        <v>0</v>
      </c>
      <c r="CT13" s="33">
        <v>0</v>
      </c>
      <c r="CU13" s="33">
        <v>0</v>
      </c>
      <c r="CV13" s="33">
        <v>0</v>
      </c>
      <c r="CW13" s="33">
        <v>0</v>
      </c>
      <c r="CX13" s="33">
        <v>0</v>
      </c>
      <c r="CY13" s="33">
        <v>0</v>
      </c>
      <c r="CZ13" s="33">
        <v>0</v>
      </c>
      <c r="DA13" s="33">
        <v>0</v>
      </c>
      <c r="DB13" s="33">
        <v>0</v>
      </c>
      <c r="DC13" s="33">
        <v>0</v>
      </c>
      <c r="DD13" s="33">
        <v>0</v>
      </c>
      <c r="DE13" s="33">
        <v>0</v>
      </c>
      <c r="DF13" s="33">
        <v>0</v>
      </c>
      <c r="DG13" s="33">
        <v>0</v>
      </c>
      <c r="DH13" s="33">
        <v>0</v>
      </c>
      <c r="DI13" s="33">
        <v>0</v>
      </c>
      <c r="DJ13" s="33">
        <v>0</v>
      </c>
      <c r="DK13" s="33">
        <v>0</v>
      </c>
      <c r="DL13" s="33">
        <v>0</v>
      </c>
      <c r="DM13" s="33">
        <v>0</v>
      </c>
      <c r="DN13" s="33">
        <v>0</v>
      </c>
      <c r="DO13" s="33">
        <v>0</v>
      </c>
      <c r="DP13" s="33">
        <v>0</v>
      </c>
      <c r="DQ13" s="33">
        <v>0</v>
      </c>
      <c r="DR13" s="33">
        <v>0</v>
      </c>
      <c r="DS13" s="33">
        <v>0</v>
      </c>
      <c r="DT13" s="33">
        <v>0</v>
      </c>
      <c r="DU13" s="33">
        <v>0</v>
      </c>
      <c r="DV13" s="33">
        <v>0</v>
      </c>
      <c r="DW13" s="33">
        <v>0</v>
      </c>
      <c r="DX13" s="33">
        <v>0</v>
      </c>
      <c r="DY13" s="33">
        <v>0</v>
      </c>
      <c r="DZ13" s="33">
        <v>0</v>
      </c>
      <c r="EA13" s="33">
        <v>0</v>
      </c>
      <c r="EB13" s="33">
        <v>0</v>
      </c>
      <c r="EC13" s="33">
        <v>0</v>
      </c>
      <c r="ED13" s="33">
        <v>0</v>
      </c>
      <c r="EE13" s="33">
        <v>0</v>
      </c>
      <c r="EF13" s="33">
        <v>0</v>
      </c>
      <c r="EG13" s="33">
        <v>0</v>
      </c>
      <c r="EH13" s="33">
        <v>0</v>
      </c>
      <c r="EI13" s="33">
        <v>0</v>
      </c>
      <c r="EJ13" s="33">
        <v>0</v>
      </c>
      <c r="EK13" s="33">
        <v>0</v>
      </c>
      <c r="EL13" s="33">
        <v>0</v>
      </c>
      <c r="EM13" s="33">
        <v>0</v>
      </c>
      <c r="EN13" s="33">
        <v>0</v>
      </c>
      <c r="EO13" s="33">
        <v>0</v>
      </c>
      <c r="EP13" s="33">
        <v>0</v>
      </c>
      <c r="EQ13" s="33">
        <v>0</v>
      </c>
      <c r="ER13" s="33">
        <v>0</v>
      </c>
      <c r="ES13" s="33">
        <v>0</v>
      </c>
      <c r="ET13" s="33">
        <v>0</v>
      </c>
      <c r="EU13" s="33">
        <v>0</v>
      </c>
      <c r="EV13" s="33">
        <v>0</v>
      </c>
      <c r="EW13" s="33">
        <v>0</v>
      </c>
      <c r="EX13" s="33">
        <v>0</v>
      </c>
      <c r="EY13" s="33">
        <v>0</v>
      </c>
      <c r="EZ13" s="33">
        <v>0</v>
      </c>
      <c r="FA13" s="33">
        <v>0</v>
      </c>
      <c r="FB13" s="33">
        <v>0</v>
      </c>
      <c r="FC13" s="33">
        <v>0</v>
      </c>
      <c r="FD13" s="33">
        <v>0</v>
      </c>
      <c r="FE13" s="33">
        <v>0</v>
      </c>
      <c r="FF13" s="33">
        <v>0</v>
      </c>
      <c r="FG13" s="33">
        <v>0</v>
      </c>
      <c r="FH13" s="33">
        <v>0</v>
      </c>
      <c r="FI13" s="33">
        <v>0</v>
      </c>
      <c r="FJ13" s="33">
        <v>0</v>
      </c>
      <c r="FK13" s="33">
        <v>0</v>
      </c>
      <c r="FL13" s="33">
        <v>0</v>
      </c>
      <c r="FM13" s="33">
        <v>0</v>
      </c>
      <c r="FN13" s="33">
        <v>0</v>
      </c>
      <c r="FO13" s="33">
        <v>0</v>
      </c>
      <c r="FP13" s="33">
        <v>6.7500999999999998E-4</v>
      </c>
      <c r="FQ13" s="33">
        <v>1.309E-5</v>
      </c>
      <c r="FR13" s="33">
        <v>0</v>
      </c>
      <c r="FS13" s="33">
        <v>0</v>
      </c>
      <c r="FT13" s="33">
        <v>0</v>
      </c>
      <c r="FU13" s="33">
        <v>0</v>
      </c>
      <c r="FV13" s="33">
        <v>0</v>
      </c>
      <c r="FW13" s="33">
        <v>0</v>
      </c>
      <c r="FX13" s="33">
        <v>0</v>
      </c>
      <c r="FY13" s="33">
        <v>0</v>
      </c>
      <c r="FZ13" s="33">
        <v>0</v>
      </c>
      <c r="GA13" s="33">
        <v>0</v>
      </c>
      <c r="GB13" s="33">
        <v>0</v>
      </c>
      <c r="GC13" s="33">
        <v>0</v>
      </c>
      <c r="GD13" s="33">
        <v>0</v>
      </c>
      <c r="GE13" s="33">
        <v>0</v>
      </c>
      <c r="GF13" s="33">
        <v>0</v>
      </c>
      <c r="GG13" s="33">
        <v>0</v>
      </c>
      <c r="GH13" s="33">
        <v>0</v>
      </c>
      <c r="GI13" s="34">
        <v>0</v>
      </c>
    </row>
    <row r="14" spans="1:192" ht="15" customHeight="1">
      <c r="A14" s="18" t="s">
        <v>427</v>
      </c>
      <c r="B14" s="47" t="s">
        <v>216</v>
      </c>
      <c r="C14" s="32">
        <v>7.5770000000000001E-5</v>
      </c>
      <c r="D14" s="33">
        <v>2.7221999999999999E-4</v>
      </c>
      <c r="E14" s="33">
        <v>2.0656E-4</v>
      </c>
      <c r="F14" s="33">
        <v>6.2849999999999996E-5</v>
      </c>
      <c r="G14" s="33">
        <v>5.2670000000000002E-5</v>
      </c>
      <c r="H14" s="33">
        <v>1.7804999999999999E-4</v>
      </c>
      <c r="I14" s="33">
        <v>0</v>
      </c>
      <c r="J14" s="33">
        <v>0</v>
      </c>
      <c r="K14" s="33">
        <v>0</v>
      </c>
      <c r="L14" s="33">
        <v>6.1161499999999999E-3</v>
      </c>
      <c r="M14" s="33">
        <v>0</v>
      </c>
      <c r="N14" s="33">
        <v>0</v>
      </c>
      <c r="O14" s="33">
        <v>0</v>
      </c>
      <c r="P14" s="33">
        <v>0</v>
      </c>
      <c r="Q14" s="33">
        <v>0</v>
      </c>
      <c r="R14" s="33">
        <v>0</v>
      </c>
      <c r="S14" s="33">
        <v>0</v>
      </c>
      <c r="T14" s="97">
        <v>0</v>
      </c>
      <c r="U14" s="33">
        <v>0</v>
      </c>
      <c r="V14" s="33">
        <v>0</v>
      </c>
      <c r="W14" s="33">
        <v>0</v>
      </c>
      <c r="X14" s="33">
        <v>0</v>
      </c>
      <c r="Y14" s="33">
        <v>0</v>
      </c>
      <c r="Z14" s="33">
        <v>0.12455413</v>
      </c>
      <c r="AA14" s="33">
        <v>0</v>
      </c>
      <c r="AB14" s="104">
        <v>0</v>
      </c>
      <c r="AC14" s="33">
        <v>0</v>
      </c>
      <c r="AD14" s="33">
        <v>0</v>
      </c>
      <c r="AE14" s="33">
        <v>0</v>
      </c>
      <c r="AF14" s="33">
        <v>0</v>
      </c>
      <c r="AG14" s="33">
        <v>0</v>
      </c>
      <c r="AH14" s="33">
        <v>0</v>
      </c>
      <c r="AI14" s="33">
        <v>5.6689000000000002E-4</v>
      </c>
      <c r="AJ14" s="33">
        <v>0</v>
      </c>
      <c r="AK14" s="33">
        <v>0</v>
      </c>
      <c r="AL14" s="33">
        <v>0</v>
      </c>
      <c r="AM14" s="33">
        <v>0</v>
      </c>
      <c r="AN14" s="33">
        <v>0</v>
      </c>
      <c r="AO14" s="33">
        <v>0</v>
      </c>
      <c r="AP14" s="33">
        <v>0</v>
      </c>
      <c r="AQ14" s="33">
        <v>0</v>
      </c>
      <c r="AR14" s="33">
        <v>0</v>
      </c>
      <c r="AS14" s="33">
        <v>0</v>
      </c>
      <c r="AT14" s="33">
        <v>0</v>
      </c>
      <c r="AU14" s="33">
        <v>0</v>
      </c>
      <c r="AV14" s="33">
        <v>0</v>
      </c>
      <c r="AW14" s="33">
        <v>0</v>
      </c>
      <c r="AX14" s="33">
        <v>0</v>
      </c>
      <c r="AY14" s="33">
        <v>0</v>
      </c>
      <c r="AZ14" s="33">
        <v>0</v>
      </c>
      <c r="BA14" s="33">
        <v>0</v>
      </c>
      <c r="BB14" s="33">
        <v>0</v>
      </c>
      <c r="BC14" s="33">
        <v>0</v>
      </c>
      <c r="BD14" s="33">
        <v>0</v>
      </c>
      <c r="BE14" s="33">
        <v>0</v>
      </c>
      <c r="BF14" s="33">
        <v>0</v>
      </c>
      <c r="BG14" s="33">
        <v>0</v>
      </c>
      <c r="BH14" s="33">
        <v>0</v>
      </c>
      <c r="BI14" s="33">
        <v>0</v>
      </c>
      <c r="BJ14" s="33">
        <v>0</v>
      </c>
      <c r="BK14" s="33">
        <v>0</v>
      </c>
      <c r="BL14" s="33">
        <v>0</v>
      </c>
      <c r="BM14" s="33">
        <v>0</v>
      </c>
      <c r="BN14" s="33">
        <v>0</v>
      </c>
      <c r="BO14" s="33">
        <v>0</v>
      </c>
      <c r="BP14" s="33">
        <v>0</v>
      </c>
      <c r="BQ14" s="33">
        <v>0</v>
      </c>
      <c r="BR14" s="33">
        <v>0</v>
      </c>
      <c r="BS14" s="33">
        <v>0</v>
      </c>
      <c r="BT14" s="33">
        <v>0</v>
      </c>
      <c r="BU14" s="33">
        <v>0</v>
      </c>
      <c r="BV14" s="33">
        <v>0</v>
      </c>
      <c r="BW14" s="33">
        <v>0</v>
      </c>
      <c r="BX14" s="33">
        <v>0</v>
      </c>
      <c r="BY14" s="33">
        <v>0</v>
      </c>
      <c r="BZ14" s="33">
        <v>0</v>
      </c>
      <c r="CA14" s="33">
        <v>0</v>
      </c>
      <c r="CB14" s="33">
        <v>0</v>
      </c>
      <c r="CC14" s="33">
        <v>0</v>
      </c>
      <c r="CD14" s="33">
        <v>0</v>
      </c>
      <c r="CE14" s="33">
        <v>0</v>
      </c>
      <c r="CF14" s="33">
        <v>0</v>
      </c>
      <c r="CG14" s="33">
        <v>0</v>
      </c>
      <c r="CH14" s="33">
        <v>0</v>
      </c>
      <c r="CI14" s="33">
        <v>0</v>
      </c>
      <c r="CJ14" s="33">
        <v>0</v>
      </c>
      <c r="CK14" s="33">
        <v>0</v>
      </c>
      <c r="CL14" s="33">
        <v>0</v>
      </c>
      <c r="CM14" s="33">
        <v>0</v>
      </c>
      <c r="CN14" s="33">
        <v>0</v>
      </c>
      <c r="CO14" s="33">
        <v>0</v>
      </c>
      <c r="CP14" s="33">
        <v>0</v>
      </c>
      <c r="CQ14" s="33">
        <v>0</v>
      </c>
      <c r="CR14" s="33">
        <v>0</v>
      </c>
      <c r="CS14" s="33">
        <v>0</v>
      </c>
      <c r="CT14" s="33">
        <v>0</v>
      </c>
      <c r="CU14" s="33">
        <v>0</v>
      </c>
      <c r="CV14" s="33">
        <v>0</v>
      </c>
      <c r="CW14" s="33">
        <v>0</v>
      </c>
      <c r="CX14" s="33">
        <v>0</v>
      </c>
      <c r="CY14" s="33">
        <v>0</v>
      </c>
      <c r="CZ14" s="33">
        <v>0</v>
      </c>
      <c r="DA14" s="33">
        <v>0</v>
      </c>
      <c r="DB14" s="33">
        <v>0</v>
      </c>
      <c r="DC14" s="33">
        <v>0</v>
      </c>
      <c r="DD14" s="33">
        <v>0</v>
      </c>
      <c r="DE14" s="33">
        <v>0</v>
      </c>
      <c r="DF14" s="33">
        <v>0</v>
      </c>
      <c r="DG14" s="33">
        <v>0</v>
      </c>
      <c r="DH14" s="33">
        <v>0</v>
      </c>
      <c r="DI14" s="33">
        <v>0</v>
      </c>
      <c r="DJ14" s="33">
        <v>0</v>
      </c>
      <c r="DK14" s="33">
        <v>0</v>
      </c>
      <c r="DL14" s="33">
        <v>0</v>
      </c>
      <c r="DM14" s="33">
        <v>0</v>
      </c>
      <c r="DN14" s="33">
        <v>0</v>
      </c>
      <c r="DO14" s="33">
        <v>0</v>
      </c>
      <c r="DP14" s="33">
        <v>0</v>
      </c>
      <c r="DQ14" s="33">
        <v>0</v>
      </c>
      <c r="DR14" s="33">
        <v>0</v>
      </c>
      <c r="DS14" s="33">
        <v>0</v>
      </c>
      <c r="DT14" s="33">
        <v>0</v>
      </c>
      <c r="DU14" s="33">
        <v>0</v>
      </c>
      <c r="DV14" s="33">
        <v>0</v>
      </c>
      <c r="DW14" s="33">
        <v>0</v>
      </c>
      <c r="DX14" s="33">
        <v>0</v>
      </c>
      <c r="DY14" s="33">
        <v>0</v>
      </c>
      <c r="DZ14" s="33">
        <v>0</v>
      </c>
      <c r="EA14" s="33">
        <v>0</v>
      </c>
      <c r="EB14" s="33">
        <v>0</v>
      </c>
      <c r="EC14" s="33">
        <v>0</v>
      </c>
      <c r="ED14" s="33">
        <v>0</v>
      </c>
      <c r="EE14" s="33">
        <v>0</v>
      </c>
      <c r="EF14" s="33">
        <v>0</v>
      </c>
      <c r="EG14" s="33">
        <v>0</v>
      </c>
      <c r="EH14" s="33">
        <v>0</v>
      </c>
      <c r="EI14" s="33">
        <v>0</v>
      </c>
      <c r="EJ14" s="33">
        <v>0</v>
      </c>
      <c r="EK14" s="33">
        <v>0</v>
      </c>
      <c r="EL14" s="33">
        <v>0</v>
      </c>
      <c r="EM14" s="33">
        <v>0</v>
      </c>
      <c r="EN14" s="33">
        <v>0</v>
      </c>
      <c r="EO14" s="33">
        <v>0</v>
      </c>
      <c r="EP14" s="33">
        <v>0</v>
      </c>
      <c r="EQ14" s="33">
        <v>0</v>
      </c>
      <c r="ER14" s="33">
        <v>0</v>
      </c>
      <c r="ES14" s="33">
        <v>0</v>
      </c>
      <c r="ET14" s="33">
        <v>0</v>
      </c>
      <c r="EU14" s="33">
        <v>0</v>
      </c>
      <c r="EV14" s="33">
        <v>0</v>
      </c>
      <c r="EW14" s="33">
        <v>0</v>
      </c>
      <c r="EX14" s="33">
        <v>0</v>
      </c>
      <c r="EY14" s="33">
        <v>0</v>
      </c>
      <c r="EZ14" s="33">
        <v>0</v>
      </c>
      <c r="FA14" s="33">
        <v>0</v>
      </c>
      <c r="FB14" s="33">
        <v>0</v>
      </c>
      <c r="FC14" s="33">
        <v>0</v>
      </c>
      <c r="FD14" s="33">
        <v>0</v>
      </c>
      <c r="FE14" s="33">
        <v>0</v>
      </c>
      <c r="FF14" s="33">
        <v>0</v>
      </c>
      <c r="FG14" s="33">
        <v>0</v>
      </c>
      <c r="FH14" s="33">
        <v>0</v>
      </c>
      <c r="FI14" s="33">
        <v>0</v>
      </c>
      <c r="FJ14" s="33">
        <v>0</v>
      </c>
      <c r="FK14" s="33">
        <v>0</v>
      </c>
      <c r="FL14" s="33">
        <v>0</v>
      </c>
      <c r="FM14" s="33">
        <v>0</v>
      </c>
      <c r="FN14" s="33">
        <v>0</v>
      </c>
      <c r="FO14" s="33">
        <v>0</v>
      </c>
      <c r="FP14" s="33">
        <v>3.345E-5</v>
      </c>
      <c r="FQ14" s="33">
        <v>1.0499999999999999E-6</v>
      </c>
      <c r="FR14" s="33">
        <v>0</v>
      </c>
      <c r="FS14" s="33">
        <v>0</v>
      </c>
      <c r="FT14" s="33">
        <v>0</v>
      </c>
      <c r="FU14" s="33">
        <v>0</v>
      </c>
      <c r="FV14" s="33">
        <v>0</v>
      </c>
      <c r="FW14" s="33">
        <v>0</v>
      </c>
      <c r="FX14" s="33">
        <v>0</v>
      </c>
      <c r="FY14" s="33">
        <v>0</v>
      </c>
      <c r="FZ14" s="33">
        <v>0</v>
      </c>
      <c r="GA14" s="33">
        <v>0</v>
      </c>
      <c r="GB14" s="33">
        <v>0</v>
      </c>
      <c r="GC14" s="33">
        <v>0</v>
      </c>
      <c r="GD14" s="33">
        <v>0</v>
      </c>
      <c r="GE14" s="33">
        <v>0</v>
      </c>
      <c r="GF14" s="33">
        <v>0</v>
      </c>
      <c r="GG14" s="33">
        <v>0</v>
      </c>
      <c r="GH14" s="33">
        <v>0</v>
      </c>
      <c r="GI14" s="34">
        <v>0</v>
      </c>
    </row>
    <row r="15" spans="1:192" ht="15" customHeight="1">
      <c r="A15" s="18" t="s">
        <v>428</v>
      </c>
      <c r="B15" s="47" t="s">
        <v>217</v>
      </c>
      <c r="C15" s="32">
        <v>7.7744999999999995E-4</v>
      </c>
      <c r="D15" s="33">
        <v>4.4440000000000001E-5</v>
      </c>
      <c r="E15" s="33">
        <v>8.5163999999999997E-4</v>
      </c>
      <c r="F15" s="33">
        <v>1.3732499999999999E-3</v>
      </c>
      <c r="G15" s="33">
        <v>8.7956999999999998E-4</v>
      </c>
      <c r="H15" s="33">
        <v>6.6749399999999999E-3</v>
      </c>
      <c r="I15" s="33">
        <v>2.6406999999999998E-4</v>
      </c>
      <c r="J15" s="33">
        <v>0</v>
      </c>
      <c r="K15" s="33">
        <v>0</v>
      </c>
      <c r="L15" s="33">
        <v>0</v>
      </c>
      <c r="M15" s="33">
        <v>0</v>
      </c>
      <c r="N15" s="33">
        <v>0</v>
      </c>
      <c r="O15" s="33">
        <v>0</v>
      </c>
      <c r="P15" s="33">
        <v>1.8773100000000001E-2</v>
      </c>
      <c r="Q15" s="33">
        <v>1.1725E-4</v>
      </c>
      <c r="R15" s="33">
        <v>0</v>
      </c>
      <c r="S15" s="33">
        <v>0</v>
      </c>
      <c r="T15" s="97">
        <v>0</v>
      </c>
      <c r="U15" s="33">
        <v>0</v>
      </c>
      <c r="V15" s="33">
        <v>0</v>
      </c>
      <c r="W15" s="33">
        <v>0</v>
      </c>
      <c r="X15" s="33">
        <v>0</v>
      </c>
      <c r="Y15" s="33">
        <v>0</v>
      </c>
      <c r="Z15" s="33">
        <v>1.3551000000000001E-4</v>
      </c>
      <c r="AA15" s="33">
        <v>9.6020000000000006E-5</v>
      </c>
      <c r="AB15" s="104">
        <v>2.7099999999999999E-6</v>
      </c>
      <c r="AC15" s="33">
        <v>0</v>
      </c>
      <c r="AD15" s="33">
        <v>2.5698700000000001E-3</v>
      </c>
      <c r="AE15" s="33">
        <v>2.9893400000000001E-3</v>
      </c>
      <c r="AF15" s="33">
        <v>1.0152E-2</v>
      </c>
      <c r="AG15" s="33">
        <v>0</v>
      </c>
      <c r="AH15" s="33">
        <v>0</v>
      </c>
      <c r="AI15" s="33">
        <v>1.8416999999999999E-4</v>
      </c>
      <c r="AJ15" s="33">
        <v>0</v>
      </c>
      <c r="AK15" s="33">
        <v>0</v>
      </c>
      <c r="AL15" s="33">
        <v>0</v>
      </c>
      <c r="AM15" s="33">
        <v>0</v>
      </c>
      <c r="AN15" s="33">
        <v>0</v>
      </c>
      <c r="AO15" s="33">
        <v>0</v>
      </c>
      <c r="AP15" s="33">
        <v>0</v>
      </c>
      <c r="AQ15" s="33">
        <v>0</v>
      </c>
      <c r="AR15" s="33">
        <v>0</v>
      </c>
      <c r="AS15" s="33">
        <v>0</v>
      </c>
      <c r="AT15" s="33">
        <v>0</v>
      </c>
      <c r="AU15" s="33">
        <v>0</v>
      </c>
      <c r="AV15" s="33">
        <v>0</v>
      </c>
      <c r="AW15" s="33">
        <v>0</v>
      </c>
      <c r="AX15" s="33">
        <v>0</v>
      </c>
      <c r="AY15" s="33">
        <v>0</v>
      </c>
      <c r="AZ15" s="33">
        <v>0</v>
      </c>
      <c r="BA15" s="33">
        <v>0</v>
      </c>
      <c r="BB15" s="33">
        <v>5.1132E-4</v>
      </c>
      <c r="BC15" s="33">
        <v>0</v>
      </c>
      <c r="BD15" s="33">
        <v>0</v>
      </c>
      <c r="BE15" s="33">
        <v>0</v>
      </c>
      <c r="BF15" s="33">
        <v>0</v>
      </c>
      <c r="BG15" s="33">
        <v>1.394E-5</v>
      </c>
      <c r="BH15" s="33">
        <v>0</v>
      </c>
      <c r="BI15" s="33">
        <v>0</v>
      </c>
      <c r="BJ15" s="33">
        <v>0</v>
      </c>
      <c r="BK15" s="33">
        <v>0</v>
      </c>
      <c r="BL15" s="33">
        <v>0</v>
      </c>
      <c r="BM15" s="33">
        <v>0</v>
      </c>
      <c r="BN15" s="33">
        <v>0</v>
      </c>
      <c r="BO15" s="33">
        <v>0</v>
      </c>
      <c r="BP15" s="33">
        <v>0</v>
      </c>
      <c r="BQ15" s="33">
        <v>0</v>
      </c>
      <c r="BR15" s="33">
        <v>0</v>
      </c>
      <c r="BS15" s="33">
        <v>0</v>
      </c>
      <c r="BT15" s="33">
        <v>0</v>
      </c>
      <c r="BU15" s="33">
        <v>0</v>
      </c>
      <c r="BV15" s="33">
        <v>0</v>
      </c>
      <c r="BW15" s="33">
        <v>0</v>
      </c>
      <c r="BX15" s="33">
        <v>0</v>
      </c>
      <c r="BY15" s="33">
        <v>0</v>
      </c>
      <c r="BZ15" s="33">
        <v>0</v>
      </c>
      <c r="CA15" s="33">
        <v>0</v>
      </c>
      <c r="CB15" s="33">
        <v>0</v>
      </c>
      <c r="CC15" s="33">
        <v>0</v>
      </c>
      <c r="CD15" s="33">
        <v>0</v>
      </c>
      <c r="CE15" s="33">
        <v>0</v>
      </c>
      <c r="CF15" s="33">
        <v>0</v>
      </c>
      <c r="CG15" s="33">
        <v>0</v>
      </c>
      <c r="CH15" s="33">
        <v>0</v>
      </c>
      <c r="CI15" s="33">
        <v>0</v>
      </c>
      <c r="CJ15" s="33">
        <v>0</v>
      </c>
      <c r="CK15" s="33">
        <v>0</v>
      </c>
      <c r="CL15" s="33">
        <v>0</v>
      </c>
      <c r="CM15" s="33">
        <v>0</v>
      </c>
      <c r="CN15" s="33">
        <v>0</v>
      </c>
      <c r="CO15" s="33">
        <v>0</v>
      </c>
      <c r="CP15" s="33">
        <v>0</v>
      </c>
      <c r="CQ15" s="33">
        <v>0</v>
      </c>
      <c r="CR15" s="33">
        <v>0</v>
      </c>
      <c r="CS15" s="33">
        <v>0</v>
      </c>
      <c r="CT15" s="33">
        <v>0</v>
      </c>
      <c r="CU15" s="33">
        <v>0</v>
      </c>
      <c r="CV15" s="33">
        <v>0</v>
      </c>
      <c r="CW15" s="33">
        <v>0</v>
      </c>
      <c r="CX15" s="33">
        <v>0</v>
      </c>
      <c r="CY15" s="33">
        <v>0</v>
      </c>
      <c r="CZ15" s="33">
        <v>0</v>
      </c>
      <c r="DA15" s="33">
        <v>0</v>
      </c>
      <c r="DB15" s="33">
        <v>0</v>
      </c>
      <c r="DC15" s="33">
        <v>0</v>
      </c>
      <c r="DD15" s="33">
        <v>0</v>
      </c>
      <c r="DE15" s="33">
        <v>0</v>
      </c>
      <c r="DF15" s="33">
        <v>0</v>
      </c>
      <c r="DG15" s="33">
        <v>0</v>
      </c>
      <c r="DH15" s="33">
        <v>0</v>
      </c>
      <c r="DI15" s="33">
        <v>0</v>
      </c>
      <c r="DJ15" s="33">
        <v>0</v>
      </c>
      <c r="DK15" s="33">
        <v>0</v>
      </c>
      <c r="DL15" s="33">
        <v>0</v>
      </c>
      <c r="DM15" s="33">
        <v>0</v>
      </c>
      <c r="DN15" s="33">
        <v>0</v>
      </c>
      <c r="DO15" s="33">
        <v>0</v>
      </c>
      <c r="DP15" s="33">
        <v>0</v>
      </c>
      <c r="DQ15" s="33">
        <v>0</v>
      </c>
      <c r="DR15" s="33">
        <v>0</v>
      </c>
      <c r="DS15" s="33">
        <v>0</v>
      </c>
      <c r="DT15" s="33">
        <v>0</v>
      </c>
      <c r="DU15" s="33">
        <v>0</v>
      </c>
      <c r="DV15" s="33">
        <v>0</v>
      </c>
      <c r="DW15" s="33">
        <v>0</v>
      </c>
      <c r="DX15" s="33">
        <v>0</v>
      </c>
      <c r="DY15" s="33">
        <v>0</v>
      </c>
      <c r="DZ15" s="33">
        <v>0</v>
      </c>
      <c r="EA15" s="33">
        <v>0</v>
      </c>
      <c r="EB15" s="33">
        <v>0</v>
      </c>
      <c r="EC15" s="33">
        <v>0</v>
      </c>
      <c r="ED15" s="33">
        <v>0</v>
      </c>
      <c r="EE15" s="33">
        <v>0</v>
      </c>
      <c r="EF15" s="33">
        <v>0</v>
      </c>
      <c r="EG15" s="33">
        <v>0</v>
      </c>
      <c r="EH15" s="33">
        <v>0</v>
      </c>
      <c r="EI15" s="33">
        <v>0</v>
      </c>
      <c r="EJ15" s="33">
        <v>0</v>
      </c>
      <c r="EK15" s="33">
        <v>0</v>
      </c>
      <c r="EL15" s="33">
        <v>0</v>
      </c>
      <c r="EM15" s="33">
        <v>0</v>
      </c>
      <c r="EN15" s="33">
        <v>0</v>
      </c>
      <c r="EO15" s="33">
        <v>0</v>
      </c>
      <c r="EP15" s="33">
        <v>0</v>
      </c>
      <c r="EQ15" s="33">
        <v>0</v>
      </c>
      <c r="ER15" s="33">
        <v>0</v>
      </c>
      <c r="ES15" s="33">
        <v>0</v>
      </c>
      <c r="ET15" s="33">
        <v>0</v>
      </c>
      <c r="EU15" s="33">
        <v>0</v>
      </c>
      <c r="EV15" s="33">
        <v>0</v>
      </c>
      <c r="EW15" s="33">
        <v>0</v>
      </c>
      <c r="EX15" s="33">
        <v>0</v>
      </c>
      <c r="EY15" s="33">
        <v>0</v>
      </c>
      <c r="EZ15" s="33">
        <v>0</v>
      </c>
      <c r="FA15" s="33">
        <v>0</v>
      </c>
      <c r="FB15" s="33">
        <v>0</v>
      </c>
      <c r="FC15" s="33">
        <v>0</v>
      </c>
      <c r="FD15" s="33">
        <v>1.453E-5</v>
      </c>
      <c r="FE15" s="33">
        <v>0</v>
      </c>
      <c r="FF15" s="33">
        <v>0</v>
      </c>
      <c r="FG15" s="33">
        <v>0</v>
      </c>
      <c r="FH15" s="33">
        <v>0</v>
      </c>
      <c r="FI15" s="33">
        <v>0</v>
      </c>
      <c r="FJ15" s="33">
        <v>0</v>
      </c>
      <c r="FK15" s="33">
        <v>0</v>
      </c>
      <c r="FL15" s="33">
        <v>1.68E-6</v>
      </c>
      <c r="FM15" s="33">
        <v>0</v>
      </c>
      <c r="FN15" s="33">
        <v>0</v>
      </c>
      <c r="FO15" s="33">
        <v>0</v>
      </c>
      <c r="FP15" s="33">
        <v>0</v>
      </c>
      <c r="FQ15" s="33">
        <v>0</v>
      </c>
      <c r="FR15" s="33">
        <v>4.4910000000000002E-5</v>
      </c>
      <c r="FS15" s="33">
        <v>0</v>
      </c>
      <c r="FT15" s="33">
        <v>6.9209000000000002E-4</v>
      </c>
      <c r="FU15" s="33">
        <v>5.9624000000000005E-4</v>
      </c>
      <c r="FV15" s="33">
        <v>0</v>
      </c>
      <c r="FW15" s="33">
        <v>0</v>
      </c>
      <c r="FX15" s="33">
        <v>0</v>
      </c>
      <c r="FY15" s="33">
        <v>0</v>
      </c>
      <c r="FZ15" s="33">
        <v>0</v>
      </c>
      <c r="GA15" s="33">
        <v>0</v>
      </c>
      <c r="GB15" s="33">
        <v>0</v>
      </c>
      <c r="GC15" s="33">
        <v>2.7082299999999998E-3</v>
      </c>
      <c r="GD15" s="33">
        <v>5.0811600000000004E-3</v>
      </c>
      <c r="GE15" s="33">
        <v>0</v>
      </c>
      <c r="GF15" s="33">
        <v>0</v>
      </c>
      <c r="GG15" s="33">
        <v>2.2488E-4</v>
      </c>
      <c r="GH15" s="33">
        <v>0</v>
      </c>
      <c r="GI15" s="34">
        <v>0</v>
      </c>
    </row>
    <row r="16" spans="1:192" ht="15" customHeight="1">
      <c r="A16" s="18" t="s">
        <v>11</v>
      </c>
      <c r="B16" s="47" t="s">
        <v>218</v>
      </c>
      <c r="C16" s="32">
        <v>9.2044000000000002E-4</v>
      </c>
      <c r="D16" s="33">
        <v>1.4055599999999999E-3</v>
      </c>
      <c r="E16" s="33">
        <v>9.9836E-4</v>
      </c>
      <c r="F16" s="33">
        <v>1.5540300000000001E-3</v>
      </c>
      <c r="G16" s="33">
        <v>9.8320999999999999E-4</v>
      </c>
      <c r="H16" s="33">
        <v>1.256467E-2</v>
      </c>
      <c r="I16" s="33">
        <v>3.0009999999999998E-4</v>
      </c>
      <c r="J16" s="33">
        <v>0</v>
      </c>
      <c r="K16" s="33">
        <v>0</v>
      </c>
      <c r="L16" s="33">
        <v>0</v>
      </c>
      <c r="M16" s="33">
        <v>0</v>
      </c>
      <c r="N16" s="33">
        <v>0</v>
      </c>
      <c r="O16" s="33">
        <v>0</v>
      </c>
      <c r="P16" s="33">
        <v>2.3424499999999998E-3</v>
      </c>
      <c r="Q16" s="33">
        <v>2.2045999999999999E-4</v>
      </c>
      <c r="R16" s="33">
        <v>0</v>
      </c>
      <c r="S16" s="33">
        <v>0</v>
      </c>
      <c r="T16" s="97">
        <v>0</v>
      </c>
      <c r="U16" s="33">
        <v>0</v>
      </c>
      <c r="V16" s="33">
        <v>0</v>
      </c>
      <c r="W16" s="33">
        <v>0</v>
      </c>
      <c r="X16" s="33">
        <v>0</v>
      </c>
      <c r="Y16" s="33">
        <v>0</v>
      </c>
      <c r="Z16" s="33">
        <v>0.48169094000000001</v>
      </c>
      <c r="AA16" s="33">
        <v>0</v>
      </c>
      <c r="AB16" s="104">
        <v>0</v>
      </c>
      <c r="AC16" s="33">
        <v>0</v>
      </c>
      <c r="AD16" s="33">
        <v>0</v>
      </c>
      <c r="AE16" s="33">
        <v>0</v>
      </c>
      <c r="AF16" s="33">
        <v>0</v>
      </c>
      <c r="AG16" s="33">
        <v>0</v>
      </c>
      <c r="AH16" s="33">
        <v>0</v>
      </c>
      <c r="AI16" s="33">
        <v>2.9170999999999998E-4</v>
      </c>
      <c r="AJ16" s="33">
        <v>0</v>
      </c>
      <c r="AK16" s="33">
        <v>0</v>
      </c>
      <c r="AL16" s="33">
        <v>0</v>
      </c>
      <c r="AM16" s="33">
        <v>0</v>
      </c>
      <c r="AN16" s="33">
        <v>0</v>
      </c>
      <c r="AO16" s="33">
        <v>0</v>
      </c>
      <c r="AP16" s="33">
        <v>0</v>
      </c>
      <c r="AQ16" s="33">
        <v>0</v>
      </c>
      <c r="AR16" s="33">
        <v>0</v>
      </c>
      <c r="AS16" s="33">
        <v>0</v>
      </c>
      <c r="AT16" s="33">
        <v>0</v>
      </c>
      <c r="AU16" s="33">
        <v>0</v>
      </c>
      <c r="AV16" s="33">
        <v>0</v>
      </c>
      <c r="AW16" s="33">
        <v>0</v>
      </c>
      <c r="AX16" s="33">
        <v>0</v>
      </c>
      <c r="AY16" s="33">
        <v>0</v>
      </c>
      <c r="AZ16" s="33">
        <v>0</v>
      </c>
      <c r="BA16" s="33">
        <v>0</v>
      </c>
      <c r="BB16" s="33">
        <v>0</v>
      </c>
      <c r="BC16" s="33">
        <v>0</v>
      </c>
      <c r="BD16" s="33">
        <v>0</v>
      </c>
      <c r="BE16" s="33">
        <v>0</v>
      </c>
      <c r="BF16" s="33">
        <v>0</v>
      </c>
      <c r="BG16" s="33">
        <v>0</v>
      </c>
      <c r="BH16" s="33">
        <v>0</v>
      </c>
      <c r="BI16" s="33">
        <v>0</v>
      </c>
      <c r="BJ16" s="33">
        <v>0</v>
      </c>
      <c r="BK16" s="33">
        <v>0</v>
      </c>
      <c r="BL16" s="33">
        <v>0</v>
      </c>
      <c r="BM16" s="33">
        <v>0</v>
      </c>
      <c r="BN16" s="33">
        <v>0</v>
      </c>
      <c r="BO16" s="33">
        <v>0</v>
      </c>
      <c r="BP16" s="33">
        <v>0</v>
      </c>
      <c r="BQ16" s="33">
        <v>0</v>
      </c>
      <c r="BR16" s="33">
        <v>0</v>
      </c>
      <c r="BS16" s="33">
        <v>0</v>
      </c>
      <c r="BT16" s="33">
        <v>0</v>
      </c>
      <c r="BU16" s="33">
        <v>0</v>
      </c>
      <c r="BV16" s="33">
        <v>0</v>
      </c>
      <c r="BW16" s="33">
        <v>0</v>
      </c>
      <c r="BX16" s="33">
        <v>0</v>
      </c>
      <c r="BY16" s="33">
        <v>0</v>
      </c>
      <c r="BZ16" s="33">
        <v>0</v>
      </c>
      <c r="CA16" s="33">
        <v>0</v>
      </c>
      <c r="CB16" s="33">
        <v>0</v>
      </c>
      <c r="CC16" s="33">
        <v>0</v>
      </c>
      <c r="CD16" s="33">
        <v>0</v>
      </c>
      <c r="CE16" s="33">
        <v>0</v>
      </c>
      <c r="CF16" s="33">
        <v>0</v>
      </c>
      <c r="CG16" s="33">
        <v>0</v>
      </c>
      <c r="CH16" s="33">
        <v>0</v>
      </c>
      <c r="CI16" s="33">
        <v>0</v>
      </c>
      <c r="CJ16" s="33">
        <v>0</v>
      </c>
      <c r="CK16" s="33">
        <v>0</v>
      </c>
      <c r="CL16" s="33">
        <v>0</v>
      </c>
      <c r="CM16" s="33">
        <v>0</v>
      </c>
      <c r="CN16" s="33">
        <v>0</v>
      </c>
      <c r="CO16" s="33">
        <v>0</v>
      </c>
      <c r="CP16" s="33">
        <v>0</v>
      </c>
      <c r="CQ16" s="33">
        <v>0</v>
      </c>
      <c r="CR16" s="33">
        <v>0</v>
      </c>
      <c r="CS16" s="33">
        <v>0</v>
      </c>
      <c r="CT16" s="33">
        <v>0</v>
      </c>
      <c r="CU16" s="33">
        <v>0</v>
      </c>
      <c r="CV16" s="33">
        <v>0</v>
      </c>
      <c r="CW16" s="33">
        <v>0</v>
      </c>
      <c r="CX16" s="33">
        <v>0</v>
      </c>
      <c r="CY16" s="33">
        <v>0</v>
      </c>
      <c r="CZ16" s="33">
        <v>0</v>
      </c>
      <c r="DA16" s="33">
        <v>0</v>
      </c>
      <c r="DB16" s="33">
        <v>0</v>
      </c>
      <c r="DC16" s="33">
        <v>0</v>
      </c>
      <c r="DD16" s="33">
        <v>0</v>
      </c>
      <c r="DE16" s="33">
        <v>0</v>
      </c>
      <c r="DF16" s="33">
        <v>0</v>
      </c>
      <c r="DG16" s="33">
        <v>0</v>
      </c>
      <c r="DH16" s="33">
        <v>0</v>
      </c>
      <c r="DI16" s="33">
        <v>0</v>
      </c>
      <c r="DJ16" s="33">
        <v>0</v>
      </c>
      <c r="DK16" s="33">
        <v>0</v>
      </c>
      <c r="DL16" s="33">
        <v>0</v>
      </c>
      <c r="DM16" s="33">
        <v>0</v>
      </c>
      <c r="DN16" s="33">
        <v>0</v>
      </c>
      <c r="DO16" s="33">
        <v>0</v>
      </c>
      <c r="DP16" s="33">
        <v>0</v>
      </c>
      <c r="DQ16" s="33">
        <v>0</v>
      </c>
      <c r="DR16" s="33">
        <v>0</v>
      </c>
      <c r="DS16" s="33">
        <v>0</v>
      </c>
      <c r="DT16" s="33">
        <v>0</v>
      </c>
      <c r="DU16" s="33">
        <v>0</v>
      </c>
      <c r="DV16" s="33">
        <v>0</v>
      </c>
      <c r="DW16" s="33">
        <v>0</v>
      </c>
      <c r="DX16" s="33">
        <v>0</v>
      </c>
      <c r="DY16" s="33">
        <v>0</v>
      </c>
      <c r="DZ16" s="33">
        <v>0</v>
      </c>
      <c r="EA16" s="33">
        <v>0</v>
      </c>
      <c r="EB16" s="33">
        <v>0</v>
      </c>
      <c r="EC16" s="33">
        <v>0</v>
      </c>
      <c r="ED16" s="33">
        <v>0</v>
      </c>
      <c r="EE16" s="33">
        <v>0</v>
      </c>
      <c r="EF16" s="33">
        <v>0</v>
      </c>
      <c r="EG16" s="33">
        <v>0</v>
      </c>
      <c r="EH16" s="33">
        <v>0</v>
      </c>
      <c r="EI16" s="33">
        <v>0</v>
      </c>
      <c r="EJ16" s="33">
        <v>0</v>
      </c>
      <c r="EK16" s="33">
        <v>0</v>
      </c>
      <c r="EL16" s="33">
        <v>0</v>
      </c>
      <c r="EM16" s="33">
        <v>0</v>
      </c>
      <c r="EN16" s="33">
        <v>0</v>
      </c>
      <c r="EO16" s="33">
        <v>0</v>
      </c>
      <c r="EP16" s="33">
        <v>0</v>
      </c>
      <c r="EQ16" s="33">
        <v>0</v>
      </c>
      <c r="ER16" s="33">
        <v>0</v>
      </c>
      <c r="ES16" s="33">
        <v>0</v>
      </c>
      <c r="ET16" s="33">
        <v>0</v>
      </c>
      <c r="EU16" s="33">
        <v>0</v>
      </c>
      <c r="EV16" s="33">
        <v>0</v>
      </c>
      <c r="EW16" s="33">
        <v>0</v>
      </c>
      <c r="EX16" s="33">
        <v>0</v>
      </c>
      <c r="EY16" s="33">
        <v>0</v>
      </c>
      <c r="EZ16" s="33">
        <v>0</v>
      </c>
      <c r="FA16" s="33">
        <v>0</v>
      </c>
      <c r="FB16" s="33">
        <v>0</v>
      </c>
      <c r="FC16" s="33">
        <v>0</v>
      </c>
      <c r="FD16" s="33">
        <v>0</v>
      </c>
      <c r="FE16" s="33">
        <v>0</v>
      </c>
      <c r="FF16" s="33">
        <v>0</v>
      </c>
      <c r="FG16" s="33">
        <v>0</v>
      </c>
      <c r="FH16" s="33">
        <v>0</v>
      </c>
      <c r="FI16" s="33">
        <v>0</v>
      </c>
      <c r="FJ16" s="33">
        <v>0</v>
      </c>
      <c r="FK16" s="33">
        <v>0</v>
      </c>
      <c r="FL16" s="33">
        <v>0</v>
      </c>
      <c r="FM16" s="33">
        <v>0</v>
      </c>
      <c r="FN16" s="33">
        <v>0</v>
      </c>
      <c r="FO16" s="33">
        <v>0</v>
      </c>
      <c r="FP16" s="33">
        <v>0</v>
      </c>
      <c r="FQ16" s="33">
        <v>0</v>
      </c>
      <c r="FR16" s="33">
        <v>0</v>
      </c>
      <c r="FS16" s="33">
        <v>0</v>
      </c>
      <c r="FT16" s="33">
        <v>0</v>
      </c>
      <c r="FU16" s="33">
        <v>0</v>
      </c>
      <c r="FV16" s="33">
        <v>0</v>
      </c>
      <c r="FW16" s="33">
        <v>0</v>
      </c>
      <c r="FX16" s="33">
        <v>0</v>
      </c>
      <c r="FY16" s="33">
        <v>0</v>
      </c>
      <c r="FZ16" s="33">
        <v>0</v>
      </c>
      <c r="GA16" s="33">
        <v>0</v>
      </c>
      <c r="GB16" s="33">
        <v>0</v>
      </c>
      <c r="GC16" s="33">
        <v>0</v>
      </c>
      <c r="GD16" s="33">
        <v>0</v>
      </c>
      <c r="GE16" s="33">
        <v>0</v>
      </c>
      <c r="GF16" s="33">
        <v>0</v>
      </c>
      <c r="GG16" s="33">
        <v>0</v>
      </c>
      <c r="GH16" s="33">
        <v>0</v>
      </c>
      <c r="GI16" s="34">
        <v>0</v>
      </c>
    </row>
    <row r="17" spans="1:193" ht="15" customHeight="1">
      <c r="A17" s="18" t="s">
        <v>12</v>
      </c>
      <c r="B17" s="47" t="s">
        <v>219</v>
      </c>
      <c r="C17" s="32">
        <v>3.5899999999999999E-6</v>
      </c>
      <c r="D17" s="33">
        <v>0</v>
      </c>
      <c r="E17" s="33">
        <v>0</v>
      </c>
      <c r="F17" s="33">
        <v>3.6500000000000002E-6</v>
      </c>
      <c r="G17" s="33">
        <v>4.5900000000000001E-6</v>
      </c>
      <c r="H17" s="33">
        <v>0</v>
      </c>
      <c r="I17" s="33">
        <v>1.1999999999999999E-6</v>
      </c>
      <c r="J17" s="33">
        <v>0</v>
      </c>
      <c r="K17" s="33">
        <v>0</v>
      </c>
      <c r="L17" s="33">
        <v>0</v>
      </c>
      <c r="M17" s="33">
        <v>0</v>
      </c>
      <c r="N17" s="33">
        <v>0</v>
      </c>
      <c r="O17" s="33">
        <v>4.4054639999999999E-2</v>
      </c>
      <c r="P17" s="33">
        <v>1.5150000000000001E-3</v>
      </c>
      <c r="Q17" s="33">
        <v>0</v>
      </c>
      <c r="R17" s="33">
        <v>0</v>
      </c>
      <c r="S17" s="33">
        <v>0</v>
      </c>
      <c r="T17" s="97">
        <v>0</v>
      </c>
      <c r="U17" s="33">
        <v>0</v>
      </c>
      <c r="V17" s="33">
        <v>0</v>
      </c>
      <c r="W17" s="33">
        <v>0</v>
      </c>
      <c r="X17" s="33">
        <v>0</v>
      </c>
      <c r="Y17" s="33">
        <v>0</v>
      </c>
      <c r="Z17" s="33">
        <v>5.1906999999999995E-4</v>
      </c>
      <c r="AA17" s="33">
        <v>2.7E-6</v>
      </c>
      <c r="AB17" s="104">
        <v>0</v>
      </c>
      <c r="AC17" s="33">
        <v>0</v>
      </c>
      <c r="AD17" s="33">
        <v>0</v>
      </c>
      <c r="AE17" s="33">
        <v>0</v>
      </c>
      <c r="AF17" s="33">
        <v>2.9468799999999998E-3</v>
      </c>
      <c r="AG17" s="33">
        <v>0</v>
      </c>
      <c r="AH17" s="33">
        <v>0</v>
      </c>
      <c r="AI17" s="33">
        <v>1.9389999999999999E-5</v>
      </c>
      <c r="AJ17" s="33">
        <v>2.4501800000000002E-3</v>
      </c>
      <c r="AK17" s="33">
        <v>9.4096999999999996E-4</v>
      </c>
      <c r="AL17" s="33">
        <v>0</v>
      </c>
      <c r="AM17" s="33">
        <v>0</v>
      </c>
      <c r="AN17" s="33">
        <v>1.31854E-3</v>
      </c>
      <c r="AO17" s="33">
        <v>0</v>
      </c>
      <c r="AP17" s="33">
        <v>0</v>
      </c>
      <c r="AQ17" s="33">
        <v>1.1338E-4</v>
      </c>
      <c r="AR17" s="33">
        <v>0</v>
      </c>
      <c r="AS17" s="33">
        <v>0</v>
      </c>
      <c r="AT17" s="33">
        <v>0</v>
      </c>
      <c r="AU17" s="33">
        <v>0</v>
      </c>
      <c r="AV17" s="33">
        <v>0</v>
      </c>
      <c r="AW17" s="33">
        <v>0</v>
      </c>
      <c r="AX17" s="33">
        <v>0</v>
      </c>
      <c r="AY17" s="33">
        <v>0</v>
      </c>
      <c r="AZ17" s="33">
        <v>0</v>
      </c>
      <c r="BA17" s="33">
        <v>0</v>
      </c>
      <c r="BB17" s="33">
        <v>0</v>
      </c>
      <c r="BC17" s="33">
        <v>0</v>
      </c>
      <c r="BD17" s="33">
        <v>0</v>
      </c>
      <c r="BE17" s="33">
        <v>0</v>
      </c>
      <c r="BF17" s="33">
        <v>0</v>
      </c>
      <c r="BG17" s="33">
        <v>0</v>
      </c>
      <c r="BH17" s="33">
        <v>0</v>
      </c>
      <c r="BI17" s="33">
        <v>0</v>
      </c>
      <c r="BJ17" s="33">
        <v>0</v>
      </c>
      <c r="BK17" s="33">
        <v>0</v>
      </c>
      <c r="BL17" s="33">
        <v>0</v>
      </c>
      <c r="BM17" s="33">
        <v>0</v>
      </c>
      <c r="BN17" s="33">
        <v>0</v>
      </c>
      <c r="BO17" s="33">
        <v>0</v>
      </c>
      <c r="BP17" s="33">
        <v>0</v>
      </c>
      <c r="BQ17" s="33">
        <v>0</v>
      </c>
      <c r="BR17" s="33">
        <v>0.10559582000000001</v>
      </c>
      <c r="BS17" s="33">
        <v>0</v>
      </c>
      <c r="BT17" s="33">
        <v>0</v>
      </c>
      <c r="BU17" s="33">
        <v>3.3500000000000001E-6</v>
      </c>
      <c r="BV17" s="33">
        <v>0</v>
      </c>
      <c r="BW17" s="33">
        <v>0</v>
      </c>
      <c r="BX17" s="33">
        <v>0</v>
      </c>
      <c r="BY17" s="33">
        <v>0</v>
      </c>
      <c r="BZ17" s="33">
        <v>0</v>
      </c>
      <c r="CA17" s="33">
        <v>0</v>
      </c>
      <c r="CB17" s="33">
        <v>0</v>
      </c>
      <c r="CC17" s="33">
        <v>0</v>
      </c>
      <c r="CD17" s="33">
        <v>0</v>
      </c>
      <c r="CE17" s="33">
        <v>0</v>
      </c>
      <c r="CF17" s="33">
        <v>0</v>
      </c>
      <c r="CG17" s="33">
        <v>0</v>
      </c>
      <c r="CH17" s="33">
        <v>0</v>
      </c>
      <c r="CI17" s="33">
        <v>0</v>
      </c>
      <c r="CJ17" s="33">
        <v>0</v>
      </c>
      <c r="CK17" s="33">
        <v>0</v>
      </c>
      <c r="CL17" s="33">
        <v>0</v>
      </c>
      <c r="CM17" s="33">
        <v>0</v>
      </c>
      <c r="CN17" s="33">
        <v>0</v>
      </c>
      <c r="CO17" s="33">
        <v>0</v>
      </c>
      <c r="CP17" s="33">
        <v>0</v>
      </c>
      <c r="CQ17" s="33">
        <v>0</v>
      </c>
      <c r="CR17" s="33">
        <v>0</v>
      </c>
      <c r="CS17" s="33">
        <v>0</v>
      </c>
      <c r="CT17" s="33">
        <v>0</v>
      </c>
      <c r="CU17" s="33">
        <v>0</v>
      </c>
      <c r="CV17" s="33">
        <v>0</v>
      </c>
      <c r="CW17" s="33">
        <v>0</v>
      </c>
      <c r="CX17" s="33">
        <v>0</v>
      </c>
      <c r="CY17" s="33">
        <v>0</v>
      </c>
      <c r="CZ17" s="33">
        <v>0</v>
      </c>
      <c r="DA17" s="33">
        <v>0</v>
      </c>
      <c r="DB17" s="33">
        <v>0</v>
      </c>
      <c r="DC17" s="33">
        <v>0</v>
      </c>
      <c r="DD17" s="33">
        <v>0</v>
      </c>
      <c r="DE17" s="33">
        <v>0</v>
      </c>
      <c r="DF17" s="33">
        <v>0</v>
      </c>
      <c r="DG17" s="33">
        <v>0</v>
      </c>
      <c r="DH17" s="33">
        <v>0</v>
      </c>
      <c r="DI17" s="33">
        <v>0</v>
      </c>
      <c r="DJ17" s="33">
        <v>0</v>
      </c>
      <c r="DK17" s="33">
        <v>0</v>
      </c>
      <c r="DL17" s="33">
        <v>0</v>
      </c>
      <c r="DM17" s="33">
        <v>0</v>
      </c>
      <c r="DN17" s="33">
        <v>0</v>
      </c>
      <c r="DO17" s="33">
        <v>0</v>
      </c>
      <c r="DP17" s="33">
        <v>0</v>
      </c>
      <c r="DQ17" s="33">
        <v>0</v>
      </c>
      <c r="DR17" s="33">
        <v>0</v>
      </c>
      <c r="DS17" s="33">
        <v>0</v>
      </c>
      <c r="DT17" s="33">
        <v>0</v>
      </c>
      <c r="DU17" s="33">
        <v>0</v>
      </c>
      <c r="DV17" s="33">
        <v>0</v>
      </c>
      <c r="DW17" s="33">
        <v>0</v>
      </c>
      <c r="DX17" s="33">
        <v>2.393E-5</v>
      </c>
      <c r="DY17" s="33">
        <v>0</v>
      </c>
      <c r="DZ17" s="33">
        <v>0</v>
      </c>
      <c r="EA17" s="33">
        <v>0</v>
      </c>
      <c r="EB17" s="33">
        <v>0</v>
      </c>
      <c r="EC17" s="33">
        <v>0</v>
      </c>
      <c r="ED17" s="33">
        <v>0</v>
      </c>
      <c r="EE17" s="33">
        <v>0</v>
      </c>
      <c r="EF17" s="33">
        <v>0</v>
      </c>
      <c r="EG17" s="33">
        <v>0</v>
      </c>
      <c r="EH17" s="33">
        <v>0</v>
      </c>
      <c r="EI17" s="33">
        <v>0</v>
      </c>
      <c r="EJ17" s="33">
        <v>0</v>
      </c>
      <c r="EK17" s="33">
        <v>0</v>
      </c>
      <c r="EL17" s="33">
        <v>0</v>
      </c>
      <c r="EM17" s="33">
        <v>0</v>
      </c>
      <c r="EN17" s="33">
        <v>0</v>
      </c>
      <c r="EO17" s="33">
        <v>0</v>
      </c>
      <c r="EP17" s="33">
        <v>0</v>
      </c>
      <c r="EQ17" s="33">
        <v>0</v>
      </c>
      <c r="ER17" s="33">
        <v>0</v>
      </c>
      <c r="ES17" s="33">
        <v>0</v>
      </c>
      <c r="ET17" s="33">
        <v>0</v>
      </c>
      <c r="EU17" s="33">
        <v>0</v>
      </c>
      <c r="EV17" s="33">
        <v>0</v>
      </c>
      <c r="EW17" s="33">
        <v>0</v>
      </c>
      <c r="EX17" s="33">
        <v>0</v>
      </c>
      <c r="EY17" s="33">
        <v>0</v>
      </c>
      <c r="EZ17" s="33">
        <v>0</v>
      </c>
      <c r="FA17" s="33">
        <v>0</v>
      </c>
      <c r="FB17" s="33">
        <v>0</v>
      </c>
      <c r="FC17" s="33">
        <v>0</v>
      </c>
      <c r="FD17" s="33">
        <v>0</v>
      </c>
      <c r="FE17" s="33">
        <v>0</v>
      </c>
      <c r="FF17" s="33">
        <v>0</v>
      </c>
      <c r="FG17" s="33">
        <v>0</v>
      </c>
      <c r="FH17" s="33">
        <v>0</v>
      </c>
      <c r="FI17" s="33">
        <v>0</v>
      </c>
      <c r="FJ17" s="33">
        <v>0</v>
      </c>
      <c r="FK17" s="33">
        <v>0</v>
      </c>
      <c r="FL17" s="33">
        <v>0</v>
      </c>
      <c r="FM17" s="33">
        <v>0</v>
      </c>
      <c r="FN17" s="33">
        <v>0</v>
      </c>
      <c r="FO17" s="33">
        <v>1.6860000000000001E-5</v>
      </c>
      <c r="FP17" s="33">
        <v>7.3070000000000003E-4</v>
      </c>
      <c r="FQ17" s="33">
        <v>1.0541400000000001E-3</v>
      </c>
      <c r="FR17" s="33">
        <v>6.4400000000000002E-6</v>
      </c>
      <c r="FS17" s="33">
        <v>0</v>
      </c>
      <c r="FT17" s="33">
        <v>2.0270000000000001E-5</v>
      </c>
      <c r="FU17" s="33">
        <v>3.0170000000000001E-5</v>
      </c>
      <c r="FV17" s="33">
        <v>0</v>
      </c>
      <c r="FW17" s="33">
        <v>0</v>
      </c>
      <c r="FX17" s="33">
        <v>0</v>
      </c>
      <c r="FY17" s="33">
        <v>0</v>
      </c>
      <c r="FZ17" s="33">
        <v>0</v>
      </c>
      <c r="GA17" s="33">
        <v>0</v>
      </c>
      <c r="GB17" s="33">
        <v>0</v>
      </c>
      <c r="GC17" s="33">
        <v>5.1069999999999997E-5</v>
      </c>
      <c r="GD17" s="33">
        <v>6.9779999999999999E-5</v>
      </c>
      <c r="GE17" s="33">
        <v>0</v>
      </c>
      <c r="GF17" s="33">
        <v>1.28E-6</v>
      </c>
      <c r="GG17" s="33">
        <v>3.3100000000000001E-6</v>
      </c>
      <c r="GH17" s="33">
        <v>0</v>
      </c>
      <c r="GI17" s="34">
        <v>0</v>
      </c>
      <c r="GJ17" s="173"/>
      <c r="GK17" s="173"/>
    </row>
    <row r="18" spans="1:193" ht="15" customHeight="1">
      <c r="A18" s="18" t="s">
        <v>13</v>
      </c>
      <c r="B18" s="47" t="s">
        <v>220</v>
      </c>
      <c r="C18" s="32">
        <v>7.6342460000000001E-2</v>
      </c>
      <c r="D18" s="33">
        <v>0.47781667</v>
      </c>
      <c r="E18" s="33">
        <v>8.4211480000000005E-2</v>
      </c>
      <c r="F18" s="33">
        <v>2.8180779999999999E-2</v>
      </c>
      <c r="G18" s="33">
        <v>4.0107619999999997E-2</v>
      </c>
      <c r="H18" s="33">
        <v>4.8059320000000003E-2</v>
      </c>
      <c r="I18" s="33">
        <v>2.923651E-2</v>
      </c>
      <c r="J18" s="33">
        <v>3.457665E-2</v>
      </c>
      <c r="K18" s="33">
        <v>2.731776E-2</v>
      </c>
      <c r="L18" s="33">
        <v>2.6045309999999999E-2</v>
      </c>
      <c r="M18" s="33">
        <v>4.8885520000000002E-2</v>
      </c>
      <c r="N18" s="33">
        <v>0.20684403000000001</v>
      </c>
      <c r="O18" s="33">
        <v>0.23765537</v>
      </c>
      <c r="P18" s="33">
        <v>0</v>
      </c>
      <c r="Q18" s="33">
        <v>4.4303000000000002E-4</v>
      </c>
      <c r="R18" s="33">
        <v>0</v>
      </c>
      <c r="S18" s="33">
        <v>0</v>
      </c>
      <c r="T18" s="97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104">
        <v>0</v>
      </c>
      <c r="AC18" s="33">
        <v>0</v>
      </c>
      <c r="AD18" s="33">
        <v>0</v>
      </c>
      <c r="AE18" s="33">
        <v>0</v>
      </c>
      <c r="AF18" s="33">
        <v>0</v>
      </c>
      <c r="AG18" s="33">
        <v>0</v>
      </c>
      <c r="AH18" s="33">
        <v>0</v>
      </c>
      <c r="AI18" s="33">
        <v>0</v>
      </c>
      <c r="AJ18" s="33">
        <v>0</v>
      </c>
      <c r="AK18" s="33">
        <v>0</v>
      </c>
      <c r="AL18" s="33">
        <v>0</v>
      </c>
      <c r="AM18" s="33">
        <v>0</v>
      </c>
      <c r="AN18" s="33">
        <v>0</v>
      </c>
      <c r="AO18" s="33">
        <v>0</v>
      </c>
      <c r="AP18" s="33">
        <v>0</v>
      </c>
      <c r="AQ18" s="33">
        <v>0</v>
      </c>
      <c r="AR18" s="33">
        <v>0</v>
      </c>
      <c r="AS18" s="33">
        <v>0</v>
      </c>
      <c r="AT18" s="33">
        <v>0</v>
      </c>
      <c r="AU18" s="33">
        <v>0</v>
      </c>
      <c r="AV18" s="33">
        <v>0</v>
      </c>
      <c r="AW18" s="33">
        <v>0</v>
      </c>
      <c r="AX18" s="33">
        <v>0</v>
      </c>
      <c r="AY18" s="33">
        <v>0</v>
      </c>
      <c r="AZ18" s="33">
        <v>0</v>
      </c>
      <c r="BA18" s="33">
        <v>0</v>
      </c>
      <c r="BB18" s="33">
        <v>0</v>
      </c>
      <c r="BC18" s="33">
        <v>0</v>
      </c>
      <c r="BD18" s="33">
        <v>0</v>
      </c>
      <c r="BE18" s="33">
        <v>0</v>
      </c>
      <c r="BF18" s="33">
        <v>0</v>
      </c>
      <c r="BG18" s="33">
        <v>0</v>
      </c>
      <c r="BH18" s="33">
        <v>0</v>
      </c>
      <c r="BI18" s="33">
        <v>0</v>
      </c>
      <c r="BJ18" s="33">
        <v>0</v>
      </c>
      <c r="BK18" s="33">
        <v>0</v>
      </c>
      <c r="BL18" s="33">
        <v>0</v>
      </c>
      <c r="BM18" s="33">
        <v>0</v>
      </c>
      <c r="BN18" s="33">
        <v>0</v>
      </c>
      <c r="BO18" s="33">
        <v>0</v>
      </c>
      <c r="BP18" s="33">
        <v>0</v>
      </c>
      <c r="BQ18" s="33">
        <v>0</v>
      </c>
      <c r="BR18" s="33">
        <v>0</v>
      </c>
      <c r="BS18" s="33">
        <v>0</v>
      </c>
      <c r="BT18" s="33">
        <v>0</v>
      </c>
      <c r="BU18" s="33">
        <v>0</v>
      </c>
      <c r="BV18" s="33">
        <v>0</v>
      </c>
      <c r="BW18" s="33">
        <v>0</v>
      </c>
      <c r="BX18" s="33">
        <v>0</v>
      </c>
      <c r="BY18" s="33">
        <v>0</v>
      </c>
      <c r="BZ18" s="33">
        <v>0</v>
      </c>
      <c r="CA18" s="33">
        <v>0</v>
      </c>
      <c r="CB18" s="33">
        <v>0</v>
      </c>
      <c r="CC18" s="33">
        <v>0</v>
      </c>
      <c r="CD18" s="33">
        <v>0</v>
      </c>
      <c r="CE18" s="33">
        <v>0</v>
      </c>
      <c r="CF18" s="33">
        <v>0</v>
      </c>
      <c r="CG18" s="33">
        <v>0</v>
      </c>
      <c r="CH18" s="33">
        <v>0</v>
      </c>
      <c r="CI18" s="33">
        <v>0</v>
      </c>
      <c r="CJ18" s="33">
        <v>0</v>
      </c>
      <c r="CK18" s="33">
        <v>0</v>
      </c>
      <c r="CL18" s="33">
        <v>0</v>
      </c>
      <c r="CM18" s="33">
        <v>0</v>
      </c>
      <c r="CN18" s="33">
        <v>0</v>
      </c>
      <c r="CO18" s="33">
        <v>0</v>
      </c>
      <c r="CP18" s="33">
        <v>0</v>
      </c>
      <c r="CQ18" s="33">
        <v>0</v>
      </c>
      <c r="CR18" s="33">
        <v>0</v>
      </c>
      <c r="CS18" s="33">
        <v>0</v>
      </c>
      <c r="CT18" s="33">
        <v>0</v>
      </c>
      <c r="CU18" s="33">
        <v>0</v>
      </c>
      <c r="CV18" s="33">
        <v>0</v>
      </c>
      <c r="CW18" s="33">
        <v>0</v>
      </c>
      <c r="CX18" s="33">
        <v>0</v>
      </c>
      <c r="CY18" s="33">
        <v>0</v>
      </c>
      <c r="CZ18" s="33">
        <v>0</v>
      </c>
      <c r="DA18" s="33">
        <v>0</v>
      </c>
      <c r="DB18" s="33">
        <v>0</v>
      </c>
      <c r="DC18" s="33">
        <v>0</v>
      </c>
      <c r="DD18" s="33">
        <v>0</v>
      </c>
      <c r="DE18" s="33">
        <v>0</v>
      </c>
      <c r="DF18" s="33">
        <v>0</v>
      </c>
      <c r="DG18" s="33">
        <v>0</v>
      </c>
      <c r="DH18" s="33">
        <v>0</v>
      </c>
      <c r="DI18" s="33">
        <v>0</v>
      </c>
      <c r="DJ18" s="33">
        <v>0</v>
      </c>
      <c r="DK18" s="33">
        <v>0</v>
      </c>
      <c r="DL18" s="33">
        <v>0</v>
      </c>
      <c r="DM18" s="33">
        <v>0</v>
      </c>
      <c r="DN18" s="33">
        <v>0</v>
      </c>
      <c r="DO18" s="33">
        <v>0</v>
      </c>
      <c r="DP18" s="33">
        <v>0</v>
      </c>
      <c r="DQ18" s="33">
        <v>0</v>
      </c>
      <c r="DR18" s="33">
        <v>0</v>
      </c>
      <c r="DS18" s="33">
        <v>0</v>
      </c>
      <c r="DT18" s="33">
        <v>0</v>
      </c>
      <c r="DU18" s="33">
        <v>0</v>
      </c>
      <c r="DV18" s="33">
        <v>0</v>
      </c>
      <c r="DW18" s="33">
        <v>0</v>
      </c>
      <c r="DX18" s="33">
        <v>0</v>
      </c>
      <c r="DY18" s="33">
        <v>0</v>
      </c>
      <c r="DZ18" s="33">
        <v>0</v>
      </c>
      <c r="EA18" s="33">
        <v>0</v>
      </c>
      <c r="EB18" s="33">
        <v>0</v>
      </c>
      <c r="EC18" s="33">
        <v>0</v>
      </c>
      <c r="ED18" s="33">
        <v>0</v>
      </c>
      <c r="EE18" s="33">
        <v>0</v>
      </c>
      <c r="EF18" s="33">
        <v>0</v>
      </c>
      <c r="EG18" s="33">
        <v>0</v>
      </c>
      <c r="EH18" s="33">
        <v>0</v>
      </c>
      <c r="EI18" s="33">
        <v>0</v>
      </c>
      <c r="EJ18" s="33">
        <v>0</v>
      </c>
      <c r="EK18" s="33">
        <v>0</v>
      </c>
      <c r="EL18" s="33">
        <v>0</v>
      </c>
      <c r="EM18" s="33">
        <v>0</v>
      </c>
      <c r="EN18" s="33">
        <v>0</v>
      </c>
      <c r="EO18" s="33">
        <v>0</v>
      </c>
      <c r="EP18" s="33">
        <v>0</v>
      </c>
      <c r="EQ18" s="33">
        <v>0</v>
      </c>
      <c r="ER18" s="33">
        <v>0</v>
      </c>
      <c r="ES18" s="33">
        <v>0</v>
      </c>
      <c r="ET18" s="33">
        <v>0</v>
      </c>
      <c r="EU18" s="33">
        <v>0</v>
      </c>
      <c r="EV18" s="33">
        <v>0</v>
      </c>
      <c r="EW18" s="33">
        <v>0</v>
      </c>
      <c r="EX18" s="33">
        <v>0</v>
      </c>
      <c r="EY18" s="33">
        <v>0</v>
      </c>
      <c r="EZ18" s="33">
        <v>0</v>
      </c>
      <c r="FA18" s="33">
        <v>0</v>
      </c>
      <c r="FB18" s="33">
        <v>0</v>
      </c>
      <c r="FC18" s="33">
        <v>0</v>
      </c>
      <c r="FD18" s="33">
        <v>0</v>
      </c>
      <c r="FE18" s="33">
        <v>0</v>
      </c>
      <c r="FF18" s="33">
        <v>0</v>
      </c>
      <c r="FG18" s="33">
        <v>0</v>
      </c>
      <c r="FH18" s="33">
        <v>0</v>
      </c>
      <c r="FI18" s="33">
        <v>0</v>
      </c>
      <c r="FJ18" s="33">
        <v>0</v>
      </c>
      <c r="FK18" s="33">
        <v>0</v>
      </c>
      <c r="FL18" s="33">
        <v>0</v>
      </c>
      <c r="FM18" s="33">
        <v>0</v>
      </c>
      <c r="FN18" s="33">
        <v>0</v>
      </c>
      <c r="FO18" s="33">
        <v>4.3558700000000004E-3</v>
      </c>
      <c r="FP18" s="33">
        <v>0</v>
      </c>
      <c r="FQ18" s="33">
        <v>0</v>
      </c>
      <c r="FR18" s="33">
        <v>0</v>
      </c>
      <c r="FS18" s="33">
        <v>0</v>
      </c>
      <c r="FT18" s="33">
        <v>0</v>
      </c>
      <c r="FU18" s="33">
        <v>0</v>
      </c>
      <c r="FV18" s="33">
        <v>0</v>
      </c>
      <c r="FW18" s="33">
        <v>0</v>
      </c>
      <c r="FX18" s="33">
        <v>0</v>
      </c>
      <c r="FY18" s="33">
        <v>0</v>
      </c>
      <c r="FZ18" s="33">
        <v>0</v>
      </c>
      <c r="GA18" s="33">
        <v>0</v>
      </c>
      <c r="GB18" s="33">
        <v>0</v>
      </c>
      <c r="GC18" s="33">
        <v>0</v>
      </c>
      <c r="GD18" s="33">
        <v>0</v>
      </c>
      <c r="GE18" s="33">
        <v>0</v>
      </c>
      <c r="GF18" s="33">
        <v>7.3718999999999998E-4</v>
      </c>
      <c r="GG18" s="33">
        <v>0</v>
      </c>
      <c r="GH18" s="33">
        <v>0</v>
      </c>
      <c r="GI18" s="34">
        <v>0</v>
      </c>
      <c r="GJ18" s="175"/>
      <c r="GK18" s="175"/>
    </row>
    <row r="19" spans="1:193" ht="15" customHeight="1">
      <c r="A19" s="18" t="s">
        <v>14</v>
      </c>
      <c r="B19" s="47" t="s">
        <v>221</v>
      </c>
      <c r="C19" s="32">
        <v>0</v>
      </c>
      <c r="D19" s="33">
        <v>0</v>
      </c>
      <c r="E19" s="33">
        <v>0</v>
      </c>
      <c r="F19" s="33">
        <v>0</v>
      </c>
      <c r="G19" s="33">
        <v>0</v>
      </c>
      <c r="H19" s="33">
        <v>0</v>
      </c>
      <c r="I19" s="33">
        <v>0</v>
      </c>
      <c r="J19" s="33">
        <v>0</v>
      </c>
      <c r="K19" s="33">
        <v>0</v>
      </c>
      <c r="L19" s="33">
        <v>0</v>
      </c>
      <c r="M19" s="33">
        <v>0</v>
      </c>
      <c r="N19" s="33">
        <v>0</v>
      </c>
      <c r="O19" s="33">
        <v>0</v>
      </c>
      <c r="P19" s="33">
        <v>0</v>
      </c>
      <c r="Q19" s="33">
        <v>0.12165623</v>
      </c>
      <c r="R19" s="33">
        <v>0.38819766</v>
      </c>
      <c r="S19" s="33">
        <v>0</v>
      </c>
      <c r="T19" s="97">
        <v>0</v>
      </c>
      <c r="U19" s="33">
        <v>0</v>
      </c>
      <c r="V19" s="33">
        <v>0</v>
      </c>
      <c r="W19" s="33">
        <v>0</v>
      </c>
      <c r="X19" s="33">
        <v>0</v>
      </c>
      <c r="Y19" s="33">
        <v>0</v>
      </c>
      <c r="Z19" s="33">
        <v>0</v>
      </c>
      <c r="AA19" s="33">
        <v>0</v>
      </c>
      <c r="AB19" s="104">
        <v>0</v>
      </c>
      <c r="AC19" s="33">
        <v>0</v>
      </c>
      <c r="AD19" s="33">
        <v>0</v>
      </c>
      <c r="AE19" s="33">
        <v>0</v>
      </c>
      <c r="AF19" s="33">
        <v>0</v>
      </c>
      <c r="AG19" s="33">
        <v>0</v>
      </c>
      <c r="AH19" s="33">
        <v>0</v>
      </c>
      <c r="AI19" s="33">
        <v>0</v>
      </c>
      <c r="AJ19" s="33">
        <v>0</v>
      </c>
      <c r="AK19" s="33">
        <v>0</v>
      </c>
      <c r="AL19" s="33">
        <v>0</v>
      </c>
      <c r="AM19" s="33">
        <v>0</v>
      </c>
      <c r="AN19" s="33">
        <v>0</v>
      </c>
      <c r="AO19" s="33">
        <v>0</v>
      </c>
      <c r="AP19" s="33">
        <v>0</v>
      </c>
      <c r="AQ19" s="33">
        <v>0</v>
      </c>
      <c r="AR19" s="33">
        <v>0</v>
      </c>
      <c r="AS19" s="33">
        <v>0</v>
      </c>
      <c r="AT19" s="33">
        <v>0</v>
      </c>
      <c r="AU19" s="33">
        <v>0</v>
      </c>
      <c r="AV19" s="33">
        <v>0</v>
      </c>
      <c r="AW19" s="33">
        <v>0</v>
      </c>
      <c r="AX19" s="33">
        <v>0</v>
      </c>
      <c r="AY19" s="33">
        <v>0</v>
      </c>
      <c r="AZ19" s="33">
        <v>0</v>
      </c>
      <c r="BA19" s="33">
        <v>0</v>
      </c>
      <c r="BB19" s="33">
        <v>0</v>
      </c>
      <c r="BC19" s="33">
        <v>0</v>
      </c>
      <c r="BD19" s="33">
        <v>0</v>
      </c>
      <c r="BE19" s="33">
        <v>0</v>
      </c>
      <c r="BF19" s="33">
        <v>0</v>
      </c>
      <c r="BG19" s="33">
        <v>0</v>
      </c>
      <c r="BH19" s="33">
        <v>0</v>
      </c>
      <c r="BI19" s="33">
        <v>0</v>
      </c>
      <c r="BJ19" s="33">
        <v>0</v>
      </c>
      <c r="BK19" s="33">
        <v>0</v>
      </c>
      <c r="BL19" s="33">
        <v>0</v>
      </c>
      <c r="BM19" s="33">
        <v>0</v>
      </c>
      <c r="BN19" s="33">
        <v>0</v>
      </c>
      <c r="BO19" s="33">
        <v>0</v>
      </c>
      <c r="BP19" s="33">
        <v>0</v>
      </c>
      <c r="BQ19" s="33">
        <v>0</v>
      </c>
      <c r="BR19" s="33">
        <v>0</v>
      </c>
      <c r="BS19" s="33">
        <v>0</v>
      </c>
      <c r="BT19" s="33">
        <v>0</v>
      </c>
      <c r="BU19" s="33">
        <v>0</v>
      </c>
      <c r="BV19" s="33">
        <v>0</v>
      </c>
      <c r="BW19" s="33">
        <v>0</v>
      </c>
      <c r="BX19" s="33">
        <v>0</v>
      </c>
      <c r="BY19" s="33">
        <v>0</v>
      </c>
      <c r="BZ19" s="33">
        <v>0</v>
      </c>
      <c r="CA19" s="33">
        <v>0</v>
      </c>
      <c r="CB19" s="33">
        <v>0</v>
      </c>
      <c r="CC19" s="33">
        <v>0</v>
      </c>
      <c r="CD19" s="33">
        <v>0</v>
      </c>
      <c r="CE19" s="33">
        <v>0</v>
      </c>
      <c r="CF19" s="33">
        <v>0</v>
      </c>
      <c r="CG19" s="33">
        <v>0</v>
      </c>
      <c r="CH19" s="33">
        <v>0</v>
      </c>
      <c r="CI19" s="33">
        <v>0</v>
      </c>
      <c r="CJ19" s="33">
        <v>0</v>
      </c>
      <c r="CK19" s="33">
        <v>0</v>
      </c>
      <c r="CL19" s="33">
        <v>0</v>
      </c>
      <c r="CM19" s="33">
        <v>0</v>
      </c>
      <c r="CN19" s="33">
        <v>0</v>
      </c>
      <c r="CO19" s="33">
        <v>0</v>
      </c>
      <c r="CP19" s="33">
        <v>0</v>
      </c>
      <c r="CQ19" s="33">
        <v>0</v>
      </c>
      <c r="CR19" s="33">
        <v>0</v>
      </c>
      <c r="CS19" s="33">
        <v>0</v>
      </c>
      <c r="CT19" s="33">
        <v>0</v>
      </c>
      <c r="CU19" s="33">
        <v>0</v>
      </c>
      <c r="CV19" s="33">
        <v>0</v>
      </c>
      <c r="CW19" s="33">
        <v>0</v>
      </c>
      <c r="CX19" s="33">
        <v>0</v>
      </c>
      <c r="CY19" s="33">
        <v>0</v>
      </c>
      <c r="CZ19" s="33">
        <v>0</v>
      </c>
      <c r="DA19" s="33">
        <v>0</v>
      </c>
      <c r="DB19" s="33">
        <v>0</v>
      </c>
      <c r="DC19" s="33">
        <v>0</v>
      </c>
      <c r="DD19" s="33">
        <v>0</v>
      </c>
      <c r="DE19" s="33">
        <v>0</v>
      </c>
      <c r="DF19" s="33">
        <v>0</v>
      </c>
      <c r="DG19" s="33">
        <v>0</v>
      </c>
      <c r="DH19" s="33">
        <v>0</v>
      </c>
      <c r="DI19" s="33">
        <v>0</v>
      </c>
      <c r="DJ19" s="33">
        <v>0</v>
      </c>
      <c r="DK19" s="33">
        <v>0</v>
      </c>
      <c r="DL19" s="33">
        <v>0</v>
      </c>
      <c r="DM19" s="33">
        <v>0</v>
      </c>
      <c r="DN19" s="33">
        <v>0</v>
      </c>
      <c r="DO19" s="33">
        <v>0</v>
      </c>
      <c r="DP19" s="33">
        <v>0</v>
      </c>
      <c r="DQ19" s="33">
        <v>0</v>
      </c>
      <c r="DR19" s="33">
        <v>0</v>
      </c>
      <c r="DS19" s="33">
        <v>0</v>
      </c>
      <c r="DT19" s="33">
        <v>0</v>
      </c>
      <c r="DU19" s="33">
        <v>0</v>
      </c>
      <c r="DV19" s="33">
        <v>0</v>
      </c>
      <c r="DW19" s="33">
        <v>0</v>
      </c>
      <c r="DX19" s="33">
        <v>0</v>
      </c>
      <c r="DY19" s="33">
        <v>0</v>
      </c>
      <c r="DZ19" s="33">
        <v>0</v>
      </c>
      <c r="EA19" s="33">
        <v>0</v>
      </c>
      <c r="EB19" s="33">
        <v>0</v>
      </c>
      <c r="EC19" s="33">
        <v>1.997E-5</v>
      </c>
      <c r="ED19" s="33">
        <v>0</v>
      </c>
      <c r="EE19" s="33">
        <v>0</v>
      </c>
      <c r="EF19" s="33">
        <v>0</v>
      </c>
      <c r="EG19" s="33">
        <v>0</v>
      </c>
      <c r="EH19" s="33">
        <v>0</v>
      </c>
      <c r="EI19" s="33">
        <v>0</v>
      </c>
      <c r="EJ19" s="33">
        <v>0</v>
      </c>
      <c r="EK19" s="33">
        <v>0</v>
      </c>
      <c r="EL19" s="33">
        <v>0</v>
      </c>
      <c r="EM19" s="33">
        <v>0</v>
      </c>
      <c r="EN19" s="33">
        <v>0</v>
      </c>
      <c r="EO19" s="33">
        <v>0</v>
      </c>
      <c r="EP19" s="33">
        <v>0</v>
      </c>
      <c r="EQ19" s="33">
        <v>0</v>
      </c>
      <c r="ER19" s="33">
        <v>0</v>
      </c>
      <c r="ES19" s="33">
        <v>0</v>
      </c>
      <c r="ET19" s="33">
        <v>0</v>
      </c>
      <c r="EU19" s="33">
        <v>0</v>
      </c>
      <c r="EV19" s="33">
        <v>0</v>
      </c>
      <c r="EW19" s="33">
        <v>0</v>
      </c>
      <c r="EX19" s="33">
        <v>0</v>
      </c>
      <c r="EY19" s="33">
        <v>0</v>
      </c>
      <c r="EZ19" s="33">
        <v>0</v>
      </c>
      <c r="FA19" s="33">
        <v>0</v>
      </c>
      <c r="FB19" s="33">
        <v>0</v>
      </c>
      <c r="FC19" s="33">
        <v>0</v>
      </c>
      <c r="FD19" s="33">
        <v>0</v>
      </c>
      <c r="FE19" s="33">
        <v>0</v>
      </c>
      <c r="FF19" s="33">
        <v>0</v>
      </c>
      <c r="FG19" s="33">
        <v>0</v>
      </c>
      <c r="FH19" s="33">
        <v>0</v>
      </c>
      <c r="FI19" s="33">
        <v>0</v>
      </c>
      <c r="FJ19" s="33">
        <v>0</v>
      </c>
      <c r="FK19" s="33">
        <v>0</v>
      </c>
      <c r="FL19" s="33">
        <v>0</v>
      </c>
      <c r="FM19" s="33">
        <v>0</v>
      </c>
      <c r="FN19" s="33">
        <v>0</v>
      </c>
      <c r="FO19" s="33">
        <v>0</v>
      </c>
      <c r="FP19" s="33">
        <v>0</v>
      </c>
      <c r="FQ19" s="33">
        <v>0</v>
      </c>
      <c r="FR19" s="33">
        <v>0</v>
      </c>
      <c r="FS19" s="33">
        <v>0</v>
      </c>
      <c r="FT19" s="33">
        <v>0</v>
      </c>
      <c r="FU19" s="33">
        <v>0</v>
      </c>
      <c r="FV19" s="33">
        <v>0</v>
      </c>
      <c r="FW19" s="33">
        <v>0</v>
      </c>
      <c r="FX19" s="33">
        <v>0</v>
      </c>
      <c r="FY19" s="33">
        <v>0</v>
      </c>
      <c r="FZ19" s="33">
        <v>0</v>
      </c>
      <c r="GA19" s="33">
        <v>0</v>
      </c>
      <c r="GB19" s="33">
        <v>0</v>
      </c>
      <c r="GC19" s="33">
        <v>0</v>
      </c>
      <c r="GD19" s="33">
        <v>0</v>
      </c>
      <c r="GE19" s="33">
        <v>0</v>
      </c>
      <c r="GF19" s="33">
        <v>0</v>
      </c>
      <c r="GG19" s="33">
        <v>0</v>
      </c>
      <c r="GH19" s="33">
        <v>0</v>
      </c>
      <c r="GI19" s="34">
        <v>0</v>
      </c>
    </row>
    <row r="20" spans="1:193" ht="15" customHeight="1">
      <c r="A20" s="18" t="s">
        <v>15</v>
      </c>
      <c r="B20" s="47" t="s">
        <v>222</v>
      </c>
      <c r="C20" s="32">
        <v>0</v>
      </c>
      <c r="D20" s="33">
        <v>0</v>
      </c>
      <c r="E20" s="33">
        <v>0</v>
      </c>
      <c r="F20" s="33">
        <v>0</v>
      </c>
      <c r="G20" s="33">
        <v>3.2079999999999998E-5</v>
      </c>
      <c r="H20" s="33">
        <v>0</v>
      </c>
      <c r="I20" s="33">
        <v>0</v>
      </c>
      <c r="J20" s="33">
        <v>0</v>
      </c>
      <c r="K20" s="33">
        <v>0</v>
      </c>
      <c r="L20" s="33">
        <v>0</v>
      </c>
      <c r="M20" s="33">
        <v>0</v>
      </c>
      <c r="N20" s="33">
        <v>0</v>
      </c>
      <c r="O20" s="33">
        <v>0</v>
      </c>
      <c r="P20" s="33">
        <v>0</v>
      </c>
      <c r="Q20" s="33">
        <v>7.0069999999999998E-5</v>
      </c>
      <c r="R20" s="33">
        <v>0</v>
      </c>
      <c r="S20" s="33">
        <v>7.3436290000000001E-2</v>
      </c>
      <c r="T20" s="97">
        <v>0</v>
      </c>
      <c r="U20" s="33">
        <v>0</v>
      </c>
      <c r="V20" s="33">
        <v>0</v>
      </c>
      <c r="W20" s="33">
        <v>0</v>
      </c>
      <c r="X20" s="33">
        <v>1.129E-5</v>
      </c>
      <c r="Y20" s="33">
        <v>7.2520000000000004E-5</v>
      </c>
      <c r="Z20" s="33">
        <v>0</v>
      </c>
      <c r="AA20" s="33">
        <v>0</v>
      </c>
      <c r="AB20" s="104">
        <v>0</v>
      </c>
      <c r="AC20" s="33">
        <v>0</v>
      </c>
      <c r="AD20" s="33">
        <v>0</v>
      </c>
      <c r="AE20" s="33">
        <v>0</v>
      </c>
      <c r="AF20" s="33">
        <v>0</v>
      </c>
      <c r="AG20" s="33">
        <v>0</v>
      </c>
      <c r="AH20" s="33">
        <v>0</v>
      </c>
      <c r="AI20" s="33">
        <v>6.6655999999999996E-4</v>
      </c>
      <c r="AJ20" s="33">
        <v>0</v>
      </c>
      <c r="AK20" s="33">
        <v>0</v>
      </c>
      <c r="AL20" s="33">
        <v>0</v>
      </c>
      <c r="AM20" s="33">
        <v>0</v>
      </c>
      <c r="AN20" s="33">
        <v>0</v>
      </c>
      <c r="AO20" s="33">
        <v>0</v>
      </c>
      <c r="AP20" s="33">
        <v>0</v>
      </c>
      <c r="AQ20" s="33">
        <v>0</v>
      </c>
      <c r="AR20" s="33">
        <v>0.30318578000000002</v>
      </c>
      <c r="AS20" s="33">
        <v>6.1070000000000004E-4</v>
      </c>
      <c r="AT20" s="33">
        <v>1.55E-6</v>
      </c>
      <c r="AU20" s="33">
        <v>3.5148200000000001E-3</v>
      </c>
      <c r="AV20" s="33">
        <v>0</v>
      </c>
      <c r="AW20" s="33">
        <v>0</v>
      </c>
      <c r="AX20" s="33">
        <v>0</v>
      </c>
      <c r="AY20" s="33">
        <v>0</v>
      </c>
      <c r="AZ20" s="33">
        <v>3.7100000000000001E-6</v>
      </c>
      <c r="BA20" s="33">
        <v>0</v>
      </c>
      <c r="BB20" s="33">
        <v>0</v>
      </c>
      <c r="BC20" s="33">
        <v>0</v>
      </c>
      <c r="BD20" s="33">
        <v>0</v>
      </c>
      <c r="BE20" s="33">
        <v>0</v>
      </c>
      <c r="BF20" s="33">
        <v>0</v>
      </c>
      <c r="BG20" s="33">
        <v>0</v>
      </c>
      <c r="BH20" s="33">
        <v>0</v>
      </c>
      <c r="BI20" s="33">
        <v>0</v>
      </c>
      <c r="BJ20" s="33">
        <v>0</v>
      </c>
      <c r="BK20" s="33">
        <v>0</v>
      </c>
      <c r="BL20" s="33">
        <v>0</v>
      </c>
      <c r="BM20" s="33">
        <v>0</v>
      </c>
      <c r="BN20" s="33">
        <v>0</v>
      </c>
      <c r="BO20" s="33">
        <v>0</v>
      </c>
      <c r="BP20" s="33">
        <v>0</v>
      </c>
      <c r="BQ20" s="33">
        <v>0</v>
      </c>
      <c r="BR20" s="33">
        <v>0</v>
      </c>
      <c r="BS20" s="33">
        <v>0</v>
      </c>
      <c r="BT20" s="33">
        <v>0</v>
      </c>
      <c r="BU20" s="33">
        <v>0</v>
      </c>
      <c r="BV20" s="33">
        <v>0</v>
      </c>
      <c r="BW20" s="33">
        <v>0</v>
      </c>
      <c r="BX20" s="33">
        <v>0</v>
      </c>
      <c r="BY20" s="33">
        <v>0</v>
      </c>
      <c r="BZ20" s="33">
        <v>0</v>
      </c>
      <c r="CA20" s="33">
        <v>0</v>
      </c>
      <c r="CB20" s="33">
        <v>0</v>
      </c>
      <c r="CC20" s="33">
        <v>0</v>
      </c>
      <c r="CD20" s="33">
        <v>0</v>
      </c>
      <c r="CE20" s="33">
        <v>0</v>
      </c>
      <c r="CF20" s="33">
        <v>0</v>
      </c>
      <c r="CG20" s="33">
        <v>0</v>
      </c>
      <c r="CH20" s="33">
        <v>0</v>
      </c>
      <c r="CI20" s="33">
        <v>0</v>
      </c>
      <c r="CJ20" s="33">
        <v>0</v>
      </c>
      <c r="CK20" s="33">
        <v>0</v>
      </c>
      <c r="CL20" s="33">
        <v>0</v>
      </c>
      <c r="CM20" s="33">
        <v>0</v>
      </c>
      <c r="CN20" s="33">
        <v>0</v>
      </c>
      <c r="CO20" s="33">
        <v>0</v>
      </c>
      <c r="CP20" s="33">
        <v>0</v>
      </c>
      <c r="CQ20" s="33">
        <v>0</v>
      </c>
      <c r="CR20" s="33">
        <v>0</v>
      </c>
      <c r="CS20" s="33">
        <v>0</v>
      </c>
      <c r="CT20" s="33">
        <v>0</v>
      </c>
      <c r="CU20" s="33">
        <v>0</v>
      </c>
      <c r="CV20" s="33">
        <v>0</v>
      </c>
      <c r="CW20" s="33">
        <v>0</v>
      </c>
      <c r="CX20" s="33">
        <v>0</v>
      </c>
      <c r="CY20" s="33">
        <v>0</v>
      </c>
      <c r="CZ20" s="33">
        <v>0</v>
      </c>
      <c r="DA20" s="33">
        <v>0</v>
      </c>
      <c r="DB20" s="33">
        <v>0</v>
      </c>
      <c r="DC20" s="33">
        <v>0</v>
      </c>
      <c r="DD20" s="33">
        <v>0</v>
      </c>
      <c r="DE20" s="33">
        <v>0</v>
      </c>
      <c r="DF20" s="33">
        <v>0</v>
      </c>
      <c r="DG20" s="33">
        <v>0</v>
      </c>
      <c r="DH20" s="33">
        <v>0</v>
      </c>
      <c r="DI20" s="33">
        <v>0</v>
      </c>
      <c r="DJ20" s="33">
        <v>0</v>
      </c>
      <c r="DK20" s="33">
        <v>0</v>
      </c>
      <c r="DL20" s="33">
        <v>0</v>
      </c>
      <c r="DM20" s="33">
        <v>0</v>
      </c>
      <c r="DN20" s="33">
        <v>0</v>
      </c>
      <c r="DO20" s="33">
        <v>0</v>
      </c>
      <c r="DP20" s="33">
        <v>0</v>
      </c>
      <c r="DQ20" s="33">
        <v>0</v>
      </c>
      <c r="DR20" s="33">
        <v>0</v>
      </c>
      <c r="DS20" s="33">
        <v>1.819E-5</v>
      </c>
      <c r="DT20" s="33">
        <v>0</v>
      </c>
      <c r="DU20" s="33">
        <v>0</v>
      </c>
      <c r="DV20" s="33">
        <v>0</v>
      </c>
      <c r="DW20" s="33">
        <v>9.611E-5</v>
      </c>
      <c r="DX20" s="33">
        <v>4.5779999999999999E-5</v>
      </c>
      <c r="DY20" s="33">
        <v>0</v>
      </c>
      <c r="DZ20" s="33">
        <v>2.1799999999999999E-6</v>
      </c>
      <c r="EA20" s="33">
        <v>1.9700000000000002E-6</v>
      </c>
      <c r="EB20" s="33">
        <v>7.0999999999999998E-7</v>
      </c>
      <c r="EC20" s="33">
        <v>2.968E-5</v>
      </c>
      <c r="ED20" s="33">
        <v>1.7949999999999999E-5</v>
      </c>
      <c r="EE20" s="33">
        <v>0</v>
      </c>
      <c r="EF20" s="33">
        <v>0</v>
      </c>
      <c r="EG20" s="33">
        <v>0</v>
      </c>
      <c r="EH20" s="33">
        <v>0</v>
      </c>
      <c r="EI20" s="33">
        <v>0</v>
      </c>
      <c r="EJ20" s="33">
        <v>0</v>
      </c>
      <c r="EK20" s="33">
        <v>0</v>
      </c>
      <c r="EL20" s="33">
        <v>0</v>
      </c>
      <c r="EM20" s="33">
        <v>0</v>
      </c>
      <c r="EN20" s="33">
        <v>0</v>
      </c>
      <c r="EO20" s="33">
        <v>0</v>
      </c>
      <c r="EP20" s="33">
        <v>0</v>
      </c>
      <c r="EQ20" s="33">
        <v>0</v>
      </c>
      <c r="ER20" s="33">
        <v>0</v>
      </c>
      <c r="ES20" s="33">
        <v>0</v>
      </c>
      <c r="ET20" s="33">
        <v>0</v>
      </c>
      <c r="EU20" s="33">
        <v>0</v>
      </c>
      <c r="EV20" s="33">
        <v>0</v>
      </c>
      <c r="EW20" s="33">
        <v>0</v>
      </c>
      <c r="EX20" s="33">
        <v>0</v>
      </c>
      <c r="EY20" s="33">
        <v>0</v>
      </c>
      <c r="EZ20" s="33">
        <v>0</v>
      </c>
      <c r="FA20" s="33">
        <v>0</v>
      </c>
      <c r="FB20" s="33">
        <v>0</v>
      </c>
      <c r="FC20" s="33">
        <v>0</v>
      </c>
      <c r="FD20" s="33">
        <v>0</v>
      </c>
      <c r="FE20" s="33">
        <v>0</v>
      </c>
      <c r="FF20" s="33">
        <v>0</v>
      </c>
      <c r="FG20" s="33">
        <v>0</v>
      </c>
      <c r="FH20" s="33">
        <v>0</v>
      </c>
      <c r="FI20" s="33">
        <v>0</v>
      </c>
      <c r="FJ20" s="33">
        <v>0</v>
      </c>
      <c r="FK20" s="33">
        <v>0</v>
      </c>
      <c r="FL20" s="33">
        <v>0</v>
      </c>
      <c r="FM20" s="33">
        <v>0</v>
      </c>
      <c r="FN20" s="33">
        <v>0</v>
      </c>
      <c r="FO20" s="33">
        <v>0</v>
      </c>
      <c r="FP20" s="33">
        <v>0</v>
      </c>
      <c r="FQ20" s="33">
        <v>0</v>
      </c>
      <c r="FR20" s="33">
        <v>0</v>
      </c>
      <c r="FS20" s="33">
        <v>0</v>
      </c>
      <c r="FT20" s="33">
        <v>0</v>
      </c>
      <c r="FU20" s="33">
        <v>0</v>
      </c>
      <c r="FV20" s="33">
        <v>0</v>
      </c>
      <c r="FW20" s="33">
        <v>0</v>
      </c>
      <c r="FX20" s="33">
        <v>0</v>
      </c>
      <c r="FY20" s="33">
        <v>0</v>
      </c>
      <c r="FZ20" s="33">
        <v>0</v>
      </c>
      <c r="GA20" s="33">
        <v>0</v>
      </c>
      <c r="GB20" s="33">
        <v>0</v>
      </c>
      <c r="GC20" s="33">
        <v>0</v>
      </c>
      <c r="GD20" s="33">
        <v>0</v>
      </c>
      <c r="GE20" s="33">
        <v>0</v>
      </c>
      <c r="GF20" s="33">
        <v>0</v>
      </c>
      <c r="GG20" s="33">
        <v>0</v>
      </c>
      <c r="GH20" s="33">
        <v>0</v>
      </c>
      <c r="GI20" s="34">
        <v>0</v>
      </c>
    </row>
    <row r="21" spans="1:193" ht="15" customHeight="1">
      <c r="A21" s="18" t="s">
        <v>16</v>
      </c>
      <c r="B21" s="47" t="s">
        <v>223</v>
      </c>
      <c r="C21" s="32">
        <v>0</v>
      </c>
      <c r="D21" s="33">
        <v>0</v>
      </c>
      <c r="E21" s="33">
        <v>0</v>
      </c>
      <c r="F21" s="33">
        <v>5.7257E-4</v>
      </c>
      <c r="G21" s="33">
        <v>1.259E-5</v>
      </c>
      <c r="H21" s="33">
        <v>0</v>
      </c>
      <c r="I21" s="33">
        <v>1.6998999999999999E-4</v>
      </c>
      <c r="J21" s="33">
        <v>0</v>
      </c>
      <c r="K21" s="33">
        <v>0</v>
      </c>
      <c r="L21" s="33">
        <v>0</v>
      </c>
      <c r="M21" s="33">
        <v>0</v>
      </c>
      <c r="N21" s="33">
        <v>0</v>
      </c>
      <c r="O21" s="33">
        <v>0</v>
      </c>
      <c r="P21" s="33">
        <v>0</v>
      </c>
      <c r="Q21" s="33">
        <v>0</v>
      </c>
      <c r="R21" s="33">
        <v>0</v>
      </c>
      <c r="S21" s="33">
        <v>1.7594E-4</v>
      </c>
      <c r="T21" s="97">
        <v>1.9660000000000002E-5</v>
      </c>
      <c r="U21" s="33">
        <v>3.0053000000000002E-4</v>
      </c>
      <c r="V21" s="33">
        <v>0</v>
      </c>
      <c r="W21" s="33">
        <v>0</v>
      </c>
      <c r="X21" s="33">
        <v>0</v>
      </c>
      <c r="Y21" s="33">
        <v>0</v>
      </c>
      <c r="Z21" s="33">
        <v>0</v>
      </c>
      <c r="AA21" s="33">
        <v>0</v>
      </c>
      <c r="AB21" s="104">
        <v>4.1510000000000001E-5</v>
      </c>
      <c r="AC21" s="33">
        <v>0</v>
      </c>
      <c r="AD21" s="33">
        <v>1.2629000000000001E-4</v>
      </c>
      <c r="AE21" s="33">
        <v>4.5104999999999999E-4</v>
      </c>
      <c r="AF21" s="33">
        <v>1.5045E-3</v>
      </c>
      <c r="AG21" s="33">
        <v>0</v>
      </c>
      <c r="AH21" s="33">
        <v>0</v>
      </c>
      <c r="AI21" s="33">
        <v>2.5100000000000001E-6</v>
      </c>
      <c r="AJ21" s="33">
        <v>0</v>
      </c>
      <c r="AK21" s="33">
        <v>0</v>
      </c>
      <c r="AL21" s="33">
        <v>0</v>
      </c>
      <c r="AM21" s="33">
        <v>2.5709999999999999E-5</v>
      </c>
      <c r="AN21" s="33">
        <v>0</v>
      </c>
      <c r="AO21" s="33">
        <v>0</v>
      </c>
      <c r="AP21" s="33">
        <v>0</v>
      </c>
      <c r="AQ21" s="33">
        <v>0</v>
      </c>
      <c r="AR21" s="33">
        <v>0</v>
      </c>
      <c r="AS21" s="33">
        <v>1.88679E-3</v>
      </c>
      <c r="AT21" s="33">
        <v>1.9239999999999999E-5</v>
      </c>
      <c r="AU21" s="33">
        <v>0</v>
      </c>
      <c r="AV21" s="33">
        <v>0</v>
      </c>
      <c r="AW21" s="33">
        <v>0</v>
      </c>
      <c r="AX21" s="33">
        <v>0</v>
      </c>
      <c r="AY21" s="33">
        <v>0</v>
      </c>
      <c r="AZ21" s="33">
        <v>0</v>
      </c>
      <c r="BA21" s="33">
        <v>0</v>
      </c>
      <c r="BB21" s="33">
        <v>0</v>
      </c>
      <c r="BC21" s="33">
        <v>1.6894999999999999E-4</v>
      </c>
      <c r="BD21" s="33">
        <v>0</v>
      </c>
      <c r="BE21" s="33">
        <v>0</v>
      </c>
      <c r="BF21" s="33">
        <v>0</v>
      </c>
      <c r="BG21" s="33">
        <v>0</v>
      </c>
      <c r="BH21" s="33">
        <v>0</v>
      </c>
      <c r="BI21" s="33">
        <v>1.2714000000000001E-4</v>
      </c>
      <c r="BJ21" s="33">
        <v>0</v>
      </c>
      <c r="BK21" s="33">
        <v>9.7616000000000001E-4</v>
      </c>
      <c r="BL21" s="33">
        <v>0</v>
      </c>
      <c r="BM21" s="33">
        <v>0</v>
      </c>
      <c r="BN21" s="33">
        <v>0</v>
      </c>
      <c r="BO21" s="33">
        <v>0</v>
      </c>
      <c r="BP21" s="33">
        <v>0</v>
      </c>
      <c r="BQ21" s="33">
        <v>0</v>
      </c>
      <c r="BR21" s="33">
        <v>2.34754E-2</v>
      </c>
      <c r="BS21" s="33">
        <v>0</v>
      </c>
      <c r="BT21" s="33">
        <v>0</v>
      </c>
      <c r="BU21" s="33">
        <v>1.6700000000000001E-6</v>
      </c>
      <c r="BV21" s="33">
        <v>0</v>
      </c>
      <c r="BW21" s="33">
        <v>0</v>
      </c>
      <c r="BX21" s="33">
        <v>0</v>
      </c>
      <c r="BY21" s="33">
        <v>0</v>
      </c>
      <c r="BZ21" s="33">
        <v>0</v>
      </c>
      <c r="CA21" s="33">
        <v>0</v>
      </c>
      <c r="CB21" s="33">
        <v>0</v>
      </c>
      <c r="CC21" s="33">
        <v>9.5000000000000001E-7</v>
      </c>
      <c r="CD21" s="33">
        <v>0</v>
      </c>
      <c r="CE21" s="33">
        <v>0</v>
      </c>
      <c r="CF21" s="33">
        <v>0</v>
      </c>
      <c r="CG21" s="33">
        <v>0</v>
      </c>
      <c r="CH21" s="33">
        <v>0</v>
      </c>
      <c r="CI21" s="33">
        <v>0</v>
      </c>
      <c r="CJ21" s="33">
        <v>0</v>
      </c>
      <c r="CK21" s="33">
        <v>0</v>
      </c>
      <c r="CL21" s="33">
        <v>0</v>
      </c>
      <c r="CM21" s="33">
        <v>0</v>
      </c>
      <c r="CN21" s="33">
        <v>0</v>
      </c>
      <c r="CO21" s="33">
        <v>0</v>
      </c>
      <c r="CP21" s="33">
        <v>0</v>
      </c>
      <c r="CQ21" s="33">
        <v>0</v>
      </c>
      <c r="CR21" s="33">
        <v>0</v>
      </c>
      <c r="CS21" s="33">
        <v>0</v>
      </c>
      <c r="CT21" s="33">
        <v>0</v>
      </c>
      <c r="CU21" s="33">
        <v>0</v>
      </c>
      <c r="CV21" s="33">
        <v>0</v>
      </c>
      <c r="CW21" s="33">
        <v>0</v>
      </c>
      <c r="CX21" s="33">
        <v>0</v>
      </c>
      <c r="CY21" s="33">
        <v>0</v>
      </c>
      <c r="CZ21" s="33">
        <v>0</v>
      </c>
      <c r="DA21" s="33">
        <v>0</v>
      </c>
      <c r="DB21" s="33">
        <v>0</v>
      </c>
      <c r="DC21" s="33">
        <v>0</v>
      </c>
      <c r="DD21" s="33">
        <v>0</v>
      </c>
      <c r="DE21" s="33">
        <v>0</v>
      </c>
      <c r="DF21" s="33">
        <v>0</v>
      </c>
      <c r="DG21" s="33">
        <v>0</v>
      </c>
      <c r="DH21" s="33">
        <v>0</v>
      </c>
      <c r="DI21" s="33">
        <v>0</v>
      </c>
      <c r="DJ21" s="33">
        <v>0</v>
      </c>
      <c r="DK21" s="33">
        <v>0</v>
      </c>
      <c r="DL21" s="33">
        <v>0</v>
      </c>
      <c r="DM21" s="33">
        <v>0</v>
      </c>
      <c r="DN21" s="33">
        <v>0</v>
      </c>
      <c r="DO21" s="33">
        <v>0</v>
      </c>
      <c r="DP21" s="33">
        <v>0</v>
      </c>
      <c r="DQ21" s="33">
        <v>0</v>
      </c>
      <c r="DR21" s="33">
        <v>0</v>
      </c>
      <c r="DS21" s="33">
        <v>0</v>
      </c>
      <c r="DT21" s="33">
        <v>0</v>
      </c>
      <c r="DU21" s="33">
        <v>0</v>
      </c>
      <c r="DV21" s="33">
        <v>0</v>
      </c>
      <c r="DW21" s="33">
        <v>2.8832E-4</v>
      </c>
      <c r="DX21" s="33">
        <v>6.6429999999999999E-5</v>
      </c>
      <c r="DY21" s="33">
        <v>0</v>
      </c>
      <c r="DZ21" s="33">
        <v>3.14E-6</v>
      </c>
      <c r="EA21" s="33">
        <v>1.2510000000000001E-5</v>
      </c>
      <c r="EB21" s="33">
        <v>2.9390000000000002E-5</v>
      </c>
      <c r="EC21" s="33">
        <v>3.8479999999999997E-5</v>
      </c>
      <c r="ED21" s="33">
        <v>4.1400000000000002E-6</v>
      </c>
      <c r="EE21" s="33">
        <v>0</v>
      </c>
      <c r="EF21" s="33">
        <v>0</v>
      </c>
      <c r="EG21" s="33">
        <v>0</v>
      </c>
      <c r="EH21" s="33">
        <v>0</v>
      </c>
      <c r="EI21" s="33">
        <v>0</v>
      </c>
      <c r="EJ21" s="33">
        <v>0</v>
      </c>
      <c r="EK21" s="33">
        <v>0</v>
      </c>
      <c r="EL21" s="33">
        <v>0</v>
      </c>
      <c r="EM21" s="33">
        <v>0</v>
      </c>
      <c r="EN21" s="33">
        <v>0</v>
      </c>
      <c r="EO21" s="33">
        <v>0</v>
      </c>
      <c r="EP21" s="33">
        <v>0</v>
      </c>
      <c r="EQ21" s="33">
        <v>0</v>
      </c>
      <c r="ER21" s="33">
        <v>0</v>
      </c>
      <c r="ES21" s="33">
        <v>0</v>
      </c>
      <c r="ET21" s="33">
        <v>0</v>
      </c>
      <c r="EU21" s="33">
        <v>0</v>
      </c>
      <c r="EV21" s="33">
        <v>0</v>
      </c>
      <c r="EW21" s="33">
        <v>0</v>
      </c>
      <c r="EX21" s="33">
        <v>0</v>
      </c>
      <c r="EY21" s="33">
        <v>0</v>
      </c>
      <c r="EZ21" s="33">
        <v>0</v>
      </c>
      <c r="FA21" s="33">
        <v>0</v>
      </c>
      <c r="FB21" s="33">
        <v>0</v>
      </c>
      <c r="FC21" s="33">
        <v>0</v>
      </c>
      <c r="FD21" s="33">
        <v>0</v>
      </c>
      <c r="FE21" s="33">
        <v>0</v>
      </c>
      <c r="FF21" s="33">
        <v>0</v>
      </c>
      <c r="FG21" s="33">
        <v>0</v>
      </c>
      <c r="FH21" s="33">
        <v>0</v>
      </c>
      <c r="FI21" s="33">
        <v>0</v>
      </c>
      <c r="FJ21" s="33">
        <v>0</v>
      </c>
      <c r="FK21" s="33">
        <v>0</v>
      </c>
      <c r="FL21" s="33">
        <v>2.8499999999999998E-6</v>
      </c>
      <c r="FM21" s="33">
        <v>0</v>
      </c>
      <c r="FN21" s="33">
        <v>0</v>
      </c>
      <c r="FO21" s="33">
        <v>0</v>
      </c>
      <c r="FP21" s="33">
        <v>0</v>
      </c>
      <c r="FQ21" s="33">
        <v>0</v>
      </c>
      <c r="FR21" s="33">
        <v>4.4299999999999999E-6</v>
      </c>
      <c r="FS21" s="33">
        <v>0</v>
      </c>
      <c r="FT21" s="33">
        <v>2.0824999999999999E-4</v>
      </c>
      <c r="FU21" s="33">
        <v>1.8107999999999999E-4</v>
      </c>
      <c r="FV21" s="33">
        <v>0</v>
      </c>
      <c r="FW21" s="33">
        <v>0</v>
      </c>
      <c r="FX21" s="33">
        <v>0</v>
      </c>
      <c r="FY21" s="33">
        <v>0</v>
      </c>
      <c r="FZ21" s="33">
        <v>0</v>
      </c>
      <c r="GA21" s="33">
        <v>0</v>
      </c>
      <c r="GB21" s="33">
        <v>0</v>
      </c>
      <c r="GC21" s="33">
        <v>1.72174E-3</v>
      </c>
      <c r="GD21" s="33">
        <v>1.9343400000000001E-3</v>
      </c>
      <c r="GE21" s="33">
        <v>0</v>
      </c>
      <c r="GF21" s="33">
        <v>0</v>
      </c>
      <c r="GG21" s="33">
        <v>1.4668999999999999E-4</v>
      </c>
      <c r="GH21" s="33">
        <v>0</v>
      </c>
      <c r="GI21" s="34">
        <v>0</v>
      </c>
    </row>
    <row r="22" spans="1:193" s="94" customFormat="1" ht="15" customHeight="1">
      <c r="A22" s="108" t="s">
        <v>17</v>
      </c>
      <c r="B22" s="109" t="s">
        <v>224</v>
      </c>
      <c r="C22" s="110">
        <v>0</v>
      </c>
      <c r="D22" s="97">
        <v>0</v>
      </c>
      <c r="E22" s="97">
        <v>0</v>
      </c>
      <c r="F22" s="97">
        <v>0</v>
      </c>
      <c r="G22" s="97">
        <v>0</v>
      </c>
      <c r="H22" s="97">
        <v>0</v>
      </c>
      <c r="I22" s="97">
        <v>0</v>
      </c>
      <c r="J22" s="97">
        <v>0</v>
      </c>
      <c r="K22" s="97">
        <v>0</v>
      </c>
      <c r="L22" s="97">
        <v>0</v>
      </c>
      <c r="M22" s="97">
        <v>0</v>
      </c>
      <c r="N22" s="97">
        <v>0</v>
      </c>
      <c r="O22" s="97">
        <v>0</v>
      </c>
      <c r="P22" s="97">
        <v>0</v>
      </c>
      <c r="Q22" s="97">
        <v>0</v>
      </c>
      <c r="R22" s="97">
        <v>0</v>
      </c>
      <c r="S22" s="97">
        <v>0</v>
      </c>
      <c r="T22" s="97">
        <v>7.3311599999999998E-3</v>
      </c>
      <c r="U22" s="97">
        <v>3.9127500000000004E-3</v>
      </c>
      <c r="V22" s="97">
        <v>0</v>
      </c>
      <c r="W22" s="97">
        <v>0</v>
      </c>
      <c r="X22" s="97">
        <v>0</v>
      </c>
      <c r="Y22" s="97">
        <v>0</v>
      </c>
      <c r="Z22" s="97">
        <v>0</v>
      </c>
      <c r="AA22" s="97">
        <v>0</v>
      </c>
      <c r="AB22" s="97">
        <v>0.36901028000000002</v>
      </c>
      <c r="AC22" s="97">
        <v>0</v>
      </c>
      <c r="AD22" s="97">
        <v>1.2552E-4</v>
      </c>
      <c r="AE22" s="97">
        <v>1.0372E-4</v>
      </c>
      <c r="AF22" s="97">
        <v>1.8966199999999999E-3</v>
      </c>
      <c r="AG22" s="97">
        <v>0</v>
      </c>
      <c r="AH22" s="97">
        <v>0</v>
      </c>
      <c r="AI22" s="97">
        <v>1.4533199999999999E-3</v>
      </c>
      <c r="AJ22" s="97">
        <v>0</v>
      </c>
      <c r="AK22" s="97">
        <v>0</v>
      </c>
      <c r="AL22" s="97">
        <v>0</v>
      </c>
      <c r="AM22" s="97">
        <v>3.9500000000000003E-6</v>
      </c>
      <c r="AN22" s="97">
        <v>0</v>
      </c>
      <c r="AO22" s="97">
        <v>0</v>
      </c>
      <c r="AP22" s="97">
        <v>0</v>
      </c>
      <c r="AQ22" s="97">
        <v>0</v>
      </c>
      <c r="AR22" s="97">
        <v>0</v>
      </c>
      <c r="AS22" s="97">
        <v>0</v>
      </c>
      <c r="AT22" s="97">
        <v>0</v>
      </c>
      <c r="AU22" s="97">
        <v>0</v>
      </c>
      <c r="AV22" s="97">
        <v>0</v>
      </c>
      <c r="AW22" s="97">
        <v>0</v>
      </c>
      <c r="AX22" s="97">
        <v>0</v>
      </c>
      <c r="AY22" s="97">
        <v>0</v>
      </c>
      <c r="AZ22" s="97">
        <v>0</v>
      </c>
      <c r="BA22" s="97">
        <v>0</v>
      </c>
      <c r="BB22" s="97">
        <v>0</v>
      </c>
      <c r="BC22" s="97">
        <v>0</v>
      </c>
      <c r="BD22" s="97">
        <v>0</v>
      </c>
      <c r="BE22" s="97">
        <v>0</v>
      </c>
      <c r="BF22" s="97">
        <v>0</v>
      </c>
      <c r="BG22" s="97">
        <v>1.1904999999999999E-4</v>
      </c>
      <c r="BH22" s="97">
        <v>0</v>
      </c>
      <c r="BI22" s="97">
        <v>0</v>
      </c>
      <c r="BJ22" s="97">
        <v>0</v>
      </c>
      <c r="BK22" s="97">
        <v>0</v>
      </c>
      <c r="BL22" s="97">
        <v>0</v>
      </c>
      <c r="BM22" s="97">
        <v>0</v>
      </c>
      <c r="BN22" s="97">
        <v>0</v>
      </c>
      <c r="BO22" s="97">
        <v>0</v>
      </c>
      <c r="BP22" s="97">
        <v>0</v>
      </c>
      <c r="BQ22" s="97">
        <v>0</v>
      </c>
      <c r="BR22" s="97">
        <v>0</v>
      </c>
      <c r="BS22" s="97">
        <v>0</v>
      </c>
      <c r="BT22" s="97">
        <v>0</v>
      </c>
      <c r="BU22" s="97">
        <v>0</v>
      </c>
      <c r="BV22" s="97">
        <v>0</v>
      </c>
      <c r="BW22" s="97">
        <v>0</v>
      </c>
      <c r="BX22" s="97">
        <v>0</v>
      </c>
      <c r="BY22" s="97">
        <v>0</v>
      </c>
      <c r="BZ22" s="97">
        <v>0</v>
      </c>
      <c r="CA22" s="97">
        <v>0</v>
      </c>
      <c r="CB22" s="97">
        <v>0</v>
      </c>
      <c r="CC22" s="97">
        <v>0</v>
      </c>
      <c r="CD22" s="97">
        <v>0</v>
      </c>
      <c r="CE22" s="97">
        <v>0</v>
      </c>
      <c r="CF22" s="97">
        <v>0</v>
      </c>
      <c r="CG22" s="97">
        <v>0</v>
      </c>
      <c r="CH22" s="97">
        <v>0</v>
      </c>
      <c r="CI22" s="97">
        <v>0</v>
      </c>
      <c r="CJ22" s="97">
        <v>0</v>
      </c>
      <c r="CK22" s="97">
        <v>0</v>
      </c>
      <c r="CL22" s="97">
        <v>0</v>
      </c>
      <c r="CM22" s="97">
        <v>0</v>
      </c>
      <c r="CN22" s="97">
        <v>0</v>
      </c>
      <c r="CO22" s="97">
        <v>0</v>
      </c>
      <c r="CP22" s="97">
        <v>0</v>
      </c>
      <c r="CQ22" s="97">
        <v>0</v>
      </c>
      <c r="CR22" s="97">
        <v>0</v>
      </c>
      <c r="CS22" s="97">
        <v>0</v>
      </c>
      <c r="CT22" s="97">
        <v>0</v>
      </c>
      <c r="CU22" s="97">
        <v>0</v>
      </c>
      <c r="CV22" s="97">
        <v>0</v>
      </c>
      <c r="CW22" s="97">
        <v>0</v>
      </c>
      <c r="CX22" s="97">
        <v>0</v>
      </c>
      <c r="CY22" s="97">
        <v>0</v>
      </c>
      <c r="CZ22" s="97">
        <v>0</v>
      </c>
      <c r="DA22" s="97">
        <v>0</v>
      </c>
      <c r="DB22" s="97">
        <v>0</v>
      </c>
      <c r="DC22" s="97">
        <v>0</v>
      </c>
      <c r="DD22" s="97">
        <v>0</v>
      </c>
      <c r="DE22" s="97">
        <v>0</v>
      </c>
      <c r="DF22" s="97">
        <v>0</v>
      </c>
      <c r="DG22" s="97">
        <v>0</v>
      </c>
      <c r="DH22" s="97">
        <v>0</v>
      </c>
      <c r="DI22" s="97">
        <v>0</v>
      </c>
      <c r="DJ22" s="97">
        <v>0</v>
      </c>
      <c r="DK22" s="97">
        <v>0</v>
      </c>
      <c r="DL22" s="97">
        <v>0</v>
      </c>
      <c r="DM22" s="97">
        <v>0</v>
      </c>
      <c r="DN22" s="97">
        <v>0</v>
      </c>
      <c r="DO22" s="97">
        <v>0</v>
      </c>
      <c r="DP22" s="97">
        <v>0</v>
      </c>
      <c r="DQ22" s="97">
        <v>0</v>
      </c>
      <c r="DR22" s="97">
        <v>0</v>
      </c>
      <c r="DS22" s="97">
        <v>0</v>
      </c>
      <c r="DT22" s="97">
        <v>0</v>
      </c>
      <c r="DU22" s="97">
        <v>0</v>
      </c>
      <c r="DV22" s="97">
        <v>0</v>
      </c>
      <c r="DW22" s="97">
        <v>0</v>
      </c>
      <c r="DX22" s="97">
        <v>2.13277E-3</v>
      </c>
      <c r="DY22" s="97">
        <v>0</v>
      </c>
      <c r="DZ22" s="97">
        <v>0</v>
      </c>
      <c r="EA22" s="97">
        <v>0</v>
      </c>
      <c r="EB22" s="97">
        <v>0</v>
      </c>
      <c r="EC22" s="97">
        <v>0</v>
      </c>
      <c r="ED22" s="97">
        <v>0</v>
      </c>
      <c r="EE22" s="97">
        <v>0</v>
      </c>
      <c r="EF22" s="97">
        <v>0</v>
      </c>
      <c r="EG22" s="97">
        <v>0</v>
      </c>
      <c r="EH22" s="97">
        <v>0</v>
      </c>
      <c r="EI22" s="97">
        <v>0</v>
      </c>
      <c r="EJ22" s="97">
        <v>0</v>
      </c>
      <c r="EK22" s="97">
        <v>0</v>
      </c>
      <c r="EL22" s="97">
        <v>0</v>
      </c>
      <c r="EM22" s="97">
        <v>0</v>
      </c>
      <c r="EN22" s="97">
        <v>0</v>
      </c>
      <c r="EO22" s="97">
        <v>0</v>
      </c>
      <c r="EP22" s="97">
        <v>0</v>
      </c>
      <c r="EQ22" s="97">
        <v>0</v>
      </c>
      <c r="ER22" s="97">
        <v>0</v>
      </c>
      <c r="ES22" s="97">
        <v>0</v>
      </c>
      <c r="ET22" s="97">
        <v>0</v>
      </c>
      <c r="EU22" s="97">
        <v>0</v>
      </c>
      <c r="EV22" s="97">
        <v>0</v>
      </c>
      <c r="EW22" s="97">
        <v>0</v>
      </c>
      <c r="EX22" s="97">
        <v>0</v>
      </c>
      <c r="EY22" s="97">
        <v>0</v>
      </c>
      <c r="EZ22" s="97">
        <v>0</v>
      </c>
      <c r="FA22" s="97">
        <v>0</v>
      </c>
      <c r="FB22" s="97">
        <v>0</v>
      </c>
      <c r="FC22" s="97">
        <v>0</v>
      </c>
      <c r="FD22" s="97">
        <v>1.342E-5</v>
      </c>
      <c r="FE22" s="97">
        <v>0</v>
      </c>
      <c r="FF22" s="97">
        <v>0</v>
      </c>
      <c r="FG22" s="97">
        <v>0</v>
      </c>
      <c r="FH22" s="97">
        <v>0</v>
      </c>
      <c r="FI22" s="97">
        <v>0</v>
      </c>
      <c r="FJ22" s="97">
        <v>0</v>
      </c>
      <c r="FK22" s="97">
        <v>0</v>
      </c>
      <c r="FL22" s="97">
        <v>3.6399999999999999E-6</v>
      </c>
      <c r="FM22" s="97">
        <v>0</v>
      </c>
      <c r="FN22" s="97">
        <v>0</v>
      </c>
      <c r="FO22" s="97">
        <v>0</v>
      </c>
      <c r="FP22" s="97">
        <v>0</v>
      </c>
      <c r="FQ22" s="97">
        <v>0</v>
      </c>
      <c r="FR22" s="97">
        <v>7.9320000000000006E-5</v>
      </c>
      <c r="FS22" s="97">
        <v>0</v>
      </c>
      <c r="FT22" s="97">
        <v>1.17297E-3</v>
      </c>
      <c r="FU22" s="97">
        <v>1.06145E-3</v>
      </c>
      <c r="FV22" s="97">
        <v>0</v>
      </c>
      <c r="FW22" s="97">
        <v>0</v>
      </c>
      <c r="FX22" s="97">
        <v>0</v>
      </c>
      <c r="FY22" s="97">
        <v>0</v>
      </c>
      <c r="FZ22" s="97">
        <v>0</v>
      </c>
      <c r="GA22" s="97">
        <v>0</v>
      </c>
      <c r="GB22" s="97">
        <v>0</v>
      </c>
      <c r="GC22" s="97">
        <v>4.7615399999999999E-3</v>
      </c>
      <c r="GD22" s="97">
        <v>6.2846999999999998E-3</v>
      </c>
      <c r="GE22" s="97">
        <v>0</v>
      </c>
      <c r="GF22" s="97">
        <v>3.1999999999999999E-6</v>
      </c>
      <c r="GG22" s="97">
        <v>3.7253999999999998E-4</v>
      </c>
      <c r="GH22" s="97">
        <v>0</v>
      </c>
      <c r="GI22" s="111">
        <v>0</v>
      </c>
      <c r="GJ22" s="112"/>
      <c r="GK22" s="112"/>
    </row>
    <row r="23" spans="1:193" ht="15" customHeight="1">
      <c r="A23" s="18" t="s">
        <v>18</v>
      </c>
      <c r="B23" s="47" t="s">
        <v>225</v>
      </c>
      <c r="C23" s="32">
        <v>0</v>
      </c>
      <c r="D23" s="33">
        <v>0</v>
      </c>
      <c r="E23" s="33">
        <v>0</v>
      </c>
      <c r="F23" s="33">
        <v>0</v>
      </c>
      <c r="G23" s="33">
        <v>0</v>
      </c>
      <c r="H23" s="33">
        <v>0</v>
      </c>
      <c r="I23" s="33">
        <v>0</v>
      </c>
      <c r="J23" s="33">
        <v>0</v>
      </c>
      <c r="K23" s="33">
        <v>0</v>
      </c>
      <c r="L23" s="33">
        <v>0</v>
      </c>
      <c r="M23" s="33">
        <v>0</v>
      </c>
      <c r="N23" s="33">
        <v>0</v>
      </c>
      <c r="O23" s="33">
        <v>0</v>
      </c>
      <c r="P23" s="33">
        <v>0</v>
      </c>
      <c r="Q23" s="33">
        <v>0</v>
      </c>
      <c r="R23" s="33">
        <v>0</v>
      </c>
      <c r="S23" s="33">
        <v>0</v>
      </c>
      <c r="T23" s="97">
        <v>0</v>
      </c>
      <c r="U23" s="33">
        <v>0.17995307999999999</v>
      </c>
      <c r="V23" s="33">
        <v>0</v>
      </c>
      <c r="W23" s="33">
        <v>0</v>
      </c>
      <c r="X23" s="33">
        <v>0</v>
      </c>
      <c r="Y23" s="33">
        <v>0</v>
      </c>
      <c r="Z23" s="33">
        <v>0</v>
      </c>
      <c r="AA23" s="33">
        <v>0</v>
      </c>
      <c r="AB23" s="104">
        <v>1.8756999999999999E-3</v>
      </c>
      <c r="AC23" s="33">
        <v>0</v>
      </c>
      <c r="AD23" s="33">
        <v>0</v>
      </c>
      <c r="AE23" s="33">
        <v>0</v>
      </c>
      <c r="AF23" s="33">
        <v>3.6140000000000003E-5</v>
      </c>
      <c r="AG23" s="33">
        <v>0</v>
      </c>
      <c r="AH23" s="33">
        <v>0</v>
      </c>
      <c r="AI23" s="33">
        <v>0</v>
      </c>
      <c r="AJ23" s="33">
        <v>0</v>
      </c>
      <c r="AK23" s="33">
        <v>0</v>
      </c>
      <c r="AL23" s="33">
        <v>0</v>
      </c>
      <c r="AM23" s="33">
        <v>0</v>
      </c>
      <c r="AN23" s="33">
        <v>0</v>
      </c>
      <c r="AO23" s="33">
        <v>0</v>
      </c>
      <c r="AP23" s="33">
        <v>0</v>
      </c>
      <c r="AQ23" s="33">
        <v>0</v>
      </c>
      <c r="AR23" s="33">
        <v>0</v>
      </c>
      <c r="AS23" s="33">
        <v>0</v>
      </c>
      <c r="AT23" s="33">
        <v>0</v>
      </c>
      <c r="AU23" s="33">
        <v>0</v>
      </c>
      <c r="AV23" s="33">
        <v>0</v>
      </c>
      <c r="AW23" s="33">
        <v>0</v>
      </c>
      <c r="AX23" s="33">
        <v>0</v>
      </c>
      <c r="AY23" s="33">
        <v>0</v>
      </c>
      <c r="AZ23" s="33">
        <v>0</v>
      </c>
      <c r="BA23" s="33">
        <v>0</v>
      </c>
      <c r="BB23" s="33">
        <v>3.9140000000000001E-5</v>
      </c>
      <c r="BC23" s="33">
        <v>0</v>
      </c>
      <c r="BD23" s="33">
        <v>0</v>
      </c>
      <c r="BE23" s="33">
        <v>0</v>
      </c>
      <c r="BF23" s="33">
        <v>0</v>
      </c>
      <c r="BG23" s="33">
        <v>0</v>
      </c>
      <c r="BH23" s="33">
        <v>0</v>
      </c>
      <c r="BI23" s="33">
        <v>0</v>
      </c>
      <c r="BJ23" s="33">
        <v>0</v>
      </c>
      <c r="BK23" s="33">
        <v>0</v>
      </c>
      <c r="BL23" s="33">
        <v>0</v>
      </c>
      <c r="BM23" s="33">
        <v>0</v>
      </c>
      <c r="BN23" s="33">
        <v>0</v>
      </c>
      <c r="BO23" s="33">
        <v>0</v>
      </c>
      <c r="BP23" s="33">
        <v>0</v>
      </c>
      <c r="BQ23" s="33">
        <v>0</v>
      </c>
      <c r="BR23" s="33">
        <v>0</v>
      </c>
      <c r="BS23" s="33">
        <v>0</v>
      </c>
      <c r="BT23" s="33">
        <v>0</v>
      </c>
      <c r="BU23" s="33">
        <v>0</v>
      </c>
      <c r="BV23" s="33">
        <v>0</v>
      </c>
      <c r="BW23" s="33">
        <v>0</v>
      </c>
      <c r="BX23" s="33">
        <v>0</v>
      </c>
      <c r="BY23" s="33">
        <v>0</v>
      </c>
      <c r="BZ23" s="33">
        <v>0</v>
      </c>
      <c r="CA23" s="33">
        <v>0</v>
      </c>
      <c r="CB23" s="33">
        <v>0</v>
      </c>
      <c r="CC23" s="33">
        <v>0</v>
      </c>
      <c r="CD23" s="33">
        <v>0</v>
      </c>
      <c r="CE23" s="33">
        <v>0</v>
      </c>
      <c r="CF23" s="33">
        <v>0</v>
      </c>
      <c r="CG23" s="33">
        <v>0</v>
      </c>
      <c r="CH23" s="33">
        <v>0</v>
      </c>
      <c r="CI23" s="33">
        <v>0</v>
      </c>
      <c r="CJ23" s="33">
        <v>0</v>
      </c>
      <c r="CK23" s="33">
        <v>0</v>
      </c>
      <c r="CL23" s="33">
        <v>0</v>
      </c>
      <c r="CM23" s="33">
        <v>0</v>
      </c>
      <c r="CN23" s="33">
        <v>0</v>
      </c>
      <c r="CO23" s="33">
        <v>0</v>
      </c>
      <c r="CP23" s="33">
        <v>0</v>
      </c>
      <c r="CQ23" s="33">
        <v>0</v>
      </c>
      <c r="CR23" s="33">
        <v>0</v>
      </c>
      <c r="CS23" s="33">
        <v>0</v>
      </c>
      <c r="CT23" s="33">
        <v>0</v>
      </c>
      <c r="CU23" s="33">
        <v>0</v>
      </c>
      <c r="CV23" s="33">
        <v>0</v>
      </c>
      <c r="CW23" s="33">
        <v>0</v>
      </c>
      <c r="CX23" s="33">
        <v>0</v>
      </c>
      <c r="CY23" s="33">
        <v>0</v>
      </c>
      <c r="CZ23" s="33">
        <v>0</v>
      </c>
      <c r="DA23" s="33">
        <v>0</v>
      </c>
      <c r="DB23" s="33">
        <v>0</v>
      </c>
      <c r="DC23" s="33">
        <v>0</v>
      </c>
      <c r="DD23" s="33">
        <v>0</v>
      </c>
      <c r="DE23" s="33">
        <v>0</v>
      </c>
      <c r="DF23" s="33">
        <v>0</v>
      </c>
      <c r="DG23" s="33">
        <v>0</v>
      </c>
      <c r="DH23" s="33">
        <v>0</v>
      </c>
      <c r="DI23" s="33">
        <v>0</v>
      </c>
      <c r="DJ23" s="33">
        <v>0</v>
      </c>
      <c r="DK23" s="33">
        <v>0</v>
      </c>
      <c r="DL23" s="33">
        <v>0</v>
      </c>
      <c r="DM23" s="33">
        <v>0</v>
      </c>
      <c r="DN23" s="33">
        <v>0</v>
      </c>
      <c r="DO23" s="33">
        <v>0</v>
      </c>
      <c r="DP23" s="33">
        <v>0</v>
      </c>
      <c r="DQ23" s="33">
        <v>0</v>
      </c>
      <c r="DR23" s="33">
        <v>0</v>
      </c>
      <c r="DS23" s="33">
        <v>0</v>
      </c>
      <c r="DT23" s="33">
        <v>0</v>
      </c>
      <c r="DU23" s="33">
        <v>0</v>
      </c>
      <c r="DV23" s="33">
        <v>0</v>
      </c>
      <c r="DW23" s="33">
        <v>0</v>
      </c>
      <c r="DX23" s="33">
        <v>2.1330000000000001E-5</v>
      </c>
      <c r="DY23" s="33">
        <v>0</v>
      </c>
      <c r="DZ23" s="33">
        <v>0</v>
      </c>
      <c r="EA23" s="33">
        <v>0</v>
      </c>
      <c r="EB23" s="33">
        <v>0</v>
      </c>
      <c r="EC23" s="33">
        <v>0</v>
      </c>
      <c r="ED23" s="33">
        <v>0</v>
      </c>
      <c r="EE23" s="33">
        <v>0</v>
      </c>
      <c r="EF23" s="33">
        <v>0</v>
      </c>
      <c r="EG23" s="33">
        <v>0</v>
      </c>
      <c r="EH23" s="33">
        <v>0</v>
      </c>
      <c r="EI23" s="33">
        <v>0</v>
      </c>
      <c r="EJ23" s="33">
        <v>0</v>
      </c>
      <c r="EK23" s="33">
        <v>0</v>
      </c>
      <c r="EL23" s="33">
        <v>0</v>
      </c>
      <c r="EM23" s="33">
        <v>0</v>
      </c>
      <c r="EN23" s="33">
        <v>0</v>
      </c>
      <c r="EO23" s="33">
        <v>0</v>
      </c>
      <c r="EP23" s="33">
        <v>0</v>
      </c>
      <c r="EQ23" s="33">
        <v>0</v>
      </c>
      <c r="ER23" s="33">
        <v>0</v>
      </c>
      <c r="ES23" s="33">
        <v>0</v>
      </c>
      <c r="ET23" s="33">
        <v>0</v>
      </c>
      <c r="EU23" s="33">
        <v>0</v>
      </c>
      <c r="EV23" s="33">
        <v>0</v>
      </c>
      <c r="EW23" s="33">
        <v>0</v>
      </c>
      <c r="EX23" s="33">
        <v>0</v>
      </c>
      <c r="EY23" s="33">
        <v>0</v>
      </c>
      <c r="EZ23" s="33">
        <v>0</v>
      </c>
      <c r="FA23" s="33">
        <v>0</v>
      </c>
      <c r="FB23" s="33">
        <v>0</v>
      </c>
      <c r="FC23" s="33">
        <v>0</v>
      </c>
      <c r="FD23" s="33">
        <v>0</v>
      </c>
      <c r="FE23" s="33">
        <v>0</v>
      </c>
      <c r="FF23" s="33">
        <v>0</v>
      </c>
      <c r="FG23" s="33">
        <v>0</v>
      </c>
      <c r="FH23" s="33">
        <v>0</v>
      </c>
      <c r="FI23" s="33">
        <v>0</v>
      </c>
      <c r="FJ23" s="33">
        <v>0</v>
      </c>
      <c r="FK23" s="33">
        <v>0</v>
      </c>
      <c r="FL23" s="33">
        <v>6.7000000000000004E-7</v>
      </c>
      <c r="FM23" s="33">
        <v>0</v>
      </c>
      <c r="FN23" s="33">
        <v>0</v>
      </c>
      <c r="FO23" s="33">
        <v>0</v>
      </c>
      <c r="FP23" s="33">
        <v>0</v>
      </c>
      <c r="FQ23" s="33">
        <v>0</v>
      </c>
      <c r="FR23" s="33">
        <v>1.8620000000000001E-5</v>
      </c>
      <c r="FS23" s="33">
        <v>0</v>
      </c>
      <c r="FT23" s="33">
        <v>2.0337E-4</v>
      </c>
      <c r="FU23" s="33">
        <v>1.7702000000000001E-4</v>
      </c>
      <c r="FV23" s="33">
        <v>0</v>
      </c>
      <c r="FW23" s="33">
        <v>0</v>
      </c>
      <c r="FX23" s="33">
        <v>0</v>
      </c>
      <c r="FY23" s="33">
        <v>0</v>
      </c>
      <c r="FZ23" s="33">
        <v>0</v>
      </c>
      <c r="GA23" s="33">
        <v>0</v>
      </c>
      <c r="GB23" s="33">
        <v>0</v>
      </c>
      <c r="GC23" s="33">
        <v>1.2051099999999999E-3</v>
      </c>
      <c r="GD23" s="33">
        <v>2.7536100000000001E-3</v>
      </c>
      <c r="GE23" s="33">
        <v>0</v>
      </c>
      <c r="GF23" s="33">
        <v>1.3740000000000001E-5</v>
      </c>
      <c r="GG23" s="33">
        <v>1.2792000000000001E-4</v>
      </c>
      <c r="GH23" s="33">
        <v>0</v>
      </c>
      <c r="GI23" s="34">
        <v>0</v>
      </c>
      <c r="GJ23" s="19"/>
      <c r="GK23" s="19"/>
    </row>
    <row r="24" spans="1:193" ht="15" customHeight="1">
      <c r="A24" s="18" t="s">
        <v>19</v>
      </c>
      <c r="B24" s="47" t="s">
        <v>226</v>
      </c>
      <c r="C24" s="32">
        <v>0</v>
      </c>
      <c r="D24" s="33">
        <v>0</v>
      </c>
      <c r="E24" s="33">
        <v>0</v>
      </c>
      <c r="F24" s="33">
        <v>0</v>
      </c>
      <c r="G24" s="33">
        <v>0</v>
      </c>
      <c r="H24" s="33">
        <v>0</v>
      </c>
      <c r="I24" s="33">
        <v>0</v>
      </c>
      <c r="J24" s="33">
        <v>0</v>
      </c>
      <c r="K24" s="33">
        <v>0</v>
      </c>
      <c r="L24" s="33">
        <v>0</v>
      </c>
      <c r="M24" s="33">
        <v>0</v>
      </c>
      <c r="N24" s="33">
        <v>0</v>
      </c>
      <c r="O24" s="33">
        <v>0</v>
      </c>
      <c r="P24" s="33">
        <v>0</v>
      </c>
      <c r="Q24" s="33">
        <v>0</v>
      </c>
      <c r="R24" s="33">
        <v>0</v>
      </c>
      <c r="S24" s="33">
        <v>0</v>
      </c>
      <c r="T24" s="97">
        <v>0</v>
      </c>
      <c r="U24" s="33">
        <v>0</v>
      </c>
      <c r="V24" s="33">
        <v>0</v>
      </c>
      <c r="W24" s="33">
        <v>0</v>
      </c>
      <c r="X24" s="33">
        <v>0</v>
      </c>
      <c r="Y24" s="33">
        <v>0</v>
      </c>
      <c r="Z24" s="33">
        <v>0</v>
      </c>
      <c r="AA24" s="33">
        <v>0</v>
      </c>
      <c r="AB24" s="104">
        <v>0</v>
      </c>
      <c r="AC24" s="33">
        <v>0</v>
      </c>
      <c r="AD24" s="33">
        <v>0</v>
      </c>
      <c r="AE24" s="33">
        <v>0</v>
      </c>
      <c r="AF24" s="33">
        <v>0</v>
      </c>
      <c r="AG24" s="33">
        <v>0</v>
      </c>
      <c r="AH24" s="33">
        <v>0</v>
      </c>
      <c r="AI24" s="33">
        <v>0</v>
      </c>
      <c r="AJ24" s="33">
        <v>0</v>
      </c>
      <c r="AK24" s="33">
        <v>0</v>
      </c>
      <c r="AL24" s="33">
        <v>0</v>
      </c>
      <c r="AM24" s="33">
        <v>0</v>
      </c>
      <c r="AN24" s="33">
        <v>0</v>
      </c>
      <c r="AO24" s="33">
        <v>0</v>
      </c>
      <c r="AP24" s="33">
        <v>0</v>
      </c>
      <c r="AQ24" s="33">
        <v>0</v>
      </c>
      <c r="AR24" s="33">
        <v>0</v>
      </c>
      <c r="AS24" s="33">
        <v>0</v>
      </c>
      <c r="AT24" s="33">
        <v>0</v>
      </c>
      <c r="AU24" s="33">
        <v>0</v>
      </c>
      <c r="AV24" s="33">
        <v>0</v>
      </c>
      <c r="AW24" s="33">
        <v>0</v>
      </c>
      <c r="AX24" s="33">
        <v>0</v>
      </c>
      <c r="AY24" s="33">
        <v>0</v>
      </c>
      <c r="AZ24" s="33">
        <v>0</v>
      </c>
      <c r="BA24" s="33">
        <v>0</v>
      </c>
      <c r="BB24" s="33">
        <v>2.8441000000000002E-4</v>
      </c>
      <c r="BC24" s="33">
        <v>1.107146E-2</v>
      </c>
      <c r="BD24" s="33">
        <v>0</v>
      </c>
      <c r="BE24" s="33">
        <v>0</v>
      </c>
      <c r="BF24" s="33">
        <v>0</v>
      </c>
      <c r="BG24" s="33">
        <v>0</v>
      </c>
      <c r="BH24" s="33">
        <v>0</v>
      </c>
      <c r="BI24" s="33">
        <v>0</v>
      </c>
      <c r="BJ24" s="33">
        <v>0</v>
      </c>
      <c r="BK24" s="33">
        <v>0</v>
      </c>
      <c r="BL24" s="33">
        <v>0</v>
      </c>
      <c r="BM24" s="33">
        <v>0</v>
      </c>
      <c r="BN24" s="33">
        <v>0</v>
      </c>
      <c r="BO24" s="33">
        <v>0</v>
      </c>
      <c r="BP24" s="33">
        <v>0</v>
      </c>
      <c r="BQ24" s="33">
        <v>0</v>
      </c>
      <c r="BR24" s="33">
        <v>0</v>
      </c>
      <c r="BS24" s="33">
        <v>1.4000000000000001E-7</v>
      </c>
      <c r="BT24" s="33">
        <v>3.752E-5</v>
      </c>
      <c r="BU24" s="33">
        <v>2.9295999999999999E-4</v>
      </c>
      <c r="BV24" s="33">
        <v>1.442995E-2</v>
      </c>
      <c r="BW24" s="33">
        <v>2.8680999999999997E-4</v>
      </c>
      <c r="BX24" s="33">
        <v>0</v>
      </c>
      <c r="BY24" s="33">
        <v>0</v>
      </c>
      <c r="BZ24" s="33">
        <v>0</v>
      </c>
      <c r="CA24" s="33">
        <v>0</v>
      </c>
      <c r="CB24" s="33">
        <v>0</v>
      </c>
      <c r="CC24" s="33">
        <v>0</v>
      </c>
      <c r="CD24" s="33">
        <v>0.23593032</v>
      </c>
      <c r="CE24" s="33">
        <v>0</v>
      </c>
      <c r="CF24" s="33">
        <v>0</v>
      </c>
      <c r="CG24" s="33">
        <v>0</v>
      </c>
      <c r="CH24" s="33">
        <v>0</v>
      </c>
      <c r="CI24" s="33">
        <v>0</v>
      </c>
      <c r="CJ24" s="33">
        <v>0</v>
      </c>
      <c r="CK24" s="33">
        <v>0</v>
      </c>
      <c r="CL24" s="33">
        <v>0</v>
      </c>
      <c r="CM24" s="33">
        <v>0</v>
      </c>
      <c r="CN24" s="33">
        <v>0</v>
      </c>
      <c r="CO24" s="33">
        <v>0</v>
      </c>
      <c r="CP24" s="33">
        <v>0</v>
      </c>
      <c r="CQ24" s="33">
        <v>0</v>
      </c>
      <c r="CR24" s="33">
        <v>0</v>
      </c>
      <c r="CS24" s="33">
        <v>0</v>
      </c>
      <c r="CT24" s="33">
        <v>0</v>
      </c>
      <c r="CU24" s="33">
        <v>0</v>
      </c>
      <c r="CV24" s="33">
        <v>0</v>
      </c>
      <c r="CW24" s="33">
        <v>0</v>
      </c>
      <c r="CX24" s="33">
        <v>0</v>
      </c>
      <c r="CY24" s="33">
        <v>0</v>
      </c>
      <c r="CZ24" s="33">
        <v>0</v>
      </c>
      <c r="DA24" s="33">
        <v>0</v>
      </c>
      <c r="DB24" s="33">
        <v>0</v>
      </c>
      <c r="DC24" s="33">
        <v>0</v>
      </c>
      <c r="DD24" s="33">
        <v>0</v>
      </c>
      <c r="DE24" s="33">
        <v>0</v>
      </c>
      <c r="DF24" s="33">
        <v>0</v>
      </c>
      <c r="DG24" s="33">
        <v>0</v>
      </c>
      <c r="DH24" s="33">
        <v>0</v>
      </c>
      <c r="DI24" s="33">
        <v>0</v>
      </c>
      <c r="DJ24" s="33">
        <v>0</v>
      </c>
      <c r="DK24" s="33">
        <v>0</v>
      </c>
      <c r="DL24" s="33">
        <v>0</v>
      </c>
      <c r="DM24" s="33">
        <v>0</v>
      </c>
      <c r="DN24" s="33">
        <v>0</v>
      </c>
      <c r="DO24" s="33">
        <v>0</v>
      </c>
      <c r="DP24" s="33">
        <v>0</v>
      </c>
      <c r="DQ24" s="33">
        <v>0</v>
      </c>
      <c r="DR24" s="33">
        <v>0</v>
      </c>
      <c r="DS24" s="33">
        <v>0</v>
      </c>
      <c r="DT24" s="33">
        <v>0</v>
      </c>
      <c r="DU24" s="33">
        <v>0</v>
      </c>
      <c r="DV24" s="33">
        <v>0</v>
      </c>
      <c r="DW24" s="33">
        <v>0</v>
      </c>
      <c r="DX24" s="33">
        <v>0</v>
      </c>
      <c r="DY24" s="33">
        <v>0</v>
      </c>
      <c r="DZ24" s="33">
        <v>0</v>
      </c>
      <c r="EA24" s="33">
        <v>0</v>
      </c>
      <c r="EB24" s="33">
        <v>0</v>
      </c>
      <c r="EC24" s="33">
        <v>0</v>
      </c>
      <c r="ED24" s="33">
        <v>0</v>
      </c>
      <c r="EE24" s="33">
        <v>0</v>
      </c>
      <c r="EF24" s="33">
        <v>0</v>
      </c>
      <c r="EG24" s="33">
        <v>0</v>
      </c>
      <c r="EH24" s="33">
        <v>0</v>
      </c>
      <c r="EI24" s="33">
        <v>0</v>
      </c>
      <c r="EJ24" s="33">
        <v>0</v>
      </c>
      <c r="EK24" s="33">
        <v>0</v>
      </c>
      <c r="EL24" s="33">
        <v>0</v>
      </c>
      <c r="EM24" s="33">
        <v>0</v>
      </c>
      <c r="EN24" s="33">
        <v>0</v>
      </c>
      <c r="EO24" s="33">
        <v>0</v>
      </c>
      <c r="EP24" s="33">
        <v>0</v>
      </c>
      <c r="EQ24" s="33">
        <v>0</v>
      </c>
      <c r="ER24" s="33">
        <v>0</v>
      </c>
      <c r="ES24" s="33">
        <v>0</v>
      </c>
      <c r="ET24" s="33">
        <v>0</v>
      </c>
      <c r="EU24" s="33">
        <v>0</v>
      </c>
      <c r="EV24" s="33">
        <v>0</v>
      </c>
      <c r="EW24" s="33">
        <v>0</v>
      </c>
      <c r="EX24" s="33">
        <v>0</v>
      </c>
      <c r="EY24" s="33">
        <v>0</v>
      </c>
      <c r="EZ24" s="33">
        <v>0</v>
      </c>
      <c r="FA24" s="33">
        <v>0</v>
      </c>
      <c r="FB24" s="33">
        <v>0</v>
      </c>
      <c r="FC24" s="33">
        <v>0</v>
      </c>
      <c r="FD24" s="33">
        <v>0</v>
      </c>
      <c r="FE24" s="33">
        <v>0</v>
      </c>
      <c r="FF24" s="33">
        <v>0</v>
      </c>
      <c r="FG24" s="33">
        <v>0</v>
      </c>
      <c r="FH24" s="33">
        <v>0</v>
      </c>
      <c r="FI24" s="33">
        <v>0</v>
      </c>
      <c r="FJ24" s="33">
        <v>0</v>
      </c>
      <c r="FK24" s="33">
        <v>0</v>
      </c>
      <c r="FL24" s="33">
        <v>0</v>
      </c>
      <c r="FM24" s="33">
        <v>0</v>
      </c>
      <c r="FN24" s="33">
        <v>0</v>
      </c>
      <c r="FO24" s="33">
        <v>0</v>
      </c>
      <c r="FP24" s="33">
        <v>0</v>
      </c>
      <c r="FQ24" s="33">
        <v>0</v>
      </c>
      <c r="FR24" s="33">
        <v>0</v>
      </c>
      <c r="FS24" s="33">
        <v>0</v>
      </c>
      <c r="FT24" s="33">
        <v>0</v>
      </c>
      <c r="FU24" s="33">
        <v>0</v>
      </c>
      <c r="FV24" s="33">
        <v>0</v>
      </c>
      <c r="FW24" s="33">
        <v>0</v>
      </c>
      <c r="FX24" s="33">
        <v>0</v>
      </c>
      <c r="FY24" s="33">
        <v>0</v>
      </c>
      <c r="FZ24" s="33">
        <v>0</v>
      </c>
      <c r="GA24" s="33">
        <v>0</v>
      </c>
      <c r="GB24" s="33">
        <v>0</v>
      </c>
      <c r="GC24" s="33">
        <v>0</v>
      </c>
      <c r="GD24" s="33">
        <v>0</v>
      </c>
      <c r="GE24" s="33">
        <v>0</v>
      </c>
      <c r="GF24" s="33">
        <v>0</v>
      </c>
      <c r="GG24" s="33">
        <v>0</v>
      </c>
      <c r="GH24" s="33">
        <v>0</v>
      </c>
      <c r="GI24" s="34">
        <v>0</v>
      </c>
      <c r="GJ24" s="7"/>
    </row>
    <row r="25" spans="1:193" ht="15" customHeight="1">
      <c r="A25" s="18" t="s">
        <v>20</v>
      </c>
      <c r="B25" s="47" t="s">
        <v>227</v>
      </c>
      <c r="C25" s="32">
        <v>0</v>
      </c>
      <c r="D25" s="33">
        <v>0</v>
      </c>
      <c r="E25" s="33">
        <v>0</v>
      </c>
      <c r="F25" s="33">
        <v>0</v>
      </c>
      <c r="G25" s="33">
        <v>0</v>
      </c>
      <c r="H25" s="33">
        <v>0</v>
      </c>
      <c r="I25" s="33">
        <v>0</v>
      </c>
      <c r="J25" s="33">
        <v>0</v>
      </c>
      <c r="K25" s="33">
        <v>0</v>
      </c>
      <c r="L25" s="33">
        <v>0</v>
      </c>
      <c r="M25" s="33">
        <v>0</v>
      </c>
      <c r="N25" s="33">
        <v>0</v>
      </c>
      <c r="O25" s="33">
        <v>0</v>
      </c>
      <c r="P25" s="33">
        <v>0</v>
      </c>
      <c r="Q25" s="33">
        <v>0</v>
      </c>
      <c r="R25" s="33">
        <v>0</v>
      </c>
      <c r="S25" s="33">
        <v>0</v>
      </c>
      <c r="T25" s="97">
        <v>0</v>
      </c>
      <c r="U25" s="33">
        <v>0</v>
      </c>
      <c r="V25" s="33">
        <v>0</v>
      </c>
      <c r="W25" s="33">
        <v>0</v>
      </c>
      <c r="X25" s="33">
        <v>0</v>
      </c>
      <c r="Y25" s="33">
        <v>0</v>
      </c>
      <c r="Z25" s="33">
        <v>0</v>
      </c>
      <c r="AA25" s="33">
        <v>0</v>
      </c>
      <c r="AB25" s="104">
        <v>0</v>
      </c>
      <c r="AC25" s="33">
        <v>0</v>
      </c>
      <c r="AD25" s="33">
        <v>2.4678999999999999E-4</v>
      </c>
      <c r="AE25" s="33">
        <v>1.6721999999999999E-4</v>
      </c>
      <c r="AF25" s="33">
        <v>0</v>
      </c>
      <c r="AG25" s="33">
        <v>0</v>
      </c>
      <c r="AH25" s="33">
        <v>0</v>
      </c>
      <c r="AI25" s="33">
        <v>0</v>
      </c>
      <c r="AJ25" s="33">
        <v>2.796E-5</v>
      </c>
      <c r="AK25" s="33">
        <v>0</v>
      </c>
      <c r="AL25" s="33">
        <v>0</v>
      </c>
      <c r="AM25" s="33">
        <v>1.9769999999999999E-5</v>
      </c>
      <c r="AN25" s="33">
        <v>0</v>
      </c>
      <c r="AO25" s="33">
        <v>0</v>
      </c>
      <c r="AP25" s="33">
        <v>0</v>
      </c>
      <c r="AQ25" s="33">
        <v>0</v>
      </c>
      <c r="AR25" s="33">
        <v>0</v>
      </c>
      <c r="AS25" s="33">
        <v>1.256E-5</v>
      </c>
      <c r="AT25" s="33">
        <v>0</v>
      </c>
      <c r="AU25" s="33">
        <v>2.8443110000000001E-2</v>
      </c>
      <c r="AV25" s="33">
        <v>0</v>
      </c>
      <c r="AW25" s="33">
        <v>1.6317680000000001E-2</v>
      </c>
      <c r="AX25" s="33">
        <v>0</v>
      </c>
      <c r="AY25" s="33">
        <v>0</v>
      </c>
      <c r="AZ25" s="33">
        <v>5.2013000000000005E-4</v>
      </c>
      <c r="BA25" s="33">
        <v>0</v>
      </c>
      <c r="BB25" s="33">
        <v>6.5569489999999994E-2</v>
      </c>
      <c r="BC25" s="33">
        <v>4.3187E-4</v>
      </c>
      <c r="BD25" s="33">
        <v>2.0938200000000001E-3</v>
      </c>
      <c r="BE25" s="33">
        <v>1.2922299999999999E-3</v>
      </c>
      <c r="BF25" s="33">
        <v>0</v>
      </c>
      <c r="BG25" s="33">
        <v>3.82E-5</v>
      </c>
      <c r="BH25" s="33">
        <v>0</v>
      </c>
      <c r="BI25" s="33">
        <v>0</v>
      </c>
      <c r="BJ25" s="33">
        <v>0</v>
      </c>
      <c r="BK25" s="33">
        <v>2.1629E-4</v>
      </c>
      <c r="BL25" s="33">
        <v>0.68656342000000004</v>
      </c>
      <c r="BM25" s="33">
        <v>0</v>
      </c>
      <c r="BN25" s="33">
        <v>2.0200000000000001E-6</v>
      </c>
      <c r="BO25" s="33">
        <v>0</v>
      </c>
      <c r="BP25" s="33">
        <v>2.4186999999999999E-4</v>
      </c>
      <c r="BQ25" s="33">
        <v>0</v>
      </c>
      <c r="BR25" s="33">
        <v>0</v>
      </c>
      <c r="BS25" s="33">
        <v>2.9248299999999998E-3</v>
      </c>
      <c r="BT25" s="33">
        <v>2.872858E-2</v>
      </c>
      <c r="BU25" s="33">
        <v>8.0656200000000008E-3</v>
      </c>
      <c r="BV25" s="33">
        <v>3.7434E-3</v>
      </c>
      <c r="BW25" s="33">
        <v>7.3545399999999997E-3</v>
      </c>
      <c r="BX25" s="33">
        <v>0</v>
      </c>
      <c r="BY25" s="33">
        <v>0</v>
      </c>
      <c r="BZ25" s="33">
        <v>5.5333200000000004E-3</v>
      </c>
      <c r="CA25" s="33">
        <v>0</v>
      </c>
      <c r="CB25" s="33">
        <v>1.5909999999999998E-5</v>
      </c>
      <c r="CC25" s="33">
        <v>2.2167000000000001E-4</v>
      </c>
      <c r="CD25" s="33">
        <v>2.2149999999999999E-4</v>
      </c>
      <c r="CE25" s="33">
        <v>0</v>
      </c>
      <c r="CF25" s="33">
        <v>7.5370000000000005E-5</v>
      </c>
      <c r="CG25" s="33">
        <v>1.5606999999999999E-4</v>
      </c>
      <c r="CH25" s="33">
        <v>1.1092E-4</v>
      </c>
      <c r="CI25" s="33">
        <v>0</v>
      </c>
      <c r="CJ25" s="33">
        <v>1.0445E-4</v>
      </c>
      <c r="CK25" s="33">
        <v>2.2874000000000001E-4</v>
      </c>
      <c r="CL25" s="33">
        <v>0</v>
      </c>
      <c r="CM25" s="33">
        <v>1.8122E-4</v>
      </c>
      <c r="CN25" s="33">
        <v>0</v>
      </c>
      <c r="CO25" s="33">
        <v>0</v>
      </c>
      <c r="CP25" s="33">
        <v>3.659E-5</v>
      </c>
      <c r="CQ25" s="33">
        <v>3.2236E-4</v>
      </c>
      <c r="CR25" s="33">
        <v>0</v>
      </c>
      <c r="CS25" s="33">
        <v>0</v>
      </c>
      <c r="CT25" s="33">
        <v>0</v>
      </c>
      <c r="CU25" s="33">
        <v>0</v>
      </c>
      <c r="CV25" s="33">
        <v>0</v>
      </c>
      <c r="CW25" s="33">
        <v>0</v>
      </c>
      <c r="CX25" s="33">
        <v>2.8000000000000002E-7</v>
      </c>
      <c r="CY25" s="33">
        <v>0</v>
      </c>
      <c r="CZ25" s="33">
        <v>0</v>
      </c>
      <c r="DA25" s="33">
        <v>0</v>
      </c>
      <c r="DB25" s="33">
        <v>0</v>
      </c>
      <c r="DC25" s="33">
        <v>0</v>
      </c>
      <c r="DD25" s="33">
        <v>0</v>
      </c>
      <c r="DE25" s="33">
        <v>0</v>
      </c>
      <c r="DF25" s="33">
        <v>1.1493E-4</v>
      </c>
      <c r="DG25" s="33">
        <v>6.3009999999999995E-5</v>
      </c>
      <c r="DH25" s="33">
        <v>0</v>
      </c>
      <c r="DI25" s="33">
        <v>0</v>
      </c>
      <c r="DJ25" s="33">
        <v>0</v>
      </c>
      <c r="DK25" s="33">
        <v>2.0511999999999999E-4</v>
      </c>
      <c r="DL25" s="33">
        <v>0</v>
      </c>
      <c r="DM25" s="33">
        <v>0</v>
      </c>
      <c r="DN25" s="33">
        <v>6.6039999999999998E-5</v>
      </c>
      <c r="DO25" s="33">
        <v>3.7889999999999998E-5</v>
      </c>
      <c r="DP25" s="33">
        <v>0</v>
      </c>
      <c r="DQ25" s="33">
        <v>0</v>
      </c>
      <c r="DR25" s="33">
        <v>1.4548999999999999E-4</v>
      </c>
      <c r="DS25" s="33">
        <v>0</v>
      </c>
      <c r="DT25" s="33">
        <v>0</v>
      </c>
      <c r="DU25" s="33">
        <v>0</v>
      </c>
      <c r="DV25" s="33">
        <v>0</v>
      </c>
      <c r="DW25" s="33">
        <v>0</v>
      </c>
      <c r="DX25" s="33">
        <v>0</v>
      </c>
      <c r="DY25" s="33">
        <v>7.3090000000000007E-5</v>
      </c>
      <c r="DZ25" s="33">
        <v>0</v>
      </c>
      <c r="EA25" s="33">
        <v>0</v>
      </c>
      <c r="EB25" s="33">
        <v>0</v>
      </c>
      <c r="EC25" s="33">
        <v>0</v>
      </c>
      <c r="ED25" s="33">
        <v>0</v>
      </c>
      <c r="EE25" s="33">
        <v>2.0783449999999998E-2</v>
      </c>
      <c r="EF25" s="33">
        <v>0.34608905000000001</v>
      </c>
      <c r="EG25" s="33">
        <v>3.7166299999999998E-3</v>
      </c>
      <c r="EH25" s="33">
        <v>0</v>
      </c>
      <c r="EI25" s="33">
        <v>0</v>
      </c>
      <c r="EJ25" s="33">
        <v>0</v>
      </c>
      <c r="EK25" s="33">
        <v>0</v>
      </c>
      <c r="EL25" s="33">
        <v>0</v>
      </c>
      <c r="EM25" s="33">
        <v>0</v>
      </c>
      <c r="EN25" s="33">
        <v>0</v>
      </c>
      <c r="EO25" s="33">
        <v>0</v>
      </c>
      <c r="EP25" s="33">
        <v>0</v>
      </c>
      <c r="EQ25" s="33">
        <v>5.49E-6</v>
      </c>
      <c r="ER25" s="33">
        <v>0</v>
      </c>
      <c r="ES25" s="33">
        <v>0</v>
      </c>
      <c r="ET25" s="33">
        <v>0</v>
      </c>
      <c r="EU25" s="33">
        <v>0</v>
      </c>
      <c r="EV25" s="33">
        <v>0</v>
      </c>
      <c r="EW25" s="33">
        <v>0</v>
      </c>
      <c r="EX25" s="33">
        <v>0</v>
      </c>
      <c r="EY25" s="33">
        <v>0</v>
      </c>
      <c r="EZ25" s="33">
        <v>0</v>
      </c>
      <c r="FA25" s="33">
        <v>1.4448999999999999E-4</v>
      </c>
      <c r="FB25" s="33">
        <v>0</v>
      </c>
      <c r="FC25" s="33">
        <v>0</v>
      </c>
      <c r="FD25" s="33">
        <v>0</v>
      </c>
      <c r="FE25" s="33">
        <v>0</v>
      </c>
      <c r="FF25" s="33">
        <v>0</v>
      </c>
      <c r="FG25" s="33">
        <v>0</v>
      </c>
      <c r="FH25" s="33">
        <v>0</v>
      </c>
      <c r="FI25" s="33">
        <v>0</v>
      </c>
      <c r="FJ25" s="33">
        <v>0</v>
      </c>
      <c r="FK25" s="33">
        <v>0</v>
      </c>
      <c r="FL25" s="33">
        <v>0</v>
      </c>
      <c r="FM25" s="33">
        <v>0</v>
      </c>
      <c r="FN25" s="33">
        <v>0</v>
      </c>
      <c r="FO25" s="33">
        <v>0</v>
      </c>
      <c r="FP25" s="33">
        <v>0</v>
      </c>
      <c r="FQ25" s="33">
        <v>1.4703000000000001E-4</v>
      </c>
      <c r="FR25" s="33">
        <v>0</v>
      </c>
      <c r="FS25" s="33">
        <v>0</v>
      </c>
      <c r="FT25" s="33">
        <v>0</v>
      </c>
      <c r="FU25" s="33">
        <v>0</v>
      </c>
      <c r="FV25" s="33">
        <v>0</v>
      </c>
      <c r="FW25" s="33">
        <v>0</v>
      </c>
      <c r="FX25" s="33">
        <v>0</v>
      </c>
      <c r="FY25" s="33">
        <v>0</v>
      </c>
      <c r="FZ25" s="33">
        <v>1.9300000000000002E-6</v>
      </c>
      <c r="GA25" s="33">
        <v>0</v>
      </c>
      <c r="GB25" s="33">
        <v>0</v>
      </c>
      <c r="GC25" s="33">
        <v>0</v>
      </c>
      <c r="GD25" s="33">
        <v>0</v>
      </c>
      <c r="GE25" s="33">
        <v>0</v>
      </c>
      <c r="GF25" s="33">
        <v>0</v>
      </c>
      <c r="GG25" s="33">
        <v>0</v>
      </c>
      <c r="GH25" s="33">
        <v>0</v>
      </c>
      <c r="GI25" s="34">
        <v>0</v>
      </c>
      <c r="GJ25" s="19"/>
      <c r="GK25" s="19"/>
    </row>
    <row r="26" spans="1:193" ht="15" customHeight="1">
      <c r="A26" s="18" t="s">
        <v>21</v>
      </c>
      <c r="B26" s="47" t="s">
        <v>228</v>
      </c>
      <c r="C26" s="32">
        <v>0</v>
      </c>
      <c r="D26" s="33">
        <v>0</v>
      </c>
      <c r="E26" s="33">
        <v>0</v>
      </c>
      <c r="F26" s="33">
        <v>0</v>
      </c>
      <c r="G26" s="33">
        <v>0</v>
      </c>
      <c r="H26" s="33">
        <v>0</v>
      </c>
      <c r="I26" s="33">
        <v>0</v>
      </c>
      <c r="J26" s="33">
        <v>0</v>
      </c>
      <c r="K26" s="33">
        <v>0</v>
      </c>
      <c r="L26" s="33">
        <v>0</v>
      </c>
      <c r="M26" s="33">
        <v>0</v>
      </c>
      <c r="N26" s="33">
        <v>0</v>
      </c>
      <c r="O26" s="33">
        <v>0</v>
      </c>
      <c r="P26" s="33">
        <v>0</v>
      </c>
      <c r="Q26" s="33">
        <v>4.2895700000000004E-3</v>
      </c>
      <c r="R26" s="33">
        <v>1.134E-5</v>
      </c>
      <c r="S26" s="33">
        <v>0</v>
      </c>
      <c r="T26" s="97">
        <v>0</v>
      </c>
      <c r="U26" s="33">
        <v>0</v>
      </c>
      <c r="V26" s="33">
        <v>0</v>
      </c>
      <c r="W26" s="33">
        <v>0</v>
      </c>
      <c r="X26" s="33">
        <v>0</v>
      </c>
      <c r="Y26" s="33">
        <v>0</v>
      </c>
      <c r="Z26" s="33">
        <v>0</v>
      </c>
      <c r="AA26" s="33">
        <v>0</v>
      </c>
      <c r="AB26" s="104">
        <v>0</v>
      </c>
      <c r="AC26" s="33">
        <v>0</v>
      </c>
      <c r="AD26" s="33">
        <v>0</v>
      </c>
      <c r="AE26" s="33">
        <v>0</v>
      </c>
      <c r="AF26" s="33">
        <v>0</v>
      </c>
      <c r="AG26" s="33">
        <v>0</v>
      </c>
      <c r="AH26" s="33">
        <v>0</v>
      </c>
      <c r="AI26" s="33">
        <v>0</v>
      </c>
      <c r="AJ26" s="33">
        <v>0</v>
      </c>
      <c r="AK26" s="33">
        <v>0</v>
      </c>
      <c r="AL26" s="33">
        <v>0</v>
      </c>
      <c r="AM26" s="33">
        <v>0</v>
      </c>
      <c r="AN26" s="33">
        <v>0</v>
      </c>
      <c r="AO26" s="33">
        <v>0</v>
      </c>
      <c r="AP26" s="33">
        <v>0</v>
      </c>
      <c r="AQ26" s="33">
        <v>0</v>
      </c>
      <c r="AR26" s="33">
        <v>0</v>
      </c>
      <c r="AS26" s="33">
        <v>0</v>
      </c>
      <c r="AT26" s="33">
        <v>0</v>
      </c>
      <c r="AU26" s="33">
        <v>0</v>
      </c>
      <c r="AV26" s="33">
        <v>0</v>
      </c>
      <c r="AW26" s="33">
        <v>0</v>
      </c>
      <c r="AX26" s="33">
        <v>0</v>
      </c>
      <c r="AY26" s="33">
        <v>0</v>
      </c>
      <c r="AZ26" s="33">
        <v>0</v>
      </c>
      <c r="BA26" s="33">
        <v>0</v>
      </c>
      <c r="BB26" s="33">
        <v>0</v>
      </c>
      <c r="BC26" s="33">
        <v>0</v>
      </c>
      <c r="BD26" s="33">
        <v>0</v>
      </c>
      <c r="BE26" s="33">
        <v>0</v>
      </c>
      <c r="BF26" s="33">
        <v>0</v>
      </c>
      <c r="BG26" s="33">
        <v>0</v>
      </c>
      <c r="BH26" s="33">
        <v>0</v>
      </c>
      <c r="BI26" s="33">
        <v>0</v>
      </c>
      <c r="BJ26" s="33">
        <v>0</v>
      </c>
      <c r="BK26" s="33">
        <v>0</v>
      </c>
      <c r="BL26" s="33">
        <v>0</v>
      </c>
      <c r="BM26" s="33">
        <v>5.7969890000000003E-2</v>
      </c>
      <c r="BN26" s="33">
        <v>0</v>
      </c>
      <c r="BO26" s="33">
        <v>0</v>
      </c>
      <c r="BP26" s="33">
        <v>0</v>
      </c>
      <c r="BQ26" s="33">
        <v>0</v>
      </c>
      <c r="BR26" s="33">
        <v>0</v>
      </c>
      <c r="BS26" s="33">
        <v>0</v>
      </c>
      <c r="BT26" s="33">
        <v>5.12267E-2</v>
      </c>
      <c r="BU26" s="33">
        <v>0</v>
      </c>
      <c r="BV26" s="33">
        <v>0</v>
      </c>
      <c r="BW26" s="33">
        <v>2.5880630000000002E-2</v>
      </c>
      <c r="BX26" s="33">
        <v>0</v>
      </c>
      <c r="BY26" s="33">
        <v>0</v>
      </c>
      <c r="BZ26" s="33">
        <v>0</v>
      </c>
      <c r="CA26" s="33">
        <v>0</v>
      </c>
      <c r="CB26" s="33">
        <v>0</v>
      </c>
      <c r="CC26" s="33">
        <v>0</v>
      </c>
      <c r="CD26" s="33">
        <v>0</v>
      </c>
      <c r="CE26" s="33">
        <v>0</v>
      </c>
      <c r="CF26" s="33">
        <v>0</v>
      </c>
      <c r="CG26" s="33">
        <v>0</v>
      </c>
      <c r="CH26" s="33">
        <v>0</v>
      </c>
      <c r="CI26" s="33">
        <v>0</v>
      </c>
      <c r="CJ26" s="33">
        <v>0</v>
      </c>
      <c r="CK26" s="33">
        <v>0</v>
      </c>
      <c r="CL26" s="33">
        <v>0</v>
      </c>
      <c r="CM26" s="33">
        <v>0</v>
      </c>
      <c r="CN26" s="33">
        <v>0</v>
      </c>
      <c r="CO26" s="33">
        <v>0</v>
      </c>
      <c r="CP26" s="33">
        <v>0</v>
      </c>
      <c r="CQ26" s="33">
        <v>0</v>
      </c>
      <c r="CR26" s="33">
        <v>0</v>
      </c>
      <c r="CS26" s="33">
        <v>0</v>
      </c>
      <c r="CT26" s="33">
        <v>0</v>
      </c>
      <c r="CU26" s="33">
        <v>0</v>
      </c>
      <c r="CV26" s="33">
        <v>0</v>
      </c>
      <c r="CW26" s="33">
        <v>0</v>
      </c>
      <c r="CX26" s="33">
        <v>0</v>
      </c>
      <c r="CY26" s="33">
        <v>0</v>
      </c>
      <c r="CZ26" s="33">
        <v>0</v>
      </c>
      <c r="DA26" s="33">
        <v>0</v>
      </c>
      <c r="DB26" s="33">
        <v>0</v>
      </c>
      <c r="DC26" s="33">
        <v>0</v>
      </c>
      <c r="DD26" s="33">
        <v>0</v>
      </c>
      <c r="DE26" s="33">
        <v>0</v>
      </c>
      <c r="DF26" s="33">
        <v>0</v>
      </c>
      <c r="DG26" s="33">
        <v>0</v>
      </c>
      <c r="DH26" s="33">
        <v>0</v>
      </c>
      <c r="DI26" s="33">
        <v>0</v>
      </c>
      <c r="DJ26" s="33">
        <v>0</v>
      </c>
      <c r="DK26" s="33">
        <v>0</v>
      </c>
      <c r="DL26" s="33">
        <v>0</v>
      </c>
      <c r="DM26" s="33">
        <v>0</v>
      </c>
      <c r="DN26" s="33">
        <v>0</v>
      </c>
      <c r="DO26" s="33">
        <v>0</v>
      </c>
      <c r="DP26" s="33">
        <v>0</v>
      </c>
      <c r="DQ26" s="33">
        <v>0</v>
      </c>
      <c r="DR26" s="33">
        <v>0</v>
      </c>
      <c r="DS26" s="33">
        <v>0</v>
      </c>
      <c r="DT26" s="33">
        <v>0</v>
      </c>
      <c r="DU26" s="33">
        <v>0</v>
      </c>
      <c r="DV26" s="33">
        <v>0</v>
      </c>
      <c r="DW26" s="33">
        <v>0</v>
      </c>
      <c r="DX26" s="33">
        <v>0</v>
      </c>
      <c r="DY26" s="33">
        <v>0</v>
      </c>
      <c r="DZ26" s="33">
        <v>1.5971200000000001E-3</v>
      </c>
      <c r="EA26" s="33">
        <v>1.9912699999999998E-3</v>
      </c>
      <c r="EB26" s="33">
        <v>2.2235000000000001E-4</v>
      </c>
      <c r="EC26" s="33">
        <v>1.8045169999999999E-2</v>
      </c>
      <c r="ED26" s="33">
        <v>1.1583680000000001E-2</v>
      </c>
      <c r="EE26" s="33">
        <v>0</v>
      </c>
      <c r="EF26" s="33">
        <v>0</v>
      </c>
      <c r="EG26" s="33">
        <v>0</v>
      </c>
      <c r="EH26" s="33">
        <v>0</v>
      </c>
      <c r="EI26" s="33">
        <v>0</v>
      </c>
      <c r="EJ26" s="33">
        <v>0</v>
      </c>
      <c r="EK26" s="33">
        <v>0</v>
      </c>
      <c r="EL26" s="33">
        <v>0</v>
      </c>
      <c r="EM26" s="33">
        <v>0</v>
      </c>
      <c r="EN26" s="33">
        <v>0</v>
      </c>
      <c r="EO26" s="33">
        <v>0</v>
      </c>
      <c r="EP26" s="33">
        <v>0</v>
      </c>
      <c r="EQ26" s="33">
        <v>0</v>
      </c>
      <c r="ER26" s="33">
        <v>0</v>
      </c>
      <c r="ES26" s="33">
        <v>0</v>
      </c>
      <c r="ET26" s="33">
        <v>0</v>
      </c>
      <c r="EU26" s="33">
        <v>0</v>
      </c>
      <c r="EV26" s="33">
        <v>0</v>
      </c>
      <c r="EW26" s="33">
        <v>0</v>
      </c>
      <c r="EX26" s="33">
        <v>0</v>
      </c>
      <c r="EY26" s="33">
        <v>0</v>
      </c>
      <c r="EZ26" s="33">
        <v>0</v>
      </c>
      <c r="FA26" s="33">
        <v>0</v>
      </c>
      <c r="FB26" s="33">
        <v>0</v>
      </c>
      <c r="FC26" s="33">
        <v>0</v>
      </c>
      <c r="FD26" s="33">
        <v>0</v>
      </c>
      <c r="FE26" s="33">
        <v>0</v>
      </c>
      <c r="FF26" s="33">
        <v>0</v>
      </c>
      <c r="FG26" s="33">
        <v>0</v>
      </c>
      <c r="FH26" s="33">
        <v>0</v>
      </c>
      <c r="FI26" s="33">
        <v>0</v>
      </c>
      <c r="FJ26" s="33">
        <v>0</v>
      </c>
      <c r="FK26" s="33">
        <v>0</v>
      </c>
      <c r="FL26" s="33">
        <v>4.8500000000000002E-6</v>
      </c>
      <c r="FM26" s="33">
        <v>0</v>
      </c>
      <c r="FN26" s="33">
        <v>0</v>
      </c>
      <c r="FO26" s="33">
        <v>0</v>
      </c>
      <c r="FP26" s="33">
        <v>0</v>
      </c>
      <c r="FQ26" s="33">
        <v>0</v>
      </c>
      <c r="FR26" s="33">
        <v>0</v>
      </c>
      <c r="FS26" s="33">
        <v>0</v>
      </c>
      <c r="FT26" s="33">
        <v>0</v>
      </c>
      <c r="FU26" s="33">
        <v>0</v>
      </c>
      <c r="FV26" s="33">
        <v>0</v>
      </c>
      <c r="FW26" s="33">
        <v>0</v>
      </c>
      <c r="FX26" s="33">
        <v>0</v>
      </c>
      <c r="FY26" s="33">
        <v>0</v>
      </c>
      <c r="FZ26" s="33">
        <v>0</v>
      </c>
      <c r="GA26" s="33">
        <v>0</v>
      </c>
      <c r="GB26" s="33">
        <v>0</v>
      </c>
      <c r="GC26" s="33">
        <v>0</v>
      </c>
      <c r="GD26" s="33">
        <v>0</v>
      </c>
      <c r="GE26" s="33">
        <v>0</v>
      </c>
      <c r="GF26" s="33">
        <v>0</v>
      </c>
      <c r="GG26" s="33">
        <v>0</v>
      </c>
      <c r="GH26" s="33">
        <v>0</v>
      </c>
      <c r="GI26" s="34">
        <v>3.3000000000000002E-6</v>
      </c>
      <c r="GJ26" s="173"/>
      <c r="GK26" s="173"/>
    </row>
    <row r="27" spans="1:193" ht="15" customHeight="1">
      <c r="A27" s="18" t="s">
        <v>22</v>
      </c>
      <c r="B27" s="47" t="s">
        <v>229</v>
      </c>
      <c r="C27" s="32">
        <v>0</v>
      </c>
      <c r="D27" s="33">
        <v>0</v>
      </c>
      <c r="E27" s="33">
        <v>0</v>
      </c>
      <c r="F27" s="33">
        <v>0</v>
      </c>
      <c r="G27" s="33">
        <v>0</v>
      </c>
      <c r="H27" s="33">
        <v>0</v>
      </c>
      <c r="I27" s="33">
        <v>0</v>
      </c>
      <c r="J27" s="33">
        <v>0</v>
      </c>
      <c r="K27" s="33">
        <v>0</v>
      </c>
      <c r="L27" s="33">
        <v>0</v>
      </c>
      <c r="M27" s="33">
        <v>0</v>
      </c>
      <c r="N27" s="33">
        <v>0</v>
      </c>
      <c r="O27" s="33">
        <v>0</v>
      </c>
      <c r="P27" s="33">
        <v>0</v>
      </c>
      <c r="Q27" s="33">
        <v>0</v>
      </c>
      <c r="R27" s="33">
        <v>0</v>
      </c>
      <c r="S27" s="33">
        <v>0</v>
      </c>
      <c r="T27" s="97">
        <v>0</v>
      </c>
      <c r="U27" s="33">
        <v>0</v>
      </c>
      <c r="V27" s="33">
        <v>0</v>
      </c>
      <c r="W27" s="33">
        <v>0</v>
      </c>
      <c r="X27" s="33">
        <v>0</v>
      </c>
      <c r="Y27" s="33">
        <v>1.117807E-2</v>
      </c>
      <c r="Z27" s="33">
        <v>0</v>
      </c>
      <c r="AA27" s="33">
        <v>0</v>
      </c>
      <c r="AB27" s="104">
        <v>0</v>
      </c>
      <c r="AC27" s="33">
        <v>0</v>
      </c>
      <c r="AD27" s="33">
        <v>0</v>
      </c>
      <c r="AE27" s="33">
        <v>0</v>
      </c>
      <c r="AF27" s="33">
        <v>0</v>
      </c>
      <c r="AG27" s="33">
        <v>0</v>
      </c>
      <c r="AH27" s="33">
        <v>0</v>
      </c>
      <c r="AI27" s="33">
        <v>0</v>
      </c>
      <c r="AJ27" s="33">
        <v>0</v>
      </c>
      <c r="AK27" s="33">
        <v>0</v>
      </c>
      <c r="AL27" s="33">
        <v>0</v>
      </c>
      <c r="AM27" s="33">
        <v>5.93E-6</v>
      </c>
      <c r="AN27" s="33">
        <v>0</v>
      </c>
      <c r="AO27" s="33">
        <v>0</v>
      </c>
      <c r="AP27" s="33">
        <v>0</v>
      </c>
      <c r="AQ27" s="33">
        <v>0</v>
      </c>
      <c r="AR27" s="33">
        <v>0</v>
      </c>
      <c r="AS27" s="33">
        <v>4.1899999999999997E-6</v>
      </c>
      <c r="AT27" s="33">
        <v>0</v>
      </c>
      <c r="AU27" s="33">
        <v>1.6791200000000001E-3</v>
      </c>
      <c r="AV27" s="33">
        <v>0</v>
      </c>
      <c r="AW27" s="33">
        <v>3.3443399999999999E-3</v>
      </c>
      <c r="AX27" s="33">
        <v>3.05945E-3</v>
      </c>
      <c r="AY27" s="33">
        <v>0</v>
      </c>
      <c r="AZ27" s="33">
        <v>4.812E-5</v>
      </c>
      <c r="BA27" s="33">
        <v>0</v>
      </c>
      <c r="BB27" s="33">
        <v>7.1517200000000003E-3</v>
      </c>
      <c r="BC27" s="33">
        <v>2.83987E-3</v>
      </c>
      <c r="BD27" s="33">
        <v>4.2038600000000002E-3</v>
      </c>
      <c r="BE27" s="33">
        <v>0</v>
      </c>
      <c r="BF27" s="33">
        <v>0</v>
      </c>
      <c r="BG27" s="33">
        <v>1.1746E-4</v>
      </c>
      <c r="BH27" s="33">
        <v>6.0720000000000001E-5</v>
      </c>
      <c r="BI27" s="33">
        <v>9.0690000000000001E-5</v>
      </c>
      <c r="BJ27" s="33">
        <v>0</v>
      </c>
      <c r="BK27" s="33">
        <v>5.0909999999999999E-5</v>
      </c>
      <c r="BL27" s="33">
        <v>-1.0767000000000001E-3</v>
      </c>
      <c r="BM27" s="33">
        <v>3.3717000000000003E-4</v>
      </c>
      <c r="BN27" s="33">
        <v>0</v>
      </c>
      <c r="BO27" s="33">
        <v>0</v>
      </c>
      <c r="BP27" s="33">
        <v>1.5974000000000001E-4</v>
      </c>
      <c r="BQ27" s="33">
        <v>0</v>
      </c>
      <c r="BR27" s="33">
        <v>0</v>
      </c>
      <c r="BS27" s="33">
        <v>3.478908E-2</v>
      </c>
      <c r="BT27" s="33">
        <v>1.9721639999999999E-2</v>
      </c>
      <c r="BU27" s="33">
        <v>2.602494E-2</v>
      </c>
      <c r="BV27" s="33">
        <v>4.4423730000000002E-2</v>
      </c>
      <c r="BW27" s="33">
        <v>5.1301230000000003E-2</v>
      </c>
      <c r="BX27" s="33">
        <v>0</v>
      </c>
      <c r="BY27" s="33">
        <v>0</v>
      </c>
      <c r="BZ27" s="33">
        <v>0</v>
      </c>
      <c r="CA27" s="33">
        <v>0</v>
      </c>
      <c r="CB27" s="33">
        <v>0</v>
      </c>
      <c r="CC27" s="33">
        <v>1.6776000000000001E-4</v>
      </c>
      <c r="CD27" s="33">
        <v>1.4401E-4</v>
      </c>
      <c r="CE27" s="33">
        <v>0</v>
      </c>
      <c r="CF27" s="33">
        <v>0</v>
      </c>
      <c r="CG27" s="33">
        <v>5.0769999999999997E-5</v>
      </c>
      <c r="CH27" s="33">
        <v>1.4450000000000001E-5</v>
      </c>
      <c r="CI27" s="33">
        <v>1.027E-4</v>
      </c>
      <c r="CJ27" s="33">
        <v>0</v>
      </c>
      <c r="CK27" s="33">
        <v>1.483E-5</v>
      </c>
      <c r="CL27" s="33">
        <v>0</v>
      </c>
      <c r="CM27" s="33">
        <v>0</v>
      </c>
      <c r="CN27" s="33">
        <v>0</v>
      </c>
      <c r="CO27" s="33">
        <v>0</v>
      </c>
      <c r="CP27" s="33">
        <v>2.9609999999999999E-5</v>
      </c>
      <c r="CQ27" s="33">
        <v>0</v>
      </c>
      <c r="CR27" s="33">
        <v>0</v>
      </c>
      <c r="CS27" s="33">
        <v>1.821E-5</v>
      </c>
      <c r="CT27" s="33">
        <v>0</v>
      </c>
      <c r="CU27" s="33">
        <v>0</v>
      </c>
      <c r="CV27" s="33">
        <v>0</v>
      </c>
      <c r="CW27" s="33">
        <v>0</v>
      </c>
      <c r="CX27" s="33">
        <v>2.3686000000000001E-4</v>
      </c>
      <c r="CY27" s="33">
        <v>0</v>
      </c>
      <c r="CZ27" s="33">
        <v>0</v>
      </c>
      <c r="DA27" s="33">
        <v>0</v>
      </c>
      <c r="DB27" s="33">
        <v>2.5304E-4</v>
      </c>
      <c r="DC27" s="33">
        <v>1.363E-5</v>
      </c>
      <c r="DD27" s="33">
        <v>0</v>
      </c>
      <c r="DE27" s="33">
        <v>0</v>
      </c>
      <c r="DF27" s="33">
        <v>0</v>
      </c>
      <c r="DG27" s="33">
        <v>0</v>
      </c>
      <c r="DH27" s="33">
        <v>0</v>
      </c>
      <c r="DI27" s="33">
        <v>0</v>
      </c>
      <c r="DJ27" s="33">
        <v>0</v>
      </c>
      <c r="DK27" s="33">
        <v>0</v>
      </c>
      <c r="DL27" s="33">
        <v>0</v>
      </c>
      <c r="DM27" s="33">
        <v>0</v>
      </c>
      <c r="DN27" s="33">
        <v>0</v>
      </c>
      <c r="DO27" s="33">
        <v>0</v>
      </c>
      <c r="DP27" s="33">
        <v>0</v>
      </c>
      <c r="DQ27" s="33">
        <v>0</v>
      </c>
      <c r="DR27" s="33">
        <v>0</v>
      </c>
      <c r="DS27" s="33">
        <v>0</v>
      </c>
      <c r="DT27" s="33">
        <v>0</v>
      </c>
      <c r="DU27" s="33">
        <v>0</v>
      </c>
      <c r="DV27" s="33">
        <v>0</v>
      </c>
      <c r="DW27" s="33">
        <v>9.2100000000000003E-5</v>
      </c>
      <c r="DX27" s="33">
        <v>7.7853999999999998E-4</v>
      </c>
      <c r="DY27" s="33">
        <v>0</v>
      </c>
      <c r="DZ27" s="33">
        <v>0</v>
      </c>
      <c r="EA27" s="33">
        <v>0</v>
      </c>
      <c r="EB27" s="33">
        <v>0</v>
      </c>
      <c r="EC27" s="33">
        <v>1.2878999999999999E-4</v>
      </c>
      <c r="ED27" s="33">
        <v>9.1999999999999998E-7</v>
      </c>
      <c r="EE27" s="33">
        <v>-7.4000000000000001E-7</v>
      </c>
      <c r="EF27" s="33">
        <v>0</v>
      </c>
      <c r="EG27" s="33">
        <v>0</v>
      </c>
      <c r="EH27" s="33">
        <v>0</v>
      </c>
      <c r="EI27" s="33">
        <v>0</v>
      </c>
      <c r="EJ27" s="33">
        <v>0</v>
      </c>
      <c r="EK27" s="33">
        <v>0</v>
      </c>
      <c r="EL27" s="33">
        <v>0</v>
      </c>
      <c r="EM27" s="33">
        <v>0</v>
      </c>
      <c r="EN27" s="33">
        <v>0</v>
      </c>
      <c r="EO27" s="33">
        <v>0</v>
      </c>
      <c r="EP27" s="33">
        <v>0</v>
      </c>
      <c r="EQ27" s="33">
        <v>0</v>
      </c>
      <c r="ER27" s="33">
        <v>0</v>
      </c>
      <c r="ES27" s="33">
        <v>0</v>
      </c>
      <c r="ET27" s="33">
        <v>0</v>
      </c>
      <c r="EU27" s="33">
        <v>0</v>
      </c>
      <c r="EV27" s="33">
        <v>0</v>
      </c>
      <c r="EW27" s="33">
        <v>0</v>
      </c>
      <c r="EX27" s="33">
        <v>0</v>
      </c>
      <c r="EY27" s="33">
        <v>0</v>
      </c>
      <c r="EZ27" s="33">
        <v>0</v>
      </c>
      <c r="FA27" s="33">
        <v>0</v>
      </c>
      <c r="FB27" s="33">
        <v>0</v>
      </c>
      <c r="FC27" s="33">
        <v>0</v>
      </c>
      <c r="FD27" s="33">
        <v>0</v>
      </c>
      <c r="FE27" s="33">
        <v>0</v>
      </c>
      <c r="FF27" s="33">
        <v>0</v>
      </c>
      <c r="FG27" s="33">
        <v>0</v>
      </c>
      <c r="FH27" s="33">
        <v>0</v>
      </c>
      <c r="FI27" s="33">
        <v>0</v>
      </c>
      <c r="FJ27" s="33">
        <v>0</v>
      </c>
      <c r="FK27" s="33">
        <v>0</v>
      </c>
      <c r="FL27" s="33">
        <v>9.9999999999999995E-8</v>
      </c>
      <c r="FM27" s="33">
        <v>0</v>
      </c>
      <c r="FN27" s="33">
        <v>0</v>
      </c>
      <c r="FO27" s="33">
        <v>0</v>
      </c>
      <c r="FP27" s="33">
        <v>0</v>
      </c>
      <c r="FQ27" s="33">
        <v>0</v>
      </c>
      <c r="FR27" s="33">
        <v>0</v>
      </c>
      <c r="FS27" s="33">
        <v>0</v>
      </c>
      <c r="FT27" s="33">
        <v>0</v>
      </c>
      <c r="FU27" s="33">
        <v>0</v>
      </c>
      <c r="FV27" s="33">
        <v>0</v>
      </c>
      <c r="FW27" s="33">
        <v>0</v>
      </c>
      <c r="FX27" s="33">
        <v>0</v>
      </c>
      <c r="FY27" s="33">
        <v>0</v>
      </c>
      <c r="FZ27" s="33">
        <v>0</v>
      </c>
      <c r="GA27" s="33">
        <v>0</v>
      </c>
      <c r="GB27" s="33">
        <v>0</v>
      </c>
      <c r="GC27" s="33">
        <v>-5.4089999999999999E-5</v>
      </c>
      <c r="GD27" s="33">
        <v>-3.029E-5</v>
      </c>
      <c r="GE27" s="33">
        <v>0</v>
      </c>
      <c r="GF27" s="33">
        <v>1.713E-5</v>
      </c>
      <c r="GG27" s="33">
        <v>5.448E-5</v>
      </c>
      <c r="GH27" s="33">
        <v>0</v>
      </c>
      <c r="GI27" s="34">
        <v>9.0340000000000006E-5</v>
      </c>
      <c r="GJ27" s="175"/>
      <c r="GK27" s="175"/>
    </row>
    <row r="28" spans="1:193" ht="15" customHeight="1">
      <c r="A28" s="18" t="s">
        <v>23</v>
      </c>
      <c r="B28" s="47" t="s">
        <v>230</v>
      </c>
      <c r="C28" s="32">
        <v>0</v>
      </c>
      <c r="D28" s="33">
        <v>0</v>
      </c>
      <c r="E28" s="33">
        <v>0</v>
      </c>
      <c r="F28" s="33">
        <v>0</v>
      </c>
      <c r="G28" s="33">
        <v>0</v>
      </c>
      <c r="H28" s="33">
        <v>0</v>
      </c>
      <c r="I28" s="33">
        <v>0</v>
      </c>
      <c r="J28" s="33">
        <v>0</v>
      </c>
      <c r="K28" s="33">
        <v>0</v>
      </c>
      <c r="L28" s="33">
        <v>0</v>
      </c>
      <c r="M28" s="33">
        <v>0</v>
      </c>
      <c r="N28" s="33">
        <v>0</v>
      </c>
      <c r="O28" s="33">
        <v>0</v>
      </c>
      <c r="P28" s="33">
        <v>0</v>
      </c>
      <c r="Q28" s="33">
        <v>0</v>
      </c>
      <c r="R28" s="33">
        <v>0</v>
      </c>
      <c r="S28" s="33">
        <v>0</v>
      </c>
      <c r="T28" s="97">
        <v>0</v>
      </c>
      <c r="U28" s="33">
        <v>0</v>
      </c>
      <c r="V28" s="33">
        <v>0</v>
      </c>
      <c r="W28" s="33">
        <v>0</v>
      </c>
      <c r="X28" s="33">
        <v>0</v>
      </c>
      <c r="Y28" s="33">
        <v>0</v>
      </c>
      <c r="Z28" s="33">
        <v>0</v>
      </c>
      <c r="AA28" s="33">
        <v>0.10345364</v>
      </c>
      <c r="AB28" s="104">
        <v>7.1999999999999999E-7</v>
      </c>
      <c r="AC28" s="33">
        <v>0</v>
      </c>
      <c r="AD28" s="33">
        <v>6.2496999999999997E-4</v>
      </c>
      <c r="AE28" s="33">
        <v>1.4783299999999999E-3</v>
      </c>
      <c r="AF28" s="33">
        <v>1.8706649999999998E-2</v>
      </c>
      <c r="AG28" s="33">
        <v>0</v>
      </c>
      <c r="AH28" s="33">
        <v>0</v>
      </c>
      <c r="AI28" s="33">
        <v>1.5919999999999999E-4</v>
      </c>
      <c r="AJ28" s="33">
        <v>0</v>
      </c>
      <c r="AK28" s="33">
        <v>0</v>
      </c>
      <c r="AL28" s="33">
        <v>0</v>
      </c>
      <c r="AM28" s="33">
        <v>0</v>
      </c>
      <c r="AN28" s="33">
        <v>0</v>
      </c>
      <c r="AO28" s="33">
        <v>0</v>
      </c>
      <c r="AP28" s="33">
        <v>1.9186E-4</v>
      </c>
      <c r="AQ28" s="33">
        <v>8.1165999999999996E-4</v>
      </c>
      <c r="AR28" s="33">
        <v>0</v>
      </c>
      <c r="AS28" s="33">
        <v>0</v>
      </c>
      <c r="AT28" s="33">
        <v>0</v>
      </c>
      <c r="AU28" s="33">
        <v>0</v>
      </c>
      <c r="AV28" s="33">
        <v>0</v>
      </c>
      <c r="AW28" s="33">
        <v>0</v>
      </c>
      <c r="AX28" s="33">
        <v>0</v>
      </c>
      <c r="AY28" s="33">
        <v>0</v>
      </c>
      <c r="AZ28" s="33">
        <v>0</v>
      </c>
      <c r="BA28" s="33">
        <v>0</v>
      </c>
      <c r="BB28" s="33">
        <v>0</v>
      </c>
      <c r="BC28" s="33">
        <v>0</v>
      </c>
      <c r="BD28" s="33">
        <v>0</v>
      </c>
      <c r="BE28" s="33">
        <v>0</v>
      </c>
      <c r="BF28" s="33">
        <v>0</v>
      </c>
      <c r="BG28" s="33">
        <v>3.4476E-4</v>
      </c>
      <c r="BH28" s="33">
        <v>0</v>
      </c>
      <c r="BI28" s="33">
        <v>0</v>
      </c>
      <c r="BJ28" s="33">
        <v>0</v>
      </c>
      <c r="BK28" s="33">
        <v>5.15088E-3</v>
      </c>
      <c r="BL28" s="33">
        <v>0</v>
      </c>
      <c r="BM28" s="33">
        <v>0</v>
      </c>
      <c r="BN28" s="33">
        <v>0</v>
      </c>
      <c r="BO28" s="33">
        <v>0</v>
      </c>
      <c r="BP28" s="33">
        <v>0</v>
      </c>
      <c r="BQ28" s="33">
        <v>0</v>
      </c>
      <c r="BR28" s="33">
        <v>0.38919493999999999</v>
      </c>
      <c r="BS28" s="33">
        <v>0</v>
      </c>
      <c r="BT28" s="33">
        <v>0</v>
      </c>
      <c r="BU28" s="33">
        <v>0</v>
      </c>
      <c r="BV28" s="33">
        <v>0</v>
      </c>
      <c r="BW28" s="33">
        <v>0</v>
      </c>
      <c r="BX28" s="33">
        <v>0</v>
      </c>
      <c r="BY28" s="33">
        <v>0</v>
      </c>
      <c r="BZ28" s="33">
        <v>0</v>
      </c>
      <c r="CA28" s="33">
        <v>0</v>
      </c>
      <c r="CB28" s="33">
        <v>0</v>
      </c>
      <c r="CC28" s="33">
        <v>0</v>
      </c>
      <c r="CD28" s="33">
        <v>0</v>
      </c>
      <c r="CE28" s="33">
        <v>0</v>
      </c>
      <c r="CF28" s="33">
        <v>0</v>
      </c>
      <c r="CG28" s="33">
        <v>0</v>
      </c>
      <c r="CH28" s="33">
        <v>0</v>
      </c>
      <c r="CI28" s="33">
        <v>0</v>
      </c>
      <c r="CJ28" s="33">
        <v>0</v>
      </c>
      <c r="CK28" s="33">
        <v>0</v>
      </c>
      <c r="CL28" s="33">
        <v>0</v>
      </c>
      <c r="CM28" s="33">
        <v>0</v>
      </c>
      <c r="CN28" s="33">
        <v>0</v>
      </c>
      <c r="CO28" s="33">
        <v>0</v>
      </c>
      <c r="CP28" s="33">
        <v>0</v>
      </c>
      <c r="CQ28" s="33">
        <v>0</v>
      </c>
      <c r="CR28" s="33">
        <v>0</v>
      </c>
      <c r="CS28" s="33">
        <v>0</v>
      </c>
      <c r="CT28" s="33">
        <v>0</v>
      </c>
      <c r="CU28" s="33">
        <v>0</v>
      </c>
      <c r="CV28" s="33">
        <v>0</v>
      </c>
      <c r="CW28" s="33">
        <v>0</v>
      </c>
      <c r="CX28" s="33">
        <v>0</v>
      </c>
      <c r="CY28" s="33">
        <v>0</v>
      </c>
      <c r="CZ28" s="33">
        <v>0</v>
      </c>
      <c r="DA28" s="33">
        <v>0</v>
      </c>
      <c r="DB28" s="33">
        <v>0</v>
      </c>
      <c r="DC28" s="33">
        <v>0</v>
      </c>
      <c r="DD28" s="33">
        <v>0</v>
      </c>
      <c r="DE28" s="33">
        <v>0</v>
      </c>
      <c r="DF28" s="33">
        <v>0</v>
      </c>
      <c r="DG28" s="33">
        <v>0</v>
      </c>
      <c r="DH28" s="33">
        <v>0</v>
      </c>
      <c r="DI28" s="33">
        <v>0</v>
      </c>
      <c r="DJ28" s="33">
        <v>0</v>
      </c>
      <c r="DK28" s="33">
        <v>0</v>
      </c>
      <c r="DL28" s="33">
        <v>0</v>
      </c>
      <c r="DM28" s="33">
        <v>0</v>
      </c>
      <c r="DN28" s="33">
        <v>0</v>
      </c>
      <c r="DO28" s="33">
        <v>0</v>
      </c>
      <c r="DP28" s="33">
        <v>0</v>
      </c>
      <c r="DQ28" s="33">
        <v>0</v>
      </c>
      <c r="DR28" s="33">
        <v>0</v>
      </c>
      <c r="DS28" s="33">
        <v>0</v>
      </c>
      <c r="DT28" s="33">
        <v>0</v>
      </c>
      <c r="DU28" s="33">
        <v>0</v>
      </c>
      <c r="DV28" s="33">
        <v>0</v>
      </c>
      <c r="DW28" s="33">
        <v>0</v>
      </c>
      <c r="DX28" s="33">
        <v>9.5357999999999999E-4</v>
      </c>
      <c r="DY28" s="33">
        <v>0</v>
      </c>
      <c r="DZ28" s="33">
        <v>0</v>
      </c>
      <c r="EA28" s="33">
        <v>0</v>
      </c>
      <c r="EB28" s="33">
        <v>0</v>
      </c>
      <c r="EC28" s="33">
        <v>0</v>
      </c>
      <c r="ED28" s="33">
        <v>0</v>
      </c>
      <c r="EE28" s="33">
        <v>0</v>
      </c>
      <c r="EF28" s="33">
        <v>0</v>
      </c>
      <c r="EG28" s="33">
        <v>0</v>
      </c>
      <c r="EH28" s="33">
        <v>0</v>
      </c>
      <c r="EI28" s="33">
        <v>0</v>
      </c>
      <c r="EJ28" s="33">
        <v>0</v>
      </c>
      <c r="EK28" s="33">
        <v>0</v>
      </c>
      <c r="EL28" s="33">
        <v>0</v>
      </c>
      <c r="EM28" s="33">
        <v>0</v>
      </c>
      <c r="EN28" s="33">
        <v>0</v>
      </c>
      <c r="EO28" s="33">
        <v>0</v>
      </c>
      <c r="EP28" s="33">
        <v>0</v>
      </c>
      <c r="EQ28" s="33">
        <v>0</v>
      </c>
      <c r="ER28" s="33">
        <v>0</v>
      </c>
      <c r="ES28" s="33">
        <v>0</v>
      </c>
      <c r="ET28" s="33">
        <v>0</v>
      </c>
      <c r="EU28" s="33">
        <v>0</v>
      </c>
      <c r="EV28" s="33">
        <v>0</v>
      </c>
      <c r="EW28" s="33">
        <v>0</v>
      </c>
      <c r="EX28" s="33">
        <v>0</v>
      </c>
      <c r="EY28" s="33">
        <v>0</v>
      </c>
      <c r="EZ28" s="33">
        <v>0</v>
      </c>
      <c r="FA28" s="33">
        <v>0</v>
      </c>
      <c r="FB28" s="33">
        <v>0</v>
      </c>
      <c r="FC28" s="33">
        <v>0</v>
      </c>
      <c r="FD28" s="33">
        <v>4.265E-5</v>
      </c>
      <c r="FE28" s="33">
        <v>0</v>
      </c>
      <c r="FF28" s="33">
        <v>0</v>
      </c>
      <c r="FG28" s="33">
        <v>0</v>
      </c>
      <c r="FH28" s="33">
        <v>0</v>
      </c>
      <c r="FI28" s="33">
        <v>0</v>
      </c>
      <c r="FJ28" s="33">
        <v>0</v>
      </c>
      <c r="FK28" s="33">
        <v>0</v>
      </c>
      <c r="FL28" s="33">
        <v>2.4360000000000001E-5</v>
      </c>
      <c r="FM28" s="33">
        <v>0</v>
      </c>
      <c r="FN28" s="33">
        <v>0</v>
      </c>
      <c r="FO28" s="33">
        <v>1.2208E-4</v>
      </c>
      <c r="FP28" s="33">
        <v>0</v>
      </c>
      <c r="FQ28" s="33">
        <v>0</v>
      </c>
      <c r="FR28" s="33">
        <v>1.7755000000000001E-4</v>
      </c>
      <c r="FS28" s="33">
        <v>0</v>
      </c>
      <c r="FT28" s="33">
        <v>1.6742599999999999E-3</v>
      </c>
      <c r="FU28" s="33">
        <v>1.2768499999999999E-3</v>
      </c>
      <c r="FV28" s="33">
        <v>0</v>
      </c>
      <c r="FW28" s="33">
        <v>0</v>
      </c>
      <c r="FX28" s="33">
        <v>0</v>
      </c>
      <c r="FY28" s="33">
        <v>0</v>
      </c>
      <c r="FZ28" s="33">
        <v>0</v>
      </c>
      <c r="GA28" s="33">
        <v>0</v>
      </c>
      <c r="GB28" s="33">
        <v>0</v>
      </c>
      <c r="GC28" s="33">
        <v>1.473091E-2</v>
      </c>
      <c r="GD28" s="33">
        <v>3.6875379999999999E-2</v>
      </c>
      <c r="GE28" s="33">
        <v>0</v>
      </c>
      <c r="GF28" s="33">
        <v>1.098E-5</v>
      </c>
      <c r="GG28" s="33">
        <v>1.3542700000000001E-3</v>
      </c>
      <c r="GH28" s="33">
        <v>0</v>
      </c>
      <c r="GI28" s="34">
        <v>0</v>
      </c>
      <c r="GJ28" s="19"/>
      <c r="GK28" s="19"/>
    </row>
    <row r="29" spans="1:193" ht="15" customHeight="1">
      <c r="A29" s="18" t="s">
        <v>24</v>
      </c>
      <c r="B29" s="47" t="s">
        <v>231</v>
      </c>
      <c r="C29" s="32">
        <v>0</v>
      </c>
      <c r="D29" s="33">
        <v>0</v>
      </c>
      <c r="E29" s="33">
        <v>0</v>
      </c>
      <c r="F29" s="33">
        <v>0</v>
      </c>
      <c r="G29" s="33">
        <v>0</v>
      </c>
      <c r="H29" s="33">
        <v>0</v>
      </c>
      <c r="I29" s="33">
        <v>0</v>
      </c>
      <c r="J29" s="33">
        <v>6.5638000000000003E-4</v>
      </c>
      <c r="K29" s="33">
        <v>4.3269999999999997E-5</v>
      </c>
      <c r="L29" s="33">
        <v>1.0966000000000001E-3</v>
      </c>
      <c r="M29" s="33">
        <v>0</v>
      </c>
      <c r="N29" s="33">
        <v>0</v>
      </c>
      <c r="O29" s="33">
        <v>0</v>
      </c>
      <c r="P29" s="33">
        <v>0</v>
      </c>
      <c r="Q29" s="33">
        <v>0</v>
      </c>
      <c r="R29" s="33">
        <v>0</v>
      </c>
      <c r="S29" s="33">
        <v>0</v>
      </c>
      <c r="T29" s="97">
        <v>0</v>
      </c>
      <c r="U29" s="33">
        <v>0</v>
      </c>
      <c r="V29" s="33">
        <v>0</v>
      </c>
      <c r="W29" s="33">
        <v>0</v>
      </c>
      <c r="X29" s="33">
        <v>0</v>
      </c>
      <c r="Y29" s="33">
        <v>0</v>
      </c>
      <c r="Z29" s="33">
        <v>0</v>
      </c>
      <c r="AA29" s="33">
        <v>7.4106469999999994E-2</v>
      </c>
      <c r="AB29" s="104">
        <v>3.4699999999999998E-6</v>
      </c>
      <c r="AC29" s="33">
        <v>0</v>
      </c>
      <c r="AD29" s="33">
        <v>2.567492E-2</v>
      </c>
      <c r="AE29" s="33">
        <v>4.8687699999999997E-3</v>
      </c>
      <c r="AF29" s="33">
        <v>1.914867E-2</v>
      </c>
      <c r="AG29" s="33">
        <v>0</v>
      </c>
      <c r="AH29" s="33">
        <v>3.2884700000000003E-2</v>
      </c>
      <c r="AI29" s="33">
        <v>1.538134E-2</v>
      </c>
      <c r="AJ29" s="33">
        <v>0</v>
      </c>
      <c r="AK29" s="33">
        <v>0</v>
      </c>
      <c r="AL29" s="33">
        <v>0</v>
      </c>
      <c r="AM29" s="33">
        <v>0</v>
      </c>
      <c r="AN29" s="33">
        <v>0</v>
      </c>
      <c r="AO29" s="33">
        <v>0</v>
      </c>
      <c r="AP29" s="33">
        <v>0</v>
      </c>
      <c r="AQ29" s="33">
        <v>0</v>
      </c>
      <c r="AR29" s="33">
        <v>0</v>
      </c>
      <c r="AS29" s="33">
        <v>0</v>
      </c>
      <c r="AT29" s="33">
        <v>0</v>
      </c>
      <c r="AU29" s="33">
        <v>0</v>
      </c>
      <c r="AV29" s="33">
        <v>0</v>
      </c>
      <c r="AW29" s="33">
        <v>1.4437899999999999E-3</v>
      </c>
      <c r="AX29" s="33">
        <v>0</v>
      </c>
      <c r="AY29" s="33">
        <v>0</v>
      </c>
      <c r="AZ29" s="33">
        <v>0</v>
      </c>
      <c r="BA29" s="33">
        <v>0</v>
      </c>
      <c r="BB29" s="33">
        <v>0</v>
      </c>
      <c r="BC29" s="33">
        <v>0</v>
      </c>
      <c r="BD29" s="33">
        <v>0</v>
      </c>
      <c r="BE29" s="33">
        <v>0</v>
      </c>
      <c r="BF29" s="33">
        <v>0</v>
      </c>
      <c r="BG29" s="33">
        <v>2.1670700000000001E-3</v>
      </c>
      <c r="BH29" s="33">
        <v>0</v>
      </c>
      <c r="BI29" s="33">
        <v>8.0521E-4</v>
      </c>
      <c r="BJ29" s="33">
        <v>0</v>
      </c>
      <c r="BK29" s="33">
        <v>1.9788E-4</v>
      </c>
      <c r="BL29" s="33">
        <v>0</v>
      </c>
      <c r="BM29" s="33">
        <v>0</v>
      </c>
      <c r="BN29" s="33">
        <v>0</v>
      </c>
      <c r="BO29" s="33">
        <v>0</v>
      </c>
      <c r="BP29" s="33">
        <v>0</v>
      </c>
      <c r="BQ29" s="33">
        <v>0</v>
      </c>
      <c r="BR29" s="33">
        <v>0</v>
      </c>
      <c r="BS29" s="33">
        <v>0</v>
      </c>
      <c r="BT29" s="33">
        <v>0</v>
      </c>
      <c r="BU29" s="33">
        <v>0</v>
      </c>
      <c r="BV29" s="33">
        <v>0</v>
      </c>
      <c r="BW29" s="33">
        <v>0</v>
      </c>
      <c r="BX29" s="33">
        <v>0</v>
      </c>
      <c r="BY29" s="33">
        <v>0</v>
      </c>
      <c r="BZ29" s="33">
        <v>0</v>
      </c>
      <c r="CA29" s="33">
        <v>0</v>
      </c>
      <c r="CB29" s="33">
        <v>0</v>
      </c>
      <c r="CC29" s="33">
        <v>0</v>
      </c>
      <c r="CD29" s="33">
        <v>0</v>
      </c>
      <c r="CE29" s="33">
        <v>0</v>
      </c>
      <c r="CF29" s="33">
        <v>0</v>
      </c>
      <c r="CG29" s="33">
        <v>0</v>
      </c>
      <c r="CH29" s="33">
        <v>0</v>
      </c>
      <c r="CI29" s="33">
        <v>0</v>
      </c>
      <c r="CJ29" s="33">
        <v>0</v>
      </c>
      <c r="CK29" s="33">
        <v>0</v>
      </c>
      <c r="CL29" s="33">
        <v>0</v>
      </c>
      <c r="CM29" s="33">
        <v>0</v>
      </c>
      <c r="CN29" s="33">
        <v>0</v>
      </c>
      <c r="CO29" s="33">
        <v>0</v>
      </c>
      <c r="CP29" s="33">
        <v>0</v>
      </c>
      <c r="CQ29" s="33">
        <v>0</v>
      </c>
      <c r="CR29" s="33">
        <v>0</v>
      </c>
      <c r="CS29" s="33">
        <v>0</v>
      </c>
      <c r="CT29" s="33">
        <v>0</v>
      </c>
      <c r="CU29" s="33">
        <v>0</v>
      </c>
      <c r="CV29" s="33">
        <v>0</v>
      </c>
      <c r="CW29" s="33">
        <v>0</v>
      </c>
      <c r="CX29" s="33">
        <v>0</v>
      </c>
      <c r="CY29" s="33">
        <v>0</v>
      </c>
      <c r="CZ29" s="33">
        <v>0</v>
      </c>
      <c r="DA29" s="33">
        <v>0</v>
      </c>
      <c r="DB29" s="33">
        <v>0</v>
      </c>
      <c r="DC29" s="33">
        <v>0</v>
      </c>
      <c r="DD29" s="33">
        <v>0</v>
      </c>
      <c r="DE29" s="33">
        <v>0</v>
      </c>
      <c r="DF29" s="33">
        <v>0</v>
      </c>
      <c r="DG29" s="33">
        <v>0</v>
      </c>
      <c r="DH29" s="33">
        <v>0</v>
      </c>
      <c r="DI29" s="33">
        <v>0</v>
      </c>
      <c r="DJ29" s="33">
        <v>0</v>
      </c>
      <c r="DK29" s="33">
        <v>0</v>
      </c>
      <c r="DL29" s="33">
        <v>0</v>
      </c>
      <c r="DM29" s="33">
        <v>0</v>
      </c>
      <c r="DN29" s="33">
        <v>0</v>
      </c>
      <c r="DO29" s="33">
        <v>0</v>
      </c>
      <c r="DP29" s="33">
        <v>0</v>
      </c>
      <c r="DQ29" s="33">
        <v>0</v>
      </c>
      <c r="DR29" s="33">
        <v>0</v>
      </c>
      <c r="DS29" s="33">
        <v>0</v>
      </c>
      <c r="DT29" s="33">
        <v>0</v>
      </c>
      <c r="DU29" s="33">
        <v>0</v>
      </c>
      <c r="DV29" s="33">
        <v>0</v>
      </c>
      <c r="DW29" s="33">
        <v>0</v>
      </c>
      <c r="DX29" s="33">
        <v>8.7800000000000006E-6</v>
      </c>
      <c r="DY29" s="33">
        <v>0</v>
      </c>
      <c r="DZ29" s="33">
        <v>0</v>
      </c>
      <c r="EA29" s="33">
        <v>0</v>
      </c>
      <c r="EB29" s="33">
        <v>0</v>
      </c>
      <c r="EC29" s="33">
        <v>0</v>
      </c>
      <c r="ED29" s="33">
        <v>0</v>
      </c>
      <c r="EE29" s="33">
        <v>0</v>
      </c>
      <c r="EF29" s="33">
        <v>0</v>
      </c>
      <c r="EG29" s="33">
        <v>0</v>
      </c>
      <c r="EH29" s="33">
        <v>0</v>
      </c>
      <c r="EI29" s="33">
        <v>0</v>
      </c>
      <c r="EJ29" s="33">
        <v>0</v>
      </c>
      <c r="EK29" s="33">
        <v>0</v>
      </c>
      <c r="EL29" s="33">
        <v>0</v>
      </c>
      <c r="EM29" s="33">
        <v>0</v>
      </c>
      <c r="EN29" s="33">
        <v>0</v>
      </c>
      <c r="EO29" s="33">
        <v>0</v>
      </c>
      <c r="EP29" s="33">
        <v>0</v>
      </c>
      <c r="EQ29" s="33">
        <v>0</v>
      </c>
      <c r="ER29" s="33">
        <v>0</v>
      </c>
      <c r="ES29" s="33">
        <v>0</v>
      </c>
      <c r="ET29" s="33">
        <v>0</v>
      </c>
      <c r="EU29" s="33">
        <v>0</v>
      </c>
      <c r="EV29" s="33">
        <v>0</v>
      </c>
      <c r="EW29" s="33">
        <v>0</v>
      </c>
      <c r="EX29" s="33">
        <v>0</v>
      </c>
      <c r="EY29" s="33">
        <v>0</v>
      </c>
      <c r="EZ29" s="33">
        <v>0</v>
      </c>
      <c r="FA29" s="33">
        <v>0</v>
      </c>
      <c r="FB29" s="33">
        <v>0</v>
      </c>
      <c r="FC29" s="33">
        <v>0</v>
      </c>
      <c r="FD29" s="33">
        <v>4.384E-5</v>
      </c>
      <c r="FE29" s="33">
        <v>0</v>
      </c>
      <c r="FF29" s="33">
        <v>0</v>
      </c>
      <c r="FG29" s="33">
        <v>0</v>
      </c>
      <c r="FH29" s="33">
        <v>0</v>
      </c>
      <c r="FI29" s="33">
        <v>0</v>
      </c>
      <c r="FJ29" s="33">
        <v>0</v>
      </c>
      <c r="FK29" s="33">
        <v>0</v>
      </c>
      <c r="FL29" s="33">
        <v>1.273E-5</v>
      </c>
      <c r="FM29" s="33">
        <v>3.3909999999999999E-5</v>
      </c>
      <c r="FN29" s="33">
        <v>0</v>
      </c>
      <c r="FO29" s="33">
        <v>0</v>
      </c>
      <c r="FP29" s="33">
        <v>0</v>
      </c>
      <c r="FQ29" s="33">
        <v>0</v>
      </c>
      <c r="FR29" s="33">
        <v>1.5559999999999999E-4</v>
      </c>
      <c r="FS29" s="33">
        <v>0</v>
      </c>
      <c r="FT29" s="33">
        <v>2.4283400000000002E-3</v>
      </c>
      <c r="FU29" s="33">
        <v>2.0701000000000001E-3</v>
      </c>
      <c r="FV29" s="33">
        <v>0</v>
      </c>
      <c r="FW29" s="33">
        <v>0</v>
      </c>
      <c r="FX29" s="33">
        <v>0</v>
      </c>
      <c r="FY29" s="33">
        <v>0</v>
      </c>
      <c r="FZ29" s="33">
        <v>0</v>
      </c>
      <c r="GA29" s="33">
        <v>0</v>
      </c>
      <c r="GB29" s="33">
        <v>0</v>
      </c>
      <c r="GC29" s="33">
        <v>6.8468799999999996E-3</v>
      </c>
      <c r="GD29" s="33">
        <v>1.1794870000000001E-2</v>
      </c>
      <c r="GE29" s="33">
        <v>0</v>
      </c>
      <c r="GF29" s="33">
        <v>0</v>
      </c>
      <c r="GG29" s="33">
        <v>6.1472000000000002E-4</v>
      </c>
      <c r="GH29" s="33">
        <v>0</v>
      </c>
      <c r="GI29" s="34">
        <v>0</v>
      </c>
    </row>
    <row r="30" spans="1:193" s="101" customFormat="1" ht="15" customHeight="1">
      <c r="A30" s="113" t="s">
        <v>25</v>
      </c>
      <c r="B30" s="114" t="s">
        <v>232</v>
      </c>
      <c r="C30" s="115">
        <v>0</v>
      </c>
      <c r="D30" s="104">
        <v>0</v>
      </c>
      <c r="E30" s="104">
        <v>0</v>
      </c>
      <c r="F30" s="104">
        <v>0</v>
      </c>
      <c r="G30" s="104">
        <v>0</v>
      </c>
      <c r="H30" s="104">
        <v>0</v>
      </c>
      <c r="I30" s="104">
        <v>0</v>
      </c>
      <c r="J30" s="104">
        <v>0</v>
      </c>
      <c r="K30" s="104">
        <v>0</v>
      </c>
      <c r="L30" s="104">
        <v>0</v>
      </c>
      <c r="M30" s="104">
        <v>0</v>
      </c>
      <c r="N30" s="104">
        <v>0</v>
      </c>
      <c r="O30" s="104">
        <v>0</v>
      </c>
      <c r="P30" s="104">
        <v>0</v>
      </c>
      <c r="Q30" s="104">
        <v>0</v>
      </c>
      <c r="R30" s="104">
        <v>0</v>
      </c>
      <c r="S30" s="104">
        <v>0</v>
      </c>
      <c r="T30" s="104">
        <v>2.1431019999999999E-2</v>
      </c>
      <c r="U30" s="104">
        <v>2.3578129999999999E-2</v>
      </c>
      <c r="V30" s="104">
        <v>0</v>
      </c>
      <c r="W30" s="104">
        <v>0</v>
      </c>
      <c r="X30" s="104">
        <v>0</v>
      </c>
      <c r="Y30" s="104">
        <v>0</v>
      </c>
      <c r="Z30" s="104">
        <v>0</v>
      </c>
      <c r="AA30" s="104">
        <v>3.5973999999999999E-4</v>
      </c>
      <c r="AB30" s="104">
        <v>2.3341210000000001E-2</v>
      </c>
      <c r="AC30" s="104">
        <v>0</v>
      </c>
      <c r="AD30" s="104">
        <v>2.5562100000000002E-3</v>
      </c>
      <c r="AE30" s="104">
        <v>5.3599600000000004E-3</v>
      </c>
      <c r="AF30" s="104">
        <v>1.0903390000000001E-2</v>
      </c>
      <c r="AG30" s="104">
        <v>0</v>
      </c>
      <c r="AH30" s="104">
        <v>0</v>
      </c>
      <c r="AI30" s="104">
        <v>7.3201000000000004E-3</v>
      </c>
      <c r="AJ30" s="104">
        <v>0</v>
      </c>
      <c r="AK30" s="104">
        <v>0</v>
      </c>
      <c r="AL30" s="104">
        <v>0</v>
      </c>
      <c r="AM30" s="104">
        <v>5.93E-6</v>
      </c>
      <c r="AN30" s="104">
        <v>0</v>
      </c>
      <c r="AO30" s="104">
        <v>0</v>
      </c>
      <c r="AP30" s="104">
        <v>0</v>
      </c>
      <c r="AQ30" s="104">
        <v>0</v>
      </c>
      <c r="AR30" s="104">
        <v>0</v>
      </c>
      <c r="AS30" s="104">
        <v>0</v>
      </c>
      <c r="AT30" s="104">
        <v>0</v>
      </c>
      <c r="AU30" s="104">
        <v>0</v>
      </c>
      <c r="AV30" s="104">
        <v>0</v>
      </c>
      <c r="AW30" s="104">
        <v>0</v>
      </c>
      <c r="AX30" s="104">
        <v>0</v>
      </c>
      <c r="AY30" s="104">
        <v>0</v>
      </c>
      <c r="AZ30" s="104">
        <v>0</v>
      </c>
      <c r="BA30" s="104">
        <v>0</v>
      </c>
      <c r="BB30" s="104">
        <v>0</v>
      </c>
      <c r="BC30" s="104">
        <v>0</v>
      </c>
      <c r="BD30" s="104">
        <v>0</v>
      </c>
      <c r="BE30" s="104">
        <v>0</v>
      </c>
      <c r="BF30" s="104">
        <v>0</v>
      </c>
      <c r="BG30" s="104">
        <v>1.9959999999999999E-5</v>
      </c>
      <c r="BH30" s="104">
        <v>0</v>
      </c>
      <c r="BI30" s="104">
        <v>0</v>
      </c>
      <c r="BJ30" s="104">
        <v>0</v>
      </c>
      <c r="BK30" s="104">
        <v>0</v>
      </c>
      <c r="BL30" s="104">
        <v>0</v>
      </c>
      <c r="BM30" s="104">
        <v>0</v>
      </c>
      <c r="BN30" s="104">
        <v>0</v>
      </c>
      <c r="BO30" s="104">
        <v>0</v>
      </c>
      <c r="BP30" s="104">
        <v>0</v>
      </c>
      <c r="BQ30" s="104">
        <v>0</v>
      </c>
      <c r="BR30" s="104">
        <v>0</v>
      </c>
      <c r="BS30" s="104">
        <v>0</v>
      </c>
      <c r="BT30" s="104">
        <v>0</v>
      </c>
      <c r="BU30" s="104">
        <v>0</v>
      </c>
      <c r="BV30" s="104">
        <v>0</v>
      </c>
      <c r="BW30" s="104">
        <v>0</v>
      </c>
      <c r="BX30" s="104">
        <v>0</v>
      </c>
      <c r="BY30" s="104">
        <v>0</v>
      </c>
      <c r="BZ30" s="104">
        <v>0</v>
      </c>
      <c r="CA30" s="104">
        <v>0</v>
      </c>
      <c r="CB30" s="104">
        <v>0</v>
      </c>
      <c r="CC30" s="104">
        <v>0</v>
      </c>
      <c r="CD30" s="104">
        <v>0</v>
      </c>
      <c r="CE30" s="104">
        <v>0</v>
      </c>
      <c r="CF30" s="104">
        <v>0</v>
      </c>
      <c r="CG30" s="104">
        <v>0</v>
      </c>
      <c r="CH30" s="104">
        <v>0</v>
      </c>
      <c r="CI30" s="104">
        <v>0</v>
      </c>
      <c r="CJ30" s="104">
        <v>0</v>
      </c>
      <c r="CK30" s="104">
        <v>0</v>
      </c>
      <c r="CL30" s="104">
        <v>0</v>
      </c>
      <c r="CM30" s="104">
        <v>0</v>
      </c>
      <c r="CN30" s="104">
        <v>0</v>
      </c>
      <c r="CO30" s="104">
        <v>0</v>
      </c>
      <c r="CP30" s="104">
        <v>0</v>
      </c>
      <c r="CQ30" s="104">
        <v>0</v>
      </c>
      <c r="CR30" s="104">
        <v>0</v>
      </c>
      <c r="CS30" s="104">
        <v>0</v>
      </c>
      <c r="CT30" s="104">
        <v>0</v>
      </c>
      <c r="CU30" s="104">
        <v>0</v>
      </c>
      <c r="CV30" s="104">
        <v>0</v>
      </c>
      <c r="CW30" s="104">
        <v>0</v>
      </c>
      <c r="CX30" s="104">
        <v>0</v>
      </c>
      <c r="CY30" s="104">
        <v>0</v>
      </c>
      <c r="CZ30" s="104">
        <v>0</v>
      </c>
      <c r="DA30" s="104">
        <v>0</v>
      </c>
      <c r="DB30" s="104">
        <v>0</v>
      </c>
      <c r="DC30" s="104">
        <v>0</v>
      </c>
      <c r="DD30" s="104">
        <v>0</v>
      </c>
      <c r="DE30" s="104">
        <v>0</v>
      </c>
      <c r="DF30" s="104">
        <v>0</v>
      </c>
      <c r="DG30" s="104">
        <v>0</v>
      </c>
      <c r="DH30" s="104">
        <v>0</v>
      </c>
      <c r="DI30" s="104">
        <v>0</v>
      </c>
      <c r="DJ30" s="104">
        <v>0</v>
      </c>
      <c r="DK30" s="104">
        <v>0</v>
      </c>
      <c r="DL30" s="104">
        <v>0</v>
      </c>
      <c r="DM30" s="104">
        <v>0</v>
      </c>
      <c r="DN30" s="104">
        <v>0</v>
      </c>
      <c r="DO30" s="104">
        <v>0</v>
      </c>
      <c r="DP30" s="104">
        <v>0</v>
      </c>
      <c r="DQ30" s="104">
        <v>0</v>
      </c>
      <c r="DR30" s="104">
        <v>0</v>
      </c>
      <c r="DS30" s="104">
        <v>0</v>
      </c>
      <c r="DT30" s="104">
        <v>0</v>
      </c>
      <c r="DU30" s="104">
        <v>0</v>
      </c>
      <c r="DV30" s="104">
        <v>0</v>
      </c>
      <c r="DW30" s="104">
        <v>0</v>
      </c>
      <c r="DX30" s="104">
        <v>0</v>
      </c>
      <c r="DY30" s="104">
        <v>0</v>
      </c>
      <c r="DZ30" s="104">
        <v>0</v>
      </c>
      <c r="EA30" s="104">
        <v>0</v>
      </c>
      <c r="EB30" s="104">
        <v>0</v>
      </c>
      <c r="EC30" s="104">
        <v>0</v>
      </c>
      <c r="ED30" s="104">
        <v>0</v>
      </c>
      <c r="EE30" s="104">
        <v>0</v>
      </c>
      <c r="EF30" s="104">
        <v>0</v>
      </c>
      <c r="EG30" s="104">
        <v>0</v>
      </c>
      <c r="EH30" s="104">
        <v>0</v>
      </c>
      <c r="EI30" s="104">
        <v>0</v>
      </c>
      <c r="EJ30" s="104">
        <v>0</v>
      </c>
      <c r="EK30" s="104">
        <v>0</v>
      </c>
      <c r="EL30" s="104">
        <v>0</v>
      </c>
      <c r="EM30" s="104">
        <v>0</v>
      </c>
      <c r="EN30" s="104">
        <v>0</v>
      </c>
      <c r="EO30" s="104">
        <v>0</v>
      </c>
      <c r="EP30" s="104">
        <v>0</v>
      </c>
      <c r="EQ30" s="104">
        <v>0</v>
      </c>
      <c r="ER30" s="104">
        <v>0</v>
      </c>
      <c r="ES30" s="104">
        <v>0</v>
      </c>
      <c r="ET30" s="104">
        <v>0</v>
      </c>
      <c r="EU30" s="104">
        <v>0</v>
      </c>
      <c r="EV30" s="104">
        <v>0</v>
      </c>
      <c r="EW30" s="104">
        <v>0</v>
      </c>
      <c r="EX30" s="104">
        <v>0</v>
      </c>
      <c r="EY30" s="104">
        <v>0</v>
      </c>
      <c r="EZ30" s="104">
        <v>0</v>
      </c>
      <c r="FA30" s="104">
        <v>0</v>
      </c>
      <c r="FB30" s="104">
        <v>0</v>
      </c>
      <c r="FC30" s="104">
        <v>0</v>
      </c>
      <c r="FD30" s="104">
        <v>2.0100000000000001E-5</v>
      </c>
      <c r="FE30" s="104">
        <v>0</v>
      </c>
      <c r="FF30" s="104">
        <v>0</v>
      </c>
      <c r="FG30" s="104">
        <v>0</v>
      </c>
      <c r="FH30" s="104">
        <v>0</v>
      </c>
      <c r="FI30" s="104">
        <v>0</v>
      </c>
      <c r="FJ30" s="104">
        <v>0</v>
      </c>
      <c r="FK30" s="104">
        <v>0</v>
      </c>
      <c r="FL30" s="104">
        <v>2.8909999999999999E-5</v>
      </c>
      <c r="FM30" s="104">
        <v>4.0600000000000001E-6</v>
      </c>
      <c r="FN30" s="104">
        <v>0</v>
      </c>
      <c r="FO30" s="104">
        <v>4.4029999999999997E-5</v>
      </c>
      <c r="FP30" s="104">
        <v>0</v>
      </c>
      <c r="FQ30" s="104">
        <v>0</v>
      </c>
      <c r="FR30" s="104">
        <v>2.1471000000000001E-4</v>
      </c>
      <c r="FS30" s="104">
        <v>0</v>
      </c>
      <c r="FT30" s="104">
        <v>3.78985E-3</v>
      </c>
      <c r="FU30" s="104">
        <v>3.1094299999999998E-3</v>
      </c>
      <c r="FV30" s="104">
        <v>0</v>
      </c>
      <c r="FW30" s="104">
        <v>0</v>
      </c>
      <c r="FX30" s="104">
        <v>0</v>
      </c>
      <c r="FY30" s="104">
        <v>0</v>
      </c>
      <c r="FZ30" s="104">
        <v>0</v>
      </c>
      <c r="GA30" s="104">
        <v>0</v>
      </c>
      <c r="GB30" s="104">
        <v>0</v>
      </c>
      <c r="GC30" s="104">
        <v>1.293623E-2</v>
      </c>
      <c r="GD30" s="104">
        <v>2.2706759999999999E-2</v>
      </c>
      <c r="GE30" s="104">
        <v>0</v>
      </c>
      <c r="GF30" s="104">
        <v>5.8599999999999998E-6</v>
      </c>
      <c r="GG30" s="104">
        <v>9.7868E-4</v>
      </c>
      <c r="GH30" s="104">
        <v>0</v>
      </c>
      <c r="GI30" s="116">
        <v>0</v>
      </c>
      <c r="GJ30" s="117"/>
      <c r="GK30" s="117"/>
    </row>
    <row r="31" spans="1:193" ht="15" customHeight="1">
      <c r="A31" s="18" t="s">
        <v>26</v>
      </c>
      <c r="B31" s="47" t="s">
        <v>233</v>
      </c>
      <c r="C31" s="32">
        <v>0</v>
      </c>
      <c r="D31" s="33">
        <v>0</v>
      </c>
      <c r="E31" s="33">
        <v>0</v>
      </c>
      <c r="F31" s="33">
        <v>0</v>
      </c>
      <c r="G31" s="33">
        <v>0</v>
      </c>
      <c r="H31" s="33">
        <v>0</v>
      </c>
      <c r="I31" s="33">
        <v>0</v>
      </c>
      <c r="J31" s="33">
        <v>5.6198999999999995E-4</v>
      </c>
      <c r="K31" s="33">
        <v>6.7422000000000003E-3</v>
      </c>
      <c r="L31" s="33">
        <v>1.7783999999999999E-4</v>
      </c>
      <c r="M31" s="33">
        <v>0</v>
      </c>
      <c r="N31" s="33">
        <v>0</v>
      </c>
      <c r="O31" s="33">
        <v>2.1209999999999999E-5</v>
      </c>
      <c r="P31" s="33">
        <v>0</v>
      </c>
      <c r="Q31" s="33">
        <v>0</v>
      </c>
      <c r="R31" s="33">
        <v>0</v>
      </c>
      <c r="S31" s="33">
        <v>3.1593410000000002E-2</v>
      </c>
      <c r="T31" s="97">
        <v>0</v>
      </c>
      <c r="U31" s="33">
        <v>0</v>
      </c>
      <c r="V31" s="33">
        <v>0</v>
      </c>
      <c r="W31" s="33">
        <v>0</v>
      </c>
      <c r="X31" s="33">
        <v>0</v>
      </c>
      <c r="Y31" s="33">
        <v>0</v>
      </c>
      <c r="Z31" s="33">
        <v>0</v>
      </c>
      <c r="AA31" s="33">
        <v>0</v>
      </c>
      <c r="AB31" s="104">
        <v>1.575E-5</v>
      </c>
      <c r="AC31" s="33">
        <v>6.9883E-4</v>
      </c>
      <c r="AD31" s="33">
        <v>6.6954109999999997E-2</v>
      </c>
      <c r="AE31" s="33">
        <v>4.1858900000000003E-3</v>
      </c>
      <c r="AF31" s="33">
        <v>4.1573390000000002E-2</v>
      </c>
      <c r="AG31" s="33">
        <v>3.3993660000000002E-2</v>
      </c>
      <c r="AH31" s="33">
        <v>0</v>
      </c>
      <c r="AI31" s="33">
        <v>3.0356129999999999E-2</v>
      </c>
      <c r="AJ31" s="33">
        <v>0</v>
      </c>
      <c r="AK31" s="33">
        <v>0</v>
      </c>
      <c r="AL31" s="33">
        <v>0</v>
      </c>
      <c r="AM31" s="33">
        <v>7.9100000000000005E-6</v>
      </c>
      <c r="AN31" s="33">
        <v>0</v>
      </c>
      <c r="AO31" s="33">
        <v>0</v>
      </c>
      <c r="AP31" s="33">
        <v>0</v>
      </c>
      <c r="AQ31" s="33">
        <v>0</v>
      </c>
      <c r="AR31" s="33">
        <v>2.7872399999999999E-3</v>
      </c>
      <c r="AS31" s="33">
        <v>9.9380000000000001E-5</v>
      </c>
      <c r="AT31" s="33">
        <v>0</v>
      </c>
      <c r="AU31" s="33">
        <v>0</v>
      </c>
      <c r="AV31" s="33">
        <v>0</v>
      </c>
      <c r="AW31" s="33">
        <v>0</v>
      </c>
      <c r="AX31" s="33">
        <v>0</v>
      </c>
      <c r="AY31" s="33">
        <v>0</v>
      </c>
      <c r="AZ31" s="33">
        <v>0</v>
      </c>
      <c r="BA31" s="33">
        <v>0</v>
      </c>
      <c r="BB31" s="33">
        <v>0</v>
      </c>
      <c r="BC31" s="33">
        <v>0</v>
      </c>
      <c r="BD31" s="33">
        <v>0</v>
      </c>
      <c r="BE31" s="33">
        <v>0</v>
      </c>
      <c r="BF31" s="33">
        <v>0</v>
      </c>
      <c r="BG31" s="33">
        <v>1.4000000000000001E-7</v>
      </c>
      <c r="BH31" s="33">
        <v>0</v>
      </c>
      <c r="BI31" s="33">
        <v>0</v>
      </c>
      <c r="BJ31" s="33">
        <v>0</v>
      </c>
      <c r="BK31" s="33">
        <v>8.8590000000000004E-5</v>
      </c>
      <c r="BL31" s="33">
        <v>0</v>
      </c>
      <c r="BM31" s="33">
        <v>0</v>
      </c>
      <c r="BN31" s="33">
        <v>0</v>
      </c>
      <c r="BO31" s="33">
        <v>0</v>
      </c>
      <c r="BP31" s="33">
        <v>0</v>
      </c>
      <c r="BQ31" s="33">
        <v>0</v>
      </c>
      <c r="BR31" s="33">
        <v>0</v>
      </c>
      <c r="BS31" s="33">
        <v>0</v>
      </c>
      <c r="BT31" s="33">
        <v>0</v>
      </c>
      <c r="BU31" s="33">
        <v>5.1900000000000001E-5</v>
      </c>
      <c r="BV31" s="33">
        <v>0</v>
      </c>
      <c r="BW31" s="33">
        <v>0</v>
      </c>
      <c r="BX31" s="33">
        <v>0</v>
      </c>
      <c r="BY31" s="33">
        <v>0</v>
      </c>
      <c r="BZ31" s="33">
        <v>0</v>
      </c>
      <c r="CA31" s="33">
        <v>0</v>
      </c>
      <c r="CB31" s="33">
        <v>0</v>
      </c>
      <c r="CC31" s="33">
        <v>0</v>
      </c>
      <c r="CD31" s="33">
        <v>0</v>
      </c>
      <c r="CE31" s="33">
        <v>0</v>
      </c>
      <c r="CF31" s="33">
        <v>0</v>
      </c>
      <c r="CG31" s="33">
        <v>0</v>
      </c>
      <c r="CH31" s="33">
        <v>0</v>
      </c>
      <c r="CI31" s="33">
        <v>0</v>
      </c>
      <c r="CJ31" s="33">
        <v>0</v>
      </c>
      <c r="CK31" s="33">
        <v>0</v>
      </c>
      <c r="CL31" s="33">
        <v>0</v>
      </c>
      <c r="CM31" s="33">
        <v>0</v>
      </c>
      <c r="CN31" s="33">
        <v>0</v>
      </c>
      <c r="CO31" s="33">
        <v>0</v>
      </c>
      <c r="CP31" s="33">
        <v>0</v>
      </c>
      <c r="CQ31" s="33">
        <v>0</v>
      </c>
      <c r="CR31" s="33">
        <v>0</v>
      </c>
      <c r="CS31" s="33">
        <v>0</v>
      </c>
      <c r="CT31" s="33">
        <v>0</v>
      </c>
      <c r="CU31" s="33">
        <v>0</v>
      </c>
      <c r="CV31" s="33">
        <v>0</v>
      </c>
      <c r="CW31" s="33">
        <v>0</v>
      </c>
      <c r="CX31" s="33">
        <v>0</v>
      </c>
      <c r="CY31" s="33">
        <v>0</v>
      </c>
      <c r="CZ31" s="33">
        <v>0</v>
      </c>
      <c r="DA31" s="33">
        <v>0</v>
      </c>
      <c r="DB31" s="33">
        <v>0</v>
      </c>
      <c r="DC31" s="33">
        <v>0</v>
      </c>
      <c r="DD31" s="33">
        <v>0</v>
      </c>
      <c r="DE31" s="33">
        <v>0</v>
      </c>
      <c r="DF31" s="33">
        <v>0</v>
      </c>
      <c r="DG31" s="33">
        <v>0</v>
      </c>
      <c r="DH31" s="33">
        <v>0</v>
      </c>
      <c r="DI31" s="33">
        <v>0</v>
      </c>
      <c r="DJ31" s="33">
        <v>0</v>
      </c>
      <c r="DK31" s="33">
        <v>0</v>
      </c>
      <c r="DL31" s="33">
        <v>0</v>
      </c>
      <c r="DM31" s="33">
        <v>0</v>
      </c>
      <c r="DN31" s="33">
        <v>0</v>
      </c>
      <c r="DO31" s="33">
        <v>0</v>
      </c>
      <c r="DP31" s="33">
        <v>0</v>
      </c>
      <c r="DQ31" s="33">
        <v>0</v>
      </c>
      <c r="DR31" s="33">
        <v>0</v>
      </c>
      <c r="DS31" s="33">
        <v>0</v>
      </c>
      <c r="DT31" s="33">
        <v>0</v>
      </c>
      <c r="DU31" s="33">
        <v>0</v>
      </c>
      <c r="DV31" s="33">
        <v>0</v>
      </c>
      <c r="DW31" s="33">
        <v>0</v>
      </c>
      <c r="DX31" s="33">
        <v>1.64E-6</v>
      </c>
      <c r="DY31" s="33">
        <v>0</v>
      </c>
      <c r="DZ31" s="33">
        <v>0</v>
      </c>
      <c r="EA31" s="33">
        <v>0</v>
      </c>
      <c r="EB31" s="33">
        <v>0</v>
      </c>
      <c r="EC31" s="33">
        <v>0</v>
      </c>
      <c r="ED31" s="33">
        <v>0</v>
      </c>
      <c r="EE31" s="33">
        <v>0</v>
      </c>
      <c r="EF31" s="33">
        <v>0</v>
      </c>
      <c r="EG31" s="33">
        <v>0</v>
      </c>
      <c r="EH31" s="33">
        <v>0</v>
      </c>
      <c r="EI31" s="33">
        <v>0</v>
      </c>
      <c r="EJ31" s="33">
        <v>0</v>
      </c>
      <c r="EK31" s="33">
        <v>0</v>
      </c>
      <c r="EL31" s="33">
        <v>0</v>
      </c>
      <c r="EM31" s="33">
        <v>0</v>
      </c>
      <c r="EN31" s="33">
        <v>0</v>
      </c>
      <c r="EO31" s="33">
        <v>0</v>
      </c>
      <c r="EP31" s="33">
        <v>0</v>
      </c>
      <c r="EQ31" s="33">
        <v>0</v>
      </c>
      <c r="ER31" s="33">
        <v>0</v>
      </c>
      <c r="ES31" s="33">
        <v>0</v>
      </c>
      <c r="ET31" s="33">
        <v>0</v>
      </c>
      <c r="EU31" s="33">
        <v>0</v>
      </c>
      <c r="EV31" s="33">
        <v>0</v>
      </c>
      <c r="EW31" s="33">
        <v>0</v>
      </c>
      <c r="EX31" s="33">
        <v>0</v>
      </c>
      <c r="EY31" s="33">
        <v>0</v>
      </c>
      <c r="EZ31" s="33">
        <v>0</v>
      </c>
      <c r="FA31" s="33">
        <v>0</v>
      </c>
      <c r="FB31" s="33">
        <v>0</v>
      </c>
      <c r="FC31" s="33">
        <v>0</v>
      </c>
      <c r="FD31" s="33">
        <v>4.9499999999999997E-5</v>
      </c>
      <c r="FE31" s="33">
        <v>0</v>
      </c>
      <c r="FF31" s="33">
        <v>0</v>
      </c>
      <c r="FG31" s="33">
        <v>0</v>
      </c>
      <c r="FH31" s="33">
        <v>0</v>
      </c>
      <c r="FI31" s="33">
        <v>0</v>
      </c>
      <c r="FJ31" s="33">
        <v>0</v>
      </c>
      <c r="FK31" s="33">
        <v>0</v>
      </c>
      <c r="FL31" s="33">
        <v>2.287E-5</v>
      </c>
      <c r="FM31" s="33">
        <v>0</v>
      </c>
      <c r="FN31" s="33">
        <v>0</v>
      </c>
      <c r="FO31" s="33">
        <v>0</v>
      </c>
      <c r="FP31" s="33">
        <v>0</v>
      </c>
      <c r="FQ31" s="33">
        <v>0</v>
      </c>
      <c r="FR31" s="33">
        <v>1.7183000000000001E-4</v>
      </c>
      <c r="FS31" s="33">
        <v>0</v>
      </c>
      <c r="FT31" s="33">
        <v>2.7767500000000001E-3</v>
      </c>
      <c r="FU31" s="33">
        <v>2.4546899999999998E-3</v>
      </c>
      <c r="FV31" s="33">
        <v>7.0534000000000005E-4</v>
      </c>
      <c r="FW31" s="33">
        <v>0</v>
      </c>
      <c r="FX31" s="33">
        <v>0</v>
      </c>
      <c r="FY31" s="33">
        <v>0</v>
      </c>
      <c r="FZ31" s="33">
        <v>0</v>
      </c>
      <c r="GA31" s="33">
        <v>0</v>
      </c>
      <c r="GB31" s="33">
        <v>0</v>
      </c>
      <c r="GC31" s="33">
        <v>1.1277300000000001E-2</v>
      </c>
      <c r="GD31" s="33">
        <v>1.3526750000000001E-2</v>
      </c>
      <c r="GE31" s="33">
        <v>0</v>
      </c>
      <c r="GF31" s="33">
        <v>0</v>
      </c>
      <c r="GG31" s="33">
        <v>8.8997999999999996E-4</v>
      </c>
      <c r="GH31" s="33">
        <v>0</v>
      </c>
      <c r="GI31" s="34">
        <v>0</v>
      </c>
    </row>
    <row r="32" spans="1:193" ht="15" customHeight="1">
      <c r="A32" s="18" t="s">
        <v>27</v>
      </c>
      <c r="B32" s="47" t="s">
        <v>234</v>
      </c>
      <c r="C32" s="32">
        <v>0</v>
      </c>
      <c r="D32" s="33">
        <v>0</v>
      </c>
      <c r="E32" s="33">
        <v>0</v>
      </c>
      <c r="F32" s="33">
        <v>0</v>
      </c>
      <c r="G32" s="33">
        <v>0</v>
      </c>
      <c r="H32" s="33">
        <v>0</v>
      </c>
      <c r="I32" s="33">
        <v>0</v>
      </c>
      <c r="J32" s="33">
        <v>0</v>
      </c>
      <c r="K32" s="33">
        <v>0</v>
      </c>
      <c r="L32" s="33">
        <v>0</v>
      </c>
      <c r="M32" s="33">
        <v>0</v>
      </c>
      <c r="N32" s="33">
        <v>0</v>
      </c>
      <c r="O32" s="33">
        <v>0</v>
      </c>
      <c r="P32" s="33">
        <v>0</v>
      </c>
      <c r="Q32" s="33">
        <v>0</v>
      </c>
      <c r="R32" s="33">
        <v>0</v>
      </c>
      <c r="S32" s="33">
        <v>0</v>
      </c>
      <c r="T32" s="97">
        <v>0</v>
      </c>
      <c r="U32" s="33">
        <v>0</v>
      </c>
      <c r="V32" s="33">
        <v>0</v>
      </c>
      <c r="W32" s="33">
        <v>0</v>
      </c>
      <c r="X32" s="33">
        <v>0</v>
      </c>
      <c r="Y32" s="33">
        <v>0</v>
      </c>
      <c r="Z32" s="33">
        <v>0</v>
      </c>
      <c r="AA32" s="33">
        <v>0</v>
      </c>
      <c r="AB32" s="104">
        <v>0</v>
      </c>
      <c r="AC32" s="33">
        <v>0</v>
      </c>
      <c r="AD32" s="33">
        <v>1.3157149999999999E-2</v>
      </c>
      <c r="AE32" s="33">
        <v>0</v>
      </c>
      <c r="AF32" s="33">
        <v>2.7842600000000002E-3</v>
      </c>
      <c r="AG32" s="33">
        <v>0</v>
      </c>
      <c r="AH32" s="33">
        <v>0</v>
      </c>
      <c r="AI32" s="33">
        <v>0</v>
      </c>
      <c r="AJ32" s="33">
        <v>0</v>
      </c>
      <c r="AK32" s="33">
        <v>0</v>
      </c>
      <c r="AL32" s="33">
        <v>0</v>
      </c>
      <c r="AM32" s="33">
        <v>0</v>
      </c>
      <c r="AN32" s="33">
        <v>0</v>
      </c>
      <c r="AO32" s="33">
        <v>0</v>
      </c>
      <c r="AP32" s="33">
        <v>0</v>
      </c>
      <c r="AQ32" s="33">
        <v>0</v>
      </c>
      <c r="AR32" s="33">
        <v>0</v>
      </c>
      <c r="AS32" s="33">
        <v>0</v>
      </c>
      <c r="AT32" s="33">
        <v>0</v>
      </c>
      <c r="AU32" s="33">
        <v>0</v>
      </c>
      <c r="AV32" s="33">
        <v>0</v>
      </c>
      <c r="AW32" s="33">
        <v>0</v>
      </c>
      <c r="AX32" s="33">
        <v>0</v>
      </c>
      <c r="AY32" s="33">
        <v>0</v>
      </c>
      <c r="AZ32" s="33">
        <v>0</v>
      </c>
      <c r="BA32" s="33">
        <v>0</v>
      </c>
      <c r="BB32" s="33">
        <v>0</v>
      </c>
      <c r="BC32" s="33">
        <v>0</v>
      </c>
      <c r="BD32" s="33">
        <v>0</v>
      </c>
      <c r="BE32" s="33">
        <v>0</v>
      </c>
      <c r="BF32" s="33">
        <v>0</v>
      </c>
      <c r="BG32" s="33">
        <v>0</v>
      </c>
      <c r="BH32" s="33">
        <v>0</v>
      </c>
      <c r="BI32" s="33">
        <v>0</v>
      </c>
      <c r="BJ32" s="33">
        <v>0</v>
      </c>
      <c r="BK32" s="33">
        <v>0</v>
      </c>
      <c r="BL32" s="33">
        <v>0</v>
      </c>
      <c r="BM32" s="33">
        <v>0</v>
      </c>
      <c r="BN32" s="33">
        <v>0</v>
      </c>
      <c r="BO32" s="33">
        <v>0</v>
      </c>
      <c r="BP32" s="33">
        <v>0</v>
      </c>
      <c r="BQ32" s="33">
        <v>0</v>
      </c>
      <c r="BR32" s="33">
        <v>0</v>
      </c>
      <c r="BS32" s="33">
        <v>0</v>
      </c>
      <c r="BT32" s="33">
        <v>0</v>
      </c>
      <c r="BU32" s="33">
        <v>0</v>
      </c>
      <c r="BV32" s="33">
        <v>0</v>
      </c>
      <c r="BW32" s="33">
        <v>0</v>
      </c>
      <c r="BX32" s="33">
        <v>0</v>
      </c>
      <c r="BY32" s="33">
        <v>0</v>
      </c>
      <c r="BZ32" s="33">
        <v>0</v>
      </c>
      <c r="CA32" s="33">
        <v>0</v>
      </c>
      <c r="CB32" s="33">
        <v>0</v>
      </c>
      <c r="CC32" s="33">
        <v>0</v>
      </c>
      <c r="CD32" s="33">
        <v>0</v>
      </c>
      <c r="CE32" s="33">
        <v>0</v>
      </c>
      <c r="CF32" s="33">
        <v>0</v>
      </c>
      <c r="CG32" s="33">
        <v>0</v>
      </c>
      <c r="CH32" s="33">
        <v>0</v>
      </c>
      <c r="CI32" s="33">
        <v>0</v>
      </c>
      <c r="CJ32" s="33">
        <v>0</v>
      </c>
      <c r="CK32" s="33">
        <v>0</v>
      </c>
      <c r="CL32" s="33">
        <v>0</v>
      </c>
      <c r="CM32" s="33">
        <v>0</v>
      </c>
      <c r="CN32" s="33">
        <v>0</v>
      </c>
      <c r="CO32" s="33">
        <v>0</v>
      </c>
      <c r="CP32" s="33">
        <v>0</v>
      </c>
      <c r="CQ32" s="33">
        <v>0</v>
      </c>
      <c r="CR32" s="33">
        <v>0</v>
      </c>
      <c r="CS32" s="33">
        <v>0</v>
      </c>
      <c r="CT32" s="33">
        <v>0</v>
      </c>
      <c r="CU32" s="33">
        <v>0</v>
      </c>
      <c r="CV32" s="33">
        <v>0</v>
      </c>
      <c r="CW32" s="33">
        <v>0</v>
      </c>
      <c r="CX32" s="33">
        <v>0</v>
      </c>
      <c r="CY32" s="33">
        <v>0</v>
      </c>
      <c r="CZ32" s="33">
        <v>0</v>
      </c>
      <c r="DA32" s="33">
        <v>0</v>
      </c>
      <c r="DB32" s="33">
        <v>0</v>
      </c>
      <c r="DC32" s="33">
        <v>0</v>
      </c>
      <c r="DD32" s="33">
        <v>0</v>
      </c>
      <c r="DE32" s="33">
        <v>0</v>
      </c>
      <c r="DF32" s="33">
        <v>0</v>
      </c>
      <c r="DG32" s="33">
        <v>0</v>
      </c>
      <c r="DH32" s="33">
        <v>0</v>
      </c>
      <c r="DI32" s="33">
        <v>0</v>
      </c>
      <c r="DJ32" s="33">
        <v>0</v>
      </c>
      <c r="DK32" s="33">
        <v>0</v>
      </c>
      <c r="DL32" s="33">
        <v>0</v>
      </c>
      <c r="DM32" s="33">
        <v>0</v>
      </c>
      <c r="DN32" s="33">
        <v>0</v>
      </c>
      <c r="DO32" s="33">
        <v>0</v>
      </c>
      <c r="DP32" s="33">
        <v>0</v>
      </c>
      <c r="DQ32" s="33">
        <v>0</v>
      </c>
      <c r="DR32" s="33">
        <v>0</v>
      </c>
      <c r="DS32" s="33">
        <v>0</v>
      </c>
      <c r="DT32" s="33">
        <v>0</v>
      </c>
      <c r="DU32" s="33">
        <v>0</v>
      </c>
      <c r="DV32" s="33">
        <v>0</v>
      </c>
      <c r="DW32" s="33">
        <v>0</v>
      </c>
      <c r="DX32" s="33">
        <v>0</v>
      </c>
      <c r="DY32" s="33">
        <v>0</v>
      </c>
      <c r="DZ32" s="33">
        <v>0</v>
      </c>
      <c r="EA32" s="33">
        <v>0</v>
      </c>
      <c r="EB32" s="33">
        <v>0</v>
      </c>
      <c r="EC32" s="33">
        <v>0</v>
      </c>
      <c r="ED32" s="33">
        <v>0</v>
      </c>
      <c r="EE32" s="33">
        <v>0</v>
      </c>
      <c r="EF32" s="33">
        <v>0</v>
      </c>
      <c r="EG32" s="33">
        <v>0</v>
      </c>
      <c r="EH32" s="33">
        <v>0</v>
      </c>
      <c r="EI32" s="33">
        <v>0</v>
      </c>
      <c r="EJ32" s="33">
        <v>0</v>
      </c>
      <c r="EK32" s="33">
        <v>0</v>
      </c>
      <c r="EL32" s="33">
        <v>0</v>
      </c>
      <c r="EM32" s="33">
        <v>0</v>
      </c>
      <c r="EN32" s="33">
        <v>0</v>
      </c>
      <c r="EO32" s="33">
        <v>0</v>
      </c>
      <c r="EP32" s="33">
        <v>0</v>
      </c>
      <c r="EQ32" s="33">
        <v>0</v>
      </c>
      <c r="ER32" s="33">
        <v>0</v>
      </c>
      <c r="ES32" s="33">
        <v>0</v>
      </c>
      <c r="ET32" s="33">
        <v>0</v>
      </c>
      <c r="EU32" s="33">
        <v>0</v>
      </c>
      <c r="EV32" s="33">
        <v>0</v>
      </c>
      <c r="EW32" s="33">
        <v>0</v>
      </c>
      <c r="EX32" s="33">
        <v>0</v>
      </c>
      <c r="EY32" s="33">
        <v>0</v>
      </c>
      <c r="EZ32" s="33">
        <v>0</v>
      </c>
      <c r="FA32" s="33">
        <v>0</v>
      </c>
      <c r="FB32" s="33">
        <v>0</v>
      </c>
      <c r="FC32" s="33">
        <v>0</v>
      </c>
      <c r="FD32" s="33">
        <v>5.906E-5</v>
      </c>
      <c r="FE32" s="33">
        <v>0</v>
      </c>
      <c r="FF32" s="33">
        <v>0</v>
      </c>
      <c r="FG32" s="33">
        <v>0</v>
      </c>
      <c r="FH32" s="33">
        <v>0</v>
      </c>
      <c r="FI32" s="33">
        <v>0</v>
      </c>
      <c r="FJ32" s="33">
        <v>0</v>
      </c>
      <c r="FK32" s="33">
        <v>0</v>
      </c>
      <c r="FL32" s="33">
        <v>1.677E-5</v>
      </c>
      <c r="FM32" s="33">
        <v>3.4390000000000001E-5</v>
      </c>
      <c r="FN32" s="33">
        <v>0</v>
      </c>
      <c r="FO32" s="33">
        <v>0</v>
      </c>
      <c r="FP32" s="33">
        <v>0</v>
      </c>
      <c r="FQ32" s="33">
        <v>0</v>
      </c>
      <c r="FR32" s="33">
        <v>9.0179999999999994E-5</v>
      </c>
      <c r="FS32" s="33">
        <v>0</v>
      </c>
      <c r="FT32" s="33">
        <v>1.4783000000000001E-3</v>
      </c>
      <c r="FU32" s="33">
        <v>1.3068800000000001E-3</v>
      </c>
      <c r="FV32" s="33">
        <v>6.9656000000000004E-4</v>
      </c>
      <c r="FW32" s="33">
        <v>0</v>
      </c>
      <c r="FX32" s="33">
        <v>0</v>
      </c>
      <c r="FY32" s="33">
        <v>0</v>
      </c>
      <c r="FZ32" s="33">
        <v>0</v>
      </c>
      <c r="GA32" s="33">
        <v>0</v>
      </c>
      <c r="GB32" s="33">
        <v>0</v>
      </c>
      <c r="GC32" s="33">
        <v>6.7215699999999996E-3</v>
      </c>
      <c r="GD32" s="33">
        <v>2.0532140000000001E-2</v>
      </c>
      <c r="GE32" s="33">
        <v>0</v>
      </c>
      <c r="GF32" s="33">
        <v>0</v>
      </c>
      <c r="GG32" s="33">
        <v>5.4175999999999996E-4</v>
      </c>
      <c r="GH32" s="33">
        <v>0</v>
      </c>
      <c r="GI32" s="34">
        <v>0</v>
      </c>
    </row>
    <row r="33" spans="1:193" ht="15" customHeight="1">
      <c r="A33" s="18" t="s">
        <v>28</v>
      </c>
      <c r="B33" s="47" t="s">
        <v>235</v>
      </c>
      <c r="C33" s="32">
        <v>0</v>
      </c>
      <c r="D33" s="33">
        <v>0</v>
      </c>
      <c r="E33" s="33">
        <v>0</v>
      </c>
      <c r="F33" s="33">
        <v>0</v>
      </c>
      <c r="G33" s="33">
        <v>0</v>
      </c>
      <c r="H33" s="33">
        <v>0</v>
      </c>
      <c r="I33" s="33">
        <v>0</v>
      </c>
      <c r="J33" s="33">
        <v>1.3058449999999999E-2</v>
      </c>
      <c r="K33" s="33">
        <v>2.4027599999999999E-3</v>
      </c>
      <c r="L33" s="33">
        <v>3.398E-3</v>
      </c>
      <c r="M33" s="33">
        <v>1.4073600000000001E-3</v>
      </c>
      <c r="N33" s="33">
        <v>1.4254999999999999E-3</v>
      </c>
      <c r="O33" s="33">
        <v>2.7361799999999999E-3</v>
      </c>
      <c r="P33" s="33">
        <v>0</v>
      </c>
      <c r="Q33" s="33">
        <v>0</v>
      </c>
      <c r="R33" s="33">
        <v>0</v>
      </c>
      <c r="S33" s="33">
        <v>0</v>
      </c>
      <c r="T33" s="97">
        <v>2.8499999999999998E-6</v>
      </c>
      <c r="U33" s="33">
        <v>4.3560000000000003E-5</v>
      </c>
      <c r="V33" s="33">
        <v>0</v>
      </c>
      <c r="W33" s="33">
        <v>0</v>
      </c>
      <c r="X33" s="33">
        <v>0</v>
      </c>
      <c r="Y33" s="33">
        <v>0</v>
      </c>
      <c r="Z33" s="33">
        <v>0</v>
      </c>
      <c r="AA33" s="33">
        <v>2.3258620000000001E-2</v>
      </c>
      <c r="AB33" s="104">
        <v>1.511183E-2</v>
      </c>
      <c r="AC33" s="33">
        <v>9.2089999999999994E-5</v>
      </c>
      <c r="AD33" s="33">
        <v>6.0595120000000002E-2</v>
      </c>
      <c r="AE33" s="33">
        <v>9.9107860000000006E-2</v>
      </c>
      <c r="AF33" s="33">
        <v>4.6945840000000003E-2</v>
      </c>
      <c r="AG33" s="33">
        <v>6.8244500000000001E-3</v>
      </c>
      <c r="AH33" s="33">
        <v>4.4959840000000001E-2</v>
      </c>
      <c r="AI33" s="33">
        <v>0.17803137999999999</v>
      </c>
      <c r="AJ33" s="33">
        <v>5.0799999999999996E-6</v>
      </c>
      <c r="AK33" s="33">
        <v>3.3609999999999998E-5</v>
      </c>
      <c r="AL33" s="33">
        <v>0</v>
      </c>
      <c r="AM33" s="33">
        <v>6.9209999999999996E-5</v>
      </c>
      <c r="AN33" s="33">
        <v>1.099E-5</v>
      </c>
      <c r="AO33" s="33">
        <v>0</v>
      </c>
      <c r="AP33" s="33">
        <v>0</v>
      </c>
      <c r="AQ33" s="33">
        <v>0</v>
      </c>
      <c r="AR33" s="33">
        <v>0</v>
      </c>
      <c r="AS33" s="33">
        <v>0</v>
      </c>
      <c r="AT33" s="33">
        <v>0</v>
      </c>
      <c r="AU33" s="33">
        <v>0</v>
      </c>
      <c r="AV33" s="33">
        <v>0</v>
      </c>
      <c r="AW33" s="33">
        <v>3.7026799999999999E-3</v>
      </c>
      <c r="AX33" s="33">
        <v>2.1892999999999999E-4</v>
      </c>
      <c r="AY33" s="33">
        <v>8.4939999999999997E-5</v>
      </c>
      <c r="AZ33" s="33">
        <v>1.86E-6</v>
      </c>
      <c r="BA33" s="33">
        <v>0</v>
      </c>
      <c r="BB33" s="33">
        <v>9.9190000000000004E-5</v>
      </c>
      <c r="BC33" s="33">
        <v>1.8320000000000001E-4</v>
      </c>
      <c r="BD33" s="33">
        <v>0</v>
      </c>
      <c r="BE33" s="33">
        <v>5.3713000000000003E-4</v>
      </c>
      <c r="BF33" s="33">
        <v>0</v>
      </c>
      <c r="BG33" s="33">
        <v>6.3782999999999999E-3</v>
      </c>
      <c r="BH33" s="33">
        <v>4.0479999999999999E-5</v>
      </c>
      <c r="BI33" s="33">
        <v>2.8674099999999999E-3</v>
      </c>
      <c r="BJ33" s="33">
        <v>0</v>
      </c>
      <c r="BK33" s="33">
        <v>8.1561600000000008E-3</v>
      </c>
      <c r="BL33" s="33">
        <v>0</v>
      </c>
      <c r="BM33" s="33">
        <v>0</v>
      </c>
      <c r="BN33" s="33">
        <v>1.3519999999999999E-5</v>
      </c>
      <c r="BO33" s="33">
        <v>0</v>
      </c>
      <c r="BP33" s="33">
        <v>3.1599999999999998E-6</v>
      </c>
      <c r="BQ33" s="33">
        <v>0</v>
      </c>
      <c r="BR33" s="33">
        <v>6.9102199999999999E-3</v>
      </c>
      <c r="BS33" s="33">
        <v>9.7999999999999993E-7</v>
      </c>
      <c r="BT33" s="33">
        <v>0</v>
      </c>
      <c r="BU33" s="33">
        <v>5.7755000000000003E-4</v>
      </c>
      <c r="BV33" s="33">
        <v>0</v>
      </c>
      <c r="BW33" s="33">
        <v>2.8618300000000001E-3</v>
      </c>
      <c r="BX33" s="33">
        <v>0</v>
      </c>
      <c r="BY33" s="33">
        <v>0</v>
      </c>
      <c r="BZ33" s="33">
        <v>0</v>
      </c>
      <c r="CA33" s="33">
        <v>0</v>
      </c>
      <c r="CB33" s="33">
        <v>0</v>
      </c>
      <c r="CC33" s="33">
        <v>1.133E-5</v>
      </c>
      <c r="CD33" s="33">
        <v>0</v>
      </c>
      <c r="CE33" s="33">
        <v>0</v>
      </c>
      <c r="CF33" s="33">
        <v>0</v>
      </c>
      <c r="CG33" s="33">
        <v>0</v>
      </c>
      <c r="CH33" s="33">
        <v>0</v>
      </c>
      <c r="CI33" s="33">
        <v>0</v>
      </c>
      <c r="CJ33" s="33">
        <v>0</v>
      </c>
      <c r="CK33" s="33">
        <v>0</v>
      </c>
      <c r="CL33" s="33">
        <v>0</v>
      </c>
      <c r="CM33" s="33">
        <v>0</v>
      </c>
      <c r="CN33" s="33">
        <v>0</v>
      </c>
      <c r="CO33" s="33">
        <v>0</v>
      </c>
      <c r="CP33" s="33">
        <v>0</v>
      </c>
      <c r="CQ33" s="33">
        <v>0</v>
      </c>
      <c r="CR33" s="33">
        <v>0</v>
      </c>
      <c r="CS33" s="33">
        <v>0</v>
      </c>
      <c r="CT33" s="33">
        <v>0</v>
      </c>
      <c r="CU33" s="33">
        <v>0</v>
      </c>
      <c r="CV33" s="33">
        <v>0</v>
      </c>
      <c r="CW33" s="33">
        <v>0</v>
      </c>
      <c r="CX33" s="33">
        <v>0</v>
      </c>
      <c r="CY33" s="33">
        <v>0</v>
      </c>
      <c r="CZ33" s="33">
        <v>0</v>
      </c>
      <c r="DA33" s="33">
        <v>0</v>
      </c>
      <c r="DB33" s="33">
        <v>0</v>
      </c>
      <c r="DC33" s="33">
        <v>0</v>
      </c>
      <c r="DD33" s="33">
        <v>0</v>
      </c>
      <c r="DE33" s="33">
        <v>0</v>
      </c>
      <c r="DF33" s="33">
        <v>0</v>
      </c>
      <c r="DG33" s="33">
        <v>0</v>
      </c>
      <c r="DH33" s="33">
        <v>0</v>
      </c>
      <c r="DI33" s="33">
        <v>0</v>
      </c>
      <c r="DJ33" s="33">
        <v>0</v>
      </c>
      <c r="DK33" s="33">
        <v>0</v>
      </c>
      <c r="DL33" s="33">
        <v>0</v>
      </c>
      <c r="DM33" s="33">
        <v>0</v>
      </c>
      <c r="DN33" s="33">
        <v>0</v>
      </c>
      <c r="DO33" s="33">
        <v>0</v>
      </c>
      <c r="DP33" s="33">
        <v>0</v>
      </c>
      <c r="DQ33" s="33">
        <v>0</v>
      </c>
      <c r="DR33" s="33">
        <v>0</v>
      </c>
      <c r="DS33" s="33">
        <v>0</v>
      </c>
      <c r="DT33" s="33">
        <v>0</v>
      </c>
      <c r="DU33" s="33">
        <v>0</v>
      </c>
      <c r="DV33" s="33">
        <v>0</v>
      </c>
      <c r="DW33" s="33">
        <v>0</v>
      </c>
      <c r="DX33" s="33">
        <v>2.3499999999999999E-6</v>
      </c>
      <c r="DY33" s="33">
        <v>0</v>
      </c>
      <c r="DZ33" s="33">
        <v>0</v>
      </c>
      <c r="EA33" s="33">
        <v>0</v>
      </c>
      <c r="EB33" s="33">
        <v>0</v>
      </c>
      <c r="EC33" s="33">
        <v>0</v>
      </c>
      <c r="ED33" s="33">
        <v>0</v>
      </c>
      <c r="EE33" s="33">
        <v>0</v>
      </c>
      <c r="EF33" s="33">
        <v>0</v>
      </c>
      <c r="EG33" s="33">
        <v>0</v>
      </c>
      <c r="EH33" s="33">
        <v>0</v>
      </c>
      <c r="EI33" s="33">
        <v>0</v>
      </c>
      <c r="EJ33" s="33">
        <v>0</v>
      </c>
      <c r="EK33" s="33">
        <v>0</v>
      </c>
      <c r="EL33" s="33">
        <v>0</v>
      </c>
      <c r="EM33" s="33">
        <v>0</v>
      </c>
      <c r="EN33" s="33">
        <v>0</v>
      </c>
      <c r="EO33" s="33">
        <v>0</v>
      </c>
      <c r="EP33" s="33">
        <v>0</v>
      </c>
      <c r="EQ33" s="33">
        <v>0</v>
      </c>
      <c r="ER33" s="33">
        <v>0</v>
      </c>
      <c r="ES33" s="33">
        <v>0</v>
      </c>
      <c r="ET33" s="33">
        <v>0</v>
      </c>
      <c r="EU33" s="33">
        <v>0</v>
      </c>
      <c r="EV33" s="33">
        <v>0</v>
      </c>
      <c r="EW33" s="33">
        <v>0</v>
      </c>
      <c r="EX33" s="33">
        <v>0</v>
      </c>
      <c r="EY33" s="33">
        <v>0</v>
      </c>
      <c r="EZ33" s="33">
        <v>0</v>
      </c>
      <c r="FA33" s="33">
        <v>0</v>
      </c>
      <c r="FB33" s="33">
        <v>0</v>
      </c>
      <c r="FC33" s="33">
        <v>0</v>
      </c>
      <c r="FD33" s="33">
        <v>4.6600000000000001E-5</v>
      </c>
      <c r="FE33" s="33">
        <v>0</v>
      </c>
      <c r="FF33" s="33">
        <v>0</v>
      </c>
      <c r="FG33" s="33">
        <v>0</v>
      </c>
      <c r="FH33" s="33">
        <v>0</v>
      </c>
      <c r="FI33" s="33">
        <v>0</v>
      </c>
      <c r="FJ33" s="33">
        <v>0</v>
      </c>
      <c r="FK33" s="33">
        <v>0</v>
      </c>
      <c r="FL33" s="33">
        <v>1.9680000000000001E-5</v>
      </c>
      <c r="FM33" s="33">
        <v>0</v>
      </c>
      <c r="FN33" s="33">
        <v>0</v>
      </c>
      <c r="FO33" s="33">
        <v>0</v>
      </c>
      <c r="FP33" s="33">
        <v>0</v>
      </c>
      <c r="FQ33" s="33">
        <v>0</v>
      </c>
      <c r="FR33" s="33">
        <v>1.864E-4</v>
      </c>
      <c r="FS33" s="33">
        <v>0</v>
      </c>
      <c r="FT33" s="33">
        <v>2.78087E-3</v>
      </c>
      <c r="FU33" s="33">
        <v>2.26896E-3</v>
      </c>
      <c r="FV33" s="33">
        <v>0</v>
      </c>
      <c r="FW33" s="33">
        <v>0</v>
      </c>
      <c r="FX33" s="33">
        <v>0</v>
      </c>
      <c r="FY33" s="33">
        <v>0</v>
      </c>
      <c r="FZ33" s="33">
        <v>0</v>
      </c>
      <c r="GA33" s="33">
        <v>0</v>
      </c>
      <c r="GB33" s="33">
        <v>0</v>
      </c>
      <c r="GC33" s="33">
        <v>1.050893E-2</v>
      </c>
      <c r="GD33" s="33">
        <v>2.2315870000000002E-2</v>
      </c>
      <c r="GE33" s="33">
        <v>0</v>
      </c>
      <c r="GF33" s="33">
        <v>0</v>
      </c>
      <c r="GG33" s="33">
        <v>9.1246999999999997E-4</v>
      </c>
      <c r="GH33" s="33">
        <v>0</v>
      </c>
      <c r="GI33" s="34">
        <v>0</v>
      </c>
      <c r="GJ33" s="19"/>
      <c r="GK33" s="19"/>
    </row>
    <row r="34" spans="1:193" ht="15" customHeight="1">
      <c r="A34" s="18" t="s">
        <v>29</v>
      </c>
      <c r="B34" s="47" t="s">
        <v>236</v>
      </c>
      <c r="C34" s="32">
        <v>0</v>
      </c>
      <c r="D34" s="33">
        <v>0</v>
      </c>
      <c r="E34" s="33">
        <v>0</v>
      </c>
      <c r="F34" s="33">
        <v>0</v>
      </c>
      <c r="G34" s="33">
        <v>0</v>
      </c>
      <c r="H34" s="33">
        <v>0</v>
      </c>
      <c r="I34" s="33">
        <v>0</v>
      </c>
      <c r="J34" s="33">
        <v>1.0125729999999999E-2</v>
      </c>
      <c r="K34" s="33">
        <v>5.4534400000000004E-3</v>
      </c>
      <c r="L34" s="33">
        <v>1.05602E-2</v>
      </c>
      <c r="M34" s="33">
        <v>0</v>
      </c>
      <c r="N34" s="33">
        <v>0</v>
      </c>
      <c r="O34" s="33">
        <v>0</v>
      </c>
      <c r="P34" s="33">
        <v>0</v>
      </c>
      <c r="Q34" s="33">
        <v>0</v>
      </c>
      <c r="R34" s="33">
        <v>0</v>
      </c>
      <c r="S34" s="33">
        <v>4.3495230000000003E-2</v>
      </c>
      <c r="T34" s="97">
        <v>3.2472000000000002E-4</v>
      </c>
      <c r="U34" s="33">
        <v>0</v>
      </c>
      <c r="V34" s="33">
        <v>0</v>
      </c>
      <c r="W34" s="33">
        <v>0</v>
      </c>
      <c r="X34" s="33">
        <v>0</v>
      </c>
      <c r="Y34" s="33">
        <v>0</v>
      </c>
      <c r="Z34" s="33">
        <v>0</v>
      </c>
      <c r="AA34" s="33">
        <v>5.01739E-3</v>
      </c>
      <c r="AB34" s="104">
        <v>2.1398000000000001E-4</v>
      </c>
      <c r="AC34" s="33">
        <v>0</v>
      </c>
      <c r="AD34" s="33">
        <v>4.917788E-2</v>
      </c>
      <c r="AE34" s="33">
        <v>4.99534E-3</v>
      </c>
      <c r="AF34" s="33">
        <v>0.10412808</v>
      </c>
      <c r="AG34" s="33">
        <v>5.2553299999999999E-3</v>
      </c>
      <c r="AH34" s="33">
        <v>5.5413999999999995E-4</v>
      </c>
      <c r="AI34" s="33">
        <v>8.4743000000000004E-4</v>
      </c>
      <c r="AJ34" s="33">
        <v>0</v>
      </c>
      <c r="AK34" s="33">
        <v>0</v>
      </c>
      <c r="AL34" s="33">
        <v>0</v>
      </c>
      <c r="AM34" s="33">
        <v>0</v>
      </c>
      <c r="AN34" s="33">
        <v>0</v>
      </c>
      <c r="AO34" s="33">
        <v>0</v>
      </c>
      <c r="AP34" s="33">
        <v>0</v>
      </c>
      <c r="AQ34" s="33">
        <v>0</v>
      </c>
      <c r="AR34" s="33">
        <v>0</v>
      </c>
      <c r="AS34" s="33">
        <v>0</v>
      </c>
      <c r="AT34" s="33">
        <v>0</v>
      </c>
      <c r="AU34" s="33">
        <v>0</v>
      </c>
      <c r="AV34" s="33">
        <v>0</v>
      </c>
      <c r="AW34" s="33">
        <v>0</v>
      </c>
      <c r="AX34" s="33">
        <v>0</v>
      </c>
      <c r="AY34" s="33">
        <v>0</v>
      </c>
      <c r="AZ34" s="33">
        <v>0</v>
      </c>
      <c r="BA34" s="33">
        <v>0</v>
      </c>
      <c r="BB34" s="33">
        <v>0</v>
      </c>
      <c r="BC34" s="33">
        <v>0</v>
      </c>
      <c r="BD34" s="33">
        <v>0</v>
      </c>
      <c r="BE34" s="33">
        <v>0</v>
      </c>
      <c r="BF34" s="33">
        <v>0</v>
      </c>
      <c r="BG34" s="33">
        <v>0</v>
      </c>
      <c r="BH34" s="33">
        <v>0</v>
      </c>
      <c r="BI34" s="33">
        <v>0</v>
      </c>
      <c r="BJ34" s="33">
        <v>0</v>
      </c>
      <c r="BK34" s="33">
        <v>0</v>
      </c>
      <c r="BL34" s="33">
        <v>0</v>
      </c>
      <c r="BM34" s="33">
        <v>0</v>
      </c>
      <c r="BN34" s="33">
        <v>0</v>
      </c>
      <c r="BO34" s="33">
        <v>0</v>
      </c>
      <c r="BP34" s="33">
        <v>0</v>
      </c>
      <c r="BQ34" s="33">
        <v>0</v>
      </c>
      <c r="BR34" s="33">
        <v>0</v>
      </c>
      <c r="BS34" s="33">
        <v>0</v>
      </c>
      <c r="BT34" s="33">
        <v>0</v>
      </c>
      <c r="BU34" s="33">
        <v>0</v>
      </c>
      <c r="BV34" s="33">
        <v>0</v>
      </c>
      <c r="BW34" s="33">
        <v>0</v>
      </c>
      <c r="BX34" s="33">
        <v>0</v>
      </c>
      <c r="BY34" s="33">
        <v>0</v>
      </c>
      <c r="BZ34" s="33">
        <v>0</v>
      </c>
      <c r="CA34" s="33">
        <v>0</v>
      </c>
      <c r="CB34" s="33">
        <v>0</v>
      </c>
      <c r="CC34" s="33">
        <v>0</v>
      </c>
      <c r="CD34" s="33">
        <v>0</v>
      </c>
      <c r="CE34" s="33">
        <v>0</v>
      </c>
      <c r="CF34" s="33">
        <v>0</v>
      </c>
      <c r="CG34" s="33">
        <v>0</v>
      </c>
      <c r="CH34" s="33">
        <v>0</v>
      </c>
      <c r="CI34" s="33">
        <v>0</v>
      </c>
      <c r="CJ34" s="33">
        <v>0</v>
      </c>
      <c r="CK34" s="33">
        <v>0</v>
      </c>
      <c r="CL34" s="33">
        <v>0</v>
      </c>
      <c r="CM34" s="33">
        <v>0</v>
      </c>
      <c r="CN34" s="33">
        <v>0</v>
      </c>
      <c r="CO34" s="33">
        <v>0</v>
      </c>
      <c r="CP34" s="33">
        <v>0</v>
      </c>
      <c r="CQ34" s="33">
        <v>0</v>
      </c>
      <c r="CR34" s="33">
        <v>0</v>
      </c>
      <c r="CS34" s="33">
        <v>0</v>
      </c>
      <c r="CT34" s="33">
        <v>0</v>
      </c>
      <c r="CU34" s="33">
        <v>0</v>
      </c>
      <c r="CV34" s="33">
        <v>0</v>
      </c>
      <c r="CW34" s="33">
        <v>0</v>
      </c>
      <c r="CX34" s="33">
        <v>0</v>
      </c>
      <c r="CY34" s="33">
        <v>0</v>
      </c>
      <c r="CZ34" s="33">
        <v>0</v>
      </c>
      <c r="DA34" s="33">
        <v>0</v>
      </c>
      <c r="DB34" s="33">
        <v>0</v>
      </c>
      <c r="DC34" s="33">
        <v>0</v>
      </c>
      <c r="DD34" s="33">
        <v>0</v>
      </c>
      <c r="DE34" s="33">
        <v>0</v>
      </c>
      <c r="DF34" s="33">
        <v>0</v>
      </c>
      <c r="DG34" s="33">
        <v>0</v>
      </c>
      <c r="DH34" s="33">
        <v>0</v>
      </c>
      <c r="DI34" s="33">
        <v>0</v>
      </c>
      <c r="DJ34" s="33">
        <v>0</v>
      </c>
      <c r="DK34" s="33">
        <v>0</v>
      </c>
      <c r="DL34" s="33">
        <v>0</v>
      </c>
      <c r="DM34" s="33">
        <v>0</v>
      </c>
      <c r="DN34" s="33">
        <v>0</v>
      </c>
      <c r="DO34" s="33">
        <v>0</v>
      </c>
      <c r="DP34" s="33">
        <v>0</v>
      </c>
      <c r="DQ34" s="33">
        <v>0</v>
      </c>
      <c r="DR34" s="33">
        <v>0</v>
      </c>
      <c r="DS34" s="33">
        <v>0</v>
      </c>
      <c r="DT34" s="33">
        <v>0</v>
      </c>
      <c r="DU34" s="33">
        <v>0</v>
      </c>
      <c r="DV34" s="33">
        <v>0</v>
      </c>
      <c r="DW34" s="33">
        <v>0</v>
      </c>
      <c r="DX34" s="33">
        <v>0</v>
      </c>
      <c r="DY34" s="33">
        <v>0</v>
      </c>
      <c r="DZ34" s="33">
        <v>0</v>
      </c>
      <c r="EA34" s="33">
        <v>0</v>
      </c>
      <c r="EB34" s="33">
        <v>0</v>
      </c>
      <c r="EC34" s="33">
        <v>0</v>
      </c>
      <c r="ED34" s="33">
        <v>0</v>
      </c>
      <c r="EE34" s="33">
        <v>0</v>
      </c>
      <c r="EF34" s="33">
        <v>0</v>
      </c>
      <c r="EG34" s="33">
        <v>0</v>
      </c>
      <c r="EH34" s="33">
        <v>0</v>
      </c>
      <c r="EI34" s="33">
        <v>0</v>
      </c>
      <c r="EJ34" s="33">
        <v>0</v>
      </c>
      <c r="EK34" s="33">
        <v>0</v>
      </c>
      <c r="EL34" s="33">
        <v>0</v>
      </c>
      <c r="EM34" s="33">
        <v>0</v>
      </c>
      <c r="EN34" s="33">
        <v>0</v>
      </c>
      <c r="EO34" s="33">
        <v>0</v>
      </c>
      <c r="EP34" s="33">
        <v>0</v>
      </c>
      <c r="EQ34" s="33">
        <v>0</v>
      </c>
      <c r="ER34" s="33">
        <v>0</v>
      </c>
      <c r="ES34" s="33">
        <v>0</v>
      </c>
      <c r="ET34" s="33">
        <v>0</v>
      </c>
      <c r="EU34" s="33">
        <v>0</v>
      </c>
      <c r="EV34" s="33">
        <v>0</v>
      </c>
      <c r="EW34" s="33">
        <v>0</v>
      </c>
      <c r="EX34" s="33">
        <v>0</v>
      </c>
      <c r="EY34" s="33">
        <v>0</v>
      </c>
      <c r="EZ34" s="33">
        <v>0</v>
      </c>
      <c r="FA34" s="33">
        <v>0</v>
      </c>
      <c r="FB34" s="33">
        <v>0</v>
      </c>
      <c r="FC34" s="33">
        <v>0</v>
      </c>
      <c r="FD34" s="33">
        <v>3.6369999999999999E-5</v>
      </c>
      <c r="FE34" s="33">
        <v>0</v>
      </c>
      <c r="FF34" s="33">
        <v>0</v>
      </c>
      <c r="FG34" s="33">
        <v>0</v>
      </c>
      <c r="FH34" s="33">
        <v>0</v>
      </c>
      <c r="FI34" s="33">
        <v>0</v>
      </c>
      <c r="FJ34" s="33">
        <v>0</v>
      </c>
      <c r="FK34" s="33">
        <v>1.11E-6</v>
      </c>
      <c r="FL34" s="33">
        <v>1.9409999999999999E-5</v>
      </c>
      <c r="FM34" s="33">
        <v>1.0535E-4</v>
      </c>
      <c r="FN34" s="33">
        <v>0</v>
      </c>
      <c r="FO34" s="33">
        <v>0</v>
      </c>
      <c r="FP34" s="33">
        <v>0</v>
      </c>
      <c r="FQ34" s="33">
        <v>0</v>
      </c>
      <c r="FR34" s="33">
        <v>5.3976999999999996E-4</v>
      </c>
      <c r="FS34" s="33">
        <v>0</v>
      </c>
      <c r="FT34" s="33">
        <v>4.2307500000000001E-3</v>
      </c>
      <c r="FU34" s="33">
        <v>3.62993E-3</v>
      </c>
      <c r="FV34" s="33">
        <v>0</v>
      </c>
      <c r="FW34" s="33">
        <v>0</v>
      </c>
      <c r="FX34" s="33">
        <v>0</v>
      </c>
      <c r="FY34" s="33">
        <v>0</v>
      </c>
      <c r="FZ34" s="33">
        <v>0</v>
      </c>
      <c r="GA34" s="33">
        <v>0</v>
      </c>
      <c r="GB34" s="33">
        <v>0</v>
      </c>
      <c r="GC34" s="33">
        <v>1.510857E-2</v>
      </c>
      <c r="GD34" s="33">
        <v>2.6357330000000002E-2</v>
      </c>
      <c r="GE34" s="33">
        <v>0</v>
      </c>
      <c r="GF34" s="33">
        <v>0</v>
      </c>
      <c r="GG34" s="33">
        <v>1.3320199999999999E-3</v>
      </c>
      <c r="GH34" s="33">
        <v>0</v>
      </c>
      <c r="GI34" s="34">
        <v>0</v>
      </c>
    </row>
    <row r="35" spans="1:193" ht="15" customHeight="1">
      <c r="A35" s="18" t="s">
        <v>30</v>
      </c>
      <c r="B35" s="47" t="s">
        <v>237</v>
      </c>
      <c r="C35" s="32">
        <v>0</v>
      </c>
      <c r="D35" s="33">
        <v>0</v>
      </c>
      <c r="E35" s="33">
        <v>0</v>
      </c>
      <c r="F35" s="33">
        <v>0</v>
      </c>
      <c r="G35" s="33">
        <v>0</v>
      </c>
      <c r="H35" s="33">
        <v>0</v>
      </c>
      <c r="I35" s="33">
        <v>0</v>
      </c>
      <c r="J35" s="33">
        <v>1.1008E-4</v>
      </c>
      <c r="K35" s="33">
        <v>1.8065E-4</v>
      </c>
      <c r="L35" s="33">
        <v>0</v>
      </c>
      <c r="M35" s="33">
        <v>0</v>
      </c>
      <c r="N35" s="33">
        <v>0</v>
      </c>
      <c r="O35" s="33">
        <v>0</v>
      </c>
      <c r="P35" s="33">
        <v>0</v>
      </c>
      <c r="Q35" s="33">
        <v>0</v>
      </c>
      <c r="R35" s="33">
        <v>0</v>
      </c>
      <c r="S35" s="33">
        <v>0</v>
      </c>
      <c r="T35" s="97">
        <v>0</v>
      </c>
      <c r="U35" s="33">
        <v>0</v>
      </c>
      <c r="V35" s="33">
        <v>0</v>
      </c>
      <c r="W35" s="33">
        <v>0</v>
      </c>
      <c r="X35" s="33">
        <v>0</v>
      </c>
      <c r="Y35" s="33">
        <v>0</v>
      </c>
      <c r="Z35" s="33">
        <v>0</v>
      </c>
      <c r="AA35" s="33">
        <v>0</v>
      </c>
      <c r="AB35" s="104">
        <v>4.2705999999999999E-4</v>
      </c>
      <c r="AC35" s="33">
        <v>0</v>
      </c>
      <c r="AD35" s="33">
        <v>3.0562999999999999E-4</v>
      </c>
      <c r="AE35" s="33">
        <v>1.1278499999999999E-3</v>
      </c>
      <c r="AF35" s="33">
        <v>9.2399999999999996E-6</v>
      </c>
      <c r="AG35" s="33">
        <v>5.0708899999999998E-3</v>
      </c>
      <c r="AH35" s="33">
        <v>0</v>
      </c>
      <c r="AI35" s="33">
        <v>0</v>
      </c>
      <c r="AJ35" s="33">
        <v>0</v>
      </c>
      <c r="AK35" s="33">
        <v>0</v>
      </c>
      <c r="AL35" s="33">
        <v>0</v>
      </c>
      <c r="AM35" s="33">
        <v>0</v>
      </c>
      <c r="AN35" s="33">
        <v>0</v>
      </c>
      <c r="AO35" s="33">
        <v>0</v>
      </c>
      <c r="AP35" s="33">
        <v>0</v>
      </c>
      <c r="AQ35" s="33">
        <v>0</v>
      </c>
      <c r="AR35" s="33">
        <v>0</v>
      </c>
      <c r="AS35" s="33">
        <v>0</v>
      </c>
      <c r="AT35" s="33">
        <v>0</v>
      </c>
      <c r="AU35" s="33">
        <v>0</v>
      </c>
      <c r="AV35" s="33">
        <v>0</v>
      </c>
      <c r="AW35" s="33">
        <v>0</v>
      </c>
      <c r="AX35" s="33">
        <v>0</v>
      </c>
      <c r="AY35" s="33">
        <v>0</v>
      </c>
      <c r="AZ35" s="33">
        <v>0</v>
      </c>
      <c r="BA35" s="33">
        <v>0</v>
      </c>
      <c r="BB35" s="33">
        <v>0</v>
      </c>
      <c r="BC35" s="33">
        <v>0</v>
      </c>
      <c r="BD35" s="33">
        <v>0</v>
      </c>
      <c r="BE35" s="33">
        <v>0</v>
      </c>
      <c r="BF35" s="33">
        <v>0</v>
      </c>
      <c r="BG35" s="33">
        <v>3.9190000000000003E-5</v>
      </c>
      <c r="BH35" s="33">
        <v>0</v>
      </c>
      <c r="BI35" s="33">
        <v>0</v>
      </c>
      <c r="BJ35" s="33">
        <v>0</v>
      </c>
      <c r="BK35" s="33">
        <v>0</v>
      </c>
      <c r="BL35" s="33">
        <v>0</v>
      </c>
      <c r="BM35" s="33">
        <v>0</v>
      </c>
      <c r="BN35" s="33">
        <v>0</v>
      </c>
      <c r="BO35" s="33">
        <v>0</v>
      </c>
      <c r="BP35" s="33">
        <v>0</v>
      </c>
      <c r="BQ35" s="33">
        <v>0</v>
      </c>
      <c r="BR35" s="33">
        <v>0</v>
      </c>
      <c r="BS35" s="33">
        <v>0</v>
      </c>
      <c r="BT35" s="33">
        <v>0</v>
      </c>
      <c r="BU35" s="33">
        <v>0</v>
      </c>
      <c r="BV35" s="33">
        <v>0</v>
      </c>
      <c r="BW35" s="33">
        <v>0</v>
      </c>
      <c r="BX35" s="33">
        <v>0</v>
      </c>
      <c r="BY35" s="33">
        <v>0</v>
      </c>
      <c r="BZ35" s="33">
        <v>0</v>
      </c>
      <c r="CA35" s="33">
        <v>0</v>
      </c>
      <c r="CB35" s="33">
        <v>0</v>
      </c>
      <c r="CC35" s="33">
        <v>0</v>
      </c>
      <c r="CD35" s="33">
        <v>0</v>
      </c>
      <c r="CE35" s="33">
        <v>0</v>
      </c>
      <c r="CF35" s="33">
        <v>0</v>
      </c>
      <c r="CG35" s="33">
        <v>0</v>
      </c>
      <c r="CH35" s="33">
        <v>0</v>
      </c>
      <c r="CI35" s="33">
        <v>0</v>
      </c>
      <c r="CJ35" s="33">
        <v>0</v>
      </c>
      <c r="CK35" s="33">
        <v>0</v>
      </c>
      <c r="CL35" s="33">
        <v>0</v>
      </c>
      <c r="CM35" s="33">
        <v>0</v>
      </c>
      <c r="CN35" s="33">
        <v>0</v>
      </c>
      <c r="CO35" s="33">
        <v>0</v>
      </c>
      <c r="CP35" s="33">
        <v>0</v>
      </c>
      <c r="CQ35" s="33">
        <v>0</v>
      </c>
      <c r="CR35" s="33">
        <v>0</v>
      </c>
      <c r="CS35" s="33">
        <v>0</v>
      </c>
      <c r="CT35" s="33">
        <v>0</v>
      </c>
      <c r="CU35" s="33">
        <v>0</v>
      </c>
      <c r="CV35" s="33">
        <v>0</v>
      </c>
      <c r="CW35" s="33">
        <v>0</v>
      </c>
      <c r="CX35" s="33">
        <v>0</v>
      </c>
      <c r="CY35" s="33">
        <v>0</v>
      </c>
      <c r="CZ35" s="33">
        <v>0</v>
      </c>
      <c r="DA35" s="33">
        <v>0</v>
      </c>
      <c r="DB35" s="33">
        <v>0</v>
      </c>
      <c r="DC35" s="33">
        <v>0</v>
      </c>
      <c r="DD35" s="33">
        <v>0</v>
      </c>
      <c r="DE35" s="33">
        <v>0</v>
      </c>
      <c r="DF35" s="33">
        <v>0</v>
      </c>
      <c r="DG35" s="33">
        <v>0</v>
      </c>
      <c r="DH35" s="33">
        <v>0</v>
      </c>
      <c r="DI35" s="33">
        <v>0</v>
      </c>
      <c r="DJ35" s="33">
        <v>0</v>
      </c>
      <c r="DK35" s="33">
        <v>0</v>
      </c>
      <c r="DL35" s="33">
        <v>0</v>
      </c>
      <c r="DM35" s="33">
        <v>0</v>
      </c>
      <c r="DN35" s="33">
        <v>0</v>
      </c>
      <c r="DO35" s="33">
        <v>0</v>
      </c>
      <c r="DP35" s="33">
        <v>0</v>
      </c>
      <c r="DQ35" s="33">
        <v>0</v>
      </c>
      <c r="DR35" s="33">
        <v>0</v>
      </c>
      <c r="DS35" s="33">
        <v>0</v>
      </c>
      <c r="DT35" s="33">
        <v>0</v>
      </c>
      <c r="DU35" s="33">
        <v>0</v>
      </c>
      <c r="DV35" s="33">
        <v>0</v>
      </c>
      <c r="DW35" s="33">
        <v>0</v>
      </c>
      <c r="DX35" s="33">
        <v>0</v>
      </c>
      <c r="DY35" s="33">
        <v>0</v>
      </c>
      <c r="DZ35" s="33">
        <v>0</v>
      </c>
      <c r="EA35" s="33">
        <v>0</v>
      </c>
      <c r="EB35" s="33">
        <v>0</v>
      </c>
      <c r="EC35" s="33">
        <v>0</v>
      </c>
      <c r="ED35" s="33">
        <v>0</v>
      </c>
      <c r="EE35" s="33">
        <v>0</v>
      </c>
      <c r="EF35" s="33">
        <v>0</v>
      </c>
      <c r="EG35" s="33">
        <v>0</v>
      </c>
      <c r="EH35" s="33">
        <v>0</v>
      </c>
      <c r="EI35" s="33">
        <v>0</v>
      </c>
      <c r="EJ35" s="33">
        <v>0</v>
      </c>
      <c r="EK35" s="33">
        <v>0</v>
      </c>
      <c r="EL35" s="33">
        <v>0</v>
      </c>
      <c r="EM35" s="33">
        <v>0</v>
      </c>
      <c r="EN35" s="33">
        <v>0</v>
      </c>
      <c r="EO35" s="33">
        <v>0</v>
      </c>
      <c r="EP35" s="33">
        <v>0</v>
      </c>
      <c r="EQ35" s="33">
        <v>0</v>
      </c>
      <c r="ER35" s="33">
        <v>0</v>
      </c>
      <c r="ES35" s="33">
        <v>0</v>
      </c>
      <c r="ET35" s="33">
        <v>0</v>
      </c>
      <c r="EU35" s="33">
        <v>0</v>
      </c>
      <c r="EV35" s="33">
        <v>0</v>
      </c>
      <c r="EW35" s="33">
        <v>0</v>
      </c>
      <c r="EX35" s="33">
        <v>0</v>
      </c>
      <c r="EY35" s="33">
        <v>0</v>
      </c>
      <c r="EZ35" s="33">
        <v>0</v>
      </c>
      <c r="FA35" s="33">
        <v>0</v>
      </c>
      <c r="FB35" s="33">
        <v>0</v>
      </c>
      <c r="FC35" s="33">
        <v>0</v>
      </c>
      <c r="FD35" s="33">
        <v>2.5249000000000002E-4</v>
      </c>
      <c r="FE35" s="33">
        <v>0</v>
      </c>
      <c r="FF35" s="33">
        <v>0</v>
      </c>
      <c r="FG35" s="33">
        <v>0</v>
      </c>
      <c r="FH35" s="33">
        <v>0</v>
      </c>
      <c r="FI35" s="33">
        <v>0</v>
      </c>
      <c r="FJ35" s="33">
        <v>0</v>
      </c>
      <c r="FK35" s="33">
        <v>0</v>
      </c>
      <c r="FL35" s="33">
        <v>2E-8</v>
      </c>
      <c r="FM35" s="33">
        <v>0</v>
      </c>
      <c r="FN35" s="33">
        <v>0</v>
      </c>
      <c r="FO35" s="33">
        <v>0</v>
      </c>
      <c r="FP35" s="33">
        <v>0</v>
      </c>
      <c r="FQ35" s="33">
        <v>0</v>
      </c>
      <c r="FR35" s="33">
        <v>0</v>
      </c>
      <c r="FS35" s="33">
        <v>0</v>
      </c>
      <c r="FT35" s="33">
        <v>0</v>
      </c>
      <c r="FU35" s="33">
        <v>0</v>
      </c>
      <c r="FV35" s="33">
        <v>0</v>
      </c>
      <c r="FW35" s="33">
        <v>0</v>
      </c>
      <c r="FX35" s="33">
        <v>0</v>
      </c>
      <c r="FY35" s="33">
        <v>0</v>
      </c>
      <c r="FZ35" s="33">
        <v>0</v>
      </c>
      <c r="GA35" s="33">
        <v>0</v>
      </c>
      <c r="GB35" s="33">
        <v>0</v>
      </c>
      <c r="GC35" s="33">
        <v>2.0296290000000002E-2</v>
      </c>
      <c r="GD35" s="33">
        <v>5.6047039999999999E-2</v>
      </c>
      <c r="GE35" s="33">
        <v>0</v>
      </c>
      <c r="GF35" s="33">
        <v>0</v>
      </c>
      <c r="GG35" s="33">
        <v>1.0404100000000001E-3</v>
      </c>
      <c r="GH35" s="33">
        <v>0</v>
      </c>
      <c r="GI35" s="34">
        <v>1.2696300000000001E-3</v>
      </c>
    </row>
    <row r="36" spans="1:193" ht="15" customHeight="1">
      <c r="A36" s="18" t="s">
        <v>31</v>
      </c>
      <c r="B36" s="47" t="s">
        <v>238</v>
      </c>
      <c r="C36" s="32">
        <v>0</v>
      </c>
      <c r="D36" s="33">
        <v>0</v>
      </c>
      <c r="E36" s="33">
        <v>0</v>
      </c>
      <c r="F36" s="33">
        <v>0</v>
      </c>
      <c r="G36" s="33">
        <v>0</v>
      </c>
      <c r="H36" s="33">
        <v>0</v>
      </c>
      <c r="I36" s="33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3">
        <v>0</v>
      </c>
      <c r="P36" s="33">
        <v>6.3899999999999998E-6</v>
      </c>
      <c r="Q36" s="33">
        <v>0</v>
      </c>
      <c r="R36" s="33">
        <v>0</v>
      </c>
      <c r="S36" s="33">
        <v>0</v>
      </c>
      <c r="T36" s="97">
        <v>1.216748E-2</v>
      </c>
      <c r="U36" s="33">
        <v>5.7058E-4</v>
      </c>
      <c r="V36" s="33">
        <v>0</v>
      </c>
      <c r="W36" s="33">
        <v>0</v>
      </c>
      <c r="X36" s="33">
        <v>0</v>
      </c>
      <c r="Y36" s="33">
        <v>0</v>
      </c>
      <c r="Z36" s="33">
        <v>0</v>
      </c>
      <c r="AA36" s="33">
        <v>5.2464800000000004E-3</v>
      </c>
      <c r="AB36" s="104">
        <v>2.2000000000000001E-6</v>
      </c>
      <c r="AC36" s="33">
        <v>0</v>
      </c>
      <c r="AD36" s="33">
        <v>8.1046999999999998E-4</v>
      </c>
      <c r="AE36" s="33">
        <v>0</v>
      </c>
      <c r="AF36" s="33">
        <v>1.7783300000000001E-3</v>
      </c>
      <c r="AG36" s="33">
        <v>0</v>
      </c>
      <c r="AH36" s="33">
        <v>6.9564940000000006E-2</v>
      </c>
      <c r="AI36" s="33">
        <v>0</v>
      </c>
      <c r="AJ36" s="33">
        <v>0</v>
      </c>
      <c r="AK36" s="33">
        <v>0</v>
      </c>
      <c r="AL36" s="33">
        <v>0</v>
      </c>
      <c r="AM36" s="33">
        <v>0</v>
      </c>
      <c r="AN36" s="33">
        <v>0</v>
      </c>
      <c r="AO36" s="33">
        <v>0</v>
      </c>
      <c r="AP36" s="33">
        <v>0</v>
      </c>
      <c r="AQ36" s="33">
        <v>0</v>
      </c>
      <c r="AR36" s="33">
        <v>0</v>
      </c>
      <c r="AS36" s="33">
        <v>0</v>
      </c>
      <c r="AT36" s="33">
        <v>0</v>
      </c>
      <c r="AU36" s="33">
        <v>0</v>
      </c>
      <c r="AV36" s="33">
        <v>0</v>
      </c>
      <c r="AW36" s="33">
        <v>0</v>
      </c>
      <c r="AX36" s="33">
        <v>0</v>
      </c>
      <c r="AY36" s="33">
        <v>0</v>
      </c>
      <c r="AZ36" s="33">
        <v>0</v>
      </c>
      <c r="BA36" s="33">
        <v>0</v>
      </c>
      <c r="BB36" s="33">
        <v>0</v>
      </c>
      <c r="BC36" s="33">
        <v>0</v>
      </c>
      <c r="BD36" s="33">
        <v>0</v>
      </c>
      <c r="BE36" s="33">
        <v>0</v>
      </c>
      <c r="BF36" s="33">
        <v>0</v>
      </c>
      <c r="BG36" s="33">
        <v>7.4699999999999996E-6</v>
      </c>
      <c r="BH36" s="33">
        <v>0</v>
      </c>
      <c r="BI36" s="33">
        <v>0</v>
      </c>
      <c r="BJ36" s="33">
        <v>0</v>
      </c>
      <c r="BK36" s="33">
        <v>7.1899999999999998E-6</v>
      </c>
      <c r="BL36" s="33">
        <v>0</v>
      </c>
      <c r="BM36" s="33">
        <v>0</v>
      </c>
      <c r="BN36" s="33">
        <v>0</v>
      </c>
      <c r="BO36" s="33">
        <v>0</v>
      </c>
      <c r="BP36" s="33">
        <v>0</v>
      </c>
      <c r="BQ36" s="33">
        <v>0</v>
      </c>
      <c r="BR36" s="33">
        <v>0</v>
      </c>
      <c r="BS36" s="33">
        <v>0</v>
      </c>
      <c r="BT36" s="33">
        <v>0</v>
      </c>
      <c r="BU36" s="33">
        <v>0</v>
      </c>
      <c r="BV36" s="33">
        <v>0</v>
      </c>
      <c r="BW36" s="33">
        <v>0</v>
      </c>
      <c r="BX36" s="33">
        <v>0</v>
      </c>
      <c r="BY36" s="33">
        <v>0</v>
      </c>
      <c r="BZ36" s="33">
        <v>0</v>
      </c>
      <c r="CA36" s="33">
        <v>0</v>
      </c>
      <c r="CB36" s="33">
        <v>0</v>
      </c>
      <c r="CC36" s="33">
        <v>0</v>
      </c>
      <c r="CD36" s="33">
        <v>0</v>
      </c>
      <c r="CE36" s="33">
        <v>0</v>
      </c>
      <c r="CF36" s="33">
        <v>0</v>
      </c>
      <c r="CG36" s="33">
        <v>0</v>
      </c>
      <c r="CH36" s="33">
        <v>0</v>
      </c>
      <c r="CI36" s="33">
        <v>0</v>
      </c>
      <c r="CJ36" s="33">
        <v>0</v>
      </c>
      <c r="CK36" s="33">
        <v>0</v>
      </c>
      <c r="CL36" s="33">
        <v>0</v>
      </c>
      <c r="CM36" s="33">
        <v>0</v>
      </c>
      <c r="CN36" s="33">
        <v>0</v>
      </c>
      <c r="CO36" s="33">
        <v>0</v>
      </c>
      <c r="CP36" s="33">
        <v>0</v>
      </c>
      <c r="CQ36" s="33">
        <v>0</v>
      </c>
      <c r="CR36" s="33">
        <v>0</v>
      </c>
      <c r="CS36" s="33">
        <v>0</v>
      </c>
      <c r="CT36" s="33">
        <v>0</v>
      </c>
      <c r="CU36" s="33">
        <v>0</v>
      </c>
      <c r="CV36" s="33">
        <v>0</v>
      </c>
      <c r="CW36" s="33">
        <v>0</v>
      </c>
      <c r="CX36" s="33">
        <v>0</v>
      </c>
      <c r="CY36" s="33">
        <v>0</v>
      </c>
      <c r="CZ36" s="33">
        <v>0</v>
      </c>
      <c r="DA36" s="33">
        <v>0</v>
      </c>
      <c r="DB36" s="33">
        <v>0</v>
      </c>
      <c r="DC36" s="33">
        <v>0</v>
      </c>
      <c r="DD36" s="33">
        <v>0</v>
      </c>
      <c r="DE36" s="33">
        <v>0</v>
      </c>
      <c r="DF36" s="33">
        <v>0</v>
      </c>
      <c r="DG36" s="33">
        <v>0</v>
      </c>
      <c r="DH36" s="33">
        <v>0</v>
      </c>
      <c r="DI36" s="33">
        <v>0</v>
      </c>
      <c r="DJ36" s="33">
        <v>0</v>
      </c>
      <c r="DK36" s="33">
        <v>0</v>
      </c>
      <c r="DL36" s="33">
        <v>0</v>
      </c>
      <c r="DM36" s="33">
        <v>0</v>
      </c>
      <c r="DN36" s="33">
        <v>0</v>
      </c>
      <c r="DO36" s="33">
        <v>0</v>
      </c>
      <c r="DP36" s="33">
        <v>0</v>
      </c>
      <c r="DQ36" s="33">
        <v>0</v>
      </c>
      <c r="DR36" s="33">
        <v>0</v>
      </c>
      <c r="DS36" s="33">
        <v>0</v>
      </c>
      <c r="DT36" s="33">
        <v>0</v>
      </c>
      <c r="DU36" s="33">
        <v>0</v>
      </c>
      <c r="DV36" s="33">
        <v>0</v>
      </c>
      <c r="DW36" s="33">
        <v>0</v>
      </c>
      <c r="DX36" s="33">
        <v>0</v>
      </c>
      <c r="DY36" s="33">
        <v>0</v>
      </c>
      <c r="DZ36" s="33">
        <v>0</v>
      </c>
      <c r="EA36" s="33">
        <v>0</v>
      </c>
      <c r="EB36" s="33">
        <v>0</v>
      </c>
      <c r="EC36" s="33">
        <v>0</v>
      </c>
      <c r="ED36" s="33">
        <v>0</v>
      </c>
      <c r="EE36" s="33">
        <v>0</v>
      </c>
      <c r="EF36" s="33">
        <v>0</v>
      </c>
      <c r="EG36" s="33">
        <v>0</v>
      </c>
      <c r="EH36" s="33">
        <v>0</v>
      </c>
      <c r="EI36" s="33">
        <v>0</v>
      </c>
      <c r="EJ36" s="33">
        <v>1.5798E-4</v>
      </c>
      <c r="EK36" s="33">
        <v>5.5519999999999997E-5</v>
      </c>
      <c r="EL36" s="33">
        <v>0</v>
      </c>
      <c r="EM36" s="33">
        <v>0</v>
      </c>
      <c r="EN36" s="33">
        <v>0</v>
      </c>
      <c r="EO36" s="33">
        <v>0</v>
      </c>
      <c r="EP36" s="33">
        <v>0</v>
      </c>
      <c r="EQ36" s="33">
        <v>0</v>
      </c>
      <c r="ER36" s="33">
        <v>0</v>
      </c>
      <c r="ES36" s="33">
        <v>0</v>
      </c>
      <c r="ET36" s="33">
        <v>0</v>
      </c>
      <c r="EU36" s="33">
        <v>0</v>
      </c>
      <c r="EV36" s="33">
        <v>0</v>
      </c>
      <c r="EW36" s="33">
        <v>0</v>
      </c>
      <c r="EX36" s="33">
        <v>0</v>
      </c>
      <c r="EY36" s="33">
        <v>0</v>
      </c>
      <c r="EZ36" s="33">
        <v>0</v>
      </c>
      <c r="FA36" s="33">
        <v>0</v>
      </c>
      <c r="FB36" s="33">
        <v>0</v>
      </c>
      <c r="FC36" s="33">
        <v>0</v>
      </c>
      <c r="FD36" s="33">
        <v>9.0669999999999998E-5</v>
      </c>
      <c r="FE36" s="33">
        <v>0</v>
      </c>
      <c r="FF36" s="33">
        <v>0</v>
      </c>
      <c r="FG36" s="33">
        <v>0</v>
      </c>
      <c r="FH36" s="33">
        <v>0</v>
      </c>
      <c r="FI36" s="33">
        <v>0</v>
      </c>
      <c r="FJ36" s="33">
        <v>0</v>
      </c>
      <c r="FK36" s="33">
        <v>5.0999999999999999E-7</v>
      </c>
      <c r="FL36" s="33">
        <v>8.67E-6</v>
      </c>
      <c r="FM36" s="33">
        <v>1.9979999999999998E-5</v>
      </c>
      <c r="FN36" s="33">
        <v>0</v>
      </c>
      <c r="FO36" s="33">
        <v>0</v>
      </c>
      <c r="FP36" s="33">
        <v>0</v>
      </c>
      <c r="FQ36" s="33">
        <v>0</v>
      </c>
      <c r="FR36" s="33">
        <v>2.1395999999999999E-4</v>
      </c>
      <c r="FS36" s="33">
        <v>0</v>
      </c>
      <c r="FT36" s="33">
        <v>2.1488599999999998E-3</v>
      </c>
      <c r="FU36" s="33">
        <v>1.82942E-3</v>
      </c>
      <c r="FV36" s="33">
        <v>0</v>
      </c>
      <c r="FW36" s="33">
        <v>0</v>
      </c>
      <c r="FX36" s="33">
        <v>0</v>
      </c>
      <c r="FY36" s="33">
        <v>0</v>
      </c>
      <c r="FZ36" s="33">
        <v>0</v>
      </c>
      <c r="GA36" s="33">
        <v>0</v>
      </c>
      <c r="GB36" s="33">
        <v>1.076E-5</v>
      </c>
      <c r="GC36" s="33">
        <v>6.9304500000000003E-3</v>
      </c>
      <c r="GD36" s="33">
        <v>1.6070339999999999E-2</v>
      </c>
      <c r="GE36" s="33">
        <v>0</v>
      </c>
      <c r="GF36" s="33">
        <v>3.3999999999999997E-7</v>
      </c>
      <c r="GG36" s="33">
        <v>6.3803000000000004E-4</v>
      </c>
      <c r="GH36" s="33">
        <v>0</v>
      </c>
      <c r="GI36" s="34">
        <v>0</v>
      </c>
    </row>
    <row r="37" spans="1:193" ht="15" customHeight="1">
      <c r="A37" s="18" t="s">
        <v>32</v>
      </c>
      <c r="B37" s="47" t="s">
        <v>429</v>
      </c>
      <c r="C37" s="32">
        <v>5.9469299999999996E-3</v>
      </c>
      <c r="D37" s="33">
        <v>1.3333329999999999E-2</v>
      </c>
      <c r="E37" s="33">
        <v>7.7540999999999999E-3</v>
      </c>
      <c r="F37" s="33">
        <v>6.85836E-3</v>
      </c>
      <c r="G37" s="33">
        <v>4.0338600000000002E-3</v>
      </c>
      <c r="H37" s="33">
        <v>1.0036110000000001E-2</v>
      </c>
      <c r="I37" s="33">
        <v>2.008008E-2</v>
      </c>
      <c r="J37" s="33">
        <v>0.12624478</v>
      </c>
      <c r="K37" s="33">
        <v>0.18891835000000001</v>
      </c>
      <c r="L37" s="33">
        <v>0.38967888000000001</v>
      </c>
      <c r="M37" s="33">
        <v>0.49003596999999999</v>
      </c>
      <c r="N37" s="33">
        <v>0.49616301000000002</v>
      </c>
      <c r="O37" s="33">
        <v>0.11585288000000001</v>
      </c>
      <c r="P37" s="33">
        <v>1.5103429999999999E-2</v>
      </c>
      <c r="Q37" s="33">
        <v>3.2843999999999999E-4</v>
      </c>
      <c r="R37" s="33">
        <v>0</v>
      </c>
      <c r="S37" s="33">
        <v>0</v>
      </c>
      <c r="T37" s="97">
        <v>4.08165E-3</v>
      </c>
      <c r="U37" s="33">
        <v>0.14685949000000001</v>
      </c>
      <c r="V37" s="33">
        <v>0</v>
      </c>
      <c r="W37" s="33">
        <v>0</v>
      </c>
      <c r="X37" s="33">
        <v>0</v>
      </c>
      <c r="Y37" s="33">
        <v>0</v>
      </c>
      <c r="Z37" s="33">
        <v>0</v>
      </c>
      <c r="AA37" s="33">
        <v>-3.6940000000000002E-5</v>
      </c>
      <c r="AB37" s="104">
        <v>0</v>
      </c>
      <c r="AC37" s="33">
        <v>0</v>
      </c>
      <c r="AD37" s="33">
        <v>0</v>
      </c>
      <c r="AE37" s="33">
        <v>0</v>
      </c>
      <c r="AF37" s="33">
        <v>0</v>
      </c>
      <c r="AG37" s="33">
        <v>0</v>
      </c>
      <c r="AH37" s="33">
        <v>0</v>
      </c>
      <c r="AI37" s="33">
        <v>6.3118699999999998E-3</v>
      </c>
      <c r="AJ37" s="33">
        <v>-2.033E-5</v>
      </c>
      <c r="AK37" s="33">
        <v>0</v>
      </c>
      <c r="AL37" s="33">
        <v>0</v>
      </c>
      <c r="AM37" s="33">
        <v>0</v>
      </c>
      <c r="AN37" s="33">
        <v>0</v>
      </c>
      <c r="AO37" s="33">
        <v>0</v>
      </c>
      <c r="AP37" s="33">
        <v>0</v>
      </c>
      <c r="AQ37" s="33">
        <v>0</v>
      </c>
      <c r="AR37" s="33">
        <v>0</v>
      </c>
      <c r="AS37" s="33">
        <v>0</v>
      </c>
      <c r="AT37" s="33">
        <v>0</v>
      </c>
      <c r="AU37" s="33">
        <v>0</v>
      </c>
      <c r="AV37" s="33">
        <v>0</v>
      </c>
      <c r="AW37" s="33">
        <v>0</v>
      </c>
      <c r="AX37" s="33">
        <v>0</v>
      </c>
      <c r="AY37" s="33">
        <v>0</v>
      </c>
      <c r="AZ37" s="33">
        <v>0</v>
      </c>
      <c r="BA37" s="33">
        <v>0</v>
      </c>
      <c r="BB37" s="33">
        <v>2.7396000000000001E-4</v>
      </c>
      <c r="BC37" s="33">
        <v>0</v>
      </c>
      <c r="BD37" s="33">
        <v>0</v>
      </c>
      <c r="BE37" s="33">
        <v>0</v>
      </c>
      <c r="BF37" s="33">
        <v>0</v>
      </c>
      <c r="BG37" s="33">
        <v>0</v>
      </c>
      <c r="BH37" s="33">
        <v>0</v>
      </c>
      <c r="BI37" s="33">
        <v>0</v>
      </c>
      <c r="BJ37" s="33">
        <v>0</v>
      </c>
      <c r="BK37" s="33">
        <v>0</v>
      </c>
      <c r="BL37" s="33">
        <v>0</v>
      </c>
      <c r="BM37" s="33">
        <v>0</v>
      </c>
      <c r="BN37" s="33">
        <v>0</v>
      </c>
      <c r="BO37" s="33">
        <v>0</v>
      </c>
      <c r="BP37" s="33">
        <v>0</v>
      </c>
      <c r="BQ37" s="33">
        <v>0</v>
      </c>
      <c r="BR37" s="33">
        <v>0</v>
      </c>
      <c r="BS37" s="33">
        <v>0</v>
      </c>
      <c r="BT37" s="33">
        <v>0</v>
      </c>
      <c r="BU37" s="33">
        <v>0</v>
      </c>
      <c r="BV37" s="33">
        <v>0</v>
      </c>
      <c r="BW37" s="33">
        <v>0</v>
      </c>
      <c r="BX37" s="33">
        <v>0</v>
      </c>
      <c r="BY37" s="33">
        <v>0</v>
      </c>
      <c r="BZ37" s="33">
        <v>0</v>
      </c>
      <c r="CA37" s="33">
        <v>0</v>
      </c>
      <c r="CB37" s="33">
        <v>0</v>
      </c>
      <c r="CC37" s="33">
        <v>0</v>
      </c>
      <c r="CD37" s="33">
        <v>0</v>
      </c>
      <c r="CE37" s="33">
        <v>0</v>
      </c>
      <c r="CF37" s="33">
        <v>0</v>
      </c>
      <c r="CG37" s="33">
        <v>0</v>
      </c>
      <c r="CH37" s="33">
        <v>0</v>
      </c>
      <c r="CI37" s="33">
        <v>0</v>
      </c>
      <c r="CJ37" s="33">
        <v>0</v>
      </c>
      <c r="CK37" s="33">
        <v>0</v>
      </c>
      <c r="CL37" s="33">
        <v>0</v>
      </c>
      <c r="CM37" s="33">
        <v>0</v>
      </c>
      <c r="CN37" s="33">
        <v>0</v>
      </c>
      <c r="CO37" s="33">
        <v>0</v>
      </c>
      <c r="CP37" s="33">
        <v>0</v>
      </c>
      <c r="CQ37" s="33">
        <v>0</v>
      </c>
      <c r="CR37" s="33">
        <v>0</v>
      </c>
      <c r="CS37" s="33">
        <v>0</v>
      </c>
      <c r="CT37" s="33">
        <v>0</v>
      </c>
      <c r="CU37" s="33">
        <v>0</v>
      </c>
      <c r="CV37" s="33">
        <v>0</v>
      </c>
      <c r="CW37" s="33">
        <v>0</v>
      </c>
      <c r="CX37" s="33">
        <v>0</v>
      </c>
      <c r="CY37" s="33">
        <v>0</v>
      </c>
      <c r="CZ37" s="33">
        <v>0</v>
      </c>
      <c r="DA37" s="33">
        <v>0</v>
      </c>
      <c r="DB37" s="33">
        <v>0</v>
      </c>
      <c r="DC37" s="33">
        <v>0</v>
      </c>
      <c r="DD37" s="33">
        <v>0</v>
      </c>
      <c r="DE37" s="33">
        <v>0</v>
      </c>
      <c r="DF37" s="33">
        <v>0</v>
      </c>
      <c r="DG37" s="33">
        <v>0</v>
      </c>
      <c r="DH37" s="33">
        <v>0</v>
      </c>
      <c r="DI37" s="33">
        <v>0</v>
      </c>
      <c r="DJ37" s="33">
        <v>0</v>
      </c>
      <c r="DK37" s="33">
        <v>0</v>
      </c>
      <c r="DL37" s="33">
        <v>0</v>
      </c>
      <c r="DM37" s="33">
        <v>0</v>
      </c>
      <c r="DN37" s="33">
        <v>0</v>
      </c>
      <c r="DO37" s="33">
        <v>0</v>
      </c>
      <c r="DP37" s="33">
        <v>0</v>
      </c>
      <c r="DQ37" s="33">
        <v>0</v>
      </c>
      <c r="DR37" s="33">
        <v>0</v>
      </c>
      <c r="DS37" s="33">
        <v>0</v>
      </c>
      <c r="DT37" s="33">
        <v>0</v>
      </c>
      <c r="DU37" s="33">
        <v>0</v>
      </c>
      <c r="DV37" s="33">
        <v>0</v>
      </c>
      <c r="DW37" s="33">
        <v>0</v>
      </c>
      <c r="DX37" s="33">
        <v>0</v>
      </c>
      <c r="DY37" s="33">
        <v>0</v>
      </c>
      <c r="DZ37" s="33">
        <v>0</v>
      </c>
      <c r="EA37" s="33">
        <v>0</v>
      </c>
      <c r="EB37" s="33">
        <v>0</v>
      </c>
      <c r="EC37" s="33">
        <v>9.2079999999999999E-5</v>
      </c>
      <c r="ED37" s="33">
        <v>0</v>
      </c>
      <c r="EE37" s="33">
        <v>0</v>
      </c>
      <c r="EF37" s="33">
        <v>0</v>
      </c>
      <c r="EG37" s="33">
        <v>0</v>
      </c>
      <c r="EH37" s="33">
        <v>0</v>
      </c>
      <c r="EI37" s="33">
        <v>0</v>
      </c>
      <c r="EJ37" s="33">
        <v>0</v>
      </c>
      <c r="EK37" s="33">
        <v>6.444E-5</v>
      </c>
      <c r="EL37" s="33">
        <v>0</v>
      </c>
      <c r="EM37" s="33">
        <v>0</v>
      </c>
      <c r="EN37" s="33">
        <v>0</v>
      </c>
      <c r="EO37" s="33">
        <v>0</v>
      </c>
      <c r="EP37" s="33">
        <v>0</v>
      </c>
      <c r="EQ37" s="33">
        <v>0</v>
      </c>
      <c r="ER37" s="33">
        <v>0</v>
      </c>
      <c r="ES37" s="33">
        <v>0</v>
      </c>
      <c r="ET37" s="33">
        <v>0</v>
      </c>
      <c r="EU37" s="33">
        <v>0</v>
      </c>
      <c r="EV37" s="33">
        <v>0</v>
      </c>
      <c r="EW37" s="33">
        <v>0</v>
      </c>
      <c r="EX37" s="33">
        <v>0</v>
      </c>
      <c r="EY37" s="33">
        <v>0</v>
      </c>
      <c r="EZ37" s="33">
        <v>0</v>
      </c>
      <c r="FA37" s="33">
        <v>0</v>
      </c>
      <c r="FB37" s="33">
        <v>0</v>
      </c>
      <c r="FC37" s="33">
        <v>0</v>
      </c>
      <c r="FD37" s="33">
        <v>0</v>
      </c>
      <c r="FE37" s="33">
        <v>0</v>
      </c>
      <c r="FF37" s="33">
        <v>0</v>
      </c>
      <c r="FG37" s="33">
        <v>0</v>
      </c>
      <c r="FH37" s="33">
        <v>0</v>
      </c>
      <c r="FI37" s="33">
        <v>0</v>
      </c>
      <c r="FJ37" s="33">
        <v>0</v>
      </c>
      <c r="FK37" s="33">
        <v>0</v>
      </c>
      <c r="FL37" s="33">
        <v>5.9999999999999995E-8</v>
      </c>
      <c r="FM37" s="33">
        <v>0</v>
      </c>
      <c r="FN37" s="33">
        <v>0</v>
      </c>
      <c r="FO37" s="33">
        <v>2.4061400000000002E-3</v>
      </c>
      <c r="FP37" s="33">
        <v>1.66702E-3</v>
      </c>
      <c r="FQ37" s="33">
        <v>3.3066800000000002E-3</v>
      </c>
      <c r="FR37" s="33">
        <v>1.03E-5</v>
      </c>
      <c r="FS37" s="33">
        <v>0</v>
      </c>
      <c r="FT37" s="33">
        <v>5.9530000000000001E-5</v>
      </c>
      <c r="FU37" s="33">
        <v>1.7099999999999999E-5</v>
      </c>
      <c r="FV37" s="33">
        <v>0</v>
      </c>
      <c r="FW37" s="33">
        <v>0</v>
      </c>
      <c r="FX37" s="33">
        <v>0</v>
      </c>
      <c r="FY37" s="33">
        <v>0</v>
      </c>
      <c r="FZ37" s="33">
        <v>0</v>
      </c>
      <c r="GA37" s="33">
        <v>0</v>
      </c>
      <c r="GB37" s="33">
        <v>0</v>
      </c>
      <c r="GC37" s="33">
        <v>0</v>
      </c>
      <c r="GD37" s="33">
        <v>0</v>
      </c>
      <c r="GE37" s="33">
        <v>0</v>
      </c>
      <c r="GF37" s="33">
        <v>4.9370000000000002E-4</v>
      </c>
      <c r="GG37" s="33">
        <v>0</v>
      </c>
      <c r="GH37" s="33">
        <v>0</v>
      </c>
      <c r="GI37" s="34">
        <v>0</v>
      </c>
      <c r="GJ37" s="7"/>
    </row>
    <row r="38" spans="1:193" ht="15" customHeight="1">
      <c r="A38" s="18" t="s">
        <v>33</v>
      </c>
      <c r="B38" s="47" t="s">
        <v>240</v>
      </c>
      <c r="C38" s="32">
        <v>0</v>
      </c>
      <c r="D38" s="33">
        <v>0</v>
      </c>
      <c r="E38" s="33">
        <v>0</v>
      </c>
      <c r="F38" s="33">
        <v>0</v>
      </c>
      <c r="G38" s="33">
        <v>0</v>
      </c>
      <c r="H38" s="33">
        <v>0</v>
      </c>
      <c r="I38" s="33">
        <v>0</v>
      </c>
      <c r="J38" s="33">
        <v>0</v>
      </c>
      <c r="K38" s="33">
        <v>0</v>
      </c>
      <c r="L38" s="33">
        <v>0</v>
      </c>
      <c r="M38" s="33">
        <v>0</v>
      </c>
      <c r="N38" s="33">
        <v>0</v>
      </c>
      <c r="O38" s="33">
        <v>0</v>
      </c>
      <c r="P38" s="33">
        <v>2.2633000000000001E-4</v>
      </c>
      <c r="Q38" s="33">
        <v>0</v>
      </c>
      <c r="R38" s="33">
        <v>0</v>
      </c>
      <c r="S38" s="33">
        <v>0</v>
      </c>
      <c r="T38" s="97">
        <v>2.5606600000000002E-3</v>
      </c>
      <c r="U38" s="33">
        <v>0</v>
      </c>
      <c r="V38" s="33">
        <v>0</v>
      </c>
      <c r="W38" s="33">
        <v>0</v>
      </c>
      <c r="X38" s="33">
        <v>0</v>
      </c>
      <c r="Y38" s="33">
        <v>0</v>
      </c>
      <c r="Z38" s="33">
        <v>0</v>
      </c>
      <c r="AA38" s="33">
        <v>1.081E-5</v>
      </c>
      <c r="AB38" s="104">
        <v>0</v>
      </c>
      <c r="AC38" s="33">
        <v>0</v>
      </c>
      <c r="AD38" s="33">
        <v>0</v>
      </c>
      <c r="AE38" s="33">
        <v>0</v>
      </c>
      <c r="AF38" s="33">
        <v>0</v>
      </c>
      <c r="AG38" s="33">
        <v>0</v>
      </c>
      <c r="AH38" s="33">
        <v>0</v>
      </c>
      <c r="AI38" s="33">
        <v>0</v>
      </c>
      <c r="AJ38" s="33">
        <v>5.0147400000000002E-3</v>
      </c>
      <c r="AK38" s="33">
        <v>6.643889E-2</v>
      </c>
      <c r="AL38" s="33">
        <v>7.4160729999999994E-2</v>
      </c>
      <c r="AM38" s="33">
        <v>0</v>
      </c>
      <c r="AN38" s="33">
        <v>1.205911E-2</v>
      </c>
      <c r="AO38" s="33">
        <v>4.3685979999999999E-2</v>
      </c>
      <c r="AP38" s="33">
        <v>3.5757410000000003E-2</v>
      </c>
      <c r="AQ38" s="33">
        <v>0.10104094</v>
      </c>
      <c r="AR38" s="33">
        <v>0</v>
      </c>
      <c r="AS38" s="33">
        <v>2.8240999999999997E-4</v>
      </c>
      <c r="AT38" s="33">
        <v>7.7004999999999999E-4</v>
      </c>
      <c r="AU38" s="33">
        <v>0</v>
      </c>
      <c r="AV38" s="33">
        <v>0</v>
      </c>
      <c r="AW38" s="33">
        <v>0</v>
      </c>
      <c r="AX38" s="33">
        <v>5.2269700000000001E-3</v>
      </c>
      <c r="AY38" s="33">
        <v>1.2723000000000001E-4</v>
      </c>
      <c r="AZ38" s="33">
        <v>1.3121000000000001E-4</v>
      </c>
      <c r="BA38" s="33">
        <v>4.3929E-4</v>
      </c>
      <c r="BB38" s="33">
        <v>0</v>
      </c>
      <c r="BC38" s="33">
        <v>0</v>
      </c>
      <c r="BD38" s="33">
        <v>0</v>
      </c>
      <c r="BE38" s="33">
        <v>0</v>
      </c>
      <c r="BF38" s="33">
        <v>0</v>
      </c>
      <c r="BG38" s="33">
        <v>0</v>
      </c>
      <c r="BH38" s="33">
        <v>0</v>
      </c>
      <c r="BI38" s="33">
        <v>0</v>
      </c>
      <c r="BJ38" s="33">
        <v>0</v>
      </c>
      <c r="BK38" s="33">
        <v>5.5800000000000001E-5</v>
      </c>
      <c r="BL38" s="33">
        <v>0</v>
      </c>
      <c r="BM38" s="33">
        <v>0</v>
      </c>
      <c r="BN38" s="33">
        <v>6.0944000000000005E-4</v>
      </c>
      <c r="BO38" s="33">
        <v>0</v>
      </c>
      <c r="BP38" s="33">
        <v>1.786459E-2</v>
      </c>
      <c r="BQ38" s="33">
        <v>1.506907E-2</v>
      </c>
      <c r="BR38" s="33">
        <v>9.8579000000000006E-4</v>
      </c>
      <c r="BS38" s="33">
        <v>4.2E-7</v>
      </c>
      <c r="BT38" s="33">
        <v>0</v>
      </c>
      <c r="BU38" s="33">
        <v>0</v>
      </c>
      <c r="BV38" s="33">
        <v>0</v>
      </c>
      <c r="BW38" s="33">
        <v>4.9759000000000001E-4</v>
      </c>
      <c r="BX38" s="33">
        <v>0</v>
      </c>
      <c r="BY38" s="33">
        <v>0</v>
      </c>
      <c r="BZ38" s="33">
        <v>0</v>
      </c>
      <c r="CA38" s="33">
        <v>0</v>
      </c>
      <c r="CB38" s="33">
        <v>0</v>
      </c>
      <c r="CC38" s="33">
        <v>0</v>
      </c>
      <c r="CD38" s="33">
        <v>0</v>
      </c>
      <c r="CE38" s="33">
        <v>0</v>
      </c>
      <c r="CF38" s="33">
        <v>1.80587E-3</v>
      </c>
      <c r="CG38" s="33">
        <v>0</v>
      </c>
      <c r="CH38" s="33">
        <v>0</v>
      </c>
      <c r="CI38" s="33">
        <v>0</v>
      </c>
      <c r="CJ38" s="33">
        <v>0</v>
      </c>
      <c r="CK38" s="33">
        <v>0</v>
      </c>
      <c r="CL38" s="33">
        <v>0</v>
      </c>
      <c r="CM38" s="33">
        <v>0</v>
      </c>
      <c r="CN38" s="33">
        <v>0</v>
      </c>
      <c r="CO38" s="33">
        <v>0</v>
      </c>
      <c r="CP38" s="33">
        <v>0</v>
      </c>
      <c r="CQ38" s="33">
        <v>0</v>
      </c>
      <c r="CR38" s="33">
        <v>0</v>
      </c>
      <c r="CS38" s="33">
        <v>0</v>
      </c>
      <c r="CT38" s="33">
        <v>0</v>
      </c>
      <c r="CU38" s="33">
        <v>0</v>
      </c>
      <c r="CV38" s="33">
        <v>0</v>
      </c>
      <c r="CW38" s="33">
        <v>0</v>
      </c>
      <c r="CX38" s="33">
        <v>0</v>
      </c>
      <c r="CY38" s="33">
        <v>0</v>
      </c>
      <c r="CZ38" s="33">
        <v>0</v>
      </c>
      <c r="DA38" s="33">
        <v>0</v>
      </c>
      <c r="DB38" s="33">
        <v>1.1565900000000001E-3</v>
      </c>
      <c r="DC38" s="33">
        <v>0</v>
      </c>
      <c r="DD38" s="33">
        <v>0</v>
      </c>
      <c r="DE38" s="33">
        <v>0</v>
      </c>
      <c r="DF38" s="33">
        <v>0</v>
      </c>
      <c r="DG38" s="33">
        <v>0</v>
      </c>
      <c r="DH38" s="33">
        <v>0</v>
      </c>
      <c r="DI38" s="33">
        <v>0</v>
      </c>
      <c r="DJ38" s="33">
        <v>0</v>
      </c>
      <c r="DK38" s="33">
        <v>0</v>
      </c>
      <c r="DL38" s="33">
        <v>1.0499999999999999E-6</v>
      </c>
      <c r="DM38" s="33">
        <v>0</v>
      </c>
      <c r="DN38" s="33">
        <v>0</v>
      </c>
      <c r="DO38" s="33">
        <v>0</v>
      </c>
      <c r="DP38" s="33">
        <v>0</v>
      </c>
      <c r="DQ38" s="33">
        <v>0</v>
      </c>
      <c r="DR38" s="33">
        <v>4.7939999999999998E-5</v>
      </c>
      <c r="DS38" s="33">
        <v>0</v>
      </c>
      <c r="DT38" s="33">
        <v>5.3125999999999998E-4</v>
      </c>
      <c r="DU38" s="33">
        <v>0</v>
      </c>
      <c r="DV38" s="33">
        <v>4.2599999999999999E-6</v>
      </c>
      <c r="DW38" s="33">
        <v>4.0545399999999997E-3</v>
      </c>
      <c r="DX38" s="33">
        <v>8.5481999999999995E-4</v>
      </c>
      <c r="DY38" s="33">
        <v>0</v>
      </c>
      <c r="DZ38" s="33">
        <v>0</v>
      </c>
      <c r="EA38" s="33">
        <v>0</v>
      </c>
      <c r="EB38" s="33">
        <v>0</v>
      </c>
      <c r="EC38" s="33">
        <v>0</v>
      </c>
      <c r="ED38" s="33">
        <v>0</v>
      </c>
      <c r="EE38" s="33">
        <v>0</v>
      </c>
      <c r="EF38" s="33">
        <v>0</v>
      </c>
      <c r="EG38" s="33">
        <v>0</v>
      </c>
      <c r="EH38" s="33">
        <v>0</v>
      </c>
      <c r="EI38" s="33">
        <v>0</v>
      </c>
      <c r="EJ38" s="33">
        <v>0</v>
      </c>
      <c r="EK38" s="33">
        <v>0</v>
      </c>
      <c r="EL38" s="33">
        <v>0</v>
      </c>
      <c r="EM38" s="33">
        <v>0</v>
      </c>
      <c r="EN38" s="33">
        <v>0</v>
      </c>
      <c r="EO38" s="33">
        <v>0</v>
      </c>
      <c r="EP38" s="33">
        <v>0</v>
      </c>
      <c r="EQ38" s="33">
        <v>0</v>
      </c>
      <c r="ER38" s="33">
        <v>0</v>
      </c>
      <c r="ES38" s="33">
        <v>0</v>
      </c>
      <c r="ET38" s="33">
        <v>0</v>
      </c>
      <c r="EU38" s="33">
        <v>0</v>
      </c>
      <c r="EV38" s="33">
        <v>0</v>
      </c>
      <c r="EW38" s="33">
        <v>0</v>
      </c>
      <c r="EX38" s="33">
        <v>0</v>
      </c>
      <c r="EY38" s="33">
        <v>0</v>
      </c>
      <c r="EZ38" s="33">
        <v>0</v>
      </c>
      <c r="FA38" s="33">
        <v>0</v>
      </c>
      <c r="FB38" s="33">
        <v>0</v>
      </c>
      <c r="FC38" s="33">
        <v>0</v>
      </c>
      <c r="FD38" s="33">
        <v>0</v>
      </c>
      <c r="FE38" s="33">
        <v>0</v>
      </c>
      <c r="FF38" s="33">
        <v>0</v>
      </c>
      <c r="FG38" s="33">
        <v>0</v>
      </c>
      <c r="FH38" s="33">
        <v>0</v>
      </c>
      <c r="FI38" s="33">
        <v>0</v>
      </c>
      <c r="FJ38" s="33">
        <v>0</v>
      </c>
      <c r="FK38" s="33">
        <v>0</v>
      </c>
      <c r="FL38" s="33">
        <v>5.5000000000000003E-7</v>
      </c>
      <c r="FM38" s="33">
        <v>0</v>
      </c>
      <c r="FN38" s="33">
        <v>0</v>
      </c>
      <c r="FO38" s="33">
        <v>0</v>
      </c>
      <c r="FP38" s="33">
        <v>0</v>
      </c>
      <c r="FQ38" s="33">
        <v>0</v>
      </c>
      <c r="FR38" s="33">
        <v>0</v>
      </c>
      <c r="FS38" s="33">
        <v>0</v>
      </c>
      <c r="FT38" s="33">
        <v>0</v>
      </c>
      <c r="FU38" s="33">
        <v>0</v>
      </c>
      <c r="FV38" s="33">
        <v>0</v>
      </c>
      <c r="FW38" s="33">
        <v>0</v>
      </c>
      <c r="FX38" s="33">
        <v>0</v>
      </c>
      <c r="FY38" s="33">
        <v>0</v>
      </c>
      <c r="FZ38" s="33">
        <v>0</v>
      </c>
      <c r="GA38" s="33">
        <v>0</v>
      </c>
      <c r="GB38" s="33">
        <v>1.1000000000000001E-7</v>
      </c>
      <c r="GC38" s="33">
        <v>0</v>
      </c>
      <c r="GD38" s="33">
        <v>0</v>
      </c>
      <c r="GE38" s="33">
        <v>0</v>
      </c>
      <c r="GF38" s="33">
        <v>4.1999999999999996E-6</v>
      </c>
      <c r="GG38" s="33">
        <v>6.5640999999999996E-4</v>
      </c>
      <c r="GH38" s="33">
        <v>0</v>
      </c>
      <c r="GI38" s="34">
        <v>7.6000000000000004E-5</v>
      </c>
    </row>
    <row r="39" spans="1:193" ht="15" customHeight="1">
      <c r="A39" s="18" t="s">
        <v>34</v>
      </c>
      <c r="B39" s="47" t="s">
        <v>241</v>
      </c>
      <c r="C39" s="32">
        <v>4.3789999999999999E-5</v>
      </c>
      <c r="D39" s="33">
        <v>0</v>
      </c>
      <c r="E39" s="33">
        <v>0</v>
      </c>
      <c r="F39" s="33">
        <v>0</v>
      </c>
      <c r="G39" s="33">
        <v>0</v>
      </c>
      <c r="H39" s="33">
        <v>0</v>
      </c>
      <c r="I39" s="33">
        <v>0</v>
      </c>
      <c r="J39" s="33">
        <v>0</v>
      </c>
      <c r="K39" s="33">
        <v>0</v>
      </c>
      <c r="L39" s="33">
        <v>0</v>
      </c>
      <c r="M39" s="33">
        <v>0</v>
      </c>
      <c r="N39" s="33">
        <v>0</v>
      </c>
      <c r="O39" s="33">
        <v>0</v>
      </c>
      <c r="P39" s="33">
        <v>6.0599999999999996E-6</v>
      </c>
      <c r="Q39" s="33">
        <v>1.4062999999999999E-4</v>
      </c>
      <c r="R39" s="33">
        <v>0</v>
      </c>
      <c r="S39" s="33">
        <v>1.55584E-3</v>
      </c>
      <c r="T39" s="97">
        <v>5.5600000000000001E-6</v>
      </c>
      <c r="U39" s="33">
        <v>1.7419999999999999E-5</v>
      </c>
      <c r="V39" s="33">
        <v>0</v>
      </c>
      <c r="W39" s="33">
        <v>0</v>
      </c>
      <c r="X39" s="33">
        <v>0</v>
      </c>
      <c r="Y39" s="33">
        <v>0</v>
      </c>
      <c r="Z39" s="33">
        <v>0</v>
      </c>
      <c r="AA39" s="33">
        <v>0</v>
      </c>
      <c r="AB39" s="104">
        <v>0</v>
      </c>
      <c r="AC39" s="33">
        <v>0</v>
      </c>
      <c r="AD39" s="33">
        <v>0</v>
      </c>
      <c r="AE39" s="33">
        <v>0</v>
      </c>
      <c r="AF39" s="33">
        <v>0</v>
      </c>
      <c r="AG39" s="33">
        <v>0</v>
      </c>
      <c r="AH39" s="33">
        <v>1.136E-5</v>
      </c>
      <c r="AI39" s="33">
        <v>0</v>
      </c>
      <c r="AJ39" s="33">
        <v>3.1542300000000001E-3</v>
      </c>
      <c r="AK39" s="33">
        <v>3.5846000000000001E-4</v>
      </c>
      <c r="AL39" s="33">
        <v>1.5259399999999999E-3</v>
      </c>
      <c r="AM39" s="33">
        <v>4.0535000000000001E-4</v>
      </c>
      <c r="AN39" s="33">
        <v>1.6646499999999999E-3</v>
      </c>
      <c r="AO39" s="33">
        <v>3.5984740000000001E-2</v>
      </c>
      <c r="AP39" s="33">
        <v>1.5319889999999999E-2</v>
      </c>
      <c r="AQ39" s="33">
        <v>2.430299E-2</v>
      </c>
      <c r="AR39" s="33">
        <v>0</v>
      </c>
      <c r="AS39" s="33">
        <v>1.1471E-4</v>
      </c>
      <c r="AT39" s="33">
        <v>2.2294599999999999E-3</v>
      </c>
      <c r="AU39" s="33">
        <v>7.6477999999999995E-4</v>
      </c>
      <c r="AV39" s="33">
        <v>0</v>
      </c>
      <c r="AW39" s="33">
        <v>8.1264E-4</v>
      </c>
      <c r="AX39" s="33">
        <v>1.0079E-4</v>
      </c>
      <c r="AY39" s="33">
        <v>0</v>
      </c>
      <c r="AZ39" s="33">
        <v>8.8091999999999999E-4</v>
      </c>
      <c r="BA39" s="33">
        <v>5.092E-5</v>
      </c>
      <c r="BB39" s="33">
        <v>1.2532999999999999E-4</v>
      </c>
      <c r="BC39" s="33">
        <v>0</v>
      </c>
      <c r="BD39" s="33">
        <v>0</v>
      </c>
      <c r="BE39" s="33">
        <v>0</v>
      </c>
      <c r="BF39" s="33">
        <v>0</v>
      </c>
      <c r="BG39" s="33">
        <v>0</v>
      </c>
      <c r="BH39" s="33">
        <v>0</v>
      </c>
      <c r="BI39" s="33">
        <v>2.5399999999999998E-6</v>
      </c>
      <c r="BJ39" s="33">
        <v>0</v>
      </c>
      <c r="BK39" s="33">
        <v>7.0749999999999999E-5</v>
      </c>
      <c r="BL39" s="33">
        <v>0</v>
      </c>
      <c r="BM39" s="33">
        <v>0</v>
      </c>
      <c r="BN39" s="33">
        <v>1.8017E-4</v>
      </c>
      <c r="BO39" s="33">
        <v>0</v>
      </c>
      <c r="BP39" s="33">
        <v>8.5477599999999997E-3</v>
      </c>
      <c r="BQ39" s="33">
        <v>2.3385599999999999E-3</v>
      </c>
      <c r="BR39" s="33">
        <v>8.1183000000000004E-4</v>
      </c>
      <c r="BS39" s="33">
        <v>2.8445E-4</v>
      </c>
      <c r="BT39" s="33">
        <v>8.1999999999999998E-7</v>
      </c>
      <c r="BU39" s="33">
        <v>0</v>
      </c>
      <c r="BV39" s="33">
        <v>0</v>
      </c>
      <c r="BW39" s="33">
        <v>2.5416000000000002E-4</v>
      </c>
      <c r="BX39" s="33">
        <v>0</v>
      </c>
      <c r="BY39" s="33">
        <v>0</v>
      </c>
      <c r="BZ39" s="33">
        <v>0</v>
      </c>
      <c r="CA39" s="33">
        <v>0</v>
      </c>
      <c r="CB39" s="33">
        <v>0</v>
      </c>
      <c r="CC39" s="33">
        <v>1.9099999999999999E-6</v>
      </c>
      <c r="CD39" s="33">
        <v>0</v>
      </c>
      <c r="CE39" s="33">
        <v>0</v>
      </c>
      <c r="CF39" s="33">
        <v>5.9584000000000004E-4</v>
      </c>
      <c r="CG39" s="33">
        <v>8.4400000000000005E-6</v>
      </c>
      <c r="CH39" s="33">
        <v>0</v>
      </c>
      <c r="CI39" s="33">
        <v>3.2119999999999997E-5</v>
      </c>
      <c r="CJ39" s="33">
        <v>0</v>
      </c>
      <c r="CK39" s="33">
        <v>3.042E-5</v>
      </c>
      <c r="CL39" s="33">
        <v>0</v>
      </c>
      <c r="CM39" s="33">
        <v>0</v>
      </c>
      <c r="CN39" s="33">
        <v>2.8920000000000001E-5</v>
      </c>
      <c r="CO39" s="33">
        <v>1.889E-5</v>
      </c>
      <c r="CP39" s="33">
        <v>1.183E-5</v>
      </c>
      <c r="CQ39" s="33">
        <v>0</v>
      </c>
      <c r="CR39" s="33">
        <v>0</v>
      </c>
      <c r="CS39" s="33">
        <v>1.0927E-4</v>
      </c>
      <c r="CT39" s="33">
        <v>6.1800000000000001E-6</v>
      </c>
      <c r="CU39" s="33">
        <v>1.0699999999999999E-6</v>
      </c>
      <c r="CV39" s="33">
        <v>0</v>
      </c>
      <c r="CW39" s="33">
        <v>4.8417000000000002E-4</v>
      </c>
      <c r="CX39" s="33">
        <v>2.9500000000000001E-6</v>
      </c>
      <c r="CY39" s="33">
        <v>0</v>
      </c>
      <c r="CZ39" s="33">
        <v>0</v>
      </c>
      <c r="DA39" s="33">
        <v>2.3770000000000001E-5</v>
      </c>
      <c r="DB39" s="33">
        <v>7.2379999999999995E-5</v>
      </c>
      <c r="DC39" s="33">
        <v>1.039E-5</v>
      </c>
      <c r="DD39" s="33">
        <v>0</v>
      </c>
      <c r="DE39" s="33">
        <v>5.0418999999999996E-4</v>
      </c>
      <c r="DF39" s="33">
        <v>8.1349999999999999E-5</v>
      </c>
      <c r="DG39" s="33">
        <v>0</v>
      </c>
      <c r="DH39" s="33">
        <v>4.8917000000000003E-4</v>
      </c>
      <c r="DI39" s="33">
        <v>0</v>
      </c>
      <c r="DJ39" s="33">
        <v>0</v>
      </c>
      <c r="DK39" s="33">
        <v>0</v>
      </c>
      <c r="DL39" s="33">
        <v>1.2876000000000001E-4</v>
      </c>
      <c r="DM39" s="33">
        <v>0</v>
      </c>
      <c r="DN39" s="33">
        <v>0</v>
      </c>
      <c r="DO39" s="33">
        <v>1.1429000000000001E-4</v>
      </c>
      <c r="DP39" s="33">
        <v>2.4499999999999998E-6</v>
      </c>
      <c r="DQ39" s="33">
        <v>0</v>
      </c>
      <c r="DR39" s="33">
        <v>2.8122999999999999E-4</v>
      </c>
      <c r="DS39" s="33">
        <v>2.0466299999999998E-3</v>
      </c>
      <c r="DT39" s="33">
        <v>8.8586999999999997E-4</v>
      </c>
      <c r="DU39" s="33">
        <v>6.7429999999999996E-5</v>
      </c>
      <c r="DV39" s="33">
        <v>7.0999999999999998E-6</v>
      </c>
      <c r="DW39" s="33">
        <v>2.3926799999999999E-3</v>
      </c>
      <c r="DX39" s="33">
        <v>1.5344999999999999E-4</v>
      </c>
      <c r="DY39" s="33">
        <v>0</v>
      </c>
      <c r="DZ39" s="33">
        <v>3.3200000000000001E-5</v>
      </c>
      <c r="EA39" s="33">
        <v>3.3030000000000001E-5</v>
      </c>
      <c r="EB39" s="33">
        <v>2.4950999999999999E-4</v>
      </c>
      <c r="EC39" s="33">
        <v>0</v>
      </c>
      <c r="ED39" s="33">
        <v>0</v>
      </c>
      <c r="EE39" s="33">
        <v>0</v>
      </c>
      <c r="EF39" s="33">
        <v>0</v>
      </c>
      <c r="EG39" s="33">
        <v>0</v>
      </c>
      <c r="EH39" s="33">
        <v>9.0000000000000002E-6</v>
      </c>
      <c r="EI39" s="33">
        <v>7.1999999999999999E-7</v>
      </c>
      <c r="EJ39" s="33">
        <v>2.0789999999999999E-5</v>
      </c>
      <c r="EK39" s="33">
        <v>3.0049999999999999E-5</v>
      </c>
      <c r="EL39" s="33">
        <v>1.44E-6</v>
      </c>
      <c r="EM39" s="33">
        <v>0</v>
      </c>
      <c r="EN39" s="33">
        <v>0</v>
      </c>
      <c r="EO39" s="33">
        <v>0</v>
      </c>
      <c r="EP39" s="33">
        <v>0</v>
      </c>
      <c r="EQ39" s="33">
        <v>3.2780000000000001E-5</v>
      </c>
      <c r="ER39" s="33">
        <v>2.5179999999999999E-5</v>
      </c>
      <c r="ES39" s="33">
        <v>6.8299999999999998E-6</v>
      </c>
      <c r="ET39" s="33">
        <v>8.9999999999999999E-8</v>
      </c>
      <c r="EU39" s="33">
        <v>0</v>
      </c>
      <c r="EV39" s="33">
        <v>0</v>
      </c>
      <c r="EW39" s="33">
        <v>4.2519999999999999E-5</v>
      </c>
      <c r="EX39" s="33">
        <v>3.0988000000000001E-4</v>
      </c>
      <c r="EY39" s="33">
        <v>2.8910999999999997E-4</v>
      </c>
      <c r="EZ39" s="33">
        <v>3.5599999999999998E-6</v>
      </c>
      <c r="FA39" s="33">
        <v>3.6900000000000002E-5</v>
      </c>
      <c r="FB39" s="33">
        <v>1.713E-5</v>
      </c>
      <c r="FC39" s="33">
        <v>3.7184000000000002E-4</v>
      </c>
      <c r="FD39" s="33">
        <v>6.0299999999999999E-6</v>
      </c>
      <c r="FE39" s="33">
        <v>0</v>
      </c>
      <c r="FF39" s="33">
        <v>0</v>
      </c>
      <c r="FG39" s="33">
        <v>0</v>
      </c>
      <c r="FH39" s="33">
        <v>2.6E-7</v>
      </c>
      <c r="FI39" s="33">
        <v>7.2689999999999997E-5</v>
      </c>
      <c r="FJ39" s="33">
        <v>0</v>
      </c>
      <c r="FK39" s="33">
        <v>3.0400000000000001E-6</v>
      </c>
      <c r="FL39" s="33">
        <v>3.3900000000000002E-6</v>
      </c>
      <c r="FM39" s="33">
        <v>4.4599999999999996E-6</v>
      </c>
      <c r="FN39" s="33">
        <v>2.4999999999999999E-7</v>
      </c>
      <c r="FO39" s="33">
        <v>6.6000000000000003E-7</v>
      </c>
      <c r="FP39" s="33">
        <v>0</v>
      </c>
      <c r="FQ39" s="33">
        <v>0</v>
      </c>
      <c r="FR39" s="33">
        <v>6.1999999999999999E-6</v>
      </c>
      <c r="FS39" s="33">
        <v>2.1845E-4</v>
      </c>
      <c r="FT39" s="33">
        <v>5.8900000000000004E-6</v>
      </c>
      <c r="FU39" s="33">
        <v>5.8699999999999997E-6</v>
      </c>
      <c r="FV39" s="33">
        <v>9.5200000000000003E-6</v>
      </c>
      <c r="FW39" s="33">
        <v>2.0970000000000001E-5</v>
      </c>
      <c r="FX39" s="33">
        <v>0</v>
      </c>
      <c r="FY39" s="33">
        <v>0</v>
      </c>
      <c r="FZ39" s="33">
        <v>1.7799999999999999E-6</v>
      </c>
      <c r="GA39" s="33">
        <v>0</v>
      </c>
      <c r="GB39" s="33">
        <v>6.7399999999999998E-5</v>
      </c>
      <c r="GC39" s="33">
        <v>7.25E-5</v>
      </c>
      <c r="GD39" s="33">
        <v>4.0000000000000001E-8</v>
      </c>
      <c r="GE39" s="33">
        <v>1.838E-5</v>
      </c>
      <c r="GF39" s="33">
        <v>2.4707E-4</v>
      </c>
      <c r="GG39" s="33">
        <v>1.382E-5</v>
      </c>
      <c r="GH39" s="33">
        <v>1.7821600000000001E-3</v>
      </c>
      <c r="GI39" s="34">
        <v>1.3171E-4</v>
      </c>
    </row>
    <row r="40" spans="1:193" ht="15" customHeight="1">
      <c r="A40" s="18" t="s">
        <v>35</v>
      </c>
      <c r="B40" s="47" t="s">
        <v>242</v>
      </c>
      <c r="C40" s="32">
        <v>0</v>
      </c>
      <c r="D40" s="33">
        <v>0</v>
      </c>
      <c r="E40" s="33">
        <v>0</v>
      </c>
      <c r="F40" s="33">
        <v>0</v>
      </c>
      <c r="G40" s="33">
        <v>0</v>
      </c>
      <c r="H40" s="33">
        <v>0</v>
      </c>
      <c r="I40" s="33">
        <v>0</v>
      </c>
      <c r="J40" s="33">
        <v>0</v>
      </c>
      <c r="K40" s="33">
        <v>0</v>
      </c>
      <c r="L40" s="33">
        <v>0</v>
      </c>
      <c r="M40" s="33">
        <v>0</v>
      </c>
      <c r="N40" s="33">
        <v>0</v>
      </c>
      <c r="O40" s="33">
        <v>0</v>
      </c>
      <c r="P40" s="33">
        <v>0</v>
      </c>
      <c r="Q40" s="33">
        <v>0</v>
      </c>
      <c r="R40" s="33">
        <v>0</v>
      </c>
      <c r="S40" s="33">
        <v>0</v>
      </c>
      <c r="T40" s="97">
        <v>0</v>
      </c>
      <c r="U40" s="33">
        <v>0</v>
      </c>
      <c r="V40" s="33">
        <v>0</v>
      </c>
      <c r="W40" s="33">
        <v>0</v>
      </c>
      <c r="X40" s="33">
        <v>0</v>
      </c>
      <c r="Y40" s="33">
        <v>0</v>
      </c>
      <c r="Z40" s="33">
        <v>0</v>
      </c>
      <c r="AA40" s="33">
        <v>0</v>
      </c>
      <c r="AB40" s="104">
        <v>0</v>
      </c>
      <c r="AC40" s="33">
        <v>0</v>
      </c>
      <c r="AD40" s="33">
        <v>0</v>
      </c>
      <c r="AE40" s="33">
        <v>0</v>
      </c>
      <c r="AF40" s="33">
        <v>0</v>
      </c>
      <c r="AG40" s="33">
        <v>0</v>
      </c>
      <c r="AH40" s="33">
        <v>0</v>
      </c>
      <c r="AI40" s="33">
        <v>0</v>
      </c>
      <c r="AJ40" s="33">
        <v>0</v>
      </c>
      <c r="AK40" s="33">
        <v>0</v>
      </c>
      <c r="AL40" s="33">
        <v>1.0173E-4</v>
      </c>
      <c r="AM40" s="33">
        <v>0</v>
      </c>
      <c r="AN40" s="33">
        <v>0</v>
      </c>
      <c r="AO40" s="33">
        <v>1.18593E-2</v>
      </c>
      <c r="AP40" s="33">
        <v>1.9545170000000001E-2</v>
      </c>
      <c r="AQ40" s="33">
        <v>0</v>
      </c>
      <c r="AR40" s="33">
        <v>0</v>
      </c>
      <c r="AS40" s="33">
        <v>0</v>
      </c>
      <c r="AT40" s="33">
        <v>0</v>
      </c>
      <c r="AU40" s="33">
        <v>0</v>
      </c>
      <c r="AV40" s="33">
        <v>0</v>
      </c>
      <c r="AW40" s="33">
        <v>0</v>
      </c>
      <c r="AX40" s="33">
        <v>0</v>
      </c>
      <c r="AY40" s="33">
        <v>0</v>
      </c>
      <c r="AZ40" s="33">
        <v>0</v>
      </c>
      <c r="BA40" s="33">
        <v>0</v>
      </c>
      <c r="BB40" s="33">
        <v>0</v>
      </c>
      <c r="BC40" s="33">
        <v>0</v>
      </c>
      <c r="BD40" s="33">
        <v>0</v>
      </c>
      <c r="BE40" s="33">
        <v>0</v>
      </c>
      <c r="BF40" s="33">
        <v>0</v>
      </c>
      <c r="BG40" s="33">
        <v>0</v>
      </c>
      <c r="BH40" s="33">
        <v>0</v>
      </c>
      <c r="BI40" s="33">
        <v>0</v>
      </c>
      <c r="BJ40" s="33">
        <v>0</v>
      </c>
      <c r="BK40" s="33">
        <v>0</v>
      </c>
      <c r="BL40" s="33">
        <v>0</v>
      </c>
      <c r="BM40" s="33">
        <v>0</v>
      </c>
      <c r="BN40" s="33">
        <v>2.3999999999999998E-7</v>
      </c>
      <c r="BO40" s="33">
        <v>0</v>
      </c>
      <c r="BP40" s="33">
        <v>4.6600000000000003E-6</v>
      </c>
      <c r="BQ40" s="33">
        <v>0</v>
      </c>
      <c r="BR40" s="33">
        <v>0</v>
      </c>
      <c r="BS40" s="33">
        <v>0</v>
      </c>
      <c r="BT40" s="33">
        <v>0</v>
      </c>
      <c r="BU40" s="33">
        <v>0</v>
      </c>
      <c r="BV40" s="33">
        <v>0</v>
      </c>
      <c r="BW40" s="33">
        <v>0</v>
      </c>
      <c r="BX40" s="33">
        <v>0</v>
      </c>
      <c r="BY40" s="33">
        <v>0</v>
      </c>
      <c r="BZ40" s="33">
        <v>0</v>
      </c>
      <c r="CA40" s="33">
        <v>0</v>
      </c>
      <c r="CB40" s="33">
        <v>0</v>
      </c>
      <c r="CC40" s="33">
        <v>0</v>
      </c>
      <c r="CD40" s="33">
        <v>0</v>
      </c>
      <c r="CE40" s="33">
        <v>0</v>
      </c>
      <c r="CF40" s="33">
        <v>0</v>
      </c>
      <c r="CG40" s="33">
        <v>0</v>
      </c>
      <c r="CH40" s="33">
        <v>0</v>
      </c>
      <c r="CI40" s="33">
        <v>0</v>
      </c>
      <c r="CJ40" s="33">
        <v>0</v>
      </c>
      <c r="CK40" s="33">
        <v>0</v>
      </c>
      <c r="CL40" s="33">
        <v>0</v>
      </c>
      <c r="CM40" s="33">
        <v>0</v>
      </c>
      <c r="CN40" s="33">
        <v>0</v>
      </c>
      <c r="CO40" s="33">
        <v>0</v>
      </c>
      <c r="CP40" s="33">
        <v>0</v>
      </c>
      <c r="CQ40" s="33">
        <v>0</v>
      </c>
      <c r="CR40" s="33">
        <v>0</v>
      </c>
      <c r="CS40" s="33">
        <v>0</v>
      </c>
      <c r="CT40" s="33">
        <v>0</v>
      </c>
      <c r="CU40" s="33">
        <v>0</v>
      </c>
      <c r="CV40" s="33">
        <v>0</v>
      </c>
      <c r="CW40" s="33">
        <v>0</v>
      </c>
      <c r="CX40" s="33">
        <v>0</v>
      </c>
      <c r="CY40" s="33">
        <v>0</v>
      </c>
      <c r="CZ40" s="33">
        <v>0</v>
      </c>
      <c r="DA40" s="33">
        <v>0</v>
      </c>
      <c r="DB40" s="33">
        <v>0</v>
      </c>
      <c r="DC40" s="33">
        <v>0</v>
      </c>
      <c r="DD40" s="33">
        <v>0</v>
      </c>
      <c r="DE40" s="33">
        <v>0</v>
      </c>
      <c r="DF40" s="33">
        <v>0</v>
      </c>
      <c r="DG40" s="33">
        <v>0</v>
      </c>
      <c r="DH40" s="33">
        <v>0</v>
      </c>
      <c r="DI40" s="33">
        <v>0</v>
      </c>
      <c r="DJ40" s="33">
        <v>0</v>
      </c>
      <c r="DK40" s="33">
        <v>0</v>
      </c>
      <c r="DL40" s="33">
        <v>0</v>
      </c>
      <c r="DM40" s="33">
        <v>0</v>
      </c>
      <c r="DN40" s="33">
        <v>0</v>
      </c>
      <c r="DO40" s="33">
        <v>0</v>
      </c>
      <c r="DP40" s="33">
        <v>0</v>
      </c>
      <c r="DQ40" s="33">
        <v>0</v>
      </c>
      <c r="DR40" s="33">
        <v>0</v>
      </c>
      <c r="DS40" s="33">
        <v>0</v>
      </c>
      <c r="DT40" s="33">
        <v>0</v>
      </c>
      <c r="DU40" s="33">
        <v>0</v>
      </c>
      <c r="DV40" s="33">
        <v>0</v>
      </c>
      <c r="DW40" s="33">
        <v>1.0010000000000001E-5</v>
      </c>
      <c r="DX40" s="33">
        <v>3.2140000000000001E-5</v>
      </c>
      <c r="DY40" s="33">
        <v>0</v>
      </c>
      <c r="DZ40" s="33">
        <v>0</v>
      </c>
      <c r="EA40" s="33">
        <v>0</v>
      </c>
      <c r="EB40" s="33">
        <v>0</v>
      </c>
      <c r="EC40" s="33">
        <v>0</v>
      </c>
      <c r="ED40" s="33">
        <v>0</v>
      </c>
      <c r="EE40" s="33">
        <v>0</v>
      </c>
      <c r="EF40" s="33">
        <v>0</v>
      </c>
      <c r="EG40" s="33">
        <v>0</v>
      </c>
      <c r="EH40" s="33">
        <v>0</v>
      </c>
      <c r="EI40" s="33">
        <v>0</v>
      </c>
      <c r="EJ40" s="33">
        <v>0</v>
      </c>
      <c r="EK40" s="33">
        <v>0</v>
      </c>
      <c r="EL40" s="33">
        <v>0</v>
      </c>
      <c r="EM40" s="33">
        <v>0</v>
      </c>
      <c r="EN40" s="33">
        <v>0</v>
      </c>
      <c r="EO40" s="33">
        <v>0</v>
      </c>
      <c r="EP40" s="33">
        <v>0</v>
      </c>
      <c r="EQ40" s="33">
        <v>0</v>
      </c>
      <c r="ER40" s="33">
        <v>0</v>
      </c>
      <c r="ES40" s="33">
        <v>0</v>
      </c>
      <c r="ET40" s="33">
        <v>0</v>
      </c>
      <c r="EU40" s="33">
        <v>0</v>
      </c>
      <c r="EV40" s="33">
        <v>0</v>
      </c>
      <c r="EW40" s="33">
        <v>0</v>
      </c>
      <c r="EX40" s="33">
        <v>0</v>
      </c>
      <c r="EY40" s="33">
        <v>0</v>
      </c>
      <c r="EZ40" s="33">
        <v>0</v>
      </c>
      <c r="FA40" s="33">
        <v>0</v>
      </c>
      <c r="FB40" s="33">
        <v>0</v>
      </c>
      <c r="FC40" s="33">
        <v>0</v>
      </c>
      <c r="FD40" s="33">
        <v>0</v>
      </c>
      <c r="FE40" s="33">
        <v>0</v>
      </c>
      <c r="FF40" s="33">
        <v>0</v>
      </c>
      <c r="FG40" s="33">
        <v>0</v>
      </c>
      <c r="FH40" s="33">
        <v>0</v>
      </c>
      <c r="FI40" s="33">
        <v>0</v>
      </c>
      <c r="FJ40" s="33">
        <v>0</v>
      </c>
      <c r="FK40" s="33">
        <v>0</v>
      </c>
      <c r="FL40" s="33">
        <v>0</v>
      </c>
      <c r="FM40" s="33">
        <v>0</v>
      </c>
      <c r="FN40" s="33">
        <v>0</v>
      </c>
      <c r="FO40" s="33">
        <v>0</v>
      </c>
      <c r="FP40" s="33">
        <v>0</v>
      </c>
      <c r="FQ40" s="33">
        <v>0</v>
      </c>
      <c r="FR40" s="33">
        <v>0</v>
      </c>
      <c r="FS40" s="33">
        <v>0</v>
      </c>
      <c r="FT40" s="33">
        <v>0</v>
      </c>
      <c r="FU40" s="33">
        <v>0</v>
      </c>
      <c r="FV40" s="33">
        <v>0</v>
      </c>
      <c r="FW40" s="33">
        <v>0</v>
      </c>
      <c r="FX40" s="33">
        <v>0</v>
      </c>
      <c r="FY40" s="33">
        <v>0</v>
      </c>
      <c r="FZ40" s="33">
        <v>0</v>
      </c>
      <c r="GA40" s="33">
        <v>0</v>
      </c>
      <c r="GB40" s="33">
        <v>7.0000000000000005E-8</v>
      </c>
      <c r="GC40" s="33">
        <v>0</v>
      </c>
      <c r="GD40" s="33">
        <v>0</v>
      </c>
      <c r="GE40" s="33">
        <v>0</v>
      </c>
      <c r="GF40" s="33">
        <v>2.8600000000000001E-6</v>
      </c>
      <c r="GG40" s="33">
        <v>0</v>
      </c>
      <c r="GH40" s="33">
        <v>0</v>
      </c>
      <c r="GI40" s="34">
        <v>6.3E-7</v>
      </c>
      <c r="GJ40" s="173"/>
    </row>
    <row r="41" spans="1:193" ht="15" customHeight="1">
      <c r="A41" s="18" t="s">
        <v>36</v>
      </c>
      <c r="B41" s="47" t="s">
        <v>243</v>
      </c>
      <c r="C41" s="32">
        <v>0</v>
      </c>
      <c r="D41" s="33">
        <v>0</v>
      </c>
      <c r="E41" s="33">
        <v>0</v>
      </c>
      <c r="F41" s="33">
        <v>0</v>
      </c>
      <c r="G41" s="33">
        <v>0</v>
      </c>
      <c r="H41" s="33">
        <v>0</v>
      </c>
      <c r="I41" s="33">
        <v>0</v>
      </c>
      <c r="J41" s="33">
        <v>0</v>
      </c>
      <c r="K41" s="33">
        <v>0</v>
      </c>
      <c r="L41" s="33">
        <v>0</v>
      </c>
      <c r="M41" s="33">
        <v>0</v>
      </c>
      <c r="N41" s="33">
        <v>0</v>
      </c>
      <c r="O41" s="33">
        <v>0</v>
      </c>
      <c r="P41" s="33">
        <v>0</v>
      </c>
      <c r="Q41" s="33">
        <v>0</v>
      </c>
      <c r="R41" s="33">
        <v>0</v>
      </c>
      <c r="S41" s="33">
        <v>0</v>
      </c>
      <c r="T41" s="97">
        <v>0</v>
      </c>
      <c r="U41" s="33">
        <v>0</v>
      </c>
      <c r="V41" s="33">
        <v>0</v>
      </c>
      <c r="W41" s="33">
        <v>0</v>
      </c>
      <c r="X41" s="33">
        <v>0</v>
      </c>
      <c r="Y41" s="33">
        <v>0</v>
      </c>
      <c r="Z41" s="33">
        <v>0</v>
      </c>
      <c r="AA41" s="33">
        <v>0</v>
      </c>
      <c r="AB41" s="104">
        <v>0</v>
      </c>
      <c r="AC41" s="33">
        <v>0</v>
      </c>
      <c r="AD41" s="33">
        <v>0</v>
      </c>
      <c r="AE41" s="33">
        <v>0</v>
      </c>
      <c r="AF41" s="33">
        <v>0</v>
      </c>
      <c r="AG41" s="33">
        <v>0</v>
      </c>
      <c r="AH41" s="33">
        <v>0</v>
      </c>
      <c r="AI41" s="33">
        <v>0</v>
      </c>
      <c r="AJ41" s="33">
        <v>0.10543666</v>
      </c>
      <c r="AK41" s="33">
        <v>0.12580933999999999</v>
      </c>
      <c r="AL41" s="33">
        <v>1.6785350000000001E-2</v>
      </c>
      <c r="AM41" s="33">
        <v>0</v>
      </c>
      <c r="AN41" s="33">
        <v>7.3903969999999999E-2</v>
      </c>
      <c r="AO41" s="33">
        <v>0.13371399</v>
      </c>
      <c r="AP41" s="33">
        <v>6.2779139999999997E-2</v>
      </c>
      <c r="AQ41" s="33">
        <v>3.0465900000000001E-2</v>
      </c>
      <c r="AR41" s="33">
        <v>0</v>
      </c>
      <c r="AS41" s="33">
        <v>0</v>
      </c>
      <c r="AT41" s="33">
        <v>0</v>
      </c>
      <c r="AU41" s="33">
        <v>0</v>
      </c>
      <c r="AV41" s="33">
        <v>0</v>
      </c>
      <c r="AW41" s="33">
        <v>0</v>
      </c>
      <c r="AX41" s="33">
        <v>0</v>
      </c>
      <c r="AY41" s="33">
        <v>0</v>
      </c>
      <c r="AZ41" s="33">
        <v>0</v>
      </c>
      <c r="BA41" s="33">
        <v>0</v>
      </c>
      <c r="BB41" s="33">
        <v>0</v>
      </c>
      <c r="BC41" s="33">
        <v>0</v>
      </c>
      <c r="BD41" s="33">
        <v>0</v>
      </c>
      <c r="BE41" s="33">
        <v>0</v>
      </c>
      <c r="BF41" s="33">
        <v>0</v>
      </c>
      <c r="BG41" s="33">
        <v>0</v>
      </c>
      <c r="BH41" s="33">
        <v>0</v>
      </c>
      <c r="BI41" s="33">
        <v>0</v>
      </c>
      <c r="BJ41" s="33">
        <v>0</v>
      </c>
      <c r="BK41" s="33">
        <v>0</v>
      </c>
      <c r="BL41" s="33">
        <v>0</v>
      </c>
      <c r="BM41" s="33">
        <v>0</v>
      </c>
      <c r="BN41" s="33">
        <v>0</v>
      </c>
      <c r="BO41" s="33">
        <v>0</v>
      </c>
      <c r="BP41" s="33">
        <v>0</v>
      </c>
      <c r="BQ41" s="33">
        <v>0</v>
      </c>
      <c r="BR41" s="33">
        <v>0</v>
      </c>
      <c r="BS41" s="33">
        <v>0</v>
      </c>
      <c r="BT41" s="33">
        <v>0</v>
      </c>
      <c r="BU41" s="33">
        <v>0</v>
      </c>
      <c r="BV41" s="33">
        <v>0</v>
      </c>
      <c r="BW41" s="33">
        <v>0</v>
      </c>
      <c r="BX41" s="33">
        <v>0</v>
      </c>
      <c r="BY41" s="33">
        <v>0</v>
      </c>
      <c r="BZ41" s="33">
        <v>0</v>
      </c>
      <c r="CA41" s="33">
        <v>0</v>
      </c>
      <c r="CB41" s="33">
        <v>0</v>
      </c>
      <c r="CC41" s="33">
        <v>0</v>
      </c>
      <c r="CD41" s="33">
        <v>0</v>
      </c>
      <c r="CE41" s="33">
        <v>0</v>
      </c>
      <c r="CF41" s="33">
        <v>0</v>
      </c>
      <c r="CG41" s="33">
        <v>0</v>
      </c>
      <c r="CH41" s="33">
        <v>0</v>
      </c>
      <c r="CI41" s="33">
        <v>0</v>
      </c>
      <c r="CJ41" s="33">
        <v>0</v>
      </c>
      <c r="CK41" s="33">
        <v>0</v>
      </c>
      <c r="CL41" s="33">
        <v>0</v>
      </c>
      <c r="CM41" s="33">
        <v>0</v>
      </c>
      <c r="CN41" s="33">
        <v>0</v>
      </c>
      <c r="CO41" s="33">
        <v>0</v>
      </c>
      <c r="CP41" s="33">
        <v>0</v>
      </c>
      <c r="CQ41" s="33">
        <v>0</v>
      </c>
      <c r="CR41" s="33">
        <v>0</v>
      </c>
      <c r="CS41" s="33">
        <v>0</v>
      </c>
      <c r="CT41" s="33">
        <v>0</v>
      </c>
      <c r="CU41" s="33">
        <v>0</v>
      </c>
      <c r="CV41" s="33">
        <v>0</v>
      </c>
      <c r="CW41" s="33">
        <v>0</v>
      </c>
      <c r="CX41" s="33">
        <v>0</v>
      </c>
      <c r="CY41" s="33">
        <v>0</v>
      </c>
      <c r="CZ41" s="33">
        <v>0</v>
      </c>
      <c r="DA41" s="33">
        <v>0</v>
      </c>
      <c r="DB41" s="33">
        <v>0</v>
      </c>
      <c r="DC41" s="33">
        <v>0</v>
      </c>
      <c r="DD41" s="33">
        <v>0</v>
      </c>
      <c r="DE41" s="33">
        <v>0</v>
      </c>
      <c r="DF41" s="33">
        <v>0</v>
      </c>
      <c r="DG41" s="33">
        <v>0</v>
      </c>
      <c r="DH41" s="33">
        <v>0</v>
      </c>
      <c r="DI41" s="33">
        <v>0</v>
      </c>
      <c r="DJ41" s="33">
        <v>0</v>
      </c>
      <c r="DK41" s="33">
        <v>0</v>
      </c>
      <c r="DL41" s="33">
        <v>0</v>
      </c>
      <c r="DM41" s="33">
        <v>0</v>
      </c>
      <c r="DN41" s="33">
        <v>0</v>
      </c>
      <c r="DO41" s="33">
        <v>0</v>
      </c>
      <c r="DP41" s="33">
        <v>0</v>
      </c>
      <c r="DQ41" s="33">
        <v>0</v>
      </c>
      <c r="DR41" s="33">
        <v>0</v>
      </c>
      <c r="DS41" s="33">
        <v>0</v>
      </c>
      <c r="DT41" s="33">
        <v>0</v>
      </c>
      <c r="DU41" s="33">
        <v>0</v>
      </c>
      <c r="DV41" s="33">
        <v>0</v>
      </c>
      <c r="DW41" s="33">
        <v>0</v>
      </c>
      <c r="DX41" s="33">
        <v>4.7393000000000001E-4</v>
      </c>
      <c r="DY41" s="33">
        <v>0</v>
      </c>
      <c r="DZ41" s="33">
        <v>0</v>
      </c>
      <c r="EA41" s="33">
        <v>0</v>
      </c>
      <c r="EB41" s="33">
        <v>0</v>
      </c>
      <c r="EC41" s="33">
        <v>0</v>
      </c>
      <c r="ED41" s="33">
        <v>0</v>
      </c>
      <c r="EE41" s="33">
        <v>0</v>
      </c>
      <c r="EF41" s="33">
        <v>0</v>
      </c>
      <c r="EG41" s="33">
        <v>0</v>
      </c>
      <c r="EH41" s="33">
        <v>0</v>
      </c>
      <c r="EI41" s="33">
        <v>0</v>
      </c>
      <c r="EJ41" s="33">
        <v>0</v>
      </c>
      <c r="EK41" s="33">
        <v>0</v>
      </c>
      <c r="EL41" s="33">
        <v>0</v>
      </c>
      <c r="EM41" s="33">
        <v>0</v>
      </c>
      <c r="EN41" s="33">
        <v>0</v>
      </c>
      <c r="EO41" s="33">
        <v>0</v>
      </c>
      <c r="EP41" s="33">
        <v>0</v>
      </c>
      <c r="EQ41" s="33">
        <v>0</v>
      </c>
      <c r="ER41" s="33">
        <v>0</v>
      </c>
      <c r="ES41" s="33">
        <v>0</v>
      </c>
      <c r="ET41" s="33">
        <v>0</v>
      </c>
      <c r="EU41" s="33">
        <v>0</v>
      </c>
      <c r="EV41" s="33">
        <v>0</v>
      </c>
      <c r="EW41" s="33">
        <v>0</v>
      </c>
      <c r="EX41" s="33">
        <v>0</v>
      </c>
      <c r="EY41" s="33">
        <v>0</v>
      </c>
      <c r="EZ41" s="33">
        <v>0</v>
      </c>
      <c r="FA41" s="33">
        <v>0</v>
      </c>
      <c r="FB41" s="33">
        <v>0</v>
      </c>
      <c r="FC41" s="33">
        <v>0</v>
      </c>
      <c r="FD41" s="33">
        <v>0</v>
      </c>
      <c r="FE41" s="33">
        <v>0</v>
      </c>
      <c r="FF41" s="33">
        <v>0</v>
      </c>
      <c r="FG41" s="33">
        <v>0</v>
      </c>
      <c r="FH41" s="33">
        <v>0</v>
      </c>
      <c r="FI41" s="33">
        <v>0</v>
      </c>
      <c r="FJ41" s="33">
        <v>0</v>
      </c>
      <c r="FK41" s="33">
        <v>0</v>
      </c>
      <c r="FL41" s="33">
        <v>0</v>
      </c>
      <c r="FM41" s="33">
        <v>0</v>
      </c>
      <c r="FN41" s="33">
        <v>0</v>
      </c>
      <c r="FO41" s="33">
        <v>0</v>
      </c>
      <c r="FP41" s="33">
        <v>0</v>
      </c>
      <c r="FQ41" s="33">
        <v>0</v>
      </c>
      <c r="FR41" s="33">
        <v>0</v>
      </c>
      <c r="FS41" s="33">
        <v>0</v>
      </c>
      <c r="FT41" s="33">
        <v>0</v>
      </c>
      <c r="FU41" s="33">
        <v>0</v>
      </c>
      <c r="FV41" s="33">
        <v>0</v>
      </c>
      <c r="FW41" s="33">
        <v>0</v>
      </c>
      <c r="FX41" s="33">
        <v>0</v>
      </c>
      <c r="FY41" s="33">
        <v>0</v>
      </c>
      <c r="FZ41" s="33">
        <v>0</v>
      </c>
      <c r="GA41" s="33">
        <v>0</v>
      </c>
      <c r="GB41" s="33">
        <v>0</v>
      </c>
      <c r="GC41" s="33">
        <v>0</v>
      </c>
      <c r="GD41" s="33">
        <v>0</v>
      </c>
      <c r="GE41" s="33">
        <v>0</v>
      </c>
      <c r="GF41" s="33">
        <v>0</v>
      </c>
      <c r="GG41" s="33">
        <v>0</v>
      </c>
      <c r="GH41" s="33">
        <v>0</v>
      </c>
      <c r="GI41" s="34">
        <v>1.066E-4</v>
      </c>
      <c r="GJ41" s="175"/>
    </row>
    <row r="42" spans="1:193" ht="15" customHeight="1">
      <c r="A42" s="18" t="s">
        <v>37</v>
      </c>
      <c r="B42" s="47" t="s">
        <v>244</v>
      </c>
      <c r="C42" s="32">
        <v>3.0174999999999999E-4</v>
      </c>
      <c r="D42" s="33">
        <v>0</v>
      </c>
      <c r="E42" s="33">
        <v>8.1999999999999994E-6</v>
      </c>
      <c r="F42" s="33">
        <v>7.1999999999999997E-6</v>
      </c>
      <c r="G42" s="33">
        <v>0</v>
      </c>
      <c r="H42" s="33">
        <v>0</v>
      </c>
      <c r="I42" s="33">
        <v>7.1199999999999996E-6</v>
      </c>
      <c r="J42" s="33">
        <v>5.4500000000000003E-5</v>
      </c>
      <c r="K42" s="33">
        <v>3.3729999999999997E-5</v>
      </c>
      <c r="L42" s="33">
        <v>0</v>
      </c>
      <c r="M42" s="33">
        <v>0</v>
      </c>
      <c r="N42" s="33">
        <v>0</v>
      </c>
      <c r="O42" s="33">
        <v>2.1209999999999999E-5</v>
      </c>
      <c r="P42" s="33">
        <v>3.4780000000000002E-5</v>
      </c>
      <c r="Q42" s="33">
        <v>1.6642600000000001E-3</v>
      </c>
      <c r="R42" s="33">
        <v>6.6611000000000003E-4</v>
      </c>
      <c r="S42" s="33">
        <v>1.057844E-2</v>
      </c>
      <c r="T42" s="97">
        <v>1.079867E-2</v>
      </c>
      <c r="U42" s="33">
        <v>1.0264600000000001E-3</v>
      </c>
      <c r="V42" s="33">
        <v>0</v>
      </c>
      <c r="W42" s="33">
        <v>0</v>
      </c>
      <c r="X42" s="33">
        <v>1.306E-5</v>
      </c>
      <c r="Y42" s="33">
        <v>0</v>
      </c>
      <c r="Z42" s="33">
        <v>0</v>
      </c>
      <c r="AA42" s="33">
        <v>0</v>
      </c>
      <c r="AB42" s="104">
        <v>2.7000000000000001E-7</v>
      </c>
      <c r="AC42" s="33">
        <v>0</v>
      </c>
      <c r="AD42" s="33">
        <v>0</v>
      </c>
      <c r="AE42" s="33">
        <v>0</v>
      </c>
      <c r="AF42" s="33">
        <v>0</v>
      </c>
      <c r="AG42" s="33">
        <v>0</v>
      </c>
      <c r="AH42" s="33">
        <v>7.6290000000000003E-5</v>
      </c>
      <c r="AI42" s="33">
        <v>0</v>
      </c>
      <c r="AJ42" s="33">
        <v>2.5765050000000001E-2</v>
      </c>
      <c r="AK42" s="33">
        <v>9.9697999999999996E-4</v>
      </c>
      <c r="AL42" s="33">
        <v>1.241099E-2</v>
      </c>
      <c r="AM42" s="33">
        <v>8.1663999999999999E-4</v>
      </c>
      <c r="AN42" s="33">
        <v>1.9503400000000001E-3</v>
      </c>
      <c r="AO42" s="33">
        <v>2.6251E-3</v>
      </c>
      <c r="AP42" s="33">
        <v>7.2467800000000004E-3</v>
      </c>
      <c r="AQ42" s="33">
        <v>1.0381319999999999E-2</v>
      </c>
      <c r="AR42" s="33">
        <v>2.9254999999999998E-4</v>
      </c>
      <c r="AS42" s="33">
        <v>2.1434000000000001E-4</v>
      </c>
      <c r="AT42" s="33">
        <v>2.2033899999999999E-3</v>
      </c>
      <c r="AU42" s="33">
        <v>4.18067E-3</v>
      </c>
      <c r="AV42" s="33">
        <v>0</v>
      </c>
      <c r="AW42" s="33">
        <v>8.4833E-4</v>
      </c>
      <c r="AX42" s="33">
        <v>7.0540000000000002E-4</v>
      </c>
      <c r="AY42" s="33">
        <v>2.5553000000000001E-4</v>
      </c>
      <c r="AZ42" s="33">
        <v>2.7121599999999999E-3</v>
      </c>
      <c r="BA42" s="33">
        <v>1.9598E-4</v>
      </c>
      <c r="BB42" s="33">
        <v>8.0887999999999999E-4</v>
      </c>
      <c r="BC42" s="33">
        <v>0</v>
      </c>
      <c r="BD42" s="33">
        <v>0</v>
      </c>
      <c r="BE42" s="33">
        <v>0</v>
      </c>
      <c r="BF42" s="33">
        <v>0</v>
      </c>
      <c r="BG42" s="33">
        <v>2.8999999999999998E-7</v>
      </c>
      <c r="BH42" s="33">
        <v>0</v>
      </c>
      <c r="BI42" s="33">
        <v>1.1781999999999999E-4</v>
      </c>
      <c r="BJ42" s="33">
        <v>0</v>
      </c>
      <c r="BK42" s="33">
        <v>3.6529999999999998E-5</v>
      </c>
      <c r="BL42" s="33">
        <v>0</v>
      </c>
      <c r="BM42" s="33">
        <v>0</v>
      </c>
      <c r="BN42" s="33">
        <v>1.1542E-4</v>
      </c>
      <c r="BO42" s="33">
        <v>0</v>
      </c>
      <c r="BP42" s="33">
        <v>6.0966000000000004E-4</v>
      </c>
      <c r="BQ42" s="33">
        <v>4.8651600000000003E-3</v>
      </c>
      <c r="BR42" s="33">
        <v>1.51735E-3</v>
      </c>
      <c r="BS42" s="33">
        <v>2.5796600000000001E-3</v>
      </c>
      <c r="BT42" s="33">
        <v>7.5499999999999997E-6</v>
      </c>
      <c r="BU42" s="33">
        <v>0</v>
      </c>
      <c r="BV42" s="33">
        <v>0</v>
      </c>
      <c r="BW42" s="33">
        <v>7.2462000000000004E-4</v>
      </c>
      <c r="BX42" s="33">
        <v>0</v>
      </c>
      <c r="BY42" s="33">
        <v>0</v>
      </c>
      <c r="BZ42" s="33">
        <v>0</v>
      </c>
      <c r="CA42" s="33">
        <v>0</v>
      </c>
      <c r="CB42" s="33">
        <v>0</v>
      </c>
      <c r="CC42" s="33">
        <v>1.7159999999999998E-5</v>
      </c>
      <c r="CD42" s="33">
        <v>0</v>
      </c>
      <c r="CE42" s="33">
        <v>0</v>
      </c>
      <c r="CF42" s="33">
        <v>2.3732000000000001E-4</v>
      </c>
      <c r="CG42" s="33">
        <v>7.3419999999999998E-5</v>
      </c>
      <c r="CH42" s="33">
        <v>1.22E-6</v>
      </c>
      <c r="CI42" s="33">
        <v>2.8479999999999998E-4</v>
      </c>
      <c r="CJ42" s="33">
        <v>3.3828999999999999E-4</v>
      </c>
      <c r="CK42" s="33">
        <v>2.2300999999999999E-4</v>
      </c>
      <c r="CL42" s="33">
        <v>0</v>
      </c>
      <c r="CM42" s="33">
        <v>0</v>
      </c>
      <c r="CN42" s="33">
        <v>2.5002999999999999E-4</v>
      </c>
      <c r="CO42" s="33">
        <v>1.1111E-4</v>
      </c>
      <c r="CP42" s="33">
        <v>6.9919999999999995E-5</v>
      </c>
      <c r="CQ42" s="33">
        <v>0</v>
      </c>
      <c r="CR42" s="33">
        <v>0</v>
      </c>
      <c r="CS42" s="33">
        <v>3.642E-5</v>
      </c>
      <c r="CT42" s="33">
        <v>3.7780000000000001E-5</v>
      </c>
      <c r="CU42" s="33">
        <v>4.2599999999999999E-6</v>
      </c>
      <c r="CV42" s="33">
        <v>0</v>
      </c>
      <c r="CW42" s="33">
        <v>3.2649599999999999E-3</v>
      </c>
      <c r="CX42" s="33">
        <v>1.632E-5</v>
      </c>
      <c r="CY42" s="33">
        <v>0</v>
      </c>
      <c r="CZ42" s="33">
        <v>0</v>
      </c>
      <c r="DA42" s="33">
        <v>1.8823000000000001E-4</v>
      </c>
      <c r="DB42" s="33">
        <v>3.9656000000000001E-4</v>
      </c>
      <c r="DC42" s="33">
        <v>0</v>
      </c>
      <c r="DD42" s="33">
        <v>0</v>
      </c>
      <c r="DE42" s="33">
        <v>1.8710899999999999E-3</v>
      </c>
      <c r="DF42" s="33">
        <v>1.7799999999999999E-6</v>
      </c>
      <c r="DG42" s="33">
        <v>0</v>
      </c>
      <c r="DH42" s="33">
        <v>2.5933599999999998E-3</v>
      </c>
      <c r="DI42" s="33">
        <v>0</v>
      </c>
      <c r="DJ42" s="33">
        <v>0</v>
      </c>
      <c r="DK42" s="33">
        <v>0</v>
      </c>
      <c r="DL42" s="33">
        <v>5.6276000000000004E-4</v>
      </c>
      <c r="DM42" s="33">
        <v>0</v>
      </c>
      <c r="DN42" s="33">
        <v>0</v>
      </c>
      <c r="DO42" s="33">
        <v>7.2541999999999995E-4</v>
      </c>
      <c r="DP42" s="33">
        <v>5.308E-5</v>
      </c>
      <c r="DQ42" s="33">
        <v>0</v>
      </c>
      <c r="DR42" s="33">
        <v>3.3159999999999998E-4</v>
      </c>
      <c r="DS42" s="33">
        <v>1.8185600000000001E-3</v>
      </c>
      <c r="DT42" s="33">
        <v>8.0867000000000005E-4</v>
      </c>
      <c r="DU42" s="33">
        <v>3.0343999999999998E-4</v>
      </c>
      <c r="DV42" s="33">
        <v>0</v>
      </c>
      <c r="DW42" s="33">
        <v>5.0036000000000004E-3</v>
      </c>
      <c r="DX42" s="33">
        <v>1.9173000000000001E-4</v>
      </c>
      <c r="DY42" s="33">
        <v>3.0069999999999998E-5</v>
      </c>
      <c r="DZ42" s="33">
        <v>3.5071000000000001E-4</v>
      </c>
      <c r="EA42" s="33">
        <v>2.5589999999999999E-4</v>
      </c>
      <c r="EB42" s="33">
        <v>1.8907399999999999E-3</v>
      </c>
      <c r="EC42" s="33">
        <v>1.5511999999999999E-4</v>
      </c>
      <c r="ED42" s="33">
        <v>4.4100000000000001E-5</v>
      </c>
      <c r="EE42" s="33">
        <v>0</v>
      </c>
      <c r="EF42" s="33">
        <v>0</v>
      </c>
      <c r="EG42" s="33">
        <v>0</v>
      </c>
      <c r="EH42" s="33">
        <v>7.6349999999999999E-5</v>
      </c>
      <c r="EI42" s="33">
        <v>4.7800000000000003E-5</v>
      </c>
      <c r="EJ42" s="33">
        <v>2.1772E-4</v>
      </c>
      <c r="EK42" s="33">
        <v>2.5742000000000001E-4</v>
      </c>
      <c r="EL42" s="33">
        <v>9.8700000000000004E-6</v>
      </c>
      <c r="EM42" s="33">
        <v>0</v>
      </c>
      <c r="EN42" s="33">
        <v>1.6700000000000001E-6</v>
      </c>
      <c r="EO42" s="33">
        <v>0</v>
      </c>
      <c r="EP42" s="33">
        <v>0</v>
      </c>
      <c r="EQ42" s="33">
        <v>2.5387000000000001E-4</v>
      </c>
      <c r="ER42" s="33">
        <v>4.2259999999999999E-5</v>
      </c>
      <c r="ES42" s="33">
        <v>7.0099999999999996E-5</v>
      </c>
      <c r="ET42" s="33">
        <v>5.0059999999999998E-5</v>
      </c>
      <c r="EU42" s="33">
        <v>0</v>
      </c>
      <c r="EV42" s="33">
        <v>2.8209999999999999E-5</v>
      </c>
      <c r="EW42" s="33">
        <v>5.2154999999999997E-4</v>
      </c>
      <c r="EX42" s="33">
        <v>3.3574799999999999E-3</v>
      </c>
      <c r="EY42" s="33">
        <v>5.4831699999999999E-3</v>
      </c>
      <c r="EZ42" s="33">
        <v>4.0720000000000003E-5</v>
      </c>
      <c r="FA42" s="33">
        <v>1.0132100000000001E-3</v>
      </c>
      <c r="FB42" s="33">
        <v>3.3427000000000001E-4</v>
      </c>
      <c r="FC42" s="33">
        <v>3.07033E-3</v>
      </c>
      <c r="FD42" s="33">
        <v>6.9209999999999996E-5</v>
      </c>
      <c r="FE42" s="33">
        <v>4.5300000000000003E-5</v>
      </c>
      <c r="FF42" s="33">
        <v>1.1799999999999999E-6</v>
      </c>
      <c r="FG42" s="33">
        <v>1.5869999999999999E-5</v>
      </c>
      <c r="FH42" s="33">
        <v>5.2000000000000002E-6</v>
      </c>
      <c r="FI42" s="33">
        <v>3.6018999999999998E-4</v>
      </c>
      <c r="FJ42" s="33">
        <v>2.74E-6</v>
      </c>
      <c r="FK42" s="33">
        <v>2.0489999999999999E-5</v>
      </c>
      <c r="FL42" s="33">
        <v>3.3090000000000003E-5</v>
      </c>
      <c r="FM42" s="33">
        <v>2.957E-5</v>
      </c>
      <c r="FN42" s="33">
        <v>3.0800000000000002E-6</v>
      </c>
      <c r="FO42" s="33">
        <v>7.34E-6</v>
      </c>
      <c r="FP42" s="33">
        <v>0</v>
      </c>
      <c r="FQ42" s="33">
        <v>0</v>
      </c>
      <c r="FR42" s="33">
        <v>4.6199999999999998E-5</v>
      </c>
      <c r="FS42" s="33">
        <v>1.7595200000000001E-3</v>
      </c>
      <c r="FT42" s="33">
        <v>5.3430000000000002E-5</v>
      </c>
      <c r="FU42" s="33">
        <v>5.0559999999999997E-5</v>
      </c>
      <c r="FV42" s="33">
        <v>1.1119E-4</v>
      </c>
      <c r="FW42" s="33">
        <v>1.6627999999999999E-4</v>
      </c>
      <c r="FX42" s="33">
        <v>0</v>
      </c>
      <c r="FY42" s="33">
        <v>0</v>
      </c>
      <c r="FZ42" s="33">
        <v>1.8150000000000001E-5</v>
      </c>
      <c r="GA42" s="33">
        <v>0</v>
      </c>
      <c r="GB42" s="33">
        <v>4.3039E-4</v>
      </c>
      <c r="GC42" s="33">
        <v>5.1015000000000001E-4</v>
      </c>
      <c r="GD42" s="33">
        <v>4.9999999999999998E-7</v>
      </c>
      <c r="GE42" s="33">
        <v>1.6166999999999999E-4</v>
      </c>
      <c r="GF42" s="33">
        <v>1.64858E-3</v>
      </c>
      <c r="GG42" s="33">
        <v>2.4794999999999998E-4</v>
      </c>
      <c r="GH42" s="33">
        <v>1.2124390000000001E-2</v>
      </c>
      <c r="GI42" s="34">
        <v>1.522E-5</v>
      </c>
    </row>
    <row r="43" spans="1:193" ht="15" customHeight="1">
      <c r="A43" s="18" t="s">
        <v>38</v>
      </c>
      <c r="B43" s="47" t="s">
        <v>245</v>
      </c>
      <c r="C43" s="32">
        <v>1.2437500000000001E-3</v>
      </c>
      <c r="D43" s="33">
        <v>1.86667E-3</v>
      </c>
      <c r="E43" s="33">
        <v>2.6475399999999999E-3</v>
      </c>
      <c r="F43" s="33">
        <v>2.6861699999999999E-3</v>
      </c>
      <c r="G43" s="33">
        <v>5.4120599999999998E-3</v>
      </c>
      <c r="H43" s="33">
        <v>2.5336899999999999E-3</v>
      </c>
      <c r="I43" s="33">
        <v>2.40931E-3</v>
      </c>
      <c r="J43" s="33">
        <v>1.6147000000000001E-4</v>
      </c>
      <c r="K43" s="33">
        <v>6.1910999999999997E-4</v>
      </c>
      <c r="L43" s="33">
        <v>4.9682999999999997E-4</v>
      </c>
      <c r="M43" s="33">
        <v>7.2486999999999996E-4</v>
      </c>
      <c r="N43" s="33">
        <v>1.11983E-3</v>
      </c>
      <c r="O43" s="33">
        <v>1.7817E-3</v>
      </c>
      <c r="P43" s="33">
        <v>3.0389999999999999E-5</v>
      </c>
      <c r="Q43" s="33">
        <v>5.1583E-4</v>
      </c>
      <c r="R43" s="33">
        <v>1.0148E-4</v>
      </c>
      <c r="S43" s="33">
        <v>9.4247999999999999E-4</v>
      </c>
      <c r="T43" s="97">
        <v>5.5096700000000004E-3</v>
      </c>
      <c r="U43" s="33">
        <v>5.9816000000000003E-4</v>
      </c>
      <c r="V43" s="33">
        <v>0</v>
      </c>
      <c r="W43" s="33">
        <v>0</v>
      </c>
      <c r="X43" s="33">
        <v>4.2446000000000003E-3</v>
      </c>
      <c r="Y43" s="33">
        <v>3.2497099999999998E-3</v>
      </c>
      <c r="Z43" s="33">
        <v>3.1164000000000002E-4</v>
      </c>
      <c r="AA43" s="33">
        <v>5.6879999999999995E-4</v>
      </c>
      <c r="AB43" s="104">
        <v>6.2463999999999998E-4</v>
      </c>
      <c r="AC43" s="33">
        <v>1.6639000000000001E-4</v>
      </c>
      <c r="AD43" s="33">
        <v>1.2831699999999999E-3</v>
      </c>
      <c r="AE43" s="33">
        <v>1.19494E-3</v>
      </c>
      <c r="AF43" s="33">
        <v>8.5227000000000002E-4</v>
      </c>
      <c r="AG43" s="33">
        <v>2.9931000000000001E-4</v>
      </c>
      <c r="AH43" s="33">
        <v>8.3168999999999995E-4</v>
      </c>
      <c r="AI43" s="33">
        <v>4.6069999999999998E-5</v>
      </c>
      <c r="AJ43" s="33">
        <v>4.3971E-4</v>
      </c>
      <c r="AK43" s="33">
        <v>6.0490999999999995E-4</v>
      </c>
      <c r="AL43" s="33">
        <v>3.0519E-4</v>
      </c>
      <c r="AM43" s="33">
        <v>1.96152E-3</v>
      </c>
      <c r="AN43" s="33">
        <v>5.7686E-4</v>
      </c>
      <c r="AO43" s="33">
        <v>1.8053800000000001E-3</v>
      </c>
      <c r="AP43" s="33">
        <v>3.9071599999999998E-3</v>
      </c>
      <c r="AQ43" s="33">
        <v>1.6157400000000001E-3</v>
      </c>
      <c r="AR43" s="33">
        <v>5.9314999999999997E-4</v>
      </c>
      <c r="AS43" s="33">
        <v>3.7551500000000001E-3</v>
      </c>
      <c r="AT43" s="33">
        <v>9.8484000000000006E-4</v>
      </c>
      <c r="AU43" s="33">
        <v>2.7102000000000002E-4</v>
      </c>
      <c r="AV43" s="33">
        <v>0</v>
      </c>
      <c r="AW43" s="33">
        <v>1.6963900000000001E-3</v>
      </c>
      <c r="AX43" s="33">
        <v>1.26384E-3</v>
      </c>
      <c r="AY43" s="33">
        <v>1.7254E-3</v>
      </c>
      <c r="AZ43" s="33">
        <v>1.62236E-3</v>
      </c>
      <c r="BA43" s="33">
        <v>3.0333999999999998E-4</v>
      </c>
      <c r="BB43" s="33">
        <v>5.3746000000000002E-4</v>
      </c>
      <c r="BC43" s="33">
        <v>2.1338999999999999E-4</v>
      </c>
      <c r="BD43" s="33">
        <v>3.6682400000000001E-3</v>
      </c>
      <c r="BE43" s="33">
        <v>1.9616999999999998E-3</v>
      </c>
      <c r="BF43" s="33">
        <v>0</v>
      </c>
      <c r="BG43" s="33">
        <v>9.8762000000000003E-4</v>
      </c>
      <c r="BH43" s="33">
        <v>5.1608999999999997E-4</v>
      </c>
      <c r="BI43" s="33">
        <v>9.5014999999999997E-4</v>
      </c>
      <c r="BJ43" s="33">
        <v>0</v>
      </c>
      <c r="BK43" s="33">
        <v>7.7742000000000002E-4</v>
      </c>
      <c r="BL43" s="33">
        <v>0</v>
      </c>
      <c r="BM43" s="33">
        <v>2.2845999999999999E-4</v>
      </c>
      <c r="BN43" s="33">
        <v>1.8971E-4</v>
      </c>
      <c r="BO43" s="33">
        <v>0</v>
      </c>
      <c r="BP43" s="33">
        <v>1.3707400000000001E-3</v>
      </c>
      <c r="BQ43" s="33">
        <v>1.1631499999999999E-3</v>
      </c>
      <c r="BR43" s="33">
        <v>8.7947999999999998E-4</v>
      </c>
      <c r="BS43" s="33">
        <v>1.1261999999999999E-3</v>
      </c>
      <c r="BT43" s="33">
        <v>1.0479199999999999E-3</v>
      </c>
      <c r="BU43" s="33">
        <v>2.6801699999999999E-3</v>
      </c>
      <c r="BV43" s="33">
        <v>2.92793E-3</v>
      </c>
      <c r="BW43" s="33">
        <v>1.62046E-3</v>
      </c>
      <c r="BX43" s="33">
        <v>0</v>
      </c>
      <c r="BY43" s="33">
        <v>0</v>
      </c>
      <c r="BZ43" s="33">
        <v>2.7480000000000001E-4</v>
      </c>
      <c r="CA43" s="33">
        <v>0</v>
      </c>
      <c r="CB43" s="33">
        <v>5.2733999999999995E-4</v>
      </c>
      <c r="CC43" s="33">
        <v>8.7111000000000003E-4</v>
      </c>
      <c r="CD43" s="33">
        <v>5.3779999999999997E-5</v>
      </c>
      <c r="CE43" s="33">
        <v>0</v>
      </c>
      <c r="CF43" s="33">
        <v>4.3593000000000001E-4</v>
      </c>
      <c r="CG43" s="33">
        <v>5.2178000000000001E-4</v>
      </c>
      <c r="CH43" s="33">
        <v>1.0449999999999999E-3</v>
      </c>
      <c r="CI43" s="33">
        <v>8.2556000000000003E-4</v>
      </c>
      <c r="CJ43" s="33">
        <v>7.7375999999999996E-4</v>
      </c>
      <c r="CK43" s="33">
        <v>1.00975E-3</v>
      </c>
      <c r="CL43" s="33">
        <v>5.1701999999999998E-4</v>
      </c>
      <c r="CM43" s="33">
        <v>1.0798800000000001E-3</v>
      </c>
      <c r="CN43" s="33">
        <v>6.3783000000000004E-4</v>
      </c>
      <c r="CO43" s="33">
        <v>1.53557E-3</v>
      </c>
      <c r="CP43" s="33">
        <v>1.7832799999999999E-3</v>
      </c>
      <c r="CQ43" s="33">
        <v>1.11987E-3</v>
      </c>
      <c r="CR43" s="33">
        <v>8.5665000000000003E-4</v>
      </c>
      <c r="CS43" s="33">
        <v>1.23839E-3</v>
      </c>
      <c r="CT43" s="33">
        <v>7.4386999999999999E-4</v>
      </c>
      <c r="CU43" s="33">
        <v>2.6866999999999999E-4</v>
      </c>
      <c r="CV43" s="33">
        <v>6.8999000000000003E-4</v>
      </c>
      <c r="CW43" s="33">
        <v>7.3079000000000004E-4</v>
      </c>
      <c r="CX43" s="33">
        <v>9.1155000000000001E-4</v>
      </c>
      <c r="CY43" s="33">
        <v>1.0737500000000001E-3</v>
      </c>
      <c r="CZ43" s="33">
        <v>9.9357000000000004E-4</v>
      </c>
      <c r="DA43" s="33">
        <v>9.9868999999999999E-4</v>
      </c>
      <c r="DB43" s="33">
        <v>6.1550000000000005E-4</v>
      </c>
      <c r="DC43" s="33">
        <v>1.17644E-3</v>
      </c>
      <c r="DD43" s="33">
        <v>1.96547E-3</v>
      </c>
      <c r="DE43" s="33">
        <v>3.7823000000000002E-3</v>
      </c>
      <c r="DF43" s="33">
        <v>3.16512E-3</v>
      </c>
      <c r="DG43" s="33">
        <v>2.2329699999999999E-3</v>
      </c>
      <c r="DH43" s="33">
        <v>1.33085E-3</v>
      </c>
      <c r="DI43" s="33">
        <v>7.6935999999999997E-4</v>
      </c>
      <c r="DJ43" s="33">
        <v>1.3159700000000001E-3</v>
      </c>
      <c r="DK43" s="33">
        <v>2.1109200000000001E-3</v>
      </c>
      <c r="DL43" s="33">
        <v>1.8468E-4</v>
      </c>
      <c r="DM43" s="33">
        <v>5.5631400000000003E-3</v>
      </c>
      <c r="DN43" s="33">
        <v>1.45974E-3</v>
      </c>
      <c r="DO43" s="33">
        <v>2.1748000000000001E-4</v>
      </c>
      <c r="DP43" s="33">
        <v>7.1860000000000007E-5</v>
      </c>
      <c r="DQ43" s="33">
        <v>0</v>
      </c>
      <c r="DR43" s="33">
        <v>2.7932E-4</v>
      </c>
      <c r="DS43" s="33">
        <v>9.6444E-4</v>
      </c>
      <c r="DT43" s="33">
        <v>4.6976E-4</v>
      </c>
      <c r="DU43" s="33">
        <v>5.0573000000000003E-4</v>
      </c>
      <c r="DV43" s="33">
        <v>5.8199999999999998E-5</v>
      </c>
      <c r="DW43" s="33">
        <v>1.58377E-3</v>
      </c>
      <c r="DX43" s="33">
        <v>2.2190500000000002E-3</v>
      </c>
      <c r="DY43" s="33">
        <v>1.47328E-3</v>
      </c>
      <c r="DZ43" s="33">
        <v>5.3335999999999998E-4</v>
      </c>
      <c r="EA43" s="33">
        <v>4.3183000000000002E-4</v>
      </c>
      <c r="EB43" s="33">
        <v>1.3736200000000001E-3</v>
      </c>
      <c r="EC43" s="33">
        <v>3.5491E-4</v>
      </c>
      <c r="ED43" s="33">
        <v>3.4506000000000001E-4</v>
      </c>
      <c r="EE43" s="33">
        <v>1.0525E-4</v>
      </c>
      <c r="EF43" s="33">
        <v>1.4354E-4</v>
      </c>
      <c r="EG43" s="33">
        <v>9.6650000000000005E-5</v>
      </c>
      <c r="EH43" s="33">
        <v>2.4237E-4</v>
      </c>
      <c r="EI43" s="33">
        <v>2.2104199999999998E-3</v>
      </c>
      <c r="EJ43" s="33">
        <v>2.5094800000000001E-3</v>
      </c>
      <c r="EK43" s="33">
        <v>3.5113499999999999E-3</v>
      </c>
      <c r="EL43" s="33">
        <v>1.6955200000000001E-3</v>
      </c>
      <c r="EM43" s="33">
        <v>9.2108000000000001E-4</v>
      </c>
      <c r="EN43" s="33">
        <v>1.1249E-4</v>
      </c>
      <c r="EO43" s="33">
        <v>1.505E-5</v>
      </c>
      <c r="EP43" s="33">
        <v>0</v>
      </c>
      <c r="EQ43" s="33">
        <v>1.0829399999999999E-3</v>
      </c>
      <c r="ER43" s="33">
        <v>1.1159E-3</v>
      </c>
      <c r="ES43" s="33">
        <v>8.7986E-4</v>
      </c>
      <c r="ET43" s="33">
        <v>1.25194E-3</v>
      </c>
      <c r="EU43" s="33">
        <v>1.697E-4</v>
      </c>
      <c r="EV43" s="33">
        <v>5.5185E-4</v>
      </c>
      <c r="EW43" s="33">
        <v>3.1178999999999999E-4</v>
      </c>
      <c r="EX43" s="33">
        <v>4.8215799999999998E-3</v>
      </c>
      <c r="EY43" s="33">
        <v>1.7445799999999999E-3</v>
      </c>
      <c r="EZ43" s="33">
        <v>1.3603000000000001E-3</v>
      </c>
      <c r="FA43" s="33">
        <v>4.9304000000000004E-4</v>
      </c>
      <c r="FB43" s="33">
        <v>2.4832000000000001E-4</v>
      </c>
      <c r="FC43" s="33">
        <v>8.6143000000000005E-4</v>
      </c>
      <c r="FD43" s="33">
        <v>2.1249900000000002E-3</v>
      </c>
      <c r="FE43" s="33">
        <v>1.92168E-3</v>
      </c>
      <c r="FF43" s="33">
        <v>5.4078000000000004E-4</v>
      </c>
      <c r="FG43" s="33">
        <v>2.6886E-4</v>
      </c>
      <c r="FH43" s="33">
        <v>9.0872999999999995E-4</v>
      </c>
      <c r="FI43" s="33">
        <v>1.3068800000000001E-3</v>
      </c>
      <c r="FJ43" s="33">
        <v>1.1504900000000001E-3</v>
      </c>
      <c r="FK43" s="33">
        <v>1.51344E-3</v>
      </c>
      <c r="FL43" s="33">
        <v>1.8119999999999999E-5</v>
      </c>
      <c r="FM43" s="33">
        <v>3.8231599999999999E-3</v>
      </c>
      <c r="FN43" s="33">
        <v>9.4840000000000007E-5</v>
      </c>
      <c r="FO43" s="33">
        <v>3.3785999999999999E-4</v>
      </c>
      <c r="FP43" s="33">
        <v>9.3906000000000002E-4</v>
      </c>
      <c r="FQ43" s="33">
        <v>3.1587E-4</v>
      </c>
      <c r="FR43" s="33">
        <v>5.9663000000000001E-4</v>
      </c>
      <c r="FS43" s="33">
        <v>3.4345000000000001E-3</v>
      </c>
      <c r="FT43" s="33">
        <v>3.64051E-3</v>
      </c>
      <c r="FU43" s="33">
        <v>1.28903E-3</v>
      </c>
      <c r="FV43" s="33">
        <v>2.2897480000000001E-2</v>
      </c>
      <c r="FW43" s="33">
        <v>8.1426999999999997E-4</v>
      </c>
      <c r="FX43" s="33">
        <v>1.0514E-4</v>
      </c>
      <c r="FY43" s="33">
        <v>7.5370000000000005E-5</v>
      </c>
      <c r="FZ43" s="33">
        <v>1.0577099999999999E-3</v>
      </c>
      <c r="GA43" s="33">
        <v>5.2371000000000004E-4</v>
      </c>
      <c r="GB43" s="33">
        <v>2.2939800000000002E-3</v>
      </c>
      <c r="GC43" s="33">
        <v>3.8850000000000001E-4</v>
      </c>
      <c r="GD43" s="33">
        <v>3.3395000000000001E-4</v>
      </c>
      <c r="GE43" s="33">
        <v>2.4196E-3</v>
      </c>
      <c r="GF43" s="33">
        <v>3.1788699999999999E-3</v>
      </c>
      <c r="GG43" s="33">
        <v>2.7122700000000001E-3</v>
      </c>
      <c r="GH43" s="33">
        <v>0</v>
      </c>
      <c r="GI43" s="34">
        <v>2.5032E-4</v>
      </c>
      <c r="GJ43" s="7"/>
    </row>
    <row r="44" spans="1:193" ht="15" customHeight="1">
      <c r="A44" s="18" t="s">
        <v>39</v>
      </c>
      <c r="B44" s="47" t="s">
        <v>246</v>
      </c>
      <c r="C44" s="32">
        <v>9.4554999999999997E-4</v>
      </c>
      <c r="D44" s="33">
        <v>5.2666700000000002E-3</v>
      </c>
      <c r="E44" s="33">
        <v>3.3609999999999998E-5</v>
      </c>
      <c r="F44" s="33">
        <v>3.5800000000000003E-5</v>
      </c>
      <c r="G44" s="33">
        <v>8.0069999999999997E-5</v>
      </c>
      <c r="H44" s="33">
        <v>9.8629999999999996E-5</v>
      </c>
      <c r="I44" s="33">
        <v>2.8629999999999999E-5</v>
      </c>
      <c r="J44" s="33">
        <v>2.1100000000000001E-6</v>
      </c>
      <c r="K44" s="33">
        <v>2.3700000000000002E-6</v>
      </c>
      <c r="L44" s="33">
        <v>6.9700000000000002E-6</v>
      </c>
      <c r="M44" s="33">
        <v>4.07E-6</v>
      </c>
      <c r="N44" s="33">
        <v>3.2100000000000002E-6</v>
      </c>
      <c r="O44" s="33">
        <v>6.3629999999999999E-5</v>
      </c>
      <c r="P44" s="33">
        <v>2.2900000000000001E-6</v>
      </c>
      <c r="Q44" s="33">
        <v>1.4062999999999999E-4</v>
      </c>
      <c r="R44" s="33">
        <v>5.6699999999999999E-6</v>
      </c>
      <c r="S44" s="33">
        <v>5.6899999999999997E-6</v>
      </c>
      <c r="T44" s="97">
        <v>1.1446999999999999E-4</v>
      </c>
      <c r="U44" s="33">
        <v>1.307E-5</v>
      </c>
      <c r="V44" s="33">
        <v>0</v>
      </c>
      <c r="W44" s="33">
        <v>0</v>
      </c>
      <c r="X44" s="33">
        <v>1.1056E-4</v>
      </c>
      <c r="Y44" s="33">
        <v>4.4969999999999998E-5</v>
      </c>
      <c r="Z44" s="33">
        <v>2.1399999999999998E-6</v>
      </c>
      <c r="AA44" s="33">
        <v>1.0370000000000001E-5</v>
      </c>
      <c r="AB44" s="104">
        <v>1.365E-5</v>
      </c>
      <c r="AC44" s="33">
        <v>2.5500000000000001E-6</v>
      </c>
      <c r="AD44" s="33">
        <v>1.9740000000000001E-5</v>
      </c>
      <c r="AE44" s="33">
        <v>4.2190000000000001E-5</v>
      </c>
      <c r="AF44" s="33">
        <v>1.8090000000000001E-5</v>
      </c>
      <c r="AG44" s="33">
        <v>5.3499999999999996E-6</v>
      </c>
      <c r="AH44" s="33">
        <v>4.4150000000000003E-5</v>
      </c>
      <c r="AI44" s="33">
        <v>3.19E-6</v>
      </c>
      <c r="AJ44" s="33">
        <v>6.3540000000000005E-5</v>
      </c>
      <c r="AK44" s="33">
        <v>8.9619999999999999E-5</v>
      </c>
      <c r="AL44" s="33">
        <v>0</v>
      </c>
      <c r="AM44" s="33">
        <v>5.537E-5</v>
      </c>
      <c r="AN44" s="33">
        <v>8.2410000000000005E-5</v>
      </c>
      <c r="AO44" s="33">
        <v>4.2798000000000001E-4</v>
      </c>
      <c r="AP44" s="33">
        <v>1.4821999999999999E-3</v>
      </c>
      <c r="AQ44" s="33">
        <v>2.7480000000000001E-5</v>
      </c>
      <c r="AR44" s="33">
        <v>1.874E-5</v>
      </c>
      <c r="AS44" s="33">
        <v>1.317E-4</v>
      </c>
      <c r="AT44" s="33">
        <v>1.2788E-4</v>
      </c>
      <c r="AU44" s="33">
        <v>2.0499999999999999E-6</v>
      </c>
      <c r="AV44" s="33">
        <v>0</v>
      </c>
      <c r="AW44" s="33">
        <v>2.3080999999999999E-4</v>
      </c>
      <c r="AX44" s="33">
        <v>1.6603000000000001E-4</v>
      </c>
      <c r="AY44" s="33">
        <v>2.3308000000000001E-4</v>
      </c>
      <c r="AZ44" s="33">
        <v>2.2444000000000001E-4</v>
      </c>
      <c r="BA44" s="33">
        <v>1.0699999999999999E-6</v>
      </c>
      <c r="BB44" s="33">
        <v>5.9899999999999999E-5</v>
      </c>
      <c r="BC44" s="33">
        <v>2.1710000000000001E-5</v>
      </c>
      <c r="BD44" s="33">
        <v>1.6231000000000001E-4</v>
      </c>
      <c r="BE44" s="33">
        <v>1.5569999999999998E-5</v>
      </c>
      <c r="BF44" s="33">
        <v>0</v>
      </c>
      <c r="BG44" s="33">
        <v>1.4229999999999999E-5</v>
      </c>
      <c r="BH44" s="33">
        <v>2.0239999999999999E-5</v>
      </c>
      <c r="BI44" s="33">
        <v>1.102E-5</v>
      </c>
      <c r="BJ44" s="33">
        <v>0</v>
      </c>
      <c r="BK44" s="33">
        <v>1.2166E-4</v>
      </c>
      <c r="BL44" s="33">
        <v>0</v>
      </c>
      <c r="BM44" s="33">
        <v>3.3269999999999998E-5</v>
      </c>
      <c r="BN44" s="33">
        <v>2.6469999999999999E-5</v>
      </c>
      <c r="BO44" s="33">
        <v>0</v>
      </c>
      <c r="BP44" s="33">
        <v>1.884E-4</v>
      </c>
      <c r="BQ44" s="33">
        <v>1.517E-4</v>
      </c>
      <c r="BR44" s="33">
        <v>3.4792999999999998E-4</v>
      </c>
      <c r="BS44" s="33">
        <v>1.5334999999999999E-4</v>
      </c>
      <c r="BT44" s="33">
        <v>1.4124E-4</v>
      </c>
      <c r="BU44" s="33">
        <v>3.6327000000000001E-4</v>
      </c>
      <c r="BV44" s="33">
        <v>4.1938000000000001E-4</v>
      </c>
      <c r="BW44" s="33">
        <v>2.1875E-4</v>
      </c>
      <c r="BX44" s="33">
        <v>0</v>
      </c>
      <c r="BY44" s="33">
        <v>0</v>
      </c>
      <c r="BZ44" s="33">
        <v>1.0900000000000001E-5</v>
      </c>
      <c r="CA44" s="33">
        <v>0</v>
      </c>
      <c r="CB44" s="33">
        <v>8.4200000000000007E-6</v>
      </c>
      <c r="CC44" s="33">
        <v>1.9170000000000001E-5</v>
      </c>
      <c r="CD44" s="33">
        <v>1.097E-5</v>
      </c>
      <c r="CE44" s="33">
        <v>0</v>
      </c>
      <c r="CF44" s="33">
        <v>4.07E-6</v>
      </c>
      <c r="CG44" s="33">
        <v>1.047E-5</v>
      </c>
      <c r="CH44" s="33">
        <v>4.5370000000000001E-5</v>
      </c>
      <c r="CI44" s="33">
        <v>5.384E-5</v>
      </c>
      <c r="CJ44" s="33">
        <v>2.868E-5</v>
      </c>
      <c r="CK44" s="33">
        <v>1.007E-5</v>
      </c>
      <c r="CL44" s="33">
        <v>0</v>
      </c>
      <c r="CM44" s="33">
        <v>2.7480000000000001E-5</v>
      </c>
      <c r="CN44" s="33">
        <v>8.5039999999999999E-5</v>
      </c>
      <c r="CO44" s="33">
        <v>5.7779999999999999E-5</v>
      </c>
      <c r="CP44" s="33">
        <v>6.7290000000000001E-5</v>
      </c>
      <c r="CQ44" s="33">
        <v>1.054E-4</v>
      </c>
      <c r="CR44" s="33">
        <v>7.4569999999999999E-5</v>
      </c>
      <c r="CS44" s="33">
        <v>9.1059999999999999E-5</v>
      </c>
      <c r="CT44" s="33">
        <v>1.099E-5</v>
      </c>
      <c r="CU44" s="33">
        <v>8.5299999999999996E-6</v>
      </c>
      <c r="CV44" s="33">
        <v>1.501E-5</v>
      </c>
      <c r="CW44" s="33">
        <v>9.5119999999999997E-5</v>
      </c>
      <c r="CX44" s="33">
        <v>6.3449999999999997E-5</v>
      </c>
      <c r="CY44" s="33">
        <v>7.3499999999999999E-6</v>
      </c>
      <c r="CZ44" s="33">
        <v>0</v>
      </c>
      <c r="DA44" s="33">
        <v>1.3559999999999999E-4</v>
      </c>
      <c r="DB44" s="33">
        <v>1.4262000000000001E-4</v>
      </c>
      <c r="DC44" s="33">
        <v>1.5777E-4</v>
      </c>
      <c r="DD44" s="33">
        <v>3.7185000000000001E-4</v>
      </c>
      <c r="DE44" s="33">
        <v>1.8918E-4</v>
      </c>
      <c r="DF44" s="33">
        <v>3.6563999999999998E-4</v>
      </c>
      <c r="DG44" s="33">
        <v>1.3163000000000001E-4</v>
      </c>
      <c r="DH44" s="33">
        <v>8.4300000000000003E-5</v>
      </c>
      <c r="DI44" s="33">
        <v>1.0152E-4</v>
      </c>
      <c r="DJ44" s="33">
        <v>1.7749000000000001E-4</v>
      </c>
      <c r="DK44" s="33">
        <v>1.7026000000000001E-4</v>
      </c>
      <c r="DL44" s="33">
        <v>1.3066999999999999E-4</v>
      </c>
      <c r="DM44" s="33">
        <v>6.8559999999999994E-5</v>
      </c>
      <c r="DN44" s="33">
        <v>7.4659999999999993E-5</v>
      </c>
      <c r="DO44" s="33">
        <v>1.436E-5</v>
      </c>
      <c r="DP44" s="33">
        <v>1.6330000000000001E-5</v>
      </c>
      <c r="DQ44" s="33">
        <v>0</v>
      </c>
      <c r="DR44" s="33">
        <v>9.0799999999999995E-6</v>
      </c>
      <c r="DS44" s="33">
        <v>3.8760000000000002E-5</v>
      </c>
      <c r="DT44" s="33">
        <v>1.2562000000000001E-4</v>
      </c>
      <c r="DU44" s="33">
        <v>0</v>
      </c>
      <c r="DV44" s="33">
        <v>1.49E-5</v>
      </c>
      <c r="DW44" s="33">
        <v>6.0468000000000002E-4</v>
      </c>
      <c r="DX44" s="33">
        <v>3.9639999999999999E-4</v>
      </c>
      <c r="DY44" s="33">
        <v>5.2009999999999998E-5</v>
      </c>
      <c r="DZ44" s="33">
        <v>1.1999999999999999E-6</v>
      </c>
      <c r="EA44" s="33">
        <v>1.64E-6</v>
      </c>
      <c r="EB44" s="33">
        <v>4.1500000000000001E-6</v>
      </c>
      <c r="EC44" s="33">
        <v>1.9667999999999999E-4</v>
      </c>
      <c r="ED44" s="33">
        <v>5.5760000000000001E-5</v>
      </c>
      <c r="EE44" s="33">
        <v>4.6999999999999999E-6</v>
      </c>
      <c r="EF44" s="33">
        <v>1.0861000000000001E-4</v>
      </c>
      <c r="EG44" s="33">
        <v>0</v>
      </c>
      <c r="EH44" s="33">
        <v>3.8670000000000001E-5</v>
      </c>
      <c r="EI44" s="33">
        <v>1.2877E-4</v>
      </c>
      <c r="EJ44" s="33">
        <v>1.1959999999999999E-4</v>
      </c>
      <c r="EK44" s="33">
        <v>1.1195E-4</v>
      </c>
      <c r="EL44" s="33">
        <v>4.5890000000000003E-5</v>
      </c>
      <c r="EM44" s="33">
        <v>1.4103999999999999E-4</v>
      </c>
      <c r="EN44" s="33">
        <v>0</v>
      </c>
      <c r="EO44" s="33">
        <v>0</v>
      </c>
      <c r="EP44" s="33">
        <v>0</v>
      </c>
      <c r="EQ44" s="33">
        <v>5.0720000000000002E-5</v>
      </c>
      <c r="ER44" s="33">
        <v>4.2259999999999999E-5</v>
      </c>
      <c r="ES44" s="33">
        <v>3.3810000000000003E-5</v>
      </c>
      <c r="ET44" s="33">
        <v>1.66E-5</v>
      </c>
      <c r="EU44" s="33">
        <v>4.0400000000000003E-6</v>
      </c>
      <c r="EV44" s="33">
        <v>2.9660000000000001E-5</v>
      </c>
      <c r="EW44" s="33">
        <v>1.984E-5</v>
      </c>
      <c r="EX44" s="33">
        <v>1.50248E-3</v>
      </c>
      <c r="EY44" s="33">
        <v>1.2755000000000001E-4</v>
      </c>
      <c r="EZ44" s="33">
        <v>1.9999999999999999E-6</v>
      </c>
      <c r="FA44" s="33">
        <v>1.111E-5</v>
      </c>
      <c r="FB44" s="33">
        <v>2.569E-5</v>
      </c>
      <c r="FC44" s="33">
        <v>2.762E-5</v>
      </c>
      <c r="FD44" s="33">
        <v>3.5599999999999998E-5</v>
      </c>
      <c r="FE44" s="33">
        <v>1.6560000000000001E-5</v>
      </c>
      <c r="FF44" s="33">
        <v>2.3199999999999998E-6</v>
      </c>
      <c r="FG44" s="33">
        <v>7.9339999999999996E-5</v>
      </c>
      <c r="FH44" s="33">
        <v>2.207E-5</v>
      </c>
      <c r="FI44" s="33">
        <v>3.27E-6</v>
      </c>
      <c r="FJ44" s="33">
        <v>3.7699999999999999E-6</v>
      </c>
      <c r="FK44" s="33">
        <v>8.9800000000000004E-6</v>
      </c>
      <c r="FL44" s="33">
        <v>4.3000000000000003E-6</v>
      </c>
      <c r="FM44" s="33">
        <v>1.145E-4</v>
      </c>
      <c r="FN44" s="33">
        <v>9.0299999999999999E-6</v>
      </c>
      <c r="FO44" s="33">
        <v>3.1300000000000001E-6</v>
      </c>
      <c r="FP44" s="33">
        <v>2.6722999999999997E-4</v>
      </c>
      <c r="FQ44" s="33">
        <v>1.234E-5</v>
      </c>
      <c r="FR44" s="33">
        <v>4.5340000000000003E-5</v>
      </c>
      <c r="FS44" s="33">
        <v>3.2400000000000001E-5</v>
      </c>
      <c r="FT44" s="33">
        <v>3.218E-5</v>
      </c>
      <c r="FU44" s="33">
        <v>3.7580000000000003E-5</v>
      </c>
      <c r="FV44" s="33">
        <v>3.1798999999999998E-4</v>
      </c>
      <c r="FW44" s="33">
        <v>3.5750000000000002E-5</v>
      </c>
      <c r="FX44" s="33">
        <v>7.9400000000000002E-6</v>
      </c>
      <c r="FY44" s="33">
        <v>1.75E-6</v>
      </c>
      <c r="FZ44" s="33">
        <v>6.1600000000000003E-6</v>
      </c>
      <c r="GA44" s="33">
        <v>5.8180000000000002E-5</v>
      </c>
      <c r="GB44" s="33">
        <v>2.4349999999999999E-5</v>
      </c>
      <c r="GC44" s="33">
        <v>5.7340000000000003E-5</v>
      </c>
      <c r="GD44" s="33">
        <v>1.519E-5</v>
      </c>
      <c r="GE44" s="33">
        <v>1.6091E-4</v>
      </c>
      <c r="GF44" s="33">
        <v>1.2632999999999999E-4</v>
      </c>
      <c r="GG44" s="33">
        <v>2.1294E-4</v>
      </c>
      <c r="GH44" s="33">
        <v>0</v>
      </c>
      <c r="GI44" s="34">
        <v>1.0878999999999999E-4</v>
      </c>
    </row>
    <row r="45" spans="1:193" ht="15" customHeight="1">
      <c r="A45" s="18" t="s">
        <v>40</v>
      </c>
      <c r="B45" s="47" t="s">
        <v>247</v>
      </c>
      <c r="C45" s="32">
        <v>1.36042E-3</v>
      </c>
      <c r="D45" s="33">
        <v>4.6110999999999998E-4</v>
      </c>
      <c r="E45" s="33">
        <v>2.6557000000000002E-4</v>
      </c>
      <c r="F45" s="33">
        <v>1.4999999999999999E-7</v>
      </c>
      <c r="G45" s="33">
        <v>3.4000000000000001E-6</v>
      </c>
      <c r="H45" s="33">
        <v>0</v>
      </c>
      <c r="I45" s="33">
        <v>4.1260000000000001E-5</v>
      </c>
      <c r="J45" s="33">
        <v>1.044E-5</v>
      </c>
      <c r="K45" s="33">
        <v>2.3700000000000002E-6</v>
      </c>
      <c r="L45" s="33">
        <v>0</v>
      </c>
      <c r="M45" s="33">
        <v>1.2130000000000001E-5</v>
      </c>
      <c r="N45" s="33">
        <v>0</v>
      </c>
      <c r="O45" s="33">
        <v>2.1209999999999999E-5</v>
      </c>
      <c r="P45" s="33">
        <v>1.0091099999999999E-3</v>
      </c>
      <c r="Q45" s="33">
        <v>5.1583E-4</v>
      </c>
      <c r="R45" s="33">
        <v>0</v>
      </c>
      <c r="S45" s="33">
        <v>0</v>
      </c>
      <c r="T45" s="97">
        <v>1.22872E-3</v>
      </c>
      <c r="U45" s="33">
        <v>3.2375999999999998E-4</v>
      </c>
      <c r="V45" s="33">
        <v>0</v>
      </c>
      <c r="W45" s="33">
        <v>0</v>
      </c>
      <c r="X45" s="33">
        <v>5.8130000000000001E-5</v>
      </c>
      <c r="Y45" s="33">
        <v>0</v>
      </c>
      <c r="Z45" s="33">
        <v>0</v>
      </c>
      <c r="AA45" s="33">
        <v>6.9500000000000004E-6</v>
      </c>
      <c r="AB45" s="104">
        <v>2.7000000000000001E-7</v>
      </c>
      <c r="AC45" s="33">
        <v>8.9999999999999999E-8</v>
      </c>
      <c r="AD45" s="33">
        <v>0</v>
      </c>
      <c r="AE45" s="33">
        <v>8.8000000000000004E-7</v>
      </c>
      <c r="AF45" s="33">
        <v>0</v>
      </c>
      <c r="AG45" s="33">
        <v>1.187E-5</v>
      </c>
      <c r="AH45" s="33">
        <v>1.201E-5</v>
      </c>
      <c r="AI45" s="33">
        <v>6.7999999999999995E-7</v>
      </c>
      <c r="AJ45" s="33">
        <v>0</v>
      </c>
      <c r="AK45" s="33">
        <v>3.4726000000000001E-4</v>
      </c>
      <c r="AL45" s="33">
        <v>2.0346000000000001E-4</v>
      </c>
      <c r="AM45" s="33">
        <v>0</v>
      </c>
      <c r="AN45" s="33">
        <v>7.3068999999999999E-4</v>
      </c>
      <c r="AO45" s="33">
        <v>1.0100199999999999E-3</v>
      </c>
      <c r="AP45" s="33">
        <v>2.2166E-3</v>
      </c>
      <c r="AQ45" s="33">
        <v>1.1505300000000001E-3</v>
      </c>
      <c r="AR45" s="33">
        <v>3.4800000000000001E-6</v>
      </c>
      <c r="AS45" s="33">
        <v>2.8499999999999998E-6</v>
      </c>
      <c r="AT45" s="33">
        <v>4.0629000000000001E-4</v>
      </c>
      <c r="AU45" s="33">
        <v>0</v>
      </c>
      <c r="AV45" s="33">
        <v>0</v>
      </c>
      <c r="AW45" s="33">
        <v>1.184E-5</v>
      </c>
      <c r="AX45" s="33">
        <v>0</v>
      </c>
      <c r="AY45" s="33">
        <v>1.3709E-4</v>
      </c>
      <c r="AZ45" s="33">
        <v>4.2351999999999998E-4</v>
      </c>
      <c r="BA45" s="33">
        <v>5.3000000000000001E-7</v>
      </c>
      <c r="BB45" s="33">
        <v>2.2149600000000002E-3</v>
      </c>
      <c r="BC45" s="33">
        <v>0</v>
      </c>
      <c r="BD45" s="33">
        <v>0</v>
      </c>
      <c r="BE45" s="33">
        <v>0</v>
      </c>
      <c r="BF45" s="33">
        <v>0</v>
      </c>
      <c r="BG45" s="33">
        <v>4.3000000000000001E-7</v>
      </c>
      <c r="BH45" s="33">
        <v>0</v>
      </c>
      <c r="BI45" s="33">
        <v>0</v>
      </c>
      <c r="BJ45" s="33">
        <v>0</v>
      </c>
      <c r="BK45" s="33">
        <v>0</v>
      </c>
      <c r="BL45" s="33">
        <v>0</v>
      </c>
      <c r="BM45" s="33">
        <v>0</v>
      </c>
      <c r="BN45" s="33">
        <v>3.9000000000000002E-7</v>
      </c>
      <c r="BO45" s="33">
        <v>0</v>
      </c>
      <c r="BP45" s="33">
        <v>2.6551999999999999E-4</v>
      </c>
      <c r="BQ45" s="33">
        <v>5.0460000000000001E-5</v>
      </c>
      <c r="BR45" s="33">
        <v>9.6600000000000007E-6</v>
      </c>
      <c r="BS45" s="33">
        <v>2.8222799999999999E-3</v>
      </c>
      <c r="BT45" s="33">
        <v>4.3000000000000001E-7</v>
      </c>
      <c r="BU45" s="33">
        <v>0</v>
      </c>
      <c r="BV45" s="33">
        <v>0</v>
      </c>
      <c r="BW45" s="33">
        <v>3.2200000000000001E-6</v>
      </c>
      <c r="BX45" s="33">
        <v>0</v>
      </c>
      <c r="BY45" s="33">
        <v>0</v>
      </c>
      <c r="BZ45" s="33">
        <v>0</v>
      </c>
      <c r="CA45" s="33">
        <v>0</v>
      </c>
      <c r="CB45" s="33">
        <v>0</v>
      </c>
      <c r="CC45" s="33">
        <v>0</v>
      </c>
      <c r="CD45" s="33">
        <v>0</v>
      </c>
      <c r="CE45" s="33">
        <v>0</v>
      </c>
      <c r="CF45" s="33">
        <v>3.0559999999999999E-5</v>
      </c>
      <c r="CG45" s="33">
        <v>0</v>
      </c>
      <c r="CH45" s="33">
        <v>6.4000000000000001E-7</v>
      </c>
      <c r="CI45" s="33">
        <v>0</v>
      </c>
      <c r="CJ45" s="33">
        <v>0</v>
      </c>
      <c r="CK45" s="33">
        <v>1.24E-6</v>
      </c>
      <c r="CL45" s="33">
        <v>0</v>
      </c>
      <c r="CM45" s="33">
        <v>0</v>
      </c>
      <c r="CN45" s="33">
        <v>4.422E-5</v>
      </c>
      <c r="CO45" s="33">
        <v>0</v>
      </c>
      <c r="CP45" s="33">
        <v>0</v>
      </c>
      <c r="CQ45" s="33">
        <v>0</v>
      </c>
      <c r="CR45" s="33">
        <v>0</v>
      </c>
      <c r="CS45" s="33">
        <v>0</v>
      </c>
      <c r="CT45" s="33">
        <v>0</v>
      </c>
      <c r="CU45" s="33">
        <v>0</v>
      </c>
      <c r="CV45" s="33">
        <v>0</v>
      </c>
      <c r="CW45" s="33">
        <v>0</v>
      </c>
      <c r="CX45" s="33">
        <v>0</v>
      </c>
      <c r="CY45" s="33">
        <v>0</v>
      </c>
      <c r="CZ45" s="33">
        <v>0</v>
      </c>
      <c r="DA45" s="33">
        <v>6.7799999999999995E-5</v>
      </c>
      <c r="DB45" s="33">
        <v>0</v>
      </c>
      <c r="DC45" s="33">
        <v>0</v>
      </c>
      <c r="DD45" s="33">
        <v>4.7809000000000003E-4</v>
      </c>
      <c r="DE45" s="33">
        <v>0</v>
      </c>
      <c r="DF45" s="33">
        <v>0</v>
      </c>
      <c r="DG45" s="33">
        <v>0</v>
      </c>
      <c r="DH45" s="33">
        <v>5.9556000000000001E-3</v>
      </c>
      <c r="DI45" s="33">
        <v>0</v>
      </c>
      <c r="DJ45" s="33">
        <v>0</v>
      </c>
      <c r="DK45" s="33">
        <v>0</v>
      </c>
      <c r="DL45" s="33">
        <v>0</v>
      </c>
      <c r="DM45" s="33">
        <v>0</v>
      </c>
      <c r="DN45" s="33">
        <v>0</v>
      </c>
      <c r="DO45" s="33">
        <v>2.0262700000000002E-3</v>
      </c>
      <c r="DP45" s="33">
        <v>6.3696E-4</v>
      </c>
      <c r="DQ45" s="33">
        <v>0</v>
      </c>
      <c r="DR45" s="33">
        <v>7.8209999999999998E-5</v>
      </c>
      <c r="DS45" s="33">
        <v>1.8065999999999999E-4</v>
      </c>
      <c r="DT45" s="33">
        <v>0</v>
      </c>
      <c r="DU45" s="33">
        <v>0</v>
      </c>
      <c r="DV45" s="33">
        <v>0</v>
      </c>
      <c r="DW45" s="33">
        <v>9.4325599999999996E-3</v>
      </c>
      <c r="DX45" s="33">
        <v>1.2887E-4</v>
      </c>
      <c r="DY45" s="33">
        <v>0</v>
      </c>
      <c r="DZ45" s="33">
        <v>1.8315899999999999E-3</v>
      </c>
      <c r="EA45" s="33">
        <v>2.7360499999999999E-3</v>
      </c>
      <c r="EB45" s="33">
        <v>2.4283E-4</v>
      </c>
      <c r="EC45" s="33">
        <v>5.9051999999999998E-4</v>
      </c>
      <c r="ED45" s="33">
        <v>7.8474000000000003E-4</v>
      </c>
      <c r="EE45" s="33">
        <v>0</v>
      </c>
      <c r="EF45" s="33">
        <v>0</v>
      </c>
      <c r="EG45" s="33">
        <v>0</v>
      </c>
      <c r="EH45" s="33">
        <v>4.3229999999999998E-5</v>
      </c>
      <c r="EI45" s="33">
        <v>7.8099999999999998E-6</v>
      </c>
      <c r="EJ45" s="33">
        <v>8.3175999999999996E-4</v>
      </c>
      <c r="EK45" s="33">
        <v>2.4528000000000001E-4</v>
      </c>
      <c r="EL45" s="33">
        <v>4.8720000000000001E-5</v>
      </c>
      <c r="EM45" s="33">
        <v>0</v>
      </c>
      <c r="EN45" s="33">
        <v>9.569E-5</v>
      </c>
      <c r="EO45" s="33">
        <v>1.9800000000000001E-6</v>
      </c>
      <c r="EP45" s="33">
        <v>0</v>
      </c>
      <c r="EQ45" s="33">
        <v>1.0741E-4</v>
      </c>
      <c r="ER45" s="33">
        <v>2.5179999999999999E-5</v>
      </c>
      <c r="ES45" s="33">
        <v>9.4759999999999994E-5</v>
      </c>
      <c r="ET45" s="33">
        <v>6.3919999999999998E-5</v>
      </c>
      <c r="EU45" s="33">
        <v>1.5999999999999999E-6</v>
      </c>
      <c r="EV45" s="33">
        <v>1.287E-5</v>
      </c>
      <c r="EW45" s="33">
        <v>8.7869999999999997E-5</v>
      </c>
      <c r="EX45" s="33">
        <v>1.74271E-3</v>
      </c>
      <c r="EY45" s="33">
        <v>1.0203899999999999E-3</v>
      </c>
      <c r="EZ45" s="33">
        <v>5.117E-5</v>
      </c>
      <c r="FA45" s="33">
        <v>7.9140000000000005E-5</v>
      </c>
      <c r="FB45" s="33">
        <v>7.0715000000000003E-4</v>
      </c>
      <c r="FC45" s="33">
        <v>1.3529600000000001E-3</v>
      </c>
      <c r="FD45" s="33">
        <v>7.7819999999999997E-5</v>
      </c>
      <c r="FE45" s="33">
        <v>2.9279000000000002E-4</v>
      </c>
      <c r="FF45" s="33">
        <v>1.1389999999999999E-5</v>
      </c>
      <c r="FG45" s="33">
        <v>1.5869999999999999E-5</v>
      </c>
      <c r="FH45" s="33">
        <v>3.345E-5</v>
      </c>
      <c r="FI45" s="33">
        <v>0</v>
      </c>
      <c r="FJ45" s="33">
        <v>1.4389999999999999E-5</v>
      </c>
      <c r="FK45" s="33">
        <v>2.563E-5</v>
      </c>
      <c r="FL45" s="33">
        <v>9.1230000000000006E-5</v>
      </c>
      <c r="FM45" s="33">
        <v>1.3175299999999999E-3</v>
      </c>
      <c r="FN45" s="33">
        <v>4.9509999999999999E-5</v>
      </c>
      <c r="FO45" s="33">
        <v>7.0500000000000003E-6</v>
      </c>
      <c r="FP45" s="33">
        <v>3.1071000000000001E-4</v>
      </c>
      <c r="FQ45" s="33">
        <v>0</v>
      </c>
      <c r="FR45" s="33">
        <v>1.4790700000000001E-3</v>
      </c>
      <c r="FS45" s="33">
        <v>1.37773E-3</v>
      </c>
      <c r="FT45" s="33">
        <v>2.27568E-3</v>
      </c>
      <c r="FU45" s="33">
        <v>1.8577400000000001E-3</v>
      </c>
      <c r="FV45" s="33">
        <v>2.062E-4</v>
      </c>
      <c r="FW45" s="33">
        <v>2.4532099999999999E-3</v>
      </c>
      <c r="FX45" s="33">
        <v>1.2639999999999999E-5</v>
      </c>
      <c r="FY45" s="33">
        <v>0</v>
      </c>
      <c r="FZ45" s="33">
        <v>1.508E-5</v>
      </c>
      <c r="GA45" s="33">
        <v>0</v>
      </c>
      <c r="GB45" s="33">
        <v>1.129E-5</v>
      </c>
      <c r="GC45" s="33">
        <v>7.5849300000000001E-3</v>
      </c>
      <c r="GD45" s="33">
        <v>2.3944999999999999E-4</v>
      </c>
      <c r="GE45" s="33">
        <v>2.5248599999999999E-3</v>
      </c>
      <c r="GF45" s="33">
        <v>4.2109999999999999E-4</v>
      </c>
      <c r="GG45" s="33">
        <v>1.8184200000000001E-3</v>
      </c>
      <c r="GH45" s="33">
        <v>2.1745499999999999E-3</v>
      </c>
      <c r="GI45" s="34">
        <v>1.1827E-4</v>
      </c>
    </row>
    <row r="46" spans="1:193" ht="15" customHeight="1">
      <c r="A46" s="18" t="s">
        <v>41</v>
      </c>
      <c r="B46" s="47" t="s">
        <v>248</v>
      </c>
      <c r="C46" s="32">
        <v>0</v>
      </c>
      <c r="D46" s="33">
        <v>0</v>
      </c>
      <c r="E46" s="33">
        <v>0</v>
      </c>
      <c r="F46" s="33">
        <v>0</v>
      </c>
      <c r="G46" s="33">
        <v>0</v>
      </c>
      <c r="H46" s="33">
        <v>0</v>
      </c>
      <c r="I46" s="33">
        <v>0</v>
      </c>
      <c r="J46" s="33">
        <v>1.7689299999999999E-3</v>
      </c>
      <c r="K46" s="33">
        <v>2.1185499999999999E-3</v>
      </c>
      <c r="L46" s="33">
        <v>1.7469600000000001E-3</v>
      </c>
      <c r="M46" s="33">
        <v>0</v>
      </c>
      <c r="N46" s="33">
        <v>0</v>
      </c>
      <c r="O46" s="33">
        <v>0</v>
      </c>
      <c r="P46" s="33">
        <v>0</v>
      </c>
      <c r="Q46" s="33">
        <v>8.2273699999999995E-3</v>
      </c>
      <c r="R46" s="33">
        <v>-3.0594799999999998E-3</v>
      </c>
      <c r="S46" s="33">
        <v>1.8198510000000001E-2</v>
      </c>
      <c r="T46" s="97">
        <v>0</v>
      </c>
      <c r="U46" s="33">
        <v>0</v>
      </c>
      <c r="V46" s="33">
        <v>0</v>
      </c>
      <c r="W46" s="33">
        <v>0</v>
      </c>
      <c r="X46" s="33">
        <v>6.9258000000000004E-4</v>
      </c>
      <c r="Y46" s="33">
        <v>0</v>
      </c>
      <c r="Z46" s="33">
        <v>0</v>
      </c>
      <c r="AA46" s="33">
        <v>2.1712000000000001E-4</v>
      </c>
      <c r="AB46" s="104">
        <v>1.9729999999999999E-5</v>
      </c>
      <c r="AC46" s="33">
        <v>0</v>
      </c>
      <c r="AD46" s="33">
        <v>0</v>
      </c>
      <c r="AE46" s="33">
        <v>0</v>
      </c>
      <c r="AF46" s="33">
        <v>0</v>
      </c>
      <c r="AG46" s="33">
        <v>0</v>
      </c>
      <c r="AH46" s="33">
        <v>0</v>
      </c>
      <c r="AI46" s="33">
        <v>6.7260699999999998E-3</v>
      </c>
      <c r="AJ46" s="33">
        <v>0</v>
      </c>
      <c r="AK46" s="33">
        <v>0</v>
      </c>
      <c r="AL46" s="33">
        <v>0</v>
      </c>
      <c r="AM46" s="33">
        <v>0</v>
      </c>
      <c r="AN46" s="33">
        <v>1.099E-5</v>
      </c>
      <c r="AO46" s="33">
        <v>0</v>
      </c>
      <c r="AP46" s="33">
        <v>7.2280000000000006E-5</v>
      </c>
      <c r="AQ46" s="33">
        <v>6.3199999999999996E-6</v>
      </c>
      <c r="AR46" s="33">
        <v>0.11995554999999999</v>
      </c>
      <c r="AS46" s="33">
        <v>0.28482357000000003</v>
      </c>
      <c r="AT46" s="33">
        <v>0.10106212000000001</v>
      </c>
      <c r="AU46" s="33">
        <v>0.50401295999999995</v>
      </c>
      <c r="AV46" s="33">
        <v>0</v>
      </c>
      <c r="AW46" s="33">
        <v>0</v>
      </c>
      <c r="AX46" s="33">
        <v>7.1539999999999996E-5</v>
      </c>
      <c r="AY46" s="33">
        <v>0</v>
      </c>
      <c r="AZ46" s="33">
        <v>6.4809100000000003E-3</v>
      </c>
      <c r="BA46" s="33">
        <v>2.8770000000000001E-5</v>
      </c>
      <c r="BB46" s="33">
        <v>0</v>
      </c>
      <c r="BC46" s="33">
        <v>3.3999999999999997E-7</v>
      </c>
      <c r="BD46" s="33">
        <v>0</v>
      </c>
      <c r="BE46" s="33">
        <v>0</v>
      </c>
      <c r="BF46" s="33">
        <v>0</v>
      </c>
      <c r="BG46" s="33">
        <v>0</v>
      </c>
      <c r="BH46" s="33">
        <v>0</v>
      </c>
      <c r="BI46" s="33">
        <v>0</v>
      </c>
      <c r="BJ46" s="33">
        <v>0</v>
      </c>
      <c r="BK46" s="33">
        <v>0</v>
      </c>
      <c r="BL46" s="33">
        <v>0</v>
      </c>
      <c r="BM46" s="33">
        <v>0</v>
      </c>
      <c r="BN46" s="33">
        <v>2.1569999999999998E-5</v>
      </c>
      <c r="BO46" s="33">
        <v>0</v>
      </c>
      <c r="BP46" s="33">
        <v>0</v>
      </c>
      <c r="BQ46" s="33">
        <v>0</v>
      </c>
      <c r="BR46" s="33">
        <v>0</v>
      </c>
      <c r="BS46" s="33">
        <v>0</v>
      </c>
      <c r="BT46" s="33">
        <v>3.1380000000000001E-5</v>
      </c>
      <c r="BU46" s="33">
        <v>0</v>
      </c>
      <c r="BV46" s="33">
        <v>0</v>
      </c>
      <c r="BW46" s="33">
        <v>4.7670000000000003E-5</v>
      </c>
      <c r="BX46" s="33">
        <v>0</v>
      </c>
      <c r="BY46" s="33">
        <v>0</v>
      </c>
      <c r="BZ46" s="33">
        <v>3.89E-6</v>
      </c>
      <c r="CA46" s="33">
        <v>0</v>
      </c>
      <c r="CB46" s="33">
        <v>7.9500000000000001E-6</v>
      </c>
      <c r="CC46" s="33">
        <v>0</v>
      </c>
      <c r="CD46" s="33">
        <v>0</v>
      </c>
      <c r="CE46" s="33">
        <v>0</v>
      </c>
      <c r="CF46" s="33">
        <v>0</v>
      </c>
      <c r="CG46" s="33">
        <v>0</v>
      </c>
      <c r="CH46" s="33">
        <v>1.006E-5</v>
      </c>
      <c r="CI46" s="33">
        <v>3.17037E-3</v>
      </c>
      <c r="CJ46" s="33">
        <v>9.2109999999999997E-5</v>
      </c>
      <c r="CK46" s="33">
        <v>9.815E-5</v>
      </c>
      <c r="CL46" s="33">
        <v>0</v>
      </c>
      <c r="CM46" s="33">
        <v>2.2500000000000001E-5</v>
      </c>
      <c r="CN46" s="33">
        <v>0</v>
      </c>
      <c r="CO46" s="33">
        <v>2.6888999999999998E-4</v>
      </c>
      <c r="CP46" s="33">
        <v>2.6699999999999998E-6</v>
      </c>
      <c r="CQ46" s="33">
        <v>3.9740000000000002E-5</v>
      </c>
      <c r="CR46" s="33">
        <v>8.3350000000000007E-5</v>
      </c>
      <c r="CS46" s="33">
        <v>0</v>
      </c>
      <c r="CT46" s="33">
        <v>6.1820000000000001E-5</v>
      </c>
      <c r="CU46" s="33">
        <v>0</v>
      </c>
      <c r="CV46" s="33">
        <v>0</v>
      </c>
      <c r="CW46" s="33">
        <v>0</v>
      </c>
      <c r="CX46" s="33">
        <v>2.7999999999999999E-6</v>
      </c>
      <c r="CY46" s="33">
        <v>0</v>
      </c>
      <c r="CZ46" s="33">
        <v>2.7088199999999998E-3</v>
      </c>
      <c r="DA46" s="33">
        <v>1.1608E-4</v>
      </c>
      <c r="DB46" s="33">
        <v>9.2860000000000002E-5</v>
      </c>
      <c r="DC46" s="33">
        <v>0</v>
      </c>
      <c r="DD46" s="33">
        <v>0</v>
      </c>
      <c r="DE46" s="33">
        <v>0</v>
      </c>
      <c r="DF46" s="33">
        <v>0</v>
      </c>
      <c r="DG46" s="33">
        <v>5.7000000000000005E-7</v>
      </c>
      <c r="DH46" s="33">
        <v>1.3666000000000001E-4</v>
      </c>
      <c r="DI46" s="33">
        <v>0</v>
      </c>
      <c r="DJ46" s="33">
        <v>0</v>
      </c>
      <c r="DK46" s="33">
        <v>0</v>
      </c>
      <c r="DL46" s="33">
        <v>2.61E-6</v>
      </c>
      <c r="DM46" s="33">
        <v>0</v>
      </c>
      <c r="DN46" s="33">
        <v>0</v>
      </c>
      <c r="DO46" s="33">
        <v>2.1149999999999999E-5</v>
      </c>
      <c r="DP46" s="33">
        <v>1.2412999999999999E-4</v>
      </c>
      <c r="DQ46" s="33">
        <v>0</v>
      </c>
      <c r="DR46" s="33">
        <v>1.747E-5</v>
      </c>
      <c r="DS46" s="33">
        <v>2.0791300000000002E-3</v>
      </c>
      <c r="DT46" s="33">
        <v>2.2310300000000002E-3</v>
      </c>
      <c r="DU46" s="33">
        <v>3.3720000000000002E-5</v>
      </c>
      <c r="DV46" s="33">
        <v>0</v>
      </c>
      <c r="DW46" s="33">
        <v>6.5673999999999995E-4</v>
      </c>
      <c r="DX46" s="33">
        <v>1.74628E-3</v>
      </c>
      <c r="DY46" s="33">
        <v>0</v>
      </c>
      <c r="DZ46" s="33">
        <v>5.7951919999999997E-2</v>
      </c>
      <c r="EA46" s="33">
        <v>2.423326E-2</v>
      </c>
      <c r="EB46" s="33">
        <v>8.9269899999999992E-3</v>
      </c>
      <c r="EC46" s="33">
        <v>1.0516099999999999E-3</v>
      </c>
      <c r="ED46" s="33">
        <v>2.9320599999999998E-3</v>
      </c>
      <c r="EE46" s="33">
        <v>3.0836999999999998E-4</v>
      </c>
      <c r="EF46" s="33">
        <v>0</v>
      </c>
      <c r="EG46" s="33">
        <v>0</v>
      </c>
      <c r="EH46" s="33">
        <v>0</v>
      </c>
      <c r="EI46" s="33">
        <v>0</v>
      </c>
      <c r="EJ46" s="33">
        <v>0</v>
      </c>
      <c r="EK46" s="33">
        <v>0</v>
      </c>
      <c r="EL46" s="33">
        <v>0</v>
      </c>
      <c r="EM46" s="33">
        <v>0</v>
      </c>
      <c r="EN46" s="33">
        <v>0</v>
      </c>
      <c r="EO46" s="33">
        <v>1.0699999999999999E-6</v>
      </c>
      <c r="EP46" s="33">
        <v>2.2699999999999999E-6</v>
      </c>
      <c r="EQ46" s="33">
        <v>0</v>
      </c>
      <c r="ER46" s="33">
        <v>0</v>
      </c>
      <c r="ES46" s="33">
        <v>0</v>
      </c>
      <c r="ET46" s="33">
        <v>0</v>
      </c>
      <c r="EU46" s="33">
        <v>0</v>
      </c>
      <c r="EV46" s="33">
        <v>0</v>
      </c>
      <c r="EW46" s="33">
        <v>0</v>
      </c>
      <c r="EX46" s="33">
        <v>0</v>
      </c>
      <c r="EY46" s="33">
        <v>0</v>
      </c>
      <c r="EZ46" s="33">
        <v>0</v>
      </c>
      <c r="FA46" s="33">
        <v>0</v>
      </c>
      <c r="FB46" s="33">
        <v>0</v>
      </c>
      <c r="FC46" s="33">
        <v>3.0720810000000001E-2</v>
      </c>
      <c r="FD46" s="33">
        <v>0</v>
      </c>
      <c r="FE46" s="33">
        <v>0</v>
      </c>
      <c r="FF46" s="33">
        <v>0</v>
      </c>
      <c r="FG46" s="33">
        <v>0</v>
      </c>
      <c r="FH46" s="33">
        <v>0</v>
      </c>
      <c r="FI46" s="33">
        <v>0</v>
      </c>
      <c r="FJ46" s="33">
        <v>0</v>
      </c>
      <c r="FK46" s="33">
        <v>4.8180000000000003E-5</v>
      </c>
      <c r="FL46" s="33">
        <v>5.49E-6</v>
      </c>
      <c r="FM46" s="33">
        <v>0</v>
      </c>
      <c r="FN46" s="33">
        <v>0</v>
      </c>
      <c r="FO46" s="33">
        <v>0</v>
      </c>
      <c r="FP46" s="33">
        <v>0</v>
      </c>
      <c r="FQ46" s="33">
        <v>0</v>
      </c>
      <c r="FR46" s="33">
        <v>0</v>
      </c>
      <c r="FS46" s="33">
        <v>0</v>
      </c>
      <c r="FT46" s="33">
        <v>0</v>
      </c>
      <c r="FU46" s="33">
        <v>0</v>
      </c>
      <c r="FV46" s="33">
        <v>0</v>
      </c>
      <c r="FW46" s="33">
        <v>0</v>
      </c>
      <c r="FX46" s="33">
        <v>0</v>
      </c>
      <c r="FY46" s="33">
        <v>0</v>
      </c>
      <c r="FZ46" s="33">
        <v>1.2003E-4</v>
      </c>
      <c r="GA46" s="33">
        <v>0</v>
      </c>
      <c r="GB46" s="33">
        <v>9.0350000000000001E-5</v>
      </c>
      <c r="GC46" s="33">
        <v>0</v>
      </c>
      <c r="GD46" s="33">
        <v>0</v>
      </c>
      <c r="GE46" s="33">
        <v>0</v>
      </c>
      <c r="GF46" s="33">
        <v>4.0330000000000002E-5</v>
      </c>
      <c r="GG46" s="33">
        <v>1.639E-4</v>
      </c>
      <c r="GH46" s="33">
        <v>0</v>
      </c>
      <c r="GI46" s="34">
        <v>0</v>
      </c>
      <c r="GJ46" s="19"/>
      <c r="GK46" s="19"/>
    </row>
    <row r="47" spans="1:193" ht="15" customHeight="1">
      <c r="A47" s="18" t="s">
        <v>42</v>
      </c>
      <c r="B47" s="47" t="s">
        <v>249</v>
      </c>
      <c r="C47" s="32">
        <v>0</v>
      </c>
      <c r="D47" s="33">
        <v>0</v>
      </c>
      <c r="E47" s="33">
        <v>0</v>
      </c>
      <c r="F47" s="33">
        <v>5.5649999999999997E-5</v>
      </c>
      <c r="G47" s="33">
        <v>2.7331000000000002E-4</v>
      </c>
      <c r="H47" s="33">
        <v>0</v>
      </c>
      <c r="I47" s="33">
        <v>1.4800000000000001E-5</v>
      </c>
      <c r="J47" s="33">
        <v>0</v>
      </c>
      <c r="K47" s="33">
        <v>0</v>
      </c>
      <c r="L47" s="33">
        <v>0</v>
      </c>
      <c r="M47" s="33">
        <v>0</v>
      </c>
      <c r="N47" s="33">
        <v>0</v>
      </c>
      <c r="O47" s="33">
        <v>1.1453800000000001E-3</v>
      </c>
      <c r="P47" s="33">
        <v>8.3150000000000002E-5</v>
      </c>
      <c r="Q47" s="33">
        <v>2.5080499999999999E-3</v>
      </c>
      <c r="R47" s="33">
        <v>1.0170000000000001E-4</v>
      </c>
      <c r="S47" s="33">
        <v>3.6327000000000001E-4</v>
      </c>
      <c r="T47" s="97">
        <v>1.5212100000000001E-3</v>
      </c>
      <c r="U47" s="33">
        <v>3.5425000000000002E-4</v>
      </c>
      <c r="V47" s="33">
        <v>0</v>
      </c>
      <c r="W47" s="33">
        <v>0</v>
      </c>
      <c r="X47" s="33">
        <v>1.772E-5</v>
      </c>
      <c r="Y47" s="33">
        <v>3.6539999999999999E-5</v>
      </c>
      <c r="Z47" s="33">
        <v>0</v>
      </c>
      <c r="AA47" s="33">
        <v>1.2328999999999999E-4</v>
      </c>
      <c r="AB47" s="104">
        <v>2.1290999999999999E-4</v>
      </c>
      <c r="AC47" s="33">
        <v>0</v>
      </c>
      <c r="AD47" s="33">
        <v>1.4501999999999999E-4</v>
      </c>
      <c r="AE47" s="33">
        <v>2.6324999999999997E-4</v>
      </c>
      <c r="AF47" s="33">
        <v>2.1338999999999999E-4</v>
      </c>
      <c r="AG47" s="33">
        <v>1.0684900000000001E-3</v>
      </c>
      <c r="AH47" s="33">
        <v>3.701E-5</v>
      </c>
      <c r="AI47" s="33">
        <v>0</v>
      </c>
      <c r="AJ47" s="33">
        <v>5.0799999999999996E-6</v>
      </c>
      <c r="AK47" s="33">
        <v>0</v>
      </c>
      <c r="AL47" s="33">
        <v>0</v>
      </c>
      <c r="AM47" s="33">
        <v>8.8980000000000005E-5</v>
      </c>
      <c r="AN47" s="33">
        <v>1.099E-5</v>
      </c>
      <c r="AO47" s="33">
        <v>6.1920000000000003E-5</v>
      </c>
      <c r="AP47" s="33">
        <v>2.5075E-4</v>
      </c>
      <c r="AQ47" s="33">
        <v>5.0529999999999999E-5</v>
      </c>
      <c r="AR47" s="33">
        <v>3.0455E-4</v>
      </c>
      <c r="AS47" s="33">
        <v>8.0453199999999999E-3</v>
      </c>
      <c r="AT47" s="33">
        <v>4.2211459999999999E-2</v>
      </c>
      <c r="AU47" s="33">
        <v>0</v>
      </c>
      <c r="AV47" s="33">
        <v>0</v>
      </c>
      <c r="AW47" s="33">
        <v>0</v>
      </c>
      <c r="AX47" s="33">
        <v>0</v>
      </c>
      <c r="AY47" s="33">
        <v>8.7789999999999998E-5</v>
      </c>
      <c r="AZ47" s="33">
        <v>0</v>
      </c>
      <c r="BA47" s="33">
        <v>3.0880000000000002E-5</v>
      </c>
      <c r="BB47" s="33">
        <v>3.8883E-4</v>
      </c>
      <c r="BC47" s="33">
        <v>0</v>
      </c>
      <c r="BD47" s="33">
        <v>0</v>
      </c>
      <c r="BE47" s="33">
        <v>0</v>
      </c>
      <c r="BF47" s="33">
        <v>0</v>
      </c>
      <c r="BG47" s="33">
        <v>7.3100000000000003E-6</v>
      </c>
      <c r="BH47" s="33">
        <v>0</v>
      </c>
      <c r="BI47" s="33">
        <v>4.1447000000000001E-4</v>
      </c>
      <c r="BJ47" s="33">
        <v>0</v>
      </c>
      <c r="BK47" s="33">
        <v>5.7839000000000002E-4</v>
      </c>
      <c r="BL47" s="33">
        <v>0</v>
      </c>
      <c r="BM47" s="33">
        <v>0</v>
      </c>
      <c r="BN47" s="33">
        <v>8.5240000000000004E-5</v>
      </c>
      <c r="BO47" s="33">
        <v>0</v>
      </c>
      <c r="BP47" s="33">
        <v>5.1969999999999999E-5</v>
      </c>
      <c r="BQ47" s="33">
        <v>4.9664000000000002E-3</v>
      </c>
      <c r="BR47" s="33">
        <v>5.2189000000000001E-4</v>
      </c>
      <c r="BS47" s="33">
        <v>7.6656600000000004E-3</v>
      </c>
      <c r="BT47" s="33">
        <v>2.4276000000000001E-4</v>
      </c>
      <c r="BU47" s="33">
        <v>1.3975059999999999E-2</v>
      </c>
      <c r="BV47" s="33">
        <v>4.2948099999999996E-3</v>
      </c>
      <c r="BW47" s="33">
        <v>2.70455E-3</v>
      </c>
      <c r="BX47" s="33">
        <v>0</v>
      </c>
      <c r="BY47" s="33">
        <v>0</v>
      </c>
      <c r="BZ47" s="33">
        <v>0</v>
      </c>
      <c r="CA47" s="33">
        <v>0</v>
      </c>
      <c r="CB47" s="33">
        <v>1.5909E-4</v>
      </c>
      <c r="CC47" s="33">
        <v>1.0676E-4</v>
      </c>
      <c r="CD47" s="33">
        <v>0</v>
      </c>
      <c r="CE47" s="33">
        <v>0</v>
      </c>
      <c r="CF47" s="33">
        <v>4.3593399999999997E-3</v>
      </c>
      <c r="CG47" s="33">
        <v>5.7129999999999995E-4</v>
      </c>
      <c r="CH47" s="33">
        <v>2.393E-5</v>
      </c>
      <c r="CI47" s="33">
        <v>1.7309999999999999E-5</v>
      </c>
      <c r="CJ47" s="33">
        <v>1.8640000000000001E-5</v>
      </c>
      <c r="CK47" s="33">
        <v>4.8078999999999998E-4</v>
      </c>
      <c r="CL47" s="33">
        <v>0</v>
      </c>
      <c r="CM47" s="33">
        <v>1.9686000000000001E-4</v>
      </c>
      <c r="CN47" s="33">
        <v>5.1000000000000003E-6</v>
      </c>
      <c r="CO47" s="33">
        <v>2.6111E-4</v>
      </c>
      <c r="CP47" s="33">
        <v>1.6311E-4</v>
      </c>
      <c r="CQ47" s="33">
        <v>3.6680000000000001E-5</v>
      </c>
      <c r="CR47" s="33">
        <v>5.6110000000000003E-5</v>
      </c>
      <c r="CS47" s="33">
        <v>1.4569E-4</v>
      </c>
      <c r="CT47" s="33">
        <v>1.6210000000000001E-4</v>
      </c>
      <c r="CU47" s="33">
        <v>5.011E-5</v>
      </c>
      <c r="CV47" s="33">
        <v>4.6508999999999998E-4</v>
      </c>
      <c r="CW47" s="33">
        <v>1.5590000000000002E-5</v>
      </c>
      <c r="CX47" s="33">
        <v>1.6625E-4</v>
      </c>
      <c r="CY47" s="33">
        <v>7.2180000000000003E-5</v>
      </c>
      <c r="CZ47" s="33">
        <v>8.5576000000000001E-4</v>
      </c>
      <c r="DA47" s="33">
        <v>9.3506000000000004E-4</v>
      </c>
      <c r="DB47" s="33">
        <v>7.1995000000000002E-4</v>
      </c>
      <c r="DC47" s="33">
        <v>3.4730000000000001E-5</v>
      </c>
      <c r="DD47" s="33">
        <v>1.5139400000000001E-3</v>
      </c>
      <c r="DE47" s="33">
        <v>6.4610000000000007E-5</v>
      </c>
      <c r="DF47" s="33">
        <v>1.7208999999999999E-4</v>
      </c>
      <c r="DG47" s="33">
        <v>1.6637999999999999E-4</v>
      </c>
      <c r="DH47" s="33">
        <v>3.4548000000000001E-4</v>
      </c>
      <c r="DI47" s="33">
        <v>3.7780000000000001E-5</v>
      </c>
      <c r="DJ47" s="33">
        <v>2.1383E-4</v>
      </c>
      <c r="DK47" s="33">
        <v>1.1652E-4</v>
      </c>
      <c r="DL47" s="33">
        <v>1.4980000000000001E-5</v>
      </c>
      <c r="DM47" s="33">
        <v>8.6219999999999998E-5</v>
      </c>
      <c r="DN47" s="33">
        <v>3.9239999999999997E-5</v>
      </c>
      <c r="DO47" s="33">
        <v>3.2070000000000003E-5</v>
      </c>
      <c r="DP47" s="33">
        <v>3.6748E-4</v>
      </c>
      <c r="DQ47" s="33">
        <v>0</v>
      </c>
      <c r="DR47" s="33">
        <v>2.0406999999999999E-4</v>
      </c>
      <c r="DS47" s="33">
        <v>2.13517E-3</v>
      </c>
      <c r="DT47" s="33">
        <v>2.9467999999999999E-3</v>
      </c>
      <c r="DU47" s="33">
        <v>0</v>
      </c>
      <c r="DV47" s="33">
        <v>8.7299999999999994E-5</v>
      </c>
      <c r="DW47" s="33">
        <v>1.83606E-3</v>
      </c>
      <c r="DX47" s="33">
        <v>1.2451490000000001E-2</v>
      </c>
      <c r="DY47" s="33">
        <v>0</v>
      </c>
      <c r="DZ47" s="33">
        <v>4.036269E-2</v>
      </c>
      <c r="EA47" s="33">
        <v>6.00148E-3</v>
      </c>
      <c r="EB47" s="33">
        <v>4.34484E-3</v>
      </c>
      <c r="EC47" s="33">
        <v>6.1255999999999995E-4</v>
      </c>
      <c r="ED47" s="33">
        <v>1.0186399999999999E-3</v>
      </c>
      <c r="EE47" s="33">
        <v>8.5699999999999993E-6</v>
      </c>
      <c r="EF47" s="33">
        <v>5.22E-6</v>
      </c>
      <c r="EG47" s="33">
        <v>0</v>
      </c>
      <c r="EH47" s="33">
        <v>1.4999999999999999E-7</v>
      </c>
      <c r="EI47" s="33">
        <v>6.4899999999999997E-6</v>
      </c>
      <c r="EJ47" s="33">
        <v>9.3515000000000004E-4</v>
      </c>
      <c r="EK47" s="33">
        <v>3.1077999999999998E-4</v>
      </c>
      <c r="EL47" s="33">
        <v>1.3713000000000001E-4</v>
      </c>
      <c r="EM47" s="33">
        <v>0</v>
      </c>
      <c r="EN47" s="33">
        <v>5.9999999999999995E-8</v>
      </c>
      <c r="EO47" s="33">
        <v>0</v>
      </c>
      <c r="EP47" s="33">
        <v>0</v>
      </c>
      <c r="EQ47" s="33">
        <v>2.88E-6</v>
      </c>
      <c r="ER47" s="33">
        <v>8.0900000000000005E-6</v>
      </c>
      <c r="ES47" s="33">
        <v>0</v>
      </c>
      <c r="ET47" s="33">
        <v>7.6000000000000003E-7</v>
      </c>
      <c r="EU47" s="33">
        <v>0</v>
      </c>
      <c r="EV47" s="33">
        <v>0</v>
      </c>
      <c r="EW47" s="33">
        <v>0</v>
      </c>
      <c r="EX47" s="33">
        <v>2.8399999999999999E-6</v>
      </c>
      <c r="EY47" s="33">
        <v>7.0434999999999996E-4</v>
      </c>
      <c r="EZ47" s="33">
        <v>3.3400000000000002E-6</v>
      </c>
      <c r="FA47" s="33">
        <v>1.7799999999999999E-6</v>
      </c>
      <c r="FB47" s="33">
        <v>5.9325000000000003E-4</v>
      </c>
      <c r="FC47" s="33">
        <v>3.4040979999999998E-2</v>
      </c>
      <c r="FD47" s="33">
        <v>3.2100000000000002E-6</v>
      </c>
      <c r="FE47" s="33">
        <v>4.5359999999999999E-5</v>
      </c>
      <c r="FF47" s="33">
        <v>3.2879999999999997E-5</v>
      </c>
      <c r="FG47" s="33">
        <v>3.1279999999999999E-5</v>
      </c>
      <c r="FH47" s="33">
        <v>1.403E-4</v>
      </c>
      <c r="FI47" s="33">
        <v>1.8159999999999999E-5</v>
      </c>
      <c r="FJ47" s="33">
        <v>3.6999999999999998E-5</v>
      </c>
      <c r="FK47" s="33">
        <v>5.7460000000000002E-5</v>
      </c>
      <c r="FL47" s="33">
        <v>9.2699999999999993E-6</v>
      </c>
      <c r="FM47" s="33">
        <v>7.1999999999999997E-6</v>
      </c>
      <c r="FN47" s="33">
        <v>1.823E-5</v>
      </c>
      <c r="FO47" s="33">
        <v>6.0309999999999997E-5</v>
      </c>
      <c r="FP47" s="33">
        <v>7.0729999999999995E-5</v>
      </c>
      <c r="FQ47" s="33">
        <v>6.6870000000000002E-5</v>
      </c>
      <c r="FR47" s="33">
        <v>9.1999999999999998E-7</v>
      </c>
      <c r="FS47" s="33">
        <v>3.6053000000000002E-4</v>
      </c>
      <c r="FT47" s="33">
        <v>2.6100000000000001E-5</v>
      </c>
      <c r="FU47" s="33">
        <v>1.9930000000000001E-5</v>
      </c>
      <c r="FV47" s="33">
        <v>1.1179E-4</v>
      </c>
      <c r="FW47" s="33">
        <v>4.3430000000000003E-5</v>
      </c>
      <c r="FX47" s="33">
        <v>0</v>
      </c>
      <c r="FY47" s="33">
        <v>8.0000000000000002E-8</v>
      </c>
      <c r="FZ47" s="33">
        <v>6.1600000000000003E-6</v>
      </c>
      <c r="GA47" s="33">
        <v>0</v>
      </c>
      <c r="GB47" s="33">
        <v>1.9034999999999999E-4</v>
      </c>
      <c r="GC47" s="33">
        <v>2.2617000000000001E-4</v>
      </c>
      <c r="GD47" s="33">
        <v>7.1416000000000003E-4</v>
      </c>
      <c r="GE47" s="33">
        <v>2.988E-4</v>
      </c>
      <c r="GF47" s="33">
        <v>3.8485E-4</v>
      </c>
      <c r="GG47" s="33">
        <v>5.4390999999999999E-4</v>
      </c>
      <c r="GH47" s="33">
        <v>0</v>
      </c>
      <c r="GI47" s="34">
        <v>1.8700000000000001E-5</v>
      </c>
    </row>
    <row r="48" spans="1:193" ht="15" customHeight="1">
      <c r="A48" s="18" t="s">
        <v>43</v>
      </c>
      <c r="B48" s="47" t="s">
        <v>250</v>
      </c>
      <c r="C48" s="32">
        <v>0</v>
      </c>
      <c r="D48" s="33">
        <v>0</v>
      </c>
      <c r="E48" s="33">
        <v>0</v>
      </c>
      <c r="F48" s="33">
        <v>0</v>
      </c>
      <c r="G48" s="33">
        <v>0</v>
      </c>
      <c r="H48" s="33">
        <v>0</v>
      </c>
      <c r="I48" s="33">
        <v>0</v>
      </c>
      <c r="J48" s="33">
        <v>0</v>
      </c>
      <c r="K48" s="33">
        <v>0</v>
      </c>
      <c r="L48" s="33">
        <v>0</v>
      </c>
      <c r="M48" s="33">
        <v>0</v>
      </c>
      <c r="N48" s="33">
        <v>0</v>
      </c>
      <c r="O48" s="33">
        <v>0</v>
      </c>
      <c r="P48" s="33">
        <v>2.0849999999999999E-5</v>
      </c>
      <c r="Q48" s="33">
        <v>8.9108999999999998E-4</v>
      </c>
      <c r="R48" s="33">
        <v>7.9029999999999994E-5</v>
      </c>
      <c r="S48" s="33">
        <v>2.2770000000000001E-5</v>
      </c>
      <c r="T48" s="97">
        <v>3.7486000000000003E-4</v>
      </c>
      <c r="U48" s="33">
        <v>2.2068000000000001E-4</v>
      </c>
      <c r="V48" s="33">
        <v>0</v>
      </c>
      <c r="W48" s="33">
        <v>0</v>
      </c>
      <c r="X48" s="33">
        <v>1.08467E-3</v>
      </c>
      <c r="Y48" s="33">
        <v>2.7150999999999998E-4</v>
      </c>
      <c r="Z48" s="33">
        <v>3.4789999999999997E-5</v>
      </c>
      <c r="AA48" s="33">
        <v>3.6516000000000001E-4</v>
      </c>
      <c r="AB48" s="104">
        <v>1.6807000000000001E-4</v>
      </c>
      <c r="AC48" s="33">
        <v>2.813E-5</v>
      </c>
      <c r="AD48" s="33">
        <v>2.4827999999999997E-4</v>
      </c>
      <c r="AE48" s="33">
        <v>2.4179E-4</v>
      </c>
      <c r="AF48" s="33">
        <v>2.678E-4</v>
      </c>
      <c r="AG48" s="33">
        <v>9.2800000000000006E-5</v>
      </c>
      <c r="AH48" s="33">
        <v>5.6875000000000003E-4</v>
      </c>
      <c r="AI48" s="33">
        <v>1.6759999999999999E-5</v>
      </c>
      <c r="AJ48" s="33">
        <v>1.83E-4</v>
      </c>
      <c r="AK48" s="33">
        <v>2.5765E-4</v>
      </c>
      <c r="AL48" s="33">
        <v>4.0692000000000001E-4</v>
      </c>
      <c r="AM48" s="33">
        <v>4.5082999999999999E-4</v>
      </c>
      <c r="AN48" s="33">
        <v>1.5383000000000001E-4</v>
      </c>
      <c r="AO48" s="33">
        <v>2.0841999999999999E-4</v>
      </c>
      <c r="AP48" s="33">
        <v>3.7613000000000002E-4</v>
      </c>
      <c r="AQ48" s="33">
        <v>9.4430000000000002E-5</v>
      </c>
      <c r="AR48" s="33">
        <v>4.5520000000000001E-4</v>
      </c>
      <c r="AS48" s="33">
        <v>1.0374000000000001E-4</v>
      </c>
      <c r="AT48" s="33">
        <v>2.1263560000000001E-2</v>
      </c>
      <c r="AU48" s="33">
        <v>8.81E-5</v>
      </c>
      <c r="AV48" s="33">
        <v>0</v>
      </c>
      <c r="AW48" s="33">
        <v>1.1956600000000001E-3</v>
      </c>
      <c r="AX48" s="33">
        <v>1.0360199999999999E-3</v>
      </c>
      <c r="AY48" s="33">
        <v>1.0162999999999999E-3</v>
      </c>
      <c r="AZ48" s="33">
        <v>1.1671400000000001E-3</v>
      </c>
      <c r="BA48" s="33">
        <v>2.7317999999999998E-4</v>
      </c>
      <c r="BB48" s="33">
        <v>2.1137E-4</v>
      </c>
      <c r="BC48" s="33">
        <v>9.3225999999999997E-4</v>
      </c>
      <c r="BD48" s="33">
        <v>4.3824000000000001E-4</v>
      </c>
      <c r="BE48" s="33">
        <v>8.0959000000000001E-4</v>
      </c>
      <c r="BF48" s="33">
        <v>0</v>
      </c>
      <c r="BG48" s="33">
        <v>1.40116E-3</v>
      </c>
      <c r="BH48" s="33">
        <v>6.2739999999999996E-4</v>
      </c>
      <c r="BI48" s="33">
        <v>6.8062000000000005E-4</v>
      </c>
      <c r="BJ48" s="33">
        <v>0</v>
      </c>
      <c r="BK48" s="33">
        <v>8.7980999999999997E-4</v>
      </c>
      <c r="BL48" s="33">
        <v>0</v>
      </c>
      <c r="BM48" s="33">
        <v>8.2120000000000007E-5</v>
      </c>
      <c r="BN48" s="33">
        <v>6.4066999999999998E-4</v>
      </c>
      <c r="BO48" s="33">
        <v>0</v>
      </c>
      <c r="BP48" s="33">
        <v>1.0367600000000001E-3</v>
      </c>
      <c r="BQ48" s="33">
        <v>4.551E-4</v>
      </c>
      <c r="BR48" s="33">
        <v>0</v>
      </c>
      <c r="BS48" s="33">
        <v>6.4543999999999995E-4</v>
      </c>
      <c r="BT48" s="33">
        <v>4.0954000000000001E-4</v>
      </c>
      <c r="BU48" s="33">
        <v>2.5880999999999999E-3</v>
      </c>
      <c r="BV48" s="33">
        <v>9.6303000000000003E-4</v>
      </c>
      <c r="BW48" s="33">
        <v>1.79491E-3</v>
      </c>
      <c r="BX48" s="33">
        <v>0</v>
      </c>
      <c r="BY48" s="33">
        <v>0</v>
      </c>
      <c r="BZ48" s="33">
        <v>1.13E-4</v>
      </c>
      <c r="CA48" s="33">
        <v>0</v>
      </c>
      <c r="CB48" s="33">
        <v>1.5394000000000001E-4</v>
      </c>
      <c r="CC48" s="33">
        <v>6.9943000000000002E-4</v>
      </c>
      <c r="CD48" s="33">
        <v>5.8739999999999997E-5</v>
      </c>
      <c r="CE48" s="33">
        <v>0</v>
      </c>
      <c r="CF48" s="33">
        <v>2.2408000000000001E-4</v>
      </c>
      <c r="CG48" s="33">
        <v>3.7586999999999999E-4</v>
      </c>
      <c r="CH48" s="33">
        <v>1.752E-4</v>
      </c>
      <c r="CI48" s="33">
        <v>4.6056999999999999E-4</v>
      </c>
      <c r="CJ48" s="33">
        <v>1.8275999999999999E-4</v>
      </c>
      <c r="CK48" s="33">
        <v>2.0455000000000001E-4</v>
      </c>
      <c r="CL48" s="33">
        <v>1.7233999999999999E-4</v>
      </c>
      <c r="CM48" s="33">
        <v>2.0498000000000001E-4</v>
      </c>
      <c r="CN48" s="33">
        <v>6.0722E-4</v>
      </c>
      <c r="CO48" s="33">
        <v>5.0889000000000002E-4</v>
      </c>
      <c r="CP48" s="33">
        <v>5.5657999999999999E-4</v>
      </c>
      <c r="CQ48" s="33">
        <v>6.5700999999999997E-4</v>
      </c>
      <c r="CR48" s="33">
        <v>3.0903000000000001E-4</v>
      </c>
      <c r="CS48" s="33">
        <v>1.2566000000000001E-3</v>
      </c>
      <c r="CT48" s="33">
        <v>2.2940999999999999E-4</v>
      </c>
      <c r="CU48" s="33">
        <v>3.4010000000000003E-4</v>
      </c>
      <c r="CV48" s="33">
        <v>3.0488999999999999E-4</v>
      </c>
      <c r="CW48" s="33">
        <v>7.1467999999999998E-4</v>
      </c>
      <c r="CX48" s="33">
        <v>1.5672E-4</v>
      </c>
      <c r="CY48" s="33">
        <v>1.9531E-4</v>
      </c>
      <c r="CZ48" s="33">
        <v>3.8400000000000001E-4</v>
      </c>
      <c r="DA48" s="33">
        <v>9.0961999999999998E-4</v>
      </c>
      <c r="DB48" s="33">
        <v>4.6275E-4</v>
      </c>
      <c r="DC48" s="33">
        <v>1.6101000000000001E-4</v>
      </c>
      <c r="DD48" s="33">
        <v>7.9679999999999996E-5</v>
      </c>
      <c r="DE48" s="33">
        <v>1.2821E-3</v>
      </c>
      <c r="DF48" s="33">
        <v>9.8250000000000008E-4</v>
      </c>
      <c r="DG48" s="33">
        <v>9.3904999999999998E-4</v>
      </c>
      <c r="DH48" s="33">
        <v>1.5722399999999999E-3</v>
      </c>
      <c r="DI48" s="33">
        <v>7.0237000000000001E-4</v>
      </c>
      <c r="DJ48" s="33">
        <v>1.51881E-3</v>
      </c>
      <c r="DK48" s="33">
        <v>1.0064E-3</v>
      </c>
      <c r="DL48" s="33">
        <v>3.8022099999999999E-3</v>
      </c>
      <c r="DM48" s="33">
        <v>2.82322E-3</v>
      </c>
      <c r="DN48" s="33">
        <v>1.6605000000000001E-3</v>
      </c>
      <c r="DO48" s="33">
        <v>3.0129000000000001E-4</v>
      </c>
      <c r="DP48" s="33">
        <v>3.9442999999999998E-4</v>
      </c>
      <c r="DQ48" s="33">
        <v>0</v>
      </c>
      <c r="DR48" s="33">
        <v>2.6289999999999999E-4</v>
      </c>
      <c r="DS48" s="33">
        <v>8.0273199999999992E-3</v>
      </c>
      <c r="DT48" s="33">
        <v>2.5280699999999999E-3</v>
      </c>
      <c r="DU48" s="33">
        <v>4.3829999999999997E-4</v>
      </c>
      <c r="DV48" s="33">
        <v>2.0015000000000001E-4</v>
      </c>
      <c r="DW48" s="33">
        <v>7.7886999999999997E-4</v>
      </c>
      <c r="DX48" s="33">
        <v>2.9348600000000001E-3</v>
      </c>
      <c r="DY48" s="33">
        <v>1.2904999999999999E-4</v>
      </c>
      <c r="DZ48" s="33">
        <v>1.855221E-2</v>
      </c>
      <c r="EA48" s="33">
        <v>6.01097E-3</v>
      </c>
      <c r="EB48" s="33">
        <v>2.0542870000000001E-2</v>
      </c>
      <c r="EC48" s="33">
        <v>5.5619999999999999E-5</v>
      </c>
      <c r="ED48" s="33">
        <v>1.1592E-4</v>
      </c>
      <c r="EE48" s="33">
        <v>3.9396E-4</v>
      </c>
      <c r="EF48" s="33">
        <v>2.4292000000000001E-4</v>
      </c>
      <c r="EG48" s="33">
        <v>2.2162900000000001E-3</v>
      </c>
      <c r="EH48" s="33">
        <v>7.9432999999999999E-4</v>
      </c>
      <c r="EI48" s="33">
        <v>3.6215599999999998E-3</v>
      </c>
      <c r="EJ48" s="33">
        <v>1.34771E-3</v>
      </c>
      <c r="EK48" s="33">
        <v>9.7391000000000003E-4</v>
      </c>
      <c r="EL48" s="33">
        <v>2.0074200000000002E-3</v>
      </c>
      <c r="EM48" s="33">
        <v>3.0282299999999998E-3</v>
      </c>
      <c r="EN48" s="33">
        <v>3.0494000000000002E-4</v>
      </c>
      <c r="EO48" s="33">
        <v>1.15087E-3</v>
      </c>
      <c r="EP48" s="33">
        <v>1.5307999999999999E-4</v>
      </c>
      <c r="EQ48" s="33">
        <v>3.2035000000000001E-4</v>
      </c>
      <c r="ER48" s="33">
        <v>2.9583000000000002E-4</v>
      </c>
      <c r="ES48" s="33">
        <v>3.0099E-4</v>
      </c>
      <c r="ET48" s="33">
        <v>4.6035999999999999E-4</v>
      </c>
      <c r="EU48" s="33">
        <v>0</v>
      </c>
      <c r="EV48" s="33">
        <v>0</v>
      </c>
      <c r="EW48" s="33">
        <v>1.7007E-4</v>
      </c>
      <c r="EX48" s="33">
        <v>2.9608899999999999E-3</v>
      </c>
      <c r="EY48" s="33">
        <v>1.36619E-3</v>
      </c>
      <c r="EZ48" s="33">
        <v>4.8992000000000003E-4</v>
      </c>
      <c r="FA48" s="33">
        <v>4.5748000000000002E-4</v>
      </c>
      <c r="FB48" s="33">
        <v>2.7161500000000001E-3</v>
      </c>
      <c r="FC48" s="33">
        <v>3.4032000000000002E-4</v>
      </c>
      <c r="FD48" s="33">
        <v>3.6226700000000001E-3</v>
      </c>
      <c r="FE48" s="33">
        <v>3.7294999999999999E-4</v>
      </c>
      <c r="FF48" s="33">
        <v>2.6635999999999999E-3</v>
      </c>
      <c r="FG48" s="33">
        <v>1.1538900000000001E-3</v>
      </c>
      <c r="FH48" s="33">
        <v>6.9207999999999997E-4</v>
      </c>
      <c r="FI48" s="33">
        <v>4.3977799999999996E-3</v>
      </c>
      <c r="FJ48" s="33">
        <v>3.62174E-3</v>
      </c>
      <c r="FK48" s="33">
        <v>1.59658E-3</v>
      </c>
      <c r="FL48" s="33">
        <v>9.8720000000000003E-5</v>
      </c>
      <c r="FM48" s="33">
        <v>1.2804699999999999E-3</v>
      </c>
      <c r="FN48" s="33">
        <v>1.68064E-3</v>
      </c>
      <c r="FO48" s="33">
        <v>2.4394899999999999E-3</v>
      </c>
      <c r="FP48" s="33">
        <v>1.0223599999999999E-3</v>
      </c>
      <c r="FQ48" s="33">
        <v>2.8617999999999998E-3</v>
      </c>
      <c r="FR48" s="33">
        <v>1.61656E-3</v>
      </c>
      <c r="FS48" s="33">
        <v>6.5258000000000004E-4</v>
      </c>
      <c r="FT48" s="33">
        <v>7.6990699999999997E-3</v>
      </c>
      <c r="FU48" s="33">
        <v>2.91712E-3</v>
      </c>
      <c r="FV48" s="33">
        <v>1.3516459999999999E-2</v>
      </c>
      <c r="FW48" s="33">
        <v>1.3955E-3</v>
      </c>
      <c r="FX48" s="33">
        <v>8.2667999999999999E-4</v>
      </c>
      <c r="FY48" s="33">
        <v>8.8230000000000001E-5</v>
      </c>
      <c r="FZ48" s="33">
        <v>2.5336E-4</v>
      </c>
      <c r="GA48" s="33">
        <v>1.3647999999999999E-4</v>
      </c>
      <c r="GB48" s="33">
        <v>1.8788100000000001E-3</v>
      </c>
      <c r="GC48" s="33">
        <v>3.0590600000000002E-3</v>
      </c>
      <c r="GD48" s="33">
        <v>2.5673499999999999E-3</v>
      </c>
      <c r="GE48" s="33">
        <v>8.6284999999999997E-4</v>
      </c>
      <c r="GF48" s="33">
        <v>5.4635200000000004E-3</v>
      </c>
      <c r="GG48" s="33">
        <v>3.2659299999999998E-3</v>
      </c>
      <c r="GH48" s="33">
        <v>0</v>
      </c>
      <c r="GI48" s="34">
        <v>1.5794999999999999E-4</v>
      </c>
    </row>
    <row r="49" spans="1:193" ht="15" customHeight="1">
      <c r="A49" s="18" t="s">
        <v>44</v>
      </c>
      <c r="B49" s="47" t="s">
        <v>251</v>
      </c>
      <c r="C49" s="32">
        <v>0</v>
      </c>
      <c r="D49" s="33">
        <v>0</v>
      </c>
      <c r="E49" s="33">
        <v>0</v>
      </c>
      <c r="F49" s="33">
        <v>0</v>
      </c>
      <c r="G49" s="33">
        <v>0</v>
      </c>
      <c r="H49" s="33">
        <v>0</v>
      </c>
      <c r="I49" s="33">
        <v>0</v>
      </c>
      <c r="J49" s="33">
        <v>0</v>
      </c>
      <c r="K49" s="33">
        <v>0</v>
      </c>
      <c r="L49" s="33">
        <v>0</v>
      </c>
      <c r="M49" s="33">
        <v>0</v>
      </c>
      <c r="N49" s="33">
        <v>0</v>
      </c>
      <c r="O49" s="33">
        <v>0</v>
      </c>
      <c r="P49" s="33">
        <v>0</v>
      </c>
      <c r="Q49" s="33">
        <v>0</v>
      </c>
      <c r="R49" s="33">
        <v>0</v>
      </c>
      <c r="S49" s="33">
        <v>0</v>
      </c>
      <c r="T49" s="97">
        <v>0</v>
      </c>
      <c r="U49" s="33">
        <v>0</v>
      </c>
      <c r="V49" s="33">
        <v>0</v>
      </c>
      <c r="W49" s="33">
        <v>0</v>
      </c>
      <c r="X49" s="33">
        <v>0</v>
      </c>
      <c r="Y49" s="33">
        <v>0</v>
      </c>
      <c r="Z49" s="33">
        <v>0</v>
      </c>
      <c r="AA49" s="33">
        <v>0</v>
      </c>
      <c r="AB49" s="104">
        <v>0</v>
      </c>
      <c r="AC49" s="33">
        <v>0</v>
      </c>
      <c r="AD49" s="33">
        <v>0</v>
      </c>
      <c r="AE49" s="33">
        <v>0</v>
      </c>
      <c r="AF49" s="33">
        <v>0</v>
      </c>
      <c r="AG49" s="33">
        <v>0</v>
      </c>
      <c r="AH49" s="33">
        <v>0</v>
      </c>
      <c r="AI49" s="33">
        <v>0</v>
      </c>
      <c r="AJ49" s="33">
        <v>0</v>
      </c>
      <c r="AK49" s="33">
        <v>3.0245000000000001E-4</v>
      </c>
      <c r="AL49" s="33">
        <v>0</v>
      </c>
      <c r="AM49" s="33">
        <v>0</v>
      </c>
      <c r="AN49" s="33">
        <v>2.4173E-4</v>
      </c>
      <c r="AO49" s="33">
        <v>0</v>
      </c>
      <c r="AP49" s="33">
        <v>0</v>
      </c>
      <c r="AQ49" s="33">
        <v>0</v>
      </c>
      <c r="AR49" s="33">
        <v>0</v>
      </c>
      <c r="AS49" s="33">
        <v>4.7639999999999998E-5</v>
      </c>
      <c r="AT49" s="33">
        <v>0</v>
      </c>
      <c r="AU49" s="33">
        <v>0</v>
      </c>
      <c r="AV49" s="33">
        <v>0</v>
      </c>
      <c r="AW49" s="33">
        <v>0.29716263999999998</v>
      </c>
      <c r="AX49" s="33">
        <v>3.3000000000000002E-6</v>
      </c>
      <c r="AY49" s="33">
        <v>0</v>
      </c>
      <c r="AZ49" s="33">
        <v>6.5976999999999995E-4</v>
      </c>
      <c r="BA49" s="33">
        <v>0</v>
      </c>
      <c r="BB49" s="33">
        <v>0</v>
      </c>
      <c r="BC49" s="33">
        <v>0</v>
      </c>
      <c r="BD49" s="33">
        <v>0</v>
      </c>
      <c r="BE49" s="33">
        <v>0</v>
      </c>
      <c r="BF49" s="33">
        <v>0</v>
      </c>
      <c r="BG49" s="33">
        <v>0</v>
      </c>
      <c r="BH49" s="33">
        <v>0</v>
      </c>
      <c r="BI49" s="33">
        <v>0</v>
      </c>
      <c r="BJ49" s="33">
        <v>0</v>
      </c>
      <c r="BK49" s="33">
        <v>0</v>
      </c>
      <c r="BL49" s="33">
        <v>0</v>
      </c>
      <c r="BM49" s="33">
        <v>0</v>
      </c>
      <c r="BN49" s="33">
        <v>0</v>
      </c>
      <c r="BO49" s="33">
        <v>0</v>
      </c>
      <c r="BP49" s="33">
        <v>0</v>
      </c>
      <c r="BQ49" s="33">
        <v>0</v>
      </c>
      <c r="BR49" s="33">
        <v>0</v>
      </c>
      <c r="BS49" s="33">
        <v>0</v>
      </c>
      <c r="BT49" s="33">
        <v>0</v>
      </c>
      <c r="BU49" s="33">
        <v>0</v>
      </c>
      <c r="BV49" s="33">
        <v>0</v>
      </c>
      <c r="BW49" s="33">
        <v>0</v>
      </c>
      <c r="BX49" s="33">
        <v>0</v>
      </c>
      <c r="BY49" s="33">
        <v>0</v>
      </c>
      <c r="BZ49" s="33">
        <v>0</v>
      </c>
      <c r="CA49" s="33">
        <v>0</v>
      </c>
      <c r="CB49" s="33">
        <v>0</v>
      </c>
      <c r="CC49" s="33">
        <v>0</v>
      </c>
      <c r="CD49" s="33">
        <v>0</v>
      </c>
      <c r="CE49" s="33">
        <v>0</v>
      </c>
      <c r="CF49" s="33">
        <v>0</v>
      </c>
      <c r="CG49" s="33">
        <v>0</v>
      </c>
      <c r="CH49" s="33">
        <v>0</v>
      </c>
      <c r="CI49" s="33">
        <v>0</v>
      </c>
      <c r="CJ49" s="33">
        <v>0</v>
      </c>
      <c r="CK49" s="33">
        <v>0</v>
      </c>
      <c r="CL49" s="33">
        <v>0</v>
      </c>
      <c r="CM49" s="33">
        <v>0</v>
      </c>
      <c r="CN49" s="33">
        <v>0</v>
      </c>
      <c r="CO49" s="33">
        <v>0</v>
      </c>
      <c r="CP49" s="33">
        <v>0</v>
      </c>
      <c r="CQ49" s="33">
        <v>0</v>
      </c>
      <c r="CR49" s="33">
        <v>0</v>
      </c>
      <c r="CS49" s="33">
        <v>0</v>
      </c>
      <c r="CT49" s="33">
        <v>0</v>
      </c>
      <c r="CU49" s="33">
        <v>0</v>
      </c>
      <c r="CV49" s="33">
        <v>0</v>
      </c>
      <c r="CW49" s="33">
        <v>0</v>
      </c>
      <c r="CX49" s="33">
        <v>0</v>
      </c>
      <c r="CY49" s="33">
        <v>0</v>
      </c>
      <c r="CZ49" s="33">
        <v>0</v>
      </c>
      <c r="DA49" s="33">
        <v>0</v>
      </c>
      <c r="DB49" s="33">
        <v>0</v>
      </c>
      <c r="DC49" s="33">
        <v>0</v>
      </c>
      <c r="DD49" s="33">
        <v>0</v>
      </c>
      <c r="DE49" s="33">
        <v>0</v>
      </c>
      <c r="DF49" s="33">
        <v>0</v>
      </c>
      <c r="DG49" s="33">
        <v>0</v>
      </c>
      <c r="DH49" s="33">
        <v>0</v>
      </c>
      <c r="DI49" s="33">
        <v>0</v>
      </c>
      <c r="DJ49" s="33">
        <v>0</v>
      </c>
      <c r="DK49" s="33">
        <v>0</v>
      </c>
      <c r="DL49" s="33">
        <v>0</v>
      </c>
      <c r="DM49" s="33">
        <v>0</v>
      </c>
      <c r="DN49" s="33">
        <v>0</v>
      </c>
      <c r="DO49" s="33">
        <v>0</v>
      </c>
      <c r="DP49" s="33">
        <v>0</v>
      </c>
      <c r="DQ49" s="33">
        <v>0</v>
      </c>
      <c r="DR49" s="33">
        <v>0</v>
      </c>
      <c r="DS49" s="33">
        <v>0</v>
      </c>
      <c r="DT49" s="33">
        <v>0</v>
      </c>
      <c r="DU49" s="33">
        <v>0</v>
      </c>
      <c r="DV49" s="33">
        <v>0</v>
      </c>
      <c r="DW49" s="33">
        <v>0</v>
      </c>
      <c r="DX49" s="33">
        <v>4.3808999999999997E-4</v>
      </c>
      <c r="DY49" s="33">
        <v>0</v>
      </c>
      <c r="DZ49" s="33">
        <v>0</v>
      </c>
      <c r="EA49" s="33">
        <v>0</v>
      </c>
      <c r="EB49" s="33">
        <v>0</v>
      </c>
      <c r="EC49" s="33">
        <v>0</v>
      </c>
      <c r="ED49" s="33">
        <v>0</v>
      </c>
      <c r="EE49" s="33">
        <v>0</v>
      </c>
      <c r="EF49" s="33">
        <v>0</v>
      </c>
      <c r="EG49" s="33">
        <v>0</v>
      </c>
      <c r="EH49" s="33">
        <v>0</v>
      </c>
      <c r="EI49" s="33">
        <v>0</v>
      </c>
      <c r="EJ49" s="33">
        <v>0</v>
      </c>
      <c r="EK49" s="33">
        <v>0</v>
      </c>
      <c r="EL49" s="33">
        <v>0</v>
      </c>
      <c r="EM49" s="33">
        <v>0</v>
      </c>
      <c r="EN49" s="33">
        <v>0</v>
      </c>
      <c r="EO49" s="33">
        <v>0</v>
      </c>
      <c r="EP49" s="33">
        <v>0</v>
      </c>
      <c r="EQ49" s="33">
        <v>0</v>
      </c>
      <c r="ER49" s="33">
        <v>0</v>
      </c>
      <c r="ES49" s="33">
        <v>0</v>
      </c>
      <c r="ET49" s="33">
        <v>0</v>
      </c>
      <c r="EU49" s="33">
        <v>0</v>
      </c>
      <c r="EV49" s="33">
        <v>0</v>
      </c>
      <c r="EW49" s="33">
        <v>0</v>
      </c>
      <c r="EX49" s="33">
        <v>0</v>
      </c>
      <c r="EY49" s="33">
        <v>0</v>
      </c>
      <c r="EZ49" s="33">
        <v>0</v>
      </c>
      <c r="FA49" s="33">
        <v>0</v>
      </c>
      <c r="FB49" s="33">
        <v>0</v>
      </c>
      <c r="FC49" s="33">
        <v>0</v>
      </c>
      <c r="FD49" s="33">
        <v>0</v>
      </c>
      <c r="FE49" s="33">
        <v>0</v>
      </c>
      <c r="FF49" s="33">
        <v>0</v>
      </c>
      <c r="FG49" s="33">
        <v>0</v>
      </c>
      <c r="FH49" s="33">
        <v>0</v>
      </c>
      <c r="FI49" s="33">
        <v>0</v>
      </c>
      <c r="FJ49" s="33">
        <v>0</v>
      </c>
      <c r="FK49" s="33">
        <v>0</v>
      </c>
      <c r="FL49" s="33">
        <v>0</v>
      </c>
      <c r="FM49" s="33">
        <v>0</v>
      </c>
      <c r="FN49" s="33">
        <v>0</v>
      </c>
      <c r="FO49" s="33">
        <v>0</v>
      </c>
      <c r="FP49" s="33">
        <v>0</v>
      </c>
      <c r="FQ49" s="33">
        <v>0</v>
      </c>
      <c r="FR49" s="33">
        <v>0</v>
      </c>
      <c r="FS49" s="33">
        <v>0</v>
      </c>
      <c r="FT49" s="33">
        <v>0</v>
      </c>
      <c r="FU49" s="33">
        <v>0</v>
      </c>
      <c r="FV49" s="33">
        <v>0</v>
      </c>
      <c r="FW49" s="33">
        <v>0</v>
      </c>
      <c r="FX49" s="33">
        <v>0</v>
      </c>
      <c r="FY49" s="33">
        <v>0</v>
      </c>
      <c r="FZ49" s="33">
        <v>0</v>
      </c>
      <c r="GA49" s="33">
        <v>0</v>
      </c>
      <c r="GB49" s="33">
        <v>0</v>
      </c>
      <c r="GC49" s="33">
        <v>0</v>
      </c>
      <c r="GD49" s="33">
        <v>0</v>
      </c>
      <c r="GE49" s="33">
        <v>0</v>
      </c>
      <c r="GF49" s="33">
        <v>0</v>
      </c>
      <c r="GG49" s="33">
        <v>0</v>
      </c>
      <c r="GH49" s="33">
        <v>0</v>
      </c>
      <c r="GI49" s="34">
        <v>0</v>
      </c>
      <c r="GJ49" s="173"/>
      <c r="GK49" s="173"/>
    </row>
    <row r="50" spans="1:193" ht="15" customHeight="1">
      <c r="A50" s="18" t="s">
        <v>45</v>
      </c>
      <c r="B50" s="47" t="s">
        <v>252</v>
      </c>
      <c r="C50" s="32">
        <v>0</v>
      </c>
      <c r="D50" s="33">
        <v>0</v>
      </c>
      <c r="E50" s="33">
        <v>0</v>
      </c>
      <c r="F50" s="33">
        <v>0</v>
      </c>
      <c r="G50" s="33">
        <v>0</v>
      </c>
      <c r="H50" s="33">
        <v>0</v>
      </c>
      <c r="I50" s="33">
        <v>0</v>
      </c>
      <c r="J50" s="33">
        <v>0</v>
      </c>
      <c r="K50" s="33">
        <v>0</v>
      </c>
      <c r="L50" s="33">
        <v>0</v>
      </c>
      <c r="M50" s="33">
        <v>0</v>
      </c>
      <c r="N50" s="33">
        <v>0</v>
      </c>
      <c r="O50" s="33">
        <v>0</v>
      </c>
      <c r="P50" s="33">
        <v>0</v>
      </c>
      <c r="Q50" s="33">
        <v>0</v>
      </c>
      <c r="R50" s="33">
        <v>0</v>
      </c>
      <c r="S50" s="33">
        <v>0</v>
      </c>
      <c r="T50" s="97">
        <v>0</v>
      </c>
      <c r="U50" s="33">
        <v>0</v>
      </c>
      <c r="V50" s="33">
        <v>0</v>
      </c>
      <c r="W50" s="33">
        <v>0</v>
      </c>
      <c r="X50" s="33">
        <v>0</v>
      </c>
      <c r="Y50" s="33">
        <v>0</v>
      </c>
      <c r="Z50" s="33">
        <v>0</v>
      </c>
      <c r="AA50" s="33">
        <v>0</v>
      </c>
      <c r="AB50" s="104">
        <v>0</v>
      </c>
      <c r="AC50" s="33">
        <v>0</v>
      </c>
      <c r="AD50" s="33">
        <v>0</v>
      </c>
      <c r="AE50" s="33">
        <v>0</v>
      </c>
      <c r="AF50" s="33">
        <v>0</v>
      </c>
      <c r="AG50" s="33">
        <v>0</v>
      </c>
      <c r="AH50" s="33">
        <v>0</v>
      </c>
      <c r="AI50" s="33">
        <v>0</v>
      </c>
      <c r="AJ50" s="33">
        <v>0</v>
      </c>
      <c r="AK50" s="33">
        <v>0</v>
      </c>
      <c r="AL50" s="33">
        <v>0</v>
      </c>
      <c r="AM50" s="33">
        <v>0</v>
      </c>
      <c r="AN50" s="33">
        <v>0</v>
      </c>
      <c r="AO50" s="33">
        <v>0</v>
      </c>
      <c r="AP50" s="33">
        <v>0</v>
      </c>
      <c r="AQ50" s="33">
        <v>0</v>
      </c>
      <c r="AR50" s="33">
        <v>0</v>
      </c>
      <c r="AS50" s="33">
        <v>0</v>
      </c>
      <c r="AT50" s="33">
        <v>0</v>
      </c>
      <c r="AU50" s="33">
        <v>0</v>
      </c>
      <c r="AV50" s="33">
        <v>0</v>
      </c>
      <c r="AW50" s="33">
        <v>0.11100307</v>
      </c>
      <c r="AX50" s="33">
        <v>-9.8583999999999998E-4</v>
      </c>
      <c r="AY50" s="33">
        <v>-2.3474149999999999E-2</v>
      </c>
      <c r="AZ50" s="33">
        <v>-7.4049999999999997E-5</v>
      </c>
      <c r="BA50" s="33">
        <v>-3.7742700000000001E-3</v>
      </c>
      <c r="BB50" s="33">
        <v>0</v>
      </c>
      <c r="BC50" s="33">
        <v>0</v>
      </c>
      <c r="BD50" s="33">
        <v>0</v>
      </c>
      <c r="BE50" s="33">
        <v>0</v>
      </c>
      <c r="BF50" s="33">
        <v>0</v>
      </c>
      <c r="BG50" s="33">
        <v>0</v>
      </c>
      <c r="BH50" s="33">
        <v>0</v>
      </c>
      <c r="BI50" s="33">
        <v>0</v>
      </c>
      <c r="BJ50" s="33">
        <v>0</v>
      </c>
      <c r="BK50" s="33">
        <v>0</v>
      </c>
      <c r="BL50" s="33">
        <v>0</v>
      </c>
      <c r="BM50" s="33">
        <v>0</v>
      </c>
      <c r="BN50" s="33">
        <v>0</v>
      </c>
      <c r="BO50" s="33">
        <v>0</v>
      </c>
      <c r="BP50" s="33">
        <v>0</v>
      </c>
      <c r="BQ50" s="33">
        <v>0</v>
      </c>
      <c r="BR50" s="33">
        <v>0</v>
      </c>
      <c r="BS50" s="33">
        <v>0</v>
      </c>
      <c r="BT50" s="33">
        <v>0</v>
      </c>
      <c r="BU50" s="33">
        <v>0</v>
      </c>
      <c r="BV50" s="33">
        <v>0</v>
      </c>
      <c r="BW50" s="33">
        <v>0</v>
      </c>
      <c r="BX50" s="33">
        <v>0</v>
      </c>
      <c r="BY50" s="33">
        <v>0</v>
      </c>
      <c r="BZ50" s="33">
        <v>0</v>
      </c>
      <c r="CA50" s="33">
        <v>0</v>
      </c>
      <c r="CB50" s="33">
        <v>0</v>
      </c>
      <c r="CC50" s="33">
        <v>0</v>
      </c>
      <c r="CD50" s="33">
        <v>0</v>
      </c>
      <c r="CE50" s="33">
        <v>0</v>
      </c>
      <c r="CF50" s="33">
        <v>0</v>
      </c>
      <c r="CG50" s="33">
        <v>0</v>
      </c>
      <c r="CH50" s="33">
        <v>0</v>
      </c>
      <c r="CI50" s="33">
        <v>0</v>
      </c>
      <c r="CJ50" s="33">
        <v>0</v>
      </c>
      <c r="CK50" s="33">
        <v>0</v>
      </c>
      <c r="CL50" s="33">
        <v>0</v>
      </c>
      <c r="CM50" s="33">
        <v>0</v>
      </c>
      <c r="CN50" s="33">
        <v>0</v>
      </c>
      <c r="CO50" s="33">
        <v>0</v>
      </c>
      <c r="CP50" s="33">
        <v>0</v>
      </c>
      <c r="CQ50" s="33">
        <v>0</v>
      </c>
      <c r="CR50" s="33">
        <v>0</v>
      </c>
      <c r="CS50" s="33">
        <v>0</v>
      </c>
      <c r="CT50" s="33">
        <v>0</v>
      </c>
      <c r="CU50" s="33">
        <v>0</v>
      </c>
      <c r="CV50" s="33">
        <v>0</v>
      </c>
      <c r="CW50" s="33">
        <v>0</v>
      </c>
      <c r="CX50" s="33">
        <v>0</v>
      </c>
      <c r="CY50" s="33">
        <v>0</v>
      </c>
      <c r="CZ50" s="33">
        <v>0</v>
      </c>
      <c r="DA50" s="33">
        <v>0</v>
      </c>
      <c r="DB50" s="33">
        <v>0</v>
      </c>
      <c r="DC50" s="33">
        <v>0</v>
      </c>
      <c r="DD50" s="33">
        <v>0</v>
      </c>
      <c r="DE50" s="33">
        <v>0</v>
      </c>
      <c r="DF50" s="33">
        <v>0</v>
      </c>
      <c r="DG50" s="33">
        <v>0</v>
      </c>
      <c r="DH50" s="33">
        <v>0</v>
      </c>
      <c r="DI50" s="33">
        <v>0</v>
      </c>
      <c r="DJ50" s="33">
        <v>0</v>
      </c>
      <c r="DK50" s="33">
        <v>0</v>
      </c>
      <c r="DL50" s="33">
        <v>0</v>
      </c>
      <c r="DM50" s="33">
        <v>0</v>
      </c>
      <c r="DN50" s="33">
        <v>0</v>
      </c>
      <c r="DO50" s="33">
        <v>0</v>
      </c>
      <c r="DP50" s="33">
        <v>0</v>
      </c>
      <c r="DQ50" s="33">
        <v>0</v>
      </c>
      <c r="DR50" s="33">
        <v>0</v>
      </c>
      <c r="DS50" s="33">
        <v>0</v>
      </c>
      <c r="DT50" s="33">
        <v>0</v>
      </c>
      <c r="DU50" s="33">
        <v>0</v>
      </c>
      <c r="DV50" s="33">
        <v>0</v>
      </c>
      <c r="DW50" s="33">
        <v>0</v>
      </c>
      <c r="DX50" s="33">
        <v>0</v>
      </c>
      <c r="DY50" s="33">
        <v>0</v>
      </c>
      <c r="DZ50" s="33">
        <v>0</v>
      </c>
      <c r="EA50" s="33">
        <v>0</v>
      </c>
      <c r="EB50" s="33">
        <v>0</v>
      </c>
      <c r="EC50" s="33">
        <v>0</v>
      </c>
      <c r="ED50" s="33">
        <v>0</v>
      </c>
      <c r="EE50" s="33">
        <v>0</v>
      </c>
      <c r="EF50" s="33">
        <v>0</v>
      </c>
      <c r="EG50" s="33">
        <v>0</v>
      </c>
      <c r="EH50" s="33">
        <v>0</v>
      </c>
      <c r="EI50" s="33">
        <v>0</v>
      </c>
      <c r="EJ50" s="33">
        <v>0</v>
      </c>
      <c r="EK50" s="33">
        <v>-1.2650599999999999E-3</v>
      </c>
      <c r="EL50" s="33">
        <v>0</v>
      </c>
      <c r="EM50" s="33">
        <v>0</v>
      </c>
      <c r="EN50" s="33">
        <v>0</v>
      </c>
      <c r="EO50" s="33">
        <v>0</v>
      </c>
      <c r="EP50" s="33">
        <v>0</v>
      </c>
      <c r="EQ50" s="33">
        <v>0</v>
      </c>
      <c r="ER50" s="33">
        <v>0</v>
      </c>
      <c r="ES50" s="33">
        <v>0</v>
      </c>
      <c r="ET50" s="33">
        <v>0</v>
      </c>
      <c r="EU50" s="33">
        <v>0</v>
      </c>
      <c r="EV50" s="33">
        <v>0</v>
      </c>
      <c r="EW50" s="33">
        <v>0</v>
      </c>
      <c r="EX50" s="33">
        <v>0</v>
      </c>
      <c r="EY50" s="33">
        <v>0</v>
      </c>
      <c r="EZ50" s="33">
        <v>0</v>
      </c>
      <c r="FA50" s="33">
        <v>0</v>
      </c>
      <c r="FB50" s="33">
        <v>0</v>
      </c>
      <c r="FC50" s="33">
        <v>0</v>
      </c>
      <c r="FD50" s="33">
        <v>0</v>
      </c>
      <c r="FE50" s="33">
        <v>0</v>
      </c>
      <c r="FF50" s="33">
        <v>0</v>
      </c>
      <c r="FG50" s="33">
        <v>0</v>
      </c>
      <c r="FH50" s="33">
        <v>0</v>
      </c>
      <c r="FI50" s="33">
        <v>0</v>
      </c>
      <c r="FJ50" s="33">
        <v>0</v>
      </c>
      <c r="FK50" s="33">
        <v>-8.6934600000000001E-3</v>
      </c>
      <c r="FL50" s="33">
        <v>0</v>
      </c>
      <c r="FM50" s="33">
        <v>0</v>
      </c>
      <c r="FN50" s="33">
        <v>0</v>
      </c>
      <c r="FO50" s="33">
        <v>0</v>
      </c>
      <c r="FP50" s="33">
        <v>0</v>
      </c>
      <c r="FQ50" s="33">
        <v>0</v>
      </c>
      <c r="FR50" s="33">
        <v>0</v>
      </c>
      <c r="FS50" s="33">
        <v>0</v>
      </c>
      <c r="FT50" s="33">
        <v>0</v>
      </c>
      <c r="FU50" s="33">
        <v>0</v>
      </c>
      <c r="FV50" s="33">
        <v>0</v>
      </c>
      <c r="FW50" s="33">
        <v>0</v>
      </c>
      <c r="FX50" s="33">
        <v>0</v>
      </c>
      <c r="FY50" s="33">
        <v>0</v>
      </c>
      <c r="FZ50" s="33">
        <v>0</v>
      </c>
      <c r="GA50" s="33">
        <v>0</v>
      </c>
      <c r="GB50" s="33">
        <v>0</v>
      </c>
      <c r="GC50" s="33">
        <v>0</v>
      </c>
      <c r="GD50" s="33">
        <v>0</v>
      </c>
      <c r="GE50" s="33">
        <v>0</v>
      </c>
      <c r="GF50" s="33">
        <v>0</v>
      </c>
      <c r="GG50" s="33">
        <v>0</v>
      </c>
      <c r="GH50" s="33">
        <v>0</v>
      </c>
      <c r="GI50" s="34">
        <v>0</v>
      </c>
      <c r="GJ50" s="175"/>
      <c r="GK50" s="175"/>
    </row>
    <row r="51" spans="1:193" ht="15" customHeight="1">
      <c r="A51" s="18" t="s">
        <v>46</v>
      </c>
      <c r="B51" s="47" t="s">
        <v>253</v>
      </c>
      <c r="C51" s="32">
        <v>0</v>
      </c>
      <c r="D51" s="33">
        <v>0</v>
      </c>
      <c r="E51" s="33">
        <v>0</v>
      </c>
      <c r="F51" s="33">
        <v>0</v>
      </c>
      <c r="G51" s="33">
        <v>0</v>
      </c>
      <c r="H51" s="33">
        <v>0</v>
      </c>
      <c r="I51" s="33">
        <v>0</v>
      </c>
      <c r="J51" s="33">
        <v>0</v>
      </c>
      <c r="K51" s="33">
        <v>0</v>
      </c>
      <c r="L51" s="33">
        <v>0</v>
      </c>
      <c r="M51" s="33">
        <v>0</v>
      </c>
      <c r="N51" s="33">
        <v>0</v>
      </c>
      <c r="O51" s="33">
        <v>0</v>
      </c>
      <c r="P51" s="33">
        <v>1.2852E-4</v>
      </c>
      <c r="Q51" s="33">
        <v>0</v>
      </c>
      <c r="R51" s="33">
        <v>0</v>
      </c>
      <c r="S51" s="33">
        <v>0</v>
      </c>
      <c r="T51" s="97">
        <v>3.4730000000000001E-5</v>
      </c>
      <c r="U51" s="33">
        <v>9.7269999999999995E-5</v>
      </c>
      <c r="V51" s="33">
        <v>0</v>
      </c>
      <c r="W51" s="33">
        <v>0</v>
      </c>
      <c r="X51" s="33">
        <v>0</v>
      </c>
      <c r="Y51" s="33">
        <v>0</v>
      </c>
      <c r="Z51" s="33">
        <v>0</v>
      </c>
      <c r="AA51" s="33">
        <v>0</v>
      </c>
      <c r="AB51" s="104">
        <v>0</v>
      </c>
      <c r="AC51" s="33">
        <v>0</v>
      </c>
      <c r="AD51" s="33">
        <v>0</v>
      </c>
      <c r="AE51" s="33">
        <v>0</v>
      </c>
      <c r="AF51" s="33">
        <v>0</v>
      </c>
      <c r="AG51" s="33">
        <v>0</v>
      </c>
      <c r="AH51" s="33">
        <v>6.2556000000000005E-4</v>
      </c>
      <c r="AI51" s="33">
        <v>0</v>
      </c>
      <c r="AJ51" s="33">
        <v>0</v>
      </c>
      <c r="AK51" s="33">
        <v>8.9619999999999999E-5</v>
      </c>
      <c r="AL51" s="33">
        <v>3.0519E-4</v>
      </c>
      <c r="AM51" s="33">
        <v>0</v>
      </c>
      <c r="AN51" s="33">
        <v>9.8889999999999997E-5</v>
      </c>
      <c r="AO51" s="33">
        <v>1.0553E-4</v>
      </c>
      <c r="AP51" s="33">
        <v>4.0870000000000001E-4</v>
      </c>
      <c r="AQ51" s="33">
        <v>1.8835499999999999E-3</v>
      </c>
      <c r="AR51" s="33">
        <v>0</v>
      </c>
      <c r="AS51" s="33">
        <v>1.028225E-2</v>
      </c>
      <c r="AT51" s="33">
        <v>5.1178700000000001E-3</v>
      </c>
      <c r="AU51" s="33">
        <v>0</v>
      </c>
      <c r="AV51" s="33">
        <v>0</v>
      </c>
      <c r="AW51" s="33">
        <v>2.4042000000000001E-4</v>
      </c>
      <c r="AX51" s="33">
        <v>0.33374166</v>
      </c>
      <c r="AY51" s="33">
        <v>7.0763039999999999E-2</v>
      </c>
      <c r="AZ51" s="33">
        <v>0.26586443999999998</v>
      </c>
      <c r="BA51" s="33">
        <v>0.13515891999999999</v>
      </c>
      <c r="BB51" s="33">
        <v>0</v>
      </c>
      <c r="BC51" s="33">
        <v>2.4769999999999998E-5</v>
      </c>
      <c r="BD51" s="33">
        <v>0</v>
      </c>
      <c r="BE51" s="33">
        <v>0</v>
      </c>
      <c r="BF51" s="33">
        <v>0</v>
      </c>
      <c r="BG51" s="33">
        <v>1.5996000000000001E-4</v>
      </c>
      <c r="BH51" s="33">
        <v>2.02388E-3</v>
      </c>
      <c r="BI51" s="33">
        <v>0</v>
      </c>
      <c r="BJ51" s="33">
        <v>0</v>
      </c>
      <c r="BK51" s="33">
        <v>7.1899999999999998E-6</v>
      </c>
      <c r="BL51" s="33">
        <v>0</v>
      </c>
      <c r="BM51" s="33">
        <v>0</v>
      </c>
      <c r="BN51" s="33">
        <v>1.3647500000000001E-3</v>
      </c>
      <c r="BO51" s="33">
        <v>0</v>
      </c>
      <c r="BP51" s="33">
        <v>4.2664699999999996E-3</v>
      </c>
      <c r="BQ51" s="33">
        <v>9.1020999999999995E-4</v>
      </c>
      <c r="BR51" s="33">
        <v>7.7319999999999998E-5</v>
      </c>
      <c r="BS51" s="33">
        <v>8.3109999999999995E-5</v>
      </c>
      <c r="BT51" s="33">
        <v>0</v>
      </c>
      <c r="BU51" s="33">
        <v>3.1723400000000001E-3</v>
      </c>
      <c r="BV51" s="33">
        <v>0</v>
      </c>
      <c r="BW51" s="33">
        <v>1.349E-5</v>
      </c>
      <c r="BX51" s="33">
        <v>0</v>
      </c>
      <c r="BY51" s="33">
        <v>0</v>
      </c>
      <c r="BZ51" s="33">
        <v>0</v>
      </c>
      <c r="CA51" s="33">
        <v>0</v>
      </c>
      <c r="CB51" s="33">
        <v>6.7849999999999996E-5</v>
      </c>
      <c r="CC51" s="33">
        <v>0</v>
      </c>
      <c r="CD51" s="33">
        <v>0</v>
      </c>
      <c r="CE51" s="33">
        <v>0</v>
      </c>
      <c r="CF51" s="33">
        <v>8.0769999999999995E-4</v>
      </c>
      <c r="CG51" s="33">
        <v>1.7999999999999999E-6</v>
      </c>
      <c r="CH51" s="33">
        <v>0</v>
      </c>
      <c r="CI51" s="33">
        <v>0</v>
      </c>
      <c r="CJ51" s="33">
        <v>3.9700000000000003E-5</v>
      </c>
      <c r="CK51" s="33">
        <v>0</v>
      </c>
      <c r="CL51" s="33">
        <v>0</v>
      </c>
      <c r="CM51" s="33">
        <v>0</v>
      </c>
      <c r="CN51" s="33">
        <v>0</v>
      </c>
      <c r="CO51" s="33">
        <v>0</v>
      </c>
      <c r="CP51" s="33">
        <v>0</v>
      </c>
      <c r="CQ51" s="33">
        <v>0</v>
      </c>
      <c r="CR51" s="33">
        <v>3.5999999999999999E-7</v>
      </c>
      <c r="CS51" s="33">
        <v>1.821E-5</v>
      </c>
      <c r="CT51" s="33">
        <v>0</v>
      </c>
      <c r="CU51" s="33">
        <v>0</v>
      </c>
      <c r="CV51" s="33">
        <v>0</v>
      </c>
      <c r="CW51" s="33">
        <v>0</v>
      </c>
      <c r="CX51" s="33">
        <v>0</v>
      </c>
      <c r="CY51" s="33">
        <v>0</v>
      </c>
      <c r="CZ51" s="33">
        <v>0</v>
      </c>
      <c r="DA51" s="33">
        <v>5.5026999999999995E-4</v>
      </c>
      <c r="DB51" s="33">
        <v>9.3574000000000001E-4</v>
      </c>
      <c r="DC51" s="33">
        <v>7.2719999999999995E-5</v>
      </c>
      <c r="DD51" s="33">
        <v>0</v>
      </c>
      <c r="DE51" s="33">
        <v>0</v>
      </c>
      <c r="DF51" s="33">
        <v>1.3948700000000001E-3</v>
      </c>
      <c r="DG51" s="33">
        <v>1.54542E-3</v>
      </c>
      <c r="DH51" s="33">
        <v>1.2772E-4</v>
      </c>
      <c r="DI51" s="33">
        <v>0</v>
      </c>
      <c r="DJ51" s="33">
        <v>0</v>
      </c>
      <c r="DK51" s="33">
        <v>1.4379E-4</v>
      </c>
      <c r="DL51" s="33">
        <v>1.0499999999999999E-6</v>
      </c>
      <c r="DM51" s="33">
        <v>2.34322E-3</v>
      </c>
      <c r="DN51" s="33">
        <v>0</v>
      </c>
      <c r="DO51" s="33">
        <v>0</v>
      </c>
      <c r="DP51" s="33">
        <v>0</v>
      </c>
      <c r="DQ51" s="33">
        <v>0</v>
      </c>
      <c r="DR51" s="33">
        <v>3.0970999999999999E-4</v>
      </c>
      <c r="DS51" s="33">
        <v>0</v>
      </c>
      <c r="DT51" s="33">
        <v>0</v>
      </c>
      <c r="DU51" s="33">
        <v>0</v>
      </c>
      <c r="DV51" s="33">
        <v>0</v>
      </c>
      <c r="DW51" s="33">
        <v>6.0988300000000004E-3</v>
      </c>
      <c r="DX51" s="33">
        <v>1.50851E-3</v>
      </c>
      <c r="DY51" s="33">
        <v>1.2498000000000001E-4</v>
      </c>
      <c r="DZ51" s="33">
        <v>5.7120000000000002E-5</v>
      </c>
      <c r="EA51" s="33">
        <v>4.9300000000000002E-6</v>
      </c>
      <c r="EB51" s="33">
        <v>9.1900000000000001E-6</v>
      </c>
      <c r="EC51" s="33">
        <v>0</v>
      </c>
      <c r="ED51" s="33">
        <v>0</v>
      </c>
      <c r="EE51" s="33">
        <v>0</v>
      </c>
      <c r="EF51" s="33">
        <v>0</v>
      </c>
      <c r="EG51" s="33">
        <v>0</v>
      </c>
      <c r="EH51" s="33">
        <v>0</v>
      </c>
      <c r="EI51" s="33">
        <v>2.1479999999999999E-4</v>
      </c>
      <c r="EJ51" s="33">
        <v>0</v>
      </c>
      <c r="EK51" s="33">
        <v>1.7453E-4</v>
      </c>
      <c r="EL51" s="33">
        <v>4.6550999999999998E-4</v>
      </c>
      <c r="EM51" s="33">
        <v>3.7390999999999998E-4</v>
      </c>
      <c r="EN51" s="33">
        <v>0</v>
      </c>
      <c r="EO51" s="33">
        <v>0</v>
      </c>
      <c r="EP51" s="33">
        <v>6.9199999999999998E-6</v>
      </c>
      <c r="EQ51" s="33">
        <v>0</v>
      </c>
      <c r="ER51" s="33">
        <v>0</v>
      </c>
      <c r="ES51" s="33">
        <v>0</v>
      </c>
      <c r="ET51" s="33">
        <v>0</v>
      </c>
      <c r="EU51" s="33">
        <v>0</v>
      </c>
      <c r="EV51" s="33">
        <v>0</v>
      </c>
      <c r="EW51" s="33">
        <v>9.6370000000000001E-5</v>
      </c>
      <c r="EX51" s="33">
        <v>1.0234E-4</v>
      </c>
      <c r="EY51" s="33">
        <v>0</v>
      </c>
      <c r="EZ51" s="33">
        <v>8.6100000000000006E-5</v>
      </c>
      <c r="FA51" s="33">
        <v>5.9129999999999998E-5</v>
      </c>
      <c r="FB51" s="33">
        <v>1.72174E-3</v>
      </c>
      <c r="FC51" s="33">
        <v>1.4597870000000001E-2</v>
      </c>
      <c r="FD51" s="33">
        <v>1.009E-5</v>
      </c>
      <c r="FE51" s="33">
        <v>0</v>
      </c>
      <c r="FF51" s="33">
        <v>0</v>
      </c>
      <c r="FG51" s="33">
        <v>0</v>
      </c>
      <c r="FH51" s="33">
        <v>0</v>
      </c>
      <c r="FI51" s="33">
        <v>8.3611299999999996E-3</v>
      </c>
      <c r="FJ51" s="33">
        <v>0</v>
      </c>
      <c r="FK51" s="33">
        <v>0.1230692</v>
      </c>
      <c r="FL51" s="33">
        <v>4.0439999999999999E-5</v>
      </c>
      <c r="FM51" s="33">
        <v>1.8996E-4</v>
      </c>
      <c r="FN51" s="33">
        <v>1.79163E-3</v>
      </c>
      <c r="FO51" s="33">
        <v>1.94326E-3</v>
      </c>
      <c r="FP51" s="33">
        <v>1.6007599999999999E-3</v>
      </c>
      <c r="FQ51" s="33">
        <v>3.6226499999999998E-3</v>
      </c>
      <c r="FR51" s="33">
        <v>0</v>
      </c>
      <c r="FS51" s="33">
        <v>2.8575900000000001E-3</v>
      </c>
      <c r="FT51" s="33">
        <v>1.19629E-3</v>
      </c>
      <c r="FU51" s="33">
        <v>9.8025999999999994E-4</v>
      </c>
      <c r="FV51" s="33">
        <v>1.9250000000000001E-3</v>
      </c>
      <c r="FW51" s="33">
        <v>0</v>
      </c>
      <c r="FX51" s="33">
        <v>0</v>
      </c>
      <c r="FY51" s="33">
        <v>0</v>
      </c>
      <c r="FZ51" s="33">
        <v>0</v>
      </c>
      <c r="GA51" s="33">
        <v>0</v>
      </c>
      <c r="GB51" s="33">
        <v>3.3660399999999998E-3</v>
      </c>
      <c r="GC51" s="33">
        <v>1.22415E-3</v>
      </c>
      <c r="GD51" s="33">
        <v>0</v>
      </c>
      <c r="GE51" s="33">
        <v>6.4183999999999997E-4</v>
      </c>
      <c r="GF51" s="33">
        <v>6.7009999999999997E-4</v>
      </c>
      <c r="GG51" s="33">
        <v>9.7699999999999996E-6</v>
      </c>
      <c r="GH51" s="33">
        <v>0.11966738</v>
      </c>
      <c r="GI51" s="34">
        <v>1.22682E-3</v>
      </c>
      <c r="GJ51" s="175"/>
      <c r="GK51" s="175"/>
    </row>
    <row r="52" spans="1:193" ht="15" customHeight="1">
      <c r="A52" s="18">
        <v>1633</v>
      </c>
      <c r="B52" s="47" t="s">
        <v>254</v>
      </c>
      <c r="C52" s="32">
        <v>0</v>
      </c>
      <c r="D52" s="33">
        <v>0</v>
      </c>
      <c r="E52" s="33">
        <v>0</v>
      </c>
      <c r="F52" s="33">
        <v>2.031E-5</v>
      </c>
      <c r="G52" s="33">
        <v>1.4304000000000001E-4</v>
      </c>
      <c r="H52" s="33">
        <v>0</v>
      </c>
      <c r="I52" s="33">
        <v>6.9099999999999999E-5</v>
      </c>
      <c r="J52" s="33">
        <v>0</v>
      </c>
      <c r="K52" s="33">
        <v>0</v>
      </c>
      <c r="L52" s="33">
        <v>0</v>
      </c>
      <c r="M52" s="33">
        <v>0</v>
      </c>
      <c r="N52" s="33">
        <v>0</v>
      </c>
      <c r="O52" s="33">
        <v>0</v>
      </c>
      <c r="P52" s="33">
        <v>4.8380000000000001E-5</v>
      </c>
      <c r="Q52" s="33">
        <v>0</v>
      </c>
      <c r="R52" s="33">
        <v>0</v>
      </c>
      <c r="S52" s="33">
        <v>0</v>
      </c>
      <c r="T52" s="97">
        <v>0</v>
      </c>
      <c r="U52" s="33">
        <v>0</v>
      </c>
      <c r="V52" s="33">
        <v>0</v>
      </c>
      <c r="W52" s="33">
        <v>0</v>
      </c>
      <c r="X52" s="33">
        <v>0</v>
      </c>
      <c r="Y52" s="33">
        <v>0</v>
      </c>
      <c r="Z52" s="33">
        <v>0</v>
      </c>
      <c r="AA52" s="33">
        <v>7.1810000000000005E-5</v>
      </c>
      <c r="AB52" s="104">
        <v>7.1019999999999994E-5</v>
      </c>
      <c r="AC52" s="33">
        <v>0</v>
      </c>
      <c r="AD52" s="33">
        <v>4.9056000000000002E-4</v>
      </c>
      <c r="AE52" s="33">
        <v>1.9800000000000001E-6</v>
      </c>
      <c r="AF52" s="33">
        <v>0</v>
      </c>
      <c r="AG52" s="33">
        <v>2.6800000000000002E-6</v>
      </c>
      <c r="AH52" s="33">
        <v>0</v>
      </c>
      <c r="AI52" s="33">
        <v>3.341E-5</v>
      </c>
      <c r="AJ52" s="33">
        <v>0</v>
      </c>
      <c r="AK52" s="33">
        <v>1.1202E-4</v>
      </c>
      <c r="AL52" s="33">
        <v>0</v>
      </c>
      <c r="AM52" s="33">
        <v>1.6411999999999999E-4</v>
      </c>
      <c r="AN52" s="33">
        <v>2.8568000000000002E-4</v>
      </c>
      <c r="AO52" s="33">
        <v>6.834E-5</v>
      </c>
      <c r="AP52" s="33">
        <v>6.7148999999999996E-4</v>
      </c>
      <c r="AQ52" s="33">
        <v>5.4639999999999999E-5</v>
      </c>
      <c r="AR52" s="33">
        <v>8.9534899999999997E-3</v>
      </c>
      <c r="AS52" s="33">
        <v>9.9868999999999999E-4</v>
      </c>
      <c r="AT52" s="33">
        <v>1.9146449999999999E-2</v>
      </c>
      <c r="AU52" s="33">
        <v>0</v>
      </c>
      <c r="AV52" s="33">
        <v>0</v>
      </c>
      <c r="AW52" s="33">
        <v>0</v>
      </c>
      <c r="AX52" s="33">
        <v>0</v>
      </c>
      <c r="AY52" s="33">
        <v>0.48847094000000002</v>
      </c>
      <c r="AZ52" s="33">
        <v>3.0036710000000001E-2</v>
      </c>
      <c r="BA52" s="33">
        <v>1.7765000000000001E-4</v>
      </c>
      <c r="BB52" s="33">
        <v>0</v>
      </c>
      <c r="BC52" s="33">
        <v>2.0796000000000001E-4</v>
      </c>
      <c r="BD52" s="33">
        <v>0</v>
      </c>
      <c r="BE52" s="33">
        <v>0</v>
      </c>
      <c r="BF52" s="33">
        <v>0</v>
      </c>
      <c r="BG52" s="33">
        <v>2.0535000000000002E-3</v>
      </c>
      <c r="BH52" s="33">
        <v>0</v>
      </c>
      <c r="BI52" s="33">
        <v>0</v>
      </c>
      <c r="BJ52" s="33">
        <v>0</v>
      </c>
      <c r="BK52" s="33">
        <v>7.0350000000000002E-4</v>
      </c>
      <c r="BL52" s="33">
        <v>0</v>
      </c>
      <c r="BM52" s="33">
        <v>0</v>
      </c>
      <c r="BN52" s="33">
        <v>1.79141E-3</v>
      </c>
      <c r="BO52" s="33">
        <v>0</v>
      </c>
      <c r="BP52" s="33">
        <v>0</v>
      </c>
      <c r="BQ52" s="33">
        <v>2.0339999999999998E-5</v>
      </c>
      <c r="BR52" s="33">
        <v>0</v>
      </c>
      <c r="BS52" s="33">
        <v>9.8750999999999995E-3</v>
      </c>
      <c r="BT52" s="33">
        <v>0</v>
      </c>
      <c r="BU52" s="33">
        <v>8.9813299999999992E-3</v>
      </c>
      <c r="BV52" s="33">
        <v>0</v>
      </c>
      <c r="BW52" s="33">
        <v>1.4100000000000001E-5</v>
      </c>
      <c r="BX52" s="33">
        <v>0</v>
      </c>
      <c r="BY52" s="33">
        <v>0</v>
      </c>
      <c r="BZ52" s="33">
        <v>0</v>
      </c>
      <c r="CA52" s="33">
        <v>0</v>
      </c>
      <c r="CB52" s="33">
        <v>0</v>
      </c>
      <c r="CC52" s="33">
        <v>1.8430000000000001E-5</v>
      </c>
      <c r="CD52" s="33">
        <v>0</v>
      </c>
      <c r="CE52" s="33">
        <v>0</v>
      </c>
      <c r="CF52" s="33">
        <v>1.5542900000000001E-3</v>
      </c>
      <c r="CG52" s="33">
        <v>8.7117E-4</v>
      </c>
      <c r="CH52" s="33">
        <v>0</v>
      </c>
      <c r="CI52" s="33">
        <v>4.0152999999999999E-4</v>
      </c>
      <c r="CJ52" s="33">
        <v>4.1029999999999998E-5</v>
      </c>
      <c r="CK52" s="33">
        <v>6.4123000000000001E-4</v>
      </c>
      <c r="CL52" s="33">
        <v>0</v>
      </c>
      <c r="CM52" s="33">
        <v>0</v>
      </c>
      <c r="CN52" s="33">
        <v>1.7E-6</v>
      </c>
      <c r="CO52" s="33">
        <v>1.4955700000000001E-3</v>
      </c>
      <c r="CP52" s="33">
        <v>5.3874999999999995E-4</v>
      </c>
      <c r="CQ52" s="33">
        <v>2.9485999999999998E-4</v>
      </c>
      <c r="CR52" s="33">
        <v>3.5999999999999999E-7</v>
      </c>
      <c r="CS52" s="33">
        <v>2.9138999999999999E-4</v>
      </c>
      <c r="CT52" s="33">
        <v>0</v>
      </c>
      <c r="CU52" s="33">
        <v>1.2047E-4</v>
      </c>
      <c r="CV52" s="33">
        <v>1.4278000000000001E-4</v>
      </c>
      <c r="CW52" s="33">
        <v>0</v>
      </c>
      <c r="CX52" s="33">
        <v>7.0752E-4</v>
      </c>
      <c r="CY52" s="33">
        <v>0</v>
      </c>
      <c r="CZ52" s="33">
        <v>0</v>
      </c>
      <c r="DA52" s="33">
        <v>2.5511000000000002E-4</v>
      </c>
      <c r="DB52" s="33">
        <v>0</v>
      </c>
      <c r="DC52" s="33">
        <v>0</v>
      </c>
      <c r="DD52" s="33">
        <v>1.328E-4</v>
      </c>
      <c r="DE52" s="33">
        <v>1.3234500000000001E-3</v>
      </c>
      <c r="DF52" s="33">
        <v>2.9132400000000001E-3</v>
      </c>
      <c r="DG52" s="33">
        <v>2.5498399999999998E-3</v>
      </c>
      <c r="DH52" s="33">
        <v>2.34367E-3</v>
      </c>
      <c r="DI52" s="33">
        <v>9.4469999999999995E-5</v>
      </c>
      <c r="DJ52" s="33">
        <v>4.4964000000000001E-4</v>
      </c>
      <c r="DK52" s="33">
        <v>3.8700000000000002E-6</v>
      </c>
      <c r="DL52" s="33">
        <v>9.1522999999999995E-4</v>
      </c>
      <c r="DM52" s="33">
        <v>2.5442999999999999E-4</v>
      </c>
      <c r="DN52" s="33">
        <v>2.28503E-3</v>
      </c>
      <c r="DO52" s="33">
        <v>2.6E-7</v>
      </c>
      <c r="DP52" s="33">
        <v>4.0799999999999999E-6</v>
      </c>
      <c r="DQ52" s="33">
        <v>0</v>
      </c>
      <c r="DR52" s="33">
        <v>1.2218E-4</v>
      </c>
      <c r="DS52" s="33">
        <v>2.9999999999999999E-7</v>
      </c>
      <c r="DT52" s="33">
        <v>2.6199999999999999E-6</v>
      </c>
      <c r="DU52" s="33">
        <v>0</v>
      </c>
      <c r="DV52" s="33">
        <v>0</v>
      </c>
      <c r="DW52" s="33">
        <v>3.7281800000000002E-3</v>
      </c>
      <c r="DX52" s="33">
        <v>3.0086900000000001E-3</v>
      </c>
      <c r="DY52" s="33">
        <v>0</v>
      </c>
      <c r="DZ52" s="33">
        <v>7.1349899999999999E-3</v>
      </c>
      <c r="EA52" s="33">
        <v>1.53977E-3</v>
      </c>
      <c r="EB52" s="33">
        <v>2.6751399999999999E-3</v>
      </c>
      <c r="EC52" s="33">
        <v>2.61E-6</v>
      </c>
      <c r="ED52" s="33">
        <v>1.11E-6</v>
      </c>
      <c r="EE52" s="33">
        <v>0</v>
      </c>
      <c r="EF52" s="33">
        <v>0</v>
      </c>
      <c r="EG52" s="33">
        <v>0</v>
      </c>
      <c r="EH52" s="33">
        <v>3.1E-7</v>
      </c>
      <c r="EI52" s="33">
        <v>2.3199999999999998E-6</v>
      </c>
      <c r="EJ52" s="33">
        <v>2.79E-6</v>
      </c>
      <c r="EK52" s="33">
        <v>2.39E-6</v>
      </c>
      <c r="EL52" s="33">
        <v>2.3199999999999998E-6</v>
      </c>
      <c r="EM52" s="33">
        <v>4.6E-6</v>
      </c>
      <c r="EN52" s="33">
        <v>0</v>
      </c>
      <c r="EO52" s="33">
        <v>0</v>
      </c>
      <c r="EP52" s="33">
        <v>7.1329999999999996E-5</v>
      </c>
      <c r="EQ52" s="33">
        <v>0</v>
      </c>
      <c r="ER52" s="33">
        <v>0</v>
      </c>
      <c r="ES52" s="33">
        <v>0</v>
      </c>
      <c r="ET52" s="33">
        <v>3.7321000000000001E-4</v>
      </c>
      <c r="EU52" s="33">
        <v>0</v>
      </c>
      <c r="EV52" s="33">
        <v>0</v>
      </c>
      <c r="EW52" s="33">
        <v>0</v>
      </c>
      <c r="EX52" s="33">
        <v>0</v>
      </c>
      <c r="EY52" s="33">
        <v>1.42E-6</v>
      </c>
      <c r="EZ52" s="33">
        <v>0</v>
      </c>
      <c r="FA52" s="33">
        <v>6.0490199999999996E-3</v>
      </c>
      <c r="FB52" s="33">
        <v>4.1885999999999998E-3</v>
      </c>
      <c r="FC52" s="33">
        <v>4.5137009999999998E-2</v>
      </c>
      <c r="FD52" s="33">
        <v>1.4000000000000001E-7</v>
      </c>
      <c r="FE52" s="33">
        <v>0</v>
      </c>
      <c r="FF52" s="33">
        <v>1.6598000000000001E-4</v>
      </c>
      <c r="FG52" s="33">
        <v>0</v>
      </c>
      <c r="FH52" s="33">
        <v>1.28E-6</v>
      </c>
      <c r="FI52" s="33">
        <v>6.8700000000000003E-6</v>
      </c>
      <c r="FJ52" s="33">
        <v>3.6521999999999998E-4</v>
      </c>
      <c r="FK52" s="33">
        <v>2.31E-4</v>
      </c>
      <c r="FL52" s="33">
        <v>5.9999999999999995E-8</v>
      </c>
      <c r="FM52" s="33">
        <v>3.9999999999999998E-7</v>
      </c>
      <c r="FN52" s="33">
        <v>1.7600000000000001E-6</v>
      </c>
      <c r="FO52" s="33">
        <v>5.8300000000000001E-6</v>
      </c>
      <c r="FP52" s="33">
        <v>3.01E-6</v>
      </c>
      <c r="FQ52" s="33">
        <v>2.08E-6</v>
      </c>
      <c r="FR52" s="33">
        <v>2.8000000000000002E-7</v>
      </c>
      <c r="FS52" s="33">
        <v>0</v>
      </c>
      <c r="FT52" s="33">
        <v>1.8899999999999999E-6</v>
      </c>
      <c r="FU52" s="33">
        <v>1.8199999999999999E-6</v>
      </c>
      <c r="FV52" s="33">
        <v>4.8400000000000002E-6</v>
      </c>
      <c r="FW52" s="33">
        <v>0</v>
      </c>
      <c r="FX52" s="33">
        <v>0</v>
      </c>
      <c r="FY52" s="33">
        <v>4.4000000000000002E-7</v>
      </c>
      <c r="FZ52" s="33">
        <v>0</v>
      </c>
      <c r="GA52" s="33">
        <v>4.0368000000000001E-4</v>
      </c>
      <c r="GB52" s="33">
        <v>3.6100000000000003E-5</v>
      </c>
      <c r="GC52" s="33">
        <v>2.1E-7</v>
      </c>
      <c r="GD52" s="33">
        <v>4.0000000000000001E-8</v>
      </c>
      <c r="GE52" s="33">
        <v>4.8999999999999997E-7</v>
      </c>
      <c r="GF52" s="33">
        <v>0</v>
      </c>
      <c r="GG52" s="33">
        <v>8.297E-5</v>
      </c>
      <c r="GH52" s="33">
        <v>2.8267399999999999E-3</v>
      </c>
      <c r="GI52" s="34">
        <v>8.2460000000000007E-5</v>
      </c>
      <c r="GJ52" s="173"/>
      <c r="GK52" s="173"/>
    </row>
    <row r="53" spans="1:193" ht="15" customHeight="1">
      <c r="A53" s="18" t="s">
        <v>47</v>
      </c>
      <c r="B53" s="47" t="s">
        <v>255</v>
      </c>
      <c r="C53" s="32">
        <v>2.1012299999999999E-3</v>
      </c>
      <c r="D53" s="33">
        <v>1.8332999999999999E-4</v>
      </c>
      <c r="E53" s="33">
        <v>0</v>
      </c>
      <c r="F53" s="33">
        <v>6.1950079999999998E-2</v>
      </c>
      <c r="G53" s="33">
        <v>3.6502359999999998E-2</v>
      </c>
      <c r="H53" s="33">
        <v>0</v>
      </c>
      <c r="I53" s="33">
        <v>4.3350300000000001E-3</v>
      </c>
      <c r="J53" s="33">
        <v>1.4774199999999999E-3</v>
      </c>
      <c r="K53" s="33">
        <v>0</v>
      </c>
      <c r="L53" s="33">
        <v>0</v>
      </c>
      <c r="M53" s="33">
        <v>1.5481119999999999E-2</v>
      </c>
      <c r="N53" s="33">
        <v>0</v>
      </c>
      <c r="O53" s="33">
        <v>2.2907600000000002E-3</v>
      </c>
      <c r="P53" s="33">
        <v>4.7381569999999998E-2</v>
      </c>
      <c r="Q53" s="33">
        <v>0</v>
      </c>
      <c r="R53" s="33">
        <v>0</v>
      </c>
      <c r="S53" s="33">
        <v>2.4104150000000001E-2</v>
      </c>
      <c r="T53" s="97">
        <v>1.5678E-4</v>
      </c>
      <c r="U53" s="33">
        <v>1.86999E-3</v>
      </c>
      <c r="V53" s="33">
        <v>0</v>
      </c>
      <c r="W53" s="33">
        <v>0</v>
      </c>
      <c r="X53" s="33">
        <v>0</v>
      </c>
      <c r="Y53" s="33">
        <v>0</v>
      </c>
      <c r="Z53" s="33">
        <v>0</v>
      </c>
      <c r="AA53" s="33">
        <v>1.820828E-2</v>
      </c>
      <c r="AB53" s="104">
        <v>6.0243199999999997E-3</v>
      </c>
      <c r="AC53" s="33">
        <v>6.0650000000000005E-4</v>
      </c>
      <c r="AD53" s="33">
        <v>1.3441369999999999E-2</v>
      </c>
      <c r="AE53" s="33">
        <v>1.2861650000000001E-2</v>
      </c>
      <c r="AF53" s="33">
        <v>1.063129E-2</v>
      </c>
      <c r="AG53" s="33">
        <v>2.275245E-2</v>
      </c>
      <c r="AH53" s="33">
        <v>1.722535E-2</v>
      </c>
      <c r="AI53" s="33">
        <v>1.33917E-3</v>
      </c>
      <c r="AJ53" s="33">
        <v>6.4813000000000002E-4</v>
      </c>
      <c r="AK53" s="33">
        <v>4.481E-5</v>
      </c>
      <c r="AL53" s="33">
        <v>2.0346000000000001E-4</v>
      </c>
      <c r="AM53" s="33">
        <v>1.7005099999999999E-3</v>
      </c>
      <c r="AN53" s="33">
        <v>1.2196500000000001E-3</v>
      </c>
      <c r="AO53" s="33">
        <v>8.3783999999999996E-4</v>
      </c>
      <c r="AP53" s="33">
        <v>2.6859800000000001E-3</v>
      </c>
      <c r="AQ53" s="33">
        <v>1.0829500000000001E-3</v>
      </c>
      <c r="AR53" s="33">
        <v>0</v>
      </c>
      <c r="AS53" s="33">
        <v>7.3260999999999997E-4</v>
      </c>
      <c r="AT53" s="33">
        <v>9.1416399999999995E-3</v>
      </c>
      <c r="AU53" s="33">
        <v>0</v>
      </c>
      <c r="AV53" s="33">
        <v>0</v>
      </c>
      <c r="AW53" s="33">
        <v>2.8089299999999998E-3</v>
      </c>
      <c r="AX53" s="33">
        <v>2.4058E-4</v>
      </c>
      <c r="AY53" s="33">
        <v>8.6032000000000003E-4</v>
      </c>
      <c r="AZ53" s="33">
        <v>7.8179500000000006E-3</v>
      </c>
      <c r="BA53" s="33">
        <v>9.7187E-4</v>
      </c>
      <c r="BB53" s="33">
        <v>3.9109899999999996E-3</v>
      </c>
      <c r="BC53" s="33">
        <v>5.3770999999999995E-4</v>
      </c>
      <c r="BD53" s="33">
        <v>0</v>
      </c>
      <c r="BE53" s="33">
        <v>2.9425499999999999E-3</v>
      </c>
      <c r="BF53" s="33">
        <v>0</v>
      </c>
      <c r="BG53" s="33">
        <v>1.9399280000000001E-2</v>
      </c>
      <c r="BH53" s="33">
        <v>5.3035819999999997E-2</v>
      </c>
      <c r="BI53" s="33">
        <v>2.1808600000000002E-3</v>
      </c>
      <c r="BJ53" s="33">
        <v>0</v>
      </c>
      <c r="BK53" s="33">
        <v>3.4073699999999998E-3</v>
      </c>
      <c r="BL53" s="33">
        <v>0</v>
      </c>
      <c r="BM53" s="33">
        <v>0</v>
      </c>
      <c r="BN53" s="33">
        <v>1.3302100000000001E-3</v>
      </c>
      <c r="BO53" s="33">
        <v>0</v>
      </c>
      <c r="BP53" s="33">
        <v>1.2106599999999999E-3</v>
      </c>
      <c r="BQ53" s="33">
        <v>1.4242080000000001E-2</v>
      </c>
      <c r="BR53" s="33">
        <v>1.2467400000000001E-3</v>
      </c>
      <c r="BS53" s="33">
        <v>9.7055200000000005E-3</v>
      </c>
      <c r="BT53" s="33">
        <v>3.7857099999999999E-3</v>
      </c>
      <c r="BU53" s="33">
        <v>3.1658159999999998E-2</v>
      </c>
      <c r="BV53" s="33">
        <v>1.66201E-3</v>
      </c>
      <c r="BW53" s="33">
        <v>6.7747900000000002E-3</v>
      </c>
      <c r="BX53" s="33">
        <v>0</v>
      </c>
      <c r="BY53" s="33">
        <v>0</v>
      </c>
      <c r="BZ53" s="33">
        <v>0</v>
      </c>
      <c r="CA53" s="33">
        <v>0</v>
      </c>
      <c r="CB53" s="33">
        <v>0</v>
      </c>
      <c r="CC53" s="33">
        <v>1.3841999999999999E-4</v>
      </c>
      <c r="CD53" s="33">
        <v>0</v>
      </c>
      <c r="CE53" s="33">
        <v>0</v>
      </c>
      <c r="CF53" s="33">
        <v>1.2935E-4</v>
      </c>
      <c r="CG53" s="33">
        <v>7.2020000000000005E-5</v>
      </c>
      <c r="CH53" s="33">
        <v>9.4510000000000001E-5</v>
      </c>
      <c r="CI53" s="33">
        <v>5.5080000000000001E-5</v>
      </c>
      <c r="CJ53" s="33">
        <v>1.1694950000000001E-2</v>
      </c>
      <c r="CK53" s="33">
        <v>2.0628000000000001E-3</v>
      </c>
      <c r="CL53" s="33">
        <v>0</v>
      </c>
      <c r="CM53" s="33">
        <v>8.6240999999999998E-4</v>
      </c>
      <c r="CN53" s="33">
        <v>2.0751E-4</v>
      </c>
      <c r="CO53" s="33">
        <v>1.9333999999999999E-4</v>
      </c>
      <c r="CP53" s="33">
        <v>7.1047999999999999E-4</v>
      </c>
      <c r="CQ53" s="33">
        <v>7.4863999999999996E-4</v>
      </c>
      <c r="CR53" s="33">
        <v>3.3985999999999999E-4</v>
      </c>
      <c r="CS53" s="33">
        <v>6.9203999999999999E-4</v>
      </c>
      <c r="CT53" s="33">
        <v>5.2200000000000002E-5</v>
      </c>
      <c r="CU53" s="33">
        <v>1.9190000000000001E-5</v>
      </c>
      <c r="CV53" s="33">
        <v>4.3082999999999999E-4</v>
      </c>
      <c r="CW53" s="33">
        <v>1.0370999999999999E-4</v>
      </c>
      <c r="CX53" s="33">
        <v>1.8780000000000001E-4</v>
      </c>
      <c r="CY53" s="33">
        <v>3.6877899999999998E-3</v>
      </c>
      <c r="CZ53" s="33">
        <v>3.1548999999999998E-4</v>
      </c>
      <c r="DA53" s="33">
        <v>6.9603999999999998E-4</v>
      </c>
      <c r="DB53" s="33">
        <v>1.121423E-2</v>
      </c>
      <c r="DC53" s="33">
        <v>1.1160600000000001E-3</v>
      </c>
      <c r="DD53" s="33">
        <v>7.9679999999999996E-5</v>
      </c>
      <c r="DE53" s="33">
        <v>8.0267000000000001E-4</v>
      </c>
      <c r="DF53" s="33">
        <v>2.4277499999999998E-3</v>
      </c>
      <c r="DG53" s="33">
        <v>4.6810999999999997E-3</v>
      </c>
      <c r="DH53" s="33">
        <v>7.6842999999999998E-3</v>
      </c>
      <c r="DI53" s="33">
        <v>2.0236000000000001E-4</v>
      </c>
      <c r="DJ53" s="33">
        <v>1.50191E-3</v>
      </c>
      <c r="DK53" s="33">
        <v>4.9352E-4</v>
      </c>
      <c r="DL53" s="33">
        <v>9.852699999999999E-4</v>
      </c>
      <c r="DM53" s="33">
        <v>7.7282999999999996E-4</v>
      </c>
      <c r="DN53" s="33">
        <v>7.7455999999999998E-4</v>
      </c>
      <c r="DO53" s="33">
        <v>0</v>
      </c>
      <c r="DP53" s="33">
        <v>0</v>
      </c>
      <c r="DQ53" s="33">
        <v>0</v>
      </c>
      <c r="DR53" s="33">
        <v>3.0018999999999998E-4</v>
      </c>
      <c r="DS53" s="33">
        <v>4.4999999999999998E-7</v>
      </c>
      <c r="DT53" s="33">
        <v>2.1198000000000001E-4</v>
      </c>
      <c r="DU53" s="33">
        <v>0</v>
      </c>
      <c r="DV53" s="33">
        <v>3.5499999999999999E-6</v>
      </c>
      <c r="DW53" s="33">
        <v>6.5513400000000001E-3</v>
      </c>
      <c r="DX53" s="33">
        <v>3.6649299999999998E-3</v>
      </c>
      <c r="DY53" s="33">
        <v>5.0412000000000005E-4</v>
      </c>
      <c r="DZ53" s="33">
        <v>0</v>
      </c>
      <c r="EA53" s="33">
        <v>0</v>
      </c>
      <c r="EB53" s="33">
        <v>0</v>
      </c>
      <c r="EC53" s="33">
        <v>0</v>
      </c>
      <c r="ED53" s="33">
        <v>0</v>
      </c>
      <c r="EE53" s="33">
        <v>0</v>
      </c>
      <c r="EF53" s="33">
        <v>0</v>
      </c>
      <c r="EG53" s="33">
        <v>0</v>
      </c>
      <c r="EH53" s="33">
        <v>0</v>
      </c>
      <c r="EI53" s="33">
        <v>0</v>
      </c>
      <c r="EJ53" s="33">
        <v>5.9892000000000001E-3</v>
      </c>
      <c r="EK53" s="33">
        <v>3.9325599999999999E-3</v>
      </c>
      <c r="EL53" s="33">
        <v>3.2982999999999998E-4</v>
      </c>
      <c r="EM53" s="33">
        <v>4.5647E-4</v>
      </c>
      <c r="EN53" s="33">
        <v>2.4810000000000001E-5</v>
      </c>
      <c r="EO53" s="33">
        <v>0</v>
      </c>
      <c r="EP53" s="33">
        <v>0</v>
      </c>
      <c r="EQ53" s="33">
        <v>0</v>
      </c>
      <c r="ER53" s="33">
        <v>0</v>
      </c>
      <c r="ES53" s="33">
        <v>0</v>
      </c>
      <c r="ET53" s="33">
        <v>5.8571999999999997E-4</v>
      </c>
      <c r="EU53" s="33">
        <v>0</v>
      </c>
      <c r="EV53" s="33">
        <v>0</v>
      </c>
      <c r="EW53" s="33">
        <v>0</v>
      </c>
      <c r="EX53" s="33">
        <v>0</v>
      </c>
      <c r="EY53" s="33">
        <v>0</v>
      </c>
      <c r="EZ53" s="33">
        <v>2.9810000000000001E-5</v>
      </c>
      <c r="FA53" s="33">
        <v>4.2240000000000002E-5</v>
      </c>
      <c r="FB53" s="33">
        <v>9.4059999999999999E-4</v>
      </c>
      <c r="FC53" s="33">
        <v>6.4357189999999995E-2</v>
      </c>
      <c r="FD53" s="33">
        <v>7.5299999999999999E-6</v>
      </c>
      <c r="FE53" s="33">
        <v>3.2770999999999999E-4</v>
      </c>
      <c r="FF53" s="33">
        <v>1.2873999999999999E-4</v>
      </c>
      <c r="FG53" s="33">
        <v>0</v>
      </c>
      <c r="FH53" s="33">
        <v>4.6E-6</v>
      </c>
      <c r="FI53" s="33">
        <v>6.8999999999999996E-7</v>
      </c>
      <c r="FJ53" s="33">
        <v>2.1824E-4</v>
      </c>
      <c r="FK53" s="33">
        <v>9.815E-5</v>
      </c>
      <c r="FL53" s="33">
        <v>6.02E-6</v>
      </c>
      <c r="FM53" s="33">
        <v>5.6950000000000002E-5</v>
      </c>
      <c r="FN53" s="33">
        <v>2.1095E-4</v>
      </c>
      <c r="FO53" s="33">
        <v>1.9150999999999999E-4</v>
      </c>
      <c r="FP53" s="33">
        <v>2.715E-3</v>
      </c>
      <c r="FQ53" s="33">
        <v>2.9736999999999998E-4</v>
      </c>
      <c r="FR53" s="33">
        <v>2.3079999999999999E-5</v>
      </c>
      <c r="FS53" s="33">
        <v>2.6345000000000001E-3</v>
      </c>
      <c r="FT53" s="33">
        <v>0</v>
      </c>
      <c r="FU53" s="33">
        <v>4.2300000000000002E-6</v>
      </c>
      <c r="FV53" s="33">
        <v>4.3176999999999999E-4</v>
      </c>
      <c r="FW53" s="33">
        <v>8.1200000000000002E-6</v>
      </c>
      <c r="FX53" s="33">
        <v>0</v>
      </c>
      <c r="FY53" s="33">
        <v>0</v>
      </c>
      <c r="FZ53" s="33">
        <v>0</v>
      </c>
      <c r="GA53" s="33">
        <v>0</v>
      </c>
      <c r="GB53" s="33">
        <v>1.093E-5</v>
      </c>
      <c r="GC53" s="33">
        <v>1.0064999999999999E-4</v>
      </c>
      <c r="GD53" s="33">
        <v>3.1274999999999999E-4</v>
      </c>
      <c r="GE53" s="33">
        <v>0</v>
      </c>
      <c r="GF53" s="33">
        <v>3.9500000000000003E-6</v>
      </c>
      <c r="GG53" s="33">
        <v>2.5137E-4</v>
      </c>
      <c r="GH53" s="33">
        <v>0</v>
      </c>
      <c r="GI53" s="34">
        <v>5.2054E-4</v>
      </c>
      <c r="GJ53" s="175"/>
      <c r="GK53" s="175"/>
    </row>
    <row r="54" spans="1:193" ht="15" customHeight="1">
      <c r="A54" s="18" t="s">
        <v>48</v>
      </c>
      <c r="B54" s="47" t="s">
        <v>256</v>
      </c>
      <c r="C54" s="32">
        <v>0</v>
      </c>
      <c r="D54" s="33">
        <v>0</v>
      </c>
      <c r="E54" s="33">
        <v>0</v>
      </c>
      <c r="F54" s="33">
        <v>0</v>
      </c>
      <c r="G54" s="33">
        <v>7.1495100000000004E-3</v>
      </c>
      <c r="H54" s="33">
        <v>0</v>
      </c>
      <c r="I54" s="33">
        <v>8.742E-5</v>
      </c>
      <c r="J54" s="33">
        <v>0</v>
      </c>
      <c r="K54" s="33">
        <v>0</v>
      </c>
      <c r="L54" s="33">
        <v>0</v>
      </c>
      <c r="M54" s="33">
        <v>0</v>
      </c>
      <c r="N54" s="33">
        <v>0</v>
      </c>
      <c r="O54" s="33">
        <v>0</v>
      </c>
      <c r="P54" s="33">
        <v>1.4746E-4</v>
      </c>
      <c r="Q54" s="33">
        <v>0</v>
      </c>
      <c r="R54" s="33">
        <v>0</v>
      </c>
      <c r="S54" s="33">
        <v>0</v>
      </c>
      <c r="T54" s="97">
        <v>0</v>
      </c>
      <c r="U54" s="33">
        <v>0</v>
      </c>
      <c r="V54" s="33">
        <v>0</v>
      </c>
      <c r="W54" s="33">
        <v>0</v>
      </c>
      <c r="X54" s="33">
        <v>0</v>
      </c>
      <c r="Y54" s="33">
        <v>0</v>
      </c>
      <c r="Z54" s="33">
        <v>0</v>
      </c>
      <c r="AA54" s="33">
        <v>0</v>
      </c>
      <c r="AB54" s="104">
        <v>2.281E-5</v>
      </c>
      <c r="AC54" s="33">
        <v>0</v>
      </c>
      <c r="AD54" s="33">
        <v>2.0730999999999999E-4</v>
      </c>
      <c r="AE54" s="33">
        <v>0</v>
      </c>
      <c r="AF54" s="33">
        <v>0</v>
      </c>
      <c r="AG54" s="33">
        <v>1.6269800000000001E-3</v>
      </c>
      <c r="AH54" s="33">
        <v>0</v>
      </c>
      <c r="AI54" s="33">
        <v>0</v>
      </c>
      <c r="AJ54" s="33">
        <v>7.6299999999999998E-6</v>
      </c>
      <c r="AK54" s="33">
        <v>3.1366E-4</v>
      </c>
      <c r="AL54" s="33">
        <v>0</v>
      </c>
      <c r="AM54" s="33">
        <v>4.9631000000000002E-4</v>
      </c>
      <c r="AN54" s="33">
        <v>5.2192000000000004E-4</v>
      </c>
      <c r="AO54" s="33">
        <v>1.3894999999999999E-4</v>
      </c>
      <c r="AP54" s="33">
        <v>2.7752000000000001E-4</v>
      </c>
      <c r="AQ54" s="33">
        <v>1.1306000000000001E-4</v>
      </c>
      <c r="AR54" s="33">
        <v>3.1363000000000002E-4</v>
      </c>
      <c r="AS54" s="33">
        <v>1.2609000000000001E-4</v>
      </c>
      <c r="AT54" s="33">
        <v>1.0289100000000001E-3</v>
      </c>
      <c r="AU54" s="33">
        <v>0</v>
      </c>
      <c r="AV54" s="33">
        <v>0</v>
      </c>
      <c r="AW54" s="33">
        <v>8.3520999999999997E-4</v>
      </c>
      <c r="AX54" s="33">
        <v>6.8250000000000006E-5</v>
      </c>
      <c r="AY54" s="33">
        <v>3.2300999999999999E-4</v>
      </c>
      <c r="AZ54" s="33">
        <v>6.6410000000000004E-4</v>
      </c>
      <c r="BA54" s="33">
        <v>2.0324000000000001E-4</v>
      </c>
      <c r="BB54" s="33">
        <v>4.6900000000000002E-5</v>
      </c>
      <c r="BC54" s="33">
        <v>3.05E-6</v>
      </c>
      <c r="BD54" s="33">
        <v>0</v>
      </c>
      <c r="BE54" s="33">
        <v>2.3349999999999998E-5</v>
      </c>
      <c r="BF54" s="33">
        <v>0</v>
      </c>
      <c r="BG54" s="33">
        <v>4.1397999999999999E-4</v>
      </c>
      <c r="BH54" s="33">
        <v>1.34588E-3</v>
      </c>
      <c r="BI54" s="33">
        <v>2.5399999999999998E-6</v>
      </c>
      <c r="BJ54" s="33">
        <v>0</v>
      </c>
      <c r="BK54" s="33">
        <v>3.2098000000000001E-4</v>
      </c>
      <c r="BL54" s="33">
        <v>0</v>
      </c>
      <c r="BM54" s="33">
        <v>6.4319999999999994E-5</v>
      </c>
      <c r="BN54" s="33">
        <v>5.6331000000000003E-4</v>
      </c>
      <c r="BO54" s="33">
        <v>0</v>
      </c>
      <c r="BP54" s="33">
        <v>4.8140000000000003E-5</v>
      </c>
      <c r="BQ54" s="33">
        <v>9.0027E-4</v>
      </c>
      <c r="BR54" s="33">
        <v>8.6979999999999997E-5</v>
      </c>
      <c r="BS54" s="33">
        <v>5.9190000000000001E-5</v>
      </c>
      <c r="BT54" s="33">
        <v>7.0889999999999994E-5</v>
      </c>
      <c r="BU54" s="33">
        <v>4.5366999999999998E-4</v>
      </c>
      <c r="BV54" s="33">
        <v>7.7700000000000001E-6</v>
      </c>
      <c r="BW54" s="33">
        <v>2.039E-5</v>
      </c>
      <c r="BX54" s="33">
        <v>0</v>
      </c>
      <c r="BY54" s="33">
        <v>0</v>
      </c>
      <c r="BZ54" s="33">
        <v>0</v>
      </c>
      <c r="CA54" s="33">
        <v>0</v>
      </c>
      <c r="CB54" s="33">
        <v>0</v>
      </c>
      <c r="CC54" s="33">
        <v>1.3799999999999999E-6</v>
      </c>
      <c r="CD54" s="33">
        <v>0</v>
      </c>
      <c r="CE54" s="33">
        <v>0</v>
      </c>
      <c r="CF54" s="33">
        <v>2.546E-5</v>
      </c>
      <c r="CG54" s="33">
        <v>4.7E-7</v>
      </c>
      <c r="CH54" s="33">
        <v>1.9099999999999999E-6</v>
      </c>
      <c r="CI54" s="33">
        <v>6.4500000000000001E-6</v>
      </c>
      <c r="CJ54" s="33">
        <v>1.2100000000000001E-6</v>
      </c>
      <c r="CK54" s="33">
        <v>1.5690000000000001E-5</v>
      </c>
      <c r="CL54" s="33">
        <v>0</v>
      </c>
      <c r="CM54" s="33">
        <v>1.8700000000000001E-6</v>
      </c>
      <c r="CN54" s="33">
        <v>1.7E-6</v>
      </c>
      <c r="CO54" s="33">
        <v>0</v>
      </c>
      <c r="CP54" s="33">
        <v>1.56E-5</v>
      </c>
      <c r="CQ54" s="33">
        <v>4.8869999999999998E-5</v>
      </c>
      <c r="CR54" s="33">
        <v>8.7470000000000001E-5</v>
      </c>
      <c r="CS54" s="33">
        <v>6.7383000000000005E-4</v>
      </c>
      <c r="CT54" s="33">
        <v>5.2200000000000002E-5</v>
      </c>
      <c r="CU54" s="33">
        <v>0</v>
      </c>
      <c r="CV54" s="33">
        <v>1.4440000000000001E-5</v>
      </c>
      <c r="CW54" s="33">
        <v>1.0699999999999999E-6</v>
      </c>
      <c r="CX54" s="33">
        <v>1.7430000000000001E-5</v>
      </c>
      <c r="CY54" s="33">
        <v>1.3713000000000001E-4</v>
      </c>
      <c r="CZ54" s="33">
        <v>1.099E-5</v>
      </c>
      <c r="DA54" s="33">
        <v>4.0107000000000001E-4</v>
      </c>
      <c r="DB54" s="33">
        <v>4.0388000000000002E-4</v>
      </c>
      <c r="DC54" s="33">
        <v>5.1900000000000003E-6</v>
      </c>
      <c r="DD54" s="33">
        <v>0</v>
      </c>
      <c r="DE54" s="33">
        <v>9.3789999999999995E-5</v>
      </c>
      <c r="DF54" s="33">
        <v>3.1695999999999997E-4</v>
      </c>
      <c r="DG54" s="33">
        <v>3.6990000000000003E-5</v>
      </c>
      <c r="DH54" s="33">
        <v>1.0792E-4</v>
      </c>
      <c r="DI54" s="33">
        <v>1.73E-5</v>
      </c>
      <c r="DJ54" s="33">
        <v>4.4035E-4</v>
      </c>
      <c r="DK54" s="33">
        <v>8.0999999999999997E-7</v>
      </c>
      <c r="DL54" s="33">
        <v>7.6699999999999994E-6</v>
      </c>
      <c r="DM54" s="33">
        <v>2.8189999999999999E-5</v>
      </c>
      <c r="DN54" s="33">
        <v>0</v>
      </c>
      <c r="DO54" s="33">
        <v>6.7150000000000006E-5</v>
      </c>
      <c r="DP54" s="33">
        <v>5.7160000000000002E-5</v>
      </c>
      <c r="DQ54" s="33">
        <v>0</v>
      </c>
      <c r="DR54" s="33">
        <v>2.8520000000000001E-5</v>
      </c>
      <c r="DS54" s="33">
        <v>2.7129999999999999E-5</v>
      </c>
      <c r="DT54" s="33">
        <v>2.9049000000000002E-4</v>
      </c>
      <c r="DU54" s="33">
        <v>0</v>
      </c>
      <c r="DV54" s="33">
        <v>1.207E-5</v>
      </c>
      <c r="DW54" s="33">
        <v>3.5039000000000001E-4</v>
      </c>
      <c r="DX54" s="33">
        <v>1.8181999999999999E-4</v>
      </c>
      <c r="DY54" s="33">
        <v>6.9121999999999999E-4</v>
      </c>
      <c r="DZ54" s="33">
        <v>1.2799999999999999E-5</v>
      </c>
      <c r="EA54" s="33">
        <v>2.5089999999999999E-5</v>
      </c>
      <c r="EB54" s="33">
        <v>2.0873100000000002E-3</v>
      </c>
      <c r="EC54" s="33">
        <v>4.8999999999999997E-7</v>
      </c>
      <c r="ED54" s="33">
        <v>0</v>
      </c>
      <c r="EE54" s="33">
        <v>0</v>
      </c>
      <c r="EF54" s="33">
        <v>0</v>
      </c>
      <c r="EG54" s="33">
        <v>0</v>
      </c>
      <c r="EH54" s="33">
        <v>9.3280000000000001E-5</v>
      </c>
      <c r="EI54" s="33">
        <v>6.2980999999999996E-4</v>
      </c>
      <c r="EJ54" s="33">
        <v>8.1987E-4</v>
      </c>
      <c r="EK54" s="33">
        <v>2.4844300000000001E-3</v>
      </c>
      <c r="EL54" s="33">
        <v>8.6932999999999997E-4</v>
      </c>
      <c r="EM54" s="33">
        <v>1.30792E-3</v>
      </c>
      <c r="EN54" s="33">
        <v>0</v>
      </c>
      <c r="EO54" s="33">
        <v>0</v>
      </c>
      <c r="EP54" s="33">
        <v>0</v>
      </c>
      <c r="EQ54" s="33">
        <v>2.5887000000000002E-4</v>
      </c>
      <c r="ER54" s="33">
        <v>8.0900000000000005E-6</v>
      </c>
      <c r="ES54" s="33">
        <v>5.4379999999999998E-5</v>
      </c>
      <c r="ET54" s="33">
        <v>2.4090000000000001E-5</v>
      </c>
      <c r="EU54" s="33">
        <v>0</v>
      </c>
      <c r="EV54" s="33">
        <v>0</v>
      </c>
      <c r="EW54" s="33">
        <v>3.4014000000000001E-4</v>
      </c>
      <c r="EX54" s="33">
        <v>2.1606099999999999E-3</v>
      </c>
      <c r="EY54" s="33">
        <v>2.2817000000000001E-4</v>
      </c>
      <c r="EZ54" s="33">
        <v>3.5198E-4</v>
      </c>
      <c r="FA54" s="33">
        <v>2.8098000000000001E-4</v>
      </c>
      <c r="FB54" s="33">
        <v>5.4149999999999997E-3</v>
      </c>
      <c r="FC54" s="33">
        <v>5.5777600000000002E-3</v>
      </c>
      <c r="FD54" s="33">
        <v>2.1321199999999999E-3</v>
      </c>
      <c r="FE54" s="33">
        <v>9.9350000000000003E-5</v>
      </c>
      <c r="FF54" s="33">
        <v>1.5814E-4</v>
      </c>
      <c r="FG54" s="33">
        <v>3.7133000000000001E-4</v>
      </c>
      <c r="FH54" s="33">
        <v>3.2201000000000002E-4</v>
      </c>
      <c r="FI54" s="33">
        <v>1.3943E-3</v>
      </c>
      <c r="FJ54" s="33">
        <v>2.7099999999999997E-4</v>
      </c>
      <c r="FK54" s="33">
        <v>7.2479999999999997E-5</v>
      </c>
      <c r="FL54" s="33">
        <v>2.0809999999999999E-5</v>
      </c>
      <c r="FM54" s="33">
        <v>1.5500999999999999E-4</v>
      </c>
      <c r="FN54" s="33">
        <v>2.9828999999999999E-4</v>
      </c>
      <c r="FO54" s="33">
        <v>1.1995E-3</v>
      </c>
      <c r="FP54" s="33">
        <v>5.4613000000000003E-4</v>
      </c>
      <c r="FQ54" s="33">
        <v>4.2798000000000001E-4</v>
      </c>
      <c r="FR54" s="33">
        <v>7.8881999999999997E-4</v>
      </c>
      <c r="FS54" s="33">
        <v>2.1617000000000001E-4</v>
      </c>
      <c r="FT54" s="33">
        <v>5.7720999999999996E-3</v>
      </c>
      <c r="FU54" s="33">
        <v>5.2183899999999998E-3</v>
      </c>
      <c r="FV54" s="33">
        <v>1.37404E-3</v>
      </c>
      <c r="FW54" s="33">
        <v>4.2899999999999996E-6</v>
      </c>
      <c r="FX54" s="33">
        <v>0</v>
      </c>
      <c r="FY54" s="33">
        <v>9.2239999999999998E-5</v>
      </c>
      <c r="FZ54" s="33">
        <v>5.8300000000000001E-6</v>
      </c>
      <c r="GA54" s="33">
        <v>0</v>
      </c>
      <c r="GB54" s="33">
        <v>1.6428199999999999E-3</v>
      </c>
      <c r="GC54" s="33">
        <v>6.1833999999999999E-4</v>
      </c>
      <c r="GD54" s="33">
        <v>2.43567E-3</v>
      </c>
      <c r="GE54" s="33">
        <v>4.2298999999999999E-4</v>
      </c>
      <c r="GF54" s="33">
        <v>5.3651999999999997E-4</v>
      </c>
      <c r="GG54" s="33">
        <v>1.02227E-3</v>
      </c>
      <c r="GH54" s="33">
        <v>0.30549629</v>
      </c>
      <c r="GI54" s="34">
        <v>2.396E-4</v>
      </c>
      <c r="GJ54" s="7"/>
    </row>
    <row r="55" spans="1:193" ht="15" customHeight="1">
      <c r="A55" s="18" t="s">
        <v>49</v>
      </c>
      <c r="B55" s="47" t="s">
        <v>257</v>
      </c>
      <c r="C55" s="32">
        <v>0</v>
      </c>
      <c r="D55" s="33">
        <v>0</v>
      </c>
      <c r="E55" s="33">
        <v>0</v>
      </c>
      <c r="F55" s="33">
        <v>0</v>
      </c>
      <c r="G55" s="33">
        <v>0</v>
      </c>
      <c r="H55" s="33">
        <v>0</v>
      </c>
      <c r="I55" s="33">
        <v>4.5051999999999999E-4</v>
      </c>
      <c r="J55" s="33">
        <v>0</v>
      </c>
      <c r="K55" s="33">
        <v>0</v>
      </c>
      <c r="L55" s="33">
        <v>0</v>
      </c>
      <c r="M55" s="33">
        <v>0</v>
      </c>
      <c r="N55" s="33">
        <v>0</v>
      </c>
      <c r="O55" s="33">
        <v>0</v>
      </c>
      <c r="P55" s="33">
        <v>1.0715E-4</v>
      </c>
      <c r="Q55" s="33">
        <v>4.2189000000000001E-4</v>
      </c>
      <c r="R55" s="33">
        <v>1.7E-5</v>
      </c>
      <c r="S55" s="33">
        <v>1.111E-5</v>
      </c>
      <c r="T55" s="97">
        <v>3.0655E-4</v>
      </c>
      <c r="U55" s="33">
        <v>4.3409999999999998E-4</v>
      </c>
      <c r="V55" s="33">
        <v>0</v>
      </c>
      <c r="W55" s="33">
        <v>0</v>
      </c>
      <c r="X55" s="33">
        <v>3.1241E-4</v>
      </c>
      <c r="Y55" s="33">
        <v>5.7956000000000001E-4</v>
      </c>
      <c r="Z55" s="33">
        <v>3.8172999999999999E-4</v>
      </c>
      <c r="AA55" s="33">
        <v>1.281177E-2</v>
      </c>
      <c r="AB55" s="104">
        <v>2.5602099999999998E-3</v>
      </c>
      <c r="AC55" s="33">
        <v>5.26116E-3</v>
      </c>
      <c r="AD55" s="33">
        <v>1.134566E-2</v>
      </c>
      <c r="AE55" s="33">
        <v>7.5139899999999999E-3</v>
      </c>
      <c r="AF55" s="33">
        <v>9.6417800000000008E-3</v>
      </c>
      <c r="AG55" s="33">
        <v>1.30025E-3</v>
      </c>
      <c r="AH55" s="33">
        <v>2.8567200000000001E-3</v>
      </c>
      <c r="AI55" s="33">
        <v>5.9870000000000001E-5</v>
      </c>
      <c r="AJ55" s="33">
        <v>3.5580000000000002E-5</v>
      </c>
      <c r="AK55" s="33">
        <v>3.3609999999999998E-5</v>
      </c>
      <c r="AL55" s="33">
        <v>1.0173E-4</v>
      </c>
      <c r="AM55" s="33">
        <v>2.1354999999999999E-4</v>
      </c>
      <c r="AN55" s="33">
        <v>7.1420000000000004E-5</v>
      </c>
      <c r="AO55" s="33">
        <v>1.1944600000000001E-3</v>
      </c>
      <c r="AP55" s="33">
        <v>1.43089E-3</v>
      </c>
      <c r="AQ55" s="33">
        <v>2.7160999999999998E-4</v>
      </c>
      <c r="AR55" s="33">
        <v>7.6137999999999998E-4</v>
      </c>
      <c r="AS55" s="33">
        <v>1.6150100000000001E-3</v>
      </c>
      <c r="AT55" s="33">
        <v>2.89989E-3</v>
      </c>
      <c r="AU55" s="33">
        <v>1.0068000000000001E-4</v>
      </c>
      <c r="AV55" s="33">
        <v>0</v>
      </c>
      <c r="AW55" s="33">
        <v>2.3874000000000001E-4</v>
      </c>
      <c r="AX55" s="33">
        <v>8.4761999999999999E-4</v>
      </c>
      <c r="AY55" s="33">
        <v>5.6263099999999998E-3</v>
      </c>
      <c r="AZ55" s="33">
        <v>5.3914660000000003E-2</v>
      </c>
      <c r="BA55" s="33">
        <v>5.3248999999999998E-2</v>
      </c>
      <c r="BB55" s="33">
        <v>7.5137000000000001E-4</v>
      </c>
      <c r="BC55" s="33">
        <v>6.7849999999999996E-4</v>
      </c>
      <c r="BD55" s="33">
        <v>2.1100000000000001E-4</v>
      </c>
      <c r="BE55" s="33">
        <v>1.7903999999999999E-4</v>
      </c>
      <c r="BF55" s="33">
        <v>0</v>
      </c>
      <c r="BG55" s="33">
        <v>2.4320000000000001E-3</v>
      </c>
      <c r="BH55" s="33">
        <v>1.462255E-2</v>
      </c>
      <c r="BI55" s="33">
        <v>3.4497099999999999E-3</v>
      </c>
      <c r="BJ55" s="33">
        <v>0</v>
      </c>
      <c r="BK55" s="33">
        <v>3.1053700000000001E-3</v>
      </c>
      <c r="BL55" s="33">
        <v>1.4749999999999999E-5</v>
      </c>
      <c r="BM55" s="33">
        <v>2.4847999999999998E-4</v>
      </c>
      <c r="BN55" s="33">
        <v>2.8634999999999999E-4</v>
      </c>
      <c r="BO55" s="33">
        <v>0</v>
      </c>
      <c r="BP55" s="33">
        <v>9.9744999999999999E-4</v>
      </c>
      <c r="BQ55" s="33">
        <v>1.3151999999999999E-4</v>
      </c>
      <c r="BR55" s="33">
        <v>1.3530000000000001E-4</v>
      </c>
      <c r="BS55" s="33">
        <v>7.2086900000000002E-3</v>
      </c>
      <c r="BT55" s="33">
        <v>1.3438999999999999E-4</v>
      </c>
      <c r="BU55" s="33">
        <v>1.3878E-3</v>
      </c>
      <c r="BV55" s="33">
        <v>8.543E-5</v>
      </c>
      <c r="BW55" s="33">
        <v>1.3582000000000001E-4</v>
      </c>
      <c r="BX55" s="33">
        <v>0</v>
      </c>
      <c r="BY55" s="33">
        <v>0</v>
      </c>
      <c r="BZ55" s="33">
        <v>1.7750000000000001E-5</v>
      </c>
      <c r="CA55" s="33">
        <v>0</v>
      </c>
      <c r="CB55" s="33">
        <v>1.1464E-4</v>
      </c>
      <c r="CC55" s="33">
        <v>1.26085E-3</v>
      </c>
      <c r="CD55" s="33">
        <v>1.6488000000000001E-4</v>
      </c>
      <c r="CE55" s="33">
        <v>0</v>
      </c>
      <c r="CF55" s="33">
        <v>6.2130000000000003E-5</v>
      </c>
      <c r="CG55" s="33">
        <v>8.3829E-4</v>
      </c>
      <c r="CH55" s="33">
        <v>3.0947E-4</v>
      </c>
      <c r="CI55" s="33">
        <v>3.8547000000000001E-4</v>
      </c>
      <c r="CJ55" s="33">
        <v>2.5693520000000001E-2</v>
      </c>
      <c r="CK55" s="33">
        <v>4.0878000000000003E-4</v>
      </c>
      <c r="CL55" s="33">
        <v>9.4786999999999996E-4</v>
      </c>
      <c r="CM55" s="33">
        <v>1.77108E-3</v>
      </c>
      <c r="CN55" s="33">
        <v>1.64135E-3</v>
      </c>
      <c r="CO55" s="33">
        <v>3.4444800000000002E-3</v>
      </c>
      <c r="CP55" s="33">
        <v>9.3767000000000004E-4</v>
      </c>
      <c r="CQ55" s="33">
        <v>1.1412900000000001E-3</v>
      </c>
      <c r="CR55" s="33">
        <v>2.20032E-3</v>
      </c>
      <c r="CS55" s="33">
        <v>6.3741000000000004E-4</v>
      </c>
      <c r="CT55" s="33">
        <v>1.3586200000000001E-3</v>
      </c>
      <c r="CU55" s="33">
        <v>3.0715600000000001E-3</v>
      </c>
      <c r="CV55" s="33">
        <v>2.1990099999999999E-3</v>
      </c>
      <c r="CW55" s="33">
        <v>4.8254E-4</v>
      </c>
      <c r="CX55" s="33">
        <v>7.1790999999999999E-4</v>
      </c>
      <c r="CY55" s="33">
        <v>1.0429910000000001E-2</v>
      </c>
      <c r="CZ55" s="33">
        <v>3.6531100000000002E-3</v>
      </c>
      <c r="DA55" s="33">
        <v>3.0809000000000001E-3</v>
      </c>
      <c r="DB55" s="33">
        <v>1.6390300000000001E-3</v>
      </c>
      <c r="DC55" s="33">
        <v>1.8299E-3</v>
      </c>
      <c r="DD55" s="33">
        <v>1.5405E-3</v>
      </c>
      <c r="DE55" s="33">
        <v>5.9101800000000001E-3</v>
      </c>
      <c r="DF55" s="33">
        <v>1.92402E-3</v>
      </c>
      <c r="DG55" s="33">
        <v>1.21648E-3</v>
      </c>
      <c r="DH55" s="33">
        <v>1.6143859999999999E-2</v>
      </c>
      <c r="DI55" s="33">
        <v>1.54897E-3</v>
      </c>
      <c r="DJ55" s="33">
        <v>3.3757100000000001E-3</v>
      </c>
      <c r="DK55" s="33">
        <v>2.711E-5</v>
      </c>
      <c r="DL55" s="33">
        <v>2.0762570000000001E-2</v>
      </c>
      <c r="DM55" s="33">
        <v>4.8019999999999998E-3</v>
      </c>
      <c r="DN55" s="33">
        <v>4.1173399999999997E-3</v>
      </c>
      <c r="DO55" s="33">
        <v>1.67052E-3</v>
      </c>
      <c r="DP55" s="33">
        <v>9.3585000000000001E-4</v>
      </c>
      <c r="DQ55" s="33">
        <v>0</v>
      </c>
      <c r="DR55" s="33">
        <v>3.9049000000000001E-4</v>
      </c>
      <c r="DS55" s="33">
        <v>1.02749E-3</v>
      </c>
      <c r="DT55" s="33">
        <v>6.4431699999999998E-3</v>
      </c>
      <c r="DU55" s="33">
        <v>4.8550199999999998E-3</v>
      </c>
      <c r="DV55" s="33">
        <v>4.7764999999999998E-4</v>
      </c>
      <c r="DW55" s="33">
        <v>6.1269000000000004E-4</v>
      </c>
      <c r="DX55" s="33">
        <v>4.3421299999999996E-3</v>
      </c>
      <c r="DY55" s="33">
        <v>2.83155E-3</v>
      </c>
      <c r="DZ55" s="33">
        <v>3.501E-4</v>
      </c>
      <c r="EA55" s="33">
        <v>6.8835000000000001E-4</v>
      </c>
      <c r="EB55" s="33">
        <v>9.1611999999999998E-4</v>
      </c>
      <c r="EC55" s="33">
        <v>6.3823000000000005E-4</v>
      </c>
      <c r="ED55" s="33">
        <v>3.7020999999999999E-4</v>
      </c>
      <c r="EE55" s="33">
        <v>8.4135000000000004E-4</v>
      </c>
      <c r="EF55" s="33">
        <v>3.0272799999999998E-3</v>
      </c>
      <c r="EG55" s="33">
        <v>4.7897299999999999E-3</v>
      </c>
      <c r="EH55" s="33">
        <v>1.47021E-3</v>
      </c>
      <c r="EI55" s="33">
        <v>4.3596299999999998E-3</v>
      </c>
      <c r="EJ55" s="33">
        <v>4.6758399999999997E-3</v>
      </c>
      <c r="EK55" s="33">
        <v>7.9743100000000001E-3</v>
      </c>
      <c r="EL55" s="33">
        <v>1.6260420000000001E-2</v>
      </c>
      <c r="EM55" s="33">
        <v>2.023488E-2</v>
      </c>
      <c r="EN55" s="33">
        <v>2.2534000000000001E-4</v>
      </c>
      <c r="EO55" s="33">
        <v>3.447E-5</v>
      </c>
      <c r="EP55" s="33">
        <v>0</v>
      </c>
      <c r="EQ55" s="33">
        <v>1.61242E-3</v>
      </c>
      <c r="ER55" s="33">
        <v>1.6145E-3</v>
      </c>
      <c r="ES55" s="33">
        <v>5.9659000000000003E-4</v>
      </c>
      <c r="ET55" s="33">
        <v>2.27136E-3</v>
      </c>
      <c r="EU55" s="33">
        <v>0</v>
      </c>
      <c r="EV55" s="33">
        <v>0</v>
      </c>
      <c r="EW55" s="33">
        <v>2.834E-5</v>
      </c>
      <c r="EX55" s="33">
        <v>2.4363800000000001E-3</v>
      </c>
      <c r="EY55" s="33">
        <v>2.0251900000000001E-3</v>
      </c>
      <c r="EZ55" s="33">
        <v>5.0237999999999997E-4</v>
      </c>
      <c r="FA55" s="33">
        <v>5.5141799999999996E-3</v>
      </c>
      <c r="FB55" s="33">
        <v>1.4193000000000001E-3</v>
      </c>
      <c r="FC55" s="33">
        <v>8.9599999999999996E-5</v>
      </c>
      <c r="FD55" s="33">
        <v>8.1976400000000008E-3</v>
      </c>
      <c r="FE55" s="33">
        <v>9.5960699999999999E-3</v>
      </c>
      <c r="FF55" s="33">
        <v>8.5677400000000008E-3</v>
      </c>
      <c r="FG55" s="33">
        <v>2.6627899999999999E-3</v>
      </c>
      <c r="FH55" s="33">
        <v>2.9054699999999998E-3</v>
      </c>
      <c r="FI55" s="33">
        <v>9.4943000000000007E-3</v>
      </c>
      <c r="FJ55" s="33">
        <v>1.130272E-2</v>
      </c>
      <c r="FK55" s="33">
        <v>5.0772339999999999E-2</v>
      </c>
      <c r="FL55" s="33">
        <v>1.8208300000000001E-3</v>
      </c>
      <c r="FM55" s="33">
        <v>9.1984600000000003E-3</v>
      </c>
      <c r="FN55" s="33">
        <v>5.4620299999999997E-3</v>
      </c>
      <c r="FO55" s="33">
        <v>1.587684E-2</v>
      </c>
      <c r="FP55" s="33">
        <v>7.3924999999999998E-3</v>
      </c>
      <c r="FQ55" s="33">
        <v>2.9515260000000001E-2</v>
      </c>
      <c r="FR55" s="33">
        <v>2.2188300000000002E-3</v>
      </c>
      <c r="FS55" s="33">
        <v>5.9180500000000002E-3</v>
      </c>
      <c r="FT55" s="33">
        <v>1.0302530000000001E-2</v>
      </c>
      <c r="FU55" s="33">
        <v>1.6118E-3</v>
      </c>
      <c r="FV55" s="33">
        <v>4.0659470000000003E-2</v>
      </c>
      <c r="FW55" s="33">
        <v>1.37834E-3</v>
      </c>
      <c r="FX55" s="33">
        <v>1.7573E-4</v>
      </c>
      <c r="FY55" s="33">
        <v>8.0595100000000006E-3</v>
      </c>
      <c r="FZ55" s="33">
        <v>8.0776000000000003E-4</v>
      </c>
      <c r="GA55" s="33">
        <v>1.54783E-3</v>
      </c>
      <c r="GB55" s="33">
        <v>5.0569899999999999E-3</v>
      </c>
      <c r="GC55" s="33">
        <v>5.6295E-4</v>
      </c>
      <c r="GD55" s="33">
        <v>5.3251000000000004E-4</v>
      </c>
      <c r="GE55" s="33">
        <v>2.0842399999999998E-3</v>
      </c>
      <c r="GF55" s="33">
        <v>1.294126E-2</v>
      </c>
      <c r="GG55" s="33">
        <v>3.9183300000000003E-3</v>
      </c>
      <c r="GH55" s="33">
        <v>0</v>
      </c>
      <c r="GI55" s="34">
        <v>9.5849999999999999E-5</v>
      </c>
    </row>
    <row r="56" spans="1:193" ht="15" customHeight="1">
      <c r="A56" s="18" t="s">
        <v>50</v>
      </c>
      <c r="B56" s="47" t="s">
        <v>258</v>
      </c>
      <c r="C56" s="32">
        <v>4.0420520000000001E-2</v>
      </c>
      <c r="D56" s="33">
        <v>0.30167221999999999</v>
      </c>
      <c r="E56" s="33">
        <v>0.12171967</v>
      </c>
      <c r="F56" s="33">
        <v>4.441929E-2</v>
      </c>
      <c r="G56" s="33">
        <v>3.061908E-2</v>
      </c>
      <c r="H56" s="33">
        <v>8.7627339999999998E-2</v>
      </c>
      <c r="I56" s="33">
        <v>5.7856270000000001E-2</v>
      </c>
      <c r="J56" s="33">
        <v>0</v>
      </c>
      <c r="K56" s="33">
        <v>0</v>
      </c>
      <c r="L56" s="33">
        <v>0</v>
      </c>
      <c r="M56" s="33">
        <v>0</v>
      </c>
      <c r="N56" s="33">
        <v>0</v>
      </c>
      <c r="O56" s="33">
        <v>0</v>
      </c>
      <c r="P56" s="33">
        <v>2.8276000000000001E-4</v>
      </c>
      <c r="Q56" s="33">
        <v>1.6642600000000001E-3</v>
      </c>
      <c r="R56" s="33">
        <v>0</v>
      </c>
      <c r="S56" s="33">
        <v>0</v>
      </c>
      <c r="T56" s="97">
        <v>0</v>
      </c>
      <c r="U56" s="33">
        <v>0</v>
      </c>
      <c r="V56" s="33">
        <v>0</v>
      </c>
      <c r="W56" s="33">
        <v>0</v>
      </c>
      <c r="X56" s="33">
        <v>0</v>
      </c>
      <c r="Y56" s="33">
        <v>0</v>
      </c>
      <c r="Z56" s="33">
        <v>0</v>
      </c>
      <c r="AA56" s="33">
        <v>0</v>
      </c>
      <c r="AB56" s="104">
        <v>5.4719999999999998E-5</v>
      </c>
      <c r="AC56" s="33">
        <v>0</v>
      </c>
      <c r="AD56" s="33">
        <v>0</v>
      </c>
      <c r="AE56" s="33">
        <v>0</v>
      </c>
      <c r="AF56" s="33">
        <v>0</v>
      </c>
      <c r="AG56" s="33">
        <v>0</v>
      </c>
      <c r="AH56" s="33">
        <v>2.3275999999999999E-4</v>
      </c>
      <c r="AI56" s="33">
        <v>4.8999999999999997E-6</v>
      </c>
      <c r="AJ56" s="33">
        <v>0</v>
      </c>
      <c r="AK56" s="33">
        <v>0</v>
      </c>
      <c r="AL56" s="33">
        <v>0</v>
      </c>
      <c r="AM56" s="33">
        <v>0</v>
      </c>
      <c r="AN56" s="33">
        <v>5.49E-6</v>
      </c>
      <c r="AO56" s="33">
        <v>7.6000000000000003E-7</v>
      </c>
      <c r="AP56" s="33">
        <v>0</v>
      </c>
      <c r="AQ56" s="33">
        <v>0</v>
      </c>
      <c r="AR56" s="33">
        <v>0</v>
      </c>
      <c r="AS56" s="33">
        <v>1.959E-5</v>
      </c>
      <c r="AT56" s="33">
        <v>0</v>
      </c>
      <c r="AU56" s="33">
        <v>1.844E-5</v>
      </c>
      <c r="AV56" s="33">
        <v>0</v>
      </c>
      <c r="AW56" s="33">
        <v>0</v>
      </c>
      <c r="AX56" s="33">
        <v>0</v>
      </c>
      <c r="AY56" s="33">
        <v>0</v>
      </c>
      <c r="AZ56" s="33">
        <v>1.4000000000000001E-7</v>
      </c>
      <c r="BA56" s="33">
        <v>2.48E-6</v>
      </c>
      <c r="BB56" s="33">
        <v>0.15596499999999999</v>
      </c>
      <c r="BC56" s="33">
        <v>4.8567200000000001E-3</v>
      </c>
      <c r="BD56" s="33">
        <v>2.6943700000000002E-3</v>
      </c>
      <c r="BE56" s="33">
        <v>1.9025380000000001E-2</v>
      </c>
      <c r="BF56" s="33">
        <v>0</v>
      </c>
      <c r="BG56" s="33">
        <v>9.8200000000000002E-4</v>
      </c>
      <c r="BH56" s="33">
        <v>0</v>
      </c>
      <c r="BI56" s="33">
        <v>5.8480000000000003E-5</v>
      </c>
      <c r="BJ56" s="33">
        <v>0</v>
      </c>
      <c r="BK56" s="33">
        <v>6.7454200000000002E-3</v>
      </c>
      <c r="BL56" s="33">
        <v>0</v>
      </c>
      <c r="BM56" s="33">
        <v>0</v>
      </c>
      <c r="BN56" s="33">
        <v>0</v>
      </c>
      <c r="BO56" s="33">
        <v>0</v>
      </c>
      <c r="BP56" s="33">
        <v>6.4800000000000003E-5</v>
      </c>
      <c r="BQ56" s="33">
        <v>0</v>
      </c>
      <c r="BR56" s="33">
        <v>1.4496999999999999E-4</v>
      </c>
      <c r="BS56" s="33">
        <v>4.2E-7</v>
      </c>
      <c r="BT56" s="33">
        <v>0</v>
      </c>
      <c r="BU56" s="33">
        <v>0</v>
      </c>
      <c r="BV56" s="33">
        <v>0</v>
      </c>
      <c r="BW56" s="33">
        <v>3.8722000000000002E-4</v>
      </c>
      <c r="BX56" s="33">
        <v>0</v>
      </c>
      <c r="BY56" s="33">
        <v>0</v>
      </c>
      <c r="BZ56" s="33">
        <v>0</v>
      </c>
      <c r="CA56" s="33">
        <v>0</v>
      </c>
      <c r="CB56" s="33">
        <v>2.5689000000000002E-4</v>
      </c>
      <c r="CC56" s="33">
        <v>0</v>
      </c>
      <c r="CD56" s="33">
        <v>9.91E-6</v>
      </c>
      <c r="CE56" s="33">
        <v>0</v>
      </c>
      <c r="CF56" s="33">
        <v>0</v>
      </c>
      <c r="CG56" s="33">
        <v>1.6E-7</v>
      </c>
      <c r="CH56" s="33">
        <v>0</v>
      </c>
      <c r="CI56" s="33">
        <v>0</v>
      </c>
      <c r="CJ56" s="33">
        <v>0</v>
      </c>
      <c r="CK56" s="33">
        <v>0</v>
      </c>
      <c r="CL56" s="33">
        <v>0</v>
      </c>
      <c r="CM56" s="33">
        <v>0</v>
      </c>
      <c r="CN56" s="33">
        <v>0</v>
      </c>
      <c r="CO56" s="33">
        <v>0</v>
      </c>
      <c r="CP56" s="33">
        <v>0</v>
      </c>
      <c r="CQ56" s="33">
        <v>0</v>
      </c>
      <c r="CR56" s="33">
        <v>0</v>
      </c>
      <c r="CS56" s="33">
        <v>0</v>
      </c>
      <c r="CT56" s="33">
        <v>0</v>
      </c>
      <c r="CU56" s="33">
        <v>0</v>
      </c>
      <c r="CV56" s="33">
        <v>7.6669999999999996E-5</v>
      </c>
      <c r="CW56" s="33">
        <v>0</v>
      </c>
      <c r="CX56" s="33">
        <v>0</v>
      </c>
      <c r="CY56" s="33">
        <v>0</v>
      </c>
      <c r="CZ56" s="33">
        <v>0</v>
      </c>
      <c r="DA56" s="33">
        <v>0</v>
      </c>
      <c r="DB56" s="33">
        <v>0</v>
      </c>
      <c r="DC56" s="33">
        <v>0</v>
      </c>
      <c r="DD56" s="33">
        <v>0</v>
      </c>
      <c r="DE56" s="33">
        <v>0</v>
      </c>
      <c r="DF56" s="33">
        <v>4.8400000000000002E-6</v>
      </c>
      <c r="DG56" s="33">
        <v>0</v>
      </c>
      <c r="DH56" s="33">
        <v>0</v>
      </c>
      <c r="DI56" s="33">
        <v>0</v>
      </c>
      <c r="DJ56" s="33">
        <v>0</v>
      </c>
      <c r="DK56" s="33">
        <v>9.0049999999999993E-5</v>
      </c>
      <c r="DL56" s="33">
        <v>0</v>
      </c>
      <c r="DM56" s="33">
        <v>0</v>
      </c>
      <c r="DN56" s="33">
        <v>0</v>
      </c>
      <c r="DO56" s="33">
        <v>0</v>
      </c>
      <c r="DP56" s="33">
        <v>0</v>
      </c>
      <c r="DQ56" s="33">
        <v>0</v>
      </c>
      <c r="DR56" s="33">
        <v>0</v>
      </c>
      <c r="DS56" s="33">
        <v>0</v>
      </c>
      <c r="DT56" s="33">
        <v>0</v>
      </c>
      <c r="DU56" s="33">
        <v>0</v>
      </c>
      <c r="DV56" s="33">
        <v>0</v>
      </c>
      <c r="DW56" s="33">
        <v>0</v>
      </c>
      <c r="DX56" s="33">
        <v>9.1400000000000006E-6</v>
      </c>
      <c r="DY56" s="33">
        <v>0</v>
      </c>
      <c r="DZ56" s="33">
        <v>0</v>
      </c>
      <c r="EA56" s="33">
        <v>0</v>
      </c>
      <c r="EB56" s="33">
        <v>0</v>
      </c>
      <c r="EC56" s="33">
        <v>5.4096000000000005E-4</v>
      </c>
      <c r="ED56" s="33">
        <v>2.3457E-4</v>
      </c>
      <c r="EE56" s="33">
        <v>1.146E-5</v>
      </c>
      <c r="EF56" s="33">
        <v>7.6089999999999998E-5</v>
      </c>
      <c r="EG56" s="33">
        <v>0</v>
      </c>
      <c r="EH56" s="33">
        <v>0</v>
      </c>
      <c r="EI56" s="33">
        <v>0</v>
      </c>
      <c r="EJ56" s="33">
        <v>0</v>
      </c>
      <c r="EK56" s="33">
        <v>0</v>
      </c>
      <c r="EL56" s="33">
        <v>0</v>
      </c>
      <c r="EM56" s="33">
        <v>0</v>
      </c>
      <c r="EN56" s="33">
        <v>2.92E-6</v>
      </c>
      <c r="EO56" s="33">
        <v>0</v>
      </c>
      <c r="EP56" s="33">
        <v>0</v>
      </c>
      <c r="EQ56" s="33">
        <v>0</v>
      </c>
      <c r="ER56" s="33">
        <v>0</v>
      </c>
      <c r="ES56" s="33">
        <v>0</v>
      </c>
      <c r="ET56" s="33">
        <v>0</v>
      </c>
      <c r="EU56" s="33">
        <v>0</v>
      </c>
      <c r="EV56" s="33">
        <v>0</v>
      </c>
      <c r="EW56" s="33">
        <v>0</v>
      </c>
      <c r="EX56" s="33">
        <v>0</v>
      </c>
      <c r="EY56" s="33">
        <v>0</v>
      </c>
      <c r="EZ56" s="33">
        <v>0</v>
      </c>
      <c r="FA56" s="33">
        <v>0</v>
      </c>
      <c r="FB56" s="33">
        <v>1.131E-5</v>
      </c>
      <c r="FC56" s="33">
        <v>0</v>
      </c>
      <c r="FD56" s="33">
        <v>0</v>
      </c>
      <c r="FE56" s="33">
        <v>0</v>
      </c>
      <c r="FF56" s="33">
        <v>0</v>
      </c>
      <c r="FG56" s="33">
        <v>0</v>
      </c>
      <c r="FH56" s="33">
        <v>0</v>
      </c>
      <c r="FI56" s="33">
        <v>0</v>
      </c>
      <c r="FJ56" s="33">
        <v>0</v>
      </c>
      <c r="FK56" s="33">
        <v>0</v>
      </c>
      <c r="FL56" s="33">
        <v>9.9999999999999995E-8</v>
      </c>
      <c r="FM56" s="33">
        <v>5.8900000000000004E-6</v>
      </c>
      <c r="FN56" s="33">
        <v>0</v>
      </c>
      <c r="FO56" s="33">
        <v>0</v>
      </c>
      <c r="FP56" s="33">
        <v>0</v>
      </c>
      <c r="FQ56" s="33">
        <v>0</v>
      </c>
      <c r="FR56" s="33">
        <v>0</v>
      </c>
      <c r="FS56" s="33">
        <v>0</v>
      </c>
      <c r="FT56" s="33">
        <v>0</v>
      </c>
      <c r="FU56" s="33">
        <v>0</v>
      </c>
      <c r="FV56" s="33">
        <v>0</v>
      </c>
      <c r="FW56" s="33">
        <v>0</v>
      </c>
      <c r="FX56" s="33">
        <v>0</v>
      </c>
      <c r="FY56" s="33">
        <v>0</v>
      </c>
      <c r="FZ56" s="33">
        <v>0</v>
      </c>
      <c r="GA56" s="33">
        <v>0</v>
      </c>
      <c r="GB56" s="33">
        <v>0</v>
      </c>
      <c r="GC56" s="33">
        <v>0</v>
      </c>
      <c r="GD56" s="33">
        <v>0</v>
      </c>
      <c r="GE56" s="33">
        <v>0</v>
      </c>
      <c r="GF56" s="33">
        <v>1.4405E-4</v>
      </c>
      <c r="GG56" s="33">
        <v>5.8887999999999996E-4</v>
      </c>
      <c r="GH56" s="33">
        <v>0</v>
      </c>
      <c r="GI56" s="34">
        <v>3.2640000000000002E-4</v>
      </c>
      <c r="GJ56" s="173"/>
      <c r="GK56" s="173"/>
    </row>
    <row r="57" spans="1:193" ht="15" customHeight="1">
      <c r="A57" s="18" t="s">
        <v>51</v>
      </c>
      <c r="B57" s="47" t="s">
        <v>259</v>
      </c>
      <c r="C57" s="32">
        <v>1.1364599999999999E-3</v>
      </c>
      <c r="D57" s="33">
        <v>7.59444E-3</v>
      </c>
      <c r="E57" s="33">
        <v>4.5196699999999999E-3</v>
      </c>
      <c r="F57" s="33">
        <v>1.2282999999999999E-4</v>
      </c>
      <c r="G57" s="33">
        <v>1.0041500000000001E-3</v>
      </c>
      <c r="H57" s="33">
        <v>8.2709800000000007E-3</v>
      </c>
      <c r="I57" s="33">
        <v>2.0818299999999998E-3</v>
      </c>
      <c r="J57" s="33">
        <v>1.3621200000000001E-3</v>
      </c>
      <c r="K57" s="33">
        <v>5.7689999999999998E-4</v>
      </c>
      <c r="L57" s="33">
        <v>3.8359999999999999E-5</v>
      </c>
      <c r="M57" s="33">
        <v>1.005E-5</v>
      </c>
      <c r="N57" s="33">
        <v>9.6600000000000007E-6</v>
      </c>
      <c r="O57" s="33">
        <v>2.2270999999999999E-4</v>
      </c>
      <c r="P57" s="33">
        <v>4.8147000000000001E-4</v>
      </c>
      <c r="Q57" s="33">
        <v>7.9708999999999997E-4</v>
      </c>
      <c r="R57" s="33">
        <v>0</v>
      </c>
      <c r="S57" s="33">
        <v>0</v>
      </c>
      <c r="T57" s="97">
        <v>2.6161000000000001E-4</v>
      </c>
      <c r="U57" s="33">
        <v>2.3520099999999999E-3</v>
      </c>
      <c r="V57" s="33">
        <v>0</v>
      </c>
      <c r="W57" s="33">
        <v>0</v>
      </c>
      <c r="X57" s="33">
        <v>7.7609999999999997E-5</v>
      </c>
      <c r="Y57" s="33">
        <v>2.9793000000000002E-4</v>
      </c>
      <c r="Z57" s="33">
        <v>0</v>
      </c>
      <c r="AA57" s="33">
        <v>5.2617100000000002E-3</v>
      </c>
      <c r="AB57" s="104">
        <v>9.5732E-4</v>
      </c>
      <c r="AC57" s="33">
        <v>0</v>
      </c>
      <c r="AD57" s="33">
        <v>6.2300899999999998E-3</v>
      </c>
      <c r="AE57" s="33">
        <v>4.6735700000000002E-3</v>
      </c>
      <c r="AF57" s="33">
        <v>1.3145800000000001E-3</v>
      </c>
      <c r="AG57" s="33">
        <v>4.4979999999999998E-4</v>
      </c>
      <c r="AH57" s="33">
        <v>5.5384600000000003E-3</v>
      </c>
      <c r="AI57" s="33">
        <v>5.7647000000000004E-4</v>
      </c>
      <c r="AJ57" s="33">
        <v>2.2880000000000001E-5</v>
      </c>
      <c r="AK57" s="33">
        <v>1.2322E-4</v>
      </c>
      <c r="AL57" s="33">
        <v>0</v>
      </c>
      <c r="AM57" s="33">
        <v>2.9151920000000001E-2</v>
      </c>
      <c r="AN57" s="33">
        <v>5.6037999999999997E-4</v>
      </c>
      <c r="AO57" s="33">
        <v>2.4977000000000002E-4</v>
      </c>
      <c r="AP57" s="33">
        <v>1.6909999999999999E-4</v>
      </c>
      <c r="AQ57" s="33">
        <v>2.4697E-4</v>
      </c>
      <c r="AR57" s="33">
        <v>0</v>
      </c>
      <c r="AS57" s="33">
        <v>6.5833999999999999E-4</v>
      </c>
      <c r="AT57" s="33">
        <v>5.0899999999999997E-5</v>
      </c>
      <c r="AU57" s="33">
        <v>4.4336609999999999E-2</v>
      </c>
      <c r="AV57" s="33">
        <v>0</v>
      </c>
      <c r="AW57" s="33">
        <v>1.4608670000000001E-2</v>
      </c>
      <c r="AX57" s="33">
        <v>1.98329E-3</v>
      </c>
      <c r="AY57" s="33">
        <v>4.2517E-4</v>
      </c>
      <c r="AZ57" s="33">
        <v>4.4161399999999998E-3</v>
      </c>
      <c r="BA57" s="33">
        <v>1.3679999999999999E-5</v>
      </c>
      <c r="BB57" s="33">
        <v>8.6789249999999998E-2</v>
      </c>
      <c r="BC57" s="33">
        <v>0.15241869</v>
      </c>
      <c r="BD57" s="33">
        <v>0.23996105000000001</v>
      </c>
      <c r="BE57" s="33">
        <v>1.5701389999999999E-2</v>
      </c>
      <c r="BF57" s="33">
        <v>0</v>
      </c>
      <c r="BG57" s="33">
        <v>2.670616E-2</v>
      </c>
      <c r="BH57" s="33">
        <v>6.6484500000000002E-3</v>
      </c>
      <c r="BI57" s="33">
        <v>0.11493037</v>
      </c>
      <c r="BJ57" s="33">
        <v>0</v>
      </c>
      <c r="BK57" s="33">
        <v>4.5231929999999997E-2</v>
      </c>
      <c r="BL57" s="33">
        <v>2.9499999999999999E-5</v>
      </c>
      <c r="BM57" s="33">
        <v>3.1734999999999999E-4</v>
      </c>
      <c r="BN57" s="33">
        <v>4.5784399999999996E-3</v>
      </c>
      <c r="BO57" s="33">
        <v>0</v>
      </c>
      <c r="BP57" s="33">
        <v>2.0903229999999998E-2</v>
      </c>
      <c r="BQ57" s="33">
        <v>4.1458E-4</v>
      </c>
      <c r="BR57" s="33">
        <v>6.1950299999999998E-3</v>
      </c>
      <c r="BS57" s="33">
        <v>3.4779850000000001E-2</v>
      </c>
      <c r="BT57" s="33">
        <v>5.6619999999999999E-4</v>
      </c>
      <c r="BU57" s="33">
        <v>1.237131E-2</v>
      </c>
      <c r="BV57" s="33">
        <v>8.8692100000000006E-3</v>
      </c>
      <c r="BW57" s="33">
        <v>2.0743599999999999E-3</v>
      </c>
      <c r="BX57" s="33">
        <v>0</v>
      </c>
      <c r="BY57" s="33">
        <v>0</v>
      </c>
      <c r="BZ57" s="33">
        <v>8.3659000000000001E-4</v>
      </c>
      <c r="CA57" s="33">
        <v>0</v>
      </c>
      <c r="CB57" s="33">
        <v>2.8149799999999999E-3</v>
      </c>
      <c r="CC57" s="33">
        <v>9.6960000000000004E-4</v>
      </c>
      <c r="CD57" s="33">
        <v>1.1481799999999999E-3</v>
      </c>
      <c r="CE57" s="33">
        <v>0</v>
      </c>
      <c r="CF57" s="33">
        <v>1.1183499999999999E-3</v>
      </c>
      <c r="CG57" s="33">
        <v>1.852E-4</v>
      </c>
      <c r="CH57" s="33">
        <v>8.0375700000000008E-3</v>
      </c>
      <c r="CI57" s="33">
        <v>1.8029E-4</v>
      </c>
      <c r="CJ57" s="33">
        <v>8.9176999999999995E-4</v>
      </c>
      <c r="CK57" s="33">
        <v>1.0094399999999999E-3</v>
      </c>
      <c r="CL57" s="33">
        <v>2.5850999999999999E-4</v>
      </c>
      <c r="CM57" s="33">
        <v>3.1686000000000003E-4</v>
      </c>
      <c r="CN57" s="33">
        <v>2.7554000000000001E-4</v>
      </c>
      <c r="CO57" s="33">
        <v>4.4578300000000003E-3</v>
      </c>
      <c r="CP57" s="33">
        <v>1.9388700000000001E-3</v>
      </c>
      <c r="CQ57" s="33">
        <v>1.8186E-4</v>
      </c>
      <c r="CR57" s="33">
        <v>2.9415000000000002E-4</v>
      </c>
      <c r="CS57" s="33">
        <v>7.8310000000000001E-4</v>
      </c>
      <c r="CT57" s="33">
        <v>7.8302999999999999E-4</v>
      </c>
      <c r="CU57" s="33">
        <v>1.76447E-3</v>
      </c>
      <c r="CV57" s="33">
        <v>1.3875000000000001E-4</v>
      </c>
      <c r="CW57" s="33">
        <v>4.9545000000000004E-4</v>
      </c>
      <c r="CX57" s="33">
        <v>1.5192199999999999E-3</v>
      </c>
      <c r="CY57" s="33">
        <v>1.2915699999999999E-3</v>
      </c>
      <c r="CZ57" s="33">
        <v>7.896E-4</v>
      </c>
      <c r="DA57" s="33">
        <v>3.0339000000000001E-4</v>
      </c>
      <c r="DB57" s="33">
        <v>7.9626999999999996E-4</v>
      </c>
      <c r="DC57" s="33">
        <v>5.1940000000000001E-5</v>
      </c>
      <c r="DD57" s="33">
        <v>0</v>
      </c>
      <c r="DE57" s="33">
        <v>8.5265900000000006E-3</v>
      </c>
      <c r="DF57" s="33">
        <v>2.2460499999999999E-3</v>
      </c>
      <c r="DG57" s="33">
        <v>8.4659999999999998E-4</v>
      </c>
      <c r="DH57" s="33">
        <v>9.3236000000000002E-4</v>
      </c>
      <c r="DI57" s="33">
        <v>2.9459600000000001E-3</v>
      </c>
      <c r="DJ57" s="33">
        <v>1.3185000000000001E-4</v>
      </c>
      <c r="DK57" s="33">
        <v>2.03717E-3</v>
      </c>
      <c r="DL57" s="33">
        <v>5.9663099999999998E-3</v>
      </c>
      <c r="DM57" s="33">
        <v>4.34075E-3</v>
      </c>
      <c r="DN57" s="33">
        <v>1.07749E-3</v>
      </c>
      <c r="DO57" s="33">
        <v>1.439E-4</v>
      </c>
      <c r="DP57" s="33">
        <v>1.715E-5</v>
      </c>
      <c r="DQ57" s="33">
        <v>0</v>
      </c>
      <c r="DR57" s="33">
        <v>1.4645000000000001E-4</v>
      </c>
      <c r="DS57" s="33">
        <v>1.8230399999999999E-3</v>
      </c>
      <c r="DT57" s="33">
        <v>5.9668999999999998E-4</v>
      </c>
      <c r="DU57" s="33">
        <v>5.7315999999999997E-4</v>
      </c>
      <c r="DV57" s="33">
        <v>9.0849999999999999E-5</v>
      </c>
      <c r="DW57" s="33">
        <v>5.6082800000000002E-3</v>
      </c>
      <c r="DX57" s="33">
        <v>1.9871699999999999E-3</v>
      </c>
      <c r="DY57" s="33">
        <v>5.2618000000000001E-4</v>
      </c>
      <c r="DZ57" s="33">
        <v>1.0543E-4</v>
      </c>
      <c r="EA57" s="33">
        <v>1.2968999999999999E-4</v>
      </c>
      <c r="EB57" s="33">
        <v>3.3498000000000002E-4</v>
      </c>
      <c r="EC57" s="33">
        <v>7.4607000000000004E-4</v>
      </c>
      <c r="ED57" s="33">
        <v>1.0533300000000001E-3</v>
      </c>
      <c r="EE57" s="33">
        <v>4.3000000000000001E-7</v>
      </c>
      <c r="EF57" s="33">
        <v>9.6399999999999992E-6</v>
      </c>
      <c r="EG57" s="33">
        <v>0</v>
      </c>
      <c r="EH57" s="33">
        <v>6.4553199999999996E-3</v>
      </c>
      <c r="EI57" s="33">
        <v>8.8343099999999997E-3</v>
      </c>
      <c r="EJ57" s="33">
        <v>0</v>
      </c>
      <c r="EK57" s="33">
        <v>0</v>
      </c>
      <c r="EL57" s="33">
        <v>0</v>
      </c>
      <c r="EM57" s="33">
        <v>0</v>
      </c>
      <c r="EN57" s="33">
        <v>0</v>
      </c>
      <c r="EO57" s="33">
        <v>0</v>
      </c>
      <c r="EP57" s="33">
        <v>0</v>
      </c>
      <c r="EQ57" s="33">
        <v>1.2799999999999999E-5</v>
      </c>
      <c r="ER57" s="33">
        <v>8.0900000000000005E-6</v>
      </c>
      <c r="ES57" s="33">
        <v>0</v>
      </c>
      <c r="ET57" s="33">
        <v>6.2009999999999998E-5</v>
      </c>
      <c r="EU57" s="33">
        <v>0</v>
      </c>
      <c r="EV57" s="33">
        <v>0</v>
      </c>
      <c r="EW57" s="33">
        <v>0</v>
      </c>
      <c r="EX57" s="33">
        <v>0</v>
      </c>
      <c r="EY57" s="33">
        <v>0</v>
      </c>
      <c r="EZ57" s="33">
        <v>0</v>
      </c>
      <c r="FA57" s="33">
        <v>0</v>
      </c>
      <c r="FB57" s="33">
        <v>8.5433000000000004E-4</v>
      </c>
      <c r="FC57" s="33">
        <v>2.51469E-3</v>
      </c>
      <c r="FD57" s="33">
        <v>5.0729999999999997E-5</v>
      </c>
      <c r="FE57" s="33">
        <v>0</v>
      </c>
      <c r="FF57" s="33">
        <v>0</v>
      </c>
      <c r="FG57" s="33">
        <v>0</v>
      </c>
      <c r="FH57" s="33">
        <v>0</v>
      </c>
      <c r="FI57" s="33">
        <v>0</v>
      </c>
      <c r="FJ57" s="33">
        <v>0</v>
      </c>
      <c r="FK57" s="33">
        <v>4.0389999999999998E-5</v>
      </c>
      <c r="FL57" s="33">
        <v>1.5150000000000001E-5</v>
      </c>
      <c r="FM57" s="33">
        <v>2.0976999999999999E-4</v>
      </c>
      <c r="FN57" s="33">
        <v>7.9500000000000001E-6</v>
      </c>
      <c r="FO57" s="33">
        <v>0</v>
      </c>
      <c r="FP57" s="33">
        <v>0</v>
      </c>
      <c r="FQ57" s="33">
        <v>4.8023500000000004E-3</v>
      </c>
      <c r="FR57" s="33">
        <v>3.8049999999999998E-4</v>
      </c>
      <c r="FS57" s="33">
        <v>8.1348299999999991E-3</v>
      </c>
      <c r="FT57" s="33">
        <v>2.9336E-4</v>
      </c>
      <c r="FU57" s="33">
        <v>2.6834E-4</v>
      </c>
      <c r="FV57" s="33">
        <v>0</v>
      </c>
      <c r="FW57" s="33">
        <v>0</v>
      </c>
      <c r="FX57" s="33">
        <v>0</v>
      </c>
      <c r="FY57" s="33">
        <v>4.2549999999999997E-5</v>
      </c>
      <c r="FZ57" s="33">
        <v>3.8994000000000002E-4</v>
      </c>
      <c r="GA57" s="33">
        <v>2.9402999999999997E-4</v>
      </c>
      <c r="GB57" s="33">
        <v>0</v>
      </c>
      <c r="GC57" s="33">
        <v>8.5069999999999997E-5</v>
      </c>
      <c r="GD57" s="33">
        <v>1.7801000000000001E-4</v>
      </c>
      <c r="GE57" s="33">
        <v>1.6018300000000001E-3</v>
      </c>
      <c r="GF57" s="33">
        <v>4.1409999999999998E-5</v>
      </c>
      <c r="GG57" s="33">
        <v>5.6329999999999998E-5</v>
      </c>
      <c r="GH57" s="33">
        <v>0</v>
      </c>
      <c r="GI57" s="34">
        <v>2.019E-3</v>
      </c>
      <c r="GJ57" s="175"/>
      <c r="GK57" s="175"/>
    </row>
    <row r="58" spans="1:193" ht="15" customHeight="1">
      <c r="A58" s="18" t="s">
        <v>52</v>
      </c>
      <c r="B58" s="47" t="s">
        <v>260</v>
      </c>
      <c r="C58" s="32">
        <v>0</v>
      </c>
      <c r="D58" s="33">
        <v>0</v>
      </c>
      <c r="E58" s="33">
        <v>0</v>
      </c>
      <c r="F58" s="33">
        <v>0</v>
      </c>
      <c r="G58" s="33">
        <v>0</v>
      </c>
      <c r="H58" s="33">
        <v>0</v>
      </c>
      <c r="I58" s="33">
        <v>0</v>
      </c>
      <c r="J58" s="33">
        <v>0</v>
      </c>
      <c r="K58" s="33">
        <v>0</v>
      </c>
      <c r="L58" s="33">
        <v>0</v>
      </c>
      <c r="M58" s="33">
        <v>0</v>
      </c>
      <c r="N58" s="33">
        <v>0</v>
      </c>
      <c r="O58" s="33">
        <v>5.3029999999999999E-5</v>
      </c>
      <c r="P58" s="33">
        <v>1.3486999999999999E-4</v>
      </c>
      <c r="Q58" s="33">
        <v>0</v>
      </c>
      <c r="R58" s="33">
        <v>0</v>
      </c>
      <c r="S58" s="33">
        <v>4.2020000000000002E-4</v>
      </c>
      <c r="T58" s="97">
        <v>0</v>
      </c>
      <c r="U58" s="33">
        <v>0</v>
      </c>
      <c r="V58" s="33">
        <v>0</v>
      </c>
      <c r="W58" s="33">
        <v>0</v>
      </c>
      <c r="X58" s="33">
        <v>7.3460000000000005E-5</v>
      </c>
      <c r="Y58" s="33">
        <v>1.0006E-4</v>
      </c>
      <c r="Z58" s="33">
        <v>0</v>
      </c>
      <c r="AA58" s="33">
        <v>6.5505600000000004E-3</v>
      </c>
      <c r="AB58" s="104">
        <v>9.7927999999999991E-4</v>
      </c>
      <c r="AC58" s="33">
        <v>0</v>
      </c>
      <c r="AD58" s="33">
        <v>2.8452799999999999E-3</v>
      </c>
      <c r="AE58" s="33">
        <v>5.0788400000000003E-3</v>
      </c>
      <c r="AF58" s="33">
        <v>6.7005999999999999E-4</v>
      </c>
      <c r="AG58" s="33">
        <v>2.5316E-4</v>
      </c>
      <c r="AH58" s="33">
        <v>6.2601000000000002E-3</v>
      </c>
      <c r="AI58" s="33">
        <v>1.15135E-3</v>
      </c>
      <c r="AJ58" s="33">
        <v>3.0754000000000003E-4</v>
      </c>
      <c r="AK58" s="33">
        <v>1.1874100000000001E-3</v>
      </c>
      <c r="AL58" s="33">
        <v>0</v>
      </c>
      <c r="AM58" s="33">
        <v>3.2772429999999998E-2</v>
      </c>
      <c r="AN58" s="33">
        <v>2.94473E-3</v>
      </c>
      <c r="AO58" s="33">
        <v>1.057E-5</v>
      </c>
      <c r="AP58" s="33">
        <v>1.4635000000000001E-4</v>
      </c>
      <c r="AQ58" s="33">
        <v>9.5000000000000001E-7</v>
      </c>
      <c r="AR58" s="33">
        <v>0</v>
      </c>
      <c r="AS58" s="33">
        <v>4.5928399999999999E-3</v>
      </c>
      <c r="AT58" s="33">
        <v>1.52366E-3</v>
      </c>
      <c r="AU58" s="33">
        <v>2.5943300000000002E-3</v>
      </c>
      <c r="AV58" s="33">
        <v>0</v>
      </c>
      <c r="AW58" s="33">
        <v>3.1985380000000001E-2</v>
      </c>
      <c r="AX58" s="33">
        <v>1.9484890000000001E-2</v>
      </c>
      <c r="AY58" s="33">
        <v>3.0458999999999998E-4</v>
      </c>
      <c r="AZ58" s="33">
        <v>7.6603999999999995E-4</v>
      </c>
      <c r="BA58" s="33">
        <v>7.0918000000000001E-4</v>
      </c>
      <c r="BB58" s="33">
        <v>2.250858E-2</v>
      </c>
      <c r="BC58" s="33">
        <v>5.6851699999999998E-3</v>
      </c>
      <c r="BD58" s="33">
        <v>0.20284045000000001</v>
      </c>
      <c r="BE58" s="33">
        <v>0.61131091000000004</v>
      </c>
      <c r="BF58" s="33">
        <v>0</v>
      </c>
      <c r="BG58" s="33">
        <v>5.786562E-2</v>
      </c>
      <c r="BH58" s="33">
        <v>7.2151389999999996E-2</v>
      </c>
      <c r="BI58" s="33">
        <v>0.31176883999999999</v>
      </c>
      <c r="BJ58" s="33">
        <v>0</v>
      </c>
      <c r="BK58" s="33">
        <v>0.18447659999999999</v>
      </c>
      <c r="BL58" s="33">
        <v>2.9499000000000002E-4</v>
      </c>
      <c r="BM58" s="33">
        <v>1.39763E-3</v>
      </c>
      <c r="BN58" s="33">
        <v>2.7144459999999999E-2</v>
      </c>
      <c r="BO58" s="33">
        <v>0</v>
      </c>
      <c r="BP58" s="33">
        <v>0.10265236</v>
      </c>
      <c r="BQ58" s="33">
        <v>0</v>
      </c>
      <c r="BR58" s="33">
        <v>4.5327099999999997E-3</v>
      </c>
      <c r="BS58" s="33">
        <v>1.6782399999999999E-2</v>
      </c>
      <c r="BT58" s="33">
        <v>1.885E-4</v>
      </c>
      <c r="BU58" s="33">
        <v>5.9931000000000003E-4</v>
      </c>
      <c r="BV58" s="33">
        <v>1.4057200000000001E-3</v>
      </c>
      <c r="BW58" s="33">
        <v>5.7020400000000002E-3</v>
      </c>
      <c r="BX58" s="33">
        <v>0</v>
      </c>
      <c r="BY58" s="33">
        <v>0</v>
      </c>
      <c r="BZ58" s="33">
        <v>0</v>
      </c>
      <c r="CA58" s="33">
        <v>0</v>
      </c>
      <c r="CB58" s="33">
        <v>0</v>
      </c>
      <c r="CC58" s="33">
        <v>1.5569999999999998E-5</v>
      </c>
      <c r="CD58" s="33">
        <v>5.0704000000000005E-4</v>
      </c>
      <c r="CE58" s="33">
        <v>0</v>
      </c>
      <c r="CF58" s="33">
        <v>8.6066400000000005E-3</v>
      </c>
      <c r="CG58" s="33">
        <v>3.6251000000000002E-4</v>
      </c>
      <c r="CH58" s="33">
        <v>1.7647E-4</v>
      </c>
      <c r="CI58" s="33">
        <v>7.1300000000000003E-6</v>
      </c>
      <c r="CJ58" s="33">
        <v>1.5069000000000001E-4</v>
      </c>
      <c r="CK58" s="33">
        <v>1.2734000000000001E-4</v>
      </c>
      <c r="CL58" s="33">
        <v>0</v>
      </c>
      <c r="CM58" s="33">
        <v>0</v>
      </c>
      <c r="CN58" s="33">
        <v>0</v>
      </c>
      <c r="CO58" s="33">
        <v>4.1633800000000004E-3</v>
      </c>
      <c r="CP58" s="33">
        <v>7.7990000000000004E-4</v>
      </c>
      <c r="CQ58" s="33">
        <v>0</v>
      </c>
      <c r="CR58" s="33">
        <v>0</v>
      </c>
      <c r="CS58" s="33">
        <v>5.4629999999999997E-5</v>
      </c>
      <c r="CT58" s="33">
        <v>7.0060000000000003E-5</v>
      </c>
      <c r="CU58" s="33">
        <v>9.5999999999999996E-6</v>
      </c>
      <c r="CV58" s="33">
        <v>1.416E-5</v>
      </c>
      <c r="CW58" s="33">
        <v>3.76E-6</v>
      </c>
      <c r="CX58" s="33">
        <v>4.3470000000000002E-5</v>
      </c>
      <c r="CY58" s="33">
        <v>1.2510000000000001E-5</v>
      </c>
      <c r="CZ58" s="33">
        <v>3.42911E-3</v>
      </c>
      <c r="DA58" s="33">
        <v>5.855E-5</v>
      </c>
      <c r="DB58" s="33">
        <v>1.5326599999999999E-3</v>
      </c>
      <c r="DC58" s="33">
        <v>4.5739000000000001E-4</v>
      </c>
      <c r="DD58" s="33">
        <v>0</v>
      </c>
      <c r="DE58" s="33">
        <v>4.1947499999999997E-3</v>
      </c>
      <c r="DF58" s="33">
        <v>1.33647E-3</v>
      </c>
      <c r="DG58" s="33">
        <v>2.7161400000000001E-3</v>
      </c>
      <c r="DH58" s="33">
        <v>5.7787100000000003E-3</v>
      </c>
      <c r="DI58" s="33">
        <v>5.3510000000000001E-5</v>
      </c>
      <c r="DJ58" s="33">
        <v>2.1383399999999999E-3</v>
      </c>
      <c r="DK58" s="33">
        <v>2.0108999999999999E-4</v>
      </c>
      <c r="DL58" s="33">
        <v>4.7355999999999999E-4</v>
      </c>
      <c r="DM58" s="33">
        <v>4.8445999999999998E-4</v>
      </c>
      <c r="DN58" s="33">
        <v>2.512E-5</v>
      </c>
      <c r="DO58" s="33">
        <v>3.6659999999999998E-5</v>
      </c>
      <c r="DP58" s="33">
        <v>7.8399999999999995E-5</v>
      </c>
      <c r="DQ58" s="33">
        <v>0</v>
      </c>
      <c r="DR58" s="33">
        <v>2.6055000000000002E-4</v>
      </c>
      <c r="DS58" s="33">
        <v>1.0001999999999999E-4</v>
      </c>
      <c r="DT58" s="33">
        <v>0</v>
      </c>
      <c r="DU58" s="33">
        <v>0</v>
      </c>
      <c r="DV58" s="33">
        <v>4.9699999999999998E-6</v>
      </c>
      <c r="DW58" s="33">
        <v>3.7942499999999999E-3</v>
      </c>
      <c r="DX58" s="33">
        <v>2.811E-4</v>
      </c>
      <c r="DY58" s="33">
        <v>0</v>
      </c>
      <c r="DZ58" s="33">
        <v>1.0094000000000001E-4</v>
      </c>
      <c r="EA58" s="33">
        <v>1.7540000000000001E-5</v>
      </c>
      <c r="EB58" s="33">
        <v>2.0487000000000001E-4</v>
      </c>
      <c r="EC58" s="33">
        <v>1.6E-7</v>
      </c>
      <c r="ED58" s="33">
        <v>0</v>
      </c>
      <c r="EE58" s="33">
        <v>0</v>
      </c>
      <c r="EF58" s="33">
        <v>2.1863000000000001E-4</v>
      </c>
      <c r="EG58" s="33">
        <v>0</v>
      </c>
      <c r="EH58" s="33">
        <v>6.6069999999999996E-5</v>
      </c>
      <c r="EI58" s="33">
        <v>0</v>
      </c>
      <c r="EJ58" s="33">
        <v>0</v>
      </c>
      <c r="EK58" s="33">
        <v>0</v>
      </c>
      <c r="EL58" s="33">
        <v>0</v>
      </c>
      <c r="EM58" s="33">
        <v>0</v>
      </c>
      <c r="EN58" s="33">
        <v>0</v>
      </c>
      <c r="EO58" s="33">
        <v>0</v>
      </c>
      <c r="EP58" s="33">
        <v>0</v>
      </c>
      <c r="EQ58" s="33">
        <v>0</v>
      </c>
      <c r="ER58" s="33">
        <v>0</v>
      </c>
      <c r="ES58" s="33">
        <v>0</v>
      </c>
      <c r="ET58" s="33">
        <v>8.9999999999999999E-8</v>
      </c>
      <c r="EU58" s="33">
        <v>0</v>
      </c>
      <c r="EV58" s="33">
        <v>0</v>
      </c>
      <c r="EW58" s="33">
        <v>0</v>
      </c>
      <c r="EX58" s="33">
        <v>0</v>
      </c>
      <c r="EY58" s="33">
        <v>0</v>
      </c>
      <c r="EZ58" s="33">
        <v>0</v>
      </c>
      <c r="FA58" s="33">
        <v>0</v>
      </c>
      <c r="FB58" s="33">
        <v>5.1050000000000001E-5</v>
      </c>
      <c r="FC58" s="33">
        <v>4.1603500000000002E-3</v>
      </c>
      <c r="FD58" s="33">
        <v>0</v>
      </c>
      <c r="FE58" s="33">
        <v>3.4999999999999999E-6</v>
      </c>
      <c r="FF58" s="33">
        <v>0</v>
      </c>
      <c r="FG58" s="33">
        <v>0</v>
      </c>
      <c r="FH58" s="33">
        <v>0</v>
      </c>
      <c r="FI58" s="33">
        <v>0</v>
      </c>
      <c r="FJ58" s="33">
        <v>0</v>
      </c>
      <c r="FK58" s="33">
        <v>1.3506999999999999E-4</v>
      </c>
      <c r="FL58" s="33">
        <v>1.13E-6</v>
      </c>
      <c r="FM58" s="33">
        <v>2.9500000000000001E-6</v>
      </c>
      <c r="FN58" s="33">
        <v>3.6975000000000002E-4</v>
      </c>
      <c r="FO58" s="33">
        <v>1.4970000000000001E-4</v>
      </c>
      <c r="FP58" s="33">
        <v>4.6155000000000002E-4</v>
      </c>
      <c r="FQ58" s="33">
        <v>5.1169299999999996E-3</v>
      </c>
      <c r="FR58" s="33">
        <v>4.1144E-4</v>
      </c>
      <c r="FS58" s="33">
        <v>8.9755E-4</v>
      </c>
      <c r="FT58" s="33">
        <v>1.217E-5</v>
      </c>
      <c r="FU58" s="33">
        <v>7.5350000000000002E-5</v>
      </c>
      <c r="FV58" s="33">
        <v>0</v>
      </c>
      <c r="FW58" s="33">
        <v>1.24E-6</v>
      </c>
      <c r="FX58" s="33">
        <v>0</v>
      </c>
      <c r="FY58" s="33">
        <v>0</v>
      </c>
      <c r="FZ58" s="33">
        <v>3.4634999999999999E-4</v>
      </c>
      <c r="GA58" s="33">
        <v>2.8062999999999997E-4</v>
      </c>
      <c r="GB58" s="33">
        <v>0</v>
      </c>
      <c r="GC58" s="33">
        <v>0</v>
      </c>
      <c r="GD58" s="33">
        <v>0</v>
      </c>
      <c r="GE58" s="33">
        <v>6.9470999999999997E-4</v>
      </c>
      <c r="GF58" s="33">
        <v>0</v>
      </c>
      <c r="GG58" s="33">
        <v>9.2159999999999999E-5</v>
      </c>
      <c r="GH58" s="33">
        <v>0</v>
      </c>
      <c r="GI58" s="34">
        <v>1.28786E-3</v>
      </c>
      <c r="GJ58" s="19"/>
      <c r="GK58" s="19"/>
    </row>
    <row r="59" spans="1:193" ht="15" customHeight="1">
      <c r="A59" s="18" t="s">
        <v>53</v>
      </c>
      <c r="B59" s="47" t="s">
        <v>261</v>
      </c>
      <c r="C59" s="32">
        <v>0</v>
      </c>
      <c r="D59" s="33">
        <v>0</v>
      </c>
      <c r="E59" s="33">
        <v>0</v>
      </c>
      <c r="F59" s="33">
        <v>0</v>
      </c>
      <c r="G59" s="33">
        <v>0</v>
      </c>
      <c r="H59" s="33">
        <v>0</v>
      </c>
      <c r="I59" s="33">
        <v>0</v>
      </c>
      <c r="J59" s="33">
        <v>0</v>
      </c>
      <c r="K59" s="33">
        <v>0</v>
      </c>
      <c r="L59" s="33">
        <v>0</v>
      </c>
      <c r="M59" s="33">
        <v>0</v>
      </c>
      <c r="N59" s="33">
        <v>0</v>
      </c>
      <c r="O59" s="33">
        <v>0</v>
      </c>
      <c r="P59" s="33">
        <v>0</v>
      </c>
      <c r="Q59" s="33">
        <v>0</v>
      </c>
      <c r="R59" s="33">
        <v>0</v>
      </c>
      <c r="S59" s="33">
        <v>0</v>
      </c>
      <c r="T59" s="97">
        <v>0</v>
      </c>
      <c r="U59" s="33">
        <v>0</v>
      </c>
      <c r="V59" s="33">
        <v>0</v>
      </c>
      <c r="W59" s="33">
        <v>0</v>
      </c>
      <c r="X59" s="33">
        <v>0</v>
      </c>
      <c r="Y59" s="33">
        <v>0</v>
      </c>
      <c r="Z59" s="33">
        <v>0</v>
      </c>
      <c r="AA59" s="33">
        <v>0</v>
      </c>
      <c r="AB59" s="104">
        <v>0</v>
      </c>
      <c r="AC59" s="33">
        <v>0</v>
      </c>
      <c r="AD59" s="33">
        <v>1.3615E-4</v>
      </c>
      <c r="AE59" s="33">
        <v>0</v>
      </c>
      <c r="AF59" s="33">
        <v>0</v>
      </c>
      <c r="AG59" s="33">
        <v>0</v>
      </c>
      <c r="AH59" s="33">
        <v>0</v>
      </c>
      <c r="AI59" s="33">
        <v>0</v>
      </c>
      <c r="AJ59" s="33">
        <v>0</v>
      </c>
      <c r="AK59" s="33">
        <v>5.0409000000000001E-4</v>
      </c>
      <c r="AL59" s="33">
        <v>0</v>
      </c>
      <c r="AM59" s="33">
        <v>0</v>
      </c>
      <c r="AN59" s="33">
        <v>2.96671E-3</v>
      </c>
      <c r="AO59" s="33">
        <v>3.8000000000000001E-7</v>
      </c>
      <c r="AP59" s="33">
        <v>2.6769999999999999E-5</v>
      </c>
      <c r="AQ59" s="33">
        <v>0</v>
      </c>
      <c r="AR59" s="33">
        <v>0</v>
      </c>
      <c r="AS59" s="33">
        <v>4.3144E-4</v>
      </c>
      <c r="AT59" s="33">
        <v>2.2704299999999999E-3</v>
      </c>
      <c r="AU59" s="33">
        <v>0</v>
      </c>
      <c r="AV59" s="33">
        <v>0</v>
      </c>
      <c r="AW59" s="33">
        <v>2.6834200000000002E-3</v>
      </c>
      <c r="AX59" s="33">
        <v>3.0285070000000001E-2</v>
      </c>
      <c r="AY59" s="33">
        <v>2.7637999999999999E-3</v>
      </c>
      <c r="AZ59" s="33">
        <v>1.0460769999999999E-2</v>
      </c>
      <c r="BA59" s="33">
        <v>5.5097999999999996E-4</v>
      </c>
      <c r="BB59" s="33">
        <v>0</v>
      </c>
      <c r="BC59" s="33">
        <v>0</v>
      </c>
      <c r="BD59" s="33">
        <v>0</v>
      </c>
      <c r="BE59" s="33">
        <v>4.7874800000000002E-3</v>
      </c>
      <c r="BF59" s="33">
        <v>0</v>
      </c>
      <c r="BG59" s="33">
        <v>0</v>
      </c>
      <c r="BH59" s="33">
        <v>4.0479999999999999E-5</v>
      </c>
      <c r="BI59" s="33">
        <v>8.8554090000000002E-2</v>
      </c>
      <c r="BJ59" s="33">
        <v>0</v>
      </c>
      <c r="BK59" s="33">
        <v>2.3573150000000001E-2</v>
      </c>
      <c r="BL59" s="33">
        <v>0</v>
      </c>
      <c r="BM59" s="33">
        <v>0</v>
      </c>
      <c r="BN59" s="33">
        <v>0.13233522</v>
      </c>
      <c r="BO59" s="33">
        <v>0</v>
      </c>
      <c r="BP59" s="33">
        <v>4.9605999999999999E-4</v>
      </c>
      <c r="BQ59" s="33">
        <v>0</v>
      </c>
      <c r="BR59" s="33">
        <v>7.7317E-4</v>
      </c>
      <c r="BS59" s="33">
        <v>8.5299999999999996E-6</v>
      </c>
      <c r="BT59" s="33">
        <v>0</v>
      </c>
      <c r="BU59" s="33">
        <v>0</v>
      </c>
      <c r="BV59" s="33">
        <v>3.5492399999999999E-3</v>
      </c>
      <c r="BW59" s="33">
        <v>1.64054E-3</v>
      </c>
      <c r="BX59" s="33">
        <v>0</v>
      </c>
      <c r="BY59" s="33">
        <v>0</v>
      </c>
      <c r="BZ59" s="33">
        <v>0</v>
      </c>
      <c r="CA59" s="33">
        <v>0</v>
      </c>
      <c r="CB59" s="33">
        <v>6.2700000000000006E-5</v>
      </c>
      <c r="CC59" s="33">
        <v>0</v>
      </c>
      <c r="CD59" s="33">
        <v>0</v>
      </c>
      <c r="CE59" s="33">
        <v>0</v>
      </c>
      <c r="CF59" s="33">
        <v>1.380526E-2</v>
      </c>
      <c r="CG59" s="33">
        <v>0</v>
      </c>
      <c r="CH59" s="33">
        <v>0</v>
      </c>
      <c r="CI59" s="33">
        <v>5.9039999999999997E-5</v>
      </c>
      <c r="CJ59" s="33">
        <v>0</v>
      </c>
      <c r="CK59" s="33">
        <v>2.4277000000000001E-4</v>
      </c>
      <c r="CL59" s="33">
        <v>0</v>
      </c>
      <c r="CM59" s="33">
        <v>0</v>
      </c>
      <c r="CN59" s="33">
        <v>0</v>
      </c>
      <c r="CO59" s="33">
        <v>0</v>
      </c>
      <c r="CP59" s="33">
        <v>1.238E-5</v>
      </c>
      <c r="CQ59" s="33">
        <v>0</v>
      </c>
      <c r="CR59" s="33">
        <v>0</v>
      </c>
      <c r="CS59" s="33">
        <v>1.821E-5</v>
      </c>
      <c r="CT59" s="33">
        <v>0</v>
      </c>
      <c r="CU59" s="33">
        <v>0</v>
      </c>
      <c r="CV59" s="33">
        <v>0</v>
      </c>
      <c r="CW59" s="33">
        <v>0</v>
      </c>
      <c r="CX59" s="33">
        <v>6.5437000000000004E-4</v>
      </c>
      <c r="CY59" s="33">
        <v>4.1699399999999996E-3</v>
      </c>
      <c r="CZ59" s="33">
        <v>0</v>
      </c>
      <c r="DA59" s="33">
        <v>2.9600000000000001E-5</v>
      </c>
      <c r="DB59" s="33">
        <v>1.3439609999999999E-2</v>
      </c>
      <c r="DC59" s="33">
        <v>9.8101000000000004E-4</v>
      </c>
      <c r="DD59" s="33">
        <v>0</v>
      </c>
      <c r="DE59" s="33">
        <v>3.1230300000000002E-3</v>
      </c>
      <c r="DF59" s="33">
        <v>2.6669900000000002E-3</v>
      </c>
      <c r="DG59" s="33">
        <v>7.6709400000000002E-3</v>
      </c>
      <c r="DH59" s="33">
        <v>7.8873799999999994E-3</v>
      </c>
      <c r="DI59" s="33">
        <v>0</v>
      </c>
      <c r="DJ59" s="33">
        <v>0</v>
      </c>
      <c r="DK59" s="33">
        <v>4.6653299999999997E-3</v>
      </c>
      <c r="DL59" s="33">
        <v>7.81192E-3</v>
      </c>
      <c r="DM59" s="33">
        <v>1.55657E-3</v>
      </c>
      <c r="DN59" s="33">
        <v>1.0412399999999999E-3</v>
      </c>
      <c r="DO59" s="33">
        <v>0</v>
      </c>
      <c r="DP59" s="33">
        <v>0</v>
      </c>
      <c r="DQ59" s="33">
        <v>0</v>
      </c>
      <c r="DR59" s="33">
        <v>3.0319100000000001E-3</v>
      </c>
      <c r="DS59" s="33">
        <v>2.4619199999999998E-3</v>
      </c>
      <c r="DT59" s="33">
        <v>1.2824000000000001E-4</v>
      </c>
      <c r="DU59" s="33">
        <v>0</v>
      </c>
      <c r="DV59" s="33">
        <v>1.2420000000000001E-4</v>
      </c>
      <c r="DW59" s="33">
        <v>5.4821399999999999E-3</v>
      </c>
      <c r="DX59" s="33">
        <v>7.7722999999999996E-4</v>
      </c>
      <c r="DY59" s="33">
        <v>0</v>
      </c>
      <c r="DZ59" s="33">
        <v>8.9999999999999999E-8</v>
      </c>
      <c r="EA59" s="33">
        <v>0</v>
      </c>
      <c r="EB59" s="33">
        <v>0</v>
      </c>
      <c r="EC59" s="33">
        <v>0</v>
      </c>
      <c r="ED59" s="33">
        <v>0</v>
      </c>
      <c r="EE59" s="33">
        <v>0</v>
      </c>
      <c r="EF59" s="33">
        <v>0</v>
      </c>
      <c r="EG59" s="33">
        <v>0</v>
      </c>
      <c r="EH59" s="33">
        <v>0</v>
      </c>
      <c r="EI59" s="33">
        <v>0</v>
      </c>
      <c r="EJ59" s="33">
        <v>0</v>
      </c>
      <c r="EK59" s="33">
        <v>0</v>
      </c>
      <c r="EL59" s="33">
        <v>0</v>
      </c>
      <c r="EM59" s="33">
        <v>0</v>
      </c>
      <c r="EN59" s="33">
        <v>0</v>
      </c>
      <c r="EO59" s="33">
        <v>0</v>
      </c>
      <c r="EP59" s="33">
        <v>0</v>
      </c>
      <c r="EQ59" s="33">
        <v>0</v>
      </c>
      <c r="ER59" s="33">
        <v>0</v>
      </c>
      <c r="ES59" s="33">
        <v>0</v>
      </c>
      <c r="ET59" s="33">
        <v>0</v>
      </c>
      <c r="EU59" s="33">
        <v>0</v>
      </c>
      <c r="EV59" s="33">
        <v>0</v>
      </c>
      <c r="EW59" s="33">
        <v>0</v>
      </c>
      <c r="EX59" s="33">
        <v>0</v>
      </c>
      <c r="EY59" s="33">
        <v>0</v>
      </c>
      <c r="EZ59" s="33">
        <v>0</v>
      </c>
      <c r="FA59" s="33">
        <v>0</v>
      </c>
      <c r="FB59" s="33">
        <v>0</v>
      </c>
      <c r="FC59" s="33">
        <v>0</v>
      </c>
      <c r="FD59" s="33">
        <v>0</v>
      </c>
      <c r="FE59" s="33">
        <v>0</v>
      </c>
      <c r="FF59" s="33">
        <v>0</v>
      </c>
      <c r="FG59" s="33">
        <v>0</v>
      </c>
      <c r="FH59" s="33">
        <v>0</v>
      </c>
      <c r="FI59" s="33">
        <v>0</v>
      </c>
      <c r="FJ59" s="33">
        <v>0</v>
      </c>
      <c r="FK59" s="33">
        <v>7.79E-6</v>
      </c>
      <c r="FL59" s="33">
        <v>0</v>
      </c>
      <c r="FM59" s="33">
        <v>0</v>
      </c>
      <c r="FN59" s="33">
        <v>0</v>
      </c>
      <c r="FO59" s="33">
        <v>0</v>
      </c>
      <c r="FP59" s="33">
        <v>0</v>
      </c>
      <c r="FQ59" s="33">
        <v>0</v>
      </c>
      <c r="FR59" s="33">
        <v>1.4630000000000001E-4</v>
      </c>
      <c r="FS59" s="33">
        <v>1.8120000000000001E-4</v>
      </c>
      <c r="FT59" s="33">
        <v>0</v>
      </c>
      <c r="FU59" s="33">
        <v>2.1909999999999999E-5</v>
      </c>
      <c r="FV59" s="33">
        <v>0</v>
      </c>
      <c r="FW59" s="33">
        <v>0</v>
      </c>
      <c r="FX59" s="33">
        <v>0</v>
      </c>
      <c r="FY59" s="33">
        <v>0</v>
      </c>
      <c r="FZ59" s="33">
        <v>0</v>
      </c>
      <c r="GA59" s="33">
        <v>0</v>
      </c>
      <c r="GB59" s="33">
        <v>0</v>
      </c>
      <c r="GC59" s="33">
        <v>0</v>
      </c>
      <c r="GD59" s="33">
        <v>0</v>
      </c>
      <c r="GE59" s="33">
        <v>0</v>
      </c>
      <c r="GF59" s="33">
        <v>0</v>
      </c>
      <c r="GG59" s="33">
        <v>0</v>
      </c>
      <c r="GH59" s="33">
        <v>0</v>
      </c>
      <c r="GI59" s="34">
        <v>2.1977400000000001E-3</v>
      </c>
    </row>
    <row r="60" spans="1:193" ht="15" customHeight="1">
      <c r="A60" s="18" t="s">
        <v>54</v>
      </c>
      <c r="B60" s="47" t="s">
        <v>262</v>
      </c>
      <c r="C60" s="32">
        <v>0</v>
      </c>
      <c r="D60" s="33">
        <v>0</v>
      </c>
      <c r="E60" s="33">
        <v>0</v>
      </c>
      <c r="F60" s="33">
        <v>0</v>
      </c>
      <c r="G60" s="33">
        <v>0</v>
      </c>
      <c r="H60" s="33">
        <v>0</v>
      </c>
      <c r="I60" s="33">
        <v>0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  <c r="S60" s="33">
        <v>0</v>
      </c>
      <c r="T60" s="97">
        <v>0</v>
      </c>
      <c r="U60" s="33">
        <v>0</v>
      </c>
      <c r="V60" s="33">
        <v>0</v>
      </c>
      <c r="W60" s="33">
        <v>0</v>
      </c>
      <c r="X60" s="33">
        <v>0</v>
      </c>
      <c r="Y60" s="33">
        <v>0</v>
      </c>
      <c r="Z60" s="33">
        <v>0</v>
      </c>
      <c r="AA60" s="33">
        <v>0</v>
      </c>
      <c r="AB60" s="104">
        <v>0</v>
      </c>
      <c r="AC60" s="33">
        <v>0</v>
      </c>
      <c r="AD60" s="33">
        <v>0</v>
      </c>
      <c r="AE60" s="33">
        <v>0</v>
      </c>
      <c r="AF60" s="33">
        <v>0</v>
      </c>
      <c r="AG60" s="33">
        <v>0</v>
      </c>
      <c r="AH60" s="33">
        <v>0</v>
      </c>
      <c r="AI60" s="33">
        <v>0</v>
      </c>
      <c r="AJ60" s="33">
        <v>5.261793E-2</v>
      </c>
      <c r="AK60" s="33">
        <v>4.3945329999999998E-2</v>
      </c>
      <c r="AL60" s="33">
        <v>5.584944E-2</v>
      </c>
      <c r="AM60" s="33">
        <v>0</v>
      </c>
      <c r="AN60" s="33">
        <v>6.9854959999999994E-2</v>
      </c>
      <c r="AO60" s="33">
        <v>1.6339240000000001E-2</v>
      </c>
      <c r="AP60" s="33">
        <v>1.3271939999999999E-2</v>
      </c>
      <c r="AQ60" s="33">
        <v>1.171819E-2</v>
      </c>
      <c r="AR60" s="33">
        <v>0</v>
      </c>
      <c r="AS60" s="33">
        <v>1.6955E-4</v>
      </c>
      <c r="AT60" s="33">
        <v>6.4683000000000004E-4</v>
      </c>
      <c r="AU60" s="33">
        <v>0</v>
      </c>
      <c r="AV60" s="33">
        <v>0</v>
      </c>
      <c r="AW60" s="33">
        <v>2.7807800000000001E-3</v>
      </c>
      <c r="AX60" s="33">
        <v>5.2674999999999998E-4</v>
      </c>
      <c r="AY60" s="33">
        <v>0</v>
      </c>
      <c r="AZ60" s="33">
        <v>5.9540000000000003E-5</v>
      </c>
      <c r="BA60" s="33">
        <v>0</v>
      </c>
      <c r="BB60" s="33">
        <v>0</v>
      </c>
      <c r="BC60" s="33">
        <v>0</v>
      </c>
      <c r="BD60" s="33">
        <v>0</v>
      </c>
      <c r="BE60" s="33">
        <v>0</v>
      </c>
      <c r="BF60" s="33">
        <v>0</v>
      </c>
      <c r="BG60" s="33">
        <v>0</v>
      </c>
      <c r="BH60" s="33">
        <v>0</v>
      </c>
      <c r="BI60" s="33">
        <v>0</v>
      </c>
      <c r="BJ60" s="33">
        <v>0</v>
      </c>
      <c r="BK60" s="33">
        <v>0</v>
      </c>
      <c r="BL60" s="33">
        <v>0</v>
      </c>
      <c r="BM60" s="33">
        <v>8.4292999999999998E-4</v>
      </c>
      <c r="BN60" s="33">
        <v>3.0647999999999998E-4</v>
      </c>
      <c r="BO60" s="33">
        <v>0</v>
      </c>
      <c r="BP60" s="33">
        <v>2.6718999999999999E-4</v>
      </c>
      <c r="BQ60" s="33">
        <v>8.3855000000000006E-3</v>
      </c>
      <c r="BR60" s="33">
        <v>0</v>
      </c>
      <c r="BS60" s="33">
        <v>5.04E-6</v>
      </c>
      <c r="BT60" s="33">
        <v>0</v>
      </c>
      <c r="BU60" s="33">
        <v>0</v>
      </c>
      <c r="BV60" s="33">
        <v>0</v>
      </c>
      <c r="BW60" s="33">
        <v>3.6162E-4</v>
      </c>
      <c r="BX60" s="33">
        <v>0</v>
      </c>
      <c r="BY60" s="33">
        <v>0</v>
      </c>
      <c r="BZ60" s="33">
        <v>0</v>
      </c>
      <c r="CA60" s="33">
        <v>0</v>
      </c>
      <c r="CB60" s="33">
        <v>0</v>
      </c>
      <c r="CC60" s="33">
        <v>0</v>
      </c>
      <c r="CD60" s="33">
        <v>0</v>
      </c>
      <c r="CE60" s="33">
        <v>0</v>
      </c>
      <c r="CF60" s="33">
        <v>0</v>
      </c>
      <c r="CG60" s="33">
        <v>0</v>
      </c>
      <c r="CH60" s="33">
        <v>0</v>
      </c>
      <c r="CI60" s="33">
        <v>0</v>
      </c>
      <c r="CJ60" s="33">
        <v>0</v>
      </c>
      <c r="CK60" s="33">
        <v>0</v>
      </c>
      <c r="CL60" s="33">
        <v>0</v>
      </c>
      <c r="CM60" s="33">
        <v>0</v>
      </c>
      <c r="CN60" s="33">
        <v>0</v>
      </c>
      <c r="CO60" s="33">
        <v>0</v>
      </c>
      <c r="CP60" s="33">
        <v>0</v>
      </c>
      <c r="CQ60" s="33">
        <v>0</v>
      </c>
      <c r="CR60" s="33">
        <v>0</v>
      </c>
      <c r="CS60" s="33">
        <v>0</v>
      </c>
      <c r="CT60" s="33">
        <v>0</v>
      </c>
      <c r="CU60" s="33">
        <v>0</v>
      </c>
      <c r="CV60" s="33">
        <v>0</v>
      </c>
      <c r="CW60" s="33">
        <v>0</v>
      </c>
      <c r="CX60" s="33">
        <v>0</v>
      </c>
      <c r="CY60" s="33">
        <v>0</v>
      </c>
      <c r="CZ60" s="33">
        <v>0</v>
      </c>
      <c r="DA60" s="33">
        <v>0</v>
      </c>
      <c r="DB60" s="33">
        <v>2.92597E-3</v>
      </c>
      <c r="DC60" s="33">
        <v>0</v>
      </c>
      <c r="DD60" s="33">
        <v>0</v>
      </c>
      <c r="DE60" s="33">
        <v>0</v>
      </c>
      <c r="DF60" s="33">
        <v>0</v>
      </c>
      <c r="DG60" s="33">
        <v>0</v>
      </c>
      <c r="DH60" s="33">
        <v>0</v>
      </c>
      <c r="DI60" s="33">
        <v>0</v>
      </c>
      <c r="DJ60" s="33">
        <v>0</v>
      </c>
      <c r="DK60" s="33">
        <v>0</v>
      </c>
      <c r="DL60" s="33">
        <v>0</v>
      </c>
      <c r="DM60" s="33">
        <v>0</v>
      </c>
      <c r="DN60" s="33">
        <v>0</v>
      </c>
      <c r="DO60" s="33">
        <v>0</v>
      </c>
      <c r="DP60" s="33">
        <v>0</v>
      </c>
      <c r="DQ60" s="33">
        <v>0</v>
      </c>
      <c r="DR60" s="33">
        <v>0</v>
      </c>
      <c r="DS60" s="33">
        <v>0</v>
      </c>
      <c r="DT60" s="33">
        <v>0</v>
      </c>
      <c r="DU60" s="33">
        <v>0</v>
      </c>
      <c r="DV60" s="33">
        <v>0</v>
      </c>
      <c r="DW60" s="33">
        <v>1.8522750000000001E-2</v>
      </c>
      <c r="DX60" s="33">
        <v>2.31569E-3</v>
      </c>
      <c r="DY60" s="33">
        <v>0</v>
      </c>
      <c r="DZ60" s="33">
        <v>0</v>
      </c>
      <c r="EA60" s="33">
        <v>0</v>
      </c>
      <c r="EB60" s="33">
        <v>0</v>
      </c>
      <c r="EC60" s="33">
        <v>0</v>
      </c>
      <c r="ED60" s="33">
        <v>0</v>
      </c>
      <c r="EE60" s="33">
        <v>0</v>
      </c>
      <c r="EF60" s="33">
        <v>0</v>
      </c>
      <c r="EG60" s="33">
        <v>0</v>
      </c>
      <c r="EH60" s="33">
        <v>0</v>
      </c>
      <c r="EI60" s="33">
        <v>0</v>
      </c>
      <c r="EJ60" s="33">
        <v>0</v>
      </c>
      <c r="EK60" s="33">
        <v>0</v>
      </c>
      <c r="EL60" s="33">
        <v>0</v>
      </c>
      <c r="EM60" s="33">
        <v>0</v>
      </c>
      <c r="EN60" s="33">
        <v>0</v>
      </c>
      <c r="EO60" s="33">
        <v>0</v>
      </c>
      <c r="EP60" s="33">
        <v>0</v>
      </c>
      <c r="EQ60" s="33">
        <v>0</v>
      </c>
      <c r="ER60" s="33">
        <v>0</v>
      </c>
      <c r="ES60" s="33">
        <v>0</v>
      </c>
      <c r="ET60" s="33">
        <v>0</v>
      </c>
      <c r="EU60" s="33">
        <v>0</v>
      </c>
      <c r="EV60" s="33">
        <v>0</v>
      </c>
      <c r="EW60" s="33">
        <v>0</v>
      </c>
      <c r="EX60" s="33">
        <v>0</v>
      </c>
      <c r="EY60" s="33">
        <v>0</v>
      </c>
      <c r="EZ60" s="33">
        <v>0</v>
      </c>
      <c r="FA60" s="33">
        <v>0</v>
      </c>
      <c r="FB60" s="33">
        <v>0</v>
      </c>
      <c r="FC60" s="33">
        <v>0</v>
      </c>
      <c r="FD60" s="33">
        <v>0</v>
      </c>
      <c r="FE60" s="33">
        <v>0</v>
      </c>
      <c r="FF60" s="33">
        <v>0</v>
      </c>
      <c r="FG60" s="33">
        <v>0</v>
      </c>
      <c r="FH60" s="33">
        <v>0</v>
      </c>
      <c r="FI60" s="33">
        <v>0</v>
      </c>
      <c r="FJ60" s="33">
        <v>0</v>
      </c>
      <c r="FK60" s="33">
        <v>0</v>
      </c>
      <c r="FL60" s="33">
        <v>5.0999999999999999E-7</v>
      </c>
      <c r="FM60" s="33">
        <v>0</v>
      </c>
      <c r="FN60" s="33">
        <v>0</v>
      </c>
      <c r="FO60" s="33">
        <v>0</v>
      </c>
      <c r="FP60" s="33">
        <v>0</v>
      </c>
      <c r="FQ60" s="33">
        <v>0</v>
      </c>
      <c r="FR60" s="33">
        <v>0</v>
      </c>
      <c r="FS60" s="33">
        <v>0</v>
      </c>
      <c r="FT60" s="33">
        <v>0</v>
      </c>
      <c r="FU60" s="33">
        <v>0</v>
      </c>
      <c r="FV60" s="33">
        <v>0</v>
      </c>
      <c r="FW60" s="33">
        <v>0</v>
      </c>
      <c r="FX60" s="33">
        <v>0</v>
      </c>
      <c r="FY60" s="33">
        <v>0</v>
      </c>
      <c r="FZ60" s="33">
        <v>0</v>
      </c>
      <c r="GA60" s="33">
        <v>0</v>
      </c>
      <c r="GB60" s="33">
        <v>0</v>
      </c>
      <c r="GC60" s="33">
        <v>0</v>
      </c>
      <c r="GD60" s="33">
        <v>0</v>
      </c>
      <c r="GE60" s="33">
        <v>0</v>
      </c>
      <c r="GF60" s="33">
        <v>0</v>
      </c>
      <c r="GG60" s="33">
        <v>0</v>
      </c>
      <c r="GH60" s="33">
        <v>0</v>
      </c>
      <c r="GI60" s="34">
        <v>1.3296499999999999E-3</v>
      </c>
      <c r="GJ60" s="175"/>
      <c r="GK60" s="175"/>
    </row>
    <row r="61" spans="1:193" ht="15" customHeight="1">
      <c r="A61" s="18" t="s">
        <v>55</v>
      </c>
      <c r="B61" s="47" t="s">
        <v>263</v>
      </c>
      <c r="C61" s="32">
        <v>0</v>
      </c>
      <c r="D61" s="33">
        <v>0</v>
      </c>
      <c r="E61" s="33">
        <v>0</v>
      </c>
      <c r="F61" s="33">
        <v>0</v>
      </c>
      <c r="G61" s="33">
        <v>0</v>
      </c>
      <c r="H61" s="33">
        <v>0</v>
      </c>
      <c r="I61" s="33">
        <v>0</v>
      </c>
      <c r="J61" s="33">
        <v>4.3409299999999998E-3</v>
      </c>
      <c r="K61" s="33">
        <v>3.33373E-3</v>
      </c>
      <c r="L61" s="33">
        <v>3.823265E-2</v>
      </c>
      <c r="M61" s="33">
        <v>5.4498200000000002E-3</v>
      </c>
      <c r="N61" s="33">
        <v>4.05127E-3</v>
      </c>
      <c r="O61" s="33">
        <v>1.146439E-2</v>
      </c>
      <c r="P61" s="33">
        <v>1.270774E-2</v>
      </c>
      <c r="Q61" s="33">
        <v>0</v>
      </c>
      <c r="R61" s="33">
        <v>0</v>
      </c>
      <c r="S61" s="33">
        <v>0</v>
      </c>
      <c r="T61" s="97">
        <v>6.5815000000000003E-4</v>
      </c>
      <c r="U61" s="33">
        <v>1.5238669999999999E-2</v>
      </c>
      <c r="V61" s="33">
        <v>0</v>
      </c>
      <c r="W61" s="33">
        <v>0</v>
      </c>
      <c r="X61" s="33">
        <v>0</v>
      </c>
      <c r="Y61" s="33">
        <v>0</v>
      </c>
      <c r="Z61" s="33">
        <v>0</v>
      </c>
      <c r="AA61" s="33">
        <v>4.1600000000000002E-5</v>
      </c>
      <c r="AB61" s="104">
        <v>2.5399999999999998E-6</v>
      </c>
      <c r="AC61" s="33">
        <v>0</v>
      </c>
      <c r="AD61" s="33">
        <v>4.8862000000000005E-4</v>
      </c>
      <c r="AE61" s="33">
        <v>4.922E-5</v>
      </c>
      <c r="AF61" s="33">
        <v>2.8502999999999997E-4</v>
      </c>
      <c r="AG61" s="33">
        <v>0</v>
      </c>
      <c r="AH61" s="33">
        <v>0</v>
      </c>
      <c r="AI61" s="33">
        <v>1.6835699999999999E-3</v>
      </c>
      <c r="AJ61" s="33">
        <v>0</v>
      </c>
      <c r="AK61" s="33">
        <v>0</v>
      </c>
      <c r="AL61" s="33">
        <v>0</v>
      </c>
      <c r="AM61" s="33">
        <v>0</v>
      </c>
      <c r="AN61" s="33">
        <v>0</v>
      </c>
      <c r="AO61" s="33">
        <v>0</v>
      </c>
      <c r="AP61" s="33">
        <v>0</v>
      </c>
      <c r="AQ61" s="33">
        <v>1.7050000000000001E-5</v>
      </c>
      <c r="AR61" s="33">
        <v>0</v>
      </c>
      <c r="AS61" s="33">
        <v>0</v>
      </c>
      <c r="AT61" s="33">
        <v>0</v>
      </c>
      <c r="AU61" s="33">
        <v>0</v>
      </c>
      <c r="AV61" s="33">
        <v>0</v>
      </c>
      <c r="AW61" s="33">
        <v>0</v>
      </c>
      <c r="AX61" s="33">
        <v>0</v>
      </c>
      <c r="AY61" s="33">
        <v>0</v>
      </c>
      <c r="AZ61" s="33">
        <v>0</v>
      </c>
      <c r="BA61" s="33">
        <v>0</v>
      </c>
      <c r="BB61" s="33">
        <v>0</v>
      </c>
      <c r="BC61" s="33">
        <v>0</v>
      </c>
      <c r="BD61" s="33">
        <v>0</v>
      </c>
      <c r="BE61" s="33">
        <v>0</v>
      </c>
      <c r="BF61" s="33">
        <v>0</v>
      </c>
      <c r="BG61" s="33">
        <v>3.6948599999999998E-2</v>
      </c>
      <c r="BH61" s="33">
        <v>5.9299699999999997E-3</v>
      </c>
      <c r="BI61" s="33">
        <v>0</v>
      </c>
      <c r="BJ61" s="33">
        <v>0</v>
      </c>
      <c r="BK61" s="33">
        <v>0</v>
      </c>
      <c r="BL61" s="33">
        <v>0</v>
      </c>
      <c r="BM61" s="33">
        <v>0</v>
      </c>
      <c r="BN61" s="33">
        <v>0</v>
      </c>
      <c r="BO61" s="33">
        <v>0</v>
      </c>
      <c r="BP61" s="33">
        <v>0</v>
      </c>
      <c r="BQ61" s="33">
        <v>0</v>
      </c>
      <c r="BR61" s="33">
        <v>0</v>
      </c>
      <c r="BS61" s="33">
        <v>0</v>
      </c>
      <c r="BT61" s="33">
        <v>0</v>
      </c>
      <c r="BU61" s="33">
        <v>0</v>
      </c>
      <c r="BV61" s="33">
        <v>0</v>
      </c>
      <c r="BW61" s="33">
        <v>0</v>
      </c>
      <c r="BX61" s="33">
        <v>0</v>
      </c>
      <c r="BY61" s="33">
        <v>0</v>
      </c>
      <c r="BZ61" s="33">
        <v>0</v>
      </c>
      <c r="CA61" s="33">
        <v>0</v>
      </c>
      <c r="CB61" s="33">
        <v>0</v>
      </c>
      <c r="CC61" s="33">
        <v>0</v>
      </c>
      <c r="CD61" s="33">
        <v>0</v>
      </c>
      <c r="CE61" s="33">
        <v>0</v>
      </c>
      <c r="CF61" s="33">
        <v>0</v>
      </c>
      <c r="CG61" s="33">
        <v>0</v>
      </c>
      <c r="CH61" s="33">
        <v>0</v>
      </c>
      <c r="CI61" s="33">
        <v>0</v>
      </c>
      <c r="CJ61" s="33">
        <v>0</v>
      </c>
      <c r="CK61" s="33">
        <v>0</v>
      </c>
      <c r="CL61" s="33">
        <v>0</v>
      </c>
      <c r="CM61" s="33">
        <v>0</v>
      </c>
      <c r="CN61" s="33">
        <v>0</v>
      </c>
      <c r="CO61" s="33">
        <v>0</v>
      </c>
      <c r="CP61" s="33">
        <v>0</v>
      </c>
      <c r="CQ61" s="33">
        <v>0</v>
      </c>
      <c r="CR61" s="33">
        <v>0</v>
      </c>
      <c r="CS61" s="33">
        <v>0</v>
      </c>
      <c r="CT61" s="33">
        <v>0</v>
      </c>
      <c r="CU61" s="33">
        <v>0</v>
      </c>
      <c r="CV61" s="33">
        <v>0</v>
      </c>
      <c r="CW61" s="33">
        <v>0</v>
      </c>
      <c r="CX61" s="33">
        <v>0</v>
      </c>
      <c r="CY61" s="33">
        <v>0</v>
      </c>
      <c r="CZ61" s="33">
        <v>0</v>
      </c>
      <c r="DA61" s="33">
        <v>0</v>
      </c>
      <c r="DB61" s="33">
        <v>0</v>
      </c>
      <c r="DC61" s="33">
        <v>0</v>
      </c>
      <c r="DD61" s="33">
        <v>0</v>
      </c>
      <c r="DE61" s="33">
        <v>0</v>
      </c>
      <c r="DF61" s="33">
        <v>0</v>
      </c>
      <c r="DG61" s="33">
        <v>0</v>
      </c>
      <c r="DH61" s="33">
        <v>0</v>
      </c>
      <c r="DI61" s="33">
        <v>0</v>
      </c>
      <c r="DJ61" s="33">
        <v>0</v>
      </c>
      <c r="DK61" s="33">
        <v>0</v>
      </c>
      <c r="DL61" s="33">
        <v>0</v>
      </c>
      <c r="DM61" s="33">
        <v>0</v>
      </c>
      <c r="DN61" s="33">
        <v>0</v>
      </c>
      <c r="DO61" s="33">
        <v>0</v>
      </c>
      <c r="DP61" s="33">
        <v>0</v>
      </c>
      <c r="DQ61" s="33">
        <v>0</v>
      </c>
      <c r="DR61" s="33">
        <v>0</v>
      </c>
      <c r="DS61" s="33">
        <v>0</v>
      </c>
      <c r="DT61" s="33">
        <v>0</v>
      </c>
      <c r="DU61" s="33">
        <v>0</v>
      </c>
      <c r="DV61" s="33">
        <v>0</v>
      </c>
      <c r="DW61" s="33">
        <v>0</v>
      </c>
      <c r="DX61" s="33">
        <v>0</v>
      </c>
      <c r="DY61" s="33">
        <v>3.4999999999999997E-5</v>
      </c>
      <c r="DZ61" s="33">
        <v>0</v>
      </c>
      <c r="EA61" s="33">
        <v>0</v>
      </c>
      <c r="EB61" s="33">
        <v>0</v>
      </c>
      <c r="EC61" s="33">
        <v>0</v>
      </c>
      <c r="ED61" s="33">
        <v>0</v>
      </c>
      <c r="EE61" s="33">
        <v>0</v>
      </c>
      <c r="EF61" s="33">
        <v>0</v>
      </c>
      <c r="EG61" s="33">
        <v>0</v>
      </c>
      <c r="EH61" s="33">
        <v>3.046E-5</v>
      </c>
      <c r="EI61" s="33">
        <v>7.3546100000000001E-3</v>
      </c>
      <c r="EJ61" s="33">
        <v>0</v>
      </c>
      <c r="EK61" s="33">
        <v>0</v>
      </c>
      <c r="EL61" s="33">
        <v>0</v>
      </c>
      <c r="EM61" s="33">
        <v>0</v>
      </c>
      <c r="EN61" s="33">
        <v>0</v>
      </c>
      <c r="EO61" s="33">
        <v>0</v>
      </c>
      <c r="EP61" s="33">
        <v>0</v>
      </c>
      <c r="EQ61" s="33">
        <v>0</v>
      </c>
      <c r="ER61" s="33">
        <v>0</v>
      </c>
      <c r="ES61" s="33">
        <v>5.31E-6</v>
      </c>
      <c r="ET61" s="33">
        <v>1.7450000000000001E-5</v>
      </c>
      <c r="EU61" s="33">
        <v>0</v>
      </c>
      <c r="EV61" s="33">
        <v>0</v>
      </c>
      <c r="EW61" s="33">
        <v>5.6699999999999999E-6</v>
      </c>
      <c r="EX61" s="33">
        <v>1.0234E-4</v>
      </c>
      <c r="EY61" s="33">
        <v>0</v>
      </c>
      <c r="EZ61" s="33">
        <v>1.5600000000000001E-6</v>
      </c>
      <c r="FA61" s="33">
        <v>0</v>
      </c>
      <c r="FB61" s="33">
        <v>0</v>
      </c>
      <c r="FC61" s="33">
        <v>0</v>
      </c>
      <c r="FD61" s="33">
        <v>0</v>
      </c>
      <c r="FE61" s="33">
        <v>9.2984999999999997E-4</v>
      </c>
      <c r="FF61" s="33">
        <v>0</v>
      </c>
      <c r="FG61" s="33">
        <v>0</v>
      </c>
      <c r="FH61" s="33">
        <v>0</v>
      </c>
      <c r="FI61" s="33">
        <v>0</v>
      </c>
      <c r="FJ61" s="33">
        <v>0</v>
      </c>
      <c r="FK61" s="33">
        <v>2.7E-6</v>
      </c>
      <c r="FL61" s="33">
        <v>1.3341000000000001E-4</v>
      </c>
      <c r="FM61" s="33">
        <v>2.286E-4</v>
      </c>
      <c r="FN61" s="33">
        <v>6.7319999999999999E-5</v>
      </c>
      <c r="FO61" s="33">
        <v>0</v>
      </c>
      <c r="FP61" s="33">
        <v>1.0538100000000001E-3</v>
      </c>
      <c r="FQ61" s="33">
        <v>3.6084000000000002E-4</v>
      </c>
      <c r="FR61" s="33">
        <v>0.18395967999999999</v>
      </c>
      <c r="FS61" s="33">
        <v>2.3961840000000002E-2</v>
      </c>
      <c r="FT61" s="33">
        <v>8.5807899999999996E-3</v>
      </c>
      <c r="FU61" s="33">
        <v>3.9837199999999996E-3</v>
      </c>
      <c r="FV61" s="33">
        <v>0</v>
      </c>
      <c r="FW61" s="33">
        <v>0</v>
      </c>
      <c r="FX61" s="33">
        <v>0</v>
      </c>
      <c r="FY61" s="33">
        <v>0</v>
      </c>
      <c r="FZ61" s="33">
        <v>0</v>
      </c>
      <c r="GA61" s="33">
        <v>0</v>
      </c>
      <c r="GB61" s="33">
        <v>0</v>
      </c>
      <c r="GC61" s="33">
        <v>1.7750000000000001E-5</v>
      </c>
      <c r="GD61" s="33">
        <v>0</v>
      </c>
      <c r="GE61" s="33">
        <v>0</v>
      </c>
      <c r="GF61" s="33">
        <v>1.5119999999999999E-5</v>
      </c>
      <c r="GG61" s="33">
        <v>2.3199999999999998E-6</v>
      </c>
      <c r="GH61" s="33">
        <v>0</v>
      </c>
      <c r="GI61" s="34">
        <v>2.6977400000000001E-3</v>
      </c>
      <c r="GJ61" s="175"/>
      <c r="GK61" s="175"/>
    </row>
    <row r="62" spans="1:193" ht="15" customHeight="1">
      <c r="A62" s="18" t="s">
        <v>56</v>
      </c>
      <c r="B62" s="47" t="s">
        <v>264</v>
      </c>
      <c r="C62" s="32">
        <v>4.3789999999999999E-5</v>
      </c>
      <c r="D62" s="33">
        <v>0</v>
      </c>
      <c r="E62" s="33">
        <v>0</v>
      </c>
      <c r="F62" s="33">
        <v>0</v>
      </c>
      <c r="G62" s="33">
        <v>0</v>
      </c>
      <c r="H62" s="33">
        <v>0</v>
      </c>
      <c r="I62" s="33">
        <v>0</v>
      </c>
      <c r="J62" s="33">
        <v>0</v>
      </c>
      <c r="K62" s="33">
        <v>0</v>
      </c>
      <c r="L62" s="33">
        <v>0</v>
      </c>
      <c r="M62" s="33">
        <v>0</v>
      </c>
      <c r="N62" s="33">
        <v>0</v>
      </c>
      <c r="O62" s="33">
        <v>0</v>
      </c>
      <c r="P62" s="33">
        <v>4.2459999999999997E-5</v>
      </c>
      <c r="Q62" s="33">
        <v>0</v>
      </c>
      <c r="R62" s="33">
        <v>1.7E-5</v>
      </c>
      <c r="S62" s="33">
        <v>0</v>
      </c>
      <c r="T62" s="97">
        <v>0</v>
      </c>
      <c r="U62" s="33">
        <v>0</v>
      </c>
      <c r="V62" s="33">
        <v>0</v>
      </c>
      <c r="W62" s="33">
        <v>0</v>
      </c>
      <c r="X62" s="33">
        <v>0</v>
      </c>
      <c r="Y62" s="33">
        <v>0</v>
      </c>
      <c r="Z62" s="33">
        <v>3.3259999999999997E-5</v>
      </c>
      <c r="AA62" s="33">
        <v>6.071E-5</v>
      </c>
      <c r="AB62" s="104">
        <v>1.942E-5</v>
      </c>
      <c r="AC62" s="33">
        <v>2.088E-5</v>
      </c>
      <c r="AD62" s="33">
        <v>2.9126099999999999E-3</v>
      </c>
      <c r="AE62" s="33">
        <v>8.9141000000000003E-4</v>
      </c>
      <c r="AF62" s="33">
        <v>4.4153999999999998E-4</v>
      </c>
      <c r="AG62" s="33">
        <v>1.6999999999999999E-7</v>
      </c>
      <c r="AH62" s="33">
        <v>2.8892000000000002E-4</v>
      </c>
      <c r="AI62" s="33">
        <v>7.8699999999999992E-6</v>
      </c>
      <c r="AJ62" s="33">
        <v>8.1842000000000004E-4</v>
      </c>
      <c r="AK62" s="33">
        <v>7.6172999999999996E-4</v>
      </c>
      <c r="AL62" s="33">
        <v>5.0865000000000003E-4</v>
      </c>
      <c r="AM62" s="33">
        <v>1.42843E-2</v>
      </c>
      <c r="AN62" s="33">
        <v>1.01088E-3</v>
      </c>
      <c r="AO62" s="33">
        <v>5.9280000000000002E-5</v>
      </c>
      <c r="AP62" s="33">
        <v>7.1745000000000001E-4</v>
      </c>
      <c r="AQ62" s="33">
        <v>8.7800000000000006E-5</v>
      </c>
      <c r="AR62" s="33">
        <v>9.1400000000000006E-6</v>
      </c>
      <c r="AS62" s="33">
        <v>2.8718E-4</v>
      </c>
      <c r="AT62" s="33">
        <v>0</v>
      </c>
      <c r="AU62" s="33">
        <v>1.056962E-2</v>
      </c>
      <c r="AV62" s="33">
        <v>0</v>
      </c>
      <c r="AW62" s="33">
        <v>1.2894E-3</v>
      </c>
      <c r="AX62" s="33">
        <v>9.1039999999999996E-5</v>
      </c>
      <c r="AY62" s="33">
        <v>0</v>
      </c>
      <c r="AZ62" s="33">
        <v>3.3066999999999998E-4</v>
      </c>
      <c r="BA62" s="33">
        <v>3.4999999999999998E-7</v>
      </c>
      <c r="BB62" s="33">
        <v>1.3436500000000001E-3</v>
      </c>
      <c r="BC62" s="33">
        <v>9.3453500000000005E-3</v>
      </c>
      <c r="BD62" s="33">
        <v>0</v>
      </c>
      <c r="BE62" s="33">
        <v>6.7569700000000002E-3</v>
      </c>
      <c r="BF62" s="33">
        <v>0</v>
      </c>
      <c r="BG62" s="33">
        <v>3.6088299999999999E-3</v>
      </c>
      <c r="BH62" s="33">
        <v>4.581056E-2</v>
      </c>
      <c r="BI62" s="33">
        <v>1.0146550000000001E-2</v>
      </c>
      <c r="BJ62" s="33">
        <v>0</v>
      </c>
      <c r="BK62" s="33">
        <v>1.0795600000000001E-2</v>
      </c>
      <c r="BL62" s="33">
        <v>1.3274000000000001E-4</v>
      </c>
      <c r="BM62" s="33">
        <v>2.210049E-2</v>
      </c>
      <c r="BN62" s="33">
        <v>1.0710299999999999E-3</v>
      </c>
      <c r="BO62" s="33">
        <v>0</v>
      </c>
      <c r="BP62" s="33">
        <v>7.3311000000000001E-3</v>
      </c>
      <c r="BQ62" s="33">
        <v>0</v>
      </c>
      <c r="BR62" s="33">
        <v>1.1597599999999999E-3</v>
      </c>
      <c r="BS62" s="33">
        <v>3.9199999999999997E-6</v>
      </c>
      <c r="BT62" s="33">
        <v>2.6555900000000002E-3</v>
      </c>
      <c r="BU62" s="33">
        <v>3.5490000000000001E-4</v>
      </c>
      <c r="BV62" s="33">
        <v>0</v>
      </c>
      <c r="BW62" s="33">
        <v>1.69389E-3</v>
      </c>
      <c r="BX62" s="33">
        <v>0</v>
      </c>
      <c r="BY62" s="33">
        <v>0</v>
      </c>
      <c r="BZ62" s="33">
        <v>2.5968999999999998E-4</v>
      </c>
      <c r="CA62" s="33">
        <v>0</v>
      </c>
      <c r="CB62" s="33">
        <v>6.1016E-4</v>
      </c>
      <c r="CC62" s="33">
        <v>1.86867E-3</v>
      </c>
      <c r="CD62" s="33">
        <v>0</v>
      </c>
      <c r="CE62" s="33">
        <v>0</v>
      </c>
      <c r="CF62" s="33">
        <v>5.0900000000000004E-6</v>
      </c>
      <c r="CG62" s="33">
        <v>3.6931000000000003E-4</v>
      </c>
      <c r="CH62" s="33">
        <v>2.9126E-4</v>
      </c>
      <c r="CI62" s="33">
        <v>1.0655E-4</v>
      </c>
      <c r="CJ62" s="33">
        <v>1.1438E-4</v>
      </c>
      <c r="CK62" s="33">
        <v>9.0680000000000006E-5</v>
      </c>
      <c r="CL62" s="33">
        <v>4.3080000000000001E-5</v>
      </c>
      <c r="CM62" s="33">
        <v>1E-4</v>
      </c>
      <c r="CN62" s="33">
        <v>6.1231999999999997E-4</v>
      </c>
      <c r="CO62" s="33">
        <v>4.1889E-4</v>
      </c>
      <c r="CP62" s="33">
        <v>4.6344000000000002E-4</v>
      </c>
      <c r="CQ62" s="33">
        <v>1.986E-4</v>
      </c>
      <c r="CR62" s="33">
        <v>4.6265E-4</v>
      </c>
      <c r="CS62" s="33">
        <v>1.3658699999999999E-3</v>
      </c>
      <c r="CT62" s="33">
        <v>8.2835999999999999E-4</v>
      </c>
      <c r="CU62" s="33">
        <v>3.2836999999999997E-4</v>
      </c>
      <c r="CV62" s="33">
        <v>2.0494E-4</v>
      </c>
      <c r="CW62" s="33">
        <v>1.1768E-3</v>
      </c>
      <c r="CX62" s="33">
        <v>2.1834300000000001E-3</v>
      </c>
      <c r="CY62" s="33">
        <v>2.3071400000000001E-3</v>
      </c>
      <c r="CZ62" s="33">
        <v>1.74351E-3</v>
      </c>
      <c r="DA62" s="33">
        <v>1.8065E-4</v>
      </c>
      <c r="DB62" s="33">
        <v>8.0663000000000002E-4</v>
      </c>
      <c r="DC62" s="33">
        <v>4.1713999999999998E-4</v>
      </c>
      <c r="DD62" s="33">
        <v>2.3903999999999999E-4</v>
      </c>
      <c r="DE62" s="33">
        <v>1.22631E-3</v>
      </c>
      <c r="DF62" s="33">
        <v>6.4039000000000001E-4</v>
      </c>
      <c r="DG62" s="33">
        <v>4.3815E-4</v>
      </c>
      <c r="DH62" s="33">
        <v>4.8853000000000004E-4</v>
      </c>
      <c r="DI62" s="33">
        <v>7.6359999999999994E-5</v>
      </c>
      <c r="DJ62" s="33">
        <v>1.0734E-3</v>
      </c>
      <c r="DK62" s="33">
        <v>2.0479999999999999E-4</v>
      </c>
      <c r="DL62" s="33">
        <v>1.0295199999999999E-3</v>
      </c>
      <c r="DM62" s="33">
        <v>1.0931599999999999E-3</v>
      </c>
      <c r="DN62" s="33">
        <v>2.3127E-4</v>
      </c>
      <c r="DO62" s="33">
        <v>2.2136000000000001E-4</v>
      </c>
      <c r="DP62" s="33">
        <v>4.0096000000000001E-4</v>
      </c>
      <c r="DQ62" s="33">
        <v>0</v>
      </c>
      <c r="DR62" s="33">
        <v>8.0190000000000003E-5</v>
      </c>
      <c r="DS62" s="33">
        <v>1.5904999999999999E-4</v>
      </c>
      <c r="DT62" s="33">
        <v>1.1646000000000001E-4</v>
      </c>
      <c r="DU62" s="33">
        <v>3.3720000000000002E-5</v>
      </c>
      <c r="DV62" s="33">
        <v>1.09655E-3</v>
      </c>
      <c r="DW62" s="33">
        <v>0</v>
      </c>
      <c r="DX62" s="33">
        <v>2.7698000000000002E-4</v>
      </c>
      <c r="DY62" s="33">
        <v>3.3899999999999997E-5</v>
      </c>
      <c r="DZ62" s="33">
        <v>1.5985000000000001E-4</v>
      </c>
      <c r="EA62" s="33">
        <v>1.6937000000000001E-4</v>
      </c>
      <c r="EB62" s="33">
        <v>2.8569999999999999E-5</v>
      </c>
      <c r="EC62" s="33">
        <v>9.5630000000000004E-5</v>
      </c>
      <c r="ED62" s="33">
        <v>8.6450000000000001E-5</v>
      </c>
      <c r="EE62" s="33">
        <v>0</v>
      </c>
      <c r="EF62" s="33">
        <v>0</v>
      </c>
      <c r="EG62" s="33">
        <v>0</v>
      </c>
      <c r="EH62" s="33">
        <v>0</v>
      </c>
      <c r="EI62" s="33">
        <v>1.7749000000000001E-4</v>
      </c>
      <c r="EJ62" s="33">
        <v>2.79E-6</v>
      </c>
      <c r="EK62" s="33">
        <v>9.4800000000000007E-6</v>
      </c>
      <c r="EL62" s="33">
        <v>1.1219999999999999E-5</v>
      </c>
      <c r="EM62" s="33">
        <v>0</v>
      </c>
      <c r="EN62" s="33">
        <v>9.7399999999999999E-6</v>
      </c>
      <c r="EO62" s="33">
        <v>1.35E-6</v>
      </c>
      <c r="EP62" s="33">
        <v>0</v>
      </c>
      <c r="EQ62" s="33">
        <v>1.252E-5</v>
      </c>
      <c r="ER62" s="33">
        <v>2.5179999999999999E-5</v>
      </c>
      <c r="ES62" s="33">
        <v>5.6929999999999999E-5</v>
      </c>
      <c r="ET62" s="33">
        <v>1.1065000000000001E-4</v>
      </c>
      <c r="EU62" s="33">
        <v>1.022E-5</v>
      </c>
      <c r="EV62" s="33">
        <v>1.2798E-4</v>
      </c>
      <c r="EW62" s="33">
        <v>1.9275E-4</v>
      </c>
      <c r="EX62" s="33">
        <v>3.7811000000000002E-4</v>
      </c>
      <c r="EY62" s="33">
        <v>1.7010000000000001E-5</v>
      </c>
      <c r="EZ62" s="33">
        <v>2.9810000000000001E-5</v>
      </c>
      <c r="FA62" s="33">
        <v>1.4049000000000001E-4</v>
      </c>
      <c r="FB62" s="33">
        <v>1.2666000000000001E-4</v>
      </c>
      <c r="FC62" s="33">
        <v>8.2509999999999994E-5</v>
      </c>
      <c r="FD62" s="33">
        <v>6.7706000000000005E-4</v>
      </c>
      <c r="FE62" s="33">
        <v>0</v>
      </c>
      <c r="FF62" s="33">
        <v>0</v>
      </c>
      <c r="FG62" s="33">
        <v>0</v>
      </c>
      <c r="FH62" s="33">
        <v>1.2099999999999999E-5</v>
      </c>
      <c r="FI62" s="33">
        <v>0</v>
      </c>
      <c r="FJ62" s="33">
        <v>0</v>
      </c>
      <c r="FK62" s="33">
        <v>2.4211999999999999E-4</v>
      </c>
      <c r="FL62" s="33">
        <v>7.17E-6</v>
      </c>
      <c r="FM62" s="33">
        <v>1.1972E-4</v>
      </c>
      <c r="FN62" s="33">
        <v>3.0870000000000001E-5</v>
      </c>
      <c r="FO62" s="33">
        <v>0</v>
      </c>
      <c r="FP62" s="33">
        <v>0</v>
      </c>
      <c r="FQ62" s="33">
        <v>0</v>
      </c>
      <c r="FR62" s="33">
        <v>4.3203000000000002E-4</v>
      </c>
      <c r="FS62" s="33">
        <v>3.7138800000000001E-3</v>
      </c>
      <c r="FT62" s="33">
        <v>1.22335E-3</v>
      </c>
      <c r="FU62" s="33">
        <v>1.11114E-3</v>
      </c>
      <c r="FV62" s="33">
        <v>1.471E-5</v>
      </c>
      <c r="FW62" s="33">
        <v>3.3075999999999998E-4</v>
      </c>
      <c r="FX62" s="33">
        <v>8.0539999999999998E-5</v>
      </c>
      <c r="FY62" s="33">
        <v>0</v>
      </c>
      <c r="FZ62" s="33">
        <v>4.2171E-4</v>
      </c>
      <c r="GA62" s="33">
        <v>1.7412999999999999E-4</v>
      </c>
      <c r="GB62" s="33">
        <v>1.58157E-3</v>
      </c>
      <c r="GC62" s="33">
        <v>2.9991100000000001E-3</v>
      </c>
      <c r="GD62" s="33">
        <v>1.4736300000000001E-3</v>
      </c>
      <c r="GE62" s="33">
        <v>1.8065979999999999E-2</v>
      </c>
      <c r="GF62" s="33">
        <v>9.7636000000000001E-4</v>
      </c>
      <c r="GG62" s="33">
        <v>2.4303800000000002E-3</v>
      </c>
      <c r="GH62" s="33">
        <v>0</v>
      </c>
      <c r="GI62" s="34">
        <v>7.5108E-4</v>
      </c>
      <c r="GJ62" s="7"/>
    </row>
    <row r="63" spans="1:193" ht="15" customHeight="1">
      <c r="A63" s="18" t="s">
        <v>57</v>
      </c>
      <c r="B63" s="47" t="s">
        <v>265</v>
      </c>
      <c r="C63" s="32">
        <v>0</v>
      </c>
      <c r="D63" s="33">
        <v>0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3.01E-6</v>
      </c>
      <c r="Q63" s="33">
        <v>0</v>
      </c>
      <c r="R63" s="33">
        <v>5.6699999999999999E-6</v>
      </c>
      <c r="S63" s="33">
        <v>0</v>
      </c>
      <c r="T63" s="97">
        <v>1.8607700000000001E-3</v>
      </c>
      <c r="U63" s="33">
        <v>1.307E-5</v>
      </c>
      <c r="V63" s="33">
        <v>0</v>
      </c>
      <c r="W63" s="33">
        <v>0</v>
      </c>
      <c r="X63" s="33">
        <v>0</v>
      </c>
      <c r="Y63" s="33">
        <v>0</v>
      </c>
      <c r="Z63" s="33">
        <v>0</v>
      </c>
      <c r="AA63" s="33">
        <v>0</v>
      </c>
      <c r="AB63" s="104">
        <v>0</v>
      </c>
      <c r="AC63" s="33">
        <v>0</v>
      </c>
      <c r="AD63" s="33">
        <v>0</v>
      </c>
      <c r="AE63" s="33">
        <v>0</v>
      </c>
      <c r="AF63" s="33">
        <v>0</v>
      </c>
      <c r="AG63" s="33">
        <v>0</v>
      </c>
      <c r="AH63" s="33">
        <v>0</v>
      </c>
      <c r="AI63" s="33">
        <v>0</v>
      </c>
      <c r="AJ63" s="33">
        <v>0</v>
      </c>
      <c r="AK63" s="33">
        <v>8.9619999999999999E-5</v>
      </c>
      <c r="AL63" s="33">
        <v>0</v>
      </c>
      <c r="AM63" s="33">
        <v>0</v>
      </c>
      <c r="AN63" s="33">
        <v>8.6253999999999996E-4</v>
      </c>
      <c r="AO63" s="33">
        <v>1.9000000000000001E-7</v>
      </c>
      <c r="AP63" s="33">
        <v>1.5215000000000001E-4</v>
      </c>
      <c r="AQ63" s="33">
        <v>4.3900000000000003E-5</v>
      </c>
      <c r="AR63" s="33">
        <v>1.51899E-3</v>
      </c>
      <c r="AS63" s="33">
        <v>1.2202609999999999E-2</v>
      </c>
      <c r="AT63" s="33">
        <v>1.1468880000000001E-2</v>
      </c>
      <c r="AU63" s="33">
        <v>0</v>
      </c>
      <c r="AV63" s="33">
        <v>0</v>
      </c>
      <c r="AW63" s="33">
        <v>4.8050000000000002E-4</v>
      </c>
      <c r="AX63" s="33">
        <v>5.7279100000000001E-3</v>
      </c>
      <c r="AY63" s="33">
        <v>2.0545939999999999E-2</v>
      </c>
      <c r="AZ63" s="33">
        <v>3.8732599999999999E-3</v>
      </c>
      <c r="BA63" s="33">
        <v>3.0539790000000001E-2</v>
      </c>
      <c r="BB63" s="33">
        <v>0</v>
      </c>
      <c r="BC63" s="33">
        <v>0</v>
      </c>
      <c r="BD63" s="33">
        <v>0</v>
      </c>
      <c r="BE63" s="33">
        <v>0</v>
      </c>
      <c r="BF63" s="33">
        <v>0</v>
      </c>
      <c r="BG63" s="33">
        <v>0</v>
      </c>
      <c r="BH63" s="33">
        <v>2.0239999999999999E-5</v>
      </c>
      <c r="BI63" s="33">
        <v>1.054661E-2</v>
      </c>
      <c r="BJ63" s="33">
        <v>0</v>
      </c>
      <c r="BK63" s="33">
        <v>0</v>
      </c>
      <c r="BL63" s="33">
        <v>0</v>
      </c>
      <c r="BM63" s="33">
        <v>1.7036600000000001E-3</v>
      </c>
      <c r="BN63" s="33">
        <v>9.1644999999999997E-4</v>
      </c>
      <c r="BO63" s="33">
        <v>0</v>
      </c>
      <c r="BP63" s="33">
        <v>2.8100999999999999E-4</v>
      </c>
      <c r="BQ63" s="33">
        <v>5.0460000000000001E-5</v>
      </c>
      <c r="BR63" s="33">
        <v>2.3581700000000001E-3</v>
      </c>
      <c r="BS63" s="33">
        <v>1.4615800000000001E-3</v>
      </c>
      <c r="BT63" s="33">
        <v>8.1583999999999997E-4</v>
      </c>
      <c r="BU63" s="33">
        <v>2.2934999999999999E-4</v>
      </c>
      <c r="BV63" s="33">
        <v>0</v>
      </c>
      <c r="BW63" s="33">
        <v>3.0536000000000002E-4</v>
      </c>
      <c r="BX63" s="33">
        <v>0</v>
      </c>
      <c r="BY63" s="33">
        <v>0</v>
      </c>
      <c r="BZ63" s="33">
        <v>5.4199999999999998E-6</v>
      </c>
      <c r="CA63" s="33">
        <v>0</v>
      </c>
      <c r="CB63" s="33">
        <v>2.2492699999999998E-3</v>
      </c>
      <c r="CC63" s="33">
        <v>2.4470000000000001E-5</v>
      </c>
      <c r="CD63" s="33">
        <v>0</v>
      </c>
      <c r="CE63" s="33">
        <v>0</v>
      </c>
      <c r="CF63" s="33">
        <v>3.5923800000000001E-3</v>
      </c>
      <c r="CG63" s="33">
        <v>4.5460000000000002E-5</v>
      </c>
      <c r="CH63" s="33">
        <v>1.1848910000000001E-2</v>
      </c>
      <c r="CI63" s="33">
        <v>1.86999E-3</v>
      </c>
      <c r="CJ63" s="33">
        <v>2.28619E-3</v>
      </c>
      <c r="CK63" s="33">
        <v>5.3977900000000004E-3</v>
      </c>
      <c r="CL63" s="33">
        <v>1.76648E-3</v>
      </c>
      <c r="CM63" s="33">
        <v>9.8615000000000009E-4</v>
      </c>
      <c r="CN63" s="33">
        <v>1.7263999999999999E-3</v>
      </c>
      <c r="CO63" s="33">
        <v>3.0167000000000002E-3</v>
      </c>
      <c r="CP63" s="33">
        <v>3.6283600000000002E-3</v>
      </c>
      <c r="CQ63" s="33">
        <v>3.3642500000000001E-3</v>
      </c>
      <c r="CR63" s="33">
        <v>2.21681E-3</v>
      </c>
      <c r="CS63" s="33">
        <v>2.38572E-3</v>
      </c>
      <c r="CT63" s="33">
        <v>2.71449E-3</v>
      </c>
      <c r="CU63" s="33">
        <v>3.41486E-3</v>
      </c>
      <c r="CV63" s="33">
        <v>3.6501200000000002E-3</v>
      </c>
      <c r="CW63" s="33">
        <v>3.3251600000000002E-3</v>
      </c>
      <c r="CX63" s="33">
        <v>1.75563E-3</v>
      </c>
      <c r="CY63" s="33">
        <v>4.8505E-4</v>
      </c>
      <c r="CZ63" s="33">
        <v>5.6206199999999998E-3</v>
      </c>
      <c r="DA63" s="33">
        <v>5.5526000000000002E-4</v>
      </c>
      <c r="DB63" s="33">
        <v>1.0100300000000001E-3</v>
      </c>
      <c r="DC63" s="33">
        <v>3.4312999999999998E-4</v>
      </c>
      <c r="DD63" s="33">
        <v>2.7888399999999999E-3</v>
      </c>
      <c r="DE63" s="33">
        <v>1.823E-5</v>
      </c>
      <c r="DF63" s="33">
        <v>8.8157000000000003E-4</v>
      </c>
      <c r="DG63" s="33">
        <v>2.4001399999999998E-3</v>
      </c>
      <c r="DH63" s="33">
        <v>3.0869999999999999E-3</v>
      </c>
      <c r="DI63" s="33">
        <v>2.56946E-3</v>
      </c>
      <c r="DJ63" s="33">
        <v>3.2658299999999999E-3</v>
      </c>
      <c r="DK63" s="33">
        <v>6.1184400000000002E-3</v>
      </c>
      <c r="DL63" s="33">
        <v>3.3661099999999998E-3</v>
      </c>
      <c r="DM63" s="33">
        <v>5.7898300000000002E-3</v>
      </c>
      <c r="DN63" s="33">
        <v>6.1603000000000005E-4</v>
      </c>
      <c r="DO63" s="33">
        <v>4.8183100000000001E-3</v>
      </c>
      <c r="DP63" s="33">
        <v>8.4675299999999992E-3</v>
      </c>
      <c r="DQ63" s="33">
        <v>0</v>
      </c>
      <c r="DR63" s="33">
        <v>1.4094999999999999E-3</v>
      </c>
      <c r="DS63" s="33">
        <v>1.653671E-2</v>
      </c>
      <c r="DT63" s="33">
        <v>2.8355699999999999E-3</v>
      </c>
      <c r="DU63" s="33">
        <v>1.8206299999999999E-3</v>
      </c>
      <c r="DV63" s="33">
        <v>2.6955899999999999E-3</v>
      </c>
      <c r="DW63" s="33">
        <v>5.1397600000000002E-3</v>
      </c>
      <c r="DX63" s="33">
        <v>2.86885E-3</v>
      </c>
      <c r="DY63" s="33">
        <v>0</v>
      </c>
      <c r="DZ63" s="33">
        <v>5.0908000000000004E-3</v>
      </c>
      <c r="EA63" s="33">
        <v>3.0664500000000001E-3</v>
      </c>
      <c r="EB63" s="33">
        <v>7.8002499999999999E-3</v>
      </c>
      <c r="EC63" s="33">
        <v>1.2377600000000001E-3</v>
      </c>
      <c r="ED63" s="33">
        <v>4.2771999999999998E-4</v>
      </c>
      <c r="EE63" s="33">
        <v>0</v>
      </c>
      <c r="EF63" s="33">
        <v>0</v>
      </c>
      <c r="EG63" s="33">
        <v>0</v>
      </c>
      <c r="EH63" s="33">
        <v>5.0359999999999999E-5</v>
      </c>
      <c r="EI63" s="33">
        <v>0</v>
      </c>
      <c r="EJ63" s="33">
        <v>0</v>
      </c>
      <c r="EK63" s="33">
        <v>0</v>
      </c>
      <c r="EL63" s="33">
        <v>0</v>
      </c>
      <c r="EM63" s="33">
        <v>0</v>
      </c>
      <c r="EN63" s="33">
        <v>0</v>
      </c>
      <c r="EO63" s="33">
        <v>2.3989999999999999E-5</v>
      </c>
      <c r="EP63" s="33">
        <v>2.9300000000000001E-5</v>
      </c>
      <c r="EQ63" s="33">
        <v>0</v>
      </c>
      <c r="ER63" s="33">
        <v>0</v>
      </c>
      <c r="ES63" s="33">
        <v>0</v>
      </c>
      <c r="ET63" s="33">
        <v>0</v>
      </c>
      <c r="EU63" s="33">
        <v>0</v>
      </c>
      <c r="EV63" s="33">
        <v>0</v>
      </c>
      <c r="EW63" s="33">
        <v>2.83E-6</v>
      </c>
      <c r="EX63" s="33">
        <v>0</v>
      </c>
      <c r="EY63" s="33">
        <v>0</v>
      </c>
      <c r="EZ63" s="33">
        <v>1.2548E-4</v>
      </c>
      <c r="FA63" s="33">
        <v>0</v>
      </c>
      <c r="FB63" s="33">
        <v>0</v>
      </c>
      <c r="FC63" s="33">
        <v>8.2509999999999994E-5</v>
      </c>
      <c r="FD63" s="33">
        <v>6.9700000000000002E-6</v>
      </c>
      <c r="FE63" s="33">
        <v>0</v>
      </c>
      <c r="FF63" s="33">
        <v>0</v>
      </c>
      <c r="FG63" s="33">
        <v>0</v>
      </c>
      <c r="FH63" s="33">
        <v>7.5790000000000005E-5</v>
      </c>
      <c r="FI63" s="33">
        <v>0</v>
      </c>
      <c r="FJ63" s="33">
        <v>0</v>
      </c>
      <c r="FK63" s="33">
        <v>1.2122829999999999E-2</v>
      </c>
      <c r="FL63" s="33">
        <v>9.8800000000000003E-6</v>
      </c>
      <c r="FM63" s="33">
        <v>2.2681000000000001E-4</v>
      </c>
      <c r="FN63" s="33">
        <v>0</v>
      </c>
      <c r="FO63" s="33">
        <v>0</v>
      </c>
      <c r="FP63" s="33">
        <v>0</v>
      </c>
      <c r="FQ63" s="33">
        <v>0</v>
      </c>
      <c r="FR63" s="33">
        <v>0</v>
      </c>
      <c r="FS63" s="33">
        <v>0</v>
      </c>
      <c r="FT63" s="33">
        <v>0</v>
      </c>
      <c r="FU63" s="33">
        <v>0</v>
      </c>
      <c r="FV63" s="33">
        <v>3.3409999999999999E-4</v>
      </c>
      <c r="FW63" s="33">
        <v>5.4049999999999999E-5</v>
      </c>
      <c r="FX63" s="33">
        <v>0</v>
      </c>
      <c r="FY63" s="33">
        <v>9.6413E-4</v>
      </c>
      <c r="FZ63" s="33">
        <v>1.265119E-2</v>
      </c>
      <c r="GA63" s="33">
        <v>1.4388000000000001E-4</v>
      </c>
      <c r="GB63" s="33">
        <v>1.2842999999999999E-4</v>
      </c>
      <c r="GC63" s="33">
        <v>0</v>
      </c>
      <c r="GD63" s="33">
        <v>0</v>
      </c>
      <c r="GE63" s="33">
        <v>0</v>
      </c>
      <c r="GF63" s="33">
        <v>1.7608000000000001E-4</v>
      </c>
      <c r="GG63" s="33">
        <v>2.8382E-4</v>
      </c>
      <c r="GH63" s="33">
        <v>0</v>
      </c>
      <c r="GI63" s="34">
        <v>1.70211E-3</v>
      </c>
      <c r="GJ63" s="175"/>
      <c r="GK63" s="175"/>
    </row>
    <row r="64" spans="1:193" ht="15" customHeight="1">
      <c r="A64" s="18" t="s">
        <v>58</v>
      </c>
      <c r="B64" s="47" t="s">
        <v>266</v>
      </c>
      <c r="C64" s="32">
        <v>0</v>
      </c>
      <c r="D64" s="33">
        <v>0</v>
      </c>
      <c r="E64" s="33">
        <v>0</v>
      </c>
      <c r="F64" s="33">
        <v>0</v>
      </c>
      <c r="G64" s="33">
        <v>0</v>
      </c>
      <c r="H64" s="33">
        <v>0</v>
      </c>
      <c r="I64" s="33">
        <v>0</v>
      </c>
      <c r="J64" s="33">
        <v>0</v>
      </c>
      <c r="K64" s="33">
        <v>0</v>
      </c>
      <c r="L64" s="33">
        <v>0</v>
      </c>
      <c r="M64" s="33">
        <v>0</v>
      </c>
      <c r="N64" s="33">
        <v>0</v>
      </c>
      <c r="O64" s="33">
        <v>0</v>
      </c>
      <c r="P64" s="33">
        <v>0</v>
      </c>
      <c r="Q64" s="33">
        <v>0</v>
      </c>
      <c r="R64" s="33">
        <v>0</v>
      </c>
      <c r="S64" s="33">
        <v>0</v>
      </c>
      <c r="T64" s="97">
        <v>0</v>
      </c>
      <c r="U64" s="33">
        <v>0</v>
      </c>
      <c r="V64" s="33">
        <v>0</v>
      </c>
      <c r="W64" s="33">
        <v>0</v>
      </c>
      <c r="X64" s="33">
        <v>0</v>
      </c>
      <c r="Y64" s="33">
        <v>0</v>
      </c>
      <c r="Z64" s="33">
        <v>0</v>
      </c>
      <c r="AA64" s="33">
        <v>0</v>
      </c>
      <c r="AB64" s="104">
        <v>0</v>
      </c>
      <c r="AC64" s="33">
        <v>0</v>
      </c>
      <c r="AD64" s="33">
        <v>0</v>
      </c>
      <c r="AE64" s="33">
        <v>0</v>
      </c>
      <c r="AF64" s="33">
        <v>0</v>
      </c>
      <c r="AG64" s="33">
        <v>0</v>
      </c>
      <c r="AH64" s="33">
        <v>0</v>
      </c>
      <c r="AI64" s="33">
        <v>0</v>
      </c>
      <c r="AJ64" s="33">
        <v>0</v>
      </c>
      <c r="AK64" s="33">
        <v>0</v>
      </c>
      <c r="AL64" s="33">
        <v>0</v>
      </c>
      <c r="AM64" s="33">
        <v>0</v>
      </c>
      <c r="AN64" s="33">
        <v>0</v>
      </c>
      <c r="AO64" s="33">
        <v>0</v>
      </c>
      <c r="AP64" s="33">
        <v>0</v>
      </c>
      <c r="AQ64" s="33">
        <v>0</v>
      </c>
      <c r="AR64" s="33">
        <v>0</v>
      </c>
      <c r="AS64" s="33">
        <v>1.42E-6</v>
      </c>
      <c r="AT64" s="33">
        <v>0</v>
      </c>
      <c r="AU64" s="33">
        <v>0</v>
      </c>
      <c r="AV64" s="33">
        <v>0</v>
      </c>
      <c r="AW64" s="33">
        <v>0</v>
      </c>
      <c r="AX64" s="33">
        <v>0</v>
      </c>
      <c r="AY64" s="33">
        <v>0</v>
      </c>
      <c r="AZ64" s="33">
        <v>2.2229999999999999E-5</v>
      </c>
      <c r="BA64" s="33">
        <v>1.8370999999999999E-4</v>
      </c>
      <c r="BB64" s="33">
        <v>0</v>
      </c>
      <c r="BC64" s="33">
        <v>0</v>
      </c>
      <c r="BD64" s="33">
        <v>0</v>
      </c>
      <c r="BE64" s="33">
        <v>0</v>
      </c>
      <c r="BF64" s="33">
        <v>0</v>
      </c>
      <c r="BG64" s="33">
        <v>0</v>
      </c>
      <c r="BH64" s="33">
        <v>0</v>
      </c>
      <c r="BI64" s="33">
        <v>0</v>
      </c>
      <c r="BJ64" s="33">
        <v>0</v>
      </c>
      <c r="BK64" s="33">
        <v>0</v>
      </c>
      <c r="BL64" s="33">
        <v>0</v>
      </c>
      <c r="BM64" s="33">
        <v>0</v>
      </c>
      <c r="BN64" s="33">
        <v>0</v>
      </c>
      <c r="BO64" s="33">
        <v>0</v>
      </c>
      <c r="BP64" s="33">
        <v>0</v>
      </c>
      <c r="BQ64" s="33">
        <v>0</v>
      </c>
      <c r="BR64" s="33">
        <v>0</v>
      </c>
      <c r="BS64" s="33">
        <v>0</v>
      </c>
      <c r="BT64" s="33">
        <v>0</v>
      </c>
      <c r="BU64" s="33">
        <v>0</v>
      </c>
      <c r="BV64" s="33">
        <v>0</v>
      </c>
      <c r="BW64" s="33">
        <v>0</v>
      </c>
      <c r="BX64" s="33">
        <v>0</v>
      </c>
      <c r="BY64" s="33">
        <v>0</v>
      </c>
      <c r="BZ64" s="33">
        <v>0</v>
      </c>
      <c r="CA64" s="33">
        <v>0</v>
      </c>
      <c r="CB64" s="33">
        <v>0</v>
      </c>
      <c r="CC64" s="33">
        <v>0</v>
      </c>
      <c r="CD64" s="33">
        <v>0</v>
      </c>
      <c r="CE64" s="33">
        <v>0</v>
      </c>
      <c r="CF64" s="33">
        <v>0</v>
      </c>
      <c r="CG64" s="33">
        <v>0</v>
      </c>
      <c r="CH64" s="33">
        <v>0</v>
      </c>
      <c r="CI64" s="33">
        <v>0</v>
      </c>
      <c r="CJ64" s="33">
        <v>0</v>
      </c>
      <c r="CK64" s="33">
        <v>0</v>
      </c>
      <c r="CL64" s="33">
        <v>0</v>
      </c>
      <c r="CM64" s="33">
        <v>0</v>
      </c>
      <c r="CN64" s="33">
        <v>0</v>
      </c>
      <c r="CO64" s="33">
        <v>0</v>
      </c>
      <c r="CP64" s="33">
        <v>0</v>
      </c>
      <c r="CQ64" s="33">
        <v>0</v>
      </c>
      <c r="CR64" s="33">
        <v>0</v>
      </c>
      <c r="CS64" s="33">
        <v>0</v>
      </c>
      <c r="CT64" s="33">
        <v>0</v>
      </c>
      <c r="CU64" s="33">
        <v>0</v>
      </c>
      <c r="CV64" s="33">
        <v>0</v>
      </c>
      <c r="CW64" s="33">
        <v>0</v>
      </c>
      <c r="CX64" s="33">
        <v>0</v>
      </c>
      <c r="CY64" s="33">
        <v>0</v>
      </c>
      <c r="CZ64" s="33">
        <v>0</v>
      </c>
      <c r="DA64" s="33">
        <v>0</v>
      </c>
      <c r="DB64" s="33">
        <v>0</v>
      </c>
      <c r="DC64" s="33">
        <v>2.402E-5</v>
      </c>
      <c r="DD64" s="33">
        <v>0</v>
      </c>
      <c r="DE64" s="33">
        <v>3.9729000000000001E-4</v>
      </c>
      <c r="DF64" s="33">
        <v>3.1700000000000001E-6</v>
      </c>
      <c r="DG64" s="33">
        <v>0</v>
      </c>
      <c r="DH64" s="33">
        <v>0</v>
      </c>
      <c r="DI64" s="33">
        <v>2.3099999999999999E-6</v>
      </c>
      <c r="DJ64" s="33">
        <v>0</v>
      </c>
      <c r="DK64" s="33">
        <v>4.3739999999999998E-5</v>
      </c>
      <c r="DL64" s="33">
        <v>0</v>
      </c>
      <c r="DM64" s="33">
        <v>0</v>
      </c>
      <c r="DN64" s="33">
        <v>0</v>
      </c>
      <c r="DO64" s="33">
        <v>0</v>
      </c>
      <c r="DP64" s="33">
        <v>0</v>
      </c>
      <c r="DQ64" s="33">
        <v>0</v>
      </c>
      <c r="DR64" s="33">
        <v>0</v>
      </c>
      <c r="DS64" s="33">
        <v>1.1716E-4</v>
      </c>
      <c r="DT64" s="33">
        <v>1.2562000000000001E-4</v>
      </c>
      <c r="DU64" s="33">
        <v>0</v>
      </c>
      <c r="DV64" s="33">
        <v>0</v>
      </c>
      <c r="DW64" s="33">
        <v>0</v>
      </c>
      <c r="DX64" s="33">
        <v>2.052E-5</v>
      </c>
      <c r="DY64" s="33">
        <v>0</v>
      </c>
      <c r="DZ64" s="33">
        <v>0</v>
      </c>
      <c r="EA64" s="33">
        <v>0</v>
      </c>
      <c r="EB64" s="33">
        <v>0</v>
      </c>
      <c r="EC64" s="33">
        <v>0</v>
      </c>
      <c r="ED64" s="33">
        <v>0</v>
      </c>
      <c r="EE64" s="33">
        <v>0</v>
      </c>
      <c r="EF64" s="33">
        <v>0</v>
      </c>
      <c r="EG64" s="33">
        <v>0</v>
      </c>
      <c r="EH64" s="33">
        <v>0</v>
      </c>
      <c r="EI64" s="33">
        <v>0</v>
      </c>
      <c r="EJ64" s="33">
        <v>0</v>
      </c>
      <c r="EK64" s="33">
        <v>0</v>
      </c>
      <c r="EL64" s="33">
        <v>0</v>
      </c>
      <c r="EM64" s="33">
        <v>0</v>
      </c>
      <c r="EN64" s="33">
        <v>0</v>
      </c>
      <c r="EO64" s="33">
        <v>0</v>
      </c>
      <c r="EP64" s="33">
        <v>0</v>
      </c>
      <c r="EQ64" s="33">
        <v>0</v>
      </c>
      <c r="ER64" s="33">
        <v>0</v>
      </c>
      <c r="ES64" s="33">
        <v>0</v>
      </c>
      <c r="ET64" s="33">
        <v>0</v>
      </c>
      <c r="EU64" s="33">
        <v>0</v>
      </c>
      <c r="EV64" s="33">
        <v>0</v>
      </c>
      <c r="EW64" s="33">
        <v>0</v>
      </c>
      <c r="EX64" s="33">
        <v>0</v>
      </c>
      <c r="EY64" s="33">
        <v>0</v>
      </c>
      <c r="EZ64" s="33">
        <v>2.4499999999999998E-6</v>
      </c>
      <c r="FA64" s="33">
        <v>0</v>
      </c>
      <c r="FB64" s="33">
        <v>0</v>
      </c>
      <c r="FC64" s="33">
        <v>0</v>
      </c>
      <c r="FD64" s="33">
        <v>0</v>
      </c>
      <c r="FE64" s="33">
        <v>0</v>
      </c>
      <c r="FF64" s="33">
        <v>0</v>
      </c>
      <c r="FG64" s="33">
        <v>0</v>
      </c>
      <c r="FH64" s="33">
        <v>5.9259999999999998E-4</v>
      </c>
      <c r="FI64" s="33">
        <v>1.4156999999999999E-4</v>
      </c>
      <c r="FJ64" s="33">
        <v>0</v>
      </c>
      <c r="FK64" s="33">
        <v>1.9837800000000001E-3</v>
      </c>
      <c r="FL64" s="33">
        <v>1.4610000000000001E-5</v>
      </c>
      <c r="FM64" s="33">
        <v>0</v>
      </c>
      <c r="FN64" s="33">
        <v>2.61E-6</v>
      </c>
      <c r="FO64" s="33">
        <v>0</v>
      </c>
      <c r="FP64" s="33">
        <v>3.8649999999999998E-5</v>
      </c>
      <c r="FQ64" s="33">
        <v>4.7049999999999998E-5</v>
      </c>
      <c r="FR64" s="33">
        <v>7.5420000000000001E-4</v>
      </c>
      <c r="FS64" s="33">
        <v>3.9464499999999998E-3</v>
      </c>
      <c r="FT64" s="33">
        <v>0</v>
      </c>
      <c r="FU64" s="33">
        <v>4.9030000000000003E-5</v>
      </c>
      <c r="FV64" s="33">
        <v>0</v>
      </c>
      <c r="FW64" s="33">
        <v>0</v>
      </c>
      <c r="FX64" s="33">
        <v>0</v>
      </c>
      <c r="FY64" s="33">
        <v>6.2830000000000007E-5</v>
      </c>
      <c r="FZ64" s="33">
        <v>0</v>
      </c>
      <c r="GA64" s="33">
        <v>0</v>
      </c>
      <c r="GB64" s="33">
        <v>5.8690000000000002E-5</v>
      </c>
      <c r="GC64" s="33">
        <v>0</v>
      </c>
      <c r="GD64" s="33">
        <v>0</v>
      </c>
      <c r="GE64" s="33">
        <v>0</v>
      </c>
      <c r="GF64" s="33">
        <v>5.9999999999999995E-8</v>
      </c>
      <c r="GG64" s="33">
        <v>3.2682499999999999E-3</v>
      </c>
      <c r="GH64" s="33">
        <v>7.1404800000000003E-3</v>
      </c>
      <c r="GI64" s="34">
        <v>7.3430000000000007E-5</v>
      </c>
      <c r="GJ64" s="175"/>
      <c r="GK64" s="175"/>
    </row>
    <row r="65" spans="1:193" ht="15" customHeight="1">
      <c r="A65" s="18" t="s">
        <v>59</v>
      </c>
      <c r="B65" s="47" t="s">
        <v>267</v>
      </c>
      <c r="C65" s="32">
        <v>4.0642699999999997E-2</v>
      </c>
      <c r="D65" s="33">
        <v>0.13278888999999999</v>
      </c>
      <c r="E65" s="33">
        <v>0.1048123</v>
      </c>
      <c r="F65" s="33">
        <v>3.268037E-2</v>
      </c>
      <c r="G65" s="33">
        <v>5.0178090000000002E-2</v>
      </c>
      <c r="H65" s="33">
        <v>4.4097400000000002E-2</v>
      </c>
      <c r="I65" s="33">
        <v>1.9489590000000001E-2</v>
      </c>
      <c r="J65" s="33">
        <v>3.1162300000000002E-3</v>
      </c>
      <c r="K65" s="33">
        <v>6.1905E-4</v>
      </c>
      <c r="L65" s="33">
        <v>1.7504700000000001E-3</v>
      </c>
      <c r="M65" s="33">
        <v>2.30387E-3</v>
      </c>
      <c r="N65" s="33">
        <v>2.2525000000000002E-3</v>
      </c>
      <c r="O65" s="33">
        <v>2.40742E-3</v>
      </c>
      <c r="P65" s="33">
        <v>7.2515599999999998E-3</v>
      </c>
      <c r="Q65" s="33">
        <v>9.7515499999999995E-3</v>
      </c>
      <c r="R65" s="33">
        <v>2.834E-5</v>
      </c>
      <c r="S65" s="33">
        <v>5.2809999999999999E-4</v>
      </c>
      <c r="T65" s="97">
        <v>3.841E-5</v>
      </c>
      <c r="U65" s="33">
        <v>1.0961499999999999E-3</v>
      </c>
      <c r="V65" s="33">
        <v>0</v>
      </c>
      <c r="W65" s="33">
        <v>0</v>
      </c>
      <c r="X65" s="33">
        <v>1.095343E-2</v>
      </c>
      <c r="Y65" s="33">
        <v>2.1207690000000001E-2</v>
      </c>
      <c r="Z65" s="33">
        <v>0</v>
      </c>
      <c r="AA65" s="33">
        <v>1.5831700000000001E-3</v>
      </c>
      <c r="AB65" s="104">
        <v>1.6432999999999999E-4</v>
      </c>
      <c r="AC65" s="33">
        <v>0</v>
      </c>
      <c r="AD65" s="33">
        <v>9.6022999999999996E-4</v>
      </c>
      <c r="AE65" s="33">
        <v>1.25479E-3</v>
      </c>
      <c r="AF65" s="33">
        <v>5.3779000000000001E-4</v>
      </c>
      <c r="AG65" s="33">
        <v>2.0534000000000001E-4</v>
      </c>
      <c r="AH65" s="33">
        <v>3.68549E-3</v>
      </c>
      <c r="AI65" s="33">
        <v>0</v>
      </c>
      <c r="AJ65" s="33">
        <v>0</v>
      </c>
      <c r="AK65" s="33">
        <v>7.7293999999999996E-4</v>
      </c>
      <c r="AL65" s="33">
        <v>0</v>
      </c>
      <c r="AM65" s="33">
        <v>1.143891E-2</v>
      </c>
      <c r="AN65" s="33">
        <v>2.9996699999999999E-3</v>
      </c>
      <c r="AO65" s="33">
        <v>1.7482000000000001E-4</v>
      </c>
      <c r="AP65" s="33">
        <v>3.4360000000000003E-5</v>
      </c>
      <c r="AQ65" s="33">
        <v>5.1342899999999997E-3</v>
      </c>
      <c r="AR65" s="33">
        <v>4.3540540000000003E-2</v>
      </c>
      <c r="AS65" s="33">
        <v>1.029062E-2</v>
      </c>
      <c r="AT65" s="33">
        <v>1.2440369999999999E-2</v>
      </c>
      <c r="AU65" s="33">
        <v>9.9686999999999996E-4</v>
      </c>
      <c r="AV65" s="33">
        <v>0</v>
      </c>
      <c r="AW65" s="33">
        <v>5.3953200000000003E-3</v>
      </c>
      <c r="AX65" s="33">
        <v>6.5469929999999996E-2</v>
      </c>
      <c r="AY65" s="33">
        <v>1.013475E-2</v>
      </c>
      <c r="AZ65" s="33">
        <v>4.4329399999999998E-3</v>
      </c>
      <c r="BA65" s="33">
        <v>1.0505099999999999E-3</v>
      </c>
      <c r="BB65" s="33">
        <v>3.2925699999999999E-3</v>
      </c>
      <c r="BC65" s="33">
        <v>1.1141E-3</v>
      </c>
      <c r="BD65" s="33">
        <v>2.1830869999999999E-2</v>
      </c>
      <c r="BE65" s="33">
        <v>1.0446830000000001E-2</v>
      </c>
      <c r="BF65" s="33">
        <v>0</v>
      </c>
      <c r="BG65" s="33">
        <v>1.08106E-2</v>
      </c>
      <c r="BH65" s="33">
        <v>2.3699660000000001E-2</v>
      </c>
      <c r="BI65" s="33">
        <v>9.8320999999999999E-4</v>
      </c>
      <c r="BJ65" s="33">
        <v>0</v>
      </c>
      <c r="BK65" s="33">
        <v>0.19065857999999999</v>
      </c>
      <c r="BL65" s="33">
        <v>5.8996999999999999E-4</v>
      </c>
      <c r="BM65" s="33">
        <v>9.1127299999999994E-3</v>
      </c>
      <c r="BN65" s="33">
        <v>4.2210700000000004E-3</v>
      </c>
      <c r="BO65" s="33">
        <v>0</v>
      </c>
      <c r="BP65" s="33">
        <v>6.3976199999999997E-3</v>
      </c>
      <c r="BQ65" s="33">
        <v>7.9302499999999998E-3</v>
      </c>
      <c r="BR65" s="33">
        <v>2.3581700000000001E-3</v>
      </c>
      <c r="BS65" s="33">
        <v>5.8779000000000004E-4</v>
      </c>
      <c r="BT65" s="33">
        <v>2.3577799999999999E-3</v>
      </c>
      <c r="BU65" s="33">
        <v>2.8459999999999999E-5</v>
      </c>
      <c r="BV65" s="33">
        <v>5.0093200000000003E-3</v>
      </c>
      <c r="BW65" s="33">
        <v>3.0001150000000001E-2</v>
      </c>
      <c r="BX65" s="33">
        <v>0</v>
      </c>
      <c r="BY65" s="33">
        <v>0</v>
      </c>
      <c r="BZ65" s="33">
        <v>7.2109999999999999E-5</v>
      </c>
      <c r="CA65" s="33">
        <v>0</v>
      </c>
      <c r="CB65" s="33">
        <v>4.0240000000000001E-5</v>
      </c>
      <c r="CC65" s="33">
        <v>1.60771E-3</v>
      </c>
      <c r="CD65" s="33">
        <v>5.3430000000000002E-5</v>
      </c>
      <c r="CE65" s="33">
        <v>0</v>
      </c>
      <c r="CF65" s="33">
        <v>0</v>
      </c>
      <c r="CG65" s="33">
        <v>2.9163499999999998E-3</v>
      </c>
      <c r="CH65" s="33">
        <v>5.109E-5</v>
      </c>
      <c r="CI65" s="33">
        <v>6.7106000000000002E-4</v>
      </c>
      <c r="CJ65" s="33">
        <v>4.8529999999999998E-5</v>
      </c>
      <c r="CK65" s="33">
        <v>5.5279999999999999E-4</v>
      </c>
      <c r="CL65" s="33">
        <v>1.7233999999999999E-4</v>
      </c>
      <c r="CM65" s="33">
        <v>1.4579899999999999E-3</v>
      </c>
      <c r="CN65" s="33">
        <v>1.7348999999999999E-4</v>
      </c>
      <c r="CO65" s="33">
        <v>2.8333999999999998E-4</v>
      </c>
      <c r="CP65" s="33">
        <v>1.1686E-4</v>
      </c>
      <c r="CQ65" s="33">
        <v>7.0129000000000003E-4</v>
      </c>
      <c r="CR65" s="33">
        <v>1.0665E-4</v>
      </c>
      <c r="CS65" s="33">
        <v>1.31124E-3</v>
      </c>
      <c r="CT65" s="33">
        <v>1.6480000000000001E-5</v>
      </c>
      <c r="CU65" s="33">
        <v>1.2154000000000001E-4</v>
      </c>
      <c r="CV65" s="33">
        <v>2.5690000000000001E-4</v>
      </c>
      <c r="CW65" s="33">
        <v>1.9340000000000001E-5</v>
      </c>
      <c r="CX65" s="33">
        <v>1.8930999999999999E-4</v>
      </c>
      <c r="CY65" s="33">
        <v>2.8654289999999999E-2</v>
      </c>
      <c r="CZ65" s="33">
        <v>8.3239999999999996E-5</v>
      </c>
      <c r="DA65" s="33">
        <v>1.80573E-3</v>
      </c>
      <c r="DB65" s="33">
        <v>1.0843199999999999E-3</v>
      </c>
      <c r="DC65" s="33">
        <v>3.8987000000000001E-4</v>
      </c>
      <c r="DD65" s="33">
        <v>8.6002659999999995E-2</v>
      </c>
      <c r="DE65" s="33">
        <v>5.9685999999999995E-4</v>
      </c>
      <c r="DF65" s="33">
        <v>2.73325E-3</v>
      </c>
      <c r="DG65" s="33">
        <v>8.1035999999999999E-4</v>
      </c>
      <c r="DH65" s="33">
        <v>5.9325999999999997E-4</v>
      </c>
      <c r="DI65" s="33">
        <v>6.5673000000000001E-4</v>
      </c>
      <c r="DJ65" s="33">
        <v>2.4933000000000003E-4</v>
      </c>
      <c r="DK65" s="33">
        <v>1.7558999999999999E-4</v>
      </c>
      <c r="DL65" s="33">
        <v>1.3102E-4</v>
      </c>
      <c r="DM65" s="33">
        <v>1.3546400000000001E-3</v>
      </c>
      <c r="DN65" s="33">
        <v>2.67183E-3</v>
      </c>
      <c r="DO65" s="33">
        <v>1.0167399999999999E-3</v>
      </c>
      <c r="DP65" s="33">
        <v>4.0340999999999999E-4</v>
      </c>
      <c r="DQ65" s="33">
        <v>0</v>
      </c>
      <c r="DR65" s="33">
        <v>7.9614300000000002E-3</v>
      </c>
      <c r="DS65" s="33">
        <v>5.4781000000000003E-4</v>
      </c>
      <c r="DT65" s="33">
        <v>2.1982999999999999E-4</v>
      </c>
      <c r="DU65" s="33">
        <v>2.0228999999999999E-4</v>
      </c>
      <c r="DV65" s="33">
        <v>8.3394000000000003E-4</v>
      </c>
      <c r="DW65" s="33">
        <v>3.50593E-3</v>
      </c>
      <c r="DX65" s="33">
        <v>8.7411799999999994E-3</v>
      </c>
      <c r="DY65" s="33">
        <v>1.8587000000000001E-4</v>
      </c>
      <c r="DZ65" s="33">
        <v>1.1538900000000001E-3</v>
      </c>
      <c r="EA65" s="33">
        <v>4.7021999999999998E-4</v>
      </c>
      <c r="EB65" s="33">
        <v>4.5049999999999997E-5</v>
      </c>
      <c r="EC65" s="33">
        <v>4.4558E-4</v>
      </c>
      <c r="ED65" s="33">
        <v>1.2000699999999999E-3</v>
      </c>
      <c r="EE65" s="33">
        <v>3.2249999999999998E-5</v>
      </c>
      <c r="EF65" s="33">
        <v>2.4848299999999999E-3</v>
      </c>
      <c r="EG65" s="33">
        <v>0</v>
      </c>
      <c r="EH65" s="33">
        <v>2.6736000000000002E-4</v>
      </c>
      <c r="EI65" s="33">
        <v>3.6075399999999998E-3</v>
      </c>
      <c r="EJ65" s="33">
        <v>3.9500000000000003E-6</v>
      </c>
      <c r="EK65" s="33">
        <v>2.4399999999999999E-6</v>
      </c>
      <c r="EL65" s="33">
        <v>2.809E-5</v>
      </c>
      <c r="EM65" s="33">
        <v>0</v>
      </c>
      <c r="EN65" s="33">
        <v>0</v>
      </c>
      <c r="EO65" s="33">
        <v>0</v>
      </c>
      <c r="EP65" s="33">
        <v>0</v>
      </c>
      <c r="EQ65" s="33">
        <v>5.2479999999999999E-5</v>
      </c>
      <c r="ER65" s="33">
        <v>5.0349999999999997E-5</v>
      </c>
      <c r="ES65" s="33">
        <v>8.0679999999999993E-5</v>
      </c>
      <c r="ET65" s="33">
        <v>3.7834000000000001E-4</v>
      </c>
      <c r="EU65" s="33">
        <v>1.2320000000000001E-5</v>
      </c>
      <c r="EV65" s="33">
        <v>9.9510000000000001E-5</v>
      </c>
      <c r="EW65" s="33">
        <v>0</v>
      </c>
      <c r="EX65" s="33">
        <v>0</v>
      </c>
      <c r="EY65" s="33">
        <v>0</v>
      </c>
      <c r="EZ65" s="33">
        <v>1.2680000000000001E-5</v>
      </c>
      <c r="FA65" s="33">
        <v>7.5599999999999996E-6</v>
      </c>
      <c r="FB65" s="33">
        <v>1.6349999999999999E-4</v>
      </c>
      <c r="FC65" s="33">
        <v>3.5359999999999998E-4</v>
      </c>
      <c r="FD65" s="33">
        <v>1.007E-5</v>
      </c>
      <c r="FE65" s="33">
        <v>7.8099999999999998E-6</v>
      </c>
      <c r="FF65" s="33">
        <v>0</v>
      </c>
      <c r="FG65" s="33">
        <v>0</v>
      </c>
      <c r="FH65" s="33">
        <v>3.0152E-4</v>
      </c>
      <c r="FI65" s="33">
        <v>9.7484999999999998E-4</v>
      </c>
      <c r="FJ65" s="33">
        <v>0</v>
      </c>
      <c r="FK65" s="33">
        <v>5.0345000000000001E-4</v>
      </c>
      <c r="FL65" s="33">
        <v>2.3050000000000001E-5</v>
      </c>
      <c r="FM65" s="33">
        <v>3.0776000000000002E-4</v>
      </c>
      <c r="FN65" s="33">
        <v>0</v>
      </c>
      <c r="FO65" s="33">
        <v>0</v>
      </c>
      <c r="FP65" s="33">
        <v>2.1500999999999999E-4</v>
      </c>
      <c r="FQ65" s="33">
        <v>7.6831399999999998E-3</v>
      </c>
      <c r="FR65" s="33">
        <v>8.0752999999999999E-4</v>
      </c>
      <c r="FS65" s="33">
        <v>3.1446600000000001E-3</v>
      </c>
      <c r="FT65" s="33">
        <v>1.62257E-3</v>
      </c>
      <c r="FU65" s="33">
        <v>1.71708E-3</v>
      </c>
      <c r="FV65" s="33">
        <v>1.9750000000000002E-3</v>
      </c>
      <c r="FW65" s="33">
        <v>3.0803499999999999E-3</v>
      </c>
      <c r="FX65" s="33">
        <v>1.4910999999999999E-4</v>
      </c>
      <c r="FY65" s="33">
        <v>1.469E-5</v>
      </c>
      <c r="FZ65" s="33">
        <v>8.8620000000000002E-5</v>
      </c>
      <c r="GA65" s="33">
        <v>1.7450000000000001E-5</v>
      </c>
      <c r="GB65" s="33">
        <v>2.0316100000000001E-3</v>
      </c>
      <c r="GC65" s="33">
        <v>1.3484E-4</v>
      </c>
      <c r="GD65" s="33">
        <v>7.2835E-4</v>
      </c>
      <c r="GE65" s="33">
        <v>8.4887000000000005E-4</v>
      </c>
      <c r="GF65" s="33">
        <v>6.3613999999999999E-4</v>
      </c>
      <c r="GG65" s="33">
        <v>3.61831E-3</v>
      </c>
      <c r="GH65" s="33">
        <v>8.6699900000000007E-3</v>
      </c>
      <c r="GI65" s="34">
        <v>8.1568000000000005E-4</v>
      </c>
      <c r="GJ65" s="175"/>
      <c r="GK65" s="175"/>
    </row>
    <row r="66" spans="1:193" ht="15" customHeight="1">
      <c r="A66" s="18" t="s">
        <v>60</v>
      </c>
      <c r="B66" s="47" t="s">
        <v>268</v>
      </c>
      <c r="C66" s="32">
        <v>7.6068799999999999E-3</v>
      </c>
      <c r="D66" s="33">
        <v>1.346667E-2</v>
      </c>
      <c r="E66" s="33">
        <v>1.076393E-2</v>
      </c>
      <c r="F66" s="33">
        <v>6.0311999999999996E-3</v>
      </c>
      <c r="G66" s="33">
        <v>1.838673E-2</v>
      </c>
      <c r="H66" s="33">
        <v>2.0533349999999999E-2</v>
      </c>
      <c r="I66" s="33">
        <v>2.0811639999999999E-2</v>
      </c>
      <c r="J66" s="33">
        <v>3.2650700000000001E-3</v>
      </c>
      <c r="K66" s="33">
        <v>6.5879000000000003E-4</v>
      </c>
      <c r="L66" s="33">
        <v>1.42439E-3</v>
      </c>
      <c r="M66" s="33">
        <v>3.2887099999999998E-3</v>
      </c>
      <c r="N66" s="33">
        <v>3.48694E-3</v>
      </c>
      <c r="O66" s="33">
        <v>2.58771E-3</v>
      </c>
      <c r="P66" s="33">
        <v>8.8967100000000004E-3</v>
      </c>
      <c r="Q66" s="33">
        <v>1.6735529999999998E-2</v>
      </c>
      <c r="R66" s="33">
        <v>3.8938809999999997E-2</v>
      </c>
      <c r="S66" s="33">
        <v>3.9003099999999999E-2</v>
      </c>
      <c r="T66" s="97">
        <v>8.5352670000000005E-2</v>
      </c>
      <c r="U66" s="33">
        <v>3.3841290000000003E-2</v>
      </c>
      <c r="V66" s="33">
        <v>0</v>
      </c>
      <c r="W66" s="33">
        <v>0</v>
      </c>
      <c r="X66" s="33">
        <v>4.0240369999999998E-2</v>
      </c>
      <c r="Y66" s="33">
        <v>2.3642300000000002E-2</v>
      </c>
      <c r="Z66" s="33">
        <v>5.3159999999999999E-5</v>
      </c>
      <c r="AA66" s="33">
        <v>3.8912399999999998E-3</v>
      </c>
      <c r="AB66" s="104">
        <v>3.9963300000000002E-3</v>
      </c>
      <c r="AC66" s="33">
        <v>6.5848000000000002E-4</v>
      </c>
      <c r="AD66" s="33">
        <v>3.2292900000000001E-3</v>
      </c>
      <c r="AE66" s="33">
        <v>4.1152100000000002E-3</v>
      </c>
      <c r="AF66" s="33">
        <v>1.16268E-2</v>
      </c>
      <c r="AG66" s="33">
        <v>4.8110399999999999E-3</v>
      </c>
      <c r="AH66" s="33">
        <v>5.8117899999999998E-3</v>
      </c>
      <c r="AI66" s="33">
        <v>1.4470510000000001E-2</v>
      </c>
      <c r="AJ66" s="33">
        <v>7.2310899999999999E-3</v>
      </c>
      <c r="AK66" s="33">
        <v>1.28823E-3</v>
      </c>
      <c r="AL66" s="33">
        <v>1.6276699999999999E-3</v>
      </c>
      <c r="AM66" s="33">
        <v>2.021237E-2</v>
      </c>
      <c r="AN66" s="33">
        <v>3.0930699999999998E-3</v>
      </c>
      <c r="AO66" s="33">
        <v>6.4187999999999995E-4</v>
      </c>
      <c r="AP66" s="33">
        <v>9.0841000000000001E-4</v>
      </c>
      <c r="AQ66" s="33">
        <v>6.4333000000000001E-4</v>
      </c>
      <c r="AR66" s="33">
        <v>4.1991800000000003E-3</v>
      </c>
      <c r="AS66" s="33">
        <v>2.99541E-3</v>
      </c>
      <c r="AT66" s="33">
        <v>4.7357900000000001E-3</v>
      </c>
      <c r="AU66" s="33">
        <v>3.1875680000000003E-2</v>
      </c>
      <c r="AV66" s="33">
        <v>0</v>
      </c>
      <c r="AW66" s="33">
        <v>9.7562399999999994E-3</v>
      </c>
      <c r="AX66" s="33">
        <v>1.49193E-2</v>
      </c>
      <c r="AY66" s="33">
        <v>4.4024700000000003E-3</v>
      </c>
      <c r="AZ66" s="33">
        <v>7.6582400000000002E-3</v>
      </c>
      <c r="BA66" s="33">
        <v>4.7042000000000004E-3</v>
      </c>
      <c r="BB66" s="33">
        <v>8.2572480000000004E-2</v>
      </c>
      <c r="BC66" s="33">
        <v>3.3882349999999999E-2</v>
      </c>
      <c r="BD66" s="33">
        <v>1.301737E-2</v>
      </c>
      <c r="BE66" s="33">
        <v>1.5646900000000001E-3</v>
      </c>
      <c r="BF66" s="33">
        <v>0</v>
      </c>
      <c r="BG66" s="33">
        <v>3.1776500000000002E-3</v>
      </c>
      <c r="BH66" s="33">
        <v>4.3108699999999996E-3</v>
      </c>
      <c r="BI66" s="33">
        <v>4.2659400000000002E-3</v>
      </c>
      <c r="BJ66" s="33">
        <v>0</v>
      </c>
      <c r="BK66" s="33">
        <v>1.7828920000000002E-2</v>
      </c>
      <c r="BL66" s="33">
        <v>6.058997E-2</v>
      </c>
      <c r="BM66" s="33">
        <v>0.34733413000000002</v>
      </c>
      <c r="BN66" s="33">
        <v>1.2716800000000001E-3</v>
      </c>
      <c r="BO66" s="33">
        <v>0</v>
      </c>
      <c r="BP66" s="33">
        <v>5.5610800000000004E-3</v>
      </c>
      <c r="BQ66" s="33">
        <v>2.4273799999999998E-3</v>
      </c>
      <c r="BR66" s="33">
        <v>1.257369E-2</v>
      </c>
      <c r="BS66" s="33">
        <v>4.4031889999999997E-2</v>
      </c>
      <c r="BT66" s="33">
        <v>1.5662539999999999E-2</v>
      </c>
      <c r="BU66" s="33">
        <v>0.12037332000000001</v>
      </c>
      <c r="BV66" s="33">
        <v>2.093041E-2</v>
      </c>
      <c r="BW66" s="33">
        <v>2.285539E-2</v>
      </c>
      <c r="BX66" s="33">
        <v>0</v>
      </c>
      <c r="BY66" s="33">
        <v>0</v>
      </c>
      <c r="BZ66" s="33">
        <v>6.7523399999999999E-3</v>
      </c>
      <c r="CA66" s="33">
        <v>0</v>
      </c>
      <c r="CB66" s="33">
        <v>4.2116999999999996E-3</v>
      </c>
      <c r="CC66" s="33">
        <v>4.1448800000000001E-3</v>
      </c>
      <c r="CD66" s="33">
        <v>7.1140999999999999E-3</v>
      </c>
      <c r="CE66" s="33">
        <v>0</v>
      </c>
      <c r="CF66" s="33">
        <v>3.26034E-3</v>
      </c>
      <c r="CG66" s="33">
        <v>3.7315999999999998E-3</v>
      </c>
      <c r="CH66" s="33">
        <v>2.5885399999999999E-3</v>
      </c>
      <c r="CI66" s="33">
        <v>6.2007199999999998E-3</v>
      </c>
      <c r="CJ66" s="33">
        <v>1.79492E-3</v>
      </c>
      <c r="CK66" s="33">
        <v>7.8937799999999995E-3</v>
      </c>
      <c r="CL66" s="33">
        <v>2.7143499999999999E-3</v>
      </c>
      <c r="CM66" s="33">
        <v>2.36111E-3</v>
      </c>
      <c r="CN66" s="33">
        <v>8.6235000000000001E-4</v>
      </c>
      <c r="CO66" s="33">
        <v>8.8444999999999995E-4</v>
      </c>
      <c r="CP66" s="33">
        <v>2.3203999999999998E-3</v>
      </c>
      <c r="CQ66" s="33">
        <v>2.9915699999999998E-3</v>
      </c>
      <c r="CR66" s="33">
        <v>1.1278499999999999E-3</v>
      </c>
      <c r="CS66" s="33">
        <v>4.0611900000000001E-3</v>
      </c>
      <c r="CT66" s="33">
        <v>1.5234700000000001E-3</v>
      </c>
      <c r="CU66" s="33">
        <v>1.3166899999999999E-3</v>
      </c>
      <c r="CV66" s="33">
        <v>2.2057999999999999E-3</v>
      </c>
      <c r="CW66" s="33">
        <v>6.5762999999999998E-4</v>
      </c>
      <c r="CX66" s="33">
        <v>1.6273699999999999E-3</v>
      </c>
      <c r="CY66" s="33">
        <v>1.18469E-3</v>
      </c>
      <c r="CZ66" s="33">
        <v>8.0354000000000005E-4</v>
      </c>
      <c r="DA66" s="33">
        <v>1.51575E-3</v>
      </c>
      <c r="DB66" s="33">
        <v>4.5448600000000004E-3</v>
      </c>
      <c r="DC66" s="33">
        <v>1.1900700000000001E-3</v>
      </c>
      <c r="DD66" s="33">
        <v>1.48738E-3</v>
      </c>
      <c r="DE66" s="33">
        <v>4.9323700000000002E-3</v>
      </c>
      <c r="DF66" s="33">
        <v>2.1426700000000002E-3</v>
      </c>
      <c r="DG66" s="33">
        <v>2.1905800000000001E-3</v>
      </c>
      <c r="DH66" s="33">
        <v>1.02432E-3</v>
      </c>
      <c r="DI66" s="33">
        <v>2.9059000000000002E-4</v>
      </c>
      <c r="DJ66" s="33">
        <v>5.7896E-4</v>
      </c>
      <c r="DK66" s="33">
        <v>6.1570100000000001E-3</v>
      </c>
      <c r="DL66" s="33">
        <v>2.7231999999999999E-4</v>
      </c>
      <c r="DM66" s="33">
        <v>1.80755E-3</v>
      </c>
      <c r="DN66" s="33">
        <v>9.0472999999999997E-4</v>
      </c>
      <c r="DO66" s="33">
        <v>1.05586E-3</v>
      </c>
      <c r="DP66" s="33">
        <v>1.06079E-3</v>
      </c>
      <c r="DQ66" s="33">
        <v>0</v>
      </c>
      <c r="DR66" s="33">
        <v>4.5144399999999998E-3</v>
      </c>
      <c r="DS66" s="33">
        <v>1.75566E-3</v>
      </c>
      <c r="DT66" s="33">
        <v>2.7531299999999999E-3</v>
      </c>
      <c r="DU66" s="33">
        <v>1.493594E-2</v>
      </c>
      <c r="DV66" s="33">
        <v>4.17965E-3</v>
      </c>
      <c r="DW66" s="33">
        <v>1.0772100000000001E-3</v>
      </c>
      <c r="DX66" s="33">
        <v>1.0969E-3</v>
      </c>
      <c r="DY66" s="33">
        <v>1.144097E-2</v>
      </c>
      <c r="DZ66" s="33">
        <v>1.1829500000000001E-3</v>
      </c>
      <c r="EA66" s="33">
        <v>2.6045700000000001E-3</v>
      </c>
      <c r="EB66" s="33">
        <v>3.7570400000000001E-3</v>
      </c>
      <c r="EC66" s="33">
        <v>1.5786430000000001E-2</v>
      </c>
      <c r="ED66" s="33">
        <v>5.3408199999999996E-3</v>
      </c>
      <c r="EE66" s="33">
        <v>9.7964499999999999E-3</v>
      </c>
      <c r="EF66" s="33">
        <v>8.25182E-2</v>
      </c>
      <c r="EG66" s="33">
        <v>0.1050053</v>
      </c>
      <c r="EH66" s="33">
        <v>7.2701900000000002E-3</v>
      </c>
      <c r="EI66" s="33">
        <v>1.653257E-2</v>
      </c>
      <c r="EJ66" s="33">
        <v>1.63857E-3</v>
      </c>
      <c r="EK66" s="33">
        <v>3.2601399999999999E-3</v>
      </c>
      <c r="EL66" s="33">
        <v>6.4488999999999996E-4</v>
      </c>
      <c r="EM66" s="33">
        <v>2.1117900000000001E-3</v>
      </c>
      <c r="EN66" s="33">
        <v>3.7928200000000001E-3</v>
      </c>
      <c r="EO66" s="33">
        <v>1.4607999999999999E-3</v>
      </c>
      <c r="EP66" s="33">
        <v>1.0699999999999999E-6</v>
      </c>
      <c r="EQ66" s="33">
        <v>4.13073E-3</v>
      </c>
      <c r="ER66" s="33">
        <v>1.9254440000000001E-2</v>
      </c>
      <c r="ES66" s="33">
        <v>0.10152538999999999</v>
      </c>
      <c r="ET66" s="33">
        <v>9.2235330000000004E-2</v>
      </c>
      <c r="EU66" s="33">
        <v>0.33219169999999998</v>
      </c>
      <c r="EV66" s="33">
        <v>0.36606103000000001</v>
      </c>
      <c r="EW66" s="33">
        <v>0.16887663</v>
      </c>
      <c r="EX66" s="33">
        <v>0.16476950000000001</v>
      </c>
      <c r="EY66" s="33">
        <v>2.507036E-2</v>
      </c>
      <c r="EZ66" s="33">
        <v>0.15227441999999999</v>
      </c>
      <c r="FA66" s="33">
        <v>3.8571710000000002E-2</v>
      </c>
      <c r="FB66" s="33">
        <v>2.3683100000000002E-3</v>
      </c>
      <c r="FC66" s="33">
        <v>5.4791400000000004E-3</v>
      </c>
      <c r="FD66" s="33">
        <v>3.3818099999999999E-3</v>
      </c>
      <c r="FE66" s="33">
        <v>8.6829100000000003E-3</v>
      </c>
      <c r="FF66" s="33">
        <v>9.4636000000000004E-4</v>
      </c>
      <c r="FG66" s="33">
        <v>2.1014800000000002E-3</v>
      </c>
      <c r="FH66" s="33">
        <v>1.33559E-3</v>
      </c>
      <c r="FI66" s="33">
        <v>1.2260800000000001E-3</v>
      </c>
      <c r="FJ66" s="33">
        <v>5.0741000000000002E-4</v>
      </c>
      <c r="FK66" s="33">
        <v>2.9358399999999999E-3</v>
      </c>
      <c r="FL66" s="33">
        <v>4.5091799999999998E-3</v>
      </c>
      <c r="FM66" s="33">
        <v>8.0831099999999993E-3</v>
      </c>
      <c r="FN66" s="33">
        <v>1.1876499999999999E-3</v>
      </c>
      <c r="FO66" s="33">
        <v>1.880252E-2</v>
      </c>
      <c r="FP66" s="33">
        <v>1.008453E-2</v>
      </c>
      <c r="FQ66" s="33">
        <v>6.5085000000000004E-3</v>
      </c>
      <c r="FR66" s="33">
        <v>3.8385799999999999E-3</v>
      </c>
      <c r="FS66" s="33">
        <v>6.0780699999999997E-3</v>
      </c>
      <c r="FT66" s="33">
        <v>4.5462000000000002E-3</v>
      </c>
      <c r="FU66" s="33">
        <v>8.2245100000000008E-3</v>
      </c>
      <c r="FV66" s="33">
        <v>5.9670399999999998E-3</v>
      </c>
      <c r="FW66" s="33">
        <v>1.2555000000000001E-3</v>
      </c>
      <c r="FX66" s="33">
        <v>9.0346100000000002E-3</v>
      </c>
      <c r="FY66" s="33">
        <v>8.1291999999999996E-4</v>
      </c>
      <c r="FZ66" s="33">
        <v>3.9712999999999997E-3</v>
      </c>
      <c r="GA66" s="33">
        <v>5.6893600000000001E-3</v>
      </c>
      <c r="GB66" s="33">
        <v>3.2427100000000002E-3</v>
      </c>
      <c r="GC66" s="33">
        <v>6.2851299999999999E-3</v>
      </c>
      <c r="GD66" s="33">
        <v>1.1120150000000001E-2</v>
      </c>
      <c r="GE66" s="33">
        <v>1.73613E-2</v>
      </c>
      <c r="GF66" s="33">
        <v>1.507505E-2</v>
      </c>
      <c r="GG66" s="33">
        <v>6.1452199999999998E-3</v>
      </c>
      <c r="GH66" s="33">
        <v>0</v>
      </c>
      <c r="GI66" s="34">
        <v>3.9696809999999999E-2</v>
      </c>
    </row>
    <row r="67" spans="1:193" ht="15" customHeight="1">
      <c r="A67" s="18" t="s">
        <v>61</v>
      </c>
      <c r="B67" s="47" t="s">
        <v>269</v>
      </c>
      <c r="C67" s="32">
        <v>0</v>
      </c>
      <c r="D67" s="33">
        <v>0</v>
      </c>
      <c r="E67" s="33">
        <v>0</v>
      </c>
      <c r="F67" s="33">
        <v>0</v>
      </c>
      <c r="G67" s="33">
        <v>0</v>
      </c>
      <c r="H67" s="33">
        <v>0</v>
      </c>
      <c r="I67" s="33">
        <v>0</v>
      </c>
      <c r="J67" s="33">
        <v>0</v>
      </c>
      <c r="K67" s="33">
        <v>0</v>
      </c>
      <c r="L67" s="33">
        <v>0</v>
      </c>
      <c r="M67" s="33">
        <v>0</v>
      </c>
      <c r="N67" s="33">
        <v>0</v>
      </c>
      <c r="O67" s="33">
        <v>0</v>
      </c>
      <c r="P67" s="33">
        <v>0</v>
      </c>
      <c r="Q67" s="33">
        <v>0</v>
      </c>
      <c r="R67" s="33">
        <v>0</v>
      </c>
      <c r="S67" s="33">
        <v>0</v>
      </c>
      <c r="T67" s="97">
        <v>0</v>
      </c>
      <c r="U67" s="33">
        <v>0</v>
      </c>
      <c r="V67" s="33">
        <v>0</v>
      </c>
      <c r="W67" s="33">
        <v>0</v>
      </c>
      <c r="X67" s="33">
        <v>5.1922999999999997E-4</v>
      </c>
      <c r="Y67" s="33">
        <v>8.9900000000000003E-6</v>
      </c>
      <c r="Z67" s="33">
        <v>0</v>
      </c>
      <c r="AA67" s="33">
        <v>0</v>
      </c>
      <c r="AB67" s="104">
        <v>0</v>
      </c>
      <c r="AC67" s="33">
        <v>0</v>
      </c>
      <c r="AD67" s="33">
        <v>0</v>
      </c>
      <c r="AE67" s="33">
        <v>0</v>
      </c>
      <c r="AF67" s="33">
        <v>0</v>
      </c>
      <c r="AG67" s="33">
        <v>0</v>
      </c>
      <c r="AH67" s="33">
        <v>0</v>
      </c>
      <c r="AI67" s="33">
        <v>0</v>
      </c>
      <c r="AJ67" s="33">
        <v>0</v>
      </c>
      <c r="AK67" s="33">
        <v>0</v>
      </c>
      <c r="AL67" s="33">
        <v>0</v>
      </c>
      <c r="AM67" s="33">
        <v>0</v>
      </c>
      <c r="AN67" s="33">
        <v>0</v>
      </c>
      <c r="AO67" s="33">
        <v>0</v>
      </c>
      <c r="AP67" s="33">
        <v>0</v>
      </c>
      <c r="AQ67" s="33">
        <v>0</v>
      </c>
      <c r="AR67" s="33">
        <v>0</v>
      </c>
      <c r="AS67" s="33">
        <v>1.42E-6</v>
      </c>
      <c r="AT67" s="33">
        <v>0</v>
      </c>
      <c r="AU67" s="33">
        <v>0</v>
      </c>
      <c r="AV67" s="33">
        <v>0</v>
      </c>
      <c r="AW67" s="33">
        <v>1.2295000000000001E-4</v>
      </c>
      <c r="AX67" s="33">
        <v>0</v>
      </c>
      <c r="AY67" s="33">
        <v>0</v>
      </c>
      <c r="AZ67" s="33">
        <v>0</v>
      </c>
      <c r="BA67" s="33">
        <v>0</v>
      </c>
      <c r="BB67" s="33">
        <v>4.7171799999999996E-3</v>
      </c>
      <c r="BC67" s="33">
        <v>3.7385000000000001E-4</v>
      </c>
      <c r="BD67" s="33">
        <v>0</v>
      </c>
      <c r="BE67" s="33">
        <v>0</v>
      </c>
      <c r="BF67" s="33">
        <v>0</v>
      </c>
      <c r="BG67" s="33">
        <v>0</v>
      </c>
      <c r="BH67" s="33">
        <v>0</v>
      </c>
      <c r="BI67" s="33">
        <v>1.0509999999999999E-4</v>
      </c>
      <c r="BJ67" s="33">
        <v>0</v>
      </c>
      <c r="BK67" s="33">
        <v>1.1044000000000001E-4</v>
      </c>
      <c r="BL67" s="33">
        <v>0</v>
      </c>
      <c r="BM67" s="33">
        <v>0</v>
      </c>
      <c r="BN67" s="33">
        <v>4.8600000000000002E-5</v>
      </c>
      <c r="BO67" s="33">
        <v>0</v>
      </c>
      <c r="BP67" s="33">
        <v>0</v>
      </c>
      <c r="BQ67" s="33">
        <v>0</v>
      </c>
      <c r="BR67" s="33">
        <v>0</v>
      </c>
      <c r="BS67" s="33">
        <v>0</v>
      </c>
      <c r="BT67" s="33">
        <v>2.2965E-4</v>
      </c>
      <c r="BU67" s="33">
        <v>0</v>
      </c>
      <c r="BV67" s="33">
        <v>3.1220900000000001E-3</v>
      </c>
      <c r="BW67" s="33">
        <v>1.5438459999999999E-2</v>
      </c>
      <c r="BX67" s="33">
        <v>0</v>
      </c>
      <c r="BY67" s="33">
        <v>0</v>
      </c>
      <c r="BZ67" s="33">
        <v>1.225243E-2</v>
      </c>
      <c r="CA67" s="33">
        <v>0</v>
      </c>
      <c r="CB67" s="33">
        <v>1.4065499999999999E-3</v>
      </c>
      <c r="CC67" s="33">
        <v>1.391651E-2</v>
      </c>
      <c r="CD67" s="33">
        <v>5.1871399999999998E-3</v>
      </c>
      <c r="CE67" s="33">
        <v>0</v>
      </c>
      <c r="CF67" s="33">
        <v>0</v>
      </c>
      <c r="CG67" s="33">
        <v>1.4653999999999999E-4</v>
      </c>
      <c r="CH67" s="33">
        <v>4.4740000000000002E-5</v>
      </c>
      <c r="CI67" s="33">
        <v>0</v>
      </c>
      <c r="CJ67" s="33">
        <v>1.0312E-4</v>
      </c>
      <c r="CK67" s="33">
        <v>8.4530000000000006E-5</v>
      </c>
      <c r="CL67" s="33">
        <v>4.3080000000000001E-5</v>
      </c>
      <c r="CM67" s="33">
        <v>7.5100000000000001E-6</v>
      </c>
      <c r="CN67" s="33">
        <v>6.8040000000000006E-5</v>
      </c>
      <c r="CO67" s="33">
        <v>6.6699999999999997E-6</v>
      </c>
      <c r="CP67" s="33">
        <v>4.5210000000000003E-5</v>
      </c>
      <c r="CQ67" s="33">
        <v>1.377E-5</v>
      </c>
      <c r="CR67" s="33">
        <v>0</v>
      </c>
      <c r="CS67" s="33">
        <v>1.0927E-4</v>
      </c>
      <c r="CT67" s="33">
        <v>6.5939999999999995E-5</v>
      </c>
      <c r="CU67" s="33">
        <v>1.5990000000000001E-5</v>
      </c>
      <c r="CV67" s="33">
        <v>9.9000000000000005E-7</v>
      </c>
      <c r="CW67" s="33">
        <v>5.2649999999999999E-5</v>
      </c>
      <c r="CX67" s="33">
        <v>5.6100000000000002E-5</v>
      </c>
      <c r="CY67" s="33">
        <v>1.432E-5</v>
      </c>
      <c r="CZ67" s="33">
        <v>0</v>
      </c>
      <c r="DA67" s="33">
        <v>3.4690000000000002E-5</v>
      </c>
      <c r="DB67" s="33">
        <v>1.6940999999999999E-4</v>
      </c>
      <c r="DC67" s="33">
        <v>2.9539999999999998E-5</v>
      </c>
      <c r="DD67" s="33">
        <v>0</v>
      </c>
      <c r="DE67" s="33">
        <v>6.9060000000000006E-5</v>
      </c>
      <c r="DF67" s="33">
        <v>0</v>
      </c>
      <c r="DG67" s="33">
        <v>4.1699999999999999E-6</v>
      </c>
      <c r="DH67" s="33">
        <v>0</v>
      </c>
      <c r="DI67" s="33">
        <v>4.7500000000000003E-6</v>
      </c>
      <c r="DJ67" s="33">
        <v>0</v>
      </c>
      <c r="DK67" s="33">
        <v>0</v>
      </c>
      <c r="DL67" s="33">
        <v>0</v>
      </c>
      <c r="DM67" s="33">
        <v>4.4409999999999997E-5</v>
      </c>
      <c r="DN67" s="33">
        <v>0</v>
      </c>
      <c r="DO67" s="33">
        <v>0</v>
      </c>
      <c r="DP67" s="33">
        <v>0</v>
      </c>
      <c r="DQ67" s="33">
        <v>0</v>
      </c>
      <c r="DR67" s="33">
        <v>8.844E-5</v>
      </c>
      <c r="DS67" s="33">
        <v>1.2969999999999999E-5</v>
      </c>
      <c r="DT67" s="33">
        <v>0</v>
      </c>
      <c r="DU67" s="33">
        <v>0</v>
      </c>
      <c r="DV67" s="33">
        <v>0</v>
      </c>
      <c r="DW67" s="33">
        <v>0</v>
      </c>
      <c r="DX67" s="33">
        <v>7.7109999999999999E-5</v>
      </c>
      <c r="DY67" s="33">
        <v>2.0806000000000001E-4</v>
      </c>
      <c r="DZ67" s="33">
        <v>9.2830000000000004E-5</v>
      </c>
      <c r="EA67" s="33">
        <v>1.1099E-3</v>
      </c>
      <c r="EB67" s="33">
        <v>3.2110000000000003E-5</v>
      </c>
      <c r="EC67" s="33">
        <v>2.6051390000000001E-2</v>
      </c>
      <c r="ED67" s="33">
        <v>9.1299299999999996E-3</v>
      </c>
      <c r="EE67" s="33">
        <v>4.6565399999999998E-3</v>
      </c>
      <c r="EF67" s="33">
        <v>0</v>
      </c>
      <c r="EG67" s="33">
        <v>0</v>
      </c>
      <c r="EH67" s="33">
        <v>1.4999999999999999E-7</v>
      </c>
      <c r="EI67" s="33">
        <v>2.8737000000000001E-4</v>
      </c>
      <c r="EJ67" s="33">
        <v>-2.3199999999999998E-6</v>
      </c>
      <c r="EK67" s="33">
        <v>-6.6000000000000003E-6</v>
      </c>
      <c r="EL67" s="33">
        <v>0</v>
      </c>
      <c r="EM67" s="33">
        <v>0</v>
      </c>
      <c r="EN67" s="33">
        <v>0</v>
      </c>
      <c r="EO67" s="33">
        <v>0</v>
      </c>
      <c r="EP67" s="33">
        <v>0</v>
      </c>
      <c r="EQ67" s="33">
        <v>1.9340000000000001E-5</v>
      </c>
      <c r="ER67" s="33">
        <v>2.5179999999999999E-5</v>
      </c>
      <c r="ES67" s="33">
        <v>0</v>
      </c>
      <c r="ET67" s="33">
        <v>0</v>
      </c>
      <c r="EU67" s="33">
        <v>0</v>
      </c>
      <c r="EV67" s="33">
        <v>0</v>
      </c>
      <c r="EW67" s="33">
        <v>0</v>
      </c>
      <c r="EX67" s="33">
        <v>0</v>
      </c>
      <c r="EY67" s="33">
        <v>0</v>
      </c>
      <c r="EZ67" s="33">
        <v>0</v>
      </c>
      <c r="FA67" s="33">
        <v>0</v>
      </c>
      <c r="FB67" s="33">
        <v>0</v>
      </c>
      <c r="FC67" s="33">
        <v>0</v>
      </c>
      <c r="FD67" s="33">
        <v>0</v>
      </c>
      <c r="FE67" s="33">
        <v>0</v>
      </c>
      <c r="FF67" s="33">
        <v>0</v>
      </c>
      <c r="FG67" s="33">
        <v>0</v>
      </c>
      <c r="FH67" s="33">
        <v>0</v>
      </c>
      <c r="FI67" s="33">
        <v>0</v>
      </c>
      <c r="FJ67" s="33">
        <v>0</v>
      </c>
      <c r="FK67" s="33">
        <v>1.523E-5</v>
      </c>
      <c r="FL67" s="33">
        <v>0</v>
      </c>
      <c r="FM67" s="33">
        <v>0</v>
      </c>
      <c r="FN67" s="33">
        <v>0</v>
      </c>
      <c r="FO67" s="33">
        <v>0</v>
      </c>
      <c r="FP67" s="33">
        <v>0</v>
      </c>
      <c r="FQ67" s="33">
        <v>0</v>
      </c>
      <c r="FR67" s="33">
        <v>0</v>
      </c>
      <c r="FS67" s="33">
        <v>0</v>
      </c>
      <c r="FT67" s="33">
        <v>2.018E-5</v>
      </c>
      <c r="FU67" s="33">
        <v>2.039E-5</v>
      </c>
      <c r="FV67" s="33">
        <v>2.2748000000000001E-4</v>
      </c>
      <c r="FW67" s="33">
        <v>2.472E-5</v>
      </c>
      <c r="FX67" s="33">
        <v>0</v>
      </c>
      <c r="FY67" s="33">
        <v>0</v>
      </c>
      <c r="FZ67" s="33">
        <v>0</v>
      </c>
      <c r="GA67" s="33">
        <v>0</v>
      </c>
      <c r="GB67" s="33">
        <v>3.3699999999999999E-6</v>
      </c>
      <c r="GC67" s="33">
        <v>2.5900000000000002E-6</v>
      </c>
      <c r="GD67" s="33">
        <v>6.2290000000000002E-4</v>
      </c>
      <c r="GE67" s="33">
        <v>0</v>
      </c>
      <c r="GF67" s="33">
        <v>0</v>
      </c>
      <c r="GG67" s="33">
        <v>1.0417E-4</v>
      </c>
      <c r="GH67" s="33">
        <v>0</v>
      </c>
      <c r="GI67" s="34">
        <v>1.5809999999999999E-5</v>
      </c>
    </row>
    <row r="68" spans="1:193" ht="15" customHeight="1">
      <c r="A68" s="18" t="s">
        <v>62</v>
      </c>
      <c r="B68" s="47" t="s">
        <v>270</v>
      </c>
      <c r="C68" s="32">
        <v>6.0221000000000005E-4</v>
      </c>
      <c r="D68" s="33">
        <v>0</v>
      </c>
      <c r="E68" s="33">
        <v>6.9926199999999997E-3</v>
      </c>
      <c r="F68" s="33">
        <v>6.0766400000000003E-3</v>
      </c>
      <c r="G68" s="33">
        <v>5.1331299999999996E-3</v>
      </c>
      <c r="H68" s="33">
        <v>5.2364500000000001E-3</v>
      </c>
      <c r="I68" s="33">
        <v>2.0700860000000001E-2</v>
      </c>
      <c r="J68" s="33">
        <v>1.2016799999999999E-3</v>
      </c>
      <c r="K68" s="33">
        <v>7.4669000000000005E-4</v>
      </c>
      <c r="L68" s="33">
        <v>8.6127000000000003E-4</v>
      </c>
      <c r="M68" s="33">
        <v>4.0182000000000004E-3</v>
      </c>
      <c r="N68" s="33">
        <v>1.10049E-3</v>
      </c>
      <c r="O68" s="33">
        <v>1.8135200000000001E-3</v>
      </c>
      <c r="P68" s="33">
        <v>5.4101000000000002E-3</v>
      </c>
      <c r="Q68" s="33">
        <v>3.7265599999999999E-3</v>
      </c>
      <c r="R68" s="33">
        <v>3.1610999999999998E-4</v>
      </c>
      <c r="S68" s="33">
        <v>9.0731900000000004E-2</v>
      </c>
      <c r="T68" s="97">
        <v>1.6137809999999999E-2</v>
      </c>
      <c r="U68" s="33">
        <v>5.2658799999999997E-3</v>
      </c>
      <c r="V68" s="33">
        <v>0</v>
      </c>
      <c r="W68" s="33">
        <v>0</v>
      </c>
      <c r="X68" s="33">
        <v>6.2899999999999997E-5</v>
      </c>
      <c r="Y68" s="33">
        <v>1.04108E-3</v>
      </c>
      <c r="Z68" s="33">
        <v>0</v>
      </c>
      <c r="AA68" s="33">
        <v>7.3511799999999997E-3</v>
      </c>
      <c r="AB68" s="104">
        <v>1.015222E-2</v>
      </c>
      <c r="AC68" s="33">
        <v>1.23168E-3</v>
      </c>
      <c r="AD68" s="33">
        <v>1.197555E-2</v>
      </c>
      <c r="AE68" s="33">
        <v>3.8515649999999998E-2</v>
      </c>
      <c r="AF68" s="33">
        <v>1.15303E-2</v>
      </c>
      <c r="AG68" s="33">
        <v>8.6201400000000001E-3</v>
      </c>
      <c r="AH68" s="33">
        <v>4.3201339999999998E-2</v>
      </c>
      <c r="AI68" s="33">
        <v>5.0980000000000003E-5</v>
      </c>
      <c r="AJ68" s="33">
        <v>9.9379999999999998E-4</v>
      </c>
      <c r="AK68" s="33">
        <v>1.2322E-4</v>
      </c>
      <c r="AL68" s="33">
        <v>3.0519E-4</v>
      </c>
      <c r="AM68" s="33">
        <v>7.0591000000000002E-4</v>
      </c>
      <c r="AN68" s="33">
        <v>2.9941799999999999E-3</v>
      </c>
      <c r="AO68" s="33">
        <v>1.55769E-3</v>
      </c>
      <c r="AP68" s="33">
        <v>2.5668499999999999E-3</v>
      </c>
      <c r="AQ68" s="33">
        <v>6.4421000000000001E-3</v>
      </c>
      <c r="AR68" s="33">
        <v>2.0993700000000001E-3</v>
      </c>
      <c r="AS68" s="33">
        <v>1.42741E-2</v>
      </c>
      <c r="AT68" s="33">
        <v>2.073871E-2</v>
      </c>
      <c r="AU68" s="33">
        <v>3.5557900000000001E-3</v>
      </c>
      <c r="AV68" s="33">
        <v>0</v>
      </c>
      <c r="AW68" s="33">
        <v>4.1933999999999999E-3</v>
      </c>
      <c r="AX68" s="33">
        <v>3.3395130000000002E-2</v>
      </c>
      <c r="AY68" s="33">
        <v>4.3791899999999998E-3</v>
      </c>
      <c r="AZ68" s="33">
        <v>9.7388020000000006E-2</v>
      </c>
      <c r="BA68" s="33">
        <v>4.6054560000000001E-2</v>
      </c>
      <c r="BB68" s="33">
        <v>9.2258199999999992E-3</v>
      </c>
      <c r="BC68" s="33">
        <v>3.8535499999999999E-3</v>
      </c>
      <c r="BD68" s="33">
        <v>0</v>
      </c>
      <c r="BE68" s="33">
        <v>6.4845099999999998E-3</v>
      </c>
      <c r="BF68" s="33">
        <v>0</v>
      </c>
      <c r="BG68" s="33">
        <v>3.5179250000000002E-2</v>
      </c>
      <c r="BH68" s="33">
        <v>5.466505E-2</v>
      </c>
      <c r="BI68" s="33">
        <v>1.5485500000000001E-3</v>
      </c>
      <c r="BJ68" s="33">
        <v>0</v>
      </c>
      <c r="BK68" s="33">
        <v>1.734198E-2</v>
      </c>
      <c r="BL68" s="33">
        <v>1.1799E-4</v>
      </c>
      <c r="BM68" s="33">
        <v>0</v>
      </c>
      <c r="BN68" s="33">
        <v>0.18409687</v>
      </c>
      <c r="BO68" s="33">
        <v>0</v>
      </c>
      <c r="BP68" s="33">
        <v>6.1214860000000003E-2</v>
      </c>
      <c r="BQ68" s="33">
        <v>2.2930989999999998E-2</v>
      </c>
      <c r="BR68" s="33">
        <v>5.4218599999999997E-3</v>
      </c>
      <c r="BS68" s="33">
        <v>3.102166E-2</v>
      </c>
      <c r="BT68" s="33">
        <v>5.4166000000000001E-4</v>
      </c>
      <c r="BU68" s="33">
        <v>1.4915900000000001E-3</v>
      </c>
      <c r="BV68" s="33">
        <v>2.4619400000000001E-3</v>
      </c>
      <c r="BW68" s="33">
        <v>4.12313E-3</v>
      </c>
      <c r="BX68" s="33">
        <v>0</v>
      </c>
      <c r="BY68" s="33">
        <v>0</v>
      </c>
      <c r="BZ68" s="33">
        <v>0</v>
      </c>
      <c r="CA68" s="33">
        <v>0</v>
      </c>
      <c r="CB68" s="33">
        <v>0</v>
      </c>
      <c r="CC68" s="33">
        <v>2.8945000000000002E-4</v>
      </c>
      <c r="CD68" s="33">
        <v>6.1919999999999998E-4</v>
      </c>
      <c r="CE68" s="33">
        <v>0</v>
      </c>
      <c r="CF68" s="33">
        <v>2.57089E-2</v>
      </c>
      <c r="CG68" s="33">
        <v>5.4810999999999998E-4</v>
      </c>
      <c r="CH68" s="33">
        <v>5.1743999999999998E-4</v>
      </c>
      <c r="CI68" s="33">
        <v>4.9518000000000001E-3</v>
      </c>
      <c r="CJ68" s="33">
        <v>1.724032E-2</v>
      </c>
      <c r="CK68" s="33">
        <v>1.4627399999999999E-3</v>
      </c>
      <c r="CL68" s="33">
        <v>1.2925E-4</v>
      </c>
      <c r="CM68" s="33">
        <v>2.1166599999999998E-3</v>
      </c>
      <c r="CN68" s="33">
        <v>7.0484600000000003E-3</v>
      </c>
      <c r="CO68" s="33">
        <v>1.9910219999999999E-2</v>
      </c>
      <c r="CP68" s="33">
        <v>7.8446499999999999E-3</v>
      </c>
      <c r="CQ68" s="33">
        <v>7.1655299999999998E-3</v>
      </c>
      <c r="CR68" s="33">
        <v>2.7196099999999999E-3</v>
      </c>
      <c r="CS68" s="33">
        <v>1.338554E-2</v>
      </c>
      <c r="CT68" s="33">
        <v>4.6686200000000001E-3</v>
      </c>
      <c r="CU68" s="33">
        <v>1.3950489999999999E-2</v>
      </c>
      <c r="CV68" s="33">
        <v>1.48587E-3</v>
      </c>
      <c r="CW68" s="33">
        <v>2.8844640000000001E-2</v>
      </c>
      <c r="CX68" s="33">
        <v>2.3964699999999999E-3</v>
      </c>
      <c r="CY68" s="33">
        <v>5.1503069999999998E-2</v>
      </c>
      <c r="CZ68" s="33">
        <v>1.378417E-2</v>
      </c>
      <c r="DA68" s="33">
        <v>2.0148050000000001E-2</v>
      </c>
      <c r="DB68" s="33">
        <v>6.6518499999999994E-2</v>
      </c>
      <c r="DC68" s="33">
        <v>3.8700989999999998E-2</v>
      </c>
      <c r="DD68" s="33">
        <v>1.4050460000000001E-2</v>
      </c>
      <c r="DE68" s="33">
        <v>2.632553E-2</v>
      </c>
      <c r="DF68" s="33">
        <v>1.2059469999999999E-2</v>
      </c>
      <c r="DG68" s="33">
        <v>2.9485020000000001E-2</v>
      </c>
      <c r="DH68" s="33">
        <v>4.4543779999999998E-2</v>
      </c>
      <c r="DI68" s="33">
        <v>1.9276600000000001E-3</v>
      </c>
      <c r="DJ68" s="33">
        <v>1.525407E-2</v>
      </c>
      <c r="DK68" s="33">
        <v>3.7707200000000003E-2</v>
      </c>
      <c r="DL68" s="33">
        <v>2.5683330000000001E-2</v>
      </c>
      <c r="DM68" s="33">
        <v>4.1907560000000003E-2</v>
      </c>
      <c r="DN68" s="33">
        <v>4.2981060000000001E-2</v>
      </c>
      <c r="DO68" s="33">
        <v>2.883875E-2</v>
      </c>
      <c r="DP68" s="33">
        <v>5.9547899999999997E-3</v>
      </c>
      <c r="DQ68" s="33">
        <v>0</v>
      </c>
      <c r="DR68" s="33">
        <v>2.6086330000000001E-2</v>
      </c>
      <c r="DS68" s="33">
        <v>4.4289500000000001E-3</v>
      </c>
      <c r="DT68" s="33">
        <v>5.8412500000000001E-3</v>
      </c>
      <c r="DU68" s="33">
        <v>3.7390420000000001E-2</v>
      </c>
      <c r="DV68" s="33">
        <v>3.1242700000000002E-3</v>
      </c>
      <c r="DW68" s="33">
        <v>3.2626540000000002E-2</v>
      </c>
      <c r="DX68" s="33">
        <v>3.9924790000000002E-2</v>
      </c>
      <c r="DY68" s="33">
        <v>2.4566100000000001E-3</v>
      </c>
      <c r="DZ68" s="33">
        <v>1.0330290000000001E-2</v>
      </c>
      <c r="EA68" s="33">
        <v>9.3096099999999994E-3</v>
      </c>
      <c r="EB68" s="33">
        <v>1.548038E-2</v>
      </c>
      <c r="EC68" s="33">
        <v>1.125578E-2</v>
      </c>
      <c r="ED68" s="33">
        <v>1.0722209999999999E-2</v>
      </c>
      <c r="EE68" s="33">
        <v>0</v>
      </c>
      <c r="EF68" s="33">
        <v>0</v>
      </c>
      <c r="EG68" s="33">
        <v>0</v>
      </c>
      <c r="EH68" s="33">
        <v>1.8640839999999999E-2</v>
      </c>
      <c r="EI68" s="33">
        <v>2.40136E-3</v>
      </c>
      <c r="EJ68" s="33">
        <v>1.33629E-3</v>
      </c>
      <c r="EK68" s="33">
        <v>8.7037899999999994E-3</v>
      </c>
      <c r="EL68" s="33">
        <v>1.58797E-3</v>
      </c>
      <c r="EM68" s="33">
        <v>5.2605600000000001E-3</v>
      </c>
      <c r="EN68" s="33">
        <v>6.6607999999999999E-4</v>
      </c>
      <c r="EO68" s="33">
        <v>1.2393300000000001E-3</v>
      </c>
      <c r="EP68" s="33">
        <v>4.2478999999999998E-4</v>
      </c>
      <c r="EQ68" s="33">
        <v>0</v>
      </c>
      <c r="ER68" s="33">
        <v>0</v>
      </c>
      <c r="ES68" s="33">
        <v>9.1800000000000002E-6</v>
      </c>
      <c r="ET68" s="33">
        <v>5.3195E-4</v>
      </c>
      <c r="EU68" s="33">
        <v>0</v>
      </c>
      <c r="EV68" s="33">
        <v>7.2219999999999996E-5</v>
      </c>
      <c r="EW68" s="33">
        <v>3.6850000000000001E-5</v>
      </c>
      <c r="EX68" s="33">
        <v>6.9366999999999996E-4</v>
      </c>
      <c r="EY68" s="33">
        <v>1.2897000000000001E-4</v>
      </c>
      <c r="EZ68" s="33">
        <v>5.5712000000000003E-4</v>
      </c>
      <c r="FA68" s="33">
        <v>2.35674E-3</v>
      </c>
      <c r="FB68" s="33">
        <v>4.6572899999999997E-3</v>
      </c>
      <c r="FC68" s="33">
        <v>3.2804170000000001E-2</v>
      </c>
      <c r="FD68" s="33">
        <v>1.4810000000000001E-5</v>
      </c>
      <c r="FE68" s="33">
        <v>0</v>
      </c>
      <c r="FF68" s="33">
        <v>3.4780000000000002E-5</v>
      </c>
      <c r="FG68" s="33">
        <v>0</v>
      </c>
      <c r="FH68" s="33">
        <v>9.4844000000000005E-4</v>
      </c>
      <c r="FI68" s="33">
        <v>1.1092609999999999E-2</v>
      </c>
      <c r="FJ68" s="33">
        <v>9.9699999999999998E-5</v>
      </c>
      <c r="FK68" s="33">
        <v>2.6518800000000001E-3</v>
      </c>
      <c r="FL68" s="33">
        <v>3.6000000000000001E-5</v>
      </c>
      <c r="FM68" s="33">
        <v>1.15313E-3</v>
      </c>
      <c r="FN68" s="33">
        <v>1.9661E-4</v>
      </c>
      <c r="FO68" s="33">
        <v>0</v>
      </c>
      <c r="FP68" s="33">
        <v>5.6846000000000002E-4</v>
      </c>
      <c r="FQ68" s="33">
        <v>1.115267E-2</v>
      </c>
      <c r="FR68" s="33">
        <v>1.1629699999999999E-3</v>
      </c>
      <c r="FS68" s="33">
        <v>3.6210000000000001E-5</v>
      </c>
      <c r="FT68" s="33">
        <v>1.4526E-4</v>
      </c>
      <c r="FU68" s="33">
        <v>2.8017E-4</v>
      </c>
      <c r="FV68" s="33">
        <v>2.46452E-3</v>
      </c>
      <c r="FW68" s="33">
        <v>4.3626E-4</v>
      </c>
      <c r="FX68" s="33">
        <v>1.3444999999999999E-4</v>
      </c>
      <c r="FY68" s="33">
        <v>7.9363000000000003E-4</v>
      </c>
      <c r="FZ68" s="33">
        <v>1.0105319999999999E-2</v>
      </c>
      <c r="GA68" s="33">
        <v>2.4118999999999998E-3</v>
      </c>
      <c r="GB68" s="33">
        <v>1.3746100000000001E-3</v>
      </c>
      <c r="GC68" s="33">
        <v>1.88102E-3</v>
      </c>
      <c r="GD68" s="33">
        <v>7.3035999999999999E-4</v>
      </c>
      <c r="GE68" s="33">
        <v>3.2118300000000002E-3</v>
      </c>
      <c r="GF68" s="33">
        <v>5.2966699999999999E-3</v>
      </c>
      <c r="GG68" s="33">
        <v>1.0816199999999999E-3</v>
      </c>
      <c r="GH68" s="33">
        <v>4.0529870000000003E-2</v>
      </c>
      <c r="GI68" s="34">
        <v>7.7405299999999998E-3</v>
      </c>
      <c r="GJ68" s="19"/>
      <c r="GK68" s="19"/>
    </row>
    <row r="69" spans="1:193" ht="15" customHeight="1">
      <c r="A69" s="18" t="s">
        <v>63</v>
      </c>
      <c r="B69" s="47" t="s">
        <v>271</v>
      </c>
      <c r="C69" s="32">
        <v>0</v>
      </c>
      <c r="D69" s="33">
        <v>0</v>
      </c>
      <c r="E69" s="33">
        <v>0</v>
      </c>
      <c r="F69" s="33">
        <v>0</v>
      </c>
      <c r="G69" s="33">
        <v>0</v>
      </c>
      <c r="H69" s="33">
        <v>0</v>
      </c>
      <c r="I69" s="33">
        <v>0</v>
      </c>
      <c r="J69" s="33">
        <v>0</v>
      </c>
      <c r="K69" s="33">
        <v>0</v>
      </c>
      <c r="L69" s="33">
        <v>0</v>
      </c>
      <c r="M69" s="33">
        <v>0</v>
      </c>
      <c r="N69" s="33">
        <v>0</v>
      </c>
      <c r="O69" s="33">
        <v>0</v>
      </c>
      <c r="P69" s="33">
        <v>0</v>
      </c>
      <c r="Q69" s="33">
        <v>0</v>
      </c>
      <c r="R69" s="33">
        <v>2.4666200000000001E-3</v>
      </c>
      <c r="S69" s="33">
        <v>0</v>
      </c>
      <c r="T69" s="97">
        <v>0</v>
      </c>
      <c r="U69" s="33">
        <v>0</v>
      </c>
      <c r="V69" s="33">
        <v>0</v>
      </c>
      <c r="W69" s="33">
        <v>0</v>
      </c>
      <c r="X69" s="33">
        <v>0</v>
      </c>
      <c r="Y69" s="33">
        <v>0</v>
      </c>
      <c r="Z69" s="33">
        <v>0</v>
      </c>
      <c r="AA69" s="33">
        <v>0</v>
      </c>
      <c r="AB69" s="104">
        <v>0</v>
      </c>
      <c r="AC69" s="33">
        <v>0</v>
      </c>
      <c r="AD69" s="33">
        <v>0</v>
      </c>
      <c r="AE69" s="33">
        <v>0</v>
      </c>
      <c r="AF69" s="33">
        <v>0</v>
      </c>
      <c r="AG69" s="33">
        <v>0</v>
      </c>
      <c r="AH69" s="33">
        <v>0</v>
      </c>
      <c r="AI69" s="33">
        <v>0</v>
      </c>
      <c r="AJ69" s="33">
        <v>0</v>
      </c>
      <c r="AK69" s="33">
        <v>0</v>
      </c>
      <c r="AL69" s="33">
        <v>0</v>
      </c>
      <c r="AM69" s="33">
        <v>0</v>
      </c>
      <c r="AN69" s="33">
        <v>0</v>
      </c>
      <c r="AO69" s="33">
        <v>0</v>
      </c>
      <c r="AP69" s="33">
        <v>0</v>
      </c>
      <c r="AQ69" s="33">
        <v>0</v>
      </c>
      <c r="AR69" s="33">
        <v>0</v>
      </c>
      <c r="AS69" s="33">
        <v>0</v>
      </c>
      <c r="AT69" s="33">
        <v>0</v>
      </c>
      <c r="AU69" s="33">
        <v>0</v>
      </c>
      <c r="AV69" s="33">
        <v>0</v>
      </c>
      <c r="AW69" s="33">
        <v>0</v>
      </c>
      <c r="AX69" s="33">
        <v>0</v>
      </c>
      <c r="AY69" s="33">
        <v>0</v>
      </c>
      <c r="AZ69" s="33">
        <v>0</v>
      </c>
      <c r="BA69" s="33">
        <v>0</v>
      </c>
      <c r="BB69" s="33">
        <v>0</v>
      </c>
      <c r="BC69" s="33">
        <v>0</v>
      </c>
      <c r="BD69" s="33">
        <v>0</v>
      </c>
      <c r="BE69" s="33">
        <v>0</v>
      </c>
      <c r="BF69" s="33">
        <v>0</v>
      </c>
      <c r="BG69" s="33">
        <v>0</v>
      </c>
      <c r="BH69" s="33">
        <v>0</v>
      </c>
      <c r="BI69" s="33">
        <v>0</v>
      </c>
      <c r="BJ69" s="33">
        <v>0</v>
      </c>
      <c r="BK69" s="33">
        <v>0</v>
      </c>
      <c r="BL69" s="33">
        <v>0</v>
      </c>
      <c r="BM69" s="33">
        <v>0</v>
      </c>
      <c r="BN69" s="33">
        <v>0</v>
      </c>
      <c r="BO69" s="33">
        <v>0</v>
      </c>
      <c r="BP69" s="33">
        <v>0</v>
      </c>
      <c r="BQ69" s="33">
        <v>0</v>
      </c>
      <c r="BR69" s="33">
        <v>0</v>
      </c>
      <c r="BS69" s="33">
        <v>0</v>
      </c>
      <c r="BT69" s="33">
        <v>0</v>
      </c>
      <c r="BU69" s="33">
        <v>0</v>
      </c>
      <c r="BV69" s="33">
        <v>0</v>
      </c>
      <c r="BW69" s="33">
        <v>0</v>
      </c>
      <c r="BX69" s="33">
        <v>0</v>
      </c>
      <c r="BY69" s="33">
        <v>0</v>
      </c>
      <c r="BZ69" s="33">
        <v>0</v>
      </c>
      <c r="CA69" s="33">
        <v>0</v>
      </c>
      <c r="CB69" s="33">
        <v>0</v>
      </c>
      <c r="CC69" s="33">
        <v>0</v>
      </c>
      <c r="CD69" s="33">
        <v>0</v>
      </c>
      <c r="CE69" s="33">
        <v>0</v>
      </c>
      <c r="CF69" s="33">
        <v>0</v>
      </c>
      <c r="CG69" s="33">
        <v>0</v>
      </c>
      <c r="CH69" s="33">
        <v>0</v>
      </c>
      <c r="CI69" s="33">
        <v>0</v>
      </c>
      <c r="CJ69" s="33">
        <v>0</v>
      </c>
      <c r="CK69" s="33">
        <v>0</v>
      </c>
      <c r="CL69" s="33">
        <v>0</v>
      </c>
      <c r="CM69" s="33">
        <v>0</v>
      </c>
      <c r="CN69" s="33">
        <v>1.0210000000000001E-5</v>
      </c>
      <c r="CO69" s="33">
        <v>0</v>
      </c>
      <c r="CP69" s="33">
        <v>0</v>
      </c>
      <c r="CQ69" s="33">
        <v>1.8364599999999998E-2</v>
      </c>
      <c r="CR69" s="33">
        <v>3.4871319999999997E-2</v>
      </c>
      <c r="CS69" s="33">
        <v>0</v>
      </c>
      <c r="CT69" s="33">
        <v>0</v>
      </c>
      <c r="CU69" s="33">
        <v>0</v>
      </c>
      <c r="CV69" s="33">
        <v>0</v>
      </c>
      <c r="CW69" s="33">
        <v>0</v>
      </c>
      <c r="CX69" s="33">
        <v>0</v>
      </c>
      <c r="CY69" s="33">
        <v>0</v>
      </c>
      <c r="CZ69" s="33">
        <v>0</v>
      </c>
      <c r="DA69" s="33">
        <v>0</v>
      </c>
      <c r="DB69" s="33">
        <v>3.8936E-4</v>
      </c>
      <c r="DC69" s="33">
        <v>0</v>
      </c>
      <c r="DD69" s="33">
        <v>0</v>
      </c>
      <c r="DE69" s="33">
        <v>0</v>
      </c>
      <c r="DF69" s="33">
        <v>0</v>
      </c>
      <c r="DG69" s="33">
        <v>0</v>
      </c>
      <c r="DH69" s="33">
        <v>0</v>
      </c>
      <c r="DI69" s="33">
        <v>0</v>
      </c>
      <c r="DJ69" s="33">
        <v>0</v>
      </c>
      <c r="DK69" s="33">
        <v>0</v>
      </c>
      <c r="DL69" s="33">
        <v>0</v>
      </c>
      <c r="DM69" s="33">
        <v>0</v>
      </c>
      <c r="DN69" s="33">
        <v>0</v>
      </c>
      <c r="DO69" s="33">
        <v>1.1959330000000001E-2</v>
      </c>
      <c r="DP69" s="33">
        <v>2.214265E-2</v>
      </c>
      <c r="DQ69" s="33">
        <v>0</v>
      </c>
      <c r="DR69" s="33">
        <v>0</v>
      </c>
      <c r="DS69" s="33">
        <v>0</v>
      </c>
      <c r="DT69" s="33">
        <v>2.7480000000000001E-5</v>
      </c>
      <c r="DU69" s="33">
        <v>6.7429999999999996E-5</v>
      </c>
      <c r="DV69" s="33">
        <v>8.8234699999999999E-3</v>
      </c>
      <c r="DW69" s="33">
        <v>0</v>
      </c>
      <c r="DX69" s="33">
        <v>0</v>
      </c>
      <c r="DY69" s="33">
        <v>0</v>
      </c>
      <c r="DZ69" s="33">
        <v>0</v>
      </c>
      <c r="EA69" s="33">
        <v>0</v>
      </c>
      <c r="EB69" s="33">
        <v>0</v>
      </c>
      <c r="EC69" s="33">
        <v>0</v>
      </c>
      <c r="ED69" s="33">
        <v>0</v>
      </c>
      <c r="EE69" s="33">
        <v>0</v>
      </c>
      <c r="EF69" s="33">
        <v>0</v>
      </c>
      <c r="EG69" s="33">
        <v>0</v>
      </c>
      <c r="EH69" s="33">
        <v>0</v>
      </c>
      <c r="EI69" s="33">
        <v>0</v>
      </c>
      <c r="EJ69" s="33">
        <v>0</v>
      </c>
      <c r="EK69" s="33">
        <v>0</v>
      </c>
      <c r="EL69" s="33">
        <v>0</v>
      </c>
      <c r="EM69" s="33">
        <v>0</v>
      </c>
      <c r="EN69" s="33">
        <v>0</v>
      </c>
      <c r="EO69" s="33">
        <v>0</v>
      </c>
      <c r="EP69" s="33">
        <v>0</v>
      </c>
      <c r="EQ69" s="33">
        <v>0</v>
      </c>
      <c r="ER69" s="33">
        <v>0</v>
      </c>
      <c r="ES69" s="33">
        <v>2.2519699999999998E-3</v>
      </c>
      <c r="ET69" s="33">
        <v>0</v>
      </c>
      <c r="EU69" s="33">
        <v>4.6788E-4</v>
      </c>
      <c r="EV69" s="33">
        <v>1.7743970000000001E-2</v>
      </c>
      <c r="EW69" s="33">
        <v>0</v>
      </c>
      <c r="EX69" s="33">
        <v>0</v>
      </c>
      <c r="EY69" s="33">
        <v>0</v>
      </c>
      <c r="EZ69" s="33">
        <v>0</v>
      </c>
      <c r="FA69" s="33">
        <v>0</v>
      </c>
      <c r="FB69" s="33">
        <v>0</v>
      </c>
      <c r="FC69" s="33">
        <v>0</v>
      </c>
      <c r="FD69" s="33">
        <v>0</v>
      </c>
      <c r="FE69" s="33">
        <v>0</v>
      </c>
      <c r="FF69" s="33">
        <v>0</v>
      </c>
      <c r="FG69" s="33">
        <v>0</v>
      </c>
      <c r="FH69" s="33">
        <v>0</v>
      </c>
      <c r="FI69" s="33">
        <v>0</v>
      </c>
      <c r="FJ69" s="33">
        <v>0</v>
      </c>
      <c r="FK69" s="33">
        <v>0</v>
      </c>
      <c r="FL69" s="33">
        <v>5.6060000000000002E-5</v>
      </c>
      <c r="FM69" s="33">
        <v>0</v>
      </c>
      <c r="FN69" s="33">
        <v>0</v>
      </c>
      <c r="FO69" s="33">
        <v>0</v>
      </c>
      <c r="FP69" s="33">
        <v>0</v>
      </c>
      <c r="FQ69" s="33">
        <v>0</v>
      </c>
      <c r="FR69" s="33">
        <v>0</v>
      </c>
      <c r="FS69" s="33">
        <v>0</v>
      </c>
      <c r="FT69" s="33">
        <v>0</v>
      </c>
      <c r="FU69" s="33">
        <v>0</v>
      </c>
      <c r="FV69" s="33">
        <v>0</v>
      </c>
      <c r="FW69" s="33">
        <v>0</v>
      </c>
      <c r="FX69" s="33">
        <v>0</v>
      </c>
      <c r="FY69" s="33">
        <v>0</v>
      </c>
      <c r="FZ69" s="33">
        <v>6.8895129999999999E-2</v>
      </c>
      <c r="GA69" s="33">
        <v>5.4399999999999996E-6</v>
      </c>
      <c r="GB69" s="33">
        <v>0</v>
      </c>
      <c r="GC69" s="33">
        <v>0</v>
      </c>
      <c r="GD69" s="33">
        <v>0</v>
      </c>
      <c r="GE69" s="33">
        <v>0</v>
      </c>
      <c r="GF69" s="33">
        <v>7.9400000000000002E-6</v>
      </c>
      <c r="GG69" s="33">
        <v>1.395E-4</v>
      </c>
      <c r="GH69" s="33">
        <v>0</v>
      </c>
      <c r="GI69" s="34">
        <v>0</v>
      </c>
    </row>
    <row r="70" spans="1:193" ht="15" customHeight="1">
      <c r="A70" s="18" t="s">
        <v>64</v>
      </c>
      <c r="B70" s="47" t="s">
        <v>272</v>
      </c>
      <c r="C70" s="32">
        <v>4.4482000000000001E-4</v>
      </c>
      <c r="D70" s="33">
        <v>9.3333000000000001E-4</v>
      </c>
      <c r="E70" s="33">
        <v>7.6475000000000002E-4</v>
      </c>
      <c r="F70" s="33">
        <v>1.3664700000000001E-3</v>
      </c>
      <c r="G70" s="33">
        <v>1.9981700000000001E-3</v>
      </c>
      <c r="H70" s="33">
        <v>3.2279499999999998E-3</v>
      </c>
      <c r="I70" s="33">
        <v>5.1962000000000004E-4</v>
      </c>
      <c r="J70" s="33">
        <v>2.4326999999999999E-4</v>
      </c>
      <c r="K70" s="33">
        <v>5.7567999999999996E-4</v>
      </c>
      <c r="L70" s="33">
        <v>4.5329000000000002E-4</v>
      </c>
      <c r="M70" s="33">
        <v>4.7646E-4</v>
      </c>
      <c r="N70" s="33">
        <v>2.7996E-4</v>
      </c>
      <c r="O70" s="33">
        <v>8.0601000000000002E-4</v>
      </c>
      <c r="P70" s="33">
        <v>2.7633200000000001E-3</v>
      </c>
      <c r="Q70" s="33">
        <v>3.7742800000000001E-3</v>
      </c>
      <c r="R70" s="33">
        <v>1.6372000000000001E-4</v>
      </c>
      <c r="S70" s="33">
        <v>0</v>
      </c>
      <c r="T70" s="97">
        <v>1.08044E-3</v>
      </c>
      <c r="U70" s="33">
        <v>9.6984000000000002E-4</v>
      </c>
      <c r="V70" s="33">
        <v>0</v>
      </c>
      <c r="W70" s="33">
        <v>0</v>
      </c>
      <c r="X70" s="33">
        <v>3.1327799999999999E-3</v>
      </c>
      <c r="Y70" s="33">
        <v>4.6617899999999999E-3</v>
      </c>
      <c r="Z70" s="33">
        <v>1.1163E-4</v>
      </c>
      <c r="AA70" s="33">
        <v>7.1779999999999994E-5</v>
      </c>
      <c r="AB70" s="104">
        <v>1.5558999999999999E-4</v>
      </c>
      <c r="AC70" s="33">
        <v>1.0669999999999999E-5</v>
      </c>
      <c r="AD70" s="33">
        <v>1.5279000000000001E-4</v>
      </c>
      <c r="AE70" s="33">
        <v>2.8030999999999998E-4</v>
      </c>
      <c r="AF70" s="33">
        <v>3.8760999999999998E-4</v>
      </c>
      <c r="AG70" s="33">
        <v>7.224E-5</v>
      </c>
      <c r="AH70" s="33">
        <v>2.2269E-4</v>
      </c>
      <c r="AI70" s="33">
        <v>1.471E-5</v>
      </c>
      <c r="AJ70" s="33">
        <v>2.5399999999999998E-6</v>
      </c>
      <c r="AK70" s="33">
        <v>5.9369999999999996E-4</v>
      </c>
      <c r="AL70" s="33">
        <v>1.0173E-4</v>
      </c>
      <c r="AM70" s="33">
        <v>0</v>
      </c>
      <c r="AN70" s="33">
        <v>2.2525E-4</v>
      </c>
      <c r="AO70" s="33">
        <v>1.9369999999999999E-4</v>
      </c>
      <c r="AP70" s="33">
        <v>1.4076799999999999E-3</v>
      </c>
      <c r="AQ70" s="33">
        <v>2.0755700000000001E-3</v>
      </c>
      <c r="AR70" s="33">
        <v>3.8322999999999997E-4</v>
      </c>
      <c r="AS70" s="33">
        <v>2.6056000000000001E-4</v>
      </c>
      <c r="AT70" s="33">
        <v>9.1996999999999999E-4</v>
      </c>
      <c r="AU70" s="33">
        <v>0</v>
      </c>
      <c r="AV70" s="33">
        <v>0</v>
      </c>
      <c r="AW70" s="33">
        <v>0</v>
      </c>
      <c r="AX70" s="33">
        <v>2.6825199999999999E-3</v>
      </c>
      <c r="AY70" s="33">
        <v>7.6422000000000003E-4</v>
      </c>
      <c r="AZ70" s="33">
        <v>6.2016999999999997E-4</v>
      </c>
      <c r="BA70" s="33">
        <v>5.2698999999999997E-4</v>
      </c>
      <c r="BB70" s="33">
        <v>1.0386200000000001E-3</v>
      </c>
      <c r="BC70" s="33">
        <v>5.9710000000000003E-5</v>
      </c>
      <c r="BD70" s="33">
        <v>2.0938200000000001E-3</v>
      </c>
      <c r="BE70" s="33">
        <v>7.0060999999999995E-4</v>
      </c>
      <c r="BF70" s="33">
        <v>0</v>
      </c>
      <c r="BG70" s="33">
        <v>1.21937E-3</v>
      </c>
      <c r="BH70" s="33">
        <v>1.4166999999999999E-4</v>
      </c>
      <c r="BI70" s="33">
        <v>2.297E-4</v>
      </c>
      <c r="BJ70" s="33">
        <v>0</v>
      </c>
      <c r="BK70" s="33">
        <v>1.0555E-4</v>
      </c>
      <c r="BL70" s="33">
        <v>0</v>
      </c>
      <c r="BM70" s="33">
        <v>7.3198999999999996E-4</v>
      </c>
      <c r="BN70" s="33">
        <v>5.1431999999999997E-4</v>
      </c>
      <c r="BO70" s="33">
        <v>0</v>
      </c>
      <c r="BP70" s="33">
        <v>5.8944789999999997E-2</v>
      </c>
      <c r="BQ70" s="33">
        <v>8.4926740000000001E-2</v>
      </c>
      <c r="BR70" s="33">
        <v>1.4496999999999999E-4</v>
      </c>
      <c r="BS70" s="33">
        <v>3.7903999999999998E-4</v>
      </c>
      <c r="BT70" s="33">
        <v>2.3678699999999998E-3</v>
      </c>
      <c r="BU70" s="33">
        <v>1.6700000000000001E-6</v>
      </c>
      <c r="BV70" s="33">
        <v>6.9121000000000004E-4</v>
      </c>
      <c r="BW70" s="33">
        <v>2.0401799999999999E-3</v>
      </c>
      <c r="BX70" s="33">
        <v>0</v>
      </c>
      <c r="BY70" s="33">
        <v>0</v>
      </c>
      <c r="BZ70" s="33">
        <v>4.2849000000000001E-4</v>
      </c>
      <c r="CA70" s="33">
        <v>0</v>
      </c>
      <c r="CB70" s="33">
        <v>4.9505000000000003E-4</v>
      </c>
      <c r="CC70" s="33">
        <v>2.6986000000000002E-4</v>
      </c>
      <c r="CD70" s="33">
        <v>2.6889999999999998E-5</v>
      </c>
      <c r="CE70" s="33">
        <v>0</v>
      </c>
      <c r="CF70" s="33">
        <v>2.2612000000000001E-4</v>
      </c>
      <c r="CG70" s="33">
        <v>1.1443E-4</v>
      </c>
      <c r="CH70" s="33">
        <v>2.2526500000000001E-3</v>
      </c>
      <c r="CI70" s="33">
        <v>3.5758600000000001E-3</v>
      </c>
      <c r="CJ70" s="33">
        <v>3.7067599999999999E-3</v>
      </c>
      <c r="CK70" s="33">
        <v>4.4091999999999997E-4</v>
      </c>
      <c r="CL70" s="33">
        <v>1.24946E-3</v>
      </c>
      <c r="CM70" s="33">
        <v>1.381923E-2</v>
      </c>
      <c r="CN70" s="33">
        <v>1.8379739999999999E-2</v>
      </c>
      <c r="CO70" s="33">
        <v>9.46899E-3</v>
      </c>
      <c r="CP70" s="33">
        <v>2.2751899999999999E-3</v>
      </c>
      <c r="CQ70" s="33">
        <v>2.324449E-2</v>
      </c>
      <c r="CR70" s="33">
        <v>1.9608009999999999E-2</v>
      </c>
      <c r="CS70" s="33">
        <v>1.3549439999999999E-2</v>
      </c>
      <c r="CT70" s="33">
        <v>5.8967400000000001E-3</v>
      </c>
      <c r="CU70" s="33">
        <v>2.23421E-2</v>
      </c>
      <c r="CV70" s="33">
        <v>2.3064700000000001E-3</v>
      </c>
      <c r="CW70" s="33">
        <v>3.1155800000000002E-3</v>
      </c>
      <c r="CX70" s="33">
        <v>5.3266099999999999E-3</v>
      </c>
      <c r="CY70" s="33">
        <v>1.4053329999999999E-2</v>
      </c>
      <c r="CZ70" s="33">
        <v>2.1232339999999999E-2</v>
      </c>
      <c r="DA70" s="33">
        <v>4.8443599999999998E-3</v>
      </c>
      <c r="DB70" s="33">
        <v>1.089298E-2</v>
      </c>
      <c r="DC70" s="33">
        <v>2.0971E-4</v>
      </c>
      <c r="DD70" s="33">
        <v>1.24834E-2</v>
      </c>
      <c r="DE70" s="33">
        <v>6.5854900000000003E-3</v>
      </c>
      <c r="DF70" s="33">
        <v>7.5458999999999997E-4</v>
      </c>
      <c r="DG70" s="33">
        <v>1.1455079999999999E-2</v>
      </c>
      <c r="DH70" s="33">
        <v>9.3631900000000004E-3</v>
      </c>
      <c r="DI70" s="33">
        <v>1.9605999999999999E-4</v>
      </c>
      <c r="DJ70" s="33">
        <v>2.7460399999999999E-3</v>
      </c>
      <c r="DK70" s="33">
        <v>5.0481299999999996E-3</v>
      </c>
      <c r="DL70" s="33">
        <v>3.9868899999999999E-3</v>
      </c>
      <c r="DM70" s="33">
        <v>2.1521180000000001E-2</v>
      </c>
      <c r="DN70" s="33">
        <v>2.2487800000000001E-3</v>
      </c>
      <c r="DO70" s="33">
        <v>2.5625800000000001E-3</v>
      </c>
      <c r="DP70" s="33">
        <v>2.3208299999999999E-3</v>
      </c>
      <c r="DQ70" s="33">
        <v>0</v>
      </c>
      <c r="DR70" s="33">
        <v>1.430172E-2</v>
      </c>
      <c r="DS70" s="33">
        <v>7.8363700000000005E-3</v>
      </c>
      <c r="DT70" s="33">
        <v>1.613148E-2</v>
      </c>
      <c r="DU70" s="33">
        <v>1.3485999999999999E-4</v>
      </c>
      <c r="DV70" s="33">
        <v>9.9022699999999995E-3</v>
      </c>
      <c r="DW70" s="33">
        <v>7.7066299999999999E-3</v>
      </c>
      <c r="DX70" s="33">
        <v>3.3680899999999998E-3</v>
      </c>
      <c r="DY70" s="33">
        <v>3.5286900000000001E-3</v>
      </c>
      <c r="DZ70" s="33">
        <v>1.8014999999999999E-4</v>
      </c>
      <c r="EA70" s="33">
        <v>1.9112E-4</v>
      </c>
      <c r="EB70" s="33">
        <v>1.9343E-4</v>
      </c>
      <c r="EC70" s="33">
        <v>3.1667000000000002E-3</v>
      </c>
      <c r="ED70" s="33">
        <v>2.8038899999999999E-3</v>
      </c>
      <c r="EE70" s="33">
        <v>0</v>
      </c>
      <c r="EF70" s="33">
        <v>0</v>
      </c>
      <c r="EG70" s="33">
        <v>0</v>
      </c>
      <c r="EH70" s="33">
        <v>3.9706000000000002E-4</v>
      </c>
      <c r="EI70" s="33">
        <v>1.08275E-2</v>
      </c>
      <c r="EJ70" s="33">
        <v>7.2360000000000005E-5</v>
      </c>
      <c r="EK70" s="33">
        <v>1.0365999999999999E-4</v>
      </c>
      <c r="EL70" s="33">
        <v>1.52E-5</v>
      </c>
      <c r="EM70" s="33">
        <v>0</v>
      </c>
      <c r="EN70" s="33">
        <v>0</v>
      </c>
      <c r="EO70" s="33">
        <v>0</v>
      </c>
      <c r="EP70" s="33">
        <v>0</v>
      </c>
      <c r="EQ70" s="33">
        <v>7.8079999999999998E-5</v>
      </c>
      <c r="ER70" s="33">
        <v>1.0116E-4</v>
      </c>
      <c r="ES70" s="33">
        <v>5.5670000000000001E-5</v>
      </c>
      <c r="ET70" s="33">
        <v>2.2051800000000002E-3</v>
      </c>
      <c r="EU70" s="33">
        <v>2.65E-6</v>
      </c>
      <c r="EV70" s="33">
        <v>2.2189999999999999E-5</v>
      </c>
      <c r="EW70" s="33">
        <v>3.0046000000000001E-4</v>
      </c>
      <c r="EX70" s="33">
        <v>5.0262700000000002E-3</v>
      </c>
      <c r="EY70" s="33">
        <v>3.3360999999999998E-3</v>
      </c>
      <c r="EZ70" s="33">
        <v>0</v>
      </c>
      <c r="FA70" s="33">
        <v>1.03677E-3</v>
      </c>
      <c r="FB70" s="33">
        <v>7.0439999999999999E-4</v>
      </c>
      <c r="FC70" s="33">
        <v>5.6448999999999996E-4</v>
      </c>
      <c r="FD70" s="33">
        <v>2.4700000000000001E-6</v>
      </c>
      <c r="FE70" s="33">
        <v>3.3283999999999999E-4</v>
      </c>
      <c r="FF70" s="33">
        <v>2.0675000000000001E-4</v>
      </c>
      <c r="FG70" s="33">
        <v>8.1599999999999998E-6</v>
      </c>
      <c r="FH70" s="33">
        <v>1.1029999999999999E-5</v>
      </c>
      <c r="FI70" s="33">
        <v>0</v>
      </c>
      <c r="FJ70" s="33">
        <v>3.5152000000000002E-4</v>
      </c>
      <c r="FK70" s="33">
        <v>2.5590000000000001E-5</v>
      </c>
      <c r="FL70" s="33">
        <v>4.3023999999999997E-4</v>
      </c>
      <c r="FM70" s="33">
        <v>5.6004000000000004E-4</v>
      </c>
      <c r="FN70" s="33">
        <v>5.0699999999999997E-6</v>
      </c>
      <c r="FO70" s="33">
        <v>4.9279E-4</v>
      </c>
      <c r="FP70" s="33">
        <v>7.1958000000000005E-4</v>
      </c>
      <c r="FQ70" s="33">
        <v>1.0416000000000001E-4</v>
      </c>
      <c r="FR70" s="33">
        <v>9.5660000000000005E-4</v>
      </c>
      <c r="FS70" s="33">
        <v>6.3942999999999997E-4</v>
      </c>
      <c r="FT70" s="33">
        <v>1.0633299999999999E-3</v>
      </c>
      <c r="FU70" s="33">
        <v>1.1168300000000001E-3</v>
      </c>
      <c r="FV70" s="33">
        <v>4.7243900000000002E-3</v>
      </c>
      <c r="FW70" s="33">
        <v>5.0710000000000002E-4</v>
      </c>
      <c r="FX70" s="33">
        <v>7.0580000000000005E-5</v>
      </c>
      <c r="FY70" s="33">
        <v>2.0200000000000001E-6</v>
      </c>
      <c r="FZ70" s="33">
        <v>4.2067399999999996E-3</v>
      </c>
      <c r="GA70" s="33">
        <v>8.2001299999999999E-3</v>
      </c>
      <c r="GB70" s="33">
        <v>5.3619999999999998E-5</v>
      </c>
      <c r="GC70" s="33">
        <v>1.13477E-3</v>
      </c>
      <c r="GD70" s="33">
        <v>1.1328E-4</v>
      </c>
      <c r="GE70" s="33">
        <v>4.261E-4</v>
      </c>
      <c r="GF70" s="33">
        <v>9.2117999999999996E-4</v>
      </c>
      <c r="GG70" s="33">
        <v>6.7308000000000005E-4</v>
      </c>
      <c r="GH70" s="33">
        <v>9.5655500000000008E-3</v>
      </c>
      <c r="GI70" s="34">
        <v>5.5221999999999997E-4</v>
      </c>
    </row>
    <row r="71" spans="1:193" ht="15" customHeight="1">
      <c r="A71" s="18" t="s">
        <v>65</v>
      </c>
      <c r="B71" s="47" t="s">
        <v>273</v>
      </c>
      <c r="C71" s="32">
        <v>0</v>
      </c>
      <c r="D71" s="33">
        <v>0</v>
      </c>
      <c r="E71" s="33">
        <v>0</v>
      </c>
      <c r="F71" s="33">
        <v>0</v>
      </c>
      <c r="G71" s="33">
        <v>0</v>
      </c>
      <c r="H71" s="33">
        <v>0</v>
      </c>
      <c r="I71" s="33">
        <v>0</v>
      </c>
      <c r="J71" s="33">
        <v>0</v>
      </c>
      <c r="K71" s="33">
        <v>0</v>
      </c>
      <c r="L71" s="33">
        <v>0</v>
      </c>
      <c r="M71" s="33">
        <v>0</v>
      </c>
      <c r="N71" s="33">
        <v>0</v>
      </c>
      <c r="O71" s="33">
        <v>0</v>
      </c>
      <c r="P71" s="33">
        <v>0</v>
      </c>
      <c r="Q71" s="33">
        <v>1.1725E-4</v>
      </c>
      <c r="R71" s="33">
        <v>2.8229999999999999E-5</v>
      </c>
      <c r="S71" s="33">
        <v>0</v>
      </c>
      <c r="T71" s="97">
        <v>0</v>
      </c>
      <c r="U71" s="33">
        <v>0</v>
      </c>
      <c r="V71" s="33">
        <v>0</v>
      </c>
      <c r="W71" s="33">
        <v>0</v>
      </c>
      <c r="X71" s="33">
        <v>2.69178E-3</v>
      </c>
      <c r="Y71" s="33">
        <v>2.7540000000000001E-5</v>
      </c>
      <c r="Z71" s="33">
        <v>0</v>
      </c>
      <c r="AA71" s="33">
        <v>0</v>
      </c>
      <c r="AB71" s="104">
        <v>0</v>
      </c>
      <c r="AC71" s="33">
        <v>0</v>
      </c>
      <c r="AD71" s="33">
        <v>0</v>
      </c>
      <c r="AE71" s="33">
        <v>0</v>
      </c>
      <c r="AF71" s="33">
        <v>0</v>
      </c>
      <c r="AG71" s="33">
        <v>0</v>
      </c>
      <c r="AH71" s="33">
        <v>0</v>
      </c>
      <c r="AI71" s="33">
        <v>0</v>
      </c>
      <c r="AJ71" s="33">
        <v>0</v>
      </c>
      <c r="AK71" s="33">
        <v>0</v>
      </c>
      <c r="AL71" s="33">
        <v>0</v>
      </c>
      <c r="AM71" s="33">
        <v>0</v>
      </c>
      <c r="AN71" s="33">
        <v>0</v>
      </c>
      <c r="AO71" s="33">
        <v>0</v>
      </c>
      <c r="AP71" s="33">
        <v>0</v>
      </c>
      <c r="AQ71" s="33">
        <v>0</v>
      </c>
      <c r="AR71" s="33">
        <v>4.3016000000000002E-4</v>
      </c>
      <c r="AS71" s="33">
        <v>2.7599999999999998E-6</v>
      </c>
      <c r="AT71" s="33">
        <v>9.2999999999999999E-7</v>
      </c>
      <c r="AU71" s="33">
        <v>0</v>
      </c>
      <c r="AV71" s="33">
        <v>0</v>
      </c>
      <c r="AW71" s="33">
        <v>0</v>
      </c>
      <c r="AX71" s="33">
        <v>0</v>
      </c>
      <c r="AY71" s="33">
        <v>0</v>
      </c>
      <c r="AZ71" s="33">
        <v>0</v>
      </c>
      <c r="BA71" s="33">
        <v>0</v>
      </c>
      <c r="BB71" s="33">
        <v>0</v>
      </c>
      <c r="BC71" s="33">
        <v>0</v>
      </c>
      <c r="BD71" s="33">
        <v>0</v>
      </c>
      <c r="BE71" s="33">
        <v>0</v>
      </c>
      <c r="BF71" s="33">
        <v>0</v>
      </c>
      <c r="BG71" s="33">
        <v>0</v>
      </c>
      <c r="BH71" s="33">
        <v>0</v>
      </c>
      <c r="BI71" s="33">
        <v>1.6613000000000001E-4</v>
      </c>
      <c r="BJ71" s="33">
        <v>0</v>
      </c>
      <c r="BK71" s="33">
        <v>0</v>
      </c>
      <c r="BL71" s="33">
        <v>0</v>
      </c>
      <c r="BM71" s="33">
        <v>5.7229999999999998E-4</v>
      </c>
      <c r="BN71" s="33">
        <v>0</v>
      </c>
      <c r="BO71" s="33">
        <v>0</v>
      </c>
      <c r="BP71" s="33">
        <v>0</v>
      </c>
      <c r="BQ71" s="33">
        <v>0.10351833000000001</v>
      </c>
      <c r="BR71" s="33">
        <v>0</v>
      </c>
      <c r="BS71" s="33">
        <v>0</v>
      </c>
      <c r="BT71" s="33">
        <v>8.7479999999999996E-5</v>
      </c>
      <c r="BU71" s="33">
        <v>0</v>
      </c>
      <c r="BV71" s="33">
        <v>0</v>
      </c>
      <c r="BW71" s="33">
        <v>0</v>
      </c>
      <c r="BX71" s="33">
        <v>0</v>
      </c>
      <c r="BY71" s="33">
        <v>0</v>
      </c>
      <c r="BZ71" s="33">
        <v>0</v>
      </c>
      <c r="CA71" s="33">
        <v>0</v>
      </c>
      <c r="CB71" s="33">
        <v>0</v>
      </c>
      <c r="CC71" s="33">
        <v>6.6619999999999996E-5</v>
      </c>
      <c r="CD71" s="33">
        <v>0</v>
      </c>
      <c r="CE71" s="33">
        <v>0</v>
      </c>
      <c r="CF71" s="33">
        <v>0</v>
      </c>
      <c r="CG71" s="33">
        <v>0</v>
      </c>
      <c r="CH71" s="33">
        <v>3.9073999999999999E-4</v>
      </c>
      <c r="CI71" s="33">
        <v>1.9199999999999998E-6</v>
      </c>
      <c r="CJ71" s="33">
        <v>3.2320000000000002E-5</v>
      </c>
      <c r="CK71" s="33">
        <v>8.5599999999999994E-6</v>
      </c>
      <c r="CL71" s="33">
        <v>0</v>
      </c>
      <c r="CM71" s="33">
        <v>0</v>
      </c>
      <c r="CN71" s="33">
        <v>0</v>
      </c>
      <c r="CO71" s="33">
        <v>0</v>
      </c>
      <c r="CP71" s="33">
        <v>0</v>
      </c>
      <c r="CQ71" s="33">
        <v>1.679E-5</v>
      </c>
      <c r="CR71" s="33">
        <v>6.9190000000000007E-5</v>
      </c>
      <c r="CS71" s="33">
        <v>0</v>
      </c>
      <c r="CT71" s="33">
        <v>0</v>
      </c>
      <c r="CU71" s="33">
        <v>0</v>
      </c>
      <c r="CV71" s="33">
        <v>0</v>
      </c>
      <c r="CW71" s="33">
        <v>5.2928999999999997E-4</v>
      </c>
      <c r="CX71" s="33">
        <v>2.6551999999999999E-4</v>
      </c>
      <c r="CY71" s="33">
        <v>0</v>
      </c>
      <c r="CZ71" s="33">
        <v>0</v>
      </c>
      <c r="DA71" s="33">
        <v>0</v>
      </c>
      <c r="DB71" s="33">
        <v>0</v>
      </c>
      <c r="DC71" s="33">
        <v>0</v>
      </c>
      <c r="DD71" s="33">
        <v>0</v>
      </c>
      <c r="DE71" s="33">
        <v>0</v>
      </c>
      <c r="DF71" s="33">
        <v>0</v>
      </c>
      <c r="DG71" s="33">
        <v>4.0000000000000001E-8</v>
      </c>
      <c r="DH71" s="33">
        <v>0</v>
      </c>
      <c r="DI71" s="33">
        <v>0</v>
      </c>
      <c r="DJ71" s="33">
        <v>0</v>
      </c>
      <c r="DK71" s="33">
        <v>0</v>
      </c>
      <c r="DL71" s="33">
        <v>0</v>
      </c>
      <c r="DM71" s="33">
        <v>0</v>
      </c>
      <c r="DN71" s="33">
        <v>5.9999999999999997E-7</v>
      </c>
      <c r="DO71" s="33">
        <v>3.1900000000000003E-5</v>
      </c>
      <c r="DP71" s="33">
        <v>1.6330000000000001E-5</v>
      </c>
      <c r="DQ71" s="33">
        <v>0</v>
      </c>
      <c r="DR71" s="33">
        <v>5.2399999999999998E-6</v>
      </c>
      <c r="DS71" s="33">
        <v>5.6789999999999997E-5</v>
      </c>
      <c r="DT71" s="33">
        <v>1.4132000000000001E-4</v>
      </c>
      <c r="DU71" s="33">
        <v>0</v>
      </c>
      <c r="DV71" s="33">
        <v>0</v>
      </c>
      <c r="DW71" s="33">
        <v>0</v>
      </c>
      <c r="DX71" s="33">
        <v>0</v>
      </c>
      <c r="DY71" s="33">
        <v>0</v>
      </c>
      <c r="DZ71" s="33">
        <v>1.15E-6</v>
      </c>
      <c r="EA71" s="33">
        <v>1.5600000000000001E-6</v>
      </c>
      <c r="EB71" s="33">
        <v>6.2700000000000001E-6</v>
      </c>
      <c r="EC71" s="33">
        <v>3.58E-6</v>
      </c>
      <c r="ED71" s="33">
        <v>2.387E-5</v>
      </c>
      <c r="EE71" s="33">
        <v>1.08E-6</v>
      </c>
      <c r="EF71" s="33">
        <v>5.4788000000000005E-4</v>
      </c>
      <c r="EG71" s="33">
        <v>0</v>
      </c>
      <c r="EH71" s="33">
        <v>0</v>
      </c>
      <c r="EI71" s="33">
        <v>0</v>
      </c>
      <c r="EJ71" s="33">
        <v>2.3090000000000001E-5</v>
      </c>
      <c r="EK71" s="33">
        <v>3.6730000000000002E-5</v>
      </c>
      <c r="EL71" s="33">
        <v>4.0300000000000004E-6</v>
      </c>
      <c r="EM71" s="33">
        <v>0</v>
      </c>
      <c r="EN71" s="33">
        <v>3.9000000000000002E-7</v>
      </c>
      <c r="EO71" s="33">
        <v>8.0000000000000002E-8</v>
      </c>
      <c r="EP71" s="33">
        <v>0</v>
      </c>
      <c r="EQ71" s="33">
        <v>6.6970000000000004E-5</v>
      </c>
      <c r="ER71" s="33">
        <v>5.0800000000000002E-5</v>
      </c>
      <c r="ES71" s="33">
        <v>0</v>
      </c>
      <c r="ET71" s="33">
        <v>2.5890000000000001E-5</v>
      </c>
      <c r="EU71" s="33">
        <v>0</v>
      </c>
      <c r="EV71" s="33">
        <v>0</v>
      </c>
      <c r="EW71" s="33">
        <v>0</v>
      </c>
      <c r="EX71" s="33">
        <v>0</v>
      </c>
      <c r="EY71" s="33">
        <v>1.275E-5</v>
      </c>
      <c r="EZ71" s="33">
        <v>8.8999999999999995E-7</v>
      </c>
      <c r="FA71" s="33">
        <v>5.3399999999999997E-6</v>
      </c>
      <c r="FB71" s="33">
        <v>8.5599999999999994E-6</v>
      </c>
      <c r="FC71" s="33">
        <v>1.6839000000000001E-4</v>
      </c>
      <c r="FD71" s="33">
        <v>1.8500000000000001E-6</v>
      </c>
      <c r="FE71" s="33">
        <v>4.2525000000000001E-4</v>
      </c>
      <c r="FF71" s="33">
        <v>3.7903999999999998E-4</v>
      </c>
      <c r="FG71" s="33">
        <v>7.0729999999999995E-5</v>
      </c>
      <c r="FH71" s="33">
        <v>0</v>
      </c>
      <c r="FI71" s="33">
        <v>2.8999999999999998E-7</v>
      </c>
      <c r="FJ71" s="33">
        <v>2.5113000000000002E-4</v>
      </c>
      <c r="FK71" s="33">
        <v>6.0800000000000002E-6</v>
      </c>
      <c r="FL71" s="33">
        <v>2.4689999999999999E-5</v>
      </c>
      <c r="FM71" s="33">
        <v>2.1876999999999999E-4</v>
      </c>
      <c r="FN71" s="33">
        <v>0</v>
      </c>
      <c r="FO71" s="33">
        <v>0</v>
      </c>
      <c r="FP71" s="33">
        <v>0</v>
      </c>
      <c r="FQ71" s="33">
        <v>0</v>
      </c>
      <c r="FR71" s="33">
        <v>0</v>
      </c>
      <c r="FS71" s="33">
        <v>0</v>
      </c>
      <c r="FT71" s="33">
        <v>0</v>
      </c>
      <c r="FU71" s="33">
        <v>0</v>
      </c>
      <c r="FV71" s="33">
        <v>7.25E-6</v>
      </c>
      <c r="FW71" s="33">
        <v>1.1379999999999999E-5</v>
      </c>
      <c r="FX71" s="33">
        <v>0</v>
      </c>
      <c r="FY71" s="33">
        <v>2.3999999999999998E-7</v>
      </c>
      <c r="FZ71" s="33">
        <v>6.1600000000000003E-6</v>
      </c>
      <c r="GA71" s="33">
        <v>0</v>
      </c>
      <c r="GB71" s="33">
        <v>4.2629999999999997E-5</v>
      </c>
      <c r="GC71" s="33">
        <v>4.2400000000000001E-4</v>
      </c>
      <c r="GD71" s="33">
        <v>0</v>
      </c>
      <c r="GE71" s="33">
        <v>2.7230000000000001E-4</v>
      </c>
      <c r="GF71" s="33">
        <v>4.0800000000000002E-5</v>
      </c>
      <c r="GG71" s="33">
        <v>2.8462000000000002E-4</v>
      </c>
      <c r="GH71" s="33">
        <v>0</v>
      </c>
      <c r="GI71" s="34">
        <v>7.3837000000000002E-4</v>
      </c>
      <c r="GJ71" s="175"/>
      <c r="GK71" s="175"/>
    </row>
    <row r="72" spans="1:193" ht="15" customHeight="1">
      <c r="A72" s="18" t="s">
        <v>66</v>
      </c>
      <c r="B72" s="47" t="s">
        <v>274</v>
      </c>
      <c r="C72" s="32">
        <v>3.0830000000000001E-5</v>
      </c>
      <c r="D72" s="33">
        <v>5.2778000000000005E-4</v>
      </c>
      <c r="E72" s="33">
        <v>4.918E-5</v>
      </c>
      <c r="F72" s="33">
        <v>6.6160000000000004E-5</v>
      </c>
      <c r="G72" s="33">
        <v>4.918E-5</v>
      </c>
      <c r="H72" s="33">
        <v>1.883E-4</v>
      </c>
      <c r="I72" s="33">
        <v>6.8040000000000006E-5</v>
      </c>
      <c r="J72" s="33">
        <v>1.08E-6</v>
      </c>
      <c r="K72" s="33">
        <v>9.6399999999999992E-6</v>
      </c>
      <c r="L72" s="33">
        <v>1.044E-5</v>
      </c>
      <c r="M72" s="33">
        <v>1.99E-6</v>
      </c>
      <c r="N72" s="33">
        <v>3.2100000000000002E-6</v>
      </c>
      <c r="O72" s="33">
        <v>0</v>
      </c>
      <c r="P72" s="33">
        <v>5.5300000000000004E-6</v>
      </c>
      <c r="Q72" s="33">
        <v>1.4062999999999999E-4</v>
      </c>
      <c r="R72" s="33">
        <v>5.0689999999999997E-5</v>
      </c>
      <c r="S72" s="33">
        <v>0</v>
      </c>
      <c r="T72" s="97">
        <v>2.5207000000000002E-4</v>
      </c>
      <c r="U72" s="33">
        <v>4.9507999999999996E-4</v>
      </c>
      <c r="V72" s="33">
        <v>0</v>
      </c>
      <c r="W72" s="33">
        <v>0</v>
      </c>
      <c r="X72" s="33">
        <v>4.8600000000000002E-5</v>
      </c>
      <c r="Y72" s="33">
        <v>0</v>
      </c>
      <c r="Z72" s="33">
        <v>3.0599999999999999E-6</v>
      </c>
      <c r="AA72" s="33">
        <v>1.217E-5</v>
      </c>
      <c r="AB72" s="104">
        <v>1.1049999999999999E-5</v>
      </c>
      <c r="AC72" s="33">
        <v>3.4000000000000001E-6</v>
      </c>
      <c r="AD72" s="33">
        <v>3.4050000000000001E-5</v>
      </c>
      <c r="AE72" s="33">
        <v>4.6289999999999999E-5</v>
      </c>
      <c r="AF72" s="33">
        <v>2.8540000000000001E-5</v>
      </c>
      <c r="AG72" s="33">
        <v>1.3400000000000001E-6</v>
      </c>
      <c r="AH72" s="33">
        <v>1.201E-5</v>
      </c>
      <c r="AI72" s="33">
        <v>6.7999999999999995E-7</v>
      </c>
      <c r="AJ72" s="33">
        <v>7.6299999999999998E-6</v>
      </c>
      <c r="AK72" s="33">
        <v>3.3609999999999998E-5</v>
      </c>
      <c r="AL72" s="33">
        <v>0</v>
      </c>
      <c r="AM72" s="33">
        <v>9.8900000000000002E-6</v>
      </c>
      <c r="AN72" s="33">
        <v>8.7899999999999995E-5</v>
      </c>
      <c r="AO72" s="33">
        <v>1.2913000000000001E-4</v>
      </c>
      <c r="AP72" s="33">
        <v>6.98176E-3</v>
      </c>
      <c r="AQ72" s="33">
        <v>1.0075E-4</v>
      </c>
      <c r="AR72" s="33">
        <v>1.562E-5</v>
      </c>
      <c r="AS72" s="33">
        <v>5.6010000000000001E-5</v>
      </c>
      <c r="AT72" s="33">
        <v>5.1429999999999998E-4</v>
      </c>
      <c r="AU72" s="33">
        <v>2.0499999999999999E-6</v>
      </c>
      <c r="AV72" s="33">
        <v>0</v>
      </c>
      <c r="AW72" s="33">
        <v>4.6199999999999998E-5</v>
      </c>
      <c r="AX72" s="33">
        <v>1.5327E-4</v>
      </c>
      <c r="AY72" s="33">
        <v>1.795E-4</v>
      </c>
      <c r="AZ72" s="33">
        <v>1.1229999999999999E-5</v>
      </c>
      <c r="BA72" s="33">
        <v>6.5850000000000001E-5</v>
      </c>
      <c r="BB72" s="33">
        <v>8.0959999999999997E-5</v>
      </c>
      <c r="BC72" s="33">
        <v>1.5610000000000001E-5</v>
      </c>
      <c r="BD72" s="33">
        <v>1.6229999999999999E-5</v>
      </c>
      <c r="BE72" s="33">
        <v>7.7800000000000001E-6</v>
      </c>
      <c r="BF72" s="33">
        <v>0</v>
      </c>
      <c r="BG72" s="33">
        <v>6.3099999999999997E-6</v>
      </c>
      <c r="BH72" s="33">
        <v>2.0239999999999999E-5</v>
      </c>
      <c r="BI72" s="33">
        <v>3.3900000000000002E-6</v>
      </c>
      <c r="BJ72" s="33">
        <v>0</v>
      </c>
      <c r="BK72" s="33">
        <v>5.4474000000000005E-4</v>
      </c>
      <c r="BL72" s="33">
        <v>0</v>
      </c>
      <c r="BM72" s="33">
        <v>2.6599999999999999E-5</v>
      </c>
      <c r="BN72" s="33">
        <v>4.4919999999999997E-5</v>
      </c>
      <c r="BO72" s="33">
        <v>0</v>
      </c>
      <c r="BP72" s="33">
        <v>4.6223999999999999E-4</v>
      </c>
      <c r="BQ72" s="33">
        <v>0.16841721000000001</v>
      </c>
      <c r="BR72" s="33">
        <v>5.6731400000000001E-3</v>
      </c>
      <c r="BS72" s="33">
        <v>5.04E-6</v>
      </c>
      <c r="BT72" s="33">
        <v>1.2279999999999999E-5</v>
      </c>
      <c r="BU72" s="33">
        <v>4.6538999999999999E-4</v>
      </c>
      <c r="BV72" s="33">
        <v>4.6600000000000001E-5</v>
      </c>
      <c r="BW72" s="33">
        <v>1.7429000000000001E-4</v>
      </c>
      <c r="BX72" s="33">
        <v>0</v>
      </c>
      <c r="BY72" s="33">
        <v>0</v>
      </c>
      <c r="BZ72" s="33">
        <v>2.26E-6</v>
      </c>
      <c r="CA72" s="33">
        <v>0</v>
      </c>
      <c r="CB72" s="33">
        <v>2.8100000000000002E-6</v>
      </c>
      <c r="CC72" s="33">
        <v>6.5350000000000003E-5</v>
      </c>
      <c r="CD72" s="33">
        <v>2.12E-6</v>
      </c>
      <c r="CE72" s="33">
        <v>0</v>
      </c>
      <c r="CF72" s="33">
        <v>8.1499999999999999E-6</v>
      </c>
      <c r="CG72" s="33">
        <v>4.562E-5</v>
      </c>
      <c r="CH72" s="33">
        <v>9.4510000000000001E-5</v>
      </c>
      <c r="CI72" s="33">
        <v>9.0499999999999997E-6</v>
      </c>
      <c r="CJ72" s="33">
        <v>5.834E-5</v>
      </c>
      <c r="CK72" s="33">
        <v>1.7459999999999999E-5</v>
      </c>
      <c r="CL72" s="33">
        <v>0</v>
      </c>
      <c r="CM72" s="33">
        <v>2.2500000000000001E-5</v>
      </c>
      <c r="CN72" s="33">
        <v>3.0620000000000002E-5</v>
      </c>
      <c r="CO72" s="33">
        <v>7.7800000000000001E-6</v>
      </c>
      <c r="CP72" s="33">
        <v>2.9070000000000001E-5</v>
      </c>
      <c r="CQ72" s="33">
        <v>9.1800000000000002E-6</v>
      </c>
      <c r="CR72" s="33">
        <v>7.7100000000000007E-6</v>
      </c>
      <c r="CS72" s="33">
        <v>1.821E-5</v>
      </c>
      <c r="CT72" s="33">
        <v>3.6399999999999997E-5</v>
      </c>
      <c r="CU72" s="33">
        <v>1.8119999999999999E-5</v>
      </c>
      <c r="CV72" s="33">
        <v>1.579E-5</v>
      </c>
      <c r="CW72" s="33">
        <v>1.4186E-4</v>
      </c>
      <c r="CX72" s="33">
        <v>1.6778999999999999E-4</v>
      </c>
      <c r="CY72" s="33">
        <v>1.432E-5</v>
      </c>
      <c r="CZ72" s="33">
        <v>0</v>
      </c>
      <c r="DA72" s="33">
        <v>1.93384E-3</v>
      </c>
      <c r="DB72" s="33">
        <v>5.0540000000000001E-5</v>
      </c>
      <c r="DC72" s="33">
        <v>1.133456E-2</v>
      </c>
      <c r="DD72" s="33">
        <v>6.3745000000000002E-4</v>
      </c>
      <c r="DE72" s="33">
        <v>2.7057999999999997E-4</v>
      </c>
      <c r="DF72" s="33">
        <v>1.5095000000000001E-4</v>
      </c>
      <c r="DG72" s="33">
        <v>7.4679999999999996E-5</v>
      </c>
      <c r="DH72" s="33">
        <v>1.469E-5</v>
      </c>
      <c r="DI72" s="33">
        <v>1.2836999999999999E-4</v>
      </c>
      <c r="DJ72" s="33">
        <v>4.0316000000000001E-4</v>
      </c>
      <c r="DK72" s="33">
        <v>1.61E-6</v>
      </c>
      <c r="DL72" s="33">
        <v>3.1010000000000003E-5</v>
      </c>
      <c r="DM72" s="33">
        <v>9.9671000000000004E-4</v>
      </c>
      <c r="DN72" s="33">
        <v>1.005E-5</v>
      </c>
      <c r="DO72" s="33">
        <v>5.7460000000000002E-5</v>
      </c>
      <c r="DP72" s="33">
        <v>4.655E-5</v>
      </c>
      <c r="DQ72" s="33">
        <v>0</v>
      </c>
      <c r="DR72" s="33">
        <v>6.7429999999999996E-5</v>
      </c>
      <c r="DS72" s="33">
        <v>1.327E-5</v>
      </c>
      <c r="DT72" s="33">
        <v>3.926E-5</v>
      </c>
      <c r="DU72" s="33">
        <v>0</v>
      </c>
      <c r="DV72" s="33">
        <v>4.4709999999999997E-5</v>
      </c>
      <c r="DW72" s="33">
        <v>7.2401100000000001E-3</v>
      </c>
      <c r="DX72" s="33">
        <v>1.68432E-3</v>
      </c>
      <c r="DY72" s="33">
        <v>5.2880000000000002E-5</v>
      </c>
      <c r="DZ72" s="33">
        <v>9.5000000000000001E-7</v>
      </c>
      <c r="EA72" s="33">
        <v>1.1599999999999999E-6</v>
      </c>
      <c r="EB72" s="33">
        <v>4.6399999999999996E-6</v>
      </c>
      <c r="EC72" s="33">
        <v>5.7799999999999997E-6</v>
      </c>
      <c r="ED72" s="33">
        <v>8.1599999999999998E-6</v>
      </c>
      <c r="EE72" s="33">
        <v>8.5499999999999995E-6</v>
      </c>
      <c r="EF72" s="33">
        <v>1.5163500000000001E-3</v>
      </c>
      <c r="EG72" s="33">
        <v>0</v>
      </c>
      <c r="EH72" s="33">
        <v>2.762E-5</v>
      </c>
      <c r="EI72" s="33">
        <v>1.4621999999999999E-4</v>
      </c>
      <c r="EJ72" s="33">
        <v>3.1970000000000001E-5</v>
      </c>
      <c r="EK72" s="33">
        <v>4.333E-5</v>
      </c>
      <c r="EL72" s="33">
        <v>3.4530000000000003E-5</v>
      </c>
      <c r="EM72" s="33">
        <v>1.9332E-4</v>
      </c>
      <c r="EN72" s="33">
        <v>6.4000000000000001E-7</v>
      </c>
      <c r="EO72" s="33">
        <v>8.0000000000000002E-8</v>
      </c>
      <c r="EP72" s="33">
        <v>0</v>
      </c>
      <c r="EQ72" s="33">
        <v>1.8430000000000001E-5</v>
      </c>
      <c r="ER72" s="33">
        <v>1.7079999999999999E-5</v>
      </c>
      <c r="ES72" s="33">
        <v>9.5300000000000002E-6</v>
      </c>
      <c r="ET72" s="33">
        <v>2.65E-6</v>
      </c>
      <c r="EU72" s="33">
        <v>0</v>
      </c>
      <c r="EV72" s="33">
        <v>0</v>
      </c>
      <c r="EW72" s="33">
        <v>2.83E-6</v>
      </c>
      <c r="EX72" s="33">
        <v>3.4109999999999997E-5</v>
      </c>
      <c r="EY72" s="33">
        <v>4.25E-6</v>
      </c>
      <c r="EZ72" s="33">
        <v>1.5600000000000001E-6</v>
      </c>
      <c r="FA72" s="33">
        <v>0</v>
      </c>
      <c r="FB72" s="33">
        <v>1.066E-5</v>
      </c>
      <c r="FC72" s="33">
        <v>0</v>
      </c>
      <c r="FD72" s="33">
        <v>1.359E-5</v>
      </c>
      <c r="FE72" s="33">
        <v>1.8388000000000001E-4</v>
      </c>
      <c r="FF72" s="33">
        <v>1.73689E-3</v>
      </c>
      <c r="FG72" s="33">
        <v>2.05433E-3</v>
      </c>
      <c r="FH72" s="33">
        <v>2.2581000000000001E-4</v>
      </c>
      <c r="FI72" s="33">
        <v>4.0999999999999997E-6</v>
      </c>
      <c r="FJ72" s="33">
        <v>1.4077899999999999E-3</v>
      </c>
      <c r="FK72" s="33">
        <v>1.9550000000000001E-5</v>
      </c>
      <c r="FL72" s="33">
        <v>5.2499999999999997E-6</v>
      </c>
      <c r="FM72" s="33">
        <v>7.7410000000000006E-5</v>
      </c>
      <c r="FN72" s="33">
        <v>4.0309999999999999E-5</v>
      </c>
      <c r="FO72" s="33">
        <v>5.872E-5</v>
      </c>
      <c r="FP72" s="33">
        <v>1.1893400000000001E-3</v>
      </c>
      <c r="FQ72" s="33">
        <v>1.7448999999999999E-4</v>
      </c>
      <c r="FR72" s="33">
        <v>2.2289999999999998E-5</v>
      </c>
      <c r="FS72" s="33">
        <v>1.6250999999999999E-4</v>
      </c>
      <c r="FT72" s="33">
        <v>6.5930000000000001E-5</v>
      </c>
      <c r="FU72" s="33">
        <v>3.1300000000000002E-5</v>
      </c>
      <c r="FV72" s="33">
        <v>1.1270900000000001E-3</v>
      </c>
      <c r="FW72" s="33">
        <v>5.7614000000000005E-4</v>
      </c>
      <c r="FX72" s="33">
        <v>1.331E-5</v>
      </c>
      <c r="FY72" s="33">
        <v>1.2300000000000001E-6</v>
      </c>
      <c r="FZ72" s="33">
        <v>6.9700000000000002E-6</v>
      </c>
      <c r="GA72" s="33">
        <v>3.4800000000000001E-6</v>
      </c>
      <c r="GB72" s="33">
        <v>1.607E-5</v>
      </c>
      <c r="GC72" s="33">
        <v>3.1380000000000001E-5</v>
      </c>
      <c r="GD72" s="33">
        <v>1.393E-5</v>
      </c>
      <c r="GE72" s="33">
        <v>5.2500000000000002E-5</v>
      </c>
      <c r="GF72" s="33">
        <v>1.1255E-4</v>
      </c>
      <c r="GG72" s="33">
        <v>8.1534000000000001E-4</v>
      </c>
      <c r="GH72" s="33">
        <v>0</v>
      </c>
      <c r="GI72" s="34">
        <v>5.4319000000000004E-4</v>
      </c>
      <c r="GJ72" s="175"/>
      <c r="GK72" s="175"/>
    </row>
    <row r="73" spans="1:193" ht="15" customHeight="1">
      <c r="A73" s="18" t="s">
        <v>67</v>
      </c>
      <c r="B73" s="47" t="s">
        <v>275</v>
      </c>
      <c r="C73" s="32">
        <v>0</v>
      </c>
      <c r="D73" s="33">
        <v>0</v>
      </c>
      <c r="E73" s="33">
        <v>0</v>
      </c>
      <c r="F73" s="33">
        <v>0</v>
      </c>
      <c r="G73" s="33">
        <v>0</v>
      </c>
      <c r="H73" s="33">
        <v>0</v>
      </c>
      <c r="I73" s="33">
        <v>0</v>
      </c>
      <c r="J73" s="33">
        <v>0</v>
      </c>
      <c r="K73" s="33">
        <v>0</v>
      </c>
      <c r="L73" s="33">
        <v>0</v>
      </c>
      <c r="M73" s="33">
        <v>0</v>
      </c>
      <c r="N73" s="33">
        <v>0</v>
      </c>
      <c r="O73" s="33">
        <v>0</v>
      </c>
      <c r="P73" s="33">
        <v>0</v>
      </c>
      <c r="Q73" s="33">
        <v>0</v>
      </c>
      <c r="R73" s="33">
        <v>0</v>
      </c>
      <c r="S73" s="33">
        <v>3.2251300000000001E-3</v>
      </c>
      <c r="T73" s="97">
        <v>0</v>
      </c>
      <c r="U73" s="33">
        <v>0</v>
      </c>
      <c r="V73" s="33">
        <v>0</v>
      </c>
      <c r="W73" s="33">
        <v>0</v>
      </c>
      <c r="X73" s="33">
        <v>0</v>
      </c>
      <c r="Y73" s="33">
        <v>0</v>
      </c>
      <c r="Z73" s="33">
        <v>0</v>
      </c>
      <c r="AA73" s="33">
        <v>6.6023000000000004E-4</v>
      </c>
      <c r="AB73" s="104">
        <v>1.0000300000000001E-3</v>
      </c>
      <c r="AC73" s="33">
        <v>0</v>
      </c>
      <c r="AD73" s="33">
        <v>1.058E-5</v>
      </c>
      <c r="AE73" s="33">
        <v>3.2863499999999999E-3</v>
      </c>
      <c r="AF73" s="33">
        <v>6.7148999999999996E-4</v>
      </c>
      <c r="AG73" s="33">
        <v>1.2919679999999999E-2</v>
      </c>
      <c r="AH73" s="33">
        <v>3.17972E-3</v>
      </c>
      <c r="AI73" s="33">
        <v>0</v>
      </c>
      <c r="AJ73" s="33">
        <v>0</v>
      </c>
      <c r="AK73" s="33">
        <v>1.1199999999999999E-5</v>
      </c>
      <c r="AL73" s="33">
        <v>0</v>
      </c>
      <c r="AM73" s="33">
        <v>3.4207999999999998E-4</v>
      </c>
      <c r="AN73" s="33">
        <v>2.3624E-4</v>
      </c>
      <c r="AO73" s="33">
        <v>1.6291999999999999E-4</v>
      </c>
      <c r="AP73" s="33">
        <v>0</v>
      </c>
      <c r="AQ73" s="33">
        <v>4.5888999999999999E-4</v>
      </c>
      <c r="AR73" s="33">
        <v>0</v>
      </c>
      <c r="AS73" s="33">
        <v>1.708E-4</v>
      </c>
      <c r="AT73" s="33">
        <v>2.0899170000000002E-2</v>
      </c>
      <c r="AU73" s="33">
        <v>0</v>
      </c>
      <c r="AV73" s="33">
        <v>0</v>
      </c>
      <c r="AW73" s="33">
        <v>0</v>
      </c>
      <c r="AX73" s="33">
        <v>8.9092000000000001E-4</v>
      </c>
      <c r="AY73" s="33">
        <v>0</v>
      </c>
      <c r="AZ73" s="33">
        <v>0</v>
      </c>
      <c r="BA73" s="33">
        <v>5.4999999999999999E-6</v>
      </c>
      <c r="BB73" s="33">
        <v>7.7700000000000001E-6</v>
      </c>
      <c r="BC73" s="33">
        <v>8.2098999999999996E-4</v>
      </c>
      <c r="BD73" s="33">
        <v>0</v>
      </c>
      <c r="BE73" s="33">
        <v>1.5569999999999998E-5</v>
      </c>
      <c r="BF73" s="33">
        <v>0</v>
      </c>
      <c r="BG73" s="33">
        <v>7.7785800000000002E-3</v>
      </c>
      <c r="BH73" s="33">
        <v>2.32038E-2</v>
      </c>
      <c r="BI73" s="33">
        <v>1.4239999999999999E-4</v>
      </c>
      <c r="BJ73" s="33">
        <v>0</v>
      </c>
      <c r="BK73" s="33">
        <v>1.4188E-3</v>
      </c>
      <c r="BL73" s="33">
        <v>0</v>
      </c>
      <c r="BM73" s="33">
        <v>0</v>
      </c>
      <c r="BN73" s="33">
        <v>3.7038800000000001E-3</v>
      </c>
      <c r="BO73" s="33">
        <v>0</v>
      </c>
      <c r="BP73" s="33">
        <v>1.0044400000000001E-3</v>
      </c>
      <c r="BQ73" s="33">
        <v>0</v>
      </c>
      <c r="BR73" s="33">
        <v>0</v>
      </c>
      <c r="BS73" s="33">
        <v>8.5953539999999995E-2</v>
      </c>
      <c r="BT73" s="33">
        <v>2.179E-5</v>
      </c>
      <c r="BU73" s="33">
        <v>0</v>
      </c>
      <c r="BV73" s="33">
        <v>7.7700000000000001E-6</v>
      </c>
      <c r="BW73" s="33">
        <v>1.23156E-3</v>
      </c>
      <c r="BX73" s="33">
        <v>0</v>
      </c>
      <c r="BY73" s="33">
        <v>0</v>
      </c>
      <c r="BZ73" s="33">
        <v>0</v>
      </c>
      <c r="CA73" s="33">
        <v>0</v>
      </c>
      <c r="CB73" s="33">
        <v>0</v>
      </c>
      <c r="CC73" s="33">
        <v>0</v>
      </c>
      <c r="CD73" s="33">
        <v>0</v>
      </c>
      <c r="CE73" s="33">
        <v>0</v>
      </c>
      <c r="CF73" s="33">
        <v>1.5584E-4</v>
      </c>
      <c r="CG73" s="33">
        <v>8.6000000000000002E-7</v>
      </c>
      <c r="CH73" s="33">
        <v>6.4000000000000001E-7</v>
      </c>
      <c r="CI73" s="33">
        <v>1.4017299999999999E-3</v>
      </c>
      <c r="CJ73" s="33">
        <v>3.3063799999999998E-3</v>
      </c>
      <c r="CK73" s="33">
        <v>6.4125E-4</v>
      </c>
      <c r="CL73" s="33">
        <v>0</v>
      </c>
      <c r="CM73" s="33">
        <v>4.0620000000000001E-5</v>
      </c>
      <c r="CN73" s="33">
        <v>4.7114499999999998E-3</v>
      </c>
      <c r="CO73" s="33">
        <v>7.5779000000000005E-4</v>
      </c>
      <c r="CP73" s="33">
        <v>1.5799999999999999E-6</v>
      </c>
      <c r="CQ73" s="33">
        <v>3.5754999999999999E-4</v>
      </c>
      <c r="CR73" s="33">
        <v>1.8982999999999999E-4</v>
      </c>
      <c r="CS73" s="33">
        <v>0</v>
      </c>
      <c r="CT73" s="33">
        <v>1.1745E-4</v>
      </c>
      <c r="CU73" s="33">
        <v>1.1728E-4</v>
      </c>
      <c r="CV73" s="33">
        <v>4.6369999999999998E-5</v>
      </c>
      <c r="CW73" s="33">
        <v>4.2827000000000002E-4</v>
      </c>
      <c r="CX73" s="33">
        <v>2.8249999999999999E-5</v>
      </c>
      <c r="CY73" s="33">
        <v>1.3968970000000001E-2</v>
      </c>
      <c r="CZ73" s="33">
        <v>3.3735499999999999E-3</v>
      </c>
      <c r="DA73" s="33">
        <v>6.40516E-3</v>
      </c>
      <c r="DB73" s="33">
        <v>1.8126100000000001E-3</v>
      </c>
      <c r="DC73" s="33">
        <v>0.1892345</v>
      </c>
      <c r="DD73" s="33">
        <v>1.3014599999999999E-3</v>
      </c>
      <c r="DE73" s="33">
        <v>2.51849E-3</v>
      </c>
      <c r="DF73" s="33">
        <v>7.7092699999999998E-3</v>
      </c>
      <c r="DG73" s="33">
        <v>2.7014999999999998E-4</v>
      </c>
      <c r="DH73" s="33">
        <v>3.5915000000000001E-3</v>
      </c>
      <c r="DI73" s="33">
        <v>1.25757E-3</v>
      </c>
      <c r="DJ73" s="33">
        <v>3.6766000000000001E-4</v>
      </c>
      <c r="DK73" s="33">
        <v>1.0870589999999999E-2</v>
      </c>
      <c r="DL73" s="33">
        <v>4.9460199999999998E-3</v>
      </c>
      <c r="DM73" s="33">
        <v>2.4321E-4</v>
      </c>
      <c r="DN73" s="33">
        <v>1.3137000000000001E-4</v>
      </c>
      <c r="DO73" s="33">
        <v>1.8382679999999998E-2</v>
      </c>
      <c r="DP73" s="33">
        <v>7.2083E-3</v>
      </c>
      <c r="DQ73" s="33">
        <v>0</v>
      </c>
      <c r="DR73" s="33">
        <v>3.1720000000000001E-5</v>
      </c>
      <c r="DS73" s="33">
        <v>1.2649499999999999E-3</v>
      </c>
      <c r="DT73" s="33">
        <v>2.4216850000000002E-2</v>
      </c>
      <c r="DU73" s="33">
        <v>2.039784E-2</v>
      </c>
      <c r="DV73" s="33">
        <v>5.6495000000000004E-4</v>
      </c>
      <c r="DW73" s="33">
        <v>2.6569800000000002E-3</v>
      </c>
      <c r="DX73" s="33">
        <v>7.9995599999999993E-3</v>
      </c>
      <c r="DY73" s="33">
        <v>1.787E-5</v>
      </c>
      <c r="DZ73" s="33">
        <v>4.8690900000000004E-3</v>
      </c>
      <c r="EA73" s="33">
        <v>4.4080600000000001E-3</v>
      </c>
      <c r="EB73" s="33">
        <v>2.63444E-3</v>
      </c>
      <c r="EC73" s="33">
        <v>7.1500000000000003E-5</v>
      </c>
      <c r="ED73" s="33">
        <v>1.3036999999999999E-4</v>
      </c>
      <c r="EE73" s="33">
        <v>0</v>
      </c>
      <c r="EF73" s="33">
        <v>0</v>
      </c>
      <c r="EG73" s="33">
        <v>0</v>
      </c>
      <c r="EH73" s="33">
        <v>7.0299999999999996E-6</v>
      </c>
      <c r="EI73" s="33">
        <v>7.8549999999999998E-5</v>
      </c>
      <c r="EJ73" s="33">
        <v>1.6869999999999999E-5</v>
      </c>
      <c r="EK73" s="33">
        <v>1.2651000000000001E-4</v>
      </c>
      <c r="EL73" s="33">
        <v>8.4800000000000001E-6</v>
      </c>
      <c r="EM73" s="33">
        <v>0</v>
      </c>
      <c r="EN73" s="33">
        <v>0</v>
      </c>
      <c r="EO73" s="33">
        <v>0</v>
      </c>
      <c r="EP73" s="33">
        <v>0</v>
      </c>
      <c r="EQ73" s="33">
        <v>5.2100000000000001E-6</v>
      </c>
      <c r="ER73" s="33">
        <v>8.0900000000000005E-6</v>
      </c>
      <c r="ES73" s="33">
        <v>2.6900000000000001E-6</v>
      </c>
      <c r="ET73" s="33">
        <v>1.9720000000000001E-5</v>
      </c>
      <c r="EU73" s="33">
        <v>0</v>
      </c>
      <c r="EV73" s="33">
        <v>0</v>
      </c>
      <c r="EW73" s="33">
        <v>1.7010000000000001E-5</v>
      </c>
      <c r="EX73" s="33">
        <v>2.1463999999999999E-4</v>
      </c>
      <c r="EY73" s="33">
        <v>0</v>
      </c>
      <c r="EZ73" s="33">
        <v>2.6250000000000001E-5</v>
      </c>
      <c r="FA73" s="33">
        <v>1.7799999999999999E-6</v>
      </c>
      <c r="FB73" s="33">
        <v>0</v>
      </c>
      <c r="FC73" s="33">
        <v>0</v>
      </c>
      <c r="FD73" s="33">
        <v>2.9999999999999997E-8</v>
      </c>
      <c r="FE73" s="33">
        <v>0</v>
      </c>
      <c r="FF73" s="33">
        <v>0</v>
      </c>
      <c r="FG73" s="33">
        <v>0</v>
      </c>
      <c r="FH73" s="33">
        <v>0</v>
      </c>
      <c r="FI73" s="33">
        <v>0</v>
      </c>
      <c r="FJ73" s="33">
        <v>0</v>
      </c>
      <c r="FK73" s="33">
        <v>8.8599999999999999E-6</v>
      </c>
      <c r="FL73" s="33">
        <v>2.08E-6</v>
      </c>
      <c r="FM73" s="33">
        <v>1.1366000000000001E-4</v>
      </c>
      <c r="FN73" s="33">
        <v>2.6249999999999998E-4</v>
      </c>
      <c r="FO73" s="33">
        <v>5.5079E-4</v>
      </c>
      <c r="FP73" s="33">
        <v>4.99724E-3</v>
      </c>
      <c r="FQ73" s="33">
        <v>1.6141300000000001E-3</v>
      </c>
      <c r="FR73" s="33">
        <v>2.5722000000000001E-4</v>
      </c>
      <c r="FS73" s="33">
        <v>3.28882E-3</v>
      </c>
      <c r="FT73" s="33">
        <v>1.6945999999999999E-4</v>
      </c>
      <c r="FU73" s="33">
        <v>1.8363E-4</v>
      </c>
      <c r="FV73" s="33">
        <v>2.2143999999999999E-4</v>
      </c>
      <c r="FW73" s="33">
        <v>0</v>
      </c>
      <c r="FX73" s="33">
        <v>0</v>
      </c>
      <c r="FY73" s="33">
        <v>3.6899999999999998E-6</v>
      </c>
      <c r="FZ73" s="33">
        <v>1.107732E-2</v>
      </c>
      <c r="GA73" s="33">
        <v>2.9569999999999998E-4</v>
      </c>
      <c r="GB73" s="33">
        <v>1.135E-5</v>
      </c>
      <c r="GC73" s="33">
        <v>6.8824999999999995E-4</v>
      </c>
      <c r="GD73" s="33">
        <v>2.9470000000000001E-4</v>
      </c>
      <c r="GE73" s="33">
        <v>8.3640000000000006E-5</v>
      </c>
      <c r="GF73" s="33">
        <v>5.3669999999999998E-4</v>
      </c>
      <c r="GG73" s="33">
        <v>9.0500000000000004E-5</v>
      </c>
      <c r="GH73" s="33">
        <v>0</v>
      </c>
      <c r="GI73" s="34">
        <v>2.0089800000000001E-3</v>
      </c>
      <c r="GJ73" s="175"/>
      <c r="GK73" s="175"/>
    </row>
    <row r="74" spans="1:193" ht="15" customHeight="1">
      <c r="A74" s="18" t="s">
        <v>68</v>
      </c>
      <c r="B74" s="47" t="s">
        <v>276</v>
      </c>
      <c r="C74" s="32">
        <v>0</v>
      </c>
      <c r="D74" s="33">
        <v>0</v>
      </c>
      <c r="E74" s="33">
        <v>0</v>
      </c>
      <c r="F74" s="33">
        <v>0</v>
      </c>
      <c r="G74" s="33">
        <v>0</v>
      </c>
      <c r="H74" s="33">
        <v>0</v>
      </c>
      <c r="I74" s="33">
        <v>0</v>
      </c>
      <c r="J74" s="33">
        <v>0</v>
      </c>
      <c r="K74" s="33">
        <v>0</v>
      </c>
      <c r="L74" s="33">
        <v>0</v>
      </c>
      <c r="M74" s="33">
        <v>0</v>
      </c>
      <c r="N74" s="33">
        <v>0</v>
      </c>
      <c r="O74" s="33">
        <v>0</v>
      </c>
      <c r="P74" s="33">
        <v>0</v>
      </c>
      <c r="Q74" s="33">
        <v>1.00786E-3</v>
      </c>
      <c r="R74" s="33">
        <v>2.8229999999999999E-5</v>
      </c>
      <c r="S74" s="33">
        <v>0</v>
      </c>
      <c r="T74" s="97">
        <v>0</v>
      </c>
      <c r="U74" s="33">
        <v>0</v>
      </c>
      <c r="V74" s="33">
        <v>0</v>
      </c>
      <c r="W74" s="33">
        <v>0</v>
      </c>
      <c r="X74" s="33">
        <v>2.0930000000000001E-5</v>
      </c>
      <c r="Y74" s="33">
        <v>1.1749E-4</v>
      </c>
      <c r="Z74" s="33">
        <v>0</v>
      </c>
      <c r="AA74" s="33">
        <v>0</v>
      </c>
      <c r="AB74" s="104">
        <v>0</v>
      </c>
      <c r="AC74" s="33">
        <v>0</v>
      </c>
      <c r="AD74" s="33">
        <v>0</v>
      </c>
      <c r="AE74" s="33">
        <v>0</v>
      </c>
      <c r="AF74" s="33">
        <v>0</v>
      </c>
      <c r="AG74" s="33">
        <v>0</v>
      </c>
      <c r="AH74" s="33">
        <v>0</v>
      </c>
      <c r="AI74" s="33">
        <v>0</v>
      </c>
      <c r="AJ74" s="33">
        <v>0</v>
      </c>
      <c r="AK74" s="33">
        <v>0</v>
      </c>
      <c r="AL74" s="33">
        <v>0</v>
      </c>
      <c r="AM74" s="33">
        <v>0</v>
      </c>
      <c r="AN74" s="33">
        <v>0</v>
      </c>
      <c r="AO74" s="33">
        <v>0</v>
      </c>
      <c r="AP74" s="33">
        <v>0</v>
      </c>
      <c r="AQ74" s="33">
        <v>0</v>
      </c>
      <c r="AR74" s="33">
        <v>0</v>
      </c>
      <c r="AS74" s="33">
        <v>1.8170000000000001E-5</v>
      </c>
      <c r="AT74" s="33">
        <v>0</v>
      </c>
      <c r="AU74" s="33">
        <v>0</v>
      </c>
      <c r="AV74" s="33">
        <v>0</v>
      </c>
      <c r="AW74" s="33">
        <v>0</v>
      </c>
      <c r="AX74" s="33">
        <v>0</v>
      </c>
      <c r="AY74" s="33">
        <v>0</v>
      </c>
      <c r="AZ74" s="33">
        <v>0</v>
      </c>
      <c r="BA74" s="33">
        <v>0</v>
      </c>
      <c r="BB74" s="33">
        <v>0</v>
      </c>
      <c r="BC74" s="33">
        <v>0</v>
      </c>
      <c r="BD74" s="33">
        <v>0</v>
      </c>
      <c r="BE74" s="33">
        <v>0</v>
      </c>
      <c r="BF74" s="33">
        <v>0</v>
      </c>
      <c r="BG74" s="33">
        <v>0</v>
      </c>
      <c r="BH74" s="33">
        <v>0</v>
      </c>
      <c r="BI74" s="33">
        <v>1.1103E-4</v>
      </c>
      <c r="BJ74" s="33">
        <v>0</v>
      </c>
      <c r="BK74" s="33">
        <v>3.1599999999999998E-6</v>
      </c>
      <c r="BL74" s="33">
        <v>0</v>
      </c>
      <c r="BM74" s="33">
        <v>2.1510999999999999E-4</v>
      </c>
      <c r="BN74" s="33">
        <v>0</v>
      </c>
      <c r="BO74" s="33">
        <v>0</v>
      </c>
      <c r="BP74" s="33">
        <v>0</v>
      </c>
      <c r="BQ74" s="33">
        <v>0</v>
      </c>
      <c r="BR74" s="33">
        <v>0</v>
      </c>
      <c r="BS74" s="33">
        <v>0</v>
      </c>
      <c r="BT74" s="33">
        <v>0.11166710000000001</v>
      </c>
      <c r="BU74" s="33">
        <v>0</v>
      </c>
      <c r="BV74" s="33">
        <v>3.2696499999999998E-3</v>
      </c>
      <c r="BW74" s="33">
        <v>1.74938E-3</v>
      </c>
      <c r="BX74" s="33">
        <v>0</v>
      </c>
      <c r="BY74" s="33">
        <v>0</v>
      </c>
      <c r="BZ74" s="33">
        <v>0</v>
      </c>
      <c r="CA74" s="33">
        <v>0</v>
      </c>
      <c r="CB74" s="33">
        <v>0</v>
      </c>
      <c r="CC74" s="33">
        <v>0</v>
      </c>
      <c r="CD74" s="33">
        <v>0</v>
      </c>
      <c r="CE74" s="33">
        <v>0</v>
      </c>
      <c r="CF74" s="33">
        <v>0</v>
      </c>
      <c r="CG74" s="33">
        <v>0</v>
      </c>
      <c r="CH74" s="33">
        <v>7.5700000000000004E-6</v>
      </c>
      <c r="CI74" s="33">
        <v>0</v>
      </c>
      <c r="CJ74" s="33">
        <v>0</v>
      </c>
      <c r="CK74" s="33">
        <v>1.2092E-4</v>
      </c>
      <c r="CL74" s="33">
        <v>0</v>
      </c>
      <c r="CM74" s="33">
        <v>0</v>
      </c>
      <c r="CN74" s="33">
        <v>0</v>
      </c>
      <c r="CO74" s="33">
        <v>3.8890000000000002E-5</v>
      </c>
      <c r="CP74" s="33">
        <v>0</v>
      </c>
      <c r="CQ74" s="33">
        <v>0</v>
      </c>
      <c r="CR74" s="33">
        <v>0</v>
      </c>
      <c r="CS74" s="33">
        <v>0</v>
      </c>
      <c r="CT74" s="33">
        <v>0</v>
      </c>
      <c r="CU74" s="33">
        <v>0</v>
      </c>
      <c r="CV74" s="33">
        <v>0</v>
      </c>
      <c r="CW74" s="33">
        <v>0</v>
      </c>
      <c r="CX74" s="33">
        <v>0</v>
      </c>
      <c r="CY74" s="33">
        <v>0</v>
      </c>
      <c r="CZ74" s="33">
        <v>0</v>
      </c>
      <c r="DA74" s="33">
        <v>0</v>
      </c>
      <c r="DB74" s="33">
        <v>0</v>
      </c>
      <c r="DC74" s="33">
        <v>0</v>
      </c>
      <c r="DD74" s="33">
        <v>0</v>
      </c>
      <c r="DE74" s="33">
        <v>0</v>
      </c>
      <c r="DF74" s="33">
        <v>0</v>
      </c>
      <c r="DG74" s="33">
        <v>0</v>
      </c>
      <c r="DH74" s="33">
        <v>0</v>
      </c>
      <c r="DI74" s="33">
        <v>0</v>
      </c>
      <c r="DJ74" s="33">
        <v>0</v>
      </c>
      <c r="DK74" s="33">
        <v>0</v>
      </c>
      <c r="DL74" s="33">
        <v>0</v>
      </c>
      <c r="DM74" s="33">
        <v>0</v>
      </c>
      <c r="DN74" s="33">
        <v>0</v>
      </c>
      <c r="DO74" s="33">
        <v>0</v>
      </c>
      <c r="DP74" s="33">
        <v>0</v>
      </c>
      <c r="DQ74" s="33">
        <v>0</v>
      </c>
      <c r="DR74" s="33">
        <v>0</v>
      </c>
      <c r="DS74" s="33">
        <v>0</v>
      </c>
      <c r="DT74" s="33">
        <v>1.963E-5</v>
      </c>
      <c r="DU74" s="33">
        <v>0</v>
      </c>
      <c r="DV74" s="33">
        <v>0</v>
      </c>
      <c r="DW74" s="33">
        <v>0</v>
      </c>
      <c r="DX74" s="33">
        <v>2.1367000000000001E-4</v>
      </c>
      <c r="DY74" s="33">
        <v>0</v>
      </c>
      <c r="DZ74" s="33">
        <v>2.2263769999999999E-2</v>
      </c>
      <c r="EA74" s="33">
        <v>2.6958340000000001E-2</v>
      </c>
      <c r="EB74" s="33">
        <v>3.4691020000000003E-2</v>
      </c>
      <c r="EC74" s="33">
        <v>7.0621240000000002E-2</v>
      </c>
      <c r="ED74" s="33">
        <v>3.4186899999999999E-2</v>
      </c>
      <c r="EE74" s="33">
        <v>0</v>
      </c>
      <c r="EF74" s="33">
        <v>7.1300000000000003E-6</v>
      </c>
      <c r="EG74" s="33">
        <v>0</v>
      </c>
      <c r="EH74" s="33">
        <v>0</v>
      </c>
      <c r="EI74" s="33">
        <v>1.7349999999999999E-4</v>
      </c>
      <c r="EJ74" s="33">
        <v>0</v>
      </c>
      <c r="EK74" s="33">
        <v>0</v>
      </c>
      <c r="EL74" s="33">
        <v>0</v>
      </c>
      <c r="EM74" s="33">
        <v>0</v>
      </c>
      <c r="EN74" s="33">
        <v>4.8999999999999997E-7</v>
      </c>
      <c r="EO74" s="33">
        <v>3.7509999999999998E-5</v>
      </c>
      <c r="EP74" s="33">
        <v>9.399E-5</v>
      </c>
      <c r="EQ74" s="33">
        <v>0</v>
      </c>
      <c r="ER74" s="33">
        <v>0</v>
      </c>
      <c r="ES74" s="33">
        <v>0</v>
      </c>
      <c r="ET74" s="33">
        <v>0</v>
      </c>
      <c r="EU74" s="33">
        <v>0</v>
      </c>
      <c r="EV74" s="33">
        <v>0</v>
      </c>
      <c r="EW74" s="33">
        <v>0</v>
      </c>
      <c r="EX74" s="33">
        <v>0</v>
      </c>
      <c r="EY74" s="33">
        <v>0</v>
      </c>
      <c r="EZ74" s="33">
        <v>0</v>
      </c>
      <c r="FA74" s="33">
        <v>0</v>
      </c>
      <c r="FB74" s="33">
        <v>0</v>
      </c>
      <c r="FC74" s="33">
        <v>0</v>
      </c>
      <c r="FD74" s="33">
        <v>0</v>
      </c>
      <c r="FE74" s="33">
        <v>0</v>
      </c>
      <c r="FF74" s="33">
        <v>0</v>
      </c>
      <c r="FG74" s="33">
        <v>0</v>
      </c>
      <c r="FH74" s="33">
        <v>0</v>
      </c>
      <c r="FI74" s="33">
        <v>0</v>
      </c>
      <c r="FJ74" s="33">
        <v>0</v>
      </c>
      <c r="FK74" s="33">
        <v>0</v>
      </c>
      <c r="FL74" s="33">
        <v>2.7099999999999999E-6</v>
      </c>
      <c r="FM74" s="33">
        <v>0</v>
      </c>
      <c r="FN74" s="33">
        <v>0</v>
      </c>
      <c r="FO74" s="33">
        <v>0</v>
      </c>
      <c r="FP74" s="33">
        <v>0</v>
      </c>
      <c r="FQ74" s="33">
        <v>4.2389999999999999E-5</v>
      </c>
      <c r="FR74" s="33">
        <v>0</v>
      </c>
      <c r="FS74" s="33">
        <v>0</v>
      </c>
      <c r="FT74" s="33">
        <v>0</v>
      </c>
      <c r="FU74" s="33">
        <v>0</v>
      </c>
      <c r="FV74" s="33">
        <v>0</v>
      </c>
      <c r="FW74" s="33">
        <v>0</v>
      </c>
      <c r="FX74" s="33">
        <v>0</v>
      </c>
      <c r="FY74" s="33">
        <v>0</v>
      </c>
      <c r="FZ74" s="33">
        <v>0</v>
      </c>
      <c r="GA74" s="33">
        <v>0</v>
      </c>
      <c r="GB74" s="33">
        <v>0</v>
      </c>
      <c r="GC74" s="33">
        <v>0</v>
      </c>
      <c r="GD74" s="33">
        <v>0</v>
      </c>
      <c r="GE74" s="33">
        <v>0</v>
      </c>
      <c r="GF74" s="33">
        <v>0</v>
      </c>
      <c r="GG74" s="33">
        <v>0</v>
      </c>
      <c r="GH74" s="33">
        <v>0</v>
      </c>
      <c r="GI74" s="34">
        <v>1.3681100000000001E-3</v>
      </c>
      <c r="GJ74" s="7"/>
    </row>
    <row r="75" spans="1:193" ht="15" customHeight="1">
      <c r="A75" s="18" t="s">
        <v>69</v>
      </c>
      <c r="B75" s="47" t="s">
        <v>277</v>
      </c>
      <c r="C75" s="32">
        <v>0</v>
      </c>
      <c r="D75" s="33">
        <v>0</v>
      </c>
      <c r="E75" s="33">
        <v>0</v>
      </c>
      <c r="F75" s="33">
        <v>0</v>
      </c>
      <c r="G75" s="33">
        <v>0</v>
      </c>
      <c r="H75" s="33">
        <v>0</v>
      </c>
      <c r="I75" s="33">
        <v>5.3474999999999996E-4</v>
      </c>
      <c r="J75" s="33">
        <v>0</v>
      </c>
      <c r="K75" s="33">
        <v>0</v>
      </c>
      <c r="L75" s="33">
        <v>0</v>
      </c>
      <c r="M75" s="33">
        <v>0</v>
      </c>
      <c r="N75" s="33">
        <v>0</v>
      </c>
      <c r="O75" s="33">
        <v>0</v>
      </c>
      <c r="P75" s="33">
        <v>0</v>
      </c>
      <c r="Q75" s="33">
        <v>0</v>
      </c>
      <c r="R75" s="33">
        <v>0</v>
      </c>
      <c r="S75" s="33">
        <v>0</v>
      </c>
      <c r="T75" s="97">
        <v>0</v>
      </c>
      <c r="U75" s="33">
        <v>0</v>
      </c>
      <c r="V75" s="33">
        <v>0</v>
      </c>
      <c r="W75" s="33">
        <v>0</v>
      </c>
      <c r="X75" s="33">
        <v>0</v>
      </c>
      <c r="Y75" s="33">
        <v>0</v>
      </c>
      <c r="Z75" s="33">
        <v>0</v>
      </c>
      <c r="AA75" s="33">
        <v>0</v>
      </c>
      <c r="AB75" s="104">
        <v>0</v>
      </c>
      <c r="AC75" s="33">
        <v>0</v>
      </c>
      <c r="AD75" s="33">
        <v>0</v>
      </c>
      <c r="AE75" s="33">
        <v>0</v>
      </c>
      <c r="AF75" s="33">
        <v>8.3659999999999995E-5</v>
      </c>
      <c r="AG75" s="33">
        <v>6.5096000000000002E-4</v>
      </c>
      <c r="AH75" s="33">
        <v>0</v>
      </c>
      <c r="AI75" s="33">
        <v>0</v>
      </c>
      <c r="AJ75" s="33">
        <v>0</v>
      </c>
      <c r="AK75" s="33">
        <v>0</v>
      </c>
      <c r="AL75" s="33">
        <v>0</v>
      </c>
      <c r="AM75" s="33">
        <v>0</v>
      </c>
      <c r="AN75" s="33">
        <v>0</v>
      </c>
      <c r="AO75" s="33">
        <v>0</v>
      </c>
      <c r="AP75" s="33">
        <v>0</v>
      </c>
      <c r="AQ75" s="33">
        <v>0</v>
      </c>
      <c r="AR75" s="33">
        <v>0</v>
      </c>
      <c r="AS75" s="33">
        <v>1.8170000000000001E-5</v>
      </c>
      <c r="AT75" s="33">
        <v>1.7167199999999999E-3</v>
      </c>
      <c r="AU75" s="33">
        <v>0</v>
      </c>
      <c r="AV75" s="33">
        <v>0</v>
      </c>
      <c r="AW75" s="33">
        <v>0</v>
      </c>
      <c r="AX75" s="33">
        <v>0</v>
      </c>
      <c r="AY75" s="33">
        <v>0</v>
      </c>
      <c r="AZ75" s="33">
        <v>0</v>
      </c>
      <c r="BA75" s="33">
        <v>0</v>
      </c>
      <c r="BB75" s="33">
        <v>0</v>
      </c>
      <c r="BC75" s="33">
        <v>8.9900000000000003E-5</v>
      </c>
      <c r="BD75" s="33">
        <v>0</v>
      </c>
      <c r="BE75" s="33">
        <v>0</v>
      </c>
      <c r="BF75" s="33">
        <v>0</v>
      </c>
      <c r="BG75" s="33">
        <v>0</v>
      </c>
      <c r="BH75" s="33">
        <v>0</v>
      </c>
      <c r="BI75" s="33">
        <v>0</v>
      </c>
      <c r="BJ75" s="33">
        <v>0</v>
      </c>
      <c r="BK75" s="33">
        <v>2.3353999999999999E-4</v>
      </c>
      <c r="BL75" s="33">
        <v>0</v>
      </c>
      <c r="BM75" s="33">
        <v>0</v>
      </c>
      <c r="BN75" s="33">
        <v>5.3869999999999998E-5</v>
      </c>
      <c r="BO75" s="33">
        <v>0</v>
      </c>
      <c r="BP75" s="33">
        <v>0</v>
      </c>
      <c r="BQ75" s="33">
        <v>0</v>
      </c>
      <c r="BR75" s="33">
        <v>0</v>
      </c>
      <c r="BS75" s="33">
        <v>0</v>
      </c>
      <c r="BT75" s="33">
        <v>9.276E-5</v>
      </c>
      <c r="BU75" s="33">
        <v>5.3921500000000001E-3</v>
      </c>
      <c r="BV75" s="33">
        <v>7.7700000000000001E-6</v>
      </c>
      <c r="BW75" s="33">
        <v>0</v>
      </c>
      <c r="BX75" s="33">
        <v>0</v>
      </c>
      <c r="BY75" s="33">
        <v>0</v>
      </c>
      <c r="BZ75" s="33">
        <v>0</v>
      </c>
      <c r="CA75" s="33">
        <v>0</v>
      </c>
      <c r="CB75" s="33">
        <v>0</v>
      </c>
      <c r="CC75" s="33">
        <v>7.8399999999999995E-6</v>
      </c>
      <c r="CD75" s="33">
        <v>0</v>
      </c>
      <c r="CE75" s="33">
        <v>0</v>
      </c>
      <c r="CF75" s="33">
        <v>0</v>
      </c>
      <c r="CG75" s="33">
        <v>0</v>
      </c>
      <c r="CH75" s="33">
        <v>1.9099999999999999E-6</v>
      </c>
      <c r="CI75" s="33">
        <v>0</v>
      </c>
      <c r="CJ75" s="33">
        <v>2.4417200000000001E-3</v>
      </c>
      <c r="CK75" s="33">
        <v>3.4180000000000001E-5</v>
      </c>
      <c r="CL75" s="33">
        <v>4.3080000000000001E-5</v>
      </c>
      <c r="CM75" s="33">
        <v>1.2624000000000001E-4</v>
      </c>
      <c r="CN75" s="33">
        <v>0</v>
      </c>
      <c r="CO75" s="33">
        <v>6.1110000000000003E-5</v>
      </c>
      <c r="CP75" s="33">
        <v>1.0899999999999999E-6</v>
      </c>
      <c r="CQ75" s="33">
        <v>7.61E-6</v>
      </c>
      <c r="CR75" s="33">
        <v>0</v>
      </c>
      <c r="CS75" s="33">
        <v>1.5115599999999999E-3</v>
      </c>
      <c r="CT75" s="33">
        <v>2.2803999999999999E-4</v>
      </c>
      <c r="CU75" s="33">
        <v>6.8230000000000002E-5</v>
      </c>
      <c r="CV75" s="33">
        <v>1.0038E-4</v>
      </c>
      <c r="CW75" s="33">
        <v>3.3319999999999999E-5</v>
      </c>
      <c r="CX75" s="33">
        <v>1.027E-5</v>
      </c>
      <c r="CY75" s="33">
        <v>4.3600000000000003E-5</v>
      </c>
      <c r="CZ75" s="33">
        <v>0</v>
      </c>
      <c r="DA75" s="33">
        <v>2.94364E-3</v>
      </c>
      <c r="DB75" s="33">
        <v>0</v>
      </c>
      <c r="DC75" s="33">
        <v>0</v>
      </c>
      <c r="DD75" s="33">
        <v>0</v>
      </c>
      <c r="DE75" s="33">
        <v>9.6276799999999996E-3</v>
      </c>
      <c r="DF75" s="33">
        <v>5.4181960000000001E-2</v>
      </c>
      <c r="DG75" s="33">
        <v>3.02981E-3</v>
      </c>
      <c r="DH75" s="33">
        <v>4.5340000000000003E-5</v>
      </c>
      <c r="DI75" s="33">
        <v>3.4259999999999998E-4</v>
      </c>
      <c r="DJ75" s="33">
        <v>9.7872999999999992E-4</v>
      </c>
      <c r="DK75" s="33">
        <v>1.7333E-4</v>
      </c>
      <c r="DL75" s="33">
        <v>7.2830000000000006E-5</v>
      </c>
      <c r="DM75" s="33">
        <v>3.3757800000000001E-3</v>
      </c>
      <c r="DN75" s="33">
        <v>0</v>
      </c>
      <c r="DO75" s="33">
        <v>0</v>
      </c>
      <c r="DP75" s="33">
        <v>0</v>
      </c>
      <c r="DQ75" s="33">
        <v>0</v>
      </c>
      <c r="DR75" s="33">
        <v>1.5658999999999999E-4</v>
      </c>
      <c r="DS75" s="33">
        <v>5.9599999999999997E-6</v>
      </c>
      <c r="DT75" s="33">
        <v>2.3292000000000001E-4</v>
      </c>
      <c r="DU75" s="33">
        <v>0</v>
      </c>
      <c r="DV75" s="33">
        <v>0</v>
      </c>
      <c r="DW75" s="33">
        <v>0</v>
      </c>
      <c r="DX75" s="33">
        <v>1.5487000000000001E-4</v>
      </c>
      <c r="DY75" s="33">
        <v>8.0980000000000001E-5</v>
      </c>
      <c r="DZ75" s="33">
        <v>5.7401300000000004E-3</v>
      </c>
      <c r="EA75" s="33">
        <v>4.2810900000000004E-3</v>
      </c>
      <c r="EB75" s="33">
        <v>8.8066000000000001E-4</v>
      </c>
      <c r="EC75" s="33">
        <v>3.3316999999999998E-4</v>
      </c>
      <c r="ED75" s="33">
        <v>1.36874E-3</v>
      </c>
      <c r="EE75" s="33">
        <v>0</v>
      </c>
      <c r="EF75" s="33">
        <v>0</v>
      </c>
      <c r="EG75" s="33">
        <v>0</v>
      </c>
      <c r="EH75" s="33">
        <v>0</v>
      </c>
      <c r="EI75" s="33">
        <v>4.0327000000000001E-4</v>
      </c>
      <c r="EJ75" s="33">
        <v>4.3859999999999997E-5</v>
      </c>
      <c r="EK75" s="33">
        <v>9.8510000000000004E-5</v>
      </c>
      <c r="EL75" s="33">
        <v>6.2600000000000002E-6</v>
      </c>
      <c r="EM75" s="33">
        <v>0</v>
      </c>
      <c r="EN75" s="33">
        <v>0</v>
      </c>
      <c r="EO75" s="33">
        <v>0</v>
      </c>
      <c r="EP75" s="33">
        <v>0</v>
      </c>
      <c r="EQ75" s="33">
        <v>0</v>
      </c>
      <c r="ER75" s="33">
        <v>0</v>
      </c>
      <c r="ES75" s="33">
        <v>5.31E-6</v>
      </c>
      <c r="ET75" s="33">
        <v>2.6639999999999999E-5</v>
      </c>
      <c r="EU75" s="33">
        <v>0</v>
      </c>
      <c r="EV75" s="33">
        <v>0</v>
      </c>
      <c r="EW75" s="33">
        <v>6.8029999999999997E-5</v>
      </c>
      <c r="EX75" s="33">
        <v>2.5018000000000002E-4</v>
      </c>
      <c r="EY75" s="33">
        <v>0</v>
      </c>
      <c r="EZ75" s="33">
        <v>4.4000000000000002E-7</v>
      </c>
      <c r="FA75" s="33">
        <v>1.289E-5</v>
      </c>
      <c r="FB75" s="33">
        <v>1.4500000000000001E-6</v>
      </c>
      <c r="FC75" s="33">
        <v>0</v>
      </c>
      <c r="FD75" s="33">
        <v>1.359E-5</v>
      </c>
      <c r="FE75" s="33">
        <v>0</v>
      </c>
      <c r="FF75" s="33">
        <v>0</v>
      </c>
      <c r="FG75" s="33">
        <v>0</v>
      </c>
      <c r="FH75" s="33">
        <v>0</v>
      </c>
      <c r="FI75" s="33">
        <v>0</v>
      </c>
      <c r="FJ75" s="33">
        <v>0</v>
      </c>
      <c r="FK75" s="33">
        <v>0</v>
      </c>
      <c r="FL75" s="33">
        <v>1.13E-6</v>
      </c>
      <c r="FM75" s="33">
        <v>9.7189999999999996E-5</v>
      </c>
      <c r="FN75" s="33">
        <v>8.8239999999999995E-5</v>
      </c>
      <c r="FO75" s="33">
        <v>7.3960000000000003E-5</v>
      </c>
      <c r="FP75" s="33">
        <v>0</v>
      </c>
      <c r="FQ75" s="33">
        <v>0</v>
      </c>
      <c r="FR75" s="33">
        <v>1.839E-4</v>
      </c>
      <c r="FS75" s="33">
        <v>2.5134000000000002E-4</v>
      </c>
      <c r="FT75" s="33">
        <v>1.05547E-3</v>
      </c>
      <c r="FU75" s="33">
        <v>7.5025999999999999E-4</v>
      </c>
      <c r="FV75" s="33">
        <v>1.7903E-4</v>
      </c>
      <c r="FW75" s="33">
        <v>0</v>
      </c>
      <c r="FX75" s="33">
        <v>6.7000000000000004E-7</v>
      </c>
      <c r="FY75" s="33">
        <v>0</v>
      </c>
      <c r="FZ75" s="33">
        <v>0</v>
      </c>
      <c r="GA75" s="33">
        <v>0</v>
      </c>
      <c r="GB75" s="33">
        <v>1.0849999999999999E-5</v>
      </c>
      <c r="GC75" s="33">
        <v>1.37739E-3</v>
      </c>
      <c r="GD75" s="33">
        <v>1.15689E-3</v>
      </c>
      <c r="GE75" s="33">
        <v>0</v>
      </c>
      <c r="GF75" s="33">
        <v>9.2699999999999993E-6</v>
      </c>
      <c r="GG75" s="33">
        <v>1.9112E-4</v>
      </c>
      <c r="GH75" s="33">
        <v>0</v>
      </c>
      <c r="GI75" s="34">
        <v>2.04725E-3</v>
      </c>
      <c r="GJ75" s="7"/>
    </row>
    <row r="76" spans="1:193" ht="15" customHeight="1">
      <c r="A76" s="18" t="s">
        <v>430</v>
      </c>
      <c r="B76" s="47" t="s">
        <v>278</v>
      </c>
      <c r="C76" s="32">
        <v>0</v>
      </c>
      <c r="D76" s="33">
        <v>0</v>
      </c>
      <c r="E76" s="33">
        <v>0</v>
      </c>
      <c r="F76" s="33">
        <v>0</v>
      </c>
      <c r="G76" s="33">
        <v>0</v>
      </c>
      <c r="H76" s="33">
        <v>0</v>
      </c>
      <c r="I76" s="33">
        <v>0</v>
      </c>
      <c r="J76" s="33">
        <v>0</v>
      </c>
      <c r="K76" s="33">
        <v>0</v>
      </c>
      <c r="L76" s="33">
        <v>0</v>
      </c>
      <c r="M76" s="33">
        <v>0</v>
      </c>
      <c r="N76" s="33">
        <v>0</v>
      </c>
      <c r="O76" s="33">
        <v>0</v>
      </c>
      <c r="P76" s="33">
        <v>0</v>
      </c>
      <c r="Q76" s="33">
        <v>0</v>
      </c>
      <c r="R76" s="33">
        <v>0</v>
      </c>
      <c r="S76" s="33">
        <v>0</v>
      </c>
      <c r="T76" s="97">
        <v>0</v>
      </c>
      <c r="U76" s="33">
        <v>0</v>
      </c>
      <c r="V76" s="33">
        <v>0</v>
      </c>
      <c r="W76" s="33">
        <v>0</v>
      </c>
      <c r="X76" s="33">
        <v>0</v>
      </c>
      <c r="Y76" s="33">
        <v>0</v>
      </c>
      <c r="Z76" s="33">
        <v>0</v>
      </c>
      <c r="AA76" s="33">
        <v>0</v>
      </c>
      <c r="AB76" s="104">
        <v>0</v>
      </c>
      <c r="AC76" s="33">
        <v>0</v>
      </c>
      <c r="AD76" s="33">
        <v>0</v>
      </c>
      <c r="AE76" s="33">
        <v>0</v>
      </c>
      <c r="AF76" s="33">
        <v>0</v>
      </c>
      <c r="AG76" s="33">
        <v>0</v>
      </c>
      <c r="AH76" s="33">
        <v>0</v>
      </c>
      <c r="AI76" s="33">
        <v>0</v>
      </c>
      <c r="AJ76" s="33">
        <v>0</v>
      </c>
      <c r="AK76" s="33">
        <v>0</v>
      </c>
      <c r="AL76" s="33">
        <v>0</v>
      </c>
      <c r="AM76" s="33">
        <v>0</v>
      </c>
      <c r="AN76" s="33">
        <v>0</v>
      </c>
      <c r="AO76" s="33">
        <v>0</v>
      </c>
      <c r="AP76" s="33">
        <v>0</v>
      </c>
      <c r="AQ76" s="33">
        <v>0</v>
      </c>
      <c r="AR76" s="33">
        <v>0</v>
      </c>
      <c r="AS76" s="33">
        <v>1.5833000000000001E-4</v>
      </c>
      <c r="AT76" s="33">
        <v>0</v>
      </c>
      <c r="AU76" s="33">
        <v>0</v>
      </c>
      <c r="AV76" s="33">
        <v>0</v>
      </c>
      <c r="AW76" s="33">
        <v>0</v>
      </c>
      <c r="AX76" s="33">
        <v>0</v>
      </c>
      <c r="AY76" s="33">
        <v>0</v>
      </c>
      <c r="AZ76" s="33">
        <v>0</v>
      </c>
      <c r="BA76" s="33">
        <v>0</v>
      </c>
      <c r="BB76" s="33">
        <v>0</v>
      </c>
      <c r="BC76" s="33">
        <v>0</v>
      </c>
      <c r="BD76" s="33">
        <v>0</v>
      </c>
      <c r="BE76" s="33">
        <v>0</v>
      </c>
      <c r="BF76" s="33">
        <v>0</v>
      </c>
      <c r="BG76" s="33">
        <v>0</v>
      </c>
      <c r="BH76" s="33">
        <v>0</v>
      </c>
      <c r="BI76" s="33">
        <v>0</v>
      </c>
      <c r="BJ76" s="33">
        <v>0</v>
      </c>
      <c r="BK76" s="33">
        <v>0</v>
      </c>
      <c r="BL76" s="33">
        <v>0</v>
      </c>
      <c r="BM76" s="33">
        <v>0</v>
      </c>
      <c r="BN76" s="33">
        <v>0</v>
      </c>
      <c r="BO76" s="33">
        <v>0</v>
      </c>
      <c r="BP76" s="33">
        <v>0</v>
      </c>
      <c r="BQ76" s="33">
        <v>0</v>
      </c>
      <c r="BR76" s="33">
        <v>0</v>
      </c>
      <c r="BS76" s="33">
        <v>0</v>
      </c>
      <c r="BT76" s="33">
        <v>2.4511300000000001E-3</v>
      </c>
      <c r="BU76" s="33">
        <v>5.4021900000000003E-3</v>
      </c>
      <c r="BV76" s="33">
        <v>5.6632490000000001E-2</v>
      </c>
      <c r="BW76" s="33">
        <v>7.6247999999999995E-4</v>
      </c>
      <c r="BX76" s="33">
        <v>0</v>
      </c>
      <c r="BY76" s="33">
        <v>0</v>
      </c>
      <c r="BZ76" s="33">
        <v>0</v>
      </c>
      <c r="CA76" s="33">
        <v>0</v>
      </c>
      <c r="CB76" s="33">
        <v>0</v>
      </c>
      <c r="CC76" s="33">
        <v>4.8369E-4</v>
      </c>
      <c r="CD76" s="33">
        <v>0</v>
      </c>
      <c r="CE76" s="33">
        <v>0</v>
      </c>
      <c r="CF76" s="33">
        <v>0</v>
      </c>
      <c r="CG76" s="33">
        <v>0</v>
      </c>
      <c r="CH76" s="33">
        <v>0</v>
      </c>
      <c r="CI76" s="33">
        <v>4.9429999999999999E-5</v>
      </c>
      <c r="CJ76" s="33">
        <v>0</v>
      </c>
      <c r="CK76" s="33">
        <v>3.0909999999999998E-4</v>
      </c>
      <c r="CL76" s="33">
        <v>2.67126E-3</v>
      </c>
      <c r="CM76" s="33">
        <v>2.3999000000000001E-4</v>
      </c>
      <c r="CN76" s="33">
        <v>0</v>
      </c>
      <c r="CO76" s="33">
        <v>0</v>
      </c>
      <c r="CP76" s="33">
        <v>2.256321E-2</v>
      </c>
      <c r="CQ76" s="33">
        <v>0</v>
      </c>
      <c r="CR76" s="33">
        <v>0</v>
      </c>
      <c r="CS76" s="33">
        <v>0</v>
      </c>
      <c r="CT76" s="33">
        <v>8.5432300000000006E-3</v>
      </c>
      <c r="CU76" s="33">
        <v>8.4229999999999998E-5</v>
      </c>
      <c r="CV76" s="33">
        <v>1.0562E-4</v>
      </c>
      <c r="CW76" s="33">
        <v>8.8129999999999998E-5</v>
      </c>
      <c r="CX76" s="33">
        <v>2.9032E-4</v>
      </c>
      <c r="CY76" s="33">
        <v>0</v>
      </c>
      <c r="CZ76" s="33">
        <v>0</v>
      </c>
      <c r="DA76" s="33">
        <v>3.4089900000000002E-3</v>
      </c>
      <c r="DB76" s="33">
        <v>1.6018E-4</v>
      </c>
      <c r="DC76" s="33">
        <v>0</v>
      </c>
      <c r="DD76" s="33">
        <v>0</v>
      </c>
      <c r="DE76" s="33">
        <v>0</v>
      </c>
      <c r="DF76" s="33">
        <v>0</v>
      </c>
      <c r="DG76" s="33">
        <v>6.5309999999999999E-4</v>
      </c>
      <c r="DH76" s="33">
        <v>0</v>
      </c>
      <c r="DI76" s="33">
        <v>0</v>
      </c>
      <c r="DJ76" s="33">
        <v>0</v>
      </c>
      <c r="DK76" s="33">
        <v>0</v>
      </c>
      <c r="DL76" s="33">
        <v>0</v>
      </c>
      <c r="DM76" s="33">
        <v>0</v>
      </c>
      <c r="DN76" s="33">
        <v>0</v>
      </c>
      <c r="DO76" s="33">
        <v>0</v>
      </c>
      <c r="DP76" s="33">
        <v>0</v>
      </c>
      <c r="DQ76" s="33">
        <v>0</v>
      </c>
      <c r="DR76" s="33">
        <v>0</v>
      </c>
      <c r="DS76" s="33">
        <v>0</v>
      </c>
      <c r="DT76" s="33">
        <v>0</v>
      </c>
      <c r="DU76" s="33">
        <v>0</v>
      </c>
      <c r="DV76" s="33">
        <v>0</v>
      </c>
      <c r="DW76" s="33">
        <v>0</v>
      </c>
      <c r="DX76" s="33">
        <v>0</v>
      </c>
      <c r="DY76" s="33">
        <v>0</v>
      </c>
      <c r="DZ76" s="33">
        <v>4.7557500000000004E-3</v>
      </c>
      <c r="EA76" s="33">
        <v>3.8952399999999999E-3</v>
      </c>
      <c r="EB76" s="33">
        <v>1.667269E-2</v>
      </c>
      <c r="EC76" s="33">
        <v>2.4746799999999999E-3</v>
      </c>
      <c r="ED76" s="33">
        <v>6.8423499999999996E-3</v>
      </c>
      <c r="EE76" s="33">
        <v>0</v>
      </c>
      <c r="EF76" s="33">
        <v>3.8040000000000002E-5</v>
      </c>
      <c r="EG76" s="33">
        <v>0</v>
      </c>
      <c r="EH76" s="33">
        <v>6.3199999999999996E-6</v>
      </c>
      <c r="EI76" s="33">
        <v>0</v>
      </c>
      <c r="EJ76" s="33">
        <v>0</v>
      </c>
      <c r="EK76" s="33">
        <v>0</v>
      </c>
      <c r="EL76" s="33">
        <v>0</v>
      </c>
      <c r="EM76" s="33">
        <v>0</v>
      </c>
      <c r="EN76" s="33">
        <v>0</v>
      </c>
      <c r="EO76" s="33">
        <v>0</v>
      </c>
      <c r="EP76" s="33">
        <v>0</v>
      </c>
      <c r="EQ76" s="33">
        <v>0</v>
      </c>
      <c r="ER76" s="33">
        <v>0</v>
      </c>
      <c r="ES76" s="33">
        <v>0</v>
      </c>
      <c r="ET76" s="33">
        <v>0</v>
      </c>
      <c r="EU76" s="33">
        <v>0</v>
      </c>
      <c r="EV76" s="33">
        <v>0</v>
      </c>
      <c r="EW76" s="33">
        <v>0</v>
      </c>
      <c r="EX76" s="33">
        <v>0</v>
      </c>
      <c r="EY76" s="33">
        <v>0</v>
      </c>
      <c r="EZ76" s="33">
        <v>0</v>
      </c>
      <c r="FA76" s="33">
        <v>0</v>
      </c>
      <c r="FB76" s="33">
        <v>0</v>
      </c>
      <c r="FC76" s="33">
        <v>0</v>
      </c>
      <c r="FD76" s="33">
        <v>0</v>
      </c>
      <c r="FE76" s="33">
        <v>0</v>
      </c>
      <c r="FF76" s="33">
        <v>0</v>
      </c>
      <c r="FG76" s="33">
        <v>0</v>
      </c>
      <c r="FH76" s="33">
        <v>0</v>
      </c>
      <c r="FI76" s="33">
        <v>0</v>
      </c>
      <c r="FJ76" s="33">
        <v>0</v>
      </c>
      <c r="FK76" s="33">
        <v>0</v>
      </c>
      <c r="FL76" s="33">
        <v>1.8E-7</v>
      </c>
      <c r="FM76" s="33">
        <v>0</v>
      </c>
      <c r="FN76" s="33">
        <v>0</v>
      </c>
      <c r="FO76" s="33">
        <v>0</v>
      </c>
      <c r="FP76" s="33">
        <v>0</v>
      </c>
      <c r="FQ76" s="33">
        <v>1.77E-5</v>
      </c>
      <c r="FR76" s="33">
        <v>3.9360000000000003E-5</v>
      </c>
      <c r="FS76" s="33">
        <v>0</v>
      </c>
      <c r="FT76" s="33">
        <v>0</v>
      </c>
      <c r="FU76" s="33">
        <v>7.7500000000000003E-6</v>
      </c>
      <c r="FV76" s="33">
        <v>0</v>
      </c>
      <c r="FW76" s="33">
        <v>0</v>
      </c>
      <c r="FX76" s="33">
        <v>0</v>
      </c>
      <c r="FY76" s="33">
        <v>0</v>
      </c>
      <c r="FZ76" s="33">
        <v>0</v>
      </c>
      <c r="GA76" s="33">
        <v>0</v>
      </c>
      <c r="GB76" s="33">
        <v>0</v>
      </c>
      <c r="GC76" s="33">
        <v>0</v>
      </c>
      <c r="GD76" s="33">
        <v>0</v>
      </c>
      <c r="GE76" s="33">
        <v>0</v>
      </c>
      <c r="GF76" s="33">
        <v>0</v>
      </c>
      <c r="GG76" s="33">
        <v>0</v>
      </c>
      <c r="GH76" s="33">
        <v>0</v>
      </c>
      <c r="GI76" s="34">
        <v>9.857799999999999E-4</v>
      </c>
      <c r="GJ76" s="7"/>
    </row>
    <row r="77" spans="1:193" ht="15" customHeight="1">
      <c r="A77" s="18" t="s">
        <v>71</v>
      </c>
      <c r="B77" s="47" t="s">
        <v>279</v>
      </c>
      <c r="C77" s="32">
        <v>1.79904E-3</v>
      </c>
      <c r="D77" s="33">
        <v>2.6722199999999999E-3</v>
      </c>
      <c r="E77" s="33">
        <v>1.3680299999999999E-3</v>
      </c>
      <c r="F77" s="33">
        <v>3.2443099999999998E-3</v>
      </c>
      <c r="G77" s="33">
        <v>1.6115999999999999E-3</v>
      </c>
      <c r="H77" s="33">
        <v>3.6621900000000001E-3</v>
      </c>
      <c r="I77" s="33">
        <v>1.004323E-2</v>
      </c>
      <c r="J77" s="33">
        <v>5.2740999999999997E-4</v>
      </c>
      <c r="K77" s="33">
        <v>1.74154E-3</v>
      </c>
      <c r="L77" s="33">
        <v>2.1741199999999999E-3</v>
      </c>
      <c r="M77" s="33">
        <v>1.3771199999999999E-3</v>
      </c>
      <c r="N77" s="33">
        <v>1.3128599999999999E-3</v>
      </c>
      <c r="O77" s="33">
        <v>4.7405900000000003E-3</v>
      </c>
      <c r="P77" s="33">
        <v>3.6333699999999999E-3</v>
      </c>
      <c r="Q77" s="33">
        <v>4.9244999999999996E-4</v>
      </c>
      <c r="R77" s="33">
        <v>5.6699999999999999E-6</v>
      </c>
      <c r="S77" s="33">
        <v>5.1100000000000002E-5</v>
      </c>
      <c r="T77" s="97">
        <v>6.7219999999999997E-5</v>
      </c>
      <c r="U77" s="33">
        <v>0</v>
      </c>
      <c r="V77" s="33">
        <v>0</v>
      </c>
      <c r="W77" s="33">
        <v>0</v>
      </c>
      <c r="X77" s="33">
        <v>0</v>
      </c>
      <c r="Y77" s="33">
        <v>0</v>
      </c>
      <c r="Z77" s="33">
        <v>1.4300000000000001E-6</v>
      </c>
      <c r="AA77" s="33">
        <v>0</v>
      </c>
      <c r="AB77" s="104">
        <v>0</v>
      </c>
      <c r="AC77" s="33">
        <v>0</v>
      </c>
      <c r="AD77" s="33">
        <v>1.2552E-4</v>
      </c>
      <c r="AE77" s="33">
        <v>5.4135999999999995E-4</v>
      </c>
      <c r="AF77" s="33">
        <v>4.0630000000000002E-5</v>
      </c>
      <c r="AG77" s="33">
        <v>3.0265000000000001E-4</v>
      </c>
      <c r="AH77" s="33">
        <v>0</v>
      </c>
      <c r="AI77" s="33">
        <v>2.0926299999999998E-3</v>
      </c>
      <c r="AJ77" s="33">
        <v>0</v>
      </c>
      <c r="AK77" s="33">
        <v>0</v>
      </c>
      <c r="AL77" s="33">
        <v>0</v>
      </c>
      <c r="AM77" s="33">
        <v>0</v>
      </c>
      <c r="AN77" s="33">
        <v>0</v>
      </c>
      <c r="AO77" s="33">
        <v>0</v>
      </c>
      <c r="AP77" s="33">
        <v>0</v>
      </c>
      <c r="AQ77" s="33">
        <v>0</v>
      </c>
      <c r="AR77" s="33">
        <v>9.1050000000000004E-5</v>
      </c>
      <c r="AS77" s="33">
        <v>1.4409000000000001E-4</v>
      </c>
      <c r="AT77" s="33">
        <v>2.0215099999999998E-3</v>
      </c>
      <c r="AU77" s="33">
        <v>1.00975E-3</v>
      </c>
      <c r="AV77" s="33">
        <v>0</v>
      </c>
      <c r="AW77" s="33">
        <v>2.8421700000000002E-3</v>
      </c>
      <c r="AX77" s="33">
        <v>4.98424E-3</v>
      </c>
      <c r="AY77" s="33">
        <v>0</v>
      </c>
      <c r="AZ77" s="33">
        <v>1.1294E-4</v>
      </c>
      <c r="BA77" s="33">
        <v>1.755E-5</v>
      </c>
      <c r="BB77" s="33">
        <v>4.0024099999999996E-3</v>
      </c>
      <c r="BC77" s="33">
        <v>1.19206E-2</v>
      </c>
      <c r="BD77" s="33">
        <v>1.99643E-3</v>
      </c>
      <c r="BE77" s="33">
        <v>1.6348E-4</v>
      </c>
      <c r="BF77" s="33">
        <v>0</v>
      </c>
      <c r="BG77" s="33">
        <v>1.09906E-3</v>
      </c>
      <c r="BH77" s="33">
        <v>0</v>
      </c>
      <c r="BI77" s="33">
        <v>4.2633999999999999E-4</v>
      </c>
      <c r="BJ77" s="33">
        <v>0</v>
      </c>
      <c r="BK77" s="33">
        <v>5.0821000000000004E-4</v>
      </c>
      <c r="BL77" s="33">
        <v>0</v>
      </c>
      <c r="BM77" s="33">
        <v>1.1184599999999999E-2</v>
      </c>
      <c r="BN77" s="33">
        <v>1.052E-4</v>
      </c>
      <c r="BO77" s="33">
        <v>0</v>
      </c>
      <c r="BP77" s="33">
        <v>3.5530000000000002E-4</v>
      </c>
      <c r="BQ77" s="33">
        <v>0</v>
      </c>
      <c r="BR77" s="33">
        <v>1.7395999999999999E-4</v>
      </c>
      <c r="BS77" s="33">
        <v>1.041224E-2</v>
      </c>
      <c r="BT77" s="33">
        <v>1.441333E-2</v>
      </c>
      <c r="BU77" s="33">
        <v>1.488742E-2</v>
      </c>
      <c r="BV77" s="33">
        <v>8.7907739999999998E-2</v>
      </c>
      <c r="BW77" s="33">
        <v>2.2601690000000001E-2</v>
      </c>
      <c r="BX77" s="33">
        <v>0</v>
      </c>
      <c r="BY77" s="33">
        <v>0</v>
      </c>
      <c r="BZ77" s="33">
        <v>3.0875E-4</v>
      </c>
      <c r="CA77" s="33">
        <v>0</v>
      </c>
      <c r="CB77" s="33">
        <v>3.5094E-4</v>
      </c>
      <c r="CC77" s="33">
        <v>1.0120189999999999E-2</v>
      </c>
      <c r="CD77" s="33">
        <v>1.2207100000000001E-3</v>
      </c>
      <c r="CE77" s="33">
        <v>0</v>
      </c>
      <c r="CF77" s="33">
        <v>2.9539999999999998E-5</v>
      </c>
      <c r="CG77" s="33">
        <v>2.2663900000000001E-3</v>
      </c>
      <c r="CH77" s="33">
        <v>5.0285199999999999E-3</v>
      </c>
      <c r="CI77" s="33">
        <v>1.30412E-3</v>
      </c>
      <c r="CJ77" s="33">
        <v>1.8708100000000001E-3</v>
      </c>
      <c r="CK77" s="33">
        <v>2.2185500000000001E-3</v>
      </c>
      <c r="CL77" s="33">
        <v>3.8776000000000001E-4</v>
      </c>
      <c r="CM77" s="33">
        <v>1.23989E-3</v>
      </c>
      <c r="CN77" s="33">
        <v>4.8644999999999998E-4</v>
      </c>
      <c r="CO77" s="33">
        <v>3.1844799999999999E-3</v>
      </c>
      <c r="CP77" s="33">
        <v>5.9757500000000002E-3</v>
      </c>
      <c r="CQ77" s="33">
        <v>8.6313000000000004E-4</v>
      </c>
      <c r="CR77" s="33">
        <v>1.5867399999999999E-3</v>
      </c>
      <c r="CS77" s="33">
        <v>7.5942500000000003E-3</v>
      </c>
      <c r="CT77" s="33">
        <v>3.6376400000000001E-3</v>
      </c>
      <c r="CU77" s="33">
        <v>2.5523500000000001E-3</v>
      </c>
      <c r="CV77" s="33">
        <v>3.2927799999999999E-3</v>
      </c>
      <c r="CW77" s="33">
        <v>2.8109099999999998E-3</v>
      </c>
      <c r="CX77" s="33">
        <v>5.8288300000000001E-3</v>
      </c>
      <c r="CY77" s="33">
        <v>6.9713000000000002E-4</v>
      </c>
      <c r="CZ77" s="33">
        <v>2.4874000000000001E-4</v>
      </c>
      <c r="DA77" s="33">
        <v>1.25741E-3</v>
      </c>
      <c r="DB77" s="33">
        <v>7.8085000000000003E-4</v>
      </c>
      <c r="DC77" s="33">
        <v>2.2976899999999998E-3</v>
      </c>
      <c r="DD77" s="33">
        <v>8.7648999999999995E-4</v>
      </c>
      <c r="DE77" s="33">
        <v>1.211165E-2</v>
      </c>
      <c r="DF77" s="33">
        <v>2.88791E-3</v>
      </c>
      <c r="DG77" s="33">
        <v>3.23493E-3</v>
      </c>
      <c r="DH77" s="33">
        <v>1.95604E-3</v>
      </c>
      <c r="DI77" s="33">
        <v>6.7680000000000003E-5</v>
      </c>
      <c r="DJ77" s="33">
        <v>3.8490099999999999E-3</v>
      </c>
      <c r="DK77" s="33">
        <v>8.3762200000000002E-3</v>
      </c>
      <c r="DL77" s="33">
        <v>3.2058199999999999E-3</v>
      </c>
      <c r="DM77" s="33">
        <v>2.49124E-3</v>
      </c>
      <c r="DN77" s="33">
        <v>1.29751E-3</v>
      </c>
      <c r="DO77" s="33">
        <v>2.2946899999999998E-3</v>
      </c>
      <c r="DP77" s="33">
        <v>7.4231000000000004E-4</v>
      </c>
      <c r="DQ77" s="33">
        <v>0</v>
      </c>
      <c r="DR77" s="33">
        <v>1.7371400000000001E-3</v>
      </c>
      <c r="DS77" s="33">
        <v>1.4317500000000001E-3</v>
      </c>
      <c r="DT77" s="33">
        <v>3.2189699999999998E-3</v>
      </c>
      <c r="DU77" s="33">
        <v>2.0228999999999999E-4</v>
      </c>
      <c r="DV77" s="33">
        <v>1.0575E-4</v>
      </c>
      <c r="DW77" s="33">
        <v>7.5564600000000001E-3</v>
      </c>
      <c r="DX77" s="33">
        <v>8.7682000000000005E-4</v>
      </c>
      <c r="DY77" s="33">
        <v>0</v>
      </c>
      <c r="DZ77" s="33">
        <v>2.10129E-3</v>
      </c>
      <c r="EA77" s="33">
        <v>6.6825499999999998E-3</v>
      </c>
      <c r="EB77" s="33">
        <v>1.72781E-3</v>
      </c>
      <c r="EC77" s="33">
        <v>4.8746600000000003E-3</v>
      </c>
      <c r="ED77" s="33">
        <v>3.1971600000000001E-3</v>
      </c>
      <c r="EE77" s="33">
        <v>5.6849999999999999E-5</v>
      </c>
      <c r="EF77" s="33">
        <v>2.158E-5</v>
      </c>
      <c r="EG77" s="33">
        <v>0</v>
      </c>
      <c r="EH77" s="33">
        <v>2.1236599999999999E-3</v>
      </c>
      <c r="EI77" s="33">
        <v>0</v>
      </c>
      <c r="EJ77" s="33">
        <v>8.106E-5</v>
      </c>
      <c r="EK77" s="33">
        <v>5.2320000000000001E-5</v>
      </c>
      <c r="EL77" s="33">
        <v>3.3400000000000002E-6</v>
      </c>
      <c r="EM77" s="33">
        <v>0</v>
      </c>
      <c r="EN77" s="33">
        <v>0</v>
      </c>
      <c r="EO77" s="33">
        <v>0</v>
      </c>
      <c r="EP77" s="33">
        <v>0</v>
      </c>
      <c r="EQ77" s="33">
        <v>0</v>
      </c>
      <c r="ER77" s="33">
        <v>0</v>
      </c>
      <c r="ES77" s="33">
        <v>0</v>
      </c>
      <c r="ET77" s="33">
        <v>0</v>
      </c>
      <c r="EU77" s="33">
        <v>0</v>
      </c>
      <c r="EV77" s="33">
        <v>0</v>
      </c>
      <c r="EW77" s="33">
        <v>0</v>
      </c>
      <c r="EX77" s="33">
        <v>9.9499999999999996E-6</v>
      </c>
      <c r="EY77" s="33">
        <v>1.275E-5</v>
      </c>
      <c r="EZ77" s="33">
        <v>0</v>
      </c>
      <c r="FA77" s="33">
        <v>0</v>
      </c>
      <c r="FB77" s="33">
        <v>0</v>
      </c>
      <c r="FC77" s="33">
        <v>0</v>
      </c>
      <c r="FD77" s="33">
        <v>8.9999999999999999E-8</v>
      </c>
      <c r="FE77" s="33">
        <v>0</v>
      </c>
      <c r="FF77" s="33">
        <v>0</v>
      </c>
      <c r="FG77" s="33">
        <v>0</v>
      </c>
      <c r="FH77" s="33">
        <v>0</v>
      </c>
      <c r="FI77" s="33">
        <v>0</v>
      </c>
      <c r="FJ77" s="33">
        <v>0</v>
      </c>
      <c r="FK77" s="33">
        <v>6.3709999999999998E-5</v>
      </c>
      <c r="FL77" s="33">
        <v>2.65E-6</v>
      </c>
      <c r="FM77" s="33">
        <v>8.4889999999999995E-5</v>
      </c>
      <c r="FN77" s="33">
        <v>8.8402999999999995E-4</v>
      </c>
      <c r="FO77" s="33">
        <v>1.34965E-3</v>
      </c>
      <c r="FP77" s="33">
        <v>0</v>
      </c>
      <c r="FQ77" s="33">
        <v>0</v>
      </c>
      <c r="FR77" s="33">
        <v>0</v>
      </c>
      <c r="FS77" s="33">
        <v>0</v>
      </c>
      <c r="FT77" s="33">
        <v>0</v>
      </c>
      <c r="FU77" s="33">
        <v>0</v>
      </c>
      <c r="FV77" s="33">
        <v>0</v>
      </c>
      <c r="FW77" s="33">
        <v>0</v>
      </c>
      <c r="FX77" s="33">
        <v>0</v>
      </c>
      <c r="FY77" s="33">
        <v>0</v>
      </c>
      <c r="FZ77" s="33">
        <v>2.4721999999999998E-4</v>
      </c>
      <c r="GA77" s="33">
        <v>8.2029999999999999E-5</v>
      </c>
      <c r="GB77" s="33">
        <v>1.5999999999999999E-6</v>
      </c>
      <c r="GC77" s="33">
        <v>4.761E-5</v>
      </c>
      <c r="GD77" s="33">
        <v>8.5229999999999995E-5</v>
      </c>
      <c r="GE77" s="33">
        <v>4.2870000000000001E-5</v>
      </c>
      <c r="GF77" s="33">
        <v>7.2199999999999999E-4</v>
      </c>
      <c r="GG77" s="33">
        <v>6.9351999999999999E-4</v>
      </c>
      <c r="GH77" s="33">
        <v>5.4166099999999997E-3</v>
      </c>
      <c r="GI77" s="34">
        <v>1.5196599999999999E-3</v>
      </c>
    </row>
    <row r="78" spans="1:193" ht="15" customHeight="1">
      <c r="A78" s="18" t="s">
        <v>72</v>
      </c>
      <c r="B78" s="47" t="s">
        <v>280</v>
      </c>
      <c r="C78" s="32">
        <v>0</v>
      </c>
      <c r="D78" s="33">
        <v>0</v>
      </c>
      <c r="E78" s="33">
        <v>0</v>
      </c>
      <c r="F78" s="33">
        <v>0</v>
      </c>
      <c r="G78" s="33">
        <v>0</v>
      </c>
      <c r="H78" s="33">
        <v>0</v>
      </c>
      <c r="I78" s="33">
        <v>0</v>
      </c>
      <c r="J78" s="33">
        <v>0</v>
      </c>
      <c r="K78" s="33">
        <v>0</v>
      </c>
      <c r="L78" s="33">
        <v>0</v>
      </c>
      <c r="M78" s="33">
        <v>0</v>
      </c>
      <c r="N78" s="33">
        <v>0</v>
      </c>
      <c r="O78" s="33">
        <v>0</v>
      </c>
      <c r="P78" s="33">
        <v>0</v>
      </c>
      <c r="Q78" s="33">
        <v>0</v>
      </c>
      <c r="R78" s="33">
        <v>0</v>
      </c>
      <c r="S78" s="33">
        <v>0</v>
      </c>
      <c r="T78" s="97">
        <v>0</v>
      </c>
      <c r="U78" s="33">
        <v>0</v>
      </c>
      <c r="V78" s="33">
        <v>0</v>
      </c>
      <c r="W78" s="33">
        <v>0</v>
      </c>
      <c r="X78" s="33">
        <v>0</v>
      </c>
      <c r="Y78" s="33">
        <v>0</v>
      </c>
      <c r="Z78" s="33">
        <v>0</v>
      </c>
      <c r="AA78" s="33">
        <v>0</v>
      </c>
      <c r="AB78" s="104">
        <v>0</v>
      </c>
      <c r="AC78" s="33">
        <v>0</v>
      </c>
      <c r="AD78" s="33">
        <v>0</v>
      </c>
      <c r="AE78" s="33">
        <v>0</v>
      </c>
      <c r="AF78" s="33">
        <v>0</v>
      </c>
      <c r="AG78" s="33">
        <v>0</v>
      </c>
      <c r="AH78" s="33">
        <v>0</v>
      </c>
      <c r="AI78" s="33">
        <v>0</v>
      </c>
      <c r="AJ78" s="33">
        <v>0</v>
      </c>
      <c r="AK78" s="33">
        <v>0</v>
      </c>
      <c r="AL78" s="33">
        <v>0</v>
      </c>
      <c r="AM78" s="33">
        <v>0</v>
      </c>
      <c r="AN78" s="33">
        <v>0</v>
      </c>
      <c r="AO78" s="33">
        <v>0</v>
      </c>
      <c r="AP78" s="33">
        <v>0</v>
      </c>
      <c r="AQ78" s="33">
        <v>0</v>
      </c>
      <c r="AR78" s="33">
        <v>0</v>
      </c>
      <c r="AS78" s="33">
        <v>0</v>
      </c>
      <c r="AT78" s="33">
        <v>0</v>
      </c>
      <c r="AU78" s="33">
        <v>0</v>
      </c>
      <c r="AV78" s="33">
        <v>0</v>
      </c>
      <c r="AW78" s="33">
        <v>0</v>
      </c>
      <c r="AX78" s="33">
        <v>0</v>
      </c>
      <c r="AY78" s="33">
        <v>0</v>
      </c>
      <c r="AZ78" s="33">
        <v>0</v>
      </c>
      <c r="BA78" s="33">
        <v>0</v>
      </c>
      <c r="BB78" s="33">
        <v>0</v>
      </c>
      <c r="BC78" s="33">
        <v>0</v>
      </c>
      <c r="BD78" s="33">
        <v>0</v>
      </c>
      <c r="BE78" s="33">
        <v>0</v>
      </c>
      <c r="BF78" s="33">
        <v>0</v>
      </c>
      <c r="BG78" s="33">
        <v>0</v>
      </c>
      <c r="BH78" s="33">
        <v>0</v>
      </c>
      <c r="BI78" s="33">
        <v>0</v>
      </c>
      <c r="BJ78" s="33">
        <v>0</v>
      </c>
      <c r="BK78" s="33">
        <v>6.6200000000000001E-6</v>
      </c>
      <c r="BL78" s="33">
        <v>0</v>
      </c>
      <c r="BM78" s="33">
        <v>0</v>
      </c>
      <c r="BN78" s="33">
        <v>0</v>
      </c>
      <c r="BO78" s="33">
        <v>0</v>
      </c>
      <c r="BP78" s="33">
        <v>0</v>
      </c>
      <c r="BQ78" s="33">
        <v>0</v>
      </c>
      <c r="BR78" s="33">
        <v>0</v>
      </c>
      <c r="BS78" s="33">
        <v>0</v>
      </c>
      <c r="BT78" s="33">
        <v>0</v>
      </c>
      <c r="BU78" s="33">
        <v>0</v>
      </c>
      <c r="BV78" s="33">
        <v>0</v>
      </c>
      <c r="BW78" s="33">
        <v>0</v>
      </c>
      <c r="BX78" s="33">
        <v>0</v>
      </c>
      <c r="BY78" s="33">
        <v>0</v>
      </c>
      <c r="BZ78" s="33">
        <v>0.69736313000000005</v>
      </c>
      <c r="CA78" s="33">
        <v>0</v>
      </c>
      <c r="CB78" s="33">
        <v>0</v>
      </c>
      <c r="CC78" s="33">
        <v>9.8772719999999994E-2</v>
      </c>
      <c r="CD78" s="33">
        <v>0</v>
      </c>
      <c r="CE78" s="33">
        <v>0</v>
      </c>
      <c r="CF78" s="33">
        <v>0</v>
      </c>
      <c r="CG78" s="33">
        <v>5.6999999999999996E-6</v>
      </c>
      <c r="CH78" s="33">
        <v>0</v>
      </c>
      <c r="CI78" s="33">
        <v>0</v>
      </c>
      <c r="CJ78" s="33">
        <v>0</v>
      </c>
      <c r="CK78" s="33">
        <v>2.08E-6</v>
      </c>
      <c r="CL78" s="33">
        <v>0</v>
      </c>
      <c r="CM78" s="33">
        <v>0</v>
      </c>
      <c r="CN78" s="33">
        <v>0</v>
      </c>
      <c r="CO78" s="33">
        <v>0</v>
      </c>
      <c r="CP78" s="33">
        <v>0</v>
      </c>
      <c r="CQ78" s="33">
        <v>0</v>
      </c>
      <c r="CR78" s="33">
        <v>0</v>
      </c>
      <c r="CS78" s="33">
        <v>0</v>
      </c>
      <c r="CT78" s="33">
        <v>0</v>
      </c>
      <c r="CU78" s="33">
        <v>0</v>
      </c>
      <c r="CV78" s="33">
        <v>0</v>
      </c>
      <c r="CW78" s="33">
        <v>0</v>
      </c>
      <c r="CX78" s="33">
        <v>0</v>
      </c>
      <c r="CY78" s="33">
        <v>0</v>
      </c>
      <c r="CZ78" s="33">
        <v>0</v>
      </c>
      <c r="DA78" s="33">
        <v>0</v>
      </c>
      <c r="DB78" s="33">
        <v>0</v>
      </c>
      <c r="DC78" s="33">
        <v>0</v>
      </c>
      <c r="DD78" s="33">
        <v>0</v>
      </c>
      <c r="DE78" s="33">
        <v>0</v>
      </c>
      <c r="DF78" s="33">
        <v>0</v>
      </c>
      <c r="DG78" s="33">
        <v>0</v>
      </c>
      <c r="DH78" s="33">
        <v>0</v>
      </c>
      <c r="DI78" s="33">
        <v>0</v>
      </c>
      <c r="DJ78" s="33">
        <v>0</v>
      </c>
      <c r="DK78" s="33">
        <v>0</v>
      </c>
      <c r="DL78" s="33">
        <v>0</v>
      </c>
      <c r="DM78" s="33">
        <v>0</v>
      </c>
      <c r="DN78" s="33">
        <v>0</v>
      </c>
      <c r="DO78" s="33">
        <v>0</v>
      </c>
      <c r="DP78" s="33">
        <v>0</v>
      </c>
      <c r="DQ78" s="33">
        <v>0</v>
      </c>
      <c r="DR78" s="33">
        <v>0</v>
      </c>
      <c r="DS78" s="33">
        <v>0</v>
      </c>
      <c r="DT78" s="33">
        <v>0</v>
      </c>
      <c r="DU78" s="33">
        <v>0</v>
      </c>
      <c r="DV78" s="33">
        <v>0</v>
      </c>
      <c r="DW78" s="33">
        <v>0</v>
      </c>
      <c r="DX78" s="33">
        <v>0</v>
      </c>
      <c r="DY78" s="33">
        <v>0</v>
      </c>
      <c r="DZ78" s="33">
        <v>0</v>
      </c>
      <c r="EA78" s="33">
        <v>0</v>
      </c>
      <c r="EB78" s="33">
        <v>0</v>
      </c>
      <c r="EC78" s="33">
        <v>0</v>
      </c>
      <c r="ED78" s="33">
        <v>0</v>
      </c>
      <c r="EE78" s="33">
        <v>0</v>
      </c>
      <c r="EF78" s="33">
        <v>0</v>
      </c>
      <c r="EG78" s="33">
        <v>0</v>
      </c>
      <c r="EH78" s="33">
        <v>0</v>
      </c>
      <c r="EI78" s="33">
        <v>0</v>
      </c>
      <c r="EJ78" s="33">
        <v>0</v>
      </c>
      <c r="EK78" s="33">
        <v>0</v>
      </c>
      <c r="EL78" s="33">
        <v>0</v>
      </c>
      <c r="EM78" s="33">
        <v>0</v>
      </c>
      <c r="EN78" s="33">
        <v>0</v>
      </c>
      <c r="EO78" s="33">
        <v>0</v>
      </c>
      <c r="EP78" s="33">
        <v>0</v>
      </c>
      <c r="EQ78" s="33">
        <v>0</v>
      </c>
      <c r="ER78" s="33">
        <v>0</v>
      </c>
      <c r="ES78" s="33">
        <v>0</v>
      </c>
      <c r="ET78" s="33">
        <v>0</v>
      </c>
      <c r="EU78" s="33">
        <v>0</v>
      </c>
      <c r="EV78" s="33">
        <v>0</v>
      </c>
      <c r="EW78" s="33">
        <v>0</v>
      </c>
      <c r="EX78" s="33">
        <v>0</v>
      </c>
      <c r="EY78" s="33">
        <v>0</v>
      </c>
      <c r="EZ78" s="33">
        <v>0</v>
      </c>
      <c r="FA78" s="33">
        <v>0</v>
      </c>
      <c r="FB78" s="33">
        <v>0</v>
      </c>
      <c r="FC78" s="33">
        <v>0</v>
      </c>
      <c r="FD78" s="33">
        <v>0</v>
      </c>
      <c r="FE78" s="33">
        <v>0</v>
      </c>
      <c r="FF78" s="33">
        <v>0</v>
      </c>
      <c r="FG78" s="33">
        <v>0</v>
      </c>
      <c r="FH78" s="33">
        <v>0</v>
      </c>
      <c r="FI78" s="33">
        <v>0</v>
      </c>
      <c r="FJ78" s="33">
        <v>0</v>
      </c>
      <c r="FK78" s="33">
        <v>0</v>
      </c>
      <c r="FL78" s="33">
        <v>0</v>
      </c>
      <c r="FM78" s="33">
        <v>0</v>
      </c>
      <c r="FN78" s="33">
        <v>0</v>
      </c>
      <c r="FO78" s="33">
        <v>0</v>
      </c>
      <c r="FP78" s="33">
        <v>0</v>
      </c>
      <c r="FQ78" s="33">
        <v>0</v>
      </c>
      <c r="FR78" s="33">
        <v>0</v>
      </c>
      <c r="FS78" s="33">
        <v>0</v>
      </c>
      <c r="FT78" s="33">
        <v>0</v>
      </c>
      <c r="FU78" s="33">
        <v>0</v>
      </c>
      <c r="FV78" s="33">
        <v>0</v>
      </c>
      <c r="FW78" s="33">
        <v>0</v>
      </c>
      <c r="FX78" s="33">
        <v>0</v>
      </c>
      <c r="FY78" s="33">
        <v>0</v>
      </c>
      <c r="FZ78" s="33">
        <v>0</v>
      </c>
      <c r="GA78" s="33">
        <v>0</v>
      </c>
      <c r="GB78" s="33">
        <v>0</v>
      </c>
      <c r="GC78" s="33">
        <v>0</v>
      </c>
      <c r="GD78" s="33">
        <v>0</v>
      </c>
      <c r="GE78" s="33">
        <v>0</v>
      </c>
      <c r="GF78" s="33">
        <v>0</v>
      </c>
      <c r="GG78" s="33">
        <v>3.8500000000000004E-6</v>
      </c>
      <c r="GH78" s="33">
        <v>0</v>
      </c>
      <c r="GI78" s="34">
        <v>1.0696000000000001E-4</v>
      </c>
    </row>
    <row r="79" spans="1:193" ht="15" customHeight="1">
      <c r="A79" s="18" t="s">
        <v>73</v>
      </c>
      <c r="B79" s="47" t="s">
        <v>281</v>
      </c>
      <c r="C79" s="32">
        <v>0</v>
      </c>
      <c r="D79" s="33">
        <v>0</v>
      </c>
      <c r="E79" s="33">
        <v>0</v>
      </c>
      <c r="F79" s="33">
        <v>0</v>
      </c>
      <c r="G79" s="33">
        <v>0</v>
      </c>
      <c r="H79" s="33">
        <v>0</v>
      </c>
      <c r="I79" s="33">
        <v>0</v>
      </c>
      <c r="J79" s="33">
        <v>0</v>
      </c>
      <c r="K79" s="33">
        <v>0</v>
      </c>
      <c r="L79" s="33">
        <v>0</v>
      </c>
      <c r="M79" s="33">
        <v>0</v>
      </c>
      <c r="N79" s="33">
        <v>0</v>
      </c>
      <c r="O79" s="33">
        <v>0</v>
      </c>
      <c r="P79" s="33">
        <v>0</v>
      </c>
      <c r="Q79" s="33">
        <v>0</v>
      </c>
      <c r="R79" s="33">
        <v>0</v>
      </c>
      <c r="S79" s="33">
        <v>0</v>
      </c>
      <c r="T79" s="97">
        <v>0</v>
      </c>
      <c r="U79" s="33">
        <v>0</v>
      </c>
      <c r="V79" s="33">
        <v>0</v>
      </c>
      <c r="W79" s="33">
        <v>0</v>
      </c>
      <c r="X79" s="33">
        <v>-4.5600000000000004E-6</v>
      </c>
      <c r="Y79" s="33">
        <v>0</v>
      </c>
      <c r="Z79" s="33">
        <v>0</v>
      </c>
      <c r="AA79" s="33">
        <v>0</v>
      </c>
      <c r="AB79" s="104">
        <v>0</v>
      </c>
      <c r="AC79" s="33">
        <v>0</v>
      </c>
      <c r="AD79" s="33">
        <v>0</v>
      </c>
      <c r="AE79" s="33">
        <v>0</v>
      </c>
      <c r="AF79" s="33">
        <v>0</v>
      </c>
      <c r="AG79" s="33">
        <v>0</v>
      </c>
      <c r="AH79" s="33">
        <v>0</v>
      </c>
      <c r="AI79" s="33">
        <v>0</v>
      </c>
      <c r="AJ79" s="33">
        <v>0</v>
      </c>
      <c r="AK79" s="33">
        <v>0</v>
      </c>
      <c r="AL79" s="33">
        <v>0</v>
      </c>
      <c r="AM79" s="33">
        <v>0</v>
      </c>
      <c r="AN79" s="33">
        <v>0</v>
      </c>
      <c r="AO79" s="33">
        <v>0</v>
      </c>
      <c r="AP79" s="33">
        <v>0</v>
      </c>
      <c r="AQ79" s="33">
        <v>0</v>
      </c>
      <c r="AR79" s="33">
        <v>0</v>
      </c>
      <c r="AS79" s="33">
        <v>0</v>
      </c>
      <c r="AT79" s="33">
        <v>-3.1E-7</v>
      </c>
      <c r="AU79" s="33">
        <v>0</v>
      </c>
      <c r="AV79" s="33">
        <v>0</v>
      </c>
      <c r="AW79" s="33">
        <v>0</v>
      </c>
      <c r="AX79" s="33">
        <v>0</v>
      </c>
      <c r="AY79" s="33">
        <v>0</v>
      </c>
      <c r="AZ79" s="33">
        <v>0</v>
      </c>
      <c r="BA79" s="33">
        <v>0</v>
      </c>
      <c r="BB79" s="33">
        <v>-5.2299999999999999E-6</v>
      </c>
      <c r="BC79" s="33">
        <v>2.3070000000000001E-5</v>
      </c>
      <c r="BD79" s="33">
        <v>0</v>
      </c>
      <c r="BE79" s="33">
        <v>0</v>
      </c>
      <c r="BF79" s="33">
        <v>0</v>
      </c>
      <c r="BG79" s="33">
        <v>0</v>
      </c>
      <c r="BH79" s="33">
        <v>0</v>
      </c>
      <c r="BI79" s="33">
        <v>0</v>
      </c>
      <c r="BJ79" s="33">
        <v>0</v>
      </c>
      <c r="BK79" s="33">
        <v>0</v>
      </c>
      <c r="BL79" s="33">
        <v>0</v>
      </c>
      <c r="BM79" s="33">
        <v>0</v>
      </c>
      <c r="BN79" s="33">
        <v>-2.3999999999999998E-7</v>
      </c>
      <c r="BO79" s="33">
        <v>0</v>
      </c>
      <c r="BP79" s="33">
        <v>0</v>
      </c>
      <c r="BQ79" s="33">
        <v>0</v>
      </c>
      <c r="BR79" s="33">
        <v>0</v>
      </c>
      <c r="BS79" s="33">
        <v>0</v>
      </c>
      <c r="BT79" s="33">
        <v>-5.0100000000000003E-6</v>
      </c>
      <c r="BU79" s="33">
        <v>-5.0200000000000002E-6</v>
      </c>
      <c r="BV79" s="33">
        <v>-1.3978999999999999E-4</v>
      </c>
      <c r="BW79" s="33">
        <v>0</v>
      </c>
      <c r="BX79" s="33">
        <v>0</v>
      </c>
      <c r="BY79" s="33">
        <v>0</v>
      </c>
      <c r="BZ79" s="33">
        <v>-6.0452300000000004E-3</v>
      </c>
      <c r="CA79" s="33">
        <v>0</v>
      </c>
      <c r="CB79" s="33">
        <v>-1.017388E-2</v>
      </c>
      <c r="CC79" s="33">
        <v>9.4058E-4</v>
      </c>
      <c r="CD79" s="33">
        <v>0</v>
      </c>
      <c r="CE79" s="33">
        <v>0</v>
      </c>
      <c r="CF79" s="33">
        <v>0</v>
      </c>
      <c r="CG79" s="33">
        <v>0</v>
      </c>
      <c r="CH79" s="33">
        <v>-7.4374E-4</v>
      </c>
      <c r="CI79" s="33">
        <v>-1.1829799999999999E-3</v>
      </c>
      <c r="CJ79" s="33">
        <v>-9.0556999999999996E-4</v>
      </c>
      <c r="CK79" s="33">
        <v>-3.2895400000000001E-3</v>
      </c>
      <c r="CL79" s="33">
        <v>-3.4467999999999999E-4</v>
      </c>
      <c r="CM79" s="33">
        <v>-3.2683000000000001E-4</v>
      </c>
      <c r="CN79" s="33">
        <v>-8.0112E-4</v>
      </c>
      <c r="CO79" s="33">
        <v>-2.9889000000000001E-4</v>
      </c>
      <c r="CP79" s="33">
        <v>-2.2671700000000002E-3</v>
      </c>
      <c r="CQ79" s="33">
        <v>-4.8586000000000001E-4</v>
      </c>
      <c r="CR79" s="33">
        <v>-1.09666E-3</v>
      </c>
      <c r="CS79" s="33">
        <v>-4.5529000000000001E-4</v>
      </c>
      <c r="CT79" s="33">
        <v>-2.0571600000000002E-3</v>
      </c>
      <c r="CU79" s="33">
        <v>-1.4254300000000001E-3</v>
      </c>
      <c r="CV79" s="33">
        <v>-1.0007499999999999E-3</v>
      </c>
      <c r="CW79" s="33">
        <v>-1.4744999999999999E-3</v>
      </c>
      <c r="CX79" s="33">
        <v>-7.1484000000000001E-4</v>
      </c>
      <c r="CY79" s="33">
        <v>-1.0280199999999999E-3</v>
      </c>
      <c r="CZ79" s="33">
        <v>-2.0809999999999999E-5</v>
      </c>
      <c r="DA79" s="33">
        <v>-8.4265000000000002E-4</v>
      </c>
      <c r="DB79" s="33">
        <v>-5.1800000000000004E-6</v>
      </c>
      <c r="DC79" s="33">
        <v>-1.6783E-4</v>
      </c>
      <c r="DD79" s="33">
        <v>-9.8273999999999996E-4</v>
      </c>
      <c r="DE79" s="33">
        <v>0</v>
      </c>
      <c r="DF79" s="33">
        <v>-5.7799999999999997E-6</v>
      </c>
      <c r="DG79" s="33">
        <v>-1.60768E-3</v>
      </c>
      <c r="DH79" s="33">
        <v>-8.8573999999999999E-4</v>
      </c>
      <c r="DI79" s="33">
        <v>0</v>
      </c>
      <c r="DJ79" s="33">
        <v>-1.0139999999999999E-5</v>
      </c>
      <c r="DK79" s="33">
        <v>-1.8898E-4</v>
      </c>
      <c r="DL79" s="33">
        <v>-7.4900000000000003E-6</v>
      </c>
      <c r="DM79" s="33">
        <v>-1.8489E-4</v>
      </c>
      <c r="DN79" s="33">
        <v>-4.1899999999999997E-6</v>
      </c>
      <c r="DO79" s="33">
        <v>-2.4479999999999999E-4</v>
      </c>
      <c r="DP79" s="33">
        <v>-8.7949999999999996E-4</v>
      </c>
      <c r="DQ79" s="33">
        <v>0</v>
      </c>
      <c r="DR79" s="33">
        <v>-3.1290000000000002E-4</v>
      </c>
      <c r="DS79" s="33">
        <v>-4.4571200000000002E-3</v>
      </c>
      <c r="DT79" s="33">
        <v>-1.58724E-3</v>
      </c>
      <c r="DU79" s="33">
        <v>-3.7086999999999998E-4</v>
      </c>
      <c r="DV79" s="33">
        <v>-1.2490999999999999E-4</v>
      </c>
      <c r="DW79" s="33">
        <v>-5.8069999999999998E-5</v>
      </c>
      <c r="DX79" s="33">
        <v>-2.7106E-4</v>
      </c>
      <c r="DY79" s="33">
        <v>0</v>
      </c>
      <c r="DZ79" s="33">
        <v>0</v>
      </c>
      <c r="EA79" s="33">
        <v>0</v>
      </c>
      <c r="EB79" s="33">
        <v>-6.8822999999999996E-4</v>
      </c>
      <c r="EC79" s="33">
        <v>-1.4334999999999999E-4</v>
      </c>
      <c r="ED79" s="33">
        <v>-1.5597000000000001E-4</v>
      </c>
      <c r="EE79" s="33">
        <v>0</v>
      </c>
      <c r="EF79" s="33">
        <v>0</v>
      </c>
      <c r="EG79" s="33">
        <v>0</v>
      </c>
      <c r="EH79" s="33">
        <v>0</v>
      </c>
      <c r="EI79" s="33">
        <v>0</v>
      </c>
      <c r="EJ79" s="33">
        <v>0</v>
      </c>
      <c r="EK79" s="33">
        <v>0</v>
      </c>
      <c r="EL79" s="33">
        <v>0</v>
      </c>
      <c r="EM79" s="33">
        <v>0</v>
      </c>
      <c r="EN79" s="33">
        <v>0</v>
      </c>
      <c r="EO79" s="33">
        <v>0</v>
      </c>
      <c r="EP79" s="33">
        <v>0</v>
      </c>
      <c r="EQ79" s="33">
        <v>0</v>
      </c>
      <c r="ER79" s="33">
        <v>0</v>
      </c>
      <c r="ES79" s="33">
        <v>0</v>
      </c>
      <c r="ET79" s="33">
        <v>0</v>
      </c>
      <c r="EU79" s="33">
        <v>0</v>
      </c>
      <c r="EV79" s="33">
        <v>0</v>
      </c>
      <c r="EW79" s="33">
        <v>0</v>
      </c>
      <c r="EX79" s="33">
        <v>0</v>
      </c>
      <c r="EY79" s="33">
        <v>0</v>
      </c>
      <c r="EZ79" s="33">
        <v>0</v>
      </c>
      <c r="FA79" s="33">
        <v>0</v>
      </c>
      <c r="FB79" s="33">
        <v>0</v>
      </c>
      <c r="FC79" s="33">
        <v>0</v>
      </c>
      <c r="FD79" s="33">
        <v>0</v>
      </c>
      <c r="FE79" s="33">
        <v>0</v>
      </c>
      <c r="FF79" s="33">
        <v>0</v>
      </c>
      <c r="FG79" s="33">
        <v>0</v>
      </c>
      <c r="FH79" s="33">
        <v>0</v>
      </c>
      <c r="FI79" s="33">
        <v>0</v>
      </c>
      <c r="FJ79" s="33">
        <v>0</v>
      </c>
      <c r="FK79" s="33">
        <v>0</v>
      </c>
      <c r="FL79" s="33">
        <v>0</v>
      </c>
      <c r="FM79" s="33">
        <v>0</v>
      </c>
      <c r="FN79" s="33">
        <v>0</v>
      </c>
      <c r="FO79" s="33">
        <v>0</v>
      </c>
      <c r="FP79" s="33">
        <v>0</v>
      </c>
      <c r="FQ79" s="33">
        <v>0</v>
      </c>
      <c r="FR79" s="33">
        <v>0</v>
      </c>
      <c r="FS79" s="33">
        <v>0</v>
      </c>
      <c r="FT79" s="33">
        <v>0</v>
      </c>
      <c r="FU79" s="33">
        <v>0</v>
      </c>
      <c r="FV79" s="33">
        <v>0</v>
      </c>
      <c r="FW79" s="33">
        <v>0</v>
      </c>
      <c r="FX79" s="33">
        <v>0</v>
      </c>
      <c r="FY79" s="33">
        <v>0</v>
      </c>
      <c r="FZ79" s="33">
        <v>0</v>
      </c>
      <c r="GA79" s="33">
        <v>0</v>
      </c>
      <c r="GB79" s="33">
        <v>0</v>
      </c>
      <c r="GC79" s="33">
        <v>0</v>
      </c>
      <c r="GD79" s="33">
        <v>0</v>
      </c>
      <c r="GE79" s="33">
        <v>0</v>
      </c>
      <c r="GF79" s="33">
        <v>0</v>
      </c>
      <c r="GG79" s="33">
        <v>0</v>
      </c>
      <c r="GH79" s="33">
        <v>0</v>
      </c>
      <c r="GI79" s="34">
        <v>0</v>
      </c>
    </row>
    <row r="80" spans="1:193" ht="15" customHeight="1">
      <c r="A80" s="18" t="s">
        <v>74</v>
      </c>
      <c r="B80" s="47" t="s">
        <v>282</v>
      </c>
      <c r="C80" s="32">
        <v>0</v>
      </c>
      <c r="D80" s="33">
        <v>0</v>
      </c>
      <c r="E80" s="33">
        <v>0</v>
      </c>
      <c r="F80" s="33">
        <v>0</v>
      </c>
      <c r="G80" s="33">
        <v>0</v>
      </c>
      <c r="H80" s="33">
        <v>0</v>
      </c>
      <c r="I80" s="33">
        <v>0</v>
      </c>
      <c r="J80" s="33">
        <v>0</v>
      </c>
      <c r="K80" s="33">
        <v>0</v>
      </c>
      <c r="L80" s="33">
        <v>0</v>
      </c>
      <c r="M80" s="33">
        <v>0</v>
      </c>
      <c r="N80" s="33">
        <v>0</v>
      </c>
      <c r="O80" s="33">
        <v>0</v>
      </c>
      <c r="P80" s="33">
        <v>0</v>
      </c>
      <c r="Q80" s="33">
        <v>0</v>
      </c>
      <c r="R80" s="33">
        <v>0</v>
      </c>
      <c r="S80" s="33">
        <v>0</v>
      </c>
      <c r="T80" s="97">
        <v>0</v>
      </c>
      <c r="U80" s="33">
        <v>0</v>
      </c>
      <c r="V80" s="33">
        <v>0</v>
      </c>
      <c r="W80" s="33">
        <v>0</v>
      </c>
      <c r="X80" s="33">
        <v>8.6324000000000004E-4</v>
      </c>
      <c r="Y80" s="33">
        <v>8.1509999999999997E-5</v>
      </c>
      <c r="Z80" s="33">
        <v>0</v>
      </c>
      <c r="AA80" s="33">
        <v>0</v>
      </c>
      <c r="AB80" s="104">
        <v>0</v>
      </c>
      <c r="AC80" s="33">
        <v>0</v>
      </c>
      <c r="AD80" s="33">
        <v>0</v>
      </c>
      <c r="AE80" s="33">
        <v>0</v>
      </c>
      <c r="AF80" s="33">
        <v>0</v>
      </c>
      <c r="AG80" s="33">
        <v>0</v>
      </c>
      <c r="AH80" s="33">
        <v>0</v>
      </c>
      <c r="AI80" s="33">
        <v>0</v>
      </c>
      <c r="AJ80" s="33">
        <v>0</v>
      </c>
      <c r="AK80" s="33">
        <v>0</v>
      </c>
      <c r="AL80" s="33">
        <v>0</v>
      </c>
      <c r="AM80" s="33">
        <v>0</v>
      </c>
      <c r="AN80" s="33">
        <v>0</v>
      </c>
      <c r="AO80" s="33">
        <v>0</v>
      </c>
      <c r="AP80" s="33">
        <v>0</v>
      </c>
      <c r="AQ80" s="33">
        <v>0</v>
      </c>
      <c r="AR80" s="33">
        <v>0</v>
      </c>
      <c r="AS80" s="33">
        <v>4.5790000000000002E-4</v>
      </c>
      <c r="AT80" s="33">
        <v>3.1659999999999998E-5</v>
      </c>
      <c r="AU80" s="33">
        <v>0</v>
      </c>
      <c r="AV80" s="33">
        <v>0</v>
      </c>
      <c r="AW80" s="33">
        <v>0</v>
      </c>
      <c r="AX80" s="33">
        <v>0</v>
      </c>
      <c r="AY80" s="33">
        <v>0</v>
      </c>
      <c r="AZ80" s="33">
        <v>0</v>
      </c>
      <c r="BA80" s="33">
        <v>0</v>
      </c>
      <c r="BB80" s="33">
        <v>0</v>
      </c>
      <c r="BC80" s="33">
        <v>0</v>
      </c>
      <c r="BD80" s="33">
        <v>0</v>
      </c>
      <c r="BE80" s="33">
        <v>0</v>
      </c>
      <c r="BF80" s="33">
        <v>0</v>
      </c>
      <c r="BG80" s="33">
        <v>0</v>
      </c>
      <c r="BH80" s="33">
        <v>0</v>
      </c>
      <c r="BI80" s="33">
        <v>0</v>
      </c>
      <c r="BJ80" s="33">
        <v>0</v>
      </c>
      <c r="BK80" s="33">
        <v>0</v>
      </c>
      <c r="BL80" s="33">
        <v>0</v>
      </c>
      <c r="BM80" s="33">
        <v>0</v>
      </c>
      <c r="BN80" s="33">
        <v>0</v>
      </c>
      <c r="BO80" s="33">
        <v>0</v>
      </c>
      <c r="BP80" s="33">
        <v>0</v>
      </c>
      <c r="BQ80" s="33">
        <v>0</v>
      </c>
      <c r="BR80" s="33">
        <v>0</v>
      </c>
      <c r="BS80" s="33">
        <v>0</v>
      </c>
      <c r="BT80" s="33">
        <v>8.8685499999999994E-3</v>
      </c>
      <c r="BU80" s="33">
        <v>0</v>
      </c>
      <c r="BV80" s="33">
        <v>0</v>
      </c>
      <c r="BW80" s="33">
        <v>5.40604E-3</v>
      </c>
      <c r="BX80" s="33">
        <v>0</v>
      </c>
      <c r="BY80" s="33">
        <v>0</v>
      </c>
      <c r="BZ80" s="33">
        <v>1.41669E-3</v>
      </c>
      <c r="CA80" s="33">
        <v>0</v>
      </c>
      <c r="CB80" s="33">
        <v>0.16136191</v>
      </c>
      <c r="CC80" s="33">
        <v>0.11008545</v>
      </c>
      <c r="CD80" s="33">
        <v>0</v>
      </c>
      <c r="CE80" s="33">
        <v>0</v>
      </c>
      <c r="CF80" s="33">
        <v>6.9667999999999998E-4</v>
      </c>
      <c r="CG80" s="33">
        <v>0</v>
      </c>
      <c r="CH80" s="33">
        <v>0.23593570999999999</v>
      </c>
      <c r="CI80" s="33">
        <v>1.5979449999999999E-2</v>
      </c>
      <c r="CJ80" s="33">
        <v>6.5504950000000006E-2</v>
      </c>
      <c r="CK80" s="33">
        <v>4.0293639999999999E-2</v>
      </c>
      <c r="CL80" s="33">
        <v>8.4446399999999998E-3</v>
      </c>
      <c r="CM80" s="33">
        <v>5.359452E-2</v>
      </c>
      <c r="CN80" s="33">
        <v>2.142092E-2</v>
      </c>
      <c r="CO80" s="33">
        <v>6.15674E-3</v>
      </c>
      <c r="CP80" s="33">
        <v>8.2505330000000002E-2</v>
      </c>
      <c r="CQ80" s="33">
        <v>4.8284130000000001E-2</v>
      </c>
      <c r="CR80" s="33">
        <v>2.2313280000000001E-2</v>
      </c>
      <c r="CS80" s="33">
        <v>2.2600619999999998E-2</v>
      </c>
      <c r="CT80" s="33">
        <v>2.942324E-2</v>
      </c>
      <c r="CU80" s="33">
        <v>3.2768989999999998E-2</v>
      </c>
      <c r="CV80" s="33">
        <v>4.1762319999999999E-2</v>
      </c>
      <c r="CW80" s="33">
        <v>1.020864E-2</v>
      </c>
      <c r="CX80" s="33">
        <v>4.4301220000000002E-2</v>
      </c>
      <c r="CY80" s="33">
        <v>1.8844700000000001E-3</v>
      </c>
      <c r="CZ80" s="33">
        <v>4.6710299999999996E-3</v>
      </c>
      <c r="DA80" s="33">
        <v>1.0508440000000001E-2</v>
      </c>
      <c r="DB80" s="33">
        <v>7.5032400000000004E-3</v>
      </c>
      <c r="DC80" s="33">
        <v>2.9638E-4</v>
      </c>
      <c r="DD80" s="33">
        <v>1.4023900000000001E-2</v>
      </c>
      <c r="DE80" s="33">
        <v>0</v>
      </c>
      <c r="DF80" s="33">
        <v>1.3065799999999999E-3</v>
      </c>
      <c r="DG80" s="33">
        <v>8.0676800000000007E-3</v>
      </c>
      <c r="DH80" s="33">
        <v>8.5649300000000001E-3</v>
      </c>
      <c r="DI80" s="33">
        <v>4.1727000000000002E-4</v>
      </c>
      <c r="DJ80" s="33">
        <v>1.8848000000000001E-4</v>
      </c>
      <c r="DK80" s="33">
        <v>6.4068399999999996E-3</v>
      </c>
      <c r="DL80" s="33">
        <v>1.56963E-3</v>
      </c>
      <c r="DM80" s="33">
        <v>7.0819000000000003E-4</v>
      </c>
      <c r="DN80" s="33">
        <v>2.5137E-4</v>
      </c>
      <c r="DO80" s="33">
        <v>1.7024629999999999E-2</v>
      </c>
      <c r="DP80" s="33">
        <v>3.4086529999999997E-2</v>
      </c>
      <c r="DQ80" s="33">
        <v>0</v>
      </c>
      <c r="DR80" s="33">
        <v>1.439562E-2</v>
      </c>
      <c r="DS80" s="33">
        <v>0.15593813000000001</v>
      </c>
      <c r="DT80" s="33">
        <v>5.7107900000000003E-2</v>
      </c>
      <c r="DU80" s="33">
        <v>2.0903599999999999E-3</v>
      </c>
      <c r="DV80" s="33">
        <v>3.2880760000000002E-2</v>
      </c>
      <c r="DW80" s="33">
        <v>3.5079299999999998E-3</v>
      </c>
      <c r="DX80" s="33">
        <v>1.0298900000000001E-3</v>
      </c>
      <c r="DY80" s="33">
        <v>0</v>
      </c>
      <c r="DZ80" s="33">
        <v>1.0874969999999999E-2</v>
      </c>
      <c r="EA80" s="33">
        <v>1.427458E-2</v>
      </c>
      <c r="EB80" s="33">
        <v>3.7877399999999999E-3</v>
      </c>
      <c r="EC80" s="33">
        <v>1.692755E-2</v>
      </c>
      <c r="ED80" s="33">
        <v>2.471054E-2</v>
      </c>
      <c r="EE80" s="33">
        <v>0</v>
      </c>
      <c r="EF80" s="33">
        <v>0</v>
      </c>
      <c r="EG80" s="33">
        <v>0</v>
      </c>
      <c r="EH80" s="33">
        <v>1.2500000000000001E-6</v>
      </c>
      <c r="EI80" s="33">
        <v>0</v>
      </c>
      <c r="EJ80" s="33">
        <v>0</v>
      </c>
      <c r="EK80" s="33">
        <v>0</v>
      </c>
      <c r="EL80" s="33">
        <v>0</v>
      </c>
      <c r="EM80" s="33">
        <v>0</v>
      </c>
      <c r="EN80" s="33">
        <v>0</v>
      </c>
      <c r="EO80" s="33">
        <v>0</v>
      </c>
      <c r="EP80" s="33">
        <v>0</v>
      </c>
      <c r="EQ80" s="33">
        <v>0</v>
      </c>
      <c r="ER80" s="33">
        <v>0</v>
      </c>
      <c r="ES80" s="33">
        <v>0</v>
      </c>
      <c r="ET80" s="33">
        <v>0</v>
      </c>
      <c r="EU80" s="33">
        <v>0</v>
      </c>
      <c r="EV80" s="33">
        <v>0</v>
      </c>
      <c r="EW80" s="33">
        <v>0</v>
      </c>
      <c r="EX80" s="33">
        <v>0</v>
      </c>
      <c r="EY80" s="33">
        <v>0</v>
      </c>
      <c r="EZ80" s="33">
        <v>0</v>
      </c>
      <c r="FA80" s="33">
        <v>0</v>
      </c>
      <c r="FB80" s="33">
        <v>0</v>
      </c>
      <c r="FC80" s="33">
        <v>0</v>
      </c>
      <c r="FD80" s="33">
        <v>0</v>
      </c>
      <c r="FE80" s="33">
        <v>0</v>
      </c>
      <c r="FF80" s="33">
        <v>0</v>
      </c>
      <c r="FG80" s="33">
        <v>0</v>
      </c>
      <c r="FH80" s="33">
        <v>0</v>
      </c>
      <c r="FI80" s="33">
        <v>0</v>
      </c>
      <c r="FJ80" s="33">
        <v>0</v>
      </c>
      <c r="FK80" s="33">
        <v>0</v>
      </c>
      <c r="FL80" s="33">
        <v>5.5000000000000003E-7</v>
      </c>
      <c r="FM80" s="33">
        <v>0</v>
      </c>
      <c r="FN80" s="33">
        <v>0</v>
      </c>
      <c r="FO80" s="33">
        <v>0</v>
      </c>
      <c r="FP80" s="33">
        <v>0</v>
      </c>
      <c r="FQ80" s="33">
        <v>0</v>
      </c>
      <c r="FR80" s="33">
        <v>0</v>
      </c>
      <c r="FS80" s="33">
        <v>0</v>
      </c>
      <c r="FT80" s="33">
        <v>0</v>
      </c>
      <c r="FU80" s="33">
        <v>0</v>
      </c>
      <c r="FV80" s="33">
        <v>0</v>
      </c>
      <c r="FW80" s="33">
        <v>0</v>
      </c>
      <c r="FX80" s="33">
        <v>0</v>
      </c>
      <c r="FY80" s="33">
        <v>0</v>
      </c>
      <c r="FZ80" s="33">
        <v>2.5910000000000001E-5</v>
      </c>
      <c r="GA80" s="33">
        <v>0</v>
      </c>
      <c r="GB80" s="33">
        <v>0</v>
      </c>
      <c r="GC80" s="33">
        <v>0</v>
      </c>
      <c r="GD80" s="33">
        <v>0</v>
      </c>
      <c r="GE80" s="33">
        <v>0</v>
      </c>
      <c r="GF80" s="33">
        <v>0</v>
      </c>
      <c r="GG80" s="33">
        <v>3.9100000000000002E-5</v>
      </c>
      <c r="GH80" s="33">
        <v>0</v>
      </c>
      <c r="GI80" s="34">
        <v>1.93451E-3</v>
      </c>
    </row>
    <row r="81" spans="1:193" ht="15" customHeight="1">
      <c r="A81" s="18" t="s">
        <v>75</v>
      </c>
      <c r="B81" s="47" t="s">
        <v>283</v>
      </c>
      <c r="C81" s="32">
        <v>0</v>
      </c>
      <c r="D81" s="33">
        <v>0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1.48E-6</v>
      </c>
      <c r="Q81" s="33">
        <v>0</v>
      </c>
      <c r="R81" s="33">
        <v>0</v>
      </c>
      <c r="S81" s="33">
        <v>0</v>
      </c>
      <c r="T81" s="97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104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>
        <v>0</v>
      </c>
      <c r="AI81" s="33">
        <v>0</v>
      </c>
      <c r="AJ81" s="33">
        <v>0</v>
      </c>
      <c r="AK81" s="33">
        <v>0</v>
      </c>
      <c r="AL81" s="33">
        <v>0</v>
      </c>
      <c r="AM81" s="33">
        <v>0</v>
      </c>
      <c r="AN81" s="33">
        <v>0</v>
      </c>
      <c r="AO81" s="33">
        <v>0</v>
      </c>
      <c r="AP81" s="33">
        <v>0</v>
      </c>
      <c r="AQ81" s="33">
        <v>1.8254E-4</v>
      </c>
      <c r="AR81" s="33">
        <v>0</v>
      </c>
      <c r="AS81" s="33">
        <v>4.1899999999999997E-6</v>
      </c>
      <c r="AT81" s="33">
        <v>4.0567000000000001E-4</v>
      </c>
      <c r="AU81" s="33">
        <v>0</v>
      </c>
      <c r="AV81" s="33">
        <v>0</v>
      </c>
      <c r="AW81" s="33">
        <v>0</v>
      </c>
      <c r="AX81" s="33">
        <v>0</v>
      </c>
      <c r="AY81" s="33">
        <v>0</v>
      </c>
      <c r="AZ81" s="33">
        <v>0</v>
      </c>
      <c r="BA81" s="33">
        <v>0</v>
      </c>
      <c r="BB81" s="33">
        <v>0</v>
      </c>
      <c r="BC81" s="33">
        <v>0</v>
      </c>
      <c r="BD81" s="33">
        <v>0</v>
      </c>
      <c r="BE81" s="33">
        <v>0</v>
      </c>
      <c r="BF81" s="33">
        <v>0</v>
      </c>
      <c r="BG81" s="33">
        <v>0</v>
      </c>
      <c r="BH81" s="33">
        <v>0</v>
      </c>
      <c r="BI81" s="33">
        <v>0</v>
      </c>
      <c r="BJ81" s="33">
        <v>0</v>
      </c>
      <c r="BK81" s="33">
        <v>0</v>
      </c>
      <c r="BL81" s="33">
        <v>0</v>
      </c>
      <c r="BM81" s="33">
        <v>0</v>
      </c>
      <c r="BN81" s="33">
        <v>6.7999999999999995E-7</v>
      </c>
      <c r="BO81" s="33">
        <v>0</v>
      </c>
      <c r="BP81" s="33">
        <v>0</v>
      </c>
      <c r="BQ81" s="33">
        <v>0</v>
      </c>
      <c r="BR81" s="33">
        <v>0</v>
      </c>
      <c r="BS81" s="33">
        <v>0</v>
      </c>
      <c r="BT81" s="33">
        <v>1.1671E-4</v>
      </c>
      <c r="BU81" s="33">
        <v>0</v>
      </c>
      <c r="BV81" s="33">
        <v>0</v>
      </c>
      <c r="BW81" s="33">
        <v>6.1299999999999998E-6</v>
      </c>
      <c r="BX81" s="33">
        <v>0</v>
      </c>
      <c r="BY81" s="33">
        <v>0</v>
      </c>
      <c r="BZ81" s="33">
        <v>0</v>
      </c>
      <c r="CA81" s="33">
        <v>0</v>
      </c>
      <c r="CB81" s="33">
        <v>0</v>
      </c>
      <c r="CC81" s="33">
        <v>9.3751000000000001E-4</v>
      </c>
      <c r="CD81" s="33">
        <v>0</v>
      </c>
      <c r="CE81" s="33">
        <v>0</v>
      </c>
      <c r="CF81" s="33">
        <v>0</v>
      </c>
      <c r="CG81" s="33">
        <v>0</v>
      </c>
      <c r="CH81" s="33">
        <v>2.1753359999999999E-2</v>
      </c>
      <c r="CI81" s="33">
        <v>2.2183599999999999E-3</v>
      </c>
      <c r="CJ81" s="33">
        <v>6.0303600000000002E-3</v>
      </c>
      <c r="CK81" s="33">
        <v>3.3408000000000001E-3</v>
      </c>
      <c r="CL81" s="33">
        <v>3.8819470000000002E-2</v>
      </c>
      <c r="CM81" s="33">
        <v>3.3915199999999999E-3</v>
      </c>
      <c r="CN81" s="33">
        <v>6.8698700000000001E-3</v>
      </c>
      <c r="CO81" s="33">
        <v>5.3300600000000002E-3</v>
      </c>
      <c r="CP81" s="33">
        <v>9.9567300000000004E-3</v>
      </c>
      <c r="CQ81" s="33">
        <v>8.1723999999999998E-3</v>
      </c>
      <c r="CR81" s="33">
        <v>8.9634899999999993E-3</v>
      </c>
      <c r="CS81" s="33">
        <v>6.1190999999999997E-3</v>
      </c>
      <c r="CT81" s="33">
        <v>1.1571619999999999E-2</v>
      </c>
      <c r="CU81" s="33">
        <v>1.2082600000000001E-2</v>
      </c>
      <c r="CV81" s="33">
        <v>1.0030200000000001E-3</v>
      </c>
      <c r="CW81" s="33">
        <v>8.8781699999999995E-3</v>
      </c>
      <c r="CX81" s="33">
        <v>1.180231E-2</v>
      </c>
      <c r="CY81" s="33">
        <v>2.0008E-4</v>
      </c>
      <c r="CZ81" s="33">
        <v>5.1533799999999999E-3</v>
      </c>
      <c r="DA81" s="33">
        <v>9.3239999999999995E-5</v>
      </c>
      <c r="DB81" s="33">
        <v>7.114E-5</v>
      </c>
      <c r="DC81" s="33">
        <v>0</v>
      </c>
      <c r="DD81" s="33">
        <v>1.9920300000000001E-3</v>
      </c>
      <c r="DE81" s="33">
        <v>0</v>
      </c>
      <c r="DF81" s="33">
        <v>5.0269999999999998E-5</v>
      </c>
      <c r="DG81" s="33">
        <v>9.3592999999999997E-4</v>
      </c>
      <c r="DH81" s="33">
        <v>7.0879999999999999E-5</v>
      </c>
      <c r="DI81" s="33">
        <v>2.5986999999999999E-4</v>
      </c>
      <c r="DJ81" s="33">
        <v>0</v>
      </c>
      <c r="DK81" s="33">
        <v>3.5499999999999999E-6</v>
      </c>
      <c r="DL81" s="33">
        <v>1.1450399999999999E-3</v>
      </c>
      <c r="DM81" s="33">
        <v>1.4809999999999999E-4</v>
      </c>
      <c r="DN81" s="33">
        <v>0</v>
      </c>
      <c r="DO81" s="33">
        <v>3.5080000000000003E-5</v>
      </c>
      <c r="DP81" s="33">
        <v>1.4536E-4</v>
      </c>
      <c r="DQ81" s="33">
        <v>0</v>
      </c>
      <c r="DR81" s="33">
        <v>3.8376600000000001E-3</v>
      </c>
      <c r="DS81" s="33">
        <v>1.8356170000000002E-2</v>
      </c>
      <c r="DT81" s="33">
        <v>2.2192599999999998E-3</v>
      </c>
      <c r="DU81" s="33">
        <v>0</v>
      </c>
      <c r="DV81" s="33">
        <v>1.1746199999999999E-3</v>
      </c>
      <c r="DW81" s="33">
        <v>1.64985E-3</v>
      </c>
      <c r="DX81" s="33">
        <v>4.4399999999999998E-6</v>
      </c>
      <c r="DY81" s="33">
        <v>0</v>
      </c>
      <c r="DZ81" s="33">
        <v>2.7532699999999999E-3</v>
      </c>
      <c r="EA81" s="33">
        <v>3.80737E-3</v>
      </c>
      <c r="EB81" s="33">
        <v>1.97489E-3</v>
      </c>
      <c r="EC81" s="33">
        <v>5.9115900000000004E-3</v>
      </c>
      <c r="ED81" s="33">
        <v>7.6950899999999999E-3</v>
      </c>
      <c r="EE81" s="33">
        <v>0</v>
      </c>
      <c r="EF81" s="33">
        <v>0</v>
      </c>
      <c r="EG81" s="33">
        <v>0</v>
      </c>
      <c r="EH81" s="33">
        <v>0</v>
      </c>
      <c r="EI81" s="33">
        <v>0</v>
      </c>
      <c r="EJ81" s="33">
        <v>0</v>
      </c>
      <c r="EK81" s="33">
        <v>0</v>
      </c>
      <c r="EL81" s="33">
        <v>0</v>
      </c>
      <c r="EM81" s="33">
        <v>0</v>
      </c>
      <c r="EN81" s="33">
        <v>0</v>
      </c>
      <c r="EO81" s="33">
        <v>0</v>
      </c>
      <c r="EP81" s="33">
        <v>0</v>
      </c>
      <c r="EQ81" s="33">
        <v>0</v>
      </c>
      <c r="ER81" s="33">
        <v>0</v>
      </c>
      <c r="ES81" s="33">
        <v>0</v>
      </c>
      <c r="ET81" s="33">
        <v>0</v>
      </c>
      <c r="EU81" s="33">
        <v>0</v>
      </c>
      <c r="EV81" s="33">
        <v>0</v>
      </c>
      <c r="EW81" s="33">
        <v>0</v>
      </c>
      <c r="EX81" s="33">
        <v>0</v>
      </c>
      <c r="EY81" s="33">
        <v>0</v>
      </c>
      <c r="EZ81" s="33">
        <v>0</v>
      </c>
      <c r="FA81" s="33">
        <v>0</v>
      </c>
      <c r="FB81" s="33">
        <v>0</v>
      </c>
      <c r="FC81" s="33">
        <v>0</v>
      </c>
      <c r="FD81" s="33">
        <v>0</v>
      </c>
      <c r="FE81" s="33">
        <v>0</v>
      </c>
      <c r="FF81" s="33">
        <v>0</v>
      </c>
      <c r="FG81" s="33">
        <v>0</v>
      </c>
      <c r="FH81" s="33">
        <v>0</v>
      </c>
      <c r="FI81" s="33">
        <v>0</v>
      </c>
      <c r="FJ81" s="33">
        <v>0</v>
      </c>
      <c r="FK81" s="33">
        <v>0</v>
      </c>
      <c r="FL81" s="33">
        <v>3.5999999999999999E-7</v>
      </c>
      <c r="FM81" s="33">
        <v>0</v>
      </c>
      <c r="FN81" s="33">
        <v>0</v>
      </c>
      <c r="FO81" s="33">
        <v>0</v>
      </c>
      <c r="FP81" s="33">
        <v>0</v>
      </c>
      <c r="FQ81" s="33">
        <v>0</v>
      </c>
      <c r="FR81" s="33">
        <v>0</v>
      </c>
      <c r="FS81" s="33">
        <v>0</v>
      </c>
      <c r="FT81" s="33">
        <v>0</v>
      </c>
      <c r="FU81" s="33">
        <v>0</v>
      </c>
      <c r="FV81" s="33">
        <v>0</v>
      </c>
      <c r="FW81" s="33">
        <v>0</v>
      </c>
      <c r="FX81" s="33">
        <v>0</v>
      </c>
      <c r="FY81" s="33">
        <v>0</v>
      </c>
      <c r="FZ81" s="33">
        <v>0</v>
      </c>
      <c r="GA81" s="33">
        <v>0</v>
      </c>
      <c r="GB81" s="33">
        <v>0</v>
      </c>
      <c r="GC81" s="33">
        <v>0</v>
      </c>
      <c r="GD81" s="33">
        <v>0</v>
      </c>
      <c r="GE81" s="33">
        <v>0</v>
      </c>
      <c r="GF81" s="33">
        <v>0</v>
      </c>
      <c r="GG81" s="33">
        <v>0</v>
      </c>
      <c r="GH81" s="33">
        <v>0</v>
      </c>
      <c r="GI81" s="34">
        <v>2.39726E-3</v>
      </c>
      <c r="GJ81" s="7"/>
    </row>
    <row r="82" spans="1:193" ht="15" customHeight="1">
      <c r="A82" s="18" t="s">
        <v>76</v>
      </c>
      <c r="B82" s="47" t="s">
        <v>284</v>
      </c>
      <c r="C82" s="32">
        <v>0</v>
      </c>
      <c r="D82" s="33">
        <v>0</v>
      </c>
      <c r="E82" s="33">
        <v>0</v>
      </c>
      <c r="F82" s="33">
        <v>1.3342000000000001E-4</v>
      </c>
      <c r="G82" s="33">
        <v>1.1399999999999999E-5</v>
      </c>
      <c r="H82" s="33">
        <v>0</v>
      </c>
      <c r="I82" s="33">
        <v>1.3400000000000001E-6</v>
      </c>
      <c r="J82" s="33">
        <v>0</v>
      </c>
      <c r="K82" s="33">
        <v>0</v>
      </c>
      <c r="L82" s="33">
        <v>2.442E-5</v>
      </c>
      <c r="M82" s="33">
        <v>0</v>
      </c>
      <c r="N82" s="33">
        <v>1.287E-5</v>
      </c>
      <c r="O82" s="33">
        <v>0</v>
      </c>
      <c r="P82" s="33">
        <v>0</v>
      </c>
      <c r="Q82" s="33">
        <v>0</v>
      </c>
      <c r="R82" s="33">
        <v>1.7E-5</v>
      </c>
      <c r="S82" s="33">
        <v>0</v>
      </c>
      <c r="T82" s="97">
        <v>8.1940000000000005E-5</v>
      </c>
      <c r="U82" s="33">
        <v>0</v>
      </c>
      <c r="V82" s="33">
        <v>0</v>
      </c>
      <c r="W82" s="33">
        <v>0</v>
      </c>
      <c r="X82" s="33">
        <v>0</v>
      </c>
      <c r="Y82" s="33">
        <v>0</v>
      </c>
      <c r="Z82" s="33">
        <v>0</v>
      </c>
      <c r="AA82" s="33">
        <v>0</v>
      </c>
      <c r="AB82" s="104">
        <v>0</v>
      </c>
      <c r="AC82" s="33">
        <v>0</v>
      </c>
      <c r="AD82" s="33">
        <v>0</v>
      </c>
      <c r="AE82" s="33">
        <v>0</v>
      </c>
      <c r="AF82" s="33">
        <v>0</v>
      </c>
      <c r="AG82" s="33">
        <v>0</v>
      </c>
      <c r="AH82" s="33">
        <v>0</v>
      </c>
      <c r="AI82" s="33">
        <v>0</v>
      </c>
      <c r="AJ82" s="33">
        <v>0</v>
      </c>
      <c r="AK82" s="33">
        <v>0</v>
      </c>
      <c r="AL82" s="33">
        <v>0</v>
      </c>
      <c r="AM82" s="33">
        <v>0</v>
      </c>
      <c r="AN82" s="33">
        <v>9.8889999999999997E-5</v>
      </c>
      <c r="AO82" s="33">
        <v>0</v>
      </c>
      <c r="AP82" s="33">
        <v>0</v>
      </c>
      <c r="AQ82" s="33">
        <v>0</v>
      </c>
      <c r="AR82" s="33">
        <v>0</v>
      </c>
      <c r="AS82" s="33">
        <v>1.0547899999999999E-3</v>
      </c>
      <c r="AT82" s="33">
        <v>6.5794499999999997E-3</v>
      </c>
      <c r="AU82" s="33">
        <v>0</v>
      </c>
      <c r="AV82" s="33">
        <v>0</v>
      </c>
      <c r="AW82" s="33">
        <v>0</v>
      </c>
      <c r="AX82" s="33">
        <v>0</v>
      </c>
      <c r="AY82" s="33">
        <v>0</v>
      </c>
      <c r="AZ82" s="33">
        <v>0</v>
      </c>
      <c r="BA82" s="33">
        <v>0</v>
      </c>
      <c r="BB82" s="33">
        <v>0</v>
      </c>
      <c r="BC82" s="33">
        <v>0</v>
      </c>
      <c r="BD82" s="33">
        <v>0</v>
      </c>
      <c r="BE82" s="33">
        <v>0</v>
      </c>
      <c r="BF82" s="33">
        <v>0</v>
      </c>
      <c r="BG82" s="33">
        <v>0</v>
      </c>
      <c r="BH82" s="33">
        <v>0</v>
      </c>
      <c r="BI82" s="33">
        <v>0</v>
      </c>
      <c r="BJ82" s="33">
        <v>0</v>
      </c>
      <c r="BK82" s="33">
        <v>0</v>
      </c>
      <c r="BL82" s="33">
        <v>0</v>
      </c>
      <c r="BM82" s="33">
        <v>0</v>
      </c>
      <c r="BN82" s="33">
        <v>1.2163199999999999E-3</v>
      </c>
      <c r="BO82" s="33">
        <v>0</v>
      </c>
      <c r="BP82" s="33">
        <v>6.9299899999999996E-3</v>
      </c>
      <c r="BQ82" s="33">
        <v>0</v>
      </c>
      <c r="BR82" s="33">
        <v>0</v>
      </c>
      <c r="BS82" s="33">
        <v>0</v>
      </c>
      <c r="BT82" s="33">
        <v>4.9576100000000003E-3</v>
      </c>
      <c r="BU82" s="33">
        <v>0</v>
      </c>
      <c r="BV82" s="33">
        <v>0</v>
      </c>
      <c r="BW82" s="33">
        <v>1.79568E-3</v>
      </c>
      <c r="BX82" s="33">
        <v>0</v>
      </c>
      <c r="BY82" s="33">
        <v>0</v>
      </c>
      <c r="BZ82" s="33">
        <v>0</v>
      </c>
      <c r="CA82" s="33">
        <v>0</v>
      </c>
      <c r="CB82" s="33">
        <v>0.41732080999999999</v>
      </c>
      <c r="CC82" s="33">
        <v>4.6877790000000003E-2</v>
      </c>
      <c r="CD82" s="33">
        <v>1.6381999999999999E-4</v>
      </c>
      <c r="CE82" s="33">
        <v>0</v>
      </c>
      <c r="CF82" s="33">
        <v>1.7396600000000001E-3</v>
      </c>
      <c r="CG82" s="33">
        <v>0</v>
      </c>
      <c r="CH82" s="33">
        <v>7.0309500000000002E-3</v>
      </c>
      <c r="CI82" s="33">
        <v>0.11180039</v>
      </c>
      <c r="CJ82" s="33">
        <v>5.5030379999999997E-2</v>
      </c>
      <c r="CK82" s="33">
        <v>7.8243030000000005E-2</v>
      </c>
      <c r="CL82" s="33">
        <v>2.985782E-2</v>
      </c>
      <c r="CM82" s="33">
        <v>1.9097429999999999E-2</v>
      </c>
      <c r="CN82" s="33">
        <v>1.9413880000000001E-2</v>
      </c>
      <c r="CO82" s="33">
        <v>4.6867200000000001E-3</v>
      </c>
      <c r="CP82" s="33">
        <v>7.9339800000000002E-3</v>
      </c>
      <c r="CQ82" s="33">
        <v>2.238892E-2</v>
      </c>
      <c r="CR82" s="33">
        <v>2.225305E-2</v>
      </c>
      <c r="CS82" s="33">
        <v>2.9885269999999999E-2</v>
      </c>
      <c r="CT82" s="33">
        <v>5.3047280000000002E-2</v>
      </c>
      <c r="CU82" s="33">
        <v>1.600495E-2</v>
      </c>
      <c r="CV82" s="33">
        <v>2.3166249999999999E-2</v>
      </c>
      <c r="CW82" s="33">
        <v>2.428949E-2</v>
      </c>
      <c r="CX82" s="33">
        <v>2.7812219999999999E-2</v>
      </c>
      <c r="CY82" s="33">
        <v>1.0309169999999999E-2</v>
      </c>
      <c r="CZ82" s="33">
        <v>1.0762229999999999E-2</v>
      </c>
      <c r="DA82" s="33">
        <v>1.318078E-2</v>
      </c>
      <c r="DB82" s="33">
        <v>4.3786999999999998E-4</v>
      </c>
      <c r="DC82" s="33">
        <v>9.5049999999999996E-4</v>
      </c>
      <c r="DD82" s="33">
        <v>6.3745000000000002E-4</v>
      </c>
      <c r="DE82" s="33">
        <v>8.7600000000000008E-6</v>
      </c>
      <c r="DF82" s="33">
        <v>4.8827300000000001E-3</v>
      </c>
      <c r="DG82" s="33">
        <v>3.4331500000000001E-2</v>
      </c>
      <c r="DH82" s="33">
        <v>3.8048560000000002E-2</v>
      </c>
      <c r="DI82" s="33">
        <v>3.4908600000000001E-3</v>
      </c>
      <c r="DJ82" s="33">
        <v>7.27036E-3</v>
      </c>
      <c r="DK82" s="33">
        <v>1.6581700000000001E-2</v>
      </c>
      <c r="DL82" s="33">
        <v>1.746876E-2</v>
      </c>
      <c r="DM82" s="33">
        <v>6.1753199999999998E-3</v>
      </c>
      <c r="DN82" s="33">
        <v>1.90014E-3</v>
      </c>
      <c r="DO82" s="33">
        <v>2.6542650000000001E-2</v>
      </c>
      <c r="DP82" s="33">
        <v>3.6387759999999998E-2</v>
      </c>
      <c r="DQ82" s="33">
        <v>0</v>
      </c>
      <c r="DR82" s="33">
        <v>5.9615299999999996E-3</v>
      </c>
      <c r="DS82" s="33">
        <v>1.4786860000000001E-2</v>
      </c>
      <c r="DT82" s="33">
        <v>1.962262E-2</v>
      </c>
      <c r="DU82" s="33">
        <v>6.7429999999999996E-5</v>
      </c>
      <c r="DV82" s="33">
        <v>9.4544199999999998E-3</v>
      </c>
      <c r="DW82" s="33">
        <v>2.7671000000000002E-3</v>
      </c>
      <c r="DX82" s="33">
        <v>5.8018799999999997E-3</v>
      </c>
      <c r="DY82" s="33">
        <v>0</v>
      </c>
      <c r="DZ82" s="33">
        <v>8.1833000000000003E-4</v>
      </c>
      <c r="EA82" s="33">
        <v>1.85092E-3</v>
      </c>
      <c r="EB82" s="33">
        <v>8.4622199999999995E-3</v>
      </c>
      <c r="EC82" s="33">
        <v>2.8403199999999999E-3</v>
      </c>
      <c r="ED82" s="33">
        <v>5.3686799999999998E-3</v>
      </c>
      <c r="EE82" s="33">
        <v>0</v>
      </c>
      <c r="EF82" s="33">
        <v>0</v>
      </c>
      <c r="EG82" s="33">
        <v>0</v>
      </c>
      <c r="EH82" s="33">
        <v>0</v>
      </c>
      <c r="EI82" s="33">
        <v>0</v>
      </c>
      <c r="EJ82" s="33">
        <v>0</v>
      </c>
      <c r="EK82" s="33">
        <v>0</v>
      </c>
      <c r="EL82" s="33">
        <v>0</v>
      </c>
      <c r="EM82" s="33">
        <v>0</v>
      </c>
      <c r="EN82" s="33">
        <v>0</v>
      </c>
      <c r="EO82" s="33">
        <v>0</v>
      </c>
      <c r="EP82" s="33">
        <v>0</v>
      </c>
      <c r="EQ82" s="33">
        <v>0</v>
      </c>
      <c r="ER82" s="33">
        <v>0</v>
      </c>
      <c r="ES82" s="33">
        <v>0</v>
      </c>
      <c r="ET82" s="33">
        <v>0</v>
      </c>
      <c r="EU82" s="33">
        <v>0</v>
      </c>
      <c r="EV82" s="33">
        <v>0</v>
      </c>
      <c r="EW82" s="33">
        <v>0</v>
      </c>
      <c r="EX82" s="33">
        <v>0</v>
      </c>
      <c r="EY82" s="33">
        <v>0</v>
      </c>
      <c r="EZ82" s="33">
        <v>0</v>
      </c>
      <c r="FA82" s="33">
        <v>0</v>
      </c>
      <c r="FB82" s="33">
        <v>0</v>
      </c>
      <c r="FC82" s="33">
        <v>1.6192169999999999E-2</v>
      </c>
      <c r="FD82" s="33">
        <v>0</v>
      </c>
      <c r="FE82" s="33">
        <v>0</v>
      </c>
      <c r="FF82" s="33">
        <v>0</v>
      </c>
      <c r="FG82" s="33">
        <v>0</v>
      </c>
      <c r="FH82" s="33">
        <v>0</v>
      </c>
      <c r="FI82" s="33">
        <v>0</v>
      </c>
      <c r="FJ82" s="33">
        <v>0</v>
      </c>
      <c r="FK82" s="33">
        <v>0</v>
      </c>
      <c r="FL82" s="33">
        <v>8.0000000000000002E-8</v>
      </c>
      <c r="FM82" s="33">
        <v>0</v>
      </c>
      <c r="FN82" s="33">
        <v>0</v>
      </c>
      <c r="FO82" s="33">
        <v>0</v>
      </c>
      <c r="FP82" s="33">
        <v>0</v>
      </c>
      <c r="FQ82" s="33">
        <v>0</v>
      </c>
      <c r="FR82" s="33">
        <v>0</v>
      </c>
      <c r="FS82" s="33">
        <v>0</v>
      </c>
      <c r="FT82" s="33">
        <v>0</v>
      </c>
      <c r="FU82" s="33">
        <v>0</v>
      </c>
      <c r="FV82" s="33">
        <v>0</v>
      </c>
      <c r="FW82" s="33">
        <v>0</v>
      </c>
      <c r="FX82" s="33">
        <v>0</v>
      </c>
      <c r="FY82" s="33">
        <v>0</v>
      </c>
      <c r="FZ82" s="33">
        <v>5.3914000000000002E-4</v>
      </c>
      <c r="GA82" s="33">
        <v>0</v>
      </c>
      <c r="GB82" s="33">
        <v>0</v>
      </c>
      <c r="GC82" s="33">
        <v>0</v>
      </c>
      <c r="GD82" s="33">
        <v>0</v>
      </c>
      <c r="GE82" s="33">
        <v>0</v>
      </c>
      <c r="GF82" s="33">
        <v>0</v>
      </c>
      <c r="GG82" s="33">
        <v>8.8869999999999994E-5</v>
      </c>
      <c r="GH82" s="33">
        <v>0</v>
      </c>
      <c r="GI82" s="34">
        <v>1.5529700000000001E-3</v>
      </c>
      <c r="GJ82" s="7"/>
    </row>
    <row r="83" spans="1:193" ht="15" customHeight="1">
      <c r="A83" s="18" t="s">
        <v>77</v>
      </c>
      <c r="B83" s="47" t="s">
        <v>285</v>
      </c>
      <c r="C83" s="32">
        <v>0</v>
      </c>
      <c r="D83" s="33">
        <v>0</v>
      </c>
      <c r="E83" s="33">
        <v>0</v>
      </c>
      <c r="F83" s="33">
        <v>0</v>
      </c>
      <c r="G83" s="33">
        <v>0</v>
      </c>
      <c r="H83" s="33">
        <v>0</v>
      </c>
      <c r="I83" s="33">
        <v>0</v>
      </c>
      <c r="J83" s="33">
        <v>0</v>
      </c>
      <c r="K83" s="33">
        <v>0</v>
      </c>
      <c r="L83" s="33">
        <v>0</v>
      </c>
      <c r="M83" s="33">
        <v>0</v>
      </c>
      <c r="N83" s="33">
        <v>0</v>
      </c>
      <c r="O83" s="33">
        <v>0</v>
      </c>
      <c r="P83" s="33">
        <v>0</v>
      </c>
      <c r="Q83" s="33">
        <v>0</v>
      </c>
      <c r="R83" s="33">
        <v>0</v>
      </c>
      <c r="S83" s="33">
        <v>0</v>
      </c>
      <c r="T83" s="97">
        <v>2.8200000000000001E-5</v>
      </c>
      <c r="U83" s="33">
        <v>0</v>
      </c>
      <c r="V83" s="33">
        <v>0</v>
      </c>
      <c r="W83" s="33">
        <v>0</v>
      </c>
      <c r="X83" s="33">
        <v>6.5069999999999999E-5</v>
      </c>
      <c r="Y83" s="33">
        <v>1.7430000000000001E-5</v>
      </c>
      <c r="Z83" s="33">
        <v>0</v>
      </c>
      <c r="AA83" s="33">
        <v>0</v>
      </c>
      <c r="AB83" s="104">
        <v>0</v>
      </c>
      <c r="AC83" s="33">
        <v>0</v>
      </c>
      <c r="AD83" s="33">
        <v>0</v>
      </c>
      <c r="AE83" s="33">
        <v>0</v>
      </c>
      <c r="AF83" s="33">
        <v>0</v>
      </c>
      <c r="AG83" s="33">
        <v>0</v>
      </c>
      <c r="AH83" s="33">
        <v>0</v>
      </c>
      <c r="AI83" s="33">
        <v>0</v>
      </c>
      <c r="AJ83" s="33">
        <v>0</v>
      </c>
      <c r="AK83" s="33">
        <v>0</v>
      </c>
      <c r="AL83" s="33">
        <v>0</v>
      </c>
      <c r="AM83" s="33">
        <v>0</v>
      </c>
      <c r="AN83" s="33">
        <v>0</v>
      </c>
      <c r="AO83" s="33">
        <v>0</v>
      </c>
      <c r="AP83" s="33">
        <v>0</v>
      </c>
      <c r="AQ83" s="33">
        <v>0</v>
      </c>
      <c r="AR83" s="33">
        <v>0</v>
      </c>
      <c r="AS83" s="33">
        <v>1.0231E-4</v>
      </c>
      <c r="AT83" s="33">
        <v>4.9195300000000001E-3</v>
      </c>
      <c r="AU83" s="33">
        <v>0</v>
      </c>
      <c r="AV83" s="33">
        <v>0</v>
      </c>
      <c r="AW83" s="33">
        <v>0</v>
      </c>
      <c r="AX83" s="33">
        <v>0</v>
      </c>
      <c r="AY83" s="33">
        <v>0</v>
      </c>
      <c r="AZ83" s="33">
        <v>0</v>
      </c>
      <c r="BA83" s="33">
        <v>0</v>
      </c>
      <c r="BB83" s="33">
        <v>0</v>
      </c>
      <c r="BC83" s="33">
        <v>0</v>
      </c>
      <c r="BD83" s="33">
        <v>0</v>
      </c>
      <c r="BE83" s="33">
        <v>0</v>
      </c>
      <c r="BF83" s="33">
        <v>0</v>
      </c>
      <c r="BG83" s="33">
        <v>0</v>
      </c>
      <c r="BH83" s="33">
        <v>0</v>
      </c>
      <c r="BI83" s="33">
        <v>2.2039999999999999E-5</v>
      </c>
      <c r="BJ83" s="33">
        <v>0</v>
      </c>
      <c r="BK83" s="33">
        <v>1.524E-5</v>
      </c>
      <c r="BL83" s="33">
        <v>0</v>
      </c>
      <c r="BM83" s="33">
        <v>0</v>
      </c>
      <c r="BN83" s="33">
        <v>4.1449999999999998E-5</v>
      </c>
      <c r="BO83" s="33">
        <v>0</v>
      </c>
      <c r="BP83" s="33">
        <v>0</v>
      </c>
      <c r="BQ83" s="33">
        <v>0</v>
      </c>
      <c r="BR83" s="33">
        <v>1.933E-5</v>
      </c>
      <c r="BS83" s="33">
        <v>4.9669999999999997E-5</v>
      </c>
      <c r="BT83" s="33">
        <v>2.90449E-3</v>
      </c>
      <c r="BU83" s="33">
        <v>2.8592999999999999E-3</v>
      </c>
      <c r="BV83" s="33">
        <v>3.3395000000000001E-4</v>
      </c>
      <c r="BW83" s="33">
        <v>5.2326600000000001E-3</v>
      </c>
      <c r="BX83" s="33">
        <v>0</v>
      </c>
      <c r="BY83" s="33">
        <v>0</v>
      </c>
      <c r="BZ83" s="33">
        <v>0</v>
      </c>
      <c r="CA83" s="33">
        <v>0</v>
      </c>
      <c r="CB83" s="33">
        <v>0</v>
      </c>
      <c r="CC83" s="33">
        <v>7.2405100000000003E-3</v>
      </c>
      <c r="CD83" s="33">
        <v>0</v>
      </c>
      <c r="CE83" s="33">
        <v>0</v>
      </c>
      <c r="CF83" s="33">
        <v>4.685E-5</v>
      </c>
      <c r="CG83" s="33">
        <v>6.4519999999999996E-4</v>
      </c>
      <c r="CH83" s="33">
        <v>0.13845447999999999</v>
      </c>
      <c r="CI83" s="33">
        <v>0.101329</v>
      </c>
      <c r="CJ83" s="33">
        <v>3.2799740000000001E-2</v>
      </c>
      <c r="CK83" s="33">
        <v>9.084805E-2</v>
      </c>
      <c r="CL83" s="33">
        <v>3.1667380000000002E-2</v>
      </c>
      <c r="CM83" s="33">
        <v>8.0476820000000004E-2</v>
      </c>
      <c r="CN83" s="33">
        <v>7.2307930000000006E-2</v>
      </c>
      <c r="CO83" s="33">
        <v>5.4160600000000003E-2</v>
      </c>
      <c r="CP83" s="33">
        <v>5.139784E-2</v>
      </c>
      <c r="CQ83" s="33">
        <v>5.8698010000000002E-2</v>
      </c>
      <c r="CR83" s="33">
        <v>6.5775959999999994E-2</v>
      </c>
      <c r="CS83" s="33">
        <v>5.5873249999999999E-2</v>
      </c>
      <c r="CT83" s="33">
        <v>5.85525E-2</v>
      </c>
      <c r="CU83" s="33">
        <v>4.3307819999999997E-2</v>
      </c>
      <c r="CV83" s="33">
        <v>5.2071760000000002E-2</v>
      </c>
      <c r="CW83" s="33">
        <v>1.8480159999999999E-2</v>
      </c>
      <c r="CX83" s="33">
        <v>8.2135559999999996E-2</v>
      </c>
      <c r="CY83" s="33">
        <v>1.037154E-2</v>
      </c>
      <c r="CZ83" s="33">
        <v>2.207023E-2</v>
      </c>
      <c r="DA83" s="33">
        <v>7.5208699999999998E-3</v>
      </c>
      <c r="DB83" s="33">
        <v>1.102377E-2</v>
      </c>
      <c r="DC83" s="33">
        <v>1.5711799999999999E-3</v>
      </c>
      <c r="DD83" s="33">
        <v>2.480744E-2</v>
      </c>
      <c r="DE83" s="33">
        <v>2.1667E-4</v>
      </c>
      <c r="DF83" s="33">
        <v>4.86857E-3</v>
      </c>
      <c r="DG83" s="33">
        <v>1.9192190000000001E-2</v>
      </c>
      <c r="DH83" s="33">
        <v>3.2829259999999999E-2</v>
      </c>
      <c r="DI83" s="33">
        <v>7.4102E-4</v>
      </c>
      <c r="DJ83" s="33">
        <v>5.1430099999999999E-3</v>
      </c>
      <c r="DK83" s="33">
        <v>1.306204E-2</v>
      </c>
      <c r="DL83" s="33">
        <v>5.8352899999999999E-3</v>
      </c>
      <c r="DM83" s="33">
        <v>3.84243E-3</v>
      </c>
      <c r="DN83" s="33">
        <v>2.02732E-3</v>
      </c>
      <c r="DO83" s="33">
        <v>5.9607200000000001E-3</v>
      </c>
      <c r="DP83" s="33">
        <v>5.3047600000000004E-3</v>
      </c>
      <c r="DQ83" s="33">
        <v>0</v>
      </c>
      <c r="DR83" s="33">
        <v>3.487726E-2</v>
      </c>
      <c r="DS83" s="33">
        <v>6.3565969999999999E-2</v>
      </c>
      <c r="DT83" s="33">
        <v>4.7813460000000002E-2</v>
      </c>
      <c r="DU83" s="33">
        <v>5.4281900000000003E-3</v>
      </c>
      <c r="DV83" s="33">
        <v>8.8359579999999993E-2</v>
      </c>
      <c r="DW83" s="33">
        <v>6.26101E-3</v>
      </c>
      <c r="DX83" s="33">
        <v>1.28702E-3</v>
      </c>
      <c r="DY83" s="33">
        <v>0</v>
      </c>
      <c r="DZ83" s="33">
        <v>6.1897000000000005E-4</v>
      </c>
      <c r="EA83" s="33">
        <v>3.9515999999999998E-4</v>
      </c>
      <c r="EB83" s="33">
        <v>9.4561000000000005E-4</v>
      </c>
      <c r="EC83" s="33">
        <v>1.98614E-3</v>
      </c>
      <c r="ED83" s="33">
        <v>7.5026900000000002E-3</v>
      </c>
      <c r="EE83" s="33">
        <v>0</v>
      </c>
      <c r="EF83" s="33">
        <v>0</v>
      </c>
      <c r="EG83" s="33">
        <v>0</v>
      </c>
      <c r="EH83" s="33">
        <v>1.585E-4</v>
      </c>
      <c r="EI83" s="33">
        <v>0</v>
      </c>
      <c r="EJ83" s="33">
        <v>0</v>
      </c>
      <c r="EK83" s="33">
        <v>0</v>
      </c>
      <c r="EL83" s="33">
        <v>0</v>
      </c>
      <c r="EM83" s="33">
        <v>0</v>
      </c>
      <c r="EN83" s="33">
        <v>0</v>
      </c>
      <c r="EO83" s="33">
        <v>0</v>
      </c>
      <c r="EP83" s="33">
        <v>0</v>
      </c>
      <c r="EQ83" s="33">
        <v>0</v>
      </c>
      <c r="ER83" s="33">
        <v>0</v>
      </c>
      <c r="ES83" s="33">
        <v>0</v>
      </c>
      <c r="ET83" s="33">
        <v>0</v>
      </c>
      <c r="EU83" s="33">
        <v>0</v>
      </c>
      <c r="EV83" s="33">
        <v>0</v>
      </c>
      <c r="EW83" s="33">
        <v>0</v>
      </c>
      <c r="EX83" s="33">
        <v>1.4209999999999999E-5</v>
      </c>
      <c r="EY83" s="33">
        <v>0</v>
      </c>
      <c r="EZ83" s="33">
        <v>0</v>
      </c>
      <c r="FA83" s="33">
        <v>0</v>
      </c>
      <c r="FB83" s="33">
        <v>0</v>
      </c>
      <c r="FC83" s="33">
        <v>0</v>
      </c>
      <c r="FD83" s="33">
        <v>0</v>
      </c>
      <c r="FE83" s="33">
        <v>0</v>
      </c>
      <c r="FF83" s="33">
        <v>0</v>
      </c>
      <c r="FG83" s="33">
        <v>0</v>
      </c>
      <c r="FH83" s="33">
        <v>0</v>
      </c>
      <c r="FI83" s="33">
        <v>0</v>
      </c>
      <c r="FJ83" s="33">
        <v>0</v>
      </c>
      <c r="FK83" s="33">
        <v>0</v>
      </c>
      <c r="FL83" s="33">
        <v>1.6690000000000001E-5</v>
      </c>
      <c r="FM83" s="33">
        <v>1.15E-6</v>
      </c>
      <c r="FN83" s="33">
        <v>0</v>
      </c>
      <c r="FO83" s="33">
        <v>0</v>
      </c>
      <c r="FP83" s="33">
        <v>0</v>
      </c>
      <c r="FQ83" s="33">
        <v>0</v>
      </c>
      <c r="FR83" s="33">
        <v>6.8999999999999996E-7</v>
      </c>
      <c r="FS83" s="33">
        <v>0</v>
      </c>
      <c r="FT83" s="33">
        <v>7.4399999999999999E-6</v>
      </c>
      <c r="FU83" s="33">
        <v>9.1600000000000004E-6</v>
      </c>
      <c r="FV83" s="33">
        <v>4.69E-6</v>
      </c>
      <c r="FW83" s="33">
        <v>0</v>
      </c>
      <c r="FX83" s="33">
        <v>0</v>
      </c>
      <c r="FY83" s="33">
        <v>0</v>
      </c>
      <c r="FZ83" s="33">
        <v>0</v>
      </c>
      <c r="GA83" s="33">
        <v>8.8719999999999999E-4</v>
      </c>
      <c r="GB83" s="33">
        <v>0</v>
      </c>
      <c r="GC83" s="33">
        <v>2.7699999999999999E-5</v>
      </c>
      <c r="GD83" s="33">
        <v>3.0069999999999998E-5</v>
      </c>
      <c r="GE83" s="33">
        <v>0</v>
      </c>
      <c r="GF83" s="33">
        <v>1.9800000000000001E-6</v>
      </c>
      <c r="GG83" s="33">
        <v>3.2490000000000002E-5</v>
      </c>
      <c r="GH83" s="33">
        <v>2.8719999999999999E-5</v>
      </c>
      <c r="GI83" s="34">
        <v>5.2615700000000001E-3</v>
      </c>
    </row>
    <row r="84" spans="1:193" ht="15" customHeight="1">
      <c r="A84" s="18" t="s">
        <v>78</v>
      </c>
      <c r="B84" s="47" t="s">
        <v>286</v>
      </c>
      <c r="C84" s="32">
        <v>0</v>
      </c>
      <c r="D84" s="33">
        <v>0</v>
      </c>
      <c r="E84" s="33">
        <v>0</v>
      </c>
      <c r="F84" s="33">
        <v>0</v>
      </c>
      <c r="G84" s="33">
        <v>0</v>
      </c>
      <c r="H84" s="33">
        <v>0</v>
      </c>
      <c r="I84" s="33">
        <v>0</v>
      </c>
      <c r="J84" s="33">
        <v>0</v>
      </c>
      <c r="K84" s="33">
        <v>0</v>
      </c>
      <c r="L84" s="33">
        <v>0</v>
      </c>
      <c r="M84" s="33">
        <v>0</v>
      </c>
      <c r="N84" s="33">
        <v>0</v>
      </c>
      <c r="O84" s="33">
        <v>0</v>
      </c>
      <c r="P84" s="33">
        <v>0</v>
      </c>
      <c r="Q84" s="33">
        <v>0</v>
      </c>
      <c r="R84" s="33">
        <v>0</v>
      </c>
      <c r="S84" s="33">
        <v>0</v>
      </c>
      <c r="T84" s="97">
        <v>0</v>
      </c>
      <c r="U84" s="33">
        <v>0</v>
      </c>
      <c r="V84" s="33">
        <v>0</v>
      </c>
      <c r="W84" s="33">
        <v>0</v>
      </c>
      <c r="X84" s="33">
        <v>0</v>
      </c>
      <c r="Y84" s="33">
        <v>0</v>
      </c>
      <c r="Z84" s="33">
        <v>0</v>
      </c>
      <c r="AA84" s="33">
        <v>0</v>
      </c>
      <c r="AB84" s="104">
        <v>0</v>
      </c>
      <c r="AC84" s="33">
        <v>0</v>
      </c>
      <c r="AD84" s="33">
        <v>0</v>
      </c>
      <c r="AE84" s="33">
        <v>0</v>
      </c>
      <c r="AF84" s="33">
        <v>0</v>
      </c>
      <c r="AG84" s="33">
        <v>0</v>
      </c>
      <c r="AH84" s="33">
        <v>0</v>
      </c>
      <c r="AI84" s="33">
        <v>0</v>
      </c>
      <c r="AJ84" s="33">
        <v>0</v>
      </c>
      <c r="AK84" s="33">
        <v>0</v>
      </c>
      <c r="AL84" s="33">
        <v>0</v>
      </c>
      <c r="AM84" s="33">
        <v>0</v>
      </c>
      <c r="AN84" s="33">
        <v>5.49E-6</v>
      </c>
      <c r="AO84" s="33">
        <v>0</v>
      </c>
      <c r="AP84" s="33">
        <v>0</v>
      </c>
      <c r="AQ84" s="33">
        <v>0</v>
      </c>
      <c r="AR84" s="33">
        <v>0</v>
      </c>
      <c r="AS84" s="33">
        <v>6.4549999999999997E-5</v>
      </c>
      <c r="AT84" s="33">
        <v>7.6660000000000001E-5</v>
      </c>
      <c r="AU84" s="33">
        <v>0</v>
      </c>
      <c r="AV84" s="33">
        <v>0</v>
      </c>
      <c r="AW84" s="33">
        <v>0</v>
      </c>
      <c r="AX84" s="33">
        <v>1.2290000000000001E-3</v>
      </c>
      <c r="AY84" s="33">
        <v>0</v>
      </c>
      <c r="AZ84" s="33">
        <v>0</v>
      </c>
      <c r="BA84" s="33">
        <v>2.1129999999999999E-5</v>
      </c>
      <c r="BB84" s="33">
        <v>0</v>
      </c>
      <c r="BC84" s="33">
        <v>1.855805E-2</v>
      </c>
      <c r="BD84" s="33">
        <v>0</v>
      </c>
      <c r="BE84" s="33">
        <v>0</v>
      </c>
      <c r="BF84" s="33">
        <v>0</v>
      </c>
      <c r="BG84" s="33">
        <v>0</v>
      </c>
      <c r="BH84" s="33">
        <v>0</v>
      </c>
      <c r="BI84" s="33">
        <v>5.2466000000000004E-4</v>
      </c>
      <c r="BJ84" s="33">
        <v>0</v>
      </c>
      <c r="BK84" s="33">
        <v>1.088476E-2</v>
      </c>
      <c r="BL84" s="33">
        <v>0</v>
      </c>
      <c r="BM84" s="33">
        <v>0</v>
      </c>
      <c r="BN84" s="33">
        <v>3.6592999999999999E-4</v>
      </c>
      <c r="BO84" s="33">
        <v>0</v>
      </c>
      <c r="BP84" s="33">
        <v>0</v>
      </c>
      <c r="BQ84" s="33">
        <v>0</v>
      </c>
      <c r="BR84" s="33">
        <v>0</v>
      </c>
      <c r="BS84" s="33">
        <v>4.4339799999999997E-3</v>
      </c>
      <c r="BT84" s="33">
        <v>0</v>
      </c>
      <c r="BU84" s="33">
        <v>2.1921820000000002E-2</v>
      </c>
      <c r="BV84" s="33">
        <v>3.584188E-2</v>
      </c>
      <c r="BW84" s="33">
        <v>5.4794600000000002E-3</v>
      </c>
      <c r="BX84" s="33">
        <v>0</v>
      </c>
      <c r="BY84" s="33">
        <v>0</v>
      </c>
      <c r="BZ84" s="33">
        <v>0</v>
      </c>
      <c r="CA84" s="33">
        <v>0</v>
      </c>
      <c r="CB84" s="33">
        <v>2.142349E-2</v>
      </c>
      <c r="CC84" s="33">
        <v>1.37513E-3</v>
      </c>
      <c r="CD84" s="33">
        <v>4.1376820000000002E-2</v>
      </c>
      <c r="CE84" s="33">
        <v>0</v>
      </c>
      <c r="CF84" s="33">
        <v>0.29220512999999998</v>
      </c>
      <c r="CG84" s="33">
        <v>0.46849859999999999</v>
      </c>
      <c r="CH84" s="33">
        <v>2.4386500000000001E-3</v>
      </c>
      <c r="CI84" s="33">
        <v>2.5981000000000002E-4</v>
      </c>
      <c r="CJ84" s="33">
        <v>4.4791900000000001E-3</v>
      </c>
      <c r="CK84" s="33">
        <v>2.398198E-2</v>
      </c>
      <c r="CL84" s="33">
        <v>0</v>
      </c>
      <c r="CM84" s="33">
        <v>0</v>
      </c>
      <c r="CN84" s="33">
        <v>2.8920000000000001E-5</v>
      </c>
      <c r="CO84" s="33">
        <v>8.2219999999999995E-5</v>
      </c>
      <c r="CP84" s="33">
        <v>5.41699E-3</v>
      </c>
      <c r="CQ84" s="33">
        <v>0</v>
      </c>
      <c r="CR84" s="33">
        <v>0</v>
      </c>
      <c r="CS84" s="33">
        <v>3.8972899999999999E-3</v>
      </c>
      <c r="CT84" s="33">
        <v>2.26253E-3</v>
      </c>
      <c r="CU84" s="33">
        <v>6.7699999999999998E-4</v>
      </c>
      <c r="CV84" s="33">
        <v>7.1500000000000002E-6</v>
      </c>
      <c r="CW84" s="33">
        <v>2.30525E-3</v>
      </c>
      <c r="CX84" s="33">
        <v>3.7528499999999998E-3</v>
      </c>
      <c r="CY84" s="33">
        <v>1.6693E-4</v>
      </c>
      <c r="CZ84" s="33">
        <v>0</v>
      </c>
      <c r="DA84" s="33">
        <v>6.5737900000000004E-3</v>
      </c>
      <c r="DB84" s="33">
        <v>7.0724090000000003E-2</v>
      </c>
      <c r="DC84" s="33">
        <v>1.29856E-2</v>
      </c>
      <c r="DD84" s="33">
        <v>0</v>
      </c>
      <c r="DE84" s="33">
        <v>3.998322E-2</v>
      </c>
      <c r="DF84" s="33">
        <v>2.4489940000000002E-2</v>
      </c>
      <c r="DG84" s="33">
        <v>2.2396360000000001E-2</v>
      </c>
      <c r="DH84" s="33">
        <v>1.07668E-3</v>
      </c>
      <c r="DI84" s="33">
        <v>5.1499E-4</v>
      </c>
      <c r="DJ84" s="33">
        <v>1.76308E-3</v>
      </c>
      <c r="DK84" s="33">
        <v>4.8600709999999998E-2</v>
      </c>
      <c r="DL84" s="33">
        <v>9.4503799999999995E-3</v>
      </c>
      <c r="DM84" s="33">
        <v>8.9380000000000004E-4</v>
      </c>
      <c r="DN84" s="33">
        <v>2.9070000000000001E-5</v>
      </c>
      <c r="DO84" s="33">
        <v>8.7199999999999995E-6</v>
      </c>
      <c r="DP84" s="33">
        <v>8.1699999999999997E-6</v>
      </c>
      <c r="DQ84" s="33">
        <v>0</v>
      </c>
      <c r="DR84" s="33">
        <v>7.3010000000000002E-3</v>
      </c>
      <c r="DS84" s="33">
        <v>1.4862E-4</v>
      </c>
      <c r="DT84" s="33">
        <v>0</v>
      </c>
      <c r="DU84" s="33">
        <v>0</v>
      </c>
      <c r="DV84" s="33">
        <v>1.4407999999999999E-4</v>
      </c>
      <c r="DW84" s="33">
        <v>2.6809999999999998E-3</v>
      </c>
      <c r="DX84" s="33">
        <v>7.8599499999999992E-3</v>
      </c>
      <c r="DY84" s="33">
        <v>0</v>
      </c>
      <c r="DZ84" s="33">
        <v>0</v>
      </c>
      <c r="EA84" s="33">
        <v>1.2402999999999999E-4</v>
      </c>
      <c r="EB84" s="33">
        <v>0</v>
      </c>
      <c r="EC84" s="33">
        <v>0</v>
      </c>
      <c r="ED84" s="33">
        <v>0</v>
      </c>
      <c r="EE84" s="33">
        <v>0</v>
      </c>
      <c r="EF84" s="33">
        <v>0</v>
      </c>
      <c r="EG84" s="33">
        <v>0</v>
      </c>
      <c r="EH84" s="33">
        <v>1.647E-5</v>
      </c>
      <c r="EI84" s="33">
        <v>0</v>
      </c>
      <c r="EJ84" s="33">
        <v>0</v>
      </c>
      <c r="EK84" s="33">
        <v>0</v>
      </c>
      <c r="EL84" s="33">
        <v>0</v>
      </c>
      <c r="EM84" s="33">
        <v>0</v>
      </c>
      <c r="EN84" s="33">
        <v>0</v>
      </c>
      <c r="EO84" s="33">
        <v>0</v>
      </c>
      <c r="EP84" s="33">
        <v>0</v>
      </c>
      <c r="EQ84" s="33">
        <v>0</v>
      </c>
      <c r="ER84" s="33">
        <v>0</v>
      </c>
      <c r="ES84" s="33">
        <v>0</v>
      </c>
      <c r="ET84" s="33">
        <v>0</v>
      </c>
      <c r="EU84" s="33">
        <v>0</v>
      </c>
      <c r="EV84" s="33">
        <v>0</v>
      </c>
      <c r="EW84" s="33">
        <v>0</v>
      </c>
      <c r="EX84" s="33">
        <v>0</v>
      </c>
      <c r="EY84" s="33">
        <v>0</v>
      </c>
      <c r="EZ84" s="33">
        <v>0</v>
      </c>
      <c r="FA84" s="33">
        <v>0</v>
      </c>
      <c r="FB84" s="33">
        <v>0</v>
      </c>
      <c r="FC84" s="33">
        <v>0</v>
      </c>
      <c r="FD84" s="33">
        <v>0</v>
      </c>
      <c r="FE84" s="33">
        <v>0</v>
      </c>
      <c r="FF84" s="33">
        <v>0</v>
      </c>
      <c r="FG84" s="33">
        <v>0</v>
      </c>
      <c r="FH84" s="33">
        <v>0</v>
      </c>
      <c r="FI84" s="33">
        <v>0</v>
      </c>
      <c r="FJ84" s="33">
        <v>0</v>
      </c>
      <c r="FK84" s="33">
        <v>2.6094999999999997E-4</v>
      </c>
      <c r="FL84" s="33">
        <v>5.5000000000000003E-7</v>
      </c>
      <c r="FM84" s="33">
        <v>0</v>
      </c>
      <c r="FN84" s="33">
        <v>0</v>
      </c>
      <c r="FO84" s="33">
        <v>0</v>
      </c>
      <c r="FP84" s="33">
        <v>0</v>
      </c>
      <c r="FQ84" s="33">
        <v>6.4859999999999999E-5</v>
      </c>
      <c r="FR84" s="33">
        <v>0</v>
      </c>
      <c r="FS84" s="33">
        <v>0</v>
      </c>
      <c r="FT84" s="33">
        <v>0</v>
      </c>
      <c r="FU84" s="33">
        <v>0</v>
      </c>
      <c r="FV84" s="33">
        <v>0</v>
      </c>
      <c r="FW84" s="33">
        <v>0</v>
      </c>
      <c r="FX84" s="33">
        <v>0</v>
      </c>
      <c r="FY84" s="33">
        <v>0</v>
      </c>
      <c r="FZ84" s="33">
        <v>0</v>
      </c>
      <c r="GA84" s="33">
        <v>0</v>
      </c>
      <c r="GB84" s="33">
        <v>0</v>
      </c>
      <c r="GC84" s="33">
        <v>0</v>
      </c>
      <c r="GD84" s="33">
        <v>0</v>
      </c>
      <c r="GE84" s="33">
        <v>0</v>
      </c>
      <c r="GF84" s="33">
        <v>0</v>
      </c>
      <c r="GG84" s="33">
        <v>1.1749999999999999E-5</v>
      </c>
      <c r="GH84" s="33">
        <v>0</v>
      </c>
      <c r="GI84" s="34">
        <v>2.55295E-3</v>
      </c>
    </row>
    <row r="85" spans="1:193" ht="15" customHeight="1">
      <c r="A85" s="18" t="s">
        <v>79</v>
      </c>
      <c r="B85" s="47" t="s">
        <v>287</v>
      </c>
      <c r="C85" s="32">
        <v>0</v>
      </c>
      <c r="D85" s="33">
        <v>0</v>
      </c>
      <c r="E85" s="33">
        <v>0</v>
      </c>
      <c r="F85" s="33">
        <v>0</v>
      </c>
      <c r="G85" s="33">
        <v>0</v>
      </c>
      <c r="H85" s="33">
        <v>0</v>
      </c>
      <c r="I85" s="33">
        <v>0</v>
      </c>
      <c r="J85" s="33">
        <v>0</v>
      </c>
      <c r="K85" s="33">
        <v>0</v>
      </c>
      <c r="L85" s="33">
        <v>0</v>
      </c>
      <c r="M85" s="33">
        <v>0</v>
      </c>
      <c r="N85" s="33">
        <v>0</v>
      </c>
      <c r="O85" s="33">
        <v>0</v>
      </c>
      <c r="P85" s="33">
        <v>0</v>
      </c>
      <c r="Q85" s="33">
        <v>0</v>
      </c>
      <c r="R85" s="33">
        <v>0</v>
      </c>
      <c r="S85" s="33">
        <v>0</v>
      </c>
      <c r="T85" s="97">
        <v>0</v>
      </c>
      <c r="U85" s="33">
        <v>0</v>
      </c>
      <c r="V85" s="33">
        <v>0</v>
      </c>
      <c r="W85" s="33">
        <v>0</v>
      </c>
      <c r="X85" s="33">
        <v>0</v>
      </c>
      <c r="Y85" s="33">
        <v>0</v>
      </c>
      <c r="Z85" s="33">
        <v>0</v>
      </c>
      <c r="AA85" s="33">
        <v>0</v>
      </c>
      <c r="AB85" s="104">
        <v>0</v>
      </c>
      <c r="AC85" s="33">
        <v>0</v>
      </c>
      <c r="AD85" s="33">
        <v>0</v>
      </c>
      <c r="AE85" s="33">
        <v>0</v>
      </c>
      <c r="AF85" s="33">
        <v>0</v>
      </c>
      <c r="AG85" s="33">
        <v>0</v>
      </c>
      <c r="AH85" s="33">
        <v>0</v>
      </c>
      <c r="AI85" s="33">
        <v>0</v>
      </c>
      <c r="AJ85" s="33">
        <v>0</v>
      </c>
      <c r="AK85" s="33">
        <v>0</v>
      </c>
      <c r="AL85" s="33">
        <v>0</v>
      </c>
      <c r="AM85" s="33">
        <v>0</v>
      </c>
      <c r="AN85" s="33">
        <v>0</v>
      </c>
      <c r="AO85" s="33">
        <v>0</v>
      </c>
      <c r="AP85" s="33">
        <v>0</v>
      </c>
      <c r="AQ85" s="33">
        <v>0</v>
      </c>
      <c r="AR85" s="33">
        <v>0</v>
      </c>
      <c r="AS85" s="33">
        <v>0</v>
      </c>
      <c r="AT85" s="33">
        <v>-1.24E-6</v>
      </c>
      <c r="AU85" s="33">
        <v>0</v>
      </c>
      <c r="AV85" s="33">
        <v>0</v>
      </c>
      <c r="AW85" s="33">
        <v>0</v>
      </c>
      <c r="AX85" s="33">
        <v>0</v>
      </c>
      <c r="AY85" s="33">
        <v>0</v>
      </c>
      <c r="AZ85" s="33">
        <v>0</v>
      </c>
      <c r="BA85" s="33">
        <v>-4.3542E-4</v>
      </c>
      <c r="BB85" s="33">
        <v>0</v>
      </c>
      <c r="BC85" s="33">
        <v>8.8880000000000003E-5</v>
      </c>
      <c r="BD85" s="33">
        <v>-4.8690000000000003E-5</v>
      </c>
      <c r="BE85" s="33">
        <v>0</v>
      </c>
      <c r="BF85" s="33">
        <v>0</v>
      </c>
      <c r="BG85" s="33">
        <v>0</v>
      </c>
      <c r="BH85" s="33">
        <v>0</v>
      </c>
      <c r="BI85" s="33">
        <v>0</v>
      </c>
      <c r="BJ85" s="33">
        <v>0</v>
      </c>
      <c r="BK85" s="33">
        <v>0</v>
      </c>
      <c r="BL85" s="33">
        <v>0</v>
      </c>
      <c r="BM85" s="33">
        <v>0</v>
      </c>
      <c r="BN85" s="33">
        <v>-6.81E-6</v>
      </c>
      <c r="BO85" s="33">
        <v>0</v>
      </c>
      <c r="BP85" s="33">
        <v>-2.6820000000000001E-5</v>
      </c>
      <c r="BQ85" s="33">
        <v>0</v>
      </c>
      <c r="BR85" s="33">
        <v>0</v>
      </c>
      <c r="BS85" s="33">
        <v>0</v>
      </c>
      <c r="BT85" s="33">
        <v>0</v>
      </c>
      <c r="BU85" s="33">
        <v>0</v>
      </c>
      <c r="BV85" s="33">
        <v>-1.0096E-4</v>
      </c>
      <c r="BW85" s="33">
        <v>1.53E-6</v>
      </c>
      <c r="BX85" s="33">
        <v>0</v>
      </c>
      <c r="BY85" s="33">
        <v>0</v>
      </c>
      <c r="BZ85" s="33">
        <v>0</v>
      </c>
      <c r="CA85" s="33">
        <v>0</v>
      </c>
      <c r="CB85" s="33">
        <v>-1.076E-5</v>
      </c>
      <c r="CC85" s="33">
        <v>-6.3500000000000002E-6</v>
      </c>
      <c r="CD85" s="33">
        <v>6.576063E-2</v>
      </c>
      <c r="CE85" s="33">
        <v>0</v>
      </c>
      <c r="CF85" s="33">
        <v>6.5379899999999996E-3</v>
      </c>
      <c r="CG85" s="33">
        <v>2.1019699999999999E-3</v>
      </c>
      <c r="CH85" s="33">
        <v>-1.4450000000000001E-5</v>
      </c>
      <c r="CI85" s="33">
        <v>-3.87661E-3</v>
      </c>
      <c r="CJ85" s="33">
        <v>-1.84721E-3</v>
      </c>
      <c r="CK85" s="33">
        <v>-3.9848000000000001E-3</v>
      </c>
      <c r="CL85" s="33">
        <v>-4.3080000000000001E-5</v>
      </c>
      <c r="CM85" s="33">
        <v>-8.6240999999999998E-4</v>
      </c>
      <c r="CN85" s="33">
        <v>-1.7010000000000001E-5</v>
      </c>
      <c r="CO85" s="33">
        <v>-4.1109999999999998E-5</v>
      </c>
      <c r="CP85" s="33">
        <v>-2.9922099999999999E-3</v>
      </c>
      <c r="CQ85" s="33">
        <v>-7.3310000000000001E-5</v>
      </c>
      <c r="CR85" s="33">
        <v>-9.0340000000000006E-5</v>
      </c>
      <c r="CS85" s="33">
        <v>-3.642E-5</v>
      </c>
      <c r="CT85" s="33">
        <v>-1.6480000000000001E-5</v>
      </c>
      <c r="CU85" s="33">
        <v>-1.3113999999999999E-4</v>
      </c>
      <c r="CV85" s="33">
        <v>-1.3711999999999999E-4</v>
      </c>
      <c r="CW85" s="33">
        <v>-6.4490000000000001E-5</v>
      </c>
      <c r="CX85" s="33">
        <v>-6.3999999999999997E-5</v>
      </c>
      <c r="CY85" s="33">
        <v>-2.3846800000000001E-3</v>
      </c>
      <c r="CZ85" s="33">
        <v>-3.6709999999999999E-5</v>
      </c>
      <c r="DA85" s="33">
        <v>-7.6310000000000006E-5</v>
      </c>
      <c r="DB85" s="33">
        <v>-6.3940000000000001E-5</v>
      </c>
      <c r="DC85" s="33">
        <v>-4.5576999999999998E-4</v>
      </c>
      <c r="DD85" s="33">
        <v>-2.4701200000000001E-3</v>
      </c>
      <c r="DE85" s="33">
        <v>-1.830215E-2</v>
      </c>
      <c r="DF85" s="33">
        <v>-4.9901000000000004E-4</v>
      </c>
      <c r="DG85" s="33">
        <v>-1.1604E-3</v>
      </c>
      <c r="DH85" s="33">
        <v>-1.6987E-4</v>
      </c>
      <c r="DI85" s="33">
        <v>-5.1140000000000002E-5</v>
      </c>
      <c r="DJ85" s="33">
        <v>-5.9160000000000003E-5</v>
      </c>
      <c r="DK85" s="33">
        <v>-1.49475E-3</v>
      </c>
      <c r="DL85" s="33">
        <v>-2.0751E-4</v>
      </c>
      <c r="DM85" s="33">
        <v>-1.296E-5</v>
      </c>
      <c r="DN85" s="33">
        <v>-5.1690000000000001E-5</v>
      </c>
      <c r="DO85" s="33">
        <v>0</v>
      </c>
      <c r="DP85" s="33">
        <v>-2.7601999999999998E-4</v>
      </c>
      <c r="DQ85" s="33">
        <v>0</v>
      </c>
      <c r="DR85" s="33">
        <v>-4.4369999999999997E-5</v>
      </c>
      <c r="DS85" s="33">
        <v>-5.9999999999999997E-7</v>
      </c>
      <c r="DT85" s="33">
        <v>0</v>
      </c>
      <c r="DU85" s="33">
        <v>-2.6971999999999999E-4</v>
      </c>
      <c r="DV85" s="33">
        <v>-2.1299999999999999E-6</v>
      </c>
      <c r="DW85" s="33">
        <v>-2.8030000000000001E-5</v>
      </c>
      <c r="DX85" s="33">
        <v>-5.3180000000000002E-5</v>
      </c>
      <c r="DY85" s="33">
        <v>0</v>
      </c>
      <c r="DZ85" s="33">
        <v>0</v>
      </c>
      <c r="EA85" s="33">
        <v>0</v>
      </c>
      <c r="EB85" s="33">
        <v>0</v>
      </c>
      <c r="EC85" s="33">
        <v>-3.9299999999999996E-6</v>
      </c>
      <c r="ED85" s="33">
        <v>-7.7999999999999999E-6</v>
      </c>
      <c r="EE85" s="33">
        <v>0</v>
      </c>
      <c r="EF85" s="33">
        <v>0</v>
      </c>
      <c r="EG85" s="33">
        <v>0</v>
      </c>
      <c r="EH85" s="33">
        <v>0</v>
      </c>
      <c r="EI85" s="33">
        <v>0</v>
      </c>
      <c r="EJ85" s="33">
        <v>0</v>
      </c>
      <c r="EK85" s="33">
        <v>0</v>
      </c>
      <c r="EL85" s="33">
        <v>0</v>
      </c>
      <c r="EM85" s="33">
        <v>0</v>
      </c>
      <c r="EN85" s="33">
        <v>0</v>
      </c>
      <c r="EO85" s="33">
        <v>0</v>
      </c>
      <c r="EP85" s="33">
        <v>0</v>
      </c>
      <c r="EQ85" s="33">
        <v>0</v>
      </c>
      <c r="ER85" s="33">
        <v>0</v>
      </c>
      <c r="ES85" s="33">
        <v>0</v>
      </c>
      <c r="ET85" s="33">
        <v>0</v>
      </c>
      <c r="EU85" s="33">
        <v>0</v>
      </c>
      <c r="EV85" s="33">
        <v>0</v>
      </c>
      <c r="EW85" s="33">
        <v>0</v>
      </c>
      <c r="EX85" s="33">
        <v>0</v>
      </c>
      <c r="EY85" s="33">
        <v>0</v>
      </c>
      <c r="EZ85" s="33">
        <v>0</v>
      </c>
      <c r="FA85" s="33">
        <v>0</v>
      </c>
      <c r="FB85" s="33">
        <v>0</v>
      </c>
      <c r="FC85" s="33">
        <v>0</v>
      </c>
      <c r="FD85" s="33">
        <v>0</v>
      </c>
      <c r="FE85" s="33">
        <v>0</v>
      </c>
      <c r="FF85" s="33">
        <v>0</v>
      </c>
      <c r="FG85" s="33">
        <v>0</v>
      </c>
      <c r="FH85" s="33">
        <v>0</v>
      </c>
      <c r="FI85" s="33">
        <v>0</v>
      </c>
      <c r="FJ85" s="33">
        <v>0</v>
      </c>
      <c r="FK85" s="33">
        <v>0</v>
      </c>
      <c r="FL85" s="33">
        <v>0</v>
      </c>
      <c r="FM85" s="33">
        <v>0</v>
      </c>
      <c r="FN85" s="33">
        <v>0</v>
      </c>
      <c r="FO85" s="33">
        <v>0</v>
      </c>
      <c r="FP85" s="33">
        <v>0</v>
      </c>
      <c r="FQ85" s="33">
        <v>0</v>
      </c>
      <c r="FR85" s="33">
        <v>0</v>
      </c>
      <c r="FS85" s="33">
        <v>0</v>
      </c>
      <c r="FT85" s="33">
        <v>0</v>
      </c>
      <c r="FU85" s="33">
        <v>0</v>
      </c>
      <c r="FV85" s="33">
        <v>0</v>
      </c>
      <c r="FW85" s="33">
        <v>0</v>
      </c>
      <c r="FX85" s="33">
        <v>0</v>
      </c>
      <c r="FY85" s="33">
        <v>0</v>
      </c>
      <c r="FZ85" s="33">
        <v>0</v>
      </c>
      <c r="GA85" s="33">
        <v>0</v>
      </c>
      <c r="GB85" s="33">
        <v>0</v>
      </c>
      <c r="GC85" s="33">
        <v>0</v>
      </c>
      <c r="GD85" s="33">
        <v>0</v>
      </c>
      <c r="GE85" s="33">
        <v>0</v>
      </c>
      <c r="GF85" s="33">
        <v>0</v>
      </c>
      <c r="GG85" s="33">
        <v>0</v>
      </c>
      <c r="GH85" s="33">
        <v>0</v>
      </c>
      <c r="GI85" s="34">
        <v>0</v>
      </c>
      <c r="GJ85" s="175"/>
      <c r="GK85" s="175"/>
    </row>
    <row r="86" spans="1:193" ht="15" customHeight="1">
      <c r="A86" s="18" t="s">
        <v>80</v>
      </c>
      <c r="B86" s="47" t="s">
        <v>288</v>
      </c>
      <c r="C86" s="32">
        <v>0</v>
      </c>
      <c r="D86" s="33">
        <v>0</v>
      </c>
      <c r="E86" s="33">
        <v>0</v>
      </c>
      <c r="F86" s="33">
        <v>0</v>
      </c>
      <c r="G86" s="33">
        <v>0</v>
      </c>
      <c r="H86" s="33">
        <v>0</v>
      </c>
      <c r="I86" s="33">
        <v>0</v>
      </c>
      <c r="J86" s="33">
        <v>0</v>
      </c>
      <c r="K86" s="33">
        <v>0</v>
      </c>
      <c r="L86" s="33">
        <v>0</v>
      </c>
      <c r="M86" s="33">
        <v>0</v>
      </c>
      <c r="N86" s="33">
        <v>0</v>
      </c>
      <c r="O86" s="33">
        <v>0</v>
      </c>
      <c r="P86" s="33">
        <v>0</v>
      </c>
      <c r="Q86" s="33">
        <v>0</v>
      </c>
      <c r="R86" s="33">
        <v>0</v>
      </c>
      <c r="S86" s="33">
        <v>0</v>
      </c>
      <c r="T86" s="97">
        <v>0</v>
      </c>
      <c r="U86" s="33">
        <v>0</v>
      </c>
      <c r="V86" s="33">
        <v>0</v>
      </c>
      <c r="W86" s="33">
        <v>0</v>
      </c>
      <c r="X86" s="33">
        <v>1.254E-5</v>
      </c>
      <c r="Y86" s="33">
        <v>5.3403000000000001E-4</v>
      </c>
      <c r="Z86" s="33">
        <v>0</v>
      </c>
      <c r="AA86" s="33">
        <v>0</v>
      </c>
      <c r="AB86" s="104">
        <v>0</v>
      </c>
      <c r="AC86" s="33">
        <v>0</v>
      </c>
      <c r="AD86" s="33">
        <v>0</v>
      </c>
      <c r="AE86" s="33">
        <v>0</v>
      </c>
      <c r="AF86" s="33">
        <v>0</v>
      </c>
      <c r="AG86" s="33">
        <v>0</v>
      </c>
      <c r="AH86" s="33">
        <v>0</v>
      </c>
      <c r="AI86" s="33">
        <v>0</v>
      </c>
      <c r="AJ86" s="33">
        <v>0</v>
      </c>
      <c r="AK86" s="33">
        <v>0</v>
      </c>
      <c r="AL86" s="33">
        <v>0</v>
      </c>
      <c r="AM86" s="33">
        <v>0</v>
      </c>
      <c r="AN86" s="33">
        <v>0</v>
      </c>
      <c r="AO86" s="33">
        <v>0</v>
      </c>
      <c r="AP86" s="33">
        <v>0</v>
      </c>
      <c r="AQ86" s="33">
        <v>0</v>
      </c>
      <c r="AR86" s="33">
        <v>0</v>
      </c>
      <c r="AS86" s="33">
        <v>0</v>
      </c>
      <c r="AT86" s="33">
        <v>1.55E-6</v>
      </c>
      <c r="AU86" s="33">
        <v>0</v>
      </c>
      <c r="AV86" s="33">
        <v>0</v>
      </c>
      <c r="AW86" s="33">
        <v>0</v>
      </c>
      <c r="AX86" s="33">
        <v>0</v>
      </c>
      <c r="AY86" s="33">
        <v>0</v>
      </c>
      <c r="AZ86" s="33">
        <v>0</v>
      </c>
      <c r="BA86" s="33">
        <v>0</v>
      </c>
      <c r="BB86" s="33">
        <v>0</v>
      </c>
      <c r="BC86" s="33">
        <v>0</v>
      </c>
      <c r="BD86" s="33">
        <v>0</v>
      </c>
      <c r="BE86" s="33">
        <v>0</v>
      </c>
      <c r="BF86" s="33">
        <v>0</v>
      </c>
      <c r="BG86" s="33">
        <v>0</v>
      </c>
      <c r="BH86" s="33">
        <v>0</v>
      </c>
      <c r="BI86" s="33">
        <v>0</v>
      </c>
      <c r="BJ86" s="33">
        <v>0</v>
      </c>
      <c r="BK86" s="33">
        <v>9.1459999999999995E-5</v>
      </c>
      <c r="BL86" s="33">
        <v>0</v>
      </c>
      <c r="BM86" s="33">
        <v>0</v>
      </c>
      <c r="BN86" s="33">
        <v>0</v>
      </c>
      <c r="BO86" s="33">
        <v>0</v>
      </c>
      <c r="BP86" s="33">
        <v>0</v>
      </c>
      <c r="BQ86" s="33">
        <v>0</v>
      </c>
      <c r="BR86" s="33">
        <v>0</v>
      </c>
      <c r="BS86" s="33">
        <v>0</v>
      </c>
      <c r="BT86" s="33">
        <v>0</v>
      </c>
      <c r="BU86" s="33">
        <v>0</v>
      </c>
      <c r="BV86" s="33">
        <v>0</v>
      </c>
      <c r="BW86" s="33">
        <v>0</v>
      </c>
      <c r="BX86" s="33">
        <v>0</v>
      </c>
      <c r="BY86" s="33">
        <v>0</v>
      </c>
      <c r="BZ86" s="33">
        <v>0</v>
      </c>
      <c r="CA86" s="33">
        <v>0</v>
      </c>
      <c r="CB86" s="33">
        <v>0</v>
      </c>
      <c r="CC86" s="33">
        <v>6.7800000000000003E-6</v>
      </c>
      <c r="CD86" s="33">
        <v>0</v>
      </c>
      <c r="CE86" s="33">
        <v>0</v>
      </c>
      <c r="CF86" s="33">
        <v>9.0353429999999998E-2</v>
      </c>
      <c r="CG86" s="33">
        <v>1.2521E-4</v>
      </c>
      <c r="CH86" s="33">
        <v>0</v>
      </c>
      <c r="CI86" s="33">
        <v>0</v>
      </c>
      <c r="CJ86" s="33">
        <v>1.410544E-2</v>
      </c>
      <c r="CK86" s="33">
        <v>2.2414000000000001E-4</v>
      </c>
      <c r="CL86" s="33">
        <v>5.5148599999999999E-3</v>
      </c>
      <c r="CM86" s="33">
        <v>4.1220600000000003E-3</v>
      </c>
      <c r="CN86" s="33">
        <v>2.152637E-2</v>
      </c>
      <c r="CO86" s="33">
        <v>1.413127E-2</v>
      </c>
      <c r="CP86" s="33">
        <v>4.4632300000000003E-3</v>
      </c>
      <c r="CQ86" s="33">
        <v>1.46978E-3</v>
      </c>
      <c r="CR86" s="33">
        <v>2.3326100000000002E-3</v>
      </c>
      <c r="CS86" s="33">
        <v>1.74832E-3</v>
      </c>
      <c r="CT86" s="33">
        <v>6.4530999999999998E-3</v>
      </c>
      <c r="CU86" s="33">
        <v>3.1728400000000001E-3</v>
      </c>
      <c r="CV86" s="33">
        <v>2.0875099999999999E-3</v>
      </c>
      <c r="CW86" s="33">
        <v>6.4170900000000003E-3</v>
      </c>
      <c r="CX86" s="33">
        <v>6.3730799999999997E-3</v>
      </c>
      <c r="CY86" s="33">
        <v>6.6311800000000004E-3</v>
      </c>
      <c r="CZ86" s="33">
        <v>9.3039699999999999E-3</v>
      </c>
      <c r="DA86" s="33">
        <v>1.06649E-3</v>
      </c>
      <c r="DB86" s="33">
        <v>2.45298E-3</v>
      </c>
      <c r="DC86" s="33">
        <v>9.187E-5</v>
      </c>
      <c r="DD86" s="33">
        <v>1.2563080000000001E-2</v>
      </c>
      <c r="DE86" s="33">
        <v>9.29871E-3</v>
      </c>
      <c r="DF86" s="33">
        <v>2.3692979999999999E-2</v>
      </c>
      <c r="DG86" s="33">
        <v>3.1250880000000002E-2</v>
      </c>
      <c r="DH86" s="33">
        <v>1.4039670000000001E-2</v>
      </c>
      <c r="DI86" s="33">
        <v>5.7618599999999997E-3</v>
      </c>
      <c r="DJ86" s="33">
        <v>7.5611100000000002E-3</v>
      </c>
      <c r="DK86" s="33">
        <v>2.912553E-2</v>
      </c>
      <c r="DL86" s="33">
        <v>1.9777650000000001E-2</v>
      </c>
      <c r="DM86" s="33">
        <v>5.3367039999999998E-2</v>
      </c>
      <c r="DN86" s="33">
        <v>7.1606600000000001E-3</v>
      </c>
      <c r="DO86" s="33">
        <v>5.7095699999999997E-3</v>
      </c>
      <c r="DP86" s="33">
        <v>3.5294300000000001E-3</v>
      </c>
      <c r="DQ86" s="33">
        <v>0</v>
      </c>
      <c r="DR86" s="33">
        <v>9.6079000000000008E-3</v>
      </c>
      <c r="DS86" s="33">
        <v>9.6711799999999997E-3</v>
      </c>
      <c r="DT86" s="33">
        <v>7.1890299999999999E-3</v>
      </c>
      <c r="DU86" s="33">
        <v>3.1692500000000002E-3</v>
      </c>
      <c r="DV86" s="33">
        <v>8.4033000000000003E-4</v>
      </c>
      <c r="DW86" s="33">
        <v>2.8071400000000001E-3</v>
      </c>
      <c r="DX86" s="33">
        <v>1.3080000000000001E-4</v>
      </c>
      <c r="DY86" s="33">
        <v>0</v>
      </c>
      <c r="DZ86" s="33">
        <v>5.1282799999999998E-3</v>
      </c>
      <c r="EA86" s="33">
        <v>7.0926799999999996E-3</v>
      </c>
      <c r="EB86" s="33">
        <v>8.5594899999999995E-3</v>
      </c>
      <c r="EC86" s="33">
        <v>4.0444799999999996E-3</v>
      </c>
      <c r="ED86" s="33">
        <v>4.101726E-2</v>
      </c>
      <c r="EE86" s="33">
        <v>0</v>
      </c>
      <c r="EF86" s="33">
        <v>0</v>
      </c>
      <c r="EG86" s="33">
        <v>0</v>
      </c>
      <c r="EH86" s="33">
        <v>0</v>
      </c>
      <c r="EI86" s="33">
        <v>1.099E-5</v>
      </c>
      <c r="EJ86" s="33">
        <v>0</v>
      </c>
      <c r="EK86" s="33">
        <v>0</v>
      </c>
      <c r="EL86" s="33">
        <v>0</v>
      </c>
      <c r="EM86" s="33">
        <v>0</v>
      </c>
      <c r="EN86" s="33">
        <v>0</v>
      </c>
      <c r="EO86" s="33">
        <v>0</v>
      </c>
      <c r="EP86" s="33">
        <v>0</v>
      </c>
      <c r="EQ86" s="33">
        <v>0</v>
      </c>
      <c r="ER86" s="33">
        <v>0</v>
      </c>
      <c r="ES86" s="33">
        <v>0</v>
      </c>
      <c r="ET86" s="33">
        <v>0</v>
      </c>
      <c r="EU86" s="33">
        <v>0</v>
      </c>
      <c r="EV86" s="33">
        <v>0</v>
      </c>
      <c r="EW86" s="33">
        <v>0</v>
      </c>
      <c r="EX86" s="33">
        <v>0</v>
      </c>
      <c r="EY86" s="33">
        <v>0</v>
      </c>
      <c r="EZ86" s="33">
        <v>0</v>
      </c>
      <c r="FA86" s="33">
        <v>0</v>
      </c>
      <c r="FB86" s="33">
        <v>0</v>
      </c>
      <c r="FC86" s="33">
        <v>0</v>
      </c>
      <c r="FD86" s="33">
        <v>0</v>
      </c>
      <c r="FE86" s="33">
        <v>0</v>
      </c>
      <c r="FF86" s="33">
        <v>0</v>
      </c>
      <c r="FG86" s="33">
        <v>0</v>
      </c>
      <c r="FH86" s="33">
        <v>0</v>
      </c>
      <c r="FI86" s="33">
        <v>0</v>
      </c>
      <c r="FJ86" s="33">
        <v>0</v>
      </c>
      <c r="FK86" s="33">
        <v>5.4419999999999997E-5</v>
      </c>
      <c r="FL86" s="33">
        <v>1.0351E-4</v>
      </c>
      <c r="FM86" s="33">
        <v>0</v>
      </c>
      <c r="FN86" s="33">
        <v>0</v>
      </c>
      <c r="FO86" s="33">
        <v>0</v>
      </c>
      <c r="FP86" s="33">
        <v>0</v>
      </c>
      <c r="FQ86" s="33">
        <v>1.1192999999999999E-4</v>
      </c>
      <c r="FR86" s="33">
        <v>0</v>
      </c>
      <c r="FS86" s="33">
        <v>0</v>
      </c>
      <c r="FT86" s="33">
        <v>0</v>
      </c>
      <c r="FU86" s="33">
        <v>0</v>
      </c>
      <c r="FV86" s="33">
        <v>0</v>
      </c>
      <c r="FW86" s="33">
        <v>0</v>
      </c>
      <c r="FX86" s="33">
        <v>0</v>
      </c>
      <c r="FY86" s="33">
        <v>0</v>
      </c>
      <c r="FZ86" s="33">
        <v>7.9381000000000005E-4</v>
      </c>
      <c r="GA86" s="33">
        <v>3.5784599999999999E-3</v>
      </c>
      <c r="GB86" s="33">
        <v>3.6489999999999998E-5</v>
      </c>
      <c r="GC86" s="33">
        <v>0</v>
      </c>
      <c r="GD86" s="33">
        <v>0</v>
      </c>
      <c r="GE86" s="33">
        <v>0</v>
      </c>
      <c r="GF86" s="33">
        <v>0</v>
      </c>
      <c r="GG86" s="33">
        <v>0</v>
      </c>
      <c r="GH86" s="33">
        <v>0</v>
      </c>
      <c r="GI86" s="34">
        <v>2.0406500000000002E-3</v>
      </c>
      <c r="GJ86" s="175"/>
      <c r="GK86" s="175"/>
    </row>
    <row r="87" spans="1:193" ht="15" customHeight="1">
      <c r="A87" s="18" t="s">
        <v>81</v>
      </c>
      <c r="B87" s="47" t="s">
        <v>289</v>
      </c>
      <c r="C87" s="32">
        <v>0</v>
      </c>
      <c r="D87" s="33">
        <v>0</v>
      </c>
      <c r="E87" s="33">
        <v>0</v>
      </c>
      <c r="F87" s="33">
        <v>0</v>
      </c>
      <c r="G87" s="33">
        <v>0</v>
      </c>
      <c r="H87" s="33">
        <v>0</v>
      </c>
      <c r="I87" s="33">
        <v>0</v>
      </c>
      <c r="J87" s="33">
        <v>0</v>
      </c>
      <c r="K87" s="33">
        <v>0</v>
      </c>
      <c r="L87" s="33">
        <v>0</v>
      </c>
      <c r="M87" s="33">
        <v>0</v>
      </c>
      <c r="N87" s="33">
        <v>0</v>
      </c>
      <c r="O87" s="33">
        <v>0</v>
      </c>
      <c r="P87" s="33">
        <v>0</v>
      </c>
      <c r="Q87" s="33">
        <v>0</v>
      </c>
      <c r="R87" s="33">
        <v>0</v>
      </c>
      <c r="S87" s="33">
        <v>0</v>
      </c>
      <c r="T87" s="97">
        <v>0</v>
      </c>
      <c r="U87" s="33">
        <v>0</v>
      </c>
      <c r="V87" s="33">
        <v>0</v>
      </c>
      <c r="W87" s="33">
        <v>0</v>
      </c>
      <c r="X87" s="33">
        <v>0</v>
      </c>
      <c r="Y87" s="33">
        <v>0</v>
      </c>
      <c r="Z87" s="33">
        <v>0</v>
      </c>
      <c r="AA87" s="33">
        <v>6.5238999999999998E-4</v>
      </c>
      <c r="AB87" s="104">
        <v>7.6849999999999998E-5</v>
      </c>
      <c r="AC87" s="33">
        <v>0</v>
      </c>
      <c r="AD87" s="33">
        <v>3.3888099999999999E-3</v>
      </c>
      <c r="AE87" s="33">
        <v>2.8770999999999999E-4</v>
      </c>
      <c r="AF87" s="33">
        <v>2.99169E-3</v>
      </c>
      <c r="AG87" s="33">
        <v>7.6774E-3</v>
      </c>
      <c r="AH87" s="33">
        <v>1.0894500000000001E-3</v>
      </c>
      <c r="AI87" s="33">
        <v>0</v>
      </c>
      <c r="AJ87" s="33">
        <v>0</v>
      </c>
      <c r="AK87" s="33">
        <v>0</v>
      </c>
      <c r="AL87" s="33">
        <v>0</v>
      </c>
      <c r="AM87" s="33">
        <v>9.8900000000000002E-6</v>
      </c>
      <c r="AN87" s="33">
        <v>1.6480000000000001E-5</v>
      </c>
      <c r="AO87" s="33">
        <v>0</v>
      </c>
      <c r="AP87" s="33">
        <v>0</v>
      </c>
      <c r="AQ87" s="33">
        <v>0</v>
      </c>
      <c r="AR87" s="33">
        <v>0</v>
      </c>
      <c r="AS87" s="33">
        <v>2.7228E-3</v>
      </c>
      <c r="AT87" s="33">
        <v>4.08399E-3</v>
      </c>
      <c r="AU87" s="33">
        <v>0</v>
      </c>
      <c r="AV87" s="33">
        <v>0</v>
      </c>
      <c r="AW87" s="33">
        <v>4.3599999999999998E-6</v>
      </c>
      <c r="AX87" s="33">
        <v>0</v>
      </c>
      <c r="AY87" s="33">
        <v>3.6089999999999999E-4</v>
      </c>
      <c r="AZ87" s="33">
        <v>2.618E-5</v>
      </c>
      <c r="BA87" s="33">
        <v>2.6969400000000001E-3</v>
      </c>
      <c r="BB87" s="33">
        <v>0</v>
      </c>
      <c r="BC87" s="33">
        <v>2.04E-6</v>
      </c>
      <c r="BD87" s="33">
        <v>0</v>
      </c>
      <c r="BE87" s="33">
        <v>0</v>
      </c>
      <c r="BF87" s="33">
        <v>0</v>
      </c>
      <c r="BG87" s="33">
        <v>1.18749E-3</v>
      </c>
      <c r="BH87" s="33">
        <v>0</v>
      </c>
      <c r="BI87" s="33">
        <v>7.7640000000000001E-4</v>
      </c>
      <c r="BJ87" s="33">
        <v>0</v>
      </c>
      <c r="BK87" s="33">
        <v>6.6481999999999999E-3</v>
      </c>
      <c r="BL87" s="33">
        <v>1.4749999999999999E-5</v>
      </c>
      <c r="BM87" s="33">
        <v>0</v>
      </c>
      <c r="BN87" s="33">
        <v>1.67103E-3</v>
      </c>
      <c r="BO87" s="33">
        <v>0</v>
      </c>
      <c r="BP87" s="33">
        <v>1.5104999999999999E-3</v>
      </c>
      <c r="BQ87" s="33">
        <v>9.1150000000000007E-5</v>
      </c>
      <c r="BR87" s="33">
        <v>1.1598E-4</v>
      </c>
      <c r="BS87" s="33">
        <v>8.6678999999999999E-4</v>
      </c>
      <c r="BT87" s="33">
        <v>3.3916000000000003E-4</v>
      </c>
      <c r="BU87" s="33">
        <v>1.3359000000000001E-3</v>
      </c>
      <c r="BV87" s="33">
        <v>6.8033599999999996E-3</v>
      </c>
      <c r="BW87" s="33">
        <v>3.7395900000000001E-3</v>
      </c>
      <c r="BX87" s="33">
        <v>0</v>
      </c>
      <c r="BY87" s="33">
        <v>0</v>
      </c>
      <c r="BZ87" s="33">
        <v>0</v>
      </c>
      <c r="CA87" s="33">
        <v>0</v>
      </c>
      <c r="CB87" s="33">
        <v>6.39874E-3</v>
      </c>
      <c r="CC87" s="33">
        <v>1.1576E-4</v>
      </c>
      <c r="CD87" s="33">
        <v>2.8125899999999998E-3</v>
      </c>
      <c r="CE87" s="33">
        <v>0</v>
      </c>
      <c r="CF87" s="33">
        <v>1.7382359999999999E-2</v>
      </c>
      <c r="CG87" s="33">
        <v>7.0580420000000005E-2</v>
      </c>
      <c r="CH87" s="33">
        <v>9.8868199999999993E-3</v>
      </c>
      <c r="CI87" s="33">
        <v>0.16706826999999999</v>
      </c>
      <c r="CJ87" s="33">
        <v>7.1495610000000001E-2</v>
      </c>
      <c r="CK87" s="33">
        <v>3.3976230000000003E-2</v>
      </c>
      <c r="CL87" s="33">
        <v>1.533822E-2</v>
      </c>
      <c r="CM87" s="33">
        <v>4.04459E-2</v>
      </c>
      <c r="CN87" s="33">
        <v>9.0231800000000004E-3</v>
      </c>
      <c r="CO87" s="33">
        <v>5.0151670000000002E-2</v>
      </c>
      <c r="CP87" s="33">
        <v>5.927789E-2</v>
      </c>
      <c r="CQ87" s="33">
        <v>1.49652E-2</v>
      </c>
      <c r="CR87" s="33">
        <v>9.6030600000000001E-3</v>
      </c>
      <c r="CS87" s="33">
        <v>2.391186E-2</v>
      </c>
      <c r="CT87" s="33">
        <v>9.86888E-3</v>
      </c>
      <c r="CU87" s="33">
        <v>1.9355839999999999E-2</v>
      </c>
      <c r="CV87" s="33">
        <v>1.435415E-2</v>
      </c>
      <c r="CW87" s="33">
        <v>2.0784319999999998E-2</v>
      </c>
      <c r="CX87" s="33">
        <v>2.0598289999999998E-2</v>
      </c>
      <c r="CY87" s="33">
        <v>6.9509799999999998E-3</v>
      </c>
      <c r="CZ87" s="33">
        <v>8.9558899999999993E-3</v>
      </c>
      <c r="DA87" s="33">
        <v>3.1110100000000002E-2</v>
      </c>
      <c r="DB87" s="33">
        <v>2.0886229999999999E-2</v>
      </c>
      <c r="DC87" s="33">
        <v>2.109405E-2</v>
      </c>
      <c r="DD87" s="33">
        <v>0.11158034999999999</v>
      </c>
      <c r="DE87" s="33">
        <v>1.073262E-2</v>
      </c>
      <c r="DF87" s="33">
        <v>3.3924379999999997E-2</v>
      </c>
      <c r="DG87" s="33">
        <v>5.6572799999999999E-2</v>
      </c>
      <c r="DH87" s="33">
        <v>4.021214E-2</v>
      </c>
      <c r="DI87" s="33">
        <v>2.1544310000000001E-2</v>
      </c>
      <c r="DJ87" s="33">
        <v>3.0115960000000001E-2</v>
      </c>
      <c r="DK87" s="33">
        <v>4.8351850000000002E-2</v>
      </c>
      <c r="DL87" s="33">
        <v>3.1251180000000003E-2</v>
      </c>
      <c r="DM87" s="33">
        <v>2.594641E-2</v>
      </c>
      <c r="DN87" s="33">
        <v>9.6091200000000005E-3</v>
      </c>
      <c r="DO87" s="33">
        <v>1.9698699999999999E-3</v>
      </c>
      <c r="DP87" s="33">
        <v>4.9389200000000003E-3</v>
      </c>
      <c r="DQ87" s="33">
        <v>0</v>
      </c>
      <c r="DR87" s="33">
        <v>2.382107E-2</v>
      </c>
      <c r="DS87" s="33">
        <v>7.6700199999999996E-3</v>
      </c>
      <c r="DT87" s="33">
        <v>2.211405E-2</v>
      </c>
      <c r="DU87" s="33">
        <v>1.9757250000000001E-2</v>
      </c>
      <c r="DV87" s="33">
        <v>3.8993000000000001E-3</v>
      </c>
      <c r="DW87" s="33">
        <v>1.2145599999999999E-2</v>
      </c>
      <c r="DX87" s="33">
        <v>1.49935E-2</v>
      </c>
      <c r="DY87" s="33">
        <v>0</v>
      </c>
      <c r="DZ87" s="33">
        <v>8.3850000000000005E-4</v>
      </c>
      <c r="EA87" s="33">
        <v>1.4474100000000001E-3</v>
      </c>
      <c r="EB87" s="33">
        <v>1.5162699999999999E-3</v>
      </c>
      <c r="EC87" s="33">
        <v>1.0835E-3</v>
      </c>
      <c r="ED87" s="33">
        <v>8.4369999999999996E-4</v>
      </c>
      <c r="EE87" s="33">
        <v>2.7228000000000002E-4</v>
      </c>
      <c r="EF87" s="33">
        <v>0</v>
      </c>
      <c r="EG87" s="33">
        <v>0</v>
      </c>
      <c r="EH87" s="33">
        <v>2.1968000000000001E-4</v>
      </c>
      <c r="EI87" s="33">
        <v>0</v>
      </c>
      <c r="EJ87" s="33">
        <v>1.9380000000000001E-5</v>
      </c>
      <c r="EK87" s="33">
        <v>1.042E-5</v>
      </c>
      <c r="EL87" s="33">
        <v>0</v>
      </c>
      <c r="EM87" s="33">
        <v>0</v>
      </c>
      <c r="EN87" s="33">
        <v>0</v>
      </c>
      <c r="EO87" s="33">
        <v>0</v>
      </c>
      <c r="EP87" s="33">
        <v>0</v>
      </c>
      <c r="EQ87" s="33">
        <v>0</v>
      </c>
      <c r="ER87" s="33">
        <v>0</v>
      </c>
      <c r="ES87" s="33">
        <v>0</v>
      </c>
      <c r="ET87" s="33">
        <v>0</v>
      </c>
      <c r="EU87" s="33">
        <v>0</v>
      </c>
      <c r="EV87" s="33">
        <v>0</v>
      </c>
      <c r="EW87" s="33">
        <v>8.5030000000000004E-5</v>
      </c>
      <c r="EX87" s="33">
        <v>3.1555999999999999E-4</v>
      </c>
      <c r="EY87" s="33">
        <v>1.42E-6</v>
      </c>
      <c r="EZ87" s="33">
        <v>0</v>
      </c>
      <c r="FA87" s="33">
        <v>0</v>
      </c>
      <c r="FB87" s="33">
        <v>0</v>
      </c>
      <c r="FC87" s="33">
        <v>2.4842000000000001E-4</v>
      </c>
      <c r="FD87" s="33">
        <v>0</v>
      </c>
      <c r="FE87" s="33">
        <v>0</v>
      </c>
      <c r="FF87" s="33">
        <v>0</v>
      </c>
      <c r="FG87" s="33">
        <v>0</v>
      </c>
      <c r="FH87" s="33">
        <v>0</v>
      </c>
      <c r="FI87" s="33">
        <v>0</v>
      </c>
      <c r="FJ87" s="33">
        <v>0</v>
      </c>
      <c r="FK87" s="33">
        <v>5.8984E-4</v>
      </c>
      <c r="FL87" s="33">
        <v>2.8750000000000001E-5</v>
      </c>
      <c r="FM87" s="33">
        <v>3.7530000000000002E-5</v>
      </c>
      <c r="FN87" s="33">
        <v>0</v>
      </c>
      <c r="FO87" s="33">
        <v>0</v>
      </c>
      <c r="FP87" s="33">
        <v>0</v>
      </c>
      <c r="FQ87" s="33">
        <v>3.9589999999999999E-5</v>
      </c>
      <c r="FR87" s="33">
        <v>1.90105E-3</v>
      </c>
      <c r="FS87" s="33">
        <v>0</v>
      </c>
      <c r="FT87" s="33">
        <v>1.2327E-4</v>
      </c>
      <c r="FU87" s="33">
        <v>3.9822000000000002E-4</v>
      </c>
      <c r="FV87" s="33">
        <v>2.1609999999999999E-4</v>
      </c>
      <c r="FW87" s="33">
        <v>0</v>
      </c>
      <c r="FX87" s="33">
        <v>0</v>
      </c>
      <c r="FY87" s="33">
        <v>0</v>
      </c>
      <c r="FZ87" s="33">
        <v>6.6584000000000001E-4</v>
      </c>
      <c r="GA87" s="33">
        <v>0</v>
      </c>
      <c r="GB87" s="33">
        <v>0</v>
      </c>
      <c r="GC87" s="33">
        <v>7.5232000000000001E-4</v>
      </c>
      <c r="GD87" s="33">
        <v>3.6886999999999998E-4</v>
      </c>
      <c r="GE87" s="33">
        <v>6.0189E-4</v>
      </c>
      <c r="GF87" s="33">
        <v>0</v>
      </c>
      <c r="GG87" s="33">
        <v>4.0853999999999999E-4</v>
      </c>
      <c r="GH87" s="33">
        <v>9.5306999999999998E-4</v>
      </c>
      <c r="GI87" s="34">
        <v>3.9864999999999996E-3</v>
      </c>
    </row>
    <row r="88" spans="1:193" ht="15" customHeight="1">
      <c r="A88" s="18" t="s">
        <v>82</v>
      </c>
      <c r="B88" s="47" t="s">
        <v>290</v>
      </c>
      <c r="C88" s="32">
        <v>0</v>
      </c>
      <c r="D88" s="33">
        <v>0</v>
      </c>
      <c r="E88" s="33">
        <v>0</v>
      </c>
      <c r="F88" s="33">
        <v>0</v>
      </c>
      <c r="G88" s="33">
        <v>0</v>
      </c>
      <c r="H88" s="33">
        <v>0</v>
      </c>
      <c r="I88" s="33">
        <v>0</v>
      </c>
      <c r="J88" s="33">
        <v>0</v>
      </c>
      <c r="K88" s="33">
        <v>0</v>
      </c>
      <c r="L88" s="33">
        <v>0</v>
      </c>
      <c r="M88" s="33">
        <v>0</v>
      </c>
      <c r="N88" s="33">
        <v>0</v>
      </c>
      <c r="O88" s="33">
        <v>0</v>
      </c>
      <c r="P88" s="33">
        <v>0</v>
      </c>
      <c r="Q88" s="33">
        <v>5.8589999999999998E-4</v>
      </c>
      <c r="R88" s="33">
        <v>0</v>
      </c>
      <c r="S88" s="33">
        <v>0</v>
      </c>
      <c r="T88" s="97">
        <v>2.3358999999999999E-4</v>
      </c>
      <c r="U88" s="33">
        <v>0</v>
      </c>
      <c r="V88" s="33">
        <v>0</v>
      </c>
      <c r="W88" s="33">
        <v>0</v>
      </c>
      <c r="X88" s="33">
        <v>0</v>
      </c>
      <c r="Y88" s="33">
        <v>0</v>
      </c>
      <c r="Z88" s="33">
        <v>0</v>
      </c>
      <c r="AA88" s="33">
        <v>0</v>
      </c>
      <c r="AB88" s="104">
        <v>0</v>
      </c>
      <c r="AC88" s="33">
        <v>0</v>
      </c>
      <c r="AD88" s="33">
        <v>0</v>
      </c>
      <c r="AE88" s="33">
        <v>0</v>
      </c>
      <c r="AF88" s="33">
        <v>0</v>
      </c>
      <c r="AG88" s="33">
        <v>0</v>
      </c>
      <c r="AH88" s="33">
        <v>0</v>
      </c>
      <c r="AI88" s="33">
        <v>0</v>
      </c>
      <c r="AJ88" s="33">
        <v>0</v>
      </c>
      <c r="AK88" s="33">
        <v>0</v>
      </c>
      <c r="AL88" s="33">
        <v>0</v>
      </c>
      <c r="AM88" s="33">
        <v>0</v>
      </c>
      <c r="AN88" s="33">
        <v>0</v>
      </c>
      <c r="AO88" s="33">
        <v>0</v>
      </c>
      <c r="AP88" s="33">
        <v>0</v>
      </c>
      <c r="AQ88" s="33">
        <v>0</v>
      </c>
      <c r="AR88" s="33">
        <v>0</v>
      </c>
      <c r="AS88" s="33">
        <v>0</v>
      </c>
      <c r="AT88" s="33">
        <v>0</v>
      </c>
      <c r="AU88" s="33">
        <v>0</v>
      </c>
      <c r="AV88" s="33">
        <v>0</v>
      </c>
      <c r="AW88" s="33">
        <v>0</v>
      </c>
      <c r="AX88" s="33">
        <v>0</v>
      </c>
      <c r="AY88" s="33">
        <v>0</v>
      </c>
      <c r="AZ88" s="33">
        <v>0</v>
      </c>
      <c r="BA88" s="33">
        <v>0</v>
      </c>
      <c r="BB88" s="33">
        <v>0</v>
      </c>
      <c r="BC88" s="33">
        <v>0</v>
      </c>
      <c r="BD88" s="33">
        <v>0</v>
      </c>
      <c r="BE88" s="33">
        <v>0</v>
      </c>
      <c r="BF88" s="33">
        <v>0</v>
      </c>
      <c r="BG88" s="33">
        <v>0</v>
      </c>
      <c r="BH88" s="33">
        <v>0</v>
      </c>
      <c r="BI88" s="33">
        <v>0</v>
      </c>
      <c r="BJ88" s="33">
        <v>0</v>
      </c>
      <c r="BK88" s="33">
        <v>0</v>
      </c>
      <c r="BL88" s="33">
        <v>0</v>
      </c>
      <c r="BM88" s="33">
        <v>0</v>
      </c>
      <c r="BN88" s="33">
        <v>0</v>
      </c>
      <c r="BO88" s="33">
        <v>0</v>
      </c>
      <c r="BP88" s="33">
        <v>0</v>
      </c>
      <c r="BQ88" s="33">
        <v>0</v>
      </c>
      <c r="BR88" s="33">
        <v>0</v>
      </c>
      <c r="BS88" s="33">
        <v>0</v>
      </c>
      <c r="BT88" s="33">
        <v>0</v>
      </c>
      <c r="BU88" s="33">
        <v>0</v>
      </c>
      <c r="BV88" s="33">
        <v>0</v>
      </c>
      <c r="BW88" s="33">
        <v>0</v>
      </c>
      <c r="BX88" s="33">
        <v>0</v>
      </c>
      <c r="BY88" s="33">
        <v>0</v>
      </c>
      <c r="BZ88" s="33">
        <v>0</v>
      </c>
      <c r="CA88" s="33">
        <v>0</v>
      </c>
      <c r="CB88" s="33">
        <v>0</v>
      </c>
      <c r="CC88" s="33">
        <v>0</v>
      </c>
      <c r="CD88" s="33">
        <v>0</v>
      </c>
      <c r="CE88" s="33">
        <v>0</v>
      </c>
      <c r="CF88" s="33">
        <v>0</v>
      </c>
      <c r="CG88" s="33">
        <v>0</v>
      </c>
      <c r="CH88" s="33">
        <v>3.0772870000000001E-2</v>
      </c>
      <c r="CI88" s="33">
        <v>0</v>
      </c>
      <c r="CJ88" s="33">
        <v>0</v>
      </c>
      <c r="CK88" s="33">
        <v>0</v>
      </c>
      <c r="CL88" s="33">
        <v>0</v>
      </c>
      <c r="CM88" s="33">
        <v>0</v>
      </c>
      <c r="CN88" s="33">
        <v>0</v>
      </c>
      <c r="CO88" s="33">
        <v>0</v>
      </c>
      <c r="CP88" s="33">
        <v>0</v>
      </c>
      <c r="CQ88" s="33">
        <v>0</v>
      </c>
      <c r="CR88" s="33">
        <v>0</v>
      </c>
      <c r="CS88" s="33">
        <v>0</v>
      </c>
      <c r="CT88" s="33">
        <v>0</v>
      </c>
      <c r="CU88" s="33">
        <v>0</v>
      </c>
      <c r="CV88" s="33">
        <v>0</v>
      </c>
      <c r="CW88" s="33">
        <v>0</v>
      </c>
      <c r="CX88" s="33">
        <v>0</v>
      </c>
      <c r="CY88" s="33">
        <v>0</v>
      </c>
      <c r="CZ88" s="33">
        <v>0</v>
      </c>
      <c r="DA88" s="33">
        <v>0</v>
      </c>
      <c r="DB88" s="33">
        <v>0</v>
      </c>
      <c r="DC88" s="33">
        <v>0</v>
      </c>
      <c r="DD88" s="33">
        <v>0</v>
      </c>
      <c r="DE88" s="33">
        <v>0</v>
      </c>
      <c r="DF88" s="33">
        <v>0</v>
      </c>
      <c r="DG88" s="33">
        <v>0</v>
      </c>
      <c r="DH88" s="33">
        <v>0</v>
      </c>
      <c r="DI88" s="33">
        <v>0</v>
      </c>
      <c r="DJ88" s="33">
        <v>0</v>
      </c>
      <c r="DK88" s="33">
        <v>0</v>
      </c>
      <c r="DL88" s="33">
        <v>0</v>
      </c>
      <c r="DM88" s="33">
        <v>0</v>
      </c>
      <c r="DN88" s="33">
        <v>0</v>
      </c>
      <c r="DO88" s="33">
        <v>0</v>
      </c>
      <c r="DP88" s="33">
        <v>0</v>
      </c>
      <c r="DQ88" s="33">
        <v>0</v>
      </c>
      <c r="DR88" s="33">
        <v>0</v>
      </c>
      <c r="DS88" s="33">
        <v>0</v>
      </c>
      <c r="DT88" s="33">
        <v>0</v>
      </c>
      <c r="DU88" s="33">
        <v>0</v>
      </c>
      <c r="DV88" s="33">
        <v>0</v>
      </c>
      <c r="DW88" s="33">
        <v>0</v>
      </c>
      <c r="DX88" s="33">
        <v>7.4090000000000004E-5</v>
      </c>
      <c r="DY88" s="33">
        <v>0</v>
      </c>
      <c r="DZ88" s="33">
        <v>5.6127399999999997E-3</v>
      </c>
      <c r="EA88" s="33">
        <v>3.1893860000000003E-2</v>
      </c>
      <c r="EB88" s="33">
        <v>3.645822E-2</v>
      </c>
      <c r="EC88" s="33">
        <v>2.5292849999999999E-2</v>
      </c>
      <c r="ED88" s="33">
        <v>5.6191060000000001E-2</v>
      </c>
      <c r="EE88" s="33">
        <v>0</v>
      </c>
      <c r="EF88" s="33">
        <v>0</v>
      </c>
      <c r="EG88" s="33">
        <v>0</v>
      </c>
      <c r="EH88" s="33">
        <v>0</v>
      </c>
      <c r="EI88" s="33">
        <v>0</v>
      </c>
      <c r="EJ88" s="33">
        <v>0</v>
      </c>
      <c r="EK88" s="33">
        <v>0</v>
      </c>
      <c r="EL88" s="33">
        <v>0</v>
      </c>
      <c r="EM88" s="33">
        <v>0</v>
      </c>
      <c r="EN88" s="33">
        <v>0</v>
      </c>
      <c r="EO88" s="33">
        <v>0</v>
      </c>
      <c r="EP88" s="33">
        <v>0</v>
      </c>
      <c r="EQ88" s="33">
        <v>0</v>
      </c>
      <c r="ER88" s="33">
        <v>0</v>
      </c>
      <c r="ES88" s="33">
        <v>0</v>
      </c>
      <c r="ET88" s="33">
        <v>0</v>
      </c>
      <c r="EU88" s="33">
        <v>0</v>
      </c>
      <c r="EV88" s="33">
        <v>0</v>
      </c>
      <c r="EW88" s="33">
        <v>0</v>
      </c>
      <c r="EX88" s="33">
        <v>0</v>
      </c>
      <c r="EY88" s="33">
        <v>0</v>
      </c>
      <c r="EZ88" s="33">
        <v>0</v>
      </c>
      <c r="FA88" s="33">
        <v>0</v>
      </c>
      <c r="FB88" s="33">
        <v>0</v>
      </c>
      <c r="FC88" s="33">
        <v>0</v>
      </c>
      <c r="FD88" s="33">
        <v>0</v>
      </c>
      <c r="FE88" s="33">
        <v>0</v>
      </c>
      <c r="FF88" s="33">
        <v>0</v>
      </c>
      <c r="FG88" s="33">
        <v>0</v>
      </c>
      <c r="FH88" s="33">
        <v>0</v>
      </c>
      <c r="FI88" s="33">
        <v>0</v>
      </c>
      <c r="FJ88" s="33">
        <v>0</v>
      </c>
      <c r="FK88" s="33">
        <v>0</v>
      </c>
      <c r="FL88" s="33">
        <v>5.9999999999999995E-8</v>
      </c>
      <c r="FM88" s="33">
        <v>0</v>
      </c>
      <c r="FN88" s="33">
        <v>0</v>
      </c>
      <c r="FO88" s="33">
        <v>0</v>
      </c>
      <c r="FP88" s="33">
        <v>0</v>
      </c>
      <c r="FQ88" s="33">
        <v>0</v>
      </c>
      <c r="FR88" s="33">
        <v>0</v>
      </c>
      <c r="FS88" s="33">
        <v>0</v>
      </c>
      <c r="FT88" s="33">
        <v>0</v>
      </c>
      <c r="FU88" s="33">
        <v>0</v>
      </c>
      <c r="FV88" s="33">
        <v>0</v>
      </c>
      <c r="FW88" s="33">
        <v>0</v>
      </c>
      <c r="FX88" s="33">
        <v>0</v>
      </c>
      <c r="FY88" s="33">
        <v>0</v>
      </c>
      <c r="FZ88" s="33">
        <v>0</v>
      </c>
      <c r="GA88" s="33">
        <v>0</v>
      </c>
      <c r="GB88" s="33">
        <v>0</v>
      </c>
      <c r="GC88" s="33">
        <v>0</v>
      </c>
      <c r="GD88" s="33">
        <v>0</v>
      </c>
      <c r="GE88" s="33">
        <v>0</v>
      </c>
      <c r="GF88" s="33">
        <v>0</v>
      </c>
      <c r="GG88" s="33">
        <v>0</v>
      </c>
      <c r="GH88" s="33">
        <v>0</v>
      </c>
      <c r="GI88" s="34">
        <v>0</v>
      </c>
    </row>
    <row r="89" spans="1:193" ht="15" customHeight="1">
      <c r="A89" s="18" t="s">
        <v>83</v>
      </c>
      <c r="B89" s="47" t="s">
        <v>291</v>
      </c>
      <c r="C89" s="32">
        <v>0</v>
      </c>
      <c r="D89" s="33">
        <v>0</v>
      </c>
      <c r="E89" s="33">
        <v>0</v>
      </c>
      <c r="F89" s="33">
        <v>0</v>
      </c>
      <c r="G89" s="33">
        <v>0</v>
      </c>
      <c r="H89" s="33">
        <v>0</v>
      </c>
      <c r="I89" s="33">
        <v>0</v>
      </c>
      <c r="J89" s="33">
        <v>0</v>
      </c>
      <c r="K89" s="33">
        <v>0</v>
      </c>
      <c r="L89" s="33">
        <v>0</v>
      </c>
      <c r="M89" s="33">
        <v>0</v>
      </c>
      <c r="N89" s="33">
        <v>0</v>
      </c>
      <c r="O89" s="33">
        <v>0</v>
      </c>
      <c r="P89" s="33">
        <v>0</v>
      </c>
      <c r="Q89" s="33">
        <v>0</v>
      </c>
      <c r="R89" s="33">
        <v>0</v>
      </c>
      <c r="S89" s="33">
        <v>0</v>
      </c>
      <c r="T89" s="97">
        <v>0</v>
      </c>
      <c r="U89" s="33">
        <v>0</v>
      </c>
      <c r="V89" s="33">
        <v>0</v>
      </c>
      <c r="W89" s="33">
        <v>0</v>
      </c>
      <c r="X89" s="33">
        <v>0</v>
      </c>
      <c r="Y89" s="33">
        <v>0</v>
      </c>
      <c r="Z89" s="33">
        <v>0</v>
      </c>
      <c r="AA89" s="33">
        <v>0</v>
      </c>
      <c r="AB89" s="104">
        <v>0</v>
      </c>
      <c r="AC89" s="33">
        <v>0</v>
      </c>
      <c r="AD89" s="33">
        <v>0</v>
      </c>
      <c r="AE89" s="33">
        <v>0</v>
      </c>
      <c r="AF89" s="33">
        <v>0</v>
      </c>
      <c r="AG89" s="33">
        <v>0</v>
      </c>
      <c r="AH89" s="33">
        <v>0</v>
      </c>
      <c r="AI89" s="33">
        <v>0</v>
      </c>
      <c r="AJ89" s="33">
        <v>0</v>
      </c>
      <c r="AK89" s="33">
        <v>0</v>
      </c>
      <c r="AL89" s="33">
        <v>0</v>
      </c>
      <c r="AM89" s="33">
        <v>0</v>
      </c>
      <c r="AN89" s="33">
        <v>0</v>
      </c>
      <c r="AO89" s="33">
        <v>0</v>
      </c>
      <c r="AP89" s="33">
        <v>0</v>
      </c>
      <c r="AQ89" s="33">
        <v>0</v>
      </c>
      <c r="AR89" s="33">
        <v>0</v>
      </c>
      <c r="AS89" s="33">
        <v>1.3447000000000001E-4</v>
      </c>
      <c r="AT89" s="33">
        <v>2.5140999999999998E-4</v>
      </c>
      <c r="AU89" s="33">
        <v>0</v>
      </c>
      <c r="AV89" s="33">
        <v>0</v>
      </c>
      <c r="AW89" s="33">
        <v>0</v>
      </c>
      <c r="AX89" s="33">
        <v>0</v>
      </c>
      <c r="AY89" s="33">
        <v>0</v>
      </c>
      <c r="AZ89" s="33">
        <v>0</v>
      </c>
      <c r="BA89" s="33">
        <v>0</v>
      </c>
      <c r="BB89" s="33">
        <v>0</v>
      </c>
      <c r="BC89" s="33">
        <v>0</v>
      </c>
      <c r="BD89" s="33">
        <v>0</v>
      </c>
      <c r="BE89" s="33">
        <v>0</v>
      </c>
      <c r="BF89" s="33">
        <v>0</v>
      </c>
      <c r="BG89" s="33">
        <v>0</v>
      </c>
      <c r="BH89" s="33">
        <v>0</v>
      </c>
      <c r="BI89" s="33">
        <v>0</v>
      </c>
      <c r="BJ89" s="33">
        <v>0</v>
      </c>
      <c r="BK89" s="33">
        <v>0</v>
      </c>
      <c r="BL89" s="33">
        <v>0</v>
      </c>
      <c r="BM89" s="33">
        <v>0</v>
      </c>
      <c r="BN89" s="33">
        <v>0</v>
      </c>
      <c r="BO89" s="33">
        <v>0</v>
      </c>
      <c r="BP89" s="33">
        <v>0</v>
      </c>
      <c r="BQ89" s="33">
        <v>0</v>
      </c>
      <c r="BR89" s="33">
        <v>0</v>
      </c>
      <c r="BS89" s="33">
        <v>0</v>
      </c>
      <c r="BT89" s="33">
        <v>1.5030999999999999E-4</v>
      </c>
      <c r="BU89" s="33">
        <v>0</v>
      </c>
      <c r="BV89" s="33">
        <v>0</v>
      </c>
      <c r="BW89" s="33">
        <v>0</v>
      </c>
      <c r="BX89" s="33">
        <v>0</v>
      </c>
      <c r="BY89" s="33">
        <v>0</v>
      </c>
      <c r="BZ89" s="33">
        <v>0</v>
      </c>
      <c r="CA89" s="33">
        <v>0</v>
      </c>
      <c r="CB89" s="33">
        <v>0</v>
      </c>
      <c r="CC89" s="33">
        <v>2.934E-5</v>
      </c>
      <c r="CD89" s="33">
        <v>0</v>
      </c>
      <c r="CE89" s="33">
        <v>0</v>
      </c>
      <c r="CF89" s="33">
        <v>0</v>
      </c>
      <c r="CG89" s="33">
        <v>0</v>
      </c>
      <c r="CH89" s="33">
        <v>3.1132000000000002E-4</v>
      </c>
      <c r="CI89" s="33">
        <v>0</v>
      </c>
      <c r="CJ89" s="33">
        <v>1.47769E-3</v>
      </c>
      <c r="CK89" s="33">
        <v>1.3305599999999999E-3</v>
      </c>
      <c r="CL89" s="33">
        <v>0</v>
      </c>
      <c r="CM89" s="33">
        <v>0</v>
      </c>
      <c r="CN89" s="33">
        <v>0</v>
      </c>
      <c r="CO89" s="33">
        <v>4.0111999999999998E-4</v>
      </c>
      <c r="CP89" s="33">
        <v>1.09107E-3</v>
      </c>
      <c r="CQ89" s="33">
        <v>0</v>
      </c>
      <c r="CR89" s="33">
        <v>0</v>
      </c>
      <c r="CS89" s="33">
        <v>1.2747999999999999E-4</v>
      </c>
      <c r="CT89" s="33">
        <v>3.1389999999999999E-4</v>
      </c>
      <c r="CU89" s="33">
        <v>0</v>
      </c>
      <c r="CV89" s="33">
        <v>3.3980000000000003E-5</v>
      </c>
      <c r="CW89" s="33">
        <v>0</v>
      </c>
      <c r="CX89" s="33">
        <v>4.4289999999999998E-4</v>
      </c>
      <c r="CY89" s="33">
        <v>0</v>
      </c>
      <c r="CZ89" s="33">
        <v>0</v>
      </c>
      <c r="DA89" s="33">
        <v>0</v>
      </c>
      <c r="DB89" s="33">
        <v>0</v>
      </c>
      <c r="DC89" s="33">
        <v>0</v>
      </c>
      <c r="DD89" s="33">
        <v>0</v>
      </c>
      <c r="DE89" s="33">
        <v>0</v>
      </c>
      <c r="DF89" s="33">
        <v>4.3090000000000002E-5</v>
      </c>
      <c r="DG89" s="33">
        <v>0</v>
      </c>
      <c r="DH89" s="33">
        <v>0</v>
      </c>
      <c r="DI89" s="33">
        <v>0</v>
      </c>
      <c r="DJ89" s="33">
        <v>0</v>
      </c>
      <c r="DK89" s="33">
        <v>0</v>
      </c>
      <c r="DL89" s="33">
        <v>0</v>
      </c>
      <c r="DM89" s="33">
        <v>1.5666000000000001E-4</v>
      </c>
      <c r="DN89" s="33">
        <v>0</v>
      </c>
      <c r="DO89" s="33">
        <v>0</v>
      </c>
      <c r="DP89" s="33">
        <v>0</v>
      </c>
      <c r="DQ89" s="33">
        <v>0</v>
      </c>
      <c r="DR89" s="33">
        <v>0</v>
      </c>
      <c r="DS89" s="33">
        <v>6.94423E-3</v>
      </c>
      <c r="DT89" s="33">
        <v>1.657376E-2</v>
      </c>
      <c r="DU89" s="33">
        <v>0</v>
      </c>
      <c r="DV89" s="33">
        <v>0</v>
      </c>
      <c r="DW89" s="33">
        <v>0</v>
      </c>
      <c r="DX89" s="33">
        <v>3.31395E-3</v>
      </c>
      <c r="DY89" s="33">
        <v>0</v>
      </c>
      <c r="DZ89" s="33">
        <v>3.0093040000000001E-2</v>
      </c>
      <c r="EA89" s="33">
        <v>3.8339159999999997E-2</v>
      </c>
      <c r="EB89" s="33">
        <v>5.3006339999999999E-2</v>
      </c>
      <c r="EC89" s="33">
        <v>2.9320800000000001E-3</v>
      </c>
      <c r="ED89" s="33">
        <v>2.87448E-3</v>
      </c>
      <c r="EE89" s="33">
        <v>0</v>
      </c>
      <c r="EF89" s="33">
        <v>0</v>
      </c>
      <c r="EG89" s="33">
        <v>0</v>
      </c>
      <c r="EH89" s="33">
        <v>0</v>
      </c>
      <c r="EI89" s="33">
        <v>0</v>
      </c>
      <c r="EJ89" s="33">
        <v>0</v>
      </c>
      <c r="EK89" s="33">
        <v>0</v>
      </c>
      <c r="EL89" s="33">
        <v>0</v>
      </c>
      <c r="EM89" s="33">
        <v>0</v>
      </c>
      <c r="EN89" s="33">
        <v>0</v>
      </c>
      <c r="EO89" s="33">
        <v>9.4710000000000006E-5</v>
      </c>
      <c r="EP89" s="33">
        <v>5.9100000000000002E-6</v>
      </c>
      <c r="EQ89" s="33">
        <v>2.7149999999999999E-5</v>
      </c>
      <c r="ER89" s="33">
        <v>2.5179999999999999E-5</v>
      </c>
      <c r="ES89" s="33">
        <v>0</v>
      </c>
      <c r="ET89" s="33">
        <v>0</v>
      </c>
      <c r="EU89" s="33">
        <v>0</v>
      </c>
      <c r="EV89" s="33">
        <v>0</v>
      </c>
      <c r="EW89" s="33">
        <v>0</v>
      </c>
      <c r="EX89" s="33">
        <v>1.7768199999999999E-3</v>
      </c>
      <c r="EY89" s="33">
        <v>3.8973000000000002E-4</v>
      </c>
      <c r="EZ89" s="33">
        <v>0</v>
      </c>
      <c r="FA89" s="33">
        <v>0</v>
      </c>
      <c r="FB89" s="33">
        <v>0</v>
      </c>
      <c r="FC89" s="33">
        <v>0</v>
      </c>
      <c r="FD89" s="33">
        <v>9.0999999999999997E-7</v>
      </c>
      <c r="FE89" s="33">
        <v>0</v>
      </c>
      <c r="FF89" s="33">
        <v>0</v>
      </c>
      <c r="FG89" s="33">
        <v>0</v>
      </c>
      <c r="FH89" s="33">
        <v>0</v>
      </c>
      <c r="FI89" s="33">
        <v>0</v>
      </c>
      <c r="FJ89" s="33">
        <v>0</v>
      </c>
      <c r="FK89" s="33">
        <v>0</v>
      </c>
      <c r="FL89" s="33">
        <v>4.0000000000000001E-8</v>
      </c>
      <c r="FM89" s="33">
        <v>0</v>
      </c>
      <c r="FN89" s="33">
        <v>0</v>
      </c>
      <c r="FO89" s="33">
        <v>0</v>
      </c>
      <c r="FP89" s="33">
        <v>0</v>
      </c>
      <c r="FQ89" s="33">
        <v>0</v>
      </c>
      <c r="FR89" s="33">
        <v>0</v>
      </c>
      <c r="FS89" s="33">
        <v>0</v>
      </c>
      <c r="FT89" s="33">
        <v>0</v>
      </c>
      <c r="FU89" s="33">
        <v>0</v>
      </c>
      <c r="FV89" s="33">
        <v>0</v>
      </c>
      <c r="FW89" s="33">
        <v>1.1551E-4</v>
      </c>
      <c r="FX89" s="33">
        <v>0</v>
      </c>
      <c r="FY89" s="33">
        <v>0</v>
      </c>
      <c r="FZ89" s="33">
        <v>2.9079000000000003E-4</v>
      </c>
      <c r="GA89" s="33">
        <v>0</v>
      </c>
      <c r="GB89" s="33">
        <v>0</v>
      </c>
      <c r="GC89" s="33">
        <v>0</v>
      </c>
      <c r="GD89" s="33">
        <v>0</v>
      </c>
      <c r="GE89" s="33">
        <v>0</v>
      </c>
      <c r="GF89" s="33">
        <v>0</v>
      </c>
      <c r="GG89" s="33">
        <v>0</v>
      </c>
      <c r="GH89" s="33">
        <v>0</v>
      </c>
      <c r="GI89" s="34">
        <v>9.3601000000000003E-4</v>
      </c>
    </row>
    <row r="90" spans="1:193" ht="15" customHeight="1">
      <c r="A90" s="18" t="s">
        <v>84</v>
      </c>
      <c r="B90" s="47" t="s">
        <v>292</v>
      </c>
      <c r="C90" s="32">
        <v>0</v>
      </c>
      <c r="D90" s="33">
        <v>0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97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104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</v>
      </c>
      <c r="AH90" s="33">
        <v>0</v>
      </c>
      <c r="AI90" s="33">
        <v>0</v>
      </c>
      <c r="AJ90" s="33">
        <v>0</v>
      </c>
      <c r="AK90" s="33">
        <v>0</v>
      </c>
      <c r="AL90" s="33">
        <v>0</v>
      </c>
      <c r="AM90" s="33">
        <v>0</v>
      </c>
      <c r="AN90" s="33">
        <v>0</v>
      </c>
      <c r="AO90" s="33">
        <v>0</v>
      </c>
      <c r="AP90" s="33">
        <v>0</v>
      </c>
      <c r="AQ90" s="33">
        <v>0</v>
      </c>
      <c r="AR90" s="33">
        <v>0</v>
      </c>
      <c r="AS90" s="33">
        <v>0</v>
      </c>
      <c r="AT90" s="33">
        <v>8.4082000000000004E-4</v>
      </c>
      <c r="AU90" s="33">
        <v>0</v>
      </c>
      <c r="AV90" s="33">
        <v>0</v>
      </c>
      <c r="AW90" s="33">
        <v>0</v>
      </c>
      <c r="AX90" s="33">
        <v>0</v>
      </c>
      <c r="AY90" s="33">
        <v>0</v>
      </c>
      <c r="AZ90" s="33">
        <v>0</v>
      </c>
      <c r="BA90" s="33">
        <v>0</v>
      </c>
      <c r="BB90" s="33">
        <v>0</v>
      </c>
      <c r="BC90" s="33">
        <v>0</v>
      </c>
      <c r="BD90" s="33">
        <v>0</v>
      </c>
      <c r="BE90" s="33">
        <v>0</v>
      </c>
      <c r="BF90" s="33">
        <v>0</v>
      </c>
      <c r="BG90" s="33">
        <v>0</v>
      </c>
      <c r="BH90" s="33">
        <v>0</v>
      </c>
      <c r="BI90" s="33">
        <v>0</v>
      </c>
      <c r="BJ90" s="33">
        <v>0</v>
      </c>
      <c r="BK90" s="33">
        <v>0</v>
      </c>
      <c r="BL90" s="33">
        <v>0</v>
      </c>
      <c r="BM90" s="33">
        <v>0</v>
      </c>
      <c r="BN90" s="33">
        <v>5.3700000000000003E-6</v>
      </c>
      <c r="BO90" s="33">
        <v>0</v>
      </c>
      <c r="BP90" s="33">
        <v>0</v>
      </c>
      <c r="BQ90" s="33">
        <v>0</v>
      </c>
      <c r="BR90" s="33">
        <v>0</v>
      </c>
      <c r="BS90" s="33">
        <v>0</v>
      </c>
      <c r="BT90" s="33">
        <v>0</v>
      </c>
      <c r="BU90" s="33">
        <v>0</v>
      </c>
      <c r="BV90" s="33">
        <v>0</v>
      </c>
      <c r="BW90" s="33">
        <v>0</v>
      </c>
      <c r="BX90" s="33">
        <v>0</v>
      </c>
      <c r="BY90" s="33">
        <v>0</v>
      </c>
      <c r="BZ90" s="33">
        <v>0</v>
      </c>
      <c r="CA90" s="33">
        <v>0</v>
      </c>
      <c r="CB90" s="33">
        <v>0</v>
      </c>
      <c r="CC90" s="33">
        <v>3.2830000000000002E-5</v>
      </c>
      <c r="CD90" s="33">
        <v>0</v>
      </c>
      <c r="CE90" s="33">
        <v>0</v>
      </c>
      <c r="CF90" s="33">
        <v>0</v>
      </c>
      <c r="CG90" s="33">
        <v>0</v>
      </c>
      <c r="CH90" s="33">
        <v>3.4039999999999999E-5</v>
      </c>
      <c r="CI90" s="33">
        <v>8.3201E-4</v>
      </c>
      <c r="CJ90" s="33">
        <v>0.21156072000000001</v>
      </c>
      <c r="CK90" s="33">
        <v>5.6020000000000002E-5</v>
      </c>
      <c r="CL90" s="33">
        <v>1.7233999999999999E-4</v>
      </c>
      <c r="CM90" s="33">
        <v>1.2510000000000001E-5</v>
      </c>
      <c r="CN90" s="33">
        <v>0</v>
      </c>
      <c r="CO90" s="33">
        <v>7.4449999999999994E-5</v>
      </c>
      <c r="CP90" s="33">
        <v>3.6975000000000002E-4</v>
      </c>
      <c r="CQ90" s="33">
        <v>1.5121000000000001E-4</v>
      </c>
      <c r="CR90" s="33">
        <v>0</v>
      </c>
      <c r="CS90" s="33">
        <v>2.5495999999999998E-4</v>
      </c>
      <c r="CT90" s="33">
        <v>4.8099999999999997E-6</v>
      </c>
      <c r="CU90" s="33">
        <v>9.0619999999999996E-5</v>
      </c>
      <c r="CV90" s="33">
        <v>7.2840000000000001E-5</v>
      </c>
      <c r="CW90" s="33">
        <v>0</v>
      </c>
      <c r="CX90" s="33">
        <v>2.6173E-4</v>
      </c>
      <c r="CY90" s="33">
        <v>0</v>
      </c>
      <c r="CZ90" s="33">
        <v>0</v>
      </c>
      <c r="DA90" s="33">
        <v>1.7296999999999999E-4</v>
      </c>
      <c r="DB90" s="33">
        <v>0</v>
      </c>
      <c r="DC90" s="33">
        <v>0</v>
      </c>
      <c r="DD90" s="33">
        <v>0</v>
      </c>
      <c r="DE90" s="33">
        <v>0</v>
      </c>
      <c r="DF90" s="33">
        <v>1.9049999999999999E-5</v>
      </c>
      <c r="DG90" s="33">
        <v>6.2700000000000006E-5</v>
      </c>
      <c r="DH90" s="33">
        <v>0</v>
      </c>
      <c r="DI90" s="33">
        <v>0</v>
      </c>
      <c r="DJ90" s="33">
        <v>0</v>
      </c>
      <c r="DK90" s="33">
        <v>0</v>
      </c>
      <c r="DL90" s="33">
        <v>0</v>
      </c>
      <c r="DM90" s="33">
        <v>4.354E-5</v>
      </c>
      <c r="DN90" s="33">
        <v>0</v>
      </c>
      <c r="DO90" s="33">
        <v>0</v>
      </c>
      <c r="DP90" s="33">
        <v>0</v>
      </c>
      <c r="DQ90" s="33">
        <v>0</v>
      </c>
      <c r="DR90" s="33">
        <v>0</v>
      </c>
      <c r="DS90" s="33">
        <v>1.52074E-3</v>
      </c>
      <c r="DT90" s="33">
        <v>1.53359E-3</v>
      </c>
      <c r="DU90" s="33">
        <v>0</v>
      </c>
      <c r="DV90" s="33">
        <v>0</v>
      </c>
      <c r="DW90" s="33">
        <v>0</v>
      </c>
      <c r="DX90" s="33">
        <v>0</v>
      </c>
      <c r="DY90" s="33">
        <v>0</v>
      </c>
      <c r="DZ90" s="33">
        <v>6.4467400000000003E-3</v>
      </c>
      <c r="EA90" s="33">
        <v>9.4663100000000003E-3</v>
      </c>
      <c r="EB90" s="33">
        <v>2.3793700000000001E-2</v>
      </c>
      <c r="EC90" s="33">
        <v>6.9309000000000005E-4</v>
      </c>
      <c r="ED90" s="33">
        <v>1.8189000000000001E-4</v>
      </c>
      <c r="EE90" s="33">
        <v>0</v>
      </c>
      <c r="EF90" s="33">
        <v>0</v>
      </c>
      <c r="EG90" s="33">
        <v>0</v>
      </c>
      <c r="EH90" s="33">
        <v>2.6959999999999999E-5</v>
      </c>
      <c r="EI90" s="33">
        <v>0</v>
      </c>
      <c r="EJ90" s="33">
        <v>0</v>
      </c>
      <c r="EK90" s="33">
        <v>0</v>
      </c>
      <c r="EL90" s="33">
        <v>0</v>
      </c>
      <c r="EM90" s="33">
        <v>0</v>
      </c>
      <c r="EN90" s="33">
        <v>0</v>
      </c>
      <c r="EO90" s="33">
        <v>2.4654000000000001E-4</v>
      </c>
      <c r="EP90" s="33">
        <v>2.991E-5</v>
      </c>
      <c r="EQ90" s="33">
        <v>0</v>
      </c>
      <c r="ER90" s="33">
        <v>0</v>
      </c>
      <c r="ES90" s="33">
        <v>0</v>
      </c>
      <c r="ET90" s="33">
        <v>0</v>
      </c>
      <c r="EU90" s="33">
        <v>0</v>
      </c>
      <c r="EV90" s="33">
        <v>0</v>
      </c>
      <c r="EW90" s="33">
        <v>0</v>
      </c>
      <c r="EX90" s="33">
        <v>0</v>
      </c>
      <c r="EY90" s="33">
        <v>0</v>
      </c>
      <c r="EZ90" s="33">
        <v>0</v>
      </c>
      <c r="FA90" s="33">
        <v>0</v>
      </c>
      <c r="FB90" s="33">
        <v>0</v>
      </c>
      <c r="FC90" s="33">
        <v>0</v>
      </c>
      <c r="FD90" s="33">
        <v>0</v>
      </c>
      <c r="FE90" s="33">
        <v>0</v>
      </c>
      <c r="FF90" s="33">
        <v>0</v>
      </c>
      <c r="FG90" s="33">
        <v>0</v>
      </c>
      <c r="FH90" s="33">
        <v>0</v>
      </c>
      <c r="FI90" s="33">
        <v>0</v>
      </c>
      <c r="FJ90" s="33">
        <v>0</v>
      </c>
      <c r="FK90" s="33">
        <v>0</v>
      </c>
      <c r="FL90" s="33">
        <v>2.6699999999999998E-6</v>
      </c>
      <c r="FM90" s="33">
        <v>0</v>
      </c>
      <c r="FN90" s="33">
        <v>0</v>
      </c>
      <c r="FO90" s="33">
        <v>0</v>
      </c>
      <c r="FP90" s="33">
        <v>0</v>
      </c>
      <c r="FQ90" s="33">
        <v>0</v>
      </c>
      <c r="FR90" s="33">
        <v>0</v>
      </c>
      <c r="FS90" s="33">
        <v>0</v>
      </c>
      <c r="FT90" s="33">
        <v>0</v>
      </c>
      <c r="FU90" s="33">
        <v>0</v>
      </c>
      <c r="FV90" s="33">
        <v>0</v>
      </c>
      <c r="FW90" s="33">
        <v>4.9310000000000001E-5</v>
      </c>
      <c r="FX90" s="33">
        <v>0</v>
      </c>
      <c r="FY90" s="33">
        <v>0</v>
      </c>
      <c r="FZ90" s="33">
        <v>0</v>
      </c>
      <c r="GA90" s="33">
        <v>3.0017999999999999E-4</v>
      </c>
      <c r="GB90" s="33">
        <v>4.7899999999999999E-5</v>
      </c>
      <c r="GC90" s="33">
        <v>0</v>
      </c>
      <c r="GD90" s="33">
        <v>0</v>
      </c>
      <c r="GE90" s="33">
        <v>0</v>
      </c>
      <c r="GF90" s="33">
        <v>0</v>
      </c>
      <c r="GG90" s="33">
        <v>4.8897000000000003E-4</v>
      </c>
      <c r="GH90" s="33">
        <v>0</v>
      </c>
      <c r="GI90" s="34">
        <v>5.4910000000000001E-5</v>
      </c>
    </row>
    <row r="91" spans="1:193" ht="15" customHeight="1">
      <c r="A91" s="18" t="s">
        <v>85</v>
      </c>
      <c r="B91" s="47" t="s">
        <v>293</v>
      </c>
      <c r="C91" s="32">
        <v>1.8267299999999999E-3</v>
      </c>
      <c r="D91" s="33">
        <v>9.3333300000000008E-3</v>
      </c>
      <c r="E91" s="33">
        <v>3.8557399999999999E-3</v>
      </c>
      <c r="F91" s="33">
        <v>1.01537E-3</v>
      </c>
      <c r="G91" s="33">
        <v>5.4560000000000003E-4</v>
      </c>
      <c r="H91" s="33">
        <v>1.39237E-3</v>
      </c>
      <c r="I91" s="33">
        <v>3.0929999999999998E-4</v>
      </c>
      <c r="J91" s="33">
        <v>8.3819999999999994E-5</v>
      </c>
      <c r="K91" s="33">
        <v>0</v>
      </c>
      <c r="L91" s="33">
        <v>1.7450000000000001E-5</v>
      </c>
      <c r="M91" s="33">
        <v>2.46138E-3</v>
      </c>
      <c r="N91" s="33">
        <v>3.0441000000000001E-3</v>
      </c>
      <c r="O91" s="33">
        <v>6.66016E-3</v>
      </c>
      <c r="P91" s="33">
        <v>3.7880000000000003E-5</v>
      </c>
      <c r="Q91" s="33">
        <v>4.4068800000000002E-3</v>
      </c>
      <c r="R91" s="33">
        <v>7.6181999999999997E-4</v>
      </c>
      <c r="S91" s="33">
        <v>4.3714999999999997E-4</v>
      </c>
      <c r="T91" s="97">
        <v>1.00424E-3</v>
      </c>
      <c r="U91" s="33">
        <v>3.1940000000000003E-5</v>
      </c>
      <c r="V91" s="33">
        <v>0</v>
      </c>
      <c r="W91" s="33">
        <v>0</v>
      </c>
      <c r="X91" s="33">
        <v>2.5529860000000001E-2</v>
      </c>
      <c r="Y91" s="33">
        <v>6.5207999999999998E-4</v>
      </c>
      <c r="Z91" s="33">
        <v>8.4395E-4</v>
      </c>
      <c r="AA91" s="33">
        <v>2.8231599999999999E-3</v>
      </c>
      <c r="AB91" s="104">
        <v>2.223139E-2</v>
      </c>
      <c r="AC91" s="33">
        <v>1.525E-5</v>
      </c>
      <c r="AD91" s="33">
        <v>2.2099200000000002E-3</v>
      </c>
      <c r="AE91" s="33">
        <v>1.4754990000000001E-2</v>
      </c>
      <c r="AF91" s="33">
        <v>3.3132600000000002E-3</v>
      </c>
      <c r="AG91" s="33">
        <v>1.684283E-2</v>
      </c>
      <c r="AH91" s="33">
        <v>4.5229279999999997E-2</v>
      </c>
      <c r="AI91" s="33">
        <v>1.2418900000000001E-3</v>
      </c>
      <c r="AJ91" s="33">
        <v>8.8960000000000002E-5</v>
      </c>
      <c r="AK91" s="33">
        <v>0</v>
      </c>
      <c r="AL91" s="33">
        <v>1.0173E-4</v>
      </c>
      <c r="AM91" s="33">
        <v>1.9800000000000001E-6</v>
      </c>
      <c r="AN91" s="33">
        <v>1.1537E-4</v>
      </c>
      <c r="AO91" s="33">
        <v>1.17804E-3</v>
      </c>
      <c r="AP91" s="33">
        <v>1.3121999999999999E-3</v>
      </c>
      <c r="AQ91" s="33">
        <v>2.7570999999999997E-4</v>
      </c>
      <c r="AR91" s="33">
        <v>8.0347999999999997E-4</v>
      </c>
      <c r="AS91" s="33">
        <v>2.4444239999999999E-2</v>
      </c>
      <c r="AT91" s="33">
        <v>2.1693130000000001E-2</v>
      </c>
      <c r="AU91" s="33">
        <v>1.49004E-3</v>
      </c>
      <c r="AV91" s="33">
        <v>0</v>
      </c>
      <c r="AW91" s="33">
        <v>3.0941499999999999E-3</v>
      </c>
      <c r="AX91" s="33">
        <v>1.08175E-3</v>
      </c>
      <c r="AY91" s="33">
        <v>5.2532000000000002E-4</v>
      </c>
      <c r="AZ91" s="33">
        <v>5.4165200000000002E-3</v>
      </c>
      <c r="BA91" s="33">
        <v>6.6545000000000005E-4</v>
      </c>
      <c r="BB91" s="33">
        <v>2.3450000000000001E-5</v>
      </c>
      <c r="BC91" s="33">
        <v>1.469296E-2</v>
      </c>
      <c r="BD91" s="33">
        <v>6.4113E-3</v>
      </c>
      <c r="BE91" s="33">
        <v>2.1173899999999998E-3</v>
      </c>
      <c r="BF91" s="33">
        <v>0</v>
      </c>
      <c r="BG91" s="33">
        <v>1.261633E-2</v>
      </c>
      <c r="BH91" s="33">
        <v>1.578628E-2</v>
      </c>
      <c r="BI91" s="33">
        <v>3.1584750000000002E-2</v>
      </c>
      <c r="BJ91" s="33">
        <v>0</v>
      </c>
      <c r="BK91" s="33">
        <v>7.7126599999999997E-3</v>
      </c>
      <c r="BL91" s="33">
        <v>3.5398E-4</v>
      </c>
      <c r="BM91" s="33">
        <v>6.6649999999999994E-5</v>
      </c>
      <c r="BN91" s="33">
        <v>1.38832E-3</v>
      </c>
      <c r="BO91" s="33">
        <v>0</v>
      </c>
      <c r="BP91" s="33">
        <v>3.4788189999999997E-2</v>
      </c>
      <c r="BQ91" s="33">
        <v>3.8538700000000001E-3</v>
      </c>
      <c r="BR91" s="33">
        <v>1.1114300000000001E-3</v>
      </c>
      <c r="BS91" s="33">
        <v>1.3353159999999999E-2</v>
      </c>
      <c r="BT91" s="33">
        <v>9.7238299999999993E-3</v>
      </c>
      <c r="BU91" s="33">
        <v>1.5021339999999999E-2</v>
      </c>
      <c r="BV91" s="33">
        <v>5.8558600000000001E-3</v>
      </c>
      <c r="BW91" s="33">
        <v>1.561244E-2</v>
      </c>
      <c r="BX91" s="33">
        <v>0</v>
      </c>
      <c r="BY91" s="33">
        <v>0</v>
      </c>
      <c r="BZ91" s="33">
        <v>3.008E-5</v>
      </c>
      <c r="CA91" s="33">
        <v>0</v>
      </c>
      <c r="CB91" s="33">
        <v>6.6909999999999995E-5</v>
      </c>
      <c r="CC91" s="33">
        <v>8.3228999999999994E-3</v>
      </c>
      <c r="CD91" s="33">
        <v>2.548E-5</v>
      </c>
      <c r="CE91" s="33">
        <v>0</v>
      </c>
      <c r="CF91" s="33">
        <v>2.8315300000000001E-3</v>
      </c>
      <c r="CG91" s="33">
        <v>1.51801E-3</v>
      </c>
      <c r="CH91" s="33">
        <v>4.7050309999999998E-2</v>
      </c>
      <c r="CI91" s="33">
        <v>5.0555750000000003E-2</v>
      </c>
      <c r="CJ91" s="33">
        <v>7.5281769999999998E-2</v>
      </c>
      <c r="CK91" s="33">
        <v>5.0938709999999998E-2</v>
      </c>
      <c r="CL91" s="33">
        <v>2.4946139999999999E-2</v>
      </c>
      <c r="CM91" s="33">
        <v>6.5248340000000002E-2</v>
      </c>
      <c r="CN91" s="33">
        <v>2.0214989999999999E-2</v>
      </c>
      <c r="CO91" s="33">
        <v>2.5433620000000001E-2</v>
      </c>
      <c r="CP91" s="33">
        <v>2.7795050000000002E-2</v>
      </c>
      <c r="CQ91" s="33">
        <v>3.8956709999999999E-2</v>
      </c>
      <c r="CR91" s="33">
        <v>4.171623E-2</v>
      </c>
      <c r="CS91" s="33">
        <v>4.3252600000000002E-2</v>
      </c>
      <c r="CT91" s="33">
        <v>3.214529E-2</v>
      </c>
      <c r="CU91" s="33">
        <v>3.6410930000000001E-2</v>
      </c>
      <c r="CV91" s="33">
        <v>2.8547110000000001E-2</v>
      </c>
      <c r="CW91" s="33">
        <v>3.6441750000000002E-2</v>
      </c>
      <c r="CX91" s="33">
        <v>3.9511150000000002E-2</v>
      </c>
      <c r="CY91" s="33">
        <v>2.3686459999999999E-2</v>
      </c>
      <c r="CZ91" s="33">
        <v>8.8649199999999997E-2</v>
      </c>
      <c r="DA91" s="33">
        <v>3.925236E-2</v>
      </c>
      <c r="DB91" s="33">
        <v>1.9458030000000001E-2</v>
      </c>
      <c r="DC91" s="33">
        <v>3.2320179999999997E-2</v>
      </c>
      <c r="DD91" s="33">
        <v>1.5644089999999999E-2</v>
      </c>
      <c r="DE91" s="33">
        <v>1.1884199999999999E-2</v>
      </c>
      <c r="DF91" s="33">
        <v>2.4778649999999999E-2</v>
      </c>
      <c r="DG91" s="33">
        <v>3.77773E-2</v>
      </c>
      <c r="DH91" s="33">
        <v>3.0210359999999999E-2</v>
      </c>
      <c r="DI91" s="33">
        <v>1.485942E-2</v>
      </c>
      <c r="DJ91" s="33">
        <v>3.3882990000000002E-2</v>
      </c>
      <c r="DK91" s="33">
        <v>6.4441200000000002E-3</v>
      </c>
      <c r="DL91" s="33">
        <v>2.7031860000000001E-2</v>
      </c>
      <c r="DM91" s="33">
        <v>4.5320310000000003E-2</v>
      </c>
      <c r="DN91" s="33">
        <v>3.5497849999999997E-2</v>
      </c>
      <c r="DO91" s="33">
        <v>4.2547799999999997E-3</v>
      </c>
      <c r="DP91" s="33">
        <v>8.1106700000000004E-3</v>
      </c>
      <c r="DQ91" s="33">
        <v>0</v>
      </c>
      <c r="DR91" s="33">
        <v>1.1145560000000001E-2</v>
      </c>
      <c r="DS91" s="33">
        <v>3.4676739999999998E-2</v>
      </c>
      <c r="DT91" s="33">
        <v>1.3315540000000001E-2</v>
      </c>
      <c r="DU91" s="33">
        <v>2.0566400000000002E-3</v>
      </c>
      <c r="DV91" s="33">
        <v>1.00137E-2</v>
      </c>
      <c r="DW91" s="33">
        <v>1.032957E-2</v>
      </c>
      <c r="DX91" s="33">
        <v>1.584085E-2</v>
      </c>
      <c r="DY91" s="33">
        <v>1.7096E-4</v>
      </c>
      <c r="DZ91" s="33">
        <v>1.165094E-2</v>
      </c>
      <c r="EA91" s="33">
        <v>1.17053E-2</v>
      </c>
      <c r="EB91" s="33">
        <v>5.1428740000000001E-2</v>
      </c>
      <c r="EC91" s="33">
        <v>8.2019299999999996E-3</v>
      </c>
      <c r="ED91" s="33">
        <v>6.5559399999999997E-3</v>
      </c>
      <c r="EE91" s="33">
        <v>3.4186999999999998E-4</v>
      </c>
      <c r="EF91" s="33">
        <v>9.2831999999999995E-4</v>
      </c>
      <c r="EG91" s="33">
        <v>0</v>
      </c>
      <c r="EH91" s="33">
        <v>5.9208999999999998E-4</v>
      </c>
      <c r="EI91" s="33">
        <v>1.8919E-4</v>
      </c>
      <c r="EJ91" s="33">
        <v>4.5139300000000002E-3</v>
      </c>
      <c r="EK91" s="33">
        <v>1.8318799999999999E-3</v>
      </c>
      <c r="EL91" s="33">
        <v>8.1730000000000005E-5</v>
      </c>
      <c r="EM91" s="33">
        <v>1.3928000000000001E-4</v>
      </c>
      <c r="EN91" s="33">
        <v>2.798E-5</v>
      </c>
      <c r="EO91" s="33">
        <v>1.2068E-4</v>
      </c>
      <c r="EP91" s="33">
        <v>3.1650999999999999E-4</v>
      </c>
      <c r="EQ91" s="33">
        <v>2.4015000000000001E-4</v>
      </c>
      <c r="ER91" s="33">
        <v>5.3996999999999997E-4</v>
      </c>
      <c r="ES91" s="33">
        <v>3.5191999999999998E-4</v>
      </c>
      <c r="ET91" s="33">
        <v>1.8198999999999999E-3</v>
      </c>
      <c r="EU91" s="33">
        <v>0</v>
      </c>
      <c r="EV91" s="33">
        <v>0</v>
      </c>
      <c r="EW91" s="33">
        <v>2.5510000000000001E-5</v>
      </c>
      <c r="EX91" s="33">
        <v>5.0959200000000003E-3</v>
      </c>
      <c r="EY91" s="33">
        <v>3.2624099999999999E-3</v>
      </c>
      <c r="EZ91" s="33">
        <v>6.1409999999999996E-5</v>
      </c>
      <c r="FA91" s="33">
        <v>6.9800000000000005E-4</v>
      </c>
      <c r="FB91" s="33">
        <v>3.2408900000000002E-3</v>
      </c>
      <c r="FC91" s="33">
        <v>3.0861400000000001E-2</v>
      </c>
      <c r="FD91" s="33">
        <v>5.6395000000000002E-4</v>
      </c>
      <c r="FE91" s="33">
        <v>3.1300000000000002E-5</v>
      </c>
      <c r="FF91" s="33">
        <v>5.5040000000000004E-4</v>
      </c>
      <c r="FG91" s="33">
        <v>3.0784999999999997E-4</v>
      </c>
      <c r="FH91" s="33">
        <v>5.9599999999999999E-5</v>
      </c>
      <c r="FI91" s="33">
        <v>2.5987999999999999E-4</v>
      </c>
      <c r="FJ91" s="33">
        <v>4.3922999999999998E-4</v>
      </c>
      <c r="FK91" s="33">
        <v>2.8952999999999997E-4</v>
      </c>
      <c r="FL91" s="33">
        <v>2.6136100000000002E-3</v>
      </c>
      <c r="FM91" s="33">
        <v>1.9586400000000002E-3</v>
      </c>
      <c r="FN91" s="33">
        <v>9.3820000000000006E-5</v>
      </c>
      <c r="FO91" s="33">
        <v>2.8950999999999998E-4</v>
      </c>
      <c r="FP91" s="33">
        <v>6.6439999999999994E-5</v>
      </c>
      <c r="FQ91" s="33">
        <v>1.8166999999999999E-4</v>
      </c>
      <c r="FR91" s="33">
        <v>2.4226E-4</v>
      </c>
      <c r="FS91" s="33">
        <v>8.967E-5</v>
      </c>
      <c r="FT91" s="33">
        <v>5.2075000000000005E-4</v>
      </c>
      <c r="FU91" s="33">
        <v>4.5561000000000001E-4</v>
      </c>
      <c r="FV91" s="33">
        <v>2.4087800000000001E-3</v>
      </c>
      <c r="FW91" s="33">
        <v>3.5647000000000001E-4</v>
      </c>
      <c r="FX91" s="33">
        <v>2.2665099999999998E-3</v>
      </c>
      <c r="FY91" s="33">
        <v>1.39E-6</v>
      </c>
      <c r="FZ91" s="33">
        <v>1.39145E-3</v>
      </c>
      <c r="GA91" s="33">
        <v>7.4557699999999996E-3</v>
      </c>
      <c r="GB91" s="33">
        <v>1.9599999999999999E-4</v>
      </c>
      <c r="GC91" s="33">
        <v>8.4497000000000001E-4</v>
      </c>
      <c r="GD91" s="33">
        <v>2.6614199999999998E-3</v>
      </c>
      <c r="GE91" s="33">
        <v>2.8967099999999998E-3</v>
      </c>
      <c r="GF91" s="33">
        <v>1.5803E-4</v>
      </c>
      <c r="GG91" s="33">
        <v>4.2865899999999998E-3</v>
      </c>
      <c r="GH91" s="33">
        <v>3.5856000000000001E-4</v>
      </c>
      <c r="GI91" s="34">
        <v>3.3081400000000002E-3</v>
      </c>
    </row>
    <row r="92" spans="1:193" ht="15" customHeight="1">
      <c r="A92" s="18" t="s">
        <v>86</v>
      </c>
      <c r="B92" s="47" t="s">
        <v>294</v>
      </c>
      <c r="C92" s="32">
        <v>0</v>
      </c>
      <c r="D92" s="33">
        <v>0</v>
      </c>
      <c r="E92" s="33">
        <v>0</v>
      </c>
      <c r="F92" s="33">
        <v>0</v>
      </c>
      <c r="G92" s="33">
        <v>0</v>
      </c>
      <c r="H92" s="33">
        <v>0</v>
      </c>
      <c r="I92" s="33">
        <v>0</v>
      </c>
      <c r="J92" s="33">
        <v>0</v>
      </c>
      <c r="K92" s="33">
        <v>0</v>
      </c>
      <c r="L92" s="33">
        <v>0</v>
      </c>
      <c r="M92" s="33">
        <v>0</v>
      </c>
      <c r="N92" s="33">
        <v>0</v>
      </c>
      <c r="O92" s="33">
        <v>0</v>
      </c>
      <c r="P92" s="33">
        <v>0</v>
      </c>
      <c r="Q92" s="33">
        <v>0</v>
      </c>
      <c r="R92" s="33">
        <v>0</v>
      </c>
      <c r="S92" s="33">
        <v>0</v>
      </c>
      <c r="T92" s="97">
        <v>0</v>
      </c>
      <c r="U92" s="33">
        <v>0</v>
      </c>
      <c r="V92" s="33">
        <v>0</v>
      </c>
      <c r="W92" s="33">
        <v>0</v>
      </c>
      <c r="X92" s="33">
        <v>0</v>
      </c>
      <c r="Y92" s="33">
        <v>0</v>
      </c>
      <c r="Z92" s="33">
        <v>0</v>
      </c>
      <c r="AA92" s="33">
        <v>0</v>
      </c>
      <c r="AB92" s="104">
        <v>0</v>
      </c>
      <c r="AC92" s="33">
        <v>0</v>
      </c>
      <c r="AD92" s="33">
        <v>0</v>
      </c>
      <c r="AE92" s="33">
        <v>0</v>
      </c>
      <c r="AF92" s="33">
        <v>0</v>
      </c>
      <c r="AG92" s="33">
        <v>0</v>
      </c>
      <c r="AH92" s="33">
        <v>0</v>
      </c>
      <c r="AI92" s="33">
        <v>0</v>
      </c>
      <c r="AJ92" s="33">
        <v>0</v>
      </c>
      <c r="AK92" s="33">
        <v>0</v>
      </c>
      <c r="AL92" s="33">
        <v>0</v>
      </c>
      <c r="AM92" s="33">
        <v>0</v>
      </c>
      <c r="AN92" s="33">
        <v>0</v>
      </c>
      <c r="AO92" s="33">
        <v>0</v>
      </c>
      <c r="AP92" s="33">
        <v>0</v>
      </c>
      <c r="AQ92" s="33">
        <v>0</v>
      </c>
      <c r="AR92" s="33">
        <v>0</v>
      </c>
      <c r="AS92" s="33">
        <v>0</v>
      </c>
      <c r="AT92" s="33">
        <v>0</v>
      </c>
      <c r="AU92" s="33">
        <v>0</v>
      </c>
      <c r="AV92" s="33">
        <v>0</v>
      </c>
      <c r="AW92" s="33">
        <v>0</v>
      </c>
      <c r="AX92" s="33">
        <v>0</v>
      </c>
      <c r="AY92" s="33">
        <v>0</v>
      </c>
      <c r="AZ92" s="33">
        <v>0</v>
      </c>
      <c r="BA92" s="33">
        <v>0</v>
      </c>
      <c r="BB92" s="33">
        <v>0</v>
      </c>
      <c r="BC92" s="33">
        <v>0</v>
      </c>
      <c r="BD92" s="33">
        <v>0</v>
      </c>
      <c r="BE92" s="33">
        <v>0</v>
      </c>
      <c r="BF92" s="33">
        <v>0</v>
      </c>
      <c r="BG92" s="33">
        <v>0</v>
      </c>
      <c r="BH92" s="33">
        <v>0</v>
      </c>
      <c r="BI92" s="33">
        <v>0</v>
      </c>
      <c r="BJ92" s="33">
        <v>0</v>
      </c>
      <c r="BK92" s="33">
        <v>0</v>
      </c>
      <c r="BL92" s="33">
        <v>0</v>
      </c>
      <c r="BM92" s="33">
        <v>0</v>
      </c>
      <c r="BN92" s="33">
        <v>0</v>
      </c>
      <c r="BO92" s="33">
        <v>0</v>
      </c>
      <c r="BP92" s="33">
        <v>0</v>
      </c>
      <c r="BQ92" s="33">
        <v>0</v>
      </c>
      <c r="BR92" s="33">
        <v>0</v>
      </c>
      <c r="BS92" s="33">
        <v>0</v>
      </c>
      <c r="BT92" s="33">
        <v>0</v>
      </c>
      <c r="BU92" s="33">
        <v>0</v>
      </c>
      <c r="BV92" s="33">
        <v>0</v>
      </c>
      <c r="BW92" s="33">
        <v>0</v>
      </c>
      <c r="BX92" s="33">
        <v>0</v>
      </c>
      <c r="BY92" s="33">
        <v>0</v>
      </c>
      <c r="BZ92" s="33">
        <v>0</v>
      </c>
      <c r="CA92" s="33">
        <v>0</v>
      </c>
      <c r="CB92" s="33">
        <v>0</v>
      </c>
      <c r="CC92" s="33">
        <v>0</v>
      </c>
      <c r="CD92" s="33">
        <v>0</v>
      </c>
      <c r="CE92" s="33">
        <v>0</v>
      </c>
      <c r="CF92" s="33">
        <v>0</v>
      </c>
      <c r="CG92" s="33">
        <v>0</v>
      </c>
      <c r="CH92" s="33">
        <v>0</v>
      </c>
      <c r="CI92" s="33">
        <v>0</v>
      </c>
      <c r="CJ92" s="33">
        <v>0</v>
      </c>
      <c r="CK92" s="33">
        <v>0</v>
      </c>
      <c r="CL92" s="33">
        <v>0.10930632999999999</v>
      </c>
      <c r="CM92" s="33">
        <v>2.4549350000000001E-2</v>
      </c>
      <c r="CN92" s="33">
        <v>1.5835199999999999E-3</v>
      </c>
      <c r="CO92" s="33">
        <v>0</v>
      </c>
      <c r="CP92" s="33">
        <v>4.1124E-4</v>
      </c>
      <c r="CQ92" s="33">
        <v>4.9127579999999997E-2</v>
      </c>
      <c r="CR92" s="33">
        <v>1.517027E-2</v>
      </c>
      <c r="CS92" s="33">
        <v>0</v>
      </c>
      <c r="CT92" s="33">
        <v>2.76188E-3</v>
      </c>
      <c r="CU92" s="33">
        <v>0</v>
      </c>
      <c r="CV92" s="33">
        <v>2.7599999999999998E-6</v>
      </c>
      <c r="CW92" s="33">
        <v>0</v>
      </c>
      <c r="CX92" s="33">
        <v>6.5070999999999998E-4</v>
      </c>
      <c r="CY92" s="33">
        <v>0</v>
      </c>
      <c r="CZ92" s="33">
        <v>0</v>
      </c>
      <c r="DA92" s="33">
        <v>0</v>
      </c>
      <c r="DB92" s="33">
        <v>0</v>
      </c>
      <c r="DC92" s="33">
        <v>0</v>
      </c>
      <c r="DD92" s="33">
        <v>0</v>
      </c>
      <c r="DE92" s="33">
        <v>0</v>
      </c>
      <c r="DF92" s="33">
        <v>0</v>
      </c>
      <c r="DG92" s="33">
        <v>1.8854000000000001E-4</v>
      </c>
      <c r="DH92" s="33">
        <v>0</v>
      </c>
      <c r="DI92" s="33">
        <v>0</v>
      </c>
      <c r="DJ92" s="33">
        <v>0</v>
      </c>
      <c r="DK92" s="33">
        <v>0</v>
      </c>
      <c r="DL92" s="33">
        <v>0</v>
      </c>
      <c r="DM92" s="33">
        <v>0</v>
      </c>
      <c r="DN92" s="33">
        <v>0</v>
      </c>
      <c r="DO92" s="33">
        <v>0</v>
      </c>
      <c r="DP92" s="33">
        <v>0</v>
      </c>
      <c r="DQ92" s="33">
        <v>0</v>
      </c>
      <c r="DR92" s="33">
        <v>0</v>
      </c>
      <c r="DS92" s="33">
        <v>0</v>
      </c>
      <c r="DT92" s="33">
        <v>4.8520100000000004E-3</v>
      </c>
      <c r="DU92" s="33">
        <v>0</v>
      </c>
      <c r="DV92" s="33">
        <v>2.7005499999999999E-3</v>
      </c>
      <c r="DW92" s="33">
        <v>0</v>
      </c>
      <c r="DX92" s="33">
        <v>0</v>
      </c>
      <c r="DY92" s="33">
        <v>0</v>
      </c>
      <c r="DZ92" s="33">
        <v>2.103E-5</v>
      </c>
      <c r="EA92" s="33">
        <v>3.9146E-4</v>
      </c>
      <c r="EB92" s="33">
        <v>0</v>
      </c>
      <c r="EC92" s="33">
        <v>4.8776000000000001E-4</v>
      </c>
      <c r="ED92" s="33">
        <v>1.7971E-4</v>
      </c>
      <c r="EE92" s="33">
        <v>0</v>
      </c>
      <c r="EF92" s="33">
        <v>0</v>
      </c>
      <c r="EG92" s="33">
        <v>0</v>
      </c>
      <c r="EH92" s="33">
        <v>0</v>
      </c>
      <c r="EI92" s="33">
        <v>0</v>
      </c>
      <c r="EJ92" s="33">
        <v>0</v>
      </c>
      <c r="EK92" s="33">
        <v>0</v>
      </c>
      <c r="EL92" s="33">
        <v>0</v>
      </c>
      <c r="EM92" s="33">
        <v>0</v>
      </c>
      <c r="EN92" s="33">
        <v>0</v>
      </c>
      <c r="EO92" s="33">
        <v>0</v>
      </c>
      <c r="EP92" s="33">
        <v>0</v>
      </c>
      <c r="EQ92" s="33">
        <v>0</v>
      </c>
      <c r="ER92" s="33">
        <v>0</v>
      </c>
      <c r="ES92" s="33">
        <v>0</v>
      </c>
      <c r="ET92" s="33">
        <v>0</v>
      </c>
      <c r="EU92" s="33">
        <v>0</v>
      </c>
      <c r="EV92" s="33">
        <v>0</v>
      </c>
      <c r="EW92" s="33">
        <v>0</v>
      </c>
      <c r="EX92" s="33">
        <v>0</v>
      </c>
      <c r="EY92" s="33">
        <v>0</v>
      </c>
      <c r="EZ92" s="33">
        <v>0</v>
      </c>
      <c r="FA92" s="33">
        <v>0</v>
      </c>
      <c r="FB92" s="33">
        <v>0</v>
      </c>
      <c r="FC92" s="33">
        <v>0</v>
      </c>
      <c r="FD92" s="33">
        <v>0</v>
      </c>
      <c r="FE92" s="33">
        <v>0</v>
      </c>
      <c r="FF92" s="33">
        <v>0</v>
      </c>
      <c r="FG92" s="33">
        <v>0</v>
      </c>
      <c r="FH92" s="33">
        <v>0</v>
      </c>
      <c r="FI92" s="33">
        <v>0</v>
      </c>
      <c r="FJ92" s="33">
        <v>0</v>
      </c>
      <c r="FK92" s="33">
        <v>0</v>
      </c>
      <c r="FL92" s="33">
        <v>1.0488E-4</v>
      </c>
      <c r="FM92" s="33">
        <v>0</v>
      </c>
      <c r="FN92" s="33">
        <v>0</v>
      </c>
      <c r="FO92" s="33">
        <v>0</v>
      </c>
      <c r="FP92" s="33">
        <v>0</v>
      </c>
      <c r="FQ92" s="33">
        <v>0</v>
      </c>
      <c r="FR92" s="33">
        <v>0</v>
      </c>
      <c r="FS92" s="33">
        <v>0</v>
      </c>
      <c r="FT92" s="33">
        <v>0</v>
      </c>
      <c r="FU92" s="33">
        <v>0</v>
      </c>
      <c r="FV92" s="33">
        <v>0</v>
      </c>
      <c r="FW92" s="33">
        <v>0</v>
      </c>
      <c r="FX92" s="33">
        <v>0</v>
      </c>
      <c r="FY92" s="33">
        <v>0</v>
      </c>
      <c r="FZ92" s="33">
        <v>0</v>
      </c>
      <c r="GA92" s="33">
        <v>1.318369E-2</v>
      </c>
      <c r="GB92" s="33">
        <v>0</v>
      </c>
      <c r="GC92" s="33">
        <v>0</v>
      </c>
      <c r="GD92" s="33">
        <v>0</v>
      </c>
      <c r="GE92" s="33">
        <v>0</v>
      </c>
      <c r="GF92" s="33">
        <v>0</v>
      </c>
      <c r="GG92" s="33">
        <v>0</v>
      </c>
      <c r="GH92" s="33">
        <v>0</v>
      </c>
      <c r="GI92" s="34">
        <v>0</v>
      </c>
    </row>
    <row r="93" spans="1:193" ht="15" customHeight="1">
      <c r="A93" s="18" t="s">
        <v>87</v>
      </c>
      <c r="B93" s="47" t="s">
        <v>295</v>
      </c>
      <c r="C93" s="32">
        <v>0</v>
      </c>
      <c r="D93" s="33">
        <v>0</v>
      </c>
      <c r="E93" s="33">
        <v>0</v>
      </c>
      <c r="F93" s="33">
        <v>0</v>
      </c>
      <c r="G93" s="33">
        <v>0</v>
      </c>
      <c r="H93" s="33">
        <v>0</v>
      </c>
      <c r="I93" s="33">
        <v>0</v>
      </c>
      <c r="J93" s="33">
        <v>0</v>
      </c>
      <c r="K93" s="33">
        <v>0</v>
      </c>
      <c r="L93" s="33">
        <v>0</v>
      </c>
      <c r="M93" s="33">
        <v>0</v>
      </c>
      <c r="N93" s="33">
        <v>0</v>
      </c>
      <c r="O93" s="33">
        <v>0</v>
      </c>
      <c r="P93" s="33">
        <v>0</v>
      </c>
      <c r="Q93" s="33">
        <v>0</v>
      </c>
      <c r="R93" s="33">
        <v>0</v>
      </c>
      <c r="S93" s="33">
        <v>0</v>
      </c>
      <c r="T93" s="97">
        <v>0</v>
      </c>
      <c r="U93" s="33">
        <v>0</v>
      </c>
      <c r="V93" s="33">
        <v>0</v>
      </c>
      <c r="W93" s="33">
        <v>0</v>
      </c>
      <c r="X93" s="33">
        <v>0</v>
      </c>
      <c r="Y93" s="33">
        <v>0</v>
      </c>
      <c r="Z93" s="33">
        <v>0</v>
      </c>
      <c r="AA93" s="33">
        <v>0</v>
      </c>
      <c r="AB93" s="104">
        <v>0</v>
      </c>
      <c r="AC93" s="33">
        <v>0</v>
      </c>
      <c r="AD93" s="33">
        <v>0</v>
      </c>
      <c r="AE93" s="33">
        <v>0</v>
      </c>
      <c r="AF93" s="33">
        <v>0</v>
      </c>
      <c r="AG93" s="33">
        <v>0</v>
      </c>
      <c r="AH93" s="33">
        <v>0</v>
      </c>
      <c r="AI93" s="33">
        <v>0</v>
      </c>
      <c r="AJ93" s="33">
        <v>0</v>
      </c>
      <c r="AK93" s="33">
        <v>0</v>
      </c>
      <c r="AL93" s="33">
        <v>0</v>
      </c>
      <c r="AM93" s="33">
        <v>0</v>
      </c>
      <c r="AN93" s="33">
        <v>0</v>
      </c>
      <c r="AO93" s="33">
        <v>0</v>
      </c>
      <c r="AP93" s="33">
        <v>0</v>
      </c>
      <c r="AQ93" s="33">
        <v>0</v>
      </c>
      <c r="AR93" s="33">
        <v>0</v>
      </c>
      <c r="AS93" s="33">
        <v>0</v>
      </c>
      <c r="AT93" s="33">
        <v>0</v>
      </c>
      <c r="AU93" s="33">
        <v>0</v>
      </c>
      <c r="AV93" s="33">
        <v>0</v>
      </c>
      <c r="AW93" s="33">
        <v>0</v>
      </c>
      <c r="AX93" s="33">
        <v>0</v>
      </c>
      <c r="AY93" s="33">
        <v>0</v>
      </c>
      <c r="AZ93" s="33">
        <v>0</v>
      </c>
      <c r="BA93" s="33">
        <v>0</v>
      </c>
      <c r="BB93" s="33">
        <v>0</v>
      </c>
      <c r="BC93" s="33">
        <v>0</v>
      </c>
      <c r="BD93" s="33">
        <v>0</v>
      </c>
      <c r="BE93" s="33">
        <v>0</v>
      </c>
      <c r="BF93" s="33">
        <v>0</v>
      </c>
      <c r="BG93" s="33">
        <v>0</v>
      </c>
      <c r="BH93" s="33">
        <v>0</v>
      </c>
      <c r="BI93" s="33">
        <v>0</v>
      </c>
      <c r="BJ93" s="33">
        <v>0</v>
      </c>
      <c r="BK93" s="33">
        <v>0</v>
      </c>
      <c r="BL93" s="33">
        <v>0</v>
      </c>
      <c r="BM93" s="33">
        <v>0</v>
      </c>
      <c r="BN93" s="33">
        <v>2.4519999999999999E-5</v>
      </c>
      <c r="BO93" s="33">
        <v>0</v>
      </c>
      <c r="BP93" s="33">
        <v>0</v>
      </c>
      <c r="BQ93" s="33">
        <v>0</v>
      </c>
      <c r="BR93" s="33">
        <v>0</v>
      </c>
      <c r="BS93" s="33">
        <v>0</v>
      </c>
      <c r="BT93" s="33">
        <v>0</v>
      </c>
      <c r="BU93" s="33">
        <v>0</v>
      </c>
      <c r="BV93" s="33">
        <v>0</v>
      </c>
      <c r="BW93" s="33">
        <v>0</v>
      </c>
      <c r="BX93" s="33">
        <v>0</v>
      </c>
      <c r="BY93" s="33">
        <v>0</v>
      </c>
      <c r="BZ93" s="33">
        <v>0</v>
      </c>
      <c r="CA93" s="33">
        <v>0</v>
      </c>
      <c r="CB93" s="33">
        <v>0</v>
      </c>
      <c r="CC93" s="33">
        <v>0</v>
      </c>
      <c r="CD93" s="33">
        <v>0</v>
      </c>
      <c r="CE93" s="33">
        <v>0</v>
      </c>
      <c r="CF93" s="33">
        <v>0</v>
      </c>
      <c r="CG93" s="33">
        <v>0</v>
      </c>
      <c r="CH93" s="33">
        <v>0</v>
      </c>
      <c r="CI93" s="33">
        <v>0</v>
      </c>
      <c r="CJ93" s="33">
        <v>3.5692999999999999E-4</v>
      </c>
      <c r="CK93" s="33">
        <v>2.3499999999999999E-6</v>
      </c>
      <c r="CL93" s="33">
        <v>2.7962089999999998E-2</v>
      </c>
      <c r="CM93" s="33">
        <v>0.10650477</v>
      </c>
      <c r="CN93" s="33">
        <v>1.054717E-2</v>
      </c>
      <c r="CO93" s="33">
        <v>2.6258070000000001E-2</v>
      </c>
      <c r="CP93" s="33">
        <v>1.9021699999999999E-3</v>
      </c>
      <c r="CQ93" s="33">
        <v>8.8706299999999991E-3</v>
      </c>
      <c r="CR93" s="33">
        <v>9.3031799999999994E-3</v>
      </c>
      <c r="CS93" s="33">
        <v>0</v>
      </c>
      <c r="CT93" s="33">
        <v>5.7978300000000003E-3</v>
      </c>
      <c r="CU93" s="33">
        <v>2.38411E-2</v>
      </c>
      <c r="CV93" s="33">
        <v>3.7107899999999998E-3</v>
      </c>
      <c r="CW93" s="33">
        <v>1.0459070000000001E-2</v>
      </c>
      <c r="CX93" s="33">
        <v>5.6071599999999999E-3</v>
      </c>
      <c r="CY93" s="33">
        <v>0</v>
      </c>
      <c r="CZ93" s="33">
        <v>2.94538E-3</v>
      </c>
      <c r="DA93" s="33">
        <v>6.4491899999999996E-3</v>
      </c>
      <c r="DB93" s="33">
        <v>4.2426199999999999E-3</v>
      </c>
      <c r="DC93" s="33">
        <v>0</v>
      </c>
      <c r="DD93" s="33">
        <v>0</v>
      </c>
      <c r="DE93" s="33">
        <v>0</v>
      </c>
      <c r="DF93" s="33">
        <v>0</v>
      </c>
      <c r="DG93" s="33">
        <v>6.7434000000000005E-4</v>
      </c>
      <c r="DH93" s="33">
        <v>5.1988599999999996E-3</v>
      </c>
      <c r="DI93" s="33">
        <v>1.7237299999999999E-3</v>
      </c>
      <c r="DJ93" s="33">
        <v>0</v>
      </c>
      <c r="DK93" s="33">
        <v>0</v>
      </c>
      <c r="DL93" s="33">
        <v>8.5900000000000001E-5</v>
      </c>
      <c r="DM93" s="33">
        <v>0</v>
      </c>
      <c r="DN93" s="33">
        <v>0</v>
      </c>
      <c r="DO93" s="33">
        <v>0</v>
      </c>
      <c r="DP93" s="33">
        <v>6.6959999999999996E-5</v>
      </c>
      <c r="DQ93" s="33">
        <v>0</v>
      </c>
      <c r="DR93" s="33">
        <v>9.1429E-4</v>
      </c>
      <c r="DS93" s="33">
        <v>1.22133E-2</v>
      </c>
      <c r="DT93" s="33">
        <v>4.5850700000000001E-3</v>
      </c>
      <c r="DU93" s="33">
        <v>0</v>
      </c>
      <c r="DV93" s="33">
        <v>3.4230699999999998E-3</v>
      </c>
      <c r="DW93" s="33">
        <v>0</v>
      </c>
      <c r="DX93" s="33">
        <v>1.7689999999999998E-5</v>
      </c>
      <c r="DY93" s="33">
        <v>0</v>
      </c>
      <c r="DZ93" s="33">
        <v>2.32409E-3</v>
      </c>
      <c r="EA93" s="33">
        <v>3.2199099999999999E-3</v>
      </c>
      <c r="EB93" s="33">
        <v>0</v>
      </c>
      <c r="EC93" s="33">
        <v>4.3564800000000002E-3</v>
      </c>
      <c r="ED93" s="33">
        <v>4.0035799999999996E-3</v>
      </c>
      <c r="EE93" s="33">
        <v>0</v>
      </c>
      <c r="EF93" s="33">
        <v>0</v>
      </c>
      <c r="EG93" s="33">
        <v>0</v>
      </c>
      <c r="EH93" s="33">
        <v>0</v>
      </c>
      <c r="EI93" s="33">
        <v>0</v>
      </c>
      <c r="EJ93" s="33">
        <v>0</v>
      </c>
      <c r="EK93" s="33">
        <v>0</v>
      </c>
      <c r="EL93" s="33">
        <v>0</v>
      </c>
      <c r="EM93" s="33">
        <v>0</v>
      </c>
      <c r="EN93" s="33">
        <v>0</v>
      </c>
      <c r="EO93" s="33">
        <v>0</v>
      </c>
      <c r="EP93" s="33">
        <v>0</v>
      </c>
      <c r="EQ93" s="33">
        <v>0</v>
      </c>
      <c r="ER93" s="33">
        <v>0</v>
      </c>
      <c r="ES93" s="33">
        <v>0</v>
      </c>
      <c r="ET93" s="33">
        <v>0</v>
      </c>
      <c r="EU93" s="33">
        <v>0</v>
      </c>
      <c r="EV93" s="33">
        <v>0</v>
      </c>
      <c r="EW93" s="33">
        <v>0</v>
      </c>
      <c r="EX93" s="33">
        <v>0</v>
      </c>
      <c r="EY93" s="33">
        <v>0</v>
      </c>
      <c r="EZ93" s="33">
        <v>0</v>
      </c>
      <c r="FA93" s="33">
        <v>0</v>
      </c>
      <c r="FB93" s="33">
        <v>0</v>
      </c>
      <c r="FC93" s="33">
        <v>0</v>
      </c>
      <c r="FD93" s="33">
        <v>0</v>
      </c>
      <c r="FE93" s="33">
        <v>0</v>
      </c>
      <c r="FF93" s="33">
        <v>0</v>
      </c>
      <c r="FG93" s="33">
        <v>0</v>
      </c>
      <c r="FH93" s="33">
        <v>0</v>
      </c>
      <c r="FI93" s="33">
        <v>0</v>
      </c>
      <c r="FJ93" s="33">
        <v>0</v>
      </c>
      <c r="FK93" s="33">
        <v>0</v>
      </c>
      <c r="FL93" s="33">
        <v>8.5000000000000001E-7</v>
      </c>
      <c r="FM93" s="33">
        <v>0</v>
      </c>
      <c r="FN93" s="33">
        <v>0</v>
      </c>
      <c r="FO93" s="33">
        <v>0</v>
      </c>
      <c r="FP93" s="33">
        <v>0</v>
      </c>
      <c r="FQ93" s="33">
        <v>0</v>
      </c>
      <c r="FR93" s="33">
        <v>0</v>
      </c>
      <c r="FS93" s="33">
        <v>0</v>
      </c>
      <c r="FT93" s="33">
        <v>0</v>
      </c>
      <c r="FU93" s="33">
        <v>0</v>
      </c>
      <c r="FV93" s="33">
        <v>0</v>
      </c>
      <c r="FW93" s="33">
        <v>0</v>
      </c>
      <c r="FX93" s="33">
        <v>0</v>
      </c>
      <c r="FY93" s="33">
        <v>0</v>
      </c>
      <c r="FZ93" s="33">
        <v>4.2100000000000003E-6</v>
      </c>
      <c r="GA93" s="33">
        <v>1.64927E-3</v>
      </c>
      <c r="GB93" s="33">
        <v>0</v>
      </c>
      <c r="GC93" s="33">
        <v>0</v>
      </c>
      <c r="GD93" s="33">
        <v>0</v>
      </c>
      <c r="GE93" s="33">
        <v>0</v>
      </c>
      <c r="GF93" s="33">
        <v>0</v>
      </c>
      <c r="GG93" s="33">
        <v>0</v>
      </c>
      <c r="GH93" s="33">
        <v>0</v>
      </c>
      <c r="GI93" s="34">
        <v>0</v>
      </c>
    </row>
    <row r="94" spans="1:193" ht="15" customHeight="1">
      <c r="A94" s="18" t="s">
        <v>88</v>
      </c>
      <c r="B94" s="47" t="s">
        <v>296</v>
      </c>
      <c r="C94" s="32">
        <v>0</v>
      </c>
      <c r="D94" s="33">
        <v>0</v>
      </c>
      <c r="E94" s="33">
        <v>0</v>
      </c>
      <c r="F94" s="33">
        <v>0</v>
      </c>
      <c r="G94" s="33">
        <v>0</v>
      </c>
      <c r="H94" s="33">
        <v>0</v>
      </c>
      <c r="I94" s="33">
        <v>0</v>
      </c>
      <c r="J94" s="33">
        <v>0</v>
      </c>
      <c r="K94" s="33">
        <v>0</v>
      </c>
      <c r="L94" s="33">
        <v>0</v>
      </c>
      <c r="M94" s="33">
        <v>0</v>
      </c>
      <c r="N94" s="33">
        <v>0</v>
      </c>
      <c r="O94" s="33">
        <v>0</v>
      </c>
      <c r="P94" s="33">
        <v>0</v>
      </c>
      <c r="Q94" s="33">
        <v>0</v>
      </c>
      <c r="R94" s="33">
        <v>0</v>
      </c>
      <c r="S94" s="33">
        <v>0</v>
      </c>
      <c r="T94" s="97">
        <v>0</v>
      </c>
      <c r="U94" s="33">
        <v>0</v>
      </c>
      <c r="V94" s="33">
        <v>0</v>
      </c>
      <c r="W94" s="33">
        <v>0</v>
      </c>
      <c r="X94" s="33">
        <v>0</v>
      </c>
      <c r="Y94" s="33">
        <v>0</v>
      </c>
      <c r="Z94" s="33">
        <v>0</v>
      </c>
      <c r="AA94" s="33">
        <v>0</v>
      </c>
      <c r="AB94" s="104">
        <v>0</v>
      </c>
      <c r="AC94" s="33">
        <v>0</v>
      </c>
      <c r="AD94" s="33">
        <v>0</v>
      </c>
      <c r="AE94" s="33">
        <v>0</v>
      </c>
      <c r="AF94" s="33">
        <v>0</v>
      </c>
      <c r="AG94" s="33">
        <v>0</v>
      </c>
      <c r="AH94" s="33">
        <v>0</v>
      </c>
      <c r="AI94" s="33">
        <v>0</v>
      </c>
      <c r="AJ94" s="33">
        <v>0</v>
      </c>
      <c r="AK94" s="33">
        <v>0</v>
      </c>
      <c r="AL94" s="33">
        <v>0</v>
      </c>
      <c r="AM94" s="33">
        <v>0</v>
      </c>
      <c r="AN94" s="33">
        <v>0</v>
      </c>
      <c r="AO94" s="33">
        <v>0</v>
      </c>
      <c r="AP94" s="33">
        <v>0</v>
      </c>
      <c r="AQ94" s="33">
        <v>0</v>
      </c>
      <c r="AR94" s="33">
        <v>0</v>
      </c>
      <c r="AS94" s="33">
        <v>0</v>
      </c>
      <c r="AT94" s="33">
        <v>0</v>
      </c>
      <c r="AU94" s="33">
        <v>0</v>
      </c>
      <c r="AV94" s="33">
        <v>0</v>
      </c>
      <c r="AW94" s="33">
        <v>0</v>
      </c>
      <c r="AX94" s="33">
        <v>0</v>
      </c>
      <c r="AY94" s="33">
        <v>0</v>
      </c>
      <c r="AZ94" s="33">
        <v>0</v>
      </c>
      <c r="BA94" s="33">
        <v>0</v>
      </c>
      <c r="BB94" s="33">
        <v>0</v>
      </c>
      <c r="BC94" s="33">
        <v>0</v>
      </c>
      <c r="BD94" s="33">
        <v>0</v>
      </c>
      <c r="BE94" s="33">
        <v>0</v>
      </c>
      <c r="BF94" s="33">
        <v>0</v>
      </c>
      <c r="BG94" s="33">
        <v>0</v>
      </c>
      <c r="BH94" s="33">
        <v>0</v>
      </c>
      <c r="BI94" s="33">
        <v>0</v>
      </c>
      <c r="BJ94" s="33">
        <v>0</v>
      </c>
      <c r="BK94" s="33">
        <v>0</v>
      </c>
      <c r="BL94" s="33">
        <v>0</v>
      </c>
      <c r="BM94" s="33">
        <v>0</v>
      </c>
      <c r="BN94" s="33">
        <v>0</v>
      </c>
      <c r="BO94" s="33">
        <v>0</v>
      </c>
      <c r="BP94" s="33">
        <v>0</v>
      </c>
      <c r="BQ94" s="33">
        <v>0</v>
      </c>
      <c r="BR94" s="33">
        <v>0</v>
      </c>
      <c r="BS94" s="33">
        <v>0</v>
      </c>
      <c r="BT94" s="33">
        <v>0</v>
      </c>
      <c r="BU94" s="33">
        <v>0</v>
      </c>
      <c r="BV94" s="33">
        <v>0</v>
      </c>
      <c r="BW94" s="33">
        <v>0</v>
      </c>
      <c r="BX94" s="33">
        <v>0</v>
      </c>
      <c r="BY94" s="33">
        <v>0</v>
      </c>
      <c r="BZ94" s="33">
        <v>0</v>
      </c>
      <c r="CA94" s="33">
        <v>0</v>
      </c>
      <c r="CB94" s="33">
        <v>0</v>
      </c>
      <c r="CC94" s="33">
        <v>0</v>
      </c>
      <c r="CD94" s="33">
        <v>0</v>
      </c>
      <c r="CE94" s="33">
        <v>0</v>
      </c>
      <c r="CF94" s="33">
        <v>0</v>
      </c>
      <c r="CG94" s="33">
        <v>0</v>
      </c>
      <c r="CH94" s="33">
        <v>0</v>
      </c>
      <c r="CI94" s="33">
        <v>0</v>
      </c>
      <c r="CJ94" s="33">
        <v>0</v>
      </c>
      <c r="CK94" s="33">
        <v>0</v>
      </c>
      <c r="CL94" s="33">
        <v>0</v>
      </c>
      <c r="CM94" s="33">
        <v>0</v>
      </c>
      <c r="CN94" s="33">
        <v>0.11405439000000001</v>
      </c>
      <c r="CO94" s="33">
        <v>0</v>
      </c>
      <c r="CP94" s="33">
        <v>0</v>
      </c>
      <c r="CQ94" s="33">
        <v>0</v>
      </c>
      <c r="CR94" s="33">
        <v>0</v>
      </c>
      <c r="CS94" s="33">
        <v>0</v>
      </c>
      <c r="CT94" s="33">
        <v>0</v>
      </c>
      <c r="CU94" s="33">
        <v>0</v>
      </c>
      <c r="CV94" s="33">
        <v>0</v>
      </c>
      <c r="CW94" s="33">
        <v>0</v>
      </c>
      <c r="CX94" s="33">
        <v>0</v>
      </c>
      <c r="CY94" s="33">
        <v>0</v>
      </c>
      <c r="CZ94" s="33">
        <v>0</v>
      </c>
      <c r="DA94" s="33">
        <v>0</v>
      </c>
      <c r="DB94" s="33">
        <v>0</v>
      </c>
      <c r="DC94" s="33">
        <v>0</v>
      </c>
      <c r="DD94" s="33">
        <v>0</v>
      </c>
      <c r="DE94" s="33">
        <v>0</v>
      </c>
      <c r="DF94" s="33">
        <v>0</v>
      </c>
      <c r="DG94" s="33">
        <v>0</v>
      </c>
      <c r="DH94" s="33">
        <v>0</v>
      </c>
      <c r="DI94" s="33">
        <v>0</v>
      </c>
      <c r="DJ94" s="33">
        <v>0</v>
      </c>
      <c r="DK94" s="33">
        <v>0</v>
      </c>
      <c r="DL94" s="33">
        <v>0</v>
      </c>
      <c r="DM94" s="33">
        <v>0</v>
      </c>
      <c r="DN94" s="33">
        <v>0</v>
      </c>
      <c r="DO94" s="33">
        <v>0</v>
      </c>
      <c r="DP94" s="33">
        <v>5.7200000000000003E-6</v>
      </c>
      <c r="DQ94" s="33">
        <v>0</v>
      </c>
      <c r="DR94" s="33">
        <v>0</v>
      </c>
      <c r="DS94" s="33">
        <v>8.3759799999999999E-3</v>
      </c>
      <c r="DT94" s="33">
        <v>0</v>
      </c>
      <c r="DU94" s="33">
        <v>0</v>
      </c>
      <c r="DV94" s="33">
        <v>0</v>
      </c>
      <c r="DW94" s="33">
        <v>0</v>
      </c>
      <c r="DX94" s="33">
        <v>0</v>
      </c>
      <c r="DY94" s="33">
        <v>0</v>
      </c>
      <c r="DZ94" s="33">
        <v>5.6305999999999999E-4</v>
      </c>
      <c r="EA94" s="33">
        <v>2.5530000000000001E-3</v>
      </c>
      <c r="EB94" s="33">
        <v>0</v>
      </c>
      <c r="EC94" s="33">
        <v>1.2298999999999999E-3</v>
      </c>
      <c r="ED94" s="33">
        <v>1.81252E-3</v>
      </c>
      <c r="EE94" s="33">
        <v>0</v>
      </c>
      <c r="EF94" s="33">
        <v>0</v>
      </c>
      <c r="EG94" s="33">
        <v>0</v>
      </c>
      <c r="EH94" s="33">
        <v>0</v>
      </c>
      <c r="EI94" s="33">
        <v>0</v>
      </c>
      <c r="EJ94" s="33">
        <v>0</v>
      </c>
      <c r="EK94" s="33">
        <v>0</v>
      </c>
      <c r="EL94" s="33">
        <v>0</v>
      </c>
      <c r="EM94" s="33">
        <v>0</v>
      </c>
      <c r="EN94" s="33">
        <v>0</v>
      </c>
      <c r="EO94" s="33">
        <v>0</v>
      </c>
      <c r="EP94" s="33">
        <v>0</v>
      </c>
      <c r="EQ94" s="33">
        <v>0</v>
      </c>
      <c r="ER94" s="33">
        <v>0</v>
      </c>
      <c r="ES94" s="33">
        <v>0</v>
      </c>
      <c r="ET94" s="33">
        <v>0</v>
      </c>
      <c r="EU94" s="33">
        <v>0</v>
      </c>
      <c r="EV94" s="33">
        <v>0</v>
      </c>
      <c r="EW94" s="33">
        <v>0</v>
      </c>
      <c r="EX94" s="33">
        <v>0</v>
      </c>
      <c r="EY94" s="33">
        <v>0</v>
      </c>
      <c r="EZ94" s="33">
        <v>0</v>
      </c>
      <c r="FA94" s="33">
        <v>0</v>
      </c>
      <c r="FB94" s="33">
        <v>0</v>
      </c>
      <c r="FC94" s="33">
        <v>0</v>
      </c>
      <c r="FD94" s="33">
        <v>0</v>
      </c>
      <c r="FE94" s="33">
        <v>0</v>
      </c>
      <c r="FF94" s="33">
        <v>0</v>
      </c>
      <c r="FG94" s="33">
        <v>0</v>
      </c>
      <c r="FH94" s="33">
        <v>0</v>
      </c>
      <c r="FI94" s="33">
        <v>0</v>
      </c>
      <c r="FJ94" s="33">
        <v>0</v>
      </c>
      <c r="FK94" s="33">
        <v>0</v>
      </c>
      <c r="FL94" s="33">
        <v>0</v>
      </c>
      <c r="FM94" s="33">
        <v>0</v>
      </c>
      <c r="FN94" s="33">
        <v>0</v>
      </c>
      <c r="FO94" s="33">
        <v>0</v>
      </c>
      <c r="FP94" s="33">
        <v>0</v>
      </c>
      <c r="FQ94" s="33">
        <v>0</v>
      </c>
      <c r="FR94" s="33">
        <v>0</v>
      </c>
      <c r="FS94" s="33">
        <v>0</v>
      </c>
      <c r="FT94" s="33">
        <v>0</v>
      </c>
      <c r="FU94" s="33">
        <v>0</v>
      </c>
      <c r="FV94" s="33">
        <v>0</v>
      </c>
      <c r="FW94" s="33">
        <v>0</v>
      </c>
      <c r="FX94" s="33">
        <v>0</v>
      </c>
      <c r="FY94" s="33">
        <v>0</v>
      </c>
      <c r="FZ94" s="33">
        <v>0</v>
      </c>
      <c r="GA94" s="33">
        <v>1.060492E-2</v>
      </c>
      <c r="GB94" s="33">
        <v>0</v>
      </c>
      <c r="GC94" s="33">
        <v>0</v>
      </c>
      <c r="GD94" s="33">
        <v>0</v>
      </c>
      <c r="GE94" s="33">
        <v>0</v>
      </c>
      <c r="GF94" s="33">
        <v>0</v>
      </c>
      <c r="GG94" s="33">
        <v>0</v>
      </c>
      <c r="GH94" s="33">
        <v>0</v>
      </c>
      <c r="GI94" s="34">
        <v>0</v>
      </c>
    </row>
    <row r="95" spans="1:193" ht="15" customHeight="1">
      <c r="A95" s="18" t="s">
        <v>89</v>
      </c>
      <c r="B95" s="47" t="s">
        <v>297</v>
      </c>
      <c r="C95" s="32">
        <v>0</v>
      </c>
      <c r="D95" s="33">
        <v>0</v>
      </c>
      <c r="E95" s="33">
        <v>0</v>
      </c>
      <c r="F95" s="33">
        <v>0</v>
      </c>
      <c r="G95" s="33">
        <v>0</v>
      </c>
      <c r="H95" s="33">
        <v>0</v>
      </c>
      <c r="I95" s="33">
        <v>0</v>
      </c>
      <c r="J95" s="33">
        <v>0</v>
      </c>
      <c r="K95" s="33">
        <v>0</v>
      </c>
      <c r="L95" s="33">
        <v>0</v>
      </c>
      <c r="M95" s="33">
        <v>0</v>
      </c>
      <c r="N95" s="33">
        <v>0</v>
      </c>
      <c r="O95" s="33">
        <v>0</v>
      </c>
      <c r="P95" s="33">
        <v>0</v>
      </c>
      <c r="Q95" s="33">
        <v>0</v>
      </c>
      <c r="R95" s="33">
        <v>0</v>
      </c>
      <c r="S95" s="33">
        <v>0</v>
      </c>
      <c r="T95" s="97">
        <v>0</v>
      </c>
      <c r="U95" s="33">
        <v>0</v>
      </c>
      <c r="V95" s="33">
        <v>0</v>
      </c>
      <c r="W95" s="33">
        <v>0</v>
      </c>
      <c r="X95" s="33">
        <v>0</v>
      </c>
      <c r="Y95" s="33">
        <v>0</v>
      </c>
      <c r="Z95" s="33">
        <v>0</v>
      </c>
      <c r="AA95" s="33">
        <v>0</v>
      </c>
      <c r="AB95" s="104">
        <v>0</v>
      </c>
      <c r="AC95" s="33">
        <v>0</v>
      </c>
      <c r="AD95" s="33">
        <v>0</v>
      </c>
      <c r="AE95" s="33">
        <v>0</v>
      </c>
      <c r="AF95" s="33">
        <v>0</v>
      </c>
      <c r="AG95" s="33">
        <v>0</v>
      </c>
      <c r="AH95" s="33">
        <v>0</v>
      </c>
      <c r="AI95" s="33">
        <v>0</v>
      </c>
      <c r="AJ95" s="33">
        <v>0</v>
      </c>
      <c r="AK95" s="33">
        <v>0</v>
      </c>
      <c r="AL95" s="33">
        <v>0</v>
      </c>
      <c r="AM95" s="33">
        <v>0</v>
      </c>
      <c r="AN95" s="33">
        <v>0</v>
      </c>
      <c r="AO95" s="33">
        <v>0</v>
      </c>
      <c r="AP95" s="33">
        <v>0</v>
      </c>
      <c r="AQ95" s="33">
        <v>0</v>
      </c>
      <c r="AR95" s="33">
        <v>0</v>
      </c>
      <c r="AS95" s="33">
        <v>0</v>
      </c>
      <c r="AT95" s="33">
        <v>0</v>
      </c>
      <c r="AU95" s="33">
        <v>0</v>
      </c>
      <c r="AV95" s="33">
        <v>0</v>
      </c>
      <c r="AW95" s="33">
        <v>0</v>
      </c>
      <c r="AX95" s="33">
        <v>0</v>
      </c>
      <c r="AY95" s="33">
        <v>0</v>
      </c>
      <c r="AZ95" s="33">
        <v>0</v>
      </c>
      <c r="BA95" s="33">
        <v>0</v>
      </c>
      <c r="BB95" s="33">
        <v>0</v>
      </c>
      <c r="BC95" s="33">
        <v>0</v>
      </c>
      <c r="BD95" s="33">
        <v>0</v>
      </c>
      <c r="BE95" s="33">
        <v>0</v>
      </c>
      <c r="BF95" s="33">
        <v>0</v>
      </c>
      <c r="BG95" s="33">
        <v>0</v>
      </c>
      <c r="BH95" s="33">
        <v>0</v>
      </c>
      <c r="BI95" s="33">
        <v>0</v>
      </c>
      <c r="BJ95" s="33">
        <v>0</v>
      </c>
      <c r="BK95" s="33">
        <v>0</v>
      </c>
      <c r="BL95" s="33">
        <v>0</v>
      </c>
      <c r="BM95" s="33">
        <v>0</v>
      </c>
      <c r="BN95" s="33">
        <v>0</v>
      </c>
      <c r="BO95" s="33">
        <v>0</v>
      </c>
      <c r="BP95" s="33">
        <v>0</v>
      </c>
      <c r="BQ95" s="33">
        <v>0</v>
      </c>
      <c r="BR95" s="33">
        <v>0</v>
      </c>
      <c r="BS95" s="33">
        <v>0</v>
      </c>
      <c r="BT95" s="33">
        <v>0</v>
      </c>
      <c r="BU95" s="33">
        <v>0</v>
      </c>
      <c r="BV95" s="33">
        <v>0</v>
      </c>
      <c r="BW95" s="33">
        <v>0</v>
      </c>
      <c r="BX95" s="33">
        <v>0</v>
      </c>
      <c r="BY95" s="33">
        <v>0</v>
      </c>
      <c r="BZ95" s="33">
        <v>0</v>
      </c>
      <c r="CA95" s="33">
        <v>0</v>
      </c>
      <c r="CB95" s="33">
        <v>0</v>
      </c>
      <c r="CC95" s="33">
        <v>0</v>
      </c>
      <c r="CD95" s="33">
        <v>0</v>
      </c>
      <c r="CE95" s="33">
        <v>0</v>
      </c>
      <c r="CF95" s="33">
        <v>0</v>
      </c>
      <c r="CG95" s="33">
        <v>0</v>
      </c>
      <c r="CH95" s="33">
        <v>0</v>
      </c>
      <c r="CI95" s="33">
        <v>0</v>
      </c>
      <c r="CJ95" s="33">
        <v>0</v>
      </c>
      <c r="CK95" s="33">
        <v>0</v>
      </c>
      <c r="CL95" s="33">
        <v>0</v>
      </c>
      <c r="CM95" s="33">
        <v>0</v>
      </c>
      <c r="CN95" s="33">
        <v>0</v>
      </c>
      <c r="CO95" s="33">
        <v>0.10388115000000001</v>
      </c>
      <c r="CP95" s="33">
        <v>1.0592799999999999E-3</v>
      </c>
      <c r="CQ95" s="33">
        <v>0</v>
      </c>
      <c r="CR95" s="33">
        <v>0</v>
      </c>
      <c r="CS95" s="33">
        <v>0</v>
      </c>
      <c r="CT95" s="33">
        <v>9.5748999999999997E-4</v>
      </c>
      <c r="CU95" s="33">
        <v>2.4841000000000002E-4</v>
      </c>
      <c r="CV95" s="33">
        <v>0</v>
      </c>
      <c r="CW95" s="33">
        <v>8.3751999999999993E-3</v>
      </c>
      <c r="CX95" s="33">
        <v>4.6104800000000001E-3</v>
      </c>
      <c r="CY95" s="33">
        <v>0</v>
      </c>
      <c r="CZ95" s="33">
        <v>3.2744509999999998E-2</v>
      </c>
      <c r="DA95" s="33">
        <v>0</v>
      </c>
      <c r="DB95" s="33">
        <v>9.0163000000000005E-4</v>
      </c>
      <c r="DC95" s="33">
        <v>0</v>
      </c>
      <c r="DD95" s="33">
        <v>0</v>
      </c>
      <c r="DE95" s="33">
        <v>0</v>
      </c>
      <c r="DF95" s="33">
        <v>0</v>
      </c>
      <c r="DG95" s="33">
        <v>1.1060000000000001E-5</v>
      </c>
      <c r="DH95" s="33">
        <v>1.255556E-2</v>
      </c>
      <c r="DI95" s="33">
        <v>0</v>
      </c>
      <c r="DJ95" s="33">
        <v>0</v>
      </c>
      <c r="DK95" s="33">
        <v>0</v>
      </c>
      <c r="DL95" s="33">
        <v>0</v>
      </c>
      <c r="DM95" s="33">
        <v>0</v>
      </c>
      <c r="DN95" s="33">
        <v>2.0937000000000001E-4</v>
      </c>
      <c r="DO95" s="33">
        <v>0</v>
      </c>
      <c r="DP95" s="33">
        <v>9.6442999999999995E-4</v>
      </c>
      <c r="DQ95" s="33">
        <v>0</v>
      </c>
      <c r="DR95" s="33">
        <v>0</v>
      </c>
      <c r="DS95" s="33">
        <v>3.2777399999999999E-3</v>
      </c>
      <c r="DT95" s="33">
        <v>3.3616000000000002E-3</v>
      </c>
      <c r="DU95" s="33">
        <v>0</v>
      </c>
      <c r="DV95" s="33">
        <v>0</v>
      </c>
      <c r="DW95" s="33">
        <v>0</v>
      </c>
      <c r="DX95" s="33">
        <v>0</v>
      </c>
      <c r="DY95" s="33">
        <v>0</v>
      </c>
      <c r="DZ95" s="33">
        <v>5.9146999999999997E-4</v>
      </c>
      <c r="EA95" s="33">
        <v>6.4241599999999999E-3</v>
      </c>
      <c r="EB95" s="33">
        <v>0</v>
      </c>
      <c r="EC95" s="33">
        <v>6.4986999999999998E-4</v>
      </c>
      <c r="ED95" s="33">
        <v>1.8145999999999999E-4</v>
      </c>
      <c r="EE95" s="33">
        <v>0</v>
      </c>
      <c r="EF95" s="33">
        <v>0</v>
      </c>
      <c r="EG95" s="33">
        <v>0</v>
      </c>
      <c r="EH95" s="33">
        <v>0</v>
      </c>
      <c r="EI95" s="33">
        <v>0</v>
      </c>
      <c r="EJ95" s="33">
        <v>0</v>
      </c>
      <c r="EK95" s="33">
        <v>0</v>
      </c>
      <c r="EL95" s="33">
        <v>0</v>
      </c>
      <c r="EM95" s="33">
        <v>0</v>
      </c>
      <c r="EN95" s="33">
        <v>0</v>
      </c>
      <c r="EO95" s="33">
        <v>0</v>
      </c>
      <c r="EP95" s="33">
        <v>0</v>
      </c>
      <c r="EQ95" s="33">
        <v>0</v>
      </c>
      <c r="ER95" s="33">
        <v>0</v>
      </c>
      <c r="ES95" s="33">
        <v>0</v>
      </c>
      <c r="ET95" s="33">
        <v>0</v>
      </c>
      <c r="EU95" s="33">
        <v>0</v>
      </c>
      <c r="EV95" s="33">
        <v>0</v>
      </c>
      <c r="EW95" s="33">
        <v>0</v>
      </c>
      <c r="EX95" s="33">
        <v>0</v>
      </c>
      <c r="EY95" s="33">
        <v>0</v>
      </c>
      <c r="EZ95" s="33">
        <v>0</v>
      </c>
      <c r="FA95" s="33">
        <v>0</v>
      </c>
      <c r="FB95" s="33">
        <v>0</v>
      </c>
      <c r="FC95" s="33">
        <v>0</v>
      </c>
      <c r="FD95" s="33">
        <v>0</v>
      </c>
      <c r="FE95" s="33">
        <v>0</v>
      </c>
      <c r="FF95" s="33">
        <v>0</v>
      </c>
      <c r="FG95" s="33">
        <v>0</v>
      </c>
      <c r="FH95" s="33">
        <v>0</v>
      </c>
      <c r="FI95" s="33">
        <v>0</v>
      </c>
      <c r="FJ95" s="33">
        <v>0</v>
      </c>
      <c r="FK95" s="33">
        <v>0</v>
      </c>
      <c r="FL95" s="33">
        <v>0</v>
      </c>
      <c r="FM95" s="33">
        <v>0</v>
      </c>
      <c r="FN95" s="33">
        <v>0</v>
      </c>
      <c r="FO95" s="33">
        <v>0</v>
      </c>
      <c r="FP95" s="33">
        <v>0</v>
      </c>
      <c r="FQ95" s="33">
        <v>0</v>
      </c>
      <c r="FR95" s="33">
        <v>0</v>
      </c>
      <c r="FS95" s="33">
        <v>0</v>
      </c>
      <c r="FT95" s="33">
        <v>0</v>
      </c>
      <c r="FU95" s="33">
        <v>0</v>
      </c>
      <c r="FV95" s="33">
        <v>0</v>
      </c>
      <c r="FW95" s="33">
        <v>0</v>
      </c>
      <c r="FX95" s="33">
        <v>0</v>
      </c>
      <c r="FY95" s="33">
        <v>0</v>
      </c>
      <c r="FZ95" s="33">
        <v>0</v>
      </c>
      <c r="GA95" s="33">
        <v>1.0287289999999999E-2</v>
      </c>
      <c r="GB95" s="33">
        <v>0</v>
      </c>
      <c r="GC95" s="33">
        <v>0</v>
      </c>
      <c r="GD95" s="33">
        <v>0</v>
      </c>
      <c r="GE95" s="33">
        <v>0</v>
      </c>
      <c r="GF95" s="33">
        <v>0</v>
      </c>
      <c r="GG95" s="33">
        <v>0</v>
      </c>
      <c r="GH95" s="33">
        <v>0</v>
      </c>
      <c r="GI95" s="34">
        <v>0</v>
      </c>
    </row>
    <row r="96" spans="1:193" ht="15" customHeight="1">
      <c r="A96" s="18" t="s">
        <v>90</v>
      </c>
      <c r="B96" s="47" t="s">
        <v>298</v>
      </c>
      <c r="C96" s="32">
        <v>0</v>
      </c>
      <c r="D96" s="33">
        <v>0</v>
      </c>
      <c r="E96" s="33">
        <v>0</v>
      </c>
      <c r="F96" s="33">
        <v>0</v>
      </c>
      <c r="G96" s="33">
        <v>0</v>
      </c>
      <c r="H96" s="33">
        <v>0</v>
      </c>
      <c r="I96" s="33">
        <v>0</v>
      </c>
      <c r="J96" s="33">
        <v>0</v>
      </c>
      <c r="K96" s="33">
        <v>0</v>
      </c>
      <c r="L96" s="33">
        <v>0</v>
      </c>
      <c r="M96" s="33">
        <v>0</v>
      </c>
      <c r="N96" s="33">
        <v>0</v>
      </c>
      <c r="O96" s="33">
        <v>0</v>
      </c>
      <c r="P96" s="33">
        <v>0</v>
      </c>
      <c r="Q96" s="33">
        <v>0</v>
      </c>
      <c r="R96" s="33">
        <v>3.4010000000000001E-5</v>
      </c>
      <c r="S96" s="33">
        <v>0</v>
      </c>
      <c r="T96" s="97">
        <v>0</v>
      </c>
      <c r="U96" s="33">
        <v>0</v>
      </c>
      <c r="V96" s="33">
        <v>0</v>
      </c>
      <c r="W96" s="33">
        <v>0</v>
      </c>
      <c r="X96" s="33">
        <v>3.40851E-3</v>
      </c>
      <c r="Y96" s="33">
        <v>1.2704E-4</v>
      </c>
      <c r="Z96" s="33">
        <v>0</v>
      </c>
      <c r="AA96" s="33">
        <v>0</v>
      </c>
      <c r="AB96" s="104">
        <v>0</v>
      </c>
      <c r="AC96" s="33">
        <v>0</v>
      </c>
      <c r="AD96" s="33">
        <v>0</v>
      </c>
      <c r="AE96" s="33">
        <v>0</v>
      </c>
      <c r="AF96" s="33">
        <v>0</v>
      </c>
      <c r="AG96" s="33">
        <v>0</v>
      </c>
      <c r="AH96" s="33">
        <v>0</v>
      </c>
      <c r="AI96" s="33">
        <v>0</v>
      </c>
      <c r="AJ96" s="33">
        <v>0</v>
      </c>
      <c r="AK96" s="33">
        <v>0</v>
      </c>
      <c r="AL96" s="33">
        <v>0</v>
      </c>
      <c r="AM96" s="33">
        <v>0</v>
      </c>
      <c r="AN96" s="33">
        <v>0</v>
      </c>
      <c r="AO96" s="33">
        <v>0</v>
      </c>
      <c r="AP96" s="33">
        <v>0</v>
      </c>
      <c r="AQ96" s="33">
        <v>0</v>
      </c>
      <c r="AR96" s="33">
        <v>1.9846999999999999E-4</v>
      </c>
      <c r="AS96" s="33">
        <v>6.9500000000000004E-6</v>
      </c>
      <c r="AT96" s="33">
        <v>5.4248300000000003E-3</v>
      </c>
      <c r="AU96" s="33">
        <v>0</v>
      </c>
      <c r="AV96" s="33">
        <v>0</v>
      </c>
      <c r="AW96" s="33">
        <v>0</v>
      </c>
      <c r="AX96" s="33">
        <v>0</v>
      </c>
      <c r="AY96" s="33">
        <v>0</v>
      </c>
      <c r="AZ96" s="33">
        <v>0</v>
      </c>
      <c r="BA96" s="33">
        <v>0</v>
      </c>
      <c r="BB96" s="33">
        <v>0</v>
      </c>
      <c r="BC96" s="33">
        <v>0</v>
      </c>
      <c r="BD96" s="33">
        <v>0</v>
      </c>
      <c r="BE96" s="33">
        <v>0</v>
      </c>
      <c r="BF96" s="33">
        <v>0</v>
      </c>
      <c r="BG96" s="33">
        <v>0</v>
      </c>
      <c r="BH96" s="33">
        <v>0</v>
      </c>
      <c r="BI96" s="33">
        <v>0</v>
      </c>
      <c r="BJ96" s="33">
        <v>0</v>
      </c>
      <c r="BK96" s="33">
        <v>2.7294999999999999E-4</v>
      </c>
      <c r="BL96" s="33">
        <v>0</v>
      </c>
      <c r="BM96" s="33">
        <v>0</v>
      </c>
      <c r="BN96" s="33">
        <v>3.2768000000000001E-4</v>
      </c>
      <c r="BO96" s="33">
        <v>0</v>
      </c>
      <c r="BP96" s="33">
        <v>0</v>
      </c>
      <c r="BQ96" s="33">
        <v>0</v>
      </c>
      <c r="BR96" s="33">
        <v>0</v>
      </c>
      <c r="BS96" s="33">
        <v>1.04225E-3</v>
      </c>
      <c r="BT96" s="33">
        <v>4.1536999999999998E-4</v>
      </c>
      <c r="BU96" s="33">
        <v>3.9507800000000001E-3</v>
      </c>
      <c r="BV96" s="33">
        <v>2.02703E-3</v>
      </c>
      <c r="BW96" s="33">
        <v>1.1323800000000001E-3</v>
      </c>
      <c r="BX96" s="33">
        <v>0</v>
      </c>
      <c r="BY96" s="33">
        <v>0</v>
      </c>
      <c r="BZ96" s="33">
        <v>0</v>
      </c>
      <c r="CA96" s="33">
        <v>0</v>
      </c>
      <c r="CB96" s="33">
        <v>0</v>
      </c>
      <c r="CC96" s="33">
        <v>1.60008E-3</v>
      </c>
      <c r="CD96" s="33">
        <v>0</v>
      </c>
      <c r="CE96" s="33">
        <v>0</v>
      </c>
      <c r="CF96" s="33">
        <v>0</v>
      </c>
      <c r="CG96" s="33">
        <v>5.5000000000000003E-7</v>
      </c>
      <c r="CH96" s="33">
        <v>2.0857699999999998E-3</v>
      </c>
      <c r="CI96" s="33">
        <v>5.0900000000000004E-6</v>
      </c>
      <c r="CJ96" s="33">
        <v>1.99402E-3</v>
      </c>
      <c r="CK96" s="33">
        <v>3.3856000000000001E-4</v>
      </c>
      <c r="CL96" s="33">
        <v>0.15898319999999999</v>
      </c>
      <c r="CM96" s="33">
        <v>2.762593E-2</v>
      </c>
      <c r="CN96" s="33">
        <v>8.5663260000000005E-2</v>
      </c>
      <c r="CO96" s="33">
        <v>2.8382540000000001E-2</v>
      </c>
      <c r="CP96" s="33">
        <v>0.14903786999999999</v>
      </c>
      <c r="CQ96" s="33">
        <v>2.7853940000000001E-2</v>
      </c>
      <c r="CR96" s="33">
        <v>9.8437999999999998E-3</v>
      </c>
      <c r="CS96" s="33">
        <v>1.517028E-2</v>
      </c>
      <c r="CT96" s="33">
        <v>7.0883100000000004E-2</v>
      </c>
      <c r="CU96" s="33">
        <v>1.361998E-2</v>
      </c>
      <c r="CV96" s="33">
        <v>3.5165439999999999E-2</v>
      </c>
      <c r="CW96" s="33">
        <v>2.6065990000000001E-2</v>
      </c>
      <c r="CX96" s="33">
        <v>4.2637510000000003E-2</v>
      </c>
      <c r="CY96" s="33">
        <v>2.9235799999999998E-3</v>
      </c>
      <c r="CZ96" s="33">
        <v>9.6047300000000006E-3</v>
      </c>
      <c r="DA96" s="33">
        <v>5.8531399999999997E-3</v>
      </c>
      <c r="DB96" s="33">
        <v>1.8584E-4</v>
      </c>
      <c r="DC96" s="33">
        <v>4.7956700000000001E-3</v>
      </c>
      <c r="DD96" s="33">
        <v>7.1181899999999999E-3</v>
      </c>
      <c r="DE96" s="33">
        <v>1.80791E-3</v>
      </c>
      <c r="DF96" s="33">
        <v>2.4361500000000002E-3</v>
      </c>
      <c r="DG96" s="33">
        <v>6.2839999999999997E-3</v>
      </c>
      <c r="DH96" s="33">
        <v>6.6702000000000003E-3</v>
      </c>
      <c r="DI96" s="33">
        <v>6.3080999999999999E-4</v>
      </c>
      <c r="DJ96" s="33">
        <v>3.9631199999999997E-3</v>
      </c>
      <c r="DK96" s="33">
        <v>1.4728E-3</v>
      </c>
      <c r="DL96" s="33">
        <v>6.0732900000000003E-3</v>
      </c>
      <c r="DM96" s="33">
        <v>3.4932399999999999E-3</v>
      </c>
      <c r="DN96" s="33">
        <v>9.1788999999999998E-4</v>
      </c>
      <c r="DO96" s="33">
        <v>6.0063E-4</v>
      </c>
      <c r="DP96" s="33">
        <v>3.144E-4</v>
      </c>
      <c r="DQ96" s="33">
        <v>0</v>
      </c>
      <c r="DR96" s="33">
        <v>9.6887799999999993E-3</v>
      </c>
      <c r="DS96" s="33">
        <v>9.7157500000000004E-3</v>
      </c>
      <c r="DT96" s="33">
        <v>1.0279760000000001E-2</v>
      </c>
      <c r="DU96" s="33">
        <v>1.9555000000000002E-3</v>
      </c>
      <c r="DV96" s="33">
        <v>1.8481589999999999E-2</v>
      </c>
      <c r="DW96" s="33">
        <v>0</v>
      </c>
      <c r="DX96" s="33">
        <v>7.8481699999999998E-3</v>
      </c>
      <c r="DY96" s="33">
        <v>0</v>
      </c>
      <c r="DZ96" s="33">
        <v>1.0217000000000001E-4</v>
      </c>
      <c r="EA96" s="33">
        <v>4.3910999999999999E-4</v>
      </c>
      <c r="EB96" s="33">
        <v>6.8418999999999999E-4</v>
      </c>
      <c r="EC96" s="33">
        <v>6.9839999999999995E-5</v>
      </c>
      <c r="ED96" s="33">
        <v>1.6750000000000001E-5</v>
      </c>
      <c r="EE96" s="33">
        <v>0</v>
      </c>
      <c r="EF96" s="33">
        <v>0</v>
      </c>
      <c r="EG96" s="33">
        <v>0</v>
      </c>
      <c r="EH96" s="33">
        <v>2.2417499999999998E-3</v>
      </c>
      <c r="EI96" s="33">
        <v>0</v>
      </c>
      <c r="EJ96" s="33">
        <v>4.1799999999999998E-6</v>
      </c>
      <c r="EK96" s="33">
        <v>4.4000000000000002E-6</v>
      </c>
      <c r="EL96" s="33">
        <v>0</v>
      </c>
      <c r="EM96" s="33">
        <v>0</v>
      </c>
      <c r="EN96" s="33">
        <v>0</v>
      </c>
      <c r="EO96" s="33">
        <v>0</v>
      </c>
      <c r="EP96" s="33">
        <v>0</v>
      </c>
      <c r="EQ96" s="33">
        <v>1.1058E-4</v>
      </c>
      <c r="ER96" s="33">
        <v>1.2634000000000001E-4</v>
      </c>
      <c r="ES96" s="33">
        <v>0</v>
      </c>
      <c r="ET96" s="33">
        <v>2.5500000000000001E-6</v>
      </c>
      <c r="EU96" s="33">
        <v>0</v>
      </c>
      <c r="EV96" s="33">
        <v>0</v>
      </c>
      <c r="EW96" s="33">
        <v>5.6699999999999999E-6</v>
      </c>
      <c r="EX96" s="33">
        <v>0</v>
      </c>
      <c r="EY96" s="33">
        <v>9.9199999999999999E-6</v>
      </c>
      <c r="EZ96" s="33">
        <v>5.9630000000000003E-5</v>
      </c>
      <c r="FA96" s="33">
        <v>2.2229999999999999E-5</v>
      </c>
      <c r="FB96" s="33">
        <v>1.6203999999999999E-4</v>
      </c>
      <c r="FC96" s="33">
        <v>2.054E-5</v>
      </c>
      <c r="FD96" s="33">
        <v>6.0355999999999995E-4</v>
      </c>
      <c r="FE96" s="33">
        <v>6.3609999999999996E-5</v>
      </c>
      <c r="FF96" s="33">
        <v>0</v>
      </c>
      <c r="FG96" s="33">
        <v>0</v>
      </c>
      <c r="FH96" s="33">
        <v>2.5600000000000001E-6</v>
      </c>
      <c r="FI96" s="33">
        <v>0</v>
      </c>
      <c r="FJ96" s="33">
        <v>0</v>
      </c>
      <c r="FK96" s="33">
        <v>3.4400000000000003E-5</v>
      </c>
      <c r="FL96" s="33">
        <v>8.8200000000000003E-5</v>
      </c>
      <c r="FM96" s="33">
        <v>7.08E-5</v>
      </c>
      <c r="FN96" s="33">
        <v>0</v>
      </c>
      <c r="FO96" s="33">
        <v>0</v>
      </c>
      <c r="FP96" s="33">
        <v>0</v>
      </c>
      <c r="FQ96" s="33">
        <v>0</v>
      </c>
      <c r="FR96" s="33">
        <v>0</v>
      </c>
      <c r="FS96" s="33">
        <v>0</v>
      </c>
      <c r="FT96" s="33">
        <v>1.5400000000000001E-6</v>
      </c>
      <c r="FU96" s="33">
        <v>0</v>
      </c>
      <c r="FV96" s="33">
        <v>0</v>
      </c>
      <c r="FW96" s="33">
        <v>5.8699999999999997E-6</v>
      </c>
      <c r="FX96" s="33">
        <v>0</v>
      </c>
      <c r="FY96" s="33">
        <v>0</v>
      </c>
      <c r="FZ96" s="33">
        <v>1.48413E-3</v>
      </c>
      <c r="GA96" s="33">
        <v>3.2230059999999998E-2</v>
      </c>
      <c r="GB96" s="33">
        <v>1.0917E-4</v>
      </c>
      <c r="GC96" s="33">
        <v>0</v>
      </c>
      <c r="GD96" s="33">
        <v>0</v>
      </c>
      <c r="GE96" s="33">
        <v>0</v>
      </c>
      <c r="GF96" s="33">
        <v>0</v>
      </c>
      <c r="GG96" s="33">
        <v>9.8120000000000002E-5</v>
      </c>
      <c r="GH96" s="33">
        <v>0</v>
      </c>
      <c r="GI96" s="34">
        <v>0</v>
      </c>
    </row>
    <row r="97" spans="1:193" ht="15" customHeight="1">
      <c r="A97" s="18" t="s">
        <v>91</v>
      </c>
      <c r="B97" s="47" t="s">
        <v>299</v>
      </c>
      <c r="C97" s="32">
        <v>0</v>
      </c>
      <c r="D97" s="33">
        <v>0</v>
      </c>
      <c r="E97" s="33">
        <v>0</v>
      </c>
      <c r="F97" s="33">
        <v>0</v>
      </c>
      <c r="G97" s="33">
        <v>0</v>
      </c>
      <c r="H97" s="33">
        <v>0</v>
      </c>
      <c r="I97" s="33">
        <v>0</v>
      </c>
      <c r="J97" s="33">
        <v>0</v>
      </c>
      <c r="K97" s="33">
        <v>0</v>
      </c>
      <c r="L97" s="33">
        <v>0</v>
      </c>
      <c r="M97" s="33">
        <v>0</v>
      </c>
      <c r="N97" s="33">
        <v>0</v>
      </c>
      <c r="O97" s="33">
        <v>0</v>
      </c>
      <c r="P97" s="33">
        <v>0</v>
      </c>
      <c r="Q97" s="33">
        <v>0</v>
      </c>
      <c r="R97" s="33">
        <v>0</v>
      </c>
      <c r="S97" s="33">
        <v>0</v>
      </c>
      <c r="T97" s="97">
        <v>0</v>
      </c>
      <c r="U97" s="33">
        <v>0</v>
      </c>
      <c r="V97" s="33">
        <v>0</v>
      </c>
      <c r="W97" s="33">
        <v>0</v>
      </c>
      <c r="X97" s="33">
        <v>0</v>
      </c>
      <c r="Y97" s="33">
        <v>0</v>
      </c>
      <c r="Z97" s="33">
        <v>0</v>
      </c>
      <c r="AA97" s="33">
        <v>0</v>
      </c>
      <c r="AB97" s="104">
        <v>0</v>
      </c>
      <c r="AC97" s="33">
        <v>0</v>
      </c>
      <c r="AD97" s="33">
        <v>0</v>
      </c>
      <c r="AE97" s="33">
        <v>0</v>
      </c>
      <c r="AF97" s="33">
        <v>0</v>
      </c>
      <c r="AG97" s="33">
        <v>0</v>
      </c>
      <c r="AH97" s="33">
        <v>0</v>
      </c>
      <c r="AI97" s="33">
        <v>0</v>
      </c>
      <c r="AJ97" s="33">
        <v>0</v>
      </c>
      <c r="AK97" s="33">
        <v>0</v>
      </c>
      <c r="AL97" s="33">
        <v>0</v>
      </c>
      <c r="AM97" s="33">
        <v>0</v>
      </c>
      <c r="AN97" s="33">
        <v>0</v>
      </c>
      <c r="AO97" s="33">
        <v>0</v>
      </c>
      <c r="AP97" s="33">
        <v>0</v>
      </c>
      <c r="AQ97" s="33">
        <v>0</v>
      </c>
      <c r="AR97" s="33">
        <v>0</v>
      </c>
      <c r="AS97" s="33">
        <v>0</v>
      </c>
      <c r="AT97" s="33">
        <v>0</v>
      </c>
      <c r="AU97" s="33">
        <v>0</v>
      </c>
      <c r="AV97" s="33">
        <v>0</v>
      </c>
      <c r="AW97" s="33">
        <v>0</v>
      </c>
      <c r="AX97" s="33">
        <v>0</v>
      </c>
      <c r="AY97" s="33">
        <v>0</v>
      </c>
      <c r="AZ97" s="33">
        <v>0</v>
      </c>
      <c r="BA97" s="33">
        <v>0</v>
      </c>
      <c r="BB97" s="33">
        <v>0</v>
      </c>
      <c r="BC97" s="33">
        <v>0</v>
      </c>
      <c r="BD97" s="33">
        <v>0</v>
      </c>
      <c r="BE97" s="33">
        <v>0</v>
      </c>
      <c r="BF97" s="33">
        <v>0</v>
      </c>
      <c r="BG97" s="33">
        <v>0</v>
      </c>
      <c r="BH97" s="33">
        <v>0</v>
      </c>
      <c r="BI97" s="33">
        <v>0</v>
      </c>
      <c r="BJ97" s="33">
        <v>0</v>
      </c>
      <c r="BK97" s="33">
        <v>0</v>
      </c>
      <c r="BL97" s="33">
        <v>0</v>
      </c>
      <c r="BM97" s="33">
        <v>0</v>
      </c>
      <c r="BN97" s="33">
        <v>0</v>
      </c>
      <c r="BO97" s="33">
        <v>0</v>
      </c>
      <c r="BP97" s="33">
        <v>0</v>
      </c>
      <c r="BQ97" s="33">
        <v>0</v>
      </c>
      <c r="BR97" s="33">
        <v>0</v>
      </c>
      <c r="BS97" s="33">
        <v>0</v>
      </c>
      <c r="BT97" s="33">
        <v>0</v>
      </c>
      <c r="BU97" s="33">
        <v>0</v>
      </c>
      <c r="BV97" s="33">
        <v>0</v>
      </c>
      <c r="BW97" s="33">
        <v>0</v>
      </c>
      <c r="BX97" s="33">
        <v>0</v>
      </c>
      <c r="BY97" s="33">
        <v>0</v>
      </c>
      <c r="BZ97" s="33">
        <v>0</v>
      </c>
      <c r="CA97" s="33">
        <v>0</v>
      </c>
      <c r="CB97" s="33">
        <v>0</v>
      </c>
      <c r="CC97" s="33">
        <v>0</v>
      </c>
      <c r="CD97" s="33">
        <v>0</v>
      </c>
      <c r="CE97" s="33">
        <v>0</v>
      </c>
      <c r="CF97" s="33">
        <v>0</v>
      </c>
      <c r="CG97" s="33">
        <v>0</v>
      </c>
      <c r="CH97" s="33">
        <v>0</v>
      </c>
      <c r="CI97" s="33">
        <v>0</v>
      </c>
      <c r="CJ97" s="33">
        <v>0</v>
      </c>
      <c r="CK97" s="33">
        <v>0</v>
      </c>
      <c r="CL97" s="33">
        <v>0</v>
      </c>
      <c r="CM97" s="33">
        <v>0</v>
      </c>
      <c r="CN97" s="33">
        <v>0</v>
      </c>
      <c r="CO97" s="33">
        <v>0</v>
      </c>
      <c r="CP97" s="33">
        <v>0</v>
      </c>
      <c r="CQ97" s="33">
        <v>0.14102534999999999</v>
      </c>
      <c r="CR97" s="33">
        <v>0</v>
      </c>
      <c r="CS97" s="33">
        <v>0</v>
      </c>
      <c r="CT97" s="33">
        <v>0</v>
      </c>
      <c r="CU97" s="33">
        <v>0</v>
      </c>
      <c r="CV97" s="33">
        <v>0</v>
      </c>
      <c r="CW97" s="33">
        <v>0</v>
      </c>
      <c r="CX97" s="33">
        <v>0</v>
      </c>
      <c r="CY97" s="33">
        <v>0</v>
      </c>
      <c r="CZ97" s="33">
        <v>0</v>
      </c>
      <c r="DA97" s="33">
        <v>0</v>
      </c>
      <c r="DB97" s="33">
        <v>0</v>
      </c>
      <c r="DC97" s="33">
        <v>0</v>
      </c>
      <c r="DD97" s="33">
        <v>0</v>
      </c>
      <c r="DE97" s="33">
        <v>0</v>
      </c>
      <c r="DF97" s="33">
        <v>0</v>
      </c>
      <c r="DG97" s="33">
        <v>0</v>
      </c>
      <c r="DH97" s="33">
        <v>0</v>
      </c>
      <c r="DI97" s="33">
        <v>0</v>
      </c>
      <c r="DJ97" s="33">
        <v>0</v>
      </c>
      <c r="DK97" s="33">
        <v>0</v>
      </c>
      <c r="DL97" s="33">
        <v>0</v>
      </c>
      <c r="DM97" s="33">
        <v>0</v>
      </c>
      <c r="DN97" s="33">
        <v>0</v>
      </c>
      <c r="DO97" s="33">
        <v>0</v>
      </c>
      <c r="DP97" s="33">
        <v>0</v>
      </c>
      <c r="DQ97" s="33">
        <v>0</v>
      </c>
      <c r="DR97" s="33">
        <v>0</v>
      </c>
      <c r="DS97" s="33">
        <v>0</v>
      </c>
      <c r="DT97" s="33">
        <v>0</v>
      </c>
      <c r="DU97" s="33">
        <v>0</v>
      </c>
      <c r="DV97" s="33">
        <v>0</v>
      </c>
      <c r="DW97" s="33">
        <v>0</v>
      </c>
      <c r="DX97" s="33">
        <v>0</v>
      </c>
      <c r="DY97" s="33">
        <v>0</v>
      </c>
      <c r="DZ97" s="33">
        <v>0</v>
      </c>
      <c r="EA97" s="33">
        <v>0</v>
      </c>
      <c r="EB97" s="33">
        <v>0</v>
      </c>
      <c r="EC97" s="33">
        <v>0</v>
      </c>
      <c r="ED97" s="33">
        <v>0</v>
      </c>
      <c r="EE97" s="33">
        <v>0</v>
      </c>
      <c r="EF97" s="33">
        <v>0</v>
      </c>
      <c r="EG97" s="33">
        <v>0</v>
      </c>
      <c r="EH97" s="33">
        <v>0</v>
      </c>
      <c r="EI97" s="33">
        <v>0</v>
      </c>
      <c r="EJ97" s="33">
        <v>0</v>
      </c>
      <c r="EK97" s="33">
        <v>0</v>
      </c>
      <c r="EL97" s="33">
        <v>0</v>
      </c>
      <c r="EM97" s="33">
        <v>0</v>
      </c>
      <c r="EN97" s="33">
        <v>0</v>
      </c>
      <c r="EO97" s="33">
        <v>0</v>
      </c>
      <c r="EP97" s="33">
        <v>0</v>
      </c>
      <c r="EQ97" s="33">
        <v>0</v>
      </c>
      <c r="ER97" s="33">
        <v>0</v>
      </c>
      <c r="ES97" s="33">
        <v>0</v>
      </c>
      <c r="ET97" s="33">
        <v>0</v>
      </c>
      <c r="EU97" s="33">
        <v>0</v>
      </c>
      <c r="EV97" s="33">
        <v>0</v>
      </c>
      <c r="EW97" s="33">
        <v>0</v>
      </c>
      <c r="EX97" s="33">
        <v>0</v>
      </c>
      <c r="EY97" s="33">
        <v>0</v>
      </c>
      <c r="EZ97" s="33">
        <v>0</v>
      </c>
      <c r="FA97" s="33">
        <v>0</v>
      </c>
      <c r="FB97" s="33">
        <v>0</v>
      </c>
      <c r="FC97" s="33">
        <v>0</v>
      </c>
      <c r="FD97" s="33">
        <v>0</v>
      </c>
      <c r="FE97" s="33">
        <v>0</v>
      </c>
      <c r="FF97" s="33">
        <v>0</v>
      </c>
      <c r="FG97" s="33">
        <v>0</v>
      </c>
      <c r="FH97" s="33">
        <v>0</v>
      </c>
      <c r="FI97" s="33">
        <v>0</v>
      </c>
      <c r="FJ97" s="33">
        <v>0</v>
      </c>
      <c r="FK97" s="33">
        <v>0</v>
      </c>
      <c r="FL97" s="33">
        <v>0</v>
      </c>
      <c r="FM97" s="33">
        <v>0</v>
      </c>
      <c r="FN97" s="33">
        <v>0</v>
      </c>
      <c r="FO97" s="33">
        <v>0</v>
      </c>
      <c r="FP97" s="33">
        <v>0</v>
      </c>
      <c r="FQ97" s="33">
        <v>0</v>
      </c>
      <c r="FR97" s="33">
        <v>0</v>
      </c>
      <c r="FS97" s="33">
        <v>0</v>
      </c>
      <c r="FT97" s="33">
        <v>0</v>
      </c>
      <c r="FU97" s="33">
        <v>0</v>
      </c>
      <c r="FV97" s="33">
        <v>0</v>
      </c>
      <c r="FW97" s="33">
        <v>0</v>
      </c>
      <c r="FX97" s="33">
        <v>0</v>
      </c>
      <c r="FY97" s="33">
        <v>0</v>
      </c>
      <c r="FZ97" s="33">
        <v>0</v>
      </c>
      <c r="GA97" s="33">
        <v>1.0777780000000001E-2</v>
      </c>
      <c r="GB97" s="33">
        <v>0</v>
      </c>
      <c r="GC97" s="33">
        <v>0</v>
      </c>
      <c r="GD97" s="33">
        <v>0</v>
      </c>
      <c r="GE97" s="33">
        <v>0</v>
      </c>
      <c r="GF97" s="33">
        <v>0</v>
      </c>
      <c r="GG97" s="33">
        <v>0</v>
      </c>
      <c r="GH97" s="33">
        <v>0</v>
      </c>
      <c r="GI97" s="34">
        <v>0</v>
      </c>
      <c r="GJ97" s="19"/>
      <c r="GK97" s="19"/>
    </row>
    <row r="98" spans="1:193" ht="15" customHeight="1">
      <c r="A98" s="18" t="s">
        <v>92</v>
      </c>
      <c r="B98" s="47" t="s">
        <v>300</v>
      </c>
      <c r="C98" s="32">
        <v>0</v>
      </c>
      <c r="D98" s="33">
        <v>0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3">
        <v>0</v>
      </c>
      <c r="L98" s="33">
        <v>0</v>
      </c>
      <c r="M98" s="33">
        <v>0</v>
      </c>
      <c r="N98" s="33">
        <v>0</v>
      </c>
      <c r="O98" s="33">
        <v>0</v>
      </c>
      <c r="P98" s="33">
        <v>0</v>
      </c>
      <c r="Q98" s="33">
        <v>0</v>
      </c>
      <c r="R98" s="33">
        <v>0</v>
      </c>
      <c r="S98" s="33">
        <v>0</v>
      </c>
      <c r="T98" s="97">
        <v>0</v>
      </c>
      <c r="U98" s="33">
        <v>0</v>
      </c>
      <c r="V98" s="33">
        <v>0</v>
      </c>
      <c r="W98" s="33">
        <v>0</v>
      </c>
      <c r="X98" s="33">
        <v>0</v>
      </c>
      <c r="Y98" s="33">
        <v>0</v>
      </c>
      <c r="Z98" s="33">
        <v>0</v>
      </c>
      <c r="AA98" s="33">
        <v>0</v>
      </c>
      <c r="AB98" s="104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0</v>
      </c>
      <c r="AI98" s="33">
        <v>0</v>
      </c>
      <c r="AJ98" s="33">
        <v>0</v>
      </c>
      <c r="AK98" s="33">
        <v>0</v>
      </c>
      <c r="AL98" s="33">
        <v>0</v>
      </c>
      <c r="AM98" s="33">
        <v>0</v>
      </c>
      <c r="AN98" s="33">
        <v>0</v>
      </c>
      <c r="AO98" s="33">
        <v>0</v>
      </c>
      <c r="AP98" s="33">
        <v>0</v>
      </c>
      <c r="AQ98" s="33">
        <v>0</v>
      </c>
      <c r="AR98" s="33">
        <v>0</v>
      </c>
      <c r="AS98" s="33">
        <v>0</v>
      </c>
      <c r="AT98" s="33">
        <v>0</v>
      </c>
      <c r="AU98" s="33">
        <v>0</v>
      </c>
      <c r="AV98" s="33">
        <v>0</v>
      </c>
      <c r="AW98" s="33">
        <v>0</v>
      </c>
      <c r="AX98" s="33">
        <v>0</v>
      </c>
      <c r="AY98" s="33">
        <v>0</v>
      </c>
      <c r="AZ98" s="33">
        <v>0</v>
      </c>
      <c r="BA98" s="33">
        <v>0</v>
      </c>
      <c r="BB98" s="33">
        <v>0</v>
      </c>
      <c r="BC98" s="33">
        <v>0</v>
      </c>
      <c r="BD98" s="33">
        <v>0</v>
      </c>
      <c r="BE98" s="33">
        <v>0</v>
      </c>
      <c r="BF98" s="33">
        <v>0</v>
      </c>
      <c r="BG98" s="33">
        <v>0</v>
      </c>
      <c r="BH98" s="33">
        <v>0</v>
      </c>
      <c r="BI98" s="33">
        <v>0</v>
      </c>
      <c r="BJ98" s="33">
        <v>0</v>
      </c>
      <c r="BK98" s="33">
        <v>0</v>
      </c>
      <c r="BL98" s="33">
        <v>0</v>
      </c>
      <c r="BM98" s="33">
        <v>0</v>
      </c>
      <c r="BN98" s="33">
        <v>0</v>
      </c>
      <c r="BO98" s="33">
        <v>0</v>
      </c>
      <c r="BP98" s="33">
        <v>0</v>
      </c>
      <c r="BQ98" s="33">
        <v>0</v>
      </c>
      <c r="BR98" s="33">
        <v>0</v>
      </c>
      <c r="BS98" s="33">
        <v>0</v>
      </c>
      <c r="BT98" s="33">
        <v>0</v>
      </c>
      <c r="BU98" s="33">
        <v>0</v>
      </c>
      <c r="BV98" s="33">
        <v>0</v>
      </c>
      <c r="BW98" s="33">
        <v>0</v>
      </c>
      <c r="BX98" s="33">
        <v>0</v>
      </c>
      <c r="BY98" s="33">
        <v>0</v>
      </c>
      <c r="BZ98" s="33">
        <v>0</v>
      </c>
      <c r="CA98" s="33">
        <v>0</v>
      </c>
      <c r="CB98" s="33">
        <v>0</v>
      </c>
      <c r="CC98" s="33">
        <v>0</v>
      </c>
      <c r="CD98" s="33">
        <v>0</v>
      </c>
      <c r="CE98" s="33">
        <v>0</v>
      </c>
      <c r="CF98" s="33">
        <v>0</v>
      </c>
      <c r="CG98" s="33">
        <v>0</v>
      </c>
      <c r="CH98" s="33">
        <v>0</v>
      </c>
      <c r="CI98" s="33">
        <v>0</v>
      </c>
      <c r="CJ98" s="33">
        <v>0</v>
      </c>
      <c r="CK98" s="33">
        <v>0</v>
      </c>
      <c r="CL98" s="33">
        <v>0</v>
      </c>
      <c r="CM98" s="33">
        <v>0</v>
      </c>
      <c r="CN98" s="33">
        <v>0</v>
      </c>
      <c r="CO98" s="33">
        <v>0</v>
      </c>
      <c r="CP98" s="33">
        <v>0</v>
      </c>
      <c r="CQ98" s="33">
        <v>0</v>
      </c>
      <c r="CR98" s="33">
        <v>0.25707023000000001</v>
      </c>
      <c r="CS98" s="33">
        <v>0</v>
      </c>
      <c r="CT98" s="33">
        <v>0</v>
      </c>
      <c r="CU98" s="33">
        <v>0</v>
      </c>
      <c r="CV98" s="33">
        <v>0</v>
      </c>
      <c r="CW98" s="33">
        <v>0</v>
      </c>
      <c r="CX98" s="33">
        <v>0</v>
      </c>
      <c r="CY98" s="33">
        <v>0</v>
      </c>
      <c r="CZ98" s="33">
        <v>0</v>
      </c>
      <c r="DA98" s="33">
        <v>0</v>
      </c>
      <c r="DB98" s="33">
        <v>0</v>
      </c>
      <c r="DC98" s="33">
        <v>0</v>
      </c>
      <c r="DD98" s="33">
        <v>0</v>
      </c>
      <c r="DE98" s="33">
        <v>0</v>
      </c>
      <c r="DF98" s="33">
        <v>0</v>
      </c>
      <c r="DG98" s="33">
        <v>0</v>
      </c>
      <c r="DH98" s="33">
        <v>0</v>
      </c>
      <c r="DI98" s="33">
        <v>0</v>
      </c>
      <c r="DJ98" s="33">
        <v>0</v>
      </c>
      <c r="DK98" s="33">
        <v>0</v>
      </c>
      <c r="DL98" s="33">
        <v>0</v>
      </c>
      <c r="DM98" s="33">
        <v>0</v>
      </c>
      <c r="DN98" s="33">
        <v>0</v>
      </c>
      <c r="DO98" s="33">
        <v>0</v>
      </c>
      <c r="DP98" s="33">
        <v>0</v>
      </c>
      <c r="DQ98" s="33">
        <v>0</v>
      </c>
      <c r="DR98" s="33">
        <v>0</v>
      </c>
      <c r="DS98" s="33">
        <v>0</v>
      </c>
      <c r="DT98" s="33">
        <v>0</v>
      </c>
      <c r="DU98" s="33">
        <v>0</v>
      </c>
      <c r="DV98" s="33">
        <v>0</v>
      </c>
      <c r="DW98" s="33">
        <v>0</v>
      </c>
      <c r="DX98" s="33">
        <v>0</v>
      </c>
      <c r="DY98" s="33">
        <v>0</v>
      </c>
      <c r="DZ98" s="33">
        <v>0</v>
      </c>
      <c r="EA98" s="33">
        <v>0</v>
      </c>
      <c r="EB98" s="33">
        <v>0</v>
      </c>
      <c r="EC98" s="33">
        <v>0</v>
      </c>
      <c r="ED98" s="33">
        <v>0</v>
      </c>
      <c r="EE98" s="33">
        <v>0</v>
      </c>
      <c r="EF98" s="33">
        <v>0</v>
      </c>
      <c r="EG98" s="33">
        <v>0</v>
      </c>
      <c r="EH98" s="33">
        <v>0</v>
      </c>
      <c r="EI98" s="33">
        <v>0</v>
      </c>
      <c r="EJ98" s="33">
        <v>0</v>
      </c>
      <c r="EK98" s="33">
        <v>0</v>
      </c>
      <c r="EL98" s="33">
        <v>0</v>
      </c>
      <c r="EM98" s="33">
        <v>0</v>
      </c>
      <c r="EN98" s="33">
        <v>0</v>
      </c>
      <c r="EO98" s="33">
        <v>0</v>
      </c>
      <c r="EP98" s="33">
        <v>0</v>
      </c>
      <c r="EQ98" s="33">
        <v>0</v>
      </c>
      <c r="ER98" s="33">
        <v>0</v>
      </c>
      <c r="ES98" s="33">
        <v>0</v>
      </c>
      <c r="ET98" s="33">
        <v>0</v>
      </c>
      <c r="EU98" s="33">
        <v>0</v>
      </c>
      <c r="EV98" s="33">
        <v>0</v>
      </c>
      <c r="EW98" s="33">
        <v>0</v>
      </c>
      <c r="EX98" s="33">
        <v>0</v>
      </c>
      <c r="EY98" s="33">
        <v>0</v>
      </c>
      <c r="EZ98" s="33">
        <v>0</v>
      </c>
      <c r="FA98" s="33">
        <v>0</v>
      </c>
      <c r="FB98" s="33">
        <v>0</v>
      </c>
      <c r="FC98" s="33">
        <v>0</v>
      </c>
      <c r="FD98" s="33">
        <v>0</v>
      </c>
      <c r="FE98" s="33">
        <v>0</v>
      </c>
      <c r="FF98" s="33">
        <v>0</v>
      </c>
      <c r="FG98" s="33">
        <v>0</v>
      </c>
      <c r="FH98" s="33">
        <v>0</v>
      </c>
      <c r="FI98" s="33">
        <v>0</v>
      </c>
      <c r="FJ98" s="33">
        <v>0</v>
      </c>
      <c r="FK98" s="33">
        <v>0</v>
      </c>
      <c r="FL98" s="33">
        <v>0</v>
      </c>
      <c r="FM98" s="33">
        <v>0</v>
      </c>
      <c r="FN98" s="33">
        <v>0</v>
      </c>
      <c r="FO98" s="33">
        <v>0</v>
      </c>
      <c r="FP98" s="33">
        <v>0</v>
      </c>
      <c r="FQ98" s="33">
        <v>0</v>
      </c>
      <c r="FR98" s="33">
        <v>0</v>
      </c>
      <c r="FS98" s="33">
        <v>0</v>
      </c>
      <c r="FT98" s="33">
        <v>0</v>
      </c>
      <c r="FU98" s="33">
        <v>0</v>
      </c>
      <c r="FV98" s="33">
        <v>0</v>
      </c>
      <c r="FW98" s="33">
        <v>0</v>
      </c>
      <c r="FX98" s="33">
        <v>0</v>
      </c>
      <c r="FY98" s="33">
        <v>0</v>
      </c>
      <c r="FZ98" s="33">
        <v>0</v>
      </c>
      <c r="GA98" s="33">
        <v>1.8799340000000001E-2</v>
      </c>
      <c r="GB98" s="33">
        <v>0</v>
      </c>
      <c r="GC98" s="33">
        <v>0</v>
      </c>
      <c r="GD98" s="33">
        <v>0</v>
      </c>
      <c r="GE98" s="33">
        <v>0</v>
      </c>
      <c r="GF98" s="33">
        <v>0</v>
      </c>
      <c r="GG98" s="33">
        <v>0</v>
      </c>
      <c r="GH98" s="33">
        <v>0</v>
      </c>
      <c r="GI98" s="34">
        <v>0</v>
      </c>
    </row>
    <row r="99" spans="1:193" ht="15" customHeight="1">
      <c r="A99" s="18" t="s">
        <v>93</v>
      </c>
      <c r="B99" s="47" t="s">
        <v>301</v>
      </c>
      <c r="C99" s="32">
        <v>0</v>
      </c>
      <c r="D99" s="33">
        <v>0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97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104">
        <v>0</v>
      </c>
      <c r="AC99" s="33">
        <v>0</v>
      </c>
      <c r="AD99" s="33">
        <v>0</v>
      </c>
      <c r="AE99" s="33">
        <v>0</v>
      </c>
      <c r="AF99" s="33">
        <v>0</v>
      </c>
      <c r="AG99" s="33">
        <v>0</v>
      </c>
      <c r="AH99" s="33">
        <v>0</v>
      </c>
      <c r="AI99" s="33">
        <v>0</v>
      </c>
      <c r="AJ99" s="33">
        <v>0</v>
      </c>
      <c r="AK99" s="33">
        <v>0</v>
      </c>
      <c r="AL99" s="33">
        <v>0</v>
      </c>
      <c r="AM99" s="33">
        <v>0</v>
      </c>
      <c r="AN99" s="33">
        <v>0</v>
      </c>
      <c r="AO99" s="33">
        <v>0</v>
      </c>
      <c r="AP99" s="33">
        <v>0</v>
      </c>
      <c r="AQ99" s="33">
        <v>0</v>
      </c>
      <c r="AR99" s="33">
        <v>0</v>
      </c>
      <c r="AS99" s="33">
        <v>0</v>
      </c>
      <c r="AT99" s="33">
        <v>0</v>
      </c>
      <c r="AU99" s="33">
        <v>0</v>
      </c>
      <c r="AV99" s="33">
        <v>0</v>
      </c>
      <c r="AW99" s="33">
        <v>0</v>
      </c>
      <c r="AX99" s="33">
        <v>0</v>
      </c>
      <c r="AY99" s="33">
        <v>0</v>
      </c>
      <c r="AZ99" s="33">
        <v>0</v>
      </c>
      <c r="BA99" s="33">
        <v>0</v>
      </c>
      <c r="BB99" s="33">
        <v>0</v>
      </c>
      <c r="BC99" s="33">
        <v>0</v>
      </c>
      <c r="BD99" s="33">
        <v>0</v>
      </c>
      <c r="BE99" s="33">
        <v>0</v>
      </c>
      <c r="BF99" s="33">
        <v>0</v>
      </c>
      <c r="BG99" s="33">
        <v>0</v>
      </c>
      <c r="BH99" s="33">
        <v>0</v>
      </c>
      <c r="BI99" s="33">
        <v>0</v>
      </c>
      <c r="BJ99" s="33">
        <v>0</v>
      </c>
      <c r="BK99" s="33">
        <v>0</v>
      </c>
      <c r="BL99" s="33">
        <v>0</v>
      </c>
      <c r="BM99" s="33">
        <v>0</v>
      </c>
      <c r="BN99" s="33">
        <v>0</v>
      </c>
      <c r="BO99" s="33">
        <v>0</v>
      </c>
      <c r="BP99" s="33">
        <v>0</v>
      </c>
      <c r="BQ99" s="33">
        <v>0</v>
      </c>
      <c r="BR99" s="33">
        <v>0</v>
      </c>
      <c r="BS99" s="33">
        <v>0</v>
      </c>
      <c r="BT99" s="33">
        <v>0</v>
      </c>
      <c r="BU99" s="33">
        <v>0</v>
      </c>
      <c r="BV99" s="33">
        <v>0</v>
      </c>
      <c r="BW99" s="33">
        <v>0</v>
      </c>
      <c r="BX99" s="33">
        <v>0</v>
      </c>
      <c r="BY99" s="33">
        <v>0</v>
      </c>
      <c r="BZ99" s="33">
        <v>0</v>
      </c>
      <c r="CA99" s="33">
        <v>0</v>
      </c>
      <c r="CB99" s="33">
        <v>0</v>
      </c>
      <c r="CC99" s="33">
        <v>0</v>
      </c>
      <c r="CD99" s="33">
        <v>0</v>
      </c>
      <c r="CE99" s="33">
        <v>0</v>
      </c>
      <c r="CF99" s="33">
        <v>0</v>
      </c>
      <c r="CG99" s="33">
        <v>0</v>
      </c>
      <c r="CH99" s="33">
        <v>0</v>
      </c>
      <c r="CI99" s="33">
        <v>0</v>
      </c>
      <c r="CJ99" s="33">
        <v>0</v>
      </c>
      <c r="CK99" s="33">
        <v>0</v>
      </c>
      <c r="CL99" s="33">
        <v>0</v>
      </c>
      <c r="CM99" s="33">
        <v>0</v>
      </c>
      <c r="CN99" s="33">
        <v>0</v>
      </c>
      <c r="CO99" s="33">
        <v>0</v>
      </c>
      <c r="CP99" s="33">
        <v>0</v>
      </c>
      <c r="CQ99" s="33">
        <v>0</v>
      </c>
      <c r="CR99" s="33">
        <v>0</v>
      </c>
      <c r="CS99" s="33">
        <v>0.16973229000000001</v>
      </c>
      <c r="CT99" s="33">
        <v>0</v>
      </c>
      <c r="CU99" s="33">
        <v>0</v>
      </c>
      <c r="CV99" s="33">
        <v>0</v>
      </c>
      <c r="CW99" s="33">
        <v>0</v>
      </c>
      <c r="CX99" s="33">
        <v>0</v>
      </c>
      <c r="CY99" s="33">
        <v>0</v>
      </c>
      <c r="CZ99" s="33">
        <v>0</v>
      </c>
      <c r="DA99" s="33">
        <v>0</v>
      </c>
      <c r="DB99" s="33">
        <v>0</v>
      </c>
      <c r="DC99" s="33">
        <v>0</v>
      </c>
      <c r="DD99" s="33">
        <v>0</v>
      </c>
      <c r="DE99" s="33">
        <v>0</v>
      </c>
      <c r="DF99" s="33">
        <v>0</v>
      </c>
      <c r="DG99" s="33">
        <v>0</v>
      </c>
      <c r="DH99" s="33">
        <v>0</v>
      </c>
      <c r="DI99" s="33">
        <v>0</v>
      </c>
      <c r="DJ99" s="33">
        <v>0</v>
      </c>
      <c r="DK99" s="33">
        <v>0</v>
      </c>
      <c r="DL99" s="33">
        <v>0</v>
      </c>
      <c r="DM99" s="33">
        <v>0</v>
      </c>
      <c r="DN99" s="33">
        <v>0</v>
      </c>
      <c r="DO99" s="33">
        <v>0</v>
      </c>
      <c r="DP99" s="33">
        <v>0</v>
      </c>
      <c r="DQ99" s="33">
        <v>0</v>
      </c>
      <c r="DR99" s="33">
        <v>0</v>
      </c>
      <c r="DS99" s="33">
        <v>0</v>
      </c>
      <c r="DT99" s="33">
        <v>0</v>
      </c>
      <c r="DU99" s="33">
        <v>0</v>
      </c>
      <c r="DV99" s="33">
        <v>0</v>
      </c>
      <c r="DW99" s="33">
        <v>0</v>
      </c>
      <c r="DX99" s="33">
        <v>0</v>
      </c>
      <c r="DY99" s="33">
        <v>0</v>
      </c>
      <c r="DZ99" s="33">
        <v>0</v>
      </c>
      <c r="EA99" s="33">
        <v>0</v>
      </c>
      <c r="EB99" s="33">
        <v>0</v>
      </c>
      <c r="EC99" s="33">
        <v>0</v>
      </c>
      <c r="ED99" s="33">
        <v>0</v>
      </c>
      <c r="EE99" s="33">
        <v>0</v>
      </c>
      <c r="EF99" s="33">
        <v>0</v>
      </c>
      <c r="EG99" s="33">
        <v>0</v>
      </c>
      <c r="EH99" s="33">
        <v>0</v>
      </c>
      <c r="EI99" s="33">
        <v>0</v>
      </c>
      <c r="EJ99" s="33">
        <v>0</v>
      </c>
      <c r="EK99" s="33">
        <v>0</v>
      </c>
      <c r="EL99" s="33">
        <v>0</v>
      </c>
      <c r="EM99" s="33">
        <v>0</v>
      </c>
      <c r="EN99" s="33">
        <v>0</v>
      </c>
      <c r="EO99" s="33">
        <v>0</v>
      </c>
      <c r="EP99" s="33">
        <v>0</v>
      </c>
      <c r="EQ99" s="33">
        <v>0</v>
      </c>
      <c r="ER99" s="33">
        <v>0</v>
      </c>
      <c r="ES99" s="33">
        <v>0</v>
      </c>
      <c r="ET99" s="33">
        <v>0</v>
      </c>
      <c r="EU99" s="33">
        <v>0</v>
      </c>
      <c r="EV99" s="33">
        <v>0</v>
      </c>
      <c r="EW99" s="33">
        <v>0</v>
      </c>
      <c r="EX99" s="33">
        <v>0</v>
      </c>
      <c r="EY99" s="33">
        <v>0</v>
      </c>
      <c r="EZ99" s="33">
        <v>0</v>
      </c>
      <c r="FA99" s="33">
        <v>0</v>
      </c>
      <c r="FB99" s="33">
        <v>0</v>
      </c>
      <c r="FC99" s="33">
        <v>0</v>
      </c>
      <c r="FD99" s="33">
        <v>0</v>
      </c>
      <c r="FE99" s="33">
        <v>0</v>
      </c>
      <c r="FF99" s="33">
        <v>0</v>
      </c>
      <c r="FG99" s="33">
        <v>0</v>
      </c>
      <c r="FH99" s="33">
        <v>0</v>
      </c>
      <c r="FI99" s="33">
        <v>0</v>
      </c>
      <c r="FJ99" s="33">
        <v>0</v>
      </c>
      <c r="FK99" s="33">
        <v>0</v>
      </c>
      <c r="FL99" s="33">
        <v>0</v>
      </c>
      <c r="FM99" s="33">
        <v>0</v>
      </c>
      <c r="FN99" s="33">
        <v>0</v>
      </c>
      <c r="FO99" s="33">
        <v>0</v>
      </c>
      <c r="FP99" s="33">
        <v>0</v>
      </c>
      <c r="FQ99" s="33">
        <v>0</v>
      </c>
      <c r="FR99" s="33">
        <v>0</v>
      </c>
      <c r="FS99" s="33">
        <v>0</v>
      </c>
      <c r="FT99" s="33">
        <v>0</v>
      </c>
      <c r="FU99" s="33">
        <v>0</v>
      </c>
      <c r="FV99" s="33">
        <v>0</v>
      </c>
      <c r="FW99" s="33">
        <v>0</v>
      </c>
      <c r="FX99" s="33">
        <v>0</v>
      </c>
      <c r="FY99" s="33">
        <v>0</v>
      </c>
      <c r="FZ99" s="33">
        <v>0</v>
      </c>
      <c r="GA99" s="33">
        <v>6.0842500000000002E-3</v>
      </c>
      <c r="GB99" s="33">
        <v>0</v>
      </c>
      <c r="GC99" s="33">
        <v>0</v>
      </c>
      <c r="GD99" s="33">
        <v>0</v>
      </c>
      <c r="GE99" s="33">
        <v>0</v>
      </c>
      <c r="GF99" s="33">
        <v>0</v>
      </c>
      <c r="GG99" s="33">
        <v>0</v>
      </c>
      <c r="GH99" s="33">
        <v>0</v>
      </c>
      <c r="GI99" s="34">
        <v>0</v>
      </c>
    </row>
    <row r="100" spans="1:193" ht="15" customHeight="1">
      <c r="A100" s="18" t="s">
        <v>94</v>
      </c>
      <c r="B100" s="47" t="s">
        <v>302</v>
      </c>
      <c r="C100" s="32">
        <v>0</v>
      </c>
      <c r="D100" s="33">
        <v>0</v>
      </c>
      <c r="E100" s="33">
        <v>0</v>
      </c>
      <c r="F100" s="33">
        <v>0</v>
      </c>
      <c r="G100" s="33">
        <v>0</v>
      </c>
      <c r="H100" s="33">
        <v>0</v>
      </c>
      <c r="I100" s="33">
        <v>0</v>
      </c>
      <c r="J100" s="33">
        <v>0</v>
      </c>
      <c r="K100" s="33">
        <v>0</v>
      </c>
      <c r="L100" s="33">
        <v>0</v>
      </c>
      <c r="M100" s="33">
        <v>0</v>
      </c>
      <c r="N100" s="33">
        <v>0</v>
      </c>
      <c r="O100" s="33">
        <v>0</v>
      </c>
      <c r="P100" s="33">
        <v>0</v>
      </c>
      <c r="Q100" s="33">
        <v>0</v>
      </c>
      <c r="R100" s="33">
        <v>0</v>
      </c>
      <c r="S100" s="33">
        <v>0</v>
      </c>
      <c r="T100" s="97">
        <v>0</v>
      </c>
      <c r="U100" s="33">
        <v>0</v>
      </c>
      <c r="V100" s="33">
        <v>0</v>
      </c>
      <c r="W100" s="33">
        <v>0</v>
      </c>
      <c r="X100" s="33">
        <v>0</v>
      </c>
      <c r="Y100" s="33">
        <v>0</v>
      </c>
      <c r="Z100" s="33">
        <v>0</v>
      </c>
      <c r="AA100" s="33">
        <v>0</v>
      </c>
      <c r="AB100" s="104">
        <v>0</v>
      </c>
      <c r="AC100" s="33">
        <v>0</v>
      </c>
      <c r="AD100" s="33">
        <v>0</v>
      </c>
      <c r="AE100" s="33">
        <v>0</v>
      </c>
      <c r="AF100" s="33">
        <v>0</v>
      </c>
      <c r="AG100" s="33">
        <v>0</v>
      </c>
      <c r="AH100" s="33">
        <v>0</v>
      </c>
      <c r="AI100" s="33">
        <v>0</v>
      </c>
      <c r="AJ100" s="33">
        <v>0</v>
      </c>
      <c r="AK100" s="33">
        <v>0</v>
      </c>
      <c r="AL100" s="33">
        <v>0</v>
      </c>
      <c r="AM100" s="33">
        <v>0</v>
      </c>
      <c r="AN100" s="33">
        <v>0</v>
      </c>
      <c r="AO100" s="33">
        <v>0</v>
      </c>
      <c r="AP100" s="33">
        <v>0</v>
      </c>
      <c r="AQ100" s="33">
        <v>0</v>
      </c>
      <c r="AR100" s="33">
        <v>0</v>
      </c>
      <c r="AS100" s="33">
        <v>0</v>
      </c>
      <c r="AT100" s="33">
        <v>0</v>
      </c>
      <c r="AU100" s="33">
        <v>0</v>
      </c>
      <c r="AV100" s="33">
        <v>0</v>
      </c>
      <c r="AW100" s="33">
        <v>0</v>
      </c>
      <c r="AX100" s="33">
        <v>0</v>
      </c>
      <c r="AY100" s="33">
        <v>0</v>
      </c>
      <c r="AZ100" s="33">
        <v>0</v>
      </c>
      <c r="BA100" s="33">
        <v>0</v>
      </c>
      <c r="BB100" s="33">
        <v>0</v>
      </c>
      <c r="BC100" s="33">
        <v>0</v>
      </c>
      <c r="BD100" s="33">
        <v>0</v>
      </c>
      <c r="BE100" s="33">
        <v>0</v>
      </c>
      <c r="BF100" s="33">
        <v>0</v>
      </c>
      <c r="BG100" s="33">
        <v>0</v>
      </c>
      <c r="BH100" s="33">
        <v>0</v>
      </c>
      <c r="BI100" s="33">
        <v>0</v>
      </c>
      <c r="BJ100" s="33">
        <v>0</v>
      </c>
      <c r="BK100" s="33">
        <v>0</v>
      </c>
      <c r="BL100" s="33">
        <v>0</v>
      </c>
      <c r="BM100" s="33">
        <v>0</v>
      </c>
      <c r="BN100" s="33">
        <v>0</v>
      </c>
      <c r="BO100" s="33">
        <v>0</v>
      </c>
      <c r="BP100" s="33">
        <v>0</v>
      </c>
      <c r="BQ100" s="33">
        <v>0</v>
      </c>
      <c r="BR100" s="33">
        <v>0</v>
      </c>
      <c r="BS100" s="33">
        <v>0</v>
      </c>
      <c r="BT100" s="33">
        <v>0</v>
      </c>
      <c r="BU100" s="33">
        <v>0</v>
      </c>
      <c r="BV100" s="33">
        <v>0</v>
      </c>
      <c r="BW100" s="33">
        <v>0</v>
      </c>
      <c r="BX100" s="33">
        <v>0</v>
      </c>
      <c r="BY100" s="33">
        <v>0</v>
      </c>
      <c r="BZ100" s="33">
        <v>0</v>
      </c>
      <c r="CA100" s="33">
        <v>0</v>
      </c>
      <c r="CB100" s="33">
        <v>0</v>
      </c>
      <c r="CC100" s="33">
        <v>0</v>
      </c>
      <c r="CD100" s="33">
        <v>0</v>
      </c>
      <c r="CE100" s="33">
        <v>0</v>
      </c>
      <c r="CF100" s="33">
        <v>0</v>
      </c>
      <c r="CG100" s="33">
        <v>0</v>
      </c>
      <c r="CH100" s="33">
        <v>0</v>
      </c>
      <c r="CI100" s="33">
        <v>0</v>
      </c>
      <c r="CJ100" s="33">
        <v>0</v>
      </c>
      <c r="CK100" s="33">
        <v>5.9800000000000003E-6</v>
      </c>
      <c r="CL100" s="33">
        <v>0</v>
      </c>
      <c r="CM100" s="33">
        <v>0</v>
      </c>
      <c r="CN100" s="33">
        <v>0</v>
      </c>
      <c r="CO100" s="33">
        <v>0</v>
      </c>
      <c r="CP100" s="33">
        <v>0</v>
      </c>
      <c r="CQ100" s="33">
        <v>0</v>
      </c>
      <c r="CR100" s="33">
        <v>0</v>
      </c>
      <c r="CS100" s="33">
        <v>0</v>
      </c>
      <c r="CT100" s="33">
        <v>8.1582399999999999E-2</v>
      </c>
      <c r="CU100" s="33">
        <v>0</v>
      </c>
      <c r="CV100" s="33">
        <v>0</v>
      </c>
      <c r="CW100" s="33">
        <v>0</v>
      </c>
      <c r="CX100" s="33">
        <v>0</v>
      </c>
      <c r="CY100" s="33">
        <v>0</v>
      </c>
      <c r="CZ100" s="33">
        <v>0</v>
      </c>
      <c r="DA100" s="33">
        <v>0</v>
      </c>
      <c r="DB100" s="33">
        <v>8.2199999999999992E-6</v>
      </c>
      <c r="DC100" s="33">
        <v>0</v>
      </c>
      <c r="DD100" s="33">
        <v>0</v>
      </c>
      <c r="DE100" s="33">
        <v>0</v>
      </c>
      <c r="DF100" s="33">
        <v>1.2799999999999999E-5</v>
      </c>
      <c r="DG100" s="33">
        <v>0</v>
      </c>
      <c r="DH100" s="33">
        <v>0</v>
      </c>
      <c r="DI100" s="33">
        <v>0</v>
      </c>
      <c r="DJ100" s="33">
        <v>0</v>
      </c>
      <c r="DK100" s="33">
        <v>0</v>
      </c>
      <c r="DL100" s="33">
        <v>0</v>
      </c>
      <c r="DM100" s="33">
        <v>0</v>
      </c>
      <c r="DN100" s="33">
        <v>0</v>
      </c>
      <c r="DO100" s="33">
        <v>0</v>
      </c>
      <c r="DP100" s="33">
        <v>0</v>
      </c>
      <c r="DQ100" s="33">
        <v>0</v>
      </c>
      <c r="DR100" s="33">
        <v>0</v>
      </c>
      <c r="DS100" s="33">
        <v>0</v>
      </c>
      <c r="DT100" s="33">
        <v>0</v>
      </c>
      <c r="DU100" s="33">
        <v>0</v>
      </c>
      <c r="DV100" s="33">
        <v>0</v>
      </c>
      <c r="DW100" s="33">
        <v>0</v>
      </c>
      <c r="DX100" s="33">
        <v>0</v>
      </c>
      <c r="DY100" s="33">
        <v>0</v>
      </c>
      <c r="DZ100" s="33">
        <v>0</v>
      </c>
      <c r="EA100" s="33">
        <v>0</v>
      </c>
      <c r="EB100" s="33">
        <v>0</v>
      </c>
      <c r="EC100" s="33">
        <v>0</v>
      </c>
      <c r="ED100" s="33">
        <v>0</v>
      </c>
      <c r="EE100" s="33">
        <v>0</v>
      </c>
      <c r="EF100" s="33">
        <v>0</v>
      </c>
      <c r="EG100" s="33">
        <v>0</v>
      </c>
      <c r="EH100" s="33">
        <v>0</v>
      </c>
      <c r="EI100" s="33">
        <v>0</v>
      </c>
      <c r="EJ100" s="33">
        <v>0</v>
      </c>
      <c r="EK100" s="33">
        <v>0</v>
      </c>
      <c r="EL100" s="33">
        <v>0</v>
      </c>
      <c r="EM100" s="33">
        <v>0</v>
      </c>
      <c r="EN100" s="33">
        <v>0</v>
      </c>
      <c r="EO100" s="33">
        <v>0</v>
      </c>
      <c r="EP100" s="33">
        <v>0</v>
      </c>
      <c r="EQ100" s="33">
        <v>0</v>
      </c>
      <c r="ER100" s="33">
        <v>0</v>
      </c>
      <c r="ES100" s="33">
        <v>0</v>
      </c>
      <c r="ET100" s="33">
        <v>0</v>
      </c>
      <c r="EU100" s="33">
        <v>0</v>
      </c>
      <c r="EV100" s="33">
        <v>0</v>
      </c>
      <c r="EW100" s="33">
        <v>0</v>
      </c>
      <c r="EX100" s="33">
        <v>0</v>
      </c>
      <c r="EY100" s="33">
        <v>0</v>
      </c>
      <c r="EZ100" s="33">
        <v>0</v>
      </c>
      <c r="FA100" s="33">
        <v>0</v>
      </c>
      <c r="FB100" s="33">
        <v>0</v>
      </c>
      <c r="FC100" s="33">
        <v>0</v>
      </c>
      <c r="FD100" s="33">
        <v>0</v>
      </c>
      <c r="FE100" s="33">
        <v>0</v>
      </c>
      <c r="FF100" s="33">
        <v>0</v>
      </c>
      <c r="FG100" s="33">
        <v>0</v>
      </c>
      <c r="FH100" s="33">
        <v>0</v>
      </c>
      <c r="FI100" s="33">
        <v>0</v>
      </c>
      <c r="FJ100" s="33">
        <v>0</v>
      </c>
      <c r="FK100" s="33">
        <v>0</v>
      </c>
      <c r="FL100" s="33">
        <v>0</v>
      </c>
      <c r="FM100" s="33">
        <v>0</v>
      </c>
      <c r="FN100" s="33">
        <v>0</v>
      </c>
      <c r="FO100" s="33">
        <v>0</v>
      </c>
      <c r="FP100" s="33">
        <v>0</v>
      </c>
      <c r="FQ100" s="33">
        <v>0</v>
      </c>
      <c r="FR100" s="33">
        <v>0</v>
      </c>
      <c r="FS100" s="33">
        <v>0</v>
      </c>
      <c r="FT100" s="33">
        <v>0</v>
      </c>
      <c r="FU100" s="33">
        <v>0</v>
      </c>
      <c r="FV100" s="33">
        <v>0</v>
      </c>
      <c r="FW100" s="33">
        <v>0</v>
      </c>
      <c r="FX100" s="33">
        <v>0</v>
      </c>
      <c r="FY100" s="33">
        <v>0</v>
      </c>
      <c r="FZ100" s="33">
        <v>0</v>
      </c>
      <c r="GA100" s="33">
        <v>1.5660150000000001E-2</v>
      </c>
      <c r="GB100" s="33">
        <v>0</v>
      </c>
      <c r="GC100" s="33">
        <v>0</v>
      </c>
      <c r="GD100" s="33">
        <v>0</v>
      </c>
      <c r="GE100" s="33">
        <v>0</v>
      </c>
      <c r="GF100" s="33">
        <v>0</v>
      </c>
      <c r="GG100" s="33">
        <v>0</v>
      </c>
      <c r="GH100" s="33">
        <v>0</v>
      </c>
      <c r="GI100" s="34">
        <v>0</v>
      </c>
    </row>
    <row r="101" spans="1:193" ht="15" customHeight="1">
      <c r="A101" s="18" t="s">
        <v>95</v>
      </c>
      <c r="B101" s="47" t="s">
        <v>303</v>
      </c>
      <c r="C101" s="32">
        <v>0</v>
      </c>
      <c r="D101" s="33">
        <v>0</v>
      </c>
      <c r="E101" s="33">
        <v>0</v>
      </c>
      <c r="F101" s="33">
        <v>0</v>
      </c>
      <c r="G101" s="33">
        <v>0</v>
      </c>
      <c r="H101" s="33">
        <v>0</v>
      </c>
      <c r="I101" s="33">
        <v>0</v>
      </c>
      <c r="J101" s="33">
        <v>0</v>
      </c>
      <c r="K101" s="33">
        <v>0</v>
      </c>
      <c r="L101" s="33">
        <v>0</v>
      </c>
      <c r="M101" s="33">
        <v>0</v>
      </c>
      <c r="N101" s="33">
        <v>0</v>
      </c>
      <c r="O101" s="33">
        <v>0</v>
      </c>
      <c r="P101" s="33">
        <v>0</v>
      </c>
      <c r="Q101" s="33">
        <v>0</v>
      </c>
      <c r="R101" s="33">
        <v>0</v>
      </c>
      <c r="S101" s="33">
        <v>0</v>
      </c>
      <c r="T101" s="97">
        <v>0</v>
      </c>
      <c r="U101" s="33">
        <v>0</v>
      </c>
      <c r="V101" s="33">
        <v>0</v>
      </c>
      <c r="W101" s="33">
        <v>0</v>
      </c>
      <c r="X101" s="33">
        <v>0</v>
      </c>
      <c r="Y101" s="33">
        <v>0</v>
      </c>
      <c r="Z101" s="33">
        <v>0</v>
      </c>
      <c r="AA101" s="33">
        <v>0</v>
      </c>
      <c r="AB101" s="104">
        <v>0</v>
      </c>
      <c r="AC101" s="33">
        <v>0</v>
      </c>
      <c r="AD101" s="33">
        <v>0</v>
      </c>
      <c r="AE101" s="33">
        <v>0</v>
      </c>
      <c r="AF101" s="33">
        <v>0</v>
      </c>
      <c r="AG101" s="33">
        <v>0</v>
      </c>
      <c r="AH101" s="33">
        <v>0</v>
      </c>
      <c r="AI101" s="33">
        <v>0</v>
      </c>
      <c r="AJ101" s="33">
        <v>0</v>
      </c>
      <c r="AK101" s="33">
        <v>0</v>
      </c>
      <c r="AL101" s="33">
        <v>0</v>
      </c>
      <c r="AM101" s="33">
        <v>0</v>
      </c>
      <c r="AN101" s="33">
        <v>0</v>
      </c>
      <c r="AO101" s="33">
        <v>0</v>
      </c>
      <c r="AP101" s="33">
        <v>0</v>
      </c>
      <c r="AQ101" s="33">
        <v>0</v>
      </c>
      <c r="AR101" s="33">
        <v>0</v>
      </c>
      <c r="AS101" s="33">
        <v>0</v>
      </c>
      <c r="AT101" s="33">
        <v>0</v>
      </c>
      <c r="AU101" s="33">
        <v>0</v>
      </c>
      <c r="AV101" s="33">
        <v>0</v>
      </c>
      <c r="AW101" s="33">
        <v>0</v>
      </c>
      <c r="AX101" s="33">
        <v>0</v>
      </c>
      <c r="AY101" s="33">
        <v>0</v>
      </c>
      <c r="AZ101" s="33">
        <v>0</v>
      </c>
      <c r="BA101" s="33">
        <v>0</v>
      </c>
      <c r="BB101" s="33">
        <v>0</v>
      </c>
      <c r="BC101" s="33">
        <v>0</v>
      </c>
      <c r="BD101" s="33">
        <v>0</v>
      </c>
      <c r="BE101" s="33">
        <v>0</v>
      </c>
      <c r="BF101" s="33">
        <v>0</v>
      </c>
      <c r="BG101" s="33">
        <v>0</v>
      </c>
      <c r="BH101" s="33">
        <v>0</v>
      </c>
      <c r="BI101" s="33">
        <v>0</v>
      </c>
      <c r="BJ101" s="33">
        <v>0</v>
      </c>
      <c r="BK101" s="33">
        <v>0</v>
      </c>
      <c r="BL101" s="33">
        <v>0</v>
      </c>
      <c r="BM101" s="33">
        <v>0</v>
      </c>
      <c r="BN101" s="33">
        <v>0</v>
      </c>
      <c r="BO101" s="33">
        <v>0</v>
      </c>
      <c r="BP101" s="33">
        <v>0</v>
      </c>
      <c r="BQ101" s="33">
        <v>0</v>
      </c>
      <c r="BR101" s="33">
        <v>0</v>
      </c>
      <c r="BS101" s="33">
        <v>0</v>
      </c>
      <c r="BT101" s="33">
        <v>0</v>
      </c>
      <c r="BU101" s="33">
        <v>0</v>
      </c>
      <c r="BV101" s="33">
        <v>0</v>
      </c>
      <c r="BW101" s="33">
        <v>0</v>
      </c>
      <c r="BX101" s="33">
        <v>0</v>
      </c>
      <c r="BY101" s="33">
        <v>0</v>
      </c>
      <c r="BZ101" s="33">
        <v>0</v>
      </c>
      <c r="CA101" s="33">
        <v>0</v>
      </c>
      <c r="CB101" s="33">
        <v>0</v>
      </c>
      <c r="CC101" s="33">
        <v>0</v>
      </c>
      <c r="CD101" s="33">
        <v>0</v>
      </c>
      <c r="CE101" s="33">
        <v>0</v>
      </c>
      <c r="CF101" s="33">
        <v>0</v>
      </c>
      <c r="CG101" s="33">
        <v>0</v>
      </c>
      <c r="CH101" s="33">
        <v>0</v>
      </c>
      <c r="CI101" s="33">
        <v>0</v>
      </c>
      <c r="CJ101" s="33">
        <v>0</v>
      </c>
      <c r="CK101" s="33">
        <v>0</v>
      </c>
      <c r="CL101" s="33">
        <v>0</v>
      </c>
      <c r="CM101" s="33">
        <v>0</v>
      </c>
      <c r="CN101" s="33">
        <v>0</v>
      </c>
      <c r="CO101" s="33">
        <v>0</v>
      </c>
      <c r="CP101" s="33">
        <v>0</v>
      </c>
      <c r="CQ101" s="33">
        <v>0</v>
      </c>
      <c r="CR101" s="33">
        <v>0</v>
      </c>
      <c r="CS101" s="33">
        <v>0</v>
      </c>
      <c r="CT101" s="33">
        <v>0</v>
      </c>
      <c r="CU101" s="33">
        <v>7.0531789999999997E-2</v>
      </c>
      <c r="CV101" s="33">
        <v>0</v>
      </c>
      <c r="CW101" s="33">
        <v>0</v>
      </c>
      <c r="CX101" s="33">
        <v>0</v>
      </c>
      <c r="CY101" s="33">
        <v>0</v>
      </c>
      <c r="CZ101" s="33">
        <v>0</v>
      </c>
      <c r="DA101" s="33">
        <v>0</v>
      </c>
      <c r="DB101" s="33">
        <v>0</v>
      </c>
      <c r="DC101" s="33">
        <v>0</v>
      </c>
      <c r="DD101" s="33">
        <v>0</v>
      </c>
      <c r="DE101" s="33">
        <v>0</v>
      </c>
      <c r="DF101" s="33">
        <v>0</v>
      </c>
      <c r="DG101" s="33">
        <v>0</v>
      </c>
      <c r="DH101" s="33">
        <v>0</v>
      </c>
      <c r="DI101" s="33">
        <v>0</v>
      </c>
      <c r="DJ101" s="33">
        <v>0</v>
      </c>
      <c r="DK101" s="33">
        <v>0</v>
      </c>
      <c r="DL101" s="33">
        <v>0</v>
      </c>
      <c r="DM101" s="33">
        <v>0</v>
      </c>
      <c r="DN101" s="33">
        <v>0</v>
      </c>
      <c r="DO101" s="33">
        <v>0</v>
      </c>
      <c r="DP101" s="33">
        <v>0</v>
      </c>
      <c r="DQ101" s="33">
        <v>0</v>
      </c>
      <c r="DR101" s="33">
        <v>0</v>
      </c>
      <c r="DS101" s="33">
        <v>4.75495E-3</v>
      </c>
      <c r="DT101" s="33">
        <v>0</v>
      </c>
      <c r="DU101" s="33">
        <v>0</v>
      </c>
      <c r="DV101" s="33">
        <v>0</v>
      </c>
      <c r="DW101" s="33">
        <v>0</v>
      </c>
      <c r="DX101" s="33">
        <v>0</v>
      </c>
      <c r="DY101" s="33">
        <v>0</v>
      </c>
      <c r="DZ101" s="33">
        <v>0</v>
      </c>
      <c r="EA101" s="33">
        <v>0</v>
      </c>
      <c r="EB101" s="33">
        <v>0</v>
      </c>
      <c r="EC101" s="33">
        <v>0</v>
      </c>
      <c r="ED101" s="33">
        <v>0</v>
      </c>
      <c r="EE101" s="33">
        <v>0</v>
      </c>
      <c r="EF101" s="33">
        <v>0</v>
      </c>
      <c r="EG101" s="33">
        <v>0</v>
      </c>
      <c r="EH101" s="33">
        <v>0</v>
      </c>
      <c r="EI101" s="33">
        <v>0</v>
      </c>
      <c r="EJ101" s="33">
        <v>0</v>
      </c>
      <c r="EK101" s="33">
        <v>0</v>
      </c>
      <c r="EL101" s="33">
        <v>0</v>
      </c>
      <c r="EM101" s="33">
        <v>0</v>
      </c>
      <c r="EN101" s="33">
        <v>0</v>
      </c>
      <c r="EO101" s="33">
        <v>0</v>
      </c>
      <c r="EP101" s="33">
        <v>0</v>
      </c>
      <c r="EQ101" s="33">
        <v>0</v>
      </c>
      <c r="ER101" s="33">
        <v>0</v>
      </c>
      <c r="ES101" s="33">
        <v>0</v>
      </c>
      <c r="ET101" s="33">
        <v>0</v>
      </c>
      <c r="EU101" s="33">
        <v>0</v>
      </c>
      <c r="EV101" s="33">
        <v>0</v>
      </c>
      <c r="EW101" s="33">
        <v>0</v>
      </c>
      <c r="EX101" s="33">
        <v>0</v>
      </c>
      <c r="EY101" s="33">
        <v>0</v>
      </c>
      <c r="EZ101" s="33">
        <v>0</v>
      </c>
      <c r="FA101" s="33">
        <v>0</v>
      </c>
      <c r="FB101" s="33">
        <v>0</v>
      </c>
      <c r="FC101" s="33">
        <v>0</v>
      </c>
      <c r="FD101" s="33">
        <v>0</v>
      </c>
      <c r="FE101" s="33">
        <v>0</v>
      </c>
      <c r="FF101" s="33">
        <v>0</v>
      </c>
      <c r="FG101" s="33">
        <v>0</v>
      </c>
      <c r="FH101" s="33">
        <v>0</v>
      </c>
      <c r="FI101" s="33">
        <v>0</v>
      </c>
      <c r="FJ101" s="33">
        <v>0</v>
      </c>
      <c r="FK101" s="33">
        <v>0</v>
      </c>
      <c r="FL101" s="33">
        <v>0</v>
      </c>
      <c r="FM101" s="33">
        <v>0</v>
      </c>
      <c r="FN101" s="33">
        <v>0</v>
      </c>
      <c r="FO101" s="33">
        <v>0</v>
      </c>
      <c r="FP101" s="33">
        <v>0</v>
      </c>
      <c r="FQ101" s="33">
        <v>0</v>
      </c>
      <c r="FR101" s="33">
        <v>0</v>
      </c>
      <c r="FS101" s="33">
        <v>0</v>
      </c>
      <c r="FT101" s="33">
        <v>0</v>
      </c>
      <c r="FU101" s="33">
        <v>0</v>
      </c>
      <c r="FV101" s="33">
        <v>0</v>
      </c>
      <c r="FW101" s="33">
        <v>0</v>
      </c>
      <c r="FX101" s="33">
        <v>0</v>
      </c>
      <c r="FY101" s="33">
        <v>0</v>
      </c>
      <c r="FZ101" s="33">
        <v>0</v>
      </c>
      <c r="GA101" s="33">
        <v>5.0701699999999997E-3</v>
      </c>
      <c r="GB101" s="33">
        <v>0</v>
      </c>
      <c r="GC101" s="33">
        <v>0</v>
      </c>
      <c r="GD101" s="33">
        <v>0</v>
      </c>
      <c r="GE101" s="33">
        <v>0</v>
      </c>
      <c r="GF101" s="33">
        <v>0</v>
      </c>
      <c r="GG101" s="33">
        <v>0</v>
      </c>
      <c r="GH101" s="33">
        <v>0</v>
      </c>
      <c r="GI101" s="34">
        <v>0</v>
      </c>
    </row>
    <row r="102" spans="1:193" ht="15" customHeight="1">
      <c r="A102" s="18" t="s">
        <v>96</v>
      </c>
      <c r="B102" s="47" t="s">
        <v>304</v>
      </c>
      <c r="C102" s="32">
        <v>0</v>
      </c>
      <c r="D102" s="33">
        <v>0</v>
      </c>
      <c r="E102" s="33">
        <v>0</v>
      </c>
      <c r="F102" s="33">
        <v>0</v>
      </c>
      <c r="G102" s="33">
        <v>0</v>
      </c>
      <c r="H102" s="33">
        <v>0</v>
      </c>
      <c r="I102" s="33">
        <v>0</v>
      </c>
      <c r="J102" s="33">
        <v>0</v>
      </c>
      <c r="K102" s="33">
        <v>0</v>
      </c>
      <c r="L102" s="33">
        <v>0</v>
      </c>
      <c r="M102" s="33">
        <v>0</v>
      </c>
      <c r="N102" s="33">
        <v>0</v>
      </c>
      <c r="O102" s="33">
        <v>0</v>
      </c>
      <c r="P102" s="33">
        <v>0</v>
      </c>
      <c r="Q102" s="33">
        <v>5.6253E-4</v>
      </c>
      <c r="R102" s="33">
        <v>1.1849E-4</v>
      </c>
      <c r="S102" s="33">
        <v>0</v>
      </c>
      <c r="T102" s="97">
        <v>0</v>
      </c>
      <c r="U102" s="33">
        <v>0</v>
      </c>
      <c r="V102" s="33">
        <v>0</v>
      </c>
      <c r="W102" s="33">
        <v>0</v>
      </c>
      <c r="X102" s="33">
        <v>1.7975599999999999E-3</v>
      </c>
      <c r="Y102" s="33">
        <v>2.9849E-4</v>
      </c>
      <c r="Z102" s="33">
        <v>0</v>
      </c>
      <c r="AA102" s="33">
        <v>0</v>
      </c>
      <c r="AB102" s="104">
        <v>0</v>
      </c>
      <c r="AC102" s="33">
        <v>0</v>
      </c>
      <c r="AD102" s="33">
        <v>0</v>
      </c>
      <c r="AE102" s="33">
        <v>0</v>
      </c>
      <c r="AF102" s="33">
        <v>0</v>
      </c>
      <c r="AG102" s="33">
        <v>0</v>
      </c>
      <c r="AH102" s="33">
        <v>0</v>
      </c>
      <c r="AI102" s="33">
        <v>0</v>
      </c>
      <c r="AJ102" s="33">
        <v>0</v>
      </c>
      <c r="AK102" s="33">
        <v>0</v>
      </c>
      <c r="AL102" s="33">
        <v>0</v>
      </c>
      <c r="AM102" s="33">
        <v>0</v>
      </c>
      <c r="AN102" s="33">
        <v>0</v>
      </c>
      <c r="AO102" s="33">
        <v>0</v>
      </c>
      <c r="AP102" s="33">
        <v>0</v>
      </c>
      <c r="AQ102" s="33">
        <v>0</v>
      </c>
      <c r="AR102" s="33">
        <v>0</v>
      </c>
      <c r="AS102" s="33">
        <v>8.2550000000000001E-5</v>
      </c>
      <c r="AT102" s="33">
        <v>2.0268E-4</v>
      </c>
      <c r="AU102" s="33">
        <v>0</v>
      </c>
      <c r="AV102" s="33">
        <v>0</v>
      </c>
      <c r="AW102" s="33">
        <v>0</v>
      </c>
      <c r="AX102" s="33">
        <v>0</v>
      </c>
      <c r="AY102" s="33">
        <v>0</v>
      </c>
      <c r="AZ102" s="33">
        <v>0</v>
      </c>
      <c r="BA102" s="33">
        <v>0</v>
      </c>
      <c r="BB102" s="33">
        <v>0</v>
      </c>
      <c r="BC102" s="33">
        <v>0</v>
      </c>
      <c r="BD102" s="33">
        <v>0</v>
      </c>
      <c r="BE102" s="33">
        <v>0</v>
      </c>
      <c r="BF102" s="33">
        <v>0</v>
      </c>
      <c r="BG102" s="33">
        <v>0</v>
      </c>
      <c r="BH102" s="33">
        <v>0</v>
      </c>
      <c r="BI102" s="33">
        <v>0</v>
      </c>
      <c r="BJ102" s="33">
        <v>0</v>
      </c>
      <c r="BK102" s="33">
        <v>0</v>
      </c>
      <c r="BL102" s="33">
        <v>1.4749999999999999E-5</v>
      </c>
      <c r="BM102" s="33">
        <v>8.4339999999999995E-5</v>
      </c>
      <c r="BN102" s="33">
        <v>2.4247600000000002E-3</v>
      </c>
      <c r="BO102" s="33">
        <v>0</v>
      </c>
      <c r="BP102" s="33">
        <v>0</v>
      </c>
      <c r="BQ102" s="33">
        <v>0</v>
      </c>
      <c r="BR102" s="33">
        <v>0</v>
      </c>
      <c r="BS102" s="33">
        <v>3.1998999999999998E-4</v>
      </c>
      <c r="BT102" s="33">
        <v>7.8560000000000001E-4</v>
      </c>
      <c r="BU102" s="33">
        <v>1.78287E-3</v>
      </c>
      <c r="BV102" s="33">
        <v>1.9415999999999999E-3</v>
      </c>
      <c r="BW102" s="33">
        <v>1.0768799999999999E-3</v>
      </c>
      <c r="BX102" s="33">
        <v>0</v>
      </c>
      <c r="BY102" s="33">
        <v>0</v>
      </c>
      <c r="BZ102" s="33">
        <v>8.0999999999999997E-7</v>
      </c>
      <c r="CA102" s="33">
        <v>0</v>
      </c>
      <c r="CB102" s="33">
        <v>4.7E-7</v>
      </c>
      <c r="CC102" s="33">
        <v>1.2401999999999999E-3</v>
      </c>
      <c r="CD102" s="33">
        <v>1.77E-6</v>
      </c>
      <c r="CE102" s="33">
        <v>0</v>
      </c>
      <c r="CF102" s="33">
        <v>1.4260000000000001E-5</v>
      </c>
      <c r="CG102" s="33">
        <v>1.6574999999999999E-4</v>
      </c>
      <c r="CH102" s="33">
        <v>4.2249999999999997E-5</v>
      </c>
      <c r="CI102" s="33">
        <v>4.49E-5</v>
      </c>
      <c r="CJ102" s="33">
        <v>1.2100000000000001E-6</v>
      </c>
      <c r="CK102" s="33">
        <v>2.9384000000000002E-4</v>
      </c>
      <c r="CL102" s="33">
        <v>3.4467999999999999E-4</v>
      </c>
      <c r="CM102" s="33">
        <v>1.9741699999999999E-3</v>
      </c>
      <c r="CN102" s="33">
        <v>5.1264600000000002E-3</v>
      </c>
      <c r="CO102" s="33">
        <v>2.4700299999999998E-3</v>
      </c>
      <c r="CP102" s="33">
        <v>3.05193E-3</v>
      </c>
      <c r="CQ102" s="33">
        <v>1.32766E-3</v>
      </c>
      <c r="CR102" s="33">
        <v>5.8830000000000004E-4</v>
      </c>
      <c r="CS102" s="33">
        <v>1.40229E-3</v>
      </c>
      <c r="CT102" s="33">
        <v>2.6986900000000001E-3</v>
      </c>
      <c r="CU102" s="33">
        <v>2.8935100000000002E-3</v>
      </c>
      <c r="CV102" s="33">
        <v>0.19150022</v>
      </c>
      <c r="CW102" s="33">
        <v>3.7571800000000002E-3</v>
      </c>
      <c r="CX102" s="33">
        <v>5.2246999999999997E-3</v>
      </c>
      <c r="CY102" s="33">
        <v>3.0838000000000003E-4</v>
      </c>
      <c r="CZ102" s="33">
        <v>2.7219700000000002E-3</v>
      </c>
      <c r="DA102" s="33">
        <v>1.6617100000000001E-3</v>
      </c>
      <c r="DB102" s="33">
        <v>1.6549999999999999E-5</v>
      </c>
      <c r="DC102" s="33">
        <v>5.7328999999999995E-4</v>
      </c>
      <c r="DD102" s="33">
        <v>5.2058399999999998E-3</v>
      </c>
      <c r="DE102" s="33">
        <v>3.6379300000000002E-3</v>
      </c>
      <c r="DF102" s="33">
        <v>2.53762E-3</v>
      </c>
      <c r="DG102" s="33">
        <v>2.8317500000000001E-3</v>
      </c>
      <c r="DH102" s="33">
        <v>1.2689000000000001E-3</v>
      </c>
      <c r="DI102" s="33">
        <v>1.39387E-3</v>
      </c>
      <c r="DJ102" s="33">
        <v>4.4279699999999998E-3</v>
      </c>
      <c r="DK102" s="33">
        <v>3.1695999999999997E-4</v>
      </c>
      <c r="DL102" s="33">
        <v>1.6759100000000001E-3</v>
      </c>
      <c r="DM102" s="33">
        <v>1.7498500000000001E-3</v>
      </c>
      <c r="DN102" s="33">
        <v>6.8004000000000003E-4</v>
      </c>
      <c r="DO102" s="33">
        <v>3.4905E-4</v>
      </c>
      <c r="DP102" s="33">
        <v>2.2374999999999999E-4</v>
      </c>
      <c r="DQ102" s="33">
        <v>0</v>
      </c>
      <c r="DR102" s="33">
        <v>7.7364000000000003E-4</v>
      </c>
      <c r="DS102" s="33">
        <v>5.3677E-4</v>
      </c>
      <c r="DT102" s="33">
        <v>8.0473999999999997E-4</v>
      </c>
      <c r="DU102" s="33">
        <v>3.7086999999999998E-4</v>
      </c>
      <c r="DV102" s="33">
        <v>3.3130600000000001E-3</v>
      </c>
      <c r="DW102" s="33">
        <v>3.1234999999999998E-4</v>
      </c>
      <c r="DX102" s="33">
        <v>1.2684E-3</v>
      </c>
      <c r="DY102" s="33">
        <v>0</v>
      </c>
      <c r="DZ102" s="33">
        <v>1.313E-5</v>
      </c>
      <c r="EA102" s="33">
        <v>2.406E-5</v>
      </c>
      <c r="EB102" s="33">
        <v>9.9699999999999998E-5</v>
      </c>
      <c r="EC102" s="33">
        <v>1.048E-4</v>
      </c>
      <c r="ED102" s="33">
        <v>9.5599999999999999E-6</v>
      </c>
      <c r="EE102" s="33">
        <v>0</v>
      </c>
      <c r="EF102" s="33">
        <v>2.499E-5</v>
      </c>
      <c r="EG102" s="33">
        <v>0</v>
      </c>
      <c r="EH102" s="33">
        <v>6.5350000000000003E-5</v>
      </c>
      <c r="EI102" s="33">
        <v>0</v>
      </c>
      <c r="EJ102" s="33">
        <v>4.3800000000000004E-6</v>
      </c>
      <c r="EK102" s="33">
        <v>2.4399999999999999E-6</v>
      </c>
      <c r="EL102" s="33">
        <v>0</v>
      </c>
      <c r="EM102" s="33">
        <v>0</v>
      </c>
      <c r="EN102" s="33">
        <v>0</v>
      </c>
      <c r="EO102" s="33">
        <v>0</v>
      </c>
      <c r="EP102" s="33">
        <v>0</v>
      </c>
      <c r="EQ102" s="33">
        <v>1.4980000000000001E-5</v>
      </c>
      <c r="ER102" s="33">
        <v>8.0900000000000005E-6</v>
      </c>
      <c r="ES102" s="33">
        <v>5.7300000000000002E-6</v>
      </c>
      <c r="ET102" s="33">
        <v>1.7540000000000001E-5</v>
      </c>
      <c r="EU102" s="33">
        <v>0</v>
      </c>
      <c r="EV102" s="33">
        <v>0</v>
      </c>
      <c r="EW102" s="33">
        <v>0</v>
      </c>
      <c r="EX102" s="33">
        <v>4.0510999999999998E-4</v>
      </c>
      <c r="EY102" s="33">
        <v>1.6297999999999999E-4</v>
      </c>
      <c r="EZ102" s="33">
        <v>3.3819999999999998E-5</v>
      </c>
      <c r="FA102" s="33">
        <v>3.8144999999999997E-4</v>
      </c>
      <c r="FB102" s="33">
        <v>8.7570000000000004E-5</v>
      </c>
      <c r="FC102" s="33">
        <v>1.5244999999999999E-4</v>
      </c>
      <c r="FD102" s="33">
        <v>1.4486999999999999E-4</v>
      </c>
      <c r="FE102" s="33">
        <v>4.18E-5</v>
      </c>
      <c r="FF102" s="33">
        <v>3.9199999999999997E-6</v>
      </c>
      <c r="FG102" s="33">
        <v>0</v>
      </c>
      <c r="FH102" s="33">
        <v>0</v>
      </c>
      <c r="FI102" s="33">
        <v>0</v>
      </c>
      <c r="FJ102" s="33">
        <v>2.3980000000000001E-5</v>
      </c>
      <c r="FK102" s="33">
        <v>0</v>
      </c>
      <c r="FL102" s="33">
        <v>7.8800000000000008E-6</v>
      </c>
      <c r="FM102" s="33">
        <v>7.2400000000000001E-6</v>
      </c>
      <c r="FN102" s="33">
        <v>0</v>
      </c>
      <c r="FO102" s="33">
        <v>0</v>
      </c>
      <c r="FP102" s="33">
        <v>0</v>
      </c>
      <c r="FQ102" s="33">
        <v>0</v>
      </c>
      <c r="FR102" s="33">
        <v>0</v>
      </c>
      <c r="FS102" s="33">
        <v>0</v>
      </c>
      <c r="FT102" s="33">
        <v>0</v>
      </c>
      <c r="FU102" s="33">
        <v>0</v>
      </c>
      <c r="FV102" s="33">
        <v>0</v>
      </c>
      <c r="FW102" s="33">
        <v>3.3999999999999997E-7</v>
      </c>
      <c r="FX102" s="33">
        <v>3.8466999999999999E-4</v>
      </c>
      <c r="FY102" s="33">
        <v>0</v>
      </c>
      <c r="FZ102" s="33">
        <v>7.7760999999999998E-4</v>
      </c>
      <c r="GA102" s="33">
        <v>2.977107E-2</v>
      </c>
      <c r="GB102" s="33">
        <v>4.9999999999999998E-8</v>
      </c>
      <c r="GC102" s="33">
        <v>0</v>
      </c>
      <c r="GD102" s="33">
        <v>0</v>
      </c>
      <c r="GE102" s="33">
        <v>0</v>
      </c>
      <c r="GF102" s="33">
        <v>4.8999999999999997E-7</v>
      </c>
      <c r="GG102" s="33">
        <v>6.7700000000000006E-5</v>
      </c>
      <c r="GH102" s="33">
        <v>0</v>
      </c>
      <c r="GI102" s="34">
        <v>0</v>
      </c>
    </row>
    <row r="103" spans="1:193" ht="15" customHeight="1">
      <c r="A103" s="18" t="s">
        <v>97</v>
      </c>
      <c r="B103" s="47" t="s">
        <v>305</v>
      </c>
      <c r="C103" s="32">
        <v>0</v>
      </c>
      <c r="D103" s="33">
        <v>0</v>
      </c>
      <c r="E103" s="33">
        <v>0</v>
      </c>
      <c r="F103" s="33">
        <v>0</v>
      </c>
      <c r="G103" s="33">
        <v>0</v>
      </c>
      <c r="H103" s="33">
        <v>0</v>
      </c>
      <c r="I103" s="33">
        <v>0</v>
      </c>
      <c r="J103" s="33">
        <v>0</v>
      </c>
      <c r="K103" s="33">
        <v>0</v>
      </c>
      <c r="L103" s="33">
        <v>0</v>
      </c>
      <c r="M103" s="33">
        <v>0</v>
      </c>
      <c r="N103" s="33">
        <v>0</v>
      </c>
      <c r="O103" s="33">
        <v>0</v>
      </c>
      <c r="P103" s="33">
        <v>0</v>
      </c>
      <c r="Q103" s="33">
        <v>0</v>
      </c>
      <c r="R103" s="33">
        <v>0</v>
      </c>
      <c r="S103" s="33">
        <v>0</v>
      </c>
      <c r="T103" s="97">
        <v>0</v>
      </c>
      <c r="U103" s="33">
        <v>0</v>
      </c>
      <c r="V103" s="33">
        <v>0</v>
      </c>
      <c r="W103" s="33">
        <v>0</v>
      </c>
      <c r="X103" s="33">
        <v>0</v>
      </c>
      <c r="Y103" s="33">
        <v>0</v>
      </c>
      <c r="Z103" s="33">
        <v>0</v>
      </c>
      <c r="AA103" s="33">
        <v>0</v>
      </c>
      <c r="AB103" s="104">
        <v>0</v>
      </c>
      <c r="AC103" s="33">
        <v>0</v>
      </c>
      <c r="AD103" s="33">
        <v>0</v>
      </c>
      <c r="AE103" s="33">
        <v>0</v>
      </c>
      <c r="AF103" s="33">
        <v>0</v>
      </c>
      <c r="AG103" s="33">
        <v>0</v>
      </c>
      <c r="AH103" s="33">
        <v>0</v>
      </c>
      <c r="AI103" s="33">
        <v>0</v>
      </c>
      <c r="AJ103" s="33">
        <v>0</v>
      </c>
      <c r="AK103" s="33">
        <v>0</v>
      </c>
      <c r="AL103" s="33">
        <v>0</v>
      </c>
      <c r="AM103" s="33">
        <v>0</v>
      </c>
      <c r="AN103" s="33">
        <v>0</v>
      </c>
      <c r="AO103" s="33">
        <v>0</v>
      </c>
      <c r="AP103" s="33">
        <v>0</v>
      </c>
      <c r="AQ103" s="33">
        <v>0</v>
      </c>
      <c r="AR103" s="33">
        <v>0</v>
      </c>
      <c r="AS103" s="33">
        <v>0</v>
      </c>
      <c r="AT103" s="33">
        <v>0</v>
      </c>
      <c r="AU103" s="33">
        <v>0</v>
      </c>
      <c r="AV103" s="33">
        <v>0</v>
      </c>
      <c r="AW103" s="33">
        <v>0</v>
      </c>
      <c r="AX103" s="33">
        <v>0</v>
      </c>
      <c r="AY103" s="33">
        <v>0</v>
      </c>
      <c r="AZ103" s="33">
        <v>0</v>
      </c>
      <c r="BA103" s="33">
        <v>0</v>
      </c>
      <c r="BB103" s="33">
        <v>0</v>
      </c>
      <c r="BC103" s="33">
        <v>0</v>
      </c>
      <c r="BD103" s="33">
        <v>0</v>
      </c>
      <c r="BE103" s="33">
        <v>0</v>
      </c>
      <c r="BF103" s="33">
        <v>0</v>
      </c>
      <c r="BG103" s="33">
        <v>0</v>
      </c>
      <c r="BH103" s="33">
        <v>0</v>
      </c>
      <c r="BI103" s="33">
        <v>0</v>
      </c>
      <c r="BJ103" s="33">
        <v>0</v>
      </c>
      <c r="BK103" s="33">
        <v>0</v>
      </c>
      <c r="BL103" s="33">
        <v>0</v>
      </c>
      <c r="BM103" s="33">
        <v>0</v>
      </c>
      <c r="BN103" s="33">
        <v>0</v>
      </c>
      <c r="BO103" s="33">
        <v>0</v>
      </c>
      <c r="BP103" s="33">
        <v>0</v>
      </c>
      <c r="BQ103" s="33">
        <v>0</v>
      </c>
      <c r="BR103" s="33">
        <v>0</v>
      </c>
      <c r="BS103" s="33">
        <v>0</v>
      </c>
      <c r="BT103" s="33">
        <v>0</v>
      </c>
      <c r="BU103" s="33">
        <v>0</v>
      </c>
      <c r="BV103" s="33">
        <v>0</v>
      </c>
      <c r="BW103" s="33">
        <v>0</v>
      </c>
      <c r="BX103" s="33">
        <v>0</v>
      </c>
      <c r="BY103" s="33">
        <v>0</v>
      </c>
      <c r="BZ103" s="33">
        <v>0</v>
      </c>
      <c r="CA103" s="33">
        <v>0</v>
      </c>
      <c r="CB103" s="33">
        <v>0</v>
      </c>
      <c r="CC103" s="33">
        <v>0</v>
      </c>
      <c r="CD103" s="33">
        <v>0</v>
      </c>
      <c r="CE103" s="33">
        <v>0</v>
      </c>
      <c r="CF103" s="33">
        <v>0</v>
      </c>
      <c r="CG103" s="33">
        <v>0</v>
      </c>
      <c r="CH103" s="33">
        <v>0</v>
      </c>
      <c r="CI103" s="33">
        <v>0</v>
      </c>
      <c r="CJ103" s="33">
        <v>0</v>
      </c>
      <c r="CK103" s="33">
        <v>0</v>
      </c>
      <c r="CL103" s="33">
        <v>0</v>
      </c>
      <c r="CM103" s="33">
        <v>0</v>
      </c>
      <c r="CN103" s="33">
        <v>0</v>
      </c>
      <c r="CO103" s="33">
        <v>0</v>
      </c>
      <c r="CP103" s="33">
        <v>0</v>
      </c>
      <c r="CQ103" s="33">
        <v>0</v>
      </c>
      <c r="CR103" s="33">
        <v>0</v>
      </c>
      <c r="CS103" s="33">
        <v>0</v>
      </c>
      <c r="CT103" s="33">
        <v>0</v>
      </c>
      <c r="CU103" s="33">
        <v>0</v>
      </c>
      <c r="CV103" s="33">
        <v>0</v>
      </c>
      <c r="CW103" s="33">
        <v>0.12104607000000001</v>
      </c>
      <c r="CX103" s="33">
        <v>0</v>
      </c>
      <c r="CY103" s="33">
        <v>0</v>
      </c>
      <c r="CZ103" s="33">
        <v>0</v>
      </c>
      <c r="DA103" s="33">
        <v>0</v>
      </c>
      <c r="DB103" s="33">
        <v>0</v>
      </c>
      <c r="DC103" s="33">
        <v>0</v>
      </c>
      <c r="DD103" s="33">
        <v>0</v>
      </c>
      <c r="DE103" s="33">
        <v>0</v>
      </c>
      <c r="DF103" s="33">
        <v>0</v>
      </c>
      <c r="DG103" s="33">
        <v>0</v>
      </c>
      <c r="DH103" s="33">
        <v>0</v>
      </c>
      <c r="DI103" s="33">
        <v>0</v>
      </c>
      <c r="DJ103" s="33">
        <v>0</v>
      </c>
      <c r="DK103" s="33">
        <v>0</v>
      </c>
      <c r="DL103" s="33">
        <v>0</v>
      </c>
      <c r="DM103" s="33">
        <v>0</v>
      </c>
      <c r="DN103" s="33">
        <v>0</v>
      </c>
      <c r="DO103" s="33">
        <v>0</v>
      </c>
      <c r="DP103" s="33">
        <v>0</v>
      </c>
      <c r="DQ103" s="33">
        <v>0</v>
      </c>
      <c r="DR103" s="33">
        <v>0</v>
      </c>
      <c r="DS103" s="33">
        <v>0</v>
      </c>
      <c r="DT103" s="33">
        <v>0</v>
      </c>
      <c r="DU103" s="33">
        <v>0</v>
      </c>
      <c r="DV103" s="33">
        <v>0</v>
      </c>
      <c r="DW103" s="33">
        <v>0</v>
      </c>
      <c r="DX103" s="33">
        <v>0</v>
      </c>
      <c r="DY103" s="33">
        <v>0</v>
      </c>
      <c r="DZ103" s="33">
        <v>0</v>
      </c>
      <c r="EA103" s="33">
        <v>0</v>
      </c>
      <c r="EB103" s="33">
        <v>0</v>
      </c>
      <c r="EC103" s="33">
        <v>0</v>
      </c>
      <c r="ED103" s="33">
        <v>0</v>
      </c>
      <c r="EE103" s="33">
        <v>0</v>
      </c>
      <c r="EF103" s="33">
        <v>0</v>
      </c>
      <c r="EG103" s="33">
        <v>0</v>
      </c>
      <c r="EH103" s="33">
        <v>0</v>
      </c>
      <c r="EI103" s="33">
        <v>0</v>
      </c>
      <c r="EJ103" s="33">
        <v>0</v>
      </c>
      <c r="EK103" s="33">
        <v>0</v>
      </c>
      <c r="EL103" s="33">
        <v>0</v>
      </c>
      <c r="EM103" s="33">
        <v>0</v>
      </c>
      <c r="EN103" s="33">
        <v>0</v>
      </c>
      <c r="EO103" s="33">
        <v>0</v>
      </c>
      <c r="EP103" s="33">
        <v>0</v>
      </c>
      <c r="EQ103" s="33">
        <v>0</v>
      </c>
      <c r="ER103" s="33">
        <v>0</v>
      </c>
      <c r="ES103" s="33">
        <v>0</v>
      </c>
      <c r="ET103" s="33">
        <v>0</v>
      </c>
      <c r="EU103" s="33">
        <v>0</v>
      </c>
      <c r="EV103" s="33">
        <v>0</v>
      </c>
      <c r="EW103" s="33">
        <v>0</v>
      </c>
      <c r="EX103" s="33">
        <v>0</v>
      </c>
      <c r="EY103" s="33">
        <v>0</v>
      </c>
      <c r="EZ103" s="33">
        <v>0</v>
      </c>
      <c r="FA103" s="33">
        <v>0</v>
      </c>
      <c r="FB103" s="33">
        <v>0</v>
      </c>
      <c r="FC103" s="33">
        <v>0</v>
      </c>
      <c r="FD103" s="33">
        <v>0</v>
      </c>
      <c r="FE103" s="33">
        <v>0</v>
      </c>
      <c r="FF103" s="33">
        <v>0</v>
      </c>
      <c r="FG103" s="33">
        <v>0</v>
      </c>
      <c r="FH103" s="33">
        <v>0</v>
      </c>
      <c r="FI103" s="33">
        <v>0</v>
      </c>
      <c r="FJ103" s="33">
        <v>0</v>
      </c>
      <c r="FK103" s="33">
        <v>0</v>
      </c>
      <c r="FL103" s="33">
        <v>0</v>
      </c>
      <c r="FM103" s="33">
        <v>0</v>
      </c>
      <c r="FN103" s="33">
        <v>0</v>
      </c>
      <c r="FO103" s="33">
        <v>0</v>
      </c>
      <c r="FP103" s="33">
        <v>0</v>
      </c>
      <c r="FQ103" s="33">
        <v>0</v>
      </c>
      <c r="FR103" s="33">
        <v>0</v>
      </c>
      <c r="FS103" s="33">
        <v>0</v>
      </c>
      <c r="FT103" s="33">
        <v>0</v>
      </c>
      <c r="FU103" s="33">
        <v>0</v>
      </c>
      <c r="FV103" s="33">
        <v>0</v>
      </c>
      <c r="FW103" s="33">
        <v>0</v>
      </c>
      <c r="FX103" s="33">
        <v>0</v>
      </c>
      <c r="FY103" s="33">
        <v>0</v>
      </c>
      <c r="FZ103" s="33">
        <v>0</v>
      </c>
      <c r="GA103" s="33">
        <v>6.2929999999999995E-5</v>
      </c>
      <c r="GB103" s="33">
        <v>0</v>
      </c>
      <c r="GC103" s="33">
        <v>0</v>
      </c>
      <c r="GD103" s="33">
        <v>0</v>
      </c>
      <c r="GE103" s="33">
        <v>0</v>
      </c>
      <c r="GF103" s="33">
        <v>0</v>
      </c>
      <c r="GG103" s="33">
        <v>0</v>
      </c>
      <c r="GH103" s="33">
        <v>0</v>
      </c>
      <c r="GI103" s="34">
        <v>0</v>
      </c>
    </row>
    <row r="104" spans="1:193" ht="15" customHeight="1">
      <c r="A104" s="18" t="s">
        <v>98</v>
      </c>
      <c r="B104" s="47" t="s">
        <v>306</v>
      </c>
      <c r="C104" s="32">
        <v>0</v>
      </c>
      <c r="D104" s="33">
        <v>0</v>
      </c>
      <c r="E104" s="33">
        <v>0</v>
      </c>
      <c r="F104" s="33">
        <v>0</v>
      </c>
      <c r="G104" s="33">
        <v>0</v>
      </c>
      <c r="H104" s="33">
        <v>0</v>
      </c>
      <c r="I104" s="33">
        <v>0</v>
      </c>
      <c r="J104" s="33">
        <v>0</v>
      </c>
      <c r="K104" s="33">
        <v>0</v>
      </c>
      <c r="L104" s="33">
        <v>0</v>
      </c>
      <c r="M104" s="33">
        <v>0</v>
      </c>
      <c r="N104" s="33">
        <v>0</v>
      </c>
      <c r="O104" s="33">
        <v>0</v>
      </c>
      <c r="P104" s="33">
        <v>0</v>
      </c>
      <c r="Q104" s="33">
        <v>0</v>
      </c>
      <c r="R104" s="33">
        <v>0</v>
      </c>
      <c r="S104" s="33">
        <v>0</v>
      </c>
      <c r="T104" s="97">
        <v>0</v>
      </c>
      <c r="U104" s="33">
        <v>0</v>
      </c>
      <c r="V104" s="33">
        <v>0</v>
      </c>
      <c r="W104" s="33">
        <v>0</v>
      </c>
      <c r="X104" s="33">
        <v>0</v>
      </c>
      <c r="Y104" s="33">
        <v>0</v>
      </c>
      <c r="Z104" s="33">
        <v>0</v>
      </c>
      <c r="AA104" s="33">
        <v>0</v>
      </c>
      <c r="AB104" s="104">
        <v>0</v>
      </c>
      <c r="AC104" s="33">
        <v>0</v>
      </c>
      <c r="AD104" s="33">
        <v>0</v>
      </c>
      <c r="AE104" s="33">
        <v>0</v>
      </c>
      <c r="AF104" s="33">
        <v>0</v>
      </c>
      <c r="AG104" s="33">
        <v>0</v>
      </c>
      <c r="AH104" s="33">
        <v>0</v>
      </c>
      <c r="AI104" s="33">
        <v>0</v>
      </c>
      <c r="AJ104" s="33">
        <v>0</v>
      </c>
      <c r="AK104" s="33">
        <v>0</v>
      </c>
      <c r="AL104" s="33">
        <v>0</v>
      </c>
      <c r="AM104" s="33">
        <v>0</v>
      </c>
      <c r="AN104" s="33">
        <v>0</v>
      </c>
      <c r="AO104" s="33">
        <v>0</v>
      </c>
      <c r="AP104" s="33">
        <v>0</v>
      </c>
      <c r="AQ104" s="33">
        <v>0</v>
      </c>
      <c r="AR104" s="33">
        <v>0</v>
      </c>
      <c r="AS104" s="33">
        <v>0</v>
      </c>
      <c r="AT104" s="33">
        <v>0</v>
      </c>
      <c r="AU104" s="33">
        <v>0</v>
      </c>
      <c r="AV104" s="33">
        <v>0</v>
      </c>
      <c r="AW104" s="33">
        <v>0</v>
      </c>
      <c r="AX104" s="33">
        <v>0</v>
      </c>
      <c r="AY104" s="33">
        <v>0</v>
      </c>
      <c r="AZ104" s="33">
        <v>0</v>
      </c>
      <c r="BA104" s="33">
        <v>0</v>
      </c>
      <c r="BB104" s="33">
        <v>0</v>
      </c>
      <c r="BC104" s="33">
        <v>0</v>
      </c>
      <c r="BD104" s="33">
        <v>0</v>
      </c>
      <c r="BE104" s="33">
        <v>0</v>
      </c>
      <c r="BF104" s="33">
        <v>0</v>
      </c>
      <c r="BG104" s="33">
        <v>0</v>
      </c>
      <c r="BH104" s="33">
        <v>0</v>
      </c>
      <c r="BI104" s="33">
        <v>0</v>
      </c>
      <c r="BJ104" s="33">
        <v>0</v>
      </c>
      <c r="BK104" s="33">
        <v>0</v>
      </c>
      <c r="BL104" s="33">
        <v>0</v>
      </c>
      <c r="BM104" s="33">
        <v>0</v>
      </c>
      <c r="BN104" s="33">
        <v>0</v>
      </c>
      <c r="BO104" s="33">
        <v>0</v>
      </c>
      <c r="BP104" s="33">
        <v>0</v>
      </c>
      <c r="BQ104" s="33">
        <v>0</v>
      </c>
      <c r="BR104" s="33">
        <v>0</v>
      </c>
      <c r="BS104" s="33">
        <v>0</v>
      </c>
      <c r="BT104" s="33">
        <v>0</v>
      </c>
      <c r="BU104" s="33">
        <v>0</v>
      </c>
      <c r="BV104" s="33">
        <v>0</v>
      </c>
      <c r="BW104" s="33">
        <v>0</v>
      </c>
      <c r="BX104" s="33">
        <v>0</v>
      </c>
      <c r="BY104" s="33">
        <v>0</v>
      </c>
      <c r="BZ104" s="33">
        <v>0</v>
      </c>
      <c r="CA104" s="33">
        <v>0</v>
      </c>
      <c r="CB104" s="33">
        <v>0</v>
      </c>
      <c r="CC104" s="33">
        <v>0</v>
      </c>
      <c r="CD104" s="33">
        <v>0</v>
      </c>
      <c r="CE104" s="33">
        <v>0</v>
      </c>
      <c r="CF104" s="33">
        <v>0</v>
      </c>
      <c r="CG104" s="33">
        <v>0</v>
      </c>
      <c r="CH104" s="33">
        <v>0</v>
      </c>
      <c r="CI104" s="33">
        <v>0</v>
      </c>
      <c r="CJ104" s="33">
        <v>4.8529999999999998E-5</v>
      </c>
      <c r="CK104" s="33">
        <v>0</v>
      </c>
      <c r="CL104" s="33">
        <v>2.0249899999999999E-3</v>
      </c>
      <c r="CM104" s="33">
        <v>1.1934000000000001E-4</v>
      </c>
      <c r="CN104" s="33">
        <v>2.5087999999999998E-3</v>
      </c>
      <c r="CO104" s="33">
        <v>1.0444600000000001E-3</v>
      </c>
      <c r="CP104" s="33">
        <v>4.2990800000000003E-3</v>
      </c>
      <c r="CQ104" s="33">
        <v>7.8684000000000002E-4</v>
      </c>
      <c r="CR104" s="33">
        <v>5.8436000000000002E-4</v>
      </c>
      <c r="CS104" s="33">
        <v>6.0097999999999998E-4</v>
      </c>
      <c r="CT104" s="33">
        <v>4.4769900000000001E-3</v>
      </c>
      <c r="CU104" s="33">
        <v>3.3626200000000002E-3</v>
      </c>
      <c r="CV104" s="33">
        <v>6.4426000000000001E-4</v>
      </c>
      <c r="CW104" s="33">
        <v>1.7652200000000001E-3</v>
      </c>
      <c r="CX104" s="33">
        <v>0.10001528</v>
      </c>
      <c r="CY104" s="33">
        <v>6.7700000000000004E-6</v>
      </c>
      <c r="CZ104" s="33">
        <v>4.3660999999999998E-4</v>
      </c>
      <c r="DA104" s="33">
        <v>6.2741000000000001E-4</v>
      </c>
      <c r="DB104" s="33">
        <v>1.5904999999999999E-4</v>
      </c>
      <c r="DC104" s="33">
        <v>0</v>
      </c>
      <c r="DD104" s="33">
        <v>2.656E-5</v>
      </c>
      <c r="DE104" s="33">
        <v>0</v>
      </c>
      <c r="DF104" s="33">
        <v>1.3599999999999999E-6</v>
      </c>
      <c r="DG104" s="33">
        <v>5.8400000000000003E-5</v>
      </c>
      <c r="DH104" s="33">
        <v>2.9119999999999998E-4</v>
      </c>
      <c r="DI104" s="33">
        <v>2.1335000000000001E-4</v>
      </c>
      <c r="DJ104" s="33">
        <v>0</v>
      </c>
      <c r="DK104" s="33">
        <v>0</v>
      </c>
      <c r="DL104" s="33">
        <v>9.5799999999999998E-6</v>
      </c>
      <c r="DM104" s="33">
        <v>4.7999999999999996E-7</v>
      </c>
      <c r="DN104" s="33">
        <v>0</v>
      </c>
      <c r="DO104" s="33">
        <v>1.7269999999999999E-5</v>
      </c>
      <c r="DP104" s="33">
        <v>6.5300000000000002E-6</v>
      </c>
      <c r="DQ104" s="33">
        <v>0</v>
      </c>
      <c r="DR104" s="33">
        <v>9.1189999999999999E-5</v>
      </c>
      <c r="DS104" s="33">
        <v>2.8844E-4</v>
      </c>
      <c r="DT104" s="33">
        <v>2.2507000000000001E-4</v>
      </c>
      <c r="DU104" s="33">
        <v>0</v>
      </c>
      <c r="DV104" s="33">
        <v>5.5926999999999995E-4</v>
      </c>
      <c r="DW104" s="33">
        <v>0</v>
      </c>
      <c r="DX104" s="33">
        <v>9.2999999999999999E-7</v>
      </c>
      <c r="DY104" s="33">
        <v>0</v>
      </c>
      <c r="DZ104" s="33">
        <v>0</v>
      </c>
      <c r="EA104" s="33">
        <v>0</v>
      </c>
      <c r="EB104" s="33">
        <v>0</v>
      </c>
      <c r="EC104" s="33">
        <v>0</v>
      </c>
      <c r="ED104" s="33">
        <v>0</v>
      </c>
      <c r="EE104" s="33">
        <v>0</v>
      </c>
      <c r="EF104" s="33">
        <v>0</v>
      </c>
      <c r="EG104" s="33">
        <v>0</v>
      </c>
      <c r="EH104" s="33">
        <v>0</v>
      </c>
      <c r="EI104" s="33">
        <v>0</v>
      </c>
      <c r="EJ104" s="33">
        <v>0</v>
      </c>
      <c r="EK104" s="33">
        <v>0</v>
      </c>
      <c r="EL104" s="33">
        <v>0</v>
      </c>
      <c r="EM104" s="33">
        <v>0</v>
      </c>
      <c r="EN104" s="33">
        <v>0</v>
      </c>
      <c r="EO104" s="33">
        <v>0</v>
      </c>
      <c r="EP104" s="33">
        <v>0</v>
      </c>
      <c r="EQ104" s="33">
        <v>0</v>
      </c>
      <c r="ER104" s="33">
        <v>0</v>
      </c>
      <c r="ES104" s="33">
        <v>0</v>
      </c>
      <c r="ET104" s="33">
        <v>0</v>
      </c>
      <c r="EU104" s="33">
        <v>0</v>
      </c>
      <c r="EV104" s="33">
        <v>0</v>
      </c>
      <c r="EW104" s="33">
        <v>0</v>
      </c>
      <c r="EX104" s="33">
        <v>0</v>
      </c>
      <c r="EY104" s="33">
        <v>0</v>
      </c>
      <c r="EZ104" s="33">
        <v>0</v>
      </c>
      <c r="FA104" s="33">
        <v>0</v>
      </c>
      <c r="FB104" s="33">
        <v>0</v>
      </c>
      <c r="FC104" s="33">
        <v>0</v>
      </c>
      <c r="FD104" s="33">
        <v>0</v>
      </c>
      <c r="FE104" s="33">
        <v>0</v>
      </c>
      <c r="FF104" s="33">
        <v>0</v>
      </c>
      <c r="FG104" s="33">
        <v>0</v>
      </c>
      <c r="FH104" s="33">
        <v>0</v>
      </c>
      <c r="FI104" s="33">
        <v>0</v>
      </c>
      <c r="FJ104" s="33">
        <v>0</v>
      </c>
      <c r="FK104" s="33">
        <v>0</v>
      </c>
      <c r="FL104" s="33">
        <v>8.0000000000000002E-8</v>
      </c>
      <c r="FM104" s="33">
        <v>0</v>
      </c>
      <c r="FN104" s="33">
        <v>0</v>
      </c>
      <c r="FO104" s="33">
        <v>0</v>
      </c>
      <c r="FP104" s="33">
        <v>0</v>
      </c>
      <c r="FQ104" s="33">
        <v>0</v>
      </c>
      <c r="FR104" s="33">
        <v>0</v>
      </c>
      <c r="FS104" s="33">
        <v>0</v>
      </c>
      <c r="FT104" s="33">
        <v>0</v>
      </c>
      <c r="FU104" s="33">
        <v>0</v>
      </c>
      <c r="FV104" s="33">
        <v>0</v>
      </c>
      <c r="FW104" s="33">
        <v>0</v>
      </c>
      <c r="FX104" s="33">
        <v>0</v>
      </c>
      <c r="FY104" s="33">
        <v>0</v>
      </c>
      <c r="FZ104" s="33">
        <v>1.6E-7</v>
      </c>
      <c r="GA104" s="33">
        <v>1.7465290000000001E-2</v>
      </c>
      <c r="GB104" s="33">
        <v>3.89E-6</v>
      </c>
      <c r="GC104" s="33">
        <v>0</v>
      </c>
      <c r="GD104" s="33">
        <v>0</v>
      </c>
      <c r="GE104" s="33">
        <v>0</v>
      </c>
      <c r="GF104" s="33">
        <v>0</v>
      </c>
      <c r="GG104" s="33">
        <v>0</v>
      </c>
      <c r="GH104" s="33">
        <v>0</v>
      </c>
      <c r="GI104" s="34">
        <v>0</v>
      </c>
    </row>
    <row r="105" spans="1:193" ht="15" customHeight="1">
      <c r="A105" s="18" t="s">
        <v>99</v>
      </c>
      <c r="B105" s="47" t="s">
        <v>307</v>
      </c>
      <c r="C105" s="32">
        <v>0</v>
      </c>
      <c r="D105" s="33">
        <v>0</v>
      </c>
      <c r="E105" s="33">
        <v>0</v>
      </c>
      <c r="F105" s="33">
        <v>0</v>
      </c>
      <c r="G105" s="33">
        <v>0</v>
      </c>
      <c r="H105" s="33">
        <v>0</v>
      </c>
      <c r="I105" s="33">
        <v>0</v>
      </c>
      <c r="J105" s="33">
        <v>0</v>
      </c>
      <c r="K105" s="33">
        <v>0</v>
      </c>
      <c r="L105" s="33">
        <v>0</v>
      </c>
      <c r="M105" s="33">
        <v>0</v>
      </c>
      <c r="N105" s="33">
        <v>0</v>
      </c>
      <c r="O105" s="33">
        <v>0</v>
      </c>
      <c r="P105" s="33">
        <v>0</v>
      </c>
      <c r="Q105" s="33">
        <v>0</v>
      </c>
      <c r="R105" s="33">
        <v>0</v>
      </c>
      <c r="S105" s="33">
        <v>0</v>
      </c>
      <c r="T105" s="97">
        <v>0</v>
      </c>
      <c r="U105" s="33">
        <v>0</v>
      </c>
      <c r="V105" s="33">
        <v>0</v>
      </c>
      <c r="W105" s="33">
        <v>0</v>
      </c>
      <c r="X105" s="33">
        <v>0</v>
      </c>
      <c r="Y105" s="33">
        <v>0</v>
      </c>
      <c r="Z105" s="33">
        <v>0</v>
      </c>
      <c r="AA105" s="33">
        <v>0</v>
      </c>
      <c r="AB105" s="104">
        <v>0</v>
      </c>
      <c r="AC105" s="33">
        <v>0</v>
      </c>
      <c r="AD105" s="33">
        <v>0</v>
      </c>
      <c r="AE105" s="33">
        <v>0</v>
      </c>
      <c r="AF105" s="33">
        <v>0</v>
      </c>
      <c r="AG105" s="33">
        <v>0</v>
      </c>
      <c r="AH105" s="33">
        <v>0</v>
      </c>
      <c r="AI105" s="33">
        <v>0</v>
      </c>
      <c r="AJ105" s="33">
        <v>0</v>
      </c>
      <c r="AK105" s="33">
        <v>0</v>
      </c>
      <c r="AL105" s="33">
        <v>0</v>
      </c>
      <c r="AM105" s="33">
        <v>0</v>
      </c>
      <c r="AN105" s="33">
        <v>0</v>
      </c>
      <c r="AO105" s="33">
        <v>0</v>
      </c>
      <c r="AP105" s="33">
        <v>0</v>
      </c>
      <c r="AQ105" s="33">
        <v>0</v>
      </c>
      <c r="AR105" s="33">
        <v>0</v>
      </c>
      <c r="AS105" s="33">
        <v>0</v>
      </c>
      <c r="AT105" s="33">
        <v>0</v>
      </c>
      <c r="AU105" s="33">
        <v>0</v>
      </c>
      <c r="AV105" s="33">
        <v>0</v>
      </c>
      <c r="AW105" s="33">
        <v>0</v>
      </c>
      <c r="AX105" s="33">
        <v>0</v>
      </c>
      <c r="AY105" s="33">
        <v>0</v>
      </c>
      <c r="AZ105" s="33">
        <v>0</v>
      </c>
      <c r="BA105" s="33">
        <v>0</v>
      </c>
      <c r="BB105" s="33">
        <v>0</v>
      </c>
      <c r="BC105" s="33">
        <v>0</v>
      </c>
      <c r="BD105" s="33">
        <v>0</v>
      </c>
      <c r="BE105" s="33">
        <v>0</v>
      </c>
      <c r="BF105" s="33">
        <v>0</v>
      </c>
      <c r="BG105" s="33">
        <v>0</v>
      </c>
      <c r="BH105" s="33">
        <v>0</v>
      </c>
      <c r="BI105" s="33">
        <v>0</v>
      </c>
      <c r="BJ105" s="33">
        <v>0</v>
      </c>
      <c r="BK105" s="33">
        <v>0</v>
      </c>
      <c r="BL105" s="33">
        <v>0</v>
      </c>
      <c r="BM105" s="33">
        <v>0</v>
      </c>
      <c r="BN105" s="33">
        <v>0</v>
      </c>
      <c r="BO105" s="33">
        <v>0</v>
      </c>
      <c r="BP105" s="33">
        <v>0</v>
      </c>
      <c r="BQ105" s="33">
        <v>0</v>
      </c>
      <c r="BR105" s="33">
        <v>0</v>
      </c>
      <c r="BS105" s="33">
        <v>0</v>
      </c>
      <c r="BT105" s="33">
        <v>0</v>
      </c>
      <c r="BU105" s="33">
        <v>0</v>
      </c>
      <c r="BV105" s="33">
        <v>0</v>
      </c>
      <c r="BW105" s="33">
        <v>0</v>
      </c>
      <c r="BX105" s="33">
        <v>0</v>
      </c>
      <c r="BY105" s="33">
        <v>0</v>
      </c>
      <c r="BZ105" s="33">
        <v>0</v>
      </c>
      <c r="CA105" s="33">
        <v>0</v>
      </c>
      <c r="CB105" s="33">
        <v>0</v>
      </c>
      <c r="CC105" s="33">
        <v>0</v>
      </c>
      <c r="CD105" s="33">
        <v>0</v>
      </c>
      <c r="CE105" s="33">
        <v>0</v>
      </c>
      <c r="CF105" s="33">
        <v>0</v>
      </c>
      <c r="CG105" s="33">
        <v>0</v>
      </c>
      <c r="CH105" s="33">
        <v>0</v>
      </c>
      <c r="CI105" s="33">
        <v>0</v>
      </c>
      <c r="CJ105" s="33">
        <v>0</v>
      </c>
      <c r="CK105" s="33">
        <v>0</v>
      </c>
      <c r="CL105" s="33">
        <v>0</v>
      </c>
      <c r="CM105" s="33">
        <v>0</v>
      </c>
      <c r="CN105" s="33">
        <v>0</v>
      </c>
      <c r="CO105" s="33">
        <v>0</v>
      </c>
      <c r="CP105" s="33">
        <v>0</v>
      </c>
      <c r="CQ105" s="33">
        <v>0</v>
      </c>
      <c r="CR105" s="33">
        <v>0</v>
      </c>
      <c r="CS105" s="33">
        <v>0</v>
      </c>
      <c r="CT105" s="33">
        <v>0</v>
      </c>
      <c r="CU105" s="33">
        <v>0</v>
      </c>
      <c r="CV105" s="33">
        <v>0</v>
      </c>
      <c r="CW105" s="33">
        <v>0</v>
      </c>
      <c r="CX105" s="33">
        <v>0</v>
      </c>
      <c r="CY105" s="33">
        <v>0.12039406</v>
      </c>
      <c r="CZ105" s="33">
        <v>0</v>
      </c>
      <c r="DA105" s="33">
        <v>0</v>
      </c>
      <c r="DB105" s="33">
        <v>0</v>
      </c>
      <c r="DC105" s="33">
        <v>0</v>
      </c>
      <c r="DD105" s="33">
        <v>0</v>
      </c>
      <c r="DE105" s="33">
        <v>0</v>
      </c>
      <c r="DF105" s="33">
        <v>0</v>
      </c>
      <c r="DG105" s="33">
        <v>0</v>
      </c>
      <c r="DH105" s="33">
        <v>0</v>
      </c>
      <c r="DI105" s="33">
        <v>0</v>
      </c>
      <c r="DJ105" s="33">
        <v>0</v>
      </c>
      <c r="DK105" s="33">
        <v>0</v>
      </c>
      <c r="DL105" s="33">
        <v>0</v>
      </c>
      <c r="DM105" s="33">
        <v>0</v>
      </c>
      <c r="DN105" s="33">
        <v>0</v>
      </c>
      <c r="DO105" s="33">
        <v>0</v>
      </c>
      <c r="DP105" s="33">
        <v>0</v>
      </c>
      <c r="DQ105" s="33">
        <v>0</v>
      </c>
      <c r="DR105" s="33">
        <v>0</v>
      </c>
      <c r="DS105" s="33">
        <v>0</v>
      </c>
      <c r="DT105" s="33">
        <v>0</v>
      </c>
      <c r="DU105" s="33">
        <v>0</v>
      </c>
      <c r="DV105" s="33">
        <v>0</v>
      </c>
      <c r="DW105" s="33">
        <v>0</v>
      </c>
      <c r="DX105" s="33">
        <v>0</v>
      </c>
      <c r="DY105" s="33">
        <v>0</v>
      </c>
      <c r="DZ105" s="33">
        <v>0</v>
      </c>
      <c r="EA105" s="33">
        <v>0</v>
      </c>
      <c r="EB105" s="33">
        <v>0</v>
      </c>
      <c r="EC105" s="33">
        <v>0</v>
      </c>
      <c r="ED105" s="33">
        <v>0</v>
      </c>
      <c r="EE105" s="33">
        <v>0</v>
      </c>
      <c r="EF105" s="33">
        <v>0</v>
      </c>
      <c r="EG105" s="33">
        <v>0</v>
      </c>
      <c r="EH105" s="33">
        <v>0</v>
      </c>
      <c r="EI105" s="33">
        <v>0</v>
      </c>
      <c r="EJ105" s="33">
        <v>0</v>
      </c>
      <c r="EK105" s="33">
        <v>0</v>
      </c>
      <c r="EL105" s="33">
        <v>0</v>
      </c>
      <c r="EM105" s="33">
        <v>0</v>
      </c>
      <c r="EN105" s="33">
        <v>0</v>
      </c>
      <c r="EO105" s="33">
        <v>0</v>
      </c>
      <c r="EP105" s="33">
        <v>0</v>
      </c>
      <c r="EQ105" s="33">
        <v>0</v>
      </c>
      <c r="ER105" s="33">
        <v>0</v>
      </c>
      <c r="ES105" s="33">
        <v>0</v>
      </c>
      <c r="ET105" s="33">
        <v>0</v>
      </c>
      <c r="EU105" s="33">
        <v>0</v>
      </c>
      <c r="EV105" s="33">
        <v>0</v>
      </c>
      <c r="EW105" s="33">
        <v>0</v>
      </c>
      <c r="EX105" s="33">
        <v>0</v>
      </c>
      <c r="EY105" s="33">
        <v>0</v>
      </c>
      <c r="EZ105" s="33">
        <v>0</v>
      </c>
      <c r="FA105" s="33">
        <v>0</v>
      </c>
      <c r="FB105" s="33">
        <v>0</v>
      </c>
      <c r="FC105" s="33">
        <v>0</v>
      </c>
      <c r="FD105" s="33">
        <v>0</v>
      </c>
      <c r="FE105" s="33">
        <v>0</v>
      </c>
      <c r="FF105" s="33">
        <v>0</v>
      </c>
      <c r="FG105" s="33">
        <v>0</v>
      </c>
      <c r="FH105" s="33">
        <v>2.7100000000000001E-5</v>
      </c>
      <c r="FI105" s="33">
        <v>0</v>
      </c>
      <c r="FJ105" s="33">
        <v>1.1889E-4</v>
      </c>
      <c r="FK105" s="33">
        <v>0</v>
      </c>
      <c r="FL105" s="33">
        <v>0</v>
      </c>
      <c r="FM105" s="33">
        <v>0</v>
      </c>
      <c r="FN105" s="33">
        <v>0</v>
      </c>
      <c r="FO105" s="33">
        <v>0</v>
      </c>
      <c r="FP105" s="33">
        <v>0</v>
      </c>
      <c r="FQ105" s="33">
        <v>0</v>
      </c>
      <c r="FR105" s="33">
        <v>0</v>
      </c>
      <c r="FS105" s="33">
        <v>0</v>
      </c>
      <c r="FT105" s="33">
        <v>0</v>
      </c>
      <c r="FU105" s="33">
        <v>0</v>
      </c>
      <c r="FV105" s="33">
        <v>0</v>
      </c>
      <c r="FW105" s="33">
        <v>5.1406400000000001E-3</v>
      </c>
      <c r="FX105" s="33">
        <v>0</v>
      </c>
      <c r="FY105" s="33">
        <v>0</v>
      </c>
      <c r="FZ105" s="33">
        <v>0</v>
      </c>
      <c r="GA105" s="33">
        <v>3.8375510000000002E-2</v>
      </c>
      <c r="GB105" s="33">
        <v>2E-8</v>
      </c>
      <c r="GC105" s="33">
        <v>0</v>
      </c>
      <c r="GD105" s="33">
        <v>0</v>
      </c>
      <c r="GE105" s="33">
        <v>0</v>
      </c>
      <c r="GF105" s="33">
        <v>0</v>
      </c>
      <c r="GG105" s="33">
        <v>1.1531000000000001E-4</v>
      </c>
      <c r="GH105" s="33">
        <v>2.5319959999999999E-2</v>
      </c>
      <c r="GI105" s="34">
        <v>0</v>
      </c>
    </row>
    <row r="106" spans="1:193" ht="15" customHeight="1">
      <c r="A106" s="18" t="s">
        <v>100</v>
      </c>
      <c r="B106" s="47" t="s">
        <v>308</v>
      </c>
      <c r="C106" s="32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97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104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>
        <v>0</v>
      </c>
      <c r="AI106" s="33">
        <v>0</v>
      </c>
      <c r="AJ106" s="33">
        <v>0</v>
      </c>
      <c r="AK106" s="33">
        <v>0</v>
      </c>
      <c r="AL106" s="33">
        <v>0</v>
      </c>
      <c r="AM106" s="33">
        <v>0</v>
      </c>
      <c r="AN106" s="33">
        <v>0</v>
      </c>
      <c r="AO106" s="33">
        <v>0</v>
      </c>
      <c r="AP106" s="33">
        <v>0</v>
      </c>
      <c r="AQ106" s="33">
        <v>0</v>
      </c>
      <c r="AR106" s="33">
        <v>0</v>
      </c>
      <c r="AS106" s="33">
        <v>0</v>
      </c>
      <c r="AT106" s="33">
        <v>0</v>
      </c>
      <c r="AU106" s="33">
        <v>0</v>
      </c>
      <c r="AV106" s="33">
        <v>0</v>
      </c>
      <c r="AW106" s="33">
        <v>0</v>
      </c>
      <c r="AX106" s="33">
        <v>0</v>
      </c>
      <c r="AY106" s="33">
        <v>0</v>
      </c>
      <c r="AZ106" s="33">
        <v>0</v>
      </c>
      <c r="BA106" s="33">
        <v>0</v>
      </c>
      <c r="BB106" s="33">
        <v>0</v>
      </c>
      <c r="BC106" s="33">
        <v>0</v>
      </c>
      <c r="BD106" s="33">
        <v>0</v>
      </c>
      <c r="BE106" s="33">
        <v>0</v>
      </c>
      <c r="BF106" s="33">
        <v>0</v>
      </c>
      <c r="BG106" s="33">
        <v>0</v>
      </c>
      <c r="BH106" s="33">
        <v>0</v>
      </c>
      <c r="BI106" s="33">
        <v>0</v>
      </c>
      <c r="BJ106" s="33">
        <v>0</v>
      </c>
      <c r="BK106" s="33">
        <v>0</v>
      </c>
      <c r="BL106" s="33">
        <v>0</v>
      </c>
      <c r="BM106" s="33">
        <v>0</v>
      </c>
      <c r="BN106" s="33">
        <v>0</v>
      </c>
      <c r="BO106" s="33">
        <v>0</v>
      </c>
      <c r="BP106" s="33">
        <v>0</v>
      </c>
      <c r="BQ106" s="33">
        <v>0</v>
      </c>
      <c r="BR106" s="33">
        <v>0</v>
      </c>
      <c r="BS106" s="33">
        <v>0</v>
      </c>
      <c r="BT106" s="33">
        <v>0</v>
      </c>
      <c r="BU106" s="33">
        <v>0</v>
      </c>
      <c r="BV106" s="33">
        <v>0</v>
      </c>
      <c r="BW106" s="33">
        <v>0</v>
      </c>
      <c r="BX106" s="33">
        <v>0</v>
      </c>
      <c r="BY106" s="33">
        <v>0</v>
      </c>
      <c r="BZ106" s="33">
        <v>0</v>
      </c>
      <c r="CA106" s="33">
        <v>0</v>
      </c>
      <c r="CB106" s="33">
        <v>0</v>
      </c>
      <c r="CC106" s="33">
        <v>0</v>
      </c>
      <c r="CD106" s="33">
        <v>0</v>
      </c>
      <c r="CE106" s="33">
        <v>0</v>
      </c>
      <c r="CF106" s="33">
        <v>0</v>
      </c>
      <c r="CG106" s="33">
        <v>0</v>
      </c>
      <c r="CH106" s="33">
        <v>0</v>
      </c>
      <c r="CI106" s="33">
        <v>0</v>
      </c>
      <c r="CJ106" s="33">
        <v>0</v>
      </c>
      <c r="CK106" s="33">
        <v>0</v>
      </c>
      <c r="CL106" s="33">
        <v>0</v>
      </c>
      <c r="CM106" s="33">
        <v>0</v>
      </c>
      <c r="CN106" s="33">
        <v>0</v>
      </c>
      <c r="CO106" s="33">
        <v>0</v>
      </c>
      <c r="CP106" s="33">
        <v>0</v>
      </c>
      <c r="CQ106" s="33">
        <v>0</v>
      </c>
      <c r="CR106" s="33">
        <v>0</v>
      </c>
      <c r="CS106" s="33">
        <v>0</v>
      </c>
      <c r="CT106" s="33">
        <v>0</v>
      </c>
      <c r="CU106" s="33">
        <v>0</v>
      </c>
      <c r="CV106" s="33">
        <v>0</v>
      </c>
      <c r="CW106" s="33">
        <v>0</v>
      </c>
      <c r="CX106" s="33">
        <v>0</v>
      </c>
      <c r="CY106" s="33">
        <v>0</v>
      </c>
      <c r="CZ106" s="33">
        <v>0.15041070000000001</v>
      </c>
      <c r="DA106" s="33">
        <v>0</v>
      </c>
      <c r="DB106" s="33">
        <v>0</v>
      </c>
      <c r="DC106" s="33">
        <v>0</v>
      </c>
      <c r="DD106" s="33">
        <v>0</v>
      </c>
      <c r="DE106" s="33">
        <v>0</v>
      </c>
      <c r="DF106" s="33">
        <v>0</v>
      </c>
      <c r="DG106" s="33">
        <v>0</v>
      </c>
      <c r="DH106" s="33">
        <v>0</v>
      </c>
      <c r="DI106" s="33">
        <v>0</v>
      </c>
      <c r="DJ106" s="33">
        <v>0</v>
      </c>
      <c r="DK106" s="33">
        <v>0</v>
      </c>
      <c r="DL106" s="33">
        <v>0</v>
      </c>
      <c r="DM106" s="33">
        <v>0</v>
      </c>
      <c r="DN106" s="33">
        <v>0</v>
      </c>
      <c r="DO106" s="33">
        <v>0</v>
      </c>
      <c r="DP106" s="33">
        <v>0</v>
      </c>
      <c r="DQ106" s="33">
        <v>0</v>
      </c>
      <c r="DR106" s="33">
        <v>0</v>
      </c>
      <c r="DS106" s="33">
        <v>0</v>
      </c>
      <c r="DT106" s="33">
        <v>0</v>
      </c>
      <c r="DU106" s="33">
        <v>0</v>
      </c>
      <c r="DV106" s="33">
        <v>0</v>
      </c>
      <c r="DW106" s="33">
        <v>0</v>
      </c>
      <c r="DX106" s="33">
        <v>0</v>
      </c>
      <c r="DY106" s="33">
        <v>0</v>
      </c>
      <c r="DZ106" s="33">
        <v>0</v>
      </c>
      <c r="EA106" s="33">
        <v>0</v>
      </c>
      <c r="EB106" s="33">
        <v>0</v>
      </c>
      <c r="EC106" s="33">
        <v>0</v>
      </c>
      <c r="ED106" s="33">
        <v>0</v>
      </c>
      <c r="EE106" s="33">
        <v>0</v>
      </c>
      <c r="EF106" s="33">
        <v>0</v>
      </c>
      <c r="EG106" s="33">
        <v>0</v>
      </c>
      <c r="EH106" s="33">
        <v>0</v>
      </c>
      <c r="EI106" s="33">
        <v>0</v>
      </c>
      <c r="EJ106" s="33">
        <v>0</v>
      </c>
      <c r="EK106" s="33">
        <v>0</v>
      </c>
      <c r="EL106" s="33">
        <v>0</v>
      </c>
      <c r="EM106" s="33">
        <v>0</v>
      </c>
      <c r="EN106" s="33">
        <v>0</v>
      </c>
      <c r="EO106" s="33">
        <v>0</v>
      </c>
      <c r="EP106" s="33">
        <v>0</v>
      </c>
      <c r="EQ106" s="33">
        <v>0</v>
      </c>
      <c r="ER106" s="33">
        <v>0</v>
      </c>
      <c r="ES106" s="33">
        <v>0</v>
      </c>
      <c r="ET106" s="33">
        <v>0</v>
      </c>
      <c r="EU106" s="33">
        <v>0</v>
      </c>
      <c r="EV106" s="33">
        <v>0</v>
      </c>
      <c r="EW106" s="33">
        <v>0</v>
      </c>
      <c r="EX106" s="33">
        <v>0</v>
      </c>
      <c r="EY106" s="33">
        <v>0</v>
      </c>
      <c r="EZ106" s="33">
        <v>0</v>
      </c>
      <c r="FA106" s="33">
        <v>0</v>
      </c>
      <c r="FB106" s="33">
        <v>0</v>
      </c>
      <c r="FC106" s="33">
        <v>0</v>
      </c>
      <c r="FD106" s="33">
        <v>0</v>
      </c>
      <c r="FE106" s="33">
        <v>0</v>
      </c>
      <c r="FF106" s="33">
        <v>0</v>
      </c>
      <c r="FG106" s="33">
        <v>0</v>
      </c>
      <c r="FH106" s="33">
        <v>0</v>
      </c>
      <c r="FI106" s="33">
        <v>0</v>
      </c>
      <c r="FJ106" s="33">
        <v>0</v>
      </c>
      <c r="FK106" s="33">
        <v>0</v>
      </c>
      <c r="FL106" s="33">
        <v>0</v>
      </c>
      <c r="FM106" s="33">
        <v>0</v>
      </c>
      <c r="FN106" s="33">
        <v>0</v>
      </c>
      <c r="FO106" s="33">
        <v>0</v>
      </c>
      <c r="FP106" s="33">
        <v>0</v>
      </c>
      <c r="FQ106" s="33">
        <v>0</v>
      </c>
      <c r="FR106" s="33">
        <v>0</v>
      </c>
      <c r="FS106" s="33">
        <v>0</v>
      </c>
      <c r="FT106" s="33">
        <v>0</v>
      </c>
      <c r="FU106" s="33">
        <v>0</v>
      </c>
      <c r="FV106" s="33">
        <v>0</v>
      </c>
      <c r="FW106" s="33">
        <v>0</v>
      </c>
      <c r="FX106" s="33">
        <v>0</v>
      </c>
      <c r="FY106" s="33">
        <v>0</v>
      </c>
      <c r="FZ106" s="33">
        <v>0</v>
      </c>
      <c r="GA106" s="33">
        <v>4.9736199999999998E-3</v>
      </c>
      <c r="GB106" s="33">
        <v>0</v>
      </c>
      <c r="GC106" s="33">
        <v>0</v>
      </c>
      <c r="GD106" s="33">
        <v>0</v>
      </c>
      <c r="GE106" s="33">
        <v>0</v>
      </c>
      <c r="GF106" s="33">
        <v>4.9038600000000003E-3</v>
      </c>
      <c r="GG106" s="33">
        <v>0</v>
      </c>
      <c r="GH106" s="33">
        <v>0</v>
      </c>
      <c r="GI106" s="34">
        <v>0</v>
      </c>
    </row>
    <row r="107" spans="1:193" ht="15" customHeight="1">
      <c r="A107" s="18" t="s">
        <v>101</v>
      </c>
      <c r="B107" s="47" t="s">
        <v>309</v>
      </c>
      <c r="C107" s="32">
        <v>5.8300000000000001E-6</v>
      </c>
      <c r="D107" s="33">
        <v>3.2222000000000002E-4</v>
      </c>
      <c r="E107" s="33">
        <v>0</v>
      </c>
      <c r="F107" s="33">
        <v>0</v>
      </c>
      <c r="G107" s="33">
        <v>0</v>
      </c>
      <c r="H107" s="33">
        <v>0</v>
      </c>
      <c r="I107" s="33">
        <v>0</v>
      </c>
      <c r="J107" s="33">
        <v>0</v>
      </c>
      <c r="K107" s="33">
        <v>0</v>
      </c>
      <c r="L107" s="33">
        <v>0</v>
      </c>
      <c r="M107" s="33">
        <v>0</v>
      </c>
      <c r="N107" s="33">
        <v>0</v>
      </c>
      <c r="O107" s="33">
        <v>0</v>
      </c>
      <c r="P107" s="33">
        <v>1.6650000000000002E-5</v>
      </c>
      <c r="Q107" s="33">
        <v>6.3265999999999995E-4</v>
      </c>
      <c r="R107" s="33">
        <v>1.7E-5</v>
      </c>
      <c r="S107" s="33">
        <v>0</v>
      </c>
      <c r="T107" s="97">
        <v>1.3599999999999999E-6</v>
      </c>
      <c r="U107" s="33">
        <v>0</v>
      </c>
      <c r="V107" s="33">
        <v>0</v>
      </c>
      <c r="W107" s="33">
        <v>0</v>
      </c>
      <c r="X107" s="33">
        <v>0</v>
      </c>
      <c r="Y107" s="33">
        <v>0</v>
      </c>
      <c r="Z107" s="33">
        <v>0</v>
      </c>
      <c r="AA107" s="33">
        <v>0</v>
      </c>
      <c r="AB107" s="104">
        <v>0</v>
      </c>
      <c r="AC107" s="33">
        <v>0</v>
      </c>
      <c r="AD107" s="33">
        <v>0</v>
      </c>
      <c r="AE107" s="33">
        <v>0</v>
      </c>
      <c r="AF107" s="33">
        <v>0</v>
      </c>
      <c r="AG107" s="33">
        <v>0</v>
      </c>
      <c r="AH107" s="33">
        <v>0</v>
      </c>
      <c r="AI107" s="33">
        <v>0</v>
      </c>
      <c r="AJ107" s="33">
        <v>0</v>
      </c>
      <c r="AK107" s="33">
        <v>0</v>
      </c>
      <c r="AL107" s="33">
        <v>0</v>
      </c>
      <c r="AM107" s="33">
        <v>0</v>
      </c>
      <c r="AN107" s="33">
        <v>0</v>
      </c>
      <c r="AO107" s="33">
        <v>0</v>
      </c>
      <c r="AP107" s="33">
        <v>0</v>
      </c>
      <c r="AQ107" s="33">
        <v>0</v>
      </c>
      <c r="AR107" s="33">
        <v>0</v>
      </c>
      <c r="AS107" s="33">
        <v>0</v>
      </c>
      <c r="AT107" s="33">
        <v>0</v>
      </c>
      <c r="AU107" s="33">
        <v>0</v>
      </c>
      <c r="AV107" s="33">
        <v>0</v>
      </c>
      <c r="AW107" s="33">
        <v>0</v>
      </c>
      <c r="AX107" s="33">
        <v>0</v>
      </c>
      <c r="AY107" s="33">
        <v>0</v>
      </c>
      <c r="AZ107" s="33">
        <v>0</v>
      </c>
      <c r="BA107" s="33">
        <v>0</v>
      </c>
      <c r="BB107" s="33">
        <v>0</v>
      </c>
      <c r="BC107" s="33">
        <v>1.7E-6</v>
      </c>
      <c r="BD107" s="33">
        <v>0</v>
      </c>
      <c r="BE107" s="33">
        <v>0</v>
      </c>
      <c r="BF107" s="33">
        <v>0</v>
      </c>
      <c r="BG107" s="33">
        <v>0</v>
      </c>
      <c r="BH107" s="33">
        <v>0</v>
      </c>
      <c r="BI107" s="33">
        <v>0</v>
      </c>
      <c r="BJ107" s="33">
        <v>0</v>
      </c>
      <c r="BK107" s="33">
        <v>0</v>
      </c>
      <c r="BL107" s="33">
        <v>0</v>
      </c>
      <c r="BM107" s="33">
        <v>0</v>
      </c>
      <c r="BN107" s="33">
        <v>0</v>
      </c>
      <c r="BO107" s="33">
        <v>0</v>
      </c>
      <c r="BP107" s="33">
        <v>0</v>
      </c>
      <c r="BQ107" s="33">
        <v>0</v>
      </c>
      <c r="BR107" s="33">
        <v>0</v>
      </c>
      <c r="BS107" s="33">
        <v>0</v>
      </c>
      <c r="BT107" s="33">
        <v>0</v>
      </c>
      <c r="BU107" s="33">
        <v>0</v>
      </c>
      <c r="BV107" s="33">
        <v>0</v>
      </c>
      <c r="BW107" s="33">
        <v>0</v>
      </c>
      <c r="BX107" s="33">
        <v>0</v>
      </c>
      <c r="BY107" s="33">
        <v>0</v>
      </c>
      <c r="BZ107" s="33">
        <v>0</v>
      </c>
      <c r="CA107" s="33">
        <v>0</v>
      </c>
      <c r="CB107" s="33">
        <v>0</v>
      </c>
      <c r="CC107" s="33">
        <v>0</v>
      </c>
      <c r="CD107" s="33">
        <v>0</v>
      </c>
      <c r="CE107" s="33">
        <v>0</v>
      </c>
      <c r="CF107" s="33">
        <v>0</v>
      </c>
      <c r="CG107" s="33">
        <v>0</v>
      </c>
      <c r="CH107" s="33">
        <v>7.6240000000000002E-5</v>
      </c>
      <c r="CI107" s="33">
        <v>0</v>
      </c>
      <c r="CJ107" s="33">
        <v>5.7129999999999997E-5</v>
      </c>
      <c r="CK107" s="33">
        <v>7.0999999999999998E-7</v>
      </c>
      <c r="CL107" s="33">
        <v>1.24946E-3</v>
      </c>
      <c r="CM107" s="33">
        <v>2.6209900000000001E-3</v>
      </c>
      <c r="CN107" s="33">
        <v>5.9752E-3</v>
      </c>
      <c r="CO107" s="33">
        <v>6.1967400000000001E-3</v>
      </c>
      <c r="CP107" s="33">
        <v>2.08633E-3</v>
      </c>
      <c r="CQ107" s="33">
        <v>5.6728500000000001E-3</v>
      </c>
      <c r="CR107" s="33">
        <v>5.1325199999999998E-3</v>
      </c>
      <c r="CS107" s="33">
        <v>2.71353E-3</v>
      </c>
      <c r="CT107" s="33">
        <v>4.7620400000000004E-3</v>
      </c>
      <c r="CU107" s="33">
        <v>2.8773079999999999E-2</v>
      </c>
      <c r="CV107" s="33">
        <v>7.9823800000000007E-3</v>
      </c>
      <c r="CW107" s="33">
        <v>2.5529699999999999E-3</v>
      </c>
      <c r="CX107" s="33">
        <v>4.4429400000000003E-3</v>
      </c>
      <c r="CY107" s="33">
        <v>4.6423499999999999E-3</v>
      </c>
      <c r="CZ107" s="33">
        <v>1.1307999999999999E-3</v>
      </c>
      <c r="DA107" s="33">
        <v>8.8273899999999992E-3</v>
      </c>
      <c r="DB107" s="33">
        <v>3.2632000000000001E-4</v>
      </c>
      <c r="DC107" s="33">
        <v>4.5739000000000001E-4</v>
      </c>
      <c r="DD107" s="33">
        <v>1.1155399999999999E-3</v>
      </c>
      <c r="DE107" s="33">
        <v>0</v>
      </c>
      <c r="DF107" s="33">
        <v>0</v>
      </c>
      <c r="DG107" s="33">
        <v>1.0641400000000001E-3</v>
      </c>
      <c r="DH107" s="33">
        <v>0</v>
      </c>
      <c r="DI107" s="33">
        <v>3.7251E-4</v>
      </c>
      <c r="DJ107" s="33">
        <v>7.7503999999999995E-4</v>
      </c>
      <c r="DK107" s="33">
        <v>0</v>
      </c>
      <c r="DL107" s="33">
        <v>3.6940000000000002E-5</v>
      </c>
      <c r="DM107" s="33">
        <v>0</v>
      </c>
      <c r="DN107" s="33">
        <v>0</v>
      </c>
      <c r="DO107" s="33">
        <v>2.1730999999999999E-4</v>
      </c>
      <c r="DP107" s="33">
        <v>2.6622000000000001E-4</v>
      </c>
      <c r="DQ107" s="33">
        <v>0</v>
      </c>
      <c r="DR107" s="33">
        <v>3.5348999999999998E-4</v>
      </c>
      <c r="DS107" s="33">
        <v>3.0589100000000002E-3</v>
      </c>
      <c r="DT107" s="33">
        <v>0</v>
      </c>
      <c r="DU107" s="33">
        <v>1.28119E-3</v>
      </c>
      <c r="DV107" s="33">
        <v>3.8330000000000001E-5</v>
      </c>
      <c r="DW107" s="33">
        <v>0</v>
      </c>
      <c r="DX107" s="33">
        <v>1.165E-5</v>
      </c>
      <c r="DY107" s="33">
        <v>2.798E-5</v>
      </c>
      <c r="DZ107" s="33">
        <v>1.3631E-4</v>
      </c>
      <c r="EA107" s="33">
        <v>4.7403000000000001E-4</v>
      </c>
      <c r="EB107" s="33">
        <v>0</v>
      </c>
      <c r="EC107" s="33">
        <v>4.8130000000000002E-5</v>
      </c>
      <c r="ED107" s="33">
        <v>0</v>
      </c>
      <c r="EE107" s="33">
        <v>0</v>
      </c>
      <c r="EF107" s="33">
        <v>0</v>
      </c>
      <c r="EG107" s="33">
        <v>0</v>
      </c>
      <c r="EH107" s="33">
        <v>4.0540000000000001E-5</v>
      </c>
      <c r="EI107" s="33">
        <v>4.2679999999999998E-5</v>
      </c>
      <c r="EJ107" s="33">
        <v>2.1240500000000002E-3</v>
      </c>
      <c r="EK107" s="33">
        <v>2.9631999999999998E-4</v>
      </c>
      <c r="EL107" s="33">
        <v>2.1659999999999999E-5</v>
      </c>
      <c r="EM107" s="33">
        <v>0</v>
      </c>
      <c r="EN107" s="33">
        <v>0</v>
      </c>
      <c r="EO107" s="33">
        <v>0</v>
      </c>
      <c r="EP107" s="33">
        <v>0</v>
      </c>
      <c r="EQ107" s="33">
        <v>0</v>
      </c>
      <c r="ER107" s="33">
        <v>0</v>
      </c>
      <c r="ES107" s="33">
        <v>0</v>
      </c>
      <c r="ET107" s="33">
        <v>1.043E-5</v>
      </c>
      <c r="EU107" s="33">
        <v>0</v>
      </c>
      <c r="EV107" s="33">
        <v>0</v>
      </c>
      <c r="EW107" s="33">
        <v>2.83E-6</v>
      </c>
      <c r="EX107" s="33">
        <v>4.1220000000000002E-5</v>
      </c>
      <c r="EY107" s="33">
        <v>3.1180000000000003E-5</v>
      </c>
      <c r="EZ107" s="33">
        <v>1.313E-5</v>
      </c>
      <c r="FA107" s="33">
        <v>1.7605999999999999E-4</v>
      </c>
      <c r="FB107" s="33">
        <v>1.3458E-4</v>
      </c>
      <c r="FC107" s="33">
        <v>1.9619E-4</v>
      </c>
      <c r="FD107" s="33">
        <v>6.3E-7</v>
      </c>
      <c r="FE107" s="33">
        <v>7.8479999999999994E-5</v>
      </c>
      <c r="FF107" s="33">
        <v>1.5809999999999999E-5</v>
      </c>
      <c r="FG107" s="33">
        <v>0</v>
      </c>
      <c r="FH107" s="33">
        <v>0</v>
      </c>
      <c r="FI107" s="33">
        <v>0</v>
      </c>
      <c r="FJ107" s="33">
        <v>1.1477E-4</v>
      </c>
      <c r="FK107" s="33">
        <v>0</v>
      </c>
      <c r="FL107" s="33">
        <v>1.0096E-4</v>
      </c>
      <c r="FM107" s="33">
        <v>1.066E-5</v>
      </c>
      <c r="FN107" s="33">
        <v>0</v>
      </c>
      <c r="FO107" s="33">
        <v>0</v>
      </c>
      <c r="FP107" s="33">
        <v>0</v>
      </c>
      <c r="FQ107" s="33">
        <v>0</v>
      </c>
      <c r="FR107" s="33">
        <v>4.0952000000000002E-4</v>
      </c>
      <c r="FS107" s="33">
        <v>0</v>
      </c>
      <c r="FT107" s="33">
        <v>0</v>
      </c>
      <c r="FU107" s="33">
        <v>0</v>
      </c>
      <c r="FV107" s="33">
        <v>0</v>
      </c>
      <c r="FW107" s="33">
        <v>7.0999999999999998E-6</v>
      </c>
      <c r="FX107" s="33">
        <v>0</v>
      </c>
      <c r="FY107" s="33">
        <v>0</v>
      </c>
      <c r="FZ107" s="33">
        <v>0</v>
      </c>
      <c r="GA107" s="33">
        <v>1.51921E-3</v>
      </c>
      <c r="GB107" s="33">
        <v>1.2021E-4</v>
      </c>
      <c r="GC107" s="33">
        <v>3.0929999999999997E-5</v>
      </c>
      <c r="GD107" s="33">
        <v>0</v>
      </c>
      <c r="GE107" s="33">
        <v>1.0000000000000001E-5</v>
      </c>
      <c r="GF107" s="33">
        <v>1.04E-6</v>
      </c>
      <c r="GG107" s="33">
        <v>1.73E-4</v>
      </c>
      <c r="GH107" s="33">
        <v>0</v>
      </c>
      <c r="GI107" s="34">
        <v>0</v>
      </c>
    </row>
    <row r="108" spans="1:193" ht="15" customHeight="1">
      <c r="A108" s="18" t="s">
        <v>102</v>
      </c>
      <c r="B108" s="47" t="s">
        <v>310</v>
      </c>
      <c r="C108" s="32">
        <v>0</v>
      </c>
      <c r="D108" s="33">
        <v>0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1.51987E-3</v>
      </c>
      <c r="Q108" s="33">
        <v>0</v>
      </c>
      <c r="R108" s="33">
        <v>0</v>
      </c>
      <c r="S108" s="33">
        <v>0</v>
      </c>
      <c r="T108" s="97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104">
        <v>0</v>
      </c>
      <c r="AC108" s="33">
        <v>0</v>
      </c>
      <c r="AD108" s="33">
        <v>0</v>
      </c>
      <c r="AE108" s="33">
        <v>0</v>
      </c>
      <c r="AF108" s="33">
        <v>0</v>
      </c>
      <c r="AG108" s="33">
        <v>0</v>
      </c>
      <c r="AH108" s="33">
        <v>0</v>
      </c>
      <c r="AI108" s="33">
        <v>0</v>
      </c>
      <c r="AJ108" s="33">
        <v>0</v>
      </c>
      <c r="AK108" s="33">
        <v>0</v>
      </c>
      <c r="AL108" s="33">
        <v>0</v>
      </c>
      <c r="AM108" s="33">
        <v>0</v>
      </c>
      <c r="AN108" s="33">
        <v>0</v>
      </c>
      <c r="AO108" s="33">
        <v>0</v>
      </c>
      <c r="AP108" s="33">
        <v>0</v>
      </c>
      <c r="AQ108" s="33">
        <v>0</v>
      </c>
      <c r="AR108" s="33">
        <v>0</v>
      </c>
      <c r="AS108" s="33">
        <v>0</v>
      </c>
      <c r="AT108" s="33">
        <v>0</v>
      </c>
      <c r="AU108" s="33">
        <v>0</v>
      </c>
      <c r="AV108" s="33">
        <v>0</v>
      </c>
      <c r="AW108" s="33">
        <v>0</v>
      </c>
      <c r="AX108" s="33">
        <v>0</v>
      </c>
      <c r="AY108" s="33">
        <v>0</v>
      </c>
      <c r="AZ108" s="33">
        <v>0</v>
      </c>
      <c r="BA108" s="33">
        <v>0</v>
      </c>
      <c r="BB108" s="33">
        <v>0</v>
      </c>
      <c r="BC108" s="33">
        <v>0</v>
      </c>
      <c r="BD108" s="33">
        <v>0</v>
      </c>
      <c r="BE108" s="33">
        <v>0</v>
      </c>
      <c r="BF108" s="33">
        <v>0</v>
      </c>
      <c r="BG108" s="33">
        <v>0</v>
      </c>
      <c r="BH108" s="33">
        <v>0</v>
      </c>
      <c r="BI108" s="33">
        <v>0</v>
      </c>
      <c r="BJ108" s="33">
        <v>0</v>
      </c>
      <c r="BK108" s="33">
        <v>0</v>
      </c>
      <c r="BL108" s="33">
        <v>0</v>
      </c>
      <c r="BM108" s="33">
        <v>0</v>
      </c>
      <c r="BN108" s="33">
        <v>0</v>
      </c>
      <c r="BO108" s="33">
        <v>0</v>
      </c>
      <c r="BP108" s="33">
        <v>0</v>
      </c>
      <c r="BQ108" s="33">
        <v>0</v>
      </c>
      <c r="BR108" s="33">
        <v>0</v>
      </c>
      <c r="BS108" s="33">
        <v>0</v>
      </c>
      <c r="BT108" s="33">
        <v>0</v>
      </c>
      <c r="BU108" s="33">
        <v>0</v>
      </c>
      <c r="BV108" s="33">
        <v>0</v>
      </c>
      <c r="BW108" s="33">
        <v>0</v>
      </c>
      <c r="BX108" s="33">
        <v>0</v>
      </c>
      <c r="BY108" s="33">
        <v>0</v>
      </c>
      <c r="BZ108" s="33">
        <v>0</v>
      </c>
      <c r="CA108" s="33">
        <v>0</v>
      </c>
      <c r="CB108" s="33">
        <v>0</v>
      </c>
      <c r="CC108" s="33">
        <v>0</v>
      </c>
      <c r="CD108" s="33">
        <v>0</v>
      </c>
      <c r="CE108" s="33">
        <v>0</v>
      </c>
      <c r="CF108" s="33">
        <v>0</v>
      </c>
      <c r="CG108" s="33">
        <v>0</v>
      </c>
      <c r="CH108" s="33">
        <v>0</v>
      </c>
      <c r="CI108" s="33">
        <v>0</v>
      </c>
      <c r="CJ108" s="33">
        <v>0</v>
      </c>
      <c r="CK108" s="33">
        <v>0</v>
      </c>
      <c r="CL108" s="33">
        <v>0</v>
      </c>
      <c r="CM108" s="33">
        <v>0</v>
      </c>
      <c r="CN108" s="33">
        <v>0</v>
      </c>
      <c r="CO108" s="33">
        <v>0</v>
      </c>
      <c r="CP108" s="33">
        <v>0</v>
      </c>
      <c r="CQ108" s="33">
        <v>0</v>
      </c>
      <c r="CR108" s="33">
        <v>0</v>
      </c>
      <c r="CS108" s="33">
        <v>0</v>
      </c>
      <c r="CT108" s="33">
        <v>0</v>
      </c>
      <c r="CU108" s="33">
        <v>0</v>
      </c>
      <c r="CV108" s="33">
        <v>0</v>
      </c>
      <c r="CW108" s="33">
        <v>0</v>
      </c>
      <c r="CX108" s="33">
        <v>0</v>
      </c>
      <c r="CY108" s="33">
        <v>0</v>
      </c>
      <c r="CZ108" s="33">
        <v>0</v>
      </c>
      <c r="DA108" s="33">
        <v>0</v>
      </c>
      <c r="DB108" s="33">
        <v>1.2128130000000001E-2</v>
      </c>
      <c r="DC108" s="33">
        <v>0</v>
      </c>
      <c r="DD108" s="33">
        <v>0</v>
      </c>
      <c r="DE108" s="33">
        <v>0</v>
      </c>
      <c r="DF108" s="33">
        <v>0</v>
      </c>
      <c r="DG108" s="33">
        <v>0</v>
      </c>
      <c r="DH108" s="33">
        <v>0</v>
      </c>
      <c r="DI108" s="33">
        <v>0</v>
      </c>
      <c r="DJ108" s="33">
        <v>0</v>
      </c>
      <c r="DK108" s="33">
        <v>0</v>
      </c>
      <c r="DL108" s="33">
        <v>0</v>
      </c>
      <c r="DM108" s="33">
        <v>0</v>
      </c>
      <c r="DN108" s="33">
        <v>0</v>
      </c>
      <c r="DO108" s="33">
        <v>0</v>
      </c>
      <c r="DP108" s="33">
        <v>0</v>
      </c>
      <c r="DQ108" s="33">
        <v>0</v>
      </c>
      <c r="DR108" s="33">
        <v>0</v>
      </c>
      <c r="DS108" s="33">
        <v>0</v>
      </c>
      <c r="DT108" s="33">
        <v>0</v>
      </c>
      <c r="DU108" s="33">
        <v>0</v>
      </c>
      <c r="DV108" s="33">
        <v>0</v>
      </c>
      <c r="DW108" s="33">
        <v>0</v>
      </c>
      <c r="DX108" s="33">
        <v>0</v>
      </c>
      <c r="DY108" s="33">
        <v>0</v>
      </c>
      <c r="DZ108" s="33">
        <v>0</v>
      </c>
      <c r="EA108" s="33">
        <v>0</v>
      </c>
      <c r="EB108" s="33">
        <v>0</v>
      </c>
      <c r="EC108" s="33">
        <v>0</v>
      </c>
      <c r="ED108" s="33">
        <v>0</v>
      </c>
      <c r="EE108" s="33">
        <v>0</v>
      </c>
      <c r="EF108" s="33">
        <v>0</v>
      </c>
      <c r="EG108" s="33">
        <v>0</v>
      </c>
      <c r="EH108" s="33">
        <v>0</v>
      </c>
      <c r="EI108" s="33">
        <v>0</v>
      </c>
      <c r="EJ108" s="33">
        <v>0</v>
      </c>
      <c r="EK108" s="33">
        <v>0</v>
      </c>
      <c r="EL108" s="33">
        <v>0</v>
      </c>
      <c r="EM108" s="33">
        <v>0</v>
      </c>
      <c r="EN108" s="33">
        <v>0</v>
      </c>
      <c r="EO108" s="33">
        <v>0</v>
      </c>
      <c r="EP108" s="33">
        <v>0</v>
      </c>
      <c r="EQ108" s="33">
        <v>0</v>
      </c>
      <c r="ER108" s="33">
        <v>0</v>
      </c>
      <c r="ES108" s="33">
        <v>0</v>
      </c>
      <c r="ET108" s="33">
        <v>0</v>
      </c>
      <c r="EU108" s="33">
        <v>0</v>
      </c>
      <c r="EV108" s="33">
        <v>0</v>
      </c>
      <c r="EW108" s="33">
        <v>0</v>
      </c>
      <c r="EX108" s="33">
        <v>0</v>
      </c>
      <c r="EY108" s="33">
        <v>0</v>
      </c>
      <c r="EZ108" s="33">
        <v>0</v>
      </c>
      <c r="FA108" s="33">
        <v>0</v>
      </c>
      <c r="FB108" s="33">
        <v>0</v>
      </c>
      <c r="FC108" s="33">
        <v>0</v>
      </c>
      <c r="FD108" s="33">
        <v>6.6499999999999999E-6</v>
      </c>
      <c r="FE108" s="33">
        <v>0</v>
      </c>
      <c r="FF108" s="33">
        <v>0</v>
      </c>
      <c r="FG108" s="33">
        <v>0</v>
      </c>
      <c r="FH108" s="33">
        <v>0</v>
      </c>
      <c r="FI108" s="33">
        <v>0</v>
      </c>
      <c r="FJ108" s="33">
        <v>0</v>
      </c>
      <c r="FK108" s="33">
        <v>0</v>
      </c>
      <c r="FL108" s="33">
        <v>9.098E-5</v>
      </c>
      <c r="FM108" s="33">
        <v>7.7410000000000006E-5</v>
      </c>
      <c r="FN108" s="33">
        <v>0</v>
      </c>
      <c r="FO108" s="33">
        <v>0</v>
      </c>
      <c r="FP108" s="33">
        <v>0</v>
      </c>
      <c r="FQ108" s="33">
        <v>0</v>
      </c>
      <c r="FR108" s="33">
        <v>1.072274E-2</v>
      </c>
      <c r="FS108" s="33">
        <v>5.7834499999999999E-3</v>
      </c>
      <c r="FT108" s="33">
        <v>2.6582899999999998E-3</v>
      </c>
      <c r="FU108" s="33">
        <v>2.6849600000000001E-3</v>
      </c>
      <c r="FV108" s="33">
        <v>0</v>
      </c>
      <c r="FW108" s="33">
        <v>0</v>
      </c>
      <c r="FX108" s="33">
        <v>0</v>
      </c>
      <c r="FY108" s="33">
        <v>0</v>
      </c>
      <c r="FZ108" s="33">
        <v>0</v>
      </c>
      <c r="GA108" s="33">
        <v>1.22729E-3</v>
      </c>
      <c r="GB108" s="33">
        <v>1.9099999999999999E-6</v>
      </c>
      <c r="GC108" s="33">
        <v>0</v>
      </c>
      <c r="GD108" s="33">
        <v>0</v>
      </c>
      <c r="GE108" s="33">
        <v>0</v>
      </c>
      <c r="GF108" s="33">
        <v>5.2700000000000004E-6</v>
      </c>
      <c r="GG108" s="33">
        <v>0</v>
      </c>
      <c r="GH108" s="33">
        <v>0</v>
      </c>
      <c r="GI108" s="34">
        <v>0</v>
      </c>
    </row>
    <row r="109" spans="1:193" ht="15" customHeight="1">
      <c r="A109" s="18" t="s">
        <v>103</v>
      </c>
      <c r="B109" s="47" t="s">
        <v>311</v>
      </c>
      <c r="C109" s="32">
        <v>0</v>
      </c>
      <c r="D109" s="33">
        <v>0</v>
      </c>
      <c r="E109" s="33">
        <v>0</v>
      </c>
      <c r="F109" s="33">
        <v>0</v>
      </c>
      <c r="G109" s="33">
        <v>0</v>
      </c>
      <c r="H109" s="33">
        <v>0</v>
      </c>
      <c r="I109" s="33">
        <v>0</v>
      </c>
      <c r="J109" s="33">
        <v>0</v>
      </c>
      <c r="K109" s="33">
        <v>0</v>
      </c>
      <c r="L109" s="33">
        <v>0</v>
      </c>
      <c r="M109" s="33">
        <v>0</v>
      </c>
      <c r="N109" s="33">
        <v>0</v>
      </c>
      <c r="O109" s="33">
        <v>0</v>
      </c>
      <c r="P109" s="33">
        <v>0</v>
      </c>
      <c r="Q109" s="33">
        <v>0</v>
      </c>
      <c r="R109" s="33">
        <v>0</v>
      </c>
      <c r="S109" s="33">
        <v>0</v>
      </c>
      <c r="T109" s="97">
        <v>0</v>
      </c>
      <c r="U109" s="33">
        <v>0</v>
      </c>
      <c r="V109" s="33">
        <v>0</v>
      </c>
      <c r="W109" s="33">
        <v>0</v>
      </c>
      <c r="X109" s="33">
        <v>0</v>
      </c>
      <c r="Y109" s="33">
        <v>0</v>
      </c>
      <c r="Z109" s="33">
        <v>0</v>
      </c>
      <c r="AA109" s="33">
        <v>0</v>
      </c>
      <c r="AB109" s="104">
        <v>0</v>
      </c>
      <c r="AC109" s="33">
        <v>0</v>
      </c>
      <c r="AD109" s="33">
        <v>0</v>
      </c>
      <c r="AE109" s="33">
        <v>0</v>
      </c>
      <c r="AF109" s="33">
        <v>0</v>
      </c>
      <c r="AG109" s="33">
        <v>0</v>
      </c>
      <c r="AH109" s="33">
        <v>0</v>
      </c>
      <c r="AI109" s="33">
        <v>0</v>
      </c>
      <c r="AJ109" s="33">
        <v>0</v>
      </c>
      <c r="AK109" s="33">
        <v>0</v>
      </c>
      <c r="AL109" s="33">
        <v>0</v>
      </c>
      <c r="AM109" s="33">
        <v>0</v>
      </c>
      <c r="AN109" s="33">
        <v>0</v>
      </c>
      <c r="AO109" s="33">
        <v>0</v>
      </c>
      <c r="AP109" s="33">
        <v>0</v>
      </c>
      <c r="AQ109" s="33">
        <v>0</v>
      </c>
      <c r="AR109" s="33">
        <v>0</v>
      </c>
      <c r="AS109" s="33">
        <v>0</v>
      </c>
      <c r="AT109" s="33">
        <v>0</v>
      </c>
      <c r="AU109" s="33">
        <v>0</v>
      </c>
      <c r="AV109" s="33">
        <v>0</v>
      </c>
      <c r="AW109" s="33">
        <v>0</v>
      </c>
      <c r="AX109" s="33">
        <v>0</v>
      </c>
      <c r="AY109" s="33">
        <v>0</v>
      </c>
      <c r="AZ109" s="33">
        <v>0</v>
      </c>
      <c r="BA109" s="33">
        <v>0</v>
      </c>
      <c r="BB109" s="33">
        <v>0</v>
      </c>
      <c r="BC109" s="33">
        <v>0</v>
      </c>
      <c r="BD109" s="33">
        <v>0</v>
      </c>
      <c r="BE109" s="33">
        <v>0</v>
      </c>
      <c r="BF109" s="33">
        <v>0</v>
      </c>
      <c r="BG109" s="33">
        <v>0</v>
      </c>
      <c r="BH109" s="33">
        <v>0</v>
      </c>
      <c r="BI109" s="33">
        <v>0</v>
      </c>
      <c r="BJ109" s="33">
        <v>0</v>
      </c>
      <c r="BK109" s="33">
        <v>0</v>
      </c>
      <c r="BL109" s="33">
        <v>0</v>
      </c>
      <c r="BM109" s="33">
        <v>0</v>
      </c>
      <c r="BN109" s="33">
        <v>0</v>
      </c>
      <c r="BO109" s="33">
        <v>0</v>
      </c>
      <c r="BP109" s="33">
        <v>0</v>
      </c>
      <c r="BQ109" s="33">
        <v>0</v>
      </c>
      <c r="BR109" s="33">
        <v>0</v>
      </c>
      <c r="BS109" s="33">
        <v>0</v>
      </c>
      <c r="BT109" s="33">
        <v>0</v>
      </c>
      <c r="BU109" s="33">
        <v>0</v>
      </c>
      <c r="BV109" s="33">
        <v>0</v>
      </c>
      <c r="BW109" s="33">
        <v>0</v>
      </c>
      <c r="BX109" s="33">
        <v>0</v>
      </c>
      <c r="BY109" s="33">
        <v>0</v>
      </c>
      <c r="BZ109" s="33">
        <v>0</v>
      </c>
      <c r="CA109" s="33">
        <v>0</v>
      </c>
      <c r="CB109" s="33">
        <v>0</v>
      </c>
      <c r="CC109" s="33">
        <v>0</v>
      </c>
      <c r="CD109" s="33">
        <v>0</v>
      </c>
      <c r="CE109" s="33">
        <v>0</v>
      </c>
      <c r="CF109" s="33">
        <v>0</v>
      </c>
      <c r="CG109" s="33">
        <v>0</v>
      </c>
      <c r="CH109" s="33">
        <v>0</v>
      </c>
      <c r="CI109" s="33">
        <v>0</v>
      </c>
      <c r="CJ109" s="33">
        <v>0</v>
      </c>
      <c r="CK109" s="33">
        <v>0</v>
      </c>
      <c r="CL109" s="33">
        <v>0</v>
      </c>
      <c r="CM109" s="33">
        <v>0</v>
      </c>
      <c r="CN109" s="33">
        <v>0</v>
      </c>
      <c r="CO109" s="33">
        <v>0</v>
      </c>
      <c r="CP109" s="33">
        <v>0</v>
      </c>
      <c r="CQ109" s="33">
        <v>0</v>
      </c>
      <c r="CR109" s="33">
        <v>0</v>
      </c>
      <c r="CS109" s="33">
        <v>0</v>
      </c>
      <c r="CT109" s="33">
        <v>4.4578E-4</v>
      </c>
      <c r="CU109" s="33">
        <v>1.2687000000000001E-4</v>
      </c>
      <c r="CV109" s="33">
        <v>0</v>
      </c>
      <c r="CW109" s="33">
        <v>7.0231999999999998E-4</v>
      </c>
      <c r="CX109" s="33">
        <v>1.2647400000000001E-3</v>
      </c>
      <c r="CY109" s="33">
        <v>5.8360699999999996E-3</v>
      </c>
      <c r="CZ109" s="33">
        <v>0</v>
      </c>
      <c r="DA109" s="33">
        <v>8.7076999999999999E-4</v>
      </c>
      <c r="DB109" s="33">
        <v>1.5286099999999999E-3</v>
      </c>
      <c r="DC109" s="33">
        <v>6.3060749999999999E-2</v>
      </c>
      <c r="DD109" s="33">
        <v>3.9043799999999998E-3</v>
      </c>
      <c r="DE109" s="33">
        <v>5.3199999999999999E-6</v>
      </c>
      <c r="DF109" s="33">
        <v>0</v>
      </c>
      <c r="DG109" s="33">
        <v>0</v>
      </c>
      <c r="DH109" s="33">
        <v>0</v>
      </c>
      <c r="DI109" s="33">
        <v>7.9058999999999998E-4</v>
      </c>
      <c r="DJ109" s="33">
        <v>0</v>
      </c>
      <c r="DK109" s="33">
        <v>0</v>
      </c>
      <c r="DL109" s="33">
        <v>3.8879299999999999E-3</v>
      </c>
      <c r="DM109" s="33">
        <v>0</v>
      </c>
      <c r="DN109" s="33">
        <v>1.6509999999999999E-5</v>
      </c>
      <c r="DO109" s="33">
        <v>0</v>
      </c>
      <c r="DP109" s="33">
        <v>0</v>
      </c>
      <c r="DQ109" s="33">
        <v>0</v>
      </c>
      <c r="DR109" s="33">
        <v>0</v>
      </c>
      <c r="DS109" s="33">
        <v>0</v>
      </c>
      <c r="DT109" s="33">
        <v>8.8980000000000005E-5</v>
      </c>
      <c r="DU109" s="33">
        <v>0</v>
      </c>
      <c r="DV109" s="33">
        <v>0</v>
      </c>
      <c r="DW109" s="33">
        <v>0</v>
      </c>
      <c r="DX109" s="33">
        <v>1.7464999999999999E-4</v>
      </c>
      <c r="DY109" s="33">
        <v>0</v>
      </c>
      <c r="DZ109" s="33">
        <v>0</v>
      </c>
      <c r="EA109" s="33">
        <v>0</v>
      </c>
      <c r="EB109" s="33">
        <v>0</v>
      </c>
      <c r="EC109" s="33">
        <v>0</v>
      </c>
      <c r="ED109" s="33">
        <v>0</v>
      </c>
      <c r="EE109" s="33">
        <v>0</v>
      </c>
      <c r="EF109" s="33">
        <v>0</v>
      </c>
      <c r="EG109" s="33">
        <v>0</v>
      </c>
      <c r="EH109" s="33">
        <v>0</v>
      </c>
      <c r="EI109" s="33">
        <v>0</v>
      </c>
      <c r="EJ109" s="33">
        <v>0</v>
      </c>
      <c r="EK109" s="33">
        <v>0</v>
      </c>
      <c r="EL109" s="33">
        <v>0</v>
      </c>
      <c r="EM109" s="33">
        <v>0</v>
      </c>
      <c r="EN109" s="33">
        <v>0</v>
      </c>
      <c r="EO109" s="33">
        <v>0</v>
      </c>
      <c r="EP109" s="33">
        <v>0</v>
      </c>
      <c r="EQ109" s="33">
        <v>0</v>
      </c>
      <c r="ER109" s="33">
        <v>0</v>
      </c>
      <c r="ES109" s="33">
        <v>0</v>
      </c>
      <c r="ET109" s="33">
        <v>0</v>
      </c>
      <c r="EU109" s="33">
        <v>0</v>
      </c>
      <c r="EV109" s="33">
        <v>0</v>
      </c>
      <c r="EW109" s="33">
        <v>0</v>
      </c>
      <c r="EX109" s="33">
        <v>0</v>
      </c>
      <c r="EY109" s="33">
        <v>0</v>
      </c>
      <c r="EZ109" s="33">
        <v>4.4000000000000002E-7</v>
      </c>
      <c r="FA109" s="33">
        <v>0</v>
      </c>
      <c r="FB109" s="33">
        <v>0</v>
      </c>
      <c r="FC109" s="33">
        <v>0</v>
      </c>
      <c r="FD109" s="33">
        <v>0</v>
      </c>
      <c r="FE109" s="33">
        <v>0</v>
      </c>
      <c r="FF109" s="33">
        <v>0</v>
      </c>
      <c r="FG109" s="33">
        <v>0</v>
      </c>
      <c r="FH109" s="33">
        <v>0</v>
      </c>
      <c r="FI109" s="33">
        <v>0</v>
      </c>
      <c r="FJ109" s="33">
        <v>0</v>
      </c>
      <c r="FK109" s="33">
        <v>8.6096999999999996E-4</v>
      </c>
      <c r="FL109" s="33">
        <v>5.3770000000000002E-5</v>
      </c>
      <c r="FM109" s="33">
        <v>2.6994999999999998E-4</v>
      </c>
      <c r="FN109" s="33">
        <v>0</v>
      </c>
      <c r="FO109" s="33">
        <v>0</v>
      </c>
      <c r="FP109" s="33">
        <v>0</v>
      </c>
      <c r="FQ109" s="33">
        <v>0</v>
      </c>
      <c r="FR109" s="33">
        <v>0</v>
      </c>
      <c r="FS109" s="33">
        <v>0</v>
      </c>
      <c r="FT109" s="33">
        <v>0</v>
      </c>
      <c r="FU109" s="33">
        <v>0</v>
      </c>
      <c r="FV109" s="33">
        <v>0</v>
      </c>
      <c r="FW109" s="33">
        <v>1.9400000000000001E-5</v>
      </c>
      <c r="FX109" s="33">
        <v>0</v>
      </c>
      <c r="FY109" s="33">
        <v>0</v>
      </c>
      <c r="FZ109" s="33">
        <v>0</v>
      </c>
      <c r="GA109" s="33">
        <v>5.4036900000000001E-3</v>
      </c>
      <c r="GB109" s="33">
        <v>5.8300000000000001E-6</v>
      </c>
      <c r="GC109" s="33">
        <v>0</v>
      </c>
      <c r="GD109" s="33">
        <v>0</v>
      </c>
      <c r="GE109" s="33">
        <v>0</v>
      </c>
      <c r="GF109" s="33">
        <v>4.6800000000000001E-6</v>
      </c>
      <c r="GG109" s="33">
        <v>1.9217999999999999E-4</v>
      </c>
      <c r="GH109" s="33">
        <v>0</v>
      </c>
      <c r="GI109" s="34">
        <v>0</v>
      </c>
    </row>
    <row r="110" spans="1:193" ht="15" customHeight="1">
      <c r="A110" s="18" t="s">
        <v>104</v>
      </c>
      <c r="B110" s="47" t="s">
        <v>312</v>
      </c>
      <c r="C110" s="32">
        <v>0</v>
      </c>
      <c r="D110" s="33">
        <v>0</v>
      </c>
      <c r="E110" s="33">
        <v>0</v>
      </c>
      <c r="F110" s="33">
        <v>0</v>
      </c>
      <c r="G110" s="33">
        <v>0</v>
      </c>
      <c r="H110" s="33">
        <v>0</v>
      </c>
      <c r="I110" s="33">
        <v>0</v>
      </c>
      <c r="J110" s="33">
        <v>0</v>
      </c>
      <c r="K110" s="33">
        <v>0</v>
      </c>
      <c r="L110" s="33">
        <v>0</v>
      </c>
      <c r="M110" s="33">
        <v>0</v>
      </c>
      <c r="N110" s="33">
        <v>0</v>
      </c>
      <c r="O110" s="33">
        <v>0</v>
      </c>
      <c r="P110" s="33">
        <v>0</v>
      </c>
      <c r="Q110" s="33">
        <v>0</v>
      </c>
      <c r="R110" s="33">
        <v>0</v>
      </c>
      <c r="S110" s="33">
        <v>0</v>
      </c>
      <c r="T110" s="97">
        <v>0</v>
      </c>
      <c r="U110" s="33">
        <v>0</v>
      </c>
      <c r="V110" s="33">
        <v>0</v>
      </c>
      <c r="W110" s="33">
        <v>0</v>
      </c>
      <c r="X110" s="33">
        <v>0</v>
      </c>
      <c r="Y110" s="33">
        <v>0</v>
      </c>
      <c r="Z110" s="33">
        <v>0</v>
      </c>
      <c r="AA110" s="33">
        <v>0</v>
      </c>
      <c r="AB110" s="104">
        <v>0</v>
      </c>
      <c r="AC110" s="33">
        <v>0</v>
      </c>
      <c r="AD110" s="33">
        <v>0</v>
      </c>
      <c r="AE110" s="33">
        <v>0</v>
      </c>
      <c r="AF110" s="33">
        <v>0</v>
      </c>
      <c r="AG110" s="33">
        <v>0</v>
      </c>
      <c r="AH110" s="33">
        <v>0</v>
      </c>
      <c r="AI110" s="33">
        <v>0</v>
      </c>
      <c r="AJ110" s="33">
        <v>0</v>
      </c>
      <c r="AK110" s="33">
        <v>0</v>
      </c>
      <c r="AL110" s="33">
        <v>0</v>
      </c>
      <c r="AM110" s="33">
        <v>0</v>
      </c>
      <c r="AN110" s="33">
        <v>0</v>
      </c>
      <c r="AO110" s="33">
        <v>0</v>
      </c>
      <c r="AP110" s="33">
        <v>0</v>
      </c>
      <c r="AQ110" s="33">
        <v>0</v>
      </c>
      <c r="AR110" s="33">
        <v>0</v>
      </c>
      <c r="AS110" s="33">
        <v>0</v>
      </c>
      <c r="AT110" s="33">
        <v>0</v>
      </c>
      <c r="AU110" s="33">
        <v>0</v>
      </c>
      <c r="AV110" s="33">
        <v>0</v>
      </c>
      <c r="AW110" s="33">
        <v>0</v>
      </c>
      <c r="AX110" s="33">
        <v>0</v>
      </c>
      <c r="AY110" s="33">
        <v>0</v>
      </c>
      <c r="AZ110" s="33">
        <v>0</v>
      </c>
      <c r="BA110" s="33">
        <v>0</v>
      </c>
      <c r="BB110" s="33">
        <v>0</v>
      </c>
      <c r="BC110" s="33">
        <v>0</v>
      </c>
      <c r="BD110" s="33">
        <v>0</v>
      </c>
      <c r="BE110" s="33">
        <v>0</v>
      </c>
      <c r="BF110" s="33">
        <v>0</v>
      </c>
      <c r="BG110" s="33">
        <v>0</v>
      </c>
      <c r="BH110" s="33">
        <v>0</v>
      </c>
      <c r="BI110" s="33">
        <v>0</v>
      </c>
      <c r="BJ110" s="33">
        <v>0</v>
      </c>
      <c r="BK110" s="33">
        <v>0</v>
      </c>
      <c r="BL110" s="33">
        <v>0</v>
      </c>
      <c r="BM110" s="33">
        <v>0</v>
      </c>
      <c r="BN110" s="33">
        <v>0</v>
      </c>
      <c r="BO110" s="33">
        <v>0</v>
      </c>
      <c r="BP110" s="33">
        <v>0</v>
      </c>
      <c r="BQ110" s="33">
        <v>0</v>
      </c>
      <c r="BR110" s="33">
        <v>0</v>
      </c>
      <c r="BS110" s="33">
        <v>0</v>
      </c>
      <c r="BT110" s="33">
        <v>0</v>
      </c>
      <c r="BU110" s="33">
        <v>0</v>
      </c>
      <c r="BV110" s="33">
        <v>0</v>
      </c>
      <c r="BW110" s="33">
        <v>0</v>
      </c>
      <c r="BX110" s="33">
        <v>0</v>
      </c>
      <c r="BY110" s="33">
        <v>0</v>
      </c>
      <c r="BZ110" s="33">
        <v>0</v>
      </c>
      <c r="CA110" s="33">
        <v>0</v>
      </c>
      <c r="CB110" s="33">
        <v>0</v>
      </c>
      <c r="CC110" s="33">
        <v>0</v>
      </c>
      <c r="CD110" s="33">
        <v>0</v>
      </c>
      <c r="CE110" s="33">
        <v>0</v>
      </c>
      <c r="CF110" s="33">
        <v>0</v>
      </c>
      <c r="CG110" s="33">
        <v>0</v>
      </c>
      <c r="CH110" s="33">
        <v>0</v>
      </c>
      <c r="CI110" s="33">
        <v>0</v>
      </c>
      <c r="CJ110" s="33">
        <v>0</v>
      </c>
      <c r="CK110" s="33">
        <v>0</v>
      </c>
      <c r="CL110" s="33">
        <v>0</v>
      </c>
      <c r="CM110" s="33">
        <v>0</v>
      </c>
      <c r="CN110" s="33">
        <v>0</v>
      </c>
      <c r="CO110" s="33">
        <v>0</v>
      </c>
      <c r="CP110" s="33">
        <v>0</v>
      </c>
      <c r="CQ110" s="33">
        <v>0</v>
      </c>
      <c r="CR110" s="33">
        <v>0</v>
      </c>
      <c r="CS110" s="33">
        <v>0</v>
      </c>
      <c r="CT110" s="33">
        <v>0</v>
      </c>
      <c r="CU110" s="33">
        <v>0</v>
      </c>
      <c r="CV110" s="33">
        <v>0</v>
      </c>
      <c r="CW110" s="33">
        <v>0</v>
      </c>
      <c r="CX110" s="33">
        <v>0</v>
      </c>
      <c r="CY110" s="33">
        <v>0</v>
      </c>
      <c r="CZ110" s="33">
        <v>0</v>
      </c>
      <c r="DA110" s="33">
        <v>0</v>
      </c>
      <c r="DB110" s="33">
        <v>0</v>
      </c>
      <c r="DC110" s="33">
        <v>0</v>
      </c>
      <c r="DD110" s="33">
        <v>0.12669322999999999</v>
      </c>
      <c r="DE110" s="33">
        <v>0</v>
      </c>
      <c r="DF110" s="33">
        <v>0</v>
      </c>
      <c r="DG110" s="33">
        <v>0</v>
      </c>
      <c r="DH110" s="33">
        <v>0</v>
      </c>
      <c r="DI110" s="33">
        <v>0</v>
      </c>
      <c r="DJ110" s="33">
        <v>0</v>
      </c>
      <c r="DK110" s="33">
        <v>0</v>
      </c>
      <c r="DL110" s="33">
        <v>0</v>
      </c>
      <c r="DM110" s="33">
        <v>0</v>
      </c>
      <c r="DN110" s="33">
        <v>0</v>
      </c>
      <c r="DO110" s="33">
        <v>0</v>
      </c>
      <c r="DP110" s="33">
        <v>0</v>
      </c>
      <c r="DQ110" s="33">
        <v>0</v>
      </c>
      <c r="DR110" s="33">
        <v>0</v>
      </c>
      <c r="DS110" s="33">
        <v>0</v>
      </c>
      <c r="DT110" s="33">
        <v>0</v>
      </c>
      <c r="DU110" s="33">
        <v>0</v>
      </c>
      <c r="DV110" s="33">
        <v>0</v>
      </c>
      <c r="DW110" s="33">
        <v>0</v>
      </c>
      <c r="DX110" s="33">
        <v>0</v>
      </c>
      <c r="DY110" s="33">
        <v>0</v>
      </c>
      <c r="DZ110" s="33">
        <v>0</v>
      </c>
      <c r="EA110" s="33">
        <v>0</v>
      </c>
      <c r="EB110" s="33">
        <v>0</v>
      </c>
      <c r="EC110" s="33">
        <v>0</v>
      </c>
      <c r="ED110" s="33">
        <v>0</v>
      </c>
      <c r="EE110" s="33">
        <v>0</v>
      </c>
      <c r="EF110" s="33">
        <v>0</v>
      </c>
      <c r="EG110" s="33">
        <v>0</v>
      </c>
      <c r="EH110" s="33">
        <v>0</v>
      </c>
      <c r="EI110" s="33">
        <v>0</v>
      </c>
      <c r="EJ110" s="33">
        <v>0</v>
      </c>
      <c r="EK110" s="33">
        <v>0</v>
      </c>
      <c r="EL110" s="33">
        <v>0</v>
      </c>
      <c r="EM110" s="33">
        <v>0</v>
      </c>
      <c r="EN110" s="33">
        <v>0</v>
      </c>
      <c r="EO110" s="33">
        <v>0</v>
      </c>
      <c r="EP110" s="33">
        <v>0</v>
      </c>
      <c r="EQ110" s="33">
        <v>0</v>
      </c>
      <c r="ER110" s="33">
        <v>0</v>
      </c>
      <c r="ES110" s="33">
        <v>0</v>
      </c>
      <c r="ET110" s="33">
        <v>0</v>
      </c>
      <c r="EU110" s="33">
        <v>0</v>
      </c>
      <c r="EV110" s="33">
        <v>0</v>
      </c>
      <c r="EW110" s="33">
        <v>0</v>
      </c>
      <c r="EX110" s="33">
        <v>0</v>
      </c>
      <c r="EY110" s="33">
        <v>0</v>
      </c>
      <c r="EZ110" s="33">
        <v>0</v>
      </c>
      <c r="FA110" s="33">
        <v>0</v>
      </c>
      <c r="FB110" s="33">
        <v>0</v>
      </c>
      <c r="FC110" s="33">
        <v>0</v>
      </c>
      <c r="FD110" s="33">
        <v>0</v>
      </c>
      <c r="FE110" s="33">
        <v>0</v>
      </c>
      <c r="FF110" s="33">
        <v>0</v>
      </c>
      <c r="FG110" s="33">
        <v>0</v>
      </c>
      <c r="FH110" s="33">
        <v>0</v>
      </c>
      <c r="FI110" s="33">
        <v>0</v>
      </c>
      <c r="FJ110" s="33">
        <v>0</v>
      </c>
      <c r="FK110" s="33">
        <v>0</v>
      </c>
      <c r="FL110" s="33">
        <v>6.9829799999999997E-3</v>
      </c>
      <c r="FM110" s="33">
        <v>7.7760000000000001E-5</v>
      </c>
      <c r="FN110" s="33">
        <v>0</v>
      </c>
      <c r="FO110" s="33">
        <v>0</v>
      </c>
      <c r="FP110" s="33">
        <v>0</v>
      </c>
      <c r="FQ110" s="33">
        <v>0</v>
      </c>
      <c r="FR110" s="33">
        <v>0</v>
      </c>
      <c r="FS110" s="33">
        <v>0</v>
      </c>
      <c r="FT110" s="33">
        <v>0</v>
      </c>
      <c r="FU110" s="33">
        <v>0</v>
      </c>
      <c r="FV110" s="33">
        <v>0</v>
      </c>
      <c r="FW110" s="33">
        <v>0</v>
      </c>
      <c r="FX110" s="33">
        <v>0</v>
      </c>
      <c r="FY110" s="33">
        <v>0</v>
      </c>
      <c r="FZ110" s="33">
        <v>0</v>
      </c>
      <c r="GA110" s="33">
        <v>0</v>
      </c>
      <c r="GB110" s="33">
        <v>0</v>
      </c>
      <c r="GC110" s="33">
        <v>0</v>
      </c>
      <c r="GD110" s="33">
        <v>0</v>
      </c>
      <c r="GE110" s="33">
        <v>0</v>
      </c>
      <c r="GF110" s="33">
        <v>0</v>
      </c>
      <c r="GG110" s="33">
        <v>0</v>
      </c>
      <c r="GH110" s="33">
        <v>0</v>
      </c>
      <c r="GI110" s="34">
        <v>0</v>
      </c>
    </row>
    <row r="111" spans="1:193" ht="15" customHeight="1">
      <c r="A111" s="18" t="s">
        <v>105</v>
      </c>
      <c r="B111" s="47" t="s">
        <v>313</v>
      </c>
      <c r="C111" s="32">
        <v>0</v>
      </c>
      <c r="D111" s="33">
        <v>0</v>
      </c>
      <c r="E111" s="33">
        <v>0</v>
      </c>
      <c r="F111" s="33">
        <v>0</v>
      </c>
      <c r="G111" s="33">
        <v>0</v>
      </c>
      <c r="H111" s="33">
        <v>0</v>
      </c>
      <c r="I111" s="33">
        <v>0</v>
      </c>
      <c r="J111" s="33">
        <v>0</v>
      </c>
      <c r="K111" s="33">
        <v>0</v>
      </c>
      <c r="L111" s="33">
        <v>0</v>
      </c>
      <c r="M111" s="33">
        <v>0</v>
      </c>
      <c r="N111" s="33">
        <v>0</v>
      </c>
      <c r="O111" s="33">
        <v>0</v>
      </c>
      <c r="P111" s="33">
        <v>0</v>
      </c>
      <c r="Q111" s="33">
        <v>0</v>
      </c>
      <c r="R111" s="33">
        <v>0</v>
      </c>
      <c r="S111" s="33">
        <v>0</v>
      </c>
      <c r="T111" s="97">
        <v>0</v>
      </c>
      <c r="U111" s="33">
        <v>0</v>
      </c>
      <c r="V111" s="33">
        <v>0</v>
      </c>
      <c r="W111" s="33">
        <v>0</v>
      </c>
      <c r="X111" s="33">
        <v>0</v>
      </c>
      <c r="Y111" s="33">
        <v>0</v>
      </c>
      <c r="Z111" s="33">
        <v>0</v>
      </c>
      <c r="AA111" s="33">
        <v>0</v>
      </c>
      <c r="AB111" s="104">
        <v>0</v>
      </c>
      <c r="AC111" s="33">
        <v>0</v>
      </c>
      <c r="AD111" s="33">
        <v>0</v>
      </c>
      <c r="AE111" s="33">
        <v>0</v>
      </c>
      <c r="AF111" s="33">
        <v>0</v>
      </c>
      <c r="AG111" s="33">
        <v>0</v>
      </c>
      <c r="AH111" s="33">
        <v>0</v>
      </c>
      <c r="AI111" s="33">
        <v>0</v>
      </c>
      <c r="AJ111" s="33">
        <v>0</v>
      </c>
      <c r="AK111" s="33">
        <v>0</v>
      </c>
      <c r="AL111" s="33">
        <v>0</v>
      </c>
      <c r="AM111" s="33">
        <v>0</v>
      </c>
      <c r="AN111" s="33">
        <v>0</v>
      </c>
      <c r="AO111" s="33">
        <v>0</v>
      </c>
      <c r="AP111" s="33">
        <v>0</v>
      </c>
      <c r="AQ111" s="33">
        <v>0</v>
      </c>
      <c r="AR111" s="33">
        <v>0</v>
      </c>
      <c r="AS111" s="33">
        <v>0</v>
      </c>
      <c r="AT111" s="33">
        <v>0</v>
      </c>
      <c r="AU111" s="33">
        <v>0</v>
      </c>
      <c r="AV111" s="33">
        <v>0</v>
      </c>
      <c r="AW111" s="33">
        <v>0</v>
      </c>
      <c r="AX111" s="33">
        <v>0</v>
      </c>
      <c r="AY111" s="33">
        <v>0</v>
      </c>
      <c r="AZ111" s="33">
        <v>0</v>
      </c>
      <c r="BA111" s="33">
        <v>0</v>
      </c>
      <c r="BB111" s="33">
        <v>0</v>
      </c>
      <c r="BC111" s="33">
        <v>0</v>
      </c>
      <c r="BD111" s="33">
        <v>0</v>
      </c>
      <c r="BE111" s="33">
        <v>0</v>
      </c>
      <c r="BF111" s="33">
        <v>0</v>
      </c>
      <c r="BG111" s="33">
        <v>0</v>
      </c>
      <c r="BH111" s="33">
        <v>0</v>
      </c>
      <c r="BI111" s="33">
        <v>0</v>
      </c>
      <c r="BJ111" s="33">
        <v>0</v>
      </c>
      <c r="BK111" s="33">
        <v>0</v>
      </c>
      <c r="BL111" s="33">
        <v>0</v>
      </c>
      <c r="BM111" s="33">
        <v>0</v>
      </c>
      <c r="BN111" s="33">
        <v>0</v>
      </c>
      <c r="BO111" s="33">
        <v>0</v>
      </c>
      <c r="BP111" s="33">
        <v>0</v>
      </c>
      <c r="BQ111" s="33">
        <v>0</v>
      </c>
      <c r="BR111" s="33">
        <v>0</v>
      </c>
      <c r="BS111" s="33">
        <v>0</v>
      </c>
      <c r="BT111" s="33">
        <v>0</v>
      </c>
      <c r="BU111" s="33">
        <v>0</v>
      </c>
      <c r="BV111" s="33">
        <v>0</v>
      </c>
      <c r="BW111" s="33">
        <v>0</v>
      </c>
      <c r="BX111" s="33">
        <v>0</v>
      </c>
      <c r="BY111" s="33">
        <v>0</v>
      </c>
      <c r="BZ111" s="33">
        <v>0</v>
      </c>
      <c r="CA111" s="33">
        <v>0</v>
      </c>
      <c r="CB111" s="33">
        <v>0</v>
      </c>
      <c r="CC111" s="33">
        <v>0</v>
      </c>
      <c r="CD111" s="33">
        <v>0</v>
      </c>
      <c r="CE111" s="33">
        <v>0</v>
      </c>
      <c r="CF111" s="33">
        <v>0</v>
      </c>
      <c r="CG111" s="33">
        <v>0</v>
      </c>
      <c r="CH111" s="33">
        <v>0</v>
      </c>
      <c r="CI111" s="33">
        <v>0</v>
      </c>
      <c r="CJ111" s="33">
        <v>3.4331000000000001E-3</v>
      </c>
      <c r="CK111" s="33">
        <v>8.3780000000000001E-5</v>
      </c>
      <c r="CL111" s="33">
        <v>4.3080000000000001E-5</v>
      </c>
      <c r="CM111" s="33">
        <v>1.375E-5</v>
      </c>
      <c r="CN111" s="33">
        <v>4.4171899999999997E-3</v>
      </c>
      <c r="CO111" s="33">
        <v>1.12779E-3</v>
      </c>
      <c r="CP111" s="33">
        <v>1.69286E-3</v>
      </c>
      <c r="CQ111" s="33">
        <v>6.3553999999999998E-4</v>
      </c>
      <c r="CR111" s="33">
        <v>5.3800000000000002E-6</v>
      </c>
      <c r="CS111" s="33">
        <v>9.9617600000000001E-3</v>
      </c>
      <c r="CT111" s="33">
        <v>1.1759100000000001E-3</v>
      </c>
      <c r="CU111" s="33">
        <v>6.0983000000000001E-4</v>
      </c>
      <c r="CV111" s="33">
        <v>9.0284999999999996E-4</v>
      </c>
      <c r="CW111" s="33">
        <v>1.31223E-3</v>
      </c>
      <c r="CX111" s="33">
        <v>2.8763700000000001E-3</v>
      </c>
      <c r="CY111" s="33">
        <v>0.16485663</v>
      </c>
      <c r="CZ111" s="33">
        <v>0.12895809</v>
      </c>
      <c r="DA111" s="33">
        <v>9.0465370000000003E-2</v>
      </c>
      <c r="DB111" s="33">
        <v>7.2222640000000005E-2</v>
      </c>
      <c r="DC111" s="33">
        <v>3.0905800000000001E-2</v>
      </c>
      <c r="DD111" s="33">
        <v>2.262948E-2</v>
      </c>
      <c r="DE111" s="33">
        <v>4.8386859999999997E-2</v>
      </c>
      <c r="DF111" s="33">
        <v>4.3056759999999999E-2</v>
      </c>
      <c r="DG111" s="33">
        <v>2.7562349999999999E-2</v>
      </c>
      <c r="DH111" s="33">
        <v>0.12813680999999999</v>
      </c>
      <c r="DI111" s="33">
        <v>0.2426026</v>
      </c>
      <c r="DJ111" s="33">
        <v>0.19150326000000001</v>
      </c>
      <c r="DK111" s="33">
        <v>0.3687203</v>
      </c>
      <c r="DL111" s="33">
        <v>0.17168249999999999</v>
      </c>
      <c r="DM111" s="33">
        <v>8.5025610000000001E-2</v>
      </c>
      <c r="DN111" s="33">
        <v>0.19724669</v>
      </c>
      <c r="DO111" s="33">
        <v>0</v>
      </c>
      <c r="DP111" s="33">
        <v>0</v>
      </c>
      <c r="DQ111" s="33">
        <v>0</v>
      </c>
      <c r="DR111" s="33">
        <v>6.2856600000000002E-3</v>
      </c>
      <c r="DS111" s="33">
        <v>0</v>
      </c>
      <c r="DT111" s="33">
        <v>1.38704E-3</v>
      </c>
      <c r="DU111" s="33">
        <v>6.6419399999999998E-3</v>
      </c>
      <c r="DV111" s="33">
        <v>4.6275E-4</v>
      </c>
      <c r="DW111" s="33">
        <v>3.8971649999999997E-2</v>
      </c>
      <c r="DX111" s="33">
        <v>2.433271E-2</v>
      </c>
      <c r="DY111" s="33">
        <v>0</v>
      </c>
      <c r="DZ111" s="33">
        <v>0</v>
      </c>
      <c r="EA111" s="33">
        <v>0</v>
      </c>
      <c r="EB111" s="33">
        <v>0</v>
      </c>
      <c r="EC111" s="33">
        <v>0</v>
      </c>
      <c r="ED111" s="33">
        <v>0</v>
      </c>
      <c r="EE111" s="33">
        <v>0</v>
      </c>
      <c r="EF111" s="33">
        <v>0</v>
      </c>
      <c r="EG111" s="33">
        <v>0</v>
      </c>
      <c r="EH111" s="33">
        <v>0</v>
      </c>
      <c r="EI111" s="33">
        <v>0</v>
      </c>
      <c r="EJ111" s="33">
        <v>0</v>
      </c>
      <c r="EK111" s="33">
        <v>0</v>
      </c>
      <c r="EL111" s="33">
        <v>0</v>
      </c>
      <c r="EM111" s="33">
        <v>0</v>
      </c>
      <c r="EN111" s="33">
        <v>0</v>
      </c>
      <c r="EO111" s="33">
        <v>0</v>
      </c>
      <c r="EP111" s="33">
        <v>0</v>
      </c>
      <c r="EQ111" s="33">
        <v>0</v>
      </c>
      <c r="ER111" s="33">
        <v>0</v>
      </c>
      <c r="ES111" s="33">
        <v>0</v>
      </c>
      <c r="ET111" s="33">
        <v>0</v>
      </c>
      <c r="EU111" s="33">
        <v>0</v>
      </c>
      <c r="EV111" s="33">
        <v>0</v>
      </c>
      <c r="EW111" s="33">
        <v>0</v>
      </c>
      <c r="EX111" s="33">
        <v>0</v>
      </c>
      <c r="EY111" s="33">
        <v>0</v>
      </c>
      <c r="EZ111" s="33">
        <v>0</v>
      </c>
      <c r="FA111" s="33">
        <v>0</v>
      </c>
      <c r="FB111" s="33">
        <v>0</v>
      </c>
      <c r="FC111" s="33">
        <v>0</v>
      </c>
      <c r="FD111" s="33">
        <v>3.7E-7</v>
      </c>
      <c r="FE111" s="33">
        <v>0</v>
      </c>
      <c r="FF111" s="33">
        <v>0</v>
      </c>
      <c r="FG111" s="33">
        <v>0</v>
      </c>
      <c r="FH111" s="33">
        <v>0</v>
      </c>
      <c r="FI111" s="33">
        <v>0</v>
      </c>
      <c r="FJ111" s="33">
        <v>0</v>
      </c>
      <c r="FK111" s="33">
        <v>0</v>
      </c>
      <c r="FL111" s="33">
        <v>0</v>
      </c>
      <c r="FM111" s="33">
        <v>0</v>
      </c>
      <c r="FN111" s="33">
        <v>0</v>
      </c>
      <c r="FO111" s="33">
        <v>0</v>
      </c>
      <c r="FP111" s="33">
        <v>0</v>
      </c>
      <c r="FQ111" s="33">
        <v>3.5309999999999999E-5</v>
      </c>
      <c r="FR111" s="33">
        <v>0</v>
      </c>
      <c r="FS111" s="33">
        <v>0</v>
      </c>
      <c r="FT111" s="33">
        <v>0</v>
      </c>
      <c r="FU111" s="33">
        <v>0</v>
      </c>
      <c r="FV111" s="33">
        <v>0</v>
      </c>
      <c r="FW111" s="33">
        <v>0</v>
      </c>
      <c r="FX111" s="33">
        <v>0</v>
      </c>
      <c r="FY111" s="33">
        <v>0</v>
      </c>
      <c r="FZ111" s="33">
        <v>0</v>
      </c>
      <c r="GA111" s="33">
        <v>2.1157769999999999E-2</v>
      </c>
      <c r="GB111" s="33">
        <v>0</v>
      </c>
      <c r="GC111" s="33">
        <v>0</v>
      </c>
      <c r="GD111" s="33">
        <v>0</v>
      </c>
      <c r="GE111" s="33">
        <v>0</v>
      </c>
      <c r="GF111" s="33">
        <v>0</v>
      </c>
      <c r="GG111" s="33">
        <v>0</v>
      </c>
      <c r="GH111" s="33">
        <v>0</v>
      </c>
      <c r="GI111" s="34">
        <v>0</v>
      </c>
    </row>
    <row r="112" spans="1:193" ht="15" customHeight="1">
      <c r="A112" s="18" t="s">
        <v>106</v>
      </c>
      <c r="B112" s="47" t="s">
        <v>314</v>
      </c>
      <c r="C112" s="32">
        <v>0</v>
      </c>
      <c r="D112" s="33">
        <v>0</v>
      </c>
      <c r="E112" s="33">
        <v>0</v>
      </c>
      <c r="F112" s="33">
        <v>0</v>
      </c>
      <c r="G112" s="33">
        <v>0</v>
      </c>
      <c r="H112" s="33">
        <v>0</v>
      </c>
      <c r="I112" s="33">
        <v>0</v>
      </c>
      <c r="J112" s="33">
        <v>0</v>
      </c>
      <c r="K112" s="33">
        <v>0</v>
      </c>
      <c r="L112" s="33">
        <v>0</v>
      </c>
      <c r="M112" s="33">
        <v>0</v>
      </c>
      <c r="N112" s="33">
        <v>0</v>
      </c>
      <c r="O112" s="33">
        <v>0</v>
      </c>
      <c r="P112" s="33">
        <v>0</v>
      </c>
      <c r="Q112" s="33">
        <v>0</v>
      </c>
      <c r="R112" s="33">
        <v>0</v>
      </c>
      <c r="S112" s="33">
        <v>0</v>
      </c>
      <c r="T112" s="97">
        <v>5.6099999999999997E-6</v>
      </c>
      <c r="U112" s="33">
        <v>0</v>
      </c>
      <c r="V112" s="33">
        <v>0</v>
      </c>
      <c r="W112" s="33">
        <v>0</v>
      </c>
      <c r="X112" s="33">
        <v>2.0700000000000001E-6</v>
      </c>
      <c r="Y112" s="33">
        <v>1.0006E-4</v>
      </c>
      <c r="Z112" s="33">
        <v>0</v>
      </c>
      <c r="AA112" s="33">
        <v>8.9999999999999996E-7</v>
      </c>
      <c r="AB112" s="104">
        <v>1.5799999999999999E-6</v>
      </c>
      <c r="AC112" s="33">
        <v>0</v>
      </c>
      <c r="AD112" s="33">
        <v>1.7099999999999999E-6</v>
      </c>
      <c r="AE112" s="33">
        <v>8.8000000000000004E-7</v>
      </c>
      <c r="AF112" s="33">
        <v>0</v>
      </c>
      <c r="AG112" s="33">
        <v>9.9999999999999995E-7</v>
      </c>
      <c r="AH112" s="33">
        <v>1.3E-6</v>
      </c>
      <c r="AI112" s="33">
        <v>0</v>
      </c>
      <c r="AJ112" s="33">
        <v>0</v>
      </c>
      <c r="AK112" s="33">
        <v>0</v>
      </c>
      <c r="AL112" s="33">
        <v>0</v>
      </c>
      <c r="AM112" s="33">
        <v>0</v>
      </c>
      <c r="AN112" s="33">
        <v>0</v>
      </c>
      <c r="AO112" s="33">
        <v>9.4E-7</v>
      </c>
      <c r="AP112" s="33">
        <v>0</v>
      </c>
      <c r="AQ112" s="33">
        <v>0</v>
      </c>
      <c r="AR112" s="33">
        <v>0</v>
      </c>
      <c r="AS112" s="33">
        <v>5.6099999999999997E-6</v>
      </c>
      <c r="AT112" s="33">
        <v>1.397E-5</v>
      </c>
      <c r="AU112" s="33">
        <v>0</v>
      </c>
      <c r="AV112" s="33">
        <v>0</v>
      </c>
      <c r="AW112" s="33">
        <v>2.96E-6</v>
      </c>
      <c r="AX112" s="33">
        <v>0</v>
      </c>
      <c r="AY112" s="33">
        <v>8.2999999999999999E-7</v>
      </c>
      <c r="AZ112" s="33">
        <v>1.4805999999999999E-4</v>
      </c>
      <c r="BA112" s="33">
        <v>5.9661000000000002E-4</v>
      </c>
      <c r="BB112" s="33">
        <v>0</v>
      </c>
      <c r="BC112" s="33">
        <v>2.7099999999999999E-6</v>
      </c>
      <c r="BD112" s="33">
        <v>0</v>
      </c>
      <c r="BE112" s="33">
        <v>0</v>
      </c>
      <c r="BF112" s="33">
        <v>0</v>
      </c>
      <c r="BG112" s="33">
        <v>8.7299999999999994E-6</v>
      </c>
      <c r="BH112" s="33">
        <v>1.012E-5</v>
      </c>
      <c r="BI112" s="33">
        <v>2.5399999999999998E-6</v>
      </c>
      <c r="BJ112" s="33">
        <v>0</v>
      </c>
      <c r="BK112" s="33">
        <v>2.5900000000000002E-6</v>
      </c>
      <c r="BL112" s="33">
        <v>0</v>
      </c>
      <c r="BM112" s="33">
        <v>0</v>
      </c>
      <c r="BN112" s="33">
        <v>6.0999999999999998E-7</v>
      </c>
      <c r="BO112" s="33">
        <v>0</v>
      </c>
      <c r="BP112" s="33">
        <v>2.5000000000000002E-6</v>
      </c>
      <c r="BQ112" s="33">
        <v>0</v>
      </c>
      <c r="BR112" s="33">
        <v>0</v>
      </c>
      <c r="BS112" s="33">
        <v>0</v>
      </c>
      <c r="BT112" s="33">
        <v>2.9000000000000002E-6</v>
      </c>
      <c r="BU112" s="33">
        <v>0</v>
      </c>
      <c r="BV112" s="33">
        <v>0</v>
      </c>
      <c r="BW112" s="33">
        <v>0</v>
      </c>
      <c r="BX112" s="33">
        <v>0</v>
      </c>
      <c r="BY112" s="33">
        <v>0</v>
      </c>
      <c r="BZ112" s="33">
        <v>8.0999999999999997E-7</v>
      </c>
      <c r="CA112" s="33">
        <v>0</v>
      </c>
      <c r="CB112" s="33">
        <v>4.7E-7</v>
      </c>
      <c r="CC112" s="33">
        <v>6.4000000000000001E-7</v>
      </c>
      <c r="CD112" s="33">
        <v>0</v>
      </c>
      <c r="CE112" s="33">
        <v>0</v>
      </c>
      <c r="CF112" s="33">
        <v>7.4861999999999997E-4</v>
      </c>
      <c r="CG112" s="33">
        <v>0</v>
      </c>
      <c r="CH112" s="33">
        <v>5.0300000000000001E-6</v>
      </c>
      <c r="CI112" s="33">
        <v>1.24E-6</v>
      </c>
      <c r="CJ112" s="33">
        <v>3.6618329999999998E-2</v>
      </c>
      <c r="CK112" s="33">
        <v>6.8969999999999999E-5</v>
      </c>
      <c r="CL112" s="33">
        <v>1.2925E-4</v>
      </c>
      <c r="CM112" s="33">
        <v>4.375E-5</v>
      </c>
      <c r="CN112" s="33">
        <v>3.2668860000000001E-2</v>
      </c>
      <c r="CO112" s="33">
        <v>2.8249199999999999E-2</v>
      </c>
      <c r="CP112" s="33">
        <v>1.10177E-3</v>
      </c>
      <c r="CQ112" s="33">
        <v>1.26654E-3</v>
      </c>
      <c r="CR112" s="33">
        <v>3.4927199999999999E-3</v>
      </c>
      <c r="CS112" s="33">
        <v>5.8277000000000003E-4</v>
      </c>
      <c r="CT112" s="33">
        <v>8.4416000000000005E-4</v>
      </c>
      <c r="CU112" s="33">
        <v>1.7165E-4</v>
      </c>
      <c r="CV112" s="33">
        <v>1.357277E-2</v>
      </c>
      <c r="CW112" s="33">
        <v>1.584549E-2</v>
      </c>
      <c r="CX112" s="33">
        <v>3.0251000000000002E-3</v>
      </c>
      <c r="CY112" s="33">
        <v>7.2161329999999996E-2</v>
      </c>
      <c r="CZ112" s="33">
        <v>3.0897730000000002E-2</v>
      </c>
      <c r="DA112" s="33">
        <v>6.0964730000000002E-2</v>
      </c>
      <c r="DB112" s="33">
        <v>0.14196877999999999</v>
      </c>
      <c r="DC112" s="33">
        <v>6.3331159999999997E-2</v>
      </c>
      <c r="DD112" s="33">
        <v>1.357238E-2</v>
      </c>
      <c r="DE112" s="33">
        <v>0.17830194999999999</v>
      </c>
      <c r="DF112" s="33">
        <v>0.22957999000000001</v>
      </c>
      <c r="DG112" s="33">
        <v>3.0154449999999999E-2</v>
      </c>
      <c r="DH112" s="33">
        <v>3.1750029999999999E-2</v>
      </c>
      <c r="DI112" s="33">
        <v>0.23480993</v>
      </c>
      <c r="DJ112" s="33">
        <v>0.13334629000000001</v>
      </c>
      <c r="DK112" s="33">
        <v>3.8198300000000002E-3</v>
      </c>
      <c r="DL112" s="33">
        <v>7.1242739999999999E-2</v>
      </c>
      <c r="DM112" s="33">
        <v>0.1277403</v>
      </c>
      <c r="DN112" s="33">
        <v>0.11621955</v>
      </c>
      <c r="DO112" s="33">
        <v>2.4600000000000002E-6</v>
      </c>
      <c r="DP112" s="33">
        <v>1.6300000000000001E-6</v>
      </c>
      <c r="DQ112" s="33">
        <v>0</v>
      </c>
      <c r="DR112" s="33">
        <v>4.8845199999999998E-3</v>
      </c>
      <c r="DS112" s="33">
        <v>1.4172900000000001E-3</v>
      </c>
      <c r="DT112" s="33">
        <v>7.5239999999999997E-4</v>
      </c>
      <c r="DU112" s="33">
        <v>1.0451799999999999E-3</v>
      </c>
      <c r="DV112" s="33">
        <v>4.1159999999999999E-5</v>
      </c>
      <c r="DW112" s="33">
        <v>4.3128300000000001E-3</v>
      </c>
      <c r="DX112" s="33">
        <v>8.7107399999999998E-3</v>
      </c>
      <c r="DY112" s="33">
        <v>0</v>
      </c>
      <c r="DZ112" s="33">
        <v>4.3888E-4</v>
      </c>
      <c r="EA112" s="33">
        <v>3.612E-4</v>
      </c>
      <c r="EB112" s="33">
        <v>1.6729000000000001E-4</v>
      </c>
      <c r="EC112" s="33">
        <v>6.9380000000000003E-5</v>
      </c>
      <c r="ED112" s="33">
        <v>1.6699999999999999E-5</v>
      </c>
      <c r="EE112" s="33">
        <v>2.7300000000000001E-6</v>
      </c>
      <c r="EF112" s="33">
        <v>2.1100000000000001E-6</v>
      </c>
      <c r="EG112" s="33">
        <v>0</v>
      </c>
      <c r="EH112" s="33">
        <v>6.0100000000000001E-6</v>
      </c>
      <c r="EI112" s="33">
        <v>0</v>
      </c>
      <c r="EJ112" s="33">
        <v>1.3740000000000001E-5</v>
      </c>
      <c r="EK112" s="33">
        <v>3.4260000000000001E-5</v>
      </c>
      <c r="EL112" s="33">
        <v>4.4039999999999998E-5</v>
      </c>
      <c r="EM112" s="33">
        <v>1.043E-5</v>
      </c>
      <c r="EN112" s="33">
        <v>0</v>
      </c>
      <c r="EO112" s="33">
        <v>0</v>
      </c>
      <c r="EP112" s="33">
        <v>0</v>
      </c>
      <c r="EQ112" s="33">
        <v>6.2600000000000002E-6</v>
      </c>
      <c r="ER112" s="33">
        <v>8.0900000000000005E-6</v>
      </c>
      <c r="ES112" s="33">
        <v>0</v>
      </c>
      <c r="ET112" s="33">
        <v>8.9999999999999999E-8</v>
      </c>
      <c r="EU112" s="33">
        <v>0</v>
      </c>
      <c r="EV112" s="33">
        <v>0</v>
      </c>
      <c r="EW112" s="33">
        <v>2.83E-6</v>
      </c>
      <c r="EX112" s="33">
        <v>0</v>
      </c>
      <c r="EY112" s="33">
        <v>0</v>
      </c>
      <c r="EZ112" s="33">
        <v>1.11E-6</v>
      </c>
      <c r="FA112" s="33">
        <v>0</v>
      </c>
      <c r="FB112" s="33">
        <v>1.4500000000000001E-6</v>
      </c>
      <c r="FC112" s="33">
        <v>0</v>
      </c>
      <c r="FD112" s="33">
        <v>6.9099999999999999E-6</v>
      </c>
      <c r="FE112" s="33">
        <v>5.1900000000000003E-6</v>
      </c>
      <c r="FF112" s="33">
        <v>1.3365999999999999E-4</v>
      </c>
      <c r="FG112" s="33">
        <v>1.28809E-3</v>
      </c>
      <c r="FH112" s="33">
        <v>2.1726599999999999E-3</v>
      </c>
      <c r="FI112" s="33">
        <v>1.06653E-3</v>
      </c>
      <c r="FJ112" s="33">
        <v>3.7001999999999998E-4</v>
      </c>
      <c r="FK112" s="33">
        <v>2.4662299999999998E-3</v>
      </c>
      <c r="FL112" s="33">
        <v>1.4738799999999999E-3</v>
      </c>
      <c r="FM112" s="33">
        <v>1.775E-4</v>
      </c>
      <c r="FN112" s="33">
        <v>2.2180000000000001E-5</v>
      </c>
      <c r="FO112" s="33">
        <v>6.8399999999999997E-6</v>
      </c>
      <c r="FP112" s="33">
        <v>0</v>
      </c>
      <c r="FQ112" s="33">
        <v>3.4115600000000001E-3</v>
      </c>
      <c r="FR112" s="33">
        <v>6.7000000000000004E-7</v>
      </c>
      <c r="FS112" s="33">
        <v>0</v>
      </c>
      <c r="FT112" s="33">
        <v>2.4409999999999998E-5</v>
      </c>
      <c r="FU112" s="33">
        <v>1.3E-7</v>
      </c>
      <c r="FV112" s="33">
        <v>0</v>
      </c>
      <c r="FW112" s="33">
        <v>6.2099999999999998E-6</v>
      </c>
      <c r="FX112" s="33">
        <v>0</v>
      </c>
      <c r="FY112" s="33">
        <v>3.9999999999999998E-7</v>
      </c>
      <c r="FZ112" s="33">
        <v>1.2165E-4</v>
      </c>
      <c r="GA112" s="33">
        <v>9.485391E-2</v>
      </c>
      <c r="GB112" s="33">
        <v>1.9210000000000001E-5</v>
      </c>
      <c r="GC112" s="33">
        <v>6.4000000000000001E-7</v>
      </c>
      <c r="GD112" s="33">
        <v>0</v>
      </c>
      <c r="GE112" s="33">
        <v>2.0600000000000002E-6</v>
      </c>
      <c r="GF112" s="33">
        <v>2.9999999999999997E-8</v>
      </c>
      <c r="GG112" s="33">
        <v>1.0469E-4</v>
      </c>
      <c r="GH112" s="33">
        <v>2.8761740000000001E-2</v>
      </c>
      <c r="GI112" s="34">
        <v>0</v>
      </c>
    </row>
    <row r="113" spans="1:193" ht="15" customHeight="1">
      <c r="A113" s="18" t="s">
        <v>107</v>
      </c>
      <c r="B113" s="47" t="s">
        <v>315</v>
      </c>
      <c r="C113" s="32">
        <v>0</v>
      </c>
      <c r="D113" s="33">
        <v>0</v>
      </c>
      <c r="E113" s="33">
        <v>0</v>
      </c>
      <c r="F113" s="33">
        <v>0</v>
      </c>
      <c r="G113" s="33">
        <v>0</v>
      </c>
      <c r="H113" s="33">
        <v>0</v>
      </c>
      <c r="I113" s="33">
        <v>0</v>
      </c>
      <c r="J113" s="33">
        <v>0</v>
      </c>
      <c r="K113" s="33">
        <v>0</v>
      </c>
      <c r="L113" s="33">
        <v>0</v>
      </c>
      <c r="M113" s="33">
        <v>9.6949999999999998E-5</v>
      </c>
      <c r="N113" s="33">
        <v>2.9604000000000002E-4</v>
      </c>
      <c r="O113" s="33">
        <v>2.2270999999999999E-4</v>
      </c>
      <c r="P113" s="33">
        <v>0</v>
      </c>
      <c r="Q113" s="33">
        <v>0</v>
      </c>
      <c r="R113" s="33">
        <v>0</v>
      </c>
      <c r="S113" s="33">
        <v>0</v>
      </c>
      <c r="T113" s="97">
        <v>7.2581000000000002E-4</v>
      </c>
      <c r="U113" s="33">
        <v>0</v>
      </c>
      <c r="V113" s="33">
        <v>0</v>
      </c>
      <c r="W113" s="33">
        <v>0</v>
      </c>
      <c r="X113" s="33">
        <v>1.254E-5</v>
      </c>
      <c r="Y113" s="33">
        <v>3.7101000000000001E-4</v>
      </c>
      <c r="Z113" s="33">
        <v>0</v>
      </c>
      <c r="AA113" s="33">
        <v>0</v>
      </c>
      <c r="AB113" s="104">
        <v>0</v>
      </c>
      <c r="AC113" s="33">
        <v>0</v>
      </c>
      <c r="AD113" s="33">
        <v>0</v>
      </c>
      <c r="AE113" s="33">
        <v>0</v>
      </c>
      <c r="AF113" s="33">
        <v>0</v>
      </c>
      <c r="AG113" s="33">
        <v>0</v>
      </c>
      <c r="AH113" s="33">
        <v>0</v>
      </c>
      <c r="AI113" s="33">
        <v>0</v>
      </c>
      <c r="AJ113" s="33">
        <v>0</v>
      </c>
      <c r="AK113" s="33">
        <v>0</v>
      </c>
      <c r="AL113" s="33">
        <v>0</v>
      </c>
      <c r="AM113" s="33">
        <v>0</v>
      </c>
      <c r="AN113" s="33">
        <v>0</v>
      </c>
      <c r="AO113" s="33">
        <v>0</v>
      </c>
      <c r="AP113" s="33">
        <v>0</v>
      </c>
      <c r="AQ113" s="33">
        <v>0</v>
      </c>
      <c r="AR113" s="33">
        <v>0</v>
      </c>
      <c r="AS113" s="33">
        <v>6.4300000000000004E-5</v>
      </c>
      <c r="AT113" s="33">
        <v>3.5689999999999999E-5</v>
      </c>
      <c r="AU113" s="33">
        <v>0</v>
      </c>
      <c r="AV113" s="33">
        <v>0</v>
      </c>
      <c r="AW113" s="33">
        <v>0</v>
      </c>
      <c r="AX113" s="33">
        <v>0</v>
      </c>
      <c r="AY113" s="33">
        <v>0</v>
      </c>
      <c r="AZ113" s="33">
        <v>0</v>
      </c>
      <c r="BA113" s="33">
        <v>0</v>
      </c>
      <c r="BB113" s="33">
        <v>0</v>
      </c>
      <c r="BC113" s="33">
        <v>0</v>
      </c>
      <c r="BD113" s="33">
        <v>0</v>
      </c>
      <c r="BE113" s="33">
        <v>0</v>
      </c>
      <c r="BF113" s="33">
        <v>0</v>
      </c>
      <c r="BG113" s="33">
        <v>0</v>
      </c>
      <c r="BH113" s="33">
        <v>0</v>
      </c>
      <c r="BI113" s="33">
        <v>0</v>
      </c>
      <c r="BJ113" s="33">
        <v>0</v>
      </c>
      <c r="BK113" s="33">
        <v>0</v>
      </c>
      <c r="BL113" s="33">
        <v>0</v>
      </c>
      <c r="BM113" s="33">
        <v>0</v>
      </c>
      <c r="BN113" s="33">
        <v>3.6399999999999999E-6</v>
      </c>
      <c r="BO113" s="33">
        <v>0</v>
      </c>
      <c r="BP113" s="33">
        <v>0</v>
      </c>
      <c r="BQ113" s="33">
        <v>0</v>
      </c>
      <c r="BR113" s="33">
        <v>0</v>
      </c>
      <c r="BS113" s="33">
        <v>0</v>
      </c>
      <c r="BT113" s="33">
        <v>1.1379999999999999E-5</v>
      </c>
      <c r="BU113" s="33">
        <v>0</v>
      </c>
      <c r="BV113" s="33">
        <v>0</v>
      </c>
      <c r="BW113" s="33">
        <v>0</v>
      </c>
      <c r="BX113" s="33">
        <v>0</v>
      </c>
      <c r="BY113" s="33">
        <v>0</v>
      </c>
      <c r="BZ113" s="33">
        <v>0</v>
      </c>
      <c r="CA113" s="33">
        <v>0</v>
      </c>
      <c r="CB113" s="33">
        <v>0</v>
      </c>
      <c r="CC113" s="33">
        <v>0</v>
      </c>
      <c r="CD113" s="33">
        <v>0</v>
      </c>
      <c r="CE113" s="33">
        <v>0</v>
      </c>
      <c r="CF113" s="33">
        <v>6.4170000000000004E-5</v>
      </c>
      <c r="CG113" s="33">
        <v>0</v>
      </c>
      <c r="CH113" s="33">
        <v>4.3900000000000003E-6</v>
      </c>
      <c r="CI113" s="33">
        <v>3.70163E-3</v>
      </c>
      <c r="CJ113" s="33">
        <v>1.2364699999999999E-3</v>
      </c>
      <c r="CK113" s="33">
        <v>0</v>
      </c>
      <c r="CL113" s="33">
        <v>1.059888E-2</v>
      </c>
      <c r="CM113" s="33">
        <v>2.6428549999999999E-2</v>
      </c>
      <c r="CN113" s="33">
        <v>2.396034E-2</v>
      </c>
      <c r="CO113" s="33">
        <v>8.0780900000000003E-2</v>
      </c>
      <c r="CP113" s="33">
        <v>3.3211099999999999E-3</v>
      </c>
      <c r="CQ113" s="33">
        <v>7.8454400000000004E-3</v>
      </c>
      <c r="CR113" s="33">
        <v>5.0396699999999996E-3</v>
      </c>
      <c r="CS113" s="33">
        <v>3.8408299999999999E-2</v>
      </c>
      <c r="CT113" s="33">
        <v>2.9336689999999999E-2</v>
      </c>
      <c r="CU113" s="33">
        <v>2.0269519999999999E-2</v>
      </c>
      <c r="CV113" s="33">
        <v>1.8378039999999998E-2</v>
      </c>
      <c r="CW113" s="33">
        <v>1.348705E-2</v>
      </c>
      <c r="CX113" s="33">
        <v>2.3615130000000002E-2</v>
      </c>
      <c r="CY113" s="33">
        <v>1.0993070000000001E-2</v>
      </c>
      <c r="CZ113" s="33">
        <v>2.7117599999999999E-2</v>
      </c>
      <c r="DA113" s="33">
        <v>9.7242500000000003E-3</v>
      </c>
      <c r="DB113" s="33">
        <v>1.004729E-2</v>
      </c>
      <c r="DC113" s="33">
        <v>3.9328200000000001E-3</v>
      </c>
      <c r="DD113" s="33">
        <v>0</v>
      </c>
      <c r="DE113" s="33">
        <v>0</v>
      </c>
      <c r="DF113" s="33">
        <v>1.45948E-3</v>
      </c>
      <c r="DG113" s="33">
        <v>0.12749824000000001</v>
      </c>
      <c r="DH113" s="33">
        <v>2.3869669999999999E-2</v>
      </c>
      <c r="DI113" s="33">
        <v>2.4154660000000001E-2</v>
      </c>
      <c r="DJ113" s="33">
        <v>1.0843E-2</v>
      </c>
      <c r="DK113" s="33">
        <v>3.6658699999999999E-3</v>
      </c>
      <c r="DL113" s="33">
        <v>1.143973E-2</v>
      </c>
      <c r="DM113" s="33">
        <v>1.23468E-2</v>
      </c>
      <c r="DN113" s="33">
        <v>1.505568E-2</v>
      </c>
      <c r="DO113" s="33">
        <v>2.6031370000000002E-2</v>
      </c>
      <c r="DP113" s="33">
        <v>6.8057100000000004E-3</v>
      </c>
      <c r="DQ113" s="33">
        <v>0</v>
      </c>
      <c r="DR113" s="33">
        <v>3.48493E-2</v>
      </c>
      <c r="DS113" s="33">
        <v>1.174599E-2</v>
      </c>
      <c r="DT113" s="33">
        <v>1.6026800000000001E-2</v>
      </c>
      <c r="DU113" s="33">
        <v>2.2589300000000001E-3</v>
      </c>
      <c r="DV113" s="33">
        <v>4.8794499999999996E-3</v>
      </c>
      <c r="DW113" s="33">
        <v>8.81E-5</v>
      </c>
      <c r="DX113" s="33">
        <v>2.91749E-3</v>
      </c>
      <c r="DY113" s="33">
        <v>0</v>
      </c>
      <c r="DZ113" s="33">
        <v>1.30934E-3</v>
      </c>
      <c r="EA113" s="33">
        <v>3.2786099999999999E-3</v>
      </c>
      <c r="EB113" s="33">
        <v>3.4397199999999998E-3</v>
      </c>
      <c r="EC113" s="33">
        <v>2.5303000000000001E-3</v>
      </c>
      <c r="ED113" s="33">
        <v>3.8040700000000001E-3</v>
      </c>
      <c r="EE113" s="33">
        <v>0</v>
      </c>
      <c r="EF113" s="33">
        <v>0</v>
      </c>
      <c r="EG113" s="33">
        <v>0</v>
      </c>
      <c r="EH113" s="33">
        <v>0</v>
      </c>
      <c r="EI113" s="33">
        <v>0</v>
      </c>
      <c r="EJ113" s="33">
        <v>2.2000000000000001E-7</v>
      </c>
      <c r="EK113" s="33">
        <v>0</v>
      </c>
      <c r="EL113" s="33">
        <v>0</v>
      </c>
      <c r="EM113" s="33">
        <v>0</v>
      </c>
      <c r="EN113" s="33">
        <v>0</v>
      </c>
      <c r="EO113" s="33">
        <v>0</v>
      </c>
      <c r="EP113" s="33">
        <v>0</v>
      </c>
      <c r="EQ113" s="33">
        <v>5.4589999999999997E-5</v>
      </c>
      <c r="ER113" s="33">
        <v>5.8900000000000002E-5</v>
      </c>
      <c r="ES113" s="33">
        <v>2.4700000000000001E-6</v>
      </c>
      <c r="ET113" s="33">
        <v>0</v>
      </c>
      <c r="EU113" s="33">
        <v>5.4299999999999997E-6</v>
      </c>
      <c r="EV113" s="33">
        <v>1.9490000000000001E-5</v>
      </c>
      <c r="EW113" s="33">
        <v>0</v>
      </c>
      <c r="EX113" s="33">
        <v>0</v>
      </c>
      <c r="EY113" s="33">
        <v>0</v>
      </c>
      <c r="EZ113" s="33">
        <v>0</v>
      </c>
      <c r="FA113" s="33">
        <v>0</v>
      </c>
      <c r="FB113" s="33">
        <v>2.1970000000000001E-5</v>
      </c>
      <c r="FC113" s="33">
        <v>0</v>
      </c>
      <c r="FD113" s="33">
        <v>0</v>
      </c>
      <c r="FE113" s="33">
        <v>0</v>
      </c>
      <c r="FF113" s="33">
        <v>0</v>
      </c>
      <c r="FG113" s="33">
        <v>5.5309999999999997E-5</v>
      </c>
      <c r="FH113" s="33">
        <v>0</v>
      </c>
      <c r="FI113" s="33">
        <v>0</v>
      </c>
      <c r="FJ113" s="33">
        <v>0</v>
      </c>
      <c r="FK113" s="33">
        <v>0</v>
      </c>
      <c r="FL113" s="33">
        <v>7.3E-7</v>
      </c>
      <c r="FM113" s="33">
        <v>0</v>
      </c>
      <c r="FN113" s="33">
        <v>0</v>
      </c>
      <c r="FO113" s="33">
        <v>0</v>
      </c>
      <c r="FP113" s="33">
        <v>0</v>
      </c>
      <c r="FQ113" s="33">
        <v>0</v>
      </c>
      <c r="FR113" s="33">
        <v>0</v>
      </c>
      <c r="FS113" s="33">
        <v>0</v>
      </c>
      <c r="FT113" s="33">
        <v>0</v>
      </c>
      <c r="FU113" s="33">
        <v>0</v>
      </c>
      <c r="FV113" s="33">
        <v>0</v>
      </c>
      <c r="FW113" s="33">
        <v>0</v>
      </c>
      <c r="FX113" s="33">
        <v>0</v>
      </c>
      <c r="FY113" s="33">
        <v>0</v>
      </c>
      <c r="FZ113" s="33">
        <v>1.1505029999999999E-2</v>
      </c>
      <c r="GA113" s="33">
        <v>2.5425070000000001E-2</v>
      </c>
      <c r="GB113" s="33">
        <v>9.9999999999999995E-8</v>
      </c>
      <c r="GC113" s="33">
        <v>0</v>
      </c>
      <c r="GD113" s="33">
        <v>0</v>
      </c>
      <c r="GE113" s="33">
        <v>0</v>
      </c>
      <c r="GF113" s="33">
        <v>0</v>
      </c>
      <c r="GG113" s="33">
        <v>2.1929999999999998E-5</v>
      </c>
      <c r="GH113" s="33">
        <v>0</v>
      </c>
      <c r="GI113" s="34">
        <v>3.7473999999999998E-4</v>
      </c>
      <c r="GJ113" s="7"/>
    </row>
    <row r="114" spans="1:193" ht="15" customHeight="1">
      <c r="A114" s="18" t="s">
        <v>108</v>
      </c>
      <c r="B114" s="47" t="s">
        <v>316</v>
      </c>
      <c r="C114" s="32">
        <v>0</v>
      </c>
      <c r="D114" s="33">
        <v>0</v>
      </c>
      <c r="E114" s="33">
        <v>0</v>
      </c>
      <c r="F114" s="33">
        <v>0</v>
      </c>
      <c r="G114" s="33">
        <v>0</v>
      </c>
      <c r="H114" s="33">
        <v>0</v>
      </c>
      <c r="I114" s="33">
        <v>0</v>
      </c>
      <c r="J114" s="33">
        <v>0</v>
      </c>
      <c r="K114" s="33">
        <v>0</v>
      </c>
      <c r="L114" s="33">
        <v>0</v>
      </c>
      <c r="M114" s="33">
        <v>0</v>
      </c>
      <c r="N114" s="33">
        <v>0</v>
      </c>
      <c r="O114" s="33">
        <v>0</v>
      </c>
      <c r="P114" s="33">
        <v>0</v>
      </c>
      <c r="Q114" s="33">
        <v>0</v>
      </c>
      <c r="R114" s="33">
        <v>0</v>
      </c>
      <c r="S114" s="33">
        <v>0</v>
      </c>
      <c r="T114" s="97">
        <v>0</v>
      </c>
      <c r="U114" s="33">
        <v>0</v>
      </c>
      <c r="V114" s="33">
        <v>0</v>
      </c>
      <c r="W114" s="33">
        <v>0</v>
      </c>
      <c r="X114" s="33">
        <v>0</v>
      </c>
      <c r="Y114" s="33">
        <v>0</v>
      </c>
      <c r="Z114" s="33">
        <v>0</v>
      </c>
      <c r="AA114" s="33">
        <v>0</v>
      </c>
      <c r="AB114" s="104">
        <v>0</v>
      </c>
      <c r="AC114" s="33">
        <v>0</v>
      </c>
      <c r="AD114" s="33">
        <v>0</v>
      </c>
      <c r="AE114" s="33">
        <v>0</v>
      </c>
      <c r="AF114" s="33">
        <v>0</v>
      </c>
      <c r="AG114" s="33">
        <v>0</v>
      </c>
      <c r="AH114" s="33">
        <v>0</v>
      </c>
      <c r="AI114" s="33">
        <v>0</v>
      </c>
      <c r="AJ114" s="33">
        <v>0</v>
      </c>
      <c r="AK114" s="33">
        <v>0</v>
      </c>
      <c r="AL114" s="33">
        <v>0</v>
      </c>
      <c r="AM114" s="33">
        <v>0</v>
      </c>
      <c r="AN114" s="33">
        <v>0</v>
      </c>
      <c r="AO114" s="33">
        <v>0</v>
      </c>
      <c r="AP114" s="33">
        <v>0</v>
      </c>
      <c r="AQ114" s="33">
        <v>0</v>
      </c>
      <c r="AR114" s="33">
        <v>0</v>
      </c>
      <c r="AS114" s="33">
        <v>0</v>
      </c>
      <c r="AT114" s="33">
        <v>0</v>
      </c>
      <c r="AU114" s="33">
        <v>0</v>
      </c>
      <c r="AV114" s="33">
        <v>0</v>
      </c>
      <c r="AW114" s="33">
        <v>0</v>
      </c>
      <c r="AX114" s="33">
        <v>0</v>
      </c>
      <c r="AY114" s="33">
        <v>0</v>
      </c>
      <c r="AZ114" s="33">
        <v>0</v>
      </c>
      <c r="BA114" s="33">
        <v>0</v>
      </c>
      <c r="BB114" s="33">
        <v>0</v>
      </c>
      <c r="BC114" s="33">
        <v>0</v>
      </c>
      <c r="BD114" s="33">
        <v>0</v>
      </c>
      <c r="BE114" s="33">
        <v>0</v>
      </c>
      <c r="BF114" s="33">
        <v>0</v>
      </c>
      <c r="BG114" s="33">
        <v>0</v>
      </c>
      <c r="BH114" s="33">
        <v>0</v>
      </c>
      <c r="BI114" s="33">
        <v>0</v>
      </c>
      <c r="BJ114" s="33">
        <v>0</v>
      </c>
      <c r="BK114" s="33">
        <v>0</v>
      </c>
      <c r="BL114" s="33">
        <v>0</v>
      </c>
      <c r="BM114" s="33">
        <v>0</v>
      </c>
      <c r="BN114" s="33">
        <v>4.4399999999999998E-6</v>
      </c>
      <c r="BO114" s="33">
        <v>0</v>
      </c>
      <c r="BP114" s="33">
        <v>0</v>
      </c>
      <c r="BQ114" s="33">
        <v>0</v>
      </c>
      <c r="BR114" s="33">
        <v>0</v>
      </c>
      <c r="BS114" s="33">
        <v>0</v>
      </c>
      <c r="BT114" s="33">
        <v>0</v>
      </c>
      <c r="BU114" s="33">
        <v>0</v>
      </c>
      <c r="BV114" s="33">
        <v>0</v>
      </c>
      <c r="BW114" s="33">
        <v>0</v>
      </c>
      <c r="BX114" s="33">
        <v>0</v>
      </c>
      <c r="BY114" s="33">
        <v>0</v>
      </c>
      <c r="BZ114" s="33">
        <v>0</v>
      </c>
      <c r="CA114" s="33">
        <v>0</v>
      </c>
      <c r="CB114" s="33">
        <v>0</v>
      </c>
      <c r="CC114" s="33">
        <v>0</v>
      </c>
      <c r="CD114" s="33">
        <v>0</v>
      </c>
      <c r="CE114" s="33">
        <v>0</v>
      </c>
      <c r="CF114" s="33">
        <v>0</v>
      </c>
      <c r="CG114" s="33">
        <v>0</v>
      </c>
      <c r="CH114" s="33">
        <v>0</v>
      </c>
      <c r="CI114" s="33">
        <v>0</v>
      </c>
      <c r="CJ114" s="33">
        <v>0</v>
      </c>
      <c r="CK114" s="33">
        <v>0</v>
      </c>
      <c r="CL114" s="33">
        <v>0</v>
      </c>
      <c r="CM114" s="33">
        <v>0</v>
      </c>
      <c r="CN114" s="33">
        <v>0</v>
      </c>
      <c r="CO114" s="33">
        <v>0</v>
      </c>
      <c r="CP114" s="33">
        <v>0</v>
      </c>
      <c r="CQ114" s="33">
        <v>0</v>
      </c>
      <c r="CR114" s="33">
        <v>0</v>
      </c>
      <c r="CS114" s="33">
        <v>0</v>
      </c>
      <c r="CT114" s="33">
        <v>0</v>
      </c>
      <c r="CU114" s="33">
        <v>0</v>
      </c>
      <c r="CV114" s="33">
        <v>0</v>
      </c>
      <c r="CW114" s="33">
        <v>0</v>
      </c>
      <c r="CX114" s="33">
        <v>0</v>
      </c>
      <c r="CY114" s="33">
        <v>0</v>
      </c>
      <c r="CZ114" s="33">
        <v>0</v>
      </c>
      <c r="DA114" s="33">
        <v>0</v>
      </c>
      <c r="DB114" s="33">
        <v>0</v>
      </c>
      <c r="DC114" s="33">
        <v>0</v>
      </c>
      <c r="DD114" s="33">
        <v>0</v>
      </c>
      <c r="DE114" s="33">
        <v>0</v>
      </c>
      <c r="DF114" s="33">
        <v>0</v>
      </c>
      <c r="DG114" s="33">
        <v>0</v>
      </c>
      <c r="DH114" s="33">
        <v>9.8879889999999998E-2</v>
      </c>
      <c r="DI114" s="33">
        <v>0</v>
      </c>
      <c r="DJ114" s="33">
        <v>0</v>
      </c>
      <c r="DK114" s="33">
        <v>1.4500000000000001E-6</v>
      </c>
      <c r="DL114" s="33">
        <v>0</v>
      </c>
      <c r="DM114" s="33">
        <v>0</v>
      </c>
      <c r="DN114" s="33">
        <v>0</v>
      </c>
      <c r="DO114" s="33">
        <v>0</v>
      </c>
      <c r="DP114" s="33">
        <v>0</v>
      </c>
      <c r="DQ114" s="33">
        <v>0</v>
      </c>
      <c r="DR114" s="33">
        <v>0</v>
      </c>
      <c r="DS114" s="33">
        <v>5.6479999999999996E-4</v>
      </c>
      <c r="DT114" s="33">
        <v>5.9825700000000004E-3</v>
      </c>
      <c r="DU114" s="33">
        <v>0</v>
      </c>
      <c r="DV114" s="33">
        <v>0</v>
      </c>
      <c r="DW114" s="33">
        <v>0</v>
      </c>
      <c r="DX114" s="33">
        <v>2.6699999999999998E-6</v>
      </c>
      <c r="DY114" s="33">
        <v>0</v>
      </c>
      <c r="DZ114" s="33">
        <v>3.9927599999999997E-3</v>
      </c>
      <c r="EA114" s="33">
        <v>3.26685E-3</v>
      </c>
      <c r="EB114" s="33">
        <v>0</v>
      </c>
      <c r="EC114" s="33">
        <v>0</v>
      </c>
      <c r="ED114" s="33">
        <v>0</v>
      </c>
      <c r="EE114" s="33">
        <v>0</v>
      </c>
      <c r="EF114" s="33">
        <v>0</v>
      </c>
      <c r="EG114" s="33">
        <v>0</v>
      </c>
      <c r="EH114" s="33">
        <v>0</v>
      </c>
      <c r="EI114" s="33">
        <v>0</v>
      </c>
      <c r="EJ114" s="33">
        <v>0</v>
      </c>
      <c r="EK114" s="33">
        <v>0</v>
      </c>
      <c r="EL114" s="33">
        <v>0</v>
      </c>
      <c r="EM114" s="33">
        <v>0</v>
      </c>
      <c r="EN114" s="33">
        <v>0</v>
      </c>
      <c r="EO114" s="33">
        <v>0</v>
      </c>
      <c r="EP114" s="33">
        <v>0</v>
      </c>
      <c r="EQ114" s="33">
        <v>0</v>
      </c>
      <c r="ER114" s="33">
        <v>0</v>
      </c>
      <c r="ES114" s="33">
        <v>2.7321000000000002E-4</v>
      </c>
      <c r="ET114" s="33">
        <v>0</v>
      </c>
      <c r="EU114" s="33">
        <v>0</v>
      </c>
      <c r="EV114" s="33">
        <v>0</v>
      </c>
      <c r="EW114" s="33">
        <v>0</v>
      </c>
      <c r="EX114" s="33">
        <v>0</v>
      </c>
      <c r="EY114" s="33">
        <v>0</v>
      </c>
      <c r="EZ114" s="33">
        <v>0</v>
      </c>
      <c r="FA114" s="33">
        <v>0</v>
      </c>
      <c r="FB114" s="33">
        <v>0</v>
      </c>
      <c r="FC114" s="33">
        <v>0</v>
      </c>
      <c r="FD114" s="33">
        <v>1.17E-6</v>
      </c>
      <c r="FE114" s="33">
        <v>0</v>
      </c>
      <c r="FF114" s="33">
        <v>0</v>
      </c>
      <c r="FG114" s="33">
        <v>0</v>
      </c>
      <c r="FH114" s="33">
        <v>0</v>
      </c>
      <c r="FI114" s="33">
        <v>0</v>
      </c>
      <c r="FJ114" s="33">
        <v>0</v>
      </c>
      <c r="FK114" s="33">
        <v>4.4205999999999998E-4</v>
      </c>
      <c r="FL114" s="33">
        <v>1.2436000000000001E-4</v>
      </c>
      <c r="FM114" s="33">
        <v>6.1879000000000003E-4</v>
      </c>
      <c r="FN114" s="33">
        <v>0</v>
      </c>
      <c r="FO114" s="33">
        <v>0</v>
      </c>
      <c r="FP114" s="33">
        <v>0</v>
      </c>
      <c r="FQ114" s="33">
        <v>0</v>
      </c>
      <c r="FR114" s="33">
        <v>0</v>
      </c>
      <c r="FS114" s="33">
        <v>0</v>
      </c>
      <c r="FT114" s="33">
        <v>0</v>
      </c>
      <c r="FU114" s="33">
        <v>0</v>
      </c>
      <c r="FV114" s="33">
        <v>0</v>
      </c>
      <c r="FW114" s="33">
        <v>1.0028E-4</v>
      </c>
      <c r="FX114" s="33">
        <v>0</v>
      </c>
      <c r="FY114" s="33">
        <v>0</v>
      </c>
      <c r="FZ114" s="33">
        <v>0</v>
      </c>
      <c r="GA114" s="33">
        <v>1.348509E-2</v>
      </c>
      <c r="GB114" s="33">
        <v>3.1760000000000001E-5</v>
      </c>
      <c r="GC114" s="33">
        <v>0</v>
      </c>
      <c r="GD114" s="33">
        <v>0</v>
      </c>
      <c r="GE114" s="33">
        <v>0</v>
      </c>
      <c r="GF114" s="33">
        <v>1.3484E-4</v>
      </c>
      <c r="GG114" s="33">
        <v>8.0700000000000007E-6</v>
      </c>
      <c r="GH114" s="33">
        <v>0</v>
      </c>
      <c r="GI114" s="34">
        <v>0</v>
      </c>
    </row>
    <row r="115" spans="1:193" ht="15" customHeight="1">
      <c r="A115" s="18" t="s">
        <v>109</v>
      </c>
      <c r="B115" s="47" t="s">
        <v>317</v>
      </c>
      <c r="C115" s="32">
        <v>0</v>
      </c>
      <c r="D115" s="33">
        <v>0</v>
      </c>
      <c r="E115" s="33">
        <v>0</v>
      </c>
      <c r="F115" s="33">
        <v>0</v>
      </c>
      <c r="G115" s="33">
        <v>0</v>
      </c>
      <c r="H115" s="33">
        <v>0</v>
      </c>
      <c r="I115" s="33">
        <v>0</v>
      </c>
      <c r="J115" s="33">
        <v>0</v>
      </c>
      <c r="K115" s="33">
        <v>0</v>
      </c>
      <c r="L115" s="33">
        <v>0</v>
      </c>
      <c r="M115" s="33">
        <v>0</v>
      </c>
      <c r="N115" s="33">
        <v>0</v>
      </c>
      <c r="O115" s="33">
        <v>0</v>
      </c>
      <c r="P115" s="33">
        <v>0</v>
      </c>
      <c r="Q115" s="33">
        <v>0</v>
      </c>
      <c r="R115" s="33">
        <v>0</v>
      </c>
      <c r="S115" s="33">
        <v>0</v>
      </c>
      <c r="T115" s="97">
        <v>0</v>
      </c>
      <c r="U115" s="33">
        <v>0</v>
      </c>
      <c r="V115" s="33">
        <v>0</v>
      </c>
      <c r="W115" s="33">
        <v>0</v>
      </c>
      <c r="X115" s="33">
        <v>0</v>
      </c>
      <c r="Y115" s="33">
        <v>0</v>
      </c>
      <c r="Z115" s="33">
        <v>0</v>
      </c>
      <c r="AA115" s="33">
        <v>0</v>
      </c>
      <c r="AB115" s="104">
        <v>0</v>
      </c>
      <c r="AC115" s="33">
        <v>0</v>
      </c>
      <c r="AD115" s="33">
        <v>0</v>
      </c>
      <c r="AE115" s="33">
        <v>0</v>
      </c>
      <c r="AF115" s="33">
        <v>0</v>
      </c>
      <c r="AG115" s="33">
        <v>0</v>
      </c>
      <c r="AH115" s="33">
        <v>0</v>
      </c>
      <c r="AI115" s="33">
        <v>0</v>
      </c>
      <c r="AJ115" s="33">
        <v>0</v>
      </c>
      <c r="AK115" s="33">
        <v>0</v>
      </c>
      <c r="AL115" s="33">
        <v>0</v>
      </c>
      <c r="AM115" s="33">
        <v>0</v>
      </c>
      <c r="AN115" s="33">
        <v>0</v>
      </c>
      <c r="AO115" s="33">
        <v>0</v>
      </c>
      <c r="AP115" s="33">
        <v>0</v>
      </c>
      <c r="AQ115" s="33">
        <v>0</v>
      </c>
      <c r="AR115" s="33">
        <v>0</v>
      </c>
      <c r="AS115" s="33">
        <v>0</v>
      </c>
      <c r="AT115" s="33">
        <v>0</v>
      </c>
      <c r="AU115" s="33">
        <v>0</v>
      </c>
      <c r="AV115" s="33">
        <v>0</v>
      </c>
      <c r="AW115" s="33">
        <v>0</v>
      </c>
      <c r="AX115" s="33">
        <v>0</v>
      </c>
      <c r="AY115" s="33">
        <v>0</v>
      </c>
      <c r="AZ115" s="33">
        <v>0</v>
      </c>
      <c r="BA115" s="33">
        <v>0</v>
      </c>
      <c r="BB115" s="33">
        <v>0</v>
      </c>
      <c r="BC115" s="33">
        <v>0</v>
      </c>
      <c r="BD115" s="33">
        <v>0</v>
      </c>
      <c r="BE115" s="33">
        <v>0</v>
      </c>
      <c r="BF115" s="33">
        <v>0</v>
      </c>
      <c r="BG115" s="33">
        <v>0</v>
      </c>
      <c r="BH115" s="33">
        <v>0</v>
      </c>
      <c r="BI115" s="33">
        <v>0</v>
      </c>
      <c r="BJ115" s="33">
        <v>0</v>
      </c>
      <c r="BK115" s="33">
        <v>0</v>
      </c>
      <c r="BL115" s="33">
        <v>0</v>
      </c>
      <c r="BM115" s="33">
        <v>0</v>
      </c>
      <c r="BN115" s="33">
        <v>0</v>
      </c>
      <c r="BO115" s="33">
        <v>0</v>
      </c>
      <c r="BP115" s="33">
        <v>0</v>
      </c>
      <c r="BQ115" s="33">
        <v>0</v>
      </c>
      <c r="BR115" s="33">
        <v>0</v>
      </c>
      <c r="BS115" s="33">
        <v>0</v>
      </c>
      <c r="BT115" s="33">
        <v>0</v>
      </c>
      <c r="BU115" s="33">
        <v>0</v>
      </c>
      <c r="BV115" s="33">
        <v>0</v>
      </c>
      <c r="BW115" s="33">
        <v>0</v>
      </c>
      <c r="BX115" s="33">
        <v>0</v>
      </c>
      <c r="BY115" s="33">
        <v>0</v>
      </c>
      <c r="BZ115" s="33">
        <v>0</v>
      </c>
      <c r="CA115" s="33">
        <v>0</v>
      </c>
      <c r="CB115" s="33">
        <v>0</v>
      </c>
      <c r="CC115" s="33">
        <v>0</v>
      </c>
      <c r="CD115" s="33">
        <v>0</v>
      </c>
      <c r="CE115" s="33">
        <v>0</v>
      </c>
      <c r="CF115" s="33">
        <v>0</v>
      </c>
      <c r="CG115" s="33">
        <v>0</v>
      </c>
      <c r="CH115" s="33">
        <v>0</v>
      </c>
      <c r="CI115" s="33">
        <v>0</v>
      </c>
      <c r="CJ115" s="33">
        <v>0</v>
      </c>
      <c r="CK115" s="33">
        <v>0</v>
      </c>
      <c r="CL115" s="33">
        <v>0</v>
      </c>
      <c r="CM115" s="33">
        <v>3.1690500000000001E-3</v>
      </c>
      <c r="CN115" s="33">
        <v>4.8305E-4</v>
      </c>
      <c r="CO115" s="33">
        <v>0</v>
      </c>
      <c r="CP115" s="33">
        <v>2.2039999999999999E-5</v>
      </c>
      <c r="CQ115" s="33">
        <v>0</v>
      </c>
      <c r="CR115" s="33">
        <v>0</v>
      </c>
      <c r="CS115" s="33">
        <v>5.4629999999999997E-5</v>
      </c>
      <c r="CT115" s="33">
        <v>4.2358999999999999E-3</v>
      </c>
      <c r="CU115" s="33">
        <v>8.8915999999999995E-4</v>
      </c>
      <c r="CV115" s="33">
        <v>3.4393550000000002E-2</v>
      </c>
      <c r="CW115" s="33">
        <v>1.91997E-3</v>
      </c>
      <c r="CX115" s="33">
        <v>4.227E-5</v>
      </c>
      <c r="CY115" s="33">
        <v>8.4190199999999993E-3</v>
      </c>
      <c r="CZ115" s="33">
        <v>0</v>
      </c>
      <c r="DA115" s="33">
        <v>1.3573999999999999E-3</v>
      </c>
      <c r="DB115" s="33">
        <v>0</v>
      </c>
      <c r="DC115" s="33">
        <v>0</v>
      </c>
      <c r="DD115" s="33">
        <v>0</v>
      </c>
      <c r="DE115" s="33">
        <v>3.0900000000000001E-6</v>
      </c>
      <c r="DF115" s="33">
        <v>0</v>
      </c>
      <c r="DG115" s="33">
        <v>0</v>
      </c>
      <c r="DH115" s="33">
        <v>0</v>
      </c>
      <c r="DI115" s="33">
        <v>6.2566350000000007E-2</v>
      </c>
      <c r="DJ115" s="33">
        <v>0</v>
      </c>
      <c r="DK115" s="33">
        <v>0</v>
      </c>
      <c r="DL115" s="33">
        <v>3.4891200000000001E-3</v>
      </c>
      <c r="DM115" s="33">
        <v>0</v>
      </c>
      <c r="DN115" s="33">
        <v>4.905E-5</v>
      </c>
      <c r="DO115" s="33">
        <v>2.1149999999999999E-5</v>
      </c>
      <c r="DP115" s="33">
        <v>0</v>
      </c>
      <c r="DQ115" s="33">
        <v>0</v>
      </c>
      <c r="DR115" s="33">
        <v>0</v>
      </c>
      <c r="DS115" s="33">
        <v>4.7316900000000002E-3</v>
      </c>
      <c r="DT115" s="33">
        <v>0</v>
      </c>
      <c r="DU115" s="33">
        <v>0</v>
      </c>
      <c r="DV115" s="33">
        <v>0</v>
      </c>
      <c r="DW115" s="33">
        <v>0</v>
      </c>
      <c r="DX115" s="33">
        <v>0</v>
      </c>
      <c r="DY115" s="33">
        <v>0</v>
      </c>
      <c r="DZ115" s="33">
        <v>0</v>
      </c>
      <c r="EA115" s="33">
        <v>0</v>
      </c>
      <c r="EB115" s="33">
        <v>0</v>
      </c>
      <c r="EC115" s="33">
        <v>0</v>
      </c>
      <c r="ED115" s="33">
        <v>0</v>
      </c>
      <c r="EE115" s="33">
        <v>0</v>
      </c>
      <c r="EF115" s="33">
        <v>0</v>
      </c>
      <c r="EG115" s="33">
        <v>0</v>
      </c>
      <c r="EH115" s="33">
        <v>0</v>
      </c>
      <c r="EI115" s="33">
        <v>0</v>
      </c>
      <c r="EJ115" s="33">
        <v>0</v>
      </c>
      <c r="EK115" s="33">
        <v>0</v>
      </c>
      <c r="EL115" s="33">
        <v>0</v>
      </c>
      <c r="EM115" s="33">
        <v>0</v>
      </c>
      <c r="EN115" s="33">
        <v>0</v>
      </c>
      <c r="EO115" s="33">
        <v>0</v>
      </c>
      <c r="EP115" s="33">
        <v>0</v>
      </c>
      <c r="EQ115" s="33">
        <v>0</v>
      </c>
      <c r="ER115" s="33">
        <v>0</v>
      </c>
      <c r="ES115" s="33">
        <v>0</v>
      </c>
      <c r="ET115" s="33">
        <v>0</v>
      </c>
      <c r="EU115" s="33">
        <v>0</v>
      </c>
      <c r="EV115" s="33">
        <v>0</v>
      </c>
      <c r="EW115" s="33">
        <v>0</v>
      </c>
      <c r="EX115" s="33">
        <v>0</v>
      </c>
      <c r="EY115" s="33">
        <v>0</v>
      </c>
      <c r="EZ115" s="33">
        <v>0</v>
      </c>
      <c r="FA115" s="33">
        <v>0</v>
      </c>
      <c r="FB115" s="33">
        <v>0</v>
      </c>
      <c r="FC115" s="33">
        <v>0</v>
      </c>
      <c r="FD115" s="33">
        <v>0</v>
      </c>
      <c r="FE115" s="33">
        <v>0</v>
      </c>
      <c r="FF115" s="33">
        <v>0</v>
      </c>
      <c r="FG115" s="33">
        <v>0</v>
      </c>
      <c r="FH115" s="33">
        <v>0</v>
      </c>
      <c r="FI115" s="33">
        <v>0</v>
      </c>
      <c r="FJ115" s="33">
        <v>0</v>
      </c>
      <c r="FK115" s="33">
        <v>0</v>
      </c>
      <c r="FL115" s="33">
        <v>5.6508000000000003E-4</v>
      </c>
      <c r="FM115" s="33">
        <v>2.8019999999999999E-5</v>
      </c>
      <c r="FN115" s="33">
        <v>0</v>
      </c>
      <c r="FO115" s="33">
        <v>0</v>
      </c>
      <c r="FP115" s="33">
        <v>0</v>
      </c>
      <c r="FQ115" s="33">
        <v>0</v>
      </c>
      <c r="FR115" s="33">
        <v>1.3872999999999999E-4</v>
      </c>
      <c r="FS115" s="33">
        <v>0</v>
      </c>
      <c r="FT115" s="33">
        <v>0</v>
      </c>
      <c r="FU115" s="33">
        <v>0</v>
      </c>
      <c r="FV115" s="33">
        <v>8.9800000000000004E-6</v>
      </c>
      <c r="FW115" s="33">
        <v>0</v>
      </c>
      <c r="FX115" s="33">
        <v>0</v>
      </c>
      <c r="FY115" s="33">
        <v>0</v>
      </c>
      <c r="FZ115" s="33">
        <v>0</v>
      </c>
      <c r="GA115" s="33">
        <v>5.7308000000000003E-3</v>
      </c>
      <c r="GB115" s="33">
        <v>0</v>
      </c>
      <c r="GC115" s="33">
        <v>0</v>
      </c>
      <c r="GD115" s="33">
        <v>0</v>
      </c>
      <c r="GE115" s="33">
        <v>0</v>
      </c>
      <c r="GF115" s="33">
        <v>0</v>
      </c>
      <c r="GG115" s="33">
        <v>0</v>
      </c>
      <c r="GH115" s="33">
        <v>0</v>
      </c>
      <c r="GI115" s="34">
        <v>0</v>
      </c>
    </row>
    <row r="116" spans="1:193" ht="15" customHeight="1">
      <c r="A116" s="18" t="s">
        <v>110</v>
      </c>
      <c r="B116" s="47" t="s">
        <v>318</v>
      </c>
      <c r="C116" s="32">
        <v>0</v>
      </c>
      <c r="D116" s="33">
        <v>0</v>
      </c>
      <c r="E116" s="33">
        <v>0</v>
      </c>
      <c r="F116" s="33">
        <v>0</v>
      </c>
      <c r="G116" s="33">
        <v>0</v>
      </c>
      <c r="H116" s="33">
        <v>0</v>
      </c>
      <c r="I116" s="33">
        <v>0</v>
      </c>
      <c r="J116" s="33">
        <v>0</v>
      </c>
      <c r="K116" s="33">
        <v>0</v>
      </c>
      <c r="L116" s="33">
        <v>0</v>
      </c>
      <c r="M116" s="33">
        <v>0</v>
      </c>
      <c r="N116" s="33">
        <v>0</v>
      </c>
      <c r="O116" s="33">
        <v>0</v>
      </c>
      <c r="P116" s="33">
        <v>0</v>
      </c>
      <c r="Q116" s="33">
        <v>0</v>
      </c>
      <c r="R116" s="33">
        <v>0</v>
      </c>
      <c r="S116" s="33">
        <v>0</v>
      </c>
      <c r="T116" s="97">
        <v>0</v>
      </c>
      <c r="U116" s="33">
        <v>0</v>
      </c>
      <c r="V116" s="33">
        <v>0</v>
      </c>
      <c r="W116" s="33">
        <v>0</v>
      </c>
      <c r="X116" s="33">
        <v>0</v>
      </c>
      <c r="Y116" s="33">
        <v>0</v>
      </c>
      <c r="Z116" s="33">
        <v>0</v>
      </c>
      <c r="AA116" s="33">
        <v>0</v>
      </c>
      <c r="AB116" s="104">
        <v>0</v>
      </c>
      <c r="AC116" s="33">
        <v>0</v>
      </c>
      <c r="AD116" s="33">
        <v>0</v>
      </c>
      <c r="AE116" s="33">
        <v>0</v>
      </c>
      <c r="AF116" s="33">
        <v>0</v>
      </c>
      <c r="AG116" s="33">
        <v>0</v>
      </c>
      <c r="AH116" s="33">
        <v>0</v>
      </c>
      <c r="AI116" s="33">
        <v>0</v>
      </c>
      <c r="AJ116" s="33">
        <v>0</v>
      </c>
      <c r="AK116" s="33">
        <v>0</v>
      </c>
      <c r="AL116" s="33">
        <v>0</v>
      </c>
      <c r="AM116" s="33">
        <v>0</v>
      </c>
      <c r="AN116" s="33">
        <v>0</v>
      </c>
      <c r="AO116" s="33">
        <v>0</v>
      </c>
      <c r="AP116" s="33">
        <v>0</v>
      </c>
      <c r="AQ116" s="33">
        <v>0</v>
      </c>
      <c r="AR116" s="33">
        <v>0</v>
      </c>
      <c r="AS116" s="33">
        <v>0</v>
      </c>
      <c r="AT116" s="33">
        <v>0</v>
      </c>
      <c r="AU116" s="33">
        <v>0</v>
      </c>
      <c r="AV116" s="33">
        <v>0</v>
      </c>
      <c r="AW116" s="33">
        <v>0</v>
      </c>
      <c r="AX116" s="33">
        <v>0</v>
      </c>
      <c r="AY116" s="33">
        <v>0</v>
      </c>
      <c r="AZ116" s="33">
        <v>0</v>
      </c>
      <c r="BA116" s="33">
        <v>0</v>
      </c>
      <c r="BB116" s="33">
        <v>0</v>
      </c>
      <c r="BC116" s="33">
        <v>0</v>
      </c>
      <c r="BD116" s="33">
        <v>0</v>
      </c>
      <c r="BE116" s="33">
        <v>0</v>
      </c>
      <c r="BF116" s="33">
        <v>0</v>
      </c>
      <c r="BG116" s="33">
        <v>0</v>
      </c>
      <c r="BH116" s="33">
        <v>0</v>
      </c>
      <c r="BI116" s="33">
        <v>0</v>
      </c>
      <c r="BJ116" s="33">
        <v>0</v>
      </c>
      <c r="BK116" s="33">
        <v>0</v>
      </c>
      <c r="BL116" s="33">
        <v>0</v>
      </c>
      <c r="BM116" s="33">
        <v>0</v>
      </c>
      <c r="BN116" s="33">
        <v>0</v>
      </c>
      <c r="BO116" s="33">
        <v>0</v>
      </c>
      <c r="BP116" s="33">
        <v>0</v>
      </c>
      <c r="BQ116" s="33">
        <v>0</v>
      </c>
      <c r="BR116" s="33">
        <v>0</v>
      </c>
      <c r="BS116" s="33">
        <v>0</v>
      </c>
      <c r="BT116" s="33">
        <v>0</v>
      </c>
      <c r="BU116" s="33">
        <v>0</v>
      </c>
      <c r="BV116" s="33">
        <v>0</v>
      </c>
      <c r="BW116" s="33">
        <v>0</v>
      </c>
      <c r="BX116" s="33">
        <v>0</v>
      </c>
      <c r="BY116" s="33">
        <v>0</v>
      </c>
      <c r="BZ116" s="33">
        <v>0</v>
      </c>
      <c r="CA116" s="33">
        <v>0</v>
      </c>
      <c r="CB116" s="33">
        <v>0</v>
      </c>
      <c r="CC116" s="33">
        <v>0</v>
      </c>
      <c r="CD116" s="33">
        <v>0</v>
      </c>
      <c r="CE116" s="33">
        <v>0</v>
      </c>
      <c r="CF116" s="33">
        <v>0</v>
      </c>
      <c r="CG116" s="33">
        <v>0</v>
      </c>
      <c r="CH116" s="33">
        <v>0</v>
      </c>
      <c r="CI116" s="33">
        <v>0</v>
      </c>
      <c r="CJ116" s="33">
        <v>0</v>
      </c>
      <c r="CK116" s="33">
        <v>0</v>
      </c>
      <c r="CL116" s="33">
        <v>1.2925E-4</v>
      </c>
      <c r="CM116" s="33">
        <v>3.8058999999999999E-4</v>
      </c>
      <c r="CN116" s="33">
        <v>4.1501999999999999E-4</v>
      </c>
      <c r="CO116" s="33">
        <v>3.2333999999999998E-4</v>
      </c>
      <c r="CP116" s="33">
        <v>8.5526999999999999E-4</v>
      </c>
      <c r="CQ116" s="33">
        <v>1.377E-5</v>
      </c>
      <c r="CR116" s="33">
        <v>4.6249999999999999E-5</v>
      </c>
      <c r="CS116" s="33">
        <v>1.05627E-3</v>
      </c>
      <c r="CT116" s="33">
        <v>2.2048E-4</v>
      </c>
      <c r="CU116" s="33">
        <v>1.39558E-3</v>
      </c>
      <c r="CV116" s="33">
        <v>9.2E-6</v>
      </c>
      <c r="CW116" s="33">
        <v>4.6536E-4</v>
      </c>
      <c r="CX116" s="33">
        <v>1.7729000000000001E-4</v>
      </c>
      <c r="CY116" s="33">
        <v>0</v>
      </c>
      <c r="CZ116" s="33">
        <v>5.5560000000000003E-5</v>
      </c>
      <c r="DA116" s="33">
        <v>8.5822699999999995E-3</v>
      </c>
      <c r="DB116" s="33">
        <v>4.4405999999999997E-4</v>
      </c>
      <c r="DC116" s="33">
        <v>0</v>
      </c>
      <c r="DD116" s="33">
        <v>0</v>
      </c>
      <c r="DE116" s="33">
        <v>0</v>
      </c>
      <c r="DF116" s="33">
        <v>0</v>
      </c>
      <c r="DG116" s="33">
        <v>3.28912E-3</v>
      </c>
      <c r="DH116" s="33">
        <v>0</v>
      </c>
      <c r="DI116" s="33">
        <v>4.6050700000000002E-3</v>
      </c>
      <c r="DJ116" s="33">
        <v>2.5093819999999999E-2</v>
      </c>
      <c r="DK116" s="33">
        <v>0</v>
      </c>
      <c r="DL116" s="33">
        <v>2.5472E-4</v>
      </c>
      <c r="DM116" s="33">
        <v>3.9530000000000003E-5</v>
      </c>
      <c r="DN116" s="33">
        <v>8.3150000000000002E-5</v>
      </c>
      <c r="DO116" s="33">
        <v>0</v>
      </c>
      <c r="DP116" s="33">
        <v>0</v>
      </c>
      <c r="DQ116" s="33">
        <v>0</v>
      </c>
      <c r="DR116" s="33">
        <v>2.04E-6</v>
      </c>
      <c r="DS116" s="33">
        <v>1.2096400000000001E-3</v>
      </c>
      <c r="DT116" s="33">
        <v>1.6435099999999999E-3</v>
      </c>
      <c r="DU116" s="33">
        <v>0</v>
      </c>
      <c r="DV116" s="33">
        <v>0</v>
      </c>
      <c r="DW116" s="33">
        <v>0</v>
      </c>
      <c r="DX116" s="33">
        <v>0</v>
      </c>
      <c r="DY116" s="33">
        <v>0</v>
      </c>
      <c r="DZ116" s="33">
        <v>4.5989999999999998E-5</v>
      </c>
      <c r="EA116" s="33">
        <v>1.5913E-4</v>
      </c>
      <c r="EB116" s="33">
        <v>3.7280000000000002E-5</v>
      </c>
      <c r="EC116" s="33">
        <v>5.1393000000000001E-4</v>
      </c>
      <c r="ED116" s="33">
        <v>5.8162000000000003E-4</v>
      </c>
      <c r="EE116" s="33">
        <v>0</v>
      </c>
      <c r="EF116" s="33">
        <v>0</v>
      </c>
      <c r="EG116" s="33">
        <v>0</v>
      </c>
      <c r="EH116" s="33">
        <v>0</v>
      </c>
      <c r="EI116" s="33">
        <v>0</v>
      </c>
      <c r="EJ116" s="33">
        <v>0</v>
      </c>
      <c r="EK116" s="33">
        <v>0</v>
      </c>
      <c r="EL116" s="33">
        <v>0</v>
      </c>
      <c r="EM116" s="33">
        <v>0</v>
      </c>
      <c r="EN116" s="33">
        <v>0</v>
      </c>
      <c r="EO116" s="33">
        <v>0</v>
      </c>
      <c r="EP116" s="33">
        <v>0</v>
      </c>
      <c r="EQ116" s="33">
        <v>9.4299999999999995E-6</v>
      </c>
      <c r="ER116" s="33">
        <v>8.0900000000000005E-6</v>
      </c>
      <c r="ES116" s="33">
        <v>0</v>
      </c>
      <c r="ET116" s="33">
        <v>0</v>
      </c>
      <c r="EU116" s="33">
        <v>0</v>
      </c>
      <c r="EV116" s="33">
        <v>0</v>
      </c>
      <c r="EW116" s="33">
        <v>0</v>
      </c>
      <c r="EX116" s="33">
        <v>0</v>
      </c>
      <c r="EY116" s="33">
        <v>0</v>
      </c>
      <c r="EZ116" s="33">
        <v>0</v>
      </c>
      <c r="FA116" s="33">
        <v>0</v>
      </c>
      <c r="FB116" s="33">
        <v>0</v>
      </c>
      <c r="FC116" s="33">
        <v>0</v>
      </c>
      <c r="FD116" s="33">
        <v>0</v>
      </c>
      <c r="FE116" s="33">
        <v>0</v>
      </c>
      <c r="FF116" s="33">
        <v>0</v>
      </c>
      <c r="FG116" s="33">
        <v>0</v>
      </c>
      <c r="FH116" s="33">
        <v>0</v>
      </c>
      <c r="FI116" s="33">
        <v>1.173E-5</v>
      </c>
      <c r="FJ116" s="33">
        <v>0</v>
      </c>
      <c r="FK116" s="33">
        <v>0</v>
      </c>
      <c r="FL116" s="33">
        <v>1.1608999999999999E-4</v>
      </c>
      <c r="FM116" s="33">
        <v>1.6670000000000001E-5</v>
      </c>
      <c r="FN116" s="33">
        <v>0</v>
      </c>
      <c r="FO116" s="33">
        <v>0</v>
      </c>
      <c r="FP116" s="33">
        <v>0</v>
      </c>
      <c r="FQ116" s="33">
        <v>0</v>
      </c>
      <c r="FR116" s="33">
        <v>0</v>
      </c>
      <c r="FS116" s="33">
        <v>0</v>
      </c>
      <c r="FT116" s="33">
        <v>0</v>
      </c>
      <c r="FU116" s="33">
        <v>0</v>
      </c>
      <c r="FV116" s="33">
        <v>0</v>
      </c>
      <c r="FW116" s="33">
        <v>0</v>
      </c>
      <c r="FX116" s="33">
        <v>0</v>
      </c>
      <c r="FY116" s="33">
        <v>0</v>
      </c>
      <c r="FZ116" s="33">
        <v>5.6699999999999999E-6</v>
      </c>
      <c r="GA116" s="33">
        <v>3.9586999999999999E-4</v>
      </c>
      <c r="GB116" s="33">
        <v>5.1940000000000001E-5</v>
      </c>
      <c r="GC116" s="33">
        <v>0</v>
      </c>
      <c r="GD116" s="33">
        <v>0</v>
      </c>
      <c r="GE116" s="33">
        <v>0</v>
      </c>
      <c r="GF116" s="33">
        <v>0</v>
      </c>
      <c r="GG116" s="33">
        <v>0</v>
      </c>
      <c r="GH116" s="33">
        <v>0</v>
      </c>
      <c r="GI116" s="34">
        <v>0</v>
      </c>
    </row>
    <row r="117" spans="1:193" ht="15" customHeight="1">
      <c r="A117" s="18" t="s">
        <v>111</v>
      </c>
      <c r="B117" s="47" t="s">
        <v>319</v>
      </c>
      <c r="C117" s="32">
        <v>0</v>
      </c>
      <c r="D117" s="33">
        <v>0</v>
      </c>
      <c r="E117" s="33">
        <v>0</v>
      </c>
      <c r="F117" s="33">
        <v>0</v>
      </c>
      <c r="G117" s="33">
        <v>0</v>
      </c>
      <c r="H117" s="33">
        <v>0</v>
      </c>
      <c r="I117" s="33">
        <v>1.6609999999999999E-5</v>
      </c>
      <c r="J117" s="33">
        <v>7.1310000000000007E-5</v>
      </c>
      <c r="K117" s="33">
        <v>3.8519999999999997E-5</v>
      </c>
      <c r="L117" s="33">
        <v>6.7999999999999999E-5</v>
      </c>
      <c r="M117" s="33">
        <v>1.3326000000000001E-4</v>
      </c>
      <c r="N117" s="33">
        <v>8.0430000000000001E-5</v>
      </c>
      <c r="O117" s="33">
        <v>2.0149999999999999E-4</v>
      </c>
      <c r="P117" s="33">
        <v>3.01E-6</v>
      </c>
      <c r="Q117" s="33">
        <v>0</v>
      </c>
      <c r="R117" s="33">
        <v>0</v>
      </c>
      <c r="S117" s="33">
        <v>0</v>
      </c>
      <c r="T117" s="97">
        <v>7.7218999999999996E-4</v>
      </c>
      <c r="U117" s="33">
        <v>0</v>
      </c>
      <c r="V117" s="33">
        <v>0</v>
      </c>
      <c r="W117" s="33">
        <v>0</v>
      </c>
      <c r="X117" s="33">
        <v>1.4610000000000001E-5</v>
      </c>
      <c r="Y117" s="33">
        <v>5.8012000000000005E-4</v>
      </c>
      <c r="Z117" s="33">
        <v>0</v>
      </c>
      <c r="AA117" s="33">
        <v>0</v>
      </c>
      <c r="AB117" s="104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0</v>
      </c>
      <c r="AH117" s="33">
        <v>0</v>
      </c>
      <c r="AI117" s="33">
        <v>0</v>
      </c>
      <c r="AJ117" s="33">
        <v>0</v>
      </c>
      <c r="AK117" s="33">
        <v>0</v>
      </c>
      <c r="AL117" s="33">
        <v>0</v>
      </c>
      <c r="AM117" s="33">
        <v>0</v>
      </c>
      <c r="AN117" s="33">
        <v>0</v>
      </c>
      <c r="AO117" s="33">
        <v>0</v>
      </c>
      <c r="AP117" s="33">
        <v>0</v>
      </c>
      <c r="AQ117" s="33">
        <v>0</v>
      </c>
      <c r="AR117" s="33">
        <v>0</v>
      </c>
      <c r="AS117" s="33">
        <v>1.42E-6</v>
      </c>
      <c r="AT117" s="33">
        <v>4.2894999999999999E-4</v>
      </c>
      <c r="AU117" s="33">
        <v>0</v>
      </c>
      <c r="AV117" s="33">
        <v>0</v>
      </c>
      <c r="AW117" s="33">
        <v>0</v>
      </c>
      <c r="AX117" s="33">
        <v>0</v>
      </c>
      <c r="AY117" s="33">
        <v>0</v>
      </c>
      <c r="AZ117" s="33">
        <v>0</v>
      </c>
      <c r="BA117" s="33">
        <v>1.56E-5</v>
      </c>
      <c r="BB117" s="33">
        <v>0</v>
      </c>
      <c r="BC117" s="33">
        <v>2.04E-6</v>
      </c>
      <c r="BD117" s="33">
        <v>0</v>
      </c>
      <c r="BE117" s="33">
        <v>0</v>
      </c>
      <c r="BF117" s="33">
        <v>0</v>
      </c>
      <c r="BG117" s="33">
        <v>5.4500000000000003E-6</v>
      </c>
      <c r="BH117" s="33">
        <v>0</v>
      </c>
      <c r="BI117" s="33">
        <v>0</v>
      </c>
      <c r="BJ117" s="33">
        <v>0</v>
      </c>
      <c r="BK117" s="33">
        <v>0</v>
      </c>
      <c r="BL117" s="33">
        <v>0</v>
      </c>
      <c r="BM117" s="33">
        <v>0</v>
      </c>
      <c r="BN117" s="33">
        <v>1.808E-5</v>
      </c>
      <c r="BO117" s="33">
        <v>0</v>
      </c>
      <c r="BP117" s="33">
        <v>0</v>
      </c>
      <c r="BQ117" s="33">
        <v>0</v>
      </c>
      <c r="BR117" s="33">
        <v>0</v>
      </c>
      <c r="BS117" s="33">
        <v>0</v>
      </c>
      <c r="BT117" s="33">
        <v>0</v>
      </c>
      <c r="BU117" s="33">
        <v>0</v>
      </c>
      <c r="BV117" s="33">
        <v>0</v>
      </c>
      <c r="BW117" s="33">
        <v>4.3136999999999998E-4</v>
      </c>
      <c r="BX117" s="33">
        <v>0</v>
      </c>
      <c r="BY117" s="33">
        <v>0</v>
      </c>
      <c r="BZ117" s="33">
        <v>0</v>
      </c>
      <c r="CA117" s="33">
        <v>0</v>
      </c>
      <c r="CB117" s="33">
        <v>0</v>
      </c>
      <c r="CC117" s="33">
        <v>0</v>
      </c>
      <c r="CD117" s="33">
        <v>0</v>
      </c>
      <c r="CE117" s="33">
        <v>0</v>
      </c>
      <c r="CF117" s="33">
        <v>0</v>
      </c>
      <c r="CG117" s="33">
        <v>0</v>
      </c>
      <c r="CH117" s="33">
        <v>4.3900000000000003E-6</v>
      </c>
      <c r="CI117" s="33">
        <v>0</v>
      </c>
      <c r="CJ117" s="33">
        <v>9.9985000000000004E-4</v>
      </c>
      <c r="CK117" s="33">
        <v>1.9866999999999999E-4</v>
      </c>
      <c r="CL117" s="33">
        <v>8.1861E-4</v>
      </c>
      <c r="CM117" s="33">
        <v>3.1807999999999999E-4</v>
      </c>
      <c r="CN117" s="33">
        <v>2.8847E-3</v>
      </c>
      <c r="CO117" s="33">
        <v>6.7223000000000001E-4</v>
      </c>
      <c r="CP117" s="33">
        <v>7.7718000000000004E-4</v>
      </c>
      <c r="CQ117" s="33">
        <v>2.8677300000000002E-3</v>
      </c>
      <c r="CR117" s="33">
        <v>1.6914199999999999E-3</v>
      </c>
      <c r="CS117" s="33">
        <v>1.8211600000000001E-3</v>
      </c>
      <c r="CT117" s="33">
        <v>1.1257699999999999E-3</v>
      </c>
      <c r="CU117" s="33">
        <v>7.2603999999999995E-4</v>
      </c>
      <c r="CV117" s="33">
        <v>1.459E-4</v>
      </c>
      <c r="CW117" s="33">
        <v>2.6432299999999999E-3</v>
      </c>
      <c r="CX117" s="33">
        <v>9.9130000000000008E-4</v>
      </c>
      <c r="CY117" s="33">
        <v>1.93987E-3</v>
      </c>
      <c r="CZ117" s="33">
        <v>5.6310300000000004E-3</v>
      </c>
      <c r="DA117" s="33">
        <v>4.3577399999999997E-3</v>
      </c>
      <c r="DB117" s="33">
        <v>1.9335000000000001E-3</v>
      </c>
      <c r="DC117" s="33">
        <v>5.6013800000000004E-3</v>
      </c>
      <c r="DD117" s="33">
        <v>8.0212500000000006E-3</v>
      </c>
      <c r="DE117" s="33">
        <v>1.8215390000000001E-2</v>
      </c>
      <c r="DF117" s="33">
        <v>9.19414E-3</v>
      </c>
      <c r="DG117" s="33">
        <v>1.16753E-2</v>
      </c>
      <c r="DH117" s="33">
        <v>1.191121E-2</v>
      </c>
      <c r="DI117" s="33">
        <v>1.7663100000000001E-3</v>
      </c>
      <c r="DJ117" s="33">
        <v>5.7684499999999996E-3</v>
      </c>
      <c r="DK117" s="33">
        <v>2.0490609999999999E-2</v>
      </c>
      <c r="DL117" s="33">
        <v>1.1211840000000001E-2</v>
      </c>
      <c r="DM117" s="33">
        <v>7.9656499999999995E-3</v>
      </c>
      <c r="DN117" s="33">
        <v>1.83925E-3</v>
      </c>
      <c r="DO117" s="33">
        <v>1.7467099999999999E-2</v>
      </c>
      <c r="DP117" s="33">
        <v>7.0507E-3</v>
      </c>
      <c r="DQ117" s="33">
        <v>0</v>
      </c>
      <c r="DR117" s="33">
        <v>2.6009000000000002E-3</v>
      </c>
      <c r="DS117" s="33">
        <v>1.53013E-3</v>
      </c>
      <c r="DT117" s="33">
        <v>2.1198100000000002E-3</v>
      </c>
      <c r="DU117" s="33">
        <v>0</v>
      </c>
      <c r="DV117" s="33">
        <v>1.114076E-2</v>
      </c>
      <c r="DW117" s="33">
        <v>3.2936900000000002E-3</v>
      </c>
      <c r="DX117" s="33">
        <v>7.5142200000000003E-3</v>
      </c>
      <c r="DY117" s="33">
        <v>0</v>
      </c>
      <c r="DZ117" s="33">
        <v>3.7308699999999998E-3</v>
      </c>
      <c r="EA117" s="33">
        <v>5.64497E-3</v>
      </c>
      <c r="EB117" s="33">
        <v>3.1143299999999998E-3</v>
      </c>
      <c r="EC117" s="33">
        <v>1.17665E-3</v>
      </c>
      <c r="ED117" s="33">
        <v>1.5652299999999999E-3</v>
      </c>
      <c r="EE117" s="33">
        <v>1.44E-6</v>
      </c>
      <c r="EF117" s="33">
        <v>0</v>
      </c>
      <c r="EG117" s="33">
        <v>0</v>
      </c>
      <c r="EH117" s="33">
        <v>4.32E-5</v>
      </c>
      <c r="EI117" s="33">
        <v>0</v>
      </c>
      <c r="EJ117" s="33">
        <v>3.2997000000000001E-4</v>
      </c>
      <c r="EK117" s="33">
        <v>1.7540000000000001E-4</v>
      </c>
      <c r="EL117" s="33">
        <v>4.87E-6</v>
      </c>
      <c r="EM117" s="33">
        <v>0</v>
      </c>
      <c r="EN117" s="33">
        <v>7.1470000000000005E-5</v>
      </c>
      <c r="EO117" s="33">
        <v>2.1129999999999999E-5</v>
      </c>
      <c r="EP117" s="33">
        <v>0</v>
      </c>
      <c r="EQ117" s="33">
        <v>1.4364E-4</v>
      </c>
      <c r="ER117" s="33">
        <v>1.3443E-4</v>
      </c>
      <c r="ES117" s="33">
        <v>1.7809999999999999E-4</v>
      </c>
      <c r="ET117" s="33">
        <v>0</v>
      </c>
      <c r="EU117" s="33">
        <v>1.2268000000000001E-4</v>
      </c>
      <c r="EV117" s="33">
        <v>3.4980999999999999E-4</v>
      </c>
      <c r="EW117" s="33">
        <v>2.83E-6</v>
      </c>
      <c r="EX117" s="33">
        <v>7.3631E-4</v>
      </c>
      <c r="EY117" s="33">
        <v>1.1479E-4</v>
      </c>
      <c r="EZ117" s="33">
        <v>2.7370000000000001E-5</v>
      </c>
      <c r="FA117" s="33">
        <v>2.756E-5</v>
      </c>
      <c r="FB117" s="33">
        <v>3.2799999999999998E-5</v>
      </c>
      <c r="FC117" s="33">
        <v>5.1455000000000001E-4</v>
      </c>
      <c r="FD117" s="33">
        <v>3.1231E-4</v>
      </c>
      <c r="FE117" s="33">
        <v>0</v>
      </c>
      <c r="FF117" s="33">
        <v>0</v>
      </c>
      <c r="FG117" s="33">
        <v>0</v>
      </c>
      <c r="FH117" s="33">
        <v>8.3421000000000005E-4</v>
      </c>
      <c r="FI117" s="33">
        <v>2.8969999999999999E-5</v>
      </c>
      <c r="FJ117" s="33">
        <v>0</v>
      </c>
      <c r="FK117" s="33">
        <v>5.1933000000000003E-4</v>
      </c>
      <c r="FL117" s="33">
        <v>1.0226E-4</v>
      </c>
      <c r="FM117" s="33">
        <v>1.496E-4</v>
      </c>
      <c r="FN117" s="33">
        <v>6.3047000000000005E-4</v>
      </c>
      <c r="FO117" s="33">
        <v>1.4773999999999999E-4</v>
      </c>
      <c r="FP117" s="33">
        <v>9.4954000000000002E-4</v>
      </c>
      <c r="FQ117" s="33">
        <v>0</v>
      </c>
      <c r="FR117" s="33">
        <v>3.786E-5</v>
      </c>
      <c r="FS117" s="33">
        <v>1.7054E-4</v>
      </c>
      <c r="FT117" s="33">
        <v>3.3699999999999999E-6</v>
      </c>
      <c r="FU117" s="33">
        <v>8.3499999999999997E-6</v>
      </c>
      <c r="FV117" s="33">
        <v>0</v>
      </c>
      <c r="FW117" s="33">
        <v>3.6100000000000002E-6</v>
      </c>
      <c r="FX117" s="33">
        <v>1.4715E-4</v>
      </c>
      <c r="FY117" s="33">
        <v>0</v>
      </c>
      <c r="FZ117" s="33">
        <v>4.88376E-3</v>
      </c>
      <c r="GA117" s="33">
        <v>6.29387E-3</v>
      </c>
      <c r="GB117" s="33">
        <v>8.8510000000000005E-5</v>
      </c>
      <c r="GC117" s="33">
        <v>1.199E-4</v>
      </c>
      <c r="GD117" s="33">
        <v>4.5170000000000003E-5</v>
      </c>
      <c r="GE117" s="33">
        <v>2.599E-5</v>
      </c>
      <c r="GF117" s="33">
        <v>3.3975999999999999E-4</v>
      </c>
      <c r="GG117" s="33">
        <v>1.1101E-4</v>
      </c>
      <c r="GH117" s="33">
        <v>0</v>
      </c>
      <c r="GI117" s="34">
        <v>1.0338999999999999E-3</v>
      </c>
    </row>
    <row r="118" spans="1:193" ht="15" customHeight="1">
      <c r="A118" s="18" t="s">
        <v>112</v>
      </c>
      <c r="B118" s="47" t="s">
        <v>320</v>
      </c>
      <c r="C118" s="32">
        <v>0</v>
      </c>
      <c r="D118" s="33">
        <v>0</v>
      </c>
      <c r="E118" s="33">
        <v>0</v>
      </c>
      <c r="F118" s="33">
        <v>0</v>
      </c>
      <c r="G118" s="33">
        <v>0</v>
      </c>
      <c r="H118" s="33">
        <v>0</v>
      </c>
      <c r="I118" s="33">
        <v>0</v>
      </c>
      <c r="J118" s="33">
        <v>0</v>
      </c>
      <c r="K118" s="33">
        <v>0</v>
      </c>
      <c r="L118" s="33">
        <v>0</v>
      </c>
      <c r="M118" s="33">
        <v>0</v>
      </c>
      <c r="N118" s="33">
        <v>0</v>
      </c>
      <c r="O118" s="33">
        <v>0</v>
      </c>
      <c r="P118" s="33">
        <v>0</v>
      </c>
      <c r="Q118" s="33">
        <v>0</v>
      </c>
      <c r="R118" s="33">
        <v>0</v>
      </c>
      <c r="S118" s="33">
        <v>0</v>
      </c>
      <c r="T118" s="97">
        <v>0</v>
      </c>
      <c r="U118" s="33">
        <v>0</v>
      </c>
      <c r="V118" s="33">
        <v>0</v>
      </c>
      <c r="W118" s="33">
        <v>0</v>
      </c>
      <c r="X118" s="33">
        <v>0</v>
      </c>
      <c r="Y118" s="33">
        <v>0</v>
      </c>
      <c r="Z118" s="33">
        <v>0</v>
      </c>
      <c r="AA118" s="33">
        <v>0</v>
      </c>
      <c r="AB118" s="104">
        <v>0</v>
      </c>
      <c r="AC118" s="33">
        <v>0</v>
      </c>
      <c r="AD118" s="33">
        <v>0</v>
      </c>
      <c r="AE118" s="33">
        <v>0</v>
      </c>
      <c r="AF118" s="33">
        <v>0</v>
      </c>
      <c r="AG118" s="33">
        <v>0</v>
      </c>
      <c r="AH118" s="33">
        <v>0</v>
      </c>
      <c r="AI118" s="33">
        <v>0</v>
      </c>
      <c r="AJ118" s="33">
        <v>0</v>
      </c>
      <c r="AK118" s="33">
        <v>0</v>
      </c>
      <c r="AL118" s="33">
        <v>0</v>
      </c>
      <c r="AM118" s="33">
        <v>0</v>
      </c>
      <c r="AN118" s="33">
        <v>0</v>
      </c>
      <c r="AO118" s="33">
        <v>0</v>
      </c>
      <c r="AP118" s="33">
        <v>0</v>
      </c>
      <c r="AQ118" s="33">
        <v>0</v>
      </c>
      <c r="AR118" s="33">
        <v>0</v>
      </c>
      <c r="AS118" s="33">
        <v>0</v>
      </c>
      <c r="AT118" s="33">
        <v>0</v>
      </c>
      <c r="AU118" s="33">
        <v>0</v>
      </c>
      <c r="AV118" s="33">
        <v>0</v>
      </c>
      <c r="AW118" s="33">
        <v>0</v>
      </c>
      <c r="AX118" s="33">
        <v>0</v>
      </c>
      <c r="AY118" s="33">
        <v>0</v>
      </c>
      <c r="AZ118" s="33">
        <v>0</v>
      </c>
      <c r="BA118" s="33">
        <v>0</v>
      </c>
      <c r="BB118" s="33">
        <v>0</v>
      </c>
      <c r="BC118" s="33">
        <v>0</v>
      </c>
      <c r="BD118" s="33">
        <v>0</v>
      </c>
      <c r="BE118" s="33">
        <v>0</v>
      </c>
      <c r="BF118" s="33">
        <v>0</v>
      </c>
      <c r="BG118" s="33">
        <v>0</v>
      </c>
      <c r="BH118" s="33">
        <v>0</v>
      </c>
      <c r="BI118" s="33">
        <v>0</v>
      </c>
      <c r="BJ118" s="33">
        <v>0</v>
      </c>
      <c r="BK118" s="33">
        <v>0</v>
      </c>
      <c r="BL118" s="33">
        <v>0</v>
      </c>
      <c r="BM118" s="33">
        <v>0</v>
      </c>
      <c r="BN118" s="33">
        <v>0</v>
      </c>
      <c r="BO118" s="33">
        <v>0</v>
      </c>
      <c r="BP118" s="33">
        <v>0</v>
      </c>
      <c r="BQ118" s="33">
        <v>0</v>
      </c>
      <c r="BR118" s="33">
        <v>0</v>
      </c>
      <c r="BS118" s="33">
        <v>0</v>
      </c>
      <c r="BT118" s="33">
        <v>0</v>
      </c>
      <c r="BU118" s="33">
        <v>0</v>
      </c>
      <c r="BV118" s="33">
        <v>0</v>
      </c>
      <c r="BW118" s="33">
        <v>0</v>
      </c>
      <c r="BX118" s="33">
        <v>0</v>
      </c>
      <c r="BY118" s="33">
        <v>0</v>
      </c>
      <c r="BZ118" s="33">
        <v>0</v>
      </c>
      <c r="CA118" s="33">
        <v>0</v>
      </c>
      <c r="CB118" s="33">
        <v>0</v>
      </c>
      <c r="CC118" s="33">
        <v>0</v>
      </c>
      <c r="CD118" s="33">
        <v>0</v>
      </c>
      <c r="CE118" s="33">
        <v>0</v>
      </c>
      <c r="CF118" s="33">
        <v>0</v>
      </c>
      <c r="CG118" s="33">
        <v>0</v>
      </c>
      <c r="CH118" s="33">
        <v>0</v>
      </c>
      <c r="CI118" s="33">
        <v>0</v>
      </c>
      <c r="CJ118" s="33">
        <v>0</v>
      </c>
      <c r="CK118" s="33">
        <v>0</v>
      </c>
      <c r="CL118" s="33">
        <v>0</v>
      </c>
      <c r="CM118" s="33">
        <v>9.624E-5</v>
      </c>
      <c r="CN118" s="33">
        <v>6.8000000000000001E-6</v>
      </c>
      <c r="CO118" s="33">
        <v>0</v>
      </c>
      <c r="CP118" s="33">
        <v>5.4000000000000002E-7</v>
      </c>
      <c r="CQ118" s="33">
        <v>1.53E-6</v>
      </c>
      <c r="CR118" s="33">
        <v>1.524E-5</v>
      </c>
      <c r="CS118" s="33">
        <v>0</v>
      </c>
      <c r="CT118" s="33">
        <v>2.2322999999999999E-4</v>
      </c>
      <c r="CU118" s="33">
        <v>6.2899999999999997E-5</v>
      </c>
      <c r="CV118" s="33">
        <v>1.0437199999999999E-3</v>
      </c>
      <c r="CW118" s="33">
        <v>1.0699999999999999E-6</v>
      </c>
      <c r="CX118" s="33">
        <v>2.1264E-4</v>
      </c>
      <c r="CY118" s="33">
        <v>2.5555E-4</v>
      </c>
      <c r="CZ118" s="33">
        <v>0</v>
      </c>
      <c r="DA118" s="33">
        <v>1.0169999999999999E-5</v>
      </c>
      <c r="DB118" s="33">
        <v>0</v>
      </c>
      <c r="DC118" s="33">
        <v>0</v>
      </c>
      <c r="DD118" s="33">
        <v>0</v>
      </c>
      <c r="DE118" s="33">
        <v>0</v>
      </c>
      <c r="DF118" s="33">
        <v>7.9999999999999996E-7</v>
      </c>
      <c r="DG118" s="33">
        <v>0</v>
      </c>
      <c r="DH118" s="33">
        <v>1.28E-6</v>
      </c>
      <c r="DI118" s="33">
        <v>1.1800000000000001E-5</v>
      </c>
      <c r="DJ118" s="33">
        <v>0</v>
      </c>
      <c r="DK118" s="33">
        <v>0</v>
      </c>
      <c r="DL118" s="33">
        <v>4.0649810000000001E-2</v>
      </c>
      <c r="DM118" s="33">
        <v>5.8469999999999996E-4</v>
      </c>
      <c r="DN118" s="33">
        <v>3.23E-6</v>
      </c>
      <c r="DO118" s="33">
        <v>2.1675429999999999E-2</v>
      </c>
      <c r="DP118" s="33">
        <v>9.5781300000000007E-3</v>
      </c>
      <c r="DQ118" s="33">
        <v>0</v>
      </c>
      <c r="DR118" s="33">
        <v>0</v>
      </c>
      <c r="DS118" s="33">
        <v>3.36688E-3</v>
      </c>
      <c r="DT118" s="33">
        <v>5.4670099999999996E-3</v>
      </c>
      <c r="DU118" s="33">
        <v>0</v>
      </c>
      <c r="DV118" s="33">
        <v>3.9039999999999999E-5</v>
      </c>
      <c r="DW118" s="33">
        <v>3.9999999999999998E-6</v>
      </c>
      <c r="DX118" s="33">
        <v>3.6189999999999997E-5</v>
      </c>
      <c r="DY118" s="33">
        <v>0</v>
      </c>
      <c r="DZ118" s="33">
        <v>3.7622000000000003E-4</v>
      </c>
      <c r="EA118" s="33">
        <v>3.3179999999999999E-4</v>
      </c>
      <c r="EB118" s="33">
        <v>0</v>
      </c>
      <c r="EC118" s="33">
        <v>8.954E-5</v>
      </c>
      <c r="ED118" s="33">
        <v>2.0806000000000001E-4</v>
      </c>
      <c r="EE118" s="33">
        <v>0</v>
      </c>
      <c r="EF118" s="33">
        <v>0</v>
      </c>
      <c r="EG118" s="33">
        <v>0</v>
      </c>
      <c r="EH118" s="33">
        <v>0</v>
      </c>
      <c r="EI118" s="33">
        <v>0</v>
      </c>
      <c r="EJ118" s="33">
        <v>0</v>
      </c>
      <c r="EK118" s="33">
        <v>0</v>
      </c>
      <c r="EL118" s="33">
        <v>0</v>
      </c>
      <c r="EM118" s="33">
        <v>0</v>
      </c>
      <c r="EN118" s="33">
        <v>0</v>
      </c>
      <c r="EO118" s="33">
        <v>0</v>
      </c>
      <c r="EP118" s="33">
        <v>0</v>
      </c>
      <c r="EQ118" s="33">
        <v>0</v>
      </c>
      <c r="ER118" s="33">
        <v>0</v>
      </c>
      <c r="ES118" s="33">
        <v>2.5089999999999999E-5</v>
      </c>
      <c r="ET118" s="33">
        <v>0</v>
      </c>
      <c r="EU118" s="33">
        <v>0</v>
      </c>
      <c r="EV118" s="33">
        <v>0</v>
      </c>
      <c r="EW118" s="33">
        <v>0</v>
      </c>
      <c r="EX118" s="33">
        <v>0</v>
      </c>
      <c r="EY118" s="33">
        <v>0</v>
      </c>
      <c r="EZ118" s="33">
        <v>0</v>
      </c>
      <c r="FA118" s="33">
        <v>0</v>
      </c>
      <c r="FB118" s="33">
        <v>0</v>
      </c>
      <c r="FC118" s="33">
        <v>0</v>
      </c>
      <c r="FD118" s="33">
        <v>0</v>
      </c>
      <c r="FE118" s="33">
        <v>0</v>
      </c>
      <c r="FF118" s="33">
        <v>0</v>
      </c>
      <c r="FG118" s="33">
        <v>0</v>
      </c>
      <c r="FH118" s="33">
        <v>7.7200000000000006E-5</v>
      </c>
      <c r="FI118" s="33">
        <v>0</v>
      </c>
      <c r="FJ118" s="33">
        <v>0</v>
      </c>
      <c r="FK118" s="33">
        <v>2.9179999999999998E-5</v>
      </c>
      <c r="FL118" s="33">
        <v>7.1370000000000003E-5</v>
      </c>
      <c r="FM118" s="33">
        <v>0</v>
      </c>
      <c r="FN118" s="33">
        <v>0</v>
      </c>
      <c r="FO118" s="33">
        <v>0</v>
      </c>
      <c r="FP118" s="33">
        <v>0</v>
      </c>
      <c r="FQ118" s="33">
        <v>0</v>
      </c>
      <c r="FR118" s="33">
        <v>0</v>
      </c>
      <c r="FS118" s="33">
        <v>0</v>
      </c>
      <c r="FT118" s="33">
        <v>0</v>
      </c>
      <c r="FU118" s="33">
        <v>0</v>
      </c>
      <c r="FV118" s="33">
        <v>0</v>
      </c>
      <c r="FW118" s="33">
        <v>6.0359999999999998E-5</v>
      </c>
      <c r="FX118" s="33">
        <v>0</v>
      </c>
      <c r="FY118" s="33">
        <v>0</v>
      </c>
      <c r="FZ118" s="33">
        <v>1.2086E-4</v>
      </c>
      <c r="GA118" s="33">
        <v>4.2934799999999997E-3</v>
      </c>
      <c r="GB118" s="33">
        <v>6.8299999999999998E-6</v>
      </c>
      <c r="GC118" s="33">
        <v>0</v>
      </c>
      <c r="GD118" s="33">
        <v>0</v>
      </c>
      <c r="GE118" s="33">
        <v>0</v>
      </c>
      <c r="GF118" s="33">
        <v>2.7486999999999998E-4</v>
      </c>
      <c r="GG118" s="33">
        <v>2.849E-5</v>
      </c>
      <c r="GH118" s="33">
        <v>0</v>
      </c>
      <c r="GI118" s="34">
        <v>0</v>
      </c>
    </row>
    <row r="119" spans="1:193" ht="15" customHeight="1">
      <c r="A119" s="18" t="s">
        <v>113</v>
      </c>
      <c r="B119" s="47" t="s">
        <v>321</v>
      </c>
      <c r="C119" s="32">
        <v>0</v>
      </c>
      <c r="D119" s="33">
        <v>0</v>
      </c>
      <c r="E119" s="33">
        <v>0</v>
      </c>
      <c r="F119" s="33">
        <v>0</v>
      </c>
      <c r="G119" s="33">
        <v>0</v>
      </c>
      <c r="H119" s="33">
        <v>0</v>
      </c>
      <c r="I119" s="33">
        <v>1.5359999999999999E-5</v>
      </c>
      <c r="J119" s="33">
        <v>0</v>
      </c>
      <c r="K119" s="33">
        <v>0</v>
      </c>
      <c r="L119" s="33">
        <v>0</v>
      </c>
      <c r="M119" s="33">
        <v>0</v>
      </c>
      <c r="N119" s="33">
        <v>0</v>
      </c>
      <c r="O119" s="33">
        <v>0</v>
      </c>
      <c r="P119" s="33">
        <v>2.1420000000000002E-5</v>
      </c>
      <c r="Q119" s="33">
        <v>4.7240000000000002E-5</v>
      </c>
      <c r="R119" s="33">
        <v>2.3719E-4</v>
      </c>
      <c r="S119" s="33">
        <v>1.7079999999999999E-5</v>
      </c>
      <c r="T119" s="97">
        <v>4.9310000000000001E-5</v>
      </c>
      <c r="U119" s="33">
        <v>4.21E-5</v>
      </c>
      <c r="V119" s="33">
        <v>0</v>
      </c>
      <c r="W119" s="33">
        <v>0</v>
      </c>
      <c r="X119" s="33">
        <v>3.0979999999999998E-5</v>
      </c>
      <c r="Y119" s="33">
        <v>0</v>
      </c>
      <c r="Z119" s="33">
        <v>2.1399999999999998E-6</v>
      </c>
      <c r="AA119" s="33">
        <v>2.868E-5</v>
      </c>
      <c r="AB119" s="104">
        <v>3.023E-5</v>
      </c>
      <c r="AC119" s="33">
        <v>2.5100000000000001E-6</v>
      </c>
      <c r="AD119" s="33">
        <v>8.0199999999999994E-6</v>
      </c>
      <c r="AE119" s="33">
        <v>1.326E-5</v>
      </c>
      <c r="AF119" s="33">
        <v>9.0299999999999999E-6</v>
      </c>
      <c r="AG119" s="33">
        <v>9.2969999999999999E-5</v>
      </c>
      <c r="AH119" s="33">
        <v>1.136E-5</v>
      </c>
      <c r="AI119" s="33">
        <v>0</v>
      </c>
      <c r="AJ119" s="33">
        <v>2.796E-5</v>
      </c>
      <c r="AK119" s="33">
        <v>1.1199999999999999E-5</v>
      </c>
      <c r="AL119" s="33">
        <v>0</v>
      </c>
      <c r="AM119" s="33">
        <v>3.9500000000000003E-6</v>
      </c>
      <c r="AN119" s="33">
        <v>5.49E-6</v>
      </c>
      <c r="AO119" s="33">
        <v>1.3200000000000001E-6</v>
      </c>
      <c r="AP119" s="33">
        <v>7.5800000000000003E-6</v>
      </c>
      <c r="AQ119" s="33">
        <v>5.6799999999999998E-6</v>
      </c>
      <c r="AR119" s="33">
        <v>1.294E-5</v>
      </c>
      <c r="AS119" s="33">
        <v>3.2230000000000001E-5</v>
      </c>
      <c r="AT119" s="33">
        <v>3.1040000000000001E-5</v>
      </c>
      <c r="AU119" s="33">
        <v>2.0499999999999999E-6</v>
      </c>
      <c r="AV119" s="33">
        <v>0</v>
      </c>
      <c r="AW119" s="33">
        <v>1.9660000000000002E-5</v>
      </c>
      <c r="AX119" s="33">
        <v>1.6339999999999999E-5</v>
      </c>
      <c r="AY119" s="33">
        <v>3.6799999999999999E-6</v>
      </c>
      <c r="AZ119" s="33">
        <v>1.114E-5</v>
      </c>
      <c r="BA119" s="33">
        <v>2.1829999999999999E-5</v>
      </c>
      <c r="BB119" s="33">
        <v>1.8219999999999998E-5</v>
      </c>
      <c r="BC119" s="33">
        <v>7.7999999999999999E-6</v>
      </c>
      <c r="BD119" s="33">
        <v>6.4919999999999995E-5</v>
      </c>
      <c r="BE119" s="33">
        <v>7.7800000000000001E-6</v>
      </c>
      <c r="BF119" s="33">
        <v>0</v>
      </c>
      <c r="BG119" s="33">
        <v>1.483E-4</v>
      </c>
      <c r="BH119" s="33">
        <v>4.0479999999999999E-5</v>
      </c>
      <c r="BI119" s="33">
        <v>6.7800000000000003E-6</v>
      </c>
      <c r="BJ119" s="33">
        <v>0</v>
      </c>
      <c r="BK119" s="33">
        <v>1.208E-5</v>
      </c>
      <c r="BL119" s="33">
        <v>0</v>
      </c>
      <c r="BM119" s="33">
        <v>2.215E-5</v>
      </c>
      <c r="BN119" s="33">
        <v>2.5399999999999998E-6</v>
      </c>
      <c r="BO119" s="33">
        <v>0</v>
      </c>
      <c r="BP119" s="33">
        <v>5.3140000000000003E-5</v>
      </c>
      <c r="BQ119" s="33">
        <v>7.08E-5</v>
      </c>
      <c r="BR119" s="33">
        <v>2.0295999999999999E-4</v>
      </c>
      <c r="BS119" s="33">
        <v>7.8399999999999995E-6</v>
      </c>
      <c r="BT119" s="33">
        <v>3.1300000000000001E-6</v>
      </c>
      <c r="BU119" s="33">
        <v>5.0200000000000002E-6</v>
      </c>
      <c r="BV119" s="33">
        <v>7.7700000000000001E-6</v>
      </c>
      <c r="BW119" s="33">
        <v>6.7299999999999996E-5</v>
      </c>
      <c r="BX119" s="33">
        <v>0</v>
      </c>
      <c r="BY119" s="33">
        <v>0</v>
      </c>
      <c r="BZ119" s="33">
        <v>6.3E-7</v>
      </c>
      <c r="CA119" s="33">
        <v>0</v>
      </c>
      <c r="CB119" s="33">
        <v>4.7E-7</v>
      </c>
      <c r="CC119" s="33">
        <v>1.48E-6</v>
      </c>
      <c r="CD119" s="33">
        <v>1.77E-6</v>
      </c>
      <c r="CE119" s="33">
        <v>0</v>
      </c>
      <c r="CF119" s="33">
        <v>1.4260000000000001E-5</v>
      </c>
      <c r="CG119" s="33">
        <v>8.6000000000000002E-7</v>
      </c>
      <c r="CH119" s="33">
        <v>2.2439000000000001E-4</v>
      </c>
      <c r="CI119" s="33">
        <v>1.0009999999999999E-4</v>
      </c>
      <c r="CJ119" s="33">
        <v>2.868E-5</v>
      </c>
      <c r="CK119" s="33">
        <v>3.0490000000000001E-5</v>
      </c>
      <c r="CL119" s="33">
        <v>4.3080000000000001E-5</v>
      </c>
      <c r="CM119" s="33">
        <v>6.6859999999999993E-5</v>
      </c>
      <c r="CN119" s="33">
        <v>6.8970799999999999E-3</v>
      </c>
      <c r="CO119" s="33">
        <v>4.6669999999999999E-5</v>
      </c>
      <c r="CP119" s="33">
        <v>9.4779999999999997E-5</v>
      </c>
      <c r="CQ119" s="33">
        <v>6.0800000000000002E-6</v>
      </c>
      <c r="CR119" s="33">
        <v>3.7459999999999997E-5</v>
      </c>
      <c r="CS119" s="33">
        <v>2.0033E-4</v>
      </c>
      <c r="CT119" s="33">
        <v>7.4870000000000007E-5</v>
      </c>
      <c r="CU119" s="33">
        <v>3.7320000000000002E-5</v>
      </c>
      <c r="CV119" s="33">
        <v>7.3339999999999999E-5</v>
      </c>
      <c r="CW119" s="33">
        <v>5.4809999999999999E-5</v>
      </c>
      <c r="CX119" s="33">
        <v>7.7810000000000002E-5</v>
      </c>
      <c r="CY119" s="33">
        <v>5.7989999999999999E-5</v>
      </c>
      <c r="CZ119" s="33">
        <v>4.4759999999999998E-5</v>
      </c>
      <c r="DA119" s="33">
        <v>8.4820000000000004E-5</v>
      </c>
      <c r="DB119" s="33">
        <v>5.8869999999999997E-5</v>
      </c>
      <c r="DC119" s="33">
        <v>8.6669999999999995E-5</v>
      </c>
      <c r="DD119" s="33">
        <v>2.1248E-4</v>
      </c>
      <c r="DE119" s="33">
        <v>1.8327E-4</v>
      </c>
      <c r="DF119" s="33">
        <v>5.1570000000000003E-5</v>
      </c>
      <c r="DG119" s="33">
        <v>9.7579999999999997E-5</v>
      </c>
      <c r="DH119" s="33">
        <v>6.4000000000000001E-7</v>
      </c>
      <c r="DI119" s="33">
        <v>3.9339999999999999E-5</v>
      </c>
      <c r="DJ119" s="33">
        <v>1.9861999999999999E-4</v>
      </c>
      <c r="DK119" s="33">
        <v>7.2780000000000005E-5</v>
      </c>
      <c r="DL119" s="33">
        <v>4.443E-5</v>
      </c>
      <c r="DM119" s="33">
        <v>2.68747E-3</v>
      </c>
      <c r="DN119" s="33">
        <v>9.7869999999999996E-5</v>
      </c>
      <c r="DO119" s="33">
        <v>1.7620000000000001E-5</v>
      </c>
      <c r="DP119" s="33">
        <v>4.8999999999999997E-6</v>
      </c>
      <c r="DQ119" s="33">
        <v>0</v>
      </c>
      <c r="DR119" s="33">
        <v>2.4649999999999999E-5</v>
      </c>
      <c r="DS119" s="33">
        <v>7.9824500000000003E-3</v>
      </c>
      <c r="DT119" s="33">
        <v>2.0687800000000001E-3</v>
      </c>
      <c r="DU119" s="33">
        <v>3.3720000000000002E-5</v>
      </c>
      <c r="DV119" s="33">
        <v>9.1559999999999998E-5</v>
      </c>
      <c r="DW119" s="33">
        <v>1.7218999999999999E-4</v>
      </c>
      <c r="DX119" s="33">
        <v>2.2200000000000001E-5</v>
      </c>
      <c r="DY119" s="33">
        <v>1.2596999999999999E-4</v>
      </c>
      <c r="DZ119" s="33">
        <v>5.4724999999999999E-4</v>
      </c>
      <c r="EA119" s="33">
        <v>1.7720500000000001E-3</v>
      </c>
      <c r="EB119" s="33">
        <v>6.9125999999999996E-4</v>
      </c>
      <c r="EC119" s="33">
        <v>3.40698E-3</v>
      </c>
      <c r="ED119" s="33">
        <v>2.9519400000000001E-3</v>
      </c>
      <c r="EE119" s="33">
        <v>8.1100000000000003E-6</v>
      </c>
      <c r="EF119" s="33">
        <v>9.4399999999999994E-6</v>
      </c>
      <c r="EG119" s="33">
        <v>1.1697E-4</v>
      </c>
      <c r="EH119" s="33">
        <v>1.223E-5</v>
      </c>
      <c r="EI119" s="33">
        <v>2.603E-5</v>
      </c>
      <c r="EJ119" s="33">
        <v>6.0734999999999999E-4</v>
      </c>
      <c r="EK119" s="33">
        <v>3.5984E-4</v>
      </c>
      <c r="EL119" s="33">
        <v>2.4921999999999998E-4</v>
      </c>
      <c r="EM119" s="33">
        <v>1.4275E-4</v>
      </c>
      <c r="EN119" s="33">
        <v>3.3466000000000002E-4</v>
      </c>
      <c r="EO119" s="33">
        <v>1.4986000000000001E-4</v>
      </c>
      <c r="EP119" s="33">
        <v>0</v>
      </c>
      <c r="EQ119" s="33">
        <v>8.0329999999999998E-5</v>
      </c>
      <c r="ER119" s="33">
        <v>9.2620000000000004E-5</v>
      </c>
      <c r="ES119" s="33">
        <v>2.9640000000000001E-5</v>
      </c>
      <c r="ET119" s="33">
        <v>3.8602999999999999E-4</v>
      </c>
      <c r="EU119" s="33">
        <v>0</v>
      </c>
      <c r="EV119" s="33">
        <v>0</v>
      </c>
      <c r="EW119" s="33">
        <v>3.6850000000000001E-5</v>
      </c>
      <c r="EX119" s="33">
        <v>4.833E-5</v>
      </c>
      <c r="EY119" s="33">
        <v>4.2090999999999998E-4</v>
      </c>
      <c r="EZ119" s="33">
        <v>4.7389999999999999E-5</v>
      </c>
      <c r="FA119" s="33">
        <v>5.6596000000000001E-4</v>
      </c>
      <c r="FB119" s="33">
        <v>3.2639999999999999E-5</v>
      </c>
      <c r="FC119" s="33">
        <v>8.9599999999999996E-5</v>
      </c>
      <c r="FD119" s="33">
        <v>5.7460000000000002E-5</v>
      </c>
      <c r="FE119" s="33">
        <v>0</v>
      </c>
      <c r="FF119" s="33">
        <v>9.6099999999999995E-6</v>
      </c>
      <c r="FG119" s="33">
        <v>0</v>
      </c>
      <c r="FH119" s="33">
        <v>4.354E-5</v>
      </c>
      <c r="FI119" s="33">
        <v>1.02534E-3</v>
      </c>
      <c r="FJ119" s="33">
        <v>3.2549999999999998E-5</v>
      </c>
      <c r="FK119" s="33">
        <v>2.7344000000000001E-4</v>
      </c>
      <c r="FL119" s="33">
        <v>1.41271E-3</v>
      </c>
      <c r="FM119" s="33">
        <v>5.6270000000000002E-5</v>
      </c>
      <c r="FN119" s="33">
        <v>3.7070000000000003E-5</v>
      </c>
      <c r="FO119" s="33">
        <v>2.285E-5</v>
      </c>
      <c r="FP119" s="33">
        <v>2.8350000000000001E-5</v>
      </c>
      <c r="FQ119" s="33">
        <v>3.2860000000000002E-4</v>
      </c>
      <c r="FR119" s="33">
        <v>3.5080000000000003E-5</v>
      </c>
      <c r="FS119" s="33">
        <v>6.02E-6</v>
      </c>
      <c r="FT119" s="33">
        <v>1.0881E-4</v>
      </c>
      <c r="FU119" s="33">
        <v>4.1500000000000001E-6</v>
      </c>
      <c r="FV119" s="33">
        <v>1.1266E-4</v>
      </c>
      <c r="FW119" s="33">
        <v>8.4489999999999999E-5</v>
      </c>
      <c r="FX119" s="33">
        <v>1.0386E-4</v>
      </c>
      <c r="FY119" s="33">
        <v>8.8939999999999999E-5</v>
      </c>
      <c r="FZ119" s="33">
        <v>6.2680000000000003E-5</v>
      </c>
      <c r="GA119" s="33">
        <v>3.1163000000000002E-4</v>
      </c>
      <c r="GB119" s="33">
        <v>6.1638000000000003E-4</v>
      </c>
      <c r="GC119" s="33">
        <v>1.861E-5</v>
      </c>
      <c r="GD119" s="33">
        <v>3.0519E-4</v>
      </c>
      <c r="GE119" s="33">
        <v>2.0129999999999999E-5</v>
      </c>
      <c r="GF119" s="33">
        <v>6.5100000000000004E-6</v>
      </c>
      <c r="GG119" s="33">
        <v>1.521E-5</v>
      </c>
      <c r="GH119" s="33">
        <v>0</v>
      </c>
      <c r="GI119" s="34">
        <v>0</v>
      </c>
    </row>
    <row r="120" spans="1:193" ht="15" customHeight="1">
      <c r="A120" s="18" t="s">
        <v>114</v>
      </c>
      <c r="B120" s="47" t="s">
        <v>322</v>
      </c>
      <c r="C120" s="32">
        <v>0</v>
      </c>
      <c r="D120" s="33">
        <v>0</v>
      </c>
      <c r="E120" s="33">
        <v>0</v>
      </c>
      <c r="F120" s="33">
        <v>0</v>
      </c>
      <c r="G120" s="33">
        <v>0</v>
      </c>
      <c r="H120" s="33">
        <v>0</v>
      </c>
      <c r="I120" s="33">
        <v>0</v>
      </c>
      <c r="J120" s="33">
        <v>0</v>
      </c>
      <c r="K120" s="33">
        <v>0</v>
      </c>
      <c r="L120" s="33">
        <v>0</v>
      </c>
      <c r="M120" s="33">
        <v>0</v>
      </c>
      <c r="N120" s="33">
        <v>0</v>
      </c>
      <c r="O120" s="33">
        <v>0</v>
      </c>
      <c r="P120" s="33">
        <v>0</v>
      </c>
      <c r="Q120" s="33">
        <v>0</v>
      </c>
      <c r="R120" s="33">
        <v>0</v>
      </c>
      <c r="S120" s="33">
        <v>0</v>
      </c>
      <c r="T120" s="97">
        <v>0</v>
      </c>
      <c r="U120" s="33">
        <v>0</v>
      </c>
      <c r="V120" s="33">
        <v>0</v>
      </c>
      <c r="W120" s="33">
        <v>0</v>
      </c>
      <c r="X120" s="33">
        <v>0</v>
      </c>
      <c r="Y120" s="33">
        <v>0</v>
      </c>
      <c r="Z120" s="33">
        <v>0</v>
      </c>
      <c r="AA120" s="33">
        <v>0</v>
      </c>
      <c r="AB120" s="104">
        <v>0</v>
      </c>
      <c r="AC120" s="33">
        <v>0</v>
      </c>
      <c r="AD120" s="33">
        <v>0</v>
      </c>
      <c r="AE120" s="33">
        <v>0</v>
      </c>
      <c r="AF120" s="33">
        <v>0</v>
      </c>
      <c r="AG120" s="33">
        <v>0</v>
      </c>
      <c r="AH120" s="33">
        <v>0</v>
      </c>
      <c r="AI120" s="33">
        <v>0</v>
      </c>
      <c r="AJ120" s="33">
        <v>0</v>
      </c>
      <c r="AK120" s="33">
        <v>0</v>
      </c>
      <c r="AL120" s="33">
        <v>0</v>
      </c>
      <c r="AM120" s="33">
        <v>0</v>
      </c>
      <c r="AN120" s="33">
        <v>0</v>
      </c>
      <c r="AO120" s="33">
        <v>0</v>
      </c>
      <c r="AP120" s="33">
        <v>0</v>
      </c>
      <c r="AQ120" s="33">
        <v>0</v>
      </c>
      <c r="AR120" s="33">
        <v>0</v>
      </c>
      <c r="AS120" s="33">
        <v>0</v>
      </c>
      <c r="AT120" s="33">
        <v>0</v>
      </c>
      <c r="AU120" s="33">
        <v>0</v>
      </c>
      <c r="AV120" s="33">
        <v>0</v>
      </c>
      <c r="AW120" s="33">
        <v>0</v>
      </c>
      <c r="AX120" s="33">
        <v>0</v>
      </c>
      <c r="AY120" s="33">
        <v>0</v>
      </c>
      <c r="AZ120" s="33">
        <v>0</v>
      </c>
      <c r="BA120" s="33">
        <v>0</v>
      </c>
      <c r="BB120" s="33">
        <v>0</v>
      </c>
      <c r="BC120" s="33">
        <v>0</v>
      </c>
      <c r="BD120" s="33">
        <v>0</v>
      </c>
      <c r="BE120" s="33">
        <v>0</v>
      </c>
      <c r="BF120" s="33">
        <v>0</v>
      </c>
      <c r="BG120" s="33">
        <v>0</v>
      </c>
      <c r="BH120" s="33">
        <v>0</v>
      </c>
      <c r="BI120" s="33">
        <v>0</v>
      </c>
      <c r="BJ120" s="33">
        <v>0</v>
      </c>
      <c r="BK120" s="33">
        <v>0</v>
      </c>
      <c r="BL120" s="33">
        <v>0</v>
      </c>
      <c r="BM120" s="33">
        <v>0</v>
      </c>
      <c r="BN120" s="33">
        <v>0</v>
      </c>
      <c r="BO120" s="33">
        <v>0</v>
      </c>
      <c r="BP120" s="33">
        <v>0</v>
      </c>
      <c r="BQ120" s="33">
        <v>0</v>
      </c>
      <c r="BR120" s="33">
        <v>0</v>
      </c>
      <c r="BS120" s="33">
        <v>0</v>
      </c>
      <c r="BT120" s="33">
        <v>0</v>
      </c>
      <c r="BU120" s="33">
        <v>0</v>
      </c>
      <c r="BV120" s="33">
        <v>0</v>
      </c>
      <c r="BW120" s="33">
        <v>0</v>
      </c>
      <c r="BX120" s="33">
        <v>0</v>
      </c>
      <c r="BY120" s="33">
        <v>0</v>
      </c>
      <c r="BZ120" s="33">
        <v>0</v>
      </c>
      <c r="CA120" s="33">
        <v>0</v>
      </c>
      <c r="CB120" s="33">
        <v>0</v>
      </c>
      <c r="CC120" s="33">
        <v>0</v>
      </c>
      <c r="CD120" s="33">
        <v>0</v>
      </c>
      <c r="CE120" s="33">
        <v>0</v>
      </c>
      <c r="CF120" s="33">
        <v>0</v>
      </c>
      <c r="CG120" s="33">
        <v>0</v>
      </c>
      <c r="CH120" s="33">
        <v>0</v>
      </c>
      <c r="CI120" s="33">
        <v>0</v>
      </c>
      <c r="CJ120" s="33">
        <v>0</v>
      </c>
      <c r="CK120" s="33">
        <v>0</v>
      </c>
      <c r="CL120" s="33">
        <v>0</v>
      </c>
      <c r="CM120" s="33">
        <v>0</v>
      </c>
      <c r="CN120" s="33">
        <v>0</v>
      </c>
      <c r="CO120" s="33">
        <v>0</v>
      </c>
      <c r="CP120" s="33">
        <v>0</v>
      </c>
      <c r="CQ120" s="33">
        <v>0</v>
      </c>
      <c r="CR120" s="33">
        <v>0</v>
      </c>
      <c r="CS120" s="33">
        <v>0</v>
      </c>
      <c r="CT120" s="33">
        <v>6.9853999999999999E-4</v>
      </c>
      <c r="CU120" s="33">
        <v>1.8657999999999999E-4</v>
      </c>
      <c r="CV120" s="33">
        <v>0</v>
      </c>
      <c r="CW120" s="33">
        <v>0</v>
      </c>
      <c r="CX120" s="33">
        <v>0</v>
      </c>
      <c r="CY120" s="33">
        <v>0</v>
      </c>
      <c r="CZ120" s="33">
        <v>0</v>
      </c>
      <c r="DA120" s="33">
        <v>0</v>
      </c>
      <c r="DB120" s="33">
        <v>0</v>
      </c>
      <c r="DC120" s="33">
        <v>0</v>
      </c>
      <c r="DD120" s="33">
        <v>0</v>
      </c>
      <c r="DE120" s="33">
        <v>0</v>
      </c>
      <c r="DF120" s="33">
        <v>0</v>
      </c>
      <c r="DG120" s="33">
        <v>0</v>
      </c>
      <c r="DH120" s="33">
        <v>0</v>
      </c>
      <c r="DI120" s="33">
        <v>0</v>
      </c>
      <c r="DJ120" s="33">
        <v>0</v>
      </c>
      <c r="DK120" s="33">
        <v>0</v>
      </c>
      <c r="DL120" s="33">
        <v>0</v>
      </c>
      <c r="DM120" s="33">
        <v>7.2490000000000006E-5</v>
      </c>
      <c r="DN120" s="33">
        <v>5.1554320000000001E-2</v>
      </c>
      <c r="DO120" s="33">
        <v>0</v>
      </c>
      <c r="DP120" s="33">
        <v>0</v>
      </c>
      <c r="DQ120" s="33">
        <v>0</v>
      </c>
      <c r="DR120" s="33">
        <v>0</v>
      </c>
      <c r="DS120" s="33">
        <v>0</v>
      </c>
      <c r="DT120" s="33">
        <v>0</v>
      </c>
      <c r="DU120" s="33">
        <v>0</v>
      </c>
      <c r="DV120" s="33">
        <v>0</v>
      </c>
      <c r="DW120" s="33">
        <v>0</v>
      </c>
      <c r="DX120" s="33">
        <v>0</v>
      </c>
      <c r="DY120" s="33">
        <v>0</v>
      </c>
      <c r="DZ120" s="33">
        <v>0</v>
      </c>
      <c r="EA120" s="33">
        <v>0</v>
      </c>
      <c r="EB120" s="33">
        <v>0</v>
      </c>
      <c r="EC120" s="33">
        <v>0</v>
      </c>
      <c r="ED120" s="33">
        <v>0</v>
      </c>
      <c r="EE120" s="33">
        <v>0</v>
      </c>
      <c r="EF120" s="33">
        <v>0</v>
      </c>
      <c r="EG120" s="33">
        <v>0</v>
      </c>
      <c r="EH120" s="33">
        <v>0</v>
      </c>
      <c r="EI120" s="33">
        <v>0</v>
      </c>
      <c r="EJ120" s="33">
        <v>0</v>
      </c>
      <c r="EK120" s="33">
        <v>0</v>
      </c>
      <c r="EL120" s="33">
        <v>0</v>
      </c>
      <c r="EM120" s="33">
        <v>0</v>
      </c>
      <c r="EN120" s="33">
        <v>0</v>
      </c>
      <c r="EO120" s="33">
        <v>0</v>
      </c>
      <c r="EP120" s="33">
        <v>0</v>
      </c>
      <c r="EQ120" s="33">
        <v>0</v>
      </c>
      <c r="ER120" s="33">
        <v>0</v>
      </c>
      <c r="ES120" s="33">
        <v>0</v>
      </c>
      <c r="ET120" s="33">
        <v>0</v>
      </c>
      <c r="EU120" s="33">
        <v>0</v>
      </c>
      <c r="EV120" s="33">
        <v>0</v>
      </c>
      <c r="EW120" s="33">
        <v>0</v>
      </c>
      <c r="EX120" s="33">
        <v>0</v>
      </c>
      <c r="EY120" s="33">
        <v>0</v>
      </c>
      <c r="EZ120" s="33">
        <v>0</v>
      </c>
      <c r="FA120" s="33">
        <v>0</v>
      </c>
      <c r="FB120" s="33">
        <v>0</v>
      </c>
      <c r="FC120" s="33">
        <v>0</v>
      </c>
      <c r="FD120" s="33">
        <v>0</v>
      </c>
      <c r="FE120" s="33">
        <v>0</v>
      </c>
      <c r="FF120" s="33">
        <v>3.252E-5</v>
      </c>
      <c r="FG120" s="33">
        <v>3.1602000000000003E-4</v>
      </c>
      <c r="FH120" s="33">
        <v>1.0639E-4</v>
      </c>
      <c r="FI120" s="33">
        <v>0</v>
      </c>
      <c r="FJ120" s="33">
        <v>0</v>
      </c>
      <c r="FK120" s="33">
        <v>0</v>
      </c>
      <c r="FL120" s="33">
        <v>0</v>
      </c>
      <c r="FM120" s="33">
        <v>0</v>
      </c>
      <c r="FN120" s="33">
        <v>0</v>
      </c>
      <c r="FO120" s="33">
        <v>0</v>
      </c>
      <c r="FP120" s="33">
        <v>0</v>
      </c>
      <c r="FQ120" s="33">
        <v>0</v>
      </c>
      <c r="FR120" s="33">
        <v>0</v>
      </c>
      <c r="FS120" s="33">
        <v>0</v>
      </c>
      <c r="FT120" s="33">
        <v>0</v>
      </c>
      <c r="FU120" s="33">
        <v>0</v>
      </c>
      <c r="FV120" s="33">
        <v>0</v>
      </c>
      <c r="FW120" s="33">
        <v>0</v>
      </c>
      <c r="FX120" s="33">
        <v>0</v>
      </c>
      <c r="FY120" s="33">
        <v>0</v>
      </c>
      <c r="FZ120" s="33">
        <v>0</v>
      </c>
      <c r="GA120" s="33">
        <v>2.7210899999999998E-3</v>
      </c>
      <c r="GB120" s="33">
        <v>0</v>
      </c>
      <c r="GC120" s="33">
        <v>0</v>
      </c>
      <c r="GD120" s="33">
        <v>0</v>
      </c>
      <c r="GE120" s="33">
        <v>0</v>
      </c>
      <c r="GF120" s="33">
        <v>0</v>
      </c>
      <c r="GG120" s="33">
        <v>0</v>
      </c>
      <c r="GH120" s="33">
        <v>0</v>
      </c>
      <c r="GI120" s="34">
        <v>0</v>
      </c>
    </row>
    <row r="121" spans="1:193" ht="15" customHeight="1">
      <c r="A121" s="18" t="s">
        <v>115</v>
      </c>
      <c r="B121" s="47" t="s">
        <v>323</v>
      </c>
      <c r="C121" s="32">
        <v>0</v>
      </c>
      <c r="D121" s="33">
        <v>0</v>
      </c>
      <c r="E121" s="33">
        <v>0</v>
      </c>
      <c r="F121" s="33">
        <v>0</v>
      </c>
      <c r="G121" s="33">
        <v>0</v>
      </c>
      <c r="H121" s="33">
        <v>0</v>
      </c>
      <c r="I121" s="33">
        <v>0</v>
      </c>
      <c r="J121" s="33">
        <v>0</v>
      </c>
      <c r="K121" s="33">
        <v>0</v>
      </c>
      <c r="L121" s="33">
        <v>0</v>
      </c>
      <c r="M121" s="33">
        <v>0</v>
      </c>
      <c r="N121" s="33">
        <v>0</v>
      </c>
      <c r="O121" s="33">
        <v>0</v>
      </c>
      <c r="P121" s="33">
        <v>0</v>
      </c>
      <c r="Q121" s="33">
        <v>0</v>
      </c>
      <c r="R121" s="33">
        <v>0</v>
      </c>
      <c r="S121" s="33">
        <v>0</v>
      </c>
      <c r="T121" s="97">
        <v>0</v>
      </c>
      <c r="U121" s="33">
        <v>0</v>
      </c>
      <c r="V121" s="33">
        <v>0</v>
      </c>
      <c r="W121" s="33">
        <v>0</v>
      </c>
      <c r="X121" s="33">
        <v>0</v>
      </c>
      <c r="Y121" s="33">
        <v>0</v>
      </c>
      <c r="Z121" s="33">
        <v>0</v>
      </c>
      <c r="AA121" s="33">
        <v>0</v>
      </c>
      <c r="AB121" s="104">
        <v>0</v>
      </c>
      <c r="AC121" s="33">
        <v>0</v>
      </c>
      <c r="AD121" s="33">
        <v>0</v>
      </c>
      <c r="AE121" s="33">
        <v>0</v>
      </c>
      <c r="AF121" s="33">
        <v>0</v>
      </c>
      <c r="AG121" s="33">
        <v>0</v>
      </c>
      <c r="AH121" s="33">
        <v>0</v>
      </c>
      <c r="AI121" s="33">
        <v>0</v>
      </c>
      <c r="AJ121" s="33">
        <v>0</v>
      </c>
      <c r="AK121" s="33">
        <v>0</v>
      </c>
      <c r="AL121" s="33">
        <v>0</v>
      </c>
      <c r="AM121" s="33">
        <v>0</v>
      </c>
      <c r="AN121" s="33">
        <v>0</v>
      </c>
      <c r="AO121" s="33">
        <v>0</v>
      </c>
      <c r="AP121" s="33">
        <v>0</v>
      </c>
      <c r="AQ121" s="33">
        <v>0</v>
      </c>
      <c r="AR121" s="33">
        <v>0</v>
      </c>
      <c r="AS121" s="33">
        <v>0</v>
      </c>
      <c r="AT121" s="33">
        <v>0</v>
      </c>
      <c r="AU121" s="33">
        <v>0</v>
      </c>
      <c r="AV121" s="33">
        <v>0</v>
      </c>
      <c r="AW121" s="33">
        <v>0</v>
      </c>
      <c r="AX121" s="33">
        <v>0</v>
      </c>
      <c r="AY121" s="33">
        <v>0</v>
      </c>
      <c r="AZ121" s="33">
        <v>0</v>
      </c>
      <c r="BA121" s="33">
        <v>0</v>
      </c>
      <c r="BB121" s="33">
        <v>0</v>
      </c>
      <c r="BC121" s="33">
        <v>0</v>
      </c>
      <c r="BD121" s="33">
        <v>0</v>
      </c>
      <c r="BE121" s="33">
        <v>0</v>
      </c>
      <c r="BF121" s="33">
        <v>0</v>
      </c>
      <c r="BG121" s="33">
        <v>0</v>
      </c>
      <c r="BH121" s="33">
        <v>0</v>
      </c>
      <c r="BI121" s="33">
        <v>0</v>
      </c>
      <c r="BJ121" s="33">
        <v>0</v>
      </c>
      <c r="BK121" s="33">
        <v>0</v>
      </c>
      <c r="BL121" s="33">
        <v>0</v>
      </c>
      <c r="BM121" s="33">
        <v>0</v>
      </c>
      <c r="BN121" s="33">
        <v>0</v>
      </c>
      <c r="BO121" s="33">
        <v>0</v>
      </c>
      <c r="BP121" s="33">
        <v>0</v>
      </c>
      <c r="BQ121" s="33">
        <v>0</v>
      </c>
      <c r="BR121" s="33">
        <v>0</v>
      </c>
      <c r="BS121" s="33">
        <v>0</v>
      </c>
      <c r="BT121" s="33">
        <v>0</v>
      </c>
      <c r="BU121" s="33">
        <v>0</v>
      </c>
      <c r="BV121" s="33">
        <v>0</v>
      </c>
      <c r="BW121" s="33">
        <v>0</v>
      </c>
      <c r="BX121" s="33">
        <v>0</v>
      </c>
      <c r="BY121" s="33">
        <v>0</v>
      </c>
      <c r="BZ121" s="33">
        <v>0</v>
      </c>
      <c r="CA121" s="33">
        <v>0</v>
      </c>
      <c r="CB121" s="33">
        <v>0</v>
      </c>
      <c r="CC121" s="33">
        <v>0</v>
      </c>
      <c r="CD121" s="33">
        <v>0</v>
      </c>
      <c r="CE121" s="33">
        <v>0</v>
      </c>
      <c r="CF121" s="33">
        <v>0</v>
      </c>
      <c r="CG121" s="33">
        <v>0</v>
      </c>
      <c r="CH121" s="33">
        <v>0</v>
      </c>
      <c r="CI121" s="33">
        <v>0</v>
      </c>
      <c r="CJ121" s="33">
        <v>0</v>
      </c>
      <c r="CK121" s="33">
        <v>0</v>
      </c>
      <c r="CL121" s="33">
        <v>0</v>
      </c>
      <c r="CM121" s="33">
        <v>0</v>
      </c>
      <c r="CN121" s="33">
        <v>0</v>
      </c>
      <c r="CO121" s="33">
        <v>0</v>
      </c>
      <c r="CP121" s="33">
        <v>0</v>
      </c>
      <c r="CQ121" s="33">
        <v>0</v>
      </c>
      <c r="CR121" s="33">
        <v>0</v>
      </c>
      <c r="CS121" s="33">
        <v>0</v>
      </c>
      <c r="CT121" s="33">
        <v>0</v>
      </c>
      <c r="CU121" s="33">
        <v>0</v>
      </c>
      <c r="CV121" s="33">
        <v>0</v>
      </c>
      <c r="CW121" s="33">
        <v>0</v>
      </c>
      <c r="CX121" s="33">
        <v>0</v>
      </c>
      <c r="CY121" s="33">
        <v>0</v>
      </c>
      <c r="CZ121" s="33">
        <v>0</v>
      </c>
      <c r="DA121" s="33">
        <v>0</v>
      </c>
      <c r="DB121" s="33">
        <v>0</v>
      </c>
      <c r="DC121" s="33">
        <v>0</v>
      </c>
      <c r="DD121" s="33">
        <v>0</v>
      </c>
      <c r="DE121" s="33">
        <v>0</v>
      </c>
      <c r="DF121" s="33">
        <v>0</v>
      </c>
      <c r="DG121" s="33">
        <v>0</v>
      </c>
      <c r="DH121" s="33">
        <v>0</v>
      </c>
      <c r="DI121" s="33">
        <v>0</v>
      </c>
      <c r="DJ121" s="33">
        <v>0</v>
      </c>
      <c r="DK121" s="33">
        <v>0</v>
      </c>
      <c r="DL121" s="33">
        <v>0</v>
      </c>
      <c r="DM121" s="33">
        <v>0</v>
      </c>
      <c r="DN121" s="33">
        <v>0</v>
      </c>
      <c r="DO121" s="33">
        <v>0</v>
      </c>
      <c r="DP121" s="33">
        <v>0</v>
      </c>
      <c r="DQ121" s="33">
        <v>0</v>
      </c>
      <c r="DR121" s="33">
        <v>0</v>
      </c>
      <c r="DS121" s="33">
        <v>0</v>
      </c>
      <c r="DT121" s="33">
        <v>0</v>
      </c>
      <c r="DU121" s="33">
        <v>0</v>
      </c>
      <c r="DV121" s="33">
        <v>0</v>
      </c>
      <c r="DW121" s="33">
        <v>0</v>
      </c>
      <c r="DX121" s="33">
        <v>0</v>
      </c>
      <c r="DY121" s="33">
        <v>0</v>
      </c>
      <c r="DZ121" s="33">
        <v>0</v>
      </c>
      <c r="EA121" s="33">
        <v>0</v>
      </c>
      <c r="EB121" s="33">
        <v>0</v>
      </c>
      <c r="EC121" s="33">
        <v>0</v>
      </c>
      <c r="ED121" s="33">
        <v>0</v>
      </c>
      <c r="EE121" s="33">
        <v>0</v>
      </c>
      <c r="EF121" s="33">
        <v>0</v>
      </c>
      <c r="EG121" s="33">
        <v>0</v>
      </c>
      <c r="EH121" s="33">
        <v>0</v>
      </c>
      <c r="EI121" s="33">
        <v>0</v>
      </c>
      <c r="EJ121" s="33">
        <v>0</v>
      </c>
      <c r="EK121" s="33">
        <v>0</v>
      </c>
      <c r="EL121" s="33">
        <v>0</v>
      </c>
      <c r="EM121" s="33">
        <v>0</v>
      </c>
      <c r="EN121" s="33">
        <v>0</v>
      </c>
      <c r="EO121" s="33">
        <v>0</v>
      </c>
      <c r="EP121" s="33">
        <v>0</v>
      </c>
      <c r="EQ121" s="33">
        <v>0</v>
      </c>
      <c r="ER121" s="33">
        <v>0</v>
      </c>
      <c r="ES121" s="33">
        <v>0</v>
      </c>
      <c r="ET121" s="33">
        <v>0</v>
      </c>
      <c r="EU121" s="33">
        <v>0</v>
      </c>
      <c r="EV121" s="33">
        <v>0</v>
      </c>
      <c r="EW121" s="33">
        <v>0</v>
      </c>
      <c r="EX121" s="33">
        <v>0</v>
      </c>
      <c r="EY121" s="33">
        <v>0</v>
      </c>
      <c r="EZ121" s="33">
        <v>0</v>
      </c>
      <c r="FA121" s="33">
        <v>0</v>
      </c>
      <c r="FB121" s="33">
        <v>0</v>
      </c>
      <c r="FC121" s="33">
        <v>0</v>
      </c>
      <c r="FD121" s="33">
        <v>0</v>
      </c>
      <c r="FE121" s="33">
        <v>0</v>
      </c>
      <c r="FF121" s="33">
        <v>0</v>
      </c>
      <c r="FG121" s="33">
        <v>0</v>
      </c>
      <c r="FH121" s="33">
        <v>0</v>
      </c>
      <c r="FI121" s="33">
        <v>0</v>
      </c>
      <c r="FJ121" s="33">
        <v>0</v>
      </c>
      <c r="FK121" s="33">
        <v>0</v>
      </c>
      <c r="FL121" s="33">
        <v>0</v>
      </c>
      <c r="FM121" s="33">
        <v>0</v>
      </c>
      <c r="FN121" s="33">
        <v>0</v>
      </c>
      <c r="FO121" s="33">
        <v>0</v>
      </c>
      <c r="FP121" s="33">
        <v>0</v>
      </c>
      <c r="FQ121" s="33">
        <v>0</v>
      </c>
      <c r="FR121" s="33">
        <v>0</v>
      </c>
      <c r="FS121" s="33">
        <v>0</v>
      </c>
      <c r="FT121" s="33">
        <v>0</v>
      </c>
      <c r="FU121" s="33">
        <v>0</v>
      </c>
      <c r="FV121" s="33">
        <v>0</v>
      </c>
      <c r="FW121" s="33">
        <v>0</v>
      </c>
      <c r="FX121" s="33">
        <v>0</v>
      </c>
      <c r="FY121" s="33">
        <v>0</v>
      </c>
      <c r="FZ121" s="33">
        <v>0</v>
      </c>
      <c r="GA121" s="33">
        <v>0</v>
      </c>
      <c r="GB121" s="33">
        <v>0</v>
      </c>
      <c r="GC121" s="33">
        <v>0</v>
      </c>
      <c r="GD121" s="33">
        <v>0</v>
      </c>
      <c r="GE121" s="33">
        <v>0</v>
      </c>
      <c r="GF121" s="33">
        <v>0</v>
      </c>
      <c r="GG121" s="33">
        <v>0</v>
      </c>
      <c r="GH121" s="33">
        <v>0</v>
      </c>
      <c r="GI121" s="34">
        <v>0</v>
      </c>
    </row>
    <row r="122" spans="1:193" ht="15" customHeight="1">
      <c r="A122" s="18" t="s">
        <v>116</v>
      </c>
      <c r="B122" s="47" t="s">
        <v>324</v>
      </c>
      <c r="C122" s="32">
        <v>0</v>
      </c>
      <c r="D122" s="33">
        <v>0</v>
      </c>
      <c r="E122" s="33">
        <v>0</v>
      </c>
      <c r="F122" s="33">
        <v>0</v>
      </c>
      <c r="G122" s="33">
        <v>0</v>
      </c>
      <c r="H122" s="33">
        <v>0</v>
      </c>
      <c r="I122" s="33">
        <v>0</v>
      </c>
      <c r="J122" s="33">
        <v>0</v>
      </c>
      <c r="K122" s="33">
        <v>0</v>
      </c>
      <c r="L122" s="33">
        <v>0</v>
      </c>
      <c r="M122" s="33">
        <v>0</v>
      </c>
      <c r="N122" s="33">
        <v>0</v>
      </c>
      <c r="O122" s="33">
        <v>0</v>
      </c>
      <c r="P122" s="33">
        <v>0</v>
      </c>
      <c r="Q122" s="33">
        <v>0</v>
      </c>
      <c r="R122" s="33">
        <v>0</v>
      </c>
      <c r="S122" s="33">
        <v>0</v>
      </c>
      <c r="T122" s="97">
        <v>0</v>
      </c>
      <c r="U122" s="33">
        <v>0</v>
      </c>
      <c r="V122" s="33">
        <v>0</v>
      </c>
      <c r="W122" s="33">
        <v>0</v>
      </c>
      <c r="X122" s="33">
        <v>0</v>
      </c>
      <c r="Y122" s="33">
        <v>0</v>
      </c>
      <c r="Z122" s="33">
        <v>0</v>
      </c>
      <c r="AA122" s="33">
        <v>0</v>
      </c>
      <c r="AB122" s="104">
        <v>0</v>
      </c>
      <c r="AC122" s="33">
        <v>0</v>
      </c>
      <c r="AD122" s="33">
        <v>0</v>
      </c>
      <c r="AE122" s="33">
        <v>0</v>
      </c>
      <c r="AF122" s="33">
        <v>0</v>
      </c>
      <c r="AG122" s="33">
        <v>0</v>
      </c>
      <c r="AH122" s="33">
        <v>0</v>
      </c>
      <c r="AI122" s="33">
        <v>0</v>
      </c>
      <c r="AJ122" s="33">
        <v>0</v>
      </c>
      <c r="AK122" s="33">
        <v>0</v>
      </c>
      <c r="AL122" s="33">
        <v>0</v>
      </c>
      <c r="AM122" s="33">
        <v>0</v>
      </c>
      <c r="AN122" s="33">
        <v>0</v>
      </c>
      <c r="AO122" s="33">
        <v>0</v>
      </c>
      <c r="AP122" s="33">
        <v>0</v>
      </c>
      <c r="AQ122" s="33">
        <v>0</v>
      </c>
      <c r="AR122" s="33">
        <v>0</v>
      </c>
      <c r="AS122" s="33">
        <v>0</v>
      </c>
      <c r="AT122" s="33">
        <v>0</v>
      </c>
      <c r="AU122" s="33">
        <v>0</v>
      </c>
      <c r="AV122" s="33">
        <v>0</v>
      </c>
      <c r="AW122" s="33">
        <v>0</v>
      </c>
      <c r="AX122" s="33">
        <v>0</v>
      </c>
      <c r="AY122" s="33">
        <v>0</v>
      </c>
      <c r="AZ122" s="33">
        <v>0</v>
      </c>
      <c r="BA122" s="33">
        <v>0</v>
      </c>
      <c r="BB122" s="33">
        <v>0</v>
      </c>
      <c r="BC122" s="33">
        <v>0</v>
      </c>
      <c r="BD122" s="33">
        <v>0</v>
      </c>
      <c r="BE122" s="33">
        <v>0</v>
      </c>
      <c r="BF122" s="33">
        <v>0</v>
      </c>
      <c r="BG122" s="33">
        <v>0</v>
      </c>
      <c r="BH122" s="33">
        <v>0</v>
      </c>
      <c r="BI122" s="33">
        <v>0</v>
      </c>
      <c r="BJ122" s="33">
        <v>0</v>
      </c>
      <c r="BK122" s="33">
        <v>0</v>
      </c>
      <c r="BL122" s="33">
        <v>0</v>
      </c>
      <c r="BM122" s="33">
        <v>0</v>
      </c>
      <c r="BN122" s="33">
        <v>0</v>
      </c>
      <c r="BO122" s="33">
        <v>0</v>
      </c>
      <c r="BP122" s="33">
        <v>0</v>
      </c>
      <c r="BQ122" s="33">
        <v>0</v>
      </c>
      <c r="BR122" s="33">
        <v>0</v>
      </c>
      <c r="BS122" s="33">
        <v>0</v>
      </c>
      <c r="BT122" s="33">
        <v>0</v>
      </c>
      <c r="BU122" s="33">
        <v>0</v>
      </c>
      <c r="BV122" s="33">
        <v>0</v>
      </c>
      <c r="BW122" s="33">
        <v>0</v>
      </c>
      <c r="BX122" s="33">
        <v>0</v>
      </c>
      <c r="BY122" s="33">
        <v>0</v>
      </c>
      <c r="BZ122" s="33">
        <v>0</v>
      </c>
      <c r="CA122" s="33">
        <v>0</v>
      </c>
      <c r="CB122" s="33">
        <v>0</v>
      </c>
      <c r="CC122" s="33">
        <v>0</v>
      </c>
      <c r="CD122" s="33">
        <v>0</v>
      </c>
      <c r="CE122" s="33">
        <v>0</v>
      </c>
      <c r="CF122" s="33">
        <v>0</v>
      </c>
      <c r="CG122" s="33">
        <v>0</v>
      </c>
      <c r="CH122" s="33">
        <v>0</v>
      </c>
      <c r="CI122" s="33">
        <v>0</v>
      </c>
      <c r="CJ122" s="33">
        <v>0</v>
      </c>
      <c r="CK122" s="33">
        <v>0</v>
      </c>
      <c r="CL122" s="33">
        <v>0</v>
      </c>
      <c r="CM122" s="33">
        <v>0</v>
      </c>
      <c r="CN122" s="33">
        <v>0</v>
      </c>
      <c r="CO122" s="33">
        <v>0</v>
      </c>
      <c r="CP122" s="33">
        <v>0</v>
      </c>
      <c r="CQ122" s="33">
        <v>0</v>
      </c>
      <c r="CR122" s="33">
        <v>0</v>
      </c>
      <c r="CS122" s="33">
        <v>0</v>
      </c>
      <c r="CT122" s="33">
        <v>0</v>
      </c>
      <c r="CU122" s="33">
        <v>0</v>
      </c>
      <c r="CV122" s="33">
        <v>0</v>
      </c>
      <c r="CW122" s="33">
        <v>0</v>
      </c>
      <c r="CX122" s="33">
        <v>0</v>
      </c>
      <c r="CY122" s="33">
        <v>0</v>
      </c>
      <c r="CZ122" s="33">
        <v>0</v>
      </c>
      <c r="DA122" s="33">
        <v>0</v>
      </c>
      <c r="DB122" s="33">
        <v>0</v>
      </c>
      <c r="DC122" s="33">
        <v>0</v>
      </c>
      <c r="DD122" s="33">
        <v>0</v>
      </c>
      <c r="DE122" s="33">
        <v>0</v>
      </c>
      <c r="DF122" s="33">
        <v>0</v>
      </c>
      <c r="DG122" s="33">
        <v>0</v>
      </c>
      <c r="DH122" s="33">
        <v>0</v>
      </c>
      <c r="DI122" s="33">
        <v>0</v>
      </c>
      <c r="DJ122" s="33">
        <v>0</v>
      </c>
      <c r="DK122" s="33">
        <v>0</v>
      </c>
      <c r="DL122" s="33">
        <v>0</v>
      </c>
      <c r="DM122" s="33">
        <v>0</v>
      </c>
      <c r="DN122" s="33">
        <v>0</v>
      </c>
      <c r="DO122" s="33">
        <v>0</v>
      </c>
      <c r="DP122" s="33">
        <v>4.7043840000000003E-2</v>
      </c>
      <c r="DQ122" s="33">
        <v>0</v>
      </c>
      <c r="DR122" s="33">
        <v>0</v>
      </c>
      <c r="DS122" s="33">
        <v>0</v>
      </c>
      <c r="DT122" s="33">
        <v>0</v>
      </c>
      <c r="DU122" s="33">
        <v>0</v>
      </c>
      <c r="DV122" s="33">
        <v>0</v>
      </c>
      <c r="DW122" s="33">
        <v>0</v>
      </c>
      <c r="DX122" s="33">
        <v>0</v>
      </c>
      <c r="DY122" s="33">
        <v>0</v>
      </c>
      <c r="DZ122" s="33">
        <v>0</v>
      </c>
      <c r="EA122" s="33">
        <v>0</v>
      </c>
      <c r="EB122" s="33">
        <v>0</v>
      </c>
      <c r="EC122" s="33">
        <v>0</v>
      </c>
      <c r="ED122" s="33">
        <v>0</v>
      </c>
      <c r="EE122" s="33">
        <v>0</v>
      </c>
      <c r="EF122" s="33">
        <v>0</v>
      </c>
      <c r="EG122" s="33">
        <v>0</v>
      </c>
      <c r="EH122" s="33">
        <v>0</v>
      </c>
      <c r="EI122" s="33">
        <v>0</v>
      </c>
      <c r="EJ122" s="33">
        <v>0</v>
      </c>
      <c r="EK122" s="33">
        <v>0</v>
      </c>
      <c r="EL122" s="33">
        <v>0</v>
      </c>
      <c r="EM122" s="33">
        <v>0</v>
      </c>
      <c r="EN122" s="33">
        <v>0</v>
      </c>
      <c r="EO122" s="33">
        <v>0</v>
      </c>
      <c r="EP122" s="33">
        <v>0</v>
      </c>
      <c r="EQ122" s="33">
        <v>0</v>
      </c>
      <c r="ER122" s="33">
        <v>0</v>
      </c>
      <c r="ES122" s="33">
        <v>0</v>
      </c>
      <c r="ET122" s="33">
        <v>0</v>
      </c>
      <c r="EU122" s="33">
        <v>0</v>
      </c>
      <c r="EV122" s="33">
        <v>0</v>
      </c>
      <c r="EW122" s="33">
        <v>0</v>
      </c>
      <c r="EX122" s="33">
        <v>0</v>
      </c>
      <c r="EY122" s="33">
        <v>0</v>
      </c>
      <c r="EZ122" s="33">
        <v>0</v>
      </c>
      <c r="FA122" s="33">
        <v>0</v>
      </c>
      <c r="FB122" s="33">
        <v>0</v>
      </c>
      <c r="FC122" s="33">
        <v>0</v>
      </c>
      <c r="FD122" s="33">
        <v>0</v>
      </c>
      <c r="FE122" s="33">
        <v>0</v>
      </c>
      <c r="FF122" s="33">
        <v>0</v>
      </c>
      <c r="FG122" s="33">
        <v>0</v>
      </c>
      <c r="FH122" s="33">
        <v>0</v>
      </c>
      <c r="FI122" s="33">
        <v>0</v>
      </c>
      <c r="FJ122" s="33">
        <v>0</v>
      </c>
      <c r="FK122" s="33">
        <v>0</v>
      </c>
      <c r="FL122" s="33">
        <v>2.6758000000000001E-4</v>
      </c>
      <c r="FM122" s="33">
        <v>0</v>
      </c>
      <c r="FN122" s="33">
        <v>0</v>
      </c>
      <c r="FO122" s="33">
        <v>0</v>
      </c>
      <c r="FP122" s="33">
        <v>0</v>
      </c>
      <c r="FQ122" s="33">
        <v>0</v>
      </c>
      <c r="FR122" s="33">
        <v>0</v>
      </c>
      <c r="FS122" s="33">
        <v>0</v>
      </c>
      <c r="FT122" s="33">
        <v>0</v>
      </c>
      <c r="FU122" s="33">
        <v>0</v>
      </c>
      <c r="FV122" s="33">
        <v>0</v>
      </c>
      <c r="FW122" s="33">
        <v>0</v>
      </c>
      <c r="FX122" s="33">
        <v>0</v>
      </c>
      <c r="FY122" s="33">
        <v>0</v>
      </c>
      <c r="FZ122" s="33">
        <v>1.038411E-2</v>
      </c>
      <c r="GA122" s="33">
        <v>0</v>
      </c>
      <c r="GB122" s="33">
        <v>0</v>
      </c>
      <c r="GC122" s="33">
        <v>0</v>
      </c>
      <c r="GD122" s="33">
        <v>0</v>
      </c>
      <c r="GE122" s="33">
        <v>0</v>
      </c>
      <c r="GF122" s="33">
        <v>0</v>
      </c>
      <c r="GG122" s="33">
        <v>0</v>
      </c>
      <c r="GH122" s="33">
        <v>0</v>
      </c>
      <c r="GI122" s="34">
        <v>0</v>
      </c>
    </row>
    <row r="123" spans="1:193" ht="15" customHeight="1">
      <c r="A123" s="18" t="s">
        <v>117</v>
      </c>
      <c r="B123" s="47" t="s">
        <v>325</v>
      </c>
      <c r="C123" s="32">
        <v>0</v>
      </c>
      <c r="D123" s="33">
        <v>0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33">
        <v>0</v>
      </c>
      <c r="K123" s="33">
        <v>0</v>
      </c>
      <c r="L123" s="33">
        <v>0</v>
      </c>
      <c r="M123" s="33">
        <v>0</v>
      </c>
      <c r="N123" s="33">
        <v>0</v>
      </c>
      <c r="O123" s="33">
        <v>0</v>
      </c>
      <c r="P123" s="33">
        <v>0</v>
      </c>
      <c r="Q123" s="33">
        <v>0</v>
      </c>
      <c r="R123" s="33">
        <v>0</v>
      </c>
      <c r="S123" s="33">
        <v>0</v>
      </c>
      <c r="T123" s="97">
        <v>0</v>
      </c>
      <c r="U123" s="33">
        <v>0</v>
      </c>
      <c r="V123" s="33">
        <v>0</v>
      </c>
      <c r="W123" s="33">
        <v>0</v>
      </c>
      <c r="X123" s="33">
        <v>0</v>
      </c>
      <c r="Y123" s="33">
        <v>0</v>
      </c>
      <c r="Z123" s="33">
        <v>0</v>
      </c>
      <c r="AA123" s="33">
        <v>0</v>
      </c>
      <c r="AB123" s="104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0</v>
      </c>
      <c r="AI123" s="33">
        <v>0</v>
      </c>
      <c r="AJ123" s="33">
        <v>0</v>
      </c>
      <c r="AK123" s="33">
        <v>0</v>
      </c>
      <c r="AL123" s="33">
        <v>0</v>
      </c>
      <c r="AM123" s="33">
        <v>0</v>
      </c>
      <c r="AN123" s="33">
        <v>0</v>
      </c>
      <c r="AO123" s="33">
        <v>0</v>
      </c>
      <c r="AP123" s="33">
        <v>0</v>
      </c>
      <c r="AQ123" s="33">
        <v>0</v>
      </c>
      <c r="AR123" s="33">
        <v>0</v>
      </c>
      <c r="AS123" s="33">
        <v>0</v>
      </c>
      <c r="AT123" s="33">
        <v>0</v>
      </c>
      <c r="AU123" s="33">
        <v>0</v>
      </c>
      <c r="AV123" s="33">
        <v>0</v>
      </c>
      <c r="AW123" s="33">
        <v>0</v>
      </c>
      <c r="AX123" s="33">
        <v>0</v>
      </c>
      <c r="AY123" s="33">
        <v>0</v>
      </c>
      <c r="AZ123" s="33">
        <v>0</v>
      </c>
      <c r="BA123" s="33">
        <v>0</v>
      </c>
      <c r="BB123" s="33">
        <v>0</v>
      </c>
      <c r="BC123" s="33">
        <v>0</v>
      </c>
      <c r="BD123" s="33">
        <v>0</v>
      </c>
      <c r="BE123" s="33">
        <v>0</v>
      </c>
      <c r="BF123" s="33">
        <v>0</v>
      </c>
      <c r="BG123" s="33">
        <v>0</v>
      </c>
      <c r="BH123" s="33">
        <v>0</v>
      </c>
      <c r="BI123" s="33">
        <v>0</v>
      </c>
      <c r="BJ123" s="33">
        <v>0</v>
      </c>
      <c r="BK123" s="33">
        <v>0</v>
      </c>
      <c r="BL123" s="33">
        <v>0</v>
      </c>
      <c r="BM123" s="33">
        <v>0</v>
      </c>
      <c r="BN123" s="33">
        <v>0</v>
      </c>
      <c r="BO123" s="33">
        <v>0</v>
      </c>
      <c r="BP123" s="33">
        <v>0</v>
      </c>
      <c r="BQ123" s="33">
        <v>0</v>
      </c>
      <c r="BR123" s="33">
        <v>0</v>
      </c>
      <c r="BS123" s="33">
        <v>0</v>
      </c>
      <c r="BT123" s="33">
        <v>0</v>
      </c>
      <c r="BU123" s="33">
        <v>0</v>
      </c>
      <c r="BV123" s="33">
        <v>0</v>
      </c>
      <c r="BW123" s="33">
        <v>0</v>
      </c>
      <c r="BX123" s="33">
        <v>0</v>
      </c>
      <c r="BY123" s="33">
        <v>0</v>
      </c>
      <c r="BZ123" s="33">
        <v>0</v>
      </c>
      <c r="CA123" s="33">
        <v>0</v>
      </c>
      <c r="CB123" s="33">
        <v>0</v>
      </c>
      <c r="CC123" s="33">
        <v>0</v>
      </c>
      <c r="CD123" s="33">
        <v>0</v>
      </c>
      <c r="CE123" s="33">
        <v>0</v>
      </c>
      <c r="CF123" s="33">
        <v>0</v>
      </c>
      <c r="CG123" s="33">
        <v>0</v>
      </c>
      <c r="CH123" s="33">
        <v>0</v>
      </c>
      <c r="CI123" s="33">
        <v>0</v>
      </c>
      <c r="CJ123" s="33">
        <v>0</v>
      </c>
      <c r="CK123" s="33">
        <v>0</v>
      </c>
      <c r="CL123" s="33">
        <v>0</v>
      </c>
      <c r="CM123" s="33">
        <v>0</v>
      </c>
      <c r="CN123" s="33">
        <v>0</v>
      </c>
      <c r="CO123" s="33">
        <v>0</v>
      </c>
      <c r="CP123" s="33">
        <v>0</v>
      </c>
      <c r="CQ123" s="33">
        <v>0</v>
      </c>
      <c r="CR123" s="33">
        <v>0</v>
      </c>
      <c r="CS123" s="33">
        <v>0</v>
      </c>
      <c r="CT123" s="33">
        <v>0</v>
      </c>
      <c r="CU123" s="33">
        <v>0</v>
      </c>
      <c r="CV123" s="33">
        <v>0</v>
      </c>
      <c r="CW123" s="33">
        <v>0</v>
      </c>
      <c r="CX123" s="33">
        <v>0</v>
      </c>
      <c r="CY123" s="33">
        <v>0</v>
      </c>
      <c r="CZ123" s="33">
        <v>0</v>
      </c>
      <c r="DA123" s="33">
        <v>0</v>
      </c>
      <c r="DB123" s="33">
        <v>0</v>
      </c>
      <c r="DC123" s="33">
        <v>0</v>
      </c>
      <c r="DD123" s="33">
        <v>0</v>
      </c>
      <c r="DE123" s="33">
        <v>0</v>
      </c>
      <c r="DF123" s="33">
        <v>0</v>
      </c>
      <c r="DG123" s="33">
        <v>0</v>
      </c>
      <c r="DH123" s="33">
        <v>0</v>
      </c>
      <c r="DI123" s="33">
        <v>0</v>
      </c>
      <c r="DJ123" s="33">
        <v>0</v>
      </c>
      <c r="DK123" s="33">
        <v>0</v>
      </c>
      <c r="DL123" s="33">
        <v>0</v>
      </c>
      <c r="DM123" s="33">
        <v>0</v>
      </c>
      <c r="DN123" s="33">
        <v>0</v>
      </c>
      <c r="DO123" s="33">
        <v>0</v>
      </c>
      <c r="DP123" s="33">
        <v>0</v>
      </c>
      <c r="DQ123" s="33">
        <v>0</v>
      </c>
      <c r="DR123" s="33">
        <v>0</v>
      </c>
      <c r="DS123" s="33">
        <v>0</v>
      </c>
      <c r="DT123" s="33">
        <v>0</v>
      </c>
      <c r="DU123" s="33">
        <v>0</v>
      </c>
      <c r="DV123" s="33">
        <v>0</v>
      </c>
      <c r="DW123" s="33">
        <v>0</v>
      </c>
      <c r="DX123" s="33">
        <v>0</v>
      </c>
      <c r="DY123" s="33">
        <v>0</v>
      </c>
      <c r="DZ123" s="33">
        <v>0</v>
      </c>
      <c r="EA123" s="33">
        <v>0</v>
      </c>
      <c r="EB123" s="33">
        <v>0</v>
      </c>
      <c r="EC123" s="33">
        <v>0</v>
      </c>
      <c r="ED123" s="33">
        <v>0</v>
      </c>
      <c r="EE123" s="33">
        <v>0</v>
      </c>
      <c r="EF123" s="33">
        <v>0</v>
      </c>
      <c r="EG123" s="33">
        <v>0</v>
      </c>
      <c r="EH123" s="33">
        <v>0</v>
      </c>
      <c r="EI123" s="33">
        <v>0</v>
      </c>
      <c r="EJ123" s="33">
        <v>0</v>
      </c>
      <c r="EK123" s="33">
        <v>0</v>
      </c>
      <c r="EL123" s="33">
        <v>0</v>
      </c>
      <c r="EM123" s="33">
        <v>0</v>
      </c>
      <c r="EN123" s="33">
        <v>0</v>
      </c>
      <c r="EO123" s="33">
        <v>0</v>
      </c>
      <c r="EP123" s="33">
        <v>0</v>
      </c>
      <c r="EQ123" s="33">
        <v>0</v>
      </c>
      <c r="ER123" s="33">
        <v>0</v>
      </c>
      <c r="ES123" s="33">
        <v>0</v>
      </c>
      <c r="ET123" s="33">
        <v>0</v>
      </c>
      <c r="EU123" s="33">
        <v>0</v>
      </c>
      <c r="EV123" s="33">
        <v>0</v>
      </c>
      <c r="EW123" s="33">
        <v>0</v>
      </c>
      <c r="EX123" s="33">
        <v>0</v>
      </c>
      <c r="EY123" s="33">
        <v>0</v>
      </c>
      <c r="EZ123" s="33">
        <v>0</v>
      </c>
      <c r="FA123" s="33">
        <v>0</v>
      </c>
      <c r="FB123" s="33">
        <v>0</v>
      </c>
      <c r="FC123" s="33">
        <v>0</v>
      </c>
      <c r="FD123" s="33">
        <v>0</v>
      </c>
      <c r="FE123" s="33">
        <v>0</v>
      </c>
      <c r="FF123" s="33">
        <v>0</v>
      </c>
      <c r="FG123" s="33">
        <v>0</v>
      </c>
      <c r="FH123" s="33">
        <v>0</v>
      </c>
      <c r="FI123" s="33">
        <v>0</v>
      </c>
      <c r="FJ123" s="33">
        <v>0</v>
      </c>
      <c r="FK123" s="33">
        <v>0</v>
      </c>
      <c r="FL123" s="33">
        <v>0</v>
      </c>
      <c r="FM123" s="33">
        <v>0</v>
      </c>
      <c r="FN123" s="33">
        <v>0</v>
      </c>
      <c r="FO123" s="33">
        <v>0</v>
      </c>
      <c r="FP123" s="33">
        <v>0</v>
      </c>
      <c r="FQ123" s="33">
        <v>0</v>
      </c>
      <c r="FR123" s="33">
        <v>0</v>
      </c>
      <c r="FS123" s="33">
        <v>0</v>
      </c>
      <c r="FT123" s="33">
        <v>0</v>
      </c>
      <c r="FU123" s="33">
        <v>0</v>
      </c>
      <c r="FV123" s="33">
        <v>0</v>
      </c>
      <c r="FW123" s="33">
        <v>0</v>
      </c>
      <c r="FX123" s="33">
        <v>0</v>
      </c>
      <c r="FY123" s="33">
        <v>0</v>
      </c>
      <c r="FZ123" s="33">
        <v>0</v>
      </c>
      <c r="GA123" s="33">
        <v>0</v>
      </c>
      <c r="GB123" s="33">
        <v>0</v>
      </c>
      <c r="GC123" s="33">
        <v>0</v>
      </c>
      <c r="GD123" s="33">
        <v>0</v>
      </c>
      <c r="GE123" s="33">
        <v>0</v>
      </c>
      <c r="GF123" s="33">
        <v>0</v>
      </c>
      <c r="GG123" s="33">
        <v>0</v>
      </c>
      <c r="GH123" s="33">
        <v>0</v>
      </c>
      <c r="GI123" s="34">
        <v>0</v>
      </c>
    </row>
    <row r="124" spans="1:193" ht="15" customHeight="1">
      <c r="A124" s="18" t="s">
        <v>118</v>
      </c>
      <c r="B124" s="47" t="s">
        <v>326</v>
      </c>
      <c r="C124" s="32">
        <v>0</v>
      </c>
      <c r="D124" s="33">
        <v>0</v>
      </c>
      <c r="E124" s="33">
        <v>0</v>
      </c>
      <c r="F124" s="33">
        <v>0</v>
      </c>
      <c r="G124" s="33">
        <v>0</v>
      </c>
      <c r="H124" s="33">
        <v>0</v>
      </c>
      <c r="I124" s="33">
        <v>0</v>
      </c>
      <c r="J124" s="33">
        <v>0</v>
      </c>
      <c r="K124" s="33">
        <v>0</v>
      </c>
      <c r="L124" s="33">
        <v>0</v>
      </c>
      <c r="M124" s="33">
        <v>0</v>
      </c>
      <c r="N124" s="33">
        <v>0</v>
      </c>
      <c r="O124" s="33">
        <v>0</v>
      </c>
      <c r="P124" s="33">
        <v>0</v>
      </c>
      <c r="Q124" s="33">
        <v>0</v>
      </c>
      <c r="R124" s="33">
        <v>0</v>
      </c>
      <c r="S124" s="33">
        <v>0</v>
      </c>
      <c r="T124" s="97">
        <v>0</v>
      </c>
      <c r="U124" s="33">
        <v>0</v>
      </c>
      <c r="V124" s="33">
        <v>0</v>
      </c>
      <c r="W124" s="33">
        <v>0</v>
      </c>
      <c r="X124" s="33">
        <v>0</v>
      </c>
      <c r="Y124" s="33">
        <v>0</v>
      </c>
      <c r="Z124" s="33">
        <v>0</v>
      </c>
      <c r="AA124" s="33">
        <v>0</v>
      </c>
      <c r="AB124" s="104">
        <v>0</v>
      </c>
      <c r="AC124" s="33">
        <v>0</v>
      </c>
      <c r="AD124" s="33">
        <v>0</v>
      </c>
      <c r="AE124" s="33">
        <v>0</v>
      </c>
      <c r="AF124" s="33">
        <v>0</v>
      </c>
      <c r="AG124" s="33">
        <v>0</v>
      </c>
      <c r="AH124" s="33">
        <v>0</v>
      </c>
      <c r="AI124" s="33">
        <v>0</v>
      </c>
      <c r="AJ124" s="33">
        <v>0</v>
      </c>
      <c r="AK124" s="33">
        <v>0</v>
      </c>
      <c r="AL124" s="33">
        <v>0</v>
      </c>
      <c r="AM124" s="33">
        <v>0</v>
      </c>
      <c r="AN124" s="33">
        <v>0</v>
      </c>
      <c r="AO124" s="33">
        <v>0</v>
      </c>
      <c r="AP124" s="33">
        <v>0</v>
      </c>
      <c r="AQ124" s="33">
        <v>0</v>
      </c>
      <c r="AR124" s="33">
        <v>0</v>
      </c>
      <c r="AS124" s="33">
        <v>0</v>
      </c>
      <c r="AT124" s="33">
        <v>0</v>
      </c>
      <c r="AU124" s="33">
        <v>0</v>
      </c>
      <c r="AV124" s="33">
        <v>0</v>
      </c>
      <c r="AW124" s="33">
        <v>0</v>
      </c>
      <c r="AX124" s="33">
        <v>0</v>
      </c>
      <c r="AY124" s="33">
        <v>0</v>
      </c>
      <c r="AZ124" s="33">
        <v>0</v>
      </c>
      <c r="BA124" s="33">
        <v>0</v>
      </c>
      <c r="BB124" s="33">
        <v>0</v>
      </c>
      <c r="BC124" s="33">
        <v>0</v>
      </c>
      <c r="BD124" s="33">
        <v>0</v>
      </c>
      <c r="BE124" s="33">
        <v>0</v>
      </c>
      <c r="BF124" s="33">
        <v>0</v>
      </c>
      <c r="BG124" s="33">
        <v>0</v>
      </c>
      <c r="BH124" s="33">
        <v>0</v>
      </c>
      <c r="BI124" s="33">
        <v>0</v>
      </c>
      <c r="BJ124" s="33">
        <v>0</v>
      </c>
      <c r="BK124" s="33">
        <v>0</v>
      </c>
      <c r="BL124" s="33">
        <v>0</v>
      </c>
      <c r="BM124" s="33">
        <v>0</v>
      </c>
      <c r="BN124" s="33">
        <v>0</v>
      </c>
      <c r="BO124" s="33">
        <v>0</v>
      </c>
      <c r="BP124" s="33">
        <v>0</v>
      </c>
      <c r="BQ124" s="33">
        <v>0</v>
      </c>
      <c r="BR124" s="33">
        <v>0</v>
      </c>
      <c r="BS124" s="33">
        <v>0</v>
      </c>
      <c r="BT124" s="33">
        <v>0</v>
      </c>
      <c r="BU124" s="33">
        <v>0</v>
      </c>
      <c r="BV124" s="33">
        <v>0</v>
      </c>
      <c r="BW124" s="33">
        <v>0</v>
      </c>
      <c r="BX124" s="33">
        <v>0</v>
      </c>
      <c r="BY124" s="33">
        <v>0</v>
      </c>
      <c r="BZ124" s="33">
        <v>0</v>
      </c>
      <c r="CA124" s="33">
        <v>0</v>
      </c>
      <c r="CB124" s="33">
        <v>0</v>
      </c>
      <c r="CC124" s="33">
        <v>0</v>
      </c>
      <c r="CD124" s="33">
        <v>0</v>
      </c>
      <c r="CE124" s="33">
        <v>0</v>
      </c>
      <c r="CF124" s="33">
        <v>0</v>
      </c>
      <c r="CG124" s="33">
        <v>0</v>
      </c>
      <c r="CH124" s="33">
        <v>0</v>
      </c>
      <c r="CI124" s="33">
        <v>0</v>
      </c>
      <c r="CJ124" s="33">
        <v>0</v>
      </c>
      <c r="CK124" s="33">
        <v>0</v>
      </c>
      <c r="CL124" s="33">
        <v>0</v>
      </c>
      <c r="CM124" s="33">
        <v>0</v>
      </c>
      <c r="CN124" s="33">
        <v>0</v>
      </c>
      <c r="CO124" s="33">
        <v>0</v>
      </c>
      <c r="CP124" s="33">
        <v>0</v>
      </c>
      <c r="CQ124" s="33">
        <v>0</v>
      </c>
      <c r="CR124" s="33">
        <v>3.7972700000000002E-3</v>
      </c>
      <c r="CS124" s="33">
        <v>0</v>
      </c>
      <c r="CT124" s="33">
        <v>0</v>
      </c>
      <c r="CU124" s="33">
        <v>0</v>
      </c>
      <c r="CV124" s="33">
        <v>0</v>
      </c>
      <c r="CW124" s="33">
        <v>0</v>
      </c>
      <c r="CX124" s="33">
        <v>0</v>
      </c>
      <c r="CY124" s="33">
        <v>0</v>
      </c>
      <c r="CZ124" s="33">
        <v>0</v>
      </c>
      <c r="DA124" s="33">
        <v>0</v>
      </c>
      <c r="DB124" s="33">
        <v>0</v>
      </c>
      <c r="DC124" s="33">
        <v>0</v>
      </c>
      <c r="DD124" s="33">
        <v>0</v>
      </c>
      <c r="DE124" s="33">
        <v>0</v>
      </c>
      <c r="DF124" s="33">
        <v>0</v>
      </c>
      <c r="DG124" s="33">
        <v>0</v>
      </c>
      <c r="DH124" s="33">
        <v>0</v>
      </c>
      <c r="DI124" s="33">
        <v>0</v>
      </c>
      <c r="DJ124" s="33">
        <v>0</v>
      </c>
      <c r="DK124" s="33">
        <v>0</v>
      </c>
      <c r="DL124" s="33">
        <v>0</v>
      </c>
      <c r="DM124" s="33">
        <v>0</v>
      </c>
      <c r="DN124" s="33">
        <v>0</v>
      </c>
      <c r="DO124" s="33">
        <v>0.56043818999999995</v>
      </c>
      <c r="DP124" s="33">
        <v>0.56624909999999995</v>
      </c>
      <c r="DQ124" s="33">
        <v>0</v>
      </c>
      <c r="DR124" s="33">
        <v>0.43714266000000002</v>
      </c>
      <c r="DS124" s="33">
        <v>0</v>
      </c>
      <c r="DT124" s="33">
        <v>0</v>
      </c>
      <c r="DU124" s="33">
        <v>0</v>
      </c>
      <c r="DV124" s="33">
        <v>0.19022902999999999</v>
      </c>
      <c r="DW124" s="33">
        <v>0</v>
      </c>
      <c r="DX124" s="33">
        <v>0</v>
      </c>
      <c r="DY124" s="33">
        <v>0</v>
      </c>
      <c r="DZ124" s="33">
        <v>0</v>
      </c>
      <c r="EA124" s="33">
        <v>0</v>
      </c>
      <c r="EB124" s="33">
        <v>0</v>
      </c>
      <c r="EC124" s="33">
        <v>0</v>
      </c>
      <c r="ED124" s="33">
        <v>0</v>
      </c>
      <c r="EE124" s="33">
        <v>0</v>
      </c>
      <c r="EF124" s="33">
        <v>0</v>
      </c>
      <c r="EG124" s="33">
        <v>0</v>
      </c>
      <c r="EH124" s="33">
        <v>0</v>
      </c>
      <c r="EI124" s="33">
        <v>0</v>
      </c>
      <c r="EJ124" s="33">
        <v>0</v>
      </c>
      <c r="EK124" s="33">
        <v>0</v>
      </c>
      <c r="EL124" s="33">
        <v>0</v>
      </c>
      <c r="EM124" s="33">
        <v>0</v>
      </c>
      <c r="EN124" s="33">
        <v>0</v>
      </c>
      <c r="EO124" s="33">
        <v>0</v>
      </c>
      <c r="EP124" s="33">
        <v>0</v>
      </c>
      <c r="EQ124" s="33">
        <v>0</v>
      </c>
      <c r="ER124" s="33">
        <v>0</v>
      </c>
      <c r="ES124" s="33">
        <v>3.6739999999999997E-5</v>
      </c>
      <c r="ET124" s="33">
        <v>0</v>
      </c>
      <c r="EU124" s="33">
        <v>1.1807E-4</v>
      </c>
      <c r="EV124" s="33">
        <v>2.8957000000000001E-4</v>
      </c>
      <c r="EW124" s="33">
        <v>0</v>
      </c>
      <c r="EX124" s="33">
        <v>0</v>
      </c>
      <c r="EY124" s="33">
        <v>0</v>
      </c>
      <c r="EZ124" s="33">
        <v>0</v>
      </c>
      <c r="FA124" s="33">
        <v>0</v>
      </c>
      <c r="FB124" s="33">
        <v>0</v>
      </c>
      <c r="FC124" s="33">
        <v>0</v>
      </c>
      <c r="FD124" s="33">
        <v>0</v>
      </c>
      <c r="FE124" s="33">
        <v>0</v>
      </c>
      <c r="FF124" s="33">
        <v>0</v>
      </c>
      <c r="FG124" s="33">
        <v>0</v>
      </c>
      <c r="FH124" s="33">
        <v>0</v>
      </c>
      <c r="FI124" s="33">
        <v>0</v>
      </c>
      <c r="FJ124" s="33">
        <v>0</v>
      </c>
      <c r="FK124" s="33">
        <v>0</v>
      </c>
      <c r="FL124" s="33">
        <v>0</v>
      </c>
      <c r="FM124" s="33">
        <v>0</v>
      </c>
      <c r="FN124" s="33">
        <v>0</v>
      </c>
      <c r="FO124" s="33">
        <v>0</v>
      </c>
      <c r="FP124" s="33">
        <v>0</v>
      </c>
      <c r="FQ124" s="33">
        <v>0</v>
      </c>
      <c r="FR124" s="33">
        <v>0</v>
      </c>
      <c r="FS124" s="33">
        <v>0</v>
      </c>
      <c r="FT124" s="33">
        <v>0</v>
      </c>
      <c r="FU124" s="33">
        <v>0</v>
      </c>
      <c r="FV124" s="33">
        <v>0</v>
      </c>
      <c r="FW124" s="33">
        <v>0</v>
      </c>
      <c r="FX124" s="33">
        <v>0</v>
      </c>
      <c r="FY124" s="33">
        <v>0</v>
      </c>
      <c r="FZ124" s="33">
        <v>0.27967305999999997</v>
      </c>
      <c r="GA124" s="33">
        <v>0</v>
      </c>
      <c r="GB124" s="33">
        <v>0</v>
      </c>
      <c r="GC124" s="33">
        <v>0</v>
      </c>
      <c r="GD124" s="33">
        <v>0</v>
      </c>
      <c r="GE124" s="33">
        <v>0</v>
      </c>
      <c r="GF124" s="33">
        <v>0</v>
      </c>
      <c r="GG124" s="33">
        <v>0</v>
      </c>
      <c r="GH124" s="33">
        <v>0</v>
      </c>
      <c r="GI124" s="34">
        <v>0</v>
      </c>
    </row>
    <row r="125" spans="1:193" ht="15" customHeight="1">
      <c r="A125" s="18" t="s">
        <v>119</v>
      </c>
      <c r="B125" s="47" t="s">
        <v>327</v>
      </c>
      <c r="C125" s="32">
        <v>0</v>
      </c>
      <c r="D125" s="33">
        <v>0</v>
      </c>
      <c r="E125" s="33">
        <v>0</v>
      </c>
      <c r="F125" s="33">
        <v>0</v>
      </c>
      <c r="G125" s="33">
        <v>0</v>
      </c>
      <c r="H125" s="33">
        <v>0</v>
      </c>
      <c r="I125" s="33">
        <v>0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97">
        <v>5.1347339999999998E-2</v>
      </c>
      <c r="U125" s="33">
        <v>4.5385E-3</v>
      </c>
      <c r="V125" s="33">
        <v>0</v>
      </c>
      <c r="W125" s="33">
        <v>0</v>
      </c>
      <c r="X125" s="33">
        <v>6.5069999999999999E-5</v>
      </c>
      <c r="Y125" s="33">
        <v>0</v>
      </c>
      <c r="Z125" s="33">
        <v>0</v>
      </c>
      <c r="AA125" s="33">
        <v>0</v>
      </c>
      <c r="AB125" s="104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33">
        <v>0</v>
      </c>
      <c r="AM125" s="33">
        <v>0</v>
      </c>
      <c r="AN125" s="33">
        <v>0</v>
      </c>
      <c r="AO125" s="33">
        <v>0</v>
      </c>
      <c r="AP125" s="33">
        <v>0</v>
      </c>
      <c r="AQ125" s="33">
        <v>0</v>
      </c>
      <c r="AR125" s="33">
        <v>0</v>
      </c>
      <c r="AS125" s="33">
        <v>0</v>
      </c>
      <c r="AT125" s="33">
        <v>0</v>
      </c>
      <c r="AU125" s="33">
        <v>0</v>
      </c>
      <c r="AV125" s="33">
        <v>0</v>
      </c>
      <c r="AW125" s="33">
        <v>0</v>
      </c>
      <c r="AX125" s="33">
        <v>0</v>
      </c>
      <c r="AY125" s="33">
        <v>0</v>
      </c>
      <c r="AZ125" s="33">
        <v>0</v>
      </c>
      <c r="BA125" s="33">
        <v>0</v>
      </c>
      <c r="BB125" s="33">
        <v>0</v>
      </c>
      <c r="BC125" s="33">
        <v>0</v>
      </c>
      <c r="BD125" s="33">
        <v>0</v>
      </c>
      <c r="BE125" s="33">
        <v>0</v>
      </c>
      <c r="BF125" s="33">
        <v>0</v>
      </c>
      <c r="BG125" s="33">
        <v>0</v>
      </c>
      <c r="BH125" s="33">
        <v>0</v>
      </c>
      <c r="BI125" s="33">
        <v>0</v>
      </c>
      <c r="BJ125" s="33">
        <v>0</v>
      </c>
      <c r="BK125" s="33">
        <v>0</v>
      </c>
      <c r="BL125" s="33">
        <v>0</v>
      </c>
      <c r="BM125" s="33">
        <v>0</v>
      </c>
      <c r="BN125" s="33">
        <v>0</v>
      </c>
      <c r="BO125" s="33">
        <v>0</v>
      </c>
      <c r="BP125" s="33">
        <v>0</v>
      </c>
      <c r="BQ125" s="33">
        <v>0</v>
      </c>
      <c r="BR125" s="33">
        <v>0</v>
      </c>
      <c r="BS125" s="33">
        <v>0</v>
      </c>
      <c r="BT125" s="33">
        <v>0</v>
      </c>
      <c r="BU125" s="33">
        <v>0</v>
      </c>
      <c r="BV125" s="33">
        <v>0</v>
      </c>
      <c r="BW125" s="33">
        <v>0</v>
      </c>
      <c r="BX125" s="33">
        <v>0</v>
      </c>
      <c r="BY125" s="33">
        <v>0</v>
      </c>
      <c r="BZ125" s="33">
        <v>0</v>
      </c>
      <c r="CA125" s="33">
        <v>0</v>
      </c>
      <c r="CB125" s="33">
        <v>0</v>
      </c>
      <c r="CC125" s="33">
        <v>0</v>
      </c>
      <c r="CD125" s="33">
        <v>0</v>
      </c>
      <c r="CE125" s="33">
        <v>0</v>
      </c>
      <c r="CF125" s="33">
        <v>0</v>
      </c>
      <c r="CG125" s="33">
        <v>0</v>
      </c>
      <c r="CH125" s="33">
        <v>0</v>
      </c>
      <c r="CI125" s="33">
        <v>0</v>
      </c>
      <c r="CJ125" s="33">
        <v>0</v>
      </c>
      <c r="CK125" s="33">
        <v>0</v>
      </c>
      <c r="CL125" s="33">
        <v>0</v>
      </c>
      <c r="CM125" s="33">
        <v>0</v>
      </c>
      <c r="CN125" s="33">
        <v>0</v>
      </c>
      <c r="CO125" s="33">
        <v>0</v>
      </c>
      <c r="CP125" s="33">
        <v>0</v>
      </c>
      <c r="CQ125" s="33">
        <v>0</v>
      </c>
      <c r="CR125" s="33">
        <v>0</v>
      </c>
      <c r="CS125" s="33">
        <v>0</v>
      </c>
      <c r="CT125" s="33">
        <v>0</v>
      </c>
      <c r="CU125" s="33">
        <v>0</v>
      </c>
      <c r="CV125" s="33">
        <v>0</v>
      </c>
      <c r="CW125" s="33">
        <v>0</v>
      </c>
      <c r="CX125" s="33">
        <v>0</v>
      </c>
      <c r="CY125" s="33">
        <v>0</v>
      </c>
      <c r="CZ125" s="33">
        <v>0</v>
      </c>
      <c r="DA125" s="33">
        <v>0</v>
      </c>
      <c r="DB125" s="33">
        <v>0</v>
      </c>
      <c r="DC125" s="33">
        <v>0</v>
      </c>
      <c r="DD125" s="33">
        <v>0</v>
      </c>
      <c r="DE125" s="33">
        <v>0</v>
      </c>
      <c r="DF125" s="33">
        <v>0</v>
      </c>
      <c r="DG125" s="33">
        <v>0</v>
      </c>
      <c r="DH125" s="33">
        <v>0</v>
      </c>
      <c r="DI125" s="33">
        <v>0</v>
      </c>
      <c r="DJ125" s="33">
        <v>0</v>
      </c>
      <c r="DK125" s="33">
        <v>0</v>
      </c>
      <c r="DL125" s="33">
        <v>0</v>
      </c>
      <c r="DM125" s="33">
        <v>0</v>
      </c>
      <c r="DN125" s="33">
        <v>0</v>
      </c>
      <c r="DO125" s="33">
        <v>0</v>
      </c>
      <c r="DP125" s="33">
        <v>0</v>
      </c>
      <c r="DQ125" s="33">
        <v>0</v>
      </c>
      <c r="DR125" s="33">
        <v>0</v>
      </c>
      <c r="DS125" s="33">
        <v>0.15286878000000001</v>
      </c>
      <c r="DT125" s="33">
        <v>0</v>
      </c>
      <c r="DU125" s="33">
        <v>0</v>
      </c>
      <c r="DV125" s="33">
        <v>0</v>
      </c>
      <c r="DW125" s="33">
        <v>0</v>
      </c>
      <c r="DX125" s="33">
        <v>0</v>
      </c>
      <c r="DY125" s="33">
        <v>0</v>
      </c>
      <c r="DZ125" s="33">
        <v>0</v>
      </c>
      <c r="EA125" s="33">
        <v>0</v>
      </c>
      <c r="EB125" s="33">
        <v>0</v>
      </c>
      <c r="EC125" s="33">
        <v>0</v>
      </c>
      <c r="ED125" s="33">
        <v>0</v>
      </c>
      <c r="EE125" s="33">
        <v>0</v>
      </c>
      <c r="EF125" s="33">
        <v>0</v>
      </c>
      <c r="EG125" s="33">
        <v>0</v>
      </c>
      <c r="EH125" s="33">
        <v>0</v>
      </c>
      <c r="EI125" s="33">
        <v>0</v>
      </c>
      <c r="EJ125" s="33">
        <v>0</v>
      </c>
      <c r="EK125" s="33">
        <v>0</v>
      </c>
      <c r="EL125" s="33">
        <v>0</v>
      </c>
      <c r="EM125" s="33">
        <v>0</v>
      </c>
      <c r="EN125" s="33">
        <v>0</v>
      </c>
      <c r="EO125" s="33">
        <v>0</v>
      </c>
      <c r="EP125" s="33">
        <v>0</v>
      </c>
      <c r="EQ125" s="33">
        <v>0</v>
      </c>
      <c r="ER125" s="33">
        <v>0</v>
      </c>
      <c r="ES125" s="33">
        <v>0</v>
      </c>
      <c r="ET125" s="33">
        <v>0</v>
      </c>
      <c r="EU125" s="33">
        <v>0</v>
      </c>
      <c r="EV125" s="33">
        <v>0</v>
      </c>
      <c r="EW125" s="33">
        <v>1.7262099999999999E-3</v>
      </c>
      <c r="EX125" s="33">
        <v>4.3316029999999998E-2</v>
      </c>
      <c r="EY125" s="33">
        <v>3.434881E-2</v>
      </c>
      <c r="EZ125" s="33">
        <v>0</v>
      </c>
      <c r="FA125" s="33">
        <v>0</v>
      </c>
      <c r="FB125" s="33">
        <v>0</v>
      </c>
      <c r="FC125" s="33">
        <v>0</v>
      </c>
      <c r="FD125" s="33">
        <v>8.4279999999999999E-5</v>
      </c>
      <c r="FE125" s="33">
        <v>0</v>
      </c>
      <c r="FF125" s="33">
        <v>0</v>
      </c>
      <c r="FG125" s="33">
        <v>0</v>
      </c>
      <c r="FH125" s="33">
        <v>0</v>
      </c>
      <c r="FI125" s="33">
        <v>0</v>
      </c>
      <c r="FJ125" s="33">
        <v>0</v>
      </c>
      <c r="FK125" s="33">
        <v>0</v>
      </c>
      <c r="FL125" s="33">
        <v>1.7048899999999999E-3</v>
      </c>
      <c r="FM125" s="33">
        <v>1.7506999999999999E-4</v>
      </c>
      <c r="FN125" s="33">
        <v>1.4569999999999999E-5</v>
      </c>
      <c r="FO125" s="33">
        <v>4.9976000000000003E-4</v>
      </c>
      <c r="FP125" s="33">
        <v>1.3854000000000001E-4</v>
      </c>
      <c r="FQ125" s="33">
        <v>0</v>
      </c>
      <c r="FR125" s="33">
        <v>0</v>
      </c>
      <c r="FS125" s="33">
        <v>0</v>
      </c>
      <c r="FT125" s="33">
        <v>0</v>
      </c>
      <c r="FU125" s="33">
        <v>0</v>
      </c>
      <c r="FV125" s="33">
        <v>0</v>
      </c>
      <c r="FW125" s="33">
        <v>7.0999999999999998E-6</v>
      </c>
      <c r="FX125" s="33">
        <v>0</v>
      </c>
      <c r="FY125" s="33">
        <v>0</v>
      </c>
      <c r="FZ125" s="33">
        <v>0</v>
      </c>
      <c r="GA125" s="33">
        <v>0</v>
      </c>
      <c r="GB125" s="33">
        <v>6.7000000000000004E-7</v>
      </c>
      <c r="GC125" s="33">
        <v>0</v>
      </c>
      <c r="GD125" s="33">
        <v>0</v>
      </c>
      <c r="GE125" s="33">
        <v>0</v>
      </c>
      <c r="GF125" s="33">
        <v>8.8100000000000004E-6</v>
      </c>
      <c r="GG125" s="33">
        <v>0</v>
      </c>
      <c r="GH125" s="33">
        <v>0</v>
      </c>
      <c r="GI125" s="34">
        <v>0</v>
      </c>
    </row>
    <row r="126" spans="1:193" ht="15" customHeight="1">
      <c r="A126" s="18" t="s">
        <v>120</v>
      </c>
      <c r="B126" s="47" t="s">
        <v>328</v>
      </c>
      <c r="C126" s="32">
        <v>0</v>
      </c>
      <c r="D126" s="33">
        <v>0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97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104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</v>
      </c>
      <c r="AJ126" s="33">
        <v>0</v>
      </c>
      <c r="AK126" s="33">
        <v>0</v>
      </c>
      <c r="AL126" s="33">
        <v>0</v>
      </c>
      <c r="AM126" s="33">
        <v>0</v>
      </c>
      <c r="AN126" s="33">
        <v>0</v>
      </c>
      <c r="AO126" s="33">
        <v>0</v>
      </c>
      <c r="AP126" s="33">
        <v>0</v>
      </c>
      <c r="AQ126" s="33">
        <v>0</v>
      </c>
      <c r="AR126" s="33">
        <v>0</v>
      </c>
      <c r="AS126" s="33">
        <v>0</v>
      </c>
      <c r="AT126" s="33">
        <v>0</v>
      </c>
      <c r="AU126" s="33">
        <v>0</v>
      </c>
      <c r="AV126" s="33">
        <v>0</v>
      </c>
      <c r="AW126" s="33">
        <v>0</v>
      </c>
      <c r="AX126" s="33">
        <v>0</v>
      </c>
      <c r="AY126" s="33">
        <v>0</v>
      </c>
      <c r="AZ126" s="33">
        <v>0</v>
      </c>
      <c r="BA126" s="33">
        <v>0</v>
      </c>
      <c r="BB126" s="33">
        <v>0</v>
      </c>
      <c r="BC126" s="33">
        <v>0</v>
      </c>
      <c r="BD126" s="33">
        <v>0</v>
      </c>
      <c r="BE126" s="33">
        <v>0</v>
      </c>
      <c r="BF126" s="33">
        <v>0</v>
      </c>
      <c r="BG126" s="33">
        <v>0</v>
      </c>
      <c r="BH126" s="33">
        <v>0</v>
      </c>
      <c r="BI126" s="33">
        <v>0</v>
      </c>
      <c r="BJ126" s="33">
        <v>0</v>
      </c>
      <c r="BK126" s="33">
        <v>0</v>
      </c>
      <c r="BL126" s="33">
        <v>0</v>
      </c>
      <c r="BM126" s="33">
        <v>0</v>
      </c>
      <c r="BN126" s="33">
        <v>0</v>
      </c>
      <c r="BO126" s="33">
        <v>0</v>
      </c>
      <c r="BP126" s="33">
        <v>0</v>
      </c>
      <c r="BQ126" s="33">
        <v>0</v>
      </c>
      <c r="BR126" s="33">
        <v>0</v>
      </c>
      <c r="BS126" s="33">
        <v>0</v>
      </c>
      <c r="BT126" s="33">
        <v>0</v>
      </c>
      <c r="BU126" s="33">
        <v>0</v>
      </c>
      <c r="BV126" s="33">
        <v>0</v>
      </c>
      <c r="BW126" s="33">
        <v>0</v>
      </c>
      <c r="BX126" s="33">
        <v>0</v>
      </c>
      <c r="BY126" s="33">
        <v>0</v>
      </c>
      <c r="BZ126" s="33">
        <v>0</v>
      </c>
      <c r="CA126" s="33">
        <v>0</v>
      </c>
      <c r="CB126" s="33">
        <v>0</v>
      </c>
      <c r="CC126" s="33">
        <v>0</v>
      </c>
      <c r="CD126" s="33">
        <v>0</v>
      </c>
      <c r="CE126" s="33">
        <v>0</v>
      </c>
      <c r="CF126" s="33">
        <v>0</v>
      </c>
      <c r="CG126" s="33">
        <v>0</v>
      </c>
      <c r="CH126" s="33">
        <v>0</v>
      </c>
      <c r="CI126" s="33">
        <v>0</v>
      </c>
      <c r="CJ126" s="33">
        <v>0</v>
      </c>
      <c r="CK126" s="33">
        <v>0</v>
      </c>
      <c r="CL126" s="33">
        <v>0</v>
      </c>
      <c r="CM126" s="33">
        <v>0</v>
      </c>
      <c r="CN126" s="33">
        <v>0</v>
      </c>
      <c r="CO126" s="33">
        <v>0</v>
      </c>
      <c r="CP126" s="33">
        <v>0</v>
      </c>
      <c r="CQ126" s="33">
        <v>0</v>
      </c>
      <c r="CR126" s="33">
        <v>0</v>
      </c>
      <c r="CS126" s="33">
        <v>0</v>
      </c>
      <c r="CT126" s="33">
        <v>0</v>
      </c>
      <c r="CU126" s="33">
        <v>0</v>
      </c>
      <c r="CV126" s="33">
        <v>0</v>
      </c>
      <c r="CW126" s="33">
        <v>0</v>
      </c>
      <c r="CX126" s="33">
        <v>0</v>
      </c>
      <c r="CY126" s="33">
        <v>0</v>
      </c>
      <c r="CZ126" s="33">
        <v>0</v>
      </c>
      <c r="DA126" s="33">
        <v>0</v>
      </c>
      <c r="DB126" s="33">
        <v>0</v>
      </c>
      <c r="DC126" s="33">
        <v>0</v>
      </c>
      <c r="DD126" s="33">
        <v>0</v>
      </c>
      <c r="DE126" s="33">
        <v>0</v>
      </c>
      <c r="DF126" s="33">
        <v>0</v>
      </c>
      <c r="DG126" s="33">
        <v>0</v>
      </c>
      <c r="DH126" s="33">
        <v>0</v>
      </c>
      <c r="DI126" s="33">
        <v>0</v>
      </c>
      <c r="DJ126" s="33">
        <v>0</v>
      </c>
      <c r="DK126" s="33">
        <v>0</v>
      </c>
      <c r="DL126" s="33">
        <v>0</v>
      </c>
      <c r="DM126" s="33">
        <v>0</v>
      </c>
      <c r="DN126" s="33">
        <v>0</v>
      </c>
      <c r="DO126" s="33">
        <v>0</v>
      </c>
      <c r="DP126" s="33">
        <v>0</v>
      </c>
      <c r="DQ126" s="33">
        <v>0</v>
      </c>
      <c r="DR126" s="33">
        <v>0</v>
      </c>
      <c r="DS126" s="33">
        <v>0</v>
      </c>
      <c r="DT126" s="33">
        <v>0.27898642000000001</v>
      </c>
      <c r="DU126" s="33">
        <v>0</v>
      </c>
      <c r="DV126" s="33">
        <v>0</v>
      </c>
      <c r="DW126" s="33">
        <v>0</v>
      </c>
      <c r="DX126" s="33">
        <v>0</v>
      </c>
      <c r="DY126" s="33">
        <v>0</v>
      </c>
      <c r="DZ126" s="33">
        <v>0</v>
      </c>
      <c r="EA126" s="33">
        <v>0</v>
      </c>
      <c r="EB126" s="33">
        <v>0</v>
      </c>
      <c r="EC126" s="33">
        <v>0</v>
      </c>
      <c r="ED126" s="33">
        <v>0</v>
      </c>
      <c r="EE126" s="33">
        <v>0</v>
      </c>
      <c r="EF126" s="33">
        <v>0</v>
      </c>
      <c r="EG126" s="33">
        <v>0</v>
      </c>
      <c r="EH126" s="33">
        <v>0</v>
      </c>
      <c r="EI126" s="33">
        <v>0</v>
      </c>
      <c r="EJ126" s="33">
        <v>0</v>
      </c>
      <c r="EK126" s="33">
        <v>0</v>
      </c>
      <c r="EL126" s="33">
        <v>0</v>
      </c>
      <c r="EM126" s="33">
        <v>0</v>
      </c>
      <c r="EN126" s="33">
        <v>0</v>
      </c>
      <c r="EO126" s="33">
        <v>0</v>
      </c>
      <c r="EP126" s="33">
        <v>0</v>
      </c>
      <c r="EQ126" s="33">
        <v>5.7789819999999999E-2</v>
      </c>
      <c r="ER126" s="33">
        <v>0.15517976</v>
      </c>
      <c r="ES126" s="33">
        <v>0</v>
      </c>
      <c r="ET126" s="33">
        <v>0</v>
      </c>
      <c r="EU126" s="33">
        <v>0</v>
      </c>
      <c r="EV126" s="33">
        <v>0</v>
      </c>
      <c r="EW126" s="33">
        <v>0</v>
      </c>
      <c r="EX126" s="33">
        <v>0</v>
      </c>
      <c r="EY126" s="33">
        <v>0</v>
      </c>
      <c r="EZ126" s="33">
        <v>0</v>
      </c>
      <c r="FA126" s="33">
        <v>0</v>
      </c>
      <c r="FB126" s="33">
        <v>0</v>
      </c>
      <c r="FC126" s="33">
        <v>0</v>
      </c>
      <c r="FD126" s="33">
        <v>0</v>
      </c>
      <c r="FE126" s="33">
        <v>0</v>
      </c>
      <c r="FF126" s="33">
        <v>0</v>
      </c>
      <c r="FG126" s="33">
        <v>0</v>
      </c>
      <c r="FH126" s="33">
        <v>0</v>
      </c>
      <c r="FI126" s="33">
        <v>0</v>
      </c>
      <c r="FJ126" s="33">
        <v>0</v>
      </c>
      <c r="FK126" s="33">
        <v>0</v>
      </c>
      <c r="FL126" s="33">
        <v>0</v>
      </c>
      <c r="FM126" s="33">
        <v>0</v>
      </c>
      <c r="FN126" s="33">
        <v>0</v>
      </c>
      <c r="FO126" s="33">
        <v>0</v>
      </c>
      <c r="FP126" s="33">
        <v>0</v>
      </c>
      <c r="FQ126" s="33">
        <v>0</v>
      </c>
      <c r="FR126" s="33">
        <v>0</v>
      </c>
      <c r="FS126" s="33">
        <v>0</v>
      </c>
      <c r="FT126" s="33">
        <v>0</v>
      </c>
      <c r="FU126" s="33">
        <v>0</v>
      </c>
      <c r="FV126" s="33">
        <v>0</v>
      </c>
      <c r="FW126" s="33">
        <v>0</v>
      </c>
      <c r="FX126" s="33">
        <v>0</v>
      </c>
      <c r="FY126" s="33">
        <v>0</v>
      </c>
      <c r="FZ126" s="33">
        <v>0</v>
      </c>
      <c r="GA126" s="33">
        <v>0</v>
      </c>
      <c r="GB126" s="33">
        <v>0</v>
      </c>
      <c r="GC126" s="33">
        <v>0</v>
      </c>
      <c r="GD126" s="33">
        <v>0</v>
      </c>
      <c r="GE126" s="33">
        <v>0</v>
      </c>
      <c r="GF126" s="33">
        <v>0</v>
      </c>
      <c r="GG126" s="33">
        <v>0</v>
      </c>
      <c r="GH126" s="33">
        <v>0</v>
      </c>
      <c r="GI126" s="34">
        <v>0</v>
      </c>
      <c r="GJ126" s="173"/>
      <c r="GK126" s="173"/>
    </row>
    <row r="127" spans="1:193" ht="15" customHeight="1">
      <c r="A127" s="18" t="s">
        <v>121</v>
      </c>
      <c r="B127" s="47" t="s">
        <v>329</v>
      </c>
      <c r="C127" s="32">
        <v>0</v>
      </c>
      <c r="D127" s="33">
        <v>0</v>
      </c>
      <c r="E127" s="33">
        <v>0</v>
      </c>
      <c r="F127" s="33">
        <v>0</v>
      </c>
      <c r="G127" s="33">
        <v>0</v>
      </c>
      <c r="H127" s="33">
        <v>0</v>
      </c>
      <c r="I127" s="33">
        <v>0</v>
      </c>
      <c r="J127" s="33">
        <v>0</v>
      </c>
      <c r="K127" s="33">
        <v>0</v>
      </c>
      <c r="L127" s="33">
        <v>0</v>
      </c>
      <c r="M127" s="33">
        <v>0</v>
      </c>
      <c r="N127" s="33">
        <v>0</v>
      </c>
      <c r="O127" s="33">
        <v>0</v>
      </c>
      <c r="P127" s="33">
        <v>0</v>
      </c>
      <c r="Q127" s="33">
        <v>0</v>
      </c>
      <c r="R127" s="33">
        <v>0</v>
      </c>
      <c r="S127" s="33">
        <v>0</v>
      </c>
      <c r="T127" s="97">
        <v>0</v>
      </c>
      <c r="U127" s="33">
        <v>0</v>
      </c>
      <c r="V127" s="33">
        <v>0</v>
      </c>
      <c r="W127" s="33">
        <v>0</v>
      </c>
      <c r="X127" s="33">
        <v>0</v>
      </c>
      <c r="Y127" s="33">
        <v>0</v>
      </c>
      <c r="Z127" s="33">
        <v>0</v>
      </c>
      <c r="AA127" s="33">
        <v>0</v>
      </c>
      <c r="AB127" s="104">
        <v>0</v>
      </c>
      <c r="AC127" s="33">
        <v>0</v>
      </c>
      <c r="AD127" s="33">
        <v>0</v>
      </c>
      <c r="AE127" s="33">
        <v>0</v>
      </c>
      <c r="AF127" s="33">
        <v>0</v>
      </c>
      <c r="AG127" s="33">
        <v>0</v>
      </c>
      <c r="AH127" s="33">
        <v>0</v>
      </c>
      <c r="AI127" s="33">
        <v>0</v>
      </c>
      <c r="AJ127" s="33">
        <v>0</v>
      </c>
      <c r="AK127" s="33">
        <v>0</v>
      </c>
      <c r="AL127" s="33">
        <v>0</v>
      </c>
      <c r="AM127" s="33">
        <v>0</v>
      </c>
      <c r="AN127" s="33">
        <v>0</v>
      </c>
      <c r="AO127" s="33">
        <v>0</v>
      </c>
      <c r="AP127" s="33">
        <v>0</v>
      </c>
      <c r="AQ127" s="33">
        <v>0</v>
      </c>
      <c r="AR127" s="33">
        <v>0</v>
      </c>
      <c r="AS127" s="33">
        <v>0</v>
      </c>
      <c r="AT127" s="33">
        <v>0</v>
      </c>
      <c r="AU127" s="33">
        <v>0</v>
      </c>
      <c r="AV127" s="33">
        <v>0</v>
      </c>
      <c r="AW127" s="33">
        <v>0</v>
      </c>
      <c r="AX127" s="33">
        <v>0</v>
      </c>
      <c r="AY127" s="33">
        <v>0</v>
      </c>
      <c r="AZ127" s="33">
        <v>0</v>
      </c>
      <c r="BA127" s="33">
        <v>0</v>
      </c>
      <c r="BB127" s="33">
        <v>0</v>
      </c>
      <c r="BC127" s="33">
        <v>0</v>
      </c>
      <c r="BD127" s="33">
        <v>0</v>
      </c>
      <c r="BE127" s="33">
        <v>0</v>
      </c>
      <c r="BF127" s="33">
        <v>0</v>
      </c>
      <c r="BG127" s="33">
        <v>0</v>
      </c>
      <c r="BH127" s="33">
        <v>0</v>
      </c>
      <c r="BI127" s="33">
        <v>0</v>
      </c>
      <c r="BJ127" s="33">
        <v>0</v>
      </c>
      <c r="BK127" s="33">
        <v>0</v>
      </c>
      <c r="BL127" s="33">
        <v>0</v>
      </c>
      <c r="BM127" s="33">
        <v>0</v>
      </c>
      <c r="BN127" s="33">
        <v>0</v>
      </c>
      <c r="BO127" s="33">
        <v>0</v>
      </c>
      <c r="BP127" s="33">
        <v>0</v>
      </c>
      <c r="BQ127" s="33">
        <v>0</v>
      </c>
      <c r="BR127" s="33">
        <v>0</v>
      </c>
      <c r="BS127" s="33">
        <v>0</v>
      </c>
      <c r="BT127" s="33">
        <v>0</v>
      </c>
      <c r="BU127" s="33">
        <v>0</v>
      </c>
      <c r="BV127" s="33">
        <v>0</v>
      </c>
      <c r="BW127" s="33">
        <v>0</v>
      </c>
      <c r="BX127" s="33">
        <v>0</v>
      </c>
      <c r="BY127" s="33">
        <v>0</v>
      </c>
      <c r="BZ127" s="33">
        <v>0</v>
      </c>
      <c r="CA127" s="33">
        <v>0</v>
      </c>
      <c r="CB127" s="33">
        <v>0</v>
      </c>
      <c r="CC127" s="33">
        <v>0</v>
      </c>
      <c r="CD127" s="33">
        <v>0</v>
      </c>
      <c r="CE127" s="33">
        <v>0</v>
      </c>
      <c r="CF127" s="33">
        <v>0</v>
      </c>
      <c r="CG127" s="33">
        <v>0</v>
      </c>
      <c r="CH127" s="33">
        <v>0</v>
      </c>
      <c r="CI127" s="33">
        <v>0</v>
      </c>
      <c r="CJ127" s="33">
        <v>0</v>
      </c>
      <c r="CK127" s="33">
        <v>0</v>
      </c>
      <c r="CL127" s="33">
        <v>0</v>
      </c>
      <c r="CM127" s="33">
        <v>0</v>
      </c>
      <c r="CN127" s="33">
        <v>0</v>
      </c>
      <c r="CO127" s="33">
        <v>0</v>
      </c>
      <c r="CP127" s="33">
        <v>0</v>
      </c>
      <c r="CQ127" s="33">
        <v>0</v>
      </c>
      <c r="CR127" s="33">
        <v>0</v>
      </c>
      <c r="CS127" s="33">
        <v>0</v>
      </c>
      <c r="CT127" s="33">
        <v>0</v>
      </c>
      <c r="CU127" s="33">
        <v>0</v>
      </c>
      <c r="CV127" s="33">
        <v>0</v>
      </c>
      <c r="CW127" s="33">
        <v>0</v>
      </c>
      <c r="CX127" s="33">
        <v>0</v>
      </c>
      <c r="CY127" s="33">
        <v>0</v>
      </c>
      <c r="CZ127" s="33">
        <v>0</v>
      </c>
      <c r="DA127" s="33">
        <v>0</v>
      </c>
      <c r="DB127" s="33">
        <v>0</v>
      </c>
      <c r="DC127" s="33">
        <v>0</v>
      </c>
      <c r="DD127" s="33">
        <v>0</v>
      </c>
      <c r="DE127" s="33">
        <v>0</v>
      </c>
      <c r="DF127" s="33">
        <v>0</v>
      </c>
      <c r="DG127" s="33">
        <v>0</v>
      </c>
      <c r="DH127" s="33">
        <v>0</v>
      </c>
      <c r="DI127" s="33">
        <v>0</v>
      </c>
      <c r="DJ127" s="33">
        <v>0</v>
      </c>
      <c r="DK127" s="33">
        <v>0</v>
      </c>
      <c r="DL127" s="33">
        <v>0</v>
      </c>
      <c r="DM127" s="33">
        <v>0</v>
      </c>
      <c r="DN127" s="33">
        <v>0</v>
      </c>
      <c r="DO127" s="33">
        <v>0</v>
      </c>
      <c r="DP127" s="33">
        <v>0</v>
      </c>
      <c r="DQ127" s="33">
        <v>0</v>
      </c>
      <c r="DR127" s="33">
        <v>0</v>
      </c>
      <c r="DS127" s="33">
        <v>0</v>
      </c>
      <c r="DT127" s="33">
        <v>0</v>
      </c>
      <c r="DU127" s="33">
        <v>0.29130141999999998</v>
      </c>
      <c r="DV127" s="33">
        <v>0</v>
      </c>
      <c r="DW127" s="33">
        <v>0</v>
      </c>
      <c r="DX127" s="33">
        <v>0</v>
      </c>
      <c r="DY127" s="33">
        <v>0</v>
      </c>
      <c r="DZ127" s="33">
        <v>0</v>
      </c>
      <c r="EA127" s="33">
        <v>0</v>
      </c>
      <c r="EB127" s="33">
        <v>0</v>
      </c>
      <c r="EC127" s="33">
        <v>0</v>
      </c>
      <c r="ED127" s="33">
        <v>0</v>
      </c>
      <c r="EE127" s="33">
        <v>0</v>
      </c>
      <c r="EF127" s="33">
        <v>0</v>
      </c>
      <c r="EG127" s="33">
        <v>0</v>
      </c>
      <c r="EH127" s="33">
        <v>0</v>
      </c>
      <c r="EI127" s="33">
        <v>0</v>
      </c>
      <c r="EJ127" s="33">
        <v>0</v>
      </c>
      <c r="EK127" s="33">
        <v>0</v>
      </c>
      <c r="EL127" s="33">
        <v>0</v>
      </c>
      <c r="EM127" s="33">
        <v>0</v>
      </c>
      <c r="EN127" s="33">
        <v>0</v>
      </c>
      <c r="EO127" s="33">
        <v>0</v>
      </c>
      <c r="EP127" s="33">
        <v>0</v>
      </c>
      <c r="EQ127" s="33">
        <v>0</v>
      </c>
      <c r="ER127" s="33">
        <v>0</v>
      </c>
      <c r="ES127" s="33">
        <v>0</v>
      </c>
      <c r="ET127" s="33">
        <v>0</v>
      </c>
      <c r="EU127" s="33">
        <v>0</v>
      </c>
      <c r="EV127" s="33">
        <v>0</v>
      </c>
      <c r="EW127" s="33">
        <v>0</v>
      </c>
      <c r="EX127" s="33">
        <v>0</v>
      </c>
      <c r="EY127" s="33">
        <v>0</v>
      </c>
      <c r="EZ127" s="33">
        <v>7.8402600000000003E-2</v>
      </c>
      <c r="FA127" s="33">
        <v>0</v>
      </c>
      <c r="FB127" s="33">
        <v>0</v>
      </c>
      <c r="FC127" s="33">
        <v>0</v>
      </c>
      <c r="FD127" s="33">
        <v>8.0840000000000005E-5</v>
      </c>
      <c r="FE127" s="33">
        <v>0</v>
      </c>
      <c r="FF127" s="33">
        <v>0</v>
      </c>
      <c r="FG127" s="33">
        <v>0</v>
      </c>
      <c r="FH127" s="33">
        <v>0</v>
      </c>
      <c r="FI127" s="33">
        <v>0</v>
      </c>
      <c r="FJ127" s="33">
        <v>0</v>
      </c>
      <c r="FK127" s="33">
        <v>0</v>
      </c>
      <c r="FL127" s="33">
        <v>5.1963799999999996E-3</v>
      </c>
      <c r="FM127" s="33">
        <v>0</v>
      </c>
      <c r="FN127" s="33">
        <v>0</v>
      </c>
      <c r="FO127" s="33">
        <v>0</v>
      </c>
      <c r="FP127" s="33">
        <v>0</v>
      </c>
      <c r="FQ127" s="33">
        <v>0</v>
      </c>
      <c r="FR127" s="33">
        <v>0</v>
      </c>
      <c r="FS127" s="33">
        <v>0</v>
      </c>
      <c r="FT127" s="33">
        <v>0</v>
      </c>
      <c r="FU127" s="33">
        <v>0</v>
      </c>
      <c r="FV127" s="33">
        <v>0</v>
      </c>
      <c r="FW127" s="33">
        <v>0</v>
      </c>
      <c r="FX127" s="33">
        <v>0</v>
      </c>
      <c r="FY127" s="33">
        <v>0</v>
      </c>
      <c r="FZ127" s="33">
        <v>0</v>
      </c>
      <c r="GA127" s="33">
        <v>0</v>
      </c>
      <c r="GB127" s="33">
        <v>0</v>
      </c>
      <c r="GC127" s="33">
        <v>0</v>
      </c>
      <c r="GD127" s="33">
        <v>0</v>
      </c>
      <c r="GE127" s="33">
        <v>0</v>
      </c>
      <c r="GF127" s="33">
        <v>0</v>
      </c>
      <c r="GG127" s="33">
        <v>0</v>
      </c>
      <c r="GH127" s="33">
        <v>0</v>
      </c>
      <c r="GI127" s="34">
        <v>0</v>
      </c>
      <c r="GJ127" s="175"/>
      <c r="GK127" s="175"/>
    </row>
    <row r="128" spans="1:193" ht="15" customHeight="1">
      <c r="A128" s="18" t="s">
        <v>122</v>
      </c>
      <c r="B128" s="47" t="s">
        <v>330</v>
      </c>
      <c r="C128" s="32">
        <v>0</v>
      </c>
      <c r="D128" s="33">
        <v>0</v>
      </c>
      <c r="E128" s="33">
        <v>0</v>
      </c>
      <c r="F128" s="33">
        <v>0</v>
      </c>
      <c r="G128" s="33">
        <v>0</v>
      </c>
      <c r="H128" s="33">
        <v>0</v>
      </c>
      <c r="I128" s="33">
        <v>0</v>
      </c>
      <c r="J128" s="33">
        <v>0</v>
      </c>
      <c r="K128" s="33">
        <v>0</v>
      </c>
      <c r="L128" s="33">
        <v>0</v>
      </c>
      <c r="M128" s="33">
        <v>0</v>
      </c>
      <c r="N128" s="33">
        <v>0</v>
      </c>
      <c r="O128" s="33">
        <v>0</v>
      </c>
      <c r="P128" s="33">
        <v>0</v>
      </c>
      <c r="Q128" s="33">
        <v>0</v>
      </c>
      <c r="R128" s="33">
        <v>0</v>
      </c>
      <c r="S128" s="33">
        <v>0</v>
      </c>
      <c r="T128" s="97">
        <v>0</v>
      </c>
      <c r="U128" s="33">
        <v>0</v>
      </c>
      <c r="V128" s="33">
        <v>0</v>
      </c>
      <c r="W128" s="33">
        <v>0</v>
      </c>
      <c r="X128" s="33">
        <v>0</v>
      </c>
      <c r="Y128" s="33">
        <v>0</v>
      </c>
      <c r="Z128" s="33">
        <v>0</v>
      </c>
      <c r="AA128" s="33">
        <v>0</v>
      </c>
      <c r="AB128" s="104">
        <v>0</v>
      </c>
      <c r="AC128" s="33">
        <v>0</v>
      </c>
      <c r="AD128" s="33">
        <v>0</v>
      </c>
      <c r="AE128" s="33">
        <v>0</v>
      </c>
      <c r="AF128" s="33">
        <v>0</v>
      </c>
      <c r="AG128" s="33">
        <v>0</v>
      </c>
      <c r="AH128" s="33">
        <v>0</v>
      </c>
      <c r="AI128" s="33">
        <v>0</v>
      </c>
      <c r="AJ128" s="33">
        <v>0</v>
      </c>
      <c r="AK128" s="33">
        <v>0</v>
      </c>
      <c r="AL128" s="33">
        <v>0</v>
      </c>
      <c r="AM128" s="33">
        <v>0</v>
      </c>
      <c r="AN128" s="33">
        <v>0</v>
      </c>
      <c r="AO128" s="33">
        <v>0</v>
      </c>
      <c r="AP128" s="33">
        <v>0</v>
      </c>
      <c r="AQ128" s="33">
        <v>0</v>
      </c>
      <c r="AR128" s="33">
        <v>0</v>
      </c>
      <c r="AS128" s="33">
        <v>0</v>
      </c>
      <c r="AT128" s="33">
        <v>0</v>
      </c>
      <c r="AU128" s="33">
        <v>0</v>
      </c>
      <c r="AV128" s="33">
        <v>0</v>
      </c>
      <c r="AW128" s="33">
        <v>0</v>
      </c>
      <c r="AX128" s="33">
        <v>0</v>
      </c>
      <c r="AY128" s="33">
        <v>0</v>
      </c>
      <c r="AZ128" s="33">
        <v>0</v>
      </c>
      <c r="BA128" s="33">
        <v>0</v>
      </c>
      <c r="BB128" s="33">
        <v>0</v>
      </c>
      <c r="BC128" s="33">
        <v>0</v>
      </c>
      <c r="BD128" s="33">
        <v>0</v>
      </c>
      <c r="BE128" s="33">
        <v>0</v>
      </c>
      <c r="BF128" s="33">
        <v>0</v>
      </c>
      <c r="BG128" s="33">
        <v>0</v>
      </c>
      <c r="BH128" s="33">
        <v>0</v>
      </c>
      <c r="BI128" s="33">
        <v>0</v>
      </c>
      <c r="BJ128" s="33">
        <v>0</v>
      </c>
      <c r="BK128" s="33">
        <v>0</v>
      </c>
      <c r="BL128" s="33">
        <v>0</v>
      </c>
      <c r="BM128" s="33">
        <v>0</v>
      </c>
      <c r="BN128" s="33">
        <v>0</v>
      </c>
      <c r="BO128" s="33">
        <v>0</v>
      </c>
      <c r="BP128" s="33">
        <v>0</v>
      </c>
      <c r="BQ128" s="33">
        <v>0</v>
      </c>
      <c r="BR128" s="33">
        <v>0</v>
      </c>
      <c r="BS128" s="33">
        <v>0</v>
      </c>
      <c r="BT128" s="33">
        <v>0</v>
      </c>
      <c r="BU128" s="33">
        <v>0</v>
      </c>
      <c r="BV128" s="33">
        <v>0</v>
      </c>
      <c r="BW128" s="33">
        <v>0</v>
      </c>
      <c r="BX128" s="33">
        <v>0</v>
      </c>
      <c r="BY128" s="33">
        <v>0</v>
      </c>
      <c r="BZ128" s="33">
        <v>0</v>
      </c>
      <c r="CA128" s="33">
        <v>0</v>
      </c>
      <c r="CB128" s="33">
        <v>0</v>
      </c>
      <c r="CC128" s="33">
        <v>0</v>
      </c>
      <c r="CD128" s="33">
        <v>0</v>
      </c>
      <c r="CE128" s="33">
        <v>0</v>
      </c>
      <c r="CF128" s="33">
        <v>0</v>
      </c>
      <c r="CG128" s="33">
        <v>0</v>
      </c>
      <c r="CH128" s="33">
        <v>0</v>
      </c>
      <c r="CI128" s="33">
        <v>0</v>
      </c>
      <c r="CJ128" s="33">
        <v>0</v>
      </c>
      <c r="CK128" s="33">
        <v>0</v>
      </c>
      <c r="CL128" s="33">
        <v>0</v>
      </c>
      <c r="CM128" s="33">
        <v>0</v>
      </c>
      <c r="CN128" s="33">
        <v>0</v>
      </c>
      <c r="CO128" s="33">
        <v>0</v>
      </c>
      <c r="CP128" s="33">
        <v>0</v>
      </c>
      <c r="CQ128" s="33">
        <v>0</v>
      </c>
      <c r="CR128" s="33">
        <v>0</v>
      </c>
      <c r="CS128" s="33">
        <v>0</v>
      </c>
      <c r="CT128" s="33">
        <v>0</v>
      </c>
      <c r="CU128" s="33">
        <v>0</v>
      </c>
      <c r="CV128" s="33">
        <v>0</v>
      </c>
      <c r="CW128" s="33">
        <v>0</v>
      </c>
      <c r="CX128" s="33">
        <v>0</v>
      </c>
      <c r="CY128" s="33">
        <v>0</v>
      </c>
      <c r="CZ128" s="33">
        <v>0</v>
      </c>
      <c r="DA128" s="33">
        <v>0</v>
      </c>
      <c r="DB128" s="33">
        <v>0</v>
      </c>
      <c r="DC128" s="33">
        <v>0</v>
      </c>
      <c r="DD128" s="33">
        <v>0</v>
      </c>
      <c r="DE128" s="33">
        <v>0</v>
      </c>
      <c r="DF128" s="33">
        <v>0</v>
      </c>
      <c r="DG128" s="33">
        <v>0</v>
      </c>
      <c r="DH128" s="33">
        <v>0</v>
      </c>
      <c r="DI128" s="33">
        <v>0</v>
      </c>
      <c r="DJ128" s="33">
        <v>0</v>
      </c>
      <c r="DK128" s="33">
        <v>0</v>
      </c>
      <c r="DL128" s="33">
        <v>0</v>
      </c>
      <c r="DM128" s="33">
        <v>0</v>
      </c>
      <c r="DN128" s="33">
        <v>0</v>
      </c>
      <c r="DO128" s="33">
        <v>0</v>
      </c>
      <c r="DP128" s="33">
        <v>0</v>
      </c>
      <c r="DQ128" s="33">
        <v>0</v>
      </c>
      <c r="DR128" s="33">
        <v>0</v>
      </c>
      <c r="DS128" s="33">
        <v>0</v>
      </c>
      <c r="DT128" s="33">
        <v>0</v>
      </c>
      <c r="DU128" s="33">
        <v>0</v>
      </c>
      <c r="DV128" s="33">
        <v>0.16026672</v>
      </c>
      <c r="DW128" s="33">
        <v>0</v>
      </c>
      <c r="DX128" s="33">
        <v>0</v>
      </c>
      <c r="DY128" s="33">
        <v>0</v>
      </c>
      <c r="DZ128" s="33">
        <v>0</v>
      </c>
      <c r="EA128" s="33">
        <v>0</v>
      </c>
      <c r="EB128" s="33">
        <v>0</v>
      </c>
      <c r="EC128" s="33">
        <v>0</v>
      </c>
      <c r="ED128" s="33">
        <v>0</v>
      </c>
      <c r="EE128" s="33">
        <v>0</v>
      </c>
      <c r="EF128" s="33">
        <v>0</v>
      </c>
      <c r="EG128" s="33">
        <v>0</v>
      </c>
      <c r="EH128" s="33">
        <v>0</v>
      </c>
      <c r="EI128" s="33">
        <v>0</v>
      </c>
      <c r="EJ128" s="33">
        <v>0</v>
      </c>
      <c r="EK128" s="33">
        <v>0</v>
      </c>
      <c r="EL128" s="33">
        <v>0</v>
      </c>
      <c r="EM128" s="33">
        <v>0</v>
      </c>
      <c r="EN128" s="33">
        <v>0</v>
      </c>
      <c r="EO128" s="33">
        <v>0</v>
      </c>
      <c r="EP128" s="33">
        <v>0</v>
      </c>
      <c r="EQ128" s="33">
        <v>0</v>
      </c>
      <c r="ER128" s="33">
        <v>0</v>
      </c>
      <c r="ES128" s="33">
        <v>0</v>
      </c>
      <c r="ET128" s="33">
        <v>0</v>
      </c>
      <c r="EU128" s="33">
        <v>0</v>
      </c>
      <c r="EV128" s="33">
        <v>0</v>
      </c>
      <c r="EW128" s="33">
        <v>0</v>
      </c>
      <c r="EX128" s="33">
        <v>0</v>
      </c>
      <c r="EY128" s="33">
        <v>0</v>
      </c>
      <c r="EZ128" s="33">
        <v>0</v>
      </c>
      <c r="FA128" s="33">
        <v>0</v>
      </c>
      <c r="FB128" s="33">
        <v>0</v>
      </c>
      <c r="FC128" s="33">
        <v>3.4403999999999999E-4</v>
      </c>
      <c r="FD128" s="33">
        <v>0</v>
      </c>
      <c r="FE128" s="33">
        <v>0</v>
      </c>
      <c r="FF128" s="33">
        <v>0</v>
      </c>
      <c r="FG128" s="33">
        <v>0</v>
      </c>
      <c r="FH128" s="33">
        <v>0</v>
      </c>
      <c r="FI128" s="33">
        <v>0</v>
      </c>
      <c r="FJ128" s="33">
        <v>0</v>
      </c>
      <c r="FK128" s="33">
        <v>0</v>
      </c>
      <c r="FL128" s="33">
        <v>1.4300000000000001E-6</v>
      </c>
      <c r="FM128" s="33">
        <v>6.8915000000000003E-4</v>
      </c>
      <c r="FN128" s="33">
        <v>0</v>
      </c>
      <c r="FO128" s="33">
        <v>0</v>
      </c>
      <c r="FP128" s="33">
        <v>0</v>
      </c>
      <c r="FQ128" s="33">
        <v>0</v>
      </c>
      <c r="FR128" s="33">
        <v>0</v>
      </c>
      <c r="FS128" s="33">
        <v>0</v>
      </c>
      <c r="FT128" s="33">
        <v>0</v>
      </c>
      <c r="FU128" s="33">
        <v>0</v>
      </c>
      <c r="FV128" s="33">
        <v>0</v>
      </c>
      <c r="FW128" s="33">
        <v>2.03E-6</v>
      </c>
      <c r="FX128" s="33">
        <v>0</v>
      </c>
      <c r="FY128" s="33">
        <v>0</v>
      </c>
      <c r="FZ128" s="33">
        <v>0</v>
      </c>
      <c r="GA128" s="33">
        <v>9.9049399999999992E-3</v>
      </c>
      <c r="GB128" s="33">
        <v>9.8700000000000004E-6</v>
      </c>
      <c r="GC128" s="33">
        <v>0</v>
      </c>
      <c r="GD128" s="33">
        <v>0</v>
      </c>
      <c r="GE128" s="33">
        <v>0</v>
      </c>
      <c r="GF128" s="33">
        <v>1.3999999999999999E-6</v>
      </c>
      <c r="GG128" s="33">
        <v>5.1802E-4</v>
      </c>
      <c r="GH128" s="33">
        <v>0</v>
      </c>
      <c r="GI128" s="34">
        <v>0</v>
      </c>
    </row>
    <row r="129" spans="1:193" ht="15" customHeight="1">
      <c r="A129" s="18" t="s">
        <v>123</v>
      </c>
      <c r="B129" s="47" t="s">
        <v>331</v>
      </c>
      <c r="C129" s="32">
        <v>0</v>
      </c>
      <c r="D129" s="33">
        <v>0</v>
      </c>
      <c r="E129" s="33">
        <v>0</v>
      </c>
      <c r="F129" s="33">
        <v>0</v>
      </c>
      <c r="G129" s="33">
        <v>0</v>
      </c>
      <c r="H129" s="33">
        <v>0</v>
      </c>
      <c r="I129" s="33">
        <v>0</v>
      </c>
      <c r="J129" s="33">
        <v>0</v>
      </c>
      <c r="K129" s="33">
        <v>0</v>
      </c>
      <c r="L129" s="33">
        <v>0</v>
      </c>
      <c r="M129" s="33">
        <v>0</v>
      </c>
      <c r="N129" s="33">
        <v>0</v>
      </c>
      <c r="O129" s="33">
        <v>0</v>
      </c>
      <c r="P129" s="33">
        <v>0</v>
      </c>
      <c r="Q129" s="33">
        <v>0</v>
      </c>
      <c r="R129" s="33">
        <v>0</v>
      </c>
      <c r="S129" s="33">
        <v>0</v>
      </c>
      <c r="T129" s="97">
        <v>4.3546499999999998E-3</v>
      </c>
      <c r="U129" s="33">
        <v>8.5950000000000002E-4</v>
      </c>
      <c r="V129" s="33">
        <v>0</v>
      </c>
      <c r="W129" s="33">
        <v>0</v>
      </c>
      <c r="X129" s="33">
        <v>0</v>
      </c>
      <c r="Y129" s="33">
        <v>0</v>
      </c>
      <c r="Z129" s="33">
        <v>0</v>
      </c>
      <c r="AA129" s="33">
        <v>0</v>
      </c>
      <c r="AB129" s="104">
        <v>0</v>
      </c>
      <c r="AC129" s="33">
        <v>0</v>
      </c>
      <c r="AD129" s="33">
        <v>2.7409E-4</v>
      </c>
      <c r="AE129" s="33">
        <v>0</v>
      </c>
      <c r="AF129" s="33">
        <v>0</v>
      </c>
      <c r="AG129" s="33">
        <v>0</v>
      </c>
      <c r="AH129" s="33">
        <v>2.792E-5</v>
      </c>
      <c r="AI129" s="33">
        <v>0</v>
      </c>
      <c r="AJ129" s="33">
        <v>0</v>
      </c>
      <c r="AK129" s="33">
        <v>0</v>
      </c>
      <c r="AL129" s="33">
        <v>0</v>
      </c>
      <c r="AM129" s="33">
        <v>0</v>
      </c>
      <c r="AN129" s="33">
        <v>0</v>
      </c>
      <c r="AO129" s="33">
        <v>0</v>
      </c>
      <c r="AP129" s="33">
        <v>0</v>
      </c>
      <c r="AQ129" s="33">
        <v>0</v>
      </c>
      <c r="AR129" s="33">
        <v>0</v>
      </c>
      <c r="AS129" s="33">
        <v>0</v>
      </c>
      <c r="AT129" s="33">
        <v>0</v>
      </c>
      <c r="AU129" s="33">
        <v>0</v>
      </c>
      <c r="AV129" s="33">
        <v>0</v>
      </c>
      <c r="AW129" s="33">
        <v>0</v>
      </c>
      <c r="AX129" s="33">
        <v>0</v>
      </c>
      <c r="AY129" s="33">
        <v>0</v>
      </c>
      <c r="AZ129" s="33">
        <v>0</v>
      </c>
      <c r="BA129" s="33">
        <v>0</v>
      </c>
      <c r="BB129" s="33">
        <v>0</v>
      </c>
      <c r="BC129" s="33">
        <v>0</v>
      </c>
      <c r="BD129" s="33">
        <v>0</v>
      </c>
      <c r="BE129" s="33">
        <v>0</v>
      </c>
      <c r="BF129" s="33">
        <v>0</v>
      </c>
      <c r="BG129" s="33">
        <v>0</v>
      </c>
      <c r="BH129" s="33">
        <v>0</v>
      </c>
      <c r="BI129" s="33">
        <v>0</v>
      </c>
      <c r="BJ129" s="33">
        <v>0</v>
      </c>
      <c r="BK129" s="33">
        <v>0</v>
      </c>
      <c r="BL129" s="33">
        <v>0</v>
      </c>
      <c r="BM129" s="33">
        <v>0</v>
      </c>
      <c r="BN129" s="33">
        <v>0</v>
      </c>
      <c r="BO129" s="33">
        <v>0</v>
      </c>
      <c r="BP129" s="33">
        <v>0</v>
      </c>
      <c r="BQ129" s="33">
        <v>0</v>
      </c>
      <c r="BR129" s="33">
        <v>0</v>
      </c>
      <c r="BS129" s="33">
        <v>0</v>
      </c>
      <c r="BT129" s="33">
        <v>0</v>
      </c>
      <c r="BU129" s="33">
        <v>0</v>
      </c>
      <c r="BV129" s="33">
        <v>0</v>
      </c>
      <c r="BW129" s="33">
        <v>0</v>
      </c>
      <c r="BX129" s="33">
        <v>0</v>
      </c>
      <c r="BY129" s="33">
        <v>0</v>
      </c>
      <c r="BZ129" s="33">
        <v>0</v>
      </c>
      <c r="CA129" s="33">
        <v>0</v>
      </c>
      <c r="CB129" s="33">
        <v>0</v>
      </c>
      <c r="CC129" s="33">
        <v>0</v>
      </c>
      <c r="CD129" s="33">
        <v>0</v>
      </c>
      <c r="CE129" s="33">
        <v>0</v>
      </c>
      <c r="CF129" s="33">
        <v>0</v>
      </c>
      <c r="CG129" s="33">
        <v>0</v>
      </c>
      <c r="CH129" s="33">
        <v>0</v>
      </c>
      <c r="CI129" s="33">
        <v>0</v>
      </c>
      <c r="CJ129" s="33">
        <v>0</v>
      </c>
      <c r="CK129" s="33">
        <v>5.9999999999999995E-8</v>
      </c>
      <c r="CL129" s="33">
        <v>0</v>
      </c>
      <c r="CM129" s="33">
        <v>0</v>
      </c>
      <c r="CN129" s="33">
        <v>0</v>
      </c>
      <c r="CO129" s="33">
        <v>0</v>
      </c>
      <c r="CP129" s="33">
        <v>0</v>
      </c>
      <c r="CQ129" s="33">
        <v>0</v>
      </c>
      <c r="CR129" s="33">
        <v>0</v>
      </c>
      <c r="CS129" s="33">
        <v>0</v>
      </c>
      <c r="CT129" s="33">
        <v>0</v>
      </c>
      <c r="CU129" s="33">
        <v>0</v>
      </c>
      <c r="CV129" s="33">
        <v>0</v>
      </c>
      <c r="CW129" s="33">
        <v>0</v>
      </c>
      <c r="CX129" s="33">
        <v>0</v>
      </c>
      <c r="CY129" s="33">
        <v>0</v>
      </c>
      <c r="CZ129" s="33">
        <v>0</v>
      </c>
      <c r="DA129" s="33">
        <v>0</v>
      </c>
      <c r="DB129" s="33">
        <v>0</v>
      </c>
      <c r="DC129" s="33">
        <v>0</v>
      </c>
      <c r="DD129" s="33">
        <v>0</v>
      </c>
      <c r="DE129" s="33">
        <v>0</v>
      </c>
      <c r="DF129" s="33">
        <v>0</v>
      </c>
      <c r="DG129" s="33">
        <v>0</v>
      </c>
      <c r="DH129" s="33">
        <v>0</v>
      </c>
      <c r="DI129" s="33">
        <v>0</v>
      </c>
      <c r="DJ129" s="33">
        <v>0</v>
      </c>
      <c r="DK129" s="33">
        <v>0</v>
      </c>
      <c r="DL129" s="33">
        <v>0</v>
      </c>
      <c r="DM129" s="33">
        <v>0</v>
      </c>
      <c r="DN129" s="33">
        <v>0</v>
      </c>
      <c r="DO129" s="33">
        <v>0</v>
      </c>
      <c r="DP129" s="33">
        <v>0</v>
      </c>
      <c r="DQ129" s="33">
        <v>0</v>
      </c>
      <c r="DR129" s="33">
        <v>0</v>
      </c>
      <c r="DS129" s="33">
        <v>0</v>
      </c>
      <c r="DT129" s="33">
        <v>0</v>
      </c>
      <c r="DU129" s="33">
        <v>0</v>
      </c>
      <c r="DV129" s="33">
        <v>0</v>
      </c>
      <c r="DW129" s="33">
        <v>3.3163140000000001E-2</v>
      </c>
      <c r="DX129" s="33">
        <v>0</v>
      </c>
      <c r="DY129" s="33">
        <v>0</v>
      </c>
      <c r="DZ129" s="33">
        <v>0</v>
      </c>
      <c r="EA129" s="33">
        <v>0</v>
      </c>
      <c r="EB129" s="33">
        <v>0</v>
      </c>
      <c r="EC129" s="33">
        <v>0</v>
      </c>
      <c r="ED129" s="33">
        <v>0</v>
      </c>
      <c r="EE129" s="33">
        <v>0</v>
      </c>
      <c r="EF129" s="33">
        <v>0</v>
      </c>
      <c r="EG129" s="33">
        <v>0</v>
      </c>
      <c r="EH129" s="33">
        <v>0</v>
      </c>
      <c r="EI129" s="33">
        <v>0</v>
      </c>
      <c r="EJ129" s="33">
        <v>0</v>
      </c>
      <c r="EK129" s="33">
        <v>0</v>
      </c>
      <c r="EL129" s="33">
        <v>0</v>
      </c>
      <c r="EM129" s="33">
        <v>0</v>
      </c>
      <c r="EN129" s="33">
        <v>0</v>
      </c>
      <c r="EO129" s="33">
        <v>0</v>
      </c>
      <c r="EP129" s="33">
        <v>0</v>
      </c>
      <c r="EQ129" s="33">
        <v>0</v>
      </c>
      <c r="ER129" s="33">
        <v>0</v>
      </c>
      <c r="ES129" s="33">
        <v>0</v>
      </c>
      <c r="ET129" s="33">
        <v>0</v>
      </c>
      <c r="EU129" s="33">
        <v>0</v>
      </c>
      <c r="EV129" s="33">
        <v>0</v>
      </c>
      <c r="EW129" s="33">
        <v>0</v>
      </c>
      <c r="EX129" s="33">
        <v>0</v>
      </c>
      <c r="EY129" s="33">
        <v>0</v>
      </c>
      <c r="EZ129" s="33">
        <v>0</v>
      </c>
      <c r="FA129" s="33">
        <v>0</v>
      </c>
      <c r="FB129" s="33">
        <v>0</v>
      </c>
      <c r="FC129" s="33">
        <v>0</v>
      </c>
      <c r="FD129" s="33">
        <v>0</v>
      </c>
      <c r="FE129" s="33">
        <v>0</v>
      </c>
      <c r="FF129" s="33">
        <v>0</v>
      </c>
      <c r="FG129" s="33">
        <v>0</v>
      </c>
      <c r="FH129" s="33">
        <v>0</v>
      </c>
      <c r="FI129" s="33">
        <v>0</v>
      </c>
      <c r="FJ129" s="33">
        <v>0</v>
      </c>
      <c r="FK129" s="33">
        <v>6.9999999999999994E-5</v>
      </c>
      <c r="FL129" s="33">
        <v>2.57E-6</v>
      </c>
      <c r="FM129" s="33">
        <v>1.5815999999999999E-4</v>
      </c>
      <c r="FN129" s="33">
        <v>1.341E-3</v>
      </c>
      <c r="FO129" s="33">
        <v>3.26998E-3</v>
      </c>
      <c r="FP129" s="33">
        <v>2.1579199999999998E-3</v>
      </c>
      <c r="FQ129" s="33">
        <v>9.8112000000000004E-4</v>
      </c>
      <c r="FR129" s="33">
        <v>0</v>
      </c>
      <c r="FS129" s="33">
        <v>0</v>
      </c>
      <c r="FT129" s="33">
        <v>1.5015199999999999E-3</v>
      </c>
      <c r="FU129" s="33">
        <v>9.1451E-4</v>
      </c>
      <c r="FV129" s="33">
        <v>0</v>
      </c>
      <c r="FW129" s="33">
        <v>9.6860000000000002E-4</v>
      </c>
      <c r="FX129" s="33">
        <v>0</v>
      </c>
      <c r="FY129" s="33">
        <v>0</v>
      </c>
      <c r="FZ129" s="33">
        <v>0</v>
      </c>
      <c r="GA129" s="33">
        <v>0</v>
      </c>
      <c r="GB129" s="33">
        <v>0</v>
      </c>
      <c r="GC129" s="33">
        <v>4.2269999999999997E-4</v>
      </c>
      <c r="GD129" s="33">
        <v>3.1399999999999998E-5</v>
      </c>
      <c r="GE129" s="33">
        <v>0</v>
      </c>
      <c r="GF129" s="33">
        <v>2.5187500000000002E-3</v>
      </c>
      <c r="GG129" s="33">
        <v>7.7000000000000004E-7</v>
      </c>
      <c r="GH129" s="33">
        <v>0</v>
      </c>
      <c r="GI129" s="34">
        <v>3.1854000000000002E-4</v>
      </c>
    </row>
    <row r="130" spans="1:193" ht="15" customHeight="1">
      <c r="A130" s="18" t="s">
        <v>124</v>
      </c>
      <c r="B130" s="47" t="s">
        <v>332</v>
      </c>
      <c r="C130" s="32">
        <v>1.0373E-4</v>
      </c>
      <c r="D130" s="33">
        <v>1.6111000000000001E-4</v>
      </c>
      <c r="E130" s="33">
        <v>4.5080000000000002E-5</v>
      </c>
      <c r="F130" s="33">
        <v>2.0720000000000002E-5</v>
      </c>
      <c r="G130" s="33">
        <v>5.8779999999999998E-4</v>
      </c>
      <c r="H130" s="33">
        <v>3.074E-5</v>
      </c>
      <c r="I130" s="33">
        <v>4.6159999999999999E-5</v>
      </c>
      <c r="J130" s="33">
        <v>1.2789E-4</v>
      </c>
      <c r="K130" s="33">
        <v>0</v>
      </c>
      <c r="L130" s="33">
        <v>0</v>
      </c>
      <c r="M130" s="33">
        <v>0</v>
      </c>
      <c r="N130" s="33">
        <v>0</v>
      </c>
      <c r="O130" s="33">
        <v>0</v>
      </c>
      <c r="P130" s="33">
        <v>1.0586000000000001E-4</v>
      </c>
      <c r="Q130" s="33">
        <v>2.5319700000000001E-3</v>
      </c>
      <c r="R130" s="33">
        <v>1.134E-5</v>
      </c>
      <c r="S130" s="33">
        <v>1.1468800000000001E-3</v>
      </c>
      <c r="T130" s="97">
        <v>2.4157100000000002E-3</v>
      </c>
      <c r="U130" s="33">
        <v>2.0326E-4</v>
      </c>
      <c r="V130" s="33">
        <v>0</v>
      </c>
      <c r="W130" s="33">
        <v>0</v>
      </c>
      <c r="X130" s="33">
        <v>1.83227E-3</v>
      </c>
      <c r="Y130" s="33">
        <v>2.9776300000000002E-3</v>
      </c>
      <c r="Z130" s="33">
        <v>2.9999999999999999E-7</v>
      </c>
      <c r="AA130" s="33">
        <v>1.9306E-4</v>
      </c>
      <c r="AB130" s="104">
        <v>6.6970000000000004E-5</v>
      </c>
      <c r="AC130" s="33">
        <v>1.2300000000000001E-6</v>
      </c>
      <c r="AD130" s="33">
        <v>6.6589999999999998E-5</v>
      </c>
      <c r="AE130" s="33">
        <v>5.9066000000000001E-4</v>
      </c>
      <c r="AF130" s="33">
        <v>1.2813000000000001E-4</v>
      </c>
      <c r="AG130" s="33">
        <v>1.8461899999999999E-3</v>
      </c>
      <c r="AH130" s="33">
        <v>8.5278999999999997E-4</v>
      </c>
      <c r="AI130" s="33">
        <v>1.37E-6</v>
      </c>
      <c r="AJ130" s="33">
        <v>5.1849999999999997E-4</v>
      </c>
      <c r="AK130" s="33">
        <v>4.481E-5</v>
      </c>
      <c r="AL130" s="33">
        <v>4.0692000000000001E-4</v>
      </c>
      <c r="AM130" s="33">
        <v>2.3730000000000001E-5</v>
      </c>
      <c r="AN130" s="33">
        <v>1.7579999999999999E-4</v>
      </c>
      <c r="AO130" s="33">
        <v>4.7478399999999997E-3</v>
      </c>
      <c r="AP130" s="33">
        <v>7.1004400000000004E-3</v>
      </c>
      <c r="AQ130" s="33">
        <v>1.9261899999999999E-3</v>
      </c>
      <c r="AR130" s="33">
        <v>3.3699999999999999E-6</v>
      </c>
      <c r="AS130" s="33">
        <v>4.4148399999999997E-3</v>
      </c>
      <c r="AT130" s="33">
        <v>5.07845E-3</v>
      </c>
      <c r="AU130" s="33">
        <v>6.1500000000000004E-6</v>
      </c>
      <c r="AV130" s="33">
        <v>0</v>
      </c>
      <c r="AW130" s="33">
        <v>4.9669999999999998E-4</v>
      </c>
      <c r="AX130" s="33">
        <v>7.17E-6</v>
      </c>
      <c r="AY130" s="33">
        <v>2.2334000000000001E-4</v>
      </c>
      <c r="AZ130" s="33">
        <v>1.5734000000000001E-4</v>
      </c>
      <c r="BA130" s="33">
        <v>5.2200000000000002E-5</v>
      </c>
      <c r="BB130" s="33">
        <v>1.3149999999999999E-5</v>
      </c>
      <c r="BC130" s="33">
        <v>3.1550000000000001E-5</v>
      </c>
      <c r="BD130" s="33">
        <v>4.8690000000000003E-5</v>
      </c>
      <c r="BE130" s="33">
        <v>9.3413999999999997E-4</v>
      </c>
      <c r="BF130" s="33">
        <v>0</v>
      </c>
      <c r="BG130" s="33">
        <v>5.2559999999999998E-5</v>
      </c>
      <c r="BH130" s="33">
        <v>0</v>
      </c>
      <c r="BI130" s="33">
        <v>1.02983E-3</v>
      </c>
      <c r="BJ130" s="33">
        <v>0</v>
      </c>
      <c r="BK130" s="33">
        <v>3.7591000000000002E-4</v>
      </c>
      <c r="BL130" s="33">
        <v>0</v>
      </c>
      <c r="BM130" s="33">
        <v>3.1714999999999998E-4</v>
      </c>
      <c r="BN130" s="33">
        <v>1.5665000000000001E-4</v>
      </c>
      <c r="BO130" s="33">
        <v>0</v>
      </c>
      <c r="BP130" s="33">
        <v>2.9667000000000002E-4</v>
      </c>
      <c r="BQ130" s="33">
        <v>3.4816340000000001E-2</v>
      </c>
      <c r="BR130" s="33">
        <v>7.4417999999999999E-4</v>
      </c>
      <c r="BS130" s="33">
        <v>3.81205E-3</v>
      </c>
      <c r="BT130" s="33">
        <v>4.2527E-4</v>
      </c>
      <c r="BU130" s="33">
        <v>3.5774700000000001E-3</v>
      </c>
      <c r="BV130" s="33">
        <v>3.4948700000000002E-3</v>
      </c>
      <c r="BW130" s="33">
        <v>3.5118999999999998E-4</v>
      </c>
      <c r="BX130" s="33">
        <v>0</v>
      </c>
      <c r="BY130" s="33">
        <v>0</v>
      </c>
      <c r="BZ130" s="33">
        <v>1.22488E-3</v>
      </c>
      <c r="CA130" s="33">
        <v>0</v>
      </c>
      <c r="CB130" s="33">
        <v>3.5983E-4</v>
      </c>
      <c r="CC130" s="33">
        <v>2.6595999999999998E-3</v>
      </c>
      <c r="CD130" s="33">
        <v>2.12E-6</v>
      </c>
      <c r="CE130" s="33">
        <v>0</v>
      </c>
      <c r="CF130" s="33">
        <v>8.7186999999999996E-4</v>
      </c>
      <c r="CG130" s="33">
        <v>9.2334999999999997E-4</v>
      </c>
      <c r="CH130" s="33">
        <v>7.6349999999999999E-5</v>
      </c>
      <c r="CI130" s="33">
        <v>3.8500000000000004E-6</v>
      </c>
      <c r="CJ130" s="33">
        <v>3.63E-6</v>
      </c>
      <c r="CK130" s="33">
        <v>1.4771000000000001E-4</v>
      </c>
      <c r="CL130" s="33">
        <v>4.3080000000000001E-5</v>
      </c>
      <c r="CM130" s="33">
        <v>8.0610000000000002E-5</v>
      </c>
      <c r="CN130" s="33">
        <v>2.0409999999999999E-5</v>
      </c>
      <c r="CO130" s="33">
        <v>2.0222E-4</v>
      </c>
      <c r="CP130" s="33">
        <v>3.2289999999999997E-5</v>
      </c>
      <c r="CQ130" s="33">
        <v>2.0165999999999999E-4</v>
      </c>
      <c r="CR130" s="33">
        <v>1.3103E-4</v>
      </c>
      <c r="CS130" s="33">
        <v>2.0033E-4</v>
      </c>
      <c r="CT130" s="33">
        <v>2.2322999999999999E-4</v>
      </c>
      <c r="CU130" s="33">
        <v>9.5950000000000001E-5</v>
      </c>
      <c r="CV130" s="33">
        <v>1.54569E-3</v>
      </c>
      <c r="CW130" s="33">
        <v>2.5094000000000001E-4</v>
      </c>
      <c r="CX130" s="33">
        <v>1.7022000000000001E-3</v>
      </c>
      <c r="CY130" s="33">
        <v>1.1456700000000001E-3</v>
      </c>
      <c r="CZ130" s="33">
        <v>6.1639999999999999E-5</v>
      </c>
      <c r="DA130" s="33">
        <v>1.63276E-3</v>
      </c>
      <c r="DB130" s="33">
        <v>2.9537700000000001E-3</v>
      </c>
      <c r="DC130" s="33">
        <v>2.9368699999999998E-3</v>
      </c>
      <c r="DD130" s="33">
        <v>5.3386500000000003E-3</v>
      </c>
      <c r="DE130" s="33">
        <v>2.0900000000000001E-4</v>
      </c>
      <c r="DF130" s="33">
        <v>1.0452300000000001E-3</v>
      </c>
      <c r="DG130" s="33">
        <v>1.2055099999999999E-3</v>
      </c>
      <c r="DH130" s="33">
        <v>2.0052000000000001E-4</v>
      </c>
      <c r="DI130" s="33">
        <v>2.5986999999999999E-4</v>
      </c>
      <c r="DJ130" s="33">
        <v>6.9280599999999998E-3</v>
      </c>
      <c r="DK130" s="33">
        <v>2.2707000000000001E-4</v>
      </c>
      <c r="DL130" s="33">
        <v>2.1140999999999998E-3</v>
      </c>
      <c r="DM130" s="33">
        <v>5.8608E-4</v>
      </c>
      <c r="DN130" s="33">
        <v>8.7361999999999997E-4</v>
      </c>
      <c r="DO130" s="33">
        <v>6.1649000000000003E-4</v>
      </c>
      <c r="DP130" s="33">
        <v>6.5819999999999995E-4</v>
      </c>
      <c r="DQ130" s="33">
        <v>0</v>
      </c>
      <c r="DR130" s="33">
        <v>4.2577000000000001E-4</v>
      </c>
      <c r="DS130" s="33">
        <v>6.6481999999999999E-4</v>
      </c>
      <c r="DT130" s="33">
        <v>2.3945999999999999E-4</v>
      </c>
      <c r="DU130" s="33">
        <v>0</v>
      </c>
      <c r="DV130" s="33">
        <v>6.778E-4</v>
      </c>
      <c r="DW130" s="33">
        <v>1.512694E-2</v>
      </c>
      <c r="DX130" s="33">
        <v>0.10875181</v>
      </c>
      <c r="DY130" s="33">
        <v>2.601E-5</v>
      </c>
      <c r="DZ130" s="33">
        <v>2.0398299999999999E-3</v>
      </c>
      <c r="EA130" s="33">
        <v>5.5699999999999999E-4</v>
      </c>
      <c r="EB130" s="33">
        <v>6.3608400000000004E-3</v>
      </c>
      <c r="EC130" s="33">
        <v>2.4913100000000001E-3</v>
      </c>
      <c r="ED130" s="33">
        <v>2.6480000000000002E-3</v>
      </c>
      <c r="EE130" s="33">
        <v>6.02E-6</v>
      </c>
      <c r="EF130" s="33">
        <v>1.1999999999999999E-6</v>
      </c>
      <c r="EG130" s="33">
        <v>0</v>
      </c>
      <c r="EH130" s="33">
        <v>1.5482000000000001E-4</v>
      </c>
      <c r="EI130" s="33">
        <v>1.3407200000000001E-3</v>
      </c>
      <c r="EJ130" s="33">
        <v>3.4296000000000001E-4</v>
      </c>
      <c r="EK130" s="33">
        <v>3.0720999999999998E-4</v>
      </c>
      <c r="EL130" s="33">
        <v>2.5370999999999998E-4</v>
      </c>
      <c r="EM130" s="33">
        <v>1.2009E-4</v>
      </c>
      <c r="EN130" s="33">
        <v>3.4759999999999999E-5</v>
      </c>
      <c r="EO130" s="33">
        <v>1.271E-5</v>
      </c>
      <c r="EP130" s="33">
        <v>0</v>
      </c>
      <c r="EQ130" s="33">
        <v>2.5389999999999999E-5</v>
      </c>
      <c r="ER130" s="33">
        <v>3.3269999999999998E-5</v>
      </c>
      <c r="ES130" s="33">
        <v>5.2813000000000003E-4</v>
      </c>
      <c r="ET130" s="33">
        <v>1.8558E-4</v>
      </c>
      <c r="EU130" s="33">
        <v>4.9300000000000002E-6</v>
      </c>
      <c r="EV130" s="33">
        <v>2.3370000000000002E-5</v>
      </c>
      <c r="EW130" s="33">
        <v>9.9209999999999994E-5</v>
      </c>
      <c r="EX130" s="33">
        <v>1.0760399999999999E-3</v>
      </c>
      <c r="EY130" s="33">
        <v>1.9982999999999999E-4</v>
      </c>
      <c r="EZ130" s="33">
        <v>1.8689999999999999E-5</v>
      </c>
      <c r="FA130" s="33">
        <v>1.4229999999999999E-5</v>
      </c>
      <c r="FB130" s="33">
        <v>5.8480000000000003E-5</v>
      </c>
      <c r="FC130" s="33">
        <v>2.7959000000000003E-4</v>
      </c>
      <c r="FD130" s="33">
        <v>1.9864000000000001E-4</v>
      </c>
      <c r="FE130" s="33">
        <v>1.2119999999999999E-5</v>
      </c>
      <c r="FF130" s="33">
        <v>1.05776E-3</v>
      </c>
      <c r="FG130" s="33">
        <v>4.0696700000000001E-3</v>
      </c>
      <c r="FH130" s="33">
        <v>2.4479300000000001E-3</v>
      </c>
      <c r="FI130" s="33">
        <v>5.4167E-3</v>
      </c>
      <c r="FJ130" s="33">
        <v>9.5520000000000002E-4</v>
      </c>
      <c r="FK130" s="33">
        <v>1.062398E-2</v>
      </c>
      <c r="FL130" s="33">
        <v>3.7557999999999998E-4</v>
      </c>
      <c r="FM130" s="33">
        <v>1.2021099999999999E-3</v>
      </c>
      <c r="FN130" s="33">
        <v>1.17797E-3</v>
      </c>
      <c r="FO130" s="33">
        <v>1.0068900000000001E-3</v>
      </c>
      <c r="FP130" s="33">
        <v>1.9631999999999999E-4</v>
      </c>
      <c r="FQ130" s="33">
        <v>7.2461899999999996E-3</v>
      </c>
      <c r="FR130" s="33">
        <v>2.0675000000000001E-4</v>
      </c>
      <c r="FS130" s="33">
        <v>4.7810000000000002E-4</v>
      </c>
      <c r="FT130" s="33">
        <v>1.6017099999999999E-3</v>
      </c>
      <c r="FU130" s="33">
        <v>1.3521500000000001E-3</v>
      </c>
      <c r="FV130" s="33">
        <v>4.5853300000000003E-3</v>
      </c>
      <c r="FW130" s="33">
        <v>6.56771E-3</v>
      </c>
      <c r="FX130" s="33">
        <v>1.5999999999999999E-5</v>
      </c>
      <c r="FY130" s="33">
        <v>3.3588999999999998E-4</v>
      </c>
      <c r="FZ130" s="33">
        <v>1.3596999999999999E-3</v>
      </c>
      <c r="GA130" s="33">
        <v>6.6799000000000003E-4</v>
      </c>
      <c r="GB130" s="33">
        <v>5.9875199999999996E-3</v>
      </c>
      <c r="GC130" s="33">
        <v>1.29645E-3</v>
      </c>
      <c r="GD130" s="33">
        <v>1.6623199999999999E-3</v>
      </c>
      <c r="GE130" s="33">
        <v>3.3192899999999999E-3</v>
      </c>
      <c r="GF130" s="33">
        <v>3.1781000000000001E-3</v>
      </c>
      <c r="GG130" s="33">
        <v>7.8789399999999992E-3</v>
      </c>
      <c r="GH130" s="33">
        <v>0.14571792</v>
      </c>
      <c r="GI130" s="34">
        <v>1.1353000000000001E-4</v>
      </c>
    </row>
    <row r="131" spans="1:193" ht="15" customHeight="1">
      <c r="A131" s="18" t="s">
        <v>125</v>
      </c>
      <c r="B131" s="47" t="s">
        <v>333</v>
      </c>
      <c r="C131" s="32">
        <v>8.7823999999999997E-4</v>
      </c>
      <c r="D131" s="33">
        <v>1.124444E-2</v>
      </c>
      <c r="E131" s="33">
        <v>2.1254099999999999E-3</v>
      </c>
      <c r="F131" s="33">
        <v>9.1270000000000001E-4</v>
      </c>
      <c r="G131" s="33">
        <v>1.9256000000000001E-4</v>
      </c>
      <c r="H131" s="33">
        <v>4.7176800000000001E-3</v>
      </c>
      <c r="I131" s="33">
        <v>1.0089999999999999E-3</v>
      </c>
      <c r="J131" s="33">
        <v>2.6628799999999998E-3</v>
      </c>
      <c r="K131" s="33">
        <v>2.8597599999999998E-3</v>
      </c>
      <c r="L131" s="33">
        <v>2.8153100000000001E-3</v>
      </c>
      <c r="M131" s="33">
        <v>0</v>
      </c>
      <c r="N131" s="33">
        <v>0</v>
      </c>
      <c r="O131" s="33">
        <v>0</v>
      </c>
      <c r="P131" s="33">
        <v>1.6169999999999999E-5</v>
      </c>
      <c r="Q131" s="33">
        <v>4.9660000000000002E-5</v>
      </c>
      <c r="R131" s="33">
        <v>0</v>
      </c>
      <c r="S131" s="33">
        <v>1.223052E-2</v>
      </c>
      <c r="T131" s="97">
        <v>0</v>
      </c>
      <c r="U131" s="33">
        <v>2.0326E-4</v>
      </c>
      <c r="V131" s="33">
        <v>0</v>
      </c>
      <c r="W131" s="33">
        <v>0</v>
      </c>
      <c r="X131" s="33">
        <v>0</v>
      </c>
      <c r="Y131" s="33">
        <v>0</v>
      </c>
      <c r="Z131" s="33">
        <v>0</v>
      </c>
      <c r="AA131" s="33">
        <v>0</v>
      </c>
      <c r="AB131" s="104">
        <v>0</v>
      </c>
      <c r="AC131" s="33">
        <v>0</v>
      </c>
      <c r="AD131" s="33">
        <v>0</v>
      </c>
      <c r="AE131" s="33">
        <v>0</v>
      </c>
      <c r="AF131" s="33">
        <v>0</v>
      </c>
      <c r="AG131" s="33">
        <v>9.0522199999999997E-3</v>
      </c>
      <c r="AH131" s="33">
        <v>1.9023E-4</v>
      </c>
      <c r="AI131" s="33">
        <v>1.6827600000000002E-2</v>
      </c>
      <c r="AJ131" s="33">
        <v>2.2697199999999998E-3</v>
      </c>
      <c r="AK131" s="33">
        <v>0</v>
      </c>
      <c r="AL131" s="33">
        <v>0</v>
      </c>
      <c r="AM131" s="33">
        <v>0</v>
      </c>
      <c r="AN131" s="33">
        <v>2.747E-5</v>
      </c>
      <c r="AO131" s="33">
        <v>0</v>
      </c>
      <c r="AP131" s="33">
        <v>0</v>
      </c>
      <c r="AQ131" s="33">
        <v>0</v>
      </c>
      <c r="AR131" s="33">
        <v>5.6038850000000001E-2</v>
      </c>
      <c r="AS131" s="33">
        <v>8.7184999999999997E-4</v>
      </c>
      <c r="AT131" s="33">
        <v>0</v>
      </c>
      <c r="AU131" s="33">
        <v>8.1370000000000002E-5</v>
      </c>
      <c r="AV131" s="33">
        <v>0</v>
      </c>
      <c r="AW131" s="33">
        <v>4.3288809999999997E-2</v>
      </c>
      <c r="AX131" s="33">
        <v>0</v>
      </c>
      <c r="AY131" s="33">
        <v>0</v>
      </c>
      <c r="AZ131" s="33">
        <v>0</v>
      </c>
      <c r="BA131" s="33">
        <v>0</v>
      </c>
      <c r="BB131" s="33">
        <v>5.5104889999999997E-2</v>
      </c>
      <c r="BC131" s="33">
        <v>5.0592500000000004E-3</v>
      </c>
      <c r="BD131" s="33">
        <v>0</v>
      </c>
      <c r="BE131" s="33">
        <v>0</v>
      </c>
      <c r="BF131" s="33">
        <v>0</v>
      </c>
      <c r="BG131" s="33">
        <v>2.3800000000000001E-6</v>
      </c>
      <c r="BH131" s="33">
        <v>2.3274999999999999E-4</v>
      </c>
      <c r="BI131" s="33">
        <v>0</v>
      </c>
      <c r="BJ131" s="33">
        <v>0</v>
      </c>
      <c r="BK131" s="33">
        <v>1.093E-5</v>
      </c>
      <c r="BL131" s="33">
        <v>1.4749000000000001E-4</v>
      </c>
      <c r="BM131" s="33">
        <v>0</v>
      </c>
      <c r="BN131" s="33">
        <v>2.455473E-2</v>
      </c>
      <c r="BO131" s="33">
        <v>0</v>
      </c>
      <c r="BP131" s="33">
        <v>5.6140000000000001E-5</v>
      </c>
      <c r="BQ131" s="33">
        <v>0</v>
      </c>
      <c r="BR131" s="33">
        <v>0</v>
      </c>
      <c r="BS131" s="33">
        <v>1.5747850000000001E-2</v>
      </c>
      <c r="BT131" s="33">
        <v>1.497471E-2</v>
      </c>
      <c r="BU131" s="33">
        <v>5.2630789999999997E-2</v>
      </c>
      <c r="BV131" s="33">
        <v>6.3164029999999996E-2</v>
      </c>
      <c r="BW131" s="33">
        <v>1.3472899999999999E-3</v>
      </c>
      <c r="BX131" s="33">
        <v>0</v>
      </c>
      <c r="BY131" s="33">
        <v>0</v>
      </c>
      <c r="BZ131" s="33">
        <v>2.1048609999999999E-2</v>
      </c>
      <c r="CA131" s="33">
        <v>0</v>
      </c>
      <c r="CB131" s="33">
        <v>1.3134399999999999E-3</v>
      </c>
      <c r="CC131" s="33">
        <v>3.6955120000000001E-2</v>
      </c>
      <c r="CD131" s="33">
        <v>0.11239428999999999</v>
      </c>
      <c r="CE131" s="33">
        <v>0</v>
      </c>
      <c r="CF131" s="33">
        <v>9.2228599999999994E-3</v>
      </c>
      <c r="CG131" s="33">
        <v>5.2188299999999998E-3</v>
      </c>
      <c r="CH131" s="33">
        <v>0</v>
      </c>
      <c r="CI131" s="33">
        <v>0</v>
      </c>
      <c r="CJ131" s="33">
        <v>0</v>
      </c>
      <c r="CK131" s="33">
        <v>3.0150000000000001E-5</v>
      </c>
      <c r="CL131" s="33">
        <v>0</v>
      </c>
      <c r="CM131" s="33">
        <v>0</v>
      </c>
      <c r="CN131" s="33">
        <v>0</v>
      </c>
      <c r="CO131" s="33">
        <v>0</v>
      </c>
      <c r="CP131" s="33">
        <v>0</v>
      </c>
      <c r="CQ131" s="33">
        <v>0</v>
      </c>
      <c r="CR131" s="33">
        <v>0</v>
      </c>
      <c r="CS131" s="33">
        <v>0</v>
      </c>
      <c r="CT131" s="33">
        <v>0</v>
      </c>
      <c r="CU131" s="33">
        <v>0</v>
      </c>
      <c r="CV131" s="33">
        <v>0</v>
      </c>
      <c r="CW131" s="33">
        <v>0</v>
      </c>
      <c r="CX131" s="33">
        <v>0</v>
      </c>
      <c r="CY131" s="33">
        <v>0</v>
      </c>
      <c r="CZ131" s="33">
        <v>0</v>
      </c>
      <c r="DA131" s="33">
        <v>0</v>
      </c>
      <c r="DB131" s="33">
        <v>0</v>
      </c>
      <c r="DC131" s="33">
        <v>0</v>
      </c>
      <c r="DD131" s="33">
        <v>0</v>
      </c>
      <c r="DE131" s="33">
        <v>1.4354E-4</v>
      </c>
      <c r="DF131" s="33">
        <v>0</v>
      </c>
      <c r="DG131" s="33">
        <v>0</v>
      </c>
      <c r="DH131" s="33">
        <v>0</v>
      </c>
      <c r="DI131" s="33">
        <v>0</v>
      </c>
      <c r="DJ131" s="33">
        <v>0</v>
      </c>
      <c r="DK131" s="33">
        <v>0</v>
      </c>
      <c r="DL131" s="33">
        <v>0</v>
      </c>
      <c r="DM131" s="33">
        <v>0</v>
      </c>
      <c r="DN131" s="33">
        <v>0</v>
      </c>
      <c r="DO131" s="33">
        <v>0</v>
      </c>
      <c r="DP131" s="33">
        <v>0</v>
      </c>
      <c r="DQ131" s="33">
        <v>0</v>
      </c>
      <c r="DR131" s="33">
        <v>1.3815800000000001E-3</v>
      </c>
      <c r="DS131" s="33">
        <v>0</v>
      </c>
      <c r="DT131" s="33">
        <v>0</v>
      </c>
      <c r="DU131" s="33">
        <v>0</v>
      </c>
      <c r="DV131" s="33">
        <v>0</v>
      </c>
      <c r="DW131" s="33">
        <v>0</v>
      </c>
      <c r="DX131" s="33">
        <v>9.2299999999999997E-6</v>
      </c>
      <c r="DY131" s="33">
        <v>0</v>
      </c>
      <c r="DZ131" s="33">
        <v>0</v>
      </c>
      <c r="EA131" s="33">
        <v>0</v>
      </c>
      <c r="EB131" s="33">
        <v>0</v>
      </c>
      <c r="EC131" s="33">
        <v>2.995E-5</v>
      </c>
      <c r="ED131" s="33">
        <v>7.3100000000000003E-6</v>
      </c>
      <c r="EE131" s="33">
        <v>1.9865199999999999E-3</v>
      </c>
      <c r="EF131" s="33">
        <v>2.7415189999999999E-2</v>
      </c>
      <c r="EG131" s="33">
        <v>0</v>
      </c>
      <c r="EH131" s="33">
        <v>0</v>
      </c>
      <c r="EI131" s="33">
        <v>0</v>
      </c>
      <c r="EJ131" s="33">
        <v>0</v>
      </c>
      <c r="EK131" s="33">
        <v>0</v>
      </c>
      <c r="EL131" s="33">
        <v>0</v>
      </c>
      <c r="EM131" s="33">
        <v>0</v>
      </c>
      <c r="EN131" s="33">
        <v>0</v>
      </c>
      <c r="EO131" s="33">
        <v>0</v>
      </c>
      <c r="EP131" s="33">
        <v>0</v>
      </c>
      <c r="EQ131" s="33">
        <v>0</v>
      </c>
      <c r="ER131" s="33">
        <v>0</v>
      </c>
      <c r="ES131" s="33">
        <v>0</v>
      </c>
      <c r="ET131" s="33">
        <v>0</v>
      </c>
      <c r="EU131" s="33">
        <v>0</v>
      </c>
      <c r="EV131" s="33">
        <v>0</v>
      </c>
      <c r="EW131" s="33">
        <v>0</v>
      </c>
      <c r="EX131" s="33">
        <v>0</v>
      </c>
      <c r="EY131" s="33">
        <v>0</v>
      </c>
      <c r="EZ131" s="33">
        <v>0</v>
      </c>
      <c r="FA131" s="33">
        <v>0</v>
      </c>
      <c r="FB131" s="33">
        <v>0</v>
      </c>
      <c r="FC131" s="33">
        <v>0</v>
      </c>
      <c r="FD131" s="33">
        <v>0</v>
      </c>
      <c r="FE131" s="33">
        <v>0</v>
      </c>
      <c r="FF131" s="33">
        <v>0</v>
      </c>
      <c r="FG131" s="33">
        <v>0</v>
      </c>
      <c r="FH131" s="33">
        <v>0</v>
      </c>
      <c r="FI131" s="33">
        <v>0</v>
      </c>
      <c r="FJ131" s="33">
        <v>0</v>
      </c>
      <c r="FK131" s="33">
        <v>0</v>
      </c>
      <c r="FL131" s="33">
        <v>0</v>
      </c>
      <c r="FM131" s="33">
        <v>0</v>
      </c>
      <c r="FN131" s="33">
        <v>0</v>
      </c>
      <c r="FO131" s="33">
        <v>0</v>
      </c>
      <c r="FP131" s="33">
        <v>0</v>
      </c>
      <c r="FQ131" s="33">
        <v>0</v>
      </c>
      <c r="FR131" s="33">
        <v>0</v>
      </c>
      <c r="FS131" s="33">
        <v>0</v>
      </c>
      <c r="FT131" s="33">
        <v>0</v>
      </c>
      <c r="FU131" s="33">
        <v>0</v>
      </c>
      <c r="FV131" s="33">
        <v>0</v>
      </c>
      <c r="FW131" s="33">
        <v>0</v>
      </c>
      <c r="FX131" s="33">
        <v>0</v>
      </c>
      <c r="FY131" s="33">
        <v>0</v>
      </c>
      <c r="FZ131" s="33">
        <v>0</v>
      </c>
      <c r="GA131" s="33">
        <v>0</v>
      </c>
      <c r="GB131" s="33">
        <v>0</v>
      </c>
      <c r="GC131" s="33">
        <v>0</v>
      </c>
      <c r="GD131" s="33">
        <v>2.9767999999999998E-4</v>
      </c>
      <c r="GE131" s="33">
        <v>0</v>
      </c>
      <c r="GF131" s="33">
        <v>0</v>
      </c>
      <c r="GG131" s="33">
        <v>0</v>
      </c>
      <c r="GH131" s="33">
        <v>0</v>
      </c>
      <c r="GI131" s="34">
        <v>0</v>
      </c>
    </row>
    <row r="132" spans="1:193" ht="15" customHeight="1">
      <c r="A132" s="18" t="s">
        <v>126</v>
      </c>
      <c r="B132" s="47" t="s">
        <v>334</v>
      </c>
      <c r="C132" s="32">
        <v>0</v>
      </c>
      <c r="D132" s="33">
        <v>0</v>
      </c>
      <c r="E132" s="33">
        <v>0</v>
      </c>
      <c r="F132" s="33">
        <v>0</v>
      </c>
      <c r="G132" s="33">
        <v>0</v>
      </c>
      <c r="H132" s="33">
        <v>0</v>
      </c>
      <c r="I132" s="33">
        <v>0</v>
      </c>
      <c r="J132" s="33">
        <v>0</v>
      </c>
      <c r="K132" s="33">
        <v>0</v>
      </c>
      <c r="L132" s="33">
        <v>0</v>
      </c>
      <c r="M132" s="33">
        <v>0</v>
      </c>
      <c r="N132" s="33">
        <v>0</v>
      </c>
      <c r="O132" s="33">
        <v>0</v>
      </c>
      <c r="P132" s="33">
        <v>0</v>
      </c>
      <c r="Q132" s="33">
        <v>0</v>
      </c>
      <c r="R132" s="33">
        <v>0</v>
      </c>
      <c r="S132" s="33">
        <v>0</v>
      </c>
      <c r="T132" s="97">
        <v>0</v>
      </c>
      <c r="U132" s="33">
        <v>0</v>
      </c>
      <c r="V132" s="33">
        <v>0</v>
      </c>
      <c r="W132" s="33">
        <v>0</v>
      </c>
      <c r="X132" s="33">
        <v>0</v>
      </c>
      <c r="Y132" s="33">
        <v>0</v>
      </c>
      <c r="Z132" s="33">
        <v>0</v>
      </c>
      <c r="AA132" s="33">
        <v>0</v>
      </c>
      <c r="AB132" s="104">
        <v>0</v>
      </c>
      <c r="AC132" s="33">
        <v>0</v>
      </c>
      <c r="AD132" s="33">
        <v>0</v>
      </c>
      <c r="AE132" s="33">
        <v>0</v>
      </c>
      <c r="AF132" s="33">
        <v>0</v>
      </c>
      <c r="AG132" s="33">
        <v>0</v>
      </c>
      <c r="AH132" s="33">
        <v>0</v>
      </c>
      <c r="AI132" s="33">
        <v>0</v>
      </c>
      <c r="AJ132" s="33">
        <v>0</v>
      </c>
      <c r="AK132" s="33">
        <v>0</v>
      </c>
      <c r="AL132" s="33">
        <v>0</v>
      </c>
      <c r="AM132" s="33">
        <v>0</v>
      </c>
      <c r="AN132" s="33">
        <v>0</v>
      </c>
      <c r="AO132" s="33">
        <v>0</v>
      </c>
      <c r="AP132" s="33">
        <v>0</v>
      </c>
      <c r="AQ132" s="33">
        <v>0</v>
      </c>
      <c r="AR132" s="33">
        <v>0</v>
      </c>
      <c r="AS132" s="33">
        <v>0</v>
      </c>
      <c r="AT132" s="33">
        <v>0</v>
      </c>
      <c r="AU132" s="33">
        <v>0</v>
      </c>
      <c r="AV132" s="33">
        <v>0</v>
      </c>
      <c r="AW132" s="33">
        <v>0</v>
      </c>
      <c r="AX132" s="33">
        <v>0</v>
      </c>
      <c r="AY132" s="33">
        <v>0</v>
      </c>
      <c r="AZ132" s="33">
        <v>0</v>
      </c>
      <c r="BA132" s="33">
        <v>0</v>
      </c>
      <c r="BB132" s="33">
        <v>0</v>
      </c>
      <c r="BC132" s="33">
        <v>0</v>
      </c>
      <c r="BD132" s="33">
        <v>0</v>
      </c>
      <c r="BE132" s="33">
        <v>0</v>
      </c>
      <c r="BF132" s="33">
        <v>0</v>
      </c>
      <c r="BG132" s="33">
        <v>0</v>
      </c>
      <c r="BH132" s="33">
        <v>0</v>
      </c>
      <c r="BI132" s="33">
        <v>0</v>
      </c>
      <c r="BJ132" s="33">
        <v>0</v>
      </c>
      <c r="BK132" s="33">
        <v>0</v>
      </c>
      <c r="BL132" s="33">
        <v>0</v>
      </c>
      <c r="BM132" s="33">
        <v>0</v>
      </c>
      <c r="BN132" s="33">
        <v>0</v>
      </c>
      <c r="BO132" s="33">
        <v>0</v>
      </c>
      <c r="BP132" s="33">
        <v>0</v>
      </c>
      <c r="BQ132" s="33">
        <v>0</v>
      </c>
      <c r="BR132" s="33">
        <v>0</v>
      </c>
      <c r="BS132" s="33">
        <v>0</v>
      </c>
      <c r="BT132" s="33">
        <v>0</v>
      </c>
      <c r="BU132" s="33">
        <v>0</v>
      </c>
      <c r="BV132" s="33">
        <v>0</v>
      </c>
      <c r="BW132" s="33">
        <v>0</v>
      </c>
      <c r="BX132" s="33">
        <v>0</v>
      </c>
      <c r="BY132" s="33">
        <v>0</v>
      </c>
      <c r="BZ132" s="33">
        <v>0</v>
      </c>
      <c r="CA132" s="33">
        <v>0</v>
      </c>
      <c r="CB132" s="33">
        <v>0</v>
      </c>
      <c r="CC132" s="33">
        <v>0</v>
      </c>
      <c r="CD132" s="33">
        <v>0</v>
      </c>
      <c r="CE132" s="33">
        <v>0</v>
      </c>
      <c r="CF132" s="33">
        <v>0</v>
      </c>
      <c r="CG132" s="33">
        <v>0</v>
      </c>
      <c r="CH132" s="33">
        <v>0</v>
      </c>
      <c r="CI132" s="33">
        <v>0</v>
      </c>
      <c r="CJ132" s="33">
        <v>0</v>
      </c>
      <c r="CK132" s="33">
        <v>0</v>
      </c>
      <c r="CL132" s="33">
        <v>0</v>
      </c>
      <c r="CM132" s="33">
        <v>0</v>
      </c>
      <c r="CN132" s="33">
        <v>0</v>
      </c>
      <c r="CO132" s="33">
        <v>0</v>
      </c>
      <c r="CP132" s="33">
        <v>0</v>
      </c>
      <c r="CQ132" s="33">
        <v>0</v>
      </c>
      <c r="CR132" s="33">
        <v>0</v>
      </c>
      <c r="CS132" s="33">
        <v>0</v>
      </c>
      <c r="CT132" s="33">
        <v>0</v>
      </c>
      <c r="CU132" s="33">
        <v>0</v>
      </c>
      <c r="CV132" s="33">
        <v>0</v>
      </c>
      <c r="CW132" s="33">
        <v>0</v>
      </c>
      <c r="CX132" s="33">
        <v>0</v>
      </c>
      <c r="CY132" s="33">
        <v>0</v>
      </c>
      <c r="CZ132" s="33">
        <v>0</v>
      </c>
      <c r="DA132" s="33">
        <v>0</v>
      </c>
      <c r="DB132" s="33">
        <v>0</v>
      </c>
      <c r="DC132" s="33">
        <v>0</v>
      </c>
      <c r="DD132" s="33">
        <v>0</v>
      </c>
      <c r="DE132" s="33">
        <v>0</v>
      </c>
      <c r="DF132" s="33">
        <v>0</v>
      </c>
      <c r="DG132" s="33">
        <v>0</v>
      </c>
      <c r="DH132" s="33">
        <v>0</v>
      </c>
      <c r="DI132" s="33">
        <v>0</v>
      </c>
      <c r="DJ132" s="33">
        <v>0</v>
      </c>
      <c r="DK132" s="33">
        <v>0</v>
      </c>
      <c r="DL132" s="33">
        <v>0</v>
      </c>
      <c r="DM132" s="33">
        <v>0</v>
      </c>
      <c r="DN132" s="33">
        <v>0</v>
      </c>
      <c r="DO132" s="33">
        <v>0</v>
      </c>
      <c r="DP132" s="33">
        <v>0</v>
      </c>
      <c r="DQ132" s="33">
        <v>0</v>
      </c>
      <c r="DR132" s="33">
        <v>0</v>
      </c>
      <c r="DS132" s="33">
        <v>0</v>
      </c>
      <c r="DT132" s="33">
        <v>0</v>
      </c>
      <c r="DU132" s="33">
        <v>0</v>
      </c>
      <c r="DV132" s="33">
        <v>0</v>
      </c>
      <c r="DW132" s="33">
        <v>0</v>
      </c>
      <c r="DX132" s="33">
        <v>0</v>
      </c>
      <c r="DY132" s="33">
        <v>0</v>
      </c>
      <c r="DZ132" s="33">
        <v>0</v>
      </c>
      <c r="EA132" s="33">
        <v>0</v>
      </c>
      <c r="EB132" s="33">
        <v>0</v>
      </c>
      <c r="EC132" s="33">
        <v>0</v>
      </c>
      <c r="ED132" s="33">
        <v>0</v>
      </c>
      <c r="EE132" s="33">
        <v>0</v>
      </c>
      <c r="EF132" s="33">
        <v>0</v>
      </c>
      <c r="EG132" s="33">
        <v>0</v>
      </c>
      <c r="EH132" s="33">
        <v>0</v>
      </c>
      <c r="EI132" s="33">
        <v>0</v>
      </c>
      <c r="EJ132" s="33">
        <v>0</v>
      </c>
      <c r="EK132" s="33">
        <v>0</v>
      </c>
      <c r="EL132" s="33">
        <v>0</v>
      </c>
      <c r="EM132" s="33">
        <v>0</v>
      </c>
      <c r="EN132" s="33">
        <v>0</v>
      </c>
      <c r="EO132" s="33">
        <v>0</v>
      </c>
      <c r="EP132" s="33">
        <v>0</v>
      </c>
      <c r="EQ132" s="33">
        <v>0</v>
      </c>
      <c r="ER132" s="33">
        <v>0</v>
      </c>
      <c r="ES132" s="33">
        <v>0</v>
      </c>
      <c r="ET132" s="33">
        <v>0</v>
      </c>
      <c r="EU132" s="33">
        <v>0</v>
      </c>
      <c r="EV132" s="33">
        <v>0</v>
      </c>
      <c r="EW132" s="33">
        <v>0</v>
      </c>
      <c r="EX132" s="33">
        <v>0</v>
      </c>
      <c r="EY132" s="33">
        <v>0</v>
      </c>
      <c r="EZ132" s="33">
        <v>0</v>
      </c>
      <c r="FA132" s="33">
        <v>0</v>
      </c>
      <c r="FB132" s="33">
        <v>0</v>
      </c>
      <c r="FC132" s="33">
        <v>0</v>
      </c>
      <c r="FD132" s="33">
        <v>0</v>
      </c>
      <c r="FE132" s="33">
        <v>0</v>
      </c>
      <c r="FF132" s="33">
        <v>0</v>
      </c>
      <c r="FG132" s="33">
        <v>0</v>
      </c>
      <c r="FH132" s="33">
        <v>0</v>
      </c>
      <c r="FI132" s="33">
        <v>0</v>
      </c>
      <c r="FJ132" s="33">
        <v>0</v>
      </c>
      <c r="FK132" s="33">
        <v>0</v>
      </c>
      <c r="FL132" s="33">
        <v>0</v>
      </c>
      <c r="FM132" s="33">
        <v>0</v>
      </c>
      <c r="FN132" s="33">
        <v>0</v>
      </c>
      <c r="FO132" s="33">
        <v>0</v>
      </c>
      <c r="FP132" s="33">
        <v>0</v>
      </c>
      <c r="FQ132" s="33">
        <v>0</v>
      </c>
      <c r="FR132" s="33">
        <v>0</v>
      </c>
      <c r="FS132" s="33">
        <v>0</v>
      </c>
      <c r="FT132" s="33">
        <v>0</v>
      </c>
      <c r="FU132" s="33">
        <v>0</v>
      </c>
      <c r="FV132" s="33">
        <v>0</v>
      </c>
      <c r="FW132" s="33">
        <v>0</v>
      </c>
      <c r="FX132" s="33">
        <v>0</v>
      </c>
      <c r="FY132" s="33">
        <v>0</v>
      </c>
      <c r="FZ132" s="33">
        <v>0</v>
      </c>
      <c r="GA132" s="33">
        <v>0</v>
      </c>
      <c r="GB132" s="33">
        <v>0</v>
      </c>
      <c r="GC132" s="33">
        <v>0</v>
      </c>
      <c r="GD132" s="33">
        <v>0</v>
      </c>
      <c r="GE132" s="33">
        <v>0</v>
      </c>
      <c r="GF132" s="33">
        <v>0</v>
      </c>
      <c r="GG132" s="33">
        <v>0</v>
      </c>
      <c r="GH132" s="33">
        <v>0</v>
      </c>
      <c r="GI132" s="34">
        <v>0</v>
      </c>
      <c r="GJ132" s="7"/>
    </row>
    <row r="133" spans="1:193" ht="15" customHeight="1">
      <c r="A133" s="18" t="s">
        <v>127</v>
      </c>
      <c r="B133" s="47" t="s">
        <v>335</v>
      </c>
      <c r="C133" s="32">
        <v>0</v>
      </c>
      <c r="D133" s="33">
        <v>0</v>
      </c>
      <c r="E133" s="33">
        <v>0</v>
      </c>
      <c r="F133" s="33">
        <v>0</v>
      </c>
      <c r="G133" s="33">
        <v>0</v>
      </c>
      <c r="H133" s="33">
        <v>0</v>
      </c>
      <c r="I133" s="33">
        <v>0</v>
      </c>
      <c r="J133" s="33">
        <v>0</v>
      </c>
      <c r="K133" s="33">
        <v>0</v>
      </c>
      <c r="L133" s="33">
        <v>0</v>
      </c>
      <c r="M133" s="33">
        <v>0</v>
      </c>
      <c r="N133" s="33">
        <v>0</v>
      </c>
      <c r="O133" s="33">
        <v>0</v>
      </c>
      <c r="P133" s="33">
        <v>0</v>
      </c>
      <c r="Q133" s="33">
        <v>0</v>
      </c>
      <c r="R133" s="33">
        <v>0</v>
      </c>
      <c r="S133" s="33">
        <v>0</v>
      </c>
      <c r="T133" s="97">
        <v>0</v>
      </c>
      <c r="U133" s="33">
        <v>0</v>
      </c>
      <c r="V133" s="33">
        <v>0</v>
      </c>
      <c r="W133" s="33">
        <v>0</v>
      </c>
      <c r="X133" s="33">
        <v>0</v>
      </c>
      <c r="Y133" s="33">
        <v>0</v>
      </c>
      <c r="Z133" s="33">
        <v>0</v>
      </c>
      <c r="AA133" s="33">
        <v>0</v>
      </c>
      <c r="AB133" s="104">
        <v>0</v>
      </c>
      <c r="AC133" s="33">
        <v>0</v>
      </c>
      <c r="AD133" s="33">
        <v>0</v>
      </c>
      <c r="AE133" s="33">
        <v>0</v>
      </c>
      <c r="AF133" s="33">
        <v>0</v>
      </c>
      <c r="AG133" s="33">
        <v>0</v>
      </c>
      <c r="AH133" s="33">
        <v>0</v>
      </c>
      <c r="AI133" s="33">
        <v>0</v>
      </c>
      <c r="AJ133" s="33">
        <v>0</v>
      </c>
      <c r="AK133" s="33">
        <v>0</v>
      </c>
      <c r="AL133" s="33">
        <v>0</v>
      </c>
      <c r="AM133" s="33">
        <v>0</v>
      </c>
      <c r="AN133" s="33">
        <v>0</v>
      </c>
      <c r="AO133" s="33">
        <v>0</v>
      </c>
      <c r="AP133" s="33">
        <v>0</v>
      </c>
      <c r="AQ133" s="33">
        <v>0</v>
      </c>
      <c r="AR133" s="33">
        <v>0</v>
      </c>
      <c r="AS133" s="33">
        <v>0</v>
      </c>
      <c r="AT133" s="33">
        <v>0</v>
      </c>
      <c r="AU133" s="33">
        <v>0</v>
      </c>
      <c r="AV133" s="33">
        <v>0</v>
      </c>
      <c r="AW133" s="33">
        <v>0</v>
      </c>
      <c r="AX133" s="33">
        <v>0</v>
      </c>
      <c r="AY133" s="33">
        <v>0</v>
      </c>
      <c r="AZ133" s="33">
        <v>0</v>
      </c>
      <c r="BA133" s="33">
        <v>0</v>
      </c>
      <c r="BB133" s="33">
        <v>0</v>
      </c>
      <c r="BC133" s="33">
        <v>0</v>
      </c>
      <c r="BD133" s="33">
        <v>0</v>
      </c>
      <c r="BE133" s="33">
        <v>0</v>
      </c>
      <c r="BF133" s="33">
        <v>0</v>
      </c>
      <c r="BG133" s="33">
        <v>0</v>
      </c>
      <c r="BH133" s="33">
        <v>0</v>
      </c>
      <c r="BI133" s="33">
        <v>0</v>
      </c>
      <c r="BJ133" s="33">
        <v>0</v>
      </c>
      <c r="BK133" s="33">
        <v>0</v>
      </c>
      <c r="BL133" s="33">
        <v>0</v>
      </c>
      <c r="BM133" s="33">
        <v>0</v>
      </c>
      <c r="BN133" s="33">
        <v>0</v>
      </c>
      <c r="BO133" s="33">
        <v>0</v>
      </c>
      <c r="BP133" s="33">
        <v>0</v>
      </c>
      <c r="BQ133" s="33">
        <v>0</v>
      </c>
      <c r="BR133" s="33">
        <v>0</v>
      </c>
      <c r="BS133" s="33">
        <v>0</v>
      </c>
      <c r="BT133" s="33">
        <v>0</v>
      </c>
      <c r="BU133" s="33">
        <v>0</v>
      </c>
      <c r="BV133" s="33">
        <v>0</v>
      </c>
      <c r="BW133" s="33">
        <v>0</v>
      </c>
      <c r="BX133" s="33">
        <v>0</v>
      </c>
      <c r="BY133" s="33">
        <v>0</v>
      </c>
      <c r="BZ133" s="33">
        <v>0</v>
      </c>
      <c r="CA133" s="33">
        <v>0</v>
      </c>
      <c r="CB133" s="33">
        <v>0</v>
      </c>
      <c r="CC133" s="33">
        <v>0</v>
      </c>
      <c r="CD133" s="33">
        <v>0</v>
      </c>
      <c r="CE133" s="33">
        <v>0</v>
      </c>
      <c r="CF133" s="33">
        <v>0</v>
      </c>
      <c r="CG133" s="33">
        <v>0</v>
      </c>
      <c r="CH133" s="33">
        <v>0</v>
      </c>
      <c r="CI133" s="33">
        <v>0</v>
      </c>
      <c r="CJ133" s="33">
        <v>0</v>
      </c>
      <c r="CK133" s="33">
        <v>0</v>
      </c>
      <c r="CL133" s="33">
        <v>0</v>
      </c>
      <c r="CM133" s="33">
        <v>0</v>
      </c>
      <c r="CN133" s="33">
        <v>0</v>
      </c>
      <c r="CO133" s="33">
        <v>0</v>
      </c>
      <c r="CP133" s="33">
        <v>0</v>
      </c>
      <c r="CQ133" s="33">
        <v>0</v>
      </c>
      <c r="CR133" s="33">
        <v>0</v>
      </c>
      <c r="CS133" s="33">
        <v>0</v>
      </c>
      <c r="CT133" s="33">
        <v>0</v>
      </c>
      <c r="CU133" s="33">
        <v>0</v>
      </c>
      <c r="CV133" s="33">
        <v>0</v>
      </c>
      <c r="CW133" s="33">
        <v>0</v>
      </c>
      <c r="CX133" s="33">
        <v>0</v>
      </c>
      <c r="CY133" s="33">
        <v>0</v>
      </c>
      <c r="CZ133" s="33">
        <v>0</v>
      </c>
      <c r="DA133" s="33">
        <v>0</v>
      </c>
      <c r="DB133" s="33">
        <v>0</v>
      </c>
      <c r="DC133" s="33">
        <v>0</v>
      </c>
      <c r="DD133" s="33">
        <v>0</v>
      </c>
      <c r="DE133" s="33">
        <v>0</v>
      </c>
      <c r="DF133" s="33">
        <v>0</v>
      </c>
      <c r="DG133" s="33">
        <v>0</v>
      </c>
      <c r="DH133" s="33">
        <v>0</v>
      </c>
      <c r="DI133" s="33">
        <v>0</v>
      </c>
      <c r="DJ133" s="33">
        <v>0</v>
      </c>
      <c r="DK133" s="33">
        <v>0</v>
      </c>
      <c r="DL133" s="33">
        <v>0</v>
      </c>
      <c r="DM133" s="33">
        <v>0</v>
      </c>
      <c r="DN133" s="33">
        <v>0</v>
      </c>
      <c r="DO133" s="33">
        <v>0</v>
      </c>
      <c r="DP133" s="33">
        <v>0</v>
      </c>
      <c r="DQ133" s="33">
        <v>0</v>
      </c>
      <c r="DR133" s="33">
        <v>0</v>
      </c>
      <c r="DS133" s="33">
        <v>0</v>
      </c>
      <c r="DT133" s="33">
        <v>0</v>
      </c>
      <c r="DU133" s="33">
        <v>0</v>
      </c>
      <c r="DV133" s="33">
        <v>0</v>
      </c>
      <c r="DW133" s="33">
        <v>0</v>
      </c>
      <c r="DX133" s="33">
        <v>0</v>
      </c>
      <c r="DY133" s="33">
        <v>0</v>
      </c>
      <c r="DZ133" s="33">
        <v>0</v>
      </c>
      <c r="EA133" s="33">
        <v>0</v>
      </c>
      <c r="EB133" s="33">
        <v>0</v>
      </c>
      <c r="EC133" s="33">
        <v>0</v>
      </c>
      <c r="ED133" s="33">
        <v>0</v>
      </c>
      <c r="EE133" s="33">
        <v>0</v>
      </c>
      <c r="EF133" s="33">
        <v>0</v>
      </c>
      <c r="EG133" s="33">
        <v>0</v>
      </c>
      <c r="EH133" s="33">
        <v>0</v>
      </c>
      <c r="EI133" s="33">
        <v>0</v>
      </c>
      <c r="EJ133" s="33">
        <v>0</v>
      </c>
      <c r="EK133" s="33">
        <v>0</v>
      </c>
      <c r="EL133" s="33">
        <v>0</v>
      </c>
      <c r="EM133" s="33">
        <v>0</v>
      </c>
      <c r="EN133" s="33">
        <v>0</v>
      </c>
      <c r="EO133" s="33">
        <v>0</v>
      </c>
      <c r="EP133" s="33">
        <v>0</v>
      </c>
      <c r="EQ133" s="33">
        <v>0</v>
      </c>
      <c r="ER133" s="33">
        <v>0</v>
      </c>
      <c r="ES133" s="33">
        <v>0</v>
      </c>
      <c r="ET133" s="33">
        <v>0</v>
      </c>
      <c r="EU133" s="33">
        <v>0</v>
      </c>
      <c r="EV133" s="33">
        <v>0</v>
      </c>
      <c r="EW133" s="33">
        <v>0</v>
      </c>
      <c r="EX133" s="33">
        <v>0</v>
      </c>
      <c r="EY133" s="33">
        <v>0</v>
      </c>
      <c r="EZ133" s="33">
        <v>0</v>
      </c>
      <c r="FA133" s="33">
        <v>0</v>
      </c>
      <c r="FB133" s="33">
        <v>0</v>
      </c>
      <c r="FC133" s="33">
        <v>0</v>
      </c>
      <c r="FD133" s="33">
        <v>0</v>
      </c>
      <c r="FE133" s="33">
        <v>0</v>
      </c>
      <c r="FF133" s="33">
        <v>0</v>
      </c>
      <c r="FG133" s="33">
        <v>0</v>
      </c>
      <c r="FH133" s="33">
        <v>0</v>
      </c>
      <c r="FI133" s="33">
        <v>0</v>
      </c>
      <c r="FJ133" s="33">
        <v>0</v>
      </c>
      <c r="FK133" s="33">
        <v>0</v>
      </c>
      <c r="FL133" s="33">
        <v>0</v>
      </c>
      <c r="FM133" s="33">
        <v>0</v>
      </c>
      <c r="FN133" s="33">
        <v>0</v>
      </c>
      <c r="FO133" s="33">
        <v>0</v>
      </c>
      <c r="FP133" s="33">
        <v>0</v>
      </c>
      <c r="FQ133" s="33">
        <v>0</v>
      </c>
      <c r="FR133" s="33">
        <v>0</v>
      </c>
      <c r="FS133" s="33">
        <v>0</v>
      </c>
      <c r="FT133" s="33">
        <v>0</v>
      </c>
      <c r="FU133" s="33">
        <v>0</v>
      </c>
      <c r="FV133" s="33">
        <v>0</v>
      </c>
      <c r="FW133" s="33">
        <v>0</v>
      </c>
      <c r="FX133" s="33">
        <v>0</v>
      </c>
      <c r="FY133" s="33">
        <v>0</v>
      </c>
      <c r="FZ133" s="33">
        <v>0</v>
      </c>
      <c r="GA133" s="33">
        <v>0</v>
      </c>
      <c r="GB133" s="33">
        <v>0</v>
      </c>
      <c r="GC133" s="33">
        <v>0</v>
      </c>
      <c r="GD133" s="33">
        <v>0</v>
      </c>
      <c r="GE133" s="33">
        <v>0</v>
      </c>
      <c r="GF133" s="33">
        <v>0</v>
      </c>
      <c r="GG133" s="33">
        <v>0</v>
      </c>
      <c r="GH133" s="33">
        <v>0</v>
      </c>
      <c r="GI133" s="34">
        <v>0</v>
      </c>
    </row>
    <row r="134" spans="1:193" ht="15" customHeight="1">
      <c r="A134" s="18" t="s">
        <v>128</v>
      </c>
      <c r="B134" s="47" t="s">
        <v>336</v>
      </c>
      <c r="C134" s="32">
        <v>5.1826800000000003E-3</v>
      </c>
      <c r="D134" s="33">
        <v>6.8500000000000002E-3</v>
      </c>
      <c r="E134" s="33">
        <v>3.36557E-3</v>
      </c>
      <c r="F134" s="33">
        <v>6.4344800000000002E-3</v>
      </c>
      <c r="G134" s="33">
        <v>6.9352499999999996E-3</v>
      </c>
      <c r="H134" s="33">
        <v>3.2522900000000001E-3</v>
      </c>
      <c r="I134" s="33">
        <v>6.1116800000000004E-3</v>
      </c>
      <c r="J134" s="33">
        <v>3.6022799999999998E-3</v>
      </c>
      <c r="K134" s="33">
        <v>2.84922E-3</v>
      </c>
      <c r="L134" s="33">
        <v>5.9113500000000001E-3</v>
      </c>
      <c r="M134" s="33">
        <v>4.5606500000000003E-3</v>
      </c>
      <c r="N134" s="33">
        <v>2.2533100000000001E-3</v>
      </c>
      <c r="O134" s="33">
        <v>5.1223900000000001E-3</v>
      </c>
      <c r="P134" s="33">
        <v>5.0432699999999999E-3</v>
      </c>
      <c r="Q134" s="33">
        <v>5.5079500000000002E-3</v>
      </c>
      <c r="R134" s="33">
        <v>3.4877599999999999E-3</v>
      </c>
      <c r="S134" s="33">
        <v>1.0436519999999999E-2</v>
      </c>
      <c r="T134" s="97">
        <v>4.8906999999999998E-4</v>
      </c>
      <c r="U134" s="33">
        <v>1.52154E-3</v>
      </c>
      <c r="V134" s="33">
        <v>0</v>
      </c>
      <c r="W134" s="33">
        <v>0</v>
      </c>
      <c r="X134" s="33">
        <v>8.1557499999999998E-3</v>
      </c>
      <c r="Y134" s="33">
        <v>3.4026099999999999E-3</v>
      </c>
      <c r="Z134" s="33">
        <v>6.602E-4</v>
      </c>
      <c r="AA134" s="33">
        <v>1.9108300000000001E-3</v>
      </c>
      <c r="AB134" s="104">
        <v>4.3265000000000003E-4</v>
      </c>
      <c r="AC134" s="33">
        <v>5.2453999999999999E-4</v>
      </c>
      <c r="AD134" s="33">
        <v>7.9188999999999996E-4</v>
      </c>
      <c r="AE134" s="33">
        <v>1.0834600000000001E-3</v>
      </c>
      <c r="AF134" s="33">
        <v>9.5151000000000003E-4</v>
      </c>
      <c r="AG134" s="33">
        <v>2.2068700000000001E-3</v>
      </c>
      <c r="AH134" s="33">
        <v>1.31376E-3</v>
      </c>
      <c r="AI134" s="33">
        <v>2.5933E-4</v>
      </c>
      <c r="AJ134" s="33">
        <v>1.5123000000000001E-3</v>
      </c>
      <c r="AK134" s="33">
        <v>2.2404E-4</v>
      </c>
      <c r="AL134" s="33">
        <v>6.1037999999999999E-4</v>
      </c>
      <c r="AM134" s="33">
        <v>5.0560600000000002E-3</v>
      </c>
      <c r="AN134" s="33">
        <v>3.23041E-3</v>
      </c>
      <c r="AO134" s="33">
        <v>8.7540999999999997E-4</v>
      </c>
      <c r="AP134" s="33">
        <v>1.85118E-3</v>
      </c>
      <c r="AQ134" s="33">
        <v>7.6617999999999999E-4</v>
      </c>
      <c r="AR134" s="33">
        <v>5.8204000000000003E-4</v>
      </c>
      <c r="AS134" s="33">
        <v>5.0237800000000003E-3</v>
      </c>
      <c r="AT134" s="33">
        <v>4.3192600000000001E-3</v>
      </c>
      <c r="AU134" s="33">
        <v>8.5550899999999996E-3</v>
      </c>
      <c r="AV134" s="33">
        <v>0</v>
      </c>
      <c r="AW134" s="33">
        <v>2.085679E-2</v>
      </c>
      <c r="AX134" s="33">
        <v>1.089495E-2</v>
      </c>
      <c r="AY134" s="33">
        <v>1.014402E-2</v>
      </c>
      <c r="AZ134" s="33">
        <v>8.9231799999999993E-3</v>
      </c>
      <c r="BA134" s="33">
        <v>3.3432599999999998E-3</v>
      </c>
      <c r="BB134" s="33">
        <v>5.6343499999999998E-3</v>
      </c>
      <c r="BC134" s="33">
        <v>9.2798700000000008E-3</v>
      </c>
      <c r="BD134" s="33">
        <v>1.345561E-2</v>
      </c>
      <c r="BE134" s="33">
        <v>9.8084999999999995E-3</v>
      </c>
      <c r="BF134" s="33">
        <v>0</v>
      </c>
      <c r="BG134" s="33">
        <v>2.9198599999999998E-3</v>
      </c>
      <c r="BH134" s="33">
        <v>8.6217399999999993E-3</v>
      </c>
      <c r="BI134" s="33">
        <v>4.7151700000000003E-3</v>
      </c>
      <c r="BJ134" s="33">
        <v>0</v>
      </c>
      <c r="BK134" s="33">
        <v>7.5596500000000002E-3</v>
      </c>
      <c r="BL134" s="33">
        <v>3.9823000000000001E-4</v>
      </c>
      <c r="BM134" s="33">
        <v>9.2842399999999992E-3</v>
      </c>
      <c r="BN134" s="33">
        <v>5.8880800000000004E-3</v>
      </c>
      <c r="BO134" s="33">
        <v>0</v>
      </c>
      <c r="BP134" s="33">
        <v>5.1646299999999999E-3</v>
      </c>
      <c r="BQ134" s="33">
        <v>1.4626699999999999E-3</v>
      </c>
      <c r="BR134" s="33">
        <v>5.7214700000000002E-3</v>
      </c>
      <c r="BS134" s="33">
        <v>9.54027E-3</v>
      </c>
      <c r="BT134" s="33">
        <v>1.587291E-2</v>
      </c>
      <c r="BU134" s="33">
        <v>7.3357300000000004E-3</v>
      </c>
      <c r="BV134" s="33">
        <v>1.182044E-2</v>
      </c>
      <c r="BW134" s="33">
        <v>1.517862E-2</v>
      </c>
      <c r="BX134" s="33">
        <v>0</v>
      </c>
      <c r="BY134" s="33">
        <v>0</v>
      </c>
      <c r="BZ134" s="33">
        <v>6.3495499999999998E-3</v>
      </c>
      <c r="CA134" s="33">
        <v>0</v>
      </c>
      <c r="CB134" s="33">
        <v>4.4091599999999996E-3</v>
      </c>
      <c r="CC134" s="33">
        <v>9.8006599999999992E-3</v>
      </c>
      <c r="CD134" s="33">
        <v>9.5523299999999995E-3</v>
      </c>
      <c r="CE134" s="33">
        <v>0</v>
      </c>
      <c r="CF134" s="33">
        <v>4.4703599999999996E-3</v>
      </c>
      <c r="CG134" s="33">
        <v>5.0698699999999998E-3</v>
      </c>
      <c r="CH134" s="33">
        <v>5.66732E-3</v>
      </c>
      <c r="CI134" s="33">
        <v>1.7752279999999999E-2</v>
      </c>
      <c r="CJ134" s="33">
        <v>2.1207399999999999E-3</v>
      </c>
      <c r="CK134" s="33">
        <v>7.5225200000000004E-3</v>
      </c>
      <c r="CL134" s="33">
        <v>5.7302899999999999E-3</v>
      </c>
      <c r="CM134" s="33">
        <v>3.2247600000000001E-3</v>
      </c>
      <c r="CN134" s="33">
        <v>3.4902100000000001E-3</v>
      </c>
      <c r="CO134" s="33">
        <v>3.8367100000000001E-3</v>
      </c>
      <c r="CP134" s="33">
        <v>6.53748E-3</v>
      </c>
      <c r="CQ134" s="33">
        <v>3.62218E-3</v>
      </c>
      <c r="CR134" s="33">
        <v>4.5807799999999996E-3</v>
      </c>
      <c r="CS134" s="33">
        <v>4.7714400000000001E-3</v>
      </c>
      <c r="CT134" s="33">
        <v>8.9711400000000007E-3</v>
      </c>
      <c r="CU134" s="33">
        <v>2.7069400000000001E-3</v>
      </c>
      <c r="CV134" s="33">
        <v>3.8160500000000001E-3</v>
      </c>
      <c r="CW134" s="33">
        <v>3.8059299999999999E-3</v>
      </c>
      <c r="CX134" s="33">
        <v>5.2003800000000001E-3</v>
      </c>
      <c r="CY134" s="33">
        <v>1.0137E-3</v>
      </c>
      <c r="CZ134" s="33">
        <v>1.5118600000000001E-3</v>
      </c>
      <c r="DA134" s="33">
        <v>5.3090699999999999E-3</v>
      </c>
      <c r="DB134" s="33">
        <v>4.0774899999999996E-3</v>
      </c>
      <c r="DC134" s="33">
        <v>3.86302E-3</v>
      </c>
      <c r="DD134" s="33">
        <v>6.1088999999999996E-3</v>
      </c>
      <c r="DE134" s="33">
        <v>2.9157300000000001E-3</v>
      </c>
      <c r="DF134" s="33">
        <v>1.04143E-2</v>
      </c>
      <c r="DG134" s="33">
        <v>5.3651799999999998E-3</v>
      </c>
      <c r="DH134" s="33">
        <v>2.8079300000000001E-3</v>
      </c>
      <c r="DI134" s="33">
        <v>4.14752E-3</v>
      </c>
      <c r="DJ134" s="33">
        <v>2.87535E-3</v>
      </c>
      <c r="DK134" s="33">
        <v>8.5484199999999993E-3</v>
      </c>
      <c r="DL134" s="33">
        <v>5.4359999999999999E-4</v>
      </c>
      <c r="DM134" s="33">
        <v>4.7398900000000001E-3</v>
      </c>
      <c r="DN134" s="33">
        <v>2.4879400000000001E-3</v>
      </c>
      <c r="DO134" s="33">
        <v>6.5647000000000004E-4</v>
      </c>
      <c r="DP134" s="33">
        <v>2.11341E-3</v>
      </c>
      <c r="DQ134" s="33">
        <v>0</v>
      </c>
      <c r="DR134" s="33">
        <v>1.3432100000000001E-3</v>
      </c>
      <c r="DS134" s="33">
        <v>2.22252E-3</v>
      </c>
      <c r="DT134" s="33">
        <v>4.4633700000000004E-3</v>
      </c>
      <c r="DU134" s="33">
        <v>4.7538800000000003E-3</v>
      </c>
      <c r="DV134" s="33">
        <v>2.3208399999999998E-3</v>
      </c>
      <c r="DW134" s="33">
        <v>3.41983E-3</v>
      </c>
      <c r="DX134" s="33">
        <v>2.9841799999999999E-3</v>
      </c>
      <c r="DY134" s="33">
        <v>6.3674000000000001E-4</v>
      </c>
      <c r="DZ134" s="33">
        <v>1.3000100000000001E-3</v>
      </c>
      <c r="EA134" s="33">
        <v>1.2792999999999999E-3</v>
      </c>
      <c r="EB134" s="33">
        <v>2.5928800000000001E-3</v>
      </c>
      <c r="EC134" s="33">
        <v>9.9755999999999998E-4</v>
      </c>
      <c r="ED134" s="33">
        <v>7.2468000000000001E-4</v>
      </c>
      <c r="EE134" s="33">
        <v>1.4743050000000001E-2</v>
      </c>
      <c r="EF134" s="33">
        <v>4.6449089999999998E-2</v>
      </c>
      <c r="EG134" s="33">
        <v>8.1695399999999994E-3</v>
      </c>
      <c r="EH134" s="33">
        <v>4.1992450000000001E-2</v>
      </c>
      <c r="EI134" s="33">
        <v>7.3598200000000004E-3</v>
      </c>
      <c r="EJ134" s="33">
        <v>6.3589199999999997E-3</v>
      </c>
      <c r="EK134" s="33">
        <v>7.7426999999999999E-3</v>
      </c>
      <c r="EL134" s="33">
        <v>5.9063700000000002E-3</v>
      </c>
      <c r="EM134" s="33">
        <v>6.9100999999999997E-3</v>
      </c>
      <c r="EN134" s="33">
        <v>2.3184E-2</v>
      </c>
      <c r="EO134" s="33">
        <v>3.4146919999999997E-2</v>
      </c>
      <c r="EP134" s="33">
        <v>4.9303E-2</v>
      </c>
      <c r="EQ134" s="33">
        <v>3.2484689999999997E-2</v>
      </c>
      <c r="ER134" s="33">
        <v>2.1309999999999999E-2</v>
      </c>
      <c r="ES134" s="33">
        <v>5.1885799999999999E-3</v>
      </c>
      <c r="ET134" s="33">
        <v>2.6669699999999998E-3</v>
      </c>
      <c r="EU134" s="33">
        <v>1.3370180000000001E-2</v>
      </c>
      <c r="EV134" s="33">
        <v>2.907361E-2</v>
      </c>
      <c r="EW134" s="33">
        <v>3.1462999999999999E-4</v>
      </c>
      <c r="EX134" s="33">
        <v>9.9061300000000008E-3</v>
      </c>
      <c r="EY134" s="33">
        <v>1.178831E-2</v>
      </c>
      <c r="EZ134" s="33">
        <v>1.0724E-4</v>
      </c>
      <c r="FA134" s="33">
        <v>1.238701E-2</v>
      </c>
      <c r="FB134" s="33">
        <v>3.5246239999999998E-2</v>
      </c>
      <c r="FC134" s="33">
        <v>1.9406499999999999E-3</v>
      </c>
      <c r="FD134" s="33">
        <v>5.9875499999999998E-2</v>
      </c>
      <c r="FE134" s="33">
        <v>3.3388799999999998E-3</v>
      </c>
      <c r="FF134" s="33">
        <v>1.0062430000000001E-2</v>
      </c>
      <c r="FG134" s="33">
        <v>5.5235230000000003E-2</v>
      </c>
      <c r="FH134" s="33">
        <v>9.4305900000000008E-3</v>
      </c>
      <c r="FI134" s="33">
        <v>1.50887E-3</v>
      </c>
      <c r="FJ134" s="33">
        <v>1.834885E-2</v>
      </c>
      <c r="FK134" s="33">
        <v>5.8783200000000002E-3</v>
      </c>
      <c r="FL134" s="33">
        <v>4.0047999999999999E-4</v>
      </c>
      <c r="FM134" s="33">
        <v>3.1227870000000001E-2</v>
      </c>
      <c r="FN134" s="33">
        <v>1.1939150000000001E-2</v>
      </c>
      <c r="FO134" s="33">
        <v>2.255598E-2</v>
      </c>
      <c r="FP134" s="33">
        <v>2.49242E-3</v>
      </c>
      <c r="FQ134" s="33">
        <v>9.3875999999999994E-3</v>
      </c>
      <c r="FR134" s="33">
        <v>4.4019200000000001E-3</v>
      </c>
      <c r="FS134" s="33">
        <v>3.4383E-3</v>
      </c>
      <c r="FT134" s="33">
        <v>7.4874700000000004E-3</v>
      </c>
      <c r="FU134" s="33">
        <v>5.2388199999999999E-3</v>
      </c>
      <c r="FV134" s="33">
        <v>3.8105000000000001E-3</v>
      </c>
      <c r="FW134" s="33">
        <v>3.9877599999999999E-3</v>
      </c>
      <c r="FX134" s="33">
        <v>1.7887300000000001E-3</v>
      </c>
      <c r="FY134" s="33">
        <v>1.0247999999999999E-4</v>
      </c>
      <c r="FZ134" s="33">
        <v>2.19768E-3</v>
      </c>
      <c r="GA134" s="33">
        <v>9.5356E-4</v>
      </c>
      <c r="GB134" s="33">
        <v>4.4973699999999997E-3</v>
      </c>
      <c r="GC134" s="33">
        <v>4.4659499999999998E-3</v>
      </c>
      <c r="GD134" s="33">
        <v>2.8708200000000001E-3</v>
      </c>
      <c r="GE134" s="33">
        <v>5.1595E-3</v>
      </c>
      <c r="GF134" s="33">
        <v>8.2650399999999995E-3</v>
      </c>
      <c r="GG134" s="33">
        <v>7.0121100000000002E-3</v>
      </c>
      <c r="GH134" s="33">
        <v>0</v>
      </c>
      <c r="GI134" s="34">
        <v>0</v>
      </c>
      <c r="GJ134" s="175"/>
      <c r="GK134" s="175"/>
    </row>
    <row r="135" spans="1:193" ht="15" customHeight="1">
      <c r="A135" s="18" t="s">
        <v>129</v>
      </c>
      <c r="B135" s="47" t="s">
        <v>337</v>
      </c>
      <c r="C135" s="32">
        <v>0</v>
      </c>
      <c r="D135" s="33">
        <v>0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97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104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0</v>
      </c>
      <c r="AI135" s="33">
        <v>0</v>
      </c>
      <c r="AJ135" s="33">
        <v>0</v>
      </c>
      <c r="AK135" s="33">
        <v>0</v>
      </c>
      <c r="AL135" s="33">
        <v>0</v>
      </c>
      <c r="AM135" s="33">
        <v>0</v>
      </c>
      <c r="AN135" s="33">
        <v>0</v>
      </c>
      <c r="AO135" s="33">
        <v>0</v>
      </c>
      <c r="AP135" s="33">
        <v>0</v>
      </c>
      <c r="AQ135" s="33">
        <v>0</v>
      </c>
      <c r="AR135" s="33">
        <v>0</v>
      </c>
      <c r="AS135" s="33">
        <v>0</v>
      </c>
      <c r="AT135" s="33">
        <v>0</v>
      </c>
      <c r="AU135" s="33">
        <v>0</v>
      </c>
      <c r="AV135" s="33">
        <v>0</v>
      </c>
      <c r="AW135" s="33">
        <v>0</v>
      </c>
      <c r="AX135" s="33">
        <v>0</v>
      </c>
      <c r="AY135" s="33">
        <v>0</v>
      </c>
      <c r="AZ135" s="33">
        <v>0</v>
      </c>
      <c r="BA135" s="33">
        <v>0</v>
      </c>
      <c r="BB135" s="33">
        <v>0</v>
      </c>
      <c r="BC135" s="33">
        <v>0</v>
      </c>
      <c r="BD135" s="33">
        <v>0</v>
      </c>
      <c r="BE135" s="33">
        <v>0</v>
      </c>
      <c r="BF135" s="33">
        <v>0</v>
      </c>
      <c r="BG135" s="33">
        <v>0</v>
      </c>
      <c r="BH135" s="33">
        <v>0</v>
      </c>
      <c r="BI135" s="33">
        <v>0</v>
      </c>
      <c r="BJ135" s="33">
        <v>0</v>
      </c>
      <c r="BK135" s="33">
        <v>0</v>
      </c>
      <c r="BL135" s="33">
        <v>0</v>
      </c>
      <c r="BM135" s="33">
        <v>0</v>
      </c>
      <c r="BN135" s="33">
        <v>0</v>
      </c>
      <c r="BO135" s="33">
        <v>0</v>
      </c>
      <c r="BP135" s="33">
        <v>0</v>
      </c>
      <c r="BQ135" s="33">
        <v>0</v>
      </c>
      <c r="BR135" s="33">
        <v>0</v>
      </c>
      <c r="BS135" s="33">
        <v>0</v>
      </c>
      <c r="BT135" s="33">
        <v>0</v>
      </c>
      <c r="BU135" s="33">
        <v>0</v>
      </c>
      <c r="BV135" s="33">
        <v>0</v>
      </c>
      <c r="BW135" s="33">
        <v>0</v>
      </c>
      <c r="BX135" s="33">
        <v>0</v>
      </c>
      <c r="BY135" s="33">
        <v>0</v>
      </c>
      <c r="BZ135" s="33">
        <v>0</v>
      </c>
      <c r="CA135" s="33">
        <v>0</v>
      </c>
      <c r="CB135" s="33">
        <v>0</v>
      </c>
      <c r="CC135" s="33">
        <v>0</v>
      </c>
      <c r="CD135" s="33">
        <v>0</v>
      </c>
      <c r="CE135" s="33">
        <v>0</v>
      </c>
      <c r="CF135" s="33">
        <v>0</v>
      </c>
      <c r="CG135" s="33">
        <v>0</v>
      </c>
      <c r="CH135" s="33">
        <v>0</v>
      </c>
      <c r="CI135" s="33">
        <v>0</v>
      </c>
      <c r="CJ135" s="33">
        <v>0</v>
      </c>
      <c r="CK135" s="33">
        <v>0</v>
      </c>
      <c r="CL135" s="33">
        <v>0</v>
      </c>
      <c r="CM135" s="33">
        <v>0</v>
      </c>
      <c r="CN135" s="33">
        <v>0</v>
      </c>
      <c r="CO135" s="33">
        <v>0</v>
      </c>
      <c r="CP135" s="33">
        <v>0</v>
      </c>
      <c r="CQ135" s="33">
        <v>0</v>
      </c>
      <c r="CR135" s="33">
        <v>0</v>
      </c>
      <c r="CS135" s="33">
        <v>0</v>
      </c>
      <c r="CT135" s="33">
        <v>0</v>
      </c>
      <c r="CU135" s="33">
        <v>0</v>
      </c>
      <c r="CV135" s="33">
        <v>0</v>
      </c>
      <c r="CW135" s="33">
        <v>0</v>
      </c>
      <c r="CX135" s="33">
        <v>0</v>
      </c>
      <c r="CY135" s="33">
        <v>0</v>
      </c>
      <c r="CZ135" s="33">
        <v>0</v>
      </c>
      <c r="DA135" s="33">
        <v>0</v>
      </c>
      <c r="DB135" s="33">
        <v>0</v>
      </c>
      <c r="DC135" s="33">
        <v>0</v>
      </c>
      <c r="DD135" s="33">
        <v>0</v>
      </c>
      <c r="DE135" s="33">
        <v>0</v>
      </c>
      <c r="DF135" s="33">
        <v>0</v>
      </c>
      <c r="DG135" s="33">
        <v>0</v>
      </c>
      <c r="DH135" s="33">
        <v>0</v>
      </c>
      <c r="DI135" s="33">
        <v>0</v>
      </c>
      <c r="DJ135" s="33">
        <v>0</v>
      </c>
      <c r="DK135" s="33">
        <v>0</v>
      </c>
      <c r="DL135" s="33">
        <v>0</v>
      </c>
      <c r="DM135" s="33">
        <v>0</v>
      </c>
      <c r="DN135" s="33">
        <v>0</v>
      </c>
      <c r="DO135" s="33">
        <v>0</v>
      </c>
      <c r="DP135" s="33">
        <v>0</v>
      </c>
      <c r="DQ135" s="33">
        <v>0</v>
      </c>
      <c r="DR135" s="33">
        <v>0</v>
      </c>
      <c r="DS135" s="33">
        <v>0</v>
      </c>
      <c r="DT135" s="33">
        <v>0</v>
      </c>
      <c r="DU135" s="33">
        <v>0</v>
      </c>
      <c r="DV135" s="33">
        <v>0</v>
      </c>
      <c r="DW135" s="33">
        <v>0</v>
      </c>
      <c r="DX135" s="33">
        <v>0</v>
      </c>
      <c r="DY135" s="33">
        <v>0</v>
      </c>
      <c r="DZ135" s="33">
        <v>0</v>
      </c>
      <c r="EA135" s="33">
        <v>0</v>
      </c>
      <c r="EB135" s="33">
        <v>0</v>
      </c>
      <c r="EC135" s="33">
        <v>0</v>
      </c>
      <c r="ED135" s="33">
        <v>0</v>
      </c>
      <c r="EE135" s="33">
        <v>0</v>
      </c>
      <c r="EF135" s="33">
        <v>0</v>
      </c>
      <c r="EG135" s="33">
        <v>0</v>
      </c>
      <c r="EH135" s="33">
        <v>0</v>
      </c>
      <c r="EI135" s="33">
        <v>0</v>
      </c>
      <c r="EJ135" s="33">
        <v>0</v>
      </c>
      <c r="EK135" s="33">
        <v>0</v>
      </c>
      <c r="EL135" s="33">
        <v>0</v>
      </c>
      <c r="EM135" s="33">
        <v>0</v>
      </c>
      <c r="EN135" s="33">
        <v>0</v>
      </c>
      <c r="EO135" s="33">
        <v>0</v>
      </c>
      <c r="EP135" s="33">
        <v>0</v>
      </c>
      <c r="EQ135" s="33">
        <v>0</v>
      </c>
      <c r="ER135" s="33">
        <v>0</v>
      </c>
      <c r="ES135" s="33">
        <v>0</v>
      </c>
      <c r="ET135" s="33">
        <v>0</v>
      </c>
      <c r="EU135" s="33">
        <v>0</v>
      </c>
      <c r="EV135" s="33">
        <v>0</v>
      </c>
      <c r="EW135" s="33">
        <v>0</v>
      </c>
      <c r="EX135" s="33">
        <v>0</v>
      </c>
      <c r="EY135" s="33">
        <v>0</v>
      </c>
      <c r="EZ135" s="33">
        <v>0</v>
      </c>
      <c r="FA135" s="33">
        <v>0</v>
      </c>
      <c r="FB135" s="33">
        <v>0</v>
      </c>
      <c r="FC135" s="33">
        <v>0</v>
      </c>
      <c r="FD135" s="33">
        <v>0</v>
      </c>
      <c r="FE135" s="33">
        <v>0</v>
      </c>
      <c r="FF135" s="33">
        <v>0</v>
      </c>
      <c r="FG135" s="33">
        <v>0</v>
      </c>
      <c r="FH135" s="33">
        <v>0</v>
      </c>
      <c r="FI135" s="33">
        <v>0</v>
      </c>
      <c r="FJ135" s="33">
        <v>0</v>
      </c>
      <c r="FK135" s="33">
        <v>0</v>
      </c>
      <c r="FL135" s="33">
        <v>0</v>
      </c>
      <c r="FM135" s="33">
        <v>0</v>
      </c>
      <c r="FN135" s="33">
        <v>0</v>
      </c>
      <c r="FO135" s="33">
        <v>0</v>
      </c>
      <c r="FP135" s="33">
        <v>0</v>
      </c>
      <c r="FQ135" s="33">
        <v>0</v>
      </c>
      <c r="FR135" s="33">
        <v>0</v>
      </c>
      <c r="FS135" s="33">
        <v>0</v>
      </c>
      <c r="FT135" s="33">
        <v>0</v>
      </c>
      <c r="FU135" s="33">
        <v>0</v>
      </c>
      <c r="FV135" s="33">
        <v>0</v>
      </c>
      <c r="FW135" s="33">
        <v>0</v>
      </c>
      <c r="FX135" s="33">
        <v>0</v>
      </c>
      <c r="FY135" s="33">
        <v>0</v>
      </c>
      <c r="FZ135" s="33">
        <v>0</v>
      </c>
      <c r="GA135" s="33">
        <v>0</v>
      </c>
      <c r="GB135" s="33">
        <v>0</v>
      </c>
      <c r="GC135" s="33">
        <v>0</v>
      </c>
      <c r="GD135" s="33">
        <v>0</v>
      </c>
      <c r="GE135" s="33">
        <v>0</v>
      </c>
      <c r="GF135" s="33">
        <v>0</v>
      </c>
      <c r="GG135" s="33">
        <v>0</v>
      </c>
      <c r="GH135" s="33">
        <v>0</v>
      </c>
      <c r="GI135" s="34">
        <v>0</v>
      </c>
      <c r="GJ135" s="175"/>
      <c r="GK135" s="175"/>
    </row>
    <row r="136" spans="1:193" ht="15" customHeight="1">
      <c r="A136" s="18" t="s">
        <v>130</v>
      </c>
      <c r="B136" s="47" t="s">
        <v>338</v>
      </c>
      <c r="C136" s="32">
        <v>0</v>
      </c>
      <c r="D136" s="33">
        <v>0</v>
      </c>
      <c r="E136" s="33">
        <v>0</v>
      </c>
      <c r="F136" s="33">
        <v>0</v>
      </c>
      <c r="G136" s="33">
        <v>0</v>
      </c>
      <c r="H136" s="33">
        <v>0</v>
      </c>
      <c r="I136" s="33">
        <v>0</v>
      </c>
      <c r="J136" s="33">
        <v>0</v>
      </c>
      <c r="K136" s="33">
        <v>0</v>
      </c>
      <c r="L136" s="33">
        <v>0</v>
      </c>
      <c r="M136" s="33">
        <v>0</v>
      </c>
      <c r="N136" s="33">
        <v>0</v>
      </c>
      <c r="O136" s="33">
        <v>0</v>
      </c>
      <c r="P136" s="33">
        <v>0</v>
      </c>
      <c r="Q136" s="33">
        <v>0</v>
      </c>
      <c r="R136" s="33">
        <v>0</v>
      </c>
      <c r="S136" s="33">
        <v>0</v>
      </c>
      <c r="T136" s="97">
        <v>0</v>
      </c>
      <c r="U136" s="33">
        <v>0</v>
      </c>
      <c r="V136" s="33">
        <v>0</v>
      </c>
      <c r="W136" s="33">
        <v>0</v>
      </c>
      <c r="X136" s="33">
        <v>0</v>
      </c>
      <c r="Y136" s="33">
        <v>0</v>
      </c>
      <c r="Z136" s="33">
        <v>0</v>
      </c>
      <c r="AA136" s="33">
        <v>0</v>
      </c>
      <c r="AB136" s="104">
        <v>0</v>
      </c>
      <c r="AC136" s="33">
        <v>0</v>
      </c>
      <c r="AD136" s="33">
        <v>0</v>
      </c>
      <c r="AE136" s="33">
        <v>0</v>
      </c>
      <c r="AF136" s="33">
        <v>0</v>
      </c>
      <c r="AG136" s="33">
        <v>0</v>
      </c>
      <c r="AH136" s="33">
        <v>0</v>
      </c>
      <c r="AI136" s="33">
        <v>0</v>
      </c>
      <c r="AJ136" s="33">
        <v>0</v>
      </c>
      <c r="AK136" s="33">
        <v>0</v>
      </c>
      <c r="AL136" s="33">
        <v>0</v>
      </c>
      <c r="AM136" s="33">
        <v>0</v>
      </c>
      <c r="AN136" s="33">
        <v>0</v>
      </c>
      <c r="AO136" s="33">
        <v>0</v>
      </c>
      <c r="AP136" s="33">
        <v>0</v>
      </c>
      <c r="AQ136" s="33">
        <v>0</v>
      </c>
      <c r="AR136" s="33">
        <v>0</v>
      </c>
      <c r="AS136" s="33">
        <v>0</v>
      </c>
      <c r="AT136" s="33">
        <v>0</v>
      </c>
      <c r="AU136" s="33">
        <v>0</v>
      </c>
      <c r="AV136" s="33">
        <v>0</v>
      </c>
      <c r="AW136" s="33">
        <v>0</v>
      </c>
      <c r="AX136" s="33">
        <v>0</v>
      </c>
      <c r="AY136" s="33">
        <v>0</v>
      </c>
      <c r="AZ136" s="33">
        <v>0</v>
      </c>
      <c r="BA136" s="33">
        <v>0</v>
      </c>
      <c r="BB136" s="33">
        <v>0</v>
      </c>
      <c r="BC136" s="33">
        <v>0</v>
      </c>
      <c r="BD136" s="33">
        <v>0</v>
      </c>
      <c r="BE136" s="33">
        <v>0</v>
      </c>
      <c r="BF136" s="33">
        <v>0</v>
      </c>
      <c r="BG136" s="33">
        <v>0</v>
      </c>
      <c r="BH136" s="33">
        <v>0</v>
      </c>
      <c r="BI136" s="33">
        <v>0</v>
      </c>
      <c r="BJ136" s="33">
        <v>0</v>
      </c>
      <c r="BK136" s="33">
        <v>0</v>
      </c>
      <c r="BL136" s="33">
        <v>0</v>
      </c>
      <c r="BM136" s="33">
        <v>0</v>
      </c>
      <c r="BN136" s="33">
        <v>0</v>
      </c>
      <c r="BO136" s="33">
        <v>0</v>
      </c>
      <c r="BP136" s="33">
        <v>0</v>
      </c>
      <c r="BQ136" s="33">
        <v>0</v>
      </c>
      <c r="BR136" s="33">
        <v>0</v>
      </c>
      <c r="BS136" s="33">
        <v>0</v>
      </c>
      <c r="BT136" s="33">
        <v>0</v>
      </c>
      <c r="BU136" s="33">
        <v>0</v>
      </c>
      <c r="BV136" s="33">
        <v>0</v>
      </c>
      <c r="BW136" s="33">
        <v>0</v>
      </c>
      <c r="BX136" s="33">
        <v>0</v>
      </c>
      <c r="BY136" s="33">
        <v>0</v>
      </c>
      <c r="BZ136" s="33">
        <v>0</v>
      </c>
      <c r="CA136" s="33">
        <v>0</v>
      </c>
      <c r="CB136" s="33">
        <v>0</v>
      </c>
      <c r="CC136" s="33">
        <v>0</v>
      </c>
      <c r="CD136" s="33">
        <v>0</v>
      </c>
      <c r="CE136" s="33">
        <v>0</v>
      </c>
      <c r="CF136" s="33">
        <v>0</v>
      </c>
      <c r="CG136" s="33">
        <v>0</v>
      </c>
      <c r="CH136" s="33">
        <v>0</v>
      </c>
      <c r="CI136" s="33">
        <v>0</v>
      </c>
      <c r="CJ136" s="33">
        <v>0</v>
      </c>
      <c r="CK136" s="33">
        <v>0</v>
      </c>
      <c r="CL136" s="33">
        <v>0</v>
      </c>
      <c r="CM136" s="33">
        <v>0</v>
      </c>
      <c r="CN136" s="33">
        <v>0</v>
      </c>
      <c r="CO136" s="33">
        <v>0</v>
      </c>
      <c r="CP136" s="33">
        <v>0</v>
      </c>
      <c r="CQ136" s="33">
        <v>0</v>
      </c>
      <c r="CR136" s="33">
        <v>0</v>
      </c>
      <c r="CS136" s="33">
        <v>0</v>
      </c>
      <c r="CT136" s="33">
        <v>0</v>
      </c>
      <c r="CU136" s="33">
        <v>0</v>
      </c>
      <c r="CV136" s="33">
        <v>0</v>
      </c>
      <c r="CW136" s="33">
        <v>0</v>
      </c>
      <c r="CX136" s="33">
        <v>0</v>
      </c>
      <c r="CY136" s="33">
        <v>0</v>
      </c>
      <c r="CZ136" s="33">
        <v>0</v>
      </c>
      <c r="DA136" s="33">
        <v>0</v>
      </c>
      <c r="DB136" s="33">
        <v>0</v>
      </c>
      <c r="DC136" s="33">
        <v>0</v>
      </c>
      <c r="DD136" s="33">
        <v>0</v>
      </c>
      <c r="DE136" s="33">
        <v>0</v>
      </c>
      <c r="DF136" s="33">
        <v>0</v>
      </c>
      <c r="DG136" s="33">
        <v>0</v>
      </c>
      <c r="DH136" s="33">
        <v>0</v>
      </c>
      <c r="DI136" s="33">
        <v>0</v>
      </c>
      <c r="DJ136" s="33">
        <v>0</v>
      </c>
      <c r="DK136" s="33">
        <v>0</v>
      </c>
      <c r="DL136" s="33">
        <v>0</v>
      </c>
      <c r="DM136" s="33">
        <v>0</v>
      </c>
      <c r="DN136" s="33">
        <v>0</v>
      </c>
      <c r="DO136" s="33">
        <v>0</v>
      </c>
      <c r="DP136" s="33">
        <v>0</v>
      </c>
      <c r="DQ136" s="33">
        <v>0</v>
      </c>
      <c r="DR136" s="33">
        <v>0</v>
      </c>
      <c r="DS136" s="33">
        <v>0</v>
      </c>
      <c r="DT136" s="33">
        <v>0</v>
      </c>
      <c r="DU136" s="33">
        <v>0</v>
      </c>
      <c r="DV136" s="33">
        <v>0</v>
      </c>
      <c r="DW136" s="33">
        <v>0</v>
      </c>
      <c r="DX136" s="33">
        <v>0</v>
      </c>
      <c r="DY136" s="33">
        <v>0</v>
      </c>
      <c r="DZ136" s="33">
        <v>0</v>
      </c>
      <c r="EA136" s="33">
        <v>0</v>
      </c>
      <c r="EB136" s="33">
        <v>0</v>
      </c>
      <c r="EC136" s="33">
        <v>0</v>
      </c>
      <c r="ED136" s="33">
        <v>0</v>
      </c>
      <c r="EE136" s="33">
        <v>0</v>
      </c>
      <c r="EF136" s="33">
        <v>0</v>
      </c>
      <c r="EG136" s="33">
        <v>0</v>
      </c>
      <c r="EH136" s="33">
        <v>0</v>
      </c>
      <c r="EI136" s="33">
        <v>0</v>
      </c>
      <c r="EJ136" s="33">
        <v>0</v>
      </c>
      <c r="EK136" s="33">
        <v>0</v>
      </c>
      <c r="EL136" s="33">
        <v>0</v>
      </c>
      <c r="EM136" s="33">
        <v>0</v>
      </c>
      <c r="EN136" s="33">
        <v>0</v>
      </c>
      <c r="EO136" s="33">
        <v>0</v>
      </c>
      <c r="EP136" s="33">
        <v>0</v>
      </c>
      <c r="EQ136" s="33">
        <v>0</v>
      </c>
      <c r="ER136" s="33">
        <v>0</v>
      </c>
      <c r="ES136" s="33">
        <v>0</v>
      </c>
      <c r="ET136" s="33">
        <v>0</v>
      </c>
      <c r="EU136" s="33">
        <v>0</v>
      </c>
      <c r="EV136" s="33">
        <v>0</v>
      </c>
      <c r="EW136" s="33">
        <v>0</v>
      </c>
      <c r="EX136" s="33">
        <v>0</v>
      </c>
      <c r="EY136" s="33">
        <v>0</v>
      </c>
      <c r="EZ136" s="33">
        <v>0</v>
      </c>
      <c r="FA136" s="33">
        <v>0</v>
      </c>
      <c r="FB136" s="33">
        <v>0</v>
      </c>
      <c r="FC136" s="33">
        <v>0</v>
      </c>
      <c r="FD136" s="33">
        <v>0</v>
      </c>
      <c r="FE136" s="33">
        <v>0</v>
      </c>
      <c r="FF136" s="33">
        <v>0</v>
      </c>
      <c r="FG136" s="33">
        <v>0</v>
      </c>
      <c r="FH136" s="33">
        <v>0</v>
      </c>
      <c r="FI136" s="33">
        <v>0</v>
      </c>
      <c r="FJ136" s="33">
        <v>0</v>
      </c>
      <c r="FK136" s="33">
        <v>0</v>
      </c>
      <c r="FL136" s="33">
        <v>0</v>
      </c>
      <c r="FM136" s="33">
        <v>0</v>
      </c>
      <c r="FN136" s="33">
        <v>0</v>
      </c>
      <c r="FO136" s="33">
        <v>0</v>
      </c>
      <c r="FP136" s="33">
        <v>0</v>
      </c>
      <c r="FQ136" s="33">
        <v>0</v>
      </c>
      <c r="FR136" s="33">
        <v>0</v>
      </c>
      <c r="FS136" s="33">
        <v>0</v>
      </c>
      <c r="FT136" s="33">
        <v>0</v>
      </c>
      <c r="FU136" s="33">
        <v>0</v>
      </c>
      <c r="FV136" s="33">
        <v>0</v>
      </c>
      <c r="FW136" s="33">
        <v>0</v>
      </c>
      <c r="FX136" s="33">
        <v>0</v>
      </c>
      <c r="FY136" s="33">
        <v>0</v>
      </c>
      <c r="FZ136" s="33">
        <v>0</v>
      </c>
      <c r="GA136" s="33">
        <v>0</v>
      </c>
      <c r="GB136" s="33">
        <v>0</v>
      </c>
      <c r="GC136" s="33">
        <v>0</v>
      </c>
      <c r="GD136" s="33">
        <v>0</v>
      </c>
      <c r="GE136" s="33">
        <v>0</v>
      </c>
      <c r="GF136" s="33">
        <v>0</v>
      </c>
      <c r="GG136" s="33">
        <v>0</v>
      </c>
      <c r="GH136" s="33">
        <v>0</v>
      </c>
      <c r="GI136" s="34">
        <v>0</v>
      </c>
    </row>
    <row r="137" spans="1:193" ht="15" customHeight="1">
      <c r="A137" s="18" t="s">
        <v>131</v>
      </c>
      <c r="B137" s="47" t="s">
        <v>339</v>
      </c>
      <c r="C137" s="32">
        <v>4.7595199999999997E-3</v>
      </c>
      <c r="D137" s="33">
        <v>4.2111099999999997E-3</v>
      </c>
      <c r="E137" s="33">
        <v>3.65E-3</v>
      </c>
      <c r="F137" s="33">
        <v>2.3973200000000001E-3</v>
      </c>
      <c r="G137" s="33">
        <v>2.6071999999999998E-4</v>
      </c>
      <c r="H137" s="33">
        <v>2.1026510000000002E-2</v>
      </c>
      <c r="I137" s="33">
        <v>1.158E-2</v>
      </c>
      <c r="J137" s="33">
        <v>1.1195220000000001E-2</v>
      </c>
      <c r="K137" s="33">
        <v>5.8003600000000001E-3</v>
      </c>
      <c r="L137" s="33">
        <v>2.356828E-2</v>
      </c>
      <c r="M137" s="33">
        <v>4.1696600000000004E-3</v>
      </c>
      <c r="N137" s="33">
        <v>5.0906399999999996E-3</v>
      </c>
      <c r="O137" s="33">
        <v>1.0605349999999999E-2</v>
      </c>
      <c r="P137" s="33">
        <v>3.420343E-2</v>
      </c>
      <c r="Q137" s="33">
        <v>3.25845E-3</v>
      </c>
      <c r="R137" s="33">
        <v>1.56931E-3</v>
      </c>
      <c r="S137" s="33">
        <v>3.7691929999999998E-2</v>
      </c>
      <c r="T137" s="97">
        <v>7.6758999999999996E-4</v>
      </c>
      <c r="U137" s="33">
        <v>3.7215400000000003E-2</v>
      </c>
      <c r="V137" s="33">
        <v>0</v>
      </c>
      <c r="W137" s="33">
        <v>0</v>
      </c>
      <c r="X137" s="33">
        <v>1.8488830000000001E-2</v>
      </c>
      <c r="Y137" s="33">
        <v>4.6994540000000001E-2</v>
      </c>
      <c r="Z137" s="33">
        <v>1.0004899999999999E-3</v>
      </c>
      <c r="AA137" s="33">
        <v>8.9988700000000008E-3</v>
      </c>
      <c r="AB137" s="104">
        <v>8.6752400000000007E-3</v>
      </c>
      <c r="AC137" s="33">
        <v>2.9545999999999999E-3</v>
      </c>
      <c r="AD137" s="33">
        <v>7.4694200000000001E-3</v>
      </c>
      <c r="AE137" s="33">
        <v>9.2135299999999993E-3</v>
      </c>
      <c r="AF137" s="33">
        <v>1.2967940000000001E-2</v>
      </c>
      <c r="AG137" s="33">
        <v>7.7021499999999996E-3</v>
      </c>
      <c r="AH137" s="33">
        <v>1.425761E-2</v>
      </c>
      <c r="AI137" s="33">
        <v>6.4224900000000003E-3</v>
      </c>
      <c r="AJ137" s="33">
        <v>7.28701E-3</v>
      </c>
      <c r="AK137" s="33">
        <v>6.1274800000000003E-3</v>
      </c>
      <c r="AL137" s="33">
        <v>6.8158699999999999E-3</v>
      </c>
      <c r="AM137" s="33">
        <v>1.4462259999999999E-2</v>
      </c>
      <c r="AN137" s="33">
        <v>7.7079399999999999E-3</v>
      </c>
      <c r="AO137" s="33">
        <v>3.4195200000000001E-3</v>
      </c>
      <c r="AP137" s="33">
        <v>7.68894E-3</v>
      </c>
      <c r="AQ137" s="33">
        <v>2.7514200000000001E-3</v>
      </c>
      <c r="AR137" s="33">
        <v>1.4668169999999999E-2</v>
      </c>
      <c r="AS137" s="33">
        <v>2.3032609999999999E-2</v>
      </c>
      <c r="AT137" s="33">
        <v>7.8113499999999999E-3</v>
      </c>
      <c r="AU137" s="33">
        <v>8.1663780000000005E-2</v>
      </c>
      <c r="AV137" s="33">
        <v>0</v>
      </c>
      <c r="AW137" s="33">
        <v>0.13012851</v>
      </c>
      <c r="AX137" s="33">
        <v>1.6127800000000001E-2</v>
      </c>
      <c r="AY137" s="33">
        <v>8.5446600000000008E-3</v>
      </c>
      <c r="AZ137" s="33">
        <v>1.6703200000000001E-2</v>
      </c>
      <c r="BA137" s="33">
        <v>1.1586249999999999E-2</v>
      </c>
      <c r="BB137" s="33">
        <v>3.3239970000000001E-2</v>
      </c>
      <c r="BC137" s="33">
        <v>0.20732782</v>
      </c>
      <c r="BD137" s="33">
        <v>3.1910399999999998E-2</v>
      </c>
      <c r="BE137" s="33">
        <v>8.9288500000000003E-3</v>
      </c>
      <c r="BF137" s="33">
        <v>0</v>
      </c>
      <c r="BG137" s="33">
        <v>4.7921800000000001E-3</v>
      </c>
      <c r="BH137" s="33">
        <v>1.23558E-2</v>
      </c>
      <c r="BI137" s="33">
        <v>3.1759399999999999E-3</v>
      </c>
      <c r="BJ137" s="33">
        <v>0</v>
      </c>
      <c r="BK137" s="33">
        <v>1.322479E-2</v>
      </c>
      <c r="BL137" s="33">
        <v>5.2064900000000002E-3</v>
      </c>
      <c r="BM137" s="33">
        <v>1.849143E-2</v>
      </c>
      <c r="BN137" s="33">
        <v>1.270684E-2</v>
      </c>
      <c r="BO137" s="33">
        <v>0</v>
      </c>
      <c r="BP137" s="33">
        <v>1.581989E-2</v>
      </c>
      <c r="BQ137" s="33">
        <v>5.8363900000000003E-3</v>
      </c>
      <c r="BR137" s="33">
        <v>2.2296320000000001E-2</v>
      </c>
      <c r="BS137" s="33">
        <v>1.8913900000000001E-2</v>
      </c>
      <c r="BT137" s="33">
        <v>5.9630269999999999E-2</v>
      </c>
      <c r="BU137" s="33">
        <v>2.8356909999999999E-2</v>
      </c>
      <c r="BV137" s="33">
        <v>4.7033239999999997E-2</v>
      </c>
      <c r="BW137" s="33">
        <v>2.9135660000000001E-2</v>
      </c>
      <c r="BX137" s="33">
        <v>0</v>
      </c>
      <c r="BY137" s="33">
        <v>0</v>
      </c>
      <c r="BZ137" s="33">
        <v>1.6632669999999999E-2</v>
      </c>
      <c r="CA137" s="33">
        <v>0</v>
      </c>
      <c r="CB137" s="33">
        <v>2.4598289999999998E-2</v>
      </c>
      <c r="CC137" s="33">
        <v>5.8795470000000002E-2</v>
      </c>
      <c r="CD137" s="33">
        <v>6.5363279999999996E-2</v>
      </c>
      <c r="CE137" s="33">
        <v>0</v>
      </c>
      <c r="CF137" s="33">
        <v>1.498268E-2</v>
      </c>
      <c r="CG137" s="33">
        <v>1.7084990000000001E-2</v>
      </c>
      <c r="CH137" s="33">
        <v>8.4718299999999996E-3</v>
      </c>
      <c r="CI137" s="33">
        <v>1.08261E-2</v>
      </c>
      <c r="CJ137" s="33">
        <v>7.1298200000000003E-3</v>
      </c>
      <c r="CK137" s="33">
        <v>1.9934259999999999E-2</v>
      </c>
      <c r="CL137" s="33">
        <v>8.1430400000000007E-3</v>
      </c>
      <c r="CM137" s="33">
        <v>9.8021299999999992E-3</v>
      </c>
      <c r="CN137" s="33">
        <v>6.5075799999999998E-3</v>
      </c>
      <c r="CO137" s="33">
        <v>8.9145400000000003E-3</v>
      </c>
      <c r="CP137" s="33">
        <v>1.206025E-2</v>
      </c>
      <c r="CQ137" s="33">
        <v>4.8890599999999998E-3</v>
      </c>
      <c r="CR137" s="33">
        <v>5.8704999999999999E-3</v>
      </c>
      <c r="CS137" s="33">
        <v>1.231105E-2</v>
      </c>
      <c r="CT137" s="33">
        <v>7.0032799999999997E-3</v>
      </c>
      <c r="CU137" s="33">
        <v>8.7295800000000007E-3</v>
      </c>
      <c r="CV137" s="33">
        <v>1.0640810000000001E-2</v>
      </c>
      <c r="CW137" s="33">
        <v>9.7862999999999995E-3</v>
      </c>
      <c r="CX137" s="33">
        <v>1.031847E-2</v>
      </c>
      <c r="CY137" s="33">
        <v>1.215332E-2</v>
      </c>
      <c r="CZ137" s="33">
        <v>2.2401999999999999E-3</v>
      </c>
      <c r="DA137" s="33">
        <v>6.9095500000000004E-3</v>
      </c>
      <c r="DB137" s="33">
        <v>7.9215299999999995E-3</v>
      </c>
      <c r="DC137" s="33">
        <v>2.0145819999999998E-2</v>
      </c>
      <c r="DD137" s="33">
        <v>3.0544499999999998E-3</v>
      </c>
      <c r="DE137" s="33">
        <v>2.9363400000000001E-2</v>
      </c>
      <c r="DF137" s="33">
        <v>2.1140470000000001E-2</v>
      </c>
      <c r="DG137" s="33">
        <v>8.9680699999999999E-3</v>
      </c>
      <c r="DH137" s="33">
        <v>7.5393400000000003E-3</v>
      </c>
      <c r="DI137" s="33">
        <v>2.9301599999999998E-3</v>
      </c>
      <c r="DJ137" s="33">
        <v>7.4748999999999996E-3</v>
      </c>
      <c r="DK137" s="33">
        <v>1.1332800000000001E-2</v>
      </c>
      <c r="DL137" s="33">
        <v>5.1915099999999999E-3</v>
      </c>
      <c r="DM137" s="33">
        <v>5.5042399999999997E-3</v>
      </c>
      <c r="DN137" s="33">
        <v>6.16476E-3</v>
      </c>
      <c r="DO137" s="33">
        <v>4.7641999999999997E-3</v>
      </c>
      <c r="DP137" s="33">
        <v>3.86098E-3</v>
      </c>
      <c r="DQ137" s="33">
        <v>0</v>
      </c>
      <c r="DR137" s="33">
        <v>9.6207299999999992E-3</v>
      </c>
      <c r="DS137" s="33">
        <v>1.2451500000000001E-2</v>
      </c>
      <c r="DT137" s="33">
        <v>8.6964499999999997E-3</v>
      </c>
      <c r="DU137" s="33">
        <v>1.389076E-2</v>
      </c>
      <c r="DV137" s="33">
        <v>9.2507300000000004E-3</v>
      </c>
      <c r="DW137" s="33">
        <v>4.8013800000000001E-3</v>
      </c>
      <c r="DX137" s="33">
        <v>6.8110499999999999E-3</v>
      </c>
      <c r="DY137" s="33">
        <v>3.0549550000000002E-2</v>
      </c>
      <c r="DZ137" s="33">
        <v>5.4116600000000004E-3</v>
      </c>
      <c r="EA137" s="33">
        <v>1.2083599999999999E-3</v>
      </c>
      <c r="EB137" s="33">
        <v>1.93246E-3</v>
      </c>
      <c r="EC137" s="33">
        <v>3.0497499999999999E-3</v>
      </c>
      <c r="ED137" s="33">
        <v>4.2566399999999999E-3</v>
      </c>
      <c r="EE137" s="33">
        <v>8.6874809999999997E-2</v>
      </c>
      <c r="EF137" s="33">
        <v>8.2492899999999994E-3</v>
      </c>
      <c r="EG137" s="33">
        <v>0.10784919</v>
      </c>
      <c r="EH137" s="33">
        <v>1.8683269999999998E-2</v>
      </c>
      <c r="EI137" s="33">
        <v>4.9902509999999997E-2</v>
      </c>
      <c r="EJ137" s="33">
        <v>3.9064700000000004E-3</v>
      </c>
      <c r="EK137" s="33">
        <v>3.070898E-2</v>
      </c>
      <c r="EL137" s="33">
        <v>3.0250699999999999E-3</v>
      </c>
      <c r="EM137" s="33">
        <v>3.85981E-3</v>
      </c>
      <c r="EN137" s="33">
        <v>2.6767579999999999E-2</v>
      </c>
      <c r="EO137" s="33">
        <v>5.2333299999999996E-3</v>
      </c>
      <c r="EP137" s="33">
        <v>0</v>
      </c>
      <c r="EQ137" s="33">
        <v>2.922489E-2</v>
      </c>
      <c r="ER137" s="33">
        <v>5.0599449999999997E-2</v>
      </c>
      <c r="ES137" s="33">
        <v>2.1822600000000001E-3</v>
      </c>
      <c r="ET137" s="33">
        <v>5.8723100000000004E-3</v>
      </c>
      <c r="EU137" s="33">
        <v>7.4019999999999999E-4</v>
      </c>
      <c r="EV137" s="33">
        <v>1.8617900000000001E-3</v>
      </c>
      <c r="EW137" s="33">
        <v>5.1020000000000003E-5</v>
      </c>
      <c r="EX137" s="33">
        <v>1.47405E-3</v>
      </c>
      <c r="EY137" s="33">
        <v>2.2604399999999998E-3</v>
      </c>
      <c r="EZ137" s="33">
        <v>2.1321199999999999E-3</v>
      </c>
      <c r="FA137" s="33">
        <v>4.0332700000000003E-3</v>
      </c>
      <c r="FB137" s="33">
        <v>6.1459659999999999E-2</v>
      </c>
      <c r="FC137" s="33">
        <v>2.3631300000000002E-3</v>
      </c>
      <c r="FD137" s="33">
        <v>1.5264450000000001E-2</v>
      </c>
      <c r="FE137" s="33">
        <v>7.2525899999999997E-3</v>
      </c>
      <c r="FF137" s="33">
        <v>1.159788E-2</v>
      </c>
      <c r="FG137" s="33">
        <v>3.5791E-3</v>
      </c>
      <c r="FH137" s="33">
        <v>5.4991900000000002E-3</v>
      </c>
      <c r="FI137" s="33">
        <v>2.9646999999999998E-3</v>
      </c>
      <c r="FJ137" s="33">
        <v>5.2193300000000003E-3</v>
      </c>
      <c r="FK137" s="33">
        <v>3.5653400000000002E-3</v>
      </c>
      <c r="FL137" s="33">
        <v>1.69017E-3</v>
      </c>
      <c r="FM137" s="33">
        <v>7.3840099999999999E-3</v>
      </c>
      <c r="FN137" s="33">
        <v>1.326489E-2</v>
      </c>
      <c r="FO137" s="33">
        <v>3.9871999999999998E-2</v>
      </c>
      <c r="FP137" s="33">
        <v>5.97549E-3</v>
      </c>
      <c r="FQ137" s="33">
        <v>4.8622400000000003E-3</v>
      </c>
      <c r="FR137" s="33">
        <v>5.37478E-3</v>
      </c>
      <c r="FS137" s="33">
        <v>7.8017199999999998E-3</v>
      </c>
      <c r="FT137" s="33">
        <v>1.595048E-2</v>
      </c>
      <c r="FU137" s="33">
        <v>8.9549999999999994E-3</v>
      </c>
      <c r="FV137" s="33">
        <v>2.4420900000000001E-3</v>
      </c>
      <c r="FW137" s="33">
        <v>2.7671699999999998E-3</v>
      </c>
      <c r="FX137" s="33">
        <v>9.4562899999999991E-3</v>
      </c>
      <c r="FY137" s="33">
        <v>8.1835000000000002E-4</v>
      </c>
      <c r="FZ137" s="33">
        <v>2.49242E-3</v>
      </c>
      <c r="GA137" s="33">
        <v>3.4738099999999999E-3</v>
      </c>
      <c r="GB137" s="33">
        <v>5.85982E-3</v>
      </c>
      <c r="GC137" s="33">
        <v>2.607723E-2</v>
      </c>
      <c r="GD137" s="33">
        <v>1.276556E-2</v>
      </c>
      <c r="GE137" s="33">
        <v>2.0191819999999999E-2</v>
      </c>
      <c r="GF137" s="33">
        <v>2.6657E-2</v>
      </c>
      <c r="GG137" s="33">
        <v>2.2523049999999999E-2</v>
      </c>
      <c r="GH137" s="33">
        <v>0</v>
      </c>
      <c r="GI137" s="34">
        <v>9.8313800000000007E-3</v>
      </c>
    </row>
    <row r="138" spans="1:193" ht="15" customHeight="1">
      <c r="A138" s="18" t="s">
        <v>132</v>
      </c>
      <c r="B138" s="47" t="s">
        <v>340</v>
      </c>
      <c r="C138" s="32">
        <v>0</v>
      </c>
      <c r="D138" s="33">
        <v>0</v>
      </c>
      <c r="E138" s="33">
        <v>0</v>
      </c>
      <c r="F138" s="33">
        <v>0</v>
      </c>
      <c r="G138" s="33">
        <v>0</v>
      </c>
      <c r="H138" s="33">
        <v>0</v>
      </c>
      <c r="I138" s="33">
        <v>1.1999999999999999E-6</v>
      </c>
      <c r="J138" s="33">
        <v>0</v>
      </c>
      <c r="K138" s="33">
        <v>0</v>
      </c>
      <c r="L138" s="33">
        <v>0</v>
      </c>
      <c r="M138" s="33">
        <v>0</v>
      </c>
      <c r="N138" s="33">
        <v>0</v>
      </c>
      <c r="O138" s="33">
        <v>0</v>
      </c>
      <c r="P138" s="33">
        <v>1.7412999999999999E-4</v>
      </c>
      <c r="Q138" s="33">
        <v>0</v>
      </c>
      <c r="R138" s="33">
        <v>0</v>
      </c>
      <c r="S138" s="33">
        <v>0</v>
      </c>
      <c r="T138" s="97">
        <v>3.63E-6</v>
      </c>
      <c r="U138" s="33">
        <v>0</v>
      </c>
      <c r="V138" s="33">
        <v>0</v>
      </c>
      <c r="W138" s="33">
        <v>0</v>
      </c>
      <c r="X138" s="33">
        <v>1.9789999999999999E-5</v>
      </c>
      <c r="Y138" s="33">
        <v>0</v>
      </c>
      <c r="Z138" s="33">
        <v>1.032E-4</v>
      </c>
      <c r="AA138" s="33">
        <v>2.9475999999999998E-4</v>
      </c>
      <c r="AB138" s="104">
        <v>1.5883999999999999E-4</v>
      </c>
      <c r="AC138" s="33">
        <v>2.1849999999999999E-5</v>
      </c>
      <c r="AD138" s="33">
        <v>1.30704E-3</v>
      </c>
      <c r="AE138" s="33">
        <v>1.08376E-3</v>
      </c>
      <c r="AF138" s="33">
        <v>1.27768E-3</v>
      </c>
      <c r="AG138" s="33">
        <v>8.2819999999999996E-4</v>
      </c>
      <c r="AH138" s="33">
        <v>8.1189000000000001E-4</v>
      </c>
      <c r="AI138" s="33">
        <v>6.4466999999999997E-4</v>
      </c>
      <c r="AJ138" s="33">
        <v>2.0968900000000001E-3</v>
      </c>
      <c r="AK138" s="33">
        <v>1.1314000000000001E-3</v>
      </c>
      <c r="AL138" s="33">
        <v>6.1037999999999999E-4</v>
      </c>
      <c r="AM138" s="33">
        <v>3.2467899999999998E-3</v>
      </c>
      <c r="AN138" s="33">
        <v>1.1756900000000001E-3</v>
      </c>
      <c r="AO138" s="33">
        <v>2.8979E-4</v>
      </c>
      <c r="AP138" s="33">
        <v>5.533E-5</v>
      </c>
      <c r="AQ138" s="33">
        <v>1.0864E-4</v>
      </c>
      <c r="AR138" s="33">
        <v>4.1999999999999996E-6</v>
      </c>
      <c r="AS138" s="33">
        <v>9.1180000000000005E-5</v>
      </c>
      <c r="AT138" s="33">
        <v>1.6946999999999999E-4</v>
      </c>
      <c r="AU138" s="33">
        <v>8.1370000000000002E-5</v>
      </c>
      <c r="AV138" s="33">
        <v>0</v>
      </c>
      <c r="AW138" s="33">
        <v>4.3871999999999997E-4</v>
      </c>
      <c r="AX138" s="33">
        <v>6.7170000000000001E-4</v>
      </c>
      <c r="AY138" s="33">
        <v>3.3144000000000001E-4</v>
      </c>
      <c r="AZ138" s="33">
        <v>4.5779000000000002E-4</v>
      </c>
      <c r="BA138" s="33">
        <v>2.8679999999999998E-4</v>
      </c>
      <c r="BB138" s="33">
        <v>5.5559299999999997E-3</v>
      </c>
      <c r="BC138" s="33">
        <v>1.2905099999999999E-3</v>
      </c>
      <c r="BD138" s="33">
        <v>1.1037200000000001E-3</v>
      </c>
      <c r="BE138" s="33">
        <v>6.2279999999999993E-5</v>
      </c>
      <c r="BF138" s="33">
        <v>0</v>
      </c>
      <c r="BG138" s="33">
        <v>6.4269999999999996E-4</v>
      </c>
      <c r="BH138" s="33">
        <v>2.5298999999999997E-4</v>
      </c>
      <c r="BI138" s="33">
        <v>1.8986E-4</v>
      </c>
      <c r="BJ138" s="33">
        <v>0</v>
      </c>
      <c r="BK138" s="33">
        <v>9.9916999999999996E-4</v>
      </c>
      <c r="BL138" s="33">
        <v>0</v>
      </c>
      <c r="BM138" s="33">
        <v>7.6149999999999994E-5</v>
      </c>
      <c r="BN138" s="33">
        <v>1.4432399999999999E-3</v>
      </c>
      <c r="BO138" s="33">
        <v>0</v>
      </c>
      <c r="BP138" s="33">
        <v>1.2133300000000001E-3</v>
      </c>
      <c r="BQ138" s="33">
        <v>3.1566999999999999E-4</v>
      </c>
      <c r="BR138" s="33">
        <v>1.3530000000000001E-4</v>
      </c>
      <c r="BS138" s="33">
        <v>2.59239E-3</v>
      </c>
      <c r="BT138" s="33">
        <v>1.9875000000000001E-4</v>
      </c>
      <c r="BU138" s="33">
        <v>1.0302169999999999E-2</v>
      </c>
      <c r="BV138" s="33">
        <v>2.71047E-3</v>
      </c>
      <c r="BW138" s="33">
        <v>4.3734999999999998E-4</v>
      </c>
      <c r="BX138" s="33">
        <v>0</v>
      </c>
      <c r="BY138" s="33">
        <v>0</v>
      </c>
      <c r="BZ138" s="33">
        <v>1.1822499999999999E-3</v>
      </c>
      <c r="CA138" s="33">
        <v>0</v>
      </c>
      <c r="CB138" s="33">
        <v>1.98817E-3</v>
      </c>
      <c r="CC138" s="33">
        <v>4.1203000000000004E-3</v>
      </c>
      <c r="CD138" s="33">
        <v>1.8610999999999999E-4</v>
      </c>
      <c r="CE138" s="33">
        <v>0</v>
      </c>
      <c r="CF138" s="33">
        <v>7.8326000000000003E-4</v>
      </c>
      <c r="CG138" s="33">
        <v>1.1369799999999999E-3</v>
      </c>
      <c r="CH138" s="33">
        <v>9.9973000000000011E-4</v>
      </c>
      <c r="CI138" s="33">
        <v>8.518E-4</v>
      </c>
      <c r="CJ138" s="33">
        <v>1.9532299999999998E-3</v>
      </c>
      <c r="CK138" s="33">
        <v>1.4289400000000001E-3</v>
      </c>
      <c r="CL138" s="33">
        <v>4.3084999999999998E-4</v>
      </c>
      <c r="CM138" s="33">
        <v>7.7543000000000002E-4</v>
      </c>
      <c r="CN138" s="33">
        <v>4.9666000000000001E-4</v>
      </c>
      <c r="CO138" s="33">
        <v>1.01779E-3</v>
      </c>
      <c r="CP138" s="33">
        <v>8.3056000000000004E-4</v>
      </c>
      <c r="CQ138" s="33">
        <v>1.2977399999999999E-3</v>
      </c>
      <c r="CR138" s="33">
        <v>5.0155000000000002E-4</v>
      </c>
      <c r="CS138" s="33">
        <v>6.5561999999999999E-4</v>
      </c>
      <c r="CT138" s="33">
        <v>4.1418E-4</v>
      </c>
      <c r="CU138" s="33">
        <v>9.3820000000000006E-5</v>
      </c>
      <c r="CV138" s="33">
        <v>4.3352000000000001E-4</v>
      </c>
      <c r="CW138" s="33">
        <v>3.7644000000000002E-4</v>
      </c>
      <c r="CX138" s="33">
        <v>8.7708999999999997E-4</v>
      </c>
      <c r="CY138" s="33">
        <v>4.1138999999999998E-4</v>
      </c>
      <c r="CZ138" s="33">
        <v>5.5086999999999996E-4</v>
      </c>
      <c r="DA138" s="33">
        <v>1.5789300000000001E-3</v>
      </c>
      <c r="DB138" s="33">
        <v>8.1079000000000003E-4</v>
      </c>
      <c r="DC138" s="33">
        <v>8.0539000000000001E-4</v>
      </c>
      <c r="DD138" s="33">
        <v>2.9216000000000002E-4</v>
      </c>
      <c r="DE138" s="33">
        <v>2.2105499999999999E-3</v>
      </c>
      <c r="DF138" s="33">
        <v>1.0187600000000001E-3</v>
      </c>
      <c r="DG138" s="33">
        <v>6.7820000000000001E-4</v>
      </c>
      <c r="DH138" s="33">
        <v>7.5989999999999996E-5</v>
      </c>
      <c r="DI138" s="33">
        <v>1.3836E-4</v>
      </c>
      <c r="DJ138" s="33">
        <v>6.0685000000000003E-4</v>
      </c>
      <c r="DK138" s="33">
        <v>1.6696899999999999E-3</v>
      </c>
      <c r="DL138" s="33">
        <v>1.6935E-4</v>
      </c>
      <c r="DM138" s="33">
        <v>2.4215E-4</v>
      </c>
      <c r="DN138" s="33">
        <v>4.2233E-4</v>
      </c>
      <c r="DO138" s="33">
        <v>7.0739999999999996E-4</v>
      </c>
      <c r="DP138" s="33">
        <v>2.4245400000000002E-3</v>
      </c>
      <c r="DQ138" s="33">
        <v>0</v>
      </c>
      <c r="DR138" s="33">
        <v>1.70429E-3</v>
      </c>
      <c r="DS138" s="33">
        <v>5.4602000000000003E-4</v>
      </c>
      <c r="DT138" s="33">
        <v>7.0660000000000004E-5</v>
      </c>
      <c r="DU138" s="33">
        <v>1.7531999999999999E-3</v>
      </c>
      <c r="DV138" s="33">
        <v>2.22858E-3</v>
      </c>
      <c r="DW138" s="33">
        <v>1.3214999999999999E-4</v>
      </c>
      <c r="DX138" s="33">
        <v>8.9364999999999996E-4</v>
      </c>
      <c r="DY138" s="33">
        <v>1.11472E-3</v>
      </c>
      <c r="DZ138" s="33">
        <v>3.8116000000000002E-4</v>
      </c>
      <c r="EA138" s="33">
        <v>2.8548000000000001E-4</v>
      </c>
      <c r="EB138" s="33">
        <v>4.5790000000000002E-4</v>
      </c>
      <c r="EC138" s="33">
        <v>2.4747000000000001E-4</v>
      </c>
      <c r="ED138" s="33">
        <v>2.7132000000000002E-4</v>
      </c>
      <c r="EE138" s="33">
        <v>7.6219999999999999E-5</v>
      </c>
      <c r="EF138" s="33">
        <v>2.2571599999999998E-3</v>
      </c>
      <c r="EG138" s="33">
        <v>4.7073919999999998E-2</v>
      </c>
      <c r="EH138" s="33">
        <v>4.0667999999999998E-4</v>
      </c>
      <c r="EI138" s="33">
        <v>1.73497E-3</v>
      </c>
      <c r="EJ138" s="33">
        <v>2.9568999999999998E-4</v>
      </c>
      <c r="EK138" s="33">
        <v>3.12584E-3</v>
      </c>
      <c r="EL138" s="33">
        <v>1.1298000000000001E-4</v>
      </c>
      <c r="EM138" s="33">
        <v>2.9868000000000001E-4</v>
      </c>
      <c r="EN138" s="33">
        <v>1.13127E-3</v>
      </c>
      <c r="EO138" s="33">
        <v>2.0760000000000001E-5</v>
      </c>
      <c r="EP138" s="33">
        <v>0</v>
      </c>
      <c r="EQ138" s="33">
        <v>1.4187999999999999E-4</v>
      </c>
      <c r="ER138" s="33">
        <v>9.2620000000000004E-5</v>
      </c>
      <c r="ES138" s="33">
        <v>3.1536999999999998E-4</v>
      </c>
      <c r="ET138" s="33">
        <v>3.1668000000000001E-4</v>
      </c>
      <c r="EU138" s="33">
        <v>9.993E-5</v>
      </c>
      <c r="EV138" s="33">
        <v>7.8689999999999994E-5</v>
      </c>
      <c r="EW138" s="33">
        <v>1.984E-5</v>
      </c>
      <c r="EX138" s="33">
        <v>9.4952999999999997E-4</v>
      </c>
      <c r="EY138" s="33">
        <v>3.26E-5</v>
      </c>
      <c r="EZ138" s="33">
        <v>2.1493E-4</v>
      </c>
      <c r="FA138" s="33">
        <v>2.8897999999999999E-4</v>
      </c>
      <c r="FB138" s="33">
        <v>6.1069999999999996E-5</v>
      </c>
      <c r="FC138" s="33">
        <v>9.1899999999999998E-5</v>
      </c>
      <c r="FD138" s="33">
        <v>5.9964000000000003E-4</v>
      </c>
      <c r="FE138" s="33">
        <v>4.7241999999999998E-4</v>
      </c>
      <c r="FF138" s="33">
        <v>4.0371999999999999E-4</v>
      </c>
      <c r="FG138" s="33">
        <v>8.4603E-4</v>
      </c>
      <c r="FH138" s="33">
        <v>3.1311000000000002E-4</v>
      </c>
      <c r="FI138" s="33">
        <v>3.9780000000000002E-5</v>
      </c>
      <c r="FJ138" s="33">
        <v>4.4231000000000001E-4</v>
      </c>
      <c r="FK138" s="33">
        <v>3.6615999999999998E-4</v>
      </c>
      <c r="FL138" s="33">
        <v>7.5469999999999994E-5</v>
      </c>
      <c r="FM138" s="33">
        <v>1.3557599999999999E-3</v>
      </c>
      <c r="FN138" s="33">
        <v>1.16771E-3</v>
      </c>
      <c r="FO138" s="33">
        <v>1.01545E-3</v>
      </c>
      <c r="FP138" s="33">
        <v>4.9548600000000002E-3</v>
      </c>
      <c r="FQ138" s="33">
        <v>1.183E-4</v>
      </c>
      <c r="FR138" s="33">
        <v>6.7666000000000004E-4</v>
      </c>
      <c r="FS138" s="33">
        <v>8.9499000000000002E-4</v>
      </c>
      <c r="FT138" s="33">
        <v>2.1301800000000002E-3</v>
      </c>
      <c r="FU138" s="33">
        <v>1.70148E-3</v>
      </c>
      <c r="FV138" s="33">
        <v>6.0068000000000003E-4</v>
      </c>
      <c r="FW138" s="33">
        <v>1.0509999999999999E-5</v>
      </c>
      <c r="FX138" s="33">
        <v>1.8818E-4</v>
      </c>
      <c r="FY138" s="33">
        <v>9.2120000000000006E-5</v>
      </c>
      <c r="FZ138" s="33">
        <v>2.5820999999999998E-4</v>
      </c>
      <c r="GA138" s="33">
        <v>1.7844600000000001E-3</v>
      </c>
      <c r="GB138" s="33">
        <v>7.138E-4</v>
      </c>
      <c r="GC138" s="33">
        <v>6.9106999999999997E-3</v>
      </c>
      <c r="GD138" s="33">
        <v>5.2040400000000001E-3</v>
      </c>
      <c r="GE138" s="33">
        <v>2.4767999999999999E-3</v>
      </c>
      <c r="GF138" s="33">
        <v>3.8266999999999999E-4</v>
      </c>
      <c r="GG138" s="33">
        <v>1.82222E-3</v>
      </c>
      <c r="GH138" s="33">
        <v>0</v>
      </c>
      <c r="GI138" s="34">
        <v>0</v>
      </c>
    </row>
    <row r="139" spans="1:193" ht="15" customHeight="1">
      <c r="A139" s="18" t="s">
        <v>133</v>
      </c>
      <c r="B139" s="47" t="s">
        <v>341</v>
      </c>
      <c r="C139" s="32">
        <v>0</v>
      </c>
      <c r="D139" s="33">
        <v>0</v>
      </c>
      <c r="E139" s="33">
        <v>0</v>
      </c>
      <c r="F139" s="33">
        <v>0</v>
      </c>
      <c r="G139" s="33">
        <v>0</v>
      </c>
      <c r="H139" s="33">
        <v>0</v>
      </c>
      <c r="I139" s="33">
        <v>0</v>
      </c>
      <c r="J139" s="33">
        <v>0</v>
      </c>
      <c r="K139" s="33">
        <v>0</v>
      </c>
      <c r="L139" s="33">
        <v>0</v>
      </c>
      <c r="M139" s="33">
        <v>0</v>
      </c>
      <c r="N139" s="33">
        <v>0</v>
      </c>
      <c r="O139" s="33">
        <v>0</v>
      </c>
      <c r="P139" s="33">
        <v>0</v>
      </c>
      <c r="Q139" s="33">
        <v>0</v>
      </c>
      <c r="R139" s="33">
        <v>0</v>
      </c>
      <c r="S139" s="33">
        <v>0</v>
      </c>
      <c r="T139" s="97">
        <v>0</v>
      </c>
      <c r="U139" s="33">
        <v>0</v>
      </c>
      <c r="V139" s="33">
        <v>0</v>
      </c>
      <c r="W139" s="33">
        <v>0</v>
      </c>
      <c r="X139" s="33">
        <v>0</v>
      </c>
      <c r="Y139" s="33">
        <v>0</v>
      </c>
      <c r="Z139" s="33">
        <v>5.8260000000000001E-5</v>
      </c>
      <c r="AA139" s="33">
        <v>1.3106000000000001E-4</v>
      </c>
      <c r="AB139" s="104">
        <v>6.3780000000000003E-5</v>
      </c>
      <c r="AC139" s="33">
        <v>3.27E-6</v>
      </c>
      <c r="AD139" s="33">
        <v>8.1760000000000003E-5</v>
      </c>
      <c r="AE139" s="33">
        <v>3.0836999999999998E-4</v>
      </c>
      <c r="AF139" s="33">
        <v>1.3825E-4</v>
      </c>
      <c r="AG139" s="33">
        <v>1.9230000000000001E-5</v>
      </c>
      <c r="AH139" s="33">
        <v>4.4701000000000002E-4</v>
      </c>
      <c r="AI139" s="33">
        <v>1.121E-4</v>
      </c>
      <c r="AJ139" s="33">
        <v>1.1692E-4</v>
      </c>
      <c r="AK139" s="33">
        <v>3.0245000000000001E-4</v>
      </c>
      <c r="AL139" s="33">
        <v>0</v>
      </c>
      <c r="AM139" s="33">
        <v>3.6382999999999999E-4</v>
      </c>
      <c r="AN139" s="33">
        <v>6.5930000000000001E-5</v>
      </c>
      <c r="AO139" s="33">
        <v>2.0959999999999999E-5</v>
      </c>
      <c r="AP139" s="33">
        <v>3.5700000000000001E-6</v>
      </c>
      <c r="AQ139" s="33">
        <v>1.611E-5</v>
      </c>
      <c r="AR139" s="33">
        <v>2.7019999999999999E-5</v>
      </c>
      <c r="AS139" s="33">
        <v>3.366E-5</v>
      </c>
      <c r="AT139" s="33">
        <v>9.2999999999999999E-7</v>
      </c>
      <c r="AU139" s="33">
        <v>3.6879999999999999E-5</v>
      </c>
      <c r="AV139" s="33">
        <v>0</v>
      </c>
      <c r="AW139" s="33">
        <v>1.5121100000000001E-3</v>
      </c>
      <c r="AX139" s="33">
        <v>1.40277E-3</v>
      </c>
      <c r="AY139" s="33">
        <v>4.6757999999999999E-4</v>
      </c>
      <c r="AZ139" s="33">
        <v>6.6514000000000005E-4</v>
      </c>
      <c r="BA139" s="33">
        <v>3.4270000000000002E-5</v>
      </c>
      <c r="BB139" s="33">
        <v>2.3227999999999999E-4</v>
      </c>
      <c r="BC139" s="33">
        <v>4.6817000000000001E-4</v>
      </c>
      <c r="BD139" s="33">
        <v>1.2985000000000001E-4</v>
      </c>
      <c r="BE139" s="33">
        <v>1.0898E-4</v>
      </c>
      <c r="BF139" s="33">
        <v>0</v>
      </c>
      <c r="BG139" s="33">
        <v>4.6996000000000001E-4</v>
      </c>
      <c r="BH139" s="33">
        <v>3.6430000000000002E-4</v>
      </c>
      <c r="BI139" s="33">
        <v>2.2039999999999999E-5</v>
      </c>
      <c r="BJ139" s="33">
        <v>0</v>
      </c>
      <c r="BK139" s="33">
        <v>1.0153E-4</v>
      </c>
      <c r="BL139" s="33">
        <v>0</v>
      </c>
      <c r="BM139" s="33">
        <v>3.1050000000000003E-5</v>
      </c>
      <c r="BN139" s="33">
        <v>7.2621000000000003E-4</v>
      </c>
      <c r="BO139" s="33">
        <v>0</v>
      </c>
      <c r="BP139" s="33">
        <v>3.2820000000000001E-5</v>
      </c>
      <c r="BQ139" s="33">
        <v>0</v>
      </c>
      <c r="BR139" s="33">
        <v>0</v>
      </c>
      <c r="BS139" s="33">
        <v>6.8139999999999995E-5</v>
      </c>
      <c r="BT139" s="33">
        <v>1.432E-5</v>
      </c>
      <c r="BU139" s="33">
        <v>9.2070000000000004E-5</v>
      </c>
      <c r="BV139" s="33">
        <v>1.5529999999999999E-5</v>
      </c>
      <c r="BW139" s="33">
        <v>3.786E-5</v>
      </c>
      <c r="BX139" s="33">
        <v>0</v>
      </c>
      <c r="BY139" s="33">
        <v>0</v>
      </c>
      <c r="BZ139" s="33">
        <v>3.1090000000000002E-5</v>
      </c>
      <c r="CA139" s="33">
        <v>0</v>
      </c>
      <c r="CB139" s="33">
        <v>5.6619999999999997E-5</v>
      </c>
      <c r="CC139" s="33">
        <v>1.186E-5</v>
      </c>
      <c r="CD139" s="33">
        <v>8.4569999999999998E-5</v>
      </c>
      <c r="CE139" s="33">
        <v>0</v>
      </c>
      <c r="CF139" s="33">
        <v>5.0900000000000004E-6</v>
      </c>
      <c r="CG139" s="33">
        <v>9.6900000000000004E-6</v>
      </c>
      <c r="CH139" s="33">
        <v>1.9099999999999999E-6</v>
      </c>
      <c r="CI139" s="33">
        <v>3.1700000000000001E-6</v>
      </c>
      <c r="CJ139" s="33">
        <v>1.2100000000000001E-6</v>
      </c>
      <c r="CK139" s="33">
        <v>6.8600000000000004E-6</v>
      </c>
      <c r="CL139" s="33">
        <v>4.3080000000000001E-5</v>
      </c>
      <c r="CM139" s="33">
        <v>6.2400000000000004E-6</v>
      </c>
      <c r="CN139" s="33">
        <v>3.5719999999999997E-5</v>
      </c>
      <c r="CO139" s="33">
        <v>2.2220000000000001E-5</v>
      </c>
      <c r="CP139" s="33">
        <v>3.27E-6</v>
      </c>
      <c r="CQ139" s="33">
        <v>9.1400000000000006E-6</v>
      </c>
      <c r="CR139" s="33">
        <v>2.2589999999999999E-5</v>
      </c>
      <c r="CS139" s="33">
        <v>0</v>
      </c>
      <c r="CT139" s="33">
        <v>1.03E-5</v>
      </c>
      <c r="CU139" s="33">
        <v>1.066E-5</v>
      </c>
      <c r="CV139" s="33">
        <v>8.3499999999999997E-6</v>
      </c>
      <c r="CW139" s="33">
        <v>1.451E-5</v>
      </c>
      <c r="CX139" s="33">
        <v>6.7299999999999999E-6</v>
      </c>
      <c r="CY139" s="33">
        <v>3.2379999999999998E-5</v>
      </c>
      <c r="CZ139" s="33">
        <v>1.1799999999999999E-6</v>
      </c>
      <c r="DA139" s="33">
        <v>1.2967999999999999E-4</v>
      </c>
      <c r="DB139" s="33">
        <v>7.1999999999999997E-6</v>
      </c>
      <c r="DC139" s="33">
        <v>6.8199999999999999E-6</v>
      </c>
      <c r="DD139" s="33">
        <v>0</v>
      </c>
      <c r="DE139" s="33">
        <v>2.213E-5</v>
      </c>
      <c r="DF139" s="33">
        <v>1.8029999999999998E-5</v>
      </c>
      <c r="DG139" s="33">
        <v>9.8700000000000004E-6</v>
      </c>
      <c r="DH139" s="33">
        <v>3.8299999999999998E-6</v>
      </c>
      <c r="DI139" s="33">
        <v>4.7200000000000002E-5</v>
      </c>
      <c r="DJ139" s="33">
        <v>8.1979999999999998E-5</v>
      </c>
      <c r="DK139" s="33">
        <v>7.2599999999999999E-6</v>
      </c>
      <c r="DL139" s="33">
        <v>2.0899999999999999E-6</v>
      </c>
      <c r="DM139" s="33">
        <v>2.3499999999999999E-6</v>
      </c>
      <c r="DN139" s="33">
        <v>6.2199999999999997E-6</v>
      </c>
      <c r="DO139" s="33">
        <v>5.2519999999999999E-5</v>
      </c>
      <c r="DP139" s="33">
        <v>2.8580000000000001E-5</v>
      </c>
      <c r="DQ139" s="33">
        <v>0</v>
      </c>
      <c r="DR139" s="33">
        <v>3.1739999999999998E-5</v>
      </c>
      <c r="DS139" s="33">
        <v>2.474E-5</v>
      </c>
      <c r="DT139" s="33">
        <v>4.9719999999999998E-5</v>
      </c>
      <c r="DU139" s="33">
        <v>3.3720000000000002E-5</v>
      </c>
      <c r="DV139" s="33">
        <v>6.3899999999999998E-6</v>
      </c>
      <c r="DW139" s="33">
        <v>6.0100000000000001E-6</v>
      </c>
      <c r="DX139" s="33">
        <v>4.8600000000000001E-6</v>
      </c>
      <c r="DY139" s="33">
        <v>2.3050000000000001E-5</v>
      </c>
      <c r="DZ139" s="33">
        <v>2.6000000000000001E-6</v>
      </c>
      <c r="EA139" s="33">
        <v>7.0500000000000003E-6</v>
      </c>
      <c r="EB139" s="33">
        <v>1.2100000000000001E-6</v>
      </c>
      <c r="EC139" s="33">
        <v>9.9599999999999995E-6</v>
      </c>
      <c r="ED139" s="33">
        <v>2.336E-5</v>
      </c>
      <c r="EE139" s="33">
        <v>1.477913E-2</v>
      </c>
      <c r="EF139" s="33">
        <v>4.0199999999999996E-6</v>
      </c>
      <c r="EG139" s="33">
        <v>2.0983640000000001E-2</v>
      </c>
      <c r="EH139" s="33">
        <v>0</v>
      </c>
      <c r="EI139" s="33">
        <v>1.766E-5</v>
      </c>
      <c r="EJ139" s="33">
        <v>2.0113999999999999E-4</v>
      </c>
      <c r="EK139" s="33">
        <v>3.7345999999999999E-4</v>
      </c>
      <c r="EL139" s="33">
        <v>4.0177000000000002E-4</v>
      </c>
      <c r="EM139" s="33">
        <v>4.3546999999999998E-4</v>
      </c>
      <c r="EN139" s="33">
        <v>4.3219999999999999E-4</v>
      </c>
      <c r="EO139" s="33">
        <v>1.1996E-4</v>
      </c>
      <c r="EP139" s="33">
        <v>0</v>
      </c>
      <c r="EQ139" s="33">
        <v>2.8312999999999998E-4</v>
      </c>
      <c r="ER139" s="33">
        <v>2.3693999999999999E-4</v>
      </c>
      <c r="ES139" s="33">
        <v>2.3989999999999999E-5</v>
      </c>
      <c r="ET139" s="33">
        <v>7.4720000000000003E-5</v>
      </c>
      <c r="EU139" s="33">
        <v>0</v>
      </c>
      <c r="EV139" s="33">
        <v>0</v>
      </c>
      <c r="EW139" s="33">
        <v>2.5510000000000001E-5</v>
      </c>
      <c r="EX139" s="33">
        <v>2.4448999999999999E-4</v>
      </c>
      <c r="EY139" s="33">
        <v>1.3463E-4</v>
      </c>
      <c r="EZ139" s="33">
        <v>4.761E-5</v>
      </c>
      <c r="FA139" s="33">
        <v>1.8717000000000001E-4</v>
      </c>
      <c r="FB139" s="33">
        <v>4.0550000000000003E-5</v>
      </c>
      <c r="FC139" s="33">
        <v>2.6740000000000001E-5</v>
      </c>
      <c r="FD139" s="33">
        <v>1.046E-5</v>
      </c>
      <c r="FE139" s="33">
        <v>6.6229999999999994E-5</v>
      </c>
      <c r="FF139" s="33">
        <v>1.5388000000000001E-4</v>
      </c>
      <c r="FG139" s="33">
        <v>6.4867099999999997E-3</v>
      </c>
      <c r="FH139" s="33">
        <v>4.8638000000000002E-4</v>
      </c>
      <c r="FI139" s="33">
        <v>1.2204E-4</v>
      </c>
      <c r="FJ139" s="33">
        <v>2.7956999999999998E-4</v>
      </c>
      <c r="FK139" s="33">
        <v>1.2656000000000001E-4</v>
      </c>
      <c r="FL139" s="33">
        <v>5.0300000000000001E-6</v>
      </c>
      <c r="FM139" s="33">
        <v>5.3218000000000004E-4</v>
      </c>
      <c r="FN139" s="33">
        <v>6.0090000000000002E-5</v>
      </c>
      <c r="FO139" s="33">
        <v>2.4123999999999999E-4</v>
      </c>
      <c r="FP139" s="33">
        <v>8.3286999999999999E-4</v>
      </c>
      <c r="FQ139" s="33">
        <v>6.1879999999999997E-5</v>
      </c>
      <c r="FR139" s="33">
        <v>6.3720000000000007E-5</v>
      </c>
      <c r="FS139" s="33">
        <v>1.0109E-4</v>
      </c>
      <c r="FT139" s="33">
        <v>1.8351000000000001E-4</v>
      </c>
      <c r="FU139" s="33">
        <v>1.9137000000000001E-4</v>
      </c>
      <c r="FV139" s="33">
        <v>6.8819999999999995E-5</v>
      </c>
      <c r="FW139" s="33">
        <v>0</v>
      </c>
      <c r="FX139" s="33">
        <v>5.31E-6</v>
      </c>
      <c r="FY139" s="33">
        <v>1.278E-5</v>
      </c>
      <c r="FZ139" s="33">
        <v>2.43E-6</v>
      </c>
      <c r="GA139" s="33">
        <v>3.879E-5</v>
      </c>
      <c r="GB139" s="33">
        <v>1.3045E-4</v>
      </c>
      <c r="GC139" s="33">
        <v>1.74358E-3</v>
      </c>
      <c r="GD139" s="33">
        <v>6.5820000000000003E-5</v>
      </c>
      <c r="GE139" s="33">
        <v>2.5890000000000001E-5</v>
      </c>
      <c r="GF139" s="33">
        <v>4.4334000000000002E-4</v>
      </c>
      <c r="GG139" s="33">
        <v>9.4010000000000003E-5</v>
      </c>
      <c r="GH139" s="33">
        <v>0</v>
      </c>
      <c r="GI139" s="34">
        <v>1.7359999999999999E-4</v>
      </c>
    </row>
    <row r="140" spans="1:193" ht="15" customHeight="1">
      <c r="A140" s="18" t="s">
        <v>134</v>
      </c>
      <c r="B140" s="47" t="s">
        <v>342</v>
      </c>
      <c r="C140" s="32">
        <v>0</v>
      </c>
      <c r="D140" s="33">
        <v>0</v>
      </c>
      <c r="E140" s="33">
        <v>0</v>
      </c>
      <c r="F140" s="33">
        <v>1.1741E-4</v>
      </c>
      <c r="G140" s="33">
        <v>7.8960000000000003E-5</v>
      </c>
      <c r="H140" s="33">
        <v>0</v>
      </c>
      <c r="I140" s="33">
        <v>5.5723000000000003E-4</v>
      </c>
      <c r="J140" s="33">
        <v>2.9023199999999999E-3</v>
      </c>
      <c r="K140" s="33">
        <v>1.58376E-3</v>
      </c>
      <c r="L140" s="33">
        <v>2.27523E-3</v>
      </c>
      <c r="M140" s="33">
        <v>2.1989399999999999E-3</v>
      </c>
      <c r="N140" s="33">
        <v>2.8091800000000001E-3</v>
      </c>
      <c r="O140" s="33">
        <v>5.6314399999999997E-3</v>
      </c>
      <c r="P140" s="33">
        <v>2.7020199999999999E-3</v>
      </c>
      <c r="Q140" s="33">
        <v>9.1385999999999995E-4</v>
      </c>
      <c r="R140" s="33">
        <v>3.3300000000000002E-4</v>
      </c>
      <c r="S140" s="33">
        <v>1.3172699999999999E-3</v>
      </c>
      <c r="T140" s="97">
        <v>3.9629999999999998E-5</v>
      </c>
      <c r="U140" s="33">
        <v>1.3531299999999999E-3</v>
      </c>
      <c r="V140" s="33">
        <v>0</v>
      </c>
      <c r="W140" s="33">
        <v>0</v>
      </c>
      <c r="X140" s="33">
        <v>2.30591E-3</v>
      </c>
      <c r="Y140" s="33">
        <v>1.6746E-3</v>
      </c>
      <c r="Z140" s="33">
        <v>6.667E-4</v>
      </c>
      <c r="AA140" s="33">
        <v>2.4278899999999998E-3</v>
      </c>
      <c r="AB140" s="104">
        <v>3.0994899999999999E-3</v>
      </c>
      <c r="AC140" s="33">
        <v>4.2348E-4</v>
      </c>
      <c r="AD140" s="33">
        <v>1.50235E-3</v>
      </c>
      <c r="AE140" s="33">
        <v>2.9120600000000002E-3</v>
      </c>
      <c r="AF140" s="33">
        <v>2.6869699999999999E-3</v>
      </c>
      <c r="AG140" s="33">
        <v>3.32636E-3</v>
      </c>
      <c r="AH140" s="33">
        <v>4.0838100000000002E-3</v>
      </c>
      <c r="AI140" s="33">
        <v>1.5555000000000001E-4</v>
      </c>
      <c r="AJ140" s="33">
        <v>9.8109E-4</v>
      </c>
      <c r="AK140" s="33">
        <v>2.1284E-4</v>
      </c>
      <c r="AL140" s="33">
        <v>2.0346000000000001E-4</v>
      </c>
      <c r="AM140" s="33">
        <v>4.09903E-3</v>
      </c>
      <c r="AN140" s="33">
        <v>3.4612E-4</v>
      </c>
      <c r="AO140" s="33">
        <v>1.7822000000000001E-4</v>
      </c>
      <c r="AP140" s="33">
        <v>3.5069000000000002E-4</v>
      </c>
      <c r="AQ140" s="33">
        <v>4.1909E-4</v>
      </c>
      <c r="AR140" s="33">
        <v>7.9027999999999998E-4</v>
      </c>
      <c r="AS140" s="33">
        <v>8.3091000000000003E-4</v>
      </c>
      <c r="AT140" s="33">
        <v>5.5743999999999998E-4</v>
      </c>
      <c r="AU140" s="33">
        <v>6.5227100000000001E-3</v>
      </c>
      <c r="AV140" s="33">
        <v>0</v>
      </c>
      <c r="AW140" s="33">
        <v>1.1409900000000001E-2</v>
      </c>
      <c r="AX140" s="33">
        <v>2.7954999999999998E-3</v>
      </c>
      <c r="AY140" s="33">
        <v>1.87306E-3</v>
      </c>
      <c r="AZ140" s="33">
        <v>1.92052E-3</v>
      </c>
      <c r="BA140" s="33">
        <v>6.5340000000000005E-4</v>
      </c>
      <c r="BB140" s="33">
        <v>6.9652999999999998E-3</v>
      </c>
      <c r="BC140" s="33">
        <v>4.5266300000000002E-3</v>
      </c>
      <c r="BD140" s="33">
        <v>9.6412900000000003E-3</v>
      </c>
      <c r="BE140" s="33">
        <v>2.7245799999999999E-3</v>
      </c>
      <c r="BF140" s="33">
        <v>0</v>
      </c>
      <c r="BG140" s="33">
        <v>3.9277000000000001E-3</v>
      </c>
      <c r="BH140" s="33">
        <v>1.34588E-3</v>
      </c>
      <c r="BI140" s="33">
        <v>7.6877E-4</v>
      </c>
      <c r="BJ140" s="33">
        <v>0</v>
      </c>
      <c r="BK140" s="33">
        <v>2.3279500000000001E-3</v>
      </c>
      <c r="BL140" s="33">
        <v>4.1298000000000002E-4</v>
      </c>
      <c r="BM140" s="33">
        <v>6.8050999999999995E-4</v>
      </c>
      <c r="BN140" s="33">
        <v>1.66164E-3</v>
      </c>
      <c r="BO140" s="33">
        <v>0</v>
      </c>
      <c r="BP140" s="33">
        <v>1.20583E-3</v>
      </c>
      <c r="BQ140" s="33">
        <v>2.5561E-3</v>
      </c>
      <c r="BR140" s="33">
        <v>3.9335100000000003E-3</v>
      </c>
      <c r="BS140" s="33">
        <v>2.33438E-3</v>
      </c>
      <c r="BT140" s="33">
        <v>2.4091899999999999E-3</v>
      </c>
      <c r="BU140" s="33">
        <v>5.0389E-4</v>
      </c>
      <c r="BV140" s="33">
        <v>1.4678499999999999E-3</v>
      </c>
      <c r="BW140" s="33">
        <v>1.1561399999999999E-3</v>
      </c>
      <c r="BX140" s="33">
        <v>0</v>
      </c>
      <c r="BY140" s="33">
        <v>0</v>
      </c>
      <c r="BZ140" s="33">
        <v>2.23631E-3</v>
      </c>
      <c r="CA140" s="33">
        <v>0</v>
      </c>
      <c r="CB140" s="33">
        <v>3.8200600000000001E-3</v>
      </c>
      <c r="CC140" s="33">
        <v>7.4624000000000001E-4</v>
      </c>
      <c r="CD140" s="33">
        <v>2.4173599999999999E-3</v>
      </c>
      <c r="CE140" s="33">
        <v>0</v>
      </c>
      <c r="CF140" s="33">
        <v>3.2084000000000002E-4</v>
      </c>
      <c r="CG140" s="33">
        <v>1.4095100000000001E-3</v>
      </c>
      <c r="CH140" s="33">
        <v>8.2992999999999999E-4</v>
      </c>
      <c r="CI140" s="33">
        <v>5.5783999999999999E-4</v>
      </c>
      <c r="CJ140" s="33">
        <v>2.7074999999999999E-4</v>
      </c>
      <c r="CK140" s="33">
        <v>1.18442E-3</v>
      </c>
      <c r="CL140" s="33">
        <v>8.6169999999999997E-5</v>
      </c>
      <c r="CM140" s="33">
        <v>1.09494E-3</v>
      </c>
      <c r="CN140" s="33">
        <v>2.6024000000000002E-4</v>
      </c>
      <c r="CO140" s="33">
        <v>1.0600099999999999E-3</v>
      </c>
      <c r="CP140" s="33">
        <v>1.47028E-3</v>
      </c>
      <c r="CQ140" s="33">
        <v>4.7127999999999997E-4</v>
      </c>
      <c r="CR140" s="33">
        <v>5.9942000000000003E-4</v>
      </c>
      <c r="CS140" s="33">
        <v>1.4387200000000001E-3</v>
      </c>
      <c r="CT140" s="33">
        <v>1.5633000000000001E-3</v>
      </c>
      <c r="CU140" s="33">
        <v>6.6954000000000004E-4</v>
      </c>
      <c r="CV140" s="33">
        <v>9.8014999999999994E-4</v>
      </c>
      <c r="CW140" s="33">
        <v>5.4883000000000004E-4</v>
      </c>
      <c r="CX140" s="33">
        <v>1.2124499999999999E-3</v>
      </c>
      <c r="CY140" s="33">
        <v>7.6931000000000005E-4</v>
      </c>
      <c r="CZ140" s="33">
        <v>4.3485000000000003E-4</v>
      </c>
      <c r="DA140" s="33">
        <v>4.5592000000000001E-4</v>
      </c>
      <c r="DB140" s="33">
        <v>1.10019E-3</v>
      </c>
      <c r="DC140" s="33">
        <v>1.32576E-3</v>
      </c>
      <c r="DD140" s="33">
        <v>3.9840600000000002E-3</v>
      </c>
      <c r="DE140" s="33">
        <v>1.7612999999999999E-3</v>
      </c>
      <c r="DF140" s="33">
        <v>1.66179E-3</v>
      </c>
      <c r="DG140" s="33">
        <v>6.8477999999999996E-4</v>
      </c>
      <c r="DH140" s="33">
        <v>9.0872999999999995E-4</v>
      </c>
      <c r="DI140" s="33">
        <v>3.4485000000000001E-4</v>
      </c>
      <c r="DJ140" s="33">
        <v>6.6262999999999999E-4</v>
      </c>
      <c r="DK140" s="33">
        <v>2.0497599999999999E-3</v>
      </c>
      <c r="DL140" s="33">
        <v>1.5959000000000001E-4</v>
      </c>
      <c r="DM140" s="33">
        <v>7.0912000000000004E-4</v>
      </c>
      <c r="DN140" s="33">
        <v>4.3155E-4</v>
      </c>
      <c r="DO140" s="33">
        <v>4.6040000000000002E-4</v>
      </c>
      <c r="DP140" s="33">
        <v>2.0089000000000001E-4</v>
      </c>
      <c r="DQ140" s="33">
        <v>0</v>
      </c>
      <c r="DR140" s="33">
        <v>3.5494999999999998E-4</v>
      </c>
      <c r="DS140" s="33">
        <v>1.0395599999999999E-3</v>
      </c>
      <c r="DT140" s="33">
        <v>1.40405E-3</v>
      </c>
      <c r="DU140" s="33">
        <v>4.0458999999999997E-4</v>
      </c>
      <c r="DV140" s="33">
        <v>3.5132000000000002E-4</v>
      </c>
      <c r="DW140" s="33">
        <v>6.3071000000000004E-4</v>
      </c>
      <c r="DX140" s="33">
        <v>8.5240999999999995E-4</v>
      </c>
      <c r="DY140" s="33">
        <v>4.3335500000000002E-3</v>
      </c>
      <c r="DZ140" s="33">
        <v>8.1386999999999996E-4</v>
      </c>
      <c r="EA140" s="33">
        <v>7.9945999999999999E-4</v>
      </c>
      <c r="EB140" s="33">
        <v>1.32617E-3</v>
      </c>
      <c r="EC140" s="33">
        <v>5.0069000000000003E-4</v>
      </c>
      <c r="ED140" s="33">
        <v>7.5341999999999998E-4</v>
      </c>
      <c r="EE140" s="33">
        <v>4.0885999999999999E-4</v>
      </c>
      <c r="EF140" s="33">
        <v>1.2610799999999999E-3</v>
      </c>
      <c r="EG140" s="33">
        <v>2.7885960000000001E-2</v>
      </c>
      <c r="EH140" s="33">
        <v>6.9832210000000006E-2</v>
      </c>
      <c r="EI140" s="33">
        <v>1.348476E-2</v>
      </c>
      <c r="EJ140" s="33">
        <v>7.8313999999999999E-4</v>
      </c>
      <c r="EK140" s="33">
        <v>4.4928800000000003E-3</v>
      </c>
      <c r="EL140" s="33">
        <v>1.2659500000000001E-3</v>
      </c>
      <c r="EM140" s="33">
        <v>2.2240300000000001E-3</v>
      </c>
      <c r="EN140" s="33">
        <v>3.40106E-3</v>
      </c>
      <c r="EO140" s="33">
        <v>3.1681E-4</v>
      </c>
      <c r="EP140" s="33">
        <v>0</v>
      </c>
      <c r="EQ140" s="33">
        <v>5.4672599999999998E-3</v>
      </c>
      <c r="ER140" s="33">
        <v>4.0211999999999999E-3</v>
      </c>
      <c r="ES140" s="33">
        <v>2.7082199999999999E-3</v>
      </c>
      <c r="ET140" s="33">
        <v>1.59369E-3</v>
      </c>
      <c r="EU140" s="33">
        <v>1.1748629999999999E-2</v>
      </c>
      <c r="EV140" s="33">
        <v>1.009908E-2</v>
      </c>
      <c r="EW140" s="33">
        <v>1.7573999999999999E-4</v>
      </c>
      <c r="EX140" s="33">
        <v>2.3539300000000002E-3</v>
      </c>
      <c r="EY140" s="33">
        <v>2.6360000000000001E-4</v>
      </c>
      <c r="EZ140" s="33">
        <v>1.7777E-4</v>
      </c>
      <c r="FA140" s="33">
        <v>1.4662399999999999E-3</v>
      </c>
      <c r="FB140" s="33">
        <v>2.5473200000000001E-3</v>
      </c>
      <c r="FC140" s="33">
        <v>9.4003999999999995E-4</v>
      </c>
      <c r="FD140" s="33">
        <v>9.3076300000000008E-3</v>
      </c>
      <c r="FE140" s="33">
        <v>1.01001E-3</v>
      </c>
      <c r="FF140" s="33">
        <v>4.1544099999999999E-3</v>
      </c>
      <c r="FG140" s="33">
        <v>8.6916000000000001E-4</v>
      </c>
      <c r="FH140" s="33">
        <v>4.9337000000000003E-4</v>
      </c>
      <c r="FI140" s="33">
        <v>2.1772E-4</v>
      </c>
      <c r="FJ140" s="33">
        <v>2.0104400000000001E-3</v>
      </c>
      <c r="FK140" s="33">
        <v>1.0465299999999999E-3</v>
      </c>
      <c r="FL140" s="33">
        <v>6.5333999999999998E-4</v>
      </c>
      <c r="FM140" s="33">
        <v>4.3611199999999996E-3</v>
      </c>
      <c r="FN140" s="33">
        <v>8.4029599999999992E-3</v>
      </c>
      <c r="FO140" s="33">
        <v>1.7818380000000002E-2</v>
      </c>
      <c r="FP140" s="33">
        <v>1.208268E-2</v>
      </c>
      <c r="FQ140" s="33">
        <v>4.8973599999999999E-3</v>
      </c>
      <c r="FR140" s="33">
        <v>4.2429499999999997E-3</v>
      </c>
      <c r="FS140" s="33">
        <v>3.7345099999999999E-3</v>
      </c>
      <c r="FT140" s="33">
        <v>6.6508000000000001E-3</v>
      </c>
      <c r="FU140" s="33">
        <v>8.5543300000000006E-3</v>
      </c>
      <c r="FV140" s="33">
        <v>2.6872300000000001E-3</v>
      </c>
      <c r="FW140" s="33">
        <v>1.5399000000000001E-4</v>
      </c>
      <c r="FX140" s="33">
        <v>1.01712E-3</v>
      </c>
      <c r="FY140" s="33">
        <v>3.358E-5</v>
      </c>
      <c r="FZ140" s="33">
        <v>1.1379199999999999E-3</v>
      </c>
      <c r="GA140" s="33">
        <v>7.0512000000000005E-4</v>
      </c>
      <c r="GB140" s="33">
        <v>1.4719500000000001E-3</v>
      </c>
      <c r="GC140" s="33">
        <v>1.284338E-2</v>
      </c>
      <c r="GD140" s="33">
        <v>1.052092E-2</v>
      </c>
      <c r="GE140" s="33">
        <v>1.686607E-2</v>
      </c>
      <c r="GF140" s="33">
        <v>5.6770500000000003E-3</v>
      </c>
      <c r="GG140" s="33">
        <v>4.9954500000000002E-3</v>
      </c>
      <c r="GH140" s="33">
        <v>0</v>
      </c>
      <c r="GI140" s="34">
        <v>3.3502800000000002E-3</v>
      </c>
    </row>
    <row r="141" spans="1:193" ht="15" customHeight="1">
      <c r="A141" s="18" t="s">
        <v>135</v>
      </c>
      <c r="B141" s="47" t="s">
        <v>343</v>
      </c>
      <c r="C141" s="32">
        <v>0</v>
      </c>
      <c r="D141" s="33">
        <v>0</v>
      </c>
      <c r="E141" s="33">
        <v>0</v>
      </c>
      <c r="F141" s="33">
        <v>0</v>
      </c>
      <c r="G141" s="33">
        <v>0</v>
      </c>
      <c r="H141" s="33">
        <v>0</v>
      </c>
      <c r="I141" s="33">
        <v>0</v>
      </c>
      <c r="J141" s="33">
        <v>1.3337500000000001E-3</v>
      </c>
      <c r="K141" s="33">
        <v>6.6240000000000003E-5</v>
      </c>
      <c r="L141" s="33">
        <v>3.4866999999999998E-4</v>
      </c>
      <c r="M141" s="33">
        <v>0</v>
      </c>
      <c r="N141" s="33">
        <v>7.0149000000000003E-4</v>
      </c>
      <c r="O141" s="33">
        <v>3.0756000000000002E-4</v>
      </c>
      <c r="P141" s="33">
        <v>1.3886300000000001E-3</v>
      </c>
      <c r="Q141" s="33">
        <v>0</v>
      </c>
      <c r="R141" s="33">
        <v>0</v>
      </c>
      <c r="S141" s="33">
        <v>0</v>
      </c>
      <c r="T141" s="97">
        <v>0</v>
      </c>
      <c r="U141" s="33">
        <v>1.931E-4</v>
      </c>
      <c r="V141" s="33">
        <v>0</v>
      </c>
      <c r="W141" s="33">
        <v>0</v>
      </c>
      <c r="X141" s="33">
        <v>1.2305599999999999E-3</v>
      </c>
      <c r="Y141" s="33">
        <v>0</v>
      </c>
      <c r="Z141" s="33">
        <v>5.3631999999999996E-4</v>
      </c>
      <c r="AA141" s="33">
        <v>3.2875999999999999E-4</v>
      </c>
      <c r="AB141" s="104">
        <v>1.5639999999999999E-5</v>
      </c>
      <c r="AC141" s="33">
        <v>5.9699999999999996E-6</v>
      </c>
      <c r="AD141" s="33">
        <v>1.13945E-3</v>
      </c>
      <c r="AE141" s="33">
        <v>3.4712000000000002E-4</v>
      </c>
      <c r="AF141" s="33">
        <v>1.9447999999999999E-4</v>
      </c>
      <c r="AG141" s="33">
        <v>1.9581000000000001E-4</v>
      </c>
      <c r="AH141" s="33">
        <v>7.5959999999999998E-5</v>
      </c>
      <c r="AI141" s="33">
        <v>8.4628999999999998E-4</v>
      </c>
      <c r="AJ141" s="33">
        <v>2.5399999999999998E-6</v>
      </c>
      <c r="AK141" s="33">
        <v>4.481E-5</v>
      </c>
      <c r="AL141" s="33">
        <v>6.1037999999999999E-4</v>
      </c>
      <c r="AM141" s="33">
        <v>7.9100000000000005E-6</v>
      </c>
      <c r="AN141" s="33">
        <v>1.099E-5</v>
      </c>
      <c r="AO141" s="33">
        <v>3.6059999999999997E-5</v>
      </c>
      <c r="AP141" s="33">
        <v>5.3090000000000002E-5</v>
      </c>
      <c r="AQ141" s="33">
        <v>1.169E-5</v>
      </c>
      <c r="AR141" s="33">
        <v>5.5307999999999996E-4</v>
      </c>
      <c r="AS141" s="33">
        <v>7.8369999999999997E-5</v>
      </c>
      <c r="AT141" s="33">
        <v>1.1981000000000001E-4</v>
      </c>
      <c r="AU141" s="33">
        <v>4.0999999999999997E-6</v>
      </c>
      <c r="AV141" s="33">
        <v>0</v>
      </c>
      <c r="AW141" s="33">
        <v>1.3081099999999999E-3</v>
      </c>
      <c r="AX141" s="33">
        <v>5.3480000000000003E-5</v>
      </c>
      <c r="AY141" s="33">
        <v>4.8694999999999999E-4</v>
      </c>
      <c r="AZ141" s="33">
        <v>6.2012000000000005E-4</v>
      </c>
      <c r="BA141" s="33">
        <v>4.2494000000000001E-4</v>
      </c>
      <c r="BB141" s="33">
        <v>3.51439E-3</v>
      </c>
      <c r="BC141" s="33">
        <v>6.2805500000000002E-3</v>
      </c>
      <c r="BD141" s="33">
        <v>1.1362E-4</v>
      </c>
      <c r="BE141" s="33">
        <v>7.7849999999999995E-5</v>
      </c>
      <c r="BF141" s="33">
        <v>0</v>
      </c>
      <c r="BG141" s="33">
        <v>2.51527E-3</v>
      </c>
      <c r="BH141" s="33">
        <v>1.3964800000000001E-3</v>
      </c>
      <c r="BI141" s="33">
        <v>2.2902E-3</v>
      </c>
      <c r="BJ141" s="33">
        <v>0</v>
      </c>
      <c r="BK141" s="33">
        <v>4.1130000000000001E-5</v>
      </c>
      <c r="BL141" s="33">
        <v>0</v>
      </c>
      <c r="BM141" s="33">
        <v>8.8000000000000004E-6</v>
      </c>
      <c r="BN141" s="33">
        <v>2.796E-5</v>
      </c>
      <c r="BO141" s="33">
        <v>0</v>
      </c>
      <c r="BP141" s="33">
        <v>9.0950000000000002E-5</v>
      </c>
      <c r="BQ141" s="33">
        <v>8.1210000000000003E-5</v>
      </c>
      <c r="BR141" s="33">
        <v>1.6043299999999999E-3</v>
      </c>
      <c r="BS141" s="33">
        <v>9.5354000000000001E-4</v>
      </c>
      <c r="BT141" s="33">
        <v>2.25566E-3</v>
      </c>
      <c r="BU141" s="33">
        <v>2.0926000000000001E-4</v>
      </c>
      <c r="BV141" s="33">
        <v>2.7648299999999998E-3</v>
      </c>
      <c r="BW141" s="33">
        <v>6.2079099999999996E-3</v>
      </c>
      <c r="BX141" s="33">
        <v>0</v>
      </c>
      <c r="BY141" s="33">
        <v>0</v>
      </c>
      <c r="BZ141" s="33">
        <v>8.1699999999999997E-6</v>
      </c>
      <c r="CA141" s="33">
        <v>0</v>
      </c>
      <c r="CB141" s="33">
        <v>1.9179999999999999E-5</v>
      </c>
      <c r="CC141" s="33">
        <v>2.616E-5</v>
      </c>
      <c r="CD141" s="33">
        <v>0</v>
      </c>
      <c r="CE141" s="33">
        <v>0</v>
      </c>
      <c r="CF141" s="33">
        <v>6.5390000000000001E-4</v>
      </c>
      <c r="CG141" s="33">
        <v>1.02E-6</v>
      </c>
      <c r="CH141" s="33">
        <v>9.0749999999999997E-5</v>
      </c>
      <c r="CI141" s="33">
        <v>7.0580000000000005E-5</v>
      </c>
      <c r="CJ141" s="33">
        <v>5.2290000000000002E-5</v>
      </c>
      <c r="CK141" s="33">
        <v>5.1029999999999998E-5</v>
      </c>
      <c r="CL141" s="33">
        <v>8.6169999999999997E-5</v>
      </c>
      <c r="CM141" s="33">
        <v>2.0748000000000001E-4</v>
      </c>
      <c r="CN141" s="33">
        <v>1.4286999999999999E-4</v>
      </c>
      <c r="CO141" s="33">
        <v>6.6666999999999996E-4</v>
      </c>
      <c r="CP141" s="33">
        <v>2.1202999999999999E-4</v>
      </c>
      <c r="CQ141" s="33">
        <v>1.3730000000000001E-5</v>
      </c>
      <c r="CR141" s="33">
        <v>1.9000000000000001E-5</v>
      </c>
      <c r="CS141" s="33">
        <v>3.642E-5</v>
      </c>
      <c r="CT141" s="33">
        <v>4.2589999999999997E-5</v>
      </c>
      <c r="CU141" s="33">
        <v>7.4599999999999997E-6</v>
      </c>
      <c r="CV141" s="33">
        <v>3.2629999999999998E-5</v>
      </c>
      <c r="CW141" s="33">
        <v>8.0600000000000008E-6</v>
      </c>
      <c r="CX141" s="33">
        <v>1.7859999999999998E-5</v>
      </c>
      <c r="CY141" s="33">
        <v>2.425E-5</v>
      </c>
      <c r="CZ141" s="33">
        <v>1.0699E-4</v>
      </c>
      <c r="DA141" s="33">
        <v>1.22E-4</v>
      </c>
      <c r="DB141" s="33">
        <v>1.4464E-4</v>
      </c>
      <c r="DC141" s="33">
        <v>1.1589E-4</v>
      </c>
      <c r="DD141" s="33">
        <v>4.6215099999999997E-3</v>
      </c>
      <c r="DE141" s="33">
        <v>6.2436000000000002E-4</v>
      </c>
      <c r="DF141" s="33">
        <v>3.7940000000000001E-4</v>
      </c>
      <c r="DG141" s="33">
        <v>2.386E-4</v>
      </c>
      <c r="DH141" s="33">
        <v>3.8299999999999998E-6</v>
      </c>
      <c r="DI141" s="33">
        <v>8.5790000000000004E-5</v>
      </c>
      <c r="DJ141" s="33">
        <v>5.7469999999999997E-5</v>
      </c>
      <c r="DK141" s="33">
        <v>1.5397799999999999E-3</v>
      </c>
      <c r="DL141" s="33">
        <v>1.6549999999999999E-5</v>
      </c>
      <c r="DM141" s="33">
        <v>5.2210000000000003E-5</v>
      </c>
      <c r="DN141" s="33">
        <v>1.9777E-4</v>
      </c>
      <c r="DO141" s="33">
        <v>2.5020000000000001E-5</v>
      </c>
      <c r="DP141" s="33">
        <v>7.5129999999999994E-5</v>
      </c>
      <c r="DQ141" s="33">
        <v>0</v>
      </c>
      <c r="DR141" s="33">
        <v>2.8799999999999999E-5</v>
      </c>
      <c r="DS141" s="33">
        <v>8.2952999999999998E-4</v>
      </c>
      <c r="DT141" s="33">
        <v>1.229096E-2</v>
      </c>
      <c r="DU141" s="33">
        <v>0</v>
      </c>
      <c r="DV141" s="33">
        <v>1.49E-5</v>
      </c>
      <c r="DW141" s="33">
        <v>1.0010000000000001E-5</v>
      </c>
      <c r="DX141" s="33">
        <v>2.6990000000000001E-5</v>
      </c>
      <c r="DY141" s="33">
        <v>0</v>
      </c>
      <c r="DZ141" s="33">
        <v>2.9527999999999998E-4</v>
      </c>
      <c r="EA141" s="33">
        <v>2.1238E-4</v>
      </c>
      <c r="EB141" s="33">
        <v>5.5600000000000001E-6</v>
      </c>
      <c r="EC141" s="33">
        <v>3.75443E-3</v>
      </c>
      <c r="ED141" s="33">
        <v>4.0824800000000003E-3</v>
      </c>
      <c r="EE141" s="33">
        <v>7.8717999999999995E-4</v>
      </c>
      <c r="EF141" s="33">
        <v>8.9729999999999996E-4</v>
      </c>
      <c r="EG141" s="33">
        <v>0</v>
      </c>
      <c r="EH141" s="33">
        <v>1.1045300000000001E-3</v>
      </c>
      <c r="EI141" s="33">
        <v>0</v>
      </c>
      <c r="EJ141" s="33">
        <v>1.19217E-3</v>
      </c>
      <c r="EK141" s="33">
        <v>1.39701E-3</v>
      </c>
      <c r="EL141" s="33">
        <v>1.7698799999999999E-3</v>
      </c>
      <c r="EM141" s="33">
        <v>3.1011699999999999E-3</v>
      </c>
      <c r="EN141" s="33">
        <v>9.9829999999999998E-5</v>
      </c>
      <c r="EO141" s="33">
        <v>0</v>
      </c>
      <c r="EP141" s="33">
        <v>0</v>
      </c>
      <c r="EQ141" s="33">
        <v>1.139598E-2</v>
      </c>
      <c r="ER141" s="33">
        <v>2.695649E-2</v>
      </c>
      <c r="ES141" s="33">
        <v>1.0321099999999999E-3</v>
      </c>
      <c r="ET141" s="33">
        <v>2.0912000000000001E-3</v>
      </c>
      <c r="EU141" s="33">
        <v>0</v>
      </c>
      <c r="EV141" s="33">
        <v>0</v>
      </c>
      <c r="EW141" s="33">
        <v>7.3696999999999999E-4</v>
      </c>
      <c r="EX141" s="33">
        <v>2.5742600000000001E-3</v>
      </c>
      <c r="EY141" s="33">
        <v>1.37185E-3</v>
      </c>
      <c r="EZ141" s="33">
        <v>4.1561000000000001E-4</v>
      </c>
      <c r="FA141" s="33">
        <v>3.5331099999999999E-3</v>
      </c>
      <c r="FB141" s="33">
        <v>1.38715E-3</v>
      </c>
      <c r="FC141" s="33">
        <v>1.64353E-3</v>
      </c>
      <c r="FD141" s="33">
        <v>8.88392E-3</v>
      </c>
      <c r="FE141" s="33">
        <v>1.2576200000000001E-3</v>
      </c>
      <c r="FF141" s="33">
        <v>4.5068E-3</v>
      </c>
      <c r="FG141" s="33">
        <v>3.9449999999999997E-5</v>
      </c>
      <c r="FH141" s="33">
        <v>8.1822600000000002E-3</v>
      </c>
      <c r="FI141" s="33">
        <v>1.996E-4</v>
      </c>
      <c r="FJ141" s="33">
        <v>2.2985700000000002E-3</v>
      </c>
      <c r="FK141" s="33">
        <v>7.1772000000000003E-4</v>
      </c>
      <c r="FL141" s="33">
        <v>2.1047000000000001E-4</v>
      </c>
      <c r="FM141" s="33">
        <v>3.3358720000000001E-2</v>
      </c>
      <c r="FN141" s="33">
        <v>3.9345500000000002E-3</v>
      </c>
      <c r="FO141" s="33">
        <v>1.84629E-3</v>
      </c>
      <c r="FP141" s="33">
        <v>8.5074E-4</v>
      </c>
      <c r="FQ141" s="33">
        <v>1.88167E-3</v>
      </c>
      <c r="FR141" s="33">
        <v>2.21367E-3</v>
      </c>
      <c r="FS141" s="33">
        <v>5.4319199999999998E-3</v>
      </c>
      <c r="FT141" s="33">
        <v>3.2427799999999998E-3</v>
      </c>
      <c r="FU141" s="33">
        <v>3.04455E-3</v>
      </c>
      <c r="FV141" s="33">
        <v>2.775E-5</v>
      </c>
      <c r="FW141" s="33">
        <v>6.0810000000000002E-5</v>
      </c>
      <c r="FX141" s="33">
        <v>1.3166199999999999E-3</v>
      </c>
      <c r="FY141" s="33">
        <v>1.9089999999999998E-5</v>
      </c>
      <c r="FZ141" s="33">
        <v>6.5368000000000002E-4</v>
      </c>
      <c r="GA141" s="33">
        <v>4.9956999999999996E-4</v>
      </c>
      <c r="GB141" s="33">
        <v>1.9839E-4</v>
      </c>
      <c r="GC141" s="33">
        <v>3.4596040000000002E-2</v>
      </c>
      <c r="GD141" s="33">
        <v>1.082345E-2</v>
      </c>
      <c r="GE141" s="33">
        <v>8.7276200000000002E-3</v>
      </c>
      <c r="GF141" s="33">
        <v>7.7302600000000001E-3</v>
      </c>
      <c r="GG141" s="33">
        <v>1.09412E-2</v>
      </c>
      <c r="GH141" s="33">
        <v>0</v>
      </c>
      <c r="GI141" s="34">
        <v>3.8145000000000002E-3</v>
      </c>
    </row>
    <row r="142" spans="1:193" ht="15" customHeight="1">
      <c r="A142" s="18" t="s">
        <v>136</v>
      </c>
      <c r="B142" s="47" t="s">
        <v>344</v>
      </c>
      <c r="C142" s="32">
        <v>2.1234050000000001E-2</v>
      </c>
      <c r="D142" s="33">
        <v>9.549444E-2</v>
      </c>
      <c r="E142" s="33">
        <v>6.134262E-2</v>
      </c>
      <c r="F142" s="33">
        <v>3.937351E-2</v>
      </c>
      <c r="G142" s="33">
        <v>3.290995E-2</v>
      </c>
      <c r="H142" s="33">
        <v>3.2720150000000003E-2</v>
      </c>
      <c r="I142" s="33">
        <v>3.7278070000000003E-2</v>
      </c>
      <c r="J142" s="33">
        <v>1.61789E-2</v>
      </c>
      <c r="K142" s="33">
        <v>3.0863709999999999E-2</v>
      </c>
      <c r="L142" s="33">
        <v>3.0453270000000001E-2</v>
      </c>
      <c r="M142" s="33">
        <v>2.42163E-2</v>
      </c>
      <c r="N142" s="33">
        <v>1.9921680000000001E-2</v>
      </c>
      <c r="O142" s="33">
        <v>3.2038770000000001E-2</v>
      </c>
      <c r="P142" s="33">
        <v>3.0120609999999999E-2</v>
      </c>
      <c r="Q142" s="33">
        <v>2.991038E-2</v>
      </c>
      <c r="R142" s="33">
        <v>4.8600900000000001E-3</v>
      </c>
      <c r="S142" s="33">
        <v>7.4645799999999998E-2</v>
      </c>
      <c r="T142" s="97">
        <v>2.9634170000000001E-2</v>
      </c>
      <c r="U142" s="33">
        <v>9.9594349999999998E-2</v>
      </c>
      <c r="V142" s="33">
        <v>0</v>
      </c>
      <c r="W142" s="33">
        <v>0</v>
      </c>
      <c r="X142" s="33">
        <v>2.4389339999999999E-2</v>
      </c>
      <c r="Y142" s="33">
        <v>1.1359640000000001E-2</v>
      </c>
      <c r="Z142" s="33">
        <v>9.1536499999999993E-3</v>
      </c>
      <c r="AA142" s="33">
        <v>7.2587460000000006E-2</v>
      </c>
      <c r="AB142" s="104">
        <v>0.12585146</v>
      </c>
      <c r="AC142" s="33">
        <v>3.1799290000000001E-2</v>
      </c>
      <c r="AD142" s="33">
        <v>5.8530440000000003E-2</v>
      </c>
      <c r="AE142" s="33">
        <v>6.7186010000000004E-2</v>
      </c>
      <c r="AF142" s="33">
        <v>7.894313E-2</v>
      </c>
      <c r="AG142" s="33">
        <v>2.3914250000000001E-2</v>
      </c>
      <c r="AH142" s="33">
        <v>5.9166160000000002E-2</v>
      </c>
      <c r="AI142" s="33">
        <v>7.2272030000000001E-2</v>
      </c>
      <c r="AJ142" s="33">
        <v>4.1147320000000001E-2</v>
      </c>
      <c r="AK142" s="33">
        <v>4.0954409999999997E-2</v>
      </c>
      <c r="AL142" s="33">
        <v>3.936928E-2</v>
      </c>
      <c r="AM142" s="33">
        <v>2.1096239999999999E-2</v>
      </c>
      <c r="AN142" s="33">
        <v>3.8655090000000003E-2</v>
      </c>
      <c r="AO142" s="33">
        <v>2.3195279999999999E-2</v>
      </c>
      <c r="AP142" s="33">
        <v>3.3810300000000001E-2</v>
      </c>
      <c r="AQ142" s="33">
        <v>2.611105E-2</v>
      </c>
      <c r="AR142" s="33">
        <v>9.9501409999999998E-2</v>
      </c>
      <c r="AS142" s="33">
        <v>9.6075720000000003E-2</v>
      </c>
      <c r="AT142" s="33">
        <v>8.1850800000000001E-2</v>
      </c>
      <c r="AU142" s="33">
        <v>0.13574347</v>
      </c>
      <c r="AV142" s="33">
        <v>0</v>
      </c>
      <c r="AW142" s="33">
        <v>6.8442000000000003E-2</v>
      </c>
      <c r="AX142" s="33">
        <v>0.17412453</v>
      </c>
      <c r="AY142" s="33">
        <v>0.13544192999999999</v>
      </c>
      <c r="AZ142" s="33">
        <v>0.16515157</v>
      </c>
      <c r="BA142" s="33">
        <v>8.2282510000000003E-2</v>
      </c>
      <c r="BB142" s="33">
        <v>3.5890970000000001E-2</v>
      </c>
      <c r="BC142" s="33">
        <v>2.5023489999999999E-2</v>
      </c>
      <c r="BD142" s="33">
        <v>0.11689661</v>
      </c>
      <c r="BE142" s="33">
        <v>4.8217339999999997E-2</v>
      </c>
      <c r="BF142" s="33">
        <v>0</v>
      </c>
      <c r="BG142" s="33">
        <v>4.8256920000000002E-2</v>
      </c>
      <c r="BH142" s="33">
        <v>4.5233759999999998E-2</v>
      </c>
      <c r="BI142" s="33">
        <v>0.11496851</v>
      </c>
      <c r="BJ142" s="33">
        <v>0</v>
      </c>
      <c r="BK142" s="33">
        <v>8.6446759999999997E-2</v>
      </c>
      <c r="BL142" s="33">
        <v>6.1356900000000001E-3</v>
      </c>
      <c r="BM142" s="33">
        <v>4.8120929999999999E-2</v>
      </c>
      <c r="BN142" s="33">
        <v>6.3615000000000005E-2</v>
      </c>
      <c r="BO142" s="33">
        <v>0</v>
      </c>
      <c r="BP142" s="33">
        <v>7.6311480000000001E-2</v>
      </c>
      <c r="BQ142" s="33">
        <v>0.1152217</v>
      </c>
      <c r="BR142" s="33">
        <v>0.13553687</v>
      </c>
      <c r="BS142" s="33">
        <v>5.0702039999999997E-2</v>
      </c>
      <c r="BT142" s="33">
        <v>4.2221960000000003E-2</v>
      </c>
      <c r="BU142" s="33">
        <v>3.9496110000000001E-2</v>
      </c>
      <c r="BV142" s="33">
        <v>5.8209070000000002E-2</v>
      </c>
      <c r="BW142" s="33">
        <v>4.4819690000000002E-2</v>
      </c>
      <c r="BX142" s="33">
        <v>0</v>
      </c>
      <c r="BY142" s="33">
        <v>0</v>
      </c>
      <c r="BZ142" s="33">
        <v>2.8596099999999998E-3</v>
      </c>
      <c r="CA142" s="33">
        <v>0</v>
      </c>
      <c r="CB142" s="33">
        <v>9.8225670000000001E-2</v>
      </c>
      <c r="CC142" s="33">
        <v>5.6460379999999998E-2</v>
      </c>
      <c r="CD142" s="33">
        <v>1.426959E-2</v>
      </c>
      <c r="CE142" s="33">
        <v>0</v>
      </c>
      <c r="CF142" s="33">
        <v>5.0140560000000001E-2</v>
      </c>
      <c r="CG142" s="33">
        <v>5.9706040000000002E-2</v>
      </c>
      <c r="CH142" s="33">
        <v>8.6918289999999995E-2</v>
      </c>
      <c r="CI142" s="33">
        <v>6.8919140000000004E-2</v>
      </c>
      <c r="CJ142" s="33">
        <v>6.273608E-2</v>
      </c>
      <c r="CK142" s="33">
        <v>5.8709070000000002E-2</v>
      </c>
      <c r="CL142" s="33">
        <v>6.6221459999999996E-2</v>
      </c>
      <c r="CM142" s="33">
        <v>5.90146E-2</v>
      </c>
      <c r="CN142" s="33">
        <v>5.277329E-2</v>
      </c>
      <c r="CO142" s="33">
        <v>5.7028410000000002E-2</v>
      </c>
      <c r="CP142" s="33">
        <v>7.0446720000000004E-2</v>
      </c>
      <c r="CQ142" s="33">
        <v>5.8749910000000002E-2</v>
      </c>
      <c r="CR142" s="33">
        <v>4.7740350000000001E-2</v>
      </c>
      <c r="CS142" s="33">
        <v>5.4525589999999999E-2</v>
      </c>
      <c r="CT142" s="33">
        <v>5.63875E-2</v>
      </c>
      <c r="CU142" s="33">
        <v>5.0284660000000002E-2</v>
      </c>
      <c r="CV142" s="33">
        <v>4.7824390000000001E-2</v>
      </c>
      <c r="CW142" s="33">
        <v>5.7397499999999997E-2</v>
      </c>
      <c r="CX142" s="33">
        <v>5.8120789999999999E-2</v>
      </c>
      <c r="CY142" s="33">
        <v>7.0127999999999996E-2</v>
      </c>
      <c r="CZ142" s="33">
        <v>6.6376379999999999E-2</v>
      </c>
      <c r="DA142" s="33">
        <v>4.8783380000000001E-2</v>
      </c>
      <c r="DB142" s="33">
        <v>7.2088470000000002E-2</v>
      </c>
      <c r="DC142" s="33">
        <v>5.6322530000000003E-2</v>
      </c>
      <c r="DD142" s="33">
        <v>6.8286849999999996E-2</v>
      </c>
      <c r="DE142" s="33">
        <v>5.0859479999999999E-2</v>
      </c>
      <c r="DF142" s="33">
        <v>4.4019750000000003E-2</v>
      </c>
      <c r="DG142" s="33">
        <v>6.9602789999999998E-2</v>
      </c>
      <c r="DH142" s="33">
        <v>8.1667649999999994E-2</v>
      </c>
      <c r="DI142" s="33">
        <v>4.1677329999999999E-2</v>
      </c>
      <c r="DJ142" s="33">
        <v>5.5062710000000001E-2</v>
      </c>
      <c r="DK142" s="33">
        <v>6.7642400000000005E-2</v>
      </c>
      <c r="DL142" s="33">
        <v>5.4867270000000003E-2</v>
      </c>
      <c r="DM142" s="33">
        <v>5.8527379999999997E-2</v>
      </c>
      <c r="DN142" s="33">
        <v>4.141806E-2</v>
      </c>
      <c r="DO142" s="33">
        <v>2.7751330000000001E-2</v>
      </c>
      <c r="DP142" s="33">
        <v>2.4828510000000002E-2</v>
      </c>
      <c r="DQ142" s="33">
        <v>0</v>
      </c>
      <c r="DR142" s="33">
        <v>5.9701820000000003E-2</v>
      </c>
      <c r="DS142" s="33">
        <v>8.6814370000000002E-2</v>
      </c>
      <c r="DT142" s="33">
        <v>7.6608830000000003E-2</v>
      </c>
      <c r="DU142" s="33">
        <v>2.754552E-2</v>
      </c>
      <c r="DV142" s="33">
        <v>4.9635550000000001E-2</v>
      </c>
      <c r="DW142" s="33">
        <v>6.7892040000000001E-2</v>
      </c>
      <c r="DX142" s="33">
        <v>6.1705179999999998E-2</v>
      </c>
      <c r="DY142" s="33">
        <v>4.4018299999999998E-3</v>
      </c>
      <c r="DZ142" s="33">
        <v>7.6607590000000003E-2</v>
      </c>
      <c r="EA142" s="33">
        <v>5.9478589999999998E-2</v>
      </c>
      <c r="EB142" s="33">
        <v>8.5630750000000005E-2</v>
      </c>
      <c r="EC142" s="33">
        <v>5.6232499999999998E-2</v>
      </c>
      <c r="ED142" s="33">
        <v>4.6026299999999999E-2</v>
      </c>
      <c r="EE142" s="33">
        <v>1.867E-3</v>
      </c>
      <c r="EF142" s="33">
        <v>1.371884E-2</v>
      </c>
      <c r="EG142" s="33">
        <v>1.18306E-2</v>
      </c>
      <c r="EH142" s="33">
        <v>1.025876E-2</v>
      </c>
      <c r="EI142" s="33">
        <v>1.465313E-2</v>
      </c>
      <c r="EJ142" s="33">
        <v>2.5617959999999999E-2</v>
      </c>
      <c r="EK142" s="33">
        <v>8.4486000000000006E-3</v>
      </c>
      <c r="EL142" s="33">
        <v>4.2645399999999998E-3</v>
      </c>
      <c r="EM142" s="33">
        <v>6.24173E-3</v>
      </c>
      <c r="EN142" s="33">
        <v>1.6707099999999999E-3</v>
      </c>
      <c r="EO142" s="33">
        <v>1.7704299999999999E-3</v>
      </c>
      <c r="EP142" s="33">
        <v>3.6427999999999997E-4</v>
      </c>
      <c r="EQ142" s="33">
        <v>1.89661E-3</v>
      </c>
      <c r="ER142" s="33">
        <v>2.7047799999999999E-3</v>
      </c>
      <c r="ES142" s="33">
        <v>8.6435599999999998E-3</v>
      </c>
      <c r="ET142" s="33">
        <v>8.9746099999999992E-3</v>
      </c>
      <c r="EU142" s="33">
        <v>3.5145719999999998E-2</v>
      </c>
      <c r="EV142" s="33">
        <v>3.265473E-2</v>
      </c>
      <c r="EW142" s="33">
        <v>1.2035280000000001E-2</v>
      </c>
      <c r="EX142" s="33">
        <v>2.553219E-2</v>
      </c>
      <c r="EY142" s="33">
        <v>9.0786200000000008E-3</v>
      </c>
      <c r="EZ142" s="33">
        <v>3.8544199999999999E-3</v>
      </c>
      <c r="FA142" s="33">
        <v>6.9688600000000003E-3</v>
      </c>
      <c r="FB142" s="33">
        <v>1.0345E-2</v>
      </c>
      <c r="FC142" s="33">
        <v>6.5928299999999995E-2</v>
      </c>
      <c r="FD142" s="33">
        <v>5.85514E-3</v>
      </c>
      <c r="FE142" s="33">
        <v>3.6602800000000001E-3</v>
      </c>
      <c r="FF142" s="33">
        <v>3.9576500000000001E-3</v>
      </c>
      <c r="FG142" s="33">
        <v>4.2510300000000003E-3</v>
      </c>
      <c r="FH142" s="33">
        <v>3.3777E-3</v>
      </c>
      <c r="FI142" s="33">
        <v>1.4470780000000001E-2</v>
      </c>
      <c r="FJ142" s="33">
        <v>5.0959899999999999E-3</v>
      </c>
      <c r="FK142" s="33">
        <v>5.6580100000000001E-2</v>
      </c>
      <c r="FL142" s="33">
        <v>2.3890199999999999E-3</v>
      </c>
      <c r="FM142" s="33">
        <v>6.8420699999999996E-3</v>
      </c>
      <c r="FN142" s="33">
        <v>4.2365600000000003E-3</v>
      </c>
      <c r="FO142" s="33">
        <v>1.031993E-2</v>
      </c>
      <c r="FP142" s="33">
        <v>8.9049400000000001E-3</v>
      </c>
      <c r="FQ142" s="33">
        <v>2.0384019999999999E-2</v>
      </c>
      <c r="FR142" s="33">
        <v>5.8164349999999997E-2</v>
      </c>
      <c r="FS142" s="33">
        <v>2.0015939999999999E-2</v>
      </c>
      <c r="FT142" s="33">
        <v>2.5097080000000001E-2</v>
      </c>
      <c r="FU142" s="33">
        <v>1.6920939999999999E-2</v>
      </c>
      <c r="FV142" s="33">
        <v>2.791503E-2</v>
      </c>
      <c r="FW142" s="33">
        <v>7.2922799999999999E-3</v>
      </c>
      <c r="FX142" s="33">
        <v>3.5080300000000001E-3</v>
      </c>
      <c r="FY142" s="33">
        <v>1.39861E-3</v>
      </c>
      <c r="FZ142" s="33">
        <v>5.1045069999999998E-2</v>
      </c>
      <c r="GA142" s="33">
        <v>6.3929890000000003E-2</v>
      </c>
      <c r="GB142" s="33">
        <v>8.6958499999999998E-3</v>
      </c>
      <c r="GC142" s="33">
        <v>4.8641520000000001E-2</v>
      </c>
      <c r="GD142" s="33">
        <v>7.6597960000000007E-2</v>
      </c>
      <c r="GE142" s="33">
        <v>1.920295E-2</v>
      </c>
      <c r="GF142" s="33">
        <v>1.3935360000000001E-2</v>
      </c>
      <c r="GG142" s="33">
        <v>1.8654879999999999E-2</v>
      </c>
      <c r="GH142" s="33">
        <v>0.18393708</v>
      </c>
      <c r="GI142" s="34">
        <v>1.549567E-2</v>
      </c>
    </row>
    <row r="143" spans="1:193" ht="15" customHeight="1">
      <c r="A143" s="18" t="s">
        <v>137</v>
      </c>
      <c r="B143" s="47" t="s">
        <v>345</v>
      </c>
      <c r="C143" s="32">
        <v>1.9893729999999998E-2</v>
      </c>
      <c r="D143" s="33">
        <v>7.936667E-2</v>
      </c>
      <c r="E143" s="33">
        <v>4.9426230000000002E-2</v>
      </c>
      <c r="F143" s="33">
        <v>2.3962580000000001E-2</v>
      </c>
      <c r="G143" s="33">
        <v>2.3062329999999999E-2</v>
      </c>
      <c r="H143" s="33">
        <v>2.8678809999999999E-2</v>
      </c>
      <c r="I143" s="33">
        <v>2.3106519999999998E-2</v>
      </c>
      <c r="J143" s="33">
        <v>8.5277600000000005E-3</v>
      </c>
      <c r="K143" s="33">
        <v>7.8117200000000003E-3</v>
      </c>
      <c r="L143" s="33">
        <v>1.5424530000000001E-2</v>
      </c>
      <c r="M143" s="33">
        <v>1.736917E-2</v>
      </c>
      <c r="N143" s="33">
        <v>1.66427E-2</v>
      </c>
      <c r="O143" s="33">
        <v>6.9040899999999999E-3</v>
      </c>
      <c r="P143" s="33">
        <v>8.0395999999999992E-3</v>
      </c>
      <c r="Q143" s="33">
        <v>1.16264E-2</v>
      </c>
      <c r="R143" s="33">
        <v>5.1422999999999998E-3</v>
      </c>
      <c r="S143" s="33">
        <v>2.2616219999999999E-2</v>
      </c>
      <c r="T143" s="97">
        <v>7.5103599999999998E-3</v>
      </c>
      <c r="U143" s="33">
        <v>6.9079299999999996E-3</v>
      </c>
      <c r="V143" s="33">
        <v>0</v>
      </c>
      <c r="W143" s="33">
        <v>0</v>
      </c>
      <c r="X143" s="33">
        <v>5.4907100000000002E-3</v>
      </c>
      <c r="Y143" s="33">
        <v>4.0456900000000002E-3</v>
      </c>
      <c r="Z143" s="33">
        <v>1.7611999999999999E-4</v>
      </c>
      <c r="AA143" s="33">
        <v>6.0539999999999997E-4</v>
      </c>
      <c r="AB143" s="104">
        <v>7.5496999999999999E-4</v>
      </c>
      <c r="AC143" s="33">
        <v>1.3980000000000001E-4</v>
      </c>
      <c r="AD143" s="33">
        <v>1.1299299999999999E-3</v>
      </c>
      <c r="AE143" s="33">
        <v>9.6173000000000005E-4</v>
      </c>
      <c r="AF143" s="33">
        <v>5.00382E-3</v>
      </c>
      <c r="AG143" s="33">
        <v>1.81325E-3</v>
      </c>
      <c r="AH143" s="33">
        <v>1.0660699999999999E-3</v>
      </c>
      <c r="AI143" s="33">
        <v>6.4216000000000002E-4</v>
      </c>
      <c r="AJ143" s="33">
        <v>1.3902999999999999E-3</v>
      </c>
      <c r="AK143" s="33">
        <v>5.0409000000000001E-4</v>
      </c>
      <c r="AL143" s="33">
        <v>6.1037999999999999E-4</v>
      </c>
      <c r="AM143" s="33">
        <v>8.4827999999999998E-4</v>
      </c>
      <c r="AN143" s="33">
        <v>5.9334000000000003E-4</v>
      </c>
      <c r="AO143" s="33">
        <v>4.5471499999999998E-3</v>
      </c>
      <c r="AP143" s="33">
        <v>8.1623400000000006E-3</v>
      </c>
      <c r="AQ143" s="33">
        <v>2.4008599999999999E-3</v>
      </c>
      <c r="AR143" s="33">
        <v>1.32737E-3</v>
      </c>
      <c r="AS143" s="33">
        <v>3.27473E-3</v>
      </c>
      <c r="AT143" s="33">
        <v>6.07539E-3</v>
      </c>
      <c r="AU143" s="33">
        <v>3.0614999999999999E-4</v>
      </c>
      <c r="AV143" s="33">
        <v>0</v>
      </c>
      <c r="AW143" s="33">
        <v>1.59796E-3</v>
      </c>
      <c r="AX143" s="33">
        <v>1.73726E-3</v>
      </c>
      <c r="AY143" s="33">
        <v>1.51727E-3</v>
      </c>
      <c r="AZ143" s="33">
        <v>1.9326600000000001E-3</v>
      </c>
      <c r="BA143" s="33">
        <v>8.6196000000000005E-4</v>
      </c>
      <c r="BB143" s="33">
        <v>2.3013E-3</v>
      </c>
      <c r="BC143" s="33">
        <v>1.83399E-3</v>
      </c>
      <c r="BD143" s="33">
        <v>6.5573799999999998E-3</v>
      </c>
      <c r="BE143" s="33">
        <v>1.3622899999999999E-3</v>
      </c>
      <c r="BF143" s="33">
        <v>0</v>
      </c>
      <c r="BG143" s="33">
        <v>1.43144E-3</v>
      </c>
      <c r="BH143" s="33">
        <v>1.0321799999999999E-3</v>
      </c>
      <c r="BI143" s="33">
        <v>1.2637600000000001E-3</v>
      </c>
      <c r="BJ143" s="33">
        <v>0</v>
      </c>
      <c r="BK143" s="33">
        <v>1.3457499999999999E-3</v>
      </c>
      <c r="BL143" s="33">
        <v>4.4249999999999998E-5</v>
      </c>
      <c r="BM143" s="33">
        <v>1.33534E-3</v>
      </c>
      <c r="BN143" s="33">
        <v>4.8060000000000003E-4</v>
      </c>
      <c r="BO143" s="33">
        <v>0</v>
      </c>
      <c r="BP143" s="33">
        <v>3.3494699999999998E-3</v>
      </c>
      <c r="BQ143" s="33">
        <v>2.861584E-2</v>
      </c>
      <c r="BR143" s="33">
        <v>1.9425899999999999E-3</v>
      </c>
      <c r="BS143" s="33">
        <v>2.19754E-3</v>
      </c>
      <c r="BT143" s="33">
        <v>1.6416600000000001E-3</v>
      </c>
      <c r="BU143" s="33">
        <v>3.9675200000000004E-3</v>
      </c>
      <c r="BV143" s="33">
        <v>2.6483399999999999E-3</v>
      </c>
      <c r="BW143" s="33">
        <v>2.1854999999999999E-3</v>
      </c>
      <c r="BX143" s="33">
        <v>0</v>
      </c>
      <c r="BY143" s="33">
        <v>0</v>
      </c>
      <c r="BZ143" s="33">
        <v>5.8007999999999996E-4</v>
      </c>
      <c r="CA143" s="33">
        <v>0</v>
      </c>
      <c r="CB143" s="33">
        <v>3.5233999999999998E-4</v>
      </c>
      <c r="CC143" s="33">
        <v>1.78097E-3</v>
      </c>
      <c r="CD143" s="33">
        <v>1.1513599999999999E-3</v>
      </c>
      <c r="CE143" s="33">
        <v>0</v>
      </c>
      <c r="CF143" s="33">
        <v>9.1056999999999998E-4</v>
      </c>
      <c r="CG143" s="33">
        <v>1.0549699999999999E-3</v>
      </c>
      <c r="CH143" s="33">
        <v>1.0305500000000001E-3</v>
      </c>
      <c r="CI143" s="33">
        <v>1.1810600000000001E-3</v>
      </c>
      <c r="CJ143" s="33">
        <v>5.5227E-4</v>
      </c>
      <c r="CK143" s="33">
        <v>1.39449E-3</v>
      </c>
      <c r="CL143" s="33">
        <v>2.06807E-3</v>
      </c>
      <c r="CM143" s="33">
        <v>2.3135299999999998E-3</v>
      </c>
      <c r="CN143" s="33">
        <v>4.0191899999999997E-3</v>
      </c>
      <c r="CO143" s="33">
        <v>3.80782E-3</v>
      </c>
      <c r="CP143" s="33">
        <v>2.0765800000000002E-3</v>
      </c>
      <c r="CQ143" s="33">
        <v>3.9999199999999997E-3</v>
      </c>
      <c r="CR143" s="33">
        <v>3.3055900000000002E-3</v>
      </c>
      <c r="CS143" s="33">
        <v>2.4585700000000002E-3</v>
      </c>
      <c r="CT143" s="33">
        <v>3.4940800000000001E-3</v>
      </c>
      <c r="CU143" s="33">
        <v>1.3770309999999999E-2</v>
      </c>
      <c r="CV143" s="33">
        <v>6.0805399999999997E-3</v>
      </c>
      <c r="CW143" s="33">
        <v>2.5347E-3</v>
      </c>
      <c r="CX143" s="33">
        <v>3.80468E-3</v>
      </c>
      <c r="CY143" s="33">
        <v>3.5464699999999999E-3</v>
      </c>
      <c r="CZ143" s="33">
        <v>2.2973300000000002E-3</v>
      </c>
      <c r="DA143" s="33">
        <v>6.58072E-3</v>
      </c>
      <c r="DB143" s="33">
        <v>2.92698E-3</v>
      </c>
      <c r="DC143" s="33">
        <v>4.6934100000000003E-3</v>
      </c>
      <c r="DD143" s="33">
        <v>3.3466099999999999E-3</v>
      </c>
      <c r="DE143" s="33">
        <v>1.4607699999999999E-3</v>
      </c>
      <c r="DF143" s="33">
        <v>2.3857499999999998E-3</v>
      </c>
      <c r="DG143" s="33">
        <v>3.2216800000000002E-3</v>
      </c>
      <c r="DH143" s="33">
        <v>1.8723800000000001E-3</v>
      </c>
      <c r="DI143" s="33">
        <v>1.0725000000000001E-3</v>
      </c>
      <c r="DJ143" s="33">
        <v>5.1024399999999998E-3</v>
      </c>
      <c r="DK143" s="33">
        <v>2.53214E-3</v>
      </c>
      <c r="DL143" s="33">
        <v>3.1836899999999999E-3</v>
      </c>
      <c r="DM143" s="33">
        <v>2.9515600000000002E-3</v>
      </c>
      <c r="DN143" s="33">
        <v>3.6042000000000001E-3</v>
      </c>
      <c r="DO143" s="33">
        <v>2.2136999999999999E-3</v>
      </c>
      <c r="DP143" s="33">
        <v>1.67325E-3</v>
      </c>
      <c r="DQ143" s="33">
        <v>0</v>
      </c>
      <c r="DR143" s="33">
        <v>8.1510000000000003E-4</v>
      </c>
      <c r="DS143" s="33">
        <v>3.7150899999999999E-3</v>
      </c>
      <c r="DT143" s="33">
        <v>2.6680800000000002E-3</v>
      </c>
      <c r="DU143" s="33">
        <v>1.7531999999999999E-3</v>
      </c>
      <c r="DV143" s="33">
        <v>2.1625699999999999E-3</v>
      </c>
      <c r="DW143" s="33">
        <v>1.512894E-2</v>
      </c>
      <c r="DX143" s="33">
        <v>3.5437450000000002E-2</v>
      </c>
      <c r="DY143" s="33">
        <v>2.10422E-3</v>
      </c>
      <c r="DZ143" s="33">
        <v>3.03929E-3</v>
      </c>
      <c r="EA143" s="33">
        <v>3.0063999999999998E-3</v>
      </c>
      <c r="EB143" s="33">
        <v>3.8916799999999998E-3</v>
      </c>
      <c r="EC143" s="33">
        <v>4.7893299999999996E-3</v>
      </c>
      <c r="ED143" s="33">
        <v>3.0079500000000001E-3</v>
      </c>
      <c r="EE143" s="33">
        <v>1.5956E-4</v>
      </c>
      <c r="EF143" s="33">
        <v>2.4342E-4</v>
      </c>
      <c r="EG143" s="33">
        <v>1.15606E-3</v>
      </c>
      <c r="EH143" s="33">
        <v>8.9765999999999999E-4</v>
      </c>
      <c r="EI143" s="33">
        <v>5.0133E-3</v>
      </c>
      <c r="EJ143" s="33">
        <v>3.0672199999999998E-3</v>
      </c>
      <c r="EK143" s="33">
        <v>3.12007E-3</v>
      </c>
      <c r="EL143" s="33">
        <v>1.6803199999999999E-3</v>
      </c>
      <c r="EM143" s="33">
        <v>2.3553599999999999E-3</v>
      </c>
      <c r="EN143" s="33">
        <v>1.8868699999999999E-3</v>
      </c>
      <c r="EO143" s="33">
        <v>2.0365800000000001E-3</v>
      </c>
      <c r="EP143" s="33">
        <v>2.6497000000000001E-4</v>
      </c>
      <c r="EQ143" s="33">
        <v>1.38211E-3</v>
      </c>
      <c r="ER143" s="33">
        <v>1.9696800000000001E-3</v>
      </c>
      <c r="ES143" s="33">
        <v>9.7097199999999998E-3</v>
      </c>
      <c r="ET143" s="33">
        <v>7.20522E-3</v>
      </c>
      <c r="EU143" s="33">
        <v>7.270393E-2</v>
      </c>
      <c r="EV143" s="33">
        <v>4.4893679999999998E-2</v>
      </c>
      <c r="EW143" s="33">
        <v>2.4093000000000001E-4</v>
      </c>
      <c r="EX143" s="33">
        <v>4.0653599999999996E-3</v>
      </c>
      <c r="EY143" s="33">
        <v>3.5245900000000002E-3</v>
      </c>
      <c r="EZ143" s="33">
        <v>9.5226000000000002E-4</v>
      </c>
      <c r="FA143" s="33">
        <v>5.4546100000000004E-3</v>
      </c>
      <c r="FB143" s="33">
        <v>2.7289100000000002E-3</v>
      </c>
      <c r="FC143" s="33">
        <v>1.9912900000000002E-3</v>
      </c>
      <c r="FD143" s="33">
        <v>1.95436E-3</v>
      </c>
      <c r="FE143" s="33">
        <v>6.0743799999999999E-3</v>
      </c>
      <c r="FF143" s="33">
        <v>1.4828700000000001E-3</v>
      </c>
      <c r="FG143" s="33">
        <v>8.3673900000000006E-3</v>
      </c>
      <c r="FH143" s="33">
        <v>2.26984E-3</v>
      </c>
      <c r="FI143" s="33">
        <v>6.2602200000000004E-3</v>
      </c>
      <c r="FJ143" s="33">
        <v>2.6202899999999999E-3</v>
      </c>
      <c r="FK143" s="33">
        <v>3.0599199999999998E-3</v>
      </c>
      <c r="FL143" s="33">
        <v>7.1321000000000004E-4</v>
      </c>
      <c r="FM143" s="33">
        <v>6.1532000000000002E-3</v>
      </c>
      <c r="FN143" s="33">
        <v>2.7801700000000002E-3</v>
      </c>
      <c r="FO143" s="33">
        <v>1.0466E-2</v>
      </c>
      <c r="FP143" s="33">
        <v>6.2007E-3</v>
      </c>
      <c r="FQ143" s="33">
        <v>1.0927950000000001E-2</v>
      </c>
      <c r="FR143" s="33">
        <v>2.2089000000000002E-3</v>
      </c>
      <c r="FS143" s="33">
        <v>5.3324899999999996E-3</v>
      </c>
      <c r="FT143" s="33">
        <v>1.086495E-2</v>
      </c>
      <c r="FU143" s="33">
        <v>6.0368899999999996E-3</v>
      </c>
      <c r="FV143" s="33">
        <v>1.7222339999999999E-2</v>
      </c>
      <c r="FW143" s="33">
        <v>6.2966300000000001E-3</v>
      </c>
      <c r="FX143" s="33">
        <v>2.3571299999999998E-3</v>
      </c>
      <c r="FY143" s="33">
        <v>3.0831000000000001E-4</v>
      </c>
      <c r="FZ143" s="33">
        <v>3.7489200000000002E-3</v>
      </c>
      <c r="GA143" s="33">
        <v>1.96423E-3</v>
      </c>
      <c r="GB143" s="33">
        <v>6.0891599999999997E-3</v>
      </c>
      <c r="GC143" s="33">
        <v>2.2966210000000001E-2</v>
      </c>
      <c r="GD143" s="33">
        <v>3.8766349999999998E-2</v>
      </c>
      <c r="GE143" s="33">
        <v>1.1491039999999999E-2</v>
      </c>
      <c r="GF143" s="33">
        <v>7.9449199999999994E-3</v>
      </c>
      <c r="GG143" s="33">
        <v>1.459004E-2</v>
      </c>
      <c r="GH143" s="33">
        <v>5.313681E-2</v>
      </c>
      <c r="GI143" s="34">
        <v>1.6412999999999999E-4</v>
      </c>
      <c r="GJ143" s="173"/>
      <c r="GK143" s="173"/>
    </row>
    <row r="144" spans="1:193" ht="15" customHeight="1">
      <c r="A144" s="18" t="s">
        <v>138</v>
      </c>
      <c r="B144" s="47" t="s">
        <v>346</v>
      </c>
      <c r="C144" s="32">
        <v>2.4803400000000001E-3</v>
      </c>
      <c r="D144" s="33">
        <v>5.2166699999999996E-3</v>
      </c>
      <c r="E144" s="33">
        <v>4.1475399999999999E-3</v>
      </c>
      <c r="F144" s="33">
        <v>2.2282199999999999E-3</v>
      </c>
      <c r="G144" s="33">
        <v>2.1227400000000001E-3</v>
      </c>
      <c r="H144" s="33">
        <v>5.7052800000000001E-3</v>
      </c>
      <c r="I144" s="33">
        <v>6.9003199999999997E-3</v>
      </c>
      <c r="J144" s="33">
        <v>4.2654299999999997E-3</v>
      </c>
      <c r="K144" s="33">
        <v>3.8973499999999999E-3</v>
      </c>
      <c r="L144" s="33">
        <v>3.2410799999999999E-3</v>
      </c>
      <c r="M144" s="33">
        <v>2.9358499999999998E-3</v>
      </c>
      <c r="N144" s="33">
        <v>1.7280100000000001E-3</v>
      </c>
      <c r="O144" s="33">
        <v>1.088109E-2</v>
      </c>
      <c r="P144" s="33">
        <v>4.3022800000000003E-3</v>
      </c>
      <c r="Q144" s="33">
        <v>4.1137779999999999E-2</v>
      </c>
      <c r="R144" s="33">
        <v>2.5118499999999999E-3</v>
      </c>
      <c r="S144" s="33">
        <v>7.7333799999999998E-3</v>
      </c>
      <c r="T144" s="97">
        <v>6.19077E-3</v>
      </c>
      <c r="U144" s="33">
        <v>7.6861200000000003E-3</v>
      </c>
      <c r="V144" s="33">
        <v>0</v>
      </c>
      <c r="W144" s="33">
        <v>0</v>
      </c>
      <c r="X144" s="33">
        <v>3.116708E-2</v>
      </c>
      <c r="Y144" s="33">
        <v>9.9290000000000003E-3</v>
      </c>
      <c r="Z144" s="33">
        <v>6.5090000000000002E-5</v>
      </c>
      <c r="AA144" s="33">
        <v>3.5274199999999999E-3</v>
      </c>
      <c r="AB144" s="104">
        <v>1.41646E-3</v>
      </c>
      <c r="AC144" s="33">
        <v>2.7708000000000002E-4</v>
      </c>
      <c r="AD144" s="33">
        <v>2.65563E-3</v>
      </c>
      <c r="AE144" s="33">
        <v>4.27518E-3</v>
      </c>
      <c r="AF144" s="33">
        <v>2.9076699999999998E-3</v>
      </c>
      <c r="AG144" s="33">
        <v>4.4523699999999998E-3</v>
      </c>
      <c r="AH144" s="33">
        <v>2.5665000000000002E-3</v>
      </c>
      <c r="AI144" s="33">
        <v>2.5717100000000001E-3</v>
      </c>
      <c r="AJ144" s="33">
        <v>3.6676500000000002E-3</v>
      </c>
      <c r="AK144" s="33">
        <v>8.8719599999999999E-3</v>
      </c>
      <c r="AL144" s="33">
        <v>5.7985800000000002E-3</v>
      </c>
      <c r="AM144" s="33">
        <v>7.7195299999999996E-3</v>
      </c>
      <c r="AN144" s="33">
        <v>3.7083799999999998E-3</v>
      </c>
      <c r="AO144" s="33">
        <v>3.19222E-3</v>
      </c>
      <c r="AP144" s="33">
        <v>7.3748399999999997E-3</v>
      </c>
      <c r="AQ144" s="33">
        <v>3.0173399999999999E-3</v>
      </c>
      <c r="AR144" s="33">
        <v>6.6075200000000004E-3</v>
      </c>
      <c r="AS144" s="33">
        <v>7.9263400000000005E-3</v>
      </c>
      <c r="AT144" s="33">
        <v>1.024629E-2</v>
      </c>
      <c r="AU144" s="33">
        <v>9.9924499999999999E-3</v>
      </c>
      <c r="AV144" s="33">
        <v>0</v>
      </c>
      <c r="AW144" s="33">
        <v>6.0938399999999997E-3</v>
      </c>
      <c r="AX144" s="33">
        <v>1.0845769999999999E-2</v>
      </c>
      <c r="AY144" s="33">
        <v>8.5548800000000008E-3</v>
      </c>
      <c r="AZ144" s="33">
        <v>1.0280310000000001E-2</v>
      </c>
      <c r="BA144" s="33">
        <v>7.0381999999999997E-3</v>
      </c>
      <c r="BB144" s="33">
        <v>3.9765699999999996E-3</v>
      </c>
      <c r="BC144" s="33">
        <v>5.9799800000000002E-3</v>
      </c>
      <c r="BD144" s="33">
        <v>3.5221599999999999E-3</v>
      </c>
      <c r="BE144" s="33">
        <v>1.89164E-3</v>
      </c>
      <c r="BF144" s="33">
        <v>0</v>
      </c>
      <c r="BG144" s="33">
        <v>6.4189399999999997E-3</v>
      </c>
      <c r="BH144" s="33">
        <v>4.75612E-3</v>
      </c>
      <c r="BI144" s="33">
        <v>2.5232900000000001E-3</v>
      </c>
      <c r="BJ144" s="33">
        <v>0</v>
      </c>
      <c r="BK144" s="33">
        <v>4.1732799999999997E-3</v>
      </c>
      <c r="BL144" s="33">
        <v>2.0059000000000001E-3</v>
      </c>
      <c r="BM144" s="33">
        <v>1.10253E-3</v>
      </c>
      <c r="BN144" s="33">
        <v>1.82613E-3</v>
      </c>
      <c r="BO144" s="33">
        <v>0</v>
      </c>
      <c r="BP144" s="33">
        <v>4.3219299999999999E-3</v>
      </c>
      <c r="BQ144" s="33">
        <v>5.4013200000000003E-3</v>
      </c>
      <c r="BR144" s="33">
        <v>7.1228400000000001E-3</v>
      </c>
      <c r="BS144" s="33">
        <v>7.8412599999999992E-3</v>
      </c>
      <c r="BT144" s="33">
        <v>9.6792700000000002E-3</v>
      </c>
      <c r="BU144" s="33">
        <v>1.094501E-2</v>
      </c>
      <c r="BV144" s="33">
        <v>6.4926999999999997E-3</v>
      </c>
      <c r="BW144" s="33">
        <v>7.8670000000000007E-3</v>
      </c>
      <c r="BX144" s="33">
        <v>0</v>
      </c>
      <c r="BY144" s="33">
        <v>0</v>
      </c>
      <c r="BZ144" s="33">
        <v>2.14072E-3</v>
      </c>
      <c r="CA144" s="33">
        <v>0</v>
      </c>
      <c r="CB144" s="33">
        <v>3.0498700000000001E-3</v>
      </c>
      <c r="CC144" s="33">
        <v>3.53251E-3</v>
      </c>
      <c r="CD144" s="33">
        <v>4.6599299999999996E-3</v>
      </c>
      <c r="CE144" s="33">
        <v>0</v>
      </c>
      <c r="CF144" s="33">
        <v>3.3520099999999999E-3</v>
      </c>
      <c r="CG144" s="33">
        <v>2.9811899999999999E-3</v>
      </c>
      <c r="CH144" s="33">
        <v>1.2634889999999999E-2</v>
      </c>
      <c r="CI144" s="33">
        <v>1.3076569999999999E-2</v>
      </c>
      <c r="CJ144" s="33">
        <v>1.4696330000000001E-2</v>
      </c>
      <c r="CK144" s="33">
        <v>4.7068099999999996E-3</v>
      </c>
      <c r="CL144" s="33">
        <v>1.163292E-2</v>
      </c>
      <c r="CM144" s="33">
        <v>5.10634E-3</v>
      </c>
      <c r="CN144" s="33">
        <v>7.0263499999999998E-3</v>
      </c>
      <c r="CO144" s="33">
        <v>4.7256099999999999E-3</v>
      </c>
      <c r="CP144" s="33">
        <v>5.6200199999999999E-3</v>
      </c>
      <c r="CQ144" s="33">
        <v>4.96701E-3</v>
      </c>
      <c r="CR144" s="33">
        <v>5.5559099999999998E-3</v>
      </c>
      <c r="CS144" s="33">
        <v>1.16008E-2</v>
      </c>
      <c r="CT144" s="33">
        <v>5.5093399999999997E-3</v>
      </c>
      <c r="CU144" s="33">
        <v>4.4618100000000001E-3</v>
      </c>
      <c r="CV144" s="33">
        <v>4.2488600000000001E-3</v>
      </c>
      <c r="CW144" s="33">
        <v>6.0350200000000003E-3</v>
      </c>
      <c r="CX144" s="33">
        <v>8.7927600000000002E-3</v>
      </c>
      <c r="CY144" s="33">
        <v>9.08197E-3</v>
      </c>
      <c r="CZ144" s="33">
        <v>3.3531400000000001E-3</v>
      </c>
      <c r="DA144" s="33">
        <v>1.2113550000000001E-2</v>
      </c>
      <c r="DB144" s="33">
        <v>1.275804E-2</v>
      </c>
      <c r="DC144" s="33">
        <v>1.6190610000000001E-2</v>
      </c>
      <c r="DD144" s="33">
        <v>1.8220449999999999E-2</v>
      </c>
      <c r="DE144" s="33">
        <v>7.1092200000000003E-3</v>
      </c>
      <c r="DF144" s="33">
        <v>4.0107700000000003E-3</v>
      </c>
      <c r="DG144" s="33">
        <v>3.5517700000000001E-3</v>
      </c>
      <c r="DH144" s="33">
        <v>5.62672E-3</v>
      </c>
      <c r="DI144" s="33">
        <v>3.7411699999999998E-3</v>
      </c>
      <c r="DJ144" s="33">
        <v>3.1677900000000002E-3</v>
      </c>
      <c r="DK144" s="33">
        <v>3.7649599999999999E-3</v>
      </c>
      <c r="DL144" s="33">
        <v>2.4710999999999999E-3</v>
      </c>
      <c r="DM144" s="33">
        <v>6.9179999999999997E-3</v>
      </c>
      <c r="DN144" s="33">
        <v>5.9910400000000004E-3</v>
      </c>
      <c r="DO144" s="33">
        <v>3.3279899999999999E-3</v>
      </c>
      <c r="DP144" s="33">
        <v>2.9463599999999999E-3</v>
      </c>
      <c r="DQ144" s="33">
        <v>0</v>
      </c>
      <c r="DR144" s="33">
        <v>2.6378E-3</v>
      </c>
      <c r="DS144" s="33">
        <v>1.0810770000000001E-2</v>
      </c>
      <c r="DT144" s="33">
        <v>1.671508E-2</v>
      </c>
      <c r="DU144" s="33">
        <v>8.1254199999999995E-3</v>
      </c>
      <c r="DV144" s="33">
        <v>4.0625399999999999E-3</v>
      </c>
      <c r="DW144" s="33">
        <v>1.35672E-2</v>
      </c>
      <c r="DX144" s="33">
        <v>1.276647E-2</v>
      </c>
      <c r="DY144" s="33">
        <v>1.40733E-3</v>
      </c>
      <c r="DZ144" s="33">
        <v>1.1043900000000001E-2</v>
      </c>
      <c r="EA144" s="33">
        <v>1.0681710000000001E-2</v>
      </c>
      <c r="EB144" s="33">
        <v>6.9930000000000001E-3</v>
      </c>
      <c r="EC144" s="33">
        <v>2.0689969999999999E-2</v>
      </c>
      <c r="ED144" s="33">
        <v>1.5891550000000001E-2</v>
      </c>
      <c r="EE144" s="33">
        <v>1.160191E-2</v>
      </c>
      <c r="EF144" s="33">
        <v>3.7068600000000002E-3</v>
      </c>
      <c r="EG144" s="33">
        <v>1.3860229999999999E-2</v>
      </c>
      <c r="EH144" s="33">
        <v>2.48905E-3</v>
      </c>
      <c r="EI144" s="33">
        <v>7.9190000000000007E-3</v>
      </c>
      <c r="EJ144" s="33">
        <v>1.895167E-2</v>
      </c>
      <c r="EK144" s="33">
        <v>1.3223E-2</v>
      </c>
      <c r="EL144" s="33">
        <v>8.8906349999999995E-2</v>
      </c>
      <c r="EM144" s="33">
        <v>4.6237700000000001E-3</v>
      </c>
      <c r="EN144" s="33">
        <v>8.3361309999999994E-2</v>
      </c>
      <c r="EO144" s="33">
        <v>6.6234420000000002E-2</v>
      </c>
      <c r="EP144" s="33">
        <v>6.9442699999999996E-2</v>
      </c>
      <c r="EQ144" s="33">
        <v>4.3963889999999999E-2</v>
      </c>
      <c r="ER144" s="33">
        <v>4.5434929999999998E-2</v>
      </c>
      <c r="ES144" s="33">
        <v>2.07675E-3</v>
      </c>
      <c r="ET144" s="33">
        <v>4.1335699999999996E-3</v>
      </c>
      <c r="EU144" s="33">
        <v>0</v>
      </c>
      <c r="EV144" s="33">
        <v>0</v>
      </c>
      <c r="EW144" s="33">
        <v>1.151657E-2</v>
      </c>
      <c r="EX144" s="33">
        <v>2.544691E-2</v>
      </c>
      <c r="EY144" s="33">
        <v>2.1490499999999999E-2</v>
      </c>
      <c r="EZ144" s="33">
        <v>5.5451199999999997E-3</v>
      </c>
      <c r="FA144" s="33">
        <v>6.4838200000000004E-3</v>
      </c>
      <c r="FB144" s="33">
        <v>6.2160200000000001E-3</v>
      </c>
      <c r="FC144" s="33">
        <v>8.0545600000000005E-3</v>
      </c>
      <c r="FD144" s="33">
        <v>1.352167E-2</v>
      </c>
      <c r="FE144" s="33">
        <v>1.4641299999999999E-3</v>
      </c>
      <c r="FF144" s="33">
        <v>4.2888400000000004E-3</v>
      </c>
      <c r="FG144" s="33">
        <v>2.0071799999999999E-3</v>
      </c>
      <c r="FH144" s="33">
        <v>2.22463E-3</v>
      </c>
      <c r="FI144" s="33">
        <v>3.0068600000000001E-3</v>
      </c>
      <c r="FJ144" s="33">
        <v>2.2910399999999998E-3</v>
      </c>
      <c r="FK144" s="33">
        <v>2.0720500000000002E-3</v>
      </c>
      <c r="FL144" s="33">
        <v>9.9961700000000004E-3</v>
      </c>
      <c r="FM144" s="33">
        <v>4.1664630000000001E-2</v>
      </c>
      <c r="FN144" s="33">
        <v>3.5728000000000002E-4</v>
      </c>
      <c r="FO144" s="33">
        <v>2.2246000000000002E-3</v>
      </c>
      <c r="FP144" s="33">
        <v>6.881E-5</v>
      </c>
      <c r="FQ144" s="33">
        <v>4.0743999999999997E-3</v>
      </c>
      <c r="FR144" s="33">
        <v>4.9138200000000002E-3</v>
      </c>
      <c r="FS144" s="33">
        <v>1.4474549999999999E-2</v>
      </c>
      <c r="FT144" s="33">
        <v>4.0591000000000004E-3</v>
      </c>
      <c r="FU144" s="33">
        <v>3.8866700000000001E-3</v>
      </c>
      <c r="FV144" s="33">
        <v>6.4624920000000002E-2</v>
      </c>
      <c r="FW144" s="33">
        <v>4.1072259999999999E-2</v>
      </c>
      <c r="FX144" s="33">
        <v>9.3044900000000003E-3</v>
      </c>
      <c r="FY144" s="33">
        <v>4.2535000000000001E-4</v>
      </c>
      <c r="FZ144" s="33">
        <v>7.2325000000000002E-3</v>
      </c>
      <c r="GA144" s="33">
        <v>5.2418400000000002E-3</v>
      </c>
      <c r="GB144" s="33">
        <v>3.1468199999999998E-3</v>
      </c>
      <c r="GC144" s="33">
        <v>1.5647689999999999E-2</v>
      </c>
      <c r="GD144" s="33">
        <v>3.6908499999999999E-3</v>
      </c>
      <c r="GE144" s="33">
        <v>2.2925900000000002E-3</v>
      </c>
      <c r="GF144" s="33">
        <v>6.9235900000000003E-3</v>
      </c>
      <c r="GG144" s="33">
        <v>2.6553800000000002E-3</v>
      </c>
      <c r="GH144" s="33">
        <v>0</v>
      </c>
      <c r="GI144" s="34">
        <v>4.7498799999999997E-3</v>
      </c>
      <c r="GJ144" s="175"/>
      <c r="GK144" s="175"/>
    </row>
    <row r="145" spans="1:191" ht="15" customHeight="1">
      <c r="A145" s="18" t="s">
        <v>139</v>
      </c>
      <c r="B145" s="47" t="s">
        <v>347</v>
      </c>
      <c r="C145" s="32">
        <v>3.20908E-3</v>
      </c>
      <c r="D145" s="33">
        <v>7.0666699999999997E-3</v>
      </c>
      <c r="E145" s="33">
        <v>9.7876999999999999E-3</v>
      </c>
      <c r="F145" s="33">
        <v>2.162E-4</v>
      </c>
      <c r="G145" s="33">
        <v>4.5522999999999999E-4</v>
      </c>
      <c r="H145" s="33">
        <v>5.5080000000000001E-5</v>
      </c>
      <c r="I145" s="33">
        <v>4.0889000000000002E-4</v>
      </c>
      <c r="J145" s="33">
        <v>1.22152E-3</v>
      </c>
      <c r="K145" s="33">
        <v>1.35494E-3</v>
      </c>
      <c r="L145" s="33">
        <v>3.3648E-4</v>
      </c>
      <c r="M145" s="33">
        <v>0</v>
      </c>
      <c r="N145" s="33">
        <v>0</v>
      </c>
      <c r="O145" s="33">
        <v>2.49226E-3</v>
      </c>
      <c r="P145" s="33">
        <v>2.2433100000000001E-3</v>
      </c>
      <c r="Q145" s="33">
        <v>3.4223999999999999E-3</v>
      </c>
      <c r="R145" s="33">
        <v>2.4159300000000002E-3</v>
      </c>
      <c r="S145" s="33">
        <v>4.4631100000000002E-3</v>
      </c>
      <c r="T145" s="97">
        <v>8.5636000000000002E-4</v>
      </c>
      <c r="U145" s="33">
        <v>8.5804999999999996E-4</v>
      </c>
      <c r="V145" s="33">
        <v>0</v>
      </c>
      <c r="W145" s="33">
        <v>0</v>
      </c>
      <c r="X145" s="33">
        <v>9.4734599999999995E-3</v>
      </c>
      <c r="Y145" s="33">
        <v>2.075517E-2</v>
      </c>
      <c r="Z145" s="33">
        <v>2.1509E-4</v>
      </c>
      <c r="AA145" s="33">
        <v>1.5058300000000001E-3</v>
      </c>
      <c r="AB145" s="104">
        <v>5.8158000000000005E-4</v>
      </c>
      <c r="AC145" s="33">
        <v>3.6240000000000003E-4</v>
      </c>
      <c r="AD145" s="33">
        <v>4.9081000000000005E-4</v>
      </c>
      <c r="AE145" s="33">
        <v>6.6558999999999998E-4</v>
      </c>
      <c r="AF145" s="33">
        <v>7.5308000000000005E-4</v>
      </c>
      <c r="AG145" s="33">
        <v>2.2749300000000001E-3</v>
      </c>
      <c r="AH145" s="33">
        <v>2.3729999999999999E-4</v>
      </c>
      <c r="AI145" s="33">
        <v>3.4393999999999999E-4</v>
      </c>
      <c r="AJ145" s="33">
        <v>1.8045999999999999E-4</v>
      </c>
      <c r="AK145" s="33">
        <v>5.6010000000000001E-4</v>
      </c>
      <c r="AL145" s="33">
        <v>1.32248E-3</v>
      </c>
      <c r="AM145" s="33">
        <v>1.0025100000000001E-3</v>
      </c>
      <c r="AN145" s="33">
        <v>1.51082E-3</v>
      </c>
      <c r="AO145" s="33">
        <v>8.5181000000000005E-4</v>
      </c>
      <c r="AP145" s="33">
        <v>1.1372999999999999E-3</v>
      </c>
      <c r="AQ145" s="33">
        <v>2.1571000000000001E-4</v>
      </c>
      <c r="AR145" s="33">
        <v>2.1357899999999998E-3</v>
      </c>
      <c r="AS145" s="33">
        <v>3.6164999999999999E-3</v>
      </c>
      <c r="AT145" s="33">
        <v>2.55785E-3</v>
      </c>
      <c r="AU145" s="33">
        <v>2.1193100000000001E-3</v>
      </c>
      <c r="AV145" s="33">
        <v>0</v>
      </c>
      <c r="AW145" s="33">
        <v>1.52495E-3</v>
      </c>
      <c r="AX145" s="33">
        <v>2.2171299999999999E-3</v>
      </c>
      <c r="AY145" s="33">
        <v>2.24442E-3</v>
      </c>
      <c r="AZ145" s="33">
        <v>8.4593999999999999E-4</v>
      </c>
      <c r="BA145" s="33">
        <v>5.4938000000000003E-4</v>
      </c>
      <c r="BB145" s="33">
        <v>3.7544399999999999E-3</v>
      </c>
      <c r="BC145" s="33">
        <v>2.1752799999999999E-3</v>
      </c>
      <c r="BD145" s="33">
        <v>1.2011000000000001E-3</v>
      </c>
      <c r="BE145" s="33">
        <v>1.95392E-3</v>
      </c>
      <c r="BF145" s="33">
        <v>0</v>
      </c>
      <c r="BG145" s="33">
        <v>1.3656000000000001E-4</v>
      </c>
      <c r="BH145" s="33">
        <v>3.6227500000000001E-3</v>
      </c>
      <c r="BI145" s="33">
        <v>1.2315500000000001E-3</v>
      </c>
      <c r="BJ145" s="33">
        <v>0</v>
      </c>
      <c r="BK145" s="33">
        <v>2.2888299999999999E-3</v>
      </c>
      <c r="BL145" s="33">
        <v>6.9322000000000003E-4</v>
      </c>
      <c r="BM145" s="33">
        <v>9.2281999999999998E-4</v>
      </c>
      <c r="BN145" s="33">
        <v>1.8285999999999999E-4</v>
      </c>
      <c r="BO145" s="33">
        <v>0</v>
      </c>
      <c r="BP145" s="33">
        <v>2.3753000000000001E-4</v>
      </c>
      <c r="BQ145" s="33">
        <v>6.1704999999999996E-4</v>
      </c>
      <c r="BR145" s="33">
        <v>5.7989999999999999E-5</v>
      </c>
      <c r="BS145" s="33">
        <v>1.2094499999999999E-3</v>
      </c>
      <c r="BT145" s="33">
        <v>7.9717999999999998E-4</v>
      </c>
      <c r="BU145" s="33">
        <v>1.54181E-3</v>
      </c>
      <c r="BV145" s="33">
        <v>8.6207000000000005E-4</v>
      </c>
      <c r="BW145" s="33">
        <v>4.0141300000000003E-3</v>
      </c>
      <c r="BX145" s="33">
        <v>0</v>
      </c>
      <c r="BY145" s="33">
        <v>0</v>
      </c>
      <c r="BZ145" s="33">
        <v>2.4468999999999999E-4</v>
      </c>
      <c r="CA145" s="33">
        <v>0</v>
      </c>
      <c r="CB145" s="33">
        <v>3.4251000000000003E-4</v>
      </c>
      <c r="CC145" s="33">
        <v>1.81624E-3</v>
      </c>
      <c r="CD145" s="33">
        <v>8.5627000000000001E-4</v>
      </c>
      <c r="CE145" s="33">
        <v>0</v>
      </c>
      <c r="CF145" s="33">
        <v>4.4916999999999998E-4</v>
      </c>
      <c r="CG145" s="33">
        <v>1.1458900000000001E-3</v>
      </c>
      <c r="CH145" s="33">
        <v>4.4369E-4</v>
      </c>
      <c r="CI145" s="33">
        <v>7.2999000000000002E-4</v>
      </c>
      <c r="CJ145" s="33">
        <v>9.3159000000000004E-4</v>
      </c>
      <c r="CK145" s="33">
        <v>1.20502E-3</v>
      </c>
      <c r="CL145" s="33">
        <v>1.03404E-3</v>
      </c>
      <c r="CM145" s="33">
        <v>5.8744000000000005E-4</v>
      </c>
      <c r="CN145" s="33">
        <v>1.0018200000000001E-3</v>
      </c>
      <c r="CO145" s="33">
        <v>4.7667E-4</v>
      </c>
      <c r="CP145" s="33">
        <v>1.78809E-3</v>
      </c>
      <c r="CQ145" s="33">
        <v>1.7983000000000001E-3</v>
      </c>
      <c r="CR145" s="33">
        <v>3.5347999999999998E-4</v>
      </c>
      <c r="CS145" s="33">
        <v>2.6589000000000001E-3</v>
      </c>
      <c r="CT145" s="33">
        <v>1.02206E-3</v>
      </c>
      <c r="CU145" s="33">
        <v>3.3807400000000001E-3</v>
      </c>
      <c r="CV145" s="33">
        <v>1.61783E-3</v>
      </c>
      <c r="CW145" s="33">
        <v>7.9905000000000004E-4</v>
      </c>
      <c r="CX145" s="33">
        <v>1.04061E-3</v>
      </c>
      <c r="CY145" s="33">
        <v>6.9687000000000004E-4</v>
      </c>
      <c r="CZ145" s="33">
        <v>7.3384000000000003E-4</v>
      </c>
      <c r="DA145" s="33">
        <v>2.3364800000000002E-3</v>
      </c>
      <c r="DB145" s="33">
        <v>1.6907000000000001E-3</v>
      </c>
      <c r="DC145" s="33">
        <v>1.5420000000000001E-4</v>
      </c>
      <c r="DD145" s="33">
        <v>7.9679999999999996E-5</v>
      </c>
      <c r="DE145" s="33">
        <v>1.2483000000000001E-4</v>
      </c>
      <c r="DF145" s="33">
        <v>1.1274900000000001E-3</v>
      </c>
      <c r="DG145" s="33">
        <v>1.1804599999999999E-3</v>
      </c>
      <c r="DH145" s="33">
        <v>5.0321999999999997E-4</v>
      </c>
      <c r="DI145" s="33">
        <v>2.15687E-3</v>
      </c>
      <c r="DJ145" s="33">
        <v>1.3506200000000001E-3</v>
      </c>
      <c r="DK145" s="33">
        <v>6.6167999999999999E-3</v>
      </c>
      <c r="DL145" s="33">
        <v>2.9287999999999997E-4</v>
      </c>
      <c r="DM145" s="33">
        <v>1.1750300000000001E-3</v>
      </c>
      <c r="DN145" s="33">
        <v>2.0043499999999998E-3</v>
      </c>
      <c r="DO145" s="33">
        <v>1.1245199999999999E-3</v>
      </c>
      <c r="DP145" s="33">
        <v>3.634E-4</v>
      </c>
      <c r="DQ145" s="33">
        <v>0</v>
      </c>
      <c r="DR145" s="33">
        <v>8.6003000000000002E-4</v>
      </c>
      <c r="DS145" s="33">
        <v>7.9345999999999996E-4</v>
      </c>
      <c r="DT145" s="33">
        <v>2.3552999999999999E-4</v>
      </c>
      <c r="DU145" s="33">
        <v>4.3155800000000003E-3</v>
      </c>
      <c r="DV145" s="33">
        <v>1.4116700000000001E-3</v>
      </c>
      <c r="DW145" s="33">
        <v>2.3246E-3</v>
      </c>
      <c r="DX145" s="33">
        <v>1.1626500000000001E-3</v>
      </c>
      <c r="DY145" s="33">
        <v>7.7108999999999999E-4</v>
      </c>
      <c r="DZ145" s="33">
        <v>5.6736999999999998E-4</v>
      </c>
      <c r="EA145" s="33">
        <v>5.3744000000000003E-4</v>
      </c>
      <c r="EB145" s="33">
        <v>2.3300000000000001E-6</v>
      </c>
      <c r="EC145" s="33">
        <v>1.0841900000000001E-3</v>
      </c>
      <c r="ED145" s="33">
        <v>2.2923499999999999E-3</v>
      </c>
      <c r="EE145" s="33">
        <v>2.5263999999999999E-4</v>
      </c>
      <c r="EF145" s="33">
        <v>1.9835E-4</v>
      </c>
      <c r="EG145" s="33">
        <v>3.5092000000000001E-4</v>
      </c>
      <c r="EH145" s="33">
        <v>7.9439999999999998E-5</v>
      </c>
      <c r="EI145" s="33">
        <v>3.1366E-4</v>
      </c>
      <c r="EJ145" s="33">
        <v>1.57916E-3</v>
      </c>
      <c r="EK145" s="33">
        <v>3.1348999999999998E-4</v>
      </c>
      <c r="EL145" s="33">
        <v>1.2324300000000001E-3</v>
      </c>
      <c r="EM145" s="33">
        <v>2.2523899999999999E-3</v>
      </c>
      <c r="EN145" s="33">
        <v>3.5568800000000001E-3</v>
      </c>
      <c r="EO145" s="33">
        <v>3.7854400000000002E-3</v>
      </c>
      <c r="EP145" s="33">
        <v>1.45673E-3</v>
      </c>
      <c r="EQ145" s="33">
        <v>1.6038000000000001E-4</v>
      </c>
      <c r="ER145" s="33">
        <v>1.3272100000000001E-3</v>
      </c>
      <c r="ES145" s="33">
        <v>3.9920299999999997E-3</v>
      </c>
      <c r="ET145" s="33">
        <v>1.02656E-2</v>
      </c>
      <c r="EU145" s="33">
        <v>4.0594140000000001E-2</v>
      </c>
      <c r="EV145" s="33">
        <v>2.6175799999999999E-2</v>
      </c>
      <c r="EW145" s="33">
        <v>1.1082900000000001E-3</v>
      </c>
      <c r="EX145" s="33">
        <v>1.295373E-2</v>
      </c>
      <c r="EY145" s="33">
        <v>9.4428399999999992E-3</v>
      </c>
      <c r="EZ145" s="33">
        <v>2.09786E-3</v>
      </c>
      <c r="FA145" s="33">
        <v>1.6550990000000002E-2</v>
      </c>
      <c r="FB145" s="33">
        <v>5.2700999999999996E-4</v>
      </c>
      <c r="FC145" s="33">
        <v>4.8245199999999997E-3</v>
      </c>
      <c r="FD145" s="33">
        <v>2.0455999999999998E-3</v>
      </c>
      <c r="FE145" s="33">
        <v>2.5798999999999999E-4</v>
      </c>
      <c r="FF145" s="33">
        <v>2.1111300000000001E-3</v>
      </c>
      <c r="FG145" s="33">
        <v>3.0028300000000002E-3</v>
      </c>
      <c r="FH145" s="33">
        <v>1.46788E-3</v>
      </c>
      <c r="FI145" s="33">
        <v>1.0215199999999999E-3</v>
      </c>
      <c r="FJ145" s="33">
        <v>1.2310000000000001E-3</v>
      </c>
      <c r="FK145" s="33">
        <v>1.3215099999999999E-3</v>
      </c>
      <c r="FL145" s="33">
        <v>1.9199999999999998E-6</v>
      </c>
      <c r="FM145" s="33">
        <v>6.2500000000000003E-6</v>
      </c>
      <c r="FN145" s="33">
        <v>2.4329999999999999E-5</v>
      </c>
      <c r="FO145" s="33">
        <v>2.6418999999999998E-4</v>
      </c>
      <c r="FP145" s="33">
        <v>8.8230000000000001E-5</v>
      </c>
      <c r="FQ145" s="33">
        <v>1.0113699999999999E-3</v>
      </c>
      <c r="FR145" s="33">
        <v>2.4821000000000001E-4</v>
      </c>
      <c r="FS145" s="33">
        <v>2.0869000000000001E-4</v>
      </c>
      <c r="FT145" s="33">
        <v>6.7144000000000004E-4</v>
      </c>
      <c r="FU145" s="33">
        <v>2.9157800000000002E-3</v>
      </c>
      <c r="FV145" s="33">
        <v>6.5609000000000002E-4</v>
      </c>
      <c r="FW145" s="33">
        <v>5.2936099999999998E-3</v>
      </c>
      <c r="FX145" s="33">
        <v>4.6277550000000001E-2</v>
      </c>
      <c r="FY145" s="33">
        <v>2.5195000000000003E-4</v>
      </c>
      <c r="FZ145" s="33">
        <v>6.2971000000000001E-4</v>
      </c>
      <c r="GA145" s="33">
        <v>2.6316000000000002E-4</v>
      </c>
      <c r="GB145" s="33">
        <v>7.6692999999999998E-4</v>
      </c>
      <c r="GC145" s="33">
        <v>1.28583E-3</v>
      </c>
      <c r="GD145" s="33">
        <v>1.0566200000000001E-3</v>
      </c>
      <c r="GE145" s="33">
        <v>8.8809999999999998E-5</v>
      </c>
      <c r="GF145" s="33">
        <v>1.80601E-3</v>
      </c>
      <c r="GG145" s="33">
        <v>1.6368299999999999E-3</v>
      </c>
      <c r="GH145" s="33">
        <v>0</v>
      </c>
      <c r="GI145" s="34">
        <v>2.1448999999999999E-4</v>
      </c>
    </row>
    <row r="146" spans="1:191" ht="15" customHeight="1">
      <c r="A146" s="18" t="s">
        <v>140</v>
      </c>
      <c r="B146" s="47" t="s">
        <v>348</v>
      </c>
      <c r="C146" s="32">
        <v>0</v>
      </c>
      <c r="D146" s="33">
        <v>0</v>
      </c>
      <c r="E146" s="33">
        <v>0</v>
      </c>
      <c r="F146" s="33">
        <v>0</v>
      </c>
      <c r="G146" s="33">
        <v>0</v>
      </c>
      <c r="H146" s="33">
        <v>0</v>
      </c>
      <c r="I146" s="33">
        <v>1.54532E-3</v>
      </c>
      <c r="J146" s="33">
        <v>0</v>
      </c>
      <c r="K146" s="33">
        <v>0</v>
      </c>
      <c r="L146" s="33">
        <v>0</v>
      </c>
      <c r="M146" s="33">
        <v>0</v>
      </c>
      <c r="N146" s="33">
        <v>0</v>
      </c>
      <c r="O146" s="33">
        <v>0</v>
      </c>
      <c r="P146" s="33">
        <v>6.4701100000000003E-3</v>
      </c>
      <c r="Q146" s="33">
        <v>1.0491000000000001E-3</v>
      </c>
      <c r="R146" s="33">
        <v>3.2615999999999998E-4</v>
      </c>
      <c r="S146" s="33">
        <v>2.2173900000000001E-3</v>
      </c>
      <c r="T146" s="97">
        <v>3.0545000000000002E-4</v>
      </c>
      <c r="U146" s="33">
        <v>3.8038999999999998E-4</v>
      </c>
      <c r="V146" s="33">
        <v>0</v>
      </c>
      <c r="W146" s="33">
        <v>0</v>
      </c>
      <c r="X146" s="33">
        <v>4.0421299999999997E-3</v>
      </c>
      <c r="Y146" s="33">
        <v>2.1737800000000002E-3</v>
      </c>
      <c r="Z146" s="33">
        <v>1.78261E-3</v>
      </c>
      <c r="AA146" s="33">
        <v>3.2462799999999998E-3</v>
      </c>
      <c r="AB146" s="104">
        <v>8.9601000000000004E-4</v>
      </c>
      <c r="AC146" s="33">
        <v>3.1304E-4</v>
      </c>
      <c r="AD146" s="33">
        <v>1.9344399999999999E-3</v>
      </c>
      <c r="AE146" s="33">
        <v>8.5258999999999997E-4</v>
      </c>
      <c r="AF146" s="33">
        <v>1.1551599999999999E-3</v>
      </c>
      <c r="AG146" s="33">
        <v>1.85104E-3</v>
      </c>
      <c r="AH146" s="33">
        <v>5.9374000000000004E-4</v>
      </c>
      <c r="AI146" s="33">
        <v>2.7106999999999999E-4</v>
      </c>
      <c r="AJ146" s="33">
        <v>5.0071000000000002E-4</v>
      </c>
      <c r="AK146" s="33">
        <v>5.8250000000000001E-4</v>
      </c>
      <c r="AL146" s="33">
        <v>3.0519E-4</v>
      </c>
      <c r="AM146" s="33">
        <v>8.6804999999999998E-4</v>
      </c>
      <c r="AN146" s="33">
        <v>9.5593999999999996E-4</v>
      </c>
      <c r="AO146" s="33">
        <v>1.19994E-3</v>
      </c>
      <c r="AP146" s="33">
        <v>1.0507400000000001E-3</v>
      </c>
      <c r="AQ146" s="33">
        <v>1.16474E-3</v>
      </c>
      <c r="AR146" s="33">
        <v>7.8631000000000003E-4</v>
      </c>
      <c r="AS146" s="33">
        <v>2.0993700000000001E-3</v>
      </c>
      <c r="AT146" s="33">
        <v>3.9713200000000004E-3</v>
      </c>
      <c r="AU146" s="33">
        <v>1.71014E-3</v>
      </c>
      <c r="AV146" s="33">
        <v>0</v>
      </c>
      <c r="AW146" s="33">
        <v>1.5967900000000001E-3</v>
      </c>
      <c r="AX146" s="33">
        <v>4.66308E-3</v>
      </c>
      <c r="AY146" s="33">
        <v>1.3530899999999999E-3</v>
      </c>
      <c r="AZ146" s="33">
        <v>2.86403E-3</v>
      </c>
      <c r="BA146" s="33">
        <v>3.0785500000000002E-3</v>
      </c>
      <c r="BB146" s="33">
        <v>8.2277000000000001E-4</v>
      </c>
      <c r="BC146" s="33">
        <v>2.4602500000000002E-3</v>
      </c>
      <c r="BD146" s="33">
        <v>3.3598399999999998E-3</v>
      </c>
      <c r="BE146" s="33">
        <v>1.2844499999999999E-3</v>
      </c>
      <c r="BF146" s="33">
        <v>0</v>
      </c>
      <c r="BG146" s="33">
        <v>2.58537E-3</v>
      </c>
      <c r="BH146" s="33">
        <v>1.48755E-3</v>
      </c>
      <c r="BI146" s="33">
        <v>8.6538999999999995E-4</v>
      </c>
      <c r="BJ146" s="33">
        <v>0</v>
      </c>
      <c r="BK146" s="33">
        <v>1.2022300000000001E-3</v>
      </c>
      <c r="BL146" s="33">
        <v>1.4749000000000001E-4</v>
      </c>
      <c r="BM146" s="33">
        <v>1.20265E-3</v>
      </c>
      <c r="BN146" s="33">
        <v>1.65825E-3</v>
      </c>
      <c r="BO146" s="33">
        <v>0</v>
      </c>
      <c r="BP146" s="33">
        <v>2.3198799999999999E-3</v>
      </c>
      <c r="BQ146" s="33">
        <v>1.43922E-3</v>
      </c>
      <c r="BR146" s="33">
        <v>2.75442E-3</v>
      </c>
      <c r="BS146" s="33">
        <v>1.1101100000000001E-3</v>
      </c>
      <c r="BT146" s="33">
        <v>3.0929500000000001E-3</v>
      </c>
      <c r="BU146" s="33">
        <v>1.9368899999999999E-3</v>
      </c>
      <c r="BV146" s="33">
        <v>7.6110999999999995E-4</v>
      </c>
      <c r="BW146" s="33">
        <v>1.2686500000000001E-3</v>
      </c>
      <c r="BX146" s="33">
        <v>0</v>
      </c>
      <c r="BY146" s="33">
        <v>0</v>
      </c>
      <c r="BZ146" s="33">
        <v>7.85E-4</v>
      </c>
      <c r="CA146" s="33">
        <v>0</v>
      </c>
      <c r="CB146" s="33">
        <v>5.4792999999999997E-4</v>
      </c>
      <c r="CC146" s="33">
        <v>1.83096E-3</v>
      </c>
      <c r="CD146" s="33">
        <v>2.5581999999999997E-4</v>
      </c>
      <c r="CE146" s="33">
        <v>0</v>
      </c>
      <c r="CF146" s="33">
        <v>6.5899000000000003E-4</v>
      </c>
      <c r="CG146" s="33">
        <v>6.9808000000000001E-4</v>
      </c>
      <c r="CH146" s="33">
        <v>6.7354099999999998E-3</v>
      </c>
      <c r="CI146" s="33">
        <v>1.57625E-3</v>
      </c>
      <c r="CJ146" s="33">
        <v>1.4307300000000001E-3</v>
      </c>
      <c r="CK146" s="33">
        <v>1.7552799999999999E-3</v>
      </c>
      <c r="CL146" s="33">
        <v>3.7052999999999999E-3</v>
      </c>
      <c r="CM146" s="33">
        <v>2.5467200000000001E-3</v>
      </c>
      <c r="CN146" s="33">
        <v>3.0156699999999998E-3</v>
      </c>
      <c r="CO146" s="33">
        <v>1.13112E-3</v>
      </c>
      <c r="CP146" s="33">
        <v>3.1744299999999998E-3</v>
      </c>
      <c r="CQ146" s="33">
        <v>1.9304299999999999E-3</v>
      </c>
      <c r="CR146" s="33">
        <v>6.8833000000000002E-4</v>
      </c>
      <c r="CS146" s="33">
        <v>1.9850699999999998E-3</v>
      </c>
      <c r="CT146" s="33">
        <v>3.5826899999999999E-3</v>
      </c>
      <c r="CU146" s="33">
        <v>1.2282E-3</v>
      </c>
      <c r="CV146" s="33">
        <v>1.2575799999999999E-3</v>
      </c>
      <c r="CW146" s="33">
        <v>1.9397699999999999E-3</v>
      </c>
      <c r="CX146" s="33">
        <v>4.1080700000000001E-3</v>
      </c>
      <c r="CY146" s="33">
        <v>1.17431E-3</v>
      </c>
      <c r="CZ146" s="33">
        <v>1.07858E-3</v>
      </c>
      <c r="DA146" s="33">
        <v>1.89536E-3</v>
      </c>
      <c r="DB146" s="33">
        <v>9.9664000000000003E-4</v>
      </c>
      <c r="DC146" s="33">
        <v>2.7625499999999999E-3</v>
      </c>
      <c r="DD146" s="33">
        <v>2.1248299999999999E-3</v>
      </c>
      <c r="DE146" s="33">
        <v>1.2027400000000001E-3</v>
      </c>
      <c r="DF146" s="33">
        <v>1.04273E-3</v>
      </c>
      <c r="DG146" s="33">
        <v>2.4293600000000002E-3</v>
      </c>
      <c r="DH146" s="33">
        <v>3.0186700000000002E-3</v>
      </c>
      <c r="DI146" s="33">
        <v>1.4874700000000001E-3</v>
      </c>
      <c r="DJ146" s="33">
        <v>2.1442599999999998E-3</v>
      </c>
      <c r="DK146" s="33">
        <v>3.63343E-3</v>
      </c>
      <c r="DL146" s="33">
        <v>3.7663200000000001E-3</v>
      </c>
      <c r="DM146" s="33">
        <v>1.9116300000000001E-3</v>
      </c>
      <c r="DN146" s="33">
        <v>1.51023E-3</v>
      </c>
      <c r="DO146" s="33">
        <v>8.2912000000000003E-4</v>
      </c>
      <c r="DP146" s="33">
        <v>4.7936000000000002E-4</v>
      </c>
      <c r="DQ146" s="33">
        <v>0</v>
      </c>
      <c r="DR146" s="33">
        <v>4.0231000000000002E-4</v>
      </c>
      <c r="DS146" s="33">
        <v>1.9232100000000001E-3</v>
      </c>
      <c r="DT146" s="33">
        <v>2.7871999999999999E-4</v>
      </c>
      <c r="DU146" s="33">
        <v>6.4059000000000002E-4</v>
      </c>
      <c r="DV146" s="33">
        <v>2.3187199999999998E-3</v>
      </c>
      <c r="DW146" s="33">
        <v>1.03115E-3</v>
      </c>
      <c r="DX146" s="33">
        <v>1.36294E-3</v>
      </c>
      <c r="DY146" s="33">
        <v>1.0280000000000001E-4</v>
      </c>
      <c r="DZ146" s="33">
        <v>4.8234000000000003E-3</v>
      </c>
      <c r="EA146" s="33">
        <v>3.4783000000000001E-3</v>
      </c>
      <c r="EB146" s="33">
        <v>1.82456E-3</v>
      </c>
      <c r="EC146" s="33">
        <v>1.11717E-3</v>
      </c>
      <c r="ED146" s="33">
        <v>1.19852E-3</v>
      </c>
      <c r="EE146" s="33">
        <v>3.2731700000000002E-3</v>
      </c>
      <c r="EF146" s="33">
        <v>5.0532700000000003E-3</v>
      </c>
      <c r="EG146" s="33">
        <v>1.6464360000000001E-2</v>
      </c>
      <c r="EH146" s="33">
        <v>6.9189000000000002E-4</v>
      </c>
      <c r="EI146" s="33">
        <v>1.7415200000000001E-3</v>
      </c>
      <c r="EJ146" s="33">
        <v>2.3344770000000001E-2</v>
      </c>
      <c r="EK146" s="33">
        <v>1.186099E-2</v>
      </c>
      <c r="EL146" s="33">
        <v>1.0974050000000001E-2</v>
      </c>
      <c r="EM146" s="33">
        <v>8.3397100000000002E-3</v>
      </c>
      <c r="EN146" s="33">
        <v>2.3969859999999999E-2</v>
      </c>
      <c r="EO146" s="33">
        <v>4.599599E-2</v>
      </c>
      <c r="EP146" s="33">
        <v>6.8851000000000003E-4</v>
      </c>
      <c r="EQ146" s="33">
        <v>8.1388000000000001E-4</v>
      </c>
      <c r="ER146" s="33">
        <v>3.3288200000000001E-3</v>
      </c>
      <c r="ES146" s="33">
        <v>1.36236E-3</v>
      </c>
      <c r="ET146" s="33">
        <v>9.9968100000000001E-3</v>
      </c>
      <c r="EU146" s="33">
        <v>1.365037E-2</v>
      </c>
      <c r="EV146" s="33">
        <v>1.7163E-3</v>
      </c>
      <c r="EW146" s="33">
        <v>3.6848000000000002E-4</v>
      </c>
      <c r="EX146" s="33">
        <v>2.3908900000000001E-3</v>
      </c>
      <c r="EY146" s="33">
        <v>0.14264314</v>
      </c>
      <c r="EZ146" s="33">
        <v>2.47876E-3</v>
      </c>
      <c r="FA146" s="33">
        <v>7.2340130000000002E-2</v>
      </c>
      <c r="FB146" s="33">
        <v>5.5102110000000003E-2</v>
      </c>
      <c r="FC146" s="33">
        <v>2.5670350000000002E-2</v>
      </c>
      <c r="FD146" s="33">
        <v>1.9684340000000002E-2</v>
      </c>
      <c r="FE146" s="33">
        <v>1.17848E-2</v>
      </c>
      <c r="FF146" s="33">
        <v>6.8138900000000004E-3</v>
      </c>
      <c r="FG146" s="33">
        <v>1.3249550000000001E-2</v>
      </c>
      <c r="FH146" s="33">
        <v>5.2257500000000004E-3</v>
      </c>
      <c r="FI146" s="33">
        <v>2.2649240000000001E-2</v>
      </c>
      <c r="FJ146" s="33">
        <v>7.4695949999999997E-2</v>
      </c>
      <c r="FK146" s="33">
        <v>1.0755499999999999E-2</v>
      </c>
      <c r="FL146" s="33">
        <v>5.1502000000000004E-4</v>
      </c>
      <c r="FM146" s="33">
        <v>5.4533000000000001E-4</v>
      </c>
      <c r="FN146" s="33">
        <v>6.4758999999999997E-4</v>
      </c>
      <c r="FO146" s="33">
        <v>1.31153E-3</v>
      </c>
      <c r="FP146" s="33">
        <v>3.8088999999999999E-4</v>
      </c>
      <c r="FQ146" s="33">
        <v>1.4140720000000001E-2</v>
      </c>
      <c r="FR146" s="33">
        <v>1.374847E-2</v>
      </c>
      <c r="FS146" s="33">
        <v>8.1666800000000008E-3</v>
      </c>
      <c r="FT146" s="33">
        <v>3.15366E-3</v>
      </c>
      <c r="FU146" s="33">
        <v>4.9154300000000001E-3</v>
      </c>
      <c r="FV146" s="33">
        <v>1.130974E-2</v>
      </c>
      <c r="FW146" s="33">
        <v>4.8101799999999998E-3</v>
      </c>
      <c r="FX146" s="33">
        <v>1.5749280000000001E-2</v>
      </c>
      <c r="FY146" s="33">
        <v>4.8012E-4</v>
      </c>
      <c r="FZ146" s="33">
        <v>2.8369200000000002E-3</v>
      </c>
      <c r="GA146" s="33">
        <v>1.0640000000000001E-3</v>
      </c>
      <c r="GB146" s="33">
        <v>5.7254200000000002E-3</v>
      </c>
      <c r="GC146" s="33">
        <v>7.4090299999999996E-3</v>
      </c>
      <c r="GD146" s="33">
        <v>6.4619999999999999E-3</v>
      </c>
      <c r="GE146" s="33">
        <v>1.7070809999999999E-2</v>
      </c>
      <c r="GF146" s="33">
        <v>4.47585E-3</v>
      </c>
      <c r="GG146" s="33">
        <v>2.0016280000000001E-2</v>
      </c>
      <c r="GH146" s="33">
        <v>0</v>
      </c>
      <c r="GI146" s="34">
        <v>2.5368959999999999E-2</v>
      </c>
    </row>
    <row r="147" spans="1:191" ht="15" customHeight="1">
      <c r="A147" s="18" t="s">
        <v>141</v>
      </c>
      <c r="B147" s="47" t="s">
        <v>349</v>
      </c>
      <c r="C147" s="32">
        <v>0</v>
      </c>
      <c r="D147" s="33">
        <v>0</v>
      </c>
      <c r="E147" s="33">
        <v>0</v>
      </c>
      <c r="F147" s="33">
        <v>0</v>
      </c>
      <c r="G147" s="33">
        <v>0</v>
      </c>
      <c r="H147" s="33">
        <v>0</v>
      </c>
      <c r="I147" s="33">
        <v>0</v>
      </c>
      <c r="J147" s="33">
        <v>0</v>
      </c>
      <c r="K147" s="33">
        <v>0</v>
      </c>
      <c r="L147" s="33">
        <v>0</v>
      </c>
      <c r="M147" s="33">
        <v>0</v>
      </c>
      <c r="N147" s="33">
        <v>0</v>
      </c>
      <c r="O147" s="33">
        <v>0</v>
      </c>
      <c r="P147" s="33">
        <v>0</v>
      </c>
      <c r="Q147" s="33">
        <v>0</v>
      </c>
      <c r="R147" s="33">
        <v>0</v>
      </c>
      <c r="S147" s="33">
        <v>0</v>
      </c>
      <c r="T147" s="97">
        <v>0</v>
      </c>
      <c r="U147" s="33">
        <v>0</v>
      </c>
      <c r="V147" s="33">
        <v>0</v>
      </c>
      <c r="W147" s="33">
        <v>0</v>
      </c>
      <c r="X147" s="33">
        <v>0</v>
      </c>
      <c r="Y147" s="33">
        <v>0</v>
      </c>
      <c r="Z147" s="33">
        <v>0</v>
      </c>
      <c r="AA147" s="33">
        <v>0</v>
      </c>
      <c r="AB147" s="104">
        <v>0</v>
      </c>
      <c r="AC147" s="33">
        <v>0</v>
      </c>
      <c r="AD147" s="33">
        <v>0</v>
      </c>
      <c r="AE147" s="33">
        <v>0</v>
      </c>
      <c r="AF147" s="33">
        <v>0</v>
      </c>
      <c r="AG147" s="33">
        <v>0</v>
      </c>
      <c r="AH147" s="33">
        <v>0</v>
      </c>
      <c r="AI147" s="33">
        <v>0</v>
      </c>
      <c r="AJ147" s="33">
        <v>0</v>
      </c>
      <c r="AK147" s="33">
        <v>0</v>
      </c>
      <c r="AL147" s="33">
        <v>0</v>
      </c>
      <c r="AM147" s="33">
        <v>0</v>
      </c>
      <c r="AN147" s="33">
        <v>0</v>
      </c>
      <c r="AO147" s="33">
        <v>0</v>
      </c>
      <c r="AP147" s="33">
        <v>0</v>
      </c>
      <c r="AQ147" s="33">
        <v>0</v>
      </c>
      <c r="AR147" s="33">
        <v>0</v>
      </c>
      <c r="AS147" s="33">
        <v>0</v>
      </c>
      <c r="AT147" s="33">
        <v>0</v>
      </c>
      <c r="AU147" s="33">
        <v>0</v>
      </c>
      <c r="AV147" s="33">
        <v>0</v>
      </c>
      <c r="AW147" s="33">
        <v>0</v>
      </c>
      <c r="AX147" s="33">
        <v>0</v>
      </c>
      <c r="AY147" s="33">
        <v>0</v>
      </c>
      <c r="AZ147" s="33">
        <v>0</v>
      </c>
      <c r="BA147" s="33">
        <v>0</v>
      </c>
      <c r="BB147" s="33">
        <v>0</v>
      </c>
      <c r="BC147" s="33">
        <v>0</v>
      </c>
      <c r="BD147" s="33">
        <v>0</v>
      </c>
      <c r="BE147" s="33">
        <v>0</v>
      </c>
      <c r="BF147" s="33">
        <v>0</v>
      </c>
      <c r="BG147" s="33">
        <v>0</v>
      </c>
      <c r="BH147" s="33">
        <v>0</v>
      </c>
      <c r="BI147" s="33">
        <v>0</v>
      </c>
      <c r="BJ147" s="33">
        <v>0</v>
      </c>
      <c r="BK147" s="33">
        <v>0</v>
      </c>
      <c r="BL147" s="33">
        <v>0</v>
      </c>
      <c r="BM147" s="33">
        <v>0</v>
      </c>
      <c r="BN147" s="33">
        <v>0</v>
      </c>
      <c r="BO147" s="33">
        <v>0</v>
      </c>
      <c r="BP147" s="33">
        <v>0</v>
      </c>
      <c r="BQ147" s="33">
        <v>0</v>
      </c>
      <c r="BR147" s="33">
        <v>0</v>
      </c>
      <c r="BS147" s="33">
        <v>0</v>
      </c>
      <c r="BT147" s="33">
        <v>0</v>
      </c>
      <c r="BU147" s="33">
        <v>0</v>
      </c>
      <c r="BV147" s="33">
        <v>0</v>
      </c>
      <c r="BW147" s="33">
        <v>0</v>
      </c>
      <c r="BX147" s="33">
        <v>0</v>
      </c>
      <c r="BY147" s="33">
        <v>0</v>
      </c>
      <c r="BZ147" s="33">
        <v>0</v>
      </c>
      <c r="CA147" s="33">
        <v>0</v>
      </c>
      <c r="CB147" s="33">
        <v>0</v>
      </c>
      <c r="CC147" s="33">
        <v>0</v>
      </c>
      <c r="CD147" s="33">
        <v>0</v>
      </c>
      <c r="CE147" s="33">
        <v>0</v>
      </c>
      <c r="CF147" s="33">
        <v>0</v>
      </c>
      <c r="CG147" s="33">
        <v>0</v>
      </c>
      <c r="CH147" s="33">
        <v>0</v>
      </c>
      <c r="CI147" s="33">
        <v>0</v>
      </c>
      <c r="CJ147" s="33">
        <v>0</v>
      </c>
      <c r="CK147" s="33">
        <v>0</v>
      </c>
      <c r="CL147" s="33">
        <v>0</v>
      </c>
      <c r="CM147" s="33">
        <v>0</v>
      </c>
      <c r="CN147" s="33">
        <v>0</v>
      </c>
      <c r="CO147" s="33">
        <v>0</v>
      </c>
      <c r="CP147" s="33">
        <v>0</v>
      </c>
      <c r="CQ147" s="33">
        <v>0</v>
      </c>
      <c r="CR147" s="33">
        <v>0</v>
      </c>
      <c r="CS147" s="33">
        <v>0</v>
      </c>
      <c r="CT147" s="33">
        <v>0</v>
      </c>
      <c r="CU147" s="33">
        <v>0</v>
      </c>
      <c r="CV147" s="33">
        <v>0</v>
      </c>
      <c r="CW147" s="33">
        <v>0</v>
      </c>
      <c r="CX147" s="33">
        <v>0</v>
      </c>
      <c r="CY147" s="33">
        <v>0</v>
      </c>
      <c r="CZ147" s="33">
        <v>0</v>
      </c>
      <c r="DA147" s="33">
        <v>0</v>
      </c>
      <c r="DB147" s="33">
        <v>0</v>
      </c>
      <c r="DC147" s="33">
        <v>0</v>
      </c>
      <c r="DD147" s="33">
        <v>0</v>
      </c>
      <c r="DE147" s="33">
        <v>0</v>
      </c>
      <c r="DF147" s="33">
        <v>0</v>
      </c>
      <c r="DG147" s="33">
        <v>0</v>
      </c>
      <c r="DH147" s="33">
        <v>0</v>
      </c>
      <c r="DI147" s="33">
        <v>0</v>
      </c>
      <c r="DJ147" s="33">
        <v>0</v>
      </c>
      <c r="DK147" s="33">
        <v>0</v>
      </c>
      <c r="DL147" s="33">
        <v>0</v>
      </c>
      <c r="DM147" s="33">
        <v>0</v>
      </c>
      <c r="DN147" s="33">
        <v>0</v>
      </c>
      <c r="DO147" s="33">
        <v>0</v>
      </c>
      <c r="DP147" s="33">
        <v>0</v>
      </c>
      <c r="DQ147" s="33">
        <v>0</v>
      </c>
      <c r="DR147" s="33">
        <v>0</v>
      </c>
      <c r="DS147" s="33">
        <v>0</v>
      </c>
      <c r="DT147" s="33">
        <v>0</v>
      </c>
      <c r="DU147" s="33">
        <v>0</v>
      </c>
      <c r="DV147" s="33">
        <v>0</v>
      </c>
      <c r="DW147" s="33">
        <v>0</v>
      </c>
      <c r="DX147" s="33">
        <v>0</v>
      </c>
      <c r="DY147" s="33">
        <v>0</v>
      </c>
      <c r="DZ147" s="33">
        <v>0</v>
      </c>
      <c r="EA147" s="33">
        <v>0</v>
      </c>
      <c r="EB147" s="33">
        <v>0</v>
      </c>
      <c r="EC147" s="33">
        <v>0</v>
      </c>
      <c r="ED147" s="33">
        <v>0</v>
      </c>
      <c r="EE147" s="33">
        <v>0</v>
      </c>
      <c r="EF147" s="33">
        <v>0</v>
      </c>
      <c r="EG147" s="33">
        <v>0</v>
      </c>
      <c r="EH147" s="33">
        <v>0</v>
      </c>
      <c r="EI147" s="33">
        <v>0</v>
      </c>
      <c r="EJ147" s="33">
        <v>0</v>
      </c>
      <c r="EK147" s="33">
        <v>0</v>
      </c>
      <c r="EL147" s="33">
        <v>0</v>
      </c>
      <c r="EM147" s="33">
        <v>0</v>
      </c>
      <c r="EN147" s="33">
        <v>0</v>
      </c>
      <c r="EO147" s="33">
        <v>0</v>
      </c>
      <c r="EP147" s="33">
        <v>0</v>
      </c>
      <c r="EQ147" s="33">
        <v>0</v>
      </c>
      <c r="ER147" s="33">
        <v>0</v>
      </c>
      <c r="ES147" s="33">
        <v>0</v>
      </c>
      <c r="ET147" s="33">
        <v>0</v>
      </c>
      <c r="EU147" s="33">
        <v>0</v>
      </c>
      <c r="EV147" s="33">
        <v>0</v>
      </c>
      <c r="EW147" s="33">
        <v>0</v>
      </c>
      <c r="EX147" s="33">
        <v>0</v>
      </c>
      <c r="EY147" s="33">
        <v>0</v>
      </c>
      <c r="EZ147" s="33">
        <v>0</v>
      </c>
      <c r="FA147" s="33">
        <v>0</v>
      </c>
      <c r="FB147" s="33">
        <v>0</v>
      </c>
      <c r="FC147" s="33">
        <v>0</v>
      </c>
      <c r="FD147" s="33">
        <v>0</v>
      </c>
      <c r="FE147" s="33">
        <v>0</v>
      </c>
      <c r="FF147" s="33">
        <v>0</v>
      </c>
      <c r="FG147" s="33">
        <v>0</v>
      </c>
      <c r="FH147" s="33">
        <v>0</v>
      </c>
      <c r="FI147" s="33">
        <v>0</v>
      </c>
      <c r="FJ147" s="33">
        <v>0</v>
      </c>
      <c r="FK147" s="33">
        <v>0</v>
      </c>
      <c r="FL147" s="33">
        <v>0</v>
      </c>
      <c r="FM147" s="33">
        <v>0</v>
      </c>
      <c r="FN147" s="33">
        <v>0</v>
      </c>
      <c r="FO147" s="33">
        <v>0</v>
      </c>
      <c r="FP147" s="33">
        <v>0</v>
      </c>
      <c r="FQ147" s="33">
        <v>0</v>
      </c>
      <c r="FR147" s="33">
        <v>0</v>
      </c>
      <c r="FS147" s="33">
        <v>0</v>
      </c>
      <c r="FT147" s="33">
        <v>0</v>
      </c>
      <c r="FU147" s="33">
        <v>0</v>
      </c>
      <c r="FV147" s="33">
        <v>0</v>
      </c>
      <c r="FW147" s="33">
        <v>0</v>
      </c>
      <c r="FX147" s="33">
        <v>0</v>
      </c>
      <c r="FY147" s="33">
        <v>0</v>
      </c>
      <c r="FZ147" s="33">
        <v>0</v>
      </c>
      <c r="GA147" s="33">
        <v>0</v>
      </c>
      <c r="GB147" s="33">
        <v>0</v>
      </c>
      <c r="GC147" s="33">
        <v>0</v>
      </c>
      <c r="GD147" s="33">
        <v>0</v>
      </c>
      <c r="GE147" s="33">
        <v>0</v>
      </c>
      <c r="GF147" s="33">
        <v>0</v>
      </c>
      <c r="GG147" s="33">
        <v>0</v>
      </c>
      <c r="GH147" s="33">
        <v>0</v>
      </c>
      <c r="GI147" s="34">
        <v>0</v>
      </c>
    </row>
    <row r="148" spans="1:191" ht="15" customHeight="1">
      <c r="A148" s="18" t="s">
        <v>142</v>
      </c>
      <c r="B148" s="47" t="s">
        <v>350</v>
      </c>
      <c r="C148" s="32">
        <v>0</v>
      </c>
      <c r="D148" s="33">
        <v>0</v>
      </c>
      <c r="E148" s="33">
        <v>0</v>
      </c>
      <c r="F148" s="33">
        <v>0</v>
      </c>
      <c r="G148" s="33">
        <v>0</v>
      </c>
      <c r="H148" s="33">
        <v>0</v>
      </c>
      <c r="I148" s="33">
        <v>0</v>
      </c>
      <c r="J148" s="33">
        <v>0</v>
      </c>
      <c r="K148" s="33">
        <v>0</v>
      </c>
      <c r="L148" s="33">
        <v>0</v>
      </c>
      <c r="M148" s="33">
        <v>0</v>
      </c>
      <c r="N148" s="33">
        <v>0</v>
      </c>
      <c r="O148" s="33">
        <v>0</v>
      </c>
      <c r="P148" s="33">
        <v>0</v>
      </c>
      <c r="Q148" s="33">
        <v>0</v>
      </c>
      <c r="R148" s="33">
        <v>0</v>
      </c>
      <c r="S148" s="33">
        <v>0</v>
      </c>
      <c r="T148" s="97">
        <v>0</v>
      </c>
      <c r="U148" s="33">
        <v>0</v>
      </c>
      <c r="V148" s="33">
        <v>0</v>
      </c>
      <c r="W148" s="33">
        <v>0</v>
      </c>
      <c r="X148" s="33">
        <v>0</v>
      </c>
      <c r="Y148" s="33">
        <v>0</v>
      </c>
      <c r="Z148" s="33">
        <v>0</v>
      </c>
      <c r="AA148" s="33">
        <v>0</v>
      </c>
      <c r="AB148" s="104">
        <v>0</v>
      </c>
      <c r="AC148" s="33">
        <v>0</v>
      </c>
      <c r="AD148" s="33">
        <v>0</v>
      </c>
      <c r="AE148" s="33">
        <v>0</v>
      </c>
      <c r="AF148" s="33">
        <v>0</v>
      </c>
      <c r="AG148" s="33">
        <v>0</v>
      </c>
      <c r="AH148" s="33">
        <v>0</v>
      </c>
      <c r="AI148" s="33">
        <v>0</v>
      </c>
      <c r="AJ148" s="33">
        <v>0</v>
      </c>
      <c r="AK148" s="33">
        <v>0</v>
      </c>
      <c r="AL148" s="33">
        <v>0</v>
      </c>
      <c r="AM148" s="33">
        <v>0</v>
      </c>
      <c r="AN148" s="33">
        <v>0</v>
      </c>
      <c r="AO148" s="33">
        <v>0</v>
      </c>
      <c r="AP148" s="33">
        <v>0</v>
      </c>
      <c r="AQ148" s="33">
        <v>0</v>
      </c>
      <c r="AR148" s="33">
        <v>0</v>
      </c>
      <c r="AS148" s="33">
        <v>0</v>
      </c>
      <c r="AT148" s="33">
        <v>0</v>
      </c>
      <c r="AU148" s="33">
        <v>0</v>
      </c>
      <c r="AV148" s="33">
        <v>0</v>
      </c>
      <c r="AW148" s="33">
        <v>0</v>
      </c>
      <c r="AX148" s="33">
        <v>0</v>
      </c>
      <c r="AY148" s="33">
        <v>0</v>
      </c>
      <c r="AZ148" s="33">
        <v>0</v>
      </c>
      <c r="BA148" s="33">
        <v>0</v>
      </c>
      <c r="BB148" s="33">
        <v>0</v>
      </c>
      <c r="BC148" s="33">
        <v>0</v>
      </c>
      <c r="BD148" s="33">
        <v>0</v>
      </c>
      <c r="BE148" s="33">
        <v>0</v>
      </c>
      <c r="BF148" s="33">
        <v>0</v>
      </c>
      <c r="BG148" s="33">
        <v>0</v>
      </c>
      <c r="BH148" s="33">
        <v>0</v>
      </c>
      <c r="BI148" s="33">
        <v>0</v>
      </c>
      <c r="BJ148" s="33">
        <v>0</v>
      </c>
      <c r="BK148" s="33">
        <v>0</v>
      </c>
      <c r="BL148" s="33">
        <v>0</v>
      </c>
      <c r="BM148" s="33">
        <v>0</v>
      </c>
      <c r="BN148" s="33">
        <v>0</v>
      </c>
      <c r="BO148" s="33">
        <v>0</v>
      </c>
      <c r="BP148" s="33">
        <v>0</v>
      </c>
      <c r="BQ148" s="33">
        <v>0</v>
      </c>
      <c r="BR148" s="33">
        <v>0</v>
      </c>
      <c r="BS148" s="33">
        <v>0</v>
      </c>
      <c r="BT148" s="33">
        <v>0</v>
      </c>
      <c r="BU148" s="33">
        <v>0</v>
      </c>
      <c r="BV148" s="33">
        <v>0</v>
      </c>
      <c r="BW148" s="33">
        <v>0</v>
      </c>
      <c r="BX148" s="33">
        <v>0</v>
      </c>
      <c r="BY148" s="33">
        <v>0</v>
      </c>
      <c r="BZ148" s="33">
        <v>0</v>
      </c>
      <c r="CA148" s="33">
        <v>0</v>
      </c>
      <c r="CB148" s="33">
        <v>0</v>
      </c>
      <c r="CC148" s="33">
        <v>0</v>
      </c>
      <c r="CD148" s="33">
        <v>0</v>
      </c>
      <c r="CE148" s="33">
        <v>0</v>
      </c>
      <c r="CF148" s="33">
        <v>0</v>
      </c>
      <c r="CG148" s="33">
        <v>0</v>
      </c>
      <c r="CH148" s="33">
        <v>0</v>
      </c>
      <c r="CI148" s="33">
        <v>0</v>
      </c>
      <c r="CJ148" s="33">
        <v>0</v>
      </c>
      <c r="CK148" s="33">
        <v>0</v>
      </c>
      <c r="CL148" s="33">
        <v>0</v>
      </c>
      <c r="CM148" s="33">
        <v>0</v>
      </c>
      <c r="CN148" s="33">
        <v>0</v>
      </c>
      <c r="CO148" s="33">
        <v>0</v>
      </c>
      <c r="CP148" s="33">
        <v>0</v>
      </c>
      <c r="CQ148" s="33">
        <v>0</v>
      </c>
      <c r="CR148" s="33">
        <v>0</v>
      </c>
      <c r="CS148" s="33">
        <v>0</v>
      </c>
      <c r="CT148" s="33">
        <v>0</v>
      </c>
      <c r="CU148" s="33">
        <v>0</v>
      </c>
      <c r="CV148" s="33">
        <v>0</v>
      </c>
      <c r="CW148" s="33">
        <v>0</v>
      </c>
      <c r="CX148" s="33">
        <v>0</v>
      </c>
      <c r="CY148" s="33">
        <v>0</v>
      </c>
      <c r="CZ148" s="33">
        <v>0</v>
      </c>
      <c r="DA148" s="33">
        <v>0</v>
      </c>
      <c r="DB148" s="33">
        <v>0</v>
      </c>
      <c r="DC148" s="33">
        <v>0</v>
      </c>
      <c r="DD148" s="33">
        <v>0</v>
      </c>
      <c r="DE148" s="33">
        <v>0</v>
      </c>
      <c r="DF148" s="33">
        <v>0</v>
      </c>
      <c r="DG148" s="33">
        <v>0</v>
      </c>
      <c r="DH148" s="33">
        <v>0</v>
      </c>
      <c r="DI148" s="33">
        <v>0</v>
      </c>
      <c r="DJ148" s="33">
        <v>0</v>
      </c>
      <c r="DK148" s="33">
        <v>0</v>
      </c>
      <c r="DL148" s="33">
        <v>0</v>
      </c>
      <c r="DM148" s="33">
        <v>0</v>
      </c>
      <c r="DN148" s="33">
        <v>0</v>
      </c>
      <c r="DO148" s="33">
        <v>0</v>
      </c>
      <c r="DP148" s="33">
        <v>0</v>
      </c>
      <c r="DQ148" s="33">
        <v>0</v>
      </c>
      <c r="DR148" s="33">
        <v>0</v>
      </c>
      <c r="DS148" s="33">
        <v>0</v>
      </c>
      <c r="DT148" s="33">
        <v>0</v>
      </c>
      <c r="DU148" s="33">
        <v>0</v>
      </c>
      <c r="DV148" s="33">
        <v>0</v>
      </c>
      <c r="DW148" s="33">
        <v>0</v>
      </c>
      <c r="DX148" s="33">
        <v>0</v>
      </c>
      <c r="DY148" s="33">
        <v>0</v>
      </c>
      <c r="DZ148" s="33">
        <v>0</v>
      </c>
      <c r="EA148" s="33">
        <v>0</v>
      </c>
      <c r="EB148" s="33">
        <v>0</v>
      </c>
      <c r="EC148" s="33">
        <v>0</v>
      </c>
      <c r="ED148" s="33">
        <v>0</v>
      </c>
      <c r="EE148" s="33">
        <v>0</v>
      </c>
      <c r="EF148" s="33">
        <v>0</v>
      </c>
      <c r="EG148" s="33">
        <v>0</v>
      </c>
      <c r="EH148" s="33">
        <v>0</v>
      </c>
      <c r="EI148" s="33">
        <v>0</v>
      </c>
      <c r="EJ148" s="33">
        <v>0</v>
      </c>
      <c r="EK148" s="33">
        <v>0</v>
      </c>
      <c r="EL148" s="33">
        <v>0</v>
      </c>
      <c r="EM148" s="33">
        <v>0</v>
      </c>
      <c r="EN148" s="33">
        <v>0</v>
      </c>
      <c r="EO148" s="33">
        <v>0</v>
      </c>
      <c r="EP148" s="33">
        <v>0</v>
      </c>
      <c r="EQ148" s="33">
        <v>0</v>
      </c>
      <c r="ER148" s="33">
        <v>0</v>
      </c>
      <c r="ES148" s="33">
        <v>0</v>
      </c>
      <c r="ET148" s="33">
        <v>0</v>
      </c>
      <c r="EU148" s="33">
        <v>0</v>
      </c>
      <c r="EV148" s="33">
        <v>0</v>
      </c>
      <c r="EW148" s="33">
        <v>0</v>
      </c>
      <c r="EX148" s="33">
        <v>0</v>
      </c>
      <c r="EY148" s="33">
        <v>0</v>
      </c>
      <c r="EZ148" s="33">
        <v>0</v>
      </c>
      <c r="FA148" s="33">
        <v>0</v>
      </c>
      <c r="FB148" s="33">
        <v>0</v>
      </c>
      <c r="FC148" s="33">
        <v>0</v>
      </c>
      <c r="FD148" s="33">
        <v>0</v>
      </c>
      <c r="FE148" s="33">
        <v>0</v>
      </c>
      <c r="FF148" s="33">
        <v>0</v>
      </c>
      <c r="FG148" s="33">
        <v>0</v>
      </c>
      <c r="FH148" s="33">
        <v>0</v>
      </c>
      <c r="FI148" s="33">
        <v>0</v>
      </c>
      <c r="FJ148" s="33">
        <v>0</v>
      </c>
      <c r="FK148" s="33">
        <v>0</v>
      </c>
      <c r="FL148" s="33">
        <v>0</v>
      </c>
      <c r="FM148" s="33">
        <v>0</v>
      </c>
      <c r="FN148" s="33">
        <v>0</v>
      </c>
      <c r="FO148" s="33">
        <v>0</v>
      </c>
      <c r="FP148" s="33">
        <v>0</v>
      </c>
      <c r="FQ148" s="33">
        <v>0</v>
      </c>
      <c r="FR148" s="33">
        <v>0</v>
      </c>
      <c r="FS148" s="33">
        <v>0</v>
      </c>
      <c r="FT148" s="33">
        <v>0</v>
      </c>
      <c r="FU148" s="33">
        <v>0</v>
      </c>
      <c r="FV148" s="33">
        <v>0</v>
      </c>
      <c r="FW148" s="33">
        <v>0</v>
      </c>
      <c r="FX148" s="33">
        <v>0</v>
      </c>
      <c r="FY148" s="33">
        <v>0</v>
      </c>
      <c r="FZ148" s="33">
        <v>0</v>
      </c>
      <c r="GA148" s="33">
        <v>0</v>
      </c>
      <c r="GB148" s="33">
        <v>0</v>
      </c>
      <c r="GC148" s="33">
        <v>0</v>
      </c>
      <c r="GD148" s="33">
        <v>0</v>
      </c>
      <c r="GE148" s="33">
        <v>0</v>
      </c>
      <c r="GF148" s="33">
        <v>0</v>
      </c>
      <c r="GG148" s="33">
        <v>0</v>
      </c>
      <c r="GH148" s="33">
        <v>0</v>
      </c>
      <c r="GI148" s="34">
        <v>0</v>
      </c>
    </row>
    <row r="149" spans="1:191" ht="15" customHeight="1">
      <c r="A149" s="18" t="s">
        <v>143</v>
      </c>
      <c r="B149" s="47" t="s">
        <v>351</v>
      </c>
      <c r="C149" s="32">
        <v>0</v>
      </c>
      <c r="D149" s="33">
        <v>0</v>
      </c>
      <c r="E149" s="33">
        <v>0</v>
      </c>
      <c r="F149" s="33">
        <v>0</v>
      </c>
      <c r="G149" s="33">
        <v>0</v>
      </c>
      <c r="H149" s="33">
        <v>0</v>
      </c>
      <c r="I149" s="33">
        <v>0</v>
      </c>
      <c r="J149" s="33">
        <v>0</v>
      </c>
      <c r="K149" s="33">
        <v>0</v>
      </c>
      <c r="L149" s="33">
        <v>0</v>
      </c>
      <c r="M149" s="33">
        <v>0</v>
      </c>
      <c r="N149" s="33">
        <v>0</v>
      </c>
      <c r="O149" s="33">
        <v>0</v>
      </c>
      <c r="P149" s="33">
        <v>9.1840000000000002E-5</v>
      </c>
      <c r="Q149" s="33">
        <v>4.5109000000000002E-4</v>
      </c>
      <c r="R149" s="33">
        <v>1.187E-5</v>
      </c>
      <c r="S149" s="33">
        <v>9.7955000000000004E-4</v>
      </c>
      <c r="T149" s="97">
        <v>3.9784999999999999E-4</v>
      </c>
      <c r="U149" s="33">
        <v>1.4519000000000001E-4</v>
      </c>
      <c r="V149" s="33">
        <v>0</v>
      </c>
      <c r="W149" s="33">
        <v>0</v>
      </c>
      <c r="X149" s="33">
        <v>1.0349300000000001E-3</v>
      </c>
      <c r="Y149" s="33">
        <v>3.3761899999999998E-3</v>
      </c>
      <c r="Z149" s="33">
        <v>4.3800000000000004E-6</v>
      </c>
      <c r="AA149" s="33">
        <v>5.9117000000000002E-4</v>
      </c>
      <c r="AB149" s="104">
        <v>1.221E-5</v>
      </c>
      <c r="AC149" s="33">
        <v>2.4490000000000001E-5</v>
      </c>
      <c r="AD149" s="33">
        <v>2.7924999999999998E-4</v>
      </c>
      <c r="AE149" s="33">
        <v>6.6870000000000002E-5</v>
      </c>
      <c r="AF149" s="33">
        <v>7.4610000000000006E-5</v>
      </c>
      <c r="AG149" s="33">
        <v>4.6117E-4</v>
      </c>
      <c r="AH149" s="33">
        <v>1.0518000000000001E-4</v>
      </c>
      <c r="AI149" s="33">
        <v>7.983E-5</v>
      </c>
      <c r="AJ149" s="33">
        <v>3.0246E-4</v>
      </c>
      <c r="AK149" s="33">
        <v>6.0490999999999995E-4</v>
      </c>
      <c r="AL149" s="33">
        <v>7.1210999999999996E-4</v>
      </c>
      <c r="AM149" s="33">
        <v>2.6101E-4</v>
      </c>
      <c r="AN149" s="33">
        <v>1.0163699999999999E-3</v>
      </c>
      <c r="AO149" s="33">
        <v>3.9305999999999998E-4</v>
      </c>
      <c r="AP149" s="33">
        <v>1.9898999999999999E-4</v>
      </c>
      <c r="AQ149" s="33">
        <v>2.0369999999999999E-4</v>
      </c>
      <c r="AR149" s="33">
        <v>2.2483E-4</v>
      </c>
      <c r="AS149" s="33">
        <v>8.3191000000000005E-4</v>
      </c>
      <c r="AT149" s="33">
        <v>4.0938999999999998E-4</v>
      </c>
      <c r="AU149" s="33">
        <v>1.9667999999999999E-4</v>
      </c>
      <c r="AV149" s="33">
        <v>0</v>
      </c>
      <c r="AW149" s="33">
        <v>3.0805999999999997E-4</v>
      </c>
      <c r="AX149" s="33">
        <v>4.9120000000000001E-4</v>
      </c>
      <c r="AY149" s="33">
        <v>3.122E-4</v>
      </c>
      <c r="AZ149" s="33">
        <v>1.0843300000000001E-3</v>
      </c>
      <c r="BA149" s="33">
        <v>1.1863500000000001E-3</v>
      </c>
      <c r="BB149" s="33">
        <v>1.2502999999999999E-4</v>
      </c>
      <c r="BC149" s="33">
        <v>4.1388999999999998E-4</v>
      </c>
      <c r="BD149" s="33">
        <v>7.7908999999999997E-4</v>
      </c>
      <c r="BE149" s="33">
        <v>8.5630000000000005E-4</v>
      </c>
      <c r="BF149" s="33">
        <v>0</v>
      </c>
      <c r="BG149" s="33">
        <v>1.5794299999999999E-3</v>
      </c>
      <c r="BH149" s="33">
        <v>7.2860000000000004E-4</v>
      </c>
      <c r="BI149" s="33">
        <v>7.0520000000000001E-4</v>
      </c>
      <c r="BJ149" s="33">
        <v>0</v>
      </c>
      <c r="BK149" s="33">
        <v>7.3083000000000002E-4</v>
      </c>
      <c r="BL149" s="33">
        <v>7.3750000000000004E-5</v>
      </c>
      <c r="BM149" s="33">
        <v>2.2834999999999999E-4</v>
      </c>
      <c r="BN149" s="33">
        <v>8.1399E-4</v>
      </c>
      <c r="BO149" s="33">
        <v>0</v>
      </c>
      <c r="BP149" s="33">
        <v>9.6529999999999999E-4</v>
      </c>
      <c r="BQ149" s="33">
        <v>1.2250999999999999E-4</v>
      </c>
      <c r="BR149" s="33">
        <v>3.6726E-4</v>
      </c>
      <c r="BS149" s="33">
        <v>6.0835999999999996E-4</v>
      </c>
      <c r="BT149" s="33">
        <v>4.0601999999999999E-4</v>
      </c>
      <c r="BU149" s="33">
        <v>7.1816999999999996E-4</v>
      </c>
      <c r="BV149" s="33">
        <v>2.7181999999999998E-4</v>
      </c>
      <c r="BW149" s="33">
        <v>4.1925699999999996E-3</v>
      </c>
      <c r="BX149" s="33">
        <v>0</v>
      </c>
      <c r="BY149" s="33">
        <v>0</v>
      </c>
      <c r="BZ149" s="33">
        <v>1.6148000000000001E-4</v>
      </c>
      <c r="CA149" s="33">
        <v>0</v>
      </c>
      <c r="CB149" s="33">
        <v>2.0400999999999999E-4</v>
      </c>
      <c r="CC149" s="33">
        <v>2.2897999999999999E-4</v>
      </c>
      <c r="CD149" s="33">
        <v>2.3777E-4</v>
      </c>
      <c r="CE149" s="33">
        <v>0</v>
      </c>
      <c r="CF149" s="33">
        <v>2.7908000000000002E-4</v>
      </c>
      <c r="CG149" s="33">
        <v>3.6548E-4</v>
      </c>
      <c r="CH149" s="33">
        <v>2.6320699999999998E-3</v>
      </c>
      <c r="CI149" s="33">
        <v>3.4000000000000002E-4</v>
      </c>
      <c r="CJ149" s="33">
        <v>6.4922000000000005E-4</v>
      </c>
      <c r="CK149" s="33">
        <v>2.4735000000000002E-4</v>
      </c>
      <c r="CL149" s="33">
        <v>9.4786999999999996E-4</v>
      </c>
      <c r="CM149" s="33">
        <v>1.19888E-3</v>
      </c>
      <c r="CN149" s="33">
        <v>6.6675000000000002E-4</v>
      </c>
      <c r="CO149" s="33">
        <v>6.6001000000000005E-4</v>
      </c>
      <c r="CP149" s="33">
        <v>5.9798000000000002E-4</v>
      </c>
      <c r="CQ149" s="33">
        <v>4.7757000000000002E-4</v>
      </c>
      <c r="CR149" s="33">
        <v>3.1943E-4</v>
      </c>
      <c r="CS149" s="33">
        <v>1.9850699999999998E-3</v>
      </c>
      <c r="CT149" s="33">
        <v>9.3070000000000002E-4</v>
      </c>
      <c r="CU149" s="33">
        <v>1.2793699999999999E-3</v>
      </c>
      <c r="CV149" s="33">
        <v>3.4396999999999997E-4</v>
      </c>
      <c r="CW149" s="33">
        <v>6.8754000000000005E-4</v>
      </c>
      <c r="CX149" s="33">
        <v>2.2204400000000002E-3</v>
      </c>
      <c r="CY149" s="33">
        <v>1.94626E-3</v>
      </c>
      <c r="CZ149" s="33">
        <v>2.2832000000000001E-4</v>
      </c>
      <c r="DA149" s="33">
        <v>2.1904300000000002E-3</v>
      </c>
      <c r="DB149" s="33">
        <v>7.1095000000000002E-4</v>
      </c>
      <c r="DC149" s="33">
        <v>9.4919999999999998E-4</v>
      </c>
      <c r="DD149" s="33">
        <v>6.3745000000000002E-4</v>
      </c>
      <c r="DE149" s="33">
        <v>1.05371E-3</v>
      </c>
      <c r="DF149" s="33">
        <v>1.1871500000000001E-3</v>
      </c>
      <c r="DG149" s="33">
        <v>7.8175E-4</v>
      </c>
      <c r="DH149" s="33">
        <v>8.6530999999999999E-4</v>
      </c>
      <c r="DI149" s="33">
        <v>2.6003599999999999E-3</v>
      </c>
      <c r="DJ149" s="33">
        <v>1.51797E-3</v>
      </c>
      <c r="DK149" s="33">
        <v>4.5284999999999998E-4</v>
      </c>
      <c r="DL149" s="33">
        <v>6.2600999999999998E-4</v>
      </c>
      <c r="DM149" s="33">
        <v>4.0409299999999999E-3</v>
      </c>
      <c r="DN149" s="33">
        <v>1.56814E-3</v>
      </c>
      <c r="DO149" s="33">
        <v>1.6563999999999999E-4</v>
      </c>
      <c r="DP149" s="33">
        <v>8.9829999999999999E-5</v>
      </c>
      <c r="DQ149" s="33">
        <v>0</v>
      </c>
      <c r="DR149" s="33">
        <v>1.5024E-4</v>
      </c>
      <c r="DS149" s="33">
        <v>2.5966999999999999E-4</v>
      </c>
      <c r="DT149" s="33">
        <v>1.1567299999999999E-3</v>
      </c>
      <c r="DU149" s="33">
        <v>4.0458999999999997E-4</v>
      </c>
      <c r="DV149" s="33">
        <v>2.8390000000000002E-4</v>
      </c>
      <c r="DW149" s="33">
        <v>1.0291499999999999E-3</v>
      </c>
      <c r="DX149" s="33">
        <v>3.9369999999999997E-4</v>
      </c>
      <c r="DY149" s="33">
        <v>1.2066999999999999E-4</v>
      </c>
      <c r="DZ149" s="33">
        <v>4.3346999999999998E-4</v>
      </c>
      <c r="EA149" s="33">
        <v>4.5345999999999999E-4</v>
      </c>
      <c r="EB149" s="33">
        <v>5.8686000000000003E-4</v>
      </c>
      <c r="EC149" s="33">
        <v>6.5759E-4</v>
      </c>
      <c r="ED149" s="33">
        <v>2.8938E-4</v>
      </c>
      <c r="EE149" s="33">
        <v>7.2910000000000005E-5</v>
      </c>
      <c r="EF149" s="33">
        <v>1.9363E-4</v>
      </c>
      <c r="EG149" s="33">
        <v>2.1321E-4</v>
      </c>
      <c r="EH149" s="33">
        <v>2.0604999999999999E-4</v>
      </c>
      <c r="EI149" s="33">
        <v>4.8073100000000004E-3</v>
      </c>
      <c r="EJ149" s="33">
        <v>3.25611E-3</v>
      </c>
      <c r="EK149" s="33">
        <v>8.2248E-4</v>
      </c>
      <c r="EL149" s="33">
        <v>1.90581E-3</v>
      </c>
      <c r="EM149" s="33">
        <v>6.82623E-3</v>
      </c>
      <c r="EN149" s="33">
        <v>1.2631E-4</v>
      </c>
      <c r="EO149" s="33">
        <v>2.527E-5</v>
      </c>
      <c r="EP149" s="33">
        <v>0</v>
      </c>
      <c r="EQ149" s="33">
        <v>5.0720000000000002E-5</v>
      </c>
      <c r="ER149" s="33">
        <v>4.6802999999999998E-4</v>
      </c>
      <c r="ES149" s="33">
        <v>1.3651000000000001E-4</v>
      </c>
      <c r="ET149" s="33">
        <v>5.4852000000000004E-4</v>
      </c>
      <c r="EU149" s="33">
        <v>0</v>
      </c>
      <c r="EV149" s="33">
        <v>0</v>
      </c>
      <c r="EW149" s="33">
        <v>1.1904999999999999E-4</v>
      </c>
      <c r="EX149" s="33">
        <v>5.7852999999999995E-4</v>
      </c>
      <c r="EY149" s="33">
        <v>1.96708E-3</v>
      </c>
      <c r="EZ149" s="33">
        <v>1.5018E-4</v>
      </c>
      <c r="FA149" s="33">
        <v>5.3839000000000003E-4</v>
      </c>
      <c r="FB149" s="33">
        <v>6.1748E-4</v>
      </c>
      <c r="FC149" s="33">
        <v>3.0066000000000001E-4</v>
      </c>
      <c r="FD149" s="33">
        <v>4.0586000000000002E-4</v>
      </c>
      <c r="FE149" s="33">
        <v>3.7864000000000002E-4</v>
      </c>
      <c r="FF149" s="33">
        <v>8.2063000000000004E-4</v>
      </c>
      <c r="FG149" s="33">
        <v>1.5524200000000001E-3</v>
      </c>
      <c r="FH149" s="33">
        <v>1.66037E-3</v>
      </c>
      <c r="FI149" s="33">
        <v>2.4656999999999999E-4</v>
      </c>
      <c r="FJ149" s="33">
        <v>1.2364800000000001E-3</v>
      </c>
      <c r="FK149" s="33">
        <v>7.2824999999999995E-4</v>
      </c>
      <c r="FL149" s="33">
        <v>6.9897000000000004E-4</v>
      </c>
      <c r="FM149" s="33">
        <v>2.19652E-3</v>
      </c>
      <c r="FN149" s="33">
        <v>1.15058E-3</v>
      </c>
      <c r="FO149" s="33">
        <v>4.7945699999999997E-3</v>
      </c>
      <c r="FP149" s="33">
        <v>5.6025299999999997E-3</v>
      </c>
      <c r="FQ149" s="33">
        <v>8.7423999999999998E-4</v>
      </c>
      <c r="FR149" s="33">
        <v>5.8931000000000001E-4</v>
      </c>
      <c r="FS149" s="33">
        <v>9.4651000000000002E-4</v>
      </c>
      <c r="FT149" s="33">
        <v>3.8143999999999998E-4</v>
      </c>
      <c r="FU149" s="33">
        <v>4.3198999999999999E-4</v>
      </c>
      <c r="FV149" s="33">
        <v>1.80397E-3</v>
      </c>
      <c r="FW149" s="33">
        <v>7.5688000000000003E-4</v>
      </c>
      <c r="FX149" s="33">
        <v>3.7277000000000002E-4</v>
      </c>
      <c r="FY149" s="33">
        <v>4.9757999999999996E-4</v>
      </c>
      <c r="FZ149" s="33">
        <v>2.2368E-4</v>
      </c>
      <c r="GA149" s="33">
        <v>3.4327000000000001E-4</v>
      </c>
      <c r="GB149" s="33">
        <v>5.4248999999999996E-4</v>
      </c>
      <c r="GC149" s="33">
        <v>3.8683000000000001E-4</v>
      </c>
      <c r="GD149" s="33">
        <v>6.6774E-4</v>
      </c>
      <c r="GE149" s="33">
        <v>5.2592000000000003E-4</v>
      </c>
      <c r="GF149" s="33">
        <v>5.9161999999999995E-4</v>
      </c>
      <c r="GG149" s="33">
        <v>9.5051000000000001E-4</v>
      </c>
      <c r="GH149" s="33">
        <v>0</v>
      </c>
      <c r="GI149" s="34">
        <v>1.6474899999999999E-3</v>
      </c>
    </row>
    <row r="150" spans="1:191" ht="15" customHeight="1">
      <c r="A150" s="18" t="s">
        <v>144</v>
      </c>
      <c r="B150" s="47" t="s">
        <v>352</v>
      </c>
      <c r="C150" s="32">
        <v>1.3412999999999999E-4</v>
      </c>
      <c r="D150" s="33">
        <v>3.6666999999999998E-4</v>
      </c>
      <c r="E150" s="33">
        <v>4.2705E-4</v>
      </c>
      <c r="F150" s="33">
        <v>9.9129999999999994E-5</v>
      </c>
      <c r="G150" s="33">
        <v>1.1436E-4</v>
      </c>
      <c r="H150" s="33">
        <v>1.5370999999999999E-4</v>
      </c>
      <c r="I150" s="33">
        <v>1.3451000000000001E-4</v>
      </c>
      <c r="J150" s="33">
        <v>1.1323E-4</v>
      </c>
      <c r="K150" s="33">
        <v>5.5439999999999998E-5</v>
      </c>
      <c r="L150" s="33">
        <v>1.3422E-4</v>
      </c>
      <c r="M150" s="33">
        <v>1.5344999999999999E-4</v>
      </c>
      <c r="N150" s="33">
        <v>1.4159E-4</v>
      </c>
      <c r="O150" s="33">
        <v>5.3029999999999999E-5</v>
      </c>
      <c r="P150" s="33">
        <v>5.253E-5</v>
      </c>
      <c r="Q150" s="33">
        <v>1.6395E-4</v>
      </c>
      <c r="R150" s="33">
        <v>8.4690000000000004E-5</v>
      </c>
      <c r="S150" s="33">
        <v>7.4010000000000005E-5</v>
      </c>
      <c r="T150" s="97">
        <v>1.1192999999999999E-4</v>
      </c>
      <c r="U150" s="33">
        <v>6.6790000000000003E-5</v>
      </c>
      <c r="V150" s="33">
        <v>0</v>
      </c>
      <c r="W150" s="33">
        <v>0</v>
      </c>
      <c r="X150" s="33">
        <v>5.9679999999999998E-5</v>
      </c>
      <c r="Y150" s="33">
        <v>1.0849E-4</v>
      </c>
      <c r="Z150" s="33">
        <v>5.1000000000000003E-6</v>
      </c>
      <c r="AA150" s="33">
        <v>1.1353000000000001E-4</v>
      </c>
      <c r="AB150" s="104">
        <v>2.6789999999999999E-5</v>
      </c>
      <c r="AC150" s="33">
        <v>1.7353399999999999E-3</v>
      </c>
      <c r="AD150" s="33">
        <v>2.9041000000000001E-4</v>
      </c>
      <c r="AE150" s="33">
        <v>2.2976999999999999E-4</v>
      </c>
      <c r="AF150" s="33">
        <v>1.8327999999999999E-4</v>
      </c>
      <c r="AG150" s="33">
        <v>5.702E-5</v>
      </c>
      <c r="AH150" s="33">
        <v>1.6945999999999999E-4</v>
      </c>
      <c r="AI150" s="33">
        <v>1.3582000000000001E-4</v>
      </c>
      <c r="AJ150" s="33">
        <v>4.5750000000000001E-5</v>
      </c>
      <c r="AK150" s="33">
        <v>3.3609999999999998E-5</v>
      </c>
      <c r="AL150" s="33">
        <v>0</v>
      </c>
      <c r="AM150" s="33">
        <v>6.9209999999999996E-5</v>
      </c>
      <c r="AN150" s="33">
        <v>1.6480000000000001E-5</v>
      </c>
      <c r="AO150" s="33">
        <v>1.7370000000000001E-5</v>
      </c>
      <c r="AP150" s="33">
        <v>2.0970000000000001E-5</v>
      </c>
      <c r="AQ150" s="33">
        <v>3.1579999999999999E-5</v>
      </c>
      <c r="AR150" s="33">
        <v>3.2360000000000002E-5</v>
      </c>
      <c r="AS150" s="33">
        <v>7.8449999999999996E-5</v>
      </c>
      <c r="AT150" s="33">
        <v>6.6110000000000002E-5</v>
      </c>
      <c r="AU150" s="33">
        <v>1.8497000000000001E-4</v>
      </c>
      <c r="AV150" s="33">
        <v>0</v>
      </c>
      <c r="AW150" s="33">
        <v>1.4373000000000001E-4</v>
      </c>
      <c r="AX150" s="33">
        <v>1.4518000000000001E-3</v>
      </c>
      <c r="AY150" s="33">
        <v>5.9100999999999999E-4</v>
      </c>
      <c r="AZ150" s="33">
        <v>1.1314000000000001E-3</v>
      </c>
      <c r="BA150" s="33">
        <v>5.0925000000000005E-4</v>
      </c>
      <c r="BB150" s="33">
        <v>2.4005000000000001E-4</v>
      </c>
      <c r="BC150" s="33">
        <v>8.4469999999999996E-5</v>
      </c>
      <c r="BD150" s="33">
        <v>3.5708000000000002E-4</v>
      </c>
      <c r="BE150" s="33">
        <v>1.7126000000000001E-4</v>
      </c>
      <c r="BF150" s="33">
        <v>0</v>
      </c>
      <c r="BG150" s="33">
        <v>8.8880000000000003E-5</v>
      </c>
      <c r="BH150" s="33">
        <v>1.1131E-4</v>
      </c>
      <c r="BI150" s="33">
        <v>2.7462E-4</v>
      </c>
      <c r="BJ150" s="33">
        <v>0</v>
      </c>
      <c r="BK150" s="33">
        <v>1.9039999999999999E-4</v>
      </c>
      <c r="BL150" s="33">
        <v>1.4749999999999999E-5</v>
      </c>
      <c r="BM150" s="33">
        <v>2.1075999999999999E-4</v>
      </c>
      <c r="BN150" s="33">
        <v>6.4460000000000003E-5</v>
      </c>
      <c r="BO150" s="33">
        <v>0</v>
      </c>
      <c r="BP150" s="33">
        <v>9.0619999999999996E-5</v>
      </c>
      <c r="BQ150" s="33">
        <v>9.1150000000000007E-5</v>
      </c>
      <c r="BR150" s="33">
        <v>2.8989999999999999E-5</v>
      </c>
      <c r="BS150" s="33">
        <v>1.4118E-4</v>
      </c>
      <c r="BT150" s="33">
        <v>3.5970000000000002E-4</v>
      </c>
      <c r="BU150" s="33">
        <v>1.1886E-4</v>
      </c>
      <c r="BV150" s="33">
        <v>1.2426000000000001E-4</v>
      </c>
      <c r="BW150" s="33">
        <v>5.3284999999999997E-4</v>
      </c>
      <c r="BX150" s="33">
        <v>0</v>
      </c>
      <c r="BY150" s="33">
        <v>0</v>
      </c>
      <c r="BZ150" s="33">
        <v>5.3299999999999998E-6</v>
      </c>
      <c r="CA150" s="33">
        <v>0</v>
      </c>
      <c r="CB150" s="33">
        <v>2.2929999999999999E-5</v>
      </c>
      <c r="CC150" s="33">
        <v>1.0676E-4</v>
      </c>
      <c r="CD150" s="33">
        <v>1.0403000000000001E-4</v>
      </c>
      <c r="CE150" s="33">
        <v>0</v>
      </c>
      <c r="CF150" s="33">
        <v>8.1479999999999999E-5</v>
      </c>
      <c r="CG150" s="33">
        <v>4.3269999999999997E-5</v>
      </c>
      <c r="CH150" s="33">
        <v>3.8489999999999999E-5</v>
      </c>
      <c r="CI150" s="33">
        <v>3.0759999999999997E-5</v>
      </c>
      <c r="CJ150" s="33">
        <v>3.2320000000000002E-5</v>
      </c>
      <c r="CK150" s="33">
        <v>2.9879999999999999E-5</v>
      </c>
      <c r="CL150" s="33">
        <v>4.3080000000000001E-5</v>
      </c>
      <c r="CM150" s="33">
        <v>6.1249999999999998E-5</v>
      </c>
      <c r="CN150" s="33">
        <v>5.2729999999999998E-5</v>
      </c>
      <c r="CO150" s="33">
        <v>6.3330000000000005E-5</v>
      </c>
      <c r="CP150" s="33">
        <v>7.1600000000000006E-5</v>
      </c>
      <c r="CQ150" s="33">
        <v>5.499E-5</v>
      </c>
      <c r="CR150" s="33">
        <v>5.6110000000000003E-5</v>
      </c>
      <c r="CS150" s="33">
        <v>3.642E-5</v>
      </c>
      <c r="CT150" s="33">
        <v>5.838E-5</v>
      </c>
      <c r="CU150" s="33">
        <v>5.2240000000000001E-5</v>
      </c>
      <c r="CV150" s="33">
        <v>4.9270000000000001E-5</v>
      </c>
      <c r="CW150" s="33">
        <v>5.8560000000000002E-5</v>
      </c>
      <c r="CX150" s="33">
        <v>5.5550000000000002E-5</v>
      </c>
      <c r="CY150" s="33">
        <v>6.2570000000000006E-5</v>
      </c>
      <c r="CZ150" s="33">
        <v>5.7519999999999998E-5</v>
      </c>
      <c r="DA150" s="33">
        <v>6.1050000000000007E-5</v>
      </c>
      <c r="DB150" s="33">
        <v>4.9530000000000002E-5</v>
      </c>
      <c r="DC150" s="33">
        <v>8.1160000000000002E-5</v>
      </c>
      <c r="DD150" s="33">
        <v>5.312E-5</v>
      </c>
      <c r="DE150" s="33">
        <v>4.1980000000000001E-5</v>
      </c>
      <c r="DF150" s="33">
        <v>4.1999999999999998E-5</v>
      </c>
      <c r="DG150" s="33">
        <v>5.0550000000000002E-5</v>
      </c>
      <c r="DH150" s="33">
        <v>5.045E-5</v>
      </c>
      <c r="DI150" s="33">
        <v>1.499E-5</v>
      </c>
      <c r="DJ150" s="33">
        <v>4.7330000000000003E-5</v>
      </c>
      <c r="DK150" s="33">
        <v>4.261E-5</v>
      </c>
      <c r="DL150" s="33">
        <v>4.1470000000000001E-5</v>
      </c>
      <c r="DM150" s="33">
        <v>6.2669999999999995E-5</v>
      </c>
      <c r="DN150" s="33">
        <v>2.548E-5</v>
      </c>
      <c r="DO150" s="33">
        <v>9.2969999999999999E-5</v>
      </c>
      <c r="DP150" s="33">
        <v>9.7180000000000001E-5</v>
      </c>
      <c r="DQ150" s="33">
        <v>0</v>
      </c>
      <c r="DR150" s="33">
        <v>5.5840000000000001E-5</v>
      </c>
      <c r="DS150" s="33">
        <v>4.6810000000000001E-5</v>
      </c>
      <c r="DT150" s="33">
        <v>6.9350000000000005E-5</v>
      </c>
      <c r="DU150" s="33">
        <v>3.3720000000000002E-5</v>
      </c>
      <c r="DV150" s="33">
        <v>5.0389999999999997E-5</v>
      </c>
      <c r="DW150" s="33">
        <v>7.0080000000000007E-5</v>
      </c>
      <c r="DX150" s="33">
        <v>5.8260000000000001E-5</v>
      </c>
      <c r="DY150" s="33">
        <v>1.44838E-3</v>
      </c>
      <c r="DZ150" s="33">
        <v>6.2669999999999995E-5</v>
      </c>
      <c r="EA150" s="33">
        <v>5.6209999999999999E-5</v>
      </c>
      <c r="EB150" s="33">
        <v>8.2230000000000004E-5</v>
      </c>
      <c r="EC150" s="33">
        <v>6.7700000000000006E-5</v>
      </c>
      <c r="ED150" s="33">
        <v>6.2440000000000005E-5</v>
      </c>
      <c r="EE150" s="33">
        <v>7.8699999999999992E-6</v>
      </c>
      <c r="EF150" s="33">
        <v>8.1300000000000001E-6</v>
      </c>
      <c r="EG150" s="33">
        <v>1.0329E-4</v>
      </c>
      <c r="EH150" s="33">
        <v>2.4660000000000001E-5</v>
      </c>
      <c r="EI150" s="33">
        <v>1.6111000000000001E-4</v>
      </c>
      <c r="EJ150" s="33">
        <v>8.8599999999999999E-6</v>
      </c>
      <c r="EK150" s="33">
        <v>2.8750000000000001E-5</v>
      </c>
      <c r="EL150" s="33">
        <v>7.6000000000000001E-6</v>
      </c>
      <c r="EM150" s="33">
        <v>1.9919999999999999E-5</v>
      </c>
      <c r="EN150" s="33">
        <v>1.7110000000000001E-5</v>
      </c>
      <c r="EO150" s="33">
        <v>3.5269999999999999E-5</v>
      </c>
      <c r="EP150" s="33">
        <v>7.3E-7</v>
      </c>
      <c r="EQ150" s="33">
        <v>3.0642000000000001E-4</v>
      </c>
      <c r="ER150" s="33">
        <v>2.6458800000000002E-3</v>
      </c>
      <c r="ES150" s="33">
        <v>9.2299999999999994E-5</v>
      </c>
      <c r="ET150" s="33">
        <v>1.2011000000000001E-3</v>
      </c>
      <c r="EU150" s="33">
        <v>2.5471000000000001E-4</v>
      </c>
      <c r="EV150" s="33">
        <v>3.5613000000000002E-4</v>
      </c>
      <c r="EW150" s="33">
        <v>1.3322E-4</v>
      </c>
      <c r="EX150" s="33">
        <v>1.5919999999999999E-4</v>
      </c>
      <c r="EY150" s="33">
        <v>5.1020000000000003E-5</v>
      </c>
      <c r="EZ150" s="33">
        <v>2.2982999999999999E-4</v>
      </c>
      <c r="FA150" s="33">
        <v>6.4286899999999999E-3</v>
      </c>
      <c r="FB150" s="33">
        <v>4.4110000000000003E-5</v>
      </c>
      <c r="FC150" s="33">
        <v>1.2111E-4</v>
      </c>
      <c r="FD150" s="33">
        <v>3.8529999999999999E-5</v>
      </c>
      <c r="FE150" s="33">
        <v>1.04575E-3</v>
      </c>
      <c r="FF150" s="33">
        <v>1.5869999999999999E-5</v>
      </c>
      <c r="FG150" s="33">
        <v>1.5869999999999999E-5</v>
      </c>
      <c r="FH150" s="33">
        <v>2.9000000000000002E-6</v>
      </c>
      <c r="FI150" s="33">
        <v>4.1909999999999997E-5</v>
      </c>
      <c r="FJ150" s="33">
        <v>5.8200000000000002E-6</v>
      </c>
      <c r="FK150" s="33">
        <v>4.2191E-4</v>
      </c>
      <c r="FL150" s="33">
        <v>5.2100000000000001E-6</v>
      </c>
      <c r="FM150" s="33">
        <v>1.429E-5</v>
      </c>
      <c r="FN150" s="33">
        <v>2.8269999999999999E-5</v>
      </c>
      <c r="FO150" s="33">
        <v>4.8350000000000003E-5</v>
      </c>
      <c r="FP150" s="33">
        <v>3.4090000000000001E-5</v>
      </c>
      <c r="FQ150" s="33">
        <v>4.7360000000000001E-5</v>
      </c>
      <c r="FR150" s="33">
        <v>1.2274000000000001E-4</v>
      </c>
      <c r="FS150" s="33">
        <v>7.0350000000000002E-5</v>
      </c>
      <c r="FT150" s="33">
        <v>6.3999999999999997E-5</v>
      </c>
      <c r="FU150" s="33">
        <v>4.4299999999999999E-5</v>
      </c>
      <c r="FV150" s="33">
        <v>4.0460000000000002E-5</v>
      </c>
      <c r="FW150" s="33">
        <v>1.118E-5</v>
      </c>
      <c r="FX150" s="33">
        <v>3.3949999999999999E-5</v>
      </c>
      <c r="FY150" s="33">
        <v>2.0999999999999998E-6</v>
      </c>
      <c r="FZ150" s="33">
        <v>8.3430000000000006E-5</v>
      </c>
      <c r="GA150" s="33">
        <v>2.4409999999999998E-5</v>
      </c>
      <c r="GB150" s="33">
        <v>3.3720000000000002E-5</v>
      </c>
      <c r="GC150" s="33">
        <v>9.9110000000000005E-5</v>
      </c>
      <c r="GD150" s="33">
        <v>1.4766000000000001E-4</v>
      </c>
      <c r="GE150" s="33">
        <v>3.7790000000000002E-5</v>
      </c>
      <c r="GF150" s="33">
        <v>2.3470000000000001E-5</v>
      </c>
      <c r="GG150" s="33">
        <v>3.0679999999999998E-5</v>
      </c>
      <c r="GH150" s="33">
        <v>5.8914000000000004E-4</v>
      </c>
      <c r="GI150" s="34">
        <v>4.1340000000000001E-5</v>
      </c>
    </row>
    <row r="151" spans="1:191" ht="15" customHeight="1">
      <c r="A151" s="18" t="s">
        <v>145</v>
      </c>
      <c r="B151" s="47" t="s">
        <v>353</v>
      </c>
      <c r="C151" s="32">
        <v>0</v>
      </c>
      <c r="D151" s="33">
        <v>0</v>
      </c>
      <c r="E151" s="33">
        <v>0</v>
      </c>
      <c r="F151" s="33">
        <v>0</v>
      </c>
      <c r="G151" s="33">
        <v>0</v>
      </c>
      <c r="H151" s="33">
        <v>0</v>
      </c>
      <c r="I151" s="33">
        <v>0</v>
      </c>
      <c r="J151" s="33">
        <v>0</v>
      </c>
      <c r="K151" s="33">
        <v>0</v>
      </c>
      <c r="L151" s="33">
        <v>0</v>
      </c>
      <c r="M151" s="33">
        <v>0</v>
      </c>
      <c r="N151" s="33">
        <v>0</v>
      </c>
      <c r="O151" s="33">
        <v>0</v>
      </c>
      <c r="P151" s="33">
        <v>7.2420000000000001E-5</v>
      </c>
      <c r="Q151" s="33">
        <v>7.7371999999999999E-4</v>
      </c>
      <c r="R151" s="33">
        <v>2.2670000000000001E-5</v>
      </c>
      <c r="S151" s="33">
        <v>2.0893600000000002E-3</v>
      </c>
      <c r="T151" s="97">
        <v>4.8828000000000001E-4</v>
      </c>
      <c r="U151" s="33">
        <v>2.4826999999999998E-4</v>
      </c>
      <c r="V151" s="33">
        <v>0</v>
      </c>
      <c r="W151" s="33">
        <v>0</v>
      </c>
      <c r="X151" s="33">
        <v>5.90217E-3</v>
      </c>
      <c r="Y151" s="33">
        <v>1.9280129999999999E-2</v>
      </c>
      <c r="Z151" s="33">
        <v>2.04E-6</v>
      </c>
      <c r="AA151" s="33">
        <v>8.4230999999999998E-4</v>
      </c>
      <c r="AB151" s="104">
        <v>2.2989999999999998E-5</v>
      </c>
      <c r="AC151" s="33">
        <v>2.103E-5</v>
      </c>
      <c r="AD151" s="33">
        <v>6.0499999999999996E-4</v>
      </c>
      <c r="AE151" s="33">
        <v>1.3747999999999999E-4</v>
      </c>
      <c r="AF151" s="33">
        <v>1.3750000000000001E-4</v>
      </c>
      <c r="AG151" s="33">
        <v>3.1485999999999998E-4</v>
      </c>
      <c r="AH151" s="33">
        <v>2.0159E-4</v>
      </c>
      <c r="AI151" s="33">
        <v>1.4506E-4</v>
      </c>
      <c r="AJ151" s="33">
        <v>2.9992000000000002E-4</v>
      </c>
      <c r="AK151" s="33">
        <v>2.3524E-4</v>
      </c>
      <c r="AL151" s="33">
        <v>2.0346000000000001E-4</v>
      </c>
      <c r="AM151" s="33">
        <v>2.9858E-4</v>
      </c>
      <c r="AN151" s="33">
        <v>3.7358999999999998E-4</v>
      </c>
      <c r="AO151" s="33">
        <v>3.5567999999999998E-4</v>
      </c>
      <c r="AP151" s="33">
        <v>3.7076999999999998E-4</v>
      </c>
      <c r="AQ151" s="33">
        <v>1.2443E-4</v>
      </c>
      <c r="AR151" s="33">
        <v>4.8262000000000001E-4</v>
      </c>
      <c r="AS151" s="33">
        <v>5.3644000000000001E-4</v>
      </c>
      <c r="AT151" s="33">
        <v>7.1046E-4</v>
      </c>
      <c r="AU151" s="33">
        <v>3.0819000000000002E-4</v>
      </c>
      <c r="AV151" s="33">
        <v>0</v>
      </c>
      <c r="AW151" s="33">
        <v>5.1931999999999998E-4</v>
      </c>
      <c r="AX151" s="33">
        <v>4.7785999999999998E-4</v>
      </c>
      <c r="AY151" s="33">
        <v>5.9980000000000005E-4</v>
      </c>
      <c r="AZ151" s="33">
        <v>9.5374000000000001E-4</v>
      </c>
      <c r="BA151" s="33">
        <v>3.5892999999999998E-4</v>
      </c>
      <c r="BB151" s="33">
        <v>6.2365000000000001E-4</v>
      </c>
      <c r="BC151" s="33">
        <v>3.7216000000000001E-4</v>
      </c>
      <c r="BD151" s="33">
        <v>1.18487E-3</v>
      </c>
      <c r="BE151" s="33">
        <v>8.6408000000000003E-4</v>
      </c>
      <c r="BF151" s="33">
        <v>0</v>
      </c>
      <c r="BG151" s="33">
        <v>2.1004299999999999E-3</v>
      </c>
      <c r="BH151" s="33">
        <v>7.3872E-4</v>
      </c>
      <c r="BI151" s="33">
        <v>6.3993000000000003E-4</v>
      </c>
      <c r="BJ151" s="33">
        <v>0</v>
      </c>
      <c r="BK151" s="33">
        <v>6.3792999999999999E-4</v>
      </c>
      <c r="BL151" s="33">
        <v>5.8999999999999998E-5</v>
      </c>
      <c r="BM151" s="33">
        <v>1.6626E-4</v>
      </c>
      <c r="BN151" s="33">
        <v>7.7621999999999999E-4</v>
      </c>
      <c r="BO151" s="33">
        <v>0</v>
      </c>
      <c r="BP151" s="33">
        <v>1.90727E-3</v>
      </c>
      <c r="BQ151" s="33">
        <v>3.6426999999999998E-4</v>
      </c>
      <c r="BR151" s="33">
        <v>7.7317E-4</v>
      </c>
      <c r="BS151" s="33">
        <v>5.2833000000000003E-4</v>
      </c>
      <c r="BT151" s="33">
        <v>4.8775000000000001E-4</v>
      </c>
      <c r="BU151" s="33">
        <v>5.9429000000000003E-4</v>
      </c>
      <c r="BV151" s="33">
        <v>5.4365000000000001E-4</v>
      </c>
      <c r="BW151" s="33">
        <v>3.79431E-3</v>
      </c>
      <c r="BX151" s="33">
        <v>0</v>
      </c>
      <c r="BY151" s="33">
        <v>0</v>
      </c>
      <c r="BZ151" s="33">
        <v>1.2727999999999999E-4</v>
      </c>
      <c r="CA151" s="33">
        <v>0</v>
      </c>
      <c r="CB151" s="33">
        <v>2.0400999999999999E-4</v>
      </c>
      <c r="CC151" s="33">
        <v>3.5257000000000002E-4</v>
      </c>
      <c r="CD151" s="33">
        <v>2.8943000000000003E-4</v>
      </c>
      <c r="CE151" s="33">
        <v>0</v>
      </c>
      <c r="CF151" s="33">
        <v>1.8537E-4</v>
      </c>
      <c r="CG151" s="33">
        <v>2.8260999999999998E-4</v>
      </c>
      <c r="CH151" s="33">
        <v>3.7174700000000001E-3</v>
      </c>
      <c r="CI151" s="33">
        <v>2.6805999999999998E-4</v>
      </c>
      <c r="CJ151" s="33">
        <v>5.1002999999999997E-4</v>
      </c>
      <c r="CK151" s="33">
        <v>7.8432999999999997E-4</v>
      </c>
      <c r="CL151" s="33">
        <v>2.4558399999999999E-3</v>
      </c>
      <c r="CM151" s="33">
        <v>1.4229799999999999E-3</v>
      </c>
      <c r="CN151" s="33">
        <v>3.3711499999999998E-3</v>
      </c>
      <c r="CO151" s="33">
        <v>1.58113E-3</v>
      </c>
      <c r="CP151" s="33">
        <v>1.5141E-3</v>
      </c>
      <c r="CQ151" s="33">
        <v>8.1433999999999999E-4</v>
      </c>
      <c r="CR151" s="33">
        <v>5.4923000000000005E-4</v>
      </c>
      <c r="CS151" s="33">
        <v>1.9122200000000001E-3</v>
      </c>
      <c r="CT151" s="33">
        <v>1.7906599999999999E-3</v>
      </c>
      <c r="CU151" s="33">
        <v>1.80178E-3</v>
      </c>
      <c r="CV151" s="33">
        <v>9.777500000000001E-4</v>
      </c>
      <c r="CW151" s="33">
        <v>2.4664600000000002E-3</v>
      </c>
      <c r="CX151" s="33">
        <v>2.8071099999999998E-3</v>
      </c>
      <c r="CY151" s="33">
        <v>2.1908499999999998E-3</v>
      </c>
      <c r="CZ151" s="33">
        <v>1.1080300000000001E-3</v>
      </c>
      <c r="DA151" s="33">
        <v>2.2001400000000002E-3</v>
      </c>
      <c r="DB151" s="33">
        <v>9.3674999999999997E-4</v>
      </c>
      <c r="DC151" s="33">
        <v>5.0056999999999999E-4</v>
      </c>
      <c r="DD151" s="33">
        <v>1.08898E-3</v>
      </c>
      <c r="DE151" s="33">
        <v>2.75677E-3</v>
      </c>
      <c r="DF151" s="33">
        <v>1.65252E-3</v>
      </c>
      <c r="DG151" s="33">
        <v>1.2270499999999999E-3</v>
      </c>
      <c r="DH151" s="33">
        <v>1.3653300000000001E-3</v>
      </c>
      <c r="DI151" s="33">
        <v>1.0355399999999999E-3</v>
      </c>
      <c r="DJ151" s="33">
        <v>1.71659E-3</v>
      </c>
      <c r="DK151" s="33">
        <v>9.0859999999999997E-4</v>
      </c>
      <c r="DL151" s="33">
        <v>8.6191000000000002E-4</v>
      </c>
      <c r="DM151" s="33">
        <v>9.1642000000000004E-4</v>
      </c>
      <c r="DN151" s="33">
        <v>5.7213000000000001E-4</v>
      </c>
      <c r="DO151" s="33">
        <v>3.3301000000000001E-4</v>
      </c>
      <c r="DP151" s="33">
        <v>1.9436E-4</v>
      </c>
      <c r="DQ151" s="33">
        <v>0</v>
      </c>
      <c r="DR151" s="33">
        <v>3.2464000000000001E-4</v>
      </c>
      <c r="DS151" s="33">
        <v>7.3592000000000004E-4</v>
      </c>
      <c r="DT151" s="33">
        <v>1.52312E-3</v>
      </c>
      <c r="DU151" s="33">
        <v>7.7545999999999995E-4</v>
      </c>
      <c r="DV151" s="33">
        <v>4.9894999999999996E-4</v>
      </c>
      <c r="DW151" s="33">
        <v>6.5673999999999995E-4</v>
      </c>
      <c r="DX151" s="33">
        <v>4.3153000000000001E-4</v>
      </c>
      <c r="DY151" s="33">
        <v>6.7100000000000005E-4</v>
      </c>
      <c r="DZ151" s="33">
        <v>8.4632999999999996E-4</v>
      </c>
      <c r="EA151" s="33">
        <v>6.3407000000000003E-4</v>
      </c>
      <c r="EB151" s="33">
        <v>1.02603E-3</v>
      </c>
      <c r="EC151" s="33">
        <v>1.0060100000000001E-3</v>
      </c>
      <c r="ED151" s="33">
        <v>5.5170999999999996E-4</v>
      </c>
      <c r="EE151" s="33">
        <v>1.3470999999999999E-4</v>
      </c>
      <c r="EF151" s="33">
        <v>3.1730000000000001E-4</v>
      </c>
      <c r="EG151" s="33">
        <v>1.9994000000000001E-4</v>
      </c>
      <c r="EH151" s="33">
        <v>1.5022000000000001E-4</v>
      </c>
      <c r="EI151" s="33">
        <v>3.8993600000000002E-3</v>
      </c>
      <c r="EJ151" s="33">
        <v>3.5074300000000002E-3</v>
      </c>
      <c r="EK151" s="33">
        <v>1.13469E-3</v>
      </c>
      <c r="EL151" s="33">
        <v>3.5520899999999999E-3</v>
      </c>
      <c r="EM151" s="33">
        <v>8.93475E-3</v>
      </c>
      <c r="EN151" s="33">
        <v>2.4000000000000001E-4</v>
      </c>
      <c r="EO151" s="33">
        <v>4.4839999999999998E-5</v>
      </c>
      <c r="EP151" s="33">
        <v>0</v>
      </c>
      <c r="EQ151" s="33">
        <v>1.0059E-4</v>
      </c>
      <c r="ER151" s="33">
        <v>2.7065999999999999E-4</v>
      </c>
      <c r="ES151" s="33">
        <v>1.41018E-3</v>
      </c>
      <c r="ET151" s="33">
        <v>9.0773000000000004E-4</v>
      </c>
      <c r="EU151" s="33">
        <v>0</v>
      </c>
      <c r="EV151" s="33">
        <v>0</v>
      </c>
      <c r="EW151" s="33">
        <v>3.0896E-4</v>
      </c>
      <c r="EX151" s="33">
        <v>2.8969299999999998E-3</v>
      </c>
      <c r="EY151" s="33">
        <v>1.67939E-3</v>
      </c>
      <c r="EZ151" s="33">
        <v>2.8030000000000001E-5</v>
      </c>
      <c r="FA151" s="33">
        <v>1.0683400000000001E-3</v>
      </c>
      <c r="FB151" s="33">
        <v>6.0616999999999995E-4</v>
      </c>
      <c r="FC151" s="33">
        <v>1.4642999999999999E-4</v>
      </c>
      <c r="FD151" s="33">
        <v>1.28645E-3</v>
      </c>
      <c r="FE151" s="33">
        <v>1.36028E-3</v>
      </c>
      <c r="FF151" s="33">
        <v>1.7758100000000001E-3</v>
      </c>
      <c r="FG151" s="33">
        <v>1.7854699999999999E-3</v>
      </c>
      <c r="FH151" s="33">
        <v>2.70301E-3</v>
      </c>
      <c r="FI151" s="33">
        <v>1.03619E-3</v>
      </c>
      <c r="FJ151" s="33">
        <v>2.9169899999999999E-3</v>
      </c>
      <c r="FK151" s="33">
        <v>1.58866E-3</v>
      </c>
      <c r="FL151" s="33">
        <v>8.4920000000000004E-4</v>
      </c>
      <c r="FM151" s="33">
        <v>5.2788699999999997E-3</v>
      </c>
      <c r="FN151" s="33">
        <v>1.0543499999999999E-3</v>
      </c>
      <c r="FO151" s="33">
        <v>2.2777000000000001E-3</v>
      </c>
      <c r="FP151" s="33">
        <v>3.84308E-3</v>
      </c>
      <c r="FQ151" s="33">
        <v>8.6939999999999999E-4</v>
      </c>
      <c r="FR151" s="33">
        <v>3.8430000000000002E-4</v>
      </c>
      <c r="FS151" s="33">
        <v>7.1047000000000005E-4</v>
      </c>
      <c r="FT151" s="33">
        <v>2.0100000000000001E-4</v>
      </c>
      <c r="FU151" s="33">
        <v>1.749E-4</v>
      </c>
      <c r="FV151" s="33">
        <v>4.75612E-3</v>
      </c>
      <c r="FW151" s="33">
        <v>1.5832000000000001E-3</v>
      </c>
      <c r="FX151" s="33">
        <v>2.0168000000000001E-4</v>
      </c>
      <c r="FY151" s="33">
        <v>1.1331E-4</v>
      </c>
      <c r="FZ151" s="33">
        <v>1.1048999999999999E-4</v>
      </c>
      <c r="GA151" s="33">
        <v>6.7033999999999995E-4</v>
      </c>
      <c r="GB151" s="33">
        <v>9.1715999999999998E-4</v>
      </c>
      <c r="GC151" s="33">
        <v>1.6038000000000001E-4</v>
      </c>
      <c r="GD151" s="33">
        <v>3.6364999999999998E-4</v>
      </c>
      <c r="GE151" s="33">
        <v>5.2145999999999996E-4</v>
      </c>
      <c r="GF151" s="33">
        <v>6.2319999999999997E-4</v>
      </c>
      <c r="GG151" s="33">
        <v>1.8849100000000001E-3</v>
      </c>
      <c r="GH151" s="33">
        <v>0</v>
      </c>
      <c r="GI151" s="34">
        <v>9.3309999999999997E-4</v>
      </c>
    </row>
    <row r="152" spans="1:191" ht="15" customHeight="1">
      <c r="A152" s="18" t="s">
        <v>146</v>
      </c>
      <c r="B152" s="47" t="s">
        <v>354</v>
      </c>
      <c r="C152" s="32">
        <v>5.2494999999999998E-3</v>
      </c>
      <c r="D152" s="33">
        <v>2.4172220000000001E-2</v>
      </c>
      <c r="E152" s="33">
        <v>1.1472950000000001E-2</v>
      </c>
      <c r="F152" s="33">
        <v>9.2012799999999992E-3</v>
      </c>
      <c r="G152" s="33">
        <v>7.2811400000000002E-3</v>
      </c>
      <c r="H152" s="33">
        <v>7.5024200000000001E-3</v>
      </c>
      <c r="I152" s="33">
        <v>1.029148E-2</v>
      </c>
      <c r="J152" s="33">
        <v>1.8473130000000001E-2</v>
      </c>
      <c r="K152" s="33">
        <v>2.7404660000000001E-2</v>
      </c>
      <c r="L152" s="33">
        <v>4.7588159999999997E-2</v>
      </c>
      <c r="M152" s="33">
        <v>5.8415549999999997E-2</v>
      </c>
      <c r="N152" s="33">
        <v>5.7850449999999998E-2</v>
      </c>
      <c r="O152" s="33">
        <v>1.7106440000000001E-2</v>
      </c>
      <c r="P152" s="33">
        <v>6.5643300000000002E-3</v>
      </c>
      <c r="Q152" s="33">
        <v>2.2479140000000002E-2</v>
      </c>
      <c r="R152" s="33">
        <v>4.9932940000000002E-2</v>
      </c>
      <c r="S152" s="33">
        <v>1.5319839999999999E-2</v>
      </c>
      <c r="T152" s="97">
        <v>4.7516700000000004E-3</v>
      </c>
      <c r="U152" s="33">
        <v>2.6036119999999999E-2</v>
      </c>
      <c r="V152" s="33">
        <v>0</v>
      </c>
      <c r="W152" s="33">
        <v>0</v>
      </c>
      <c r="X152" s="33">
        <v>3.1856200000000001E-3</v>
      </c>
      <c r="Y152" s="33">
        <v>4.3177600000000003E-3</v>
      </c>
      <c r="Z152" s="33">
        <v>2.5122899999999999E-3</v>
      </c>
      <c r="AA152" s="33">
        <v>1.314764E-2</v>
      </c>
      <c r="AB152" s="104">
        <v>1.5663400000000001E-2</v>
      </c>
      <c r="AC152" s="33">
        <v>3.3872039999999999E-2</v>
      </c>
      <c r="AD152" s="33">
        <v>1.5688569999999999E-2</v>
      </c>
      <c r="AE152" s="33">
        <v>1.504988E-2</v>
      </c>
      <c r="AF152" s="33">
        <v>1.3052299999999999E-2</v>
      </c>
      <c r="AG152" s="33">
        <v>6.2085999999999999E-3</v>
      </c>
      <c r="AH152" s="33">
        <v>1.2510469999999999E-2</v>
      </c>
      <c r="AI152" s="33">
        <v>2.1356340000000001E-2</v>
      </c>
      <c r="AJ152" s="33">
        <v>2.68148E-3</v>
      </c>
      <c r="AK152" s="33">
        <v>4.43598E-3</v>
      </c>
      <c r="AL152" s="33">
        <v>5.5951200000000003E-3</v>
      </c>
      <c r="AM152" s="33">
        <v>2.5804299999999999E-3</v>
      </c>
      <c r="AN152" s="33">
        <v>4.1753700000000003E-3</v>
      </c>
      <c r="AO152" s="33">
        <v>2.5733700000000002E-3</v>
      </c>
      <c r="AP152" s="33">
        <v>3.7166399999999998E-3</v>
      </c>
      <c r="AQ152" s="33">
        <v>2.3503299999999999E-3</v>
      </c>
      <c r="AR152" s="33">
        <v>1.9665800000000001E-2</v>
      </c>
      <c r="AS152" s="33">
        <v>2.7320009999999999E-2</v>
      </c>
      <c r="AT152" s="33">
        <v>1.8010459999999999E-2</v>
      </c>
      <c r="AU152" s="33">
        <v>4.1752810000000001E-2</v>
      </c>
      <c r="AV152" s="33">
        <v>0</v>
      </c>
      <c r="AW152" s="33">
        <v>1.404594E-2</v>
      </c>
      <c r="AX152" s="33">
        <v>2.7455159999999999E-2</v>
      </c>
      <c r="AY152" s="33">
        <v>4.107798E-2</v>
      </c>
      <c r="AZ152" s="33">
        <v>2.5658170000000001E-2</v>
      </c>
      <c r="BA152" s="33">
        <v>1.2656769999999999E-2</v>
      </c>
      <c r="BB152" s="33">
        <v>1.064789E-2</v>
      </c>
      <c r="BC152" s="33">
        <v>4.7277999999999999E-3</v>
      </c>
      <c r="BD152" s="33">
        <v>1.6961529999999999E-2</v>
      </c>
      <c r="BE152" s="33">
        <v>1.0890550000000001E-2</v>
      </c>
      <c r="BF152" s="33">
        <v>0</v>
      </c>
      <c r="BG152" s="33">
        <v>7.6255200000000002E-3</v>
      </c>
      <c r="BH152" s="33">
        <v>1.2882009999999999E-2</v>
      </c>
      <c r="BI152" s="33">
        <v>2.1461930000000001E-2</v>
      </c>
      <c r="BJ152" s="33">
        <v>0</v>
      </c>
      <c r="BK152" s="33">
        <v>1.5987319999999999E-2</v>
      </c>
      <c r="BL152" s="33">
        <v>2.5663700000000001E-3</v>
      </c>
      <c r="BM152" s="33">
        <v>4.9292130000000003E-2</v>
      </c>
      <c r="BN152" s="33">
        <v>6.9961499999999996E-3</v>
      </c>
      <c r="BO152" s="33">
        <v>0</v>
      </c>
      <c r="BP152" s="33">
        <v>9.1239400000000005E-3</v>
      </c>
      <c r="BQ152" s="33">
        <v>1.971436E-2</v>
      </c>
      <c r="BR152" s="33">
        <v>7.2098199999999996E-3</v>
      </c>
      <c r="BS152" s="33">
        <v>1.366294E-2</v>
      </c>
      <c r="BT152" s="33">
        <v>3.3727350000000003E-2</v>
      </c>
      <c r="BU152" s="33">
        <v>1.3755750000000001E-2</v>
      </c>
      <c r="BV152" s="33">
        <v>1.3963959999999999E-2</v>
      </c>
      <c r="BW152" s="33">
        <v>2.9066519999999998E-2</v>
      </c>
      <c r="BX152" s="33">
        <v>0</v>
      </c>
      <c r="BY152" s="33">
        <v>0</v>
      </c>
      <c r="BZ152" s="33">
        <v>9.9007999999999995E-4</v>
      </c>
      <c r="CA152" s="33">
        <v>0</v>
      </c>
      <c r="CB152" s="33">
        <v>1.533779E-2</v>
      </c>
      <c r="CC152" s="33">
        <v>2.6214939999999999E-2</v>
      </c>
      <c r="CD152" s="33">
        <v>5.0109300000000002E-3</v>
      </c>
      <c r="CE152" s="33">
        <v>0</v>
      </c>
      <c r="CF152" s="33">
        <v>1.094113E-2</v>
      </c>
      <c r="CG152" s="33">
        <v>8.5298800000000001E-3</v>
      </c>
      <c r="CH152" s="33">
        <v>1.6058670000000001E-2</v>
      </c>
      <c r="CI152" s="33">
        <v>1.086466E-2</v>
      </c>
      <c r="CJ152" s="33">
        <v>1.16452E-2</v>
      </c>
      <c r="CK152" s="33">
        <v>9.8484899999999997E-3</v>
      </c>
      <c r="CL152" s="33">
        <v>8.8324000000000007E-3</v>
      </c>
      <c r="CM152" s="33">
        <v>9.3890399999999995E-3</v>
      </c>
      <c r="CN152" s="33">
        <v>8.1591300000000005E-3</v>
      </c>
      <c r="CO152" s="33">
        <v>7.9045299999999999E-3</v>
      </c>
      <c r="CP152" s="33">
        <v>1.0911580000000001E-2</v>
      </c>
      <c r="CQ152" s="33">
        <v>9.0585200000000005E-3</v>
      </c>
      <c r="CR152" s="33">
        <v>8.2708599999999997E-3</v>
      </c>
      <c r="CS152" s="33">
        <v>9.0147500000000002E-3</v>
      </c>
      <c r="CT152" s="33">
        <v>8.9065800000000007E-3</v>
      </c>
      <c r="CU152" s="33">
        <v>7.9896800000000007E-3</v>
      </c>
      <c r="CV152" s="33">
        <v>7.0883700000000001E-3</v>
      </c>
      <c r="CW152" s="33">
        <v>6.5884899999999998E-3</v>
      </c>
      <c r="CX152" s="33">
        <v>9.4289600000000001E-3</v>
      </c>
      <c r="CY152" s="33">
        <v>8.6479399999999998E-3</v>
      </c>
      <c r="CZ152" s="33">
        <v>9.9679199999999999E-3</v>
      </c>
      <c r="DA152" s="33">
        <v>9.1011800000000004E-3</v>
      </c>
      <c r="DB152" s="33">
        <v>9.9014099999999994E-3</v>
      </c>
      <c r="DC152" s="33">
        <v>1.028278E-2</v>
      </c>
      <c r="DD152" s="33">
        <v>8.8711799999999993E-3</v>
      </c>
      <c r="DE152" s="33">
        <v>7.4504200000000001E-3</v>
      </c>
      <c r="DF152" s="33">
        <v>7.4517100000000003E-3</v>
      </c>
      <c r="DG152" s="33">
        <v>9.98631E-3</v>
      </c>
      <c r="DH152" s="33">
        <v>9.9953999999999998E-3</v>
      </c>
      <c r="DI152" s="33">
        <v>5.49338E-3</v>
      </c>
      <c r="DJ152" s="33">
        <v>7.8400199999999996E-3</v>
      </c>
      <c r="DK152" s="33">
        <v>8.34733E-3</v>
      </c>
      <c r="DL152" s="33">
        <v>7.2728599999999999E-3</v>
      </c>
      <c r="DM152" s="33">
        <v>8.1109900000000002E-3</v>
      </c>
      <c r="DN152" s="33">
        <v>1.0357480000000001E-2</v>
      </c>
      <c r="DO152" s="33">
        <v>1.222898E-2</v>
      </c>
      <c r="DP152" s="33">
        <v>1.348893E-2</v>
      </c>
      <c r="DQ152" s="33">
        <v>0</v>
      </c>
      <c r="DR152" s="33">
        <v>8.2152700000000002E-3</v>
      </c>
      <c r="DS152" s="33">
        <v>1.438097E-2</v>
      </c>
      <c r="DT152" s="33">
        <v>1.168773E-2</v>
      </c>
      <c r="DU152" s="33">
        <v>3.7087000000000001E-3</v>
      </c>
      <c r="DV152" s="33">
        <v>9.0321299999999993E-3</v>
      </c>
      <c r="DW152" s="33">
        <v>1.069398E-2</v>
      </c>
      <c r="DX152" s="33">
        <v>1.105448E-2</v>
      </c>
      <c r="DY152" s="33">
        <v>0.42930974999999999</v>
      </c>
      <c r="DZ152" s="33">
        <v>1.7758989999999999E-2</v>
      </c>
      <c r="EA152" s="33">
        <v>1.545385E-2</v>
      </c>
      <c r="EB152" s="33">
        <v>1.8444720000000001E-2</v>
      </c>
      <c r="EC152" s="33">
        <v>2.0326440000000001E-2</v>
      </c>
      <c r="ED152" s="33">
        <v>1.9987350000000001E-2</v>
      </c>
      <c r="EE152" s="33">
        <v>9.9021000000000005E-4</v>
      </c>
      <c r="EF152" s="33">
        <v>1.879308E-2</v>
      </c>
      <c r="EG152" s="33">
        <v>1.14237E-3</v>
      </c>
      <c r="EH152" s="33">
        <v>2.5858600000000002E-3</v>
      </c>
      <c r="EI152" s="33">
        <v>2.0766630000000001E-2</v>
      </c>
      <c r="EJ152" s="33">
        <v>1.9499599999999999E-3</v>
      </c>
      <c r="EK152" s="33">
        <v>2.4358499999999998E-3</v>
      </c>
      <c r="EL152" s="33">
        <v>2.0495999999999999E-3</v>
      </c>
      <c r="EM152" s="33">
        <v>3.1790400000000002E-3</v>
      </c>
      <c r="EN152" s="33">
        <v>5.7834E-4</v>
      </c>
      <c r="EO152" s="33">
        <v>7.0775000000000005E-4</v>
      </c>
      <c r="EP152" s="33">
        <v>4.367E-5</v>
      </c>
      <c r="EQ152" s="33">
        <v>7.1546999999999995E-4</v>
      </c>
      <c r="ER152" s="33">
        <v>9.5538999999999997E-4</v>
      </c>
      <c r="ES152" s="33">
        <v>1.4865E-3</v>
      </c>
      <c r="ET152" s="33">
        <v>2.9957E-3</v>
      </c>
      <c r="EU152" s="33">
        <v>2.4112299999999999E-3</v>
      </c>
      <c r="EV152" s="33">
        <v>4.19748E-3</v>
      </c>
      <c r="EW152" s="33">
        <v>1.37473E-3</v>
      </c>
      <c r="EX152" s="33">
        <v>2.8514399999999998E-3</v>
      </c>
      <c r="EY152" s="33">
        <v>1.9401500000000001E-3</v>
      </c>
      <c r="EZ152" s="33">
        <v>2.5857800000000002E-3</v>
      </c>
      <c r="FA152" s="33">
        <v>2.1215600000000002E-3</v>
      </c>
      <c r="FB152" s="33">
        <v>2.2655499999999999E-3</v>
      </c>
      <c r="FC152" s="33">
        <v>1.847155E-2</v>
      </c>
      <c r="FD152" s="33">
        <v>1.64105E-3</v>
      </c>
      <c r="FE152" s="33">
        <v>7.7542990000000006E-2</v>
      </c>
      <c r="FF152" s="33">
        <v>3.3899300000000002E-3</v>
      </c>
      <c r="FG152" s="33">
        <v>2.11735E-3</v>
      </c>
      <c r="FH152" s="33">
        <v>1.70783E-3</v>
      </c>
      <c r="FI152" s="33">
        <v>3.28115E-3</v>
      </c>
      <c r="FJ152" s="33">
        <v>5.0850299999999999E-3</v>
      </c>
      <c r="FK152" s="33">
        <v>1.3371610000000001E-2</v>
      </c>
      <c r="FL152" s="33">
        <v>8.5265999999999998E-4</v>
      </c>
      <c r="FM152" s="33">
        <v>2.5265700000000001E-3</v>
      </c>
      <c r="FN152" s="33">
        <v>1.1389E-3</v>
      </c>
      <c r="FO152" s="33">
        <v>3.5402200000000002E-3</v>
      </c>
      <c r="FP152" s="33">
        <v>2.1623900000000001E-3</v>
      </c>
      <c r="FQ152" s="33">
        <v>5.6004100000000001E-3</v>
      </c>
      <c r="FR152" s="33">
        <v>6.8833100000000001E-3</v>
      </c>
      <c r="FS152" s="33">
        <v>3.25246E-3</v>
      </c>
      <c r="FT152" s="33">
        <v>5.0242000000000004E-3</v>
      </c>
      <c r="FU152" s="33">
        <v>2.7997199999999999E-3</v>
      </c>
      <c r="FV152" s="33">
        <v>6.2150599999999997E-3</v>
      </c>
      <c r="FW152" s="33">
        <v>1.4285400000000001E-3</v>
      </c>
      <c r="FX152" s="33">
        <v>7.3222000000000001E-4</v>
      </c>
      <c r="FY152" s="33">
        <v>4.2857000000000003E-4</v>
      </c>
      <c r="FZ152" s="33">
        <v>8.40459E-3</v>
      </c>
      <c r="GA152" s="33">
        <v>6.4555799999999998E-3</v>
      </c>
      <c r="GB152" s="33">
        <v>2.3237399999999999E-3</v>
      </c>
      <c r="GC152" s="33">
        <v>7.3957600000000004E-3</v>
      </c>
      <c r="GD152" s="33">
        <v>1.237487E-2</v>
      </c>
      <c r="GE152" s="33">
        <v>2.1157599999999999E-3</v>
      </c>
      <c r="GF152" s="33">
        <v>2.6172299999999999E-3</v>
      </c>
      <c r="GG152" s="33">
        <v>1.538629E-2</v>
      </c>
      <c r="GH152" s="33">
        <v>3.8475469999999998E-2</v>
      </c>
      <c r="GI152" s="34">
        <v>4.5878500000000003E-2</v>
      </c>
    </row>
    <row r="153" spans="1:191" ht="15" customHeight="1">
      <c r="A153" s="18" t="s">
        <v>147</v>
      </c>
      <c r="B153" s="47" t="s">
        <v>355</v>
      </c>
      <c r="C153" s="32">
        <v>2.7643199999999998E-3</v>
      </c>
      <c r="D153" s="33">
        <v>8.5500000000000003E-3</v>
      </c>
      <c r="E153" s="33">
        <v>6.5319699999999998E-3</v>
      </c>
      <c r="F153" s="33">
        <v>5.1784099999999996E-3</v>
      </c>
      <c r="G153" s="33">
        <v>5.6202700000000001E-3</v>
      </c>
      <c r="H153" s="33">
        <v>4.9738600000000001E-3</v>
      </c>
      <c r="I153" s="33">
        <v>4.2414599999999998E-3</v>
      </c>
      <c r="J153" s="33">
        <v>5.9482000000000003E-4</v>
      </c>
      <c r="K153" s="33">
        <v>8.9815000000000001E-4</v>
      </c>
      <c r="L153" s="33">
        <v>2.0673699999999998E-3</v>
      </c>
      <c r="M153" s="33">
        <v>2.3878100000000002E-3</v>
      </c>
      <c r="N153" s="33">
        <v>1.05518E-3</v>
      </c>
      <c r="O153" s="33">
        <v>1.34688E-3</v>
      </c>
      <c r="P153" s="33">
        <v>3.3903900000000001E-3</v>
      </c>
      <c r="Q153" s="33">
        <v>1.561829E-2</v>
      </c>
      <c r="R153" s="33">
        <v>3.0282500000000001E-3</v>
      </c>
      <c r="S153" s="33">
        <v>6.9383800000000001E-3</v>
      </c>
      <c r="T153" s="97">
        <v>6.0596599999999997E-3</v>
      </c>
      <c r="U153" s="33">
        <v>3.1737599999999999E-3</v>
      </c>
      <c r="V153" s="33">
        <v>0</v>
      </c>
      <c r="W153" s="33">
        <v>0</v>
      </c>
      <c r="X153" s="33">
        <v>1.710149E-2</v>
      </c>
      <c r="Y153" s="33">
        <v>1.0548480000000001E-2</v>
      </c>
      <c r="Z153" s="33">
        <v>1.43896E-3</v>
      </c>
      <c r="AA153" s="33">
        <v>3.32169E-3</v>
      </c>
      <c r="AB153" s="104">
        <v>8.3343900000000005E-3</v>
      </c>
      <c r="AC153" s="33">
        <v>2.8503999999999999E-3</v>
      </c>
      <c r="AD153" s="33">
        <v>4.7430900000000002E-3</v>
      </c>
      <c r="AE153" s="33">
        <v>2.29262E-3</v>
      </c>
      <c r="AF153" s="33">
        <v>2.99665E-3</v>
      </c>
      <c r="AG153" s="33">
        <v>2.5892900000000002E-3</v>
      </c>
      <c r="AH153" s="33">
        <v>3.9782999999999997E-3</v>
      </c>
      <c r="AI153" s="33">
        <v>2.0559100000000002E-3</v>
      </c>
      <c r="AJ153" s="33">
        <v>3.8226900000000001E-3</v>
      </c>
      <c r="AK153" s="33">
        <v>1.1202E-3</v>
      </c>
      <c r="AL153" s="33">
        <v>1.83113E-3</v>
      </c>
      <c r="AM153" s="33">
        <v>2.3906000000000001E-3</v>
      </c>
      <c r="AN153" s="33">
        <v>3.5985100000000001E-3</v>
      </c>
      <c r="AO153" s="33">
        <v>6.2527000000000004E-4</v>
      </c>
      <c r="AP153" s="33">
        <v>2.5556899999999998E-3</v>
      </c>
      <c r="AQ153" s="33">
        <v>7.6365000000000005E-4</v>
      </c>
      <c r="AR153" s="33">
        <v>8.5906200000000002E-3</v>
      </c>
      <c r="AS153" s="33">
        <v>1.4092749999999999E-2</v>
      </c>
      <c r="AT153" s="33">
        <v>4.0706400000000004E-3</v>
      </c>
      <c r="AU153" s="33">
        <v>2.5273100000000001E-3</v>
      </c>
      <c r="AV153" s="33">
        <v>0</v>
      </c>
      <c r="AW153" s="33">
        <v>2.77078E-3</v>
      </c>
      <c r="AX153" s="33">
        <v>3.6781000000000001E-3</v>
      </c>
      <c r="AY153" s="33">
        <v>2.4504100000000001E-3</v>
      </c>
      <c r="AZ153" s="33">
        <v>3.32614E-3</v>
      </c>
      <c r="BA153" s="33">
        <v>5.5004199999999998E-3</v>
      </c>
      <c r="BB153" s="33">
        <v>2.1874799999999999E-3</v>
      </c>
      <c r="BC153" s="33">
        <v>2.9362199999999998E-3</v>
      </c>
      <c r="BD153" s="33">
        <v>3.01899E-3</v>
      </c>
      <c r="BE153" s="33">
        <v>3.5263899999999999E-3</v>
      </c>
      <c r="BF153" s="33">
        <v>0</v>
      </c>
      <c r="BG153" s="33">
        <v>1.5040100000000001E-3</v>
      </c>
      <c r="BH153" s="33">
        <v>3.2989299999999998E-3</v>
      </c>
      <c r="BI153" s="33">
        <v>5.0009999999999997E-5</v>
      </c>
      <c r="BJ153" s="33">
        <v>0</v>
      </c>
      <c r="BK153" s="33">
        <v>2.5483E-4</v>
      </c>
      <c r="BL153" s="33">
        <v>2.0649000000000001E-4</v>
      </c>
      <c r="BM153" s="33">
        <v>1.5469999999999999E-5</v>
      </c>
      <c r="BN153" s="33">
        <v>7.4372000000000001E-4</v>
      </c>
      <c r="BO153" s="33">
        <v>0</v>
      </c>
      <c r="BP153" s="33">
        <v>1.1365399999999999E-3</v>
      </c>
      <c r="BQ153" s="33">
        <v>1.2109099999999999E-2</v>
      </c>
      <c r="BR153" s="33">
        <v>1.2312750000000001E-2</v>
      </c>
      <c r="BS153" s="33">
        <v>2.8537599999999999E-3</v>
      </c>
      <c r="BT153" s="33">
        <v>3.4137199999999999E-3</v>
      </c>
      <c r="BU153" s="33">
        <v>1.13334E-3</v>
      </c>
      <c r="BV153" s="33">
        <v>2.2600200000000002E-3</v>
      </c>
      <c r="BW153" s="33">
        <v>2.5273399999999999E-3</v>
      </c>
      <c r="BX153" s="33">
        <v>0</v>
      </c>
      <c r="BY153" s="33">
        <v>0</v>
      </c>
      <c r="BZ153" s="33">
        <v>2.24019E-3</v>
      </c>
      <c r="CA153" s="33">
        <v>0</v>
      </c>
      <c r="CB153" s="33">
        <v>2.14913E-3</v>
      </c>
      <c r="CC153" s="33">
        <v>2.0714800000000001E-3</v>
      </c>
      <c r="CD153" s="33">
        <v>1.2175300000000001E-3</v>
      </c>
      <c r="CE153" s="33">
        <v>0</v>
      </c>
      <c r="CF153" s="33">
        <v>9.8798000000000006E-4</v>
      </c>
      <c r="CG153" s="33">
        <v>2.1825E-3</v>
      </c>
      <c r="CH153" s="33">
        <v>8.3264399999999992E-3</v>
      </c>
      <c r="CI153" s="33">
        <v>5.8680700000000004E-3</v>
      </c>
      <c r="CJ153" s="33">
        <v>6.2082700000000001E-3</v>
      </c>
      <c r="CK153" s="33">
        <v>4.4362999999999998E-3</v>
      </c>
      <c r="CL153" s="33">
        <v>5.3856099999999999E-3</v>
      </c>
      <c r="CM153" s="33">
        <v>3.2447000000000001E-3</v>
      </c>
      <c r="CN153" s="33">
        <v>4.8441100000000004E-3</v>
      </c>
      <c r="CO153" s="33">
        <v>3.4322599999999999E-3</v>
      </c>
      <c r="CP153" s="33">
        <v>4.7510800000000004E-3</v>
      </c>
      <c r="CQ153" s="33">
        <v>4.4207600000000001E-3</v>
      </c>
      <c r="CR153" s="33">
        <v>2.2707600000000001E-3</v>
      </c>
      <c r="CS153" s="33">
        <v>3.6059E-3</v>
      </c>
      <c r="CT153" s="33">
        <v>3.5813099999999999E-3</v>
      </c>
      <c r="CU153" s="33">
        <v>4.63986E-3</v>
      </c>
      <c r="CV153" s="33">
        <v>3.9929600000000003E-3</v>
      </c>
      <c r="CW153" s="33">
        <v>3.0575099999999998E-3</v>
      </c>
      <c r="CX153" s="33">
        <v>3.6326800000000001E-3</v>
      </c>
      <c r="CY153" s="33">
        <v>4.0853799999999996E-3</v>
      </c>
      <c r="CZ153" s="33">
        <v>4.7040099999999998E-3</v>
      </c>
      <c r="DA153" s="33">
        <v>4.2907700000000002E-3</v>
      </c>
      <c r="DB153" s="33">
        <v>3.8306400000000002E-3</v>
      </c>
      <c r="DC153" s="33">
        <v>5.3536900000000004E-3</v>
      </c>
      <c r="DD153" s="33">
        <v>7.4900399999999999E-3</v>
      </c>
      <c r="DE153" s="33">
        <v>3.4318500000000002E-3</v>
      </c>
      <c r="DF153" s="33">
        <v>4.4401999999999999E-4</v>
      </c>
      <c r="DG153" s="33">
        <v>2.2321799999999998E-3</v>
      </c>
      <c r="DH153" s="33">
        <v>2.3743200000000001E-3</v>
      </c>
      <c r="DI153" s="33">
        <v>2.8431200000000002E-3</v>
      </c>
      <c r="DJ153" s="33">
        <v>1.6650300000000001E-3</v>
      </c>
      <c r="DK153" s="33">
        <v>3.2870999999999998E-3</v>
      </c>
      <c r="DL153" s="33">
        <v>6.7900000000000002E-6</v>
      </c>
      <c r="DM153" s="33">
        <v>1.577E-5</v>
      </c>
      <c r="DN153" s="33">
        <v>2.5623600000000001E-3</v>
      </c>
      <c r="DO153" s="33">
        <v>6.6507999999999997E-4</v>
      </c>
      <c r="DP153" s="33">
        <v>4.8833999999999998E-4</v>
      </c>
      <c r="DQ153" s="33">
        <v>0</v>
      </c>
      <c r="DR153" s="33">
        <v>7.7822000000000004E-4</v>
      </c>
      <c r="DS153" s="33">
        <v>5.4900000000000001E-4</v>
      </c>
      <c r="DT153" s="33">
        <v>2.1982999999999999E-4</v>
      </c>
      <c r="DU153" s="33">
        <v>4.0458999999999997E-4</v>
      </c>
      <c r="DV153" s="33">
        <v>4.3862000000000003E-4</v>
      </c>
      <c r="DW153" s="33">
        <v>1.699904E-2</v>
      </c>
      <c r="DX153" s="33">
        <v>8.3196499999999996E-3</v>
      </c>
      <c r="DY153" s="33">
        <v>0</v>
      </c>
      <c r="DZ153" s="33">
        <v>8.9316399999999994E-3</v>
      </c>
      <c r="EA153" s="33">
        <v>1.2763689999999999E-2</v>
      </c>
      <c r="EB153" s="33">
        <v>8.8494699999999999E-3</v>
      </c>
      <c r="EC153" s="33">
        <v>1.380344E-2</v>
      </c>
      <c r="ED153" s="33">
        <v>5.5385599999999997E-3</v>
      </c>
      <c r="EE153" s="33">
        <v>1.2110000000000001E-3</v>
      </c>
      <c r="EF153" s="33">
        <v>2.4838199999999999E-3</v>
      </c>
      <c r="EG153" s="33">
        <v>3.8132800000000001E-3</v>
      </c>
      <c r="EH153" s="33">
        <v>2.2148900000000002E-3</v>
      </c>
      <c r="EI153" s="33">
        <v>6.5310000000000003E-3</v>
      </c>
      <c r="EJ153" s="33">
        <v>2.5733349999999999E-2</v>
      </c>
      <c r="EK153" s="33">
        <v>1.5599409999999999E-2</v>
      </c>
      <c r="EL153" s="33">
        <v>7.7177699999999997E-3</v>
      </c>
      <c r="EM153" s="33">
        <v>4.9174700000000002E-3</v>
      </c>
      <c r="EN153" s="33">
        <v>4.2418000000000004E-3</v>
      </c>
      <c r="EO153" s="33">
        <v>3.5805300000000002E-3</v>
      </c>
      <c r="EP153" s="33">
        <v>5.9433000000000001E-4</v>
      </c>
      <c r="EQ153" s="33">
        <v>1.4545000000000001E-3</v>
      </c>
      <c r="ER153" s="33">
        <v>1.1757E-3</v>
      </c>
      <c r="ES153" s="33">
        <v>1.1921900000000001E-3</v>
      </c>
      <c r="ET153" s="33">
        <v>9.9433000000000008E-4</v>
      </c>
      <c r="EU153" s="33">
        <v>0</v>
      </c>
      <c r="EV153" s="33">
        <v>0</v>
      </c>
      <c r="EW153" s="33">
        <v>1.5277999999999999E-3</v>
      </c>
      <c r="EX153" s="33">
        <v>5.6858200000000003E-3</v>
      </c>
      <c r="EY153" s="33">
        <v>3.5869500000000002E-3</v>
      </c>
      <c r="EZ153" s="33">
        <v>8.0429999999999998E-4</v>
      </c>
      <c r="FA153" s="33">
        <v>2.70974E-3</v>
      </c>
      <c r="FB153" s="33">
        <v>1.70203E-3</v>
      </c>
      <c r="FC153" s="33">
        <v>5.48622E-3</v>
      </c>
      <c r="FD153" s="33">
        <v>3.6551399999999999E-3</v>
      </c>
      <c r="FE153" s="33">
        <v>2.0671999999999999E-3</v>
      </c>
      <c r="FF153" s="33">
        <v>4.3315200000000002E-3</v>
      </c>
      <c r="FG153" s="33">
        <v>2.74304E-3</v>
      </c>
      <c r="FH153" s="33">
        <v>5.5014499999999997E-3</v>
      </c>
      <c r="FI153" s="33">
        <v>1.270642E-2</v>
      </c>
      <c r="FJ153" s="33">
        <v>2.7031999999999998E-3</v>
      </c>
      <c r="FK153" s="33">
        <v>9.4873400000000004E-3</v>
      </c>
      <c r="FL153" s="33">
        <v>1.5056500000000001E-3</v>
      </c>
      <c r="FM153" s="33">
        <v>8.10577E-3</v>
      </c>
      <c r="FN153" s="33">
        <v>5.4657300000000002E-3</v>
      </c>
      <c r="FO153" s="33">
        <v>1.0430770000000001E-2</v>
      </c>
      <c r="FP153" s="33">
        <v>1.016209E-2</v>
      </c>
      <c r="FQ153" s="33">
        <v>3.0589599999999999E-3</v>
      </c>
      <c r="FR153" s="33">
        <v>2.7353999999999998E-3</v>
      </c>
      <c r="FS153" s="33">
        <v>3.5052600000000001E-3</v>
      </c>
      <c r="FT153" s="33">
        <v>4.4174499999999998E-3</v>
      </c>
      <c r="FU153" s="33">
        <v>5.0354299999999996E-3</v>
      </c>
      <c r="FV153" s="33">
        <v>7.1796899999999999E-3</v>
      </c>
      <c r="FW153" s="33">
        <v>6.54596E-3</v>
      </c>
      <c r="FX153" s="33">
        <v>5.2226299999999998E-3</v>
      </c>
      <c r="FY153" s="33">
        <v>1.31372E-3</v>
      </c>
      <c r="FZ153" s="33">
        <v>3.25808E-3</v>
      </c>
      <c r="GA153" s="33">
        <v>1.7101E-3</v>
      </c>
      <c r="GB153" s="33">
        <v>4.8074199999999997E-3</v>
      </c>
      <c r="GC153" s="33">
        <v>1.8750969999999999E-2</v>
      </c>
      <c r="GD153" s="33">
        <v>1.2807199999999999E-3</v>
      </c>
      <c r="GE153" s="33">
        <v>2.4986399999999999E-3</v>
      </c>
      <c r="GF153" s="33">
        <v>1.413826E-2</v>
      </c>
      <c r="GG153" s="33">
        <v>1.5565229999999999E-2</v>
      </c>
      <c r="GH153" s="33">
        <v>0</v>
      </c>
      <c r="GI153" s="34">
        <v>7.8310000000000001E-4</v>
      </c>
    </row>
    <row r="154" spans="1:191" ht="15" customHeight="1">
      <c r="A154" s="18" t="s">
        <v>148</v>
      </c>
      <c r="B154" s="47" t="s">
        <v>356</v>
      </c>
      <c r="C154" s="32">
        <v>1.9500070000000001E-2</v>
      </c>
      <c r="D154" s="33">
        <v>6.0400000000000002E-2</v>
      </c>
      <c r="E154" s="33">
        <v>4.6077050000000001E-2</v>
      </c>
      <c r="F154" s="33">
        <v>3.6527539999999997E-2</v>
      </c>
      <c r="G154" s="33">
        <v>3.9644989999999998E-2</v>
      </c>
      <c r="H154" s="33">
        <v>3.5062980000000001E-2</v>
      </c>
      <c r="I154" s="33">
        <v>2.9881810000000002E-2</v>
      </c>
      <c r="J154" s="33">
        <v>4.1931599999999996E-3</v>
      </c>
      <c r="K154" s="33">
        <v>6.3392600000000002E-3</v>
      </c>
      <c r="L154" s="33">
        <v>1.457631E-2</v>
      </c>
      <c r="M154" s="33">
        <v>1.6841800000000001E-2</v>
      </c>
      <c r="N154" s="33">
        <v>7.4554299999999999E-3</v>
      </c>
      <c r="O154" s="33">
        <v>9.5236100000000001E-3</v>
      </c>
      <c r="P154" s="33">
        <v>6.41568E-3</v>
      </c>
      <c r="Q154" s="33">
        <v>9.1450829999999997E-2</v>
      </c>
      <c r="R154" s="33">
        <v>4.019532E-2</v>
      </c>
      <c r="S154" s="33">
        <v>4.0649890000000001E-2</v>
      </c>
      <c r="T154" s="97">
        <v>1.0873249999999999E-2</v>
      </c>
      <c r="U154" s="33">
        <v>5.7086899999999998E-3</v>
      </c>
      <c r="V154" s="33">
        <v>0</v>
      </c>
      <c r="W154" s="33">
        <v>0</v>
      </c>
      <c r="X154" s="33">
        <v>0.26273247</v>
      </c>
      <c r="Y154" s="33">
        <v>0.22395316000000001</v>
      </c>
      <c r="Z154" s="33">
        <v>3.7775999999999999E-4</v>
      </c>
      <c r="AA154" s="33">
        <v>1.31996E-3</v>
      </c>
      <c r="AB154" s="104">
        <v>1.69411E-3</v>
      </c>
      <c r="AC154" s="33">
        <v>6.5622E-4</v>
      </c>
      <c r="AD154" s="33">
        <v>1.3716100000000001E-3</v>
      </c>
      <c r="AE154" s="33">
        <v>5.2364000000000002E-4</v>
      </c>
      <c r="AF154" s="33">
        <v>1.35582E-3</v>
      </c>
      <c r="AG154" s="33">
        <v>2.1720899999999998E-3</v>
      </c>
      <c r="AH154" s="33">
        <v>1.2241699999999999E-3</v>
      </c>
      <c r="AI154" s="33">
        <v>6.3531999999999998E-4</v>
      </c>
      <c r="AJ154" s="33">
        <v>1.07259E-3</v>
      </c>
      <c r="AK154" s="33">
        <v>7.0571999999999996E-4</v>
      </c>
      <c r="AL154" s="33">
        <v>1.0172899999999999E-3</v>
      </c>
      <c r="AM154" s="33">
        <v>1.0124000000000001E-3</v>
      </c>
      <c r="AN154" s="33">
        <v>2.4447900000000001E-3</v>
      </c>
      <c r="AO154" s="33">
        <v>6.8020000000000005E-4</v>
      </c>
      <c r="AP154" s="33">
        <v>1.5575999999999999E-3</v>
      </c>
      <c r="AQ154" s="33">
        <v>2.7065999999999999E-4</v>
      </c>
      <c r="AR154" s="33">
        <v>4.9944799999999999E-3</v>
      </c>
      <c r="AS154" s="33">
        <v>1.1186420000000001E-2</v>
      </c>
      <c r="AT154" s="33">
        <v>1.73503E-3</v>
      </c>
      <c r="AU154" s="33">
        <v>1.28634E-3</v>
      </c>
      <c r="AV154" s="33">
        <v>0</v>
      </c>
      <c r="AW154" s="33">
        <v>1.20192E-3</v>
      </c>
      <c r="AX154" s="33">
        <v>1.9374100000000001E-3</v>
      </c>
      <c r="AY154" s="33">
        <v>1.28074E-3</v>
      </c>
      <c r="AZ154" s="33">
        <v>1.7861699999999999E-3</v>
      </c>
      <c r="BA154" s="33">
        <v>8.4082999999999998E-4</v>
      </c>
      <c r="BB154" s="33">
        <v>3.8943000000000002E-4</v>
      </c>
      <c r="BC154" s="33">
        <v>4.2305000000000001E-4</v>
      </c>
      <c r="BD154" s="33">
        <v>5.3563000000000005E-4</v>
      </c>
      <c r="BE154" s="33">
        <v>6.6167999999999999E-4</v>
      </c>
      <c r="BF154" s="33">
        <v>0</v>
      </c>
      <c r="BG154" s="33">
        <v>6.1487E-4</v>
      </c>
      <c r="BH154" s="33">
        <v>6.1728E-4</v>
      </c>
      <c r="BI154" s="33">
        <v>5.3229000000000004E-4</v>
      </c>
      <c r="BJ154" s="33">
        <v>0</v>
      </c>
      <c r="BK154" s="33">
        <v>5.1770000000000001E-5</v>
      </c>
      <c r="BL154" s="33">
        <v>5.8999999999999998E-5</v>
      </c>
      <c r="BM154" s="33">
        <v>2.1206999999999999E-4</v>
      </c>
      <c r="BN154" s="33">
        <v>1.8353999999999999E-4</v>
      </c>
      <c r="BO154" s="33">
        <v>0</v>
      </c>
      <c r="BP154" s="33">
        <v>2.9550000000000003E-4</v>
      </c>
      <c r="BQ154" s="33">
        <v>2.5132399999999999E-3</v>
      </c>
      <c r="BR154" s="33">
        <v>2.47415E-3</v>
      </c>
      <c r="BS154" s="33">
        <v>1.71623E-3</v>
      </c>
      <c r="BT154" s="33">
        <v>2.431987E-2</v>
      </c>
      <c r="BU154" s="33">
        <v>1.284E-3</v>
      </c>
      <c r="BV154" s="33">
        <v>6.9897000000000004E-4</v>
      </c>
      <c r="BW154" s="33">
        <v>2.09889E-3</v>
      </c>
      <c r="BX154" s="33">
        <v>0</v>
      </c>
      <c r="BY154" s="33">
        <v>0</v>
      </c>
      <c r="BZ154" s="33">
        <v>5.8173000000000003E-4</v>
      </c>
      <c r="CA154" s="33">
        <v>0</v>
      </c>
      <c r="CB154" s="33">
        <v>1.0865E-3</v>
      </c>
      <c r="CC154" s="33">
        <v>1.0365400000000001E-3</v>
      </c>
      <c r="CD154" s="33">
        <v>4.9748000000000001E-4</v>
      </c>
      <c r="CE154" s="33">
        <v>0</v>
      </c>
      <c r="CF154" s="33">
        <v>5.9685999999999995E-4</v>
      </c>
      <c r="CG154" s="33">
        <v>1.17643E-3</v>
      </c>
      <c r="CH154" s="33">
        <v>3.6667399999999999E-3</v>
      </c>
      <c r="CI154" s="33">
        <v>2.6763199999999998E-3</v>
      </c>
      <c r="CJ154" s="33">
        <v>2.5604600000000001E-3</v>
      </c>
      <c r="CK154" s="33">
        <v>1.96467E-3</v>
      </c>
      <c r="CL154" s="33">
        <v>2.0249899999999999E-3</v>
      </c>
      <c r="CM154" s="33">
        <v>1.21401E-3</v>
      </c>
      <c r="CN154" s="33">
        <v>1.68557E-3</v>
      </c>
      <c r="CO154" s="33">
        <v>1.8722400000000001E-3</v>
      </c>
      <c r="CP154" s="33">
        <v>1.8259699999999999E-3</v>
      </c>
      <c r="CQ154" s="33">
        <v>2.8163900000000002E-3</v>
      </c>
      <c r="CR154" s="33">
        <v>1.4460300000000001E-3</v>
      </c>
      <c r="CS154" s="33">
        <v>1.4387200000000001E-3</v>
      </c>
      <c r="CT154" s="33">
        <v>2.11554E-3</v>
      </c>
      <c r="CU154" s="33">
        <v>2.7048100000000002E-3</v>
      </c>
      <c r="CV154" s="33">
        <v>1.4424800000000001E-3</v>
      </c>
      <c r="CW154" s="33">
        <v>1.0675000000000001E-3</v>
      </c>
      <c r="CX154" s="33">
        <v>1.5333899999999999E-3</v>
      </c>
      <c r="CY154" s="33">
        <v>1.48817E-3</v>
      </c>
      <c r="CZ154" s="33">
        <v>1.5839000000000001E-3</v>
      </c>
      <c r="DA154" s="33">
        <v>2.2918999999999999E-3</v>
      </c>
      <c r="DB154" s="33">
        <v>2.0527000000000002E-3</v>
      </c>
      <c r="DC154" s="33">
        <v>2.59472E-3</v>
      </c>
      <c r="DD154" s="33">
        <v>9.8804800000000005E-3</v>
      </c>
      <c r="DE154" s="33">
        <v>1.1133600000000001E-3</v>
      </c>
      <c r="DF154" s="33">
        <v>1.3116000000000001E-4</v>
      </c>
      <c r="DG154" s="33">
        <v>5.9219999999999997E-4</v>
      </c>
      <c r="DH154" s="33">
        <v>1.10542E-3</v>
      </c>
      <c r="DI154" s="33">
        <v>8.4528999999999995E-4</v>
      </c>
      <c r="DJ154" s="33">
        <v>4.9950999999999999E-4</v>
      </c>
      <c r="DK154" s="33">
        <v>6.1616999999999998E-4</v>
      </c>
      <c r="DL154" s="33">
        <v>6.6938999999999996E-4</v>
      </c>
      <c r="DM154" s="33">
        <v>7.5900000000000002E-6</v>
      </c>
      <c r="DN154" s="33">
        <v>6.4833999999999996E-4</v>
      </c>
      <c r="DO154" s="33">
        <v>4.5120000000000002E-4</v>
      </c>
      <c r="DP154" s="33">
        <v>2.2947000000000001E-4</v>
      </c>
      <c r="DQ154" s="33">
        <v>0</v>
      </c>
      <c r="DR154" s="33">
        <v>2.6822E-4</v>
      </c>
      <c r="DS154" s="33">
        <v>2.3625999999999999E-4</v>
      </c>
      <c r="DT154" s="33">
        <v>8.2440000000000004E-5</v>
      </c>
      <c r="DU154" s="33">
        <v>3.0343999999999998E-4</v>
      </c>
      <c r="DV154" s="33">
        <v>1.4975000000000001E-4</v>
      </c>
      <c r="DW154" s="33">
        <v>8.8639300000000008E-3</v>
      </c>
      <c r="DX154" s="33">
        <v>4.7472499999999997E-3</v>
      </c>
      <c r="DY154" s="33">
        <v>9.8464099999999999E-3</v>
      </c>
      <c r="DZ154" s="33">
        <v>4.4105100000000003E-3</v>
      </c>
      <c r="EA154" s="33">
        <v>4.1361999999999996E-3</v>
      </c>
      <c r="EB154" s="33">
        <v>8.5925199999999993E-3</v>
      </c>
      <c r="EC154" s="33">
        <v>6.07042E-3</v>
      </c>
      <c r="ED154" s="33">
        <v>5.6441E-3</v>
      </c>
      <c r="EE154" s="33">
        <v>6.6439999999999999E-4</v>
      </c>
      <c r="EF154" s="33">
        <v>5.4345999999999995E-4</v>
      </c>
      <c r="EG154" s="33">
        <v>1.2406800000000001E-3</v>
      </c>
      <c r="EH154" s="33">
        <v>1.1297499999999999E-3</v>
      </c>
      <c r="EI154" s="33">
        <v>1.8902510000000001E-2</v>
      </c>
      <c r="EJ154" s="33">
        <v>1.508584E-2</v>
      </c>
      <c r="EK154" s="33">
        <v>1.2629319999999999E-2</v>
      </c>
      <c r="EL154" s="33">
        <v>2.9169999999999999E-4</v>
      </c>
      <c r="EM154" s="33">
        <v>3.1876000000000002E-4</v>
      </c>
      <c r="EN154" s="33">
        <v>5.9490000000000001E-5</v>
      </c>
      <c r="EO154" s="33">
        <v>1.283E-4</v>
      </c>
      <c r="EP154" s="33">
        <v>2.315E-5</v>
      </c>
      <c r="EQ154" s="33">
        <v>7.2820000000000003E-4</v>
      </c>
      <c r="ER154" s="33">
        <v>2.3424000000000001E-4</v>
      </c>
      <c r="ES154" s="33">
        <v>4.0179000000000001E-4</v>
      </c>
      <c r="ET154" s="33">
        <v>6.0871999999999999E-4</v>
      </c>
      <c r="EU154" s="33">
        <v>0</v>
      </c>
      <c r="EV154" s="33">
        <v>0</v>
      </c>
      <c r="EW154" s="33">
        <v>4.0817000000000002E-4</v>
      </c>
      <c r="EX154" s="33">
        <v>2.6865499999999998E-3</v>
      </c>
      <c r="EY154" s="33">
        <v>8.0922000000000003E-4</v>
      </c>
      <c r="EZ154" s="33">
        <v>1.8710999999999999E-4</v>
      </c>
      <c r="FA154" s="33">
        <v>5.4060999999999996E-4</v>
      </c>
      <c r="FB154" s="33">
        <v>8.8889999999999998E-4</v>
      </c>
      <c r="FC154" s="33">
        <v>1.5803200000000001E-3</v>
      </c>
      <c r="FD154" s="33">
        <v>8.7666999999999997E-4</v>
      </c>
      <c r="FE154" s="33">
        <v>6.3579800000000001E-3</v>
      </c>
      <c r="FF154" s="33">
        <v>1.29663E-3</v>
      </c>
      <c r="FG154" s="33">
        <v>8.3697000000000003E-4</v>
      </c>
      <c r="FH154" s="33">
        <v>1.42723E-3</v>
      </c>
      <c r="FI154" s="33">
        <v>3.0276399999999998E-3</v>
      </c>
      <c r="FJ154" s="33">
        <v>1.0435900000000001E-3</v>
      </c>
      <c r="FK154" s="33">
        <v>2.01476E-3</v>
      </c>
      <c r="FL154" s="33">
        <v>4.9704000000000003E-4</v>
      </c>
      <c r="FM154" s="33">
        <v>3.1708700000000001E-3</v>
      </c>
      <c r="FN154" s="33">
        <v>1.28871E-3</v>
      </c>
      <c r="FO154" s="33">
        <v>2.36272E-3</v>
      </c>
      <c r="FP154" s="33">
        <v>1.2076599999999999E-3</v>
      </c>
      <c r="FQ154" s="33">
        <v>5.9405000000000005E-4</v>
      </c>
      <c r="FR154" s="33">
        <v>8.3071999999999996E-4</v>
      </c>
      <c r="FS154" s="33">
        <v>7.8863999999999996E-4</v>
      </c>
      <c r="FT154" s="33">
        <v>1.52641E-3</v>
      </c>
      <c r="FU154" s="33">
        <v>1.3853299999999999E-3</v>
      </c>
      <c r="FV154" s="33">
        <v>1.65621E-3</v>
      </c>
      <c r="FW154" s="33">
        <v>2.5595100000000001E-3</v>
      </c>
      <c r="FX154" s="33">
        <v>3.6697100000000001E-3</v>
      </c>
      <c r="FY154" s="33">
        <v>6.6138000000000004E-4</v>
      </c>
      <c r="FZ154" s="33">
        <v>9.1346000000000005E-4</v>
      </c>
      <c r="GA154" s="33">
        <v>7.1946E-4</v>
      </c>
      <c r="GB154" s="33">
        <v>1.47254E-3</v>
      </c>
      <c r="GC154" s="33">
        <v>1.8265600000000001E-3</v>
      </c>
      <c r="GD154" s="33">
        <v>6.4209999999999997E-5</v>
      </c>
      <c r="GE154" s="33">
        <v>6.6384299999999999E-3</v>
      </c>
      <c r="GF154" s="33">
        <v>5.0633700000000002E-3</v>
      </c>
      <c r="GG154" s="33">
        <v>4.5334599999999996E-3</v>
      </c>
      <c r="GH154" s="33">
        <v>0</v>
      </c>
      <c r="GI154" s="34">
        <v>1.062577E-2</v>
      </c>
    </row>
    <row r="155" spans="1:191" ht="15" customHeight="1">
      <c r="A155" s="18" t="s">
        <v>149</v>
      </c>
      <c r="B155" s="47" t="s">
        <v>357</v>
      </c>
      <c r="C155" s="32">
        <v>0</v>
      </c>
      <c r="D155" s="33">
        <v>0</v>
      </c>
      <c r="E155" s="33">
        <v>0</v>
      </c>
      <c r="F155" s="33">
        <v>0</v>
      </c>
      <c r="G155" s="33">
        <v>0</v>
      </c>
      <c r="H155" s="33">
        <v>0</v>
      </c>
      <c r="I155" s="33">
        <v>0</v>
      </c>
      <c r="J155" s="33">
        <v>0</v>
      </c>
      <c r="K155" s="33">
        <v>0</v>
      </c>
      <c r="L155" s="33">
        <v>0</v>
      </c>
      <c r="M155" s="33">
        <v>0</v>
      </c>
      <c r="N155" s="33">
        <v>0</v>
      </c>
      <c r="O155" s="33">
        <v>0</v>
      </c>
      <c r="P155" s="33">
        <v>0</v>
      </c>
      <c r="Q155" s="33">
        <v>0</v>
      </c>
      <c r="R155" s="33">
        <v>0</v>
      </c>
      <c r="S155" s="33">
        <v>0</v>
      </c>
      <c r="T155" s="97">
        <v>0</v>
      </c>
      <c r="U155" s="33">
        <v>0</v>
      </c>
      <c r="V155" s="33">
        <v>0</v>
      </c>
      <c r="W155" s="33">
        <v>0</v>
      </c>
      <c r="X155" s="33">
        <v>8.9099999999999994E-6</v>
      </c>
      <c r="Y155" s="33">
        <v>0</v>
      </c>
      <c r="Z155" s="33">
        <v>0</v>
      </c>
      <c r="AA155" s="33">
        <v>0</v>
      </c>
      <c r="AB155" s="104">
        <v>0</v>
      </c>
      <c r="AC155" s="33">
        <v>0</v>
      </c>
      <c r="AD155" s="33">
        <v>0</v>
      </c>
      <c r="AE155" s="33">
        <v>0</v>
      </c>
      <c r="AF155" s="33">
        <v>0</v>
      </c>
      <c r="AG155" s="33">
        <v>0</v>
      </c>
      <c r="AH155" s="33">
        <v>0</v>
      </c>
      <c r="AI155" s="33">
        <v>0</v>
      </c>
      <c r="AJ155" s="33">
        <v>0</v>
      </c>
      <c r="AK155" s="33">
        <v>0</v>
      </c>
      <c r="AL155" s="33">
        <v>0</v>
      </c>
      <c r="AM155" s="33">
        <v>0</v>
      </c>
      <c r="AN155" s="33">
        <v>0</v>
      </c>
      <c r="AO155" s="33">
        <v>1.7E-6</v>
      </c>
      <c r="AP155" s="33">
        <v>5.8000000000000004E-6</v>
      </c>
      <c r="AQ155" s="33">
        <v>0</v>
      </c>
      <c r="AR155" s="33">
        <v>0</v>
      </c>
      <c r="AS155" s="33">
        <v>1.2609000000000001E-4</v>
      </c>
      <c r="AT155" s="33">
        <v>0</v>
      </c>
      <c r="AU155" s="33">
        <v>0</v>
      </c>
      <c r="AV155" s="33">
        <v>0</v>
      </c>
      <c r="AW155" s="33">
        <v>0</v>
      </c>
      <c r="AX155" s="33">
        <v>0</v>
      </c>
      <c r="AY155" s="33">
        <v>3.3572000000000002E-4</v>
      </c>
      <c r="AZ155" s="33">
        <v>0</v>
      </c>
      <c r="BA155" s="33">
        <v>9.7799999999999995E-6</v>
      </c>
      <c r="BB155" s="33">
        <v>0</v>
      </c>
      <c r="BC155" s="33">
        <v>0</v>
      </c>
      <c r="BD155" s="33">
        <v>0</v>
      </c>
      <c r="BE155" s="33">
        <v>0</v>
      </c>
      <c r="BF155" s="33">
        <v>0</v>
      </c>
      <c r="BG155" s="33">
        <v>0</v>
      </c>
      <c r="BH155" s="33">
        <v>0</v>
      </c>
      <c r="BI155" s="33">
        <v>0</v>
      </c>
      <c r="BJ155" s="33">
        <v>0</v>
      </c>
      <c r="BK155" s="33">
        <v>0</v>
      </c>
      <c r="BL155" s="33">
        <v>0</v>
      </c>
      <c r="BM155" s="33">
        <v>0</v>
      </c>
      <c r="BN155" s="33">
        <v>2.2400000000000002E-6</v>
      </c>
      <c r="BO155" s="33">
        <v>0</v>
      </c>
      <c r="BP155" s="33">
        <v>2.1149999999999999E-5</v>
      </c>
      <c r="BQ155" s="33">
        <v>0</v>
      </c>
      <c r="BR155" s="33">
        <v>0</v>
      </c>
      <c r="BS155" s="33">
        <v>0</v>
      </c>
      <c r="BT155" s="33">
        <v>0</v>
      </c>
      <c r="BU155" s="33">
        <v>0</v>
      </c>
      <c r="BV155" s="33">
        <v>0</v>
      </c>
      <c r="BW155" s="33">
        <v>0</v>
      </c>
      <c r="BX155" s="33">
        <v>0</v>
      </c>
      <c r="BY155" s="33">
        <v>0</v>
      </c>
      <c r="BZ155" s="33">
        <v>1.1000000000000001E-7</v>
      </c>
      <c r="CA155" s="33">
        <v>0</v>
      </c>
      <c r="CB155" s="33">
        <v>0</v>
      </c>
      <c r="CC155" s="33">
        <v>1.59E-6</v>
      </c>
      <c r="CD155" s="33">
        <v>0</v>
      </c>
      <c r="CE155" s="33">
        <v>0</v>
      </c>
      <c r="CF155" s="33">
        <v>0</v>
      </c>
      <c r="CG155" s="33">
        <v>1.0699999999999999E-5</v>
      </c>
      <c r="CH155" s="33">
        <v>2.0169999999999998E-5</v>
      </c>
      <c r="CI155" s="33">
        <v>0</v>
      </c>
      <c r="CJ155" s="33">
        <v>1.2469999999999999E-5</v>
      </c>
      <c r="CK155" s="33">
        <v>0</v>
      </c>
      <c r="CL155" s="33">
        <v>0</v>
      </c>
      <c r="CM155" s="33">
        <v>0</v>
      </c>
      <c r="CN155" s="33">
        <v>0</v>
      </c>
      <c r="CO155" s="33">
        <v>0</v>
      </c>
      <c r="CP155" s="33">
        <v>0</v>
      </c>
      <c r="CQ155" s="33">
        <v>0</v>
      </c>
      <c r="CR155" s="33">
        <v>0</v>
      </c>
      <c r="CS155" s="33">
        <v>0</v>
      </c>
      <c r="CT155" s="33">
        <v>0</v>
      </c>
      <c r="CU155" s="33">
        <v>0</v>
      </c>
      <c r="CV155" s="33">
        <v>0</v>
      </c>
      <c r="CW155" s="33">
        <v>0</v>
      </c>
      <c r="CX155" s="33">
        <v>0</v>
      </c>
      <c r="CY155" s="33">
        <v>0</v>
      </c>
      <c r="CZ155" s="33">
        <v>0</v>
      </c>
      <c r="DA155" s="33">
        <v>0</v>
      </c>
      <c r="DB155" s="33">
        <v>0</v>
      </c>
      <c r="DC155" s="33">
        <v>0</v>
      </c>
      <c r="DD155" s="33">
        <v>0</v>
      </c>
      <c r="DE155" s="33">
        <v>0</v>
      </c>
      <c r="DF155" s="33">
        <v>0</v>
      </c>
      <c r="DG155" s="33">
        <v>0</v>
      </c>
      <c r="DH155" s="33">
        <v>0</v>
      </c>
      <c r="DI155" s="33">
        <v>0</v>
      </c>
      <c r="DJ155" s="33">
        <v>4.2300000000000002E-6</v>
      </c>
      <c r="DK155" s="33">
        <v>0</v>
      </c>
      <c r="DL155" s="33">
        <v>0</v>
      </c>
      <c r="DM155" s="33">
        <v>0</v>
      </c>
      <c r="DN155" s="33">
        <v>0</v>
      </c>
      <c r="DO155" s="33">
        <v>8.9999999999999999E-8</v>
      </c>
      <c r="DP155" s="33">
        <v>0</v>
      </c>
      <c r="DQ155" s="33">
        <v>0</v>
      </c>
      <c r="DR155" s="33">
        <v>3.1499999999999999E-6</v>
      </c>
      <c r="DS155" s="33">
        <v>1.3400000000000001E-6</v>
      </c>
      <c r="DT155" s="33">
        <v>0</v>
      </c>
      <c r="DU155" s="33">
        <v>0</v>
      </c>
      <c r="DV155" s="33">
        <v>0</v>
      </c>
      <c r="DW155" s="33">
        <v>3.8040000000000002E-5</v>
      </c>
      <c r="DX155" s="33">
        <v>2.12E-6</v>
      </c>
      <c r="DY155" s="33">
        <v>0</v>
      </c>
      <c r="DZ155" s="33">
        <v>0</v>
      </c>
      <c r="EA155" s="33">
        <v>0</v>
      </c>
      <c r="EB155" s="33">
        <v>0</v>
      </c>
      <c r="EC155" s="33">
        <v>0</v>
      </c>
      <c r="ED155" s="33">
        <v>0</v>
      </c>
      <c r="EE155" s="33">
        <v>1.3E-7</v>
      </c>
      <c r="EF155" s="33">
        <v>1.81E-6</v>
      </c>
      <c r="EG155" s="33">
        <v>0</v>
      </c>
      <c r="EH155" s="33">
        <v>0</v>
      </c>
      <c r="EI155" s="33">
        <v>0</v>
      </c>
      <c r="EJ155" s="33">
        <v>0</v>
      </c>
      <c r="EK155" s="33">
        <v>0</v>
      </c>
      <c r="EL155" s="33">
        <v>0</v>
      </c>
      <c r="EM155" s="33">
        <v>0</v>
      </c>
      <c r="EN155" s="33">
        <v>0</v>
      </c>
      <c r="EO155" s="33">
        <v>0</v>
      </c>
      <c r="EP155" s="33">
        <v>0</v>
      </c>
      <c r="EQ155" s="33">
        <v>7.7000000000000004E-7</v>
      </c>
      <c r="ER155" s="33">
        <v>0</v>
      </c>
      <c r="ES155" s="33">
        <v>0</v>
      </c>
      <c r="ET155" s="33">
        <v>3.167E-5</v>
      </c>
      <c r="EU155" s="33">
        <v>0</v>
      </c>
      <c r="EV155" s="33">
        <v>0</v>
      </c>
      <c r="EW155" s="33">
        <v>0.50944171999999999</v>
      </c>
      <c r="EX155" s="33">
        <v>2.4159999999999999E-5</v>
      </c>
      <c r="EY155" s="33">
        <v>0</v>
      </c>
      <c r="EZ155" s="33">
        <v>1.9130000000000001E-5</v>
      </c>
      <c r="FA155" s="33">
        <v>1.7799999999999999E-6</v>
      </c>
      <c r="FB155" s="33">
        <v>0</v>
      </c>
      <c r="FC155" s="33">
        <v>0</v>
      </c>
      <c r="FD155" s="33">
        <v>0</v>
      </c>
      <c r="FE155" s="33">
        <v>1.0240099999999999E-3</v>
      </c>
      <c r="FF155" s="33">
        <v>3.4999999999999998E-7</v>
      </c>
      <c r="FG155" s="33">
        <v>0</v>
      </c>
      <c r="FH155" s="33">
        <v>7.1999999999999997E-6</v>
      </c>
      <c r="FI155" s="33">
        <v>0</v>
      </c>
      <c r="FJ155" s="33">
        <v>6.8999999999999996E-7</v>
      </c>
      <c r="FK155" s="33">
        <v>0</v>
      </c>
      <c r="FL155" s="33">
        <v>0</v>
      </c>
      <c r="FM155" s="33">
        <v>0</v>
      </c>
      <c r="FN155" s="33">
        <v>4.1099999999999996E-6</v>
      </c>
      <c r="FO155" s="33">
        <v>6.1500000000000004E-6</v>
      </c>
      <c r="FP155" s="33">
        <v>1.28E-6</v>
      </c>
      <c r="FQ155" s="33">
        <v>6.0599999999999996E-6</v>
      </c>
      <c r="FR155" s="33">
        <v>4.7E-7</v>
      </c>
      <c r="FS155" s="33">
        <v>0</v>
      </c>
      <c r="FT155" s="33">
        <v>0</v>
      </c>
      <c r="FU155" s="33">
        <v>3.9000000000000002E-7</v>
      </c>
      <c r="FV155" s="33">
        <v>3.3299999999999999E-6</v>
      </c>
      <c r="FW155" s="33">
        <v>0</v>
      </c>
      <c r="FX155" s="33">
        <v>0</v>
      </c>
      <c r="FY155" s="33">
        <v>0</v>
      </c>
      <c r="FZ155" s="33">
        <v>0</v>
      </c>
      <c r="GA155" s="33">
        <v>0</v>
      </c>
      <c r="GB155" s="33">
        <v>2.7520000000000001E-5</v>
      </c>
      <c r="GC155" s="33">
        <v>0</v>
      </c>
      <c r="GD155" s="33">
        <v>0</v>
      </c>
      <c r="GE155" s="33">
        <v>0</v>
      </c>
      <c r="GF155" s="33">
        <v>2.1299999999999999E-6</v>
      </c>
      <c r="GG155" s="33">
        <v>0</v>
      </c>
      <c r="GH155" s="33">
        <v>0</v>
      </c>
      <c r="GI155" s="34">
        <v>1.3860000000000001E-4</v>
      </c>
    </row>
    <row r="156" spans="1:191" ht="15" customHeight="1">
      <c r="A156" s="18" t="s">
        <v>150</v>
      </c>
      <c r="B156" s="47" t="s">
        <v>358</v>
      </c>
      <c r="C156" s="32">
        <v>1.8794999999999999E-4</v>
      </c>
      <c r="D156" s="33">
        <v>7.6110999999999995E-4</v>
      </c>
      <c r="E156" s="33">
        <v>3.7786999999999999E-4</v>
      </c>
      <c r="F156" s="33">
        <v>3.3032999999999999E-4</v>
      </c>
      <c r="G156" s="33">
        <v>4.0137000000000001E-4</v>
      </c>
      <c r="H156" s="33">
        <v>3.3304E-4</v>
      </c>
      <c r="I156" s="33">
        <v>5.2716000000000004E-4</v>
      </c>
      <c r="J156" s="33">
        <v>7.8529999999999995E-4</v>
      </c>
      <c r="K156" s="33">
        <v>1.11279E-3</v>
      </c>
      <c r="L156" s="33">
        <v>2.0762100000000002E-3</v>
      </c>
      <c r="M156" s="33">
        <v>2.6345399999999999E-3</v>
      </c>
      <c r="N156" s="33">
        <v>2.6997900000000001E-3</v>
      </c>
      <c r="O156" s="33">
        <v>6.6814000000000001E-4</v>
      </c>
      <c r="P156" s="33">
        <v>2.3649000000000001E-4</v>
      </c>
      <c r="Q156" s="33">
        <v>2.5788999999999999E-4</v>
      </c>
      <c r="R156" s="33">
        <v>1.2672000000000001E-4</v>
      </c>
      <c r="S156" s="33">
        <v>4.3937000000000002E-4</v>
      </c>
      <c r="T156" s="97">
        <v>1.13693E-3</v>
      </c>
      <c r="U156" s="33">
        <v>1.22101E-3</v>
      </c>
      <c r="V156" s="33">
        <v>0</v>
      </c>
      <c r="W156" s="33">
        <v>0</v>
      </c>
      <c r="X156" s="33">
        <v>2.3583E-4</v>
      </c>
      <c r="Y156" s="33">
        <v>1.2367000000000001E-3</v>
      </c>
      <c r="Z156" s="33">
        <v>2.6950000000000001E-5</v>
      </c>
      <c r="AA156" s="33">
        <v>1.3101000000000001E-4</v>
      </c>
      <c r="AB156" s="104">
        <v>6.0380000000000001E-5</v>
      </c>
      <c r="AC156" s="33">
        <v>7.8058999999999995E-4</v>
      </c>
      <c r="AD156" s="33">
        <v>1.4636E-4</v>
      </c>
      <c r="AE156" s="33">
        <v>3.1760000000000002E-4</v>
      </c>
      <c r="AF156" s="33">
        <v>2.6952999999999998E-4</v>
      </c>
      <c r="AG156" s="33">
        <v>1.7123E-4</v>
      </c>
      <c r="AH156" s="33">
        <v>2.0094000000000001E-4</v>
      </c>
      <c r="AI156" s="33">
        <v>6.8833999999999996E-4</v>
      </c>
      <c r="AJ156" s="33">
        <v>9.658E-5</v>
      </c>
      <c r="AK156" s="33">
        <v>7.8410000000000003E-5</v>
      </c>
      <c r="AL156" s="33">
        <v>1.0173E-4</v>
      </c>
      <c r="AM156" s="33">
        <v>3.9546999999999998E-4</v>
      </c>
      <c r="AN156" s="33">
        <v>1.5932000000000001E-4</v>
      </c>
      <c r="AO156" s="33">
        <v>4.871E-5</v>
      </c>
      <c r="AP156" s="33">
        <v>5.8449999999999998E-5</v>
      </c>
      <c r="AQ156" s="33">
        <v>3.379E-5</v>
      </c>
      <c r="AR156" s="33">
        <v>4.0510999999999998E-4</v>
      </c>
      <c r="AS156" s="33">
        <v>4.6024999999999999E-4</v>
      </c>
      <c r="AT156" s="33">
        <v>3.4110999999999999E-4</v>
      </c>
      <c r="AU156" s="33">
        <v>9.4185000000000004E-4</v>
      </c>
      <c r="AV156" s="33">
        <v>0</v>
      </c>
      <c r="AW156" s="33">
        <v>5.7965000000000002E-4</v>
      </c>
      <c r="AX156" s="33">
        <v>5.4854999999999997E-4</v>
      </c>
      <c r="AY156" s="33">
        <v>4.8956E-4</v>
      </c>
      <c r="AZ156" s="33">
        <v>3.3170999999999998E-4</v>
      </c>
      <c r="BA156" s="33">
        <v>1.4083999999999999E-4</v>
      </c>
      <c r="BB156" s="33">
        <v>1.08074E-3</v>
      </c>
      <c r="BC156" s="33">
        <v>4.6681000000000001E-4</v>
      </c>
      <c r="BD156" s="33">
        <v>1.7691899999999999E-3</v>
      </c>
      <c r="BE156" s="33">
        <v>1.0275600000000001E-3</v>
      </c>
      <c r="BF156" s="33">
        <v>0</v>
      </c>
      <c r="BG156" s="33">
        <v>4.8573000000000003E-4</v>
      </c>
      <c r="BH156" s="33">
        <v>3.7441999999999998E-4</v>
      </c>
      <c r="BI156" s="33">
        <v>1.89437E-3</v>
      </c>
      <c r="BJ156" s="33">
        <v>0</v>
      </c>
      <c r="BK156" s="33">
        <v>1.0975399999999999E-3</v>
      </c>
      <c r="BL156" s="33">
        <v>2.8908599999999999E-3</v>
      </c>
      <c r="BM156" s="33">
        <v>1.5010900000000001E-3</v>
      </c>
      <c r="BN156" s="33">
        <v>1.4841E-4</v>
      </c>
      <c r="BO156" s="33">
        <v>0</v>
      </c>
      <c r="BP156" s="33">
        <v>3.0483000000000002E-4</v>
      </c>
      <c r="BQ156" s="33">
        <v>3.8073000000000002E-4</v>
      </c>
      <c r="BR156" s="33">
        <v>2.6094999999999997E-4</v>
      </c>
      <c r="BS156" s="33">
        <v>1.0609899999999999E-3</v>
      </c>
      <c r="BT156" s="33">
        <v>3.9107500000000002E-3</v>
      </c>
      <c r="BU156" s="33">
        <v>8.0522000000000005E-4</v>
      </c>
      <c r="BV156" s="33">
        <v>7.5334000000000002E-4</v>
      </c>
      <c r="BW156" s="33">
        <v>5.3430300000000003E-3</v>
      </c>
      <c r="BX156" s="33">
        <v>0</v>
      </c>
      <c r="BY156" s="33">
        <v>0</v>
      </c>
      <c r="BZ156" s="33">
        <v>7.339E-5</v>
      </c>
      <c r="CA156" s="33">
        <v>0</v>
      </c>
      <c r="CB156" s="33">
        <v>6.9578999999999995E-4</v>
      </c>
      <c r="CC156" s="33">
        <v>1.1493300000000001E-3</v>
      </c>
      <c r="CD156" s="33">
        <v>1.9744000000000001E-4</v>
      </c>
      <c r="CE156" s="33">
        <v>0</v>
      </c>
      <c r="CF156" s="33">
        <v>1.1509E-4</v>
      </c>
      <c r="CG156" s="33">
        <v>8.7869999999999997E-5</v>
      </c>
      <c r="CH156" s="33">
        <v>6.9216999999999998E-4</v>
      </c>
      <c r="CI156" s="33">
        <v>4.5762999999999999E-4</v>
      </c>
      <c r="CJ156" s="33">
        <v>3.8004E-4</v>
      </c>
      <c r="CK156" s="33">
        <v>3.6954000000000002E-4</v>
      </c>
      <c r="CL156" s="33">
        <v>2.1541999999999999E-4</v>
      </c>
      <c r="CM156" s="33">
        <v>2.8551E-4</v>
      </c>
      <c r="CN156" s="33">
        <v>2.5002999999999999E-4</v>
      </c>
      <c r="CO156" s="33">
        <v>2.3556E-4</v>
      </c>
      <c r="CP156" s="33">
        <v>3.8223E-4</v>
      </c>
      <c r="CQ156" s="33">
        <v>3.6881000000000001E-4</v>
      </c>
      <c r="CR156" s="33">
        <v>3.3574000000000001E-4</v>
      </c>
      <c r="CS156" s="33">
        <v>3.2780999999999999E-4</v>
      </c>
      <c r="CT156" s="33">
        <v>3.3176000000000001E-4</v>
      </c>
      <c r="CU156" s="33">
        <v>2.4520999999999999E-4</v>
      </c>
      <c r="CV156" s="33">
        <v>2.2567999999999999E-4</v>
      </c>
      <c r="CW156" s="33">
        <v>2.5577999999999999E-4</v>
      </c>
      <c r="CX156" s="33">
        <v>4.2617000000000002E-4</v>
      </c>
      <c r="CY156" s="33">
        <v>1.9021000000000001E-4</v>
      </c>
      <c r="CZ156" s="33">
        <v>2.9134000000000001E-4</v>
      </c>
      <c r="DA156" s="33">
        <v>2.6852000000000001E-4</v>
      </c>
      <c r="DB156" s="33">
        <v>2.0712000000000001E-4</v>
      </c>
      <c r="DC156" s="33">
        <v>4.1064999999999998E-4</v>
      </c>
      <c r="DD156" s="33">
        <v>1.5935999999999999E-4</v>
      </c>
      <c r="DE156" s="33">
        <v>3.1699000000000001E-4</v>
      </c>
      <c r="DF156" s="33">
        <v>2.5171999999999998E-4</v>
      </c>
      <c r="DG156" s="33">
        <v>2.8665E-4</v>
      </c>
      <c r="DH156" s="33">
        <v>2.7971000000000002E-4</v>
      </c>
      <c r="DI156" s="33">
        <v>1.4135999999999999E-4</v>
      </c>
      <c r="DJ156" s="33">
        <v>1.6480999999999999E-4</v>
      </c>
      <c r="DK156" s="33">
        <v>2.1997E-4</v>
      </c>
      <c r="DL156" s="33">
        <v>2.1587000000000001E-4</v>
      </c>
      <c r="DM156" s="33">
        <v>2.9342000000000002E-4</v>
      </c>
      <c r="DN156" s="33">
        <v>2.2947000000000001E-4</v>
      </c>
      <c r="DO156" s="33">
        <v>4.2460000000000002E-4</v>
      </c>
      <c r="DP156" s="33">
        <v>5.4224000000000004E-4</v>
      </c>
      <c r="DQ156" s="33">
        <v>0</v>
      </c>
      <c r="DR156" s="33">
        <v>2.3419000000000001E-4</v>
      </c>
      <c r="DS156" s="33">
        <v>4.2318999999999999E-4</v>
      </c>
      <c r="DT156" s="33">
        <v>4.0303000000000002E-4</v>
      </c>
      <c r="DU156" s="33">
        <v>1.6857999999999999E-4</v>
      </c>
      <c r="DV156" s="33">
        <v>3.5557999999999998E-4</v>
      </c>
      <c r="DW156" s="33">
        <v>1.6218E-4</v>
      </c>
      <c r="DX156" s="33">
        <v>1.4885000000000001E-4</v>
      </c>
      <c r="DY156" s="33">
        <v>2.265083E-2</v>
      </c>
      <c r="DZ156" s="33">
        <v>2.7692999999999999E-4</v>
      </c>
      <c r="EA156" s="33">
        <v>2.1687E-4</v>
      </c>
      <c r="EB156" s="33">
        <v>2.3755E-4</v>
      </c>
      <c r="EC156" s="33">
        <v>7.0388999999999998E-4</v>
      </c>
      <c r="ED156" s="33">
        <v>8.4575000000000004E-4</v>
      </c>
      <c r="EE156" s="33">
        <v>1.8762E-4</v>
      </c>
      <c r="EF156" s="33">
        <v>1.977E-3</v>
      </c>
      <c r="EG156" s="33">
        <v>9.1423000000000003E-4</v>
      </c>
      <c r="EH156" s="33">
        <v>1.2240999999999999E-4</v>
      </c>
      <c r="EI156" s="33">
        <v>3.4916E-4</v>
      </c>
      <c r="EJ156" s="33">
        <v>1.4959000000000001E-4</v>
      </c>
      <c r="EK156" s="33">
        <v>9.5660000000000002E-5</v>
      </c>
      <c r="EL156" s="33">
        <v>1.3013E-4</v>
      </c>
      <c r="EM156" s="33">
        <v>3.8774000000000002E-4</v>
      </c>
      <c r="EN156" s="33">
        <v>3.4860000000000002E-5</v>
      </c>
      <c r="EO156" s="33">
        <v>3.7929999999999998E-5</v>
      </c>
      <c r="EP156" s="33">
        <v>4.3800000000000004E-6</v>
      </c>
      <c r="EQ156" s="33">
        <v>3.8899999999999997E-5</v>
      </c>
      <c r="ER156" s="33">
        <v>9.8460000000000003E-5</v>
      </c>
      <c r="ES156" s="33">
        <v>1.3857400000000001E-3</v>
      </c>
      <c r="ET156" s="33">
        <v>2.2747599999999998E-3</v>
      </c>
      <c r="EU156" s="33">
        <v>5.1978199999999997E-3</v>
      </c>
      <c r="EV156" s="33">
        <v>2.1406799999999998E-3</v>
      </c>
      <c r="EW156" s="33">
        <v>1.5306300000000001E-3</v>
      </c>
      <c r="EX156" s="33">
        <v>4.7974100000000002E-3</v>
      </c>
      <c r="EY156" s="33">
        <v>2.6217999999999999E-4</v>
      </c>
      <c r="EZ156" s="33">
        <v>8.9017999999999996E-4</v>
      </c>
      <c r="FA156" s="33">
        <v>1.1336999999999999E-4</v>
      </c>
      <c r="FB156" s="33">
        <v>8.0619999999999997E-5</v>
      </c>
      <c r="FC156" s="33">
        <v>2.9463999999999998E-4</v>
      </c>
      <c r="FD156" s="33">
        <v>6.8349999999999994E-5</v>
      </c>
      <c r="FE156" s="33">
        <v>4.0650000000000001E-4</v>
      </c>
      <c r="FF156" s="33">
        <v>4.172E-5</v>
      </c>
      <c r="FG156" s="33">
        <v>8.7960000000000005E-5</v>
      </c>
      <c r="FH156" s="33">
        <v>5.5000000000000002E-5</v>
      </c>
      <c r="FI156" s="33">
        <v>2.5144000000000002E-4</v>
      </c>
      <c r="FJ156" s="33">
        <v>7.4350000000000005E-5</v>
      </c>
      <c r="FK156" s="33">
        <v>1.6703000000000001E-4</v>
      </c>
      <c r="FL156" s="33">
        <v>3.3510000000000003E-5</v>
      </c>
      <c r="FM156" s="33">
        <v>8.5420000000000005E-5</v>
      </c>
      <c r="FN156" s="33">
        <v>9.6360000000000006E-5</v>
      </c>
      <c r="FO156" s="33">
        <v>2.4658999999999998E-4</v>
      </c>
      <c r="FP156" s="33">
        <v>3.4890000000000002E-4</v>
      </c>
      <c r="FQ156" s="33">
        <v>1.2318E-4</v>
      </c>
      <c r="FR156" s="33">
        <v>6.1539999999999997E-5</v>
      </c>
      <c r="FS156" s="33">
        <v>1.1058E-4</v>
      </c>
      <c r="FT156" s="33">
        <v>7.7219999999999996E-5</v>
      </c>
      <c r="FU156" s="33">
        <v>8.0400000000000003E-5</v>
      </c>
      <c r="FV156" s="33">
        <v>2.2912E-4</v>
      </c>
      <c r="FW156" s="33">
        <v>4.9879999999999997E-5</v>
      </c>
      <c r="FX156" s="33">
        <v>5.9899999999999999E-5</v>
      </c>
      <c r="FY156" s="33">
        <v>2.7270000000000001E-5</v>
      </c>
      <c r="FZ156" s="33">
        <v>3.6618000000000002E-4</v>
      </c>
      <c r="GA156" s="33">
        <v>8.3220000000000006E-5</v>
      </c>
      <c r="GB156" s="33">
        <v>8.4519999999999997E-5</v>
      </c>
      <c r="GC156" s="33">
        <v>1.2631E-4</v>
      </c>
      <c r="GD156" s="33">
        <v>2.1772E-4</v>
      </c>
      <c r="GE156" s="33">
        <v>1.4405E-4</v>
      </c>
      <c r="GF156" s="33">
        <v>1.5698E-4</v>
      </c>
      <c r="GG156" s="33">
        <v>1.9159E-4</v>
      </c>
      <c r="GH156" s="33">
        <v>5.4047999999999998E-4</v>
      </c>
      <c r="GI156" s="34">
        <v>3.6243000000000001E-4</v>
      </c>
    </row>
    <row r="157" spans="1:191" ht="15" customHeight="1">
      <c r="A157" s="18" t="s">
        <v>151</v>
      </c>
      <c r="B157" s="47" t="s">
        <v>359</v>
      </c>
      <c r="C157" s="32">
        <v>8.3104999999999995E-4</v>
      </c>
      <c r="D157" s="33">
        <v>5.9111099999999998E-3</v>
      </c>
      <c r="E157" s="33">
        <v>2.3967200000000002E-3</v>
      </c>
      <c r="F157" s="33">
        <v>9.5520000000000002E-4</v>
      </c>
      <c r="G157" s="33">
        <v>6.8889000000000005E-4</v>
      </c>
      <c r="H157" s="33">
        <v>1.63831E-3</v>
      </c>
      <c r="I157" s="33">
        <v>1.2578000000000001E-3</v>
      </c>
      <c r="J157" s="33">
        <v>7.2223000000000003E-4</v>
      </c>
      <c r="K157" s="33">
        <v>1.08686E-3</v>
      </c>
      <c r="L157" s="33">
        <v>1.6815000000000001E-3</v>
      </c>
      <c r="M157" s="33">
        <v>2.06105E-3</v>
      </c>
      <c r="N157" s="33">
        <v>2.11217E-3</v>
      </c>
      <c r="O157" s="33">
        <v>5.8328999999999998E-4</v>
      </c>
      <c r="P157" s="33">
        <v>1.5839000000000001E-4</v>
      </c>
      <c r="Q157" s="33">
        <v>2.399E-4</v>
      </c>
      <c r="R157" s="33">
        <v>4.5880000000000001E-5</v>
      </c>
      <c r="S157" s="33">
        <v>5.9781000000000005E-4</v>
      </c>
      <c r="T157" s="97">
        <v>1.0388E-4</v>
      </c>
      <c r="U157" s="33">
        <v>6.5043000000000002E-4</v>
      </c>
      <c r="V157" s="33">
        <v>0</v>
      </c>
      <c r="W157" s="33">
        <v>0</v>
      </c>
      <c r="X157" s="33">
        <v>3.6579999999999999E-5</v>
      </c>
      <c r="Y157" s="33">
        <v>8.5439999999999995E-5</v>
      </c>
      <c r="Z157" s="33">
        <v>2.0667999999999999E-4</v>
      </c>
      <c r="AA157" s="33">
        <v>8.7180000000000002E-5</v>
      </c>
      <c r="AB157" s="104">
        <v>2.2492000000000001E-4</v>
      </c>
      <c r="AC157" s="33">
        <v>1.36126E-3</v>
      </c>
      <c r="AD157" s="33">
        <v>9.9840000000000006E-5</v>
      </c>
      <c r="AE157" s="33">
        <v>4.7009999999999999E-4</v>
      </c>
      <c r="AF157" s="33">
        <v>1.9039E-4</v>
      </c>
      <c r="AG157" s="33">
        <v>1.1003E-4</v>
      </c>
      <c r="AH157" s="33">
        <v>1.8275999999999999E-4</v>
      </c>
      <c r="AI157" s="33">
        <v>1.7531300000000001E-3</v>
      </c>
      <c r="AJ157" s="33">
        <v>9.1500000000000001E-5</v>
      </c>
      <c r="AK157" s="33">
        <v>2.2399999999999999E-5</v>
      </c>
      <c r="AL157" s="33">
        <v>0</v>
      </c>
      <c r="AM157" s="33">
        <v>3.1640000000000002E-5</v>
      </c>
      <c r="AN157" s="33">
        <v>4.3949999999999998E-5</v>
      </c>
      <c r="AO157" s="33">
        <v>2.6429999999999999E-5</v>
      </c>
      <c r="AP157" s="33">
        <v>3.3460000000000002E-5</v>
      </c>
      <c r="AQ157" s="33">
        <v>4.2639999999999998E-5</v>
      </c>
      <c r="AR157" s="33">
        <v>2.8159700000000001E-3</v>
      </c>
      <c r="AS157" s="33">
        <v>4.5881999999999997E-4</v>
      </c>
      <c r="AT157" s="33">
        <v>2.7095999999999999E-4</v>
      </c>
      <c r="AU157" s="33">
        <v>2.4187200000000001E-3</v>
      </c>
      <c r="AV157" s="33">
        <v>0</v>
      </c>
      <c r="AW157" s="33">
        <v>1.41698E-3</v>
      </c>
      <c r="AX157" s="33">
        <v>8.0533000000000004E-4</v>
      </c>
      <c r="AY157" s="33">
        <v>1.2468900000000001E-3</v>
      </c>
      <c r="AZ157" s="33">
        <v>7.3052999999999996E-4</v>
      </c>
      <c r="BA157" s="33">
        <v>3.1431999999999999E-4</v>
      </c>
      <c r="BB157" s="33">
        <v>5.1340999999999995E-4</v>
      </c>
      <c r="BC157" s="33">
        <v>5.2143000000000003E-4</v>
      </c>
      <c r="BD157" s="33">
        <v>2.2724E-4</v>
      </c>
      <c r="BE157" s="33">
        <v>2.9580999999999997E-4</v>
      </c>
      <c r="BF157" s="33">
        <v>0</v>
      </c>
      <c r="BG157" s="33">
        <v>1.0936E-4</v>
      </c>
      <c r="BH157" s="33">
        <v>1.8215000000000001E-4</v>
      </c>
      <c r="BI157" s="33">
        <v>2.3902E-4</v>
      </c>
      <c r="BJ157" s="33">
        <v>0</v>
      </c>
      <c r="BK157" s="33">
        <v>2.9595000000000001E-4</v>
      </c>
      <c r="BL157" s="33">
        <v>1.53392E-3</v>
      </c>
      <c r="BM157" s="33">
        <v>6.2388000000000005E-4</v>
      </c>
      <c r="BN157" s="33">
        <v>1.0501E-4</v>
      </c>
      <c r="BO157" s="33">
        <v>0</v>
      </c>
      <c r="BP157" s="33">
        <v>2.9766999999999999E-4</v>
      </c>
      <c r="BQ157" s="33">
        <v>2.0138999999999999E-4</v>
      </c>
      <c r="BR157" s="33">
        <v>2.7061000000000001E-4</v>
      </c>
      <c r="BS157" s="33">
        <v>2.9368999999999999E-4</v>
      </c>
      <c r="BT157" s="33">
        <v>2.1725300000000002E-3</v>
      </c>
      <c r="BU157" s="33">
        <v>3.4820000000000001E-4</v>
      </c>
      <c r="BV157" s="33">
        <v>9.0090000000000005E-4</v>
      </c>
      <c r="BW157" s="33">
        <v>1.0242999999999999E-3</v>
      </c>
      <c r="BX157" s="33">
        <v>0</v>
      </c>
      <c r="BY157" s="33">
        <v>0</v>
      </c>
      <c r="BZ157" s="33">
        <v>3.82E-5</v>
      </c>
      <c r="CA157" s="33">
        <v>0</v>
      </c>
      <c r="CB157" s="33">
        <v>2.11685E-3</v>
      </c>
      <c r="CC157" s="33">
        <v>2.86009E-3</v>
      </c>
      <c r="CD157" s="33">
        <v>6.9201999999999996E-3</v>
      </c>
      <c r="CE157" s="33">
        <v>0</v>
      </c>
      <c r="CF157" s="33">
        <v>3.1370999999999998E-4</v>
      </c>
      <c r="CG157" s="33">
        <v>2.7386000000000001E-4</v>
      </c>
      <c r="CH157" s="33">
        <v>1.6576399999999999E-3</v>
      </c>
      <c r="CI157" s="33">
        <v>9.6705999999999995E-4</v>
      </c>
      <c r="CJ157" s="33">
        <v>7.8985999999999998E-4</v>
      </c>
      <c r="CK157" s="33">
        <v>8.5954E-4</v>
      </c>
      <c r="CL157" s="33">
        <v>5.6010000000000001E-4</v>
      </c>
      <c r="CM157" s="33">
        <v>6.9523000000000002E-4</v>
      </c>
      <c r="CN157" s="33">
        <v>5.5619000000000003E-4</v>
      </c>
      <c r="CO157" s="33">
        <v>4.1889E-4</v>
      </c>
      <c r="CP157" s="33">
        <v>7.0553E-4</v>
      </c>
      <c r="CQ157" s="33">
        <v>6.1819999999999996E-4</v>
      </c>
      <c r="CR157" s="33">
        <v>5.5765000000000003E-4</v>
      </c>
      <c r="CS157" s="33">
        <v>5.2813999999999997E-4</v>
      </c>
      <c r="CT157" s="33">
        <v>7.0952999999999999E-4</v>
      </c>
      <c r="CU157" s="33">
        <v>5.2028000000000003E-4</v>
      </c>
      <c r="CV157" s="33">
        <v>5.3757999999999996E-4</v>
      </c>
      <c r="CW157" s="33">
        <v>3.7816E-4</v>
      </c>
      <c r="CX157" s="33">
        <v>7.5485999999999999E-4</v>
      </c>
      <c r="CY157" s="33">
        <v>2.5432999999999999E-4</v>
      </c>
      <c r="CZ157" s="33">
        <v>3.1430999999999999E-4</v>
      </c>
      <c r="DA157" s="33">
        <v>2.6333999999999998E-4</v>
      </c>
      <c r="DB157" s="33">
        <v>2.8298E-4</v>
      </c>
      <c r="DC157" s="33">
        <v>3.1456000000000002E-4</v>
      </c>
      <c r="DD157" s="33">
        <v>3.1872999999999998E-4</v>
      </c>
      <c r="DE157" s="33">
        <v>1.6140999999999999E-4</v>
      </c>
      <c r="DF157" s="33">
        <v>2.3221E-4</v>
      </c>
      <c r="DG157" s="33">
        <v>4.3555999999999998E-4</v>
      </c>
      <c r="DH157" s="33">
        <v>4.4511000000000003E-4</v>
      </c>
      <c r="DI157" s="33">
        <v>1.3593000000000001E-4</v>
      </c>
      <c r="DJ157" s="33">
        <v>2.206E-4</v>
      </c>
      <c r="DK157" s="33">
        <v>3.6263000000000002E-4</v>
      </c>
      <c r="DL157" s="33">
        <v>2.3225000000000001E-4</v>
      </c>
      <c r="DM157" s="33">
        <v>2.0332999999999999E-4</v>
      </c>
      <c r="DN157" s="33">
        <v>1.139E-4</v>
      </c>
      <c r="DO157" s="33">
        <v>1.36415E-3</v>
      </c>
      <c r="DP157" s="33">
        <v>1.61527E-3</v>
      </c>
      <c r="DQ157" s="33">
        <v>0</v>
      </c>
      <c r="DR157" s="33">
        <v>7.3797999999999995E-4</v>
      </c>
      <c r="DS157" s="33">
        <v>1.13243E-3</v>
      </c>
      <c r="DT157" s="33">
        <v>6.6341999999999996E-4</v>
      </c>
      <c r="DU157" s="33">
        <v>1.3485999999999999E-4</v>
      </c>
      <c r="DV157" s="33">
        <v>9.6736999999999995E-4</v>
      </c>
      <c r="DW157" s="33">
        <v>1.8421E-4</v>
      </c>
      <c r="DX157" s="33">
        <v>1.6703000000000001E-4</v>
      </c>
      <c r="DY157" s="33">
        <v>4.4055669999999998E-2</v>
      </c>
      <c r="DZ157" s="33">
        <v>3.4232000000000002E-4</v>
      </c>
      <c r="EA157" s="33">
        <v>2.5105E-4</v>
      </c>
      <c r="EB157" s="33">
        <v>2.3163E-4</v>
      </c>
      <c r="EC157" s="33">
        <v>4.9640000000000003E-4</v>
      </c>
      <c r="ED157" s="33">
        <v>4.5232999999999997E-4</v>
      </c>
      <c r="EE157" s="33">
        <v>2.1563999999999999E-4</v>
      </c>
      <c r="EF157" s="33">
        <v>8.9871000000000005E-4</v>
      </c>
      <c r="EG157" s="33">
        <v>1.1241E-4</v>
      </c>
      <c r="EH157" s="33">
        <v>2.376E-5</v>
      </c>
      <c r="EI157" s="33">
        <v>2.3770000000000001E-5</v>
      </c>
      <c r="EJ157" s="33">
        <v>1.6229999999999999E-5</v>
      </c>
      <c r="EK157" s="33">
        <v>3.2199999999999997E-5</v>
      </c>
      <c r="EL157" s="33">
        <v>8.0600000000000008E-6</v>
      </c>
      <c r="EM157" s="33">
        <v>1.9559999999999999E-5</v>
      </c>
      <c r="EN157" s="33">
        <v>1.3159999999999999E-5</v>
      </c>
      <c r="EO157" s="33">
        <v>3.1949999999999997E-5</v>
      </c>
      <c r="EP157" s="33">
        <v>2.0600000000000002E-6</v>
      </c>
      <c r="EQ157" s="33">
        <v>2.919E-5</v>
      </c>
      <c r="ER157" s="33">
        <v>2.2030000000000001E-5</v>
      </c>
      <c r="ES157" s="33">
        <v>3.0589999999999997E-5</v>
      </c>
      <c r="ET157" s="33">
        <v>3.137E-5</v>
      </c>
      <c r="EU157" s="33">
        <v>6.2959999999999994E-5</v>
      </c>
      <c r="EV157" s="33">
        <v>8.2340000000000001E-5</v>
      </c>
      <c r="EW157" s="33">
        <v>0.11768840999999999</v>
      </c>
      <c r="EX157" s="33">
        <v>8.6552499999999997E-3</v>
      </c>
      <c r="EY157" s="33">
        <v>2.834E-5</v>
      </c>
      <c r="EZ157" s="33">
        <v>1.2548E-4</v>
      </c>
      <c r="FA157" s="33">
        <v>3.0679999999999998E-5</v>
      </c>
      <c r="FB157" s="33">
        <v>4.7179999999999999E-5</v>
      </c>
      <c r="FC157" s="33">
        <v>3.9786999999999998E-4</v>
      </c>
      <c r="FD157" s="33">
        <v>3.0910000000000001E-5</v>
      </c>
      <c r="FE157" s="33">
        <v>4.3100000000000002E-6</v>
      </c>
      <c r="FF157" s="33">
        <v>1.719E-5</v>
      </c>
      <c r="FG157" s="33">
        <v>1.5869999999999999E-5</v>
      </c>
      <c r="FH157" s="33">
        <v>4.6E-6</v>
      </c>
      <c r="FI157" s="33">
        <v>3.5660000000000001E-5</v>
      </c>
      <c r="FJ157" s="33">
        <v>5.1399999999999999E-6</v>
      </c>
      <c r="FK157" s="33">
        <v>3.0870000000000002E-4</v>
      </c>
      <c r="FL157" s="33">
        <v>7.2099999999999996E-6</v>
      </c>
      <c r="FM157" s="33">
        <v>8.7800000000000006E-6</v>
      </c>
      <c r="FN157" s="33">
        <v>2.6650000000000001E-5</v>
      </c>
      <c r="FO157" s="33">
        <v>4.2419999999999997E-5</v>
      </c>
      <c r="FP157" s="33">
        <v>3.4910000000000003E-5</v>
      </c>
      <c r="FQ157" s="33">
        <v>5.0090000000000003E-5</v>
      </c>
      <c r="FR157" s="33">
        <v>6.2349999999999998E-5</v>
      </c>
      <c r="FS157" s="33">
        <v>5.4910000000000001E-5</v>
      </c>
      <c r="FT157" s="33">
        <v>5.6280000000000003E-5</v>
      </c>
      <c r="FU157" s="33">
        <v>3.9539999999999998E-5</v>
      </c>
      <c r="FV157" s="33">
        <v>3.8609999999999998E-5</v>
      </c>
      <c r="FW157" s="33">
        <v>1.329E-5</v>
      </c>
      <c r="FX157" s="33">
        <v>2.4360000000000001E-5</v>
      </c>
      <c r="FY157" s="33">
        <v>6.9500000000000004E-6</v>
      </c>
      <c r="FZ157" s="33">
        <v>6.9541999999999998E-4</v>
      </c>
      <c r="GA157" s="33">
        <v>1.2621999999999999E-4</v>
      </c>
      <c r="GB157" s="33">
        <v>2.781E-5</v>
      </c>
      <c r="GC157" s="33">
        <v>6.8440000000000002E-5</v>
      </c>
      <c r="GD157" s="33">
        <v>1.0541E-4</v>
      </c>
      <c r="GE157" s="33">
        <v>2.3710000000000002E-5</v>
      </c>
      <c r="GF157" s="33">
        <v>2.73E-5</v>
      </c>
      <c r="GG157" s="33">
        <v>3.9830000000000003E-5</v>
      </c>
      <c r="GH157" s="33">
        <v>1.139E-3</v>
      </c>
      <c r="GI157" s="34">
        <v>8.9439999999999997E-5</v>
      </c>
    </row>
    <row r="158" spans="1:191" ht="15" customHeight="1">
      <c r="A158" s="18" t="s">
        <v>152</v>
      </c>
      <c r="B158" s="47" t="s">
        <v>360</v>
      </c>
      <c r="C158" s="32">
        <v>3.7400000000000002E-6</v>
      </c>
      <c r="D158" s="33">
        <v>0</v>
      </c>
      <c r="E158" s="33">
        <v>0</v>
      </c>
      <c r="F158" s="33">
        <v>4.1099999999999996E-6</v>
      </c>
      <c r="G158" s="33">
        <v>5.3600000000000004E-6</v>
      </c>
      <c r="H158" s="33">
        <v>2.5600000000000001E-6</v>
      </c>
      <c r="I158" s="33">
        <v>1.99E-6</v>
      </c>
      <c r="J158" s="33">
        <v>1.1200000000000001E-6</v>
      </c>
      <c r="K158" s="33">
        <v>6.8999999999999996E-7</v>
      </c>
      <c r="L158" s="33">
        <v>1.8300000000000001E-6</v>
      </c>
      <c r="M158" s="33">
        <v>4.1500000000000001E-6</v>
      </c>
      <c r="N158" s="33">
        <v>3.4000000000000001E-6</v>
      </c>
      <c r="O158" s="33">
        <v>0</v>
      </c>
      <c r="P158" s="33">
        <v>7.6933000000000004E-4</v>
      </c>
      <c r="Q158" s="33">
        <v>2.3537900000000001E-3</v>
      </c>
      <c r="R158" s="33">
        <v>1.5290000000000001E-5</v>
      </c>
      <c r="S158" s="33">
        <v>6.9543000000000003E-4</v>
      </c>
      <c r="T158" s="97">
        <v>2.3954E-4</v>
      </c>
      <c r="U158" s="33">
        <v>6.533E-5</v>
      </c>
      <c r="V158" s="33">
        <v>0</v>
      </c>
      <c r="W158" s="33">
        <v>0</v>
      </c>
      <c r="X158" s="33">
        <v>7.9516000000000005E-4</v>
      </c>
      <c r="Y158" s="33">
        <v>7.3656599999999996E-3</v>
      </c>
      <c r="Z158" s="33">
        <v>5.0100000000000003E-6</v>
      </c>
      <c r="AA158" s="33">
        <v>4.1964999999999998E-4</v>
      </c>
      <c r="AB158" s="104">
        <v>1.324E-5</v>
      </c>
      <c r="AC158" s="33">
        <v>1.45E-5</v>
      </c>
      <c r="AD158" s="33">
        <v>1.4883999999999999E-4</v>
      </c>
      <c r="AE158" s="33">
        <v>6.9289999999999996E-5</v>
      </c>
      <c r="AF158" s="33">
        <v>8.1390000000000005E-5</v>
      </c>
      <c r="AG158" s="33">
        <v>2.2791E-4</v>
      </c>
      <c r="AH158" s="33">
        <v>6.3629999999999999E-5</v>
      </c>
      <c r="AI158" s="33">
        <v>1.0275E-4</v>
      </c>
      <c r="AJ158" s="33">
        <v>2.2875E-4</v>
      </c>
      <c r="AK158" s="33">
        <v>8.8495999999999996E-4</v>
      </c>
      <c r="AL158" s="33">
        <v>3.0519E-4</v>
      </c>
      <c r="AM158" s="33">
        <v>2.7682999999999999E-4</v>
      </c>
      <c r="AN158" s="33">
        <v>4.505E-4</v>
      </c>
      <c r="AO158" s="33">
        <v>6.3641000000000001E-4</v>
      </c>
      <c r="AP158" s="33">
        <v>5.2559000000000004E-4</v>
      </c>
      <c r="AQ158" s="33">
        <v>2.0086E-4</v>
      </c>
      <c r="AR158" s="33">
        <v>1.6582000000000001E-4</v>
      </c>
      <c r="AS158" s="33">
        <v>6.8891000000000004E-4</v>
      </c>
      <c r="AT158" s="33">
        <v>7.0301000000000001E-4</v>
      </c>
      <c r="AU158" s="33">
        <v>2.1044E-4</v>
      </c>
      <c r="AV158" s="33">
        <v>0</v>
      </c>
      <c r="AW158" s="33">
        <v>3.4782999999999998E-4</v>
      </c>
      <c r="AX158" s="33">
        <v>3.9528000000000002E-4</v>
      </c>
      <c r="AY158" s="33">
        <v>6.9804999999999997E-4</v>
      </c>
      <c r="AZ158" s="33">
        <v>9.0667000000000005E-4</v>
      </c>
      <c r="BA158" s="33">
        <v>1.0763999999999999E-3</v>
      </c>
      <c r="BB158" s="33">
        <v>1.8626999999999999E-4</v>
      </c>
      <c r="BC158" s="33">
        <v>2.1066999999999999E-4</v>
      </c>
      <c r="BD158" s="33">
        <v>8.2779000000000001E-4</v>
      </c>
      <c r="BE158" s="33">
        <v>2.9580999999999997E-4</v>
      </c>
      <c r="BF158" s="33">
        <v>0</v>
      </c>
      <c r="BG158" s="33">
        <v>3.2658399999999999E-3</v>
      </c>
      <c r="BH158" s="33">
        <v>1.16373E-3</v>
      </c>
      <c r="BI158" s="33">
        <v>3.4243000000000001E-4</v>
      </c>
      <c r="BJ158" s="33">
        <v>0</v>
      </c>
      <c r="BK158" s="33">
        <v>5.2287999999999998E-4</v>
      </c>
      <c r="BL158" s="33">
        <v>4.4249999999999998E-5</v>
      </c>
      <c r="BM158" s="33">
        <v>1.8901000000000001E-4</v>
      </c>
      <c r="BN158" s="33">
        <v>4.7657E-4</v>
      </c>
      <c r="BO158" s="33">
        <v>0</v>
      </c>
      <c r="BP158" s="33">
        <v>8.5818999999999999E-4</v>
      </c>
      <c r="BQ158" s="33">
        <v>1.0636E-4</v>
      </c>
      <c r="BR158" s="33">
        <v>3.9625000000000001E-4</v>
      </c>
      <c r="BS158" s="33">
        <v>5.1937000000000001E-4</v>
      </c>
      <c r="BT158" s="33">
        <v>6.9151E-4</v>
      </c>
      <c r="BU158" s="33">
        <v>4.7040999999999999E-4</v>
      </c>
      <c r="BV158" s="33">
        <v>7.3780999999999998E-4</v>
      </c>
      <c r="BW158" s="33">
        <v>5.0003999999999999E-4</v>
      </c>
      <c r="BX158" s="33">
        <v>0</v>
      </c>
      <c r="BY158" s="33">
        <v>0</v>
      </c>
      <c r="BZ158" s="33">
        <v>1.4151999999999999E-4</v>
      </c>
      <c r="CA158" s="33">
        <v>0</v>
      </c>
      <c r="CB158" s="33">
        <v>1.4365E-4</v>
      </c>
      <c r="CC158" s="33">
        <v>2.6255000000000001E-4</v>
      </c>
      <c r="CD158" s="33">
        <v>1.1959E-4</v>
      </c>
      <c r="CE158" s="33">
        <v>0</v>
      </c>
      <c r="CF158" s="33">
        <v>1.4564999999999999E-4</v>
      </c>
      <c r="CG158" s="33">
        <v>1.5911000000000001E-4</v>
      </c>
      <c r="CH158" s="33">
        <v>2.3884599999999998E-3</v>
      </c>
      <c r="CI158" s="33">
        <v>2.7235999999999997E-4</v>
      </c>
      <c r="CJ158" s="33">
        <v>4.7203000000000002E-4</v>
      </c>
      <c r="CK158" s="33">
        <v>5.9121E-4</v>
      </c>
      <c r="CL158" s="33">
        <v>1.2925499999999999E-3</v>
      </c>
      <c r="CM158" s="33">
        <v>1.1737E-3</v>
      </c>
      <c r="CN158" s="33">
        <v>1.9066899999999999E-3</v>
      </c>
      <c r="CO158" s="33">
        <v>3.3445000000000003E-4</v>
      </c>
      <c r="CP158" s="33">
        <v>1.2139799999999999E-3</v>
      </c>
      <c r="CQ158" s="33">
        <v>5.6019000000000002E-4</v>
      </c>
      <c r="CR158" s="33">
        <v>6.9154999999999998E-4</v>
      </c>
      <c r="CS158" s="33">
        <v>8.5594999999999996E-4</v>
      </c>
      <c r="CT158" s="33">
        <v>8.7713000000000005E-4</v>
      </c>
      <c r="CU158" s="33">
        <v>9.1261999999999995E-4</v>
      </c>
      <c r="CV158" s="33">
        <v>7.5398000000000001E-4</v>
      </c>
      <c r="CW158" s="33">
        <v>1.47956E-3</v>
      </c>
      <c r="CX158" s="33">
        <v>2.0298099999999999E-3</v>
      </c>
      <c r="CY158" s="33">
        <v>7.2957000000000002E-4</v>
      </c>
      <c r="CZ158" s="33">
        <v>4.1993E-4</v>
      </c>
      <c r="DA158" s="33">
        <v>1.81193E-3</v>
      </c>
      <c r="DB158" s="33">
        <v>9.3101000000000002E-4</v>
      </c>
      <c r="DC158" s="33">
        <v>7.5084999999999995E-4</v>
      </c>
      <c r="DD158" s="33">
        <v>3.1872999999999998E-4</v>
      </c>
      <c r="DE158" s="33">
        <v>4.2294000000000001E-4</v>
      </c>
      <c r="DF158" s="33">
        <v>4.6756E-4</v>
      </c>
      <c r="DG158" s="33">
        <v>8.5247999999999997E-4</v>
      </c>
      <c r="DH158" s="33">
        <v>1.1814099999999999E-3</v>
      </c>
      <c r="DI158" s="33">
        <v>2.98642E-3</v>
      </c>
      <c r="DJ158" s="33">
        <v>1.2990600000000001E-3</v>
      </c>
      <c r="DK158" s="33">
        <v>7.9255999999999999E-4</v>
      </c>
      <c r="DL158" s="33">
        <v>1.237E-4</v>
      </c>
      <c r="DM158" s="33">
        <v>8.4694999999999996E-4</v>
      </c>
      <c r="DN158" s="33">
        <v>5.9199000000000003E-4</v>
      </c>
      <c r="DO158" s="33">
        <v>2.084E-4</v>
      </c>
      <c r="DP158" s="33">
        <v>1.7557E-4</v>
      </c>
      <c r="DQ158" s="33">
        <v>0</v>
      </c>
      <c r="DR158" s="33">
        <v>3.5410999999999998E-4</v>
      </c>
      <c r="DS158" s="33">
        <v>1.3744000000000001E-4</v>
      </c>
      <c r="DT158" s="33">
        <v>4.7369000000000003E-4</v>
      </c>
      <c r="DU158" s="33">
        <v>1.3485999999999999E-4</v>
      </c>
      <c r="DV158" s="33">
        <v>4.3932999999999998E-4</v>
      </c>
      <c r="DW158" s="33">
        <v>8.7898000000000002E-4</v>
      </c>
      <c r="DX158" s="33">
        <v>3.2974000000000002E-4</v>
      </c>
      <c r="DY158" s="33">
        <v>8.6000000000000002E-7</v>
      </c>
      <c r="DZ158" s="33">
        <v>5.5040000000000002E-5</v>
      </c>
      <c r="EA158" s="33">
        <v>5.6879999999999998E-5</v>
      </c>
      <c r="EB158" s="33">
        <v>2.5788999999999999E-4</v>
      </c>
      <c r="EC158" s="33">
        <v>1.7101E-4</v>
      </c>
      <c r="ED158" s="33">
        <v>1.4789999999999999E-4</v>
      </c>
      <c r="EE158" s="33">
        <v>4.2331999999999998E-4</v>
      </c>
      <c r="EF158" s="33">
        <v>9.6669999999999994E-5</v>
      </c>
      <c r="EG158" s="33">
        <v>3.3515999999999998E-4</v>
      </c>
      <c r="EH158" s="33">
        <v>1.8472000000000001E-4</v>
      </c>
      <c r="EI158" s="33">
        <v>3.8718799999999999E-3</v>
      </c>
      <c r="EJ158" s="33">
        <v>5.2305600000000004E-3</v>
      </c>
      <c r="EK158" s="33">
        <v>8.3056000000000004E-4</v>
      </c>
      <c r="EL158" s="33">
        <v>5.1057000000000001E-4</v>
      </c>
      <c r="EM158" s="33">
        <v>1.21171E-3</v>
      </c>
      <c r="EN158" s="33">
        <v>1.1128000000000001E-4</v>
      </c>
      <c r="EO158" s="33">
        <v>5.995E-5</v>
      </c>
      <c r="EP158" s="33">
        <v>2.9999999999999997E-8</v>
      </c>
      <c r="EQ158" s="33">
        <v>2.5959999999999999E-5</v>
      </c>
      <c r="ER158" s="33">
        <v>8.9469999999999995E-5</v>
      </c>
      <c r="ES158" s="33">
        <v>7.5519999999999995E-5</v>
      </c>
      <c r="ET158" s="33">
        <v>4.1256000000000002E-4</v>
      </c>
      <c r="EU158" s="33">
        <v>4.4000000000000002E-7</v>
      </c>
      <c r="EV158" s="33">
        <v>2.3999999999999999E-6</v>
      </c>
      <c r="EW158" s="33">
        <v>2.9479000000000002E-4</v>
      </c>
      <c r="EX158" s="33">
        <v>4.4065E-4</v>
      </c>
      <c r="EY158" s="33">
        <v>3.1037000000000003E-4</v>
      </c>
      <c r="EZ158" s="33">
        <v>3.5117799999999999E-3</v>
      </c>
      <c r="FA158" s="33">
        <v>2.6190499999999999E-3</v>
      </c>
      <c r="FB158" s="33">
        <v>2.6431000000000002E-4</v>
      </c>
      <c r="FC158" s="33">
        <v>3.2067E-4</v>
      </c>
      <c r="FD158" s="33">
        <v>2.2289E-4</v>
      </c>
      <c r="FE158" s="33">
        <v>1.521933E-2</v>
      </c>
      <c r="FF158" s="33">
        <v>9.8656999999999998E-4</v>
      </c>
      <c r="FG158" s="33">
        <v>4.3140499999999998E-3</v>
      </c>
      <c r="FH158" s="33">
        <v>4.5359700000000003E-3</v>
      </c>
      <c r="FI158" s="33">
        <v>3.21456E-3</v>
      </c>
      <c r="FJ158" s="33">
        <v>1.6150699999999999E-3</v>
      </c>
      <c r="FK158" s="33">
        <v>1.162383E-2</v>
      </c>
      <c r="FL158" s="33">
        <v>3.4622E-4</v>
      </c>
      <c r="FM158" s="33">
        <v>3.9921999999999999E-4</v>
      </c>
      <c r="FN158" s="33">
        <v>1.55226E-3</v>
      </c>
      <c r="FO158" s="33">
        <v>4.1893599999999996E-3</v>
      </c>
      <c r="FP158" s="33">
        <v>5.0553899999999999E-3</v>
      </c>
      <c r="FQ158" s="33">
        <v>1.23565E-3</v>
      </c>
      <c r="FR158" s="33">
        <v>5.2561000000000003E-4</v>
      </c>
      <c r="FS158" s="33">
        <v>8.1979999999999998E-5</v>
      </c>
      <c r="FT158" s="33">
        <v>9.6000000000000002E-5</v>
      </c>
      <c r="FU158" s="33">
        <v>2.0688E-4</v>
      </c>
      <c r="FV158" s="33">
        <v>2.50476E-3</v>
      </c>
      <c r="FW158" s="33">
        <v>1.2884699999999999E-3</v>
      </c>
      <c r="FX158" s="33">
        <v>2.0968000000000001E-4</v>
      </c>
      <c r="FY158" s="33">
        <v>1.09292E-3</v>
      </c>
      <c r="FZ158" s="33">
        <v>6.6959999999999996E-5</v>
      </c>
      <c r="GA158" s="33">
        <v>4.0382999999999999E-4</v>
      </c>
      <c r="GB158" s="33">
        <v>1.8265899999999999E-3</v>
      </c>
      <c r="GC158" s="33">
        <v>5.5670999999999997E-4</v>
      </c>
      <c r="GD158" s="33">
        <v>2.4220000000000001E-4</v>
      </c>
      <c r="GE158" s="33">
        <v>6.9992000000000003E-4</v>
      </c>
      <c r="GF158" s="33">
        <v>1.27238E-3</v>
      </c>
      <c r="GG158" s="33">
        <v>1.0047599999999999E-3</v>
      </c>
      <c r="GH158" s="33">
        <v>4.4650000000000001E-5</v>
      </c>
      <c r="GI158" s="34">
        <v>4.7873000000000004E-3</v>
      </c>
    </row>
    <row r="159" spans="1:191" ht="15" customHeight="1">
      <c r="A159" s="18" t="s">
        <v>153</v>
      </c>
      <c r="B159" s="47" t="s">
        <v>361</v>
      </c>
      <c r="C159" s="32">
        <v>2.4468999999999999E-4</v>
      </c>
      <c r="D159" s="33">
        <v>9.8332999999999992E-4</v>
      </c>
      <c r="E159" s="33">
        <v>5.0328000000000005E-4</v>
      </c>
      <c r="F159" s="33">
        <v>3.5874000000000002E-4</v>
      </c>
      <c r="G159" s="33">
        <v>3.1824000000000002E-4</v>
      </c>
      <c r="H159" s="33">
        <v>3.2664E-4</v>
      </c>
      <c r="I159" s="33">
        <v>4.2822999999999998E-4</v>
      </c>
      <c r="J159" s="33">
        <v>6.6379000000000004E-4</v>
      </c>
      <c r="K159" s="33">
        <v>1.04038E-3</v>
      </c>
      <c r="L159" s="33">
        <v>1.65167E-3</v>
      </c>
      <c r="M159" s="33">
        <v>2.02315E-3</v>
      </c>
      <c r="N159" s="33">
        <v>2.0532300000000001E-3</v>
      </c>
      <c r="O159" s="33">
        <v>5.9389999999999996E-4</v>
      </c>
      <c r="P159" s="33">
        <v>2.4965000000000002E-4</v>
      </c>
      <c r="Q159" s="33">
        <v>3.0948999999999999E-4</v>
      </c>
      <c r="R159" s="33">
        <v>8.2020000000000004E-5</v>
      </c>
      <c r="S159" s="33">
        <v>5.2559999999999998E-4</v>
      </c>
      <c r="T159" s="97">
        <v>3.3948000000000002E-4</v>
      </c>
      <c r="U159" s="33">
        <v>8.8708000000000005E-4</v>
      </c>
      <c r="V159" s="33">
        <v>0</v>
      </c>
      <c r="W159" s="33">
        <v>0</v>
      </c>
      <c r="X159" s="33">
        <v>1.3346000000000001E-4</v>
      </c>
      <c r="Y159" s="33">
        <v>2.6139000000000002E-4</v>
      </c>
      <c r="Z159" s="33">
        <v>4.2707999999999998E-4</v>
      </c>
      <c r="AA159" s="33">
        <v>4.5790000000000002E-4</v>
      </c>
      <c r="AB159" s="104">
        <v>1.0877899999999999E-3</v>
      </c>
      <c r="AC159" s="33">
        <v>1.8562699999999999E-3</v>
      </c>
      <c r="AD159" s="33">
        <v>5.6963999999999995E-4</v>
      </c>
      <c r="AE159" s="33">
        <v>6.2478999999999996E-4</v>
      </c>
      <c r="AF159" s="33">
        <v>5.1803999999999999E-4</v>
      </c>
      <c r="AG159" s="33">
        <v>2.2908E-4</v>
      </c>
      <c r="AH159" s="33">
        <v>4.5935000000000003E-4</v>
      </c>
      <c r="AI159" s="33">
        <v>7.6908E-4</v>
      </c>
      <c r="AJ159" s="33">
        <v>1.3470999999999999E-4</v>
      </c>
      <c r="AK159" s="33">
        <v>2.2404E-4</v>
      </c>
      <c r="AL159" s="33">
        <v>3.0519E-4</v>
      </c>
      <c r="AM159" s="33">
        <v>1.4435000000000001E-4</v>
      </c>
      <c r="AN159" s="33">
        <v>2.1976E-4</v>
      </c>
      <c r="AO159" s="33">
        <v>1.6783E-4</v>
      </c>
      <c r="AP159" s="33">
        <v>1.7981E-4</v>
      </c>
      <c r="AQ159" s="33">
        <v>1.5601999999999999E-4</v>
      </c>
      <c r="AR159" s="33">
        <v>6.2377000000000005E-4</v>
      </c>
      <c r="AS159" s="33">
        <v>8.6841999999999996E-4</v>
      </c>
      <c r="AT159" s="33">
        <v>6.0276000000000004E-4</v>
      </c>
      <c r="AU159" s="33">
        <v>1.39638E-3</v>
      </c>
      <c r="AV159" s="33">
        <v>0</v>
      </c>
      <c r="AW159" s="33">
        <v>5.3574000000000004E-4</v>
      </c>
      <c r="AX159" s="33">
        <v>1.52736E-3</v>
      </c>
      <c r="AY159" s="33">
        <v>1.5034899999999999E-3</v>
      </c>
      <c r="AZ159" s="33">
        <v>1.30254E-3</v>
      </c>
      <c r="BA159" s="33">
        <v>6.8031000000000005E-4</v>
      </c>
      <c r="BB159" s="33">
        <v>5.5044999999999996E-4</v>
      </c>
      <c r="BC159" s="33">
        <v>2.273E-4</v>
      </c>
      <c r="BD159" s="33">
        <v>8.4402000000000001E-4</v>
      </c>
      <c r="BE159" s="33">
        <v>4.8264E-4</v>
      </c>
      <c r="BF159" s="33">
        <v>0</v>
      </c>
      <c r="BG159" s="33">
        <v>2.9200999999999999E-4</v>
      </c>
      <c r="BH159" s="33">
        <v>4.5537000000000003E-4</v>
      </c>
      <c r="BI159" s="33">
        <v>9.4676000000000005E-4</v>
      </c>
      <c r="BJ159" s="33">
        <v>0</v>
      </c>
      <c r="BK159" s="33">
        <v>6.7847999999999997E-4</v>
      </c>
      <c r="BL159" s="33">
        <v>3.9823000000000001E-4</v>
      </c>
      <c r="BM159" s="33">
        <v>1.66664E-3</v>
      </c>
      <c r="BN159" s="33">
        <v>2.408E-4</v>
      </c>
      <c r="BO159" s="33">
        <v>0</v>
      </c>
      <c r="BP159" s="33">
        <v>3.3332000000000001E-4</v>
      </c>
      <c r="BQ159" s="33">
        <v>5.7793000000000005E-4</v>
      </c>
      <c r="BR159" s="33">
        <v>2.4162000000000001E-4</v>
      </c>
      <c r="BS159" s="33">
        <v>5.7184E-4</v>
      </c>
      <c r="BT159" s="33">
        <v>1.5615E-3</v>
      </c>
      <c r="BU159" s="33">
        <v>6.0935999999999998E-4</v>
      </c>
      <c r="BV159" s="33">
        <v>5.4365000000000001E-4</v>
      </c>
      <c r="BW159" s="33">
        <v>1.67611E-3</v>
      </c>
      <c r="BX159" s="33">
        <v>0</v>
      </c>
      <c r="BY159" s="33">
        <v>0</v>
      </c>
      <c r="BZ159" s="33">
        <v>3.2450000000000003E-5</v>
      </c>
      <c r="CA159" s="33">
        <v>0</v>
      </c>
      <c r="CB159" s="33">
        <v>5.2780999999999998E-4</v>
      </c>
      <c r="CC159" s="33">
        <v>9.2363999999999999E-4</v>
      </c>
      <c r="CD159" s="33">
        <v>2.0911000000000001E-4</v>
      </c>
      <c r="CE159" s="33">
        <v>0</v>
      </c>
      <c r="CF159" s="33">
        <v>3.8602999999999999E-4</v>
      </c>
      <c r="CG159" s="33">
        <v>2.7636000000000002E-4</v>
      </c>
      <c r="CH159" s="33">
        <v>5.3253000000000003E-4</v>
      </c>
      <c r="CI159" s="33">
        <v>3.6351999999999999E-4</v>
      </c>
      <c r="CJ159" s="33">
        <v>3.9492999999999999E-4</v>
      </c>
      <c r="CK159" s="33">
        <v>3.2796000000000002E-4</v>
      </c>
      <c r="CL159" s="33">
        <v>3.0159000000000002E-4</v>
      </c>
      <c r="CM159" s="33">
        <v>3.3217000000000001E-4</v>
      </c>
      <c r="CN159" s="33">
        <v>2.9595000000000001E-4</v>
      </c>
      <c r="CO159" s="33">
        <v>2.9222999999999999E-4</v>
      </c>
      <c r="CP159" s="33">
        <v>3.9322000000000001E-4</v>
      </c>
      <c r="CQ159" s="33">
        <v>3.3826E-4</v>
      </c>
      <c r="CR159" s="33">
        <v>3.2032000000000002E-4</v>
      </c>
      <c r="CS159" s="33">
        <v>2.9138999999999999E-4</v>
      </c>
      <c r="CT159" s="33">
        <v>3.2283000000000002E-4</v>
      </c>
      <c r="CU159" s="33">
        <v>2.9105999999999999E-4</v>
      </c>
      <c r="CV159" s="33">
        <v>2.6567000000000002E-4</v>
      </c>
      <c r="CW159" s="33">
        <v>2.5250000000000001E-4</v>
      </c>
      <c r="CX159" s="33">
        <v>3.3464999999999998E-4</v>
      </c>
      <c r="CY159" s="33">
        <v>3.3895000000000003E-4</v>
      </c>
      <c r="CZ159" s="33">
        <v>3.9637E-4</v>
      </c>
      <c r="DA159" s="33">
        <v>2.8498E-4</v>
      </c>
      <c r="DB159" s="33">
        <v>3.6032000000000002E-4</v>
      </c>
      <c r="DC159" s="33">
        <v>3.9247000000000002E-4</v>
      </c>
      <c r="DD159" s="33">
        <v>2.9216000000000002E-4</v>
      </c>
      <c r="DE159" s="33">
        <v>2.6764999999999997E-4</v>
      </c>
      <c r="DF159" s="33">
        <v>2.6474000000000002E-4</v>
      </c>
      <c r="DG159" s="33">
        <v>3.3530000000000002E-4</v>
      </c>
      <c r="DH159" s="33">
        <v>3.6782999999999998E-4</v>
      </c>
      <c r="DI159" s="33">
        <v>2.2141000000000001E-4</v>
      </c>
      <c r="DJ159" s="33">
        <v>3.2455E-4</v>
      </c>
      <c r="DK159" s="33">
        <v>3.0081999999999998E-4</v>
      </c>
      <c r="DL159" s="33">
        <v>2.8086000000000002E-4</v>
      </c>
      <c r="DM159" s="33">
        <v>2.9941000000000001E-4</v>
      </c>
      <c r="DN159" s="33">
        <v>2.3186999999999999E-4</v>
      </c>
      <c r="DO159" s="33">
        <v>5.1477999999999995E-4</v>
      </c>
      <c r="DP159" s="33">
        <v>5.7408000000000003E-4</v>
      </c>
      <c r="DQ159" s="33">
        <v>0</v>
      </c>
      <c r="DR159" s="33">
        <v>3.1775E-4</v>
      </c>
      <c r="DS159" s="33">
        <v>4.8356000000000001E-4</v>
      </c>
      <c r="DT159" s="33">
        <v>4.2004E-4</v>
      </c>
      <c r="DU159" s="33">
        <v>1.6857999999999999E-4</v>
      </c>
      <c r="DV159" s="33">
        <v>3.5061000000000001E-4</v>
      </c>
      <c r="DW159" s="33">
        <v>3.1635000000000002E-4</v>
      </c>
      <c r="DX159" s="33">
        <v>3.0967000000000001E-4</v>
      </c>
      <c r="DY159" s="33">
        <v>7.6541999999999995E-4</v>
      </c>
      <c r="DZ159" s="33">
        <v>5.0087999999999999E-4</v>
      </c>
      <c r="EA159" s="33">
        <v>4.1879999999999999E-4</v>
      </c>
      <c r="EB159" s="33">
        <v>5.2072999999999996E-4</v>
      </c>
      <c r="EC159" s="33">
        <v>5.2809999999999999E-4</v>
      </c>
      <c r="ED159" s="33">
        <v>5.3611999999999996E-4</v>
      </c>
      <c r="EE159" s="33">
        <v>4.7599999999999998E-5</v>
      </c>
      <c r="EF159" s="33">
        <v>8.1158000000000001E-4</v>
      </c>
      <c r="EG159" s="33">
        <v>1.6176999999999999E-4</v>
      </c>
      <c r="EH159" s="33">
        <v>6.3120000000000006E-5</v>
      </c>
      <c r="EI159" s="33">
        <v>8.6180000000000005E-5</v>
      </c>
      <c r="EJ159" s="33">
        <v>4.384E-5</v>
      </c>
      <c r="EK159" s="33">
        <v>7.0619999999999998E-5</v>
      </c>
      <c r="EL159" s="33">
        <v>4.5139999999999998E-5</v>
      </c>
      <c r="EM159" s="33">
        <v>5.3019999999999997E-5</v>
      </c>
      <c r="EN159" s="33">
        <v>2.4009999999999999E-5</v>
      </c>
      <c r="EO159" s="33">
        <v>3.8899999999999997E-5</v>
      </c>
      <c r="EP159" s="33">
        <v>2.12E-6</v>
      </c>
      <c r="EQ159" s="33">
        <v>3.8899999999999997E-5</v>
      </c>
      <c r="ER159" s="33">
        <v>1.499136E-2</v>
      </c>
      <c r="ES159" s="33">
        <v>1.2672000000000001E-4</v>
      </c>
      <c r="ET159" s="33">
        <v>5.6787000000000005E-4</v>
      </c>
      <c r="EU159" s="33">
        <v>3.0730999999999998E-4</v>
      </c>
      <c r="EV159" s="33">
        <v>3.8513000000000002E-4</v>
      </c>
      <c r="EW159" s="33">
        <v>2.4377000000000001E-4</v>
      </c>
      <c r="EX159" s="33">
        <v>3.5535999999999999E-4</v>
      </c>
      <c r="EY159" s="33">
        <v>6.3769999999999994E-5</v>
      </c>
      <c r="EZ159" s="33">
        <v>3.2484000000000001E-4</v>
      </c>
      <c r="FA159" s="33">
        <v>1.8059E-3</v>
      </c>
      <c r="FB159" s="33">
        <v>6.8659999999999997E-5</v>
      </c>
      <c r="FC159" s="33">
        <v>5.999E-4</v>
      </c>
      <c r="FD159" s="33">
        <v>4.8279999999999999E-5</v>
      </c>
      <c r="FE159" s="33">
        <v>4.9139700000000001E-3</v>
      </c>
      <c r="FF159" s="33">
        <v>3.4350000000000001E-5</v>
      </c>
      <c r="FG159" s="33">
        <v>4.6699999999999997E-5</v>
      </c>
      <c r="FH159" s="33">
        <v>2.8079999999999999E-5</v>
      </c>
      <c r="FI159" s="33">
        <v>1.1614E-4</v>
      </c>
      <c r="FJ159" s="33">
        <v>2.5700000000000001E-5</v>
      </c>
      <c r="FK159" s="33">
        <v>6.1932000000000003E-4</v>
      </c>
      <c r="FL159" s="33">
        <v>2.3070000000000001E-5</v>
      </c>
      <c r="FM159" s="33">
        <v>5.8749999999999998E-5</v>
      </c>
      <c r="FN159" s="33">
        <v>4.549E-5</v>
      </c>
      <c r="FO159" s="33">
        <v>1.142E-4</v>
      </c>
      <c r="FP159" s="33">
        <v>6.7260000000000003E-5</v>
      </c>
      <c r="FQ159" s="33">
        <v>1.5597000000000001E-4</v>
      </c>
      <c r="FR159" s="33">
        <v>2.7421999999999999E-4</v>
      </c>
      <c r="FS159" s="33">
        <v>1.3986000000000001E-4</v>
      </c>
      <c r="FT159" s="33">
        <v>1.6239E-4</v>
      </c>
      <c r="FU159" s="33">
        <v>1.1055E-4</v>
      </c>
      <c r="FV159" s="33">
        <v>1.7205000000000001E-4</v>
      </c>
      <c r="FW159" s="33">
        <v>3.7679999999999998E-5</v>
      </c>
      <c r="FX159" s="33">
        <v>3.6879999999999999E-5</v>
      </c>
      <c r="FY159" s="33">
        <v>3.7562000000000001E-4</v>
      </c>
      <c r="FZ159" s="33">
        <v>3.7076999999999998E-4</v>
      </c>
      <c r="GA159" s="33">
        <v>2.2299E-4</v>
      </c>
      <c r="GB159" s="33">
        <v>6.9060000000000006E-5</v>
      </c>
      <c r="GC159" s="33">
        <v>2.7777999999999999E-4</v>
      </c>
      <c r="GD159" s="33">
        <v>4.7682999999999997E-4</v>
      </c>
      <c r="GE159" s="33">
        <v>8.2429999999999995E-5</v>
      </c>
      <c r="GF159" s="33">
        <v>8.3070000000000003E-5</v>
      </c>
      <c r="GG159" s="33">
        <v>9.9710000000000006E-5</v>
      </c>
      <c r="GH159" s="33">
        <v>1.4999499999999999E-3</v>
      </c>
      <c r="GI159" s="34">
        <v>1.5177700000000001E-3</v>
      </c>
    </row>
    <row r="160" spans="1:191" ht="15" customHeight="1">
      <c r="A160" s="18" t="s">
        <v>154</v>
      </c>
      <c r="B160" s="47" t="s">
        <v>362</v>
      </c>
      <c r="C160" s="32">
        <v>7.2871999999999998E-4</v>
      </c>
      <c r="D160" s="33">
        <v>1.198333E-2</v>
      </c>
      <c r="E160" s="33">
        <v>1.92377E-3</v>
      </c>
      <c r="F160" s="33">
        <v>1.6661600000000001E-3</v>
      </c>
      <c r="G160" s="33">
        <v>1.1402000000000001E-3</v>
      </c>
      <c r="H160" s="33">
        <v>8.9024999999999998E-4</v>
      </c>
      <c r="I160" s="33">
        <v>1.31248E-3</v>
      </c>
      <c r="J160" s="33">
        <v>2.5332800000000002E-3</v>
      </c>
      <c r="K160" s="33">
        <v>3.1639400000000001E-3</v>
      </c>
      <c r="L160" s="33">
        <v>5.6854599999999998E-3</v>
      </c>
      <c r="M160" s="33">
        <v>6.56042E-3</v>
      </c>
      <c r="N160" s="33">
        <v>6.42605E-3</v>
      </c>
      <c r="O160" s="33">
        <v>2.03623E-3</v>
      </c>
      <c r="P160" s="33">
        <v>1.0886400000000001E-3</v>
      </c>
      <c r="Q160" s="33">
        <v>1.42969E-3</v>
      </c>
      <c r="R160" s="33">
        <v>3.2723000000000002E-4</v>
      </c>
      <c r="S160" s="33">
        <v>2.3450099999999998E-3</v>
      </c>
      <c r="T160" s="97">
        <v>1.3267299999999999E-3</v>
      </c>
      <c r="U160" s="33">
        <v>2.5552600000000002E-3</v>
      </c>
      <c r="V160" s="33">
        <v>0</v>
      </c>
      <c r="W160" s="33">
        <v>0</v>
      </c>
      <c r="X160" s="33">
        <v>1.9853000000000001E-4</v>
      </c>
      <c r="Y160" s="33">
        <v>1.14901E-3</v>
      </c>
      <c r="Z160" s="33">
        <v>5.5309999999999997E-5</v>
      </c>
      <c r="AA160" s="33">
        <v>2.0046700000000001E-3</v>
      </c>
      <c r="AB160" s="104">
        <v>4.3027300000000003E-3</v>
      </c>
      <c r="AC160" s="33">
        <v>9.5204899999999995E-3</v>
      </c>
      <c r="AD160" s="33">
        <v>1.48039E-3</v>
      </c>
      <c r="AE160" s="33">
        <v>4.7277700000000001E-3</v>
      </c>
      <c r="AF160" s="33">
        <v>2.5628299999999999E-3</v>
      </c>
      <c r="AG160" s="33">
        <v>9.4107000000000001E-4</v>
      </c>
      <c r="AH160" s="33">
        <v>1.6792899999999999E-3</v>
      </c>
      <c r="AI160" s="33">
        <v>1.7160140000000001E-2</v>
      </c>
      <c r="AJ160" s="33">
        <v>8.5908999999999996E-4</v>
      </c>
      <c r="AK160" s="33">
        <v>9.8576999999999996E-4</v>
      </c>
      <c r="AL160" s="33">
        <v>1.1190200000000001E-3</v>
      </c>
      <c r="AM160" s="33">
        <v>3.0648999999999997E-4</v>
      </c>
      <c r="AN160" s="33">
        <v>7.4717000000000002E-4</v>
      </c>
      <c r="AO160" s="33">
        <v>4.0475999999999999E-4</v>
      </c>
      <c r="AP160" s="33">
        <v>5.2693E-4</v>
      </c>
      <c r="AQ160" s="33">
        <v>5.3846999999999999E-4</v>
      </c>
      <c r="AR160" s="33">
        <v>2.61867E-3</v>
      </c>
      <c r="AS160" s="33">
        <v>1.6500099999999999E-3</v>
      </c>
      <c r="AT160" s="33">
        <v>1.5876E-3</v>
      </c>
      <c r="AU160" s="33">
        <v>4.7062999999999998E-4</v>
      </c>
      <c r="AV160" s="33">
        <v>0</v>
      </c>
      <c r="AW160" s="33">
        <v>4.2195399999999999E-3</v>
      </c>
      <c r="AX160" s="33">
        <v>3.6551600000000002E-3</v>
      </c>
      <c r="AY160" s="33">
        <v>5.3516500000000003E-3</v>
      </c>
      <c r="AZ160" s="33">
        <v>3.5104699999999999E-3</v>
      </c>
      <c r="BA160" s="33">
        <v>1.91191E-3</v>
      </c>
      <c r="BB160" s="33">
        <v>4.17718E-3</v>
      </c>
      <c r="BC160" s="33">
        <v>8.6881999999999997E-4</v>
      </c>
      <c r="BD160" s="33">
        <v>2.30482E-3</v>
      </c>
      <c r="BE160" s="33">
        <v>1.1054000000000001E-3</v>
      </c>
      <c r="BF160" s="33">
        <v>0</v>
      </c>
      <c r="BG160" s="33">
        <v>1.0078699999999999E-3</v>
      </c>
      <c r="BH160" s="33">
        <v>1.84173E-3</v>
      </c>
      <c r="BI160" s="33">
        <v>3.0666000000000001E-3</v>
      </c>
      <c r="BJ160" s="33">
        <v>0</v>
      </c>
      <c r="BK160" s="33">
        <v>1.8208899999999999E-3</v>
      </c>
      <c r="BL160" s="33">
        <v>7.3303800000000001E-3</v>
      </c>
      <c r="BM160" s="33">
        <v>4.1703499999999998E-3</v>
      </c>
      <c r="BN160" s="33">
        <v>1.36275E-3</v>
      </c>
      <c r="BO160" s="33">
        <v>0</v>
      </c>
      <c r="BP160" s="33">
        <v>1.31594E-3</v>
      </c>
      <c r="BQ160" s="33">
        <v>1.9826800000000001E-3</v>
      </c>
      <c r="BR160" s="33">
        <v>9.3940299999999994E-3</v>
      </c>
      <c r="BS160" s="33">
        <v>3.0717499999999998E-3</v>
      </c>
      <c r="BT160" s="33">
        <v>3.8053100000000001E-3</v>
      </c>
      <c r="BU160" s="33">
        <v>2.9948900000000001E-3</v>
      </c>
      <c r="BV160" s="33">
        <v>2.1202199999999999E-3</v>
      </c>
      <c r="BW160" s="33">
        <v>7.3982300000000004E-3</v>
      </c>
      <c r="BX160" s="33">
        <v>0</v>
      </c>
      <c r="BY160" s="33">
        <v>0</v>
      </c>
      <c r="BZ160" s="33">
        <v>2.4887999999999999E-4</v>
      </c>
      <c r="CA160" s="33">
        <v>0</v>
      </c>
      <c r="CB160" s="33">
        <v>2.02607E-3</v>
      </c>
      <c r="CC160" s="33">
        <v>3.16585E-3</v>
      </c>
      <c r="CD160" s="33">
        <v>2.80941E-3</v>
      </c>
      <c r="CE160" s="33">
        <v>0</v>
      </c>
      <c r="CF160" s="33">
        <v>3.8001599999999999E-3</v>
      </c>
      <c r="CG160" s="33">
        <v>3.1284199999999998E-3</v>
      </c>
      <c r="CH160" s="33">
        <v>1.7787300000000001E-3</v>
      </c>
      <c r="CI160" s="33">
        <v>1.79941E-3</v>
      </c>
      <c r="CJ160" s="33">
        <v>1.90942E-3</v>
      </c>
      <c r="CK160" s="33">
        <v>1.6459300000000001E-3</v>
      </c>
      <c r="CL160" s="33">
        <v>1.16329E-3</v>
      </c>
      <c r="CM160" s="33">
        <v>1.33175E-3</v>
      </c>
      <c r="CN160" s="33">
        <v>1.18552E-3</v>
      </c>
      <c r="CO160" s="33">
        <v>1.40668E-3</v>
      </c>
      <c r="CP160" s="33">
        <v>1.6556800000000001E-3</v>
      </c>
      <c r="CQ160" s="33">
        <v>1.51406E-3</v>
      </c>
      <c r="CR160" s="33">
        <v>1.04594E-3</v>
      </c>
      <c r="CS160" s="33">
        <v>1.2019699999999999E-3</v>
      </c>
      <c r="CT160" s="33">
        <v>1.19377E-3</v>
      </c>
      <c r="CU160" s="33">
        <v>1.0810699999999999E-3</v>
      </c>
      <c r="CV160" s="33">
        <v>1.08881E-3</v>
      </c>
      <c r="CW160" s="33">
        <v>1.1198499999999999E-3</v>
      </c>
      <c r="CX160" s="33">
        <v>1.3600400000000001E-3</v>
      </c>
      <c r="CY160" s="33">
        <v>1.3676199999999999E-3</v>
      </c>
      <c r="CZ160" s="33">
        <v>1.1443499999999999E-3</v>
      </c>
      <c r="DA160" s="33">
        <v>1.9507700000000001E-3</v>
      </c>
      <c r="DB160" s="33">
        <v>2.9537700000000001E-3</v>
      </c>
      <c r="DC160" s="33">
        <v>1.7377099999999999E-3</v>
      </c>
      <c r="DD160" s="33">
        <v>1.5405E-3</v>
      </c>
      <c r="DE160" s="33">
        <v>1.23482E-3</v>
      </c>
      <c r="DF160" s="33">
        <v>1.13316E-3</v>
      </c>
      <c r="DG160" s="33">
        <v>2.0798800000000001E-3</v>
      </c>
      <c r="DH160" s="33">
        <v>1.73189E-3</v>
      </c>
      <c r="DI160" s="33">
        <v>1.33793E-3</v>
      </c>
      <c r="DJ160" s="33">
        <v>1.5999499999999999E-3</v>
      </c>
      <c r="DK160" s="33">
        <v>2.48372E-3</v>
      </c>
      <c r="DL160" s="33">
        <v>1.23529E-3</v>
      </c>
      <c r="DM160" s="33">
        <v>1.6978099999999999E-3</v>
      </c>
      <c r="DN160" s="33">
        <v>1.4039899999999999E-3</v>
      </c>
      <c r="DO160" s="33">
        <v>1.3540799999999999E-3</v>
      </c>
      <c r="DP160" s="33">
        <v>1.4576700000000001E-3</v>
      </c>
      <c r="DQ160" s="33">
        <v>0</v>
      </c>
      <c r="DR160" s="33">
        <v>1.0728700000000001E-3</v>
      </c>
      <c r="DS160" s="33">
        <v>1.6721800000000001E-3</v>
      </c>
      <c r="DT160" s="33">
        <v>1.6814499999999999E-3</v>
      </c>
      <c r="DU160" s="33">
        <v>7.4173999999999996E-4</v>
      </c>
      <c r="DV160" s="33">
        <v>1.0092499999999999E-3</v>
      </c>
      <c r="DW160" s="33">
        <v>1.1733100000000001E-3</v>
      </c>
      <c r="DX160" s="33">
        <v>1.2765700000000001E-3</v>
      </c>
      <c r="DY160" s="33">
        <v>3.1367720000000002E-2</v>
      </c>
      <c r="DZ160" s="33">
        <v>1.23813E-3</v>
      </c>
      <c r="EA160" s="33">
        <v>9.3369999999999998E-4</v>
      </c>
      <c r="EB160" s="33">
        <v>1.1816000000000001E-3</v>
      </c>
      <c r="EC160" s="33">
        <v>1.5441000000000001E-3</v>
      </c>
      <c r="ED160" s="33">
        <v>1.47646E-3</v>
      </c>
      <c r="EE160" s="33">
        <v>5.5117000000000002E-4</v>
      </c>
      <c r="EF160" s="33">
        <v>1.333267E-2</v>
      </c>
      <c r="EG160" s="33">
        <v>2.9575000000000001E-4</v>
      </c>
      <c r="EH160" s="33">
        <v>2.1374999999999999E-4</v>
      </c>
      <c r="EI160" s="33">
        <v>1.7661E-4</v>
      </c>
      <c r="EJ160" s="33">
        <v>1.8233E-4</v>
      </c>
      <c r="EK160" s="33">
        <v>3.3599999999999998E-4</v>
      </c>
      <c r="EL160" s="33">
        <v>1.7276999999999999E-4</v>
      </c>
      <c r="EM160" s="33">
        <v>3.5095999999999999E-4</v>
      </c>
      <c r="EN160" s="33">
        <v>1.3527E-4</v>
      </c>
      <c r="EO160" s="33">
        <v>2.6507000000000001E-4</v>
      </c>
      <c r="EP160" s="33">
        <v>4.2799999999999997E-6</v>
      </c>
      <c r="EQ160" s="33">
        <v>2.2623000000000001E-4</v>
      </c>
      <c r="ER160" s="33">
        <v>1.8613000000000001E-4</v>
      </c>
      <c r="ES160" s="33">
        <v>1.4190000000000001E-4</v>
      </c>
      <c r="ET160" s="33">
        <v>2.3023E-4</v>
      </c>
      <c r="EU160" s="33">
        <v>9.1199E-4</v>
      </c>
      <c r="EV160" s="33">
        <v>5.6716000000000004E-4</v>
      </c>
      <c r="EW160" s="33">
        <v>1.729E-4</v>
      </c>
      <c r="EX160" s="33">
        <v>3.5535999999999999E-4</v>
      </c>
      <c r="EY160" s="33">
        <v>3.0469999999999998E-4</v>
      </c>
      <c r="EZ160" s="33">
        <v>6.5879000000000003E-4</v>
      </c>
      <c r="FA160" s="33">
        <v>2.9608999999999999E-4</v>
      </c>
      <c r="FB160" s="33">
        <v>3.5995999999999999E-4</v>
      </c>
      <c r="FC160" s="33">
        <v>2.2165100000000001E-3</v>
      </c>
      <c r="FD160" s="33">
        <v>2.9574000000000001E-4</v>
      </c>
      <c r="FE160" s="33">
        <v>1.6295E-4</v>
      </c>
      <c r="FF160" s="33">
        <v>2.7741000000000002E-4</v>
      </c>
      <c r="FG160" s="33">
        <v>1.8951999999999999E-4</v>
      </c>
      <c r="FH160" s="33">
        <v>5.5360999999999995E-4</v>
      </c>
      <c r="FI160" s="33">
        <v>7.9409999999999995E-4</v>
      </c>
      <c r="FJ160" s="33">
        <v>2.2441E-4</v>
      </c>
      <c r="FK160" s="33">
        <v>1.9235000000000001E-3</v>
      </c>
      <c r="FL160" s="33">
        <v>3.38712E-3</v>
      </c>
      <c r="FM160" s="33">
        <v>1.8092E-4</v>
      </c>
      <c r="FN160" s="33">
        <v>2.3296999999999999E-4</v>
      </c>
      <c r="FO160" s="33">
        <v>4.8597000000000001E-4</v>
      </c>
      <c r="FP160" s="33">
        <v>3.3094E-4</v>
      </c>
      <c r="FQ160" s="33">
        <v>7.1411000000000001E-4</v>
      </c>
      <c r="FR160" s="33">
        <v>4.906E-4</v>
      </c>
      <c r="FS160" s="33">
        <v>4.7935000000000002E-4</v>
      </c>
      <c r="FT160" s="33">
        <v>5.6641000000000005E-4</v>
      </c>
      <c r="FU160" s="33">
        <v>3.4102999999999998E-4</v>
      </c>
      <c r="FV160" s="33">
        <v>6.2730000000000001E-4</v>
      </c>
      <c r="FW160" s="33">
        <v>1.03E-4</v>
      </c>
      <c r="FX160" s="33">
        <v>2.0504E-4</v>
      </c>
      <c r="FY160" s="33">
        <v>5.9929999999999997E-5</v>
      </c>
      <c r="FZ160" s="33">
        <v>9.0510999999999999E-4</v>
      </c>
      <c r="GA160" s="33">
        <v>6.9689999999999997E-4</v>
      </c>
      <c r="GB160" s="33">
        <v>2.3688999999999999E-4</v>
      </c>
      <c r="GC160" s="33">
        <v>9.2590000000000001E-4</v>
      </c>
      <c r="GD160" s="33">
        <v>1.6745099999999999E-3</v>
      </c>
      <c r="GE160" s="33">
        <v>2.0914999999999999E-4</v>
      </c>
      <c r="GF160" s="33">
        <v>2.6255000000000001E-4</v>
      </c>
      <c r="GG160" s="33">
        <v>2.5674999999999998E-4</v>
      </c>
      <c r="GH160" s="33">
        <v>3.5832400000000001E-3</v>
      </c>
      <c r="GI160" s="34">
        <v>3.0563999999999998E-4</v>
      </c>
    </row>
    <row r="161" spans="1:193" ht="15" customHeight="1">
      <c r="A161" s="18" t="s">
        <v>155</v>
      </c>
      <c r="B161" s="47" t="s">
        <v>363</v>
      </c>
      <c r="C161" s="32">
        <v>0</v>
      </c>
      <c r="D161" s="33">
        <v>0</v>
      </c>
      <c r="E161" s="33">
        <v>0</v>
      </c>
      <c r="F161" s="33">
        <v>0</v>
      </c>
      <c r="G161" s="33">
        <v>0</v>
      </c>
      <c r="H161" s="33">
        <v>0</v>
      </c>
      <c r="I161" s="33">
        <v>6.7299999999999996E-5</v>
      </c>
      <c r="J161" s="33">
        <v>0</v>
      </c>
      <c r="K161" s="33">
        <v>0</v>
      </c>
      <c r="L161" s="33">
        <v>0</v>
      </c>
      <c r="M161" s="33">
        <v>0</v>
      </c>
      <c r="N161" s="33">
        <v>0</v>
      </c>
      <c r="O161" s="33">
        <v>0</v>
      </c>
      <c r="P161" s="33">
        <v>3.4109999999999997E-5</v>
      </c>
      <c r="Q161" s="33">
        <v>0</v>
      </c>
      <c r="R161" s="33">
        <v>0</v>
      </c>
      <c r="S161" s="33">
        <v>0</v>
      </c>
      <c r="T161" s="97">
        <v>0</v>
      </c>
      <c r="U161" s="33">
        <v>0</v>
      </c>
      <c r="V161" s="33">
        <v>0</v>
      </c>
      <c r="W161" s="33">
        <v>0</v>
      </c>
      <c r="X161" s="33">
        <v>0</v>
      </c>
      <c r="Y161" s="33">
        <v>2.7336700000000001E-3</v>
      </c>
      <c r="Z161" s="33">
        <v>1.8327E-4</v>
      </c>
      <c r="AA161" s="33">
        <v>1.0076600000000001E-3</v>
      </c>
      <c r="AB161" s="104">
        <v>3.4E-5</v>
      </c>
      <c r="AC161" s="33">
        <v>3.2150000000000002E-5</v>
      </c>
      <c r="AD161" s="33">
        <v>5.6039999999999996E-4</v>
      </c>
      <c r="AE161" s="33">
        <v>9.7639999999999994E-5</v>
      </c>
      <c r="AF161" s="33">
        <v>1.3077999999999999E-4</v>
      </c>
      <c r="AG161" s="33">
        <v>9.6599000000000001E-4</v>
      </c>
      <c r="AH161" s="33">
        <v>5.2946999999999998E-4</v>
      </c>
      <c r="AI161" s="33">
        <v>6.8115999999999999E-4</v>
      </c>
      <c r="AJ161" s="33">
        <v>3.3040000000000002E-5</v>
      </c>
      <c r="AK161" s="33">
        <v>2.2399999999999999E-5</v>
      </c>
      <c r="AL161" s="33">
        <v>0</v>
      </c>
      <c r="AM161" s="33">
        <v>1.2061999999999999E-4</v>
      </c>
      <c r="AN161" s="33">
        <v>1.3735E-4</v>
      </c>
      <c r="AO161" s="33">
        <v>4.9459999999999997E-5</v>
      </c>
      <c r="AP161" s="33">
        <v>2.0123E-4</v>
      </c>
      <c r="AQ161" s="33">
        <v>2.527E-5</v>
      </c>
      <c r="AR161" s="33">
        <v>1.1547E-4</v>
      </c>
      <c r="AS161" s="33">
        <v>1.6569600000000001E-3</v>
      </c>
      <c r="AT161" s="33">
        <v>3.4328000000000001E-4</v>
      </c>
      <c r="AU161" s="33">
        <v>3.9977399999999996E-3</v>
      </c>
      <c r="AV161" s="33">
        <v>0</v>
      </c>
      <c r="AW161" s="33">
        <v>3.5842000000000001E-3</v>
      </c>
      <c r="AX161" s="33">
        <v>4.5125399999999998E-3</v>
      </c>
      <c r="AY161" s="33">
        <v>1.6417999999999999E-4</v>
      </c>
      <c r="AZ161" s="33">
        <v>1.3383000000000001E-4</v>
      </c>
      <c r="BA161" s="33">
        <v>1.2920399999999999E-3</v>
      </c>
      <c r="BB161" s="33">
        <v>2.8309899999999998E-3</v>
      </c>
      <c r="BC161" s="33">
        <v>8.3624999999999997E-4</v>
      </c>
      <c r="BD161" s="33">
        <v>6.4924999999999998E-4</v>
      </c>
      <c r="BE161" s="33">
        <v>2.0161900000000002E-3</v>
      </c>
      <c r="BF161" s="33">
        <v>0</v>
      </c>
      <c r="BG161" s="33">
        <v>8.3268000000000003E-4</v>
      </c>
      <c r="BH161" s="33">
        <v>4.6245699999999997E-3</v>
      </c>
      <c r="BI161" s="33">
        <v>3.7293999999999999E-4</v>
      </c>
      <c r="BJ161" s="33">
        <v>0</v>
      </c>
      <c r="BK161" s="33">
        <v>3.5607E-4</v>
      </c>
      <c r="BL161" s="33">
        <v>0</v>
      </c>
      <c r="BM161" s="33">
        <v>4.4499999999999997E-6</v>
      </c>
      <c r="BN161" s="33">
        <v>1.41935E-3</v>
      </c>
      <c r="BO161" s="33">
        <v>0</v>
      </c>
      <c r="BP161" s="33">
        <v>1.82665E-3</v>
      </c>
      <c r="BQ161" s="33">
        <v>1.0116000000000001E-3</v>
      </c>
      <c r="BR161" s="33">
        <v>7.1518000000000005E-4</v>
      </c>
      <c r="BS161" s="33">
        <v>9.0509800000000001E-3</v>
      </c>
      <c r="BT161" s="33">
        <v>2.8697E-4</v>
      </c>
      <c r="BU161" s="33">
        <v>2.9982400000000001E-3</v>
      </c>
      <c r="BV161" s="33">
        <v>1.8872299999999999E-3</v>
      </c>
      <c r="BW161" s="33">
        <v>3.2452000000000002E-4</v>
      </c>
      <c r="BX161" s="33">
        <v>0</v>
      </c>
      <c r="BY161" s="33">
        <v>0</v>
      </c>
      <c r="BZ161" s="33">
        <v>1.0217099999999999E-3</v>
      </c>
      <c r="CA161" s="33">
        <v>0</v>
      </c>
      <c r="CB161" s="33">
        <v>4.6543499999999998E-3</v>
      </c>
      <c r="CC161" s="33">
        <v>2.5312000000000002E-4</v>
      </c>
      <c r="CD161" s="33">
        <v>1.026E-5</v>
      </c>
      <c r="CE161" s="33">
        <v>0</v>
      </c>
      <c r="CF161" s="33">
        <v>3.9722999999999999E-4</v>
      </c>
      <c r="CG161" s="33">
        <v>2.5511000000000002E-4</v>
      </c>
      <c r="CH161" s="33">
        <v>6.8720000000000006E-5</v>
      </c>
      <c r="CI161" s="33">
        <v>6.4700000000000001E-5</v>
      </c>
      <c r="CJ161" s="33">
        <v>2.614E-5</v>
      </c>
      <c r="CK161" s="33">
        <v>4.4559999999999999E-4</v>
      </c>
      <c r="CL161" s="33">
        <v>2.2834999999999999E-3</v>
      </c>
      <c r="CM161" s="33">
        <v>5.7184E-4</v>
      </c>
      <c r="CN161" s="33">
        <v>5.1197000000000005E-4</v>
      </c>
      <c r="CO161" s="33">
        <v>1.9922400000000002E-3</v>
      </c>
      <c r="CP161" s="33">
        <v>3.9073999999999999E-4</v>
      </c>
      <c r="CQ161" s="33">
        <v>5.4845999999999996E-4</v>
      </c>
      <c r="CR161" s="33">
        <v>6.4500000000000001E-6</v>
      </c>
      <c r="CS161" s="33">
        <v>2.5496300000000002E-3</v>
      </c>
      <c r="CT161" s="33">
        <v>4.4578E-4</v>
      </c>
      <c r="CU161" s="33">
        <v>6.3969000000000005E-4</v>
      </c>
      <c r="CV161" s="33">
        <v>5.1272999999999998E-4</v>
      </c>
      <c r="CW161" s="33">
        <v>3.2402E-4</v>
      </c>
      <c r="CX161" s="33">
        <v>7.3629000000000001E-4</v>
      </c>
      <c r="CY161" s="33">
        <v>1.6408499999999999E-3</v>
      </c>
      <c r="CZ161" s="33">
        <v>3.0253000000000002E-4</v>
      </c>
      <c r="DA161" s="33">
        <v>0</v>
      </c>
      <c r="DB161" s="33">
        <v>2.3852000000000001E-4</v>
      </c>
      <c r="DC161" s="33">
        <v>5.3173000000000001E-4</v>
      </c>
      <c r="DD161" s="33">
        <v>2.3903999999999999E-4</v>
      </c>
      <c r="DE161" s="33">
        <v>5.4042000000000001E-4</v>
      </c>
      <c r="DF161" s="33">
        <v>5.3244000000000002E-4</v>
      </c>
      <c r="DG161" s="33">
        <v>3.4967000000000002E-3</v>
      </c>
      <c r="DH161" s="33">
        <v>2.2798E-4</v>
      </c>
      <c r="DI161" s="33">
        <v>2.3481800000000001E-3</v>
      </c>
      <c r="DJ161" s="33">
        <v>5.8825999999999995E-4</v>
      </c>
      <c r="DK161" s="33">
        <v>2.2421300000000002E-3</v>
      </c>
      <c r="DL161" s="33">
        <v>2.0210000000000001E-5</v>
      </c>
      <c r="DM161" s="33">
        <v>3.7577999999999998E-4</v>
      </c>
      <c r="DN161" s="33">
        <v>1.9448899999999999E-3</v>
      </c>
      <c r="DO161" s="33">
        <v>1.1183000000000001E-4</v>
      </c>
      <c r="DP161" s="33">
        <v>4.9406000000000005E-4</v>
      </c>
      <c r="DQ161" s="33">
        <v>0</v>
      </c>
      <c r="DR161" s="33">
        <v>1.2904800000000001E-3</v>
      </c>
      <c r="DS161" s="33">
        <v>2.6174999999999999E-4</v>
      </c>
      <c r="DT161" s="33">
        <v>1.9366000000000001E-4</v>
      </c>
      <c r="DU161" s="33">
        <v>3.3714999999999998E-4</v>
      </c>
      <c r="DV161" s="33">
        <v>5.4365999999999995E-4</v>
      </c>
      <c r="DW161" s="33">
        <v>2.4227E-4</v>
      </c>
      <c r="DX161" s="33">
        <v>1.30163E-3</v>
      </c>
      <c r="DY161" s="33">
        <v>3.4511999999999998E-4</v>
      </c>
      <c r="DZ161" s="33">
        <v>0</v>
      </c>
      <c r="EA161" s="33">
        <v>0</v>
      </c>
      <c r="EB161" s="33">
        <v>0</v>
      </c>
      <c r="EC161" s="33">
        <v>2.8860000000000002E-5</v>
      </c>
      <c r="ED161" s="33">
        <v>0</v>
      </c>
      <c r="EE161" s="33">
        <v>0</v>
      </c>
      <c r="EF161" s="33">
        <v>0</v>
      </c>
      <c r="EG161" s="33">
        <v>0</v>
      </c>
      <c r="EH161" s="33">
        <v>0</v>
      </c>
      <c r="EI161" s="33">
        <v>0</v>
      </c>
      <c r="EJ161" s="33">
        <v>7.5153299999999998E-3</v>
      </c>
      <c r="EK161" s="33">
        <v>5.6979999999999997E-4</v>
      </c>
      <c r="EL161" s="33">
        <v>0</v>
      </c>
      <c r="EM161" s="33">
        <v>0</v>
      </c>
      <c r="EN161" s="33">
        <v>0</v>
      </c>
      <c r="EO161" s="33">
        <v>0</v>
      </c>
      <c r="EP161" s="33">
        <v>0</v>
      </c>
      <c r="EQ161" s="33">
        <v>0</v>
      </c>
      <c r="ER161" s="33">
        <v>3.3809999999999998E-4</v>
      </c>
      <c r="ES161" s="33">
        <v>0</v>
      </c>
      <c r="ET161" s="33">
        <v>3.0544999999999999E-3</v>
      </c>
      <c r="EU161" s="33">
        <v>0</v>
      </c>
      <c r="EV161" s="33">
        <v>0</v>
      </c>
      <c r="EW161" s="33">
        <v>3.3447000000000001E-4</v>
      </c>
      <c r="EX161" s="33">
        <v>4.2202999999999997E-3</v>
      </c>
      <c r="EY161" s="33">
        <v>5.4193899999999996E-3</v>
      </c>
      <c r="EZ161" s="33">
        <v>1.1553900000000001E-3</v>
      </c>
      <c r="FA161" s="33">
        <v>2.1346730000000001E-2</v>
      </c>
      <c r="FB161" s="33">
        <v>1.146688E-2</v>
      </c>
      <c r="FC161" s="33">
        <v>0</v>
      </c>
      <c r="FD161" s="33">
        <v>1.9360000000000001E-5</v>
      </c>
      <c r="FE161" s="33">
        <v>0</v>
      </c>
      <c r="FF161" s="33">
        <v>0</v>
      </c>
      <c r="FG161" s="33">
        <v>0</v>
      </c>
      <c r="FH161" s="33">
        <v>0</v>
      </c>
      <c r="FI161" s="33">
        <v>0</v>
      </c>
      <c r="FJ161" s="33">
        <v>0</v>
      </c>
      <c r="FK161" s="33">
        <v>1.0701899999999999E-3</v>
      </c>
      <c r="FL161" s="33">
        <v>6.3230000000000003E-5</v>
      </c>
      <c r="FM161" s="33">
        <v>0</v>
      </c>
      <c r="FN161" s="33">
        <v>0</v>
      </c>
      <c r="FO161" s="33">
        <v>0</v>
      </c>
      <c r="FP161" s="33">
        <v>0</v>
      </c>
      <c r="FQ161" s="33">
        <v>2.656E-5</v>
      </c>
      <c r="FR161" s="33">
        <v>0</v>
      </c>
      <c r="FS161" s="33">
        <v>0</v>
      </c>
      <c r="FT161" s="33">
        <v>0</v>
      </c>
      <c r="FU161" s="33">
        <v>0</v>
      </c>
      <c r="FV161" s="33">
        <v>0</v>
      </c>
      <c r="FW161" s="33">
        <v>0</v>
      </c>
      <c r="FX161" s="33">
        <v>0</v>
      </c>
      <c r="FY161" s="33">
        <v>0</v>
      </c>
      <c r="FZ161" s="33">
        <v>0</v>
      </c>
      <c r="GA161" s="33">
        <v>1.6899999999999999E-6</v>
      </c>
      <c r="GB161" s="33">
        <v>4.0000000000000001E-8</v>
      </c>
      <c r="GC161" s="33">
        <v>0</v>
      </c>
      <c r="GD161" s="33">
        <v>0</v>
      </c>
      <c r="GE161" s="33">
        <v>0</v>
      </c>
      <c r="GF161" s="33">
        <v>0</v>
      </c>
      <c r="GG161" s="33">
        <v>0</v>
      </c>
      <c r="GH161" s="33">
        <v>0</v>
      </c>
      <c r="GI161" s="34">
        <v>9.7413000000000003E-4</v>
      </c>
    </row>
    <row r="162" spans="1:193" ht="15" customHeight="1">
      <c r="A162" s="18" t="s">
        <v>156</v>
      </c>
      <c r="B162" s="47" t="s">
        <v>364</v>
      </c>
      <c r="C162" s="32">
        <v>0</v>
      </c>
      <c r="D162" s="33">
        <v>0</v>
      </c>
      <c r="E162" s="33">
        <v>0</v>
      </c>
      <c r="F162" s="33">
        <v>0</v>
      </c>
      <c r="G162" s="33">
        <v>0</v>
      </c>
      <c r="H162" s="33">
        <v>0</v>
      </c>
      <c r="I162" s="33">
        <v>0</v>
      </c>
      <c r="J162" s="33">
        <v>0</v>
      </c>
      <c r="K162" s="33">
        <v>0</v>
      </c>
      <c r="L162" s="33">
        <v>0</v>
      </c>
      <c r="M162" s="33">
        <v>0</v>
      </c>
      <c r="N162" s="33">
        <v>0</v>
      </c>
      <c r="O162" s="33">
        <v>0</v>
      </c>
      <c r="P162" s="33">
        <v>0</v>
      </c>
      <c r="Q162" s="33">
        <v>0</v>
      </c>
      <c r="R162" s="33">
        <v>0</v>
      </c>
      <c r="S162" s="33">
        <v>0</v>
      </c>
      <c r="T162" s="97">
        <v>1.9791399999999999E-3</v>
      </c>
      <c r="U162" s="33">
        <v>4.21E-5</v>
      </c>
      <c r="V162" s="33">
        <v>0</v>
      </c>
      <c r="W162" s="33">
        <v>0</v>
      </c>
      <c r="X162" s="33">
        <v>0</v>
      </c>
      <c r="Y162" s="33">
        <v>0</v>
      </c>
      <c r="Z162" s="33">
        <v>0</v>
      </c>
      <c r="AA162" s="33">
        <v>0</v>
      </c>
      <c r="AB162" s="104">
        <v>0</v>
      </c>
      <c r="AC162" s="33">
        <v>0</v>
      </c>
      <c r="AD162" s="33">
        <v>0</v>
      </c>
      <c r="AE162" s="33">
        <v>0</v>
      </c>
      <c r="AF162" s="33">
        <v>0</v>
      </c>
      <c r="AG162" s="33">
        <v>0</v>
      </c>
      <c r="AH162" s="33">
        <v>0</v>
      </c>
      <c r="AI162" s="33">
        <v>0</v>
      </c>
      <c r="AJ162" s="33">
        <v>0</v>
      </c>
      <c r="AK162" s="33">
        <v>0</v>
      </c>
      <c r="AL162" s="33">
        <v>0</v>
      </c>
      <c r="AM162" s="33">
        <v>0</v>
      </c>
      <c r="AN162" s="33">
        <v>0</v>
      </c>
      <c r="AO162" s="33">
        <v>0</v>
      </c>
      <c r="AP162" s="33">
        <v>0</v>
      </c>
      <c r="AQ162" s="33">
        <v>0</v>
      </c>
      <c r="AR162" s="33">
        <v>0</v>
      </c>
      <c r="AS162" s="33">
        <v>0</v>
      </c>
      <c r="AT162" s="33">
        <v>0</v>
      </c>
      <c r="AU162" s="33">
        <v>0</v>
      </c>
      <c r="AV162" s="33">
        <v>0</v>
      </c>
      <c r="AW162" s="33">
        <v>0</v>
      </c>
      <c r="AX162" s="33">
        <v>0</v>
      </c>
      <c r="AY162" s="33">
        <v>0</v>
      </c>
      <c r="AZ162" s="33">
        <v>0</v>
      </c>
      <c r="BA162" s="33">
        <v>0</v>
      </c>
      <c r="BB162" s="33">
        <v>0</v>
      </c>
      <c r="BC162" s="33">
        <v>0</v>
      </c>
      <c r="BD162" s="33">
        <v>0</v>
      </c>
      <c r="BE162" s="33">
        <v>0</v>
      </c>
      <c r="BF162" s="33">
        <v>0</v>
      </c>
      <c r="BG162" s="33">
        <v>0</v>
      </c>
      <c r="BH162" s="33">
        <v>0</v>
      </c>
      <c r="BI162" s="33">
        <v>0</v>
      </c>
      <c r="BJ162" s="33">
        <v>0</v>
      </c>
      <c r="BK162" s="33">
        <v>0</v>
      </c>
      <c r="BL162" s="33">
        <v>0</v>
      </c>
      <c r="BM162" s="33">
        <v>0</v>
      </c>
      <c r="BN162" s="33">
        <v>0</v>
      </c>
      <c r="BO162" s="33">
        <v>0</v>
      </c>
      <c r="BP162" s="33">
        <v>0</v>
      </c>
      <c r="BQ162" s="33">
        <v>0</v>
      </c>
      <c r="BR162" s="33">
        <v>0</v>
      </c>
      <c r="BS162" s="33">
        <v>0</v>
      </c>
      <c r="BT162" s="33">
        <v>0</v>
      </c>
      <c r="BU162" s="33">
        <v>0</v>
      </c>
      <c r="BV162" s="33">
        <v>0</v>
      </c>
      <c r="BW162" s="33">
        <v>0</v>
      </c>
      <c r="BX162" s="33">
        <v>0</v>
      </c>
      <c r="BY162" s="33">
        <v>0</v>
      </c>
      <c r="BZ162" s="33">
        <v>0</v>
      </c>
      <c r="CA162" s="33">
        <v>0</v>
      </c>
      <c r="CB162" s="33">
        <v>0</v>
      </c>
      <c r="CC162" s="33">
        <v>0</v>
      </c>
      <c r="CD162" s="33">
        <v>0</v>
      </c>
      <c r="CE162" s="33">
        <v>0</v>
      </c>
      <c r="CF162" s="33">
        <v>0</v>
      </c>
      <c r="CG162" s="33">
        <v>0</v>
      </c>
      <c r="CH162" s="33">
        <v>0</v>
      </c>
      <c r="CI162" s="33">
        <v>0</v>
      </c>
      <c r="CJ162" s="33">
        <v>0</v>
      </c>
      <c r="CK162" s="33">
        <v>0</v>
      </c>
      <c r="CL162" s="33">
        <v>0</v>
      </c>
      <c r="CM162" s="33">
        <v>0</v>
      </c>
      <c r="CN162" s="33">
        <v>0</v>
      </c>
      <c r="CO162" s="33">
        <v>0</v>
      </c>
      <c r="CP162" s="33">
        <v>0</v>
      </c>
      <c r="CQ162" s="33">
        <v>0</v>
      </c>
      <c r="CR162" s="33">
        <v>0</v>
      </c>
      <c r="CS162" s="33">
        <v>0</v>
      </c>
      <c r="CT162" s="33">
        <v>0</v>
      </c>
      <c r="CU162" s="33">
        <v>0</v>
      </c>
      <c r="CV162" s="33">
        <v>0</v>
      </c>
      <c r="CW162" s="33">
        <v>0</v>
      </c>
      <c r="CX162" s="33">
        <v>0</v>
      </c>
      <c r="CY162" s="33">
        <v>0</v>
      </c>
      <c r="CZ162" s="33">
        <v>0</v>
      </c>
      <c r="DA162" s="33">
        <v>0</v>
      </c>
      <c r="DB162" s="33">
        <v>0</v>
      </c>
      <c r="DC162" s="33">
        <v>0</v>
      </c>
      <c r="DD162" s="33">
        <v>0</v>
      </c>
      <c r="DE162" s="33">
        <v>0</v>
      </c>
      <c r="DF162" s="33">
        <v>0</v>
      </c>
      <c r="DG162" s="33">
        <v>0</v>
      </c>
      <c r="DH162" s="33">
        <v>0</v>
      </c>
      <c r="DI162" s="33">
        <v>0</v>
      </c>
      <c r="DJ162" s="33">
        <v>0</v>
      </c>
      <c r="DK162" s="33">
        <v>0</v>
      </c>
      <c r="DL162" s="33">
        <v>0</v>
      </c>
      <c r="DM162" s="33">
        <v>0</v>
      </c>
      <c r="DN162" s="33">
        <v>0</v>
      </c>
      <c r="DO162" s="33">
        <v>0</v>
      </c>
      <c r="DP162" s="33">
        <v>0</v>
      </c>
      <c r="DQ162" s="33">
        <v>0</v>
      </c>
      <c r="DR162" s="33">
        <v>0</v>
      </c>
      <c r="DS162" s="33">
        <v>0</v>
      </c>
      <c r="DT162" s="33">
        <v>0</v>
      </c>
      <c r="DU162" s="33">
        <v>0</v>
      </c>
      <c r="DV162" s="33">
        <v>0</v>
      </c>
      <c r="DW162" s="33">
        <v>0</v>
      </c>
      <c r="DX162" s="33">
        <v>0</v>
      </c>
      <c r="DY162" s="33">
        <v>0</v>
      </c>
      <c r="DZ162" s="33">
        <v>0</v>
      </c>
      <c r="EA162" s="33">
        <v>0</v>
      </c>
      <c r="EB162" s="33">
        <v>0</v>
      </c>
      <c r="EC162" s="33">
        <v>0</v>
      </c>
      <c r="ED162" s="33">
        <v>0</v>
      </c>
      <c r="EE162" s="33">
        <v>0</v>
      </c>
      <c r="EF162" s="33">
        <v>0</v>
      </c>
      <c r="EG162" s="33">
        <v>0</v>
      </c>
      <c r="EH162" s="33">
        <v>0</v>
      </c>
      <c r="EI162" s="33">
        <v>0</v>
      </c>
      <c r="EJ162" s="33">
        <v>0</v>
      </c>
      <c r="EK162" s="33">
        <v>0</v>
      </c>
      <c r="EL162" s="33">
        <v>0</v>
      </c>
      <c r="EM162" s="33">
        <v>9.2799999999999992E-6</v>
      </c>
      <c r="EN162" s="33">
        <v>0</v>
      </c>
      <c r="EO162" s="33">
        <v>0</v>
      </c>
      <c r="EP162" s="33">
        <v>0</v>
      </c>
      <c r="EQ162" s="33">
        <v>1.6250190000000001E-2</v>
      </c>
      <c r="ER162" s="33">
        <v>0</v>
      </c>
      <c r="ES162" s="33">
        <v>2.509846E-2</v>
      </c>
      <c r="ET162" s="33">
        <v>2.864568E-2</v>
      </c>
      <c r="EU162" s="33">
        <v>0.13909655000000001</v>
      </c>
      <c r="EV162" s="33">
        <v>5.1701419999999998E-2</v>
      </c>
      <c r="EW162" s="33">
        <v>4.2106490000000003E-2</v>
      </c>
      <c r="EX162" s="33">
        <v>9.8521120000000004E-2</v>
      </c>
      <c r="EY162" s="33">
        <v>4.1283200000000004E-3</v>
      </c>
      <c r="EZ162" s="33">
        <v>0.20683319999999999</v>
      </c>
      <c r="FA162" s="33">
        <v>2.2855199999999999E-2</v>
      </c>
      <c r="FB162" s="33">
        <v>0</v>
      </c>
      <c r="FC162" s="33">
        <v>0</v>
      </c>
      <c r="FD162" s="33">
        <v>4.3859700000000003E-3</v>
      </c>
      <c r="FE162" s="33">
        <v>0</v>
      </c>
      <c r="FF162" s="33">
        <v>0</v>
      </c>
      <c r="FG162" s="33">
        <v>0</v>
      </c>
      <c r="FH162" s="33">
        <v>0</v>
      </c>
      <c r="FI162" s="33">
        <v>0</v>
      </c>
      <c r="FJ162" s="33">
        <v>0</v>
      </c>
      <c r="FK162" s="33">
        <v>0</v>
      </c>
      <c r="FL162" s="33">
        <v>2.0259999999999999E-5</v>
      </c>
      <c r="FM162" s="33">
        <v>1.1999999999999999E-6</v>
      </c>
      <c r="FN162" s="33">
        <v>0</v>
      </c>
      <c r="FO162" s="33">
        <v>5.3299999999999998E-6</v>
      </c>
      <c r="FP162" s="33">
        <v>0</v>
      </c>
      <c r="FQ162" s="33">
        <v>0</v>
      </c>
      <c r="FR162" s="33">
        <v>0</v>
      </c>
      <c r="FS162" s="33">
        <v>0</v>
      </c>
      <c r="FT162" s="33">
        <v>0</v>
      </c>
      <c r="FU162" s="33">
        <v>0</v>
      </c>
      <c r="FV162" s="33">
        <v>0</v>
      </c>
      <c r="FW162" s="33">
        <v>0</v>
      </c>
      <c r="FX162" s="33">
        <v>1.0999979999999999E-2</v>
      </c>
      <c r="FY162" s="33">
        <v>0</v>
      </c>
      <c r="FZ162" s="33">
        <v>0</v>
      </c>
      <c r="GA162" s="33">
        <v>0</v>
      </c>
      <c r="GB162" s="33">
        <v>0</v>
      </c>
      <c r="GC162" s="33">
        <v>3.161166E-2</v>
      </c>
      <c r="GD162" s="33">
        <v>2.2410300000000002E-3</v>
      </c>
      <c r="GE162" s="33">
        <v>0</v>
      </c>
      <c r="GF162" s="33">
        <v>8.6012000000000003E-4</v>
      </c>
      <c r="GG162" s="33">
        <v>0</v>
      </c>
      <c r="GH162" s="33">
        <v>0</v>
      </c>
      <c r="GI162" s="34">
        <v>7.33973E-3</v>
      </c>
    </row>
    <row r="163" spans="1:193" ht="15" customHeight="1">
      <c r="A163" s="18" t="s">
        <v>157</v>
      </c>
      <c r="B163" s="47" t="s">
        <v>365</v>
      </c>
      <c r="C163" s="32">
        <v>9.2020000000000003E-5</v>
      </c>
      <c r="D163" s="33">
        <v>4.7778000000000002E-4</v>
      </c>
      <c r="E163" s="33">
        <v>1.4672E-4</v>
      </c>
      <c r="F163" s="33">
        <v>9.8789999999999994E-5</v>
      </c>
      <c r="G163" s="33">
        <v>1.2490999999999999E-4</v>
      </c>
      <c r="H163" s="33">
        <v>1.2169E-4</v>
      </c>
      <c r="I163" s="33">
        <v>2.2739E-4</v>
      </c>
      <c r="J163" s="33">
        <v>8.653E-5</v>
      </c>
      <c r="K163" s="33">
        <v>1.7897E-4</v>
      </c>
      <c r="L163" s="33">
        <v>3.3659E-4</v>
      </c>
      <c r="M163" s="33">
        <v>3.4504000000000002E-4</v>
      </c>
      <c r="N163" s="33">
        <v>2.5609999999999999E-4</v>
      </c>
      <c r="O163" s="33">
        <v>1.8029E-4</v>
      </c>
      <c r="P163" s="33">
        <v>2.5966999999999999E-4</v>
      </c>
      <c r="Q163" s="33">
        <v>3.9703899999999999E-3</v>
      </c>
      <c r="R163" s="33">
        <v>2.4274999999999999E-4</v>
      </c>
      <c r="S163" s="33">
        <v>4.791E-5</v>
      </c>
      <c r="T163" s="97">
        <v>5.3098000000000002E-4</v>
      </c>
      <c r="U163" s="33">
        <v>1.0889E-4</v>
      </c>
      <c r="V163" s="33">
        <v>0</v>
      </c>
      <c r="W163" s="33">
        <v>0</v>
      </c>
      <c r="X163" s="33">
        <v>7.7640999999999995E-4</v>
      </c>
      <c r="Y163" s="33">
        <v>1.9185700000000001E-3</v>
      </c>
      <c r="Z163" s="33">
        <v>6.0609999999999997E-5</v>
      </c>
      <c r="AA163" s="33">
        <v>3.5002999999999998E-4</v>
      </c>
      <c r="AB163" s="104">
        <v>1.1346E-4</v>
      </c>
      <c r="AC163" s="33">
        <v>7.2099999999999996E-6</v>
      </c>
      <c r="AD163" s="33">
        <v>4.6503000000000001E-4</v>
      </c>
      <c r="AE163" s="33">
        <v>1.3045E-4</v>
      </c>
      <c r="AF163" s="33">
        <v>6.8930000000000006E-5</v>
      </c>
      <c r="AG163" s="33">
        <v>3.2305000000000002E-4</v>
      </c>
      <c r="AH163" s="33">
        <v>9.8690000000000005E-5</v>
      </c>
      <c r="AI163" s="33">
        <v>9.7050000000000001E-5</v>
      </c>
      <c r="AJ163" s="33">
        <v>1.6013E-4</v>
      </c>
      <c r="AK163" s="33">
        <v>8.9619999999999999E-5</v>
      </c>
      <c r="AL163" s="33">
        <v>1.0173E-4</v>
      </c>
      <c r="AM163" s="33">
        <v>1.6807000000000001E-4</v>
      </c>
      <c r="AN163" s="33">
        <v>1.2087E-4</v>
      </c>
      <c r="AO163" s="33">
        <v>1.2558199999999999E-3</v>
      </c>
      <c r="AP163" s="33">
        <v>4.6267999999999998E-4</v>
      </c>
      <c r="AQ163" s="33">
        <v>2.1602000000000001E-4</v>
      </c>
      <c r="AR163" s="33">
        <v>1.5417E-4</v>
      </c>
      <c r="AS163" s="33">
        <v>5.1566999999999997E-4</v>
      </c>
      <c r="AT163" s="33">
        <v>6.3907000000000005E-4</v>
      </c>
      <c r="AU163" s="33">
        <v>1.1093E-4</v>
      </c>
      <c r="AV163" s="33">
        <v>0</v>
      </c>
      <c r="AW163" s="33">
        <v>4.0481000000000002E-4</v>
      </c>
      <c r="AX163" s="33">
        <v>3.5040000000000001E-4</v>
      </c>
      <c r="AY163" s="33">
        <v>4.6307E-4</v>
      </c>
      <c r="AZ163" s="33">
        <v>6.2122000000000002E-4</v>
      </c>
      <c r="BA163" s="33">
        <v>3.6494000000000001E-4</v>
      </c>
      <c r="BB163" s="33">
        <v>6.1662999999999996E-4</v>
      </c>
      <c r="BC163" s="33">
        <v>2.4392000000000001E-4</v>
      </c>
      <c r="BD163" s="33">
        <v>5.1940000000000005E-4</v>
      </c>
      <c r="BE163" s="33">
        <v>4.0479999999999997E-4</v>
      </c>
      <c r="BF163" s="33">
        <v>0</v>
      </c>
      <c r="BG163" s="33">
        <v>1.63966E-3</v>
      </c>
      <c r="BH163" s="33">
        <v>7.1847999999999997E-4</v>
      </c>
      <c r="BI163" s="33">
        <v>3.0343999999999998E-4</v>
      </c>
      <c r="BJ163" s="33">
        <v>0</v>
      </c>
      <c r="BK163" s="33">
        <v>2.3871999999999999E-4</v>
      </c>
      <c r="BL163" s="33">
        <v>2.9499999999999999E-5</v>
      </c>
      <c r="BM163" s="33">
        <v>4.1817999999999998E-4</v>
      </c>
      <c r="BN163" s="33">
        <v>5.6318000000000004E-4</v>
      </c>
      <c r="BO163" s="33">
        <v>0</v>
      </c>
      <c r="BP163" s="33">
        <v>2.7034999999999998E-4</v>
      </c>
      <c r="BQ163" s="33">
        <v>4.8430000000000001E-4</v>
      </c>
      <c r="BR163" s="33">
        <v>3.5759000000000002E-4</v>
      </c>
      <c r="BS163" s="33">
        <v>1.5447E-4</v>
      </c>
      <c r="BT163" s="33">
        <v>3.9463999999999998E-4</v>
      </c>
      <c r="BU163" s="33">
        <v>3.9173000000000002E-4</v>
      </c>
      <c r="BV163" s="33">
        <v>3.3395000000000001E-4</v>
      </c>
      <c r="BW163" s="33">
        <v>3.2037999999999999E-4</v>
      </c>
      <c r="BX163" s="33">
        <v>0</v>
      </c>
      <c r="BY163" s="33">
        <v>0</v>
      </c>
      <c r="BZ163" s="33">
        <v>5.2330000000000002E-5</v>
      </c>
      <c r="CA163" s="33">
        <v>0</v>
      </c>
      <c r="CB163" s="33">
        <v>1.0856E-4</v>
      </c>
      <c r="CC163" s="33">
        <v>1.8598E-4</v>
      </c>
      <c r="CD163" s="33">
        <v>2.9085E-4</v>
      </c>
      <c r="CE163" s="33">
        <v>0</v>
      </c>
      <c r="CF163" s="33">
        <v>1.2323999999999999E-4</v>
      </c>
      <c r="CG163" s="33">
        <v>2.7198000000000001E-4</v>
      </c>
      <c r="CH163" s="33">
        <v>1.3941800000000001E-3</v>
      </c>
      <c r="CI163" s="33">
        <v>2.4386000000000001E-4</v>
      </c>
      <c r="CJ163" s="33">
        <v>5.6570999999999998E-4</v>
      </c>
      <c r="CK163" s="33">
        <v>6.4557999999999998E-4</v>
      </c>
      <c r="CL163" s="33">
        <v>2.1541999999999999E-4</v>
      </c>
      <c r="CM163" s="33">
        <v>3.8277999999999999E-4</v>
      </c>
      <c r="CN163" s="33">
        <v>7.4839000000000004E-4</v>
      </c>
      <c r="CO163" s="33">
        <v>2.8888999999999998E-4</v>
      </c>
      <c r="CP163" s="33">
        <v>3.4905E-4</v>
      </c>
      <c r="CQ163" s="33">
        <v>2.7756999999999999E-4</v>
      </c>
      <c r="CR163" s="33">
        <v>2.7192999999999998E-4</v>
      </c>
      <c r="CS163" s="33">
        <v>3.4602E-4</v>
      </c>
      <c r="CT163" s="33">
        <v>1.12028E-3</v>
      </c>
      <c r="CU163" s="33">
        <v>5.1920999999999998E-4</v>
      </c>
      <c r="CV163" s="33">
        <v>3.7858E-4</v>
      </c>
      <c r="CW163" s="33">
        <v>2.4421000000000002E-4</v>
      </c>
      <c r="CX163" s="33">
        <v>7.0438E-4</v>
      </c>
      <c r="CY163" s="33">
        <v>1.2778E-4</v>
      </c>
      <c r="CZ163" s="33">
        <v>2.6798000000000002E-4</v>
      </c>
      <c r="DA163" s="33">
        <v>6.3739999999999999E-4</v>
      </c>
      <c r="DB163" s="33">
        <v>3.9994E-4</v>
      </c>
      <c r="DC163" s="33">
        <v>2.0971E-4</v>
      </c>
      <c r="DD163" s="33">
        <v>2.2842000000000001E-3</v>
      </c>
      <c r="DE163" s="33">
        <v>9.7930000000000006E-5</v>
      </c>
      <c r="DF163" s="33">
        <v>1.6394000000000001E-4</v>
      </c>
      <c r="DG163" s="33">
        <v>3.1178999999999999E-4</v>
      </c>
      <c r="DH163" s="33">
        <v>1.9541E-4</v>
      </c>
      <c r="DI163" s="33">
        <v>1.5068799999999999E-3</v>
      </c>
      <c r="DJ163" s="33">
        <v>4.2851E-4</v>
      </c>
      <c r="DK163" s="33">
        <v>1.8656E-4</v>
      </c>
      <c r="DL163" s="33">
        <v>2.8229999999999999E-5</v>
      </c>
      <c r="DM163" s="33">
        <v>3.9687000000000001E-4</v>
      </c>
      <c r="DN163" s="33">
        <v>1.7468E-4</v>
      </c>
      <c r="DO163" s="33">
        <v>6.3310000000000002E-5</v>
      </c>
      <c r="DP163" s="33">
        <v>7.1860000000000007E-5</v>
      </c>
      <c r="DQ163" s="33">
        <v>0</v>
      </c>
      <c r="DR163" s="33">
        <v>1.3765000000000001E-4</v>
      </c>
      <c r="DS163" s="33">
        <v>2.0808999999999999E-4</v>
      </c>
      <c r="DT163" s="33">
        <v>1.1252999999999999E-4</v>
      </c>
      <c r="DU163" s="33">
        <v>1.6857999999999999E-4</v>
      </c>
      <c r="DV163" s="33">
        <v>1.7602000000000001E-4</v>
      </c>
      <c r="DW163" s="33">
        <v>4.1647E-4</v>
      </c>
      <c r="DX163" s="33">
        <v>4.9463999999999997E-4</v>
      </c>
      <c r="DY163" s="33">
        <v>1.1926199999999999E-3</v>
      </c>
      <c r="DZ163" s="33">
        <v>5.6583999999999996E-4</v>
      </c>
      <c r="EA163" s="33">
        <v>4.3087000000000003E-4</v>
      </c>
      <c r="EB163" s="33">
        <v>1.3661299999999999E-3</v>
      </c>
      <c r="EC163" s="33">
        <v>8.4500999999999999E-4</v>
      </c>
      <c r="ED163" s="33">
        <v>8.0867999999999999E-4</v>
      </c>
      <c r="EE163" s="33">
        <v>5.3470999999999998E-4</v>
      </c>
      <c r="EF163" s="33">
        <v>3.4776899999999999E-3</v>
      </c>
      <c r="EG163" s="33">
        <v>4.6914E-4</v>
      </c>
      <c r="EH163" s="33">
        <v>2.0422399999999999E-3</v>
      </c>
      <c r="EI163" s="33">
        <v>1.4014100000000001E-3</v>
      </c>
      <c r="EJ163" s="33">
        <v>2.1191600000000001E-3</v>
      </c>
      <c r="EK163" s="33">
        <v>2.4565899999999998E-3</v>
      </c>
      <c r="EL163" s="33">
        <v>1.310614E-2</v>
      </c>
      <c r="EM163" s="33">
        <v>8.9274100000000002E-3</v>
      </c>
      <c r="EN163" s="33">
        <v>4.0545000000000002E-4</v>
      </c>
      <c r="EO163" s="33">
        <v>1.26501E-3</v>
      </c>
      <c r="EP163" s="33">
        <v>0</v>
      </c>
      <c r="EQ163" s="33">
        <v>1.0390499999999999E-3</v>
      </c>
      <c r="ER163" s="33">
        <v>4.7486400000000002E-3</v>
      </c>
      <c r="ES163" s="33">
        <v>2.7397000000000001E-4</v>
      </c>
      <c r="ET163" s="33">
        <v>8.5798999999999999E-4</v>
      </c>
      <c r="EU163" s="33">
        <v>0</v>
      </c>
      <c r="EV163" s="33">
        <v>0</v>
      </c>
      <c r="EW163" s="33">
        <v>9.9209999999999994E-5</v>
      </c>
      <c r="EX163" s="33">
        <v>1.88485E-3</v>
      </c>
      <c r="EY163" s="33">
        <v>2.8556699999999998E-3</v>
      </c>
      <c r="EZ163" s="33">
        <v>1.1073299999999999E-3</v>
      </c>
      <c r="FA163" s="33">
        <v>2.5314600000000001E-3</v>
      </c>
      <c r="FB163" s="33">
        <v>1.52626E-3</v>
      </c>
      <c r="FC163" s="33">
        <v>3.0490999999999998E-4</v>
      </c>
      <c r="FD163" s="33">
        <v>1.2305199999999999E-3</v>
      </c>
      <c r="FE163" s="33">
        <v>0</v>
      </c>
      <c r="FF163" s="33">
        <v>1.28512E-2</v>
      </c>
      <c r="FG163" s="33">
        <v>1.8734299999999999E-3</v>
      </c>
      <c r="FH163" s="33">
        <v>4.54624E-3</v>
      </c>
      <c r="FI163" s="33">
        <v>2.1840999999999999E-4</v>
      </c>
      <c r="FJ163" s="33">
        <v>7.6638599999999998E-3</v>
      </c>
      <c r="FK163" s="33">
        <v>4.9671200000000002E-3</v>
      </c>
      <c r="FL163" s="33">
        <v>2.1155800000000002E-3</v>
      </c>
      <c r="FM163" s="33">
        <v>6.1752100000000004E-3</v>
      </c>
      <c r="FN163" s="33">
        <v>9.5956999999999998E-4</v>
      </c>
      <c r="FO163" s="33">
        <v>8.2366499999999999E-3</v>
      </c>
      <c r="FP163" s="33">
        <v>2.0160099999999999E-3</v>
      </c>
      <c r="FQ163" s="33">
        <v>9.34748E-3</v>
      </c>
      <c r="FR163" s="33">
        <v>6.2960000000000002E-4</v>
      </c>
      <c r="FS163" s="33">
        <v>6.9103999999999997E-3</v>
      </c>
      <c r="FT163" s="33">
        <v>9.0096900000000008E-3</v>
      </c>
      <c r="FU163" s="33">
        <v>8.9742999999999995E-4</v>
      </c>
      <c r="FV163" s="33">
        <v>1.0077880000000001E-2</v>
      </c>
      <c r="FW163" s="33">
        <v>1.24088E-3</v>
      </c>
      <c r="FX163" s="33">
        <v>1.0893599999999999E-3</v>
      </c>
      <c r="FY163" s="33">
        <v>6.4574999999999995E-4</v>
      </c>
      <c r="FZ163" s="33">
        <v>1.3347400000000001E-3</v>
      </c>
      <c r="GA163" s="33">
        <v>8.7071000000000002E-4</v>
      </c>
      <c r="GB163" s="33">
        <v>1.4278299999999999E-3</v>
      </c>
      <c r="GC163" s="33">
        <v>1.70732E-3</v>
      </c>
      <c r="GD163" s="33">
        <v>2.09107E-3</v>
      </c>
      <c r="GE163" s="33">
        <v>1.4177899999999999E-3</v>
      </c>
      <c r="GF163" s="33">
        <v>1.3237100000000001E-3</v>
      </c>
      <c r="GG163" s="33">
        <v>3.37842E-3</v>
      </c>
      <c r="GH163" s="33">
        <v>0</v>
      </c>
      <c r="GI163" s="34">
        <v>5.3994000000000004E-4</v>
      </c>
      <c r="GJ163" s="175"/>
      <c r="GK163" s="175"/>
    </row>
    <row r="164" spans="1:193" ht="15" customHeight="1">
      <c r="A164" s="18" t="s">
        <v>158</v>
      </c>
      <c r="B164" s="47" t="s">
        <v>366</v>
      </c>
      <c r="C164" s="32">
        <v>8.2340000000000001E-5</v>
      </c>
      <c r="D164" s="33">
        <v>4.1667000000000001E-4</v>
      </c>
      <c r="E164" s="33">
        <v>1.6229999999999999E-4</v>
      </c>
      <c r="F164" s="33">
        <v>9.0539999999999997E-5</v>
      </c>
      <c r="G164" s="33">
        <v>1.1095999999999999E-4</v>
      </c>
      <c r="H164" s="33">
        <v>6.02E-5</v>
      </c>
      <c r="I164" s="33">
        <v>1.07204E-3</v>
      </c>
      <c r="J164" s="33">
        <v>7.8919999999999997E-5</v>
      </c>
      <c r="K164" s="33">
        <v>1.5266999999999999E-4</v>
      </c>
      <c r="L164" s="33">
        <v>3.7871999999999998E-4</v>
      </c>
      <c r="M164" s="33">
        <v>3.8869000000000002E-4</v>
      </c>
      <c r="N164" s="33">
        <v>2.92E-4</v>
      </c>
      <c r="O164" s="33">
        <v>1.1666E-4</v>
      </c>
      <c r="P164" s="33">
        <v>1.8546299999999999E-3</v>
      </c>
      <c r="Q164" s="33">
        <v>5.4195299999999997E-3</v>
      </c>
      <c r="R164" s="33">
        <v>1.8127E-3</v>
      </c>
      <c r="S164" s="33">
        <v>1.1317E-4</v>
      </c>
      <c r="T164" s="97">
        <v>3.8017300000000001E-3</v>
      </c>
      <c r="U164" s="33">
        <v>1.6667299999999999E-3</v>
      </c>
      <c r="V164" s="33">
        <v>0</v>
      </c>
      <c r="W164" s="33">
        <v>0</v>
      </c>
      <c r="X164" s="33">
        <v>1.83942E-3</v>
      </c>
      <c r="Y164" s="33">
        <v>5.6764500000000004E-3</v>
      </c>
      <c r="Z164" s="33">
        <v>2.0982999999999999E-4</v>
      </c>
      <c r="AA164" s="33">
        <v>1.16405E-3</v>
      </c>
      <c r="AB164" s="104">
        <v>2.07712E-3</v>
      </c>
      <c r="AC164" s="33">
        <v>1.2732999999999999E-4</v>
      </c>
      <c r="AD164" s="33">
        <v>1.10706E-3</v>
      </c>
      <c r="AE164" s="33">
        <v>1.4154199999999999E-3</v>
      </c>
      <c r="AF164" s="33">
        <v>8.8415E-4</v>
      </c>
      <c r="AG164" s="33">
        <v>7.6783999999999999E-4</v>
      </c>
      <c r="AH164" s="33">
        <v>3.0092999999999998E-4</v>
      </c>
      <c r="AI164" s="33">
        <v>3.0071999999999998E-4</v>
      </c>
      <c r="AJ164" s="33">
        <v>6.0238000000000002E-4</v>
      </c>
      <c r="AK164" s="33">
        <v>6.8331999999999996E-4</v>
      </c>
      <c r="AL164" s="33">
        <v>4.0692000000000001E-4</v>
      </c>
      <c r="AM164" s="33">
        <v>6.1297999999999995E-4</v>
      </c>
      <c r="AN164" s="33">
        <v>6.7026E-4</v>
      </c>
      <c r="AO164" s="33">
        <v>6.7566999999999996E-4</v>
      </c>
      <c r="AP164" s="33">
        <v>1.0685899999999999E-3</v>
      </c>
      <c r="AQ164" s="33">
        <v>7.4755000000000004E-4</v>
      </c>
      <c r="AR164" s="33">
        <v>8.9619000000000005E-4</v>
      </c>
      <c r="AS164" s="33">
        <v>2.0380799999999998E-3</v>
      </c>
      <c r="AT164" s="33">
        <v>1.7427899999999999E-3</v>
      </c>
      <c r="AU164" s="33">
        <v>4.5307000000000002E-4</v>
      </c>
      <c r="AV164" s="33">
        <v>0</v>
      </c>
      <c r="AW164" s="33">
        <v>8.9296000000000004E-4</v>
      </c>
      <c r="AX164" s="33">
        <v>9.1027999999999997E-4</v>
      </c>
      <c r="AY164" s="33">
        <v>1.8095100000000001E-3</v>
      </c>
      <c r="AZ164" s="33">
        <v>1.7925E-3</v>
      </c>
      <c r="BA164" s="33">
        <v>1.6429000000000001E-3</v>
      </c>
      <c r="BB164" s="33">
        <v>2.6725E-3</v>
      </c>
      <c r="BC164" s="33">
        <v>6.8935999999999997E-4</v>
      </c>
      <c r="BD164" s="33">
        <v>1.1037200000000001E-3</v>
      </c>
      <c r="BE164" s="33">
        <v>9.4970999999999999E-4</v>
      </c>
      <c r="BF164" s="33">
        <v>0</v>
      </c>
      <c r="BG164" s="33">
        <v>1.6218819999999998E-2</v>
      </c>
      <c r="BH164" s="33">
        <v>2.6006900000000001E-3</v>
      </c>
      <c r="BI164" s="33">
        <v>1.1968E-3</v>
      </c>
      <c r="BJ164" s="33">
        <v>0</v>
      </c>
      <c r="BK164" s="33">
        <v>8.9678000000000002E-4</v>
      </c>
      <c r="BL164" s="33">
        <v>1.1799E-4</v>
      </c>
      <c r="BM164" s="33">
        <v>1.7023400000000001E-3</v>
      </c>
      <c r="BN164" s="33">
        <v>1.0492699999999999E-3</v>
      </c>
      <c r="BO164" s="33">
        <v>0</v>
      </c>
      <c r="BP164" s="33">
        <v>1.3412599999999999E-3</v>
      </c>
      <c r="BQ164" s="33">
        <v>1.18132E-3</v>
      </c>
      <c r="BR164" s="33">
        <v>1.585E-3</v>
      </c>
      <c r="BS164" s="33">
        <v>5.5546999999999997E-4</v>
      </c>
      <c r="BT164" s="33">
        <v>1.1813699999999999E-3</v>
      </c>
      <c r="BU164" s="33">
        <v>1.31079E-3</v>
      </c>
      <c r="BV164" s="33">
        <v>1.4523100000000001E-3</v>
      </c>
      <c r="BW164" s="33">
        <v>1.1153599999999999E-3</v>
      </c>
      <c r="BX164" s="33">
        <v>0</v>
      </c>
      <c r="BY164" s="33">
        <v>0</v>
      </c>
      <c r="BZ164" s="33">
        <v>1.7956E-4</v>
      </c>
      <c r="CA164" s="33">
        <v>0</v>
      </c>
      <c r="CB164" s="33">
        <v>3.4345000000000003E-4</v>
      </c>
      <c r="CC164" s="33">
        <v>6.4572999999999996E-4</v>
      </c>
      <c r="CD164" s="33">
        <v>9.5640000000000005E-4</v>
      </c>
      <c r="CE164" s="33">
        <v>0</v>
      </c>
      <c r="CF164" s="33">
        <v>4.7464000000000002E-4</v>
      </c>
      <c r="CG164" s="33">
        <v>6.0950000000000002E-4</v>
      </c>
      <c r="CH164" s="33">
        <v>5.1121200000000004E-3</v>
      </c>
      <c r="CI164" s="33">
        <v>8.2510999999999999E-4</v>
      </c>
      <c r="CJ164" s="33">
        <v>7.1712000000000002E-4</v>
      </c>
      <c r="CK164" s="33">
        <v>1.12181E-3</v>
      </c>
      <c r="CL164" s="33">
        <v>9.9094999999999999E-4</v>
      </c>
      <c r="CM164" s="33">
        <v>1.7614799999999999E-3</v>
      </c>
      <c r="CN164" s="33">
        <v>3.53784E-3</v>
      </c>
      <c r="CO164" s="33">
        <v>1.3089E-3</v>
      </c>
      <c r="CP164" s="33">
        <v>2.1453100000000001E-3</v>
      </c>
      <c r="CQ164" s="33">
        <v>1.1285900000000001E-3</v>
      </c>
      <c r="CR164" s="33">
        <v>1.0022E-3</v>
      </c>
      <c r="CS164" s="33">
        <v>1.40229E-3</v>
      </c>
      <c r="CT164" s="33">
        <v>4.7345599999999996E-3</v>
      </c>
      <c r="CU164" s="33">
        <v>2.3231300000000001E-3</v>
      </c>
      <c r="CV164" s="33">
        <v>1.7034800000000001E-3</v>
      </c>
      <c r="CW164" s="33">
        <v>1.03791E-3</v>
      </c>
      <c r="CX164" s="33">
        <v>3.1747799999999999E-3</v>
      </c>
      <c r="CY164" s="33">
        <v>5.5484000000000002E-4</v>
      </c>
      <c r="CZ164" s="33">
        <v>9.7157999999999999E-4</v>
      </c>
      <c r="DA164" s="33">
        <v>2.7880600000000002E-3</v>
      </c>
      <c r="DB164" s="33">
        <v>1.5819600000000001E-3</v>
      </c>
      <c r="DC164" s="33">
        <v>8.8298000000000001E-4</v>
      </c>
      <c r="DD164" s="33">
        <v>2.6825999999999998E-3</v>
      </c>
      <c r="DE164" s="33">
        <v>6.6456999999999996E-4</v>
      </c>
      <c r="DF164" s="33">
        <v>8.3412000000000004E-4</v>
      </c>
      <c r="DG164" s="33">
        <v>1.3763600000000001E-3</v>
      </c>
      <c r="DH164" s="33">
        <v>1.1890799999999999E-3</v>
      </c>
      <c r="DI164" s="33">
        <v>7.2161100000000004E-3</v>
      </c>
      <c r="DJ164" s="33">
        <v>2.0588899999999999E-3</v>
      </c>
      <c r="DK164" s="33">
        <v>9.3168000000000005E-4</v>
      </c>
      <c r="DL164" s="33">
        <v>1.4008E-4</v>
      </c>
      <c r="DM164" s="33">
        <v>1.9742100000000001E-3</v>
      </c>
      <c r="DN164" s="33">
        <v>8.5735E-4</v>
      </c>
      <c r="DO164" s="33">
        <v>2.5669000000000001E-4</v>
      </c>
      <c r="DP164" s="33">
        <v>3.3481E-4</v>
      </c>
      <c r="DQ164" s="33">
        <v>0</v>
      </c>
      <c r="DR164" s="33">
        <v>6.1428000000000003E-4</v>
      </c>
      <c r="DS164" s="33">
        <v>9.0377000000000003E-4</v>
      </c>
      <c r="DT164" s="33">
        <v>6.0453999999999998E-4</v>
      </c>
      <c r="DU164" s="33">
        <v>8.0917000000000001E-4</v>
      </c>
      <c r="DV164" s="33">
        <v>7.6581000000000002E-4</v>
      </c>
      <c r="DW164" s="33">
        <v>1.8400599999999999E-3</v>
      </c>
      <c r="DX164" s="33">
        <v>9.0890000000000003E-4</v>
      </c>
      <c r="DY164" s="33">
        <v>3.0703000000000002E-4</v>
      </c>
      <c r="DZ164" s="33">
        <v>9.1558999999999998E-4</v>
      </c>
      <c r="EA164" s="33">
        <v>6.9631000000000001E-4</v>
      </c>
      <c r="EB164" s="33">
        <v>1.573987E-2</v>
      </c>
      <c r="EC164" s="33">
        <v>5.7327599999999999E-3</v>
      </c>
      <c r="ED164" s="33">
        <v>5.3031099999999998E-3</v>
      </c>
      <c r="EE164" s="33">
        <v>1.7741999999999999E-4</v>
      </c>
      <c r="EF164" s="33">
        <v>7.3218000000000003E-4</v>
      </c>
      <c r="EG164" s="33">
        <v>6.3548000000000001E-4</v>
      </c>
      <c r="EH164" s="33">
        <v>3.57355E-3</v>
      </c>
      <c r="EI164" s="33">
        <v>5.3445000000000003E-3</v>
      </c>
      <c r="EJ164" s="33">
        <v>1.8949919999999999E-2</v>
      </c>
      <c r="EK164" s="33">
        <v>1.383735E-2</v>
      </c>
      <c r="EL164" s="33">
        <v>1.6170070000000002E-2</v>
      </c>
      <c r="EM164" s="33">
        <v>1.152514E-2</v>
      </c>
      <c r="EN164" s="33">
        <v>3.7990200000000002E-3</v>
      </c>
      <c r="EO164" s="33">
        <v>5.0886200000000003E-3</v>
      </c>
      <c r="EP164" s="33">
        <v>0</v>
      </c>
      <c r="EQ164" s="33">
        <v>3.5352700000000001E-3</v>
      </c>
      <c r="ER164" s="33">
        <v>9.8677599999999997E-3</v>
      </c>
      <c r="ES164" s="33">
        <v>1.74924E-3</v>
      </c>
      <c r="ET164" s="33">
        <v>2.3420300000000002E-3</v>
      </c>
      <c r="EU164" s="33">
        <v>0</v>
      </c>
      <c r="EV164" s="33">
        <v>0</v>
      </c>
      <c r="EW164" s="33">
        <v>1.9501399999999999E-3</v>
      </c>
      <c r="EX164" s="33">
        <v>5.9388399999999999E-3</v>
      </c>
      <c r="EY164" s="33">
        <v>2.2437200000000001E-2</v>
      </c>
      <c r="EZ164" s="33">
        <v>3.0276399999999998E-3</v>
      </c>
      <c r="FA164" s="33">
        <v>4.5587700000000002E-3</v>
      </c>
      <c r="FB164" s="33">
        <v>3.6476999999999998E-3</v>
      </c>
      <c r="FC164" s="33">
        <v>1.74534E-3</v>
      </c>
      <c r="FD164" s="33">
        <v>5.4065399999999996E-3</v>
      </c>
      <c r="FE164" s="33">
        <v>2.9713600000000001E-3</v>
      </c>
      <c r="FF164" s="33">
        <v>0.16135211999999999</v>
      </c>
      <c r="FG164" s="33">
        <v>0.12540436999999999</v>
      </c>
      <c r="FH164" s="33">
        <v>4.2154629999999998E-2</v>
      </c>
      <c r="FI164" s="33">
        <v>1.0034629999999999E-2</v>
      </c>
      <c r="FJ164" s="33">
        <v>0.14937169</v>
      </c>
      <c r="FK164" s="33">
        <v>1.420802E-2</v>
      </c>
      <c r="FL164" s="33">
        <v>2.6579300000000002E-3</v>
      </c>
      <c r="FM164" s="33">
        <v>5.8589200000000001E-3</v>
      </c>
      <c r="FN164" s="33">
        <v>5.5374000000000005E-4</v>
      </c>
      <c r="FO164" s="33">
        <v>3.5092299999999999E-3</v>
      </c>
      <c r="FP164" s="33">
        <v>1.65609E-3</v>
      </c>
      <c r="FQ164" s="33">
        <v>1.8706670000000002E-2</v>
      </c>
      <c r="FR164" s="33">
        <v>2.26567E-3</v>
      </c>
      <c r="FS164" s="33">
        <v>4.5834600000000001E-3</v>
      </c>
      <c r="FT164" s="33">
        <v>1.262171E-2</v>
      </c>
      <c r="FU164" s="33">
        <v>1.06646E-3</v>
      </c>
      <c r="FV164" s="33">
        <v>1.715117E-2</v>
      </c>
      <c r="FW164" s="33">
        <v>2.2541499999999999E-3</v>
      </c>
      <c r="FX164" s="33">
        <v>3.68235E-3</v>
      </c>
      <c r="FY164" s="33">
        <v>2.41684E-3</v>
      </c>
      <c r="FZ164" s="33">
        <v>2.9587799999999998E-3</v>
      </c>
      <c r="GA164" s="33">
        <v>3.9109499999999998E-3</v>
      </c>
      <c r="GB164" s="33">
        <v>5.8585099999999999E-3</v>
      </c>
      <c r="GC164" s="33">
        <v>5.7504799999999997E-3</v>
      </c>
      <c r="GD164" s="33">
        <v>7.77833E-3</v>
      </c>
      <c r="GE164" s="33">
        <v>5.3916600000000004E-3</v>
      </c>
      <c r="GF164" s="33">
        <v>2.9364999999999999E-3</v>
      </c>
      <c r="GG164" s="33">
        <v>3.9366799999999997E-3</v>
      </c>
      <c r="GH164" s="33">
        <v>0</v>
      </c>
      <c r="GI164" s="34">
        <v>3.588102E-2</v>
      </c>
      <c r="GJ164" s="175"/>
      <c r="GK164" s="175"/>
    </row>
    <row r="165" spans="1:193" ht="15" customHeight="1">
      <c r="A165" s="18" t="s">
        <v>159</v>
      </c>
      <c r="B165" s="47" t="s">
        <v>367</v>
      </c>
      <c r="C165" s="32">
        <v>0</v>
      </c>
      <c r="D165" s="33">
        <v>0</v>
      </c>
      <c r="E165" s="33">
        <v>0</v>
      </c>
      <c r="F165" s="33">
        <v>0</v>
      </c>
      <c r="G165" s="33">
        <v>0</v>
      </c>
      <c r="H165" s="33">
        <v>0</v>
      </c>
      <c r="I165" s="33">
        <v>0</v>
      </c>
      <c r="J165" s="33">
        <v>0</v>
      </c>
      <c r="K165" s="33">
        <v>0</v>
      </c>
      <c r="L165" s="33">
        <v>0</v>
      </c>
      <c r="M165" s="33">
        <v>0</v>
      </c>
      <c r="N165" s="33">
        <v>0</v>
      </c>
      <c r="O165" s="33">
        <v>0</v>
      </c>
      <c r="P165" s="33">
        <v>0</v>
      </c>
      <c r="Q165" s="33">
        <v>0</v>
      </c>
      <c r="R165" s="33">
        <v>0</v>
      </c>
      <c r="S165" s="33">
        <v>0</v>
      </c>
      <c r="T165" s="97">
        <v>1.3295000000000001E-4</v>
      </c>
      <c r="U165" s="33">
        <v>0</v>
      </c>
      <c r="V165" s="33">
        <v>0</v>
      </c>
      <c r="W165" s="33">
        <v>0</v>
      </c>
      <c r="X165" s="33">
        <v>0</v>
      </c>
      <c r="Y165" s="33">
        <v>0</v>
      </c>
      <c r="Z165" s="33">
        <v>0</v>
      </c>
      <c r="AA165" s="33">
        <v>0</v>
      </c>
      <c r="AB165" s="104">
        <v>0</v>
      </c>
      <c r="AC165" s="33">
        <v>0</v>
      </c>
      <c r="AD165" s="33">
        <v>0</v>
      </c>
      <c r="AE165" s="33">
        <v>0</v>
      </c>
      <c r="AF165" s="33">
        <v>0</v>
      </c>
      <c r="AG165" s="33">
        <v>1.239E-4</v>
      </c>
      <c r="AH165" s="33">
        <v>0</v>
      </c>
      <c r="AI165" s="33">
        <v>0</v>
      </c>
      <c r="AJ165" s="33">
        <v>0</v>
      </c>
      <c r="AK165" s="33">
        <v>0</v>
      </c>
      <c r="AL165" s="33">
        <v>0</v>
      </c>
      <c r="AM165" s="33">
        <v>0</v>
      </c>
      <c r="AN165" s="33">
        <v>5.49E-6</v>
      </c>
      <c r="AO165" s="33">
        <v>6.0399999999999998E-6</v>
      </c>
      <c r="AP165" s="33">
        <v>0</v>
      </c>
      <c r="AQ165" s="33">
        <v>0</v>
      </c>
      <c r="AR165" s="33">
        <v>0</v>
      </c>
      <c r="AS165" s="33">
        <v>2.2189999999999999E-5</v>
      </c>
      <c r="AT165" s="33">
        <v>0</v>
      </c>
      <c r="AU165" s="33">
        <v>0</v>
      </c>
      <c r="AV165" s="33">
        <v>0</v>
      </c>
      <c r="AW165" s="33">
        <v>0</v>
      </c>
      <c r="AX165" s="33">
        <v>0</v>
      </c>
      <c r="AY165" s="33">
        <v>0</v>
      </c>
      <c r="AZ165" s="33">
        <v>0</v>
      </c>
      <c r="BA165" s="33">
        <v>0</v>
      </c>
      <c r="BB165" s="33">
        <v>0</v>
      </c>
      <c r="BC165" s="33">
        <v>0</v>
      </c>
      <c r="BD165" s="33">
        <v>0</v>
      </c>
      <c r="BE165" s="33">
        <v>0</v>
      </c>
      <c r="BF165" s="33">
        <v>0</v>
      </c>
      <c r="BG165" s="33">
        <v>0</v>
      </c>
      <c r="BH165" s="33">
        <v>0</v>
      </c>
      <c r="BI165" s="33">
        <v>0</v>
      </c>
      <c r="BJ165" s="33">
        <v>0</v>
      </c>
      <c r="BK165" s="33">
        <v>0</v>
      </c>
      <c r="BL165" s="33">
        <v>0</v>
      </c>
      <c r="BM165" s="33">
        <v>0</v>
      </c>
      <c r="BN165" s="33">
        <v>0</v>
      </c>
      <c r="BO165" s="33">
        <v>0</v>
      </c>
      <c r="BP165" s="33">
        <v>0</v>
      </c>
      <c r="BQ165" s="33">
        <v>0</v>
      </c>
      <c r="BR165" s="33">
        <v>0</v>
      </c>
      <c r="BS165" s="33">
        <v>0</v>
      </c>
      <c r="BT165" s="33">
        <v>0</v>
      </c>
      <c r="BU165" s="33">
        <v>0</v>
      </c>
      <c r="BV165" s="33">
        <v>0</v>
      </c>
      <c r="BW165" s="33">
        <v>0</v>
      </c>
      <c r="BX165" s="33">
        <v>0</v>
      </c>
      <c r="BY165" s="33">
        <v>0</v>
      </c>
      <c r="BZ165" s="33">
        <v>0</v>
      </c>
      <c r="CA165" s="33">
        <v>0</v>
      </c>
      <c r="CB165" s="33">
        <v>0</v>
      </c>
      <c r="CC165" s="33">
        <v>0</v>
      </c>
      <c r="CD165" s="33">
        <v>0</v>
      </c>
      <c r="CE165" s="33">
        <v>0</v>
      </c>
      <c r="CF165" s="33">
        <v>0</v>
      </c>
      <c r="CG165" s="33">
        <v>0</v>
      </c>
      <c r="CH165" s="33">
        <v>0</v>
      </c>
      <c r="CI165" s="33">
        <v>0</v>
      </c>
      <c r="CJ165" s="33">
        <v>0</v>
      </c>
      <c r="CK165" s="33">
        <v>0</v>
      </c>
      <c r="CL165" s="33">
        <v>0</v>
      </c>
      <c r="CM165" s="33">
        <v>0</v>
      </c>
      <c r="CN165" s="33">
        <v>0</v>
      </c>
      <c r="CO165" s="33">
        <v>0</v>
      </c>
      <c r="CP165" s="33">
        <v>0</v>
      </c>
      <c r="CQ165" s="33">
        <v>0</v>
      </c>
      <c r="CR165" s="33">
        <v>0</v>
      </c>
      <c r="CS165" s="33">
        <v>0</v>
      </c>
      <c r="CT165" s="33">
        <v>0</v>
      </c>
      <c r="CU165" s="33">
        <v>0</v>
      </c>
      <c r="CV165" s="33">
        <v>0</v>
      </c>
      <c r="CW165" s="33">
        <v>0</v>
      </c>
      <c r="CX165" s="33">
        <v>0</v>
      </c>
      <c r="CY165" s="33">
        <v>0</v>
      </c>
      <c r="CZ165" s="33">
        <v>0</v>
      </c>
      <c r="DA165" s="33">
        <v>0</v>
      </c>
      <c r="DB165" s="33">
        <v>0</v>
      </c>
      <c r="DC165" s="33">
        <v>0</v>
      </c>
      <c r="DD165" s="33">
        <v>0</v>
      </c>
      <c r="DE165" s="33">
        <v>4.0000000000000001E-8</v>
      </c>
      <c r="DF165" s="33">
        <v>0</v>
      </c>
      <c r="DG165" s="33">
        <v>0</v>
      </c>
      <c r="DH165" s="33">
        <v>0</v>
      </c>
      <c r="DI165" s="33">
        <v>0</v>
      </c>
      <c r="DJ165" s="33">
        <v>0</v>
      </c>
      <c r="DK165" s="33">
        <v>0</v>
      </c>
      <c r="DL165" s="33">
        <v>0</v>
      </c>
      <c r="DM165" s="33">
        <v>0</v>
      </c>
      <c r="DN165" s="33">
        <v>0</v>
      </c>
      <c r="DO165" s="33">
        <v>0</v>
      </c>
      <c r="DP165" s="33">
        <v>0</v>
      </c>
      <c r="DQ165" s="33">
        <v>0</v>
      </c>
      <c r="DR165" s="33">
        <v>0</v>
      </c>
      <c r="DS165" s="33">
        <v>0</v>
      </c>
      <c r="DT165" s="33">
        <v>0</v>
      </c>
      <c r="DU165" s="33">
        <v>0</v>
      </c>
      <c r="DV165" s="33">
        <v>0</v>
      </c>
      <c r="DW165" s="33">
        <v>0</v>
      </c>
      <c r="DX165" s="33">
        <v>0</v>
      </c>
      <c r="DY165" s="33">
        <v>0</v>
      </c>
      <c r="DZ165" s="33">
        <v>0</v>
      </c>
      <c r="EA165" s="33">
        <v>0</v>
      </c>
      <c r="EB165" s="33">
        <v>0</v>
      </c>
      <c r="EC165" s="33">
        <v>0</v>
      </c>
      <c r="ED165" s="33">
        <v>0</v>
      </c>
      <c r="EE165" s="33">
        <v>0</v>
      </c>
      <c r="EF165" s="33">
        <v>0</v>
      </c>
      <c r="EG165" s="33">
        <v>0</v>
      </c>
      <c r="EH165" s="33">
        <v>1.7600000000000001E-6</v>
      </c>
      <c r="EI165" s="33">
        <v>0</v>
      </c>
      <c r="EJ165" s="33">
        <v>1.45E-4</v>
      </c>
      <c r="EK165" s="33">
        <v>1.7632999999999999E-4</v>
      </c>
      <c r="EL165" s="33">
        <v>0</v>
      </c>
      <c r="EM165" s="33">
        <v>0</v>
      </c>
      <c r="EN165" s="33">
        <v>0</v>
      </c>
      <c r="EO165" s="33">
        <v>0</v>
      </c>
      <c r="EP165" s="33">
        <v>0</v>
      </c>
      <c r="EQ165" s="33">
        <v>0</v>
      </c>
      <c r="ER165" s="33">
        <v>0</v>
      </c>
      <c r="ES165" s="33">
        <v>1.2949000000000001E-4</v>
      </c>
      <c r="ET165" s="33">
        <v>2.4615399999999999E-3</v>
      </c>
      <c r="EU165" s="33">
        <v>0</v>
      </c>
      <c r="EV165" s="33">
        <v>0</v>
      </c>
      <c r="EW165" s="33">
        <v>8.3051000000000002E-4</v>
      </c>
      <c r="EX165" s="33">
        <v>5.9549060000000001E-2</v>
      </c>
      <c r="EY165" s="33">
        <v>0</v>
      </c>
      <c r="EZ165" s="33">
        <v>0</v>
      </c>
      <c r="FA165" s="33">
        <v>1.0834499999999999E-3</v>
      </c>
      <c r="FB165" s="33">
        <v>0</v>
      </c>
      <c r="FC165" s="33">
        <v>0</v>
      </c>
      <c r="FD165" s="33">
        <v>3.8980000000000003E-5</v>
      </c>
      <c r="FE165" s="33">
        <v>8.7438900000000007E-3</v>
      </c>
      <c r="FF165" s="33">
        <v>9.1655699999999996E-3</v>
      </c>
      <c r="FG165" s="33">
        <v>1.866081E-2</v>
      </c>
      <c r="FH165" s="33">
        <v>0</v>
      </c>
      <c r="FI165" s="33">
        <v>0</v>
      </c>
      <c r="FJ165" s="33">
        <v>2.8984900000000001E-3</v>
      </c>
      <c r="FK165" s="33">
        <v>0</v>
      </c>
      <c r="FL165" s="33">
        <v>1.4507999999999999E-4</v>
      </c>
      <c r="FM165" s="33">
        <v>1.02787E-3</v>
      </c>
      <c r="FN165" s="33">
        <v>0</v>
      </c>
      <c r="FO165" s="33">
        <v>0</v>
      </c>
      <c r="FP165" s="33">
        <v>0</v>
      </c>
      <c r="FQ165" s="33">
        <v>0</v>
      </c>
      <c r="FR165" s="33">
        <v>0</v>
      </c>
      <c r="FS165" s="33">
        <v>0</v>
      </c>
      <c r="FT165" s="33">
        <v>0</v>
      </c>
      <c r="FU165" s="33">
        <v>0</v>
      </c>
      <c r="FV165" s="33">
        <v>0</v>
      </c>
      <c r="FW165" s="33">
        <v>0</v>
      </c>
      <c r="FX165" s="33">
        <v>0</v>
      </c>
      <c r="FY165" s="33">
        <v>0</v>
      </c>
      <c r="FZ165" s="33">
        <v>0</v>
      </c>
      <c r="GA165" s="33">
        <v>0</v>
      </c>
      <c r="GB165" s="33">
        <v>2.2999999999999999E-7</v>
      </c>
      <c r="GC165" s="33">
        <v>0</v>
      </c>
      <c r="GD165" s="33">
        <v>0</v>
      </c>
      <c r="GE165" s="33">
        <v>0</v>
      </c>
      <c r="GF165" s="33">
        <v>0</v>
      </c>
      <c r="GG165" s="33">
        <v>0</v>
      </c>
      <c r="GH165" s="33">
        <v>0</v>
      </c>
      <c r="GI165" s="34">
        <v>7.0085999999999998E-4</v>
      </c>
      <c r="GJ165" s="19"/>
      <c r="GK165" s="19"/>
    </row>
    <row r="166" spans="1:193" ht="15" customHeight="1">
      <c r="A166" s="18" t="s">
        <v>160</v>
      </c>
      <c r="B166" s="47" t="s">
        <v>368</v>
      </c>
      <c r="C166" s="32">
        <v>2.7710000000000001E-5</v>
      </c>
      <c r="D166" s="33">
        <v>2.5000000000000001E-4</v>
      </c>
      <c r="E166" s="33">
        <v>9.1799999999999995E-5</v>
      </c>
      <c r="F166" s="33">
        <v>6.7899999999999997E-5</v>
      </c>
      <c r="G166" s="33">
        <v>1.8642999999999999E-4</v>
      </c>
      <c r="H166" s="33">
        <v>8.0699999999999996E-5</v>
      </c>
      <c r="I166" s="33">
        <v>7.0350000000000002E-5</v>
      </c>
      <c r="J166" s="33">
        <v>1.9919999999999999E-5</v>
      </c>
      <c r="K166" s="33">
        <v>5.3019999999999997E-5</v>
      </c>
      <c r="L166" s="33">
        <v>1.916E-5</v>
      </c>
      <c r="M166" s="33">
        <v>2.0270000000000001E-5</v>
      </c>
      <c r="N166" s="33">
        <v>1.287E-5</v>
      </c>
      <c r="O166" s="33">
        <v>2.1209999999999999E-5</v>
      </c>
      <c r="P166" s="33">
        <v>1.0540000000000001E-5</v>
      </c>
      <c r="Q166" s="33">
        <v>2.332E-5</v>
      </c>
      <c r="R166" s="33">
        <v>1.134E-5</v>
      </c>
      <c r="S166" s="33">
        <v>6.8040000000000006E-5</v>
      </c>
      <c r="T166" s="97">
        <v>3.1999999999999999E-6</v>
      </c>
      <c r="U166" s="33">
        <v>2.9000000000000002E-6</v>
      </c>
      <c r="V166" s="33">
        <v>0</v>
      </c>
      <c r="W166" s="33">
        <v>0</v>
      </c>
      <c r="X166" s="33">
        <v>3.875E-5</v>
      </c>
      <c r="Y166" s="33">
        <v>1.0006E-4</v>
      </c>
      <c r="Z166" s="33">
        <v>7.0999999999999998E-7</v>
      </c>
      <c r="AA166" s="33">
        <v>2.0230000000000001E-5</v>
      </c>
      <c r="AB166" s="104">
        <v>4.6E-6</v>
      </c>
      <c r="AC166" s="33">
        <v>1.7999999999999999E-6</v>
      </c>
      <c r="AD166" s="33">
        <v>2.516E-5</v>
      </c>
      <c r="AE166" s="33">
        <v>1.223E-5</v>
      </c>
      <c r="AF166" s="33">
        <v>1.3869999999999999E-5</v>
      </c>
      <c r="AG166" s="33">
        <v>8.0299999999999994E-6</v>
      </c>
      <c r="AH166" s="33">
        <v>1.0710000000000001E-5</v>
      </c>
      <c r="AI166" s="33">
        <v>5.13E-6</v>
      </c>
      <c r="AJ166" s="33">
        <v>7.6299999999999998E-6</v>
      </c>
      <c r="AK166" s="33">
        <v>1.1199999999999999E-5</v>
      </c>
      <c r="AL166" s="33">
        <v>0</v>
      </c>
      <c r="AM166" s="33">
        <v>3.9500000000000003E-6</v>
      </c>
      <c r="AN166" s="33">
        <v>1.099E-5</v>
      </c>
      <c r="AO166" s="33">
        <v>5.4700000000000001E-6</v>
      </c>
      <c r="AP166" s="33">
        <v>9.3700000000000001E-6</v>
      </c>
      <c r="AQ166" s="33">
        <v>6.63E-6</v>
      </c>
      <c r="AR166" s="33">
        <v>1.8110000000000001E-5</v>
      </c>
      <c r="AS166" s="33">
        <v>1.42E-6</v>
      </c>
      <c r="AT166" s="33">
        <v>1.273E-5</v>
      </c>
      <c r="AU166" s="33">
        <v>2.0499999999999999E-6</v>
      </c>
      <c r="AV166" s="33">
        <v>0</v>
      </c>
      <c r="AW166" s="33">
        <v>3.3500000000000001E-6</v>
      </c>
      <c r="AX166" s="33">
        <v>3.58E-6</v>
      </c>
      <c r="AY166" s="33">
        <v>3.1010000000000003E-5</v>
      </c>
      <c r="AZ166" s="33">
        <v>3.341E-5</v>
      </c>
      <c r="BA166" s="33">
        <v>2.5190000000000001E-5</v>
      </c>
      <c r="BB166" s="33">
        <v>1.8219999999999998E-5</v>
      </c>
      <c r="BC166" s="33">
        <v>2.3700000000000002E-6</v>
      </c>
      <c r="BD166" s="33">
        <v>1.6229999999999999E-5</v>
      </c>
      <c r="BE166" s="33">
        <v>7.7800000000000001E-6</v>
      </c>
      <c r="BF166" s="33">
        <v>0</v>
      </c>
      <c r="BG166" s="33">
        <v>4.0099999999999997E-6</v>
      </c>
      <c r="BH166" s="33">
        <v>1.012E-5</v>
      </c>
      <c r="BI166" s="33">
        <v>2.5399999999999998E-6</v>
      </c>
      <c r="BJ166" s="33">
        <v>0</v>
      </c>
      <c r="BK166" s="33">
        <v>3.7400000000000002E-6</v>
      </c>
      <c r="BL166" s="33">
        <v>1.4749999999999999E-5</v>
      </c>
      <c r="BM166" s="33">
        <v>1.7799999999999999E-5</v>
      </c>
      <c r="BN166" s="33">
        <v>7.6000000000000003E-7</v>
      </c>
      <c r="BO166" s="33">
        <v>0</v>
      </c>
      <c r="BP166" s="33">
        <v>2.798E-5</v>
      </c>
      <c r="BQ166" s="33">
        <v>2.0339999999999998E-5</v>
      </c>
      <c r="BR166" s="33">
        <v>2.8989999999999999E-5</v>
      </c>
      <c r="BS166" s="33">
        <v>2.6440000000000001E-5</v>
      </c>
      <c r="BT166" s="33">
        <v>2.0769999999999999E-5</v>
      </c>
      <c r="BU166" s="33">
        <v>1.3390000000000001E-5</v>
      </c>
      <c r="BV166" s="33">
        <v>2.3300000000000001E-5</v>
      </c>
      <c r="BW166" s="33">
        <v>1.53E-6</v>
      </c>
      <c r="BX166" s="33">
        <v>0</v>
      </c>
      <c r="BY166" s="33">
        <v>0</v>
      </c>
      <c r="BZ166" s="33">
        <v>1.9069999999999999E-5</v>
      </c>
      <c r="CA166" s="33">
        <v>0</v>
      </c>
      <c r="CB166" s="33">
        <v>2.1060000000000002E-5</v>
      </c>
      <c r="CC166" s="33">
        <v>3.18E-6</v>
      </c>
      <c r="CD166" s="33">
        <v>1.521E-5</v>
      </c>
      <c r="CE166" s="33">
        <v>0</v>
      </c>
      <c r="CF166" s="33">
        <v>1.732E-5</v>
      </c>
      <c r="CG166" s="33">
        <v>1.359E-5</v>
      </c>
      <c r="CH166" s="33">
        <v>2.5199999999999999E-5</v>
      </c>
      <c r="CI166" s="33">
        <v>2.76E-5</v>
      </c>
      <c r="CJ166" s="33">
        <v>1.2100000000000001E-6</v>
      </c>
      <c r="CK166" s="33">
        <v>9.1999999999999998E-7</v>
      </c>
      <c r="CL166" s="33">
        <v>0</v>
      </c>
      <c r="CM166" s="33">
        <v>1.562E-5</v>
      </c>
      <c r="CN166" s="33">
        <v>3.0620000000000002E-5</v>
      </c>
      <c r="CO166" s="33">
        <v>1.556E-5</v>
      </c>
      <c r="CP166" s="33">
        <v>1.6690000000000001E-5</v>
      </c>
      <c r="CQ166" s="33">
        <v>1.53E-6</v>
      </c>
      <c r="CR166" s="33">
        <v>1.488E-5</v>
      </c>
      <c r="CS166" s="33">
        <v>1.821E-5</v>
      </c>
      <c r="CT166" s="33">
        <v>2.7499999999999999E-6</v>
      </c>
      <c r="CU166" s="33">
        <v>2.1299999999999999E-6</v>
      </c>
      <c r="CV166" s="33">
        <v>1.607E-5</v>
      </c>
      <c r="CW166" s="33">
        <v>3.2780000000000001E-5</v>
      </c>
      <c r="CX166" s="33">
        <v>1.6169999999999999E-5</v>
      </c>
      <c r="CY166" s="33">
        <v>1.4579999999999999E-5</v>
      </c>
      <c r="CZ166" s="33">
        <v>1.5310000000000001E-5</v>
      </c>
      <c r="DA166" s="33">
        <v>8.2999999999999999E-7</v>
      </c>
      <c r="DB166" s="33">
        <v>1.0100000000000001E-6</v>
      </c>
      <c r="DC166" s="33">
        <v>3.116E-5</v>
      </c>
      <c r="DD166" s="33">
        <v>2.656E-5</v>
      </c>
      <c r="DE166" s="33">
        <v>1.9099999999999999E-6</v>
      </c>
      <c r="DF166" s="33">
        <v>9.5000000000000001E-7</v>
      </c>
      <c r="DG166" s="33">
        <v>2.6720000000000002E-5</v>
      </c>
      <c r="DH166" s="33">
        <v>4.4060000000000002E-5</v>
      </c>
      <c r="DI166" s="33">
        <v>2.3099999999999999E-6</v>
      </c>
      <c r="DJ166" s="33">
        <v>1.6899999999999999E-6</v>
      </c>
      <c r="DK166" s="33">
        <v>3.0499999999999999E-5</v>
      </c>
      <c r="DL166" s="33">
        <v>5.4190000000000001E-5</v>
      </c>
      <c r="DM166" s="33">
        <v>3.9299999999999996E-6</v>
      </c>
      <c r="DN166" s="33">
        <v>5.8599999999999998E-6</v>
      </c>
      <c r="DO166" s="33">
        <v>1.454E-5</v>
      </c>
      <c r="DP166" s="33">
        <v>1.47E-5</v>
      </c>
      <c r="DQ166" s="33">
        <v>0</v>
      </c>
      <c r="DR166" s="33">
        <v>1.0499999999999999E-6</v>
      </c>
      <c r="DS166" s="33">
        <v>3.9050000000000001E-5</v>
      </c>
      <c r="DT166" s="33">
        <v>1.5699999999999999E-5</v>
      </c>
      <c r="DU166" s="33">
        <v>0</v>
      </c>
      <c r="DV166" s="33">
        <v>1.419E-5</v>
      </c>
      <c r="DW166" s="33">
        <v>1.802E-5</v>
      </c>
      <c r="DX166" s="33">
        <v>1.419E-5</v>
      </c>
      <c r="DY166" s="33">
        <v>5.2880000000000002E-5</v>
      </c>
      <c r="DZ166" s="33">
        <v>6.8650000000000002E-5</v>
      </c>
      <c r="EA166" s="33">
        <v>7.5539999999999998E-5</v>
      </c>
      <c r="EB166" s="33">
        <v>8.1619999999999994E-5</v>
      </c>
      <c r="EC166" s="33">
        <v>7.2960000000000006E-5</v>
      </c>
      <c r="ED166" s="33">
        <v>8.4900000000000004E-5</v>
      </c>
      <c r="EE166" s="33">
        <v>2.08E-6</v>
      </c>
      <c r="EF166" s="33">
        <v>3.41E-6</v>
      </c>
      <c r="EG166" s="33">
        <v>6.64E-6</v>
      </c>
      <c r="EH166" s="33">
        <v>9.0299999999999999E-6</v>
      </c>
      <c r="EI166" s="33">
        <v>2.3269E-4</v>
      </c>
      <c r="EJ166" s="33">
        <v>1.4457000000000001E-4</v>
      </c>
      <c r="EK166" s="33">
        <v>4.7393000000000001E-4</v>
      </c>
      <c r="EL166" s="33">
        <v>2.7929000000000002E-4</v>
      </c>
      <c r="EM166" s="33">
        <v>2.5237000000000002E-4</v>
      </c>
      <c r="EN166" s="33">
        <v>1.3151999999999999E-4</v>
      </c>
      <c r="EO166" s="33">
        <v>9.5790000000000003E-5</v>
      </c>
      <c r="EP166" s="33">
        <v>0</v>
      </c>
      <c r="EQ166" s="33">
        <v>1.0369000000000001E-4</v>
      </c>
      <c r="ER166" s="33">
        <v>2.5179999999999999E-5</v>
      </c>
      <c r="ES166" s="33">
        <v>3.765E-5</v>
      </c>
      <c r="ET166" s="33">
        <v>3.3470000000000003E-5</v>
      </c>
      <c r="EU166" s="33">
        <v>0</v>
      </c>
      <c r="EV166" s="33">
        <v>0</v>
      </c>
      <c r="EW166" s="33">
        <v>5.9519999999999999E-5</v>
      </c>
      <c r="EX166" s="33">
        <v>2.1890000000000001E-4</v>
      </c>
      <c r="EY166" s="33">
        <v>6.3769999999999994E-5</v>
      </c>
      <c r="EZ166" s="33">
        <v>2.2030000000000001E-5</v>
      </c>
      <c r="FA166" s="33">
        <v>3.6900000000000002E-5</v>
      </c>
      <c r="FB166" s="33">
        <v>3.6999999999999998E-5</v>
      </c>
      <c r="FC166" s="33">
        <v>1.0783E-4</v>
      </c>
      <c r="FD166" s="33">
        <v>4.1586999999999999E-4</v>
      </c>
      <c r="FE166" s="33">
        <v>6.5359999999999998E-5</v>
      </c>
      <c r="FF166" s="33">
        <v>6.2920000000000001E-5</v>
      </c>
      <c r="FG166" s="33">
        <v>1.5869999999999999E-5</v>
      </c>
      <c r="FH166" s="33">
        <v>3.768705E-2</v>
      </c>
      <c r="FI166" s="33">
        <v>2.1950000000000002E-5</v>
      </c>
      <c r="FJ166" s="33">
        <v>8.1879999999999995E-5</v>
      </c>
      <c r="FK166" s="33">
        <v>1.1611099999999999E-3</v>
      </c>
      <c r="FL166" s="33">
        <v>1.72E-6</v>
      </c>
      <c r="FM166" s="33">
        <v>8.0399999999999993E-6</v>
      </c>
      <c r="FN166" s="33">
        <v>8.0329999999999998E-5</v>
      </c>
      <c r="FO166" s="33">
        <v>8.7529999999999997E-5</v>
      </c>
      <c r="FP166" s="33">
        <v>7.3369999999999997E-5</v>
      </c>
      <c r="FQ166" s="33">
        <v>0</v>
      </c>
      <c r="FR166" s="33">
        <v>9.1959999999999994E-5</v>
      </c>
      <c r="FS166" s="33">
        <v>1.0870999999999999E-4</v>
      </c>
      <c r="FT166" s="33">
        <v>1.8009999999999999E-4</v>
      </c>
      <c r="FU166" s="33">
        <v>2.2541E-4</v>
      </c>
      <c r="FV166" s="33">
        <v>3.5306999999999998E-4</v>
      </c>
      <c r="FW166" s="33">
        <v>1.6583E-4</v>
      </c>
      <c r="FX166" s="33">
        <v>7.3819999999999995E-5</v>
      </c>
      <c r="FY166" s="33">
        <v>0.45189288</v>
      </c>
      <c r="FZ166" s="33">
        <v>1.2976E-4</v>
      </c>
      <c r="GA166" s="33">
        <v>1.8139999999999999E-4</v>
      </c>
      <c r="GB166" s="33">
        <v>7.1649999999999993E-5</v>
      </c>
      <c r="GC166" s="33">
        <v>1.05489E-3</v>
      </c>
      <c r="GD166" s="33">
        <v>5.9309899999999997E-3</v>
      </c>
      <c r="GE166" s="33">
        <v>5.0177700000000004E-3</v>
      </c>
      <c r="GF166" s="33">
        <v>2.5100399999999998E-3</v>
      </c>
      <c r="GG166" s="33">
        <v>9.3189999999999994E-5</v>
      </c>
      <c r="GH166" s="33">
        <v>0</v>
      </c>
      <c r="GI166" s="34">
        <v>5.1570000000000003E-5</v>
      </c>
    </row>
    <row r="167" spans="1:193" ht="15" customHeight="1">
      <c r="A167" s="18" t="s">
        <v>161</v>
      </c>
      <c r="B167" s="47" t="s">
        <v>369</v>
      </c>
      <c r="C167" s="32">
        <v>4.7301E-4</v>
      </c>
      <c r="D167" s="33">
        <v>1.3444399999999999E-3</v>
      </c>
      <c r="E167" s="33">
        <v>1.00738E-3</v>
      </c>
      <c r="F167" s="33">
        <v>1.7074600000000001E-3</v>
      </c>
      <c r="G167" s="33">
        <v>2.45671E-3</v>
      </c>
      <c r="H167" s="33">
        <v>9.2354999999999998E-4</v>
      </c>
      <c r="I167" s="33">
        <v>5.5519E-4</v>
      </c>
      <c r="J167" s="33">
        <v>1.82658E-3</v>
      </c>
      <c r="K167" s="33">
        <v>2.0366E-3</v>
      </c>
      <c r="L167" s="33">
        <v>3.9838299999999998E-3</v>
      </c>
      <c r="M167" s="33">
        <v>1.7162499999999999E-3</v>
      </c>
      <c r="N167" s="33">
        <v>6.2427000000000001E-4</v>
      </c>
      <c r="O167" s="33">
        <v>2.5452999999999999E-4</v>
      </c>
      <c r="P167" s="33">
        <v>2.6392799999999999E-3</v>
      </c>
      <c r="Q167" s="33">
        <v>4.4520999999999997E-4</v>
      </c>
      <c r="R167" s="33">
        <v>2.2018E-4</v>
      </c>
      <c r="S167" s="33">
        <v>0</v>
      </c>
      <c r="T167" s="97">
        <v>1.20604E-3</v>
      </c>
      <c r="U167" s="33">
        <v>2.1052000000000001E-4</v>
      </c>
      <c r="V167" s="33">
        <v>0</v>
      </c>
      <c r="W167" s="33">
        <v>0</v>
      </c>
      <c r="X167" s="33">
        <v>3.8722000000000002E-4</v>
      </c>
      <c r="Y167" s="33">
        <v>7.03288E-3</v>
      </c>
      <c r="Z167" s="33">
        <v>2.8315000000000002E-4</v>
      </c>
      <c r="AA167" s="33">
        <v>2.8443100000000001E-3</v>
      </c>
      <c r="AB167" s="104">
        <v>5.2508000000000003E-4</v>
      </c>
      <c r="AC167" s="33">
        <v>5.0370999999999999E-4</v>
      </c>
      <c r="AD167" s="33">
        <v>2.2290000000000001E-3</v>
      </c>
      <c r="AE167" s="33">
        <v>1.2476099999999999E-3</v>
      </c>
      <c r="AF167" s="33">
        <v>1.6652399999999999E-3</v>
      </c>
      <c r="AG167" s="33">
        <v>1.9209400000000001E-3</v>
      </c>
      <c r="AH167" s="33">
        <v>2.4905399999999999E-3</v>
      </c>
      <c r="AI167" s="33">
        <v>2.2666499999999998E-3</v>
      </c>
      <c r="AJ167" s="33">
        <v>1.9063000000000001E-4</v>
      </c>
      <c r="AK167" s="33">
        <v>5.9369999999999996E-4</v>
      </c>
      <c r="AL167" s="33">
        <v>1.0173E-4</v>
      </c>
      <c r="AM167" s="33">
        <v>6.9998E-4</v>
      </c>
      <c r="AN167" s="33">
        <v>1.21415E-3</v>
      </c>
      <c r="AO167" s="33">
        <v>2.9678000000000001E-4</v>
      </c>
      <c r="AP167" s="33">
        <v>1.2497400000000001E-3</v>
      </c>
      <c r="AQ167" s="33">
        <v>8.8398000000000003E-4</v>
      </c>
      <c r="AR167" s="33">
        <v>1.10845E-3</v>
      </c>
      <c r="AS167" s="33">
        <v>4.1670099999999996E-3</v>
      </c>
      <c r="AT167" s="33">
        <v>3.9483499999999998E-3</v>
      </c>
      <c r="AU167" s="33">
        <v>2.2182399999999998E-3</v>
      </c>
      <c r="AV167" s="33">
        <v>0</v>
      </c>
      <c r="AW167" s="33">
        <v>4.8832600000000004E-3</v>
      </c>
      <c r="AX167" s="33">
        <v>2.98073E-3</v>
      </c>
      <c r="AY167" s="33">
        <v>3.7189200000000001E-3</v>
      </c>
      <c r="AZ167" s="33">
        <v>2.86631E-3</v>
      </c>
      <c r="BA167" s="33">
        <v>3.1391399999999999E-3</v>
      </c>
      <c r="BB167" s="33">
        <v>5.9199600000000002E-3</v>
      </c>
      <c r="BC167" s="33">
        <v>3.2177999999999998E-3</v>
      </c>
      <c r="BD167" s="33">
        <v>1.54196E-3</v>
      </c>
      <c r="BE167" s="33">
        <v>5.28569E-3</v>
      </c>
      <c r="BF167" s="33">
        <v>0</v>
      </c>
      <c r="BG167" s="33">
        <v>1.3744370000000001E-2</v>
      </c>
      <c r="BH167" s="33">
        <v>5.5049599999999997E-3</v>
      </c>
      <c r="BI167" s="33">
        <v>3.3624100000000001E-3</v>
      </c>
      <c r="BJ167" s="33">
        <v>0</v>
      </c>
      <c r="BK167" s="33">
        <v>5.2458000000000001E-3</v>
      </c>
      <c r="BL167" s="33">
        <v>2.2123999999999999E-4</v>
      </c>
      <c r="BM167" s="33">
        <v>1.2156000000000001E-3</v>
      </c>
      <c r="BN167" s="33">
        <v>2.41749E-3</v>
      </c>
      <c r="BO167" s="33">
        <v>0</v>
      </c>
      <c r="BP167" s="33">
        <v>4.7933400000000001E-3</v>
      </c>
      <c r="BQ167" s="33">
        <v>3.4593200000000001E-3</v>
      </c>
      <c r="BR167" s="33">
        <v>3.5855800000000001E-3</v>
      </c>
      <c r="BS167" s="33">
        <v>4.4727400000000002E-3</v>
      </c>
      <c r="BT167" s="33">
        <v>3.189E-3</v>
      </c>
      <c r="BU167" s="33">
        <v>7.11643E-3</v>
      </c>
      <c r="BV167" s="33">
        <v>4.8772900000000003E-3</v>
      </c>
      <c r="BW167" s="33">
        <v>8.6089400000000007E-3</v>
      </c>
      <c r="BX167" s="33">
        <v>0</v>
      </c>
      <c r="BY167" s="33">
        <v>0</v>
      </c>
      <c r="BZ167" s="33">
        <v>6.1001999999999996E-4</v>
      </c>
      <c r="CA167" s="33">
        <v>0</v>
      </c>
      <c r="CB167" s="33">
        <v>2.3236699999999999E-3</v>
      </c>
      <c r="CC167" s="33">
        <v>3.4841099999999999E-3</v>
      </c>
      <c r="CD167" s="33">
        <v>2.6887500000000002E-3</v>
      </c>
      <c r="CE167" s="33">
        <v>0</v>
      </c>
      <c r="CF167" s="33">
        <v>1.8282699999999999E-3</v>
      </c>
      <c r="CG167" s="33">
        <v>2.4719E-3</v>
      </c>
      <c r="CH167" s="33">
        <v>4.1586699999999997E-3</v>
      </c>
      <c r="CI167" s="33">
        <v>2.9201800000000001E-3</v>
      </c>
      <c r="CJ167" s="33">
        <v>4.3910999999999999E-4</v>
      </c>
      <c r="CK167" s="33">
        <v>4.1413500000000002E-3</v>
      </c>
      <c r="CL167" s="33">
        <v>2.7143499999999999E-3</v>
      </c>
      <c r="CM167" s="33">
        <v>6.46811E-3</v>
      </c>
      <c r="CN167" s="33">
        <v>7.8002499999999999E-3</v>
      </c>
      <c r="CO167" s="33">
        <v>6.4011800000000002E-3</v>
      </c>
      <c r="CP167" s="33">
        <v>2.5852700000000002E-3</v>
      </c>
      <c r="CQ167" s="33">
        <v>6.4825999999999998E-3</v>
      </c>
      <c r="CR167" s="33">
        <v>9.5844199999999997E-3</v>
      </c>
      <c r="CS167" s="33">
        <v>1.07449E-3</v>
      </c>
      <c r="CT167" s="33">
        <v>1.1231619999999999E-2</v>
      </c>
      <c r="CU167" s="33">
        <v>9.1347200000000007E-3</v>
      </c>
      <c r="CV167" s="33">
        <v>7.6280699999999998E-3</v>
      </c>
      <c r="CW167" s="33">
        <v>1.181159E-2</v>
      </c>
      <c r="CX167" s="33">
        <v>7.2119899999999997E-3</v>
      </c>
      <c r="CY167" s="33">
        <v>9.0094999999999997E-4</v>
      </c>
      <c r="CZ167" s="33">
        <v>6.2174400000000003E-3</v>
      </c>
      <c r="DA167" s="33">
        <v>5.4259900000000003E-3</v>
      </c>
      <c r="DB167" s="33">
        <v>4.7766199999999997E-3</v>
      </c>
      <c r="DC167" s="33">
        <v>4.2051800000000002E-3</v>
      </c>
      <c r="DD167" s="33">
        <v>1.391766E-2</v>
      </c>
      <c r="DE167" s="33">
        <v>6.61722E-3</v>
      </c>
      <c r="DF167" s="33">
        <v>6.8716899999999997E-3</v>
      </c>
      <c r="DG167" s="33">
        <v>1.2431899999999999E-2</v>
      </c>
      <c r="DH167" s="33">
        <v>3.0781E-4</v>
      </c>
      <c r="DI167" s="33">
        <v>6.9075999999999999E-3</v>
      </c>
      <c r="DJ167" s="33">
        <v>2.8541360000000002E-2</v>
      </c>
      <c r="DK167" s="33">
        <v>1.070404E-2</v>
      </c>
      <c r="DL167" s="33">
        <v>8.8860499999999995E-3</v>
      </c>
      <c r="DM167" s="33">
        <v>1.3493130000000001E-2</v>
      </c>
      <c r="DN167" s="33">
        <v>2.859681E-2</v>
      </c>
      <c r="DO167" s="33">
        <v>1.63087E-3</v>
      </c>
      <c r="DP167" s="33">
        <v>1.0354699999999999E-3</v>
      </c>
      <c r="DQ167" s="33">
        <v>0</v>
      </c>
      <c r="DR167" s="33">
        <v>1.89544E-3</v>
      </c>
      <c r="DS167" s="33">
        <v>2.18988E-3</v>
      </c>
      <c r="DT167" s="33">
        <v>1.50873E-3</v>
      </c>
      <c r="DU167" s="33">
        <v>2.6297999999999998E-3</v>
      </c>
      <c r="DV167" s="33">
        <v>3.3719700000000002E-3</v>
      </c>
      <c r="DW167" s="33">
        <v>3.91238E-3</v>
      </c>
      <c r="DX167" s="33">
        <v>2.53769E-3</v>
      </c>
      <c r="DY167" s="33">
        <v>6.4960000000000001E-5</v>
      </c>
      <c r="DZ167" s="33">
        <v>7.5980000000000004E-4</v>
      </c>
      <c r="EA167" s="33">
        <v>2.86557E-3</v>
      </c>
      <c r="EB167" s="33">
        <v>1.2625E-3</v>
      </c>
      <c r="EC167" s="33">
        <v>2.1345700000000001E-3</v>
      </c>
      <c r="ED167" s="33">
        <v>2.8929200000000002E-3</v>
      </c>
      <c r="EE167" s="33">
        <v>5.9624600000000002E-3</v>
      </c>
      <c r="EF167" s="33">
        <v>4.5207499999999996E-3</v>
      </c>
      <c r="EG167" s="33">
        <v>6.2556399999999998E-3</v>
      </c>
      <c r="EH167" s="33">
        <v>1.6827979999999999E-2</v>
      </c>
      <c r="EI167" s="33">
        <v>3.4471100000000002E-3</v>
      </c>
      <c r="EJ167" s="33">
        <v>1.5796649999999999E-2</v>
      </c>
      <c r="EK167" s="33">
        <v>1.997991E-2</v>
      </c>
      <c r="EL167" s="33">
        <v>3.3746989999999998E-2</v>
      </c>
      <c r="EM167" s="33">
        <v>4.9575689999999999E-2</v>
      </c>
      <c r="EN167" s="33">
        <v>1.0462829999999999E-2</v>
      </c>
      <c r="EO167" s="33">
        <v>2.2739800000000001E-3</v>
      </c>
      <c r="EP167" s="33">
        <v>0</v>
      </c>
      <c r="EQ167" s="33">
        <v>6.8106999999999998E-4</v>
      </c>
      <c r="ER167" s="33">
        <v>3.04332E-3</v>
      </c>
      <c r="ES167" s="33">
        <v>1.9345899999999999E-3</v>
      </c>
      <c r="ET167" s="33">
        <v>5.1899700000000003E-3</v>
      </c>
      <c r="EU167" s="33">
        <v>0</v>
      </c>
      <c r="EV167" s="33">
        <v>0</v>
      </c>
      <c r="EW167" s="33">
        <v>1.23017E-3</v>
      </c>
      <c r="EX167" s="33">
        <v>1.4285599999999999E-3</v>
      </c>
      <c r="EY167" s="33">
        <v>1.184925E-2</v>
      </c>
      <c r="EZ167" s="33">
        <v>4.6057700000000003E-3</v>
      </c>
      <c r="FA167" s="33">
        <v>5.5786500000000001E-3</v>
      </c>
      <c r="FB167" s="33">
        <v>1.2308929999999999E-2</v>
      </c>
      <c r="FC167" s="33">
        <v>1.1137E-4</v>
      </c>
      <c r="FD167" s="33">
        <v>2.7479360000000001E-2</v>
      </c>
      <c r="FE167" s="33">
        <v>3.9460700000000003E-3</v>
      </c>
      <c r="FF167" s="33">
        <v>3.2942619999999999E-2</v>
      </c>
      <c r="FG167" s="33">
        <v>1.29426E-2</v>
      </c>
      <c r="FH167" s="33">
        <v>7.4388400000000004E-3</v>
      </c>
      <c r="FI167" s="33">
        <v>3.0539469999999999E-2</v>
      </c>
      <c r="FJ167" s="33">
        <v>7.8834340000000003E-2</v>
      </c>
      <c r="FK167" s="33">
        <v>2.0982130000000002E-2</v>
      </c>
      <c r="FL167" s="33">
        <v>2.63963E-3</v>
      </c>
      <c r="FM167" s="33">
        <v>1.2461059999999999E-2</v>
      </c>
      <c r="FN167" s="33">
        <v>2.3524399999999999E-3</v>
      </c>
      <c r="FO167" s="33">
        <v>4.3271999999999999E-4</v>
      </c>
      <c r="FP167" s="33">
        <v>1.242775E-2</v>
      </c>
      <c r="FQ167" s="33">
        <v>2.0334189999999999E-2</v>
      </c>
      <c r="FR167" s="33">
        <v>6.1487E-3</v>
      </c>
      <c r="FS167" s="33">
        <v>1.1683499999999999E-2</v>
      </c>
      <c r="FT167" s="33">
        <v>1.220255E-2</v>
      </c>
      <c r="FU167" s="33">
        <v>1.0717700000000001E-3</v>
      </c>
      <c r="FV167" s="33">
        <v>2.5206389999999999E-2</v>
      </c>
      <c r="FW167" s="33">
        <v>1.134633E-2</v>
      </c>
      <c r="FX167" s="33">
        <v>2.8935900000000001E-3</v>
      </c>
      <c r="FY167" s="33">
        <v>1.55697E-3</v>
      </c>
      <c r="FZ167" s="33">
        <v>7.7682000000000001E-4</v>
      </c>
      <c r="GA167" s="33">
        <v>3.3256000000000002E-3</v>
      </c>
      <c r="GB167" s="33">
        <v>1.382268E-2</v>
      </c>
      <c r="GC167" s="33">
        <v>8.7460699999999999E-3</v>
      </c>
      <c r="GD167" s="33">
        <v>1.7370899999999999E-3</v>
      </c>
      <c r="GE167" s="33">
        <v>1.5587000000000001E-4</v>
      </c>
      <c r="GF167" s="33">
        <v>8.0034800000000003E-3</v>
      </c>
      <c r="GG167" s="33">
        <v>4.9867799999999997E-3</v>
      </c>
      <c r="GH167" s="33">
        <v>0</v>
      </c>
      <c r="GI167" s="34">
        <v>3.5942600000000002E-3</v>
      </c>
    </row>
    <row r="168" spans="1:193" ht="15" customHeight="1">
      <c r="A168" s="18" t="s">
        <v>162</v>
      </c>
      <c r="B168" s="47" t="s">
        <v>370</v>
      </c>
      <c r="C168" s="32">
        <v>1.2699999999999999E-6</v>
      </c>
      <c r="D168" s="33">
        <v>1.111E-5</v>
      </c>
      <c r="E168" s="33">
        <v>3.2799999999999999E-6</v>
      </c>
      <c r="F168" s="33">
        <v>1.2100000000000001E-6</v>
      </c>
      <c r="G168" s="33">
        <v>1.7E-6</v>
      </c>
      <c r="H168" s="33">
        <v>1.28E-6</v>
      </c>
      <c r="I168" s="33">
        <v>1.577E-5</v>
      </c>
      <c r="J168" s="33">
        <v>1.24E-6</v>
      </c>
      <c r="K168" s="33">
        <v>2.21E-6</v>
      </c>
      <c r="L168" s="33">
        <v>6.2600000000000002E-6</v>
      </c>
      <c r="M168" s="33">
        <v>6.2199999999999997E-6</v>
      </c>
      <c r="N168" s="33">
        <v>3.7900000000000001E-6</v>
      </c>
      <c r="O168" s="33">
        <v>0</v>
      </c>
      <c r="P168" s="33">
        <v>6.1099999999999999E-6</v>
      </c>
      <c r="Q168" s="33">
        <v>3.3550000000000002E-5</v>
      </c>
      <c r="R168" s="33">
        <v>1.5E-6</v>
      </c>
      <c r="S168" s="33">
        <v>6.8999999999999996E-7</v>
      </c>
      <c r="T168" s="97">
        <v>1.3179999999999999E-5</v>
      </c>
      <c r="U168" s="33">
        <v>1.4500000000000001E-6</v>
      </c>
      <c r="V168" s="33">
        <v>0</v>
      </c>
      <c r="W168" s="33">
        <v>0</v>
      </c>
      <c r="X168" s="33">
        <v>1.4090000000000001E-5</v>
      </c>
      <c r="Y168" s="33">
        <v>1.7989999999999999E-5</v>
      </c>
      <c r="Z168" s="33">
        <v>4.4999999999999998E-7</v>
      </c>
      <c r="AA168" s="33">
        <v>8.5870000000000003E-5</v>
      </c>
      <c r="AB168" s="104">
        <v>1.166E-5</v>
      </c>
      <c r="AC168" s="33">
        <v>5.8900000000000004E-6</v>
      </c>
      <c r="AD168" s="33">
        <v>5.8359999999999997E-5</v>
      </c>
      <c r="AE168" s="33">
        <v>1.7070000000000001E-5</v>
      </c>
      <c r="AF168" s="33">
        <v>2.2969999999999999E-5</v>
      </c>
      <c r="AG168" s="33">
        <v>1.605E-5</v>
      </c>
      <c r="AH168" s="33">
        <v>2.2399999999999999E-5</v>
      </c>
      <c r="AI168" s="33">
        <v>1.323E-5</v>
      </c>
      <c r="AJ168" s="33">
        <v>2.5399999999999998E-6</v>
      </c>
      <c r="AK168" s="33">
        <v>4.481E-5</v>
      </c>
      <c r="AL168" s="33">
        <v>0</v>
      </c>
      <c r="AM168" s="33">
        <v>5.93E-6</v>
      </c>
      <c r="AN168" s="33">
        <v>5.4939999999999999E-5</v>
      </c>
      <c r="AO168" s="33">
        <v>2.3980000000000001E-5</v>
      </c>
      <c r="AP168" s="33">
        <v>3.3460000000000002E-5</v>
      </c>
      <c r="AQ168" s="33">
        <v>7.2599999999999999E-6</v>
      </c>
      <c r="AR168" s="33">
        <v>2.1820000000000001E-5</v>
      </c>
      <c r="AS168" s="33">
        <v>2.8220000000000001E-5</v>
      </c>
      <c r="AT168" s="33">
        <v>2.669E-5</v>
      </c>
      <c r="AU168" s="33">
        <v>6.4400000000000002E-6</v>
      </c>
      <c r="AV168" s="33">
        <v>0</v>
      </c>
      <c r="AW168" s="33">
        <v>5.1839999999999998E-5</v>
      </c>
      <c r="AX168" s="33">
        <v>1.3836E-4</v>
      </c>
      <c r="AY168" s="33">
        <v>1.485E-5</v>
      </c>
      <c r="AZ168" s="33">
        <v>1.6609999999999999E-5</v>
      </c>
      <c r="BA168" s="33">
        <v>1.077E-5</v>
      </c>
      <c r="BB168" s="33">
        <v>1.419E-5</v>
      </c>
      <c r="BC168" s="33">
        <v>3.1890000000000001E-5</v>
      </c>
      <c r="BD168" s="33">
        <v>8.1160000000000002E-5</v>
      </c>
      <c r="BE168" s="33">
        <v>3.1139999999999997E-5</v>
      </c>
      <c r="BF168" s="33">
        <v>0</v>
      </c>
      <c r="BG168" s="33">
        <v>2.4310999999999999E-4</v>
      </c>
      <c r="BH168" s="33">
        <v>6.0720000000000001E-5</v>
      </c>
      <c r="BI168" s="33">
        <v>2.3730000000000001E-5</v>
      </c>
      <c r="BJ168" s="33">
        <v>0</v>
      </c>
      <c r="BK168" s="33">
        <v>8.1110000000000001E-5</v>
      </c>
      <c r="BL168" s="33">
        <v>1.4749999999999999E-5</v>
      </c>
      <c r="BM168" s="33">
        <v>1.8199999999999999E-6</v>
      </c>
      <c r="BN168" s="33">
        <v>2.44E-5</v>
      </c>
      <c r="BO168" s="33">
        <v>0</v>
      </c>
      <c r="BP168" s="33">
        <v>2.898E-5</v>
      </c>
      <c r="BQ168" s="33">
        <v>4.053E-5</v>
      </c>
      <c r="BR168" s="33">
        <v>2.8989999999999999E-5</v>
      </c>
      <c r="BS168" s="33">
        <v>1.5825E-4</v>
      </c>
      <c r="BT168" s="33">
        <v>5.0980000000000003E-5</v>
      </c>
      <c r="BU168" s="33">
        <v>3.0130000000000001E-5</v>
      </c>
      <c r="BV168" s="33">
        <v>7.7700000000000001E-6</v>
      </c>
      <c r="BW168" s="33">
        <v>1.5639999999999999E-5</v>
      </c>
      <c r="BX168" s="33">
        <v>0</v>
      </c>
      <c r="BY168" s="33">
        <v>0</v>
      </c>
      <c r="BZ168" s="33">
        <v>7.79E-6</v>
      </c>
      <c r="CA168" s="33">
        <v>0</v>
      </c>
      <c r="CB168" s="33">
        <v>1.6840000000000001E-5</v>
      </c>
      <c r="CC168" s="33">
        <v>2.7540000000000001E-5</v>
      </c>
      <c r="CD168" s="33">
        <v>1.8050000000000002E-5</v>
      </c>
      <c r="CE168" s="33">
        <v>0</v>
      </c>
      <c r="CF168" s="33">
        <v>5.0900000000000004E-6</v>
      </c>
      <c r="CG168" s="33">
        <v>5.8599999999999998E-6</v>
      </c>
      <c r="CH168" s="33">
        <v>8.8259999999999999E-5</v>
      </c>
      <c r="CI168" s="33">
        <v>2.635E-5</v>
      </c>
      <c r="CJ168" s="33">
        <v>2.215E-5</v>
      </c>
      <c r="CK168" s="33">
        <v>2.1739999999999999E-5</v>
      </c>
      <c r="CL168" s="33">
        <v>4.3080000000000001E-5</v>
      </c>
      <c r="CM168" s="33">
        <v>1.0547E-4</v>
      </c>
      <c r="CN168" s="33">
        <v>1.3266999999999999E-4</v>
      </c>
      <c r="CO168" s="33">
        <v>6.1110000000000003E-5</v>
      </c>
      <c r="CP168" s="33">
        <v>7.0909999999999997E-5</v>
      </c>
      <c r="CQ168" s="33">
        <v>2.728E-5</v>
      </c>
      <c r="CR168" s="33">
        <v>4.3560000000000003E-5</v>
      </c>
      <c r="CS168" s="33">
        <v>3.642E-5</v>
      </c>
      <c r="CT168" s="33">
        <v>8.3800000000000004E-5</v>
      </c>
      <c r="CU168" s="33">
        <v>2.3459999999999999E-5</v>
      </c>
      <c r="CV168" s="33">
        <v>1.189E-5</v>
      </c>
      <c r="CW168" s="33">
        <v>1.7600000000000001E-5</v>
      </c>
      <c r="CX168" s="33">
        <v>2.5950000000000001E-5</v>
      </c>
      <c r="CY168" s="33">
        <v>2.8900000000000001E-5</v>
      </c>
      <c r="CZ168" s="33">
        <v>1.5018E-4</v>
      </c>
      <c r="DA168" s="33">
        <v>1.2292999999999999E-4</v>
      </c>
      <c r="DB168" s="33">
        <v>1.5477000000000001E-4</v>
      </c>
      <c r="DC168" s="33">
        <v>5.2259999999999998E-5</v>
      </c>
      <c r="DD168" s="33">
        <v>5.312E-5</v>
      </c>
      <c r="DE168" s="33">
        <v>1.1697999999999999E-4</v>
      </c>
      <c r="DF168" s="33">
        <v>1.1649E-4</v>
      </c>
      <c r="DG168" s="33">
        <v>7.6299999999999998E-5</v>
      </c>
      <c r="DH168" s="33">
        <v>3.8299999999999998E-6</v>
      </c>
      <c r="DI168" s="33">
        <v>4.8639000000000001E-4</v>
      </c>
      <c r="DJ168" s="33">
        <v>2.0453999999999999E-4</v>
      </c>
      <c r="DK168" s="33">
        <v>4.0670000000000002E-5</v>
      </c>
      <c r="DL168" s="33">
        <v>3.485E-5</v>
      </c>
      <c r="DM168" s="33">
        <v>8.1492999999999995E-4</v>
      </c>
      <c r="DN168" s="33">
        <v>1.3519999999999999E-5</v>
      </c>
      <c r="DO168" s="33">
        <v>3.6480000000000003E-5</v>
      </c>
      <c r="DP168" s="33">
        <v>1.878E-5</v>
      </c>
      <c r="DQ168" s="33">
        <v>0</v>
      </c>
      <c r="DR168" s="33">
        <v>3.0159999999999999E-5</v>
      </c>
      <c r="DS168" s="33">
        <v>1.0017E-4</v>
      </c>
      <c r="DT168" s="33">
        <v>8.1130000000000004E-5</v>
      </c>
      <c r="DU168" s="33">
        <v>0</v>
      </c>
      <c r="DV168" s="33">
        <v>7.0999999999999998E-6</v>
      </c>
      <c r="DW168" s="33">
        <v>5.4060000000000001E-5</v>
      </c>
      <c r="DX168" s="33">
        <v>5.6969999999999998E-5</v>
      </c>
      <c r="DY168" s="33">
        <v>4.9300000000000002E-6</v>
      </c>
      <c r="DZ168" s="33">
        <v>1.112E-5</v>
      </c>
      <c r="EA168" s="33">
        <v>1.0380000000000001E-5</v>
      </c>
      <c r="EB168" s="33">
        <v>4.1449999999999998E-5</v>
      </c>
      <c r="EC168" s="33">
        <v>1.6700000000000001E-6</v>
      </c>
      <c r="ED168" s="33">
        <v>1.5200000000000001E-6</v>
      </c>
      <c r="EE168" s="33">
        <v>6.4000000000000001E-7</v>
      </c>
      <c r="EF168" s="33">
        <v>3.9099999999999998E-6</v>
      </c>
      <c r="EG168" s="33">
        <v>1.24E-6</v>
      </c>
      <c r="EH168" s="33">
        <v>9.9799999999999993E-6</v>
      </c>
      <c r="EI168" s="33">
        <v>3.0800000000000003E-5</v>
      </c>
      <c r="EJ168" s="33">
        <v>2.6158000000000003E-4</v>
      </c>
      <c r="EK168" s="33">
        <v>6.6739000000000002E-4</v>
      </c>
      <c r="EL168" s="33">
        <v>2.9569999999999998E-4</v>
      </c>
      <c r="EM168" s="33">
        <v>2.4217999999999999E-4</v>
      </c>
      <c r="EN168" s="33">
        <v>2.743E-5</v>
      </c>
      <c r="EO168" s="33">
        <v>1.4664999999999999E-4</v>
      </c>
      <c r="EP168" s="33">
        <v>0</v>
      </c>
      <c r="EQ168" s="33">
        <v>5.7259999999999997E-5</v>
      </c>
      <c r="ER168" s="33">
        <v>8.9999999999999996E-7</v>
      </c>
      <c r="ES168" s="33">
        <v>5.7880000000000001E-5</v>
      </c>
      <c r="ET168" s="33">
        <v>1.4334999999999999E-4</v>
      </c>
      <c r="EU168" s="33">
        <v>0</v>
      </c>
      <c r="EV168" s="33">
        <v>0</v>
      </c>
      <c r="EW168" s="33">
        <v>1.7010000000000001E-5</v>
      </c>
      <c r="EX168" s="33">
        <v>5.2590000000000003E-5</v>
      </c>
      <c r="EY168" s="33">
        <v>1.2188000000000001E-4</v>
      </c>
      <c r="EZ168" s="33">
        <v>2.87E-5</v>
      </c>
      <c r="FA168" s="33">
        <v>1.5294000000000001E-4</v>
      </c>
      <c r="FB168" s="33">
        <v>1.0534E-4</v>
      </c>
      <c r="FC168" s="33">
        <v>8.0920000000000005E-5</v>
      </c>
      <c r="FD168" s="33">
        <v>5.0899999999999997E-5</v>
      </c>
      <c r="FE168" s="33">
        <v>1.2415000000000001E-4</v>
      </c>
      <c r="FF168" s="33">
        <v>1.64769E-3</v>
      </c>
      <c r="FG168" s="33">
        <v>9.3850000000000004E-5</v>
      </c>
      <c r="FH168" s="33">
        <v>2.4284999999999999E-4</v>
      </c>
      <c r="FI168" s="33">
        <v>9.4833000000000005E-4</v>
      </c>
      <c r="FJ168" s="33">
        <v>1.181595E-2</v>
      </c>
      <c r="FK168" s="33">
        <v>3.7650999999999998E-4</v>
      </c>
      <c r="FL168" s="33">
        <v>3.042E-5</v>
      </c>
      <c r="FM168" s="33">
        <v>4.1130000000000001E-5</v>
      </c>
      <c r="FN168" s="33">
        <v>6.5300000000000002E-6</v>
      </c>
      <c r="FO168" s="33">
        <v>3.4220000000000001E-5</v>
      </c>
      <c r="FP168" s="33">
        <v>1.34E-5</v>
      </c>
      <c r="FQ168" s="33">
        <v>9.946E-5</v>
      </c>
      <c r="FR168" s="33">
        <v>4.2400000000000001E-6</v>
      </c>
      <c r="FS168" s="33">
        <v>4.3550000000000001E-5</v>
      </c>
      <c r="FT168" s="33">
        <v>8.2960000000000005E-5</v>
      </c>
      <c r="FU168" s="33">
        <v>5.8499999999999999E-6</v>
      </c>
      <c r="FV168" s="33">
        <v>5.4960000000000002E-5</v>
      </c>
      <c r="FW168" s="33">
        <v>1.7620000000000001E-5</v>
      </c>
      <c r="FX168" s="33">
        <v>2.2099999999999998E-5</v>
      </c>
      <c r="FY168" s="33">
        <v>4.4441699999999999E-3</v>
      </c>
      <c r="FZ168" s="33">
        <v>4.7330000000000003E-5</v>
      </c>
      <c r="GA168" s="33">
        <v>3.5551000000000002E-4</v>
      </c>
      <c r="GB168" s="33">
        <v>4.3477000000000001E-4</v>
      </c>
      <c r="GC168" s="33">
        <v>3.1099999999999997E-5</v>
      </c>
      <c r="GD168" s="33">
        <v>1.8170000000000001E-5</v>
      </c>
      <c r="GE168" s="33">
        <v>3.1000000000000001E-5</v>
      </c>
      <c r="GF168" s="33">
        <v>3.731E-5</v>
      </c>
      <c r="GG168" s="33">
        <v>1.7770000000000001E-5</v>
      </c>
      <c r="GH168" s="33">
        <v>0</v>
      </c>
      <c r="GI168" s="34">
        <v>2.8753999999999997E-4</v>
      </c>
    </row>
    <row r="169" spans="1:193" ht="15" customHeight="1">
      <c r="A169" s="18" t="s">
        <v>163</v>
      </c>
      <c r="B169" s="47" t="s">
        <v>371</v>
      </c>
      <c r="C169" s="32">
        <v>4.4260000000000002E-4</v>
      </c>
      <c r="D169" s="33">
        <v>7.1111000000000004E-4</v>
      </c>
      <c r="E169" s="33">
        <v>2.7130999999999998E-4</v>
      </c>
      <c r="F169" s="33">
        <v>3.0682000000000002E-4</v>
      </c>
      <c r="G169" s="33">
        <v>6.8670000000000005E-5</v>
      </c>
      <c r="H169" s="33">
        <v>4.7650999999999998E-4</v>
      </c>
      <c r="I169" s="33">
        <v>2.5966999999999999E-4</v>
      </c>
      <c r="J169" s="33">
        <v>3.0405999999999999E-4</v>
      </c>
      <c r="K169" s="33">
        <v>1.9272000000000001E-4</v>
      </c>
      <c r="L169" s="33">
        <v>4.4285E-4</v>
      </c>
      <c r="M169" s="33">
        <v>3.4519999999999999E-4</v>
      </c>
      <c r="N169" s="33">
        <v>3.1857000000000001E-4</v>
      </c>
      <c r="O169" s="33">
        <v>1.3893E-3</v>
      </c>
      <c r="P169" s="33">
        <v>2.5397200000000001E-3</v>
      </c>
      <c r="Q169" s="33">
        <v>7.9227299999999994E-3</v>
      </c>
      <c r="R169" s="33">
        <v>1.24186E-3</v>
      </c>
      <c r="S169" s="33">
        <v>3.8035E-4</v>
      </c>
      <c r="T169" s="97">
        <v>1.9032999999999999E-3</v>
      </c>
      <c r="U169" s="33">
        <v>1.3386100000000001E-3</v>
      </c>
      <c r="V169" s="33">
        <v>0</v>
      </c>
      <c r="W169" s="33">
        <v>0</v>
      </c>
      <c r="X169" s="33">
        <v>1.6314599999999999E-3</v>
      </c>
      <c r="Y169" s="33">
        <v>1.4846E-3</v>
      </c>
      <c r="Z169" s="33">
        <v>2.0551E-4</v>
      </c>
      <c r="AA169" s="33">
        <v>1.0535099999999999E-3</v>
      </c>
      <c r="AB169" s="104">
        <v>1.87138E-3</v>
      </c>
      <c r="AC169" s="33">
        <v>1.1762E-4</v>
      </c>
      <c r="AD169" s="33">
        <v>2.3643499999999999E-3</v>
      </c>
      <c r="AE169" s="33">
        <v>1.2846000000000001E-3</v>
      </c>
      <c r="AF169" s="33">
        <v>7.4620999999999997E-4</v>
      </c>
      <c r="AG169" s="33">
        <v>1.9495300000000001E-3</v>
      </c>
      <c r="AH169" s="33">
        <v>1.6965000000000001E-3</v>
      </c>
      <c r="AI169" s="33">
        <v>1.1724400000000001E-3</v>
      </c>
      <c r="AJ169" s="33">
        <v>1.2683E-3</v>
      </c>
      <c r="AK169" s="33">
        <v>7.3932999999999996E-4</v>
      </c>
      <c r="AL169" s="33">
        <v>2.0346000000000001E-4</v>
      </c>
      <c r="AM169" s="33">
        <v>3.5394000000000002E-4</v>
      </c>
      <c r="AN169" s="33">
        <v>3.1865000000000002E-4</v>
      </c>
      <c r="AO169" s="33">
        <v>7.4476999999999996E-4</v>
      </c>
      <c r="AP169" s="33">
        <v>1.35414E-3</v>
      </c>
      <c r="AQ169" s="33">
        <v>8.2808000000000003E-4</v>
      </c>
      <c r="AR169" s="33">
        <v>1.6247799999999999E-3</v>
      </c>
      <c r="AS169" s="33">
        <v>1.9342599999999999E-3</v>
      </c>
      <c r="AT169" s="33">
        <v>2.4551099999999999E-3</v>
      </c>
      <c r="AU169" s="33">
        <v>2.9589999999999998E-4</v>
      </c>
      <c r="AV169" s="33">
        <v>0</v>
      </c>
      <c r="AW169" s="33">
        <v>6.0433999999999998E-4</v>
      </c>
      <c r="AX169" s="33">
        <v>1.3938799999999999E-3</v>
      </c>
      <c r="AY169" s="33">
        <v>1.69819E-3</v>
      </c>
      <c r="AZ169" s="33">
        <v>1.7722199999999999E-3</v>
      </c>
      <c r="BA169" s="33">
        <v>1.84374E-3</v>
      </c>
      <c r="BB169" s="33">
        <v>4.6153000000000001E-3</v>
      </c>
      <c r="BC169" s="33">
        <v>1.5826099999999999E-3</v>
      </c>
      <c r="BD169" s="33">
        <v>7.3364700000000003E-3</v>
      </c>
      <c r="BE169" s="33">
        <v>1.03534E-3</v>
      </c>
      <c r="BF169" s="33">
        <v>0</v>
      </c>
      <c r="BG169" s="33">
        <v>2.6927600000000002E-3</v>
      </c>
      <c r="BH169" s="33">
        <v>1.1030199999999999E-3</v>
      </c>
      <c r="BI169" s="33">
        <v>1.1925600000000001E-3</v>
      </c>
      <c r="BJ169" s="33">
        <v>0</v>
      </c>
      <c r="BK169" s="33">
        <v>1.0454800000000001E-3</v>
      </c>
      <c r="BL169" s="33">
        <v>7.3750000000000004E-5</v>
      </c>
      <c r="BM169" s="33">
        <v>1.41756E-3</v>
      </c>
      <c r="BN169" s="33">
        <v>5.6504000000000005E-4</v>
      </c>
      <c r="BO169" s="33">
        <v>0</v>
      </c>
      <c r="BP169" s="33">
        <v>3.65431E-3</v>
      </c>
      <c r="BQ169" s="33">
        <v>4.00557E-3</v>
      </c>
      <c r="BR169" s="33">
        <v>1.47869E-3</v>
      </c>
      <c r="BS169" s="33">
        <v>5.7912000000000003E-4</v>
      </c>
      <c r="BT169" s="33">
        <v>8.4670999999999998E-4</v>
      </c>
      <c r="BU169" s="33">
        <v>1.9620000000000002E-3</v>
      </c>
      <c r="BV169" s="33">
        <v>6.4461E-4</v>
      </c>
      <c r="BW169" s="33">
        <v>7.7505E-4</v>
      </c>
      <c r="BX169" s="33">
        <v>0</v>
      </c>
      <c r="BY169" s="33">
        <v>0</v>
      </c>
      <c r="BZ169" s="33">
        <v>1.9776E-4</v>
      </c>
      <c r="CA169" s="33">
        <v>0</v>
      </c>
      <c r="CB169" s="33">
        <v>1.9886E-4</v>
      </c>
      <c r="CC169" s="33">
        <v>4.4747E-4</v>
      </c>
      <c r="CD169" s="33">
        <v>1.0427399999999999E-3</v>
      </c>
      <c r="CE169" s="33">
        <v>0</v>
      </c>
      <c r="CF169" s="33">
        <v>6.7427000000000003E-4</v>
      </c>
      <c r="CG169" s="33">
        <v>8.1859999999999995E-4</v>
      </c>
      <c r="CH169" s="33">
        <v>1.25753E-3</v>
      </c>
      <c r="CI169" s="33">
        <v>9.5710999999999995E-4</v>
      </c>
      <c r="CJ169" s="33">
        <v>2.7619999999999999E-4</v>
      </c>
      <c r="CK169" s="33">
        <v>1.5152099999999999E-3</v>
      </c>
      <c r="CL169" s="33">
        <v>2.1111599999999999E-3</v>
      </c>
      <c r="CM169" s="33">
        <v>1.4735900000000001E-3</v>
      </c>
      <c r="CN169" s="33">
        <v>1.66176E-3</v>
      </c>
      <c r="CO169" s="33">
        <v>1.14112E-3</v>
      </c>
      <c r="CP169" s="33">
        <v>1.03071E-3</v>
      </c>
      <c r="CQ169" s="33">
        <v>1.38265E-3</v>
      </c>
      <c r="CR169" s="33">
        <v>9.3784999999999995E-4</v>
      </c>
      <c r="CS169" s="33">
        <v>3.1506099999999999E-3</v>
      </c>
      <c r="CT169" s="33">
        <v>1.9101700000000001E-3</v>
      </c>
      <c r="CU169" s="33">
        <v>1.9435800000000001E-3</v>
      </c>
      <c r="CV169" s="33">
        <v>1.63715E-3</v>
      </c>
      <c r="CW169" s="33">
        <v>1.3659399999999999E-3</v>
      </c>
      <c r="CX169" s="33">
        <v>1.5294E-3</v>
      </c>
      <c r="CY169" s="33">
        <v>1.3058900000000001E-3</v>
      </c>
      <c r="CZ169" s="33">
        <v>1.1757600000000001E-3</v>
      </c>
      <c r="DA169" s="33">
        <v>2.4824399999999998E-3</v>
      </c>
      <c r="DB169" s="33">
        <v>2.1069600000000002E-3</v>
      </c>
      <c r="DC169" s="33">
        <v>2.08084E-3</v>
      </c>
      <c r="DD169" s="33">
        <v>6.6401000000000003E-4</v>
      </c>
      <c r="DE169" s="33">
        <v>1.58431E-3</v>
      </c>
      <c r="DF169" s="33">
        <v>1.9080799999999999E-3</v>
      </c>
      <c r="DG169" s="33">
        <v>2.14671E-3</v>
      </c>
      <c r="DH169" s="33">
        <v>1.5518000000000001E-3</v>
      </c>
      <c r="DI169" s="33">
        <v>1.4418199999999999E-3</v>
      </c>
      <c r="DJ169" s="33">
        <v>2.2913199999999999E-3</v>
      </c>
      <c r="DK169" s="33">
        <v>1.4994299999999999E-3</v>
      </c>
      <c r="DL169" s="33">
        <v>2.5007100000000002E-3</v>
      </c>
      <c r="DM169" s="33">
        <v>2.2909200000000001E-3</v>
      </c>
      <c r="DN169" s="33">
        <v>3.20711E-3</v>
      </c>
      <c r="DO169" s="33">
        <v>5.3269000000000005E-4</v>
      </c>
      <c r="DP169" s="33">
        <v>5.0467000000000003E-4</v>
      </c>
      <c r="DQ169" s="33">
        <v>0</v>
      </c>
      <c r="DR169" s="33">
        <v>5.0500999999999996E-4</v>
      </c>
      <c r="DS169" s="33">
        <v>1.49361E-3</v>
      </c>
      <c r="DT169" s="33">
        <v>2.4966599999999999E-3</v>
      </c>
      <c r="DU169" s="33">
        <v>8.0917000000000001E-4</v>
      </c>
      <c r="DV169" s="33">
        <v>7.7006999999999998E-4</v>
      </c>
      <c r="DW169" s="33">
        <v>1.6438399999999999E-3</v>
      </c>
      <c r="DX169" s="33">
        <v>1.3179400000000001E-3</v>
      </c>
      <c r="DY169" s="33">
        <v>1.3592599999999999E-3</v>
      </c>
      <c r="DZ169" s="33">
        <v>1.6060499999999999E-3</v>
      </c>
      <c r="EA169" s="33">
        <v>1.6861199999999999E-3</v>
      </c>
      <c r="EB169" s="33">
        <v>1.77991E-3</v>
      </c>
      <c r="EC169" s="33">
        <v>2.0755600000000002E-3</v>
      </c>
      <c r="ED169" s="33">
        <v>1.63996E-3</v>
      </c>
      <c r="EE169" s="33">
        <v>2.8020999999999998E-4</v>
      </c>
      <c r="EF169" s="33">
        <v>2.0729E-4</v>
      </c>
      <c r="EG169" s="33">
        <v>3.5755999999999999E-4</v>
      </c>
      <c r="EH169" s="33">
        <v>1.0363099999999999E-3</v>
      </c>
      <c r="EI169" s="33">
        <v>2.32825E-3</v>
      </c>
      <c r="EJ169" s="33">
        <v>2.2925200000000001E-3</v>
      </c>
      <c r="EK169" s="33">
        <v>2.4202799999999999E-3</v>
      </c>
      <c r="EL169" s="33">
        <v>3.3806600000000002E-3</v>
      </c>
      <c r="EM169" s="33">
        <v>5.1139000000000002E-3</v>
      </c>
      <c r="EN169" s="33">
        <v>1.49698E-3</v>
      </c>
      <c r="EO169" s="33">
        <v>7.9699999999999997E-4</v>
      </c>
      <c r="EP169" s="33">
        <v>0</v>
      </c>
      <c r="EQ169" s="33">
        <v>1.78765E-3</v>
      </c>
      <c r="ER169" s="33">
        <v>2.0128500000000001E-3</v>
      </c>
      <c r="ES169" s="33">
        <v>1.4078700000000001E-3</v>
      </c>
      <c r="ET169" s="33">
        <v>3.3958600000000001E-3</v>
      </c>
      <c r="EU169" s="33">
        <v>0</v>
      </c>
      <c r="EV169" s="33">
        <v>0</v>
      </c>
      <c r="EW169" s="33">
        <v>2.5510000000000002E-4</v>
      </c>
      <c r="EX169" s="33">
        <v>1.74271E-3</v>
      </c>
      <c r="EY169" s="33">
        <v>2.4801100000000002E-3</v>
      </c>
      <c r="EZ169" s="33">
        <v>1.50359E-3</v>
      </c>
      <c r="FA169" s="33">
        <v>4.8655299999999999E-3</v>
      </c>
      <c r="FB169" s="33">
        <v>3.83366E-3</v>
      </c>
      <c r="FC169" s="33">
        <v>2.82314E-3</v>
      </c>
      <c r="FD169" s="33">
        <v>1.6405600000000001E-3</v>
      </c>
      <c r="FE169" s="33">
        <v>9.1515799999999994E-3</v>
      </c>
      <c r="FF169" s="33">
        <v>1.440841E-2</v>
      </c>
      <c r="FG169" s="33">
        <v>1.486227E-2</v>
      </c>
      <c r="FH169" s="33">
        <v>0.21478241000000001</v>
      </c>
      <c r="FI169" s="33">
        <v>1.255824E-2</v>
      </c>
      <c r="FJ169" s="33">
        <v>3.1955299999999998E-3</v>
      </c>
      <c r="FK169" s="33">
        <v>5.7861219999999998E-2</v>
      </c>
      <c r="FL169" s="33">
        <v>5.6504000000000005E-4</v>
      </c>
      <c r="FM169" s="33">
        <v>9.5323300000000003E-3</v>
      </c>
      <c r="FN169" s="33">
        <v>3.9257700000000003E-3</v>
      </c>
      <c r="FO169" s="33">
        <v>2.0362499999999999E-2</v>
      </c>
      <c r="FP169" s="33">
        <v>4.5463500000000002E-3</v>
      </c>
      <c r="FQ169" s="33">
        <v>1.421624E-2</v>
      </c>
      <c r="FR169" s="33">
        <v>2.5096699999999999E-3</v>
      </c>
      <c r="FS169" s="33">
        <v>2.0020699999999999E-3</v>
      </c>
      <c r="FT169" s="33">
        <v>8.3995100000000007E-3</v>
      </c>
      <c r="FU169" s="33">
        <v>1.82883E-3</v>
      </c>
      <c r="FV169" s="33">
        <v>2.4303780000000001E-2</v>
      </c>
      <c r="FW169" s="33">
        <v>2.7252000000000001E-3</v>
      </c>
      <c r="FX169" s="33">
        <v>6.9094000000000002E-4</v>
      </c>
      <c r="FY169" s="33">
        <v>0.17460575</v>
      </c>
      <c r="FZ169" s="33">
        <v>8.5632999999999998E-4</v>
      </c>
      <c r="GA169" s="33">
        <v>1.37E-4</v>
      </c>
      <c r="GB169" s="33">
        <v>6.0313600000000004E-3</v>
      </c>
      <c r="GC169" s="33">
        <v>4.4332099999999999E-3</v>
      </c>
      <c r="GD169" s="33">
        <v>2.11305E-3</v>
      </c>
      <c r="GE169" s="33">
        <v>4.86361E-3</v>
      </c>
      <c r="GF169" s="33">
        <v>1.282165E-2</v>
      </c>
      <c r="GG169" s="33">
        <v>4.5491300000000002E-3</v>
      </c>
      <c r="GH169" s="33">
        <v>0</v>
      </c>
      <c r="GI169" s="34">
        <v>2.8347300000000001E-3</v>
      </c>
    </row>
    <row r="170" spans="1:193" ht="15" customHeight="1">
      <c r="A170" s="18" t="s">
        <v>164</v>
      </c>
      <c r="B170" s="47" t="s">
        <v>372</v>
      </c>
      <c r="C170" s="32">
        <v>0</v>
      </c>
      <c r="D170" s="33">
        <v>0</v>
      </c>
      <c r="E170" s="33">
        <v>0</v>
      </c>
      <c r="F170" s="33">
        <v>0</v>
      </c>
      <c r="G170" s="33">
        <v>0</v>
      </c>
      <c r="H170" s="33">
        <v>0</v>
      </c>
      <c r="I170" s="33">
        <v>0</v>
      </c>
      <c r="J170" s="33">
        <v>0</v>
      </c>
      <c r="K170" s="33">
        <v>0</v>
      </c>
      <c r="L170" s="33">
        <v>0</v>
      </c>
      <c r="M170" s="33">
        <v>0</v>
      </c>
      <c r="N170" s="33">
        <v>0</v>
      </c>
      <c r="O170" s="33">
        <v>0</v>
      </c>
      <c r="P170" s="33">
        <v>0</v>
      </c>
      <c r="Q170" s="33">
        <v>0</v>
      </c>
      <c r="R170" s="33">
        <v>0</v>
      </c>
      <c r="S170" s="33">
        <v>0</v>
      </c>
      <c r="T170" s="97">
        <v>0</v>
      </c>
      <c r="U170" s="33">
        <v>0</v>
      </c>
      <c r="V170" s="33">
        <v>0</v>
      </c>
      <c r="W170" s="33">
        <v>0</v>
      </c>
      <c r="X170" s="33">
        <v>0</v>
      </c>
      <c r="Y170" s="33">
        <v>0</v>
      </c>
      <c r="Z170" s="33">
        <v>0</v>
      </c>
      <c r="AA170" s="33">
        <v>0</v>
      </c>
      <c r="AB170" s="104">
        <v>0</v>
      </c>
      <c r="AC170" s="33">
        <v>0</v>
      </c>
      <c r="AD170" s="33">
        <v>0</v>
      </c>
      <c r="AE170" s="33">
        <v>0</v>
      </c>
      <c r="AF170" s="33">
        <v>0</v>
      </c>
      <c r="AG170" s="33">
        <v>0</v>
      </c>
      <c r="AH170" s="33">
        <v>0</v>
      </c>
      <c r="AI170" s="33">
        <v>0</v>
      </c>
      <c r="AJ170" s="33">
        <v>0</v>
      </c>
      <c r="AK170" s="33">
        <v>0</v>
      </c>
      <c r="AL170" s="33">
        <v>0</v>
      </c>
      <c r="AM170" s="33">
        <v>0</v>
      </c>
      <c r="AN170" s="33">
        <v>0</v>
      </c>
      <c r="AO170" s="33">
        <v>0</v>
      </c>
      <c r="AP170" s="33">
        <v>0</v>
      </c>
      <c r="AQ170" s="33">
        <v>0</v>
      </c>
      <c r="AR170" s="33">
        <v>0</v>
      </c>
      <c r="AS170" s="33">
        <v>0</v>
      </c>
      <c r="AT170" s="33">
        <v>0</v>
      </c>
      <c r="AU170" s="33">
        <v>0</v>
      </c>
      <c r="AV170" s="33">
        <v>0</v>
      </c>
      <c r="AW170" s="33">
        <v>0</v>
      </c>
      <c r="AX170" s="33">
        <v>0</v>
      </c>
      <c r="AY170" s="33">
        <v>0</v>
      </c>
      <c r="AZ170" s="33">
        <v>0</v>
      </c>
      <c r="BA170" s="33">
        <v>0</v>
      </c>
      <c r="BB170" s="33">
        <v>0</v>
      </c>
      <c r="BC170" s="33">
        <v>0</v>
      </c>
      <c r="BD170" s="33">
        <v>0</v>
      </c>
      <c r="BE170" s="33">
        <v>0</v>
      </c>
      <c r="BF170" s="33">
        <v>0</v>
      </c>
      <c r="BG170" s="33">
        <v>0</v>
      </c>
      <c r="BH170" s="33">
        <v>0</v>
      </c>
      <c r="BI170" s="33">
        <v>0</v>
      </c>
      <c r="BJ170" s="33">
        <v>0</v>
      </c>
      <c r="BK170" s="33">
        <v>0</v>
      </c>
      <c r="BL170" s="33">
        <v>0</v>
      </c>
      <c r="BM170" s="33">
        <v>0</v>
      </c>
      <c r="BN170" s="33">
        <v>0</v>
      </c>
      <c r="BO170" s="33">
        <v>0</v>
      </c>
      <c r="BP170" s="33">
        <v>0</v>
      </c>
      <c r="BQ170" s="33">
        <v>0</v>
      </c>
      <c r="BR170" s="33">
        <v>0</v>
      </c>
      <c r="BS170" s="33">
        <v>0</v>
      </c>
      <c r="BT170" s="33">
        <v>0</v>
      </c>
      <c r="BU170" s="33">
        <v>0</v>
      </c>
      <c r="BV170" s="33">
        <v>0</v>
      </c>
      <c r="BW170" s="33">
        <v>0</v>
      </c>
      <c r="BX170" s="33">
        <v>0</v>
      </c>
      <c r="BY170" s="33">
        <v>0</v>
      </c>
      <c r="BZ170" s="33">
        <v>0</v>
      </c>
      <c r="CA170" s="33">
        <v>0</v>
      </c>
      <c r="CB170" s="33">
        <v>0</v>
      </c>
      <c r="CC170" s="33">
        <v>0</v>
      </c>
      <c r="CD170" s="33">
        <v>0</v>
      </c>
      <c r="CE170" s="33">
        <v>0</v>
      </c>
      <c r="CF170" s="33">
        <v>0</v>
      </c>
      <c r="CG170" s="33">
        <v>0</v>
      </c>
      <c r="CH170" s="33">
        <v>0</v>
      </c>
      <c r="CI170" s="33">
        <v>0</v>
      </c>
      <c r="CJ170" s="33">
        <v>0</v>
      </c>
      <c r="CK170" s="33">
        <v>0</v>
      </c>
      <c r="CL170" s="33">
        <v>0</v>
      </c>
      <c r="CM170" s="33">
        <v>0</v>
      </c>
      <c r="CN170" s="33">
        <v>0</v>
      </c>
      <c r="CO170" s="33">
        <v>0</v>
      </c>
      <c r="CP170" s="33">
        <v>0</v>
      </c>
      <c r="CQ170" s="33">
        <v>0</v>
      </c>
      <c r="CR170" s="33">
        <v>0</v>
      </c>
      <c r="CS170" s="33">
        <v>0</v>
      </c>
      <c r="CT170" s="33">
        <v>0</v>
      </c>
      <c r="CU170" s="33">
        <v>0</v>
      </c>
      <c r="CV170" s="33">
        <v>0</v>
      </c>
      <c r="CW170" s="33">
        <v>0</v>
      </c>
      <c r="CX170" s="33">
        <v>0</v>
      </c>
      <c r="CY170" s="33">
        <v>0</v>
      </c>
      <c r="CZ170" s="33">
        <v>0</v>
      </c>
      <c r="DA170" s="33">
        <v>0</v>
      </c>
      <c r="DB170" s="33">
        <v>0</v>
      </c>
      <c r="DC170" s="33">
        <v>0</v>
      </c>
      <c r="DD170" s="33">
        <v>0</v>
      </c>
      <c r="DE170" s="33">
        <v>0</v>
      </c>
      <c r="DF170" s="33">
        <v>0</v>
      </c>
      <c r="DG170" s="33">
        <v>0</v>
      </c>
      <c r="DH170" s="33">
        <v>0</v>
      </c>
      <c r="DI170" s="33">
        <v>0</v>
      </c>
      <c r="DJ170" s="33">
        <v>0</v>
      </c>
      <c r="DK170" s="33">
        <v>0</v>
      </c>
      <c r="DL170" s="33">
        <v>0</v>
      </c>
      <c r="DM170" s="33">
        <v>0</v>
      </c>
      <c r="DN170" s="33">
        <v>0</v>
      </c>
      <c r="DO170" s="33">
        <v>0</v>
      </c>
      <c r="DP170" s="33">
        <v>0</v>
      </c>
      <c r="DQ170" s="33">
        <v>0</v>
      </c>
      <c r="DR170" s="33">
        <v>0</v>
      </c>
      <c r="DS170" s="33">
        <v>0</v>
      </c>
      <c r="DT170" s="33">
        <v>0</v>
      </c>
      <c r="DU170" s="33">
        <v>0</v>
      </c>
      <c r="DV170" s="33">
        <v>0</v>
      </c>
      <c r="DW170" s="33">
        <v>0</v>
      </c>
      <c r="DX170" s="33">
        <v>0</v>
      </c>
      <c r="DY170" s="33">
        <v>0</v>
      </c>
      <c r="DZ170" s="33">
        <v>0</v>
      </c>
      <c r="EA170" s="33">
        <v>0</v>
      </c>
      <c r="EB170" s="33">
        <v>0</v>
      </c>
      <c r="EC170" s="33">
        <v>0</v>
      </c>
      <c r="ED170" s="33">
        <v>0</v>
      </c>
      <c r="EE170" s="33">
        <v>0</v>
      </c>
      <c r="EF170" s="33">
        <v>0</v>
      </c>
      <c r="EG170" s="33">
        <v>0</v>
      </c>
      <c r="EH170" s="33">
        <v>0</v>
      </c>
      <c r="EI170" s="33">
        <v>0</v>
      </c>
      <c r="EJ170" s="33">
        <v>0</v>
      </c>
      <c r="EK170" s="33">
        <v>0</v>
      </c>
      <c r="EL170" s="33">
        <v>0</v>
      </c>
      <c r="EM170" s="33">
        <v>0</v>
      </c>
      <c r="EN170" s="33">
        <v>0</v>
      </c>
      <c r="EO170" s="33">
        <v>0</v>
      </c>
      <c r="EP170" s="33">
        <v>0</v>
      </c>
      <c r="EQ170" s="33">
        <v>0</v>
      </c>
      <c r="ER170" s="33">
        <v>0</v>
      </c>
      <c r="ES170" s="33">
        <v>0</v>
      </c>
      <c r="ET170" s="33">
        <v>0</v>
      </c>
      <c r="EU170" s="33">
        <v>0</v>
      </c>
      <c r="EV170" s="33">
        <v>0</v>
      </c>
      <c r="EW170" s="33">
        <v>0</v>
      </c>
      <c r="EX170" s="33">
        <v>0</v>
      </c>
      <c r="EY170" s="33">
        <v>0</v>
      </c>
      <c r="EZ170" s="33">
        <v>0</v>
      </c>
      <c r="FA170" s="33">
        <v>0</v>
      </c>
      <c r="FB170" s="33">
        <v>0</v>
      </c>
      <c r="FC170" s="33">
        <v>0</v>
      </c>
      <c r="FD170" s="33">
        <v>0</v>
      </c>
      <c r="FE170" s="33">
        <v>0</v>
      </c>
      <c r="FF170" s="33">
        <v>0</v>
      </c>
      <c r="FG170" s="33">
        <v>0</v>
      </c>
      <c r="FH170" s="33">
        <v>0</v>
      </c>
      <c r="FI170" s="33">
        <v>0</v>
      </c>
      <c r="FJ170" s="33">
        <v>0</v>
      </c>
      <c r="FK170" s="33">
        <v>0</v>
      </c>
      <c r="FL170" s="33">
        <v>0</v>
      </c>
      <c r="FM170" s="33">
        <v>0</v>
      </c>
      <c r="FN170" s="33">
        <v>0</v>
      </c>
      <c r="FO170" s="33">
        <v>0</v>
      </c>
      <c r="FP170" s="33">
        <v>0</v>
      </c>
      <c r="FQ170" s="33">
        <v>0</v>
      </c>
      <c r="FR170" s="33">
        <v>0</v>
      </c>
      <c r="FS170" s="33">
        <v>0</v>
      </c>
      <c r="FT170" s="33">
        <v>0</v>
      </c>
      <c r="FU170" s="33">
        <v>0</v>
      </c>
      <c r="FV170" s="33">
        <v>0</v>
      </c>
      <c r="FW170" s="33">
        <v>0</v>
      </c>
      <c r="FX170" s="33">
        <v>0</v>
      </c>
      <c r="FY170" s="33">
        <v>0</v>
      </c>
      <c r="FZ170" s="33">
        <v>0</v>
      </c>
      <c r="GA170" s="33">
        <v>0</v>
      </c>
      <c r="GB170" s="33">
        <v>0</v>
      </c>
      <c r="GC170" s="33">
        <v>0</v>
      </c>
      <c r="GD170" s="33">
        <v>0</v>
      </c>
      <c r="GE170" s="33">
        <v>0</v>
      </c>
      <c r="GF170" s="33">
        <v>0</v>
      </c>
      <c r="GG170" s="33">
        <v>0</v>
      </c>
      <c r="GH170" s="33">
        <v>0</v>
      </c>
      <c r="GI170" s="34">
        <v>0.11981530999999999</v>
      </c>
    </row>
    <row r="171" spans="1:193" ht="15" customHeight="1">
      <c r="A171" s="18" t="s">
        <v>165</v>
      </c>
      <c r="B171" s="47" t="s">
        <v>373</v>
      </c>
      <c r="C171" s="32">
        <v>0</v>
      </c>
      <c r="D171" s="33">
        <v>0</v>
      </c>
      <c r="E171" s="33">
        <v>0</v>
      </c>
      <c r="F171" s="33">
        <v>0</v>
      </c>
      <c r="G171" s="33">
        <v>0</v>
      </c>
      <c r="H171" s="33">
        <v>0</v>
      </c>
      <c r="I171" s="33">
        <v>0</v>
      </c>
      <c r="J171" s="33">
        <v>0</v>
      </c>
      <c r="K171" s="33">
        <v>0</v>
      </c>
      <c r="L171" s="33">
        <v>0</v>
      </c>
      <c r="M171" s="33">
        <v>0</v>
      </c>
      <c r="N171" s="33">
        <v>0</v>
      </c>
      <c r="O171" s="33">
        <v>0</v>
      </c>
      <c r="P171" s="33">
        <v>0</v>
      </c>
      <c r="Q171" s="33">
        <v>0</v>
      </c>
      <c r="R171" s="33">
        <v>0</v>
      </c>
      <c r="S171" s="33">
        <v>0</v>
      </c>
      <c r="T171" s="97">
        <v>0</v>
      </c>
      <c r="U171" s="33">
        <v>0</v>
      </c>
      <c r="V171" s="33">
        <v>0</v>
      </c>
      <c r="W171" s="33">
        <v>0</v>
      </c>
      <c r="X171" s="33">
        <v>0</v>
      </c>
      <c r="Y171" s="33">
        <v>0</v>
      </c>
      <c r="Z171" s="33">
        <v>0</v>
      </c>
      <c r="AA171" s="33">
        <v>0</v>
      </c>
      <c r="AB171" s="104">
        <v>0</v>
      </c>
      <c r="AC171" s="33">
        <v>0</v>
      </c>
      <c r="AD171" s="33">
        <v>0</v>
      </c>
      <c r="AE171" s="33">
        <v>0</v>
      </c>
      <c r="AF171" s="33">
        <v>0</v>
      </c>
      <c r="AG171" s="33">
        <v>0</v>
      </c>
      <c r="AH171" s="33">
        <v>0</v>
      </c>
      <c r="AI171" s="33">
        <v>0</v>
      </c>
      <c r="AJ171" s="33">
        <v>0</v>
      </c>
      <c r="AK171" s="33">
        <v>0</v>
      </c>
      <c r="AL171" s="33">
        <v>0</v>
      </c>
      <c r="AM171" s="33">
        <v>0</v>
      </c>
      <c r="AN171" s="33">
        <v>0</v>
      </c>
      <c r="AO171" s="33">
        <v>0</v>
      </c>
      <c r="AP171" s="33">
        <v>0</v>
      </c>
      <c r="AQ171" s="33">
        <v>0</v>
      </c>
      <c r="AR171" s="33">
        <v>0</v>
      </c>
      <c r="AS171" s="33">
        <v>0</v>
      </c>
      <c r="AT171" s="33">
        <v>0</v>
      </c>
      <c r="AU171" s="33">
        <v>0</v>
      </c>
      <c r="AV171" s="33">
        <v>0</v>
      </c>
      <c r="AW171" s="33">
        <v>0</v>
      </c>
      <c r="AX171" s="33">
        <v>0</v>
      </c>
      <c r="AY171" s="33">
        <v>0</v>
      </c>
      <c r="AZ171" s="33">
        <v>0</v>
      </c>
      <c r="BA171" s="33">
        <v>0</v>
      </c>
      <c r="BB171" s="33">
        <v>0</v>
      </c>
      <c r="BC171" s="33">
        <v>0</v>
      </c>
      <c r="BD171" s="33">
        <v>0</v>
      </c>
      <c r="BE171" s="33">
        <v>0</v>
      </c>
      <c r="BF171" s="33">
        <v>0</v>
      </c>
      <c r="BG171" s="33">
        <v>0</v>
      </c>
      <c r="BH171" s="33">
        <v>0</v>
      </c>
      <c r="BI171" s="33">
        <v>0</v>
      </c>
      <c r="BJ171" s="33">
        <v>0</v>
      </c>
      <c r="BK171" s="33">
        <v>0</v>
      </c>
      <c r="BL171" s="33">
        <v>0</v>
      </c>
      <c r="BM171" s="33">
        <v>0</v>
      </c>
      <c r="BN171" s="33">
        <v>0</v>
      </c>
      <c r="BO171" s="33">
        <v>0</v>
      </c>
      <c r="BP171" s="33">
        <v>0</v>
      </c>
      <c r="BQ171" s="33">
        <v>0</v>
      </c>
      <c r="BR171" s="33">
        <v>0</v>
      </c>
      <c r="BS171" s="33">
        <v>0</v>
      </c>
      <c r="BT171" s="33">
        <v>0</v>
      </c>
      <c r="BU171" s="33">
        <v>0</v>
      </c>
      <c r="BV171" s="33">
        <v>0</v>
      </c>
      <c r="BW171" s="33">
        <v>0</v>
      </c>
      <c r="BX171" s="33">
        <v>0</v>
      </c>
      <c r="BY171" s="33">
        <v>0</v>
      </c>
      <c r="BZ171" s="33">
        <v>0</v>
      </c>
      <c r="CA171" s="33">
        <v>0</v>
      </c>
      <c r="CB171" s="33">
        <v>0</v>
      </c>
      <c r="CC171" s="33">
        <v>0</v>
      </c>
      <c r="CD171" s="33">
        <v>0</v>
      </c>
      <c r="CE171" s="33">
        <v>0</v>
      </c>
      <c r="CF171" s="33">
        <v>0</v>
      </c>
      <c r="CG171" s="33">
        <v>0</v>
      </c>
      <c r="CH171" s="33">
        <v>0</v>
      </c>
      <c r="CI171" s="33">
        <v>0</v>
      </c>
      <c r="CJ171" s="33">
        <v>0</v>
      </c>
      <c r="CK171" s="33">
        <v>0</v>
      </c>
      <c r="CL171" s="33">
        <v>0</v>
      </c>
      <c r="CM171" s="33">
        <v>0</v>
      </c>
      <c r="CN171" s="33">
        <v>0</v>
      </c>
      <c r="CO171" s="33">
        <v>0</v>
      </c>
      <c r="CP171" s="33">
        <v>0</v>
      </c>
      <c r="CQ171" s="33">
        <v>0</v>
      </c>
      <c r="CR171" s="33">
        <v>0</v>
      </c>
      <c r="CS171" s="33">
        <v>0</v>
      </c>
      <c r="CT171" s="33">
        <v>0</v>
      </c>
      <c r="CU171" s="33">
        <v>0</v>
      </c>
      <c r="CV171" s="33">
        <v>0</v>
      </c>
      <c r="CW171" s="33">
        <v>0</v>
      </c>
      <c r="CX171" s="33">
        <v>0</v>
      </c>
      <c r="CY171" s="33">
        <v>0</v>
      </c>
      <c r="CZ171" s="33">
        <v>0</v>
      </c>
      <c r="DA171" s="33">
        <v>0</v>
      </c>
      <c r="DB171" s="33">
        <v>0</v>
      </c>
      <c r="DC171" s="33">
        <v>0</v>
      </c>
      <c r="DD171" s="33">
        <v>0</v>
      </c>
      <c r="DE171" s="33">
        <v>0</v>
      </c>
      <c r="DF171" s="33">
        <v>0</v>
      </c>
      <c r="DG171" s="33">
        <v>0</v>
      </c>
      <c r="DH171" s="33">
        <v>0</v>
      </c>
      <c r="DI171" s="33">
        <v>0</v>
      </c>
      <c r="DJ171" s="33">
        <v>0</v>
      </c>
      <c r="DK171" s="33">
        <v>0</v>
      </c>
      <c r="DL171" s="33">
        <v>0</v>
      </c>
      <c r="DM171" s="33">
        <v>0</v>
      </c>
      <c r="DN171" s="33">
        <v>0</v>
      </c>
      <c r="DO171" s="33">
        <v>0</v>
      </c>
      <c r="DP171" s="33">
        <v>0</v>
      </c>
      <c r="DQ171" s="33">
        <v>0</v>
      </c>
      <c r="DR171" s="33">
        <v>0</v>
      </c>
      <c r="DS171" s="33">
        <v>0</v>
      </c>
      <c r="DT171" s="33">
        <v>0</v>
      </c>
      <c r="DU171" s="33">
        <v>0</v>
      </c>
      <c r="DV171" s="33">
        <v>0</v>
      </c>
      <c r="DW171" s="33">
        <v>0</v>
      </c>
      <c r="DX171" s="33">
        <v>0</v>
      </c>
      <c r="DY171" s="33">
        <v>0</v>
      </c>
      <c r="DZ171" s="33">
        <v>0</v>
      </c>
      <c r="EA171" s="33">
        <v>0</v>
      </c>
      <c r="EB171" s="33">
        <v>0</v>
      </c>
      <c r="EC171" s="33">
        <v>0</v>
      </c>
      <c r="ED171" s="33">
        <v>0</v>
      </c>
      <c r="EE171" s="33">
        <v>0</v>
      </c>
      <c r="EF171" s="33">
        <v>0</v>
      </c>
      <c r="EG171" s="33">
        <v>0</v>
      </c>
      <c r="EH171" s="33">
        <v>0</v>
      </c>
      <c r="EI171" s="33">
        <v>0</v>
      </c>
      <c r="EJ171" s="33">
        <v>0</v>
      </c>
      <c r="EK171" s="33">
        <v>0</v>
      </c>
      <c r="EL171" s="33">
        <v>0</v>
      </c>
      <c r="EM171" s="33">
        <v>0</v>
      </c>
      <c r="EN171" s="33">
        <v>0</v>
      </c>
      <c r="EO171" s="33">
        <v>0</v>
      </c>
      <c r="EP171" s="33">
        <v>0</v>
      </c>
      <c r="EQ171" s="33">
        <v>0</v>
      </c>
      <c r="ER171" s="33">
        <v>0</v>
      </c>
      <c r="ES171" s="33">
        <v>0</v>
      </c>
      <c r="ET171" s="33">
        <v>0</v>
      </c>
      <c r="EU171" s="33">
        <v>0</v>
      </c>
      <c r="EV171" s="33">
        <v>0</v>
      </c>
      <c r="EW171" s="33">
        <v>0</v>
      </c>
      <c r="EX171" s="33">
        <v>0</v>
      </c>
      <c r="EY171" s="33">
        <v>0</v>
      </c>
      <c r="EZ171" s="33">
        <v>0</v>
      </c>
      <c r="FA171" s="33">
        <v>0</v>
      </c>
      <c r="FB171" s="33">
        <v>0</v>
      </c>
      <c r="FC171" s="33">
        <v>0</v>
      </c>
      <c r="FD171" s="33">
        <v>0</v>
      </c>
      <c r="FE171" s="33">
        <v>0</v>
      </c>
      <c r="FF171" s="33">
        <v>0</v>
      </c>
      <c r="FG171" s="33">
        <v>0</v>
      </c>
      <c r="FH171" s="33">
        <v>0</v>
      </c>
      <c r="FI171" s="33">
        <v>0</v>
      </c>
      <c r="FJ171" s="33">
        <v>0</v>
      </c>
      <c r="FK171" s="33">
        <v>0</v>
      </c>
      <c r="FL171" s="33">
        <v>0</v>
      </c>
      <c r="FM171" s="33">
        <v>0</v>
      </c>
      <c r="FN171" s="33">
        <v>0</v>
      </c>
      <c r="FO171" s="33">
        <v>0</v>
      </c>
      <c r="FP171" s="33">
        <v>0</v>
      </c>
      <c r="FQ171" s="33">
        <v>0</v>
      </c>
      <c r="FR171" s="33">
        <v>0</v>
      </c>
      <c r="FS171" s="33">
        <v>0</v>
      </c>
      <c r="FT171" s="33">
        <v>0</v>
      </c>
      <c r="FU171" s="33">
        <v>0</v>
      </c>
      <c r="FV171" s="33">
        <v>0</v>
      </c>
      <c r="FW171" s="33">
        <v>0</v>
      </c>
      <c r="FX171" s="33">
        <v>0</v>
      </c>
      <c r="FY171" s="33">
        <v>0</v>
      </c>
      <c r="FZ171" s="33">
        <v>0</v>
      </c>
      <c r="GA171" s="33">
        <v>0</v>
      </c>
      <c r="GB171" s="33">
        <v>0</v>
      </c>
      <c r="GC171" s="33">
        <v>0</v>
      </c>
      <c r="GD171" s="33">
        <v>0</v>
      </c>
      <c r="GE171" s="33">
        <v>0</v>
      </c>
      <c r="GF171" s="33">
        <v>0</v>
      </c>
      <c r="GG171" s="33">
        <v>0</v>
      </c>
      <c r="GH171" s="33">
        <v>0</v>
      </c>
      <c r="GI171" s="34">
        <v>0.11394057</v>
      </c>
    </row>
    <row r="172" spans="1:193" ht="15" customHeight="1">
      <c r="A172" s="18" t="s">
        <v>166</v>
      </c>
      <c r="B172" s="47" t="s">
        <v>374</v>
      </c>
      <c r="C172" s="32">
        <v>0</v>
      </c>
      <c r="D172" s="33">
        <v>0</v>
      </c>
      <c r="E172" s="33">
        <v>0</v>
      </c>
      <c r="F172" s="33">
        <v>0</v>
      </c>
      <c r="G172" s="33">
        <v>0</v>
      </c>
      <c r="H172" s="33">
        <v>0</v>
      </c>
      <c r="I172" s="33">
        <v>0</v>
      </c>
      <c r="J172" s="33">
        <v>0</v>
      </c>
      <c r="K172" s="33">
        <v>0</v>
      </c>
      <c r="L172" s="33">
        <v>0</v>
      </c>
      <c r="M172" s="33">
        <v>0</v>
      </c>
      <c r="N172" s="33">
        <v>0</v>
      </c>
      <c r="O172" s="33">
        <v>0</v>
      </c>
      <c r="P172" s="33">
        <v>0</v>
      </c>
      <c r="Q172" s="33">
        <v>0</v>
      </c>
      <c r="R172" s="33">
        <v>0</v>
      </c>
      <c r="S172" s="33">
        <v>0</v>
      </c>
      <c r="T172" s="97">
        <v>0</v>
      </c>
      <c r="U172" s="33">
        <v>0</v>
      </c>
      <c r="V172" s="33">
        <v>0</v>
      </c>
      <c r="W172" s="33">
        <v>0</v>
      </c>
      <c r="X172" s="33">
        <v>0</v>
      </c>
      <c r="Y172" s="33">
        <v>0</v>
      </c>
      <c r="Z172" s="33">
        <v>0</v>
      </c>
      <c r="AA172" s="33">
        <v>0</v>
      </c>
      <c r="AB172" s="104">
        <v>0</v>
      </c>
      <c r="AC172" s="33">
        <v>0</v>
      </c>
      <c r="AD172" s="33">
        <v>0</v>
      </c>
      <c r="AE172" s="33">
        <v>0</v>
      </c>
      <c r="AF172" s="33">
        <v>0</v>
      </c>
      <c r="AG172" s="33">
        <v>0</v>
      </c>
      <c r="AH172" s="33">
        <v>0</v>
      </c>
      <c r="AI172" s="33">
        <v>0</v>
      </c>
      <c r="AJ172" s="33">
        <v>0</v>
      </c>
      <c r="AK172" s="33">
        <v>0</v>
      </c>
      <c r="AL172" s="33">
        <v>0</v>
      </c>
      <c r="AM172" s="33">
        <v>0</v>
      </c>
      <c r="AN172" s="33">
        <v>0</v>
      </c>
      <c r="AO172" s="33">
        <v>0</v>
      </c>
      <c r="AP172" s="33">
        <v>0</v>
      </c>
      <c r="AQ172" s="33">
        <v>0</v>
      </c>
      <c r="AR172" s="33">
        <v>0</v>
      </c>
      <c r="AS172" s="33">
        <v>0</v>
      </c>
      <c r="AT172" s="33">
        <v>0</v>
      </c>
      <c r="AU172" s="33">
        <v>0</v>
      </c>
      <c r="AV172" s="33">
        <v>0</v>
      </c>
      <c r="AW172" s="33">
        <v>0</v>
      </c>
      <c r="AX172" s="33">
        <v>0</v>
      </c>
      <c r="AY172" s="33">
        <v>0</v>
      </c>
      <c r="AZ172" s="33">
        <v>0</v>
      </c>
      <c r="BA172" s="33">
        <v>0</v>
      </c>
      <c r="BB172" s="33">
        <v>0</v>
      </c>
      <c r="BC172" s="33">
        <v>0</v>
      </c>
      <c r="BD172" s="33">
        <v>0</v>
      </c>
      <c r="BE172" s="33">
        <v>0</v>
      </c>
      <c r="BF172" s="33">
        <v>0</v>
      </c>
      <c r="BG172" s="33">
        <v>0</v>
      </c>
      <c r="BH172" s="33">
        <v>0</v>
      </c>
      <c r="BI172" s="33">
        <v>0</v>
      </c>
      <c r="BJ172" s="33">
        <v>0</v>
      </c>
      <c r="BK172" s="33">
        <v>0</v>
      </c>
      <c r="BL172" s="33">
        <v>0</v>
      </c>
      <c r="BM172" s="33">
        <v>0</v>
      </c>
      <c r="BN172" s="33">
        <v>0</v>
      </c>
      <c r="BO172" s="33">
        <v>0</v>
      </c>
      <c r="BP172" s="33">
        <v>0</v>
      </c>
      <c r="BQ172" s="33">
        <v>0</v>
      </c>
      <c r="BR172" s="33">
        <v>0</v>
      </c>
      <c r="BS172" s="33">
        <v>0</v>
      </c>
      <c r="BT172" s="33">
        <v>0</v>
      </c>
      <c r="BU172" s="33">
        <v>0</v>
      </c>
      <c r="BV172" s="33">
        <v>0</v>
      </c>
      <c r="BW172" s="33">
        <v>0</v>
      </c>
      <c r="BX172" s="33">
        <v>0</v>
      </c>
      <c r="BY172" s="33">
        <v>0</v>
      </c>
      <c r="BZ172" s="33">
        <v>0</v>
      </c>
      <c r="CA172" s="33">
        <v>0</v>
      </c>
      <c r="CB172" s="33">
        <v>0</v>
      </c>
      <c r="CC172" s="33">
        <v>0</v>
      </c>
      <c r="CD172" s="33">
        <v>0</v>
      </c>
      <c r="CE172" s="33">
        <v>0</v>
      </c>
      <c r="CF172" s="33">
        <v>0</v>
      </c>
      <c r="CG172" s="33">
        <v>0</v>
      </c>
      <c r="CH172" s="33">
        <v>0</v>
      </c>
      <c r="CI172" s="33">
        <v>0</v>
      </c>
      <c r="CJ172" s="33">
        <v>0</v>
      </c>
      <c r="CK172" s="33">
        <v>0</v>
      </c>
      <c r="CL172" s="33">
        <v>0</v>
      </c>
      <c r="CM172" s="33">
        <v>0</v>
      </c>
      <c r="CN172" s="33">
        <v>0</v>
      </c>
      <c r="CO172" s="33">
        <v>0</v>
      </c>
      <c r="CP172" s="33">
        <v>0</v>
      </c>
      <c r="CQ172" s="33">
        <v>0</v>
      </c>
      <c r="CR172" s="33">
        <v>0</v>
      </c>
      <c r="CS172" s="33">
        <v>0</v>
      </c>
      <c r="CT172" s="33">
        <v>0</v>
      </c>
      <c r="CU172" s="33">
        <v>0</v>
      </c>
      <c r="CV172" s="33">
        <v>0</v>
      </c>
      <c r="CW172" s="33">
        <v>0</v>
      </c>
      <c r="CX172" s="33">
        <v>0</v>
      </c>
      <c r="CY172" s="33">
        <v>0</v>
      </c>
      <c r="CZ172" s="33">
        <v>0</v>
      </c>
      <c r="DA172" s="33">
        <v>0</v>
      </c>
      <c r="DB172" s="33">
        <v>0</v>
      </c>
      <c r="DC172" s="33">
        <v>0</v>
      </c>
      <c r="DD172" s="33">
        <v>0</v>
      </c>
      <c r="DE172" s="33">
        <v>0</v>
      </c>
      <c r="DF172" s="33">
        <v>0</v>
      </c>
      <c r="DG172" s="33">
        <v>0</v>
      </c>
      <c r="DH172" s="33">
        <v>0</v>
      </c>
      <c r="DI172" s="33">
        <v>0</v>
      </c>
      <c r="DJ172" s="33">
        <v>0</v>
      </c>
      <c r="DK172" s="33">
        <v>0</v>
      </c>
      <c r="DL172" s="33">
        <v>0</v>
      </c>
      <c r="DM172" s="33">
        <v>0</v>
      </c>
      <c r="DN172" s="33">
        <v>0</v>
      </c>
      <c r="DO172" s="33">
        <v>0</v>
      </c>
      <c r="DP172" s="33">
        <v>0</v>
      </c>
      <c r="DQ172" s="33">
        <v>0</v>
      </c>
      <c r="DR172" s="33">
        <v>0</v>
      </c>
      <c r="DS172" s="33">
        <v>0</v>
      </c>
      <c r="DT172" s="33">
        <v>0</v>
      </c>
      <c r="DU172" s="33">
        <v>0</v>
      </c>
      <c r="DV172" s="33">
        <v>0</v>
      </c>
      <c r="DW172" s="33">
        <v>0</v>
      </c>
      <c r="DX172" s="33">
        <v>0</v>
      </c>
      <c r="DY172" s="33">
        <v>0</v>
      </c>
      <c r="DZ172" s="33">
        <v>0</v>
      </c>
      <c r="EA172" s="33">
        <v>0</v>
      </c>
      <c r="EB172" s="33">
        <v>0</v>
      </c>
      <c r="EC172" s="33">
        <v>0</v>
      </c>
      <c r="ED172" s="33">
        <v>0</v>
      </c>
      <c r="EE172" s="33">
        <v>0</v>
      </c>
      <c r="EF172" s="33">
        <v>0</v>
      </c>
      <c r="EG172" s="33">
        <v>0</v>
      </c>
      <c r="EH172" s="33">
        <v>0</v>
      </c>
      <c r="EI172" s="33">
        <v>0</v>
      </c>
      <c r="EJ172" s="33">
        <v>0</v>
      </c>
      <c r="EK172" s="33">
        <v>0</v>
      </c>
      <c r="EL172" s="33">
        <v>0</v>
      </c>
      <c r="EM172" s="33">
        <v>0</v>
      </c>
      <c r="EN172" s="33">
        <v>0</v>
      </c>
      <c r="EO172" s="33">
        <v>0</v>
      </c>
      <c r="EP172" s="33">
        <v>0</v>
      </c>
      <c r="EQ172" s="33">
        <v>0</v>
      </c>
      <c r="ER172" s="33">
        <v>0</v>
      </c>
      <c r="ES172" s="33">
        <v>0</v>
      </c>
      <c r="ET172" s="33">
        <v>0</v>
      </c>
      <c r="EU172" s="33">
        <v>0</v>
      </c>
      <c r="EV172" s="33">
        <v>0</v>
      </c>
      <c r="EW172" s="33">
        <v>0</v>
      </c>
      <c r="EX172" s="33">
        <v>0</v>
      </c>
      <c r="EY172" s="33">
        <v>0</v>
      </c>
      <c r="EZ172" s="33">
        <v>0</v>
      </c>
      <c r="FA172" s="33">
        <v>0</v>
      </c>
      <c r="FB172" s="33">
        <v>0</v>
      </c>
      <c r="FC172" s="33">
        <v>0</v>
      </c>
      <c r="FD172" s="33">
        <v>0</v>
      </c>
      <c r="FE172" s="33">
        <v>0</v>
      </c>
      <c r="FF172" s="33">
        <v>0</v>
      </c>
      <c r="FG172" s="33">
        <v>0</v>
      </c>
      <c r="FH172" s="33">
        <v>0</v>
      </c>
      <c r="FI172" s="33">
        <v>0</v>
      </c>
      <c r="FJ172" s="33">
        <v>0</v>
      </c>
      <c r="FK172" s="33">
        <v>0</v>
      </c>
      <c r="FL172" s="33">
        <v>0</v>
      </c>
      <c r="FM172" s="33">
        <v>0</v>
      </c>
      <c r="FN172" s="33">
        <v>0</v>
      </c>
      <c r="FO172" s="33">
        <v>0</v>
      </c>
      <c r="FP172" s="33">
        <v>0</v>
      </c>
      <c r="FQ172" s="33">
        <v>0</v>
      </c>
      <c r="FR172" s="33">
        <v>0</v>
      </c>
      <c r="FS172" s="33">
        <v>0</v>
      </c>
      <c r="FT172" s="33">
        <v>0</v>
      </c>
      <c r="FU172" s="33">
        <v>0</v>
      </c>
      <c r="FV172" s="33">
        <v>0</v>
      </c>
      <c r="FW172" s="33">
        <v>0</v>
      </c>
      <c r="FX172" s="33">
        <v>0</v>
      </c>
      <c r="FY172" s="33">
        <v>0</v>
      </c>
      <c r="FZ172" s="33">
        <v>0</v>
      </c>
      <c r="GA172" s="33">
        <v>0</v>
      </c>
      <c r="GB172" s="33">
        <v>0</v>
      </c>
      <c r="GC172" s="33">
        <v>0</v>
      </c>
      <c r="GD172" s="33">
        <v>0</v>
      </c>
      <c r="GE172" s="33">
        <v>0</v>
      </c>
      <c r="GF172" s="33">
        <v>0</v>
      </c>
      <c r="GG172" s="33">
        <v>0</v>
      </c>
      <c r="GH172" s="33">
        <v>0</v>
      </c>
      <c r="GI172" s="34">
        <v>0</v>
      </c>
    </row>
    <row r="173" spans="1:193" ht="15" customHeight="1">
      <c r="A173" s="18" t="s">
        <v>167</v>
      </c>
      <c r="B173" s="47" t="s">
        <v>375</v>
      </c>
      <c r="C173" s="32">
        <v>0</v>
      </c>
      <c r="D173" s="33">
        <v>0</v>
      </c>
      <c r="E173" s="33">
        <v>0</v>
      </c>
      <c r="F173" s="33">
        <v>0</v>
      </c>
      <c r="G173" s="33">
        <v>0</v>
      </c>
      <c r="H173" s="33">
        <v>0</v>
      </c>
      <c r="I173" s="33">
        <v>0</v>
      </c>
      <c r="J173" s="33">
        <v>0</v>
      </c>
      <c r="K173" s="33">
        <v>0</v>
      </c>
      <c r="L173" s="33">
        <v>0</v>
      </c>
      <c r="M173" s="33">
        <v>0</v>
      </c>
      <c r="N173" s="33">
        <v>0</v>
      </c>
      <c r="O173" s="33">
        <v>0</v>
      </c>
      <c r="P173" s="33">
        <v>1.5138E-4</v>
      </c>
      <c r="Q173" s="33">
        <v>0</v>
      </c>
      <c r="R173" s="33">
        <v>4.5130000000000003E-5</v>
      </c>
      <c r="S173" s="33">
        <v>0</v>
      </c>
      <c r="T173" s="97">
        <v>0</v>
      </c>
      <c r="U173" s="33">
        <v>0</v>
      </c>
      <c r="V173" s="33">
        <v>0</v>
      </c>
      <c r="W173" s="33">
        <v>0</v>
      </c>
      <c r="X173" s="33">
        <v>1.7929999999999999E-5</v>
      </c>
      <c r="Y173" s="33">
        <v>0</v>
      </c>
      <c r="Z173" s="33">
        <v>0</v>
      </c>
      <c r="AA173" s="33">
        <v>4.0984000000000002E-4</v>
      </c>
      <c r="AB173" s="104">
        <v>2.1007E-4</v>
      </c>
      <c r="AC173" s="33">
        <v>3.2950000000000001E-5</v>
      </c>
      <c r="AD173" s="33">
        <v>5.5860999999999997E-4</v>
      </c>
      <c r="AE173" s="33">
        <v>2.4017999999999999E-4</v>
      </c>
      <c r="AF173" s="33">
        <v>1.8944E-4</v>
      </c>
      <c r="AG173" s="33">
        <v>0</v>
      </c>
      <c r="AH173" s="33">
        <v>1.5744000000000001E-4</v>
      </c>
      <c r="AI173" s="33">
        <v>6.1240000000000003E-5</v>
      </c>
      <c r="AJ173" s="33">
        <v>2.033E-5</v>
      </c>
      <c r="AK173" s="33">
        <v>0</v>
      </c>
      <c r="AL173" s="33">
        <v>0</v>
      </c>
      <c r="AM173" s="33">
        <v>0</v>
      </c>
      <c r="AN173" s="33">
        <v>0</v>
      </c>
      <c r="AO173" s="33">
        <v>3.8000000000000001E-7</v>
      </c>
      <c r="AP173" s="33">
        <v>0</v>
      </c>
      <c r="AQ173" s="33">
        <v>0</v>
      </c>
      <c r="AR173" s="33">
        <v>2.2071999999999999E-4</v>
      </c>
      <c r="AS173" s="33">
        <v>1.0642E-4</v>
      </c>
      <c r="AT173" s="33">
        <v>1.86E-6</v>
      </c>
      <c r="AU173" s="33">
        <v>1.4195000000000001E-4</v>
      </c>
      <c r="AV173" s="33">
        <v>0</v>
      </c>
      <c r="AW173" s="33">
        <v>7.2444000000000002E-4</v>
      </c>
      <c r="AX173" s="33">
        <v>0</v>
      </c>
      <c r="AY173" s="33">
        <v>0</v>
      </c>
      <c r="AZ173" s="33">
        <v>3.6203E-4</v>
      </c>
      <c r="BA173" s="33">
        <v>2.5380000000000001E-5</v>
      </c>
      <c r="BB173" s="33">
        <v>1.3025999999999999E-4</v>
      </c>
      <c r="BC173" s="33">
        <v>2.9006000000000002E-4</v>
      </c>
      <c r="BD173" s="33">
        <v>9.5764000000000005E-4</v>
      </c>
      <c r="BE173" s="33">
        <v>7.9401999999999999E-4</v>
      </c>
      <c r="BF173" s="33">
        <v>0</v>
      </c>
      <c r="BG173" s="33">
        <v>4.4054000000000001E-4</v>
      </c>
      <c r="BH173" s="33">
        <v>6.0716000000000003E-4</v>
      </c>
      <c r="BI173" s="33">
        <v>3.2293000000000003E-4</v>
      </c>
      <c r="BJ173" s="33">
        <v>0</v>
      </c>
      <c r="BK173" s="33">
        <v>5.6574000000000001E-4</v>
      </c>
      <c r="BL173" s="33">
        <v>1.4749999999999999E-5</v>
      </c>
      <c r="BM173" s="33">
        <v>0</v>
      </c>
      <c r="BN173" s="33">
        <v>1.6909999999999999E-5</v>
      </c>
      <c r="BO173" s="33">
        <v>0</v>
      </c>
      <c r="BP173" s="33">
        <v>1.2604700000000001E-3</v>
      </c>
      <c r="BQ173" s="33">
        <v>0</v>
      </c>
      <c r="BR173" s="33">
        <v>0</v>
      </c>
      <c r="BS173" s="33">
        <v>4.5487000000000001E-4</v>
      </c>
      <c r="BT173" s="33">
        <v>6.1185000000000005E-4</v>
      </c>
      <c r="BU173" s="33">
        <v>1.8448099999999999E-3</v>
      </c>
      <c r="BV173" s="33">
        <v>1.47561E-3</v>
      </c>
      <c r="BW173" s="33">
        <v>1.7720999999999999E-4</v>
      </c>
      <c r="BX173" s="33">
        <v>0</v>
      </c>
      <c r="BY173" s="33">
        <v>0</v>
      </c>
      <c r="BZ173" s="33">
        <v>2.234E-5</v>
      </c>
      <c r="CA173" s="33">
        <v>0</v>
      </c>
      <c r="CB173" s="33">
        <v>7.4900000000000003E-6</v>
      </c>
      <c r="CC173" s="33">
        <v>6.2635000000000002E-4</v>
      </c>
      <c r="CD173" s="33">
        <v>0</v>
      </c>
      <c r="CE173" s="33">
        <v>0</v>
      </c>
      <c r="CF173" s="33">
        <v>0</v>
      </c>
      <c r="CG173" s="33">
        <v>2.4402000000000001E-4</v>
      </c>
      <c r="CH173" s="33">
        <v>2.28357E-3</v>
      </c>
      <c r="CI173" s="33">
        <v>0</v>
      </c>
      <c r="CJ173" s="33">
        <v>3.0476E-4</v>
      </c>
      <c r="CK173" s="33">
        <v>4.0398000000000002E-4</v>
      </c>
      <c r="CL173" s="33">
        <v>7.7552999999999997E-4</v>
      </c>
      <c r="CM173" s="33">
        <v>1.10739E-3</v>
      </c>
      <c r="CN173" s="33">
        <v>2.0512600000000001E-3</v>
      </c>
      <c r="CO173" s="33">
        <v>5.5778000000000002E-4</v>
      </c>
      <c r="CP173" s="33">
        <v>8.7305E-4</v>
      </c>
      <c r="CQ173" s="33">
        <v>7.5776999999999995E-4</v>
      </c>
      <c r="CR173" s="33">
        <v>1.2601400000000001E-3</v>
      </c>
      <c r="CS173" s="33">
        <v>8.5594999999999996E-4</v>
      </c>
      <c r="CT173" s="33">
        <v>1.3957100000000001E-3</v>
      </c>
      <c r="CU173" s="33">
        <v>1.7292799999999999E-3</v>
      </c>
      <c r="CV173" s="33">
        <v>8.8033999999999996E-4</v>
      </c>
      <c r="CW173" s="33">
        <v>8.7695999999999998E-4</v>
      </c>
      <c r="CX173" s="33">
        <v>7.7355000000000002E-4</v>
      </c>
      <c r="CY173" s="33">
        <v>5.8069999999999997E-4</v>
      </c>
      <c r="CZ173" s="33">
        <v>5.1455000000000001E-4</v>
      </c>
      <c r="DA173" s="33">
        <v>6.3166000000000003E-4</v>
      </c>
      <c r="DB173" s="33">
        <v>6.2067000000000003E-4</v>
      </c>
      <c r="DC173" s="33">
        <v>3.5870999999999999E-4</v>
      </c>
      <c r="DD173" s="33">
        <v>1.22178E-3</v>
      </c>
      <c r="DE173" s="33">
        <v>1.7491200000000001E-3</v>
      </c>
      <c r="DF173" s="33">
        <v>2.6834900000000002E-3</v>
      </c>
      <c r="DG173" s="33">
        <v>2.2947499999999999E-3</v>
      </c>
      <c r="DH173" s="33">
        <v>3.4688900000000001E-3</v>
      </c>
      <c r="DI173" s="33">
        <v>1.32051E-3</v>
      </c>
      <c r="DJ173" s="33">
        <v>1.76223E-3</v>
      </c>
      <c r="DK173" s="33">
        <v>1.5806100000000001E-3</v>
      </c>
      <c r="DL173" s="33">
        <v>6.8227999999999995E-4</v>
      </c>
      <c r="DM173" s="33">
        <v>3.4966699999999999E-3</v>
      </c>
      <c r="DN173" s="33">
        <v>6.0561999999999996E-4</v>
      </c>
      <c r="DO173" s="33">
        <v>2.3044E-4</v>
      </c>
      <c r="DP173" s="33">
        <v>2.4580000000000001E-4</v>
      </c>
      <c r="DQ173" s="33">
        <v>0</v>
      </c>
      <c r="DR173" s="33">
        <v>4.3531E-4</v>
      </c>
      <c r="DS173" s="33">
        <v>6.2204000000000003E-4</v>
      </c>
      <c r="DT173" s="33">
        <v>2.2376000000000001E-4</v>
      </c>
      <c r="DU173" s="33">
        <v>1.0115000000000001E-4</v>
      </c>
      <c r="DV173" s="33">
        <v>2.9312000000000001E-4</v>
      </c>
      <c r="DW173" s="33">
        <v>4.0040000000000003E-5</v>
      </c>
      <c r="DX173" s="33">
        <v>5.4328999999999998E-4</v>
      </c>
      <c r="DY173" s="33">
        <v>3.1059999999999997E-5</v>
      </c>
      <c r="DZ173" s="33">
        <v>3.3157E-4</v>
      </c>
      <c r="EA173" s="33">
        <v>3.9291E-4</v>
      </c>
      <c r="EB173" s="33">
        <v>2.525E-5</v>
      </c>
      <c r="EC173" s="33">
        <v>2.1186999999999999E-4</v>
      </c>
      <c r="ED173" s="33">
        <v>2.2932000000000001E-4</v>
      </c>
      <c r="EE173" s="33">
        <v>5.5270999999999999E-4</v>
      </c>
      <c r="EF173" s="33">
        <v>5.4547000000000005E-4</v>
      </c>
      <c r="EG173" s="33">
        <v>0</v>
      </c>
      <c r="EH173" s="33">
        <v>1.3511999999999999E-4</v>
      </c>
      <c r="EI173" s="33">
        <v>2.5740000000000002E-4</v>
      </c>
      <c r="EJ173" s="33">
        <v>3.0456999999999999E-4</v>
      </c>
      <c r="EK173" s="33">
        <v>3.8486999999999999E-4</v>
      </c>
      <c r="EL173" s="33">
        <v>2.2259999999999999E-4</v>
      </c>
      <c r="EM173" s="33">
        <v>6.0298999999999997E-4</v>
      </c>
      <c r="EN173" s="33">
        <v>8.4400000000000005E-6</v>
      </c>
      <c r="EO173" s="33">
        <v>1.26E-6</v>
      </c>
      <c r="EP173" s="33">
        <v>0</v>
      </c>
      <c r="EQ173" s="33">
        <v>5.4941299999999998E-3</v>
      </c>
      <c r="ER173" s="33">
        <v>8.9600200000000008E-3</v>
      </c>
      <c r="ES173" s="33">
        <v>1.293E-4</v>
      </c>
      <c r="ET173" s="33">
        <v>2.4142E-4</v>
      </c>
      <c r="EU173" s="33">
        <v>7.5519999999999995E-5</v>
      </c>
      <c r="EV173" s="33">
        <v>8.6901000000000003E-4</v>
      </c>
      <c r="EW173" s="33">
        <v>0</v>
      </c>
      <c r="EX173" s="33">
        <v>0</v>
      </c>
      <c r="EY173" s="33">
        <v>4.6484E-4</v>
      </c>
      <c r="EZ173" s="33">
        <v>7.4759999999999996E-5</v>
      </c>
      <c r="FA173" s="33">
        <v>9.4963000000000003E-4</v>
      </c>
      <c r="FB173" s="33">
        <v>3.8774000000000002E-4</v>
      </c>
      <c r="FC173" s="33">
        <v>2.4949E-4</v>
      </c>
      <c r="FD173" s="33">
        <v>2.8740999999999999E-4</v>
      </c>
      <c r="FE173" s="33">
        <v>4.6973000000000002E-4</v>
      </c>
      <c r="FF173" s="33">
        <v>9.2928899999999998E-3</v>
      </c>
      <c r="FG173" s="33">
        <v>9.0043999999999996E-4</v>
      </c>
      <c r="FH173" s="33">
        <v>9.5691000000000005E-4</v>
      </c>
      <c r="FI173" s="33">
        <v>5.3786600000000004E-3</v>
      </c>
      <c r="FJ173" s="33">
        <v>1.3472130000000001E-2</v>
      </c>
      <c r="FK173" s="33">
        <v>2.2397699999999999E-3</v>
      </c>
      <c r="FL173" s="33">
        <v>4.8479999999999997E-5</v>
      </c>
      <c r="FM173" s="33">
        <v>2.1500000000000002E-6</v>
      </c>
      <c r="FN173" s="33">
        <v>1.2300000000000001E-6</v>
      </c>
      <c r="FO173" s="33">
        <v>0</v>
      </c>
      <c r="FP173" s="33">
        <v>0</v>
      </c>
      <c r="FQ173" s="33">
        <v>1.9000000000000001E-7</v>
      </c>
      <c r="FR173" s="33">
        <v>1.6977999999999999E-4</v>
      </c>
      <c r="FS173" s="33">
        <v>0</v>
      </c>
      <c r="FT173" s="33">
        <v>2.3792999999999999E-4</v>
      </c>
      <c r="FU173" s="33">
        <v>3.5889999999999997E-5</v>
      </c>
      <c r="FV173" s="33">
        <v>0</v>
      </c>
      <c r="FW173" s="33">
        <v>3.0413E-4</v>
      </c>
      <c r="FX173" s="33">
        <v>6.6828999999999999E-4</v>
      </c>
      <c r="FY173" s="33">
        <v>6.3208999999999997E-4</v>
      </c>
      <c r="FZ173" s="33">
        <v>4.2100000000000003E-6</v>
      </c>
      <c r="GA173" s="33">
        <v>1.11E-6</v>
      </c>
      <c r="GB173" s="33">
        <v>1.4310600000000001E-3</v>
      </c>
      <c r="GC173" s="33">
        <v>3.9022999999999998E-4</v>
      </c>
      <c r="GD173" s="33">
        <v>3.5043999999999999E-4</v>
      </c>
      <c r="GE173" s="33">
        <v>1.36907E-3</v>
      </c>
      <c r="GF173" s="33">
        <v>2.4504000000000003E-4</v>
      </c>
      <c r="GG173" s="33">
        <v>6.6447000000000001E-4</v>
      </c>
      <c r="GH173" s="33">
        <v>0</v>
      </c>
      <c r="GI173" s="34">
        <v>4.4652E-4</v>
      </c>
    </row>
    <row r="174" spans="1:193" ht="15" customHeight="1">
      <c r="A174" s="18" t="s">
        <v>168</v>
      </c>
      <c r="B174" s="47" t="s">
        <v>376</v>
      </c>
      <c r="C174" s="32">
        <v>0</v>
      </c>
      <c r="D174" s="33">
        <v>0</v>
      </c>
      <c r="E174" s="33">
        <v>0</v>
      </c>
      <c r="F174" s="33">
        <v>0</v>
      </c>
      <c r="G174" s="33">
        <v>0</v>
      </c>
      <c r="H174" s="33">
        <v>0</v>
      </c>
      <c r="I174" s="33">
        <v>2.1549999999999999E-5</v>
      </c>
      <c r="J174" s="33">
        <v>0</v>
      </c>
      <c r="K174" s="33">
        <v>0</v>
      </c>
      <c r="L174" s="33">
        <v>0</v>
      </c>
      <c r="M174" s="33">
        <v>0</v>
      </c>
      <c r="N174" s="33">
        <v>0</v>
      </c>
      <c r="O174" s="33">
        <v>0</v>
      </c>
      <c r="P174" s="33">
        <v>0</v>
      </c>
      <c r="Q174" s="33">
        <v>0</v>
      </c>
      <c r="R174" s="33">
        <v>0</v>
      </c>
      <c r="S174" s="33">
        <v>0</v>
      </c>
      <c r="T174" s="97">
        <v>1.5979999999999999E-5</v>
      </c>
      <c r="U174" s="33">
        <v>0</v>
      </c>
      <c r="V174" s="33">
        <v>0</v>
      </c>
      <c r="W174" s="33">
        <v>0</v>
      </c>
      <c r="X174" s="33">
        <v>0</v>
      </c>
      <c r="Y174" s="33">
        <v>0</v>
      </c>
      <c r="Z174" s="33">
        <v>3.735E-5</v>
      </c>
      <c r="AA174" s="33">
        <v>3.0145999999999998E-4</v>
      </c>
      <c r="AB174" s="104">
        <v>4.2200000000000003E-5</v>
      </c>
      <c r="AC174" s="33">
        <v>2.1399999999999998E-6</v>
      </c>
      <c r="AD174" s="33">
        <v>4.0151999999999999E-4</v>
      </c>
      <c r="AE174" s="33">
        <v>2.4267000000000001E-4</v>
      </c>
      <c r="AF174" s="33">
        <v>1.6770000000000001E-4</v>
      </c>
      <c r="AG174" s="33">
        <v>0</v>
      </c>
      <c r="AH174" s="33">
        <v>5.876E-5</v>
      </c>
      <c r="AI174" s="33">
        <v>2.0499999999999999E-6</v>
      </c>
      <c r="AJ174" s="33">
        <v>4.3210000000000001E-5</v>
      </c>
      <c r="AK174" s="33">
        <v>4.3688E-4</v>
      </c>
      <c r="AL174" s="33">
        <v>1.0173E-4</v>
      </c>
      <c r="AM174" s="33">
        <v>1.8982E-4</v>
      </c>
      <c r="AN174" s="33">
        <v>4.3402000000000002E-4</v>
      </c>
      <c r="AO174" s="33">
        <v>1.0383E-4</v>
      </c>
      <c r="AP174" s="33">
        <v>2.2442999999999999E-4</v>
      </c>
      <c r="AQ174" s="33">
        <v>1.9707000000000001E-4</v>
      </c>
      <c r="AR174" s="33">
        <v>4.5399999999999997E-6</v>
      </c>
      <c r="AS174" s="33">
        <v>2.671E-5</v>
      </c>
      <c r="AT174" s="33">
        <v>3.8611E-4</v>
      </c>
      <c r="AU174" s="33">
        <v>8.0780000000000001E-4</v>
      </c>
      <c r="AV174" s="33">
        <v>0</v>
      </c>
      <c r="AW174" s="33">
        <v>1.5324399999999999E-3</v>
      </c>
      <c r="AX174" s="33">
        <v>4.7126999999999998E-4</v>
      </c>
      <c r="AY174" s="33">
        <v>7.449E-5</v>
      </c>
      <c r="AZ174" s="33">
        <v>4.0930000000000003E-5</v>
      </c>
      <c r="BA174" s="33">
        <v>8.1499999999999999E-6</v>
      </c>
      <c r="BB174" s="33">
        <v>2.0794799999999999E-3</v>
      </c>
      <c r="BC174" s="33">
        <v>3.8172499999999999E-3</v>
      </c>
      <c r="BD174" s="33">
        <v>1.0712499999999999E-3</v>
      </c>
      <c r="BE174" s="33">
        <v>1.5724700000000001E-3</v>
      </c>
      <c r="BF174" s="33">
        <v>0</v>
      </c>
      <c r="BG174" s="33">
        <v>1.360869E-2</v>
      </c>
      <c r="BH174" s="33">
        <v>1.83161E-3</v>
      </c>
      <c r="BI174" s="33">
        <v>1.06288E-3</v>
      </c>
      <c r="BJ174" s="33">
        <v>0</v>
      </c>
      <c r="BK174" s="33">
        <v>1.1044399999999999E-3</v>
      </c>
      <c r="BL174" s="33">
        <v>0</v>
      </c>
      <c r="BM174" s="33">
        <v>0</v>
      </c>
      <c r="BN174" s="33">
        <v>2.6438999999999998E-4</v>
      </c>
      <c r="BO174" s="33">
        <v>0</v>
      </c>
      <c r="BP174" s="33">
        <v>2.5619E-4</v>
      </c>
      <c r="BQ174" s="33">
        <v>2.9331000000000002E-4</v>
      </c>
      <c r="BR174" s="33">
        <v>9.6600000000000007E-6</v>
      </c>
      <c r="BS174" s="33">
        <v>3.1383000000000002E-4</v>
      </c>
      <c r="BT174" s="33">
        <v>2.7860000000000001E-5</v>
      </c>
      <c r="BU174" s="33">
        <v>1.5116800000000001E-3</v>
      </c>
      <c r="BV174" s="33">
        <v>7.7659999999999998E-5</v>
      </c>
      <c r="BW174" s="33">
        <v>4.9509999999999999E-5</v>
      </c>
      <c r="BX174" s="33">
        <v>0</v>
      </c>
      <c r="BY174" s="33">
        <v>0</v>
      </c>
      <c r="BZ174" s="33">
        <v>6.211E-5</v>
      </c>
      <c r="CA174" s="33">
        <v>0</v>
      </c>
      <c r="CB174" s="33">
        <v>6.5510000000000001E-5</v>
      </c>
      <c r="CC174" s="33">
        <v>6.8672000000000004E-4</v>
      </c>
      <c r="CD174" s="33">
        <v>2.7138999999999999E-4</v>
      </c>
      <c r="CE174" s="33">
        <v>0</v>
      </c>
      <c r="CF174" s="33">
        <v>1.0796E-4</v>
      </c>
      <c r="CG174" s="33">
        <v>6.8526999999999998E-4</v>
      </c>
      <c r="CH174" s="33">
        <v>1.8218999999999999E-4</v>
      </c>
      <c r="CI174" s="33">
        <v>1.5517999999999999E-4</v>
      </c>
      <c r="CJ174" s="33">
        <v>2.0394E-4</v>
      </c>
      <c r="CK174" s="33">
        <v>3.0903000000000001E-4</v>
      </c>
      <c r="CL174" s="33">
        <v>5.6010000000000001E-4</v>
      </c>
      <c r="CM174" s="33">
        <v>8.6230000000000006E-5</v>
      </c>
      <c r="CN174" s="33">
        <v>8.4533999999999998E-4</v>
      </c>
      <c r="CO174" s="33">
        <v>1.5888999999999999E-4</v>
      </c>
      <c r="CP174" s="33">
        <v>2.7839E-4</v>
      </c>
      <c r="CQ174" s="33">
        <v>5.9431999999999996E-4</v>
      </c>
      <c r="CR174" s="33">
        <v>7.0034000000000003E-4</v>
      </c>
      <c r="CS174" s="33">
        <v>2.62247E-3</v>
      </c>
      <c r="CT174" s="33">
        <v>1.1587399999999999E-3</v>
      </c>
      <c r="CU174" s="33">
        <v>2.1184300000000001E-3</v>
      </c>
      <c r="CV174" s="33">
        <v>1.51129E-3</v>
      </c>
      <c r="CW174" s="33">
        <v>1.0704099999999999E-3</v>
      </c>
      <c r="CX174" s="33">
        <v>2.13781E-3</v>
      </c>
      <c r="CY174" s="33">
        <v>3.3882500000000002E-3</v>
      </c>
      <c r="CZ174" s="33">
        <v>2.4492799999999999E-3</v>
      </c>
      <c r="DA174" s="33">
        <v>2.4085399999999998E-3</v>
      </c>
      <c r="DB174" s="33">
        <v>3.31015E-3</v>
      </c>
      <c r="DC174" s="33">
        <v>3.6624000000000001E-3</v>
      </c>
      <c r="DD174" s="33">
        <v>8.8711799999999993E-3</v>
      </c>
      <c r="DE174" s="33">
        <v>3.4554899999999999E-3</v>
      </c>
      <c r="DF174" s="33">
        <v>1.5051999999999999E-3</v>
      </c>
      <c r="DG174" s="33">
        <v>2.1955799999999999E-3</v>
      </c>
      <c r="DH174" s="33">
        <v>2.4803300000000002E-3</v>
      </c>
      <c r="DI174" s="33">
        <v>2.5828800000000001E-3</v>
      </c>
      <c r="DJ174" s="33">
        <v>8.7359299999999994E-3</v>
      </c>
      <c r="DK174" s="33">
        <v>3.37069E-3</v>
      </c>
      <c r="DL174" s="33">
        <v>4.7773999999999999E-4</v>
      </c>
      <c r="DM174" s="33">
        <v>2.4207399999999998E-3</v>
      </c>
      <c r="DN174" s="33">
        <v>5.3790999999999995E-4</v>
      </c>
      <c r="DO174" s="33">
        <v>4.5928000000000001E-4</v>
      </c>
      <c r="DP174" s="33">
        <v>1.3433399999999999E-3</v>
      </c>
      <c r="DQ174" s="33">
        <v>0</v>
      </c>
      <c r="DR174" s="33">
        <v>6.5914000000000001E-4</v>
      </c>
      <c r="DS174" s="33">
        <v>3.8160000000000001E-4</v>
      </c>
      <c r="DT174" s="33">
        <v>6.5430000000000002E-5</v>
      </c>
      <c r="DU174" s="33">
        <v>2.3600800000000001E-3</v>
      </c>
      <c r="DV174" s="33">
        <v>2.4649199999999998E-3</v>
      </c>
      <c r="DW174" s="33">
        <v>1.1873299999999999E-3</v>
      </c>
      <c r="DX174" s="33">
        <v>9.7619999999999998E-4</v>
      </c>
      <c r="DY174" s="33">
        <v>7.0699000000000001E-4</v>
      </c>
      <c r="DZ174" s="33">
        <v>0</v>
      </c>
      <c r="EA174" s="33">
        <v>0</v>
      </c>
      <c r="EB174" s="33">
        <v>5.7114000000000004E-4</v>
      </c>
      <c r="EC174" s="33">
        <v>1.3227200000000001E-3</v>
      </c>
      <c r="ED174" s="33">
        <v>1.0752800000000001E-3</v>
      </c>
      <c r="EE174" s="33">
        <v>2.5912499999999998E-3</v>
      </c>
      <c r="EF174" s="33">
        <v>8.7642000000000004E-4</v>
      </c>
      <c r="EG174" s="33">
        <v>0</v>
      </c>
      <c r="EH174" s="33">
        <v>8.2900000000000002E-6</v>
      </c>
      <c r="EI174" s="33">
        <v>0</v>
      </c>
      <c r="EJ174" s="33">
        <v>1.4711999999999999E-4</v>
      </c>
      <c r="EK174" s="33">
        <v>4.4469999999999999E-5</v>
      </c>
      <c r="EL174" s="33">
        <v>1.1932E-4</v>
      </c>
      <c r="EM174" s="33">
        <v>8.3230000000000001E-5</v>
      </c>
      <c r="EN174" s="33">
        <v>0</v>
      </c>
      <c r="EO174" s="33">
        <v>0</v>
      </c>
      <c r="EP174" s="33">
        <v>0</v>
      </c>
      <c r="EQ174" s="33">
        <v>1.8281599999999999E-3</v>
      </c>
      <c r="ER174" s="33">
        <v>5.8900000000000002E-5</v>
      </c>
      <c r="ES174" s="33">
        <v>0</v>
      </c>
      <c r="ET174" s="33">
        <v>0</v>
      </c>
      <c r="EU174" s="33">
        <v>0</v>
      </c>
      <c r="EV174" s="33">
        <v>0</v>
      </c>
      <c r="EW174" s="33">
        <v>0</v>
      </c>
      <c r="EX174" s="33">
        <v>0</v>
      </c>
      <c r="EY174" s="33">
        <v>0</v>
      </c>
      <c r="EZ174" s="33">
        <v>0</v>
      </c>
      <c r="FA174" s="33">
        <v>0</v>
      </c>
      <c r="FB174" s="33">
        <v>0</v>
      </c>
      <c r="FC174" s="33">
        <v>0</v>
      </c>
      <c r="FD174" s="33">
        <v>0</v>
      </c>
      <c r="FE174" s="33">
        <v>0</v>
      </c>
      <c r="FF174" s="33">
        <v>1.017213E-2</v>
      </c>
      <c r="FG174" s="33">
        <v>0</v>
      </c>
      <c r="FH174" s="33">
        <v>0</v>
      </c>
      <c r="FI174" s="33">
        <v>1.3511999999999999E-4</v>
      </c>
      <c r="FJ174" s="33">
        <v>2.0072179999999998E-2</v>
      </c>
      <c r="FK174" s="33">
        <v>7.3930000000000005E-5</v>
      </c>
      <c r="FL174" s="33">
        <v>1.0244E-4</v>
      </c>
      <c r="FM174" s="33">
        <v>0</v>
      </c>
      <c r="FN174" s="33">
        <v>0</v>
      </c>
      <c r="FO174" s="33">
        <v>0</v>
      </c>
      <c r="FP174" s="33">
        <v>6.7929999999999998E-4</v>
      </c>
      <c r="FQ174" s="33">
        <v>0</v>
      </c>
      <c r="FR174" s="33">
        <v>6.0360000000000003E-4</v>
      </c>
      <c r="FS174" s="33">
        <v>8.4250999999999998E-4</v>
      </c>
      <c r="FT174" s="33">
        <v>7.716E-5</v>
      </c>
      <c r="FU174" s="33">
        <v>6.8670000000000005E-5</v>
      </c>
      <c r="FV174" s="33">
        <v>0</v>
      </c>
      <c r="FW174" s="33">
        <v>1.59E-6</v>
      </c>
      <c r="FX174" s="33">
        <v>0</v>
      </c>
      <c r="FY174" s="33">
        <v>1.5359999999999999E-5</v>
      </c>
      <c r="FZ174" s="33">
        <v>0</v>
      </c>
      <c r="GA174" s="33">
        <v>5.5026999999999995E-4</v>
      </c>
      <c r="GB174" s="33">
        <v>7.6799999999999993E-6</v>
      </c>
      <c r="GC174" s="33">
        <v>0</v>
      </c>
      <c r="GD174" s="33">
        <v>0</v>
      </c>
      <c r="GE174" s="33">
        <v>0</v>
      </c>
      <c r="GF174" s="33">
        <v>1.383E-5</v>
      </c>
      <c r="GG174" s="33">
        <v>7.4690000000000005E-5</v>
      </c>
      <c r="GH174" s="33">
        <v>0</v>
      </c>
      <c r="GI174" s="34">
        <v>1.1213E-4</v>
      </c>
    </row>
    <row r="175" spans="1:193" ht="15" customHeight="1">
      <c r="A175" s="18" t="s">
        <v>169</v>
      </c>
      <c r="B175" s="47" t="s">
        <v>377</v>
      </c>
      <c r="C175" s="32">
        <v>0</v>
      </c>
      <c r="D175" s="33">
        <v>0</v>
      </c>
      <c r="E175" s="33">
        <v>0</v>
      </c>
      <c r="F175" s="33">
        <v>0</v>
      </c>
      <c r="G175" s="33">
        <v>0</v>
      </c>
      <c r="H175" s="33">
        <v>0</v>
      </c>
      <c r="I175" s="33">
        <v>7.3946999999999999E-4</v>
      </c>
      <c r="J175" s="33">
        <v>0</v>
      </c>
      <c r="K175" s="33">
        <v>0</v>
      </c>
      <c r="L175" s="33">
        <v>0</v>
      </c>
      <c r="M175" s="33">
        <v>0</v>
      </c>
      <c r="N175" s="33">
        <v>0</v>
      </c>
      <c r="O175" s="33">
        <v>1.36809E-3</v>
      </c>
      <c r="P175" s="33">
        <v>0</v>
      </c>
      <c r="Q175" s="33">
        <v>0</v>
      </c>
      <c r="R175" s="33">
        <v>1.6900000000000001E-5</v>
      </c>
      <c r="S175" s="33">
        <v>2.448256E-2</v>
      </c>
      <c r="T175" s="97">
        <v>1.83091E-3</v>
      </c>
      <c r="U175" s="33">
        <v>6.6640000000000004E-4</v>
      </c>
      <c r="V175" s="33">
        <v>0</v>
      </c>
      <c r="W175" s="33">
        <v>0</v>
      </c>
      <c r="X175" s="33">
        <v>7.3693000000000001E-4</v>
      </c>
      <c r="Y175" s="33">
        <v>5.0170600000000003E-3</v>
      </c>
      <c r="Z175" s="33">
        <v>8.9548999999999998E-4</v>
      </c>
      <c r="AA175" s="33">
        <v>1.147023E-2</v>
      </c>
      <c r="AB175" s="104">
        <v>2.1564100000000001E-3</v>
      </c>
      <c r="AC175" s="33">
        <v>2.4724000000000002E-4</v>
      </c>
      <c r="AD175" s="33">
        <v>3.4395699999999999E-3</v>
      </c>
      <c r="AE175" s="33">
        <v>5.6122200000000002E-3</v>
      </c>
      <c r="AF175" s="33">
        <v>4.2764099999999996E-3</v>
      </c>
      <c r="AG175" s="33">
        <v>3.00498E-3</v>
      </c>
      <c r="AH175" s="33">
        <v>5.1924099999999997E-3</v>
      </c>
      <c r="AI175" s="33">
        <v>1.18772E-3</v>
      </c>
      <c r="AJ175" s="33">
        <v>3.3194399999999999E-3</v>
      </c>
      <c r="AK175" s="33">
        <v>5.6121900000000004E-3</v>
      </c>
      <c r="AL175" s="33">
        <v>6.5106799999999996E-3</v>
      </c>
      <c r="AM175" s="33">
        <v>4.6447700000000003E-3</v>
      </c>
      <c r="AN175" s="33">
        <v>7.6914599999999998E-3</v>
      </c>
      <c r="AO175" s="33">
        <v>3.9031999999999999E-3</v>
      </c>
      <c r="AP175" s="33">
        <v>3.64124E-3</v>
      </c>
      <c r="AQ175" s="33">
        <v>1.8450199999999999E-3</v>
      </c>
      <c r="AR175" s="33">
        <v>9.1100999999999997E-4</v>
      </c>
      <c r="AS175" s="33">
        <v>4.2593600000000002E-3</v>
      </c>
      <c r="AT175" s="33">
        <v>5.6514099999999999E-3</v>
      </c>
      <c r="AU175" s="33">
        <v>3.5677899999999999E-3</v>
      </c>
      <c r="AV175" s="33">
        <v>0</v>
      </c>
      <c r="AW175" s="33">
        <v>9.6350299999999993E-3</v>
      </c>
      <c r="AX175" s="33">
        <v>9.7062399999999997E-3</v>
      </c>
      <c r="AY175" s="33">
        <v>4.7785800000000002E-3</v>
      </c>
      <c r="AZ175" s="33">
        <v>1.8529730000000001E-2</v>
      </c>
      <c r="BA175" s="33">
        <v>5.4548399999999999E-3</v>
      </c>
      <c r="BB175" s="33">
        <v>1.6150049999999999E-2</v>
      </c>
      <c r="BC175" s="33">
        <v>6.0015880000000001E-2</v>
      </c>
      <c r="BD175" s="33">
        <v>7.1433209999999997E-2</v>
      </c>
      <c r="BE175" s="33">
        <v>5.007006E-2</v>
      </c>
      <c r="BF175" s="33">
        <v>0</v>
      </c>
      <c r="BG175" s="33">
        <v>0.18570263000000001</v>
      </c>
      <c r="BH175" s="33">
        <v>9.9544629999999995E-2</v>
      </c>
      <c r="BI175" s="33">
        <v>3.7525530000000001E-2</v>
      </c>
      <c r="BJ175" s="33">
        <v>0</v>
      </c>
      <c r="BK175" s="33">
        <v>2.255039E-2</v>
      </c>
      <c r="BL175" s="33">
        <v>2.0354000000000001E-3</v>
      </c>
      <c r="BM175" s="33">
        <v>1.30237E-3</v>
      </c>
      <c r="BN175" s="33">
        <v>1.712348E-2</v>
      </c>
      <c r="BO175" s="33">
        <v>0</v>
      </c>
      <c r="BP175" s="33">
        <v>2.5859980000000001E-2</v>
      </c>
      <c r="BQ175" s="33">
        <v>1.5386439999999999E-2</v>
      </c>
      <c r="BR175" s="33">
        <v>8.3019200000000008E-3</v>
      </c>
      <c r="BS175" s="33">
        <v>3.621974E-2</v>
      </c>
      <c r="BT175" s="33">
        <v>1.386216E-2</v>
      </c>
      <c r="BU175" s="33">
        <v>1.9539629999999999E-2</v>
      </c>
      <c r="BV175" s="33">
        <v>2.1396399999999999E-2</v>
      </c>
      <c r="BW175" s="33">
        <v>5.5814000000000002E-3</v>
      </c>
      <c r="BX175" s="33">
        <v>0</v>
      </c>
      <c r="BY175" s="33">
        <v>0</v>
      </c>
      <c r="BZ175" s="33">
        <v>6.4195099999999998E-3</v>
      </c>
      <c r="CA175" s="33">
        <v>0</v>
      </c>
      <c r="CB175" s="33">
        <v>1.131746E-2</v>
      </c>
      <c r="CC175" s="33">
        <v>8.1156400000000004E-3</v>
      </c>
      <c r="CD175" s="33">
        <v>1.3717969999999999E-2</v>
      </c>
      <c r="CE175" s="33">
        <v>0</v>
      </c>
      <c r="CF175" s="33">
        <v>1.6966800000000001E-2</v>
      </c>
      <c r="CG175" s="33">
        <v>1.5391470000000001E-2</v>
      </c>
      <c r="CH175" s="33">
        <v>1.0357409999999999E-2</v>
      </c>
      <c r="CI175" s="33">
        <v>1.0742059999999999E-2</v>
      </c>
      <c r="CJ175" s="33">
        <v>6.95081E-3</v>
      </c>
      <c r="CK175" s="33">
        <v>6.3399399999999996E-3</v>
      </c>
      <c r="CL175" s="33">
        <v>1.6975440000000001E-2</v>
      </c>
      <c r="CM175" s="33">
        <v>2.4014130000000002E-2</v>
      </c>
      <c r="CN175" s="33">
        <v>2.8785740000000001E-2</v>
      </c>
      <c r="CO175" s="33">
        <v>3.498706E-2</v>
      </c>
      <c r="CP175" s="33">
        <v>3.2555790000000001E-2</v>
      </c>
      <c r="CQ175" s="33">
        <v>4.5406200000000001E-2</v>
      </c>
      <c r="CR175" s="33">
        <v>2.3991620000000002E-2</v>
      </c>
      <c r="CS175" s="33">
        <v>1.3986520000000001E-2</v>
      </c>
      <c r="CT175" s="33">
        <v>4.230677E-2</v>
      </c>
      <c r="CU175" s="33">
        <v>1.5908990000000001E-2</v>
      </c>
      <c r="CV175" s="33">
        <v>1.62249E-2</v>
      </c>
      <c r="CW175" s="33">
        <v>0.10371174</v>
      </c>
      <c r="CX175" s="33">
        <v>2.923864E-2</v>
      </c>
      <c r="CY175" s="33">
        <v>7.7833890000000003E-2</v>
      </c>
      <c r="CZ175" s="33">
        <v>7.4548760000000006E-2</v>
      </c>
      <c r="DA175" s="33">
        <v>9.9716219999999994E-2</v>
      </c>
      <c r="DB175" s="33">
        <v>6.5032770000000004E-2</v>
      </c>
      <c r="DC175" s="33">
        <v>3.4136779999999999E-2</v>
      </c>
      <c r="DD175" s="33">
        <v>6.5922969999999997E-2</v>
      </c>
      <c r="DE175" s="33">
        <v>6.2863539999999996E-2</v>
      </c>
      <c r="DF175" s="33">
        <v>7.0983099999999993E-2</v>
      </c>
      <c r="DG175" s="33">
        <v>9.3021740000000006E-2</v>
      </c>
      <c r="DH175" s="33">
        <v>7.0490830000000004E-2</v>
      </c>
      <c r="DI175" s="33">
        <v>8.7200230000000004E-2</v>
      </c>
      <c r="DJ175" s="33">
        <v>7.5762369999999996E-2</v>
      </c>
      <c r="DK175" s="33">
        <v>2.261444E-2</v>
      </c>
      <c r="DL175" s="33">
        <v>3.2679859999999998E-2</v>
      </c>
      <c r="DM175" s="33">
        <v>6.7231050000000001E-2</v>
      </c>
      <c r="DN175" s="33">
        <v>7.0712979999999995E-2</v>
      </c>
      <c r="DO175" s="33">
        <v>4.1744990000000003E-2</v>
      </c>
      <c r="DP175" s="33">
        <v>4.2264160000000002E-2</v>
      </c>
      <c r="DQ175" s="33">
        <v>0</v>
      </c>
      <c r="DR175" s="33">
        <v>4.7564879999999997E-2</v>
      </c>
      <c r="DS175" s="33">
        <v>9.3848300000000003E-3</v>
      </c>
      <c r="DT175" s="33">
        <v>2.1267439999999999E-2</v>
      </c>
      <c r="DU175" s="33">
        <v>3.7862439999999997E-2</v>
      </c>
      <c r="DV175" s="33">
        <v>2.5566189999999999E-2</v>
      </c>
      <c r="DW175" s="33">
        <v>4.6816429999999999E-2</v>
      </c>
      <c r="DX175" s="33">
        <v>2.6233699999999999E-2</v>
      </c>
      <c r="DY175" s="33">
        <v>4.5208999999999996E-3</v>
      </c>
      <c r="DZ175" s="33">
        <v>9.3811999999999997E-4</v>
      </c>
      <c r="EA175" s="33">
        <v>1.1962299999999999E-3</v>
      </c>
      <c r="EB175" s="33">
        <v>5.8629999999999999E-5</v>
      </c>
      <c r="EC175" s="33">
        <v>1.24781E-3</v>
      </c>
      <c r="ED175" s="33">
        <v>1.2482999999999999E-3</v>
      </c>
      <c r="EE175" s="33">
        <v>1.27363E-3</v>
      </c>
      <c r="EF175" s="33">
        <v>7.4801700000000004E-3</v>
      </c>
      <c r="EG175" s="33">
        <v>1.58994E-3</v>
      </c>
      <c r="EH175" s="33">
        <v>0</v>
      </c>
      <c r="EI175" s="33">
        <v>0</v>
      </c>
      <c r="EJ175" s="33">
        <v>3.2562799999999999E-3</v>
      </c>
      <c r="EK175" s="33">
        <v>2.4468099999999998E-3</v>
      </c>
      <c r="EL175" s="33">
        <v>4.4283000000000001E-4</v>
      </c>
      <c r="EM175" s="33">
        <v>0</v>
      </c>
      <c r="EN175" s="33">
        <v>0</v>
      </c>
      <c r="EO175" s="33">
        <v>0</v>
      </c>
      <c r="EP175" s="33">
        <v>0</v>
      </c>
      <c r="EQ175" s="33">
        <v>1.6368999999999999E-3</v>
      </c>
      <c r="ER175" s="33">
        <v>6.8294000000000004E-4</v>
      </c>
      <c r="ES175" s="33">
        <v>9.0487E-4</v>
      </c>
      <c r="ET175" s="33">
        <v>1.7057699999999999E-3</v>
      </c>
      <c r="EU175" s="33">
        <v>0</v>
      </c>
      <c r="EV175" s="33">
        <v>0</v>
      </c>
      <c r="EW175" s="33">
        <v>1.17348E-3</v>
      </c>
      <c r="EX175" s="33">
        <v>2.5728399999999998E-3</v>
      </c>
      <c r="EY175" s="33">
        <v>2.2476900000000001E-3</v>
      </c>
      <c r="EZ175" s="33">
        <v>6.6346999999999999E-4</v>
      </c>
      <c r="FA175" s="33">
        <v>2.4883399999999999E-3</v>
      </c>
      <c r="FB175" s="33">
        <v>4.3939499999999998E-3</v>
      </c>
      <c r="FC175" s="33">
        <v>3.1818999999999999E-4</v>
      </c>
      <c r="FD175" s="33">
        <v>1.6254900000000001E-3</v>
      </c>
      <c r="FE175" s="33">
        <v>0</v>
      </c>
      <c r="FF175" s="33">
        <v>5.1966399999999998E-3</v>
      </c>
      <c r="FG175" s="33">
        <v>9.4011300000000006E-3</v>
      </c>
      <c r="FH175" s="33">
        <v>4.9781299999999999E-3</v>
      </c>
      <c r="FI175" s="33">
        <v>1.9145220000000001E-2</v>
      </c>
      <c r="FJ175" s="33">
        <v>9.3364799999999994E-3</v>
      </c>
      <c r="FK175" s="33">
        <v>2.0162100000000001E-3</v>
      </c>
      <c r="FL175" s="33">
        <v>0</v>
      </c>
      <c r="FM175" s="33">
        <v>0</v>
      </c>
      <c r="FN175" s="33">
        <v>0</v>
      </c>
      <c r="FO175" s="33">
        <v>0</v>
      </c>
      <c r="FP175" s="33">
        <v>2.336529E-2</v>
      </c>
      <c r="FQ175" s="33">
        <v>0</v>
      </c>
      <c r="FR175" s="33">
        <v>3.2740199999999999E-3</v>
      </c>
      <c r="FS175" s="33">
        <v>5.5668999999999998E-4</v>
      </c>
      <c r="FT175" s="33">
        <v>0</v>
      </c>
      <c r="FU175" s="33">
        <v>0</v>
      </c>
      <c r="FV175" s="33">
        <v>0</v>
      </c>
      <c r="FW175" s="33">
        <v>7.4166800000000001E-3</v>
      </c>
      <c r="FX175" s="33">
        <v>2.5388E-4</v>
      </c>
      <c r="FY175" s="33">
        <v>2.9925999999999998E-4</v>
      </c>
      <c r="FZ175" s="33">
        <v>8.4389999999999997E-4</v>
      </c>
      <c r="GA175" s="33">
        <v>9.7707000000000002E-4</v>
      </c>
      <c r="GB175" s="33">
        <v>3.5555999999999999E-4</v>
      </c>
      <c r="GC175" s="33">
        <v>0</v>
      </c>
      <c r="GD175" s="33">
        <v>0</v>
      </c>
      <c r="GE175" s="33">
        <v>0</v>
      </c>
      <c r="GF175" s="33">
        <v>8.3510000000000005E-5</v>
      </c>
      <c r="GG175" s="33">
        <v>5.0349999999999997E-5</v>
      </c>
      <c r="GH175" s="33">
        <v>0</v>
      </c>
      <c r="GI175" s="34">
        <v>2.487576E-2</v>
      </c>
    </row>
    <row r="176" spans="1:193" ht="15" customHeight="1">
      <c r="A176" s="18" t="s">
        <v>170</v>
      </c>
      <c r="B176" s="47" t="s">
        <v>378</v>
      </c>
      <c r="C176" s="32">
        <v>0</v>
      </c>
      <c r="D176" s="33">
        <v>0</v>
      </c>
      <c r="E176" s="33">
        <v>0</v>
      </c>
      <c r="F176" s="33">
        <v>0</v>
      </c>
      <c r="G176" s="33">
        <v>0</v>
      </c>
      <c r="H176" s="33">
        <v>0</v>
      </c>
      <c r="I176" s="33">
        <v>0</v>
      </c>
      <c r="J176" s="33">
        <v>0</v>
      </c>
      <c r="K176" s="33">
        <v>0</v>
      </c>
      <c r="L176" s="33">
        <v>0</v>
      </c>
      <c r="M176" s="33">
        <v>0</v>
      </c>
      <c r="N176" s="33">
        <v>0</v>
      </c>
      <c r="O176" s="33">
        <v>0</v>
      </c>
      <c r="P176" s="33">
        <v>0</v>
      </c>
      <c r="Q176" s="33">
        <v>0</v>
      </c>
      <c r="R176" s="33">
        <v>0</v>
      </c>
      <c r="S176" s="33">
        <v>0</v>
      </c>
      <c r="T176" s="97">
        <v>0</v>
      </c>
      <c r="U176" s="33">
        <v>0</v>
      </c>
      <c r="V176" s="33">
        <v>0</v>
      </c>
      <c r="W176" s="33">
        <v>0</v>
      </c>
      <c r="X176" s="33">
        <v>0</v>
      </c>
      <c r="Y176" s="33">
        <v>0</v>
      </c>
      <c r="Z176" s="33">
        <v>0</v>
      </c>
      <c r="AA176" s="33">
        <v>0</v>
      </c>
      <c r="AB176" s="104">
        <v>0</v>
      </c>
      <c r="AC176" s="33">
        <v>0</v>
      </c>
      <c r="AD176" s="33">
        <v>0</v>
      </c>
      <c r="AE176" s="33">
        <v>0</v>
      </c>
      <c r="AF176" s="33">
        <v>0</v>
      </c>
      <c r="AG176" s="33">
        <v>0</v>
      </c>
      <c r="AH176" s="33">
        <v>0</v>
      </c>
      <c r="AI176" s="33">
        <v>0</v>
      </c>
      <c r="AJ176" s="33">
        <v>0</v>
      </c>
      <c r="AK176" s="33">
        <v>0</v>
      </c>
      <c r="AL176" s="33">
        <v>0</v>
      </c>
      <c r="AM176" s="33">
        <v>0</v>
      </c>
      <c r="AN176" s="33">
        <v>0</v>
      </c>
      <c r="AO176" s="33">
        <v>0</v>
      </c>
      <c r="AP176" s="33">
        <v>0</v>
      </c>
      <c r="AQ176" s="33">
        <v>0</v>
      </c>
      <c r="AR176" s="33">
        <v>0</v>
      </c>
      <c r="AS176" s="33">
        <v>0</v>
      </c>
      <c r="AT176" s="33">
        <v>0</v>
      </c>
      <c r="AU176" s="33">
        <v>0</v>
      </c>
      <c r="AV176" s="33">
        <v>0</v>
      </c>
      <c r="AW176" s="33">
        <v>0</v>
      </c>
      <c r="AX176" s="33">
        <v>0</v>
      </c>
      <c r="AY176" s="33">
        <v>0</v>
      </c>
      <c r="AZ176" s="33">
        <v>0</v>
      </c>
      <c r="BA176" s="33">
        <v>0</v>
      </c>
      <c r="BB176" s="33">
        <v>0</v>
      </c>
      <c r="BC176" s="33">
        <v>0</v>
      </c>
      <c r="BD176" s="33">
        <v>0</v>
      </c>
      <c r="BE176" s="33">
        <v>0</v>
      </c>
      <c r="BF176" s="33">
        <v>0</v>
      </c>
      <c r="BG176" s="33">
        <v>0</v>
      </c>
      <c r="BH176" s="33">
        <v>0</v>
      </c>
      <c r="BI176" s="33">
        <v>0</v>
      </c>
      <c r="BJ176" s="33">
        <v>0</v>
      </c>
      <c r="BK176" s="33">
        <v>0</v>
      </c>
      <c r="BL176" s="33">
        <v>0</v>
      </c>
      <c r="BM176" s="33">
        <v>0</v>
      </c>
      <c r="BN176" s="33">
        <v>0</v>
      </c>
      <c r="BO176" s="33">
        <v>0</v>
      </c>
      <c r="BP176" s="33">
        <v>0</v>
      </c>
      <c r="BQ176" s="33">
        <v>0</v>
      </c>
      <c r="BR176" s="33">
        <v>0</v>
      </c>
      <c r="BS176" s="33">
        <v>0</v>
      </c>
      <c r="BT176" s="33">
        <v>0</v>
      </c>
      <c r="BU176" s="33">
        <v>0</v>
      </c>
      <c r="BV176" s="33">
        <v>0</v>
      </c>
      <c r="BW176" s="33">
        <v>0</v>
      </c>
      <c r="BX176" s="33">
        <v>0</v>
      </c>
      <c r="BY176" s="33">
        <v>0</v>
      </c>
      <c r="BZ176" s="33">
        <v>0</v>
      </c>
      <c r="CA176" s="33">
        <v>0</v>
      </c>
      <c r="CB176" s="33">
        <v>0</v>
      </c>
      <c r="CC176" s="33">
        <v>0</v>
      </c>
      <c r="CD176" s="33">
        <v>0</v>
      </c>
      <c r="CE176" s="33">
        <v>0</v>
      </c>
      <c r="CF176" s="33">
        <v>0</v>
      </c>
      <c r="CG176" s="33">
        <v>0</v>
      </c>
      <c r="CH176" s="33">
        <v>0</v>
      </c>
      <c r="CI176" s="33">
        <v>0</v>
      </c>
      <c r="CJ176" s="33">
        <v>0</v>
      </c>
      <c r="CK176" s="33">
        <v>0</v>
      </c>
      <c r="CL176" s="33">
        <v>0</v>
      </c>
      <c r="CM176" s="33">
        <v>0</v>
      </c>
      <c r="CN176" s="33">
        <v>0</v>
      </c>
      <c r="CO176" s="33">
        <v>0</v>
      </c>
      <c r="CP176" s="33">
        <v>0</v>
      </c>
      <c r="CQ176" s="33">
        <v>0</v>
      </c>
      <c r="CR176" s="33">
        <v>0</v>
      </c>
      <c r="CS176" s="33">
        <v>0</v>
      </c>
      <c r="CT176" s="33">
        <v>0</v>
      </c>
      <c r="CU176" s="33">
        <v>0</v>
      </c>
      <c r="CV176" s="33">
        <v>0</v>
      </c>
      <c r="CW176" s="33">
        <v>0</v>
      </c>
      <c r="CX176" s="33">
        <v>0</v>
      </c>
      <c r="CY176" s="33">
        <v>0</v>
      </c>
      <c r="CZ176" s="33">
        <v>0</v>
      </c>
      <c r="DA176" s="33">
        <v>0</v>
      </c>
      <c r="DB176" s="33">
        <v>0</v>
      </c>
      <c r="DC176" s="33">
        <v>0</v>
      </c>
      <c r="DD176" s="33">
        <v>0</v>
      </c>
      <c r="DE176" s="33">
        <v>0</v>
      </c>
      <c r="DF176" s="33">
        <v>0</v>
      </c>
      <c r="DG176" s="33">
        <v>0</v>
      </c>
      <c r="DH176" s="33">
        <v>0</v>
      </c>
      <c r="DI176" s="33">
        <v>0</v>
      </c>
      <c r="DJ176" s="33">
        <v>0</v>
      </c>
      <c r="DK176" s="33">
        <v>0</v>
      </c>
      <c r="DL176" s="33">
        <v>0</v>
      </c>
      <c r="DM176" s="33">
        <v>0</v>
      </c>
      <c r="DN176" s="33">
        <v>0</v>
      </c>
      <c r="DO176" s="33">
        <v>0</v>
      </c>
      <c r="DP176" s="33">
        <v>0</v>
      </c>
      <c r="DQ176" s="33">
        <v>0</v>
      </c>
      <c r="DR176" s="33">
        <v>0</v>
      </c>
      <c r="DS176" s="33">
        <v>0</v>
      </c>
      <c r="DT176" s="33">
        <v>0</v>
      </c>
      <c r="DU176" s="33">
        <v>0</v>
      </c>
      <c r="DV176" s="33">
        <v>0</v>
      </c>
      <c r="DW176" s="33">
        <v>0</v>
      </c>
      <c r="DX176" s="33">
        <v>0</v>
      </c>
      <c r="DY176" s="33">
        <v>0</v>
      </c>
      <c r="DZ176" s="33">
        <v>0</v>
      </c>
      <c r="EA176" s="33">
        <v>0</v>
      </c>
      <c r="EB176" s="33">
        <v>0</v>
      </c>
      <c r="EC176" s="33">
        <v>0</v>
      </c>
      <c r="ED176" s="33">
        <v>0</v>
      </c>
      <c r="EE176" s="33">
        <v>0</v>
      </c>
      <c r="EF176" s="33">
        <v>0</v>
      </c>
      <c r="EG176" s="33">
        <v>0</v>
      </c>
      <c r="EH176" s="33">
        <v>0</v>
      </c>
      <c r="EI176" s="33">
        <v>0</v>
      </c>
      <c r="EJ176" s="33">
        <v>0</v>
      </c>
      <c r="EK176" s="33">
        <v>0</v>
      </c>
      <c r="EL176" s="33">
        <v>0</v>
      </c>
      <c r="EM176" s="33">
        <v>0</v>
      </c>
      <c r="EN176" s="33">
        <v>0</v>
      </c>
      <c r="EO176" s="33">
        <v>0</v>
      </c>
      <c r="EP176" s="33">
        <v>0</v>
      </c>
      <c r="EQ176" s="33">
        <v>0</v>
      </c>
      <c r="ER176" s="33">
        <v>0</v>
      </c>
      <c r="ES176" s="33">
        <v>0</v>
      </c>
      <c r="ET176" s="33">
        <v>0</v>
      </c>
      <c r="EU176" s="33">
        <v>0</v>
      </c>
      <c r="EV176" s="33">
        <v>0</v>
      </c>
      <c r="EW176" s="33">
        <v>0</v>
      </c>
      <c r="EX176" s="33">
        <v>0</v>
      </c>
      <c r="EY176" s="33">
        <v>0</v>
      </c>
      <c r="EZ176" s="33">
        <v>0</v>
      </c>
      <c r="FA176" s="33">
        <v>0</v>
      </c>
      <c r="FB176" s="33">
        <v>0</v>
      </c>
      <c r="FC176" s="33">
        <v>0</v>
      </c>
      <c r="FD176" s="33">
        <v>0</v>
      </c>
      <c r="FE176" s="33">
        <v>0</v>
      </c>
      <c r="FF176" s="33">
        <v>0</v>
      </c>
      <c r="FG176" s="33">
        <v>0</v>
      </c>
      <c r="FH176" s="33">
        <v>0</v>
      </c>
      <c r="FI176" s="33">
        <v>0</v>
      </c>
      <c r="FJ176" s="33">
        <v>0</v>
      </c>
      <c r="FK176" s="33">
        <v>0</v>
      </c>
      <c r="FL176" s="33">
        <v>0</v>
      </c>
      <c r="FM176" s="33">
        <v>0</v>
      </c>
      <c r="FN176" s="33">
        <v>0</v>
      </c>
      <c r="FO176" s="33">
        <v>0</v>
      </c>
      <c r="FP176" s="33">
        <v>0</v>
      </c>
      <c r="FQ176" s="33">
        <v>0</v>
      </c>
      <c r="FR176" s="33">
        <v>2.8571610000000001E-2</v>
      </c>
      <c r="FS176" s="33">
        <v>0</v>
      </c>
      <c r="FT176" s="33">
        <v>0</v>
      </c>
      <c r="FU176" s="33">
        <v>8.8553999999999998E-4</v>
      </c>
      <c r="FV176" s="33">
        <v>0</v>
      </c>
      <c r="FW176" s="33">
        <v>0</v>
      </c>
      <c r="FX176" s="33">
        <v>0</v>
      </c>
      <c r="FY176" s="33">
        <v>0</v>
      </c>
      <c r="FZ176" s="33">
        <v>0</v>
      </c>
      <c r="GA176" s="33">
        <v>0</v>
      </c>
      <c r="GB176" s="33">
        <v>0</v>
      </c>
      <c r="GC176" s="33">
        <v>0</v>
      </c>
      <c r="GD176" s="33">
        <v>0</v>
      </c>
      <c r="GE176" s="33">
        <v>0</v>
      </c>
      <c r="GF176" s="33">
        <v>0</v>
      </c>
      <c r="GG176" s="33">
        <v>0</v>
      </c>
      <c r="GH176" s="33">
        <v>0</v>
      </c>
      <c r="GI176" s="34">
        <v>0</v>
      </c>
    </row>
    <row r="177" spans="1:191" ht="15" customHeight="1">
      <c r="A177" s="18" t="s">
        <v>171</v>
      </c>
      <c r="B177" s="47" t="s">
        <v>379</v>
      </c>
      <c r="C177" s="32">
        <v>0</v>
      </c>
      <c r="D177" s="33">
        <v>0</v>
      </c>
      <c r="E177" s="33">
        <v>0</v>
      </c>
      <c r="F177" s="33">
        <v>0</v>
      </c>
      <c r="G177" s="33">
        <v>0</v>
      </c>
      <c r="H177" s="33">
        <v>0</v>
      </c>
      <c r="I177" s="33">
        <v>0</v>
      </c>
      <c r="J177" s="33">
        <v>0</v>
      </c>
      <c r="K177" s="33">
        <v>0</v>
      </c>
      <c r="L177" s="33">
        <v>0</v>
      </c>
      <c r="M177" s="33">
        <v>0</v>
      </c>
      <c r="N177" s="33">
        <v>0</v>
      </c>
      <c r="O177" s="33">
        <v>0</v>
      </c>
      <c r="P177" s="33">
        <v>1.43476E-3</v>
      </c>
      <c r="Q177" s="33">
        <v>0</v>
      </c>
      <c r="R177" s="33">
        <v>0</v>
      </c>
      <c r="S177" s="33">
        <v>0</v>
      </c>
      <c r="T177" s="97">
        <v>0</v>
      </c>
      <c r="U177" s="33">
        <v>0</v>
      </c>
      <c r="V177" s="33">
        <v>0</v>
      </c>
      <c r="W177" s="33">
        <v>0</v>
      </c>
      <c r="X177" s="33">
        <v>0</v>
      </c>
      <c r="Y177" s="33">
        <v>0</v>
      </c>
      <c r="Z177" s="33">
        <v>0</v>
      </c>
      <c r="AA177" s="33">
        <v>0</v>
      </c>
      <c r="AB177" s="104">
        <v>0</v>
      </c>
      <c r="AC177" s="33">
        <v>0</v>
      </c>
      <c r="AD177" s="33">
        <v>0</v>
      </c>
      <c r="AE177" s="33">
        <v>0</v>
      </c>
      <c r="AF177" s="33">
        <v>0</v>
      </c>
      <c r="AG177" s="33">
        <v>0</v>
      </c>
      <c r="AH177" s="33">
        <v>0</v>
      </c>
      <c r="AI177" s="33">
        <v>0</v>
      </c>
      <c r="AJ177" s="33">
        <v>0</v>
      </c>
      <c r="AK177" s="33">
        <v>0</v>
      </c>
      <c r="AL177" s="33">
        <v>0</v>
      </c>
      <c r="AM177" s="33">
        <v>0</v>
      </c>
      <c r="AN177" s="33">
        <v>0</v>
      </c>
      <c r="AO177" s="33">
        <v>0</v>
      </c>
      <c r="AP177" s="33">
        <v>0</v>
      </c>
      <c r="AQ177" s="33">
        <v>0</v>
      </c>
      <c r="AR177" s="33">
        <v>0</v>
      </c>
      <c r="AS177" s="33">
        <v>0</v>
      </c>
      <c r="AT177" s="33">
        <v>0</v>
      </c>
      <c r="AU177" s="33">
        <v>2.0499999999999999E-6</v>
      </c>
      <c r="AV177" s="33">
        <v>0</v>
      </c>
      <c r="AW177" s="33">
        <v>3.7400000000000002E-6</v>
      </c>
      <c r="AX177" s="33">
        <v>3.3000000000000002E-6</v>
      </c>
      <c r="AY177" s="33">
        <v>3.45E-6</v>
      </c>
      <c r="AZ177" s="33">
        <v>0</v>
      </c>
      <c r="BA177" s="33">
        <v>1.7200000000000001E-5</v>
      </c>
      <c r="BB177" s="33">
        <v>0</v>
      </c>
      <c r="BC177" s="33">
        <v>0</v>
      </c>
      <c r="BD177" s="33">
        <v>0</v>
      </c>
      <c r="BE177" s="33">
        <v>0</v>
      </c>
      <c r="BF177" s="33">
        <v>0</v>
      </c>
      <c r="BG177" s="33">
        <v>5.6709999999999997E-5</v>
      </c>
      <c r="BH177" s="33">
        <v>0</v>
      </c>
      <c r="BI177" s="33">
        <v>0</v>
      </c>
      <c r="BJ177" s="33">
        <v>0</v>
      </c>
      <c r="BK177" s="33">
        <v>0</v>
      </c>
      <c r="BL177" s="33">
        <v>0</v>
      </c>
      <c r="BM177" s="33">
        <v>0</v>
      </c>
      <c r="BN177" s="33">
        <v>7.6000000000000003E-7</v>
      </c>
      <c r="BO177" s="33">
        <v>0</v>
      </c>
      <c r="BP177" s="33">
        <v>1.5E-6</v>
      </c>
      <c r="BQ177" s="33">
        <v>0</v>
      </c>
      <c r="BR177" s="33">
        <v>0</v>
      </c>
      <c r="BS177" s="33">
        <v>0</v>
      </c>
      <c r="BT177" s="33">
        <v>0</v>
      </c>
      <c r="BU177" s="33">
        <v>0</v>
      </c>
      <c r="BV177" s="33">
        <v>0</v>
      </c>
      <c r="BW177" s="33">
        <v>0</v>
      </c>
      <c r="BX177" s="33">
        <v>0</v>
      </c>
      <c r="BY177" s="33">
        <v>0</v>
      </c>
      <c r="BZ177" s="33">
        <v>2.8600000000000001E-6</v>
      </c>
      <c r="CA177" s="33">
        <v>0</v>
      </c>
      <c r="CB177" s="33">
        <v>2.34E-6</v>
      </c>
      <c r="CC177" s="33">
        <v>0</v>
      </c>
      <c r="CD177" s="33">
        <v>0</v>
      </c>
      <c r="CE177" s="33">
        <v>0</v>
      </c>
      <c r="CF177" s="33">
        <v>0</v>
      </c>
      <c r="CG177" s="33">
        <v>0</v>
      </c>
      <c r="CH177" s="33">
        <v>0</v>
      </c>
      <c r="CI177" s="33">
        <v>0</v>
      </c>
      <c r="CJ177" s="33">
        <v>0</v>
      </c>
      <c r="CK177" s="33">
        <v>0</v>
      </c>
      <c r="CL177" s="33">
        <v>0</v>
      </c>
      <c r="CM177" s="33">
        <v>0</v>
      </c>
      <c r="CN177" s="33">
        <v>0</v>
      </c>
      <c r="CO177" s="33">
        <v>0</v>
      </c>
      <c r="CP177" s="33">
        <v>0</v>
      </c>
      <c r="CQ177" s="33">
        <v>0</v>
      </c>
      <c r="CR177" s="33">
        <v>0</v>
      </c>
      <c r="CS177" s="33">
        <v>0</v>
      </c>
      <c r="CT177" s="33">
        <v>0</v>
      </c>
      <c r="CU177" s="33">
        <v>0</v>
      </c>
      <c r="CV177" s="33">
        <v>0</v>
      </c>
      <c r="CW177" s="33">
        <v>0</v>
      </c>
      <c r="CX177" s="33">
        <v>0</v>
      </c>
      <c r="CY177" s="33">
        <v>0</v>
      </c>
      <c r="CZ177" s="33">
        <v>0</v>
      </c>
      <c r="DA177" s="33">
        <v>0</v>
      </c>
      <c r="DB177" s="33">
        <v>0</v>
      </c>
      <c r="DC177" s="33">
        <v>0</v>
      </c>
      <c r="DD177" s="33">
        <v>0</v>
      </c>
      <c r="DE177" s="33">
        <v>0</v>
      </c>
      <c r="DF177" s="33">
        <v>0</v>
      </c>
      <c r="DG177" s="33">
        <v>0</v>
      </c>
      <c r="DH177" s="33">
        <v>0</v>
      </c>
      <c r="DI177" s="33">
        <v>0</v>
      </c>
      <c r="DJ177" s="33">
        <v>0</v>
      </c>
      <c r="DK177" s="33">
        <v>0</v>
      </c>
      <c r="DL177" s="33">
        <v>0</v>
      </c>
      <c r="DM177" s="33">
        <v>0</v>
      </c>
      <c r="DN177" s="33">
        <v>0</v>
      </c>
      <c r="DO177" s="33">
        <v>0</v>
      </c>
      <c r="DP177" s="33">
        <v>0</v>
      </c>
      <c r="DQ177" s="33">
        <v>0</v>
      </c>
      <c r="DR177" s="33">
        <v>0</v>
      </c>
      <c r="DS177" s="33">
        <v>0</v>
      </c>
      <c r="DT177" s="33">
        <v>0</v>
      </c>
      <c r="DU177" s="33">
        <v>0</v>
      </c>
      <c r="DV177" s="33">
        <v>0</v>
      </c>
      <c r="DW177" s="33">
        <v>0</v>
      </c>
      <c r="DX177" s="33">
        <v>0</v>
      </c>
      <c r="DY177" s="33">
        <v>0</v>
      </c>
      <c r="DZ177" s="33">
        <v>4.9999999999999998E-7</v>
      </c>
      <c r="EA177" s="33">
        <v>2.2000000000000001E-6</v>
      </c>
      <c r="EB177" s="33">
        <v>1.5099999999999999E-6</v>
      </c>
      <c r="EC177" s="33">
        <v>3.19E-6</v>
      </c>
      <c r="ED177" s="33">
        <v>2.9000000000000002E-6</v>
      </c>
      <c r="EE177" s="33">
        <v>0</v>
      </c>
      <c r="EF177" s="33">
        <v>5.0200000000000002E-6</v>
      </c>
      <c r="EG177" s="33">
        <v>0</v>
      </c>
      <c r="EH177" s="33">
        <v>1.9907E-4</v>
      </c>
      <c r="EI177" s="33">
        <v>0</v>
      </c>
      <c r="EJ177" s="33">
        <v>1.9539999999999999E-5</v>
      </c>
      <c r="EK177" s="33">
        <v>2.5680000000000001E-5</v>
      </c>
      <c r="EL177" s="33">
        <v>8.4740000000000005E-5</v>
      </c>
      <c r="EM177" s="33">
        <v>1.7694999999999999E-4</v>
      </c>
      <c r="EN177" s="33">
        <v>2.302E-5</v>
      </c>
      <c r="EO177" s="33">
        <v>1.978E-5</v>
      </c>
      <c r="EP177" s="33">
        <v>0</v>
      </c>
      <c r="EQ177" s="33">
        <v>5.2970000000000003E-5</v>
      </c>
      <c r="ER177" s="33">
        <v>8.0900000000000005E-6</v>
      </c>
      <c r="ES177" s="33">
        <v>0</v>
      </c>
      <c r="ET177" s="33">
        <v>5.7000000000000005E-7</v>
      </c>
      <c r="EU177" s="33">
        <v>0</v>
      </c>
      <c r="EV177" s="33">
        <v>0</v>
      </c>
      <c r="EW177" s="33">
        <v>0</v>
      </c>
      <c r="EX177" s="33">
        <v>1.51385E-3</v>
      </c>
      <c r="EY177" s="33">
        <v>0</v>
      </c>
      <c r="EZ177" s="33">
        <v>0</v>
      </c>
      <c r="FA177" s="33">
        <v>0</v>
      </c>
      <c r="FB177" s="33">
        <v>2.607949E-2</v>
      </c>
      <c r="FC177" s="33">
        <v>1.8539000000000001E-4</v>
      </c>
      <c r="FD177" s="33">
        <v>2.4641000000000002E-4</v>
      </c>
      <c r="FE177" s="33">
        <v>4.0930000000000003E-5</v>
      </c>
      <c r="FF177" s="33">
        <v>1.0225799999999999E-3</v>
      </c>
      <c r="FG177" s="33">
        <v>1.0668400000000001E-3</v>
      </c>
      <c r="FH177" s="33">
        <v>4.2000000000000002E-4</v>
      </c>
      <c r="FI177" s="33">
        <v>3.9400000000000004E-6</v>
      </c>
      <c r="FJ177" s="33">
        <v>4.2073000000000002E-4</v>
      </c>
      <c r="FK177" s="33">
        <v>2.2330000000000001E-4</v>
      </c>
      <c r="FL177" s="33">
        <v>7.9999999999999996E-6</v>
      </c>
      <c r="FM177" s="33">
        <v>1.715E-5</v>
      </c>
      <c r="FN177" s="33">
        <v>0</v>
      </c>
      <c r="FO177" s="33">
        <v>1.694E-4</v>
      </c>
      <c r="FP177" s="33">
        <v>0</v>
      </c>
      <c r="FQ177" s="33">
        <v>2.3269999999999999E-5</v>
      </c>
      <c r="FR177" s="33">
        <v>9.8742900000000008E-3</v>
      </c>
      <c r="FS177" s="33">
        <v>4.084691E-2</v>
      </c>
      <c r="FT177" s="33">
        <v>2.0242799999999998E-3</v>
      </c>
      <c r="FU177" s="33">
        <v>1.4624600000000001E-3</v>
      </c>
      <c r="FV177" s="33">
        <v>1.1569999999999999E-5</v>
      </c>
      <c r="FW177" s="33">
        <v>0</v>
      </c>
      <c r="FX177" s="33">
        <v>0</v>
      </c>
      <c r="FY177" s="33">
        <v>5.4399999999999996E-6</v>
      </c>
      <c r="FZ177" s="33">
        <v>0</v>
      </c>
      <c r="GA177" s="33">
        <v>0</v>
      </c>
      <c r="GB177" s="33">
        <v>2.302E-5</v>
      </c>
      <c r="GC177" s="33">
        <v>3.0199999999999999E-6</v>
      </c>
      <c r="GD177" s="33">
        <v>7.1039999999999997E-5</v>
      </c>
      <c r="GE177" s="33">
        <v>3.4000000000000001E-6</v>
      </c>
      <c r="GF177" s="33">
        <v>1.1579999999999999E-5</v>
      </c>
      <c r="GG177" s="33">
        <v>3.6640000000000002E-5</v>
      </c>
      <c r="GH177" s="33">
        <v>0</v>
      </c>
      <c r="GI177" s="34">
        <v>3.3003500000000001E-3</v>
      </c>
    </row>
    <row r="178" spans="1:191" ht="15" customHeight="1">
      <c r="A178" s="18" t="s">
        <v>172</v>
      </c>
      <c r="B178" s="20" t="s">
        <v>380</v>
      </c>
      <c r="C178" s="32">
        <v>0</v>
      </c>
      <c r="D178" s="33">
        <v>0</v>
      </c>
      <c r="E178" s="33">
        <v>0</v>
      </c>
      <c r="F178" s="33">
        <v>0</v>
      </c>
      <c r="G178" s="33">
        <v>0</v>
      </c>
      <c r="H178" s="33">
        <v>0</v>
      </c>
      <c r="I178" s="33">
        <v>0</v>
      </c>
      <c r="J178" s="33">
        <v>0</v>
      </c>
      <c r="K178" s="33">
        <v>0</v>
      </c>
      <c r="L178" s="33">
        <v>0</v>
      </c>
      <c r="M178" s="33">
        <v>0</v>
      </c>
      <c r="N178" s="33">
        <v>0</v>
      </c>
      <c r="O178" s="33">
        <v>0</v>
      </c>
      <c r="P178" s="33">
        <v>0</v>
      </c>
      <c r="Q178" s="33">
        <v>0</v>
      </c>
      <c r="R178" s="33">
        <v>0</v>
      </c>
      <c r="S178" s="33">
        <v>0</v>
      </c>
      <c r="T178" s="97">
        <v>0</v>
      </c>
      <c r="U178" s="33">
        <v>0</v>
      </c>
      <c r="V178" s="33">
        <v>0</v>
      </c>
      <c r="W178" s="33">
        <v>0</v>
      </c>
      <c r="X178" s="33">
        <v>0</v>
      </c>
      <c r="Y178" s="33">
        <v>0</v>
      </c>
      <c r="Z178" s="33">
        <v>0</v>
      </c>
      <c r="AA178" s="33">
        <v>0</v>
      </c>
      <c r="AB178" s="104">
        <v>0</v>
      </c>
      <c r="AC178" s="33">
        <v>0</v>
      </c>
      <c r="AD178" s="33">
        <v>0</v>
      </c>
      <c r="AE178" s="33">
        <v>0</v>
      </c>
      <c r="AF178" s="33">
        <v>0</v>
      </c>
      <c r="AG178" s="33">
        <v>0</v>
      </c>
      <c r="AH178" s="33">
        <v>0</v>
      </c>
      <c r="AI178" s="33">
        <v>0</v>
      </c>
      <c r="AJ178" s="33">
        <v>0</v>
      </c>
      <c r="AK178" s="33">
        <v>0</v>
      </c>
      <c r="AL178" s="33">
        <v>0</v>
      </c>
      <c r="AM178" s="33">
        <v>0</v>
      </c>
      <c r="AN178" s="33">
        <v>0</v>
      </c>
      <c r="AO178" s="33">
        <v>0</v>
      </c>
      <c r="AP178" s="33">
        <v>0</v>
      </c>
      <c r="AQ178" s="33">
        <v>0</v>
      </c>
      <c r="AR178" s="33">
        <v>0</v>
      </c>
      <c r="AS178" s="33">
        <v>0</v>
      </c>
      <c r="AT178" s="33">
        <v>0</v>
      </c>
      <c r="AU178" s="33">
        <v>0</v>
      </c>
      <c r="AV178" s="33">
        <v>0</v>
      </c>
      <c r="AW178" s="33">
        <v>0</v>
      </c>
      <c r="AX178" s="33">
        <v>0</v>
      </c>
      <c r="AY178" s="33">
        <v>0</v>
      </c>
      <c r="AZ178" s="33">
        <v>0</v>
      </c>
      <c r="BA178" s="33">
        <v>0</v>
      </c>
      <c r="BB178" s="33">
        <v>0</v>
      </c>
      <c r="BC178" s="33">
        <v>0</v>
      </c>
      <c r="BD178" s="33">
        <v>0</v>
      </c>
      <c r="BE178" s="33">
        <v>0</v>
      </c>
      <c r="BF178" s="33">
        <v>0</v>
      </c>
      <c r="BG178" s="33">
        <v>0</v>
      </c>
      <c r="BH178" s="33">
        <v>0</v>
      </c>
      <c r="BI178" s="33">
        <v>0</v>
      </c>
      <c r="BJ178" s="33">
        <v>0</v>
      </c>
      <c r="BK178" s="33">
        <v>0</v>
      </c>
      <c r="BL178" s="33">
        <v>0</v>
      </c>
      <c r="BM178" s="33">
        <v>0</v>
      </c>
      <c r="BN178" s="33">
        <v>0</v>
      </c>
      <c r="BO178" s="33">
        <v>0</v>
      </c>
      <c r="BP178" s="33">
        <v>0</v>
      </c>
      <c r="BQ178" s="33">
        <v>0</v>
      </c>
      <c r="BR178" s="33">
        <v>0</v>
      </c>
      <c r="BS178" s="33">
        <v>0</v>
      </c>
      <c r="BT178" s="33">
        <v>0</v>
      </c>
      <c r="BU178" s="33">
        <v>0</v>
      </c>
      <c r="BV178" s="33">
        <v>0</v>
      </c>
      <c r="BW178" s="33">
        <v>0</v>
      </c>
      <c r="BX178" s="33">
        <v>0</v>
      </c>
      <c r="BY178" s="33">
        <v>0</v>
      </c>
      <c r="BZ178" s="33">
        <v>0</v>
      </c>
      <c r="CA178" s="33">
        <v>0</v>
      </c>
      <c r="CB178" s="33">
        <v>0</v>
      </c>
      <c r="CC178" s="33">
        <v>0</v>
      </c>
      <c r="CD178" s="33">
        <v>0</v>
      </c>
      <c r="CE178" s="33">
        <v>0</v>
      </c>
      <c r="CF178" s="33">
        <v>0</v>
      </c>
      <c r="CG178" s="33">
        <v>0</v>
      </c>
      <c r="CH178" s="33">
        <v>0</v>
      </c>
      <c r="CI178" s="33">
        <v>0</v>
      </c>
      <c r="CJ178" s="33">
        <v>0</v>
      </c>
      <c r="CK178" s="33">
        <v>0</v>
      </c>
      <c r="CL178" s="33">
        <v>0</v>
      </c>
      <c r="CM178" s="33">
        <v>0</v>
      </c>
      <c r="CN178" s="33">
        <v>0</v>
      </c>
      <c r="CO178" s="33">
        <v>0</v>
      </c>
      <c r="CP178" s="33">
        <v>0</v>
      </c>
      <c r="CQ178" s="33">
        <v>0</v>
      </c>
      <c r="CR178" s="33">
        <v>0</v>
      </c>
      <c r="CS178" s="33">
        <v>0</v>
      </c>
      <c r="CT178" s="33">
        <v>0</v>
      </c>
      <c r="CU178" s="33">
        <v>0</v>
      </c>
      <c r="CV178" s="33">
        <v>0</v>
      </c>
      <c r="CW178" s="33">
        <v>0</v>
      </c>
      <c r="CX178" s="33">
        <v>0</v>
      </c>
      <c r="CY178" s="33">
        <v>0</v>
      </c>
      <c r="CZ178" s="33">
        <v>0</v>
      </c>
      <c r="DA178" s="33">
        <v>0</v>
      </c>
      <c r="DB178" s="33">
        <v>0</v>
      </c>
      <c r="DC178" s="33">
        <v>0</v>
      </c>
      <c r="DD178" s="33">
        <v>0</v>
      </c>
      <c r="DE178" s="33">
        <v>0</v>
      </c>
      <c r="DF178" s="33">
        <v>0</v>
      </c>
      <c r="DG178" s="33">
        <v>0</v>
      </c>
      <c r="DH178" s="33">
        <v>0</v>
      </c>
      <c r="DI178" s="33">
        <v>0</v>
      </c>
      <c r="DJ178" s="33">
        <v>0</v>
      </c>
      <c r="DK178" s="33">
        <v>0</v>
      </c>
      <c r="DL178" s="33">
        <v>0</v>
      </c>
      <c r="DM178" s="33">
        <v>0</v>
      </c>
      <c r="DN178" s="33">
        <v>0</v>
      </c>
      <c r="DO178" s="33">
        <v>0</v>
      </c>
      <c r="DP178" s="33">
        <v>0</v>
      </c>
      <c r="DQ178" s="33">
        <v>0</v>
      </c>
      <c r="DR178" s="33">
        <v>0</v>
      </c>
      <c r="DS178" s="33">
        <v>0</v>
      </c>
      <c r="DT178" s="33">
        <v>0</v>
      </c>
      <c r="DU178" s="33">
        <v>0</v>
      </c>
      <c r="DV178" s="33">
        <v>0</v>
      </c>
      <c r="DW178" s="33">
        <v>0</v>
      </c>
      <c r="DX178" s="33">
        <v>0</v>
      </c>
      <c r="DY178" s="33">
        <v>0</v>
      </c>
      <c r="DZ178" s="33">
        <v>0</v>
      </c>
      <c r="EA178" s="33">
        <v>0</v>
      </c>
      <c r="EB178" s="33">
        <v>0</v>
      </c>
      <c r="EC178" s="33">
        <v>0</v>
      </c>
      <c r="ED178" s="33">
        <v>0</v>
      </c>
      <c r="EE178" s="33">
        <v>0</v>
      </c>
      <c r="EF178" s="33">
        <v>0</v>
      </c>
      <c r="EG178" s="33">
        <v>0</v>
      </c>
      <c r="EH178" s="33">
        <v>0</v>
      </c>
      <c r="EI178" s="33">
        <v>0</v>
      </c>
      <c r="EJ178" s="33">
        <v>0</v>
      </c>
      <c r="EK178" s="33">
        <v>0</v>
      </c>
      <c r="EL178" s="33">
        <v>0</v>
      </c>
      <c r="EM178" s="33">
        <v>0</v>
      </c>
      <c r="EN178" s="33">
        <v>0</v>
      </c>
      <c r="EO178" s="33">
        <v>0</v>
      </c>
      <c r="EP178" s="33">
        <v>0</v>
      </c>
      <c r="EQ178" s="33">
        <v>0</v>
      </c>
      <c r="ER178" s="33">
        <v>0</v>
      </c>
      <c r="ES178" s="33">
        <v>0</v>
      </c>
      <c r="ET178" s="33">
        <v>0</v>
      </c>
      <c r="EU178" s="33">
        <v>0</v>
      </c>
      <c r="EV178" s="33">
        <v>0</v>
      </c>
      <c r="EW178" s="33">
        <v>0</v>
      </c>
      <c r="EX178" s="33">
        <v>0</v>
      </c>
      <c r="EY178" s="33">
        <v>0</v>
      </c>
      <c r="EZ178" s="33">
        <v>0</v>
      </c>
      <c r="FA178" s="33">
        <v>0</v>
      </c>
      <c r="FB178" s="33">
        <v>0</v>
      </c>
      <c r="FC178" s="33">
        <v>0</v>
      </c>
      <c r="FD178" s="33">
        <v>0</v>
      </c>
      <c r="FE178" s="33">
        <v>0</v>
      </c>
      <c r="FF178" s="33">
        <v>0</v>
      </c>
      <c r="FG178" s="33">
        <v>0</v>
      </c>
      <c r="FH178" s="33">
        <v>0</v>
      </c>
      <c r="FI178" s="33">
        <v>0</v>
      </c>
      <c r="FJ178" s="33">
        <v>0</v>
      </c>
      <c r="FK178" s="33">
        <v>0</v>
      </c>
      <c r="FL178" s="33">
        <v>0</v>
      </c>
      <c r="FM178" s="33">
        <v>0</v>
      </c>
      <c r="FN178" s="33">
        <v>0</v>
      </c>
      <c r="FO178" s="33">
        <v>0</v>
      </c>
      <c r="FP178" s="33">
        <v>0</v>
      </c>
      <c r="FQ178" s="33">
        <v>0</v>
      </c>
      <c r="FR178" s="33">
        <v>0</v>
      </c>
      <c r="FS178" s="33">
        <v>0</v>
      </c>
      <c r="FT178" s="33">
        <v>0</v>
      </c>
      <c r="FU178" s="33">
        <v>0</v>
      </c>
      <c r="FV178" s="33">
        <v>0</v>
      </c>
      <c r="FW178" s="33">
        <v>0</v>
      </c>
      <c r="FX178" s="33">
        <v>0</v>
      </c>
      <c r="FY178" s="33">
        <v>0</v>
      </c>
      <c r="FZ178" s="33">
        <v>0</v>
      </c>
      <c r="GA178" s="33">
        <v>0</v>
      </c>
      <c r="GB178" s="33">
        <v>0</v>
      </c>
      <c r="GC178" s="33">
        <v>0</v>
      </c>
      <c r="GD178" s="33">
        <v>0</v>
      </c>
      <c r="GE178" s="33">
        <v>0</v>
      </c>
      <c r="GF178" s="33">
        <v>0</v>
      </c>
      <c r="GG178" s="33">
        <v>0</v>
      </c>
      <c r="GH178" s="33">
        <v>0</v>
      </c>
      <c r="GI178" s="34">
        <v>0</v>
      </c>
    </row>
    <row r="179" spans="1:191" ht="15" customHeight="1">
      <c r="A179" s="18" t="s">
        <v>173</v>
      </c>
      <c r="B179" s="47" t="s">
        <v>381</v>
      </c>
      <c r="C179" s="32">
        <v>0</v>
      </c>
      <c r="D179" s="33">
        <v>0</v>
      </c>
      <c r="E179" s="33">
        <v>0</v>
      </c>
      <c r="F179" s="33">
        <v>0</v>
      </c>
      <c r="G179" s="33">
        <v>0</v>
      </c>
      <c r="H179" s="33">
        <v>0</v>
      </c>
      <c r="I179" s="33">
        <v>0</v>
      </c>
      <c r="J179" s="33">
        <v>0</v>
      </c>
      <c r="K179" s="33">
        <v>0</v>
      </c>
      <c r="L179" s="33">
        <v>0</v>
      </c>
      <c r="M179" s="33">
        <v>0</v>
      </c>
      <c r="N179" s="33">
        <v>0</v>
      </c>
      <c r="O179" s="33">
        <v>0</v>
      </c>
      <c r="P179" s="33">
        <v>0</v>
      </c>
      <c r="Q179" s="33">
        <v>0</v>
      </c>
      <c r="R179" s="33">
        <v>0</v>
      </c>
      <c r="S179" s="33">
        <v>0</v>
      </c>
      <c r="T179" s="97">
        <v>0</v>
      </c>
      <c r="U179" s="33">
        <v>0</v>
      </c>
      <c r="V179" s="33">
        <v>0</v>
      </c>
      <c r="W179" s="33">
        <v>0</v>
      </c>
      <c r="X179" s="33">
        <v>0</v>
      </c>
      <c r="Y179" s="33">
        <v>0</v>
      </c>
      <c r="Z179" s="33">
        <v>0</v>
      </c>
      <c r="AA179" s="33">
        <v>0</v>
      </c>
      <c r="AB179" s="104">
        <v>0</v>
      </c>
      <c r="AC179" s="33">
        <v>0</v>
      </c>
      <c r="AD179" s="33">
        <v>0</v>
      </c>
      <c r="AE179" s="33">
        <v>0</v>
      </c>
      <c r="AF179" s="33">
        <v>0</v>
      </c>
      <c r="AG179" s="33">
        <v>0</v>
      </c>
      <c r="AH179" s="33">
        <v>0</v>
      </c>
      <c r="AI179" s="33">
        <v>0</v>
      </c>
      <c r="AJ179" s="33">
        <v>0</v>
      </c>
      <c r="AK179" s="33">
        <v>0</v>
      </c>
      <c r="AL179" s="33">
        <v>0</v>
      </c>
      <c r="AM179" s="33">
        <v>0</v>
      </c>
      <c r="AN179" s="33">
        <v>0</v>
      </c>
      <c r="AO179" s="33">
        <v>0</v>
      </c>
      <c r="AP179" s="33">
        <v>0</v>
      </c>
      <c r="AQ179" s="33">
        <v>0</v>
      </c>
      <c r="AR179" s="33">
        <v>0</v>
      </c>
      <c r="AS179" s="33">
        <v>0</v>
      </c>
      <c r="AT179" s="33">
        <v>0</v>
      </c>
      <c r="AU179" s="33">
        <v>0</v>
      </c>
      <c r="AV179" s="33">
        <v>0</v>
      </c>
      <c r="AW179" s="33">
        <v>0</v>
      </c>
      <c r="AX179" s="33">
        <v>0</v>
      </c>
      <c r="AY179" s="33">
        <v>0</v>
      </c>
      <c r="AZ179" s="33">
        <v>0</v>
      </c>
      <c r="BA179" s="33">
        <v>0</v>
      </c>
      <c r="BB179" s="33">
        <v>0</v>
      </c>
      <c r="BC179" s="33">
        <v>0</v>
      </c>
      <c r="BD179" s="33">
        <v>0</v>
      </c>
      <c r="BE179" s="33">
        <v>0</v>
      </c>
      <c r="BF179" s="33">
        <v>0</v>
      </c>
      <c r="BG179" s="33">
        <v>0</v>
      </c>
      <c r="BH179" s="33">
        <v>0</v>
      </c>
      <c r="BI179" s="33">
        <v>0</v>
      </c>
      <c r="BJ179" s="33">
        <v>0</v>
      </c>
      <c r="BK179" s="33">
        <v>0</v>
      </c>
      <c r="BL179" s="33">
        <v>0</v>
      </c>
      <c r="BM179" s="33">
        <v>0</v>
      </c>
      <c r="BN179" s="33">
        <v>0</v>
      </c>
      <c r="BO179" s="33">
        <v>0</v>
      </c>
      <c r="BP179" s="33">
        <v>0</v>
      </c>
      <c r="BQ179" s="33">
        <v>0</v>
      </c>
      <c r="BR179" s="33">
        <v>0</v>
      </c>
      <c r="BS179" s="33">
        <v>0</v>
      </c>
      <c r="BT179" s="33">
        <v>0</v>
      </c>
      <c r="BU179" s="33">
        <v>0</v>
      </c>
      <c r="BV179" s="33">
        <v>0</v>
      </c>
      <c r="BW179" s="33">
        <v>0</v>
      </c>
      <c r="BX179" s="33">
        <v>0</v>
      </c>
      <c r="BY179" s="33">
        <v>0</v>
      </c>
      <c r="BZ179" s="33">
        <v>0</v>
      </c>
      <c r="CA179" s="33">
        <v>0</v>
      </c>
      <c r="CB179" s="33">
        <v>0</v>
      </c>
      <c r="CC179" s="33">
        <v>0</v>
      </c>
      <c r="CD179" s="33">
        <v>0</v>
      </c>
      <c r="CE179" s="33">
        <v>0</v>
      </c>
      <c r="CF179" s="33">
        <v>0</v>
      </c>
      <c r="CG179" s="33">
        <v>0</v>
      </c>
      <c r="CH179" s="33">
        <v>0</v>
      </c>
      <c r="CI179" s="33">
        <v>0</v>
      </c>
      <c r="CJ179" s="33">
        <v>0</v>
      </c>
      <c r="CK179" s="33">
        <v>0</v>
      </c>
      <c r="CL179" s="33">
        <v>0</v>
      </c>
      <c r="CM179" s="33">
        <v>0</v>
      </c>
      <c r="CN179" s="33">
        <v>0</v>
      </c>
      <c r="CO179" s="33">
        <v>0</v>
      </c>
      <c r="CP179" s="33">
        <v>0</v>
      </c>
      <c r="CQ179" s="33">
        <v>0</v>
      </c>
      <c r="CR179" s="33">
        <v>0</v>
      </c>
      <c r="CS179" s="33">
        <v>0</v>
      </c>
      <c r="CT179" s="33">
        <v>0</v>
      </c>
      <c r="CU179" s="33">
        <v>0</v>
      </c>
      <c r="CV179" s="33">
        <v>0</v>
      </c>
      <c r="CW179" s="33">
        <v>0</v>
      </c>
      <c r="CX179" s="33">
        <v>0</v>
      </c>
      <c r="CY179" s="33">
        <v>0</v>
      </c>
      <c r="CZ179" s="33">
        <v>0</v>
      </c>
      <c r="DA179" s="33">
        <v>0</v>
      </c>
      <c r="DB179" s="33">
        <v>0</v>
      </c>
      <c r="DC179" s="33">
        <v>0</v>
      </c>
      <c r="DD179" s="33">
        <v>0</v>
      </c>
      <c r="DE179" s="33">
        <v>0</v>
      </c>
      <c r="DF179" s="33">
        <v>0</v>
      </c>
      <c r="DG179" s="33">
        <v>0</v>
      </c>
      <c r="DH179" s="33">
        <v>0</v>
      </c>
      <c r="DI179" s="33">
        <v>0</v>
      </c>
      <c r="DJ179" s="33">
        <v>0</v>
      </c>
      <c r="DK179" s="33">
        <v>0</v>
      </c>
      <c r="DL179" s="33">
        <v>0</v>
      </c>
      <c r="DM179" s="33">
        <v>0</v>
      </c>
      <c r="DN179" s="33">
        <v>0</v>
      </c>
      <c r="DO179" s="33">
        <v>0</v>
      </c>
      <c r="DP179" s="33">
        <v>0</v>
      </c>
      <c r="DQ179" s="33">
        <v>0</v>
      </c>
      <c r="DR179" s="33">
        <v>0</v>
      </c>
      <c r="DS179" s="33">
        <v>0</v>
      </c>
      <c r="DT179" s="33">
        <v>0</v>
      </c>
      <c r="DU179" s="33">
        <v>0</v>
      </c>
      <c r="DV179" s="33">
        <v>0</v>
      </c>
      <c r="DW179" s="33">
        <v>0</v>
      </c>
      <c r="DX179" s="33">
        <v>0</v>
      </c>
      <c r="DY179" s="33">
        <v>0</v>
      </c>
      <c r="DZ179" s="33">
        <v>0</v>
      </c>
      <c r="EA179" s="33">
        <v>0</v>
      </c>
      <c r="EB179" s="33">
        <v>0</v>
      </c>
      <c r="EC179" s="33">
        <v>0</v>
      </c>
      <c r="ED179" s="33">
        <v>0</v>
      </c>
      <c r="EE179" s="33">
        <v>0</v>
      </c>
      <c r="EF179" s="33">
        <v>0</v>
      </c>
      <c r="EG179" s="33">
        <v>0</v>
      </c>
      <c r="EH179" s="33">
        <v>0</v>
      </c>
      <c r="EI179" s="33">
        <v>0</v>
      </c>
      <c r="EJ179" s="33">
        <v>0</v>
      </c>
      <c r="EK179" s="33">
        <v>0</v>
      </c>
      <c r="EL179" s="33">
        <v>0</v>
      </c>
      <c r="EM179" s="33">
        <v>0</v>
      </c>
      <c r="EN179" s="33">
        <v>0</v>
      </c>
      <c r="EO179" s="33">
        <v>0</v>
      </c>
      <c r="EP179" s="33">
        <v>0</v>
      </c>
      <c r="EQ179" s="33">
        <v>0</v>
      </c>
      <c r="ER179" s="33">
        <v>0</v>
      </c>
      <c r="ES179" s="33">
        <v>0</v>
      </c>
      <c r="ET179" s="33">
        <v>0</v>
      </c>
      <c r="EU179" s="33">
        <v>0</v>
      </c>
      <c r="EV179" s="33">
        <v>0</v>
      </c>
      <c r="EW179" s="33">
        <v>0</v>
      </c>
      <c r="EX179" s="33">
        <v>0</v>
      </c>
      <c r="EY179" s="33">
        <v>0</v>
      </c>
      <c r="EZ179" s="33">
        <v>0</v>
      </c>
      <c r="FA179" s="33">
        <v>0</v>
      </c>
      <c r="FB179" s="33">
        <v>0</v>
      </c>
      <c r="FC179" s="33">
        <v>0</v>
      </c>
      <c r="FD179" s="33">
        <v>0</v>
      </c>
      <c r="FE179" s="33">
        <v>0</v>
      </c>
      <c r="FF179" s="33">
        <v>0</v>
      </c>
      <c r="FG179" s="33">
        <v>0</v>
      </c>
      <c r="FH179" s="33">
        <v>0</v>
      </c>
      <c r="FI179" s="33">
        <v>0</v>
      </c>
      <c r="FJ179" s="33">
        <v>0</v>
      </c>
      <c r="FK179" s="33">
        <v>0</v>
      </c>
      <c r="FL179" s="33">
        <v>0</v>
      </c>
      <c r="FM179" s="33">
        <v>0</v>
      </c>
      <c r="FN179" s="33">
        <v>0</v>
      </c>
      <c r="FO179" s="33">
        <v>0</v>
      </c>
      <c r="FP179" s="33">
        <v>0</v>
      </c>
      <c r="FQ179" s="33">
        <v>0</v>
      </c>
      <c r="FR179" s="33">
        <v>0</v>
      </c>
      <c r="FS179" s="33">
        <v>0</v>
      </c>
      <c r="FT179" s="33">
        <v>0</v>
      </c>
      <c r="FU179" s="33">
        <v>0</v>
      </c>
      <c r="FV179" s="33">
        <v>0</v>
      </c>
      <c r="FW179" s="33">
        <v>0</v>
      </c>
      <c r="FX179" s="33">
        <v>0</v>
      </c>
      <c r="FY179" s="33">
        <v>0</v>
      </c>
      <c r="FZ179" s="33">
        <v>0</v>
      </c>
      <c r="GA179" s="33">
        <v>0</v>
      </c>
      <c r="GB179" s="33">
        <v>0</v>
      </c>
      <c r="GC179" s="33">
        <v>0</v>
      </c>
      <c r="GD179" s="33">
        <v>0</v>
      </c>
      <c r="GE179" s="33">
        <v>0</v>
      </c>
      <c r="GF179" s="33">
        <v>0</v>
      </c>
      <c r="GG179" s="33">
        <v>0</v>
      </c>
      <c r="GH179" s="33">
        <v>0</v>
      </c>
      <c r="GI179" s="34">
        <v>0</v>
      </c>
    </row>
    <row r="180" spans="1:191" ht="15" customHeight="1">
      <c r="A180" s="18" t="s">
        <v>174</v>
      </c>
      <c r="B180" s="47" t="s">
        <v>382</v>
      </c>
      <c r="C180" s="32">
        <v>0</v>
      </c>
      <c r="D180" s="33">
        <v>0</v>
      </c>
      <c r="E180" s="33">
        <v>0</v>
      </c>
      <c r="F180" s="33">
        <v>0</v>
      </c>
      <c r="G180" s="33">
        <v>0</v>
      </c>
      <c r="H180" s="33">
        <v>0</v>
      </c>
      <c r="I180" s="33">
        <v>2.9100000000000001E-6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2.9626000000000001E-4</v>
      </c>
      <c r="Q180" s="33">
        <v>1.6395E-4</v>
      </c>
      <c r="R180" s="33">
        <v>8.4690000000000004E-5</v>
      </c>
      <c r="S180" s="33">
        <v>2.9523E-4</v>
      </c>
      <c r="T180" s="97">
        <v>3.85901E-3</v>
      </c>
      <c r="U180" s="33">
        <v>1.93677E-3</v>
      </c>
      <c r="V180" s="33">
        <v>0</v>
      </c>
      <c r="W180" s="33">
        <v>0</v>
      </c>
      <c r="X180" s="33">
        <v>1.99848E-3</v>
      </c>
      <c r="Y180" s="33">
        <v>3.9467499999999997E-3</v>
      </c>
      <c r="Z180" s="33">
        <v>2.8612E-4</v>
      </c>
      <c r="AA180" s="33">
        <v>1.11019E-3</v>
      </c>
      <c r="AB180" s="104">
        <v>9.4970000000000005E-4</v>
      </c>
      <c r="AC180" s="33">
        <v>4.0799E-4</v>
      </c>
      <c r="AD180" s="33">
        <v>7.7912999999999995E-4</v>
      </c>
      <c r="AE180" s="33">
        <v>7.5341000000000004E-4</v>
      </c>
      <c r="AF180" s="33">
        <v>2.4565999999999998E-4</v>
      </c>
      <c r="AG180" s="33">
        <v>1.13353E-3</v>
      </c>
      <c r="AH180" s="33">
        <v>3.8923000000000001E-4</v>
      </c>
      <c r="AI180" s="33">
        <v>2.9410999999999999E-4</v>
      </c>
      <c r="AJ180" s="33">
        <v>1.1946E-4</v>
      </c>
      <c r="AK180" s="33">
        <v>8.9619999999999999E-5</v>
      </c>
      <c r="AL180" s="33">
        <v>6.1037999999999999E-4</v>
      </c>
      <c r="AM180" s="33">
        <v>3.5394000000000002E-4</v>
      </c>
      <c r="AN180" s="33">
        <v>4.2852E-4</v>
      </c>
      <c r="AO180" s="33">
        <v>3.4207999999999998E-4</v>
      </c>
      <c r="AP180" s="33">
        <v>2.2800000000000001E-4</v>
      </c>
      <c r="AQ180" s="33">
        <v>6.1269000000000004E-4</v>
      </c>
      <c r="AR180" s="33">
        <v>9.5354000000000001E-4</v>
      </c>
      <c r="AS180" s="33">
        <v>4.8879999999999996E-4</v>
      </c>
      <c r="AT180" s="33">
        <v>7.5639999999999995E-4</v>
      </c>
      <c r="AU180" s="33">
        <v>3.5765999999999999E-4</v>
      </c>
      <c r="AV180" s="33">
        <v>0</v>
      </c>
      <c r="AW180" s="33">
        <v>9.8418000000000008E-4</v>
      </c>
      <c r="AX180" s="33">
        <v>1.9594899999999999E-3</v>
      </c>
      <c r="AY180" s="33">
        <v>1.9045399999999999E-3</v>
      </c>
      <c r="AZ180" s="33">
        <v>8.6436E-4</v>
      </c>
      <c r="BA180" s="33">
        <v>6.6047999999999996E-4</v>
      </c>
      <c r="BB180" s="33">
        <v>1.1635E-3</v>
      </c>
      <c r="BC180" s="33">
        <v>5.3194599999999998E-3</v>
      </c>
      <c r="BD180" s="33">
        <v>1.6718099999999999E-3</v>
      </c>
      <c r="BE180" s="33">
        <v>1.1054000000000001E-3</v>
      </c>
      <c r="BF180" s="33">
        <v>0</v>
      </c>
      <c r="BG180" s="33">
        <v>3.4430300000000001E-3</v>
      </c>
      <c r="BH180" s="33">
        <v>2.1756700000000002E-3</v>
      </c>
      <c r="BI180" s="33">
        <v>4.3312E-4</v>
      </c>
      <c r="BJ180" s="33">
        <v>0</v>
      </c>
      <c r="BK180" s="33">
        <v>5.7983000000000004E-4</v>
      </c>
      <c r="BL180" s="33">
        <v>1.1799E-4</v>
      </c>
      <c r="BM180" s="33">
        <v>1.0248600000000001E-3</v>
      </c>
      <c r="BN180" s="33">
        <v>3.5275999999999998E-4</v>
      </c>
      <c r="BO180" s="33">
        <v>0</v>
      </c>
      <c r="BP180" s="33">
        <v>6.3515000000000002E-4</v>
      </c>
      <c r="BQ180" s="33">
        <v>3.0280000000000001E-5</v>
      </c>
      <c r="BR180" s="33">
        <v>1.17909E-3</v>
      </c>
      <c r="BS180" s="33">
        <v>1.53937E-3</v>
      </c>
      <c r="BT180" s="33">
        <v>2.0087199999999999E-3</v>
      </c>
      <c r="BU180" s="33">
        <v>9.5923999999999998E-4</v>
      </c>
      <c r="BV180" s="33">
        <v>2.3299E-4</v>
      </c>
      <c r="BW180" s="33">
        <v>5.0248999999999997E-4</v>
      </c>
      <c r="BX180" s="33">
        <v>0</v>
      </c>
      <c r="BY180" s="33">
        <v>0</v>
      </c>
      <c r="BZ180" s="33">
        <v>6.1945000000000001E-4</v>
      </c>
      <c r="CA180" s="33">
        <v>0</v>
      </c>
      <c r="CB180" s="33">
        <v>2.8683000000000002E-4</v>
      </c>
      <c r="CC180" s="33">
        <v>6.7104000000000003E-4</v>
      </c>
      <c r="CD180" s="33">
        <v>2.6218999999999998E-4</v>
      </c>
      <c r="CE180" s="33">
        <v>0</v>
      </c>
      <c r="CF180" s="33">
        <v>2.4954000000000003E-4</v>
      </c>
      <c r="CG180" s="33">
        <v>3.6525000000000001E-4</v>
      </c>
      <c r="CH180" s="33">
        <v>1.47747E-3</v>
      </c>
      <c r="CI180" s="33">
        <v>1.95E-4</v>
      </c>
      <c r="CJ180" s="33">
        <v>2.9605000000000001E-4</v>
      </c>
      <c r="CK180" s="33">
        <v>1.02626E-3</v>
      </c>
      <c r="CL180" s="33">
        <v>9.9094999999999999E-4</v>
      </c>
      <c r="CM180" s="33">
        <v>3.2790499999999999E-3</v>
      </c>
      <c r="CN180" s="33">
        <v>9.7119999999999997E-4</v>
      </c>
      <c r="CO180" s="33">
        <v>4.4456000000000001E-3</v>
      </c>
      <c r="CP180" s="33">
        <v>2.7677399999999999E-3</v>
      </c>
      <c r="CQ180" s="33">
        <v>4.3085999999999998E-4</v>
      </c>
      <c r="CR180" s="33">
        <v>6.5928999999999998E-4</v>
      </c>
      <c r="CS180" s="33">
        <v>7.8310000000000001E-4</v>
      </c>
      <c r="CT180" s="33">
        <v>7.7801199999999997E-3</v>
      </c>
      <c r="CU180" s="33">
        <v>1.5789599999999999E-3</v>
      </c>
      <c r="CV180" s="33">
        <v>1.5792499999999999E-3</v>
      </c>
      <c r="CW180" s="33">
        <v>1.9538400000000001E-3</v>
      </c>
      <c r="CX180" s="33">
        <v>3.7518299999999998E-3</v>
      </c>
      <c r="CY180" s="33">
        <v>1.67019E-3</v>
      </c>
      <c r="CZ180" s="33">
        <v>3.59166E-3</v>
      </c>
      <c r="DA180" s="33">
        <v>7.7152000000000004E-4</v>
      </c>
      <c r="DB180" s="33">
        <v>1.00497E-3</v>
      </c>
      <c r="DC180" s="33">
        <v>1.18845E-3</v>
      </c>
      <c r="DD180" s="33">
        <v>9.5618000000000005E-4</v>
      </c>
      <c r="DE180" s="33">
        <v>8.9614000000000002E-4</v>
      </c>
      <c r="DF180" s="33">
        <v>6.6595999999999995E-4</v>
      </c>
      <c r="DG180" s="33">
        <v>9.6365999999999997E-4</v>
      </c>
      <c r="DH180" s="33">
        <v>1.3922000000000001E-4</v>
      </c>
      <c r="DI180" s="33">
        <v>7.5600000000000005E-4</v>
      </c>
      <c r="DJ180" s="33">
        <v>9.3139999999999998E-4</v>
      </c>
      <c r="DK180" s="33">
        <v>4.7173000000000001E-4</v>
      </c>
      <c r="DL180" s="33">
        <v>2.8399999999999999E-5</v>
      </c>
      <c r="DM180" s="33">
        <v>5.3576000000000003E-4</v>
      </c>
      <c r="DN180" s="33">
        <v>8.5435999999999997E-4</v>
      </c>
      <c r="DO180" s="33">
        <v>2.8243000000000002E-4</v>
      </c>
      <c r="DP180" s="33">
        <v>3.3317999999999998E-4</v>
      </c>
      <c r="DQ180" s="33">
        <v>0</v>
      </c>
      <c r="DR180" s="33">
        <v>1.4109999999999999E-4</v>
      </c>
      <c r="DS180" s="33">
        <v>9.4059000000000005E-4</v>
      </c>
      <c r="DT180" s="33">
        <v>3.5592000000000002E-4</v>
      </c>
      <c r="DU180" s="33">
        <v>3.7086999999999998E-4</v>
      </c>
      <c r="DV180" s="33">
        <v>1.5685199999999999E-3</v>
      </c>
      <c r="DW180" s="33">
        <v>7.0279000000000001E-4</v>
      </c>
      <c r="DX180" s="33">
        <v>5.9785000000000003E-4</v>
      </c>
      <c r="DY180" s="33">
        <v>1.78129E-3</v>
      </c>
      <c r="DZ180" s="33">
        <v>1.5367000000000001E-4</v>
      </c>
      <c r="EA180" s="33">
        <v>1.4821400000000001E-3</v>
      </c>
      <c r="EB180" s="33">
        <v>2.23814E-3</v>
      </c>
      <c r="EC180" s="33">
        <v>1.55718E-3</v>
      </c>
      <c r="ED180" s="33">
        <v>1.0953200000000001E-3</v>
      </c>
      <c r="EE180" s="33">
        <v>6.9959999999999998E-4</v>
      </c>
      <c r="EF180" s="33">
        <v>3.0123300000000001E-3</v>
      </c>
      <c r="EG180" s="33">
        <v>1.0531799999999999E-3</v>
      </c>
      <c r="EH180" s="33">
        <v>7.4976900000000004E-3</v>
      </c>
      <c r="EI180" s="33">
        <v>2.50015E-3</v>
      </c>
      <c r="EJ180" s="33">
        <v>4.1161000000000002E-4</v>
      </c>
      <c r="EK180" s="33">
        <v>7.7342000000000003E-4</v>
      </c>
      <c r="EL180" s="33">
        <v>1.8846500000000001E-3</v>
      </c>
      <c r="EM180" s="33">
        <v>5.0408500000000004E-3</v>
      </c>
      <c r="EN180" s="33">
        <v>8.2885999999999995E-4</v>
      </c>
      <c r="EO180" s="33">
        <v>1.26348E-3</v>
      </c>
      <c r="EP180" s="33">
        <v>0</v>
      </c>
      <c r="EQ180" s="33">
        <v>3.769E-4</v>
      </c>
      <c r="ER180" s="33">
        <v>4.2262000000000002E-4</v>
      </c>
      <c r="ES180" s="33">
        <v>1.8444900000000001E-3</v>
      </c>
      <c r="ET180" s="33">
        <v>1.8368900000000001E-3</v>
      </c>
      <c r="EU180" s="33">
        <v>0</v>
      </c>
      <c r="EV180" s="33">
        <v>0</v>
      </c>
      <c r="EW180" s="33">
        <v>1.00058E-3</v>
      </c>
      <c r="EX180" s="33">
        <v>1.38876E-3</v>
      </c>
      <c r="EY180" s="33">
        <v>2.4205899999999998E-3</v>
      </c>
      <c r="EZ180" s="33">
        <v>7.8980000000000006E-5</v>
      </c>
      <c r="FA180" s="33">
        <v>1.8957100000000001E-3</v>
      </c>
      <c r="FB180" s="33">
        <v>6.6913299999999997E-3</v>
      </c>
      <c r="FC180" s="33">
        <v>3.4652000000000001E-4</v>
      </c>
      <c r="FD180" s="33">
        <v>3.6902300000000001E-3</v>
      </c>
      <c r="FE180" s="33">
        <v>2.5239999999999999E-5</v>
      </c>
      <c r="FF180" s="33">
        <v>9.6330999999999999E-4</v>
      </c>
      <c r="FG180" s="33">
        <v>3.9508800000000004E-3</v>
      </c>
      <c r="FH180" s="33">
        <v>4.3968200000000001E-3</v>
      </c>
      <c r="FI180" s="33">
        <v>1.32314E-3</v>
      </c>
      <c r="FJ180" s="33">
        <v>1.42629E-3</v>
      </c>
      <c r="FK180" s="33">
        <v>3.2729899999999999E-3</v>
      </c>
      <c r="FL180" s="33">
        <v>2.3E-6</v>
      </c>
      <c r="FM180" s="33">
        <v>0</v>
      </c>
      <c r="FN180" s="33">
        <v>5.2353999999999996E-4</v>
      </c>
      <c r="FO180" s="33">
        <v>2.3824E-4</v>
      </c>
      <c r="FP180" s="33">
        <v>1.6798E-4</v>
      </c>
      <c r="FQ180" s="33">
        <v>3.5961000000000001E-3</v>
      </c>
      <c r="FR180" s="33">
        <v>1.4075100000000001E-3</v>
      </c>
      <c r="FS180" s="33">
        <v>9.4034000000000001E-4</v>
      </c>
      <c r="FT180" s="33">
        <v>4.0949999999999999E-5</v>
      </c>
      <c r="FU180" s="33">
        <v>4.4777E-4</v>
      </c>
      <c r="FV180" s="33">
        <v>0</v>
      </c>
      <c r="FW180" s="33">
        <v>1.4020300000000001E-3</v>
      </c>
      <c r="FX180" s="33">
        <v>5.1794600000000003E-3</v>
      </c>
      <c r="FY180" s="33">
        <v>5.0845999999999997E-4</v>
      </c>
      <c r="FZ180" s="33">
        <v>1.7446300000000001E-3</v>
      </c>
      <c r="GA180" s="33">
        <v>1.33081E-3</v>
      </c>
      <c r="GB180" s="33">
        <v>2.4713999999999999E-3</v>
      </c>
      <c r="GC180" s="33">
        <v>1.4756400000000001E-3</v>
      </c>
      <c r="GD180" s="33">
        <v>1.4946600000000001E-3</v>
      </c>
      <c r="GE180" s="33">
        <v>1.3855E-3</v>
      </c>
      <c r="GF180" s="33">
        <v>1.348592E-2</v>
      </c>
      <c r="GG180" s="33">
        <v>2.3460400000000002E-3</v>
      </c>
      <c r="GH180" s="33">
        <v>0</v>
      </c>
      <c r="GI180" s="34">
        <v>2.0864899999999999E-3</v>
      </c>
    </row>
    <row r="181" spans="1:191" ht="15" customHeight="1">
      <c r="A181" s="18" t="s">
        <v>175</v>
      </c>
      <c r="B181" s="47" t="s">
        <v>383</v>
      </c>
      <c r="C181" s="32">
        <v>9.5818699999999993E-3</v>
      </c>
      <c r="D181" s="33">
        <v>5.9416669999999998E-2</v>
      </c>
      <c r="E181" s="33">
        <v>5.0980329999999997E-2</v>
      </c>
      <c r="F181" s="33">
        <v>1.0547499999999999E-3</v>
      </c>
      <c r="G181" s="33">
        <v>2.5526999999999999E-4</v>
      </c>
      <c r="H181" s="33">
        <v>4.2129899999999998E-3</v>
      </c>
      <c r="I181" s="33">
        <v>1.9503700000000001E-3</v>
      </c>
      <c r="J181" s="33">
        <v>1.9745410000000001E-2</v>
      </c>
      <c r="K181" s="33">
        <v>6.7519499999999996E-3</v>
      </c>
      <c r="L181" s="33">
        <v>1.3798029999999999E-2</v>
      </c>
      <c r="M181" s="33">
        <v>1.201343E-2</v>
      </c>
      <c r="N181" s="33">
        <v>5.4673439999999997E-2</v>
      </c>
      <c r="O181" s="33">
        <v>4.3418320000000003E-2</v>
      </c>
      <c r="P181" s="33">
        <v>1.8414719999999999E-2</v>
      </c>
      <c r="Q181" s="33">
        <v>3.7413710000000003E-2</v>
      </c>
      <c r="R181" s="33">
        <v>2.0189149999999999E-2</v>
      </c>
      <c r="S181" s="33">
        <v>0</v>
      </c>
      <c r="T181" s="97">
        <v>4.081E-4</v>
      </c>
      <c r="U181" s="33">
        <v>2.503E-3</v>
      </c>
      <c r="V181" s="33">
        <v>0</v>
      </c>
      <c r="W181" s="33">
        <v>0</v>
      </c>
      <c r="X181" s="33">
        <v>1.446887E-2</v>
      </c>
      <c r="Y181" s="33">
        <v>8.3791899999999999E-3</v>
      </c>
      <c r="Z181" s="33">
        <v>1.82211E-3</v>
      </c>
      <c r="AA181" s="33">
        <v>6.3848899999999998E-3</v>
      </c>
      <c r="AB181" s="104">
        <v>2.9698099999999998E-3</v>
      </c>
      <c r="AC181" s="33">
        <v>1.71053E-3</v>
      </c>
      <c r="AD181" s="33">
        <v>3.36514E-3</v>
      </c>
      <c r="AE181" s="33">
        <v>2.79619E-3</v>
      </c>
      <c r="AF181" s="33">
        <v>1.314163E-2</v>
      </c>
      <c r="AG181" s="33">
        <v>1.316749E-2</v>
      </c>
      <c r="AH181" s="33">
        <v>6.3834599999999997E-3</v>
      </c>
      <c r="AI181" s="33">
        <v>2.6537100000000001E-3</v>
      </c>
      <c r="AJ181" s="33">
        <v>7.0405000000000001E-4</v>
      </c>
      <c r="AK181" s="33">
        <v>1.32183E-3</v>
      </c>
      <c r="AL181" s="33">
        <v>3.0519E-4</v>
      </c>
      <c r="AM181" s="33">
        <v>2.4044499999999998E-3</v>
      </c>
      <c r="AN181" s="33">
        <v>1.24712E-3</v>
      </c>
      <c r="AO181" s="33">
        <v>3.9311399999999996E-3</v>
      </c>
      <c r="AP181" s="33">
        <v>9.1274100000000007E-3</v>
      </c>
      <c r="AQ181" s="33">
        <v>3.44181E-3</v>
      </c>
      <c r="AR181" s="33">
        <v>1.1903270000000001E-2</v>
      </c>
      <c r="AS181" s="33">
        <v>1.5717129999999999E-2</v>
      </c>
      <c r="AT181" s="33">
        <v>1.560222E-2</v>
      </c>
      <c r="AU181" s="33">
        <v>1.9635999999999998E-3</v>
      </c>
      <c r="AV181" s="33">
        <v>0</v>
      </c>
      <c r="AW181" s="33">
        <v>5.2275799999999999E-3</v>
      </c>
      <c r="AX181" s="33">
        <v>9.2096000000000001E-3</v>
      </c>
      <c r="AY181" s="33">
        <v>6.72399E-3</v>
      </c>
      <c r="AZ181" s="33">
        <v>1.2695349999999999E-2</v>
      </c>
      <c r="BA181" s="33">
        <v>2.1426850000000001E-2</v>
      </c>
      <c r="BB181" s="33">
        <v>3.3263300000000002E-3</v>
      </c>
      <c r="BC181" s="33">
        <v>3.2904290000000003E-2</v>
      </c>
      <c r="BD181" s="33">
        <v>5.4536599999999999E-3</v>
      </c>
      <c r="BE181" s="33">
        <v>1.95392E-3</v>
      </c>
      <c r="BF181" s="33">
        <v>0</v>
      </c>
      <c r="BG181" s="33">
        <v>2.3074800000000002E-3</v>
      </c>
      <c r="BH181" s="33">
        <v>8.2372000000000001E-3</v>
      </c>
      <c r="BI181" s="33">
        <v>3.2437400000000002E-3</v>
      </c>
      <c r="BJ181" s="33">
        <v>0</v>
      </c>
      <c r="BK181" s="33">
        <v>6.5196400000000002E-3</v>
      </c>
      <c r="BL181" s="33">
        <v>1.9174E-4</v>
      </c>
      <c r="BM181" s="33">
        <v>5.7640810000000001E-2</v>
      </c>
      <c r="BN181" s="33">
        <v>5.1799999999999997E-3</v>
      </c>
      <c r="BO181" s="33">
        <v>0</v>
      </c>
      <c r="BP181" s="33">
        <v>1.6484680000000002E-2</v>
      </c>
      <c r="BQ181" s="33">
        <v>4.4836600000000004E-3</v>
      </c>
      <c r="BR181" s="33">
        <v>6.9585000000000003E-4</v>
      </c>
      <c r="BS181" s="33">
        <v>5.7843299999999999E-3</v>
      </c>
      <c r="BT181" s="33">
        <v>1.234151E-2</v>
      </c>
      <c r="BU181" s="33">
        <v>3.5808200000000002E-3</v>
      </c>
      <c r="BV181" s="33">
        <v>3.1764499999999999E-3</v>
      </c>
      <c r="BW181" s="33">
        <v>2.850685E-2</v>
      </c>
      <c r="BX181" s="33">
        <v>0</v>
      </c>
      <c r="BY181" s="33">
        <v>0</v>
      </c>
      <c r="BZ181" s="33">
        <v>6.9572000000000004E-4</v>
      </c>
      <c r="CA181" s="33">
        <v>0</v>
      </c>
      <c r="CB181" s="33">
        <v>4.04325E-3</v>
      </c>
      <c r="CC181" s="33">
        <v>6.8396400000000001E-3</v>
      </c>
      <c r="CD181" s="33">
        <v>2.00869E-3</v>
      </c>
      <c r="CE181" s="33">
        <v>0</v>
      </c>
      <c r="CF181" s="33">
        <v>3.6147900000000001E-3</v>
      </c>
      <c r="CG181" s="33">
        <v>4.8251500000000003E-3</v>
      </c>
      <c r="CH181" s="33">
        <v>4.0196299999999997E-3</v>
      </c>
      <c r="CI181" s="33">
        <v>5.1250799999999997E-3</v>
      </c>
      <c r="CJ181" s="33">
        <v>3.2296500000000001E-3</v>
      </c>
      <c r="CK181" s="33">
        <v>9.4417000000000008E-3</v>
      </c>
      <c r="CL181" s="33">
        <v>8.3153800000000007E-3</v>
      </c>
      <c r="CM181" s="33">
        <v>2.2232060000000001E-2</v>
      </c>
      <c r="CN181" s="33">
        <v>1.6843839999999999E-2</v>
      </c>
      <c r="CO181" s="33">
        <v>2.6383630000000002E-2</v>
      </c>
      <c r="CP181" s="33">
        <v>1.044547E-2</v>
      </c>
      <c r="CQ181" s="33">
        <v>2.1411510000000002E-2</v>
      </c>
      <c r="CR181" s="33">
        <v>2.966189E-2</v>
      </c>
      <c r="CS181" s="33">
        <v>1.997815E-2</v>
      </c>
      <c r="CT181" s="33">
        <v>1.7043180000000002E-2</v>
      </c>
      <c r="CU181" s="33">
        <v>6.4953730000000001E-2</v>
      </c>
      <c r="CV181" s="33">
        <v>2.4999629999999998E-2</v>
      </c>
      <c r="CW181" s="33">
        <v>2.1351149999999999E-2</v>
      </c>
      <c r="CX181" s="33">
        <v>1.7880980000000001E-2</v>
      </c>
      <c r="CY181" s="33">
        <v>6.6280799999999997E-3</v>
      </c>
      <c r="CZ181" s="33">
        <v>5.5717400000000004E-3</v>
      </c>
      <c r="DA181" s="33">
        <v>9.7134200000000004E-3</v>
      </c>
      <c r="DB181" s="33">
        <v>6.6154600000000001E-3</v>
      </c>
      <c r="DC181" s="33">
        <v>1.285964E-2</v>
      </c>
      <c r="DD181" s="33">
        <v>5.9229699999999996E-3</v>
      </c>
      <c r="DE181" s="33">
        <v>3.034328E-2</v>
      </c>
      <c r="DF181" s="33">
        <v>9.4749199999999995E-3</v>
      </c>
      <c r="DG181" s="33">
        <v>4.7775190000000002E-2</v>
      </c>
      <c r="DH181" s="33">
        <v>8.4908599999999994E-3</v>
      </c>
      <c r="DI181" s="33">
        <v>5.8442800000000003E-3</v>
      </c>
      <c r="DJ181" s="33">
        <v>1.6321550000000001E-2</v>
      </c>
      <c r="DK181" s="33">
        <v>6.5572499999999997E-3</v>
      </c>
      <c r="DL181" s="33">
        <v>9.4068199999999998E-3</v>
      </c>
      <c r="DM181" s="33">
        <v>3.8956799999999999E-3</v>
      </c>
      <c r="DN181" s="33">
        <v>3.4020000000000001E-3</v>
      </c>
      <c r="DO181" s="33">
        <v>8.8816799999999994E-3</v>
      </c>
      <c r="DP181" s="33">
        <v>6.4586499999999998E-3</v>
      </c>
      <c r="DQ181" s="33">
        <v>0</v>
      </c>
      <c r="DR181" s="33">
        <v>7.2019700000000002E-3</v>
      </c>
      <c r="DS181" s="33">
        <v>1.8836149999999999E-2</v>
      </c>
      <c r="DT181" s="33">
        <v>5.5677699999999997E-3</v>
      </c>
      <c r="DU181" s="33">
        <v>7.88267E-2</v>
      </c>
      <c r="DV181" s="33">
        <v>6.1480369999999999E-2</v>
      </c>
      <c r="DW181" s="33">
        <v>6.6214200000000003E-3</v>
      </c>
      <c r="DX181" s="33">
        <v>6.3544300000000003E-3</v>
      </c>
      <c r="DY181" s="33">
        <v>2.049349E-2</v>
      </c>
      <c r="DZ181" s="33">
        <v>5.8642199999999998E-3</v>
      </c>
      <c r="EA181" s="33">
        <v>9.5907600000000003E-3</v>
      </c>
      <c r="EB181" s="33">
        <v>2.6072399999999998E-3</v>
      </c>
      <c r="EC181" s="33">
        <v>1.5339790000000001E-2</v>
      </c>
      <c r="ED181" s="33">
        <v>1.3696430000000001E-2</v>
      </c>
      <c r="EE181" s="33">
        <v>8.0052000000000005E-3</v>
      </c>
      <c r="EF181" s="33">
        <v>7.1051500000000002E-3</v>
      </c>
      <c r="EG181" s="33">
        <v>1.344128E-2</v>
      </c>
      <c r="EH181" s="33">
        <v>1.38831E-3</v>
      </c>
      <c r="EI181" s="33">
        <v>1.5145550000000001E-2</v>
      </c>
      <c r="EJ181" s="33">
        <v>6.1514100000000004E-3</v>
      </c>
      <c r="EK181" s="33">
        <v>1.0357949999999999E-2</v>
      </c>
      <c r="EL181" s="33">
        <v>3.4469000000000001E-3</v>
      </c>
      <c r="EM181" s="33">
        <v>6.3316700000000002E-3</v>
      </c>
      <c r="EN181" s="33">
        <v>3.25253E-3</v>
      </c>
      <c r="EO181" s="33">
        <v>4.0506400000000003E-3</v>
      </c>
      <c r="EP181" s="33">
        <v>0</v>
      </c>
      <c r="EQ181" s="33">
        <v>5.0300700000000002E-3</v>
      </c>
      <c r="ER181" s="33">
        <v>2.0155400000000001E-3</v>
      </c>
      <c r="ES181" s="33">
        <v>1.4550800000000001E-3</v>
      </c>
      <c r="ET181" s="33">
        <v>7.6900900000000001E-3</v>
      </c>
      <c r="EU181" s="33">
        <v>0</v>
      </c>
      <c r="EV181" s="33">
        <v>0</v>
      </c>
      <c r="EW181" s="33">
        <v>6.6213899999999996E-3</v>
      </c>
      <c r="EX181" s="33">
        <v>3.00212E-3</v>
      </c>
      <c r="EY181" s="33">
        <v>1.2828539999999999E-2</v>
      </c>
      <c r="EZ181" s="33">
        <v>0.24194213000000001</v>
      </c>
      <c r="FA181" s="33">
        <v>1.028635E-2</v>
      </c>
      <c r="FB181" s="33">
        <v>1.291607E-2</v>
      </c>
      <c r="FC181" s="33">
        <v>1.3401430000000001E-2</v>
      </c>
      <c r="FD181" s="33">
        <v>6.3106200000000003E-3</v>
      </c>
      <c r="FE181" s="33">
        <v>2.2556E-4</v>
      </c>
      <c r="FF181" s="33">
        <v>1.1763239999999999E-2</v>
      </c>
      <c r="FG181" s="33">
        <v>2.0628090000000002E-2</v>
      </c>
      <c r="FH181" s="33">
        <v>2.1074269999999999E-2</v>
      </c>
      <c r="FI181" s="33">
        <v>1.35348E-2</v>
      </c>
      <c r="FJ181" s="33">
        <v>0.12584428</v>
      </c>
      <c r="FK181" s="33">
        <v>1.5195500000000001E-2</v>
      </c>
      <c r="FL181" s="33">
        <v>3.9870699999999997E-3</v>
      </c>
      <c r="FM181" s="33">
        <v>1.4241459999999999E-2</v>
      </c>
      <c r="FN181" s="33">
        <v>1.2582800000000001E-3</v>
      </c>
      <c r="FO181" s="33">
        <v>1.338343E-2</v>
      </c>
      <c r="FP181" s="33">
        <v>6.8379799999999996E-3</v>
      </c>
      <c r="FQ181" s="33">
        <v>5.1294299999999999E-3</v>
      </c>
      <c r="FR181" s="33">
        <v>1.3356669999999999E-2</v>
      </c>
      <c r="FS181" s="33">
        <v>2.3966350000000001E-2</v>
      </c>
      <c r="FT181" s="33">
        <v>1.5454290000000001E-2</v>
      </c>
      <c r="FU181" s="33">
        <v>2.4074829999999998E-2</v>
      </c>
      <c r="FV181" s="33">
        <v>4.3813100000000002E-3</v>
      </c>
      <c r="FW181" s="33">
        <v>3.2028400000000002E-3</v>
      </c>
      <c r="FX181" s="33">
        <v>2.4695400000000001E-3</v>
      </c>
      <c r="FY181" s="33">
        <v>1.97204E-3</v>
      </c>
      <c r="FZ181" s="33">
        <v>5.5817699999999998E-3</v>
      </c>
      <c r="GA181" s="33">
        <v>2.9190310000000001E-2</v>
      </c>
      <c r="GB181" s="33">
        <v>1.777511E-2</v>
      </c>
      <c r="GC181" s="33">
        <v>1.0852219999999999E-2</v>
      </c>
      <c r="GD181" s="33">
        <v>2.9122800000000002E-3</v>
      </c>
      <c r="GE181" s="33">
        <v>3.3657000000000001E-3</v>
      </c>
      <c r="GF181" s="33">
        <v>9.1662099999999993E-3</v>
      </c>
      <c r="GG181" s="33">
        <v>4.8584500000000003E-3</v>
      </c>
      <c r="GH181" s="33">
        <v>0</v>
      </c>
      <c r="GI181" s="34">
        <v>8.7671999999999999E-4</v>
      </c>
    </row>
    <row r="182" spans="1:191" ht="15" customHeight="1">
      <c r="A182" s="18" t="s">
        <v>176</v>
      </c>
      <c r="B182" s="47" t="s">
        <v>384</v>
      </c>
      <c r="C182" s="32">
        <v>0</v>
      </c>
      <c r="D182" s="33">
        <v>0</v>
      </c>
      <c r="E182" s="33">
        <v>0</v>
      </c>
      <c r="F182" s="33">
        <v>0</v>
      </c>
      <c r="G182" s="33">
        <v>0</v>
      </c>
      <c r="H182" s="33">
        <v>0</v>
      </c>
      <c r="I182" s="33">
        <v>0</v>
      </c>
      <c r="J182" s="33">
        <v>0</v>
      </c>
      <c r="K182" s="33">
        <v>0</v>
      </c>
      <c r="L182" s="33">
        <v>0</v>
      </c>
      <c r="M182" s="33">
        <v>0</v>
      </c>
      <c r="N182" s="33">
        <v>0</v>
      </c>
      <c r="O182" s="33">
        <v>0</v>
      </c>
      <c r="P182" s="33">
        <v>0</v>
      </c>
      <c r="Q182" s="33">
        <v>0</v>
      </c>
      <c r="R182" s="33">
        <v>0</v>
      </c>
      <c r="S182" s="33">
        <v>0</v>
      </c>
      <c r="T182" s="97">
        <v>0</v>
      </c>
      <c r="U182" s="33">
        <v>0</v>
      </c>
      <c r="V182" s="33">
        <v>0</v>
      </c>
      <c r="W182" s="33">
        <v>0</v>
      </c>
      <c r="X182" s="33">
        <v>0</v>
      </c>
      <c r="Y182" s="33">
        <v>0</v>
      </c>
      <c r="Z182" s="33">
        <v>0</v>
      </c>
      <c r="AA182" s="33">
        <v>0</v>
      </c>
      <c r="AB182" s="104">
        <v>0</v>
      </c>
      <c r="AC182" s="33">
        <v>0</v>
      </c>
      <c r="AD182" s="33">
        <v>0</v>
      </c>
      <c r="AE182" s="33">
        <v>0</v>
      </c>
      <c r="AF182" s="33">
        <v>0</v>
      </c>
      <c r="AG182" s="33">
        <v>0</v>
      </c>
      <c r="AH182" s="33">
        <v>0</v>
      </c>
      <c r="AI182" s="33">
        <v>0</v>
      </c>
      <c r="AJ182" s="33">
        <v>0</v>
      </c>
      <c r="AK182" s="33">
        <v>0</v>
      </c>
      <c r="AL182" s="33">
        <v>0</v>
      </c>
      <c r="AM182" s="33">
        <v>0</v>
      </c>
      <c r="AN182" s="33">
        <v>0</v>
      </c>
      <c r="AO182" s="33">
        <v>0</v>
      </c>
      <c r="AP182" s="33">
        <v>0</v>
      </c>
      <c r="AQ182" s="33">
        <v>0</v>
      </c>
      <c r="AR182" s="33">
        <v>0</v>
      </c>
      <c r="AS182" s="33">
        <v>0</v>
      </c>
      <c r="AT182" s="33">
        <v>0</v>
      </c>
      <c r="AU182" s="33">
        <v>0</v>
      </c>
      <c r="AV182" s="33">
        <v>0</v>
      </c>
      <c r="AW182" s="33">
        <v>0</v>
      </c>
      <c r="AX182" s="33">
        <v>0</v>
      </c>
      <c r="AY182" s="33">
        <v>0</v>
      </c>
      <c r="AZ182" s="33">
        <v>0</v>
      </c>
      <c r="BA182" s="33">
        <v>0</v>
      </c>
      <c r="BB182" s="33">
        <v>0</v>
      </c>
      <c r="BC182" s="33">
        <v>0</v>
      </c>
      <c r="BD182" s="33">
        <v>0</v>
      </c>
      <c r="BE182" s="33">
        <v>0</v>
      </c>
      <c r="BF182" s="33">
        <v>0</v>
      </c>
      <c r="BG182" s="33">
        <v>0</v>
      </c>
      <c r="BH182" s="33">
        <v>0</v>
      </c>
      <c r="BI182" s="33">
        <v>0</v>
      </c>
      <c r="BJ182" s="33">
        <v>0</v>
      </c>
      <c r="BK182" s="33">
        <v>0</v>
      </c>
      <c r="BL182" s="33">
        <v>0</v>
      </c>
      <c r="BM182" s="33">
        <v>0</v>
      </c>
      <c r="BN182" s="33">
        <v>0</v>
      </c>
      <c r="BO182" s="33">
        <v>0</v>
      </c>
      <c r="BP182" s="33">
        <v>0</v>
      </c>
      <c r="BQ182" s="33">
        <v>0</v>
      </c>
      <c r="BR182" s="33">
        <v>0</v>
      </c>
      <c r="BS182" s="33">
        <v>0</v>
      </c>
      <c r="BT182" s="33">
        <v>0</v>
      </c>
      <c r="BU182" s="33">
        <v>0</v>
      </c>
      <c r="BV182" s="33">
        <v>0</v>
      </c>
      <c r="BW182" s="33">
        <v>0</v>
      </c>
      <c r="BX182" s="33">
        <v>0</v>
      </c>
      <c r="BY182" s="33">
        <v>0</v>
      </c>
      <c r="BZ182" s="33">
        <v>0</v>
      </c>
      <c r="CA182" s="33">
        <v>0</v>
      </c>
      <c r="CB182" s="33">
        <v>0</v>
      </c>
      <c r="CC182" s="33">
        <v>0</v>
      </c>
      <c r="CD182" s="33">
        <v>0</v>
      </c>
      <c r="CE182" s="33">
        <v>0</v>
      </c>
      <c r="CF182" s="33">
        <v>0</v>
      </c>
      <c r="CG182" s="33">
        <v>0</v>
      </c>
      <c r="CH182" s="33">
        <v>0</v>
      </c>
      <c r="CI182" s="33">
        <v>0</v>
      </c>
      <c r="CJ182" s="33">
        <v>0</v>
      </c>
      <c r="CK182" s="33">
        <v>0</v>
      </c>
      <c r="CL182" s="33">
        <v>0</v>
      </c>
      <c r="CM182" s="33">
        <v>0</v>
      </c>
      <c r="CN182" s="33">
        <v>0</v>
      </c>
      <c r="CO182" s="33">
        <v>0</v>
      </c>
      <c r="CP182" s="33">
        <v>0</v>
      </c>
      <c r="CQ182" s="33">
        <v>0</v>
      </c>
      <c r="CR182" s="33">
        <v>0</v>
      </c>
      <c r="CS182" s="33">
        <v>0</v>
      </c>
      <c r="CT182" s="33">
        <v>0</v>
      </c>
      <c r="CU182" s="33">
        <v>0</v>
      </c>
      <c r="CV182" s="33">
        <v>0</v>
      </c>
      <c r="CW182" s="33">
        <v>0</v>
      </c>
      <c r="CX182" s="33">
        <v>0</v>
      </c>
      <c r="CY182" s="33">
        <v>0</v>
      </c>
      <c r="CZ182" s="33">
        <v>0</v>
      </c>
      <c r="DA182" s="33">
        <v>0</v>
      </c>
      <c r="DB182" s="33">
        <v>0</v>
      </c>
      <c r="DC182" s="33">
        <v>0</v>
      </c>
      <c r="DD182" s="33">
        <v>0</v>
      </c>
      <c r="DE182" s="33">
        <v>0</v>
      </c>
      <c r="DF182" s="33">
        <v>0</v>
      </c>
      <c r="DG182" s="33">
        <v>0</v>
      </c>
      <c r="DH182" s="33">
        <v>0</v>
      </c>
      <c r="DI182" s="33">
        <v>0</v>
      </c>
      <c r="DJ182" s="33">
        <v>0</v>
      </c>
      <c r="DK182" s="33">
        <v>0</v>
      </c>
      <c r="DL182" s="33">
        <v>0</v>
      </c>
      <c r="DM182" s="33">
        <v>0</v>
      </c>
      <c r="DN182" s="33">
        <v>0</v>
      </c>
      <c r="DO182" s="33">
        <v>0</v>
      </c>
      <c r="DP182" s="33">
        <v>0</v>
      </c>
      <c r="DQ182" s="33">
        <v>0</v>
      </c>
      <c r="DR182" s="33">
        <v>0</v>
      </c>
      <c r="DS182" s="33">
        <v>0</v>
      </c>
      <c r="DT182" s="33">
        <v>0</v>
      </c>
      <c r="DU182" s="33">
        <v>0</v>
      </c>
      <c r="DV182" s="33">
        <v>0</v>
      </c>
      <c r="DW182" s="33">
        <v>0</v>
      </c>
      <c r="DX182" s="33">
        <v>0</v>
      </c>
      <c r="DY182" s="33">
        <v>0</v>
      </c>
      <c r="DZ182" s="33">
        <v>0</v>
      </c>
      <c r="EA182" s="33">
        <v>0</v>
      </c>
      <c r="EB182" s="33">
        <v>0</v>
      </c>
      <c r="EC182" s="33">
        <v>1.2999999999999999E-4</v>
      </c>
      <c r="ED182" s="33">
        <v>0</v>
      </c>
      <c r="EE182" s="33">
        <v>0</v>
      </c>
      <c r="EF182" s="33">
        <v>0</v>
      </c>
      <c r="EG182" s="33">
        <v>0</v>
      </c>
      <c r="EH182" s="33">
        <v>0</v>
      </c>
      <c r="EI182" s="33">
        <v>0</v>
      </c>
      <c r="EJ182" s="33">
        <v>0</v>
      </c>
      <c r="EK182" s="33">
        <v>0</v>
      </c>
      <c r="EL182" s="33">
        <v>0</v>
      </c>
      <c r="EM182" s="33">
        <v>0</v>
      </c>
      <c r="EN182" s="33">
        <v>2.2650000000000002E-5</v>
      </c>
      <c r="EO182" s="33">
        <v>5.5810000000000003E-5</v>
      </c>
      <c r="EP182" s="33">
        <v>0</v>
      </c>
      <c r="EQ182" s="33">
        <v>0</v>
      </c>
      <c r="ER182" s="33">
        <v>0</v>
      </c>
      <c r="ES182" s="33">
        <v>2.166891E-2</v>
      </c>
      <c r="ET182" s="33">
        <v>3.6058399999999999E-3</v>
      </c>
      <c r="EU182" s="33">
        <v>0.1138851</v>
      </c>
      <c r="EV182" s="33">
        <v>0.18659774000000001</v>
      </c>
      <c r="EW182" s="33">
        <v>0</v>
      </c>
      <c r="EX182" s="33">
        <v>0</v>
      </c>
      <c r="EY182" s="33">
        <v>0</v>
      </c>
      <c r="EZ182" s="33">
        <v>0</v>
      </c>
      <c r="FA182" s="33">
        <v>7.9820700000000008E-3</v>
      </c>
      <c r="FB182" s="33">
        <v>0</v>
      </c>
      <c r="FC182" s="33">
        <v>3.9717700000000003E-3</v>
      </c>
      <c r="FD182" s="33">
        <v>4.2581999999999999E-4</v>
      </c>
      <c r="FE182" s="33">
        <v>0</v>
      </c>
      <c r="FF182" s="33">
        <v>5.3516000000000002E-4</v>
      </c>
      <c r="FG182" s="33">
        <v>1.1697999999999999E-4</v>
      </c>
      <c r="FH182" s="33">
        <v>3.8298E-4</v>
      </c>
      <c r="FI182" s="33">
        <v>0</v>
      </c>
      <c r="FJ182" s="33">
        <v>0</v>
      </c>
      <c r="FK182" s="33">
        <v>1.4457000000000001E-4</v>
      </c>
      <c r="FL182" s="33">
        <v>0</v>
      </c>
      <c r="FM182" s="33">
        <v>0</v>
      </c>
      <c r="FN182" s="33">
        <v>0</v>
      </c>
      <c r="FO182" s="33">
        <v>0</v>
      </c>
      <c r="FP182" s="33">
        <v>0</v>
      </c>
      <c r="FQ182" s="33">
        <v>0</v>
      </c>
      <c r="FR182" s="33">
        <v>0</v>
      </c>
      <c r="FS182" s="33">
        <v>0</v>
      </c>
      <c r="FT182" s="33">
        <v>1.24E-5</v>
      </c>
      <c r="FU182" s="33">
        <v>0</v>
      </c>
      <c r="FV182" s="33">
        <v>0</v>
      </c>
      <c r="FW182" s="33">
        <v>0</v>
      </c>
      <c r="FX182" s="33">
        <v>0</v>
      </c>
      <c r="FY182" s="33">
        <v>0</v>
      </c>
      <c r="FZ182" s="33">
        <v>0</v>
      </c>
      <c r="GA182" s="33">
        <v>0</v>
      </c>
      <c r="GB182" s="33">
        <v>6.6356E-4</v>
      </c>
      <c r="GC182" s="33">
        <v>3.87551E-3</v>
      </c>
      <c r="GD182" s="33">
        <v>0</v>
      </c>
      <c r="GE182" s="33">
        <v>5.8423000000000004E-4</v>
      </c>
      <c r="GF182" s="33">
        <v>0</v>
      </c>
      <c r="GG182" s="33">
        <v>8.4405999999999999E-4</v>
      </c>
      <c r="GH182" s="33">
        <v>0</v>
      </c>
      <c r="GI182" s="34">
        <v>4.9935500000000002E-3</v>
      </c>
    </row>
    <row r="183" spans="1:191" ht="15" customHeight="1">
      <c r="A183" s="18" t="s">
        <v>177</v>
      </c>
      <c r="B183" s="47" t="s">
        <v>385</v>
      </c>
      <c r="C183" s="32">
        <v>0</v>
      </c>
      <c r="D183" s="33">
        <v>0</v>
      </c>
      <c r="E183" s="33">
        <v>0</v>
      </c>
      <c r="F183" s="33">
        <v>0</v>
      </c>
      <c r="G183" s="33">
        <v>0</v>
      </c>
      <c r="H183" s="33">
        <v>0</v>
      </c>
      <c r="I183" s="33">
        <v>4.0740999999999998E-4</v>
      </c>
      <c r="J183" s="33">
        <v>0</v>
      </c>
      <c r="K183" s="33">
        <v>0</v>
      </c>
      <c r="L183" s="33">
        <v>0</v>
      </c>
      <c r="M183" s="33">
        <v>0</v>
      </c>
      <c r="N183" s="33">
        <v>0</v>
      </c>
      <c r="O183" s="33">
        <v>0</v>
      </c>
      <c r="P183" s="33">
        <v>1.17895E-3</v>
      </c>
      <c r="Q183" s="33">
        <v>9.3939999999999998E-5</v>
      </c>
      <c r="R183" s="33">
        <v>4.5130000000000003E-5</v>
      </c>
      <c r="S183" s="33">
        <v>3.87266E-3</v>
      </c>
      <c r="T183" s="97">
        <v>9.7446000000000002E-4</v>
      </c>
      <c r="U183" s="33">
        <v>3.1940000000000003E-5</v>
      </c>
      <c r="V183" s="33">
        <v>0</v>
      </c>
      <c r="W183" s="33">
        <v>0</v>
      </c>
      <c r="X183" s="33">
        <v>2.3743000000000002E-3</v>
      </c>
      <c r="Y183" s="33">
        <v>3.1771899999999999E-3</v>
      </c>
      <c r="Z183" s="33">
        <v>0</v>
      </c>
      <c r="AA183" s="33">
        <v>1.1728509999999999E-2</v>
      </c>
      <c r="AB183" s="104">
        <v>8.2994000000000004E-4</v>
      </c>
      <c r="AC183" s="33">
        <v>3.6036E-4</v>
      </c>
      <c r="AD183" s="33">
        <v>1.344412E-2</v>
      </c>
      <c r="AE183" s="33">
        <v>1.397001E-2</v>
      </c>
      <c r="AF183" s="33">
        <v>3.7094200000000002E-3</v>
      </c>
      <c r="AG183" s="33">
        <v>2.5736200000000001E-2</v>
      </c>
      <c r="AH183" s="33">
        <v>1.1420049999999999E-2</v>
      </c>
      <c r="AI183" s="33">
        <v>1.0103999999999999E-4</v>
      </c>
      <c r="AJ183" s="33">
        <v>3.0754000000000003E-4</v>
      </c>
      <c r="AK183" s="33">
        <v>2.6885E-4</v>
      </c>
      <c r="AL183" s="33">
        <v>0</v>
      </c>
      <c r="AM183" s="33">
        <v>1.6016000000000001E-4</v>
      </c>
      <c r="AN183" s="33">
        <v>4.0105000000000002E-4</v>
      </c>
      <c r="AO183" s="33">
        <v>7.0494000000000004E-4</v>
      </c>
      <c r="AP183" s="33">
        <v>6.2911E-4</v>
      </c>
      <c r="AQ183" s="33">
        <v>8.6187000000000004E-4</v>
      </c>
      <c r="AR183" s="33">
        <v>2.8221000000000002E-4</v>
      </c>
      <c r="AS183" s="33">
        <v>2.5701700000000001E-3</v>
      </c>
      <c r="AT183" s="33">
        <v>6.7091900000000003E-3</v>
      </c>
      <c r="AU183" s="33">
        <v>3.5356E-4</v>
      </c>
      <c r="AV183" s="33">
        <v>0</v>
      </c>
      <c r="AW183" s="33">
        <v>4.7891399999999999E-3</v>
      </c>
      <c r="AX183" s="33">
        <v>2.2415589999999999E-2</v>
      </c>
      <c r="AY183" s="33">
        <v>3.52682E-3</v>
      </c>
      <c r="AZ183" s="33">
        <v>9.2775900000000005E-3</v>
      </c>
      <c r="BA183" s="33">
        <v>7.5529000000000004E-4</v>
      </c>
      <c r="BB183" s="33">
        <v>2.4708500000000001E-3</v>
      </c>
      <c r="BC183" s="33">
        <v>3.5353300000000002E-3</v>
      </c>
      <c r="BD183" s="33">
        <v>1.5257300000000001E-3</v>
      </c>
      <c r="BE183" s="33">
        <v>1.04313E-3</v>
      </c>
      <c r="BF183" s="33">
        <v>0</v>
      </c>
      <c r="BG183" s="33">
        <v>4.1633490000000002E-2</v>
      </c>
      <c r="BH183" s="33">
        <v>0.13119813999999999</v>
      </c>
      <c r="BI183" s="33">
        <v>5.7153300000000002E-3</v>
      </c>
      <c r="BJ183" s="33">
        <v>0</v>
      </c>
      <c r="BK183" s="33">
        <v>1.9767700000000001E-3</v>
      </c>
      <c r="BL183" s="33">
        <v>1.3274000000000001E-4</v>
      </c>
      <c r="BM183" s="33">
        <v>1.5301E-4</v>
      </c>
      <c r="BN183" s="33">
        <v>3.0897799999999999E-3</v>
      </c>
      <c r="BO183" s="33">
        <v>0</v>
      </c>
      <c r="BP183" s="33">
        <v>3.61999E-3</v>
      </c>
      <c r="BQ183" s="33">
        <v>5.6544100000000003E-3</v>
      </c>
      <c r="BR183" s="33">
        <v>8.9881E-4</v>
      </c>
      <c r="BS183" s="33">
        <v>1.96276E-3</v>
      </c>
      <c r="BT183" s="33">
        <v>8.1579999999999999E-4</v>
      </c>
      <c r="BU183" s="33">
        <v>5.1912599999999996E-3</v>
      </c>
      <c r="BV183" s="33">
        <v>2.0969000000000001E-4</v>
      </c>
      <c r="BW183" s="33">
        <v>1.44647E-3</v>
      </c>
      <c r="BX183" s="33">
        <v>0</v>
      </c>
      <c r="BY183" s="33">
        <v>0</v>
      </c>
      <c r="BZ183" s="33">
        <v>3.4155999999999998E-4</v>
      </c>
      <c r="CA183" s="33">
        <v>0</v>
      </c>
      <c r="CB183" s="33">
        <v>9.6484000000000001E-4</v>
      </c>
      <c r="CC183" s="33">
        <v>5.0666999999999997E-4</v>
      </c>
      <c r="CD183" s="33">
        <v>4.3344E-4</v>
      </c>
      <c r="CE183" s="33">
        <v>0</v>
      </c>
      <c r="CF183" s="33">
        <v>1.04298E-3</v>
      </c>
      <c r="CG183" s="33">
        <v>6.7769E-4</v>
      </c>
      <c r="CH183" s="33">
        <v>2.2772700000000001E-3</v>
      </c>
      <c r="CI183" s="33">
        <v>6.6326000000000004E-4</v>
      </c>
      <c r="CJ183" s="33">
        <v>1.5401499999999999E-3</v>
      </c>
      <c r="CK183" s="33">
        <v>1.1101500000000001E-3</v>
      </c>
      <c r="CL183" s="33">
        <v>3.6622099999999999E-3</v>
      </c>
      <c r="CM183" s="33">
        <v>3.1409099999999998E-3</v>
      </c>
      <c r="CN183" s="33">
        <v>3.5990699999999998E-3</v>
      </c>
      <c r="CO183" s="33">
        <v>5.5033900000000004E-3</v>
      </c>
      <c r="CP183" s="33">
        <v>4.39435E-3</v>
      </c>
      <c r="CQ183" s="33">
        <v>5.5460700000000002E-3</v>
      </c>
      <c r="CR183" s="33">
        <v>2.6362600000000001E-3</v>
      </c>
      <c r="CS183" s="33">
        <v>3.6241099999999998E-3</v>
      </c>
      <c r="CT183" s="33">
        <v>3.9137599999999996E-3</v>
      </c>
      <c r="CU183" s="33">
        <v>2.7303900000000001E-3</v>
      </c>
      <c r="CV183" s="33">
        <v>3.2486799999999999E-3</v>
      </c>
      <c r="CW183" s="33">
        <v>2.49708E-3</v>
      </c>
      <c r="CX183" s="33">
        <v>2.4083899999999998E-3</v>
      </c>
      <c r="CY183" s="33">
        <v>2.79065E-3</v>
      </c>
      <c r="CZ183" s="33">
        <v>5.0100700000000001E-3</v>
      </c>
      <c r="DA183" s="33">
        <v>9.7310000000000001E-3</v>
      </c>
      <c r="DB183" s="33">
        <v>5.21675E-3</v>
      </c>
      <c r="DC183" s="33">
        <v>3.1258000000000002E-3</v>
      </c>
      <c r="DD183" s="33">
        <v>4.2496999999999999E-4</v>
      </c>
      <c r="DE183" s="33">
        <v>7.0839800000000001E-3</v>
      </c>
      <c r="DF183" s="33">
        <v>2.2757599999999999E-3</v>
      </c>
      <c r="DG183" s="33">
        <v>5.1199599999999998E-3</v>
      </c>
      <c r="DH183" s="33">
        <v>1.0846659999999999E-2</v>
      </c>
      <c r="DI183" s="33">
        <v>4.4263100000000001E-3</v>
      </c>
      <c r="DJ183" s="33">
        <v>6.8722699999999998E-3</v>
      </c>
      <c r="DK183" s="33">
        <v>2.8541E-3</v>
      </c>
      <c r="DL183" s="33">
        <v>2.4203900000000001E-3</v>
      </c>
      <c r="DM183" s="33">
        <v>8.3050099999999998E-3</v>
      </c>
      <c r="DN183" s="33">
        <v>5.6596399999999996E-3</v>
      </c>
      <c r="DO183" s="33">
        <v>8.0852400000000005E-3</v>
      </c>
      <c r="DP183" s="33">
        <v>4.1165799999999999E-3</v>
      </c>
      <c r="DQ183" s="33">
        <v>0</v>
      </c>
      <c r="DR183" s="33">
        <v>2.93707E-3</v>
      </c>
      <c r="DS183" s="33">
        <v>1.5583000000000001E-3</v>
      </c>
      <c r="DT183" s="33">
        <v>3.7816E-4</v>
      </c>
      <c r="DU183" s="33">
        <v>5.7315999999999997E-4</v>
      </c>
      <c r="DV183" s="33">
        <v>8.9661199999999993E-3</v>
      </c>
      <c r="DW183" s="33">
        <v>1.6082010000000001E-2</v>
      </c>
      <c r="DX183" s="33">
        <v>4.17601E-3</v>
      </c>
      <c r="DY183" s="33">
        <v>1.1796E-4</v>
      </c>
      <c r="DZ183" s="33">
        <v>2.1898099999999999E-3</v>
      </c>
      <c r="EA183" s="33">
        <v>1.44965E-3</v>
      </c>
      <c r="EB183" s="33">
        <v>3.8618000000000002E-4</v>
      </c>
      <c r="EC183" s="33">
        <v>7.7625999999999997E-4</v>
      </c>
      <c r="ED183" s="33">
        <v>8.1674000000000004E-4</v>
      </c>
      <c r="EE183" s="33">
        <v>2.0245800000000002E-3</v>
      </c>
      <c r="EF183" s="33">
        <v>6.7669699999999998E-3</v>
      </c>
      <c r="EG183" s="33">
        <v>2.8870000000000002E-4</v>
      </c>
      <c r="EH183" s="33">
        <v>1.8663E-3</v>
      </c>
      <c r="EI183" s="33">
        <v>7.4803999999999995E-4</v>
      </c>
      <c r="EJ183" s="33">
        <v>3.9710800000000001E-3</v>
      </c>
      <c r="EK183" s="33">
        <v>1.335831E-2</v>
      </c>
      <c r="EL183" s="33">
        <v>3.4824269999999997E-2</v>
      </c>
      <c r="EM183" s="33">
        <v>1.6770429999999999E-2</v>
      </c>
      <c r="EN183" s="33">
        <v>1.536884E-2</v>
      </c>
      <c r="EO183" s="33">
        <v>1.2974940000000001E-2</v>
      </c>
      <c r="EP183" s="33">
        <v>0</v>
      </c>
      <c r="EQ183" s="33">
        <v>3.85308E-3</v>
      </c>
      <c r="ER183" s="33">
        <v>6.0273000000000002E-3</v>
      </c>
      <c r="ES183" s="33">
        <v>5.0350000000000004E-4</v>
      </c>
      <c r="ET183" s="33">
        <v>4.3491800000000002E-3</v>
      </c>
      <c r="EU183" s="33">
        <v>0</v>
      </c>
      <c r="EV183" s="33">
        <v>0</v>
      </c>
      <c r="EW183" s="33">
        <v>2.2959E-4</v>
      </c>
      <c r="EX183" s="33">
        <v>6.7448100000000004E-3</v>
      </c>
      <c r="EY183" s="33">
        <v>2.0308599999999998E-3</v>
      </c>
      <c r="EZ183" s="33">
        <v>8.54918E-3</v>
      </c>
      <c r="FA183" s="33">
        <v>4.5063100000000004E-3</v>
      </c>
      <c r="FB183" s="33">
        <v>5.6901E-4</v>
      </c>
      <c r="FC183" s="33">
        <v>7.1712000000000002E-4</v>
      </c>
      <c r="FD183" s="33">
        <v>1.0997420000000001E-2</v>
      </c>
      <c r="FE183" s="33">
        <v>8.9072999999999995E-4</v>
      </c>
      <c r="FF183" s="33">
        <v>1.4889579999999999E-2</v>
      </c>
      <c r="FG183" s="33">
        <v>8.3043700000000002E-3</v>
      </c>
      <c r="FH183" s="33">
        <v>1.7044239999999999E-2</v>
      </c>
      <c r="FI183" s="33">
        <v>1.9499229999999999E-2</v>
      </c>
      <c r="FJ183" s="33">
        <v>3.202758E-2</v>
      </c>
      <c r="FK183" s="33">
        <v>2.455179E-2</v>
      </c>
      <c r="FL183" s="33">
        <v>7.0619999999999998E-5</v>
      </c>
      <c r="FM183" s="33">
        <v>1.93484E-3</v>
      </c>
      <c r="FN183" s="33">
        <v>2.0022199999999999E-3</v>
      </c>
      <c r="FO183" s="33">
        <v>1.0441189999999999E-2</v>
      </c>
      <c r="FP183" s="33">
        <v>2.4746000000000002E-4</v>
      </c>
      <c r="FQ183" s="33">
        <v>1.55207E-3</v>
      </c>
      <c r="FR183" s="33">
        <v>1.1856900000000001E-3</v>
      </c>
      <c r="FS183" s="33">
        <v>5.8384999999999999E-3</v>
      </c>
      <c r="FT183" s="33">
        <v>1.5336900000000001E-3</v>
      </c>
      <c r="FU183" s="33">
        <v>1.0547499999999999E-3</v>
      </c>
      <c r="FV183" s="33">
        <v>3.9819599999999997E-3</v>
      </c>
      <c r="FW183" s="33">
        <v>6.9555600000000004E-3</v>
      </c>
      <c r="FX183" s="33">
        <v>3.9632900000000004E-3</v>
      </c>
      <c r="FY183" s="33">
        <v>1.3077999999999999E-4</v>
      </c>
      <c r="FZ183" s="33">
        <v>3.4401499999999999E-3</v>
      </c>
      <c r="GA183" s="33">
        <v>4.1083E-4</v>
      </c>
      <c r="GB183" s="33">
        <v>1.337036E-2</v>
      </c>
      <c r="GC183" s="33">
        <v>2.73011E-3</v>
      </c>
      <c r="GD183" s="33">
        <v>8.9552099999999999E-3</v>
      </c>
      <c r="GE183" s="33">
        <v>6.99404E-3</v>
      </c>
      <c r="GF183" s="33">
        <v>8.1750599999999996E-3</v>
      </c>
      <c r="GG183" s="33">
        <v>7.8952899999999993E-3</v>
      </c>
      <c r="GH183" s="33">
        <v>0</v>
      </c>
      <c r="GI183" s="34">
        <v>4.1142100000000001E-3</v>
      </c>
    </row>
    <row r="184" spans="1:191" ht="15" customHeight="1">
      <c r="A184" s="18" t="s">
        <v>178</v>
      </c>
      <c r="B184" s="47" t="s">
        <v>386</v>
      </c>
      <c r="C184" s="32">
        <v>0</v>
      </c>
      <c r="D184" s="33">
        <v>0</v>
      </c>
      <c r="E184" s="33">
        <v>0</v>
      </c>
      <c r="F184" s="33">
        <v>0</v>
      </c>
      <c r="G184" s="33">
        <v>0</v>
      </c>
      <c r="H184" s="33">
        <v>0</v>
      </c>
      <c r="I184" s="33">
        <v>0</v>
      </c>
      <c r="J184" s="33">
        <v>0</v>
      </c>
      <c r="K184" s="33">
        <v>0</v>
      </c>
      <c r="L184" s="33">
        <v>0</v>
      </c>
      <c r="M184" s="33">
        <v>0</v>
      </c>
      <c r="N184" s="33">
        <v>0</v>
      </c>
      <c r="O184" s="33">
        <v>0</v>
      </c>
      <c r="P184" s="33">
        <v>1.6181999999999999E-4</v>
      </c>
      <c r="Q184" s="33">
        <v>0</v>
      </c>
      <c r="R184" s="33">
        <v>0</v>
      </c>
      <c r="S184" s="33">
        <v>0</v>
      </c>
      <c r="T184" s="97">
        <v>0</v>
      </c>
      <c r="U184" s="33">
        <v>0</v>
      </c>
      <c r="V184" s="33">
        <v>0</v>
      </c>
      <c r="W184" s="33">
        <v>0</v>
      </c>
      <c r="X184" s="33">
        <v>0</v>
      </c>
      <c r="Y184" s="33">
        <v>0</v>
      </c>
      <c r="Z184" s="33">
        <v>0</v>
      </c>
      <c r="AA184" s="33">
        <v>0</v>
      </c>
      <c r="AB184" s="104">
        <v>0</v>
      </c>
      <c r="AC184" s="33">
        <v>0</v>
      </c>
      <c r="AD184" s="33">
        <v>0</v>
      </c>
      <c r="AE184" s="33">
        <v>0</v>
      </c>
      <c r="AF184" s="33">
        <v>0</v>
      </c>
      <c r="AG184" s="33">
        <v>0</v>
      </c>
      <c r="AH184" s="33">
        <v>0</v>
      </c>
      <c r="AI184" s="33">
        <v>0</v>
      </c>
      <c r="AJ184" s="33">
        <v>0</v>
      </c>
      <c r="AK184" s="33">
        <v>0</v>
      </c>
      <c r="AL184" s="33">
        <v>0</v>
      </c>
      <c r="AM184" s="33">
        <v>0</v>
      </c>
      <c r="AN184" s="33">
        <v>0</v>
      </c>
      <c r="AO184" s="33">
        <v>0</v>
      </c>
      <c r="AP184" s="33">
        <v>0</v>
      </c>
      <c r="AQ184" s="33">
        <v>0</v>
      </c>
      <c r="AR184" s="33">
        <v>0</v>
      </c>
      <c r="AS184" s="33">
        <v>0</v>
      </c>
      <c r="AT184" s="33">
        <v>0</v>
      </c>
      <c r="AU184" s="33">
        <v>0</v>
      </c>
      <c r="AV184" s="33">
        <v>0</v>
      </c>
      <c r="AW184" s="33">
        <v>0</v>
      </c>
      <c r="AX184" s="33">
        <v>0</v>
      </c>
      <c r="AY184" s="33">
        <v>0</v>
      </c>
      <c r="AZ184" s="33">
        <v>0</v>
      </c>
      <c r="BA184" s="33">
        <v>0</v>
      </c>
      <c r="BB184" s="33">
        <v>0</v>
      </c>
      <c r="BC184" s="33">
        <v>0</v>
      </c>
      <c r="BD184" s="33">
        <v>0</v>
      </c>
      <c r="BE184" s="33">
        <v>0</v>
      </c>
      <c r="BF184" s="33">
        <v>0</v>
      </c>
      <c r="BG184" s="33">
        <v>0</v>
      </c>
      <c r="BH184" s="33">
        <v>0</v>
      </c>
      <c r="BI184" s="33">
        <v>0</v>
      </c>
      <c r="BJ184" s="33">
        <v>0</v>
      </c>
      <c r="BK184" s="33">
        <v>0</v>
      </c>
      <c r="BL184" s="33">
        <v>0</v>
      </c>
      <c r="BM184" s="33">
        <v>0</v>
      </c>
      <c r="BN184" s="33">
        <v>0</v>
      </c>
      <c r="BO184" s="33">
        <v>0</v>
      </c>
      <c r="BP184" s="33">
        <v>0</v>
      </c>
      <c r="BQ184" s="33">
        <v>0</v>
      </c>
      <c r="BR184" s="33">
        <v>0</v>
      </c>
      <c r="BS184" s="33">
        <v>0</v>
      </c>
      <c r="BT184" s="33">
        <v>3.5200000000000002E-6</v>
      </c>
      <c r="BU184" s="33">
        <v>0</v>
      </c>
      <c r="BV184" s="33">
        <v>0</v>
      </c>
      <c r="BW184" s="33">
        <v>0</v>
      </c>
      <c r="BX184" s="33">
        <v>0</v>
      </c>
      <c r="BY184" s="33">
        <v>0</v>
      </c>
      <c r="BZ184" s="33">
        <v>0</v>
      </c>
      <c r="CA184" s="33">
        <v>0</v>
      </c>
      <c r="CB184" s="33">
        <v>0</v>
      </c>
      <c r="CC184" s="33">
        <v>0</v>
      </c>
      <c r="CD184" s="33">
        <v>0</v>
      </c>
      <c r="CE184" s="33">
        <v>0</v>
      </c>
      <c r="CF184" s="33">
        <v>0</v>
      </c>
      <c r="CG184" s="33">
        <v>0</v>
      </c>
      <c r="CH184" s="33">
        <v>0</v>
      </c>
      <c r="CI184" s="33">
        <v>0</v>
      </c>
      <c r="CJ184" s="33">
        <v>0</v>
      </c>
      <c r="CK184" s="33">
        <v>0</v>
      </c>
      <c r="CL184" s="33">
        <v>0</v>
      </c>
      <c r="CM184" s="33">
        <v>0</v>
      </c>
      <c r="CN184" s="33">
        <v>0</v>
      </c>
      <c r="CO184" s="33">
        <v>0</v>
      </c>
      <c r="CP184" s="33">
        <v>0</v>
      </c>
      <c r="CQ184" s="33">
        <v>0</v>
      </c>
      <c r="CR184" s="33">
        <v>0</v>
      </c>
      <c r="CS184" s="33">
        <v>0</v>
      </c>
      <c r="CT184" s="33">
        <v>0</v>
      </c>
      <c r="CU184" s="33">
        <v>0</v>
      </c>
      <c r="CV184" s="33">
        <v>0</v>
      </c>
      <c r="CW184" s="33">
        <v>0</v>
      </c>
      <c r="CX184" s="33">
        <v>0</v>
      </c>
      <c r="CY184" s="33">
        <v>0</v>
      </c>
      <c r="CZ184" s="33">
        <v>0</v>
      </c>
      <c r="DA184" s="33">
        <v>0</v>
      </c>
      <c r="DB184" s="33">
        <v>0</v>
      </c>
      <c r="DC184" s="33">
        <v>0</v>
      </c>
      <c r="DD184" s="33">
        <v>0</v>
      </c>
      <c r="DE184" s="33">
        <v>0</v>
      </c>
      <c r="DF184" s="33">
        <v>0</v>
      </c>
      <c r="DG184" s="33">
        <v>0</v>
      </c>
      <c r="DH184" s="33">
        <v>0</v>
      </c>
      <c r="DI184" s="33">
        <v>0</v>
      </c>
      <c r="DJ184" s="33">
        <v>0</v>
      </c>
      <c r="DK184" s="33">
        <v>0</v>
      </c>
      <c r="DL184" s="33">
        <v>0</v>
      </c>
      <c r="DM184" s="33">
        <v>0</v>
      </c>
      <c r="DN184" s="33">
        <v>0</v>
      </c>
      <c r="DO184" s="33">
        <v>0</v>
      </c>
      <c r="DP184" s="33">
        <v>0</v>
      </c>
      <c r="DQ184" s="33">
        <v>0</v>
      </c>
      <c r="DR184" s="33">
        <v>0</v>
      </c>
      <c r="DS184" s="33">
        <v>0</v>
      </c>
      <c r="DT184" s="33">
        <v>0</v>
      </c>
      <c r="DU184" s="33">
        <v>0</v>
      </c>
      <c r="DV184" s="33">
        <v>0</v>
      </c>
      <c r="DW184" s="33">
        <v>0</v>
      </c>
      <c r="DX184" s="33">
        <v>0</v>
      </c>
      <c r="DY184" s="33">
        <v>0</v>
      </c>
      <c r="DZ184" s="33">
        <v>9.9424999999999991E-4</v>
      </c>
      <c r="EA184" s="33">
        <v>1.3273499999999999E-3</v>
      </c>
      <c r="EB184" s="33">
        <v>6.7639999999999996E-4</v>
      </c>
      <c r="EC184" s="33">
        <v>6.6604000000000001E-4</v>
      </c>
      <c r="ED184" s="33">
        <v>1.16143E-3</v>
      </c>
      <c r="EE184" s="33">
        <v>0</v>
      </c>
      <c r="EF184" s="33">
        <v>0</v>
      </c>
      <c r="EG184" s="33">
        <v>0</v>
      </c>
      <c r="EH184" s="33">
        <v>0</v>
      </c>
      <c r="EI184" s="33">
        <v>2.6910999999999998E-4</v>
      </c>
      <c r="EJ184" s="33">
        <v>0</v>
      </c>
      <c r="EK184" s="33">
        <v>0</v>
      </c>
      <c r="EL184" s="33">
        <v>0</v>
      </c>
      <c r="EM184" s="33">
        <v>0</v>
      </c>
      <c r="EN184" s="33">
        <v>2.0232499999999999E-3</v>
      </c>
      <c r="EO184" s="33">
        <v>9.887400000000001E-4</v>
      </c>
      <c r="EP184" s="33">
        <v>0</v>
      </c>
      <c r="EQ184" s="33">
        <v>0</v>
      </c>
      <c r="ER184" s="33">
        <v>0</v>
      </c>
      <c r="ES184" s="33">
        <v>5.4471260000000001E-2</v>
      </c>
      <c r="ET184" s="33">
        <v>3.8575329999999998E-2</v>
      </c>
      <c r="EU184" s="33">
        <v>0.21580156</v>
      </c>
      <c r="EV184" s="33">
        <v>0.21975096</v>
      </c>
      <c r="EW184" s="33">
        <v>0</v>
      </c>
      <c r="EX184" s="33">
        <v>0</v>
      </c>
      <c r="EY184" s="33">
        <v>0</v>
      </c>
      <c r="EZ184" s="33">
        <v>0</v>
      </c>
      <c r="FA184" s="33">
        <v>1.7160069999999999E-2</v>
      </c>
      <c r="FB184" s="33">
        <v>0</v>
      </c>
      <c r="FC184" s="33">
        <v>1.9259500000000001E-3</v>
      </c>
      <c r="FD184" s="33">
        <v>4.7307E-3</v>
      </c>
      <c r="FE184" s="33">
        <v>0</v>
      </c>
      <c r="FF184" s="33">
        <v>1.4300000000000001E-6</v>
      </c>
      <c r="FG184" s="33">
        <v>0</v>
      </c>
      <c r="FH184" s="33">
        <v>1.7494E-4</v>
      </c>
      <c r="FI184" s="33">
        <v>0</v>
      </c>
      <c r="FJ184" s="33">
        <v>0</v>
      </c>
      <c r="FK184" s="33">
        <v>2.9957999999999997E-4</v>
      </c>
      <c r="FL184" s="33">
        <v>5.0139999999999998E-5</v>
      </c>
      <c r="FM184" s="33">
        <v>1.2157670000000001E-2</v>
      </c>
      <c r="FN184" s="33">
        <v>0</v>
      </c>
      <c r="FO184" s="33">
        <v>3.06763E-3</v>
      </c>
      <c r="FP184" s="33">
        <v>0</v>
      </c>
      <c r="FQ184" s="33">
        <v>0</v>
      </c>
      <c r="FR184" s="33">
        <v>8.6600000000000001E-6</v>
      </c>
      <c r="FS184" s="33">
        <v>1.27283E-3</v>
      </c>
      <c r="FT184" s="33">
        <v>1.58836E-3</v>
      </c>
      <c r="FU184" s="33">
        <v>1.0276899999999999E-3</v>
      </c>
      <c r="FV184" s="33">
        <v>0</v>
      </c>
      <c r="FW184" s="33">
        <v>0</v>
      </c>
      <c r="FX184" s="33">
        <v>4.5201810000000002E-2</v>
      </c>
      <c r="FY184" s="33">
        <v>0</v>
      </c>
      <c r="FZ184" s="33">
        <v>1.110325E-2</v>
      </c>
      <c r="GA184" s="33">
        <v>0</v>
      </c>
      <c r="GB184" s="33">
        <v>2.0783999999999999E-4</v>
      </c>
      <c r="GC184" s="33">
        <v>9.1356E-4</v>
      </c>
      <c r="GD184" s="33">
        <v>7.0839999999999998E-4</v>
      </c>
      <c r="GE184" s="33">
        <v>3.8435999999999999E-4</v>
      </c>
      <c r="GF184" s="33">
        <v>1.6690000000000001E-5</v>
      </c>
      <c r="GG184" s="33">
        <v>9.9840000000000006E-5</v>
      </c>
      <c r="GH184" s="33">
        <v>0</v>
      </c>
      <c r="GI184" s="34">
        <v>1.8171010000000001E-2</v>
      </c>
    </row>
    <row r="185" spans="1:191" ht="15" customHeight="1">
      <c r="A185" s="18" t="s">
        <v>179</v>
      </c>
      <c r="B185" s="47" t="s">
        <v>387</v>
      </c>
      <c r="C185" s="32">
        <v>2.9853089999999999E-2</v>
      </c>
      <c r="D185" s="33">
        <v>0.10274999999999999</v>
      </c>
      <c r="E185" s="33">
        <v>5.7754100000000003E-2</v>
      </c>
      <c r="F185" s="33">
        <v>1.1120349999999999E-2</v>
      </c>
      <c r="G185" s="33">
        <v>2.1639200000000002E-3</v>
      </c>
      <c r="H185" s="33">
        <v>2.965744E-2</v>
      </c>
      <c r="I185" s="33">
        <v>3.3603050000000002E-2</v>
      </c>
      <c r="J185" s="33">
        <v>1.5917069999999998E-2</v>
      </c>
      <c r="K185" s="33">
        <v>2.9691100000000001E-3</v>
      </c>
      <c r="L185" s="33">
        <v>6.4364799999999996E-3</v>
      </c>
      <c r="M185" s="33">
        <v>3.8448100000000002E-3</v>
      </c>
      <c r="N185" s="33">
        <v>1.61315E-3</v>
      </c>
      <c r="O185" s="33">
        <v>8.6221500000000003E-3</v>
      </c>
      <c r="P185" s="33">
        <v>2.4745960000000001E-2</v>
      </c>
      <c r="Q185" s="33">
        <v>6.7056580000000005E-2</v>
      </c>
      <c r="R185" s="33">
        <v>5.0550820000000003E-2</v>
      </c>
      <c r="S185" s="33">
        <v>2.9925920000000002E-2</v>
      </c>
      <c r="T185" s="97">
        <v>3.8164999999999998E-4</v>
      </c>
      <c r="U185" s="33">
        <v>2.7294999999999999E-4</v>
      </c>
      <c r="V185" s="33">
        <v>0</v>
      </c>
      <c r="W185" s="33">
        <v>0</v>
      </c>
      <c r="X185" s="33">
        <v>1.003124E-2</v>
      </c>
      <c r="Y185" s="33">
        <v>1.6522849999999999E-2</v>
      </c>
      <c r="Z185" s="33">
        <v>7.1664000000000005E-4</v>
      </c>
      <c r="AA185" s="33">
        <v>3.40852E-3</v>
      </c>
      <c r="AB185" s="104">
        <v>5.52185E-3</v>
      </c>
      <c r="AC185" s="33">
        <v>2.37367E-3</v>
      </c>
      <c r="AD185" s="33">
        <v>5.3700900000000001E-3</v>
      </c>
      <c r="AE185" s="33">
        <v>7.6346299999999999E-3</v>
      </c>
      <c r="AF185" s="33">
        <v>4.3891700000000004E-3</v>
      </c>
      <c r="AG185" s="33">
        <v>4.5553700000000004E-3</v>
      </c>
      <c r="AH185" s="33">
        <v>1.3429490000000001E-2</v>
      </c>
      <c r="AI185" s="33">
        <v>2.5687499999999999E-3</v>
      </c>
      <c r="AJ185" s="33">
        <v>1.82493E-3</v>
      </c>
      <c r="AK185" s="33">
        <v>1.7475100000000001E-3</v>
      </c>
      <c r="AL185" s="33">
        <v>7.1210999999999996E-4</v>
      </c>
      <c r="AM185" s="33">
        <v>3.3832300000000001E-3</v>
      </c>
      <c r="AN185" s="33">
        <v>3.95561E-3</v>
      </c>
      <c r="AO185" s="33">
        <v>1.13802E-3</v>
      </c>
      <c r="AP185" s="33">
        <v>1.2167199999999999E-3</v>
      </c>
      <c r="AQ185" s="33">
        <v>5.4226000000000003E-4</v>
      </c>
      <c r="AR185" s="33">
        <v>1.326983E-2</v>
      </c>
      <c r="AS185" s="33">
        <v>1.8410289999999999E-2</v>
      </c>
      <c r="AT185" s="33">
        <v>7.4118999999999997E-4</v>
      </c>
      <c r="AU185" s="33">
        <v>4.8582199999999999E-3</v>
      </c>
      <c r="AV185" s="33">
        <v>0</v>
      </c>
      <c r="AW185" s="33">
        <v>8.0324300000000001E-3</v>
      </c>
      <c r="AX185" s="33">
        <v>7.2783600000000002E-3</v>
      </c>
      <c r="AY185" s="33">
        <v>2.5841800000000002E-3</v>
      </c>
      <c r="AZ185" s="33">
        <v>5.9830999999999999E-3</v>
      </c>
      <c r="BA185" s="33">
        <v>3.4294199999999999E-3</v>
      </c>
      <c r="BB185" s="33">
        <v>9.5795499999999992E-3</v>
      </c>
      <c r="BC185" s="33">
        <v>2.788067E-2</v>
      </c>
      <c r="BD185" s="33">
        <v>1.13131E-2</v>
      </c>
      <c r="BE185" s="33">
        <v>6.5623499999999998E-3</v>
      </c>
      <c r="BF185" s="33">
        <v>0</v>
      </c>
      <c r="BG185" s="33">
        <v>6.9968299999999999E-3</v>
      </c>
      <c r="BH185" s="33">
        <v>4.0072900000000002E-3</v>
      </c>
      <c r="BI185" s="33">
        <v>3.8997799999999998E-3</v>
      </c>
      <c r="BJ185" s="33">
        <v>0</v>
      </c>
      <c r="BK185" s="33">
        <v>3.6915300000000002E-3</v>
      </c>
      <c r="BL185" s="33">
        <v>1.6666700000000001E-3</v>
      </c>
      <c r="BM185" s="33">
        <v>1.0584990000000001E-2</v>
      </c>
      <c r="BN185" s="33">
        <v>6.5000600000000002E-3</v>
      </c>
      <c r="BO185" s="33">
        <v>0</v>
      </c>
      <c r="BP185" s="33">
        <v>1.5086459999999999E-2</v>
      </c>
      <c r="BQ185" s="33">
        <v>1.9171500000000001E-3</v>
      </c>
      <c r="BR185" s="33">
        <v>3.3246399999999998E-3</v>
      </c>
      <c r="BS185" s="33">
        <v>6.2565499999999996E-3</v>
      </c>
      <c r="BT185" s="33">
        <v>1.6790590000000001E-2</v>
      </c>
      <c r="BU185" s="33">
        <v>9.6643500000000004E-3</v>
      </c>
      <c r="BV185" s="33">
        <v>1.777726E-2</v>
      </c>
      <c r="BW185" s="33">
        <v>2.159057E-2</v>
      </c>
      <c r="BX185" s="33">
        <v>0</v>
      </c>
      <c r="BY185" s="33">
        <v>0</v>
      </c>
      <c r="BZ185" s="33">
        <v>5.0294800000000002E-3</v>
      </c>
      <c r="CA185" s="33">
        <v>0</v>
      </c>
      <c r="CB185" s="33">
        <v>3.24172E-3</v>
      </c>
      <c r="CC185" s="33">
        <v>7.1502700000000002E-3</v>
      </c>
      <c r="CD185" s="33">
        <v>4.4104799999999996E-3</v>
      </c>
      <c r="CE185" s="33">
        <v>0</v>
      </c>
      <c r="CF185" s="33">
        <v>2.87024E-3</v>
      </c>
      <c r="CG185" s="33">
        <v>6.5856999999999999E-3</v>
      </c>
      <c r="CH185" s="33">
        <v>1.1337710000000001E-2</v>
      </c>
      <c r="CI185" s="33">
        <v>7.0066E-3</v>
      </c>
      <c r="CJ185" s="33">
        <v>7.13103E-3</v>
      </c>
      <c r="CK185" s="33">
        <v>7.1085499999999999E-3</v>
      </c>
      <c r="CL185" s="33">
        <v>1.24946E-3</v>
      </c>
      <c r="CM185" s="33">
        <v>1.0351020000000001E-2</v>
      </c>
      <c r="CN185" s="33">
        <v>3.0632900000000001E-2</v>
      </c>
      <c r="CO185" s="33">
        <v>1.08179E-2</v>
      </c>
      <c r="CP185" s="33">
        <v>5.1312299999999996E-3</v>
      </c>
      <c r="CQ185" s="33">
        <v>5.1853699999999999E-3</v>
      </c>
      <c r="CR185" s="33">
        <v>5.6788799999999999E-3</v>
      </c>
      <c r="CS185" s="33">
        <v>6.8839900000000004E-3</v>
      </c>
      <c r="CT185" s="33">
        <v>6.8748300000000002E-3</v>
      </c>
      <c r="CU185" s="33">
        <v>7.0258899999999999E-3</v>
      </c>
      <c r="CV185" s="33">
        <v>6.4967200000000001E-3</v>
      </c>
      <c r="CW185" s="33">
        <v>9.9712099999999994E-3</v>
      </c>
      <c r="CX185" s="33">
        <v>5.8286800000000001E-3</v>
      </c>
      <c r="CY185" s="33">
        <v>3.6340000000000001E-3</v>
      </c>
      <c r="CZ185" s="33">
        <v>1.8593410000000001E-2</v>
      </c>
      <c r="DA185" s="33">
        <v>5.72004E-3</v>
      </c>
      <c r="DB185" s="33">
        <v>4.9660700000000004E-3</v>
      </c>
      <c r="DC185" s="33">
        <v>5.96658E-3</v>
      </c>
      <c r="DD185" s="33">
        <v>4.0903099999999998E-3</v>
      </c>
      <c r="DE185" s="33">
        <v>1.1558779999999999E-2</v>
      </c>
      <c r="DF185" s="33">
        <v>1.1256240000000001E-2</v>
      </c>
      <c r="DG185" s="33">
        <v>7.4599799999999997E-3</v>
      </c>
      <c r="DH185" s="33">
        <v>3.48613E-3</v>
      </c>
      <c r="DI185" s="33">
        <v>3.14957E-3</v>
      </c>
      <c r="DJ185" s="33">
        <v>1.3590720000000001E-2</v>
      </c>
      <c r="DK185" s="33">
        <v>6.5641900000000001E-3</v>
      </c>
      <c r="DL185" s="33">
        <v>4.5919899999999998E-3</v>
      </c>
      <c r="DM185" s="33">
        <v>5.0200000000000002E-3</v>
      </c>
      <c r="DN185" s="33">
        <v>5.4508600000000001E-3</v>
      </c>
      <c r="DO185" s="33">
        <v>3.59801E-3</v>
      </c>
      <c r="DP185" s="33">
        <v>3.9042600000000001E-3</v>
      </c>
      <c r="DQ185" s="33">
        <v>0</v>
      </c>
      <c r="DR185" s="33">
        <v>5.3345199999999997E-3</v>
      </c>
      <c r="DS185" s="33">
        <v>1.86969E-3</v>
      </c>
      <c r="DT185" s="33">
        <v>2.8120200000000001E-3</v>
      </c>
      <c r="DU185" s="33">
        <v>4.6527299999999999E-3</v>
      </c>
      <c r="DV185" s="33">
        <v>2.9880000000000002E-3</v>
      </c>
      <c r="DW185" s="33">
        <v>2.29057E-3</v>
      </c>
      <c r="DX185" s="33">
        <v>2.6501599999999999E-3</v>
      </c>
      <c r="DY185" s="33">
        <v>2.57333E-3</v>
      </c>
      <c r="DZ185" s="33">
        <v>7.5162999999999998E-4</v>
      </c>
      <c r="EA185" s="33">
        <v>1.83622E-3</v>
      </c>
      <c r="EB185" s="33">
        <v>9.67172E-3</v>
      </c>
      <c r="EC185" s="33">
        <v>1.041868E-2</v>
      </c>
      <c r="ED185" s="33">
        <v>5.7835400000000002E-3</v>
      </c>
      <c r="EE185" s="33">
        <v>4.385737E-2</v>
      </c>
      <c r="EF185" s="33">
        <v>1.7950100000000001E-3</v>
      </c>
      <c r="EG185" s="33">
        <v>4.094271E-2</v>
      </c>
      <c r="EH185" s="33">
        <v>1.472061E-2</v>
      </c>
      <c r="EI185" s="33">
        <v>2.2606709999999999E-2</v>
      </c>
      <c r="EJ185" s="33">
        <v>5.4201E-4</v>
      </c>
      <c r="EK185" s="33">
        <v>7.8903000000000003E-4</v>
      </c>
      <c r="EL185" s="33">
        <v>3.73201E-3</v>
      </c>
      <c r="EM185" s="33">
        <v>2.30437E-3</v>
      </c>
      <c r="EN185" s="33">
        <v>5.6559000000000004E-4</v>
      </c>
      <c r="EO185" s="33">
        <v>4.0154999999999998E-4</v>
      </c>
      <c r="EP185" s="33">
        <v>0</v>
      </c>
      <c r="EQ185" s="33">
        <v>2.36067E-3</v>
      </c>
      <c r="ER185" s="33">
        <v>2.66701E-3</v>
      </c>
      <c r="ES185" s="33">
        <v>4.1086500000000001E-3</v>
      </c>
      <c r="ET185" s="33">
        <v>7.0675999999999996E-4</v>
      </c>
      <c r="EU185" s="33">
        <v>0</v>
      </c>
      <c r="EV185" s="33">
        <v>0</v>
      </c>
      <c r="EW185" s="33">
        <v>3.9682999999999998E-4</v>
      </c>
      <c r="EX185" s="33">
        <v>1.35749E-3</v>
      </c>
      <c r="EY185" s="33">
        <v>4.3324000000000001E-3</v>
      </c>
      <c r="EZ185" s="33">
        <v>7.3891199999999999E-3</v>
      </c>
      <c r="FA185" s="33">
        <v>5.9672099999999997E-3</v>
      </c>
      <c r="FB185" s="33">
        <v>1.108899E-2</v>
      </c>
      <c r="FC185" s="33">
        <v>2.1474599999999999E-3</v>
      </c>
      <c r="FD185" s="33">
        <v>1.048928E-2</v>
      </c>
      <c r="FE185" s="33">
        <v>5.4370999999999998E-4</v>
      </c>
      <c r="FF185" s="33">
        <v>4.16213E-3</v>
      </c>
      <c r="FG185" s="33">
        <v>1.959934E-2</v>
      </c>
      <c r="FH185" s="33">
        <v>1.1525530000000001E-2</v>
      </c>
      <c r="FI185" s="33">
        <v>2.7860570000000001E-2</v>
      </c>
      <c r="FJ185" s="33">
        <v>6.4989799999999997E-3</v>
      </c>
      <c r="FK185" s="33">
        <v>4.8284900000000004E-3</v>
      </c>
      <c r="FL185" s="33">
        <v>4.9600999999999996E-4</v>
      </c>
      <c r="FM185" s="33">
        <v>5.6680100000000002E-3</v>
      </c>
      <c r="FN185" s="33">
        <v>1.8846399999999999E-3</v>
      </c>
      <c r="FO185" s="33">
        <v>4.1661099999999998E-3</v>
      </c>
      <c r="FP185" s="33">
        <v>7.3950500000000002E-3</v>
      </c>
      <c r="FQ185" s="33">
        <v>1.5974100000000001E-2</v>
      </c>
      <c r="FR185" s="33">
        <v>2.1342900000000001E-3</v>
      </c>
      <c r="FS185" s="33">
        <v>8.0835899999999999E-3</v>
      </c>
      <c r="FT185" s="33">
        <v>3.88975E-3</v>
      </c>
      <c r="FU185" s="33">
        <v>8.3710999999999996E-4</v>
      </c>
      <c r="FV185" s="33">
        <v>9.5685300000000004E-3</v>
      </c>
      <c r="FW185" s="33">
        <v>0.12194356000000001</v>
      </c>
      <c r="FX185" s="33">
        <v>1.0514E-4</v>
      </c>
      <c r="FY185" s="33">
        <v>3.7359999999999997E-4</v>
      </c>
      <c r="FZ185" s="33">
        <v>5.1908E-4</v>
      </c>
      <c r="GA185" s="33">
        <v>2.5292000000000001E-4</v>
      </c>
      <c r="GB185" s="33">
        <v>4.6337100000000001E-3</v>
      </c>
      <c r="GC185" s="33">
        <v>1.3682200000000001E-3</v>
      </c>
      <c r="GD185" s="33">
        <v>3.6104399999999999E-3</v>
      </c>
      <c r="GE185" s="33">
        <v>7.2030100000000001E-3</v>
      </c>
      <c r="GF185" s="33">
        <v>7.2333099999999997E-3</v>
      </c>
      <c r="GG185" s="33">
        <v>1.63762E-3</v>
      </c>
      <c r="GH185" s="33">
        <v>0</v>
      </c>
      <c r="GI185" s="34">
        <v>0</v>
      </c>
    </row>
    <row r="186" spans="1:191" ht="15" customHeight="1">
      <c r="A186" s="18" t="s">
        <v>180</v>
      </c>
      <c r="B186" s="47" t="s">
        <v>388</v>
      </c>
      <c r="C186" s="32">
        <v>7.6000000000000004E-5</v>
      </c>
      <c r="D186" s="33">
        <v>7.3333000000000003E-4</v>
      </c>
      <c r="E186" s="33">
        <v>1.6229999999999999E-4</v>
      </c>
      <c r="F186" s="33">
        <v>3.0456E-4</v>
      </c>
      <c r="G186" s="33">
        <v>6.4515000000000004E-4</v>
      </c>
      <c r="H186" s="33">
        <v>9.0817999999999997E-4</v>
      </c>
      <c r="I186" s="33">
        <v>2.2835999999999999E-4</v>
      </c>
      <c r="J186" s="33">
        <v>2.3801000000000001E-4</v>
      </c>
      <c r="K186" s="33">
        <v>2.1437999999999999E-4</v>
      </c>
      <c r="L186" s="33">
        <v>1.6564999999999999E-4</v>
      </c>
      <c r="M186" s="33">
        <v>1.9344099999999999E-3</v>
      </c>
      <c r="N186" s="33">
        <v>6.0497000000000003E-4</v>
      </c>
      <c r="O186" s="33">
        <v>9.7568999999999998E-4</v>
      </c>
      <c r="P186" s="33">
        <v>7.7319800000000003E-3</v>
      </c>
      <c r="Q186" s="33">
        <v>3.8552600000000001E-3</v>
      </c>
      <c r="R186" s="33">
        <v>5.304E-5</v>
      </c>
      <c r="S186" s="33">
        <v>0</v>
      </c>
      <c r="T186" s="97">
        <v>5.4431499999999999E-3</v>
      </c>
      <c r="U186" s="33">
        <v>1.59559E-3</v>
      </c>
      <c r="V186" s="33">
        <v>0</v>
      </c>
      <c r="W186" s="33">
        <v>0</v>
      </c>
      <c r="X186" s="33">
        <v>1.1554729999999999E-2</v>
      </c>
      <c r="Y186" s="33">
        <v>1.2945979999999999E-2</v>
      </c>
      <c r="Z186" s="33">
        <v>4.4920400000000001E-3</v>
      </c>
      <c r="AA186" s="33">
        <v>9.6919799999999993E-3</v>
      </c>
      <c r="AB186" s="104">
        <v>4.3050299999999996E-3</v>
      </c>
      <c r="AC186" s="33">
        <v>4.5462999999999998E-4</v>
      </c>
      <c r="AD186" s="33">
        <v>1.405608E-2</v>
      </c>
      <c r="AE186" s="33">
        <v>8.0032100000000002E-3</v>
      </c>
      <c r="AF186" s="33">
        <v>8.4611900000000004E-3</v>
      </c>
      <c r="AG186" s="33">
        <v>1.257138E-2</v>
      </c>
      <c r="AH186" s="33">
        <v>7.5092700000000002E-3</v>
      </c>
      <c r="AI186" s="33">
        <v>2.89741E-3</v>
      </c>
      <c r="AJ186" s="33">
        <v>1.6343E-3</v>
      </c>
      <c r="AK186" s="33">
        <v>1.0193800000000001E-3</v>
      </c>
      <c r="AL186" s="33">
        <v>7.1210999999999996E-4</v>
      </c>
      <c r="AM186" s="33">
        <v>2.0781799999999998E-3</v>
      </c>
      <c r="AN186" s="33">
        <v>4.1863500000000001E-3</v>
      </c>
      <c r="AO186" s="33">
        <v>7.4722399999999998E-3</v>
      </c>
      <c r="AP186" s="33">
        <v>5.9252100000000002E-3</v>
      </c>
      <c r="AQ186" s="33">
        <v>7.8964499999999993E-3</v>
      </c>
      <c r="AR186" s="33">
        <v>3.5467300000000001E-3</v>
      </c>
      <c r="AS186" s="33">
        <v>8.8962399999999997E-3</v>
      </c>
      <c r="AT186" s="33">
        <v>1.126216E-2</v>
      </c>
      <c r="AU186" s="33">
        <v>4.7086599999999999E-3</v>
      </c>
      <c r="AV186" s="33">
        <v>0</v>
      </c>
      <c r="AW186" s="33">
        <v>4.93722E-3</v>
      </c>
      <c r="AX186" s="33">
        <v>6.5620599999999998E-3</v>
      </c>
      <c r="AY186" s="33">
        <v>1.048663E-2</v>
      </c>
      <c r="AZ186" s="33">
        <v>8.7018800000000004E-3</v>
      </c>
      <c r="BA186" s="33">
        <v>1.9341480000000001E-2</v>
      </c>
      <c r="BB186" s="33">
        <v>5.2574700000000002E-3</v>
      </c>
      <c r="BC186" s="33">
        <v>2.9312640000000001E-2</v>
      </c>
      <c r="BD186" s="33">
        <v>5.8756700000000004E-3</v>
      </c>
      <c r="BE186" s="33">
        <v>9.0767599999999997E-3</v>
      </c>
      <c r="BF186" s="33">
        <v>0</v>
      </c>
      <c r="BG186" s="33">
        <v>1.4474600000000001E-2</v>
      </c>
      <c r="BH186" s="33">
        <v>2.8607569999999999E-2</v>
      </c>
      <c r="BI186" s="33">
        <v>1.183326E-2</v>
      </c>
      <c r="BJ186" s="33">
        <v>0</v>
      </c>
      <c r="BK186" s="33">
        <v>8.8346399999999995E-3</v>
      </c>
      <c r="BL186" s="33">
        <v>8.7020999999999995E-4</v>
      </c>
      <c r="BM186" s="33">
        <v>5.09509E-3</v>
      </c>
      <c r="BN186" s="33">
        <v>1.084219E-2</v>
      </c>
      <c r="BO186" s="33">
        <v>0</v>
      </c>
      <c r="BP186" s="33">
        <v>1.452327E-2</v>
      </c>
      <c r="BQ186" s="33">
        <v>3.6496900000000001E-3</v>
      </c>
      <c r="BR186" s="33">
        <v>4.8052579999999998E-2</v>
      </c>
      <c r="BS186" s="33">
        <v>2.6526810000000001E-2</v>
      </c>
      <c r="BT186" s="33">
        <v>3.1436699999999998E-2</v>
      </c>
      <c r="BU186" s="33">
        <v>6.76153E-3</v>
      </c>
      <c r="BV186" s="33">
        <v>9.7468199999999998E-3</v>
      </c>
      <c r="BW186" s="33">
        <v>2.513547E-2</v>
      </c>
      <c r="BX186" s="33">
        <v>0</v>
      </c>
      <c r="BY186" s="33">
        <v>0</v>
      </c>
      <c r="BZ186" s="33">
        <v>1.4714299999999999E-3</v>
      </c>
      <c r="CA186" s="33">
        <v>0</v>
      </c>
      <c r="CB186" s="33">
        <v>2.05134E-3</v>
      </c>
      <c r="CC186" s="33">
        <v>5.8972599999999997E-3</v>
      </c>
      <c r="CD186" s="33">
        <v>2.0989200000000002E-3</v>
      </c>
      <c r="CE186" s="33">
        <v>0</v>
      </c>
      <c r="CF186" s="33">
        <v>5.2230599999999999E-3</v>
      </c>
      <c r="CG186" s="33">
        <v>6.1452299999999998E-3</v>
      </c>
      <c r="CH186" s="33">
        <v>8.5644899999999993E-3</v>
      </c>
      <c r="CI186" s="33">
        <v>9.3614800000000001E-3</v>
      </c>
      <c r="CJ186" s="33">
        <v>4.9113999999999998E-3</v>
      </c>
      <c r="CK186" s="33">
        <v>1.3659019999999999E-2</v>
      </c>
      <c r="CL186" s="33">
        <v>1.507971E-2</v>
      </c>
      <c r="CM186" s="33">
        <v>2.1318899999999998E-2</v>
      </c>
      <c r="CN186" s="33">
        <v>3.2893369999999998E-2</v>
      </c>
      <c r="CO186" s="33">
        <v>1.6193510000000001E-2</v>
      </c>
      <c r="CP186" s="33">
        <v>2.0495739999999998E-2</v>
      </c>
      <c r="CQ186" s="33">
        <v>1.07493E-2</v>
      </c>
      <c r="CR186" s="33">
        <v>1.5338950000000001E-2</v>
      </c>
      <c r="CS186" s="33">
        <v>4.1212890000000002E-2</v>
      </c>
      <c r="CT186" s="33">
        <v>1.082293E-2</v>
      </c>
      <c r="CU186" s="33">
        <v>1.572349E-2</v>
      </c>
      <c r="CV186" s="33">
        <v>1.210283E-2</v>
      </c>
      <c r="CW186" s="33">
        <v>2.06924E-2</v>
      </c>
      <c r="CX186" s="33">
        <v>1.088541E-2</v>
      </c>
      <c r="CY186" s="33">
        <v>2.276597E-2</v>
      </c>
      <c r="CZ186" s="33">
        <v>7.5881400000000002E-3</v>
      </c>
      <c r="DA186" s="33">
        <v>1.551958E-2</v>
      </c>
      <c r="DB186" s="33">
        <v>1.255205E-2</v>
      </c>
      <c r="DC186" s="33">
        <v>1.483725E-2</v>
      </c>
      <c r="DD186" s="33">
        <v>1.6679949999999999E-2</v>
      </c>
      <c r="DE186" s="33">
        <v>1.6415849999999999E-2</v>
      </c>
      <c r="DF186" s="33">
        <v>1.428814E-2</v>
      </c>
      <c r="DG186" s="33">
        <v>1.6466359999999999E-2</v>
      </c>
      <c r="DH186" s="33">
        <v>1.6346300000000001E-2</v>
      </c>
      <c r="DI186" s="33">
        <v>1.7374000000000001E-2</v>
      </c>
      <c r="DJ186" s="33">
        <v>1.5309E-2</v>
      </c>
      <c r="DK186" s="33">
        <v>1.78163E-2</v>
      </c>
      <c r="DL186" s="33">
        <v>7.7377000000000001E-3</v>
      </c>
      <c r="DM186" s="33">
        <v>2.628347E-2</v>
      </c>
      <c r="DN186" s="33">
        <v>2.1653539999999999E-2</v>
      </c>
      <c r="DO186" s="33">
        <v>1.0336369999999999E-2</v>
      </c>
      <c r="DP186" s="33">
        <v>7.44839E-3</v>
      </c>
      <c r="DQ186" s="33">
        <v>0</v>
      </c>
      <c r="DR186" s="33">
        <v>9.3540800000000007E-3</v>
      </c>
      <c r="DS186" s="33">
        <v>6.0740000000000004E-3</v>
      </c>
      <c r="DT186" s="33">
        <v>6.3345600000000004E-3</v>
      </c>
      <c r="DU186" s="33">
        <v>2.1611600000000002E-2</v>
      </c>
      <c r="DV186" s="33">
        <v>2.0271549999999999E-2</v>
      </c>
      <c r="DW186" s="33">
        <v>4.6291800000000001E-3</v>
      </c>
      <c r="DX186" s="33">
        <v>6.28497E-3</v>
      </c>
      <c r="DY186" s="33">
        <v>1.0778589999999999E-2</v>
      </c>
      <c r="DZ186" s="33">
        <v>3.5375459999999997E-2</v>
      </c>
      <c r="EA186" s="33">
        <v>5.0299139999999999E-2</v>
      </c>
      <c r="EB186" s="33">
        <v>1.2274820000000001E-2</v>
      </c>
      <c r="EC186" s="33">
        <v>7.2151090000000001E-2</v>
      </c>
      <c r="ED186" s="33">
        <v>1.5463650000000001E-2</v>
      </c>
      <c r="EE186" s="33">
        <v>2.548754E-2</v>
      </c>
      <c r="EF186" s="33">
        <v>1.3979119999999999E-2</v>
      </c>
      <c r="EG186" s="33">
        <v>1.12113E-2</v>
      </c>
      <c r="EH186" s="33">
        <v>3.828728E-2</v>
      </c>
      <c r="EI186" s="33">
        <v>2.510681E-2</v>
      </c>
      <c r="EJ186" s="33">
        <v>3.8454290000000002E-2</v>
      </c>
      <c r="EK186" s="33">
        <v>5.0673669999999997E-2</v>
      </c>
      <c r="EL186" s="33">
        <v>4.8217639999999999E-2</v>
      </c>
      <c r="EM186" s="33">
        <v>6.9931999999999994E-2</v>
      </c>
      <c r="EN186" s="33">
        <v>9.5163529999999996E-2</v>
      </c>
      <c r="EO186" s="33">
        <v>3.9854250000000001E-2</v>
      </c>
      <c r="EP186" s="33">
        <v>1.35731E-3</v>
      </c>
      <c r="EQ186" s="33">
        <v>2.029974E-2</v>
      </c>
      <c r="ER186" s="33">
        <v>8.4164600000000006E-3</v>
      </c>
      <c r="ES186" s="33">
        <v>8.7283499999999993E-3</v>
      </c>
      <c r="ET186" s="33">
        <v>1.2256370000000001E-2</v>
      </c>
      <c r="EU186" s="33">
        <v>3.0400000000000002E-4</v>
      </c>
      <c r="EV186" s="33">
        <v>7.3618999999999996E-4</v>
      </c>
      <c r="EW186" s="33">
        <v>4.4019799999999998E-3</v>
      </c>
      <c r="EX186" s="33">
        <v>1.5967220000000001E-2</v>
      </c>
      <c r="EY186" s="33">
        <v>8.8547000000000001E-3</v>
      </c>
      <c r="EZ186" s="33">
        <v>9.6516199999999996E-3</v>
      </c>
      <c r="FA186" s="33">
        <v>3.044782E-2</v>
      </c>
      <c r="FB186" s="33">
        <v>7.6781840000000004E-2</v>
      </c>
      <c r="FC186" s="33">
        <v>2.2890589999999999E-2</v>
      </c>
      <c r="FD186" s="33">
        <v>0.13190376000000001</v>
      </c>
      <c r="FE186" s="33">
        <v>8.6378600000000007E-3</v>
      </c>
      <c r="FF186" s="33">
        <v>8.4134310000000004E-2</v>
      </c>
      <c r="FG186" s="33">
        <v>8.0059489999999997E-2</v>
      </c>
      <c r="FH186" s="33">
        <v>7.0608900000000002E-2</v>
      </c>
      <c r="FI186" s="33">
        <v>0.11209995</v>
      </c>
      <c r="FJ186" s="33">
        <v>0.10698391</v>
      </c>
      <c r="FK186" s="33">
        <v>4.1487589999999998E-2</v>
      </c>
      <c r="FL186" s="33">
        <v>9.0770299999999998E-3</v>
      </c>
      <c r="FM186" s="33">
        <v>5.0721200000000001E-2</v>
      </c>
      <c r="FN186" s="33">
        <v>1.5975670000000001E-2</v>
      </c>
      <c r="FO186" s="33">
        <v>8.9157760000000003E-2</v>
      </c>
      <c r="FP186" s="33">
        <v>6.5871170000000007E-2</v>
      </c>
      <c r="FQ186" s="33">
        <v>5.3885540000000003E-2</v>
      </c>
      <c r="FR186" s="33">
        <v>3.4994850000000001E-2</v>
      </c>
      <c r="FS186" s="33">
        <v>2.8180130000000001E-2</v>
      </c>
      <c r="FT186" s="33">
        <v>2.9857069999999999E-2</v>
      </c>
      <c r="FU186" s="33">
        <v>1.769128E-2</v>
      </c>
      <c r="FV186" s="33">
        <v>4.7793469999999998E-2</v>
      </c>
      <c r="FW186" s="33">
        <v>4.6728520000000003E-2</v>
      </c>
      <c r="FX186" s="33">
        <v>1.070232E-2</v>
      </c>
      <c r="FY186" s="33">
        <v>3.4944500000000003E-2</v>
      </c>
      <c r="FZ186" s="33">
        <v>7.1360499999999997E-3</v>
      </c>
      <c r="GA186" s="33">
        <v>3.6556909999999998E-2</v>
      </c>
      <c r="GB186" s="33">
        <v>8.4738839999999996E-2</v>
      </c>
      <c r="GC186" s="33">
        <v>8.0395699999999994E-3</v>
      </c>
      <c r="GD186" s="33">
        <v>9.9129600000000002E-3</v>
      </c>
      <c r="GE186" s="33">
        <v>1.6841740000000001E-2</v>
      </c>
      <c r="GF186" s="33">
        <v>1.5704360000000001E-2</v>
      </c>
      <c r="GG186" s="33">
        <v>1.751631E-2</v>
      </c>
      <c r="GH186" s="33">
        <v>0</v>
      </c>
      <c r="GI186" s="34">
        <v>2.130404E-2</v>
      </c>
    </row>
    <row r="187" spans="1:191" ht="15" customHeight="1">
      <c r="A187" s="18" t="s">
        <v>181</v>
      </c>
      <c r="B187" s="47" t="s">
        <v>389</v>
      </c>
      <c r="C187" s="32">
        <v>0</v>
      </c>
      <c r="D187" s="33">
        <v>0</v>
      </c>
      <c r="E187" s="33">
        <v>0</v>
      </c>
      <c r="F187" s="33">
        <v>0</v>
      </c>
      <c r="G187" s="33">
        <v>0</v>
      </c>
      <c r="H187" s="33">
        <v>0</v>
      </c>
      <c r="I187" s="33">
        <v>0</v>
      </c>
      <c r="J187" s="33">
        <v>0</v>
      </c>
      <c r="K187" s="33">
        <v>0</v>
      </c>
      <c r="L187" s="33">
        <v>0</v>
      </c>
      <c r="M187" s="33">
        <v>0</v>
      </c>
      <c r="N187" s="33">
        <v>0</v>
      </c>
      <c r="O187" s="33">
        <v>0</v>
      </c>
      <c r="P187" s="33">
        <v>0</v>
      </c>
      <c r="Q187" s="33">
        <v>0</v>
      </c>
      <c r="R187" s="33">
        <v>0</v>
      </c>
      <c r="S187" s="33">
        <v>0</v>
      </c>
      <c r="T187" s="97">
        <v>0</v>
      </c>
      <c r="U187" s="33">
        <v>0</v>
      </c>
      <c r="V187" s="33">
        <v>0</v>
      </c>
      <c r="W187" s="33">
        <v>0</v>
      </c>
      <c r="X187" s="33">
        <v>0</v>
      </c>
      <c r="Y187" s="33">
        <v>0</v>
      </c>
      <c r="Z187" s="33">
        <v>0</v>
      </c>
      <c r="AA187" s="33">
        <v>0</v>
      </c>
      <c r="AB187" s="104">
        <v>0</v>
      </c>
      <c r="AC187" s="33">
        <v>0</v>
      </c>
      <c r="AD187" s="33">
        <v>0</v>
      </c>
      <c r="AE187" s="33">
        <v>0</v>
      </c>
      <c r="AF187" s="33">
        <v>0</v>
      </c>
      <c r="AG187" s="33">
        <v>0</v>
      </c>
      <c r="AH187" s="33">
        <v>0</v>
      </c>
      <c r="AI187" s="33">
        <v>0</v>
      </c>
      <c r="AJ187" s="33">
        <v>0</v>
      </c>
      <c r="AK187" s="33">
        <v>0</v>
      </c>
      <c r="AL187" s="33">
        <v>0</v>
      </c>
      <c r="AM187" s="33">
        <v>0</v>
      </c>
      <c r="AN187" s="33">
        <v>0</v>
      </c>
      <c r="AO187" s="33">
        <v>0</v>
      </c>
      <c r="AP187" s="33">
        <v>0</v>
      </c>
      <c r="AQ187" s="33">
        <v>0</v>
      </c>
      <c r="AR187" s="33">
        <v>0</v>
      </c>
      <c r="AS187" s="33">
        <v>0</v>
      </c>
      <c r="AT187" s="33">
        <v>0</v>
      </c>
      <c r="AU187" s="33">
        <v>0</v>
      </c>
      <c r="AV187" s="33">
        <v>0</v>
      </c>
      <c r="AW187" s="33">
        <v>0</v>
      </c>
      <c r="AX187" s="33">
        <v>0</v>
      </c>
      <c r="AY187" s="33">
        <v>0</v>
      </c>
      <c r="AZ187" s="33">
        <v>0</v>
      </c>
      <c r="BA187" s="33">
        <v>0</v>
      </c>
      <c r="BB187" s="33">
        <v>0</v>
      </c>
      <c r="BC187" s="33">
        <v>0</v>
      </c>
      <c r="BD187" s="33">
        <v>0</v>
      </c>
      <c r="BE187" s="33">
        <v>0</v>
      </c>
      <c r="BF187" s="33">
        <v>0</v>
      </c>
      <c r="BG187" s="33">
        <v>0</v>
      </c>
      <c r="BH187" s="33">
        <v>0</v>
      </c>
      <c r="BI187" s="33">
        <v>0</v>
      </c>
      <c r="BJ187" s="33">
        <v>0</v>
      </c>
      <c r="BK187" s="33">
        <v>0</v>
      </c>
      <c r="BL187" s="33">
        <v>0</v>
      </c>
      <c r="BM187" s="33">
        <v>0</v>
      </c>
      <c r="BN187" s="33">
        <v>0</v>
      </c>
      <c r="BO187" s="33">
        <v>0</v>
      </c>
      <c r="BP187" s="33">
        <v>0</v>
      </c>
      <c r="BQ187" s="33">
        <v>0</v>
      </c>
      <c r="BR187" s="33">
        <v>0</v>
      </c>
      <c r="BS187" s="33">
        <v>0</v>
      </c>
      <c r="BT187" s="33">
        <v>0</v>
      </c>
      <c r="BU187" s="33">
        <v>0</v>
      </c>
      <c r="BV187" s="33">
        <v>0</v>
      </c>
      <c r="BW187" s="33">
        <v>0</v>
      </c>
      <c r="BX187" s="33">
        <v>0</v>
      </c>
      <c r="BY187" s="33">
        <v>0</v>
      </c>
      <c r="BZ187" s="33">
        <v>0</v>
      </c>
      <c r="CA187" s="33">
        <v>0</v>
      </c>
      <c r="CB187" s="33">
        <v>0</v>
      </c>
      <c r="CC187" s="33">
        <v>0</v>
      </c>
      <c r="CD187" s="33">
        <v>0</v>
      </c>
      <c r="CE187" s="33">
        <v>0</v>
      </c>
      <c r="CF187" s="33">
        <v>0</v>
      </c>
      <c r="CG187" s="33">
        <v>0</v>
      </c>
      <c r="CH187" s="33">
        <v>0</v>
      </c>
      <c r="CI187" s="33">
        <v>0</v>
      </c>
      <c r="CJ187" s="33">
        <v>0</v>
      </c>
      <c r="CK187" s="33">
        <v>0</v>
      </c>
      <c r="CL187" s="33">
        <v>0</v>
      </c>
      <c r="CM187" s="33">
        <v>0</v>
      </c>
      <c r="CN187" s="33">
        <v>0</v>
      </c>
      <c r="CO187" s="33">
        <v>0</v>
      </c>
      <c r="CP187" s="33">
        <v>0</v>
      </c>
      <c r="CQ187" s="33">
        <v>0</v>
      </c>
      <c r="CR187" s="33">
        <v>0</v>
      </c>
      <c r="CS187" s="33">
        <v>0</v>
      </c>
      <c r="CT187" s="33">
        <v>0</v>
      </c>
      <c r="CU187" s="33">
        <v>0</v>
      </c>
      <c r="CV187" s="33">
        <v>0</v>
      </c>
      <c r="CW187" s="33">
        <v>0</v>
      </c>
      <c r="CX187" s="33">
        <v>0</v>
      </c>
      <c r="CY187" s="33">
        <v>0</v>
      </c>
      <c r="CZ187" s="33">
        <v>0</v>
      </c>
      <c r="DA187" s="33">
        <v>0</v>
      </c>
      <c r="DB187" s="33">
        <v>0</v>
      </c>
      <c r="DC187" s="33">
        <v>0</v>
      </c>
      <c r="DD187" s="33">
        <v>0</v>
      </c>
      <c r="DE187" s="33">
        <v>0</v>
      </c>
      <c r="DF187" s="33">
        <v>0</v>
      </c>
      <c r="DG187" s="33">
        <v>0</v>
      </c>
      <c r="DH187" s="33">
        <v>0</v>
      </c>
      <c r="DI187" s="33">
        <v>0</v>
      </c>
      <c r="DJ187" s="33">
        <v>0</v>
      </c>
      <c r="DK187" s="33">
        <v>0</v>
      </c>
      <c r="DL187" s="33">
        <v>0</v>
      </c>
      <c r="DM187" s="33">
        <v>0</v>
      </c>
      <c r="DN187" s="33">
        <v>0</v>
      </c>
      <c r="DO187" s="33">
        <v>0</v>
      </c>
      <c r="DP187" s="33">
        <v>0</v>
      </c>
      <c r="DQ187" s="33">
        <v>0</v>
      </c>
      <c r="DR187" s="33">
        <v>0</v>
      </c>
      <c r="DS187" s="33">
        <v>0</v>
      </c>
      <c r="DT187" s="33">
        <v>0</v>
      </c>
      <c r="DU187" s="33">
        <v>0</v>
      </c>
      <c r="DV187" s="33">
        <v>0</v>
      </c>
      <c r="DW187" s="33">
        <v>0</v>
      </c>
      <c r="DX187" s="33">
        <v>0</v>
      </c>
      <c r="DY187" s="33">
        <v>0</v>
      </c>
      <c r="DZ187" s="33">
        <v>0</v>
      </c>
      <c r="EA187" s="33">
        <v>0</v>
      </c>
      <c r="EB187" s="33">
        <v>0</v>
      </c>
      <c r="EC187" s="33">
        <v>0</v>
      </c>
      <c r="ED187" s="33">
        <v>0</v>
      </c>
      <c r="EE187" s="33">
        <v>0</v>
      </c>
      <c r="EF187" s="33">
        <v>0</v>
      </c>
      <c r="EG187" s="33">
        <v>0</v>
      </c>
      <c r="EH187" s="33">
        <v>0</v>
      </c>
      <c r="EI187" s="33">
        <v>0</v>
      </c>
      <c r="EJ187" s="33">
        <v>0</v>
      </c>
      <c r="EK187" s="33">
        <v>0</v>
      </c>
      <c r="EL187" s="33">
        <v>0</v>
      </c>
      <c r="EM187" s="33">
        <v>0</v>
      </c>
      <c r="EN187" s="33">
        <v>0</v>
      </c>
      <c r="EO187" s="33">
        <v>0</v>
      </c>
      <c r="EP187" s="33">
        <v>0</v>
      </c>
      <c r="EQ187" s="33">
        <v>0</v>
      </c>
      <c r="ER187" s="33">
        <v>0</v>
      </c>
      <c r="ES187" s="33">
        <v>0</v>
      </c>
      <c r="ET187" s="33">
        <v>0</v>
      </c>
      <c r="EU187" s="33">
        <v>0</v>
      </c>
      <c r="EV187" s="33">
        <v>0</v>
      </c>
      <c r="EW187" s="33">
        <v>0</v>
      </c>
      <c r="EX187" s="33">
        <v>0</v>
      </c>
      <c r="EY187" s="33">
        <v>0</v>
      </c>
      <c r="EZ187" s="33">
        <v>0</v>
      </c>
      <c r="FA187" s="33">
        <v>0</v>
      </c>
      <c r="FB187" s="33">
        <v>0</v>
      </c>
      <c r="FC187" s="33">
        <v>0</v>
      </c>
      <c r="FD187" s="33">
        <v>0</v>
      </c>
      <c r="FE187" s="33">
        <v>0</v>
      </c>
      <c r="FF187" s="33">
        <v>0</v>
      </c>
      <c r="FG187" s="33">
        <v>0</v>
      </c>
      <c r="FH187" s="33">
        <v>0</v>
      </c>
      <c r="FI187" s="33">
        <v>0</v>
      </c>
      <c r="FJ187" s="33">
        <v>0</v>
      </c>
      <c r="FK187" s="33">
        <v>0</v>
      </c>
      <c r="FL187" s="33">
        <v>0</v>
      </c>
      <c r="FM187" s="33">
        <v>0</v>
      </c>
      <c r="FN187" s="33">
        <v>0</v>
      </c>
      <c r="FO187" s="33">
        <v>0</v>
      </c>
      <c r="FP187" s="33">
        <v>0</v>
      </c>
      <c r="FQ187" s="33">
        <v>0</v>
      </c>
      <c r="FR187" s="33">
        <v>0</v>
      </c>
      <c r="FS187" s="33">
        <v>0</v>
      </c>
      <c r="FT187" s="33">
        <v>0</v>
      </c>
      <c r="FU187" s="33">
        <v>0</v>
      </c>
      <c r="FV187" s="33">
        <v>0</v>
      </c>
      <c r="FW187" s="33">
        <v>0</v>
      </c>
      <c r="FX187" s="33">
        <v>0</v>
      </c>
      <c r="FY187" s="33">
        <v>0</v>
      </c>
      <c r="FZ187" s="33">
        <v>0</v>
      </c>
      <c r="GA187" s="33">
        <v>0</v>
      </c>
      <c r="GB187" s="33">
        <v>0</v>
      </c>
      <c r="GC187" s="33">
        <v>0</v>
      </c>
      <c r="GD187" s="33">
        <v>0</v>
      </c>
      <c r="GE187" s="33">
        <v>0</v>
      </c>
      <c r="GF187" s="33">
        <v>0</v>
      </c>
      <c r="GG187" s="33">
        <v>0</v>
      </c>
      <c r="GH187" s="33">
        <v>0</v>
      </c>
      <c r="GI187" s="34">
        <v>0</v>
      </c>
    </row>
    <row r="188" spans="1:191" ht="15" customHeight="1">
      <c r="A188" s="18" t="s">
        <v>182</v>
      </c>
      <c r="B188" s="47" t="s">
        <v>390</v>
      </c>
      <c r="C188" s="32">
        <v>0</v>
      </c>
      <c r="D188" s="33">
        <v>0</v>
      </c>
      <c r="E188" s="33">
        <v>0</v>
      </c>
      <c r="F188" s="33">
        <v>0</v>
      </c>
      <c r="G188" s="33">
        <v>0</v>
      </c>
      <c r="H188" s="33">
        <v>0</v>
      </c>
      <c r="I188" s="33">
        <v>0</v>
      </c>
      <c r="J188" s="33">
        <v>0</v>
      </c>
      <c r="K188" s="33">
        <v>0</v>
      </c>
      <c r="L188" s="33">
        <v>0</v>
      </c>
      <c r="M188" s="33">
        <v>0</v>
      </c>
      <c r="N188" s="33">
        <v>0</v>
      </c>
      <c r="O188" s="33">
        <v>0</v>
      </c>
      <c r="P188" s="33">
        <v>0</v>
      </c>
      <c r="Q188" s="33">
        <v>0</v>
      </c>
      <c r="R188" s="33">
        <v>0</v>
      </c>
      <c r="S188" s="33">
        <v>0</v>
      </c>
      <c r="T188" s="97">
        <v>0</v>
      </c>
      <c r="U188" s="33">
        <v>0</v>
      </c>
      <c r="V188" s="33">
        <v>0</v>
      </c>
      <c r="W188" s="33">
        <v>0</v>
      </c>
      <c r="X188" s="33">
        <v>0</v>
      </c>
      <c r="Y188" s="33">
        <v>0</v>
      </c>
      <c r="Z188" s="33">
        <v>0</v>
      </c>
      <c r="AA188" s="33">
        <v>0</v>
      </c>
      <c r="AB188" s="104">
        <v>0</v>
      </c>
      <c r="AC188" s="33">
        <v>0</v>
      </c>
      <c r="AD188" s="33">
        <v>0</v>
      </c>
      <c r="AE188" s="33">
        <v>0</v>
      </c>
      <c r="AF188" s="33">
        <v>1.3350900000000001E-2</v>
      </c>
      <c r="AG188" s="33">
        <v>0</v>
      </c>
      <c r="AH188" s="33">
        <v>0</v>
      </c>
      <c r="AI188" s="33">
        <v>0</v>
      </c>
      <c r="AJ188" s="33">
        <v>0</v>
      </c>
      <c r="AK188" s="33">
        <v>0</v>
      </c>
      <c r="AL188" s="33">
        <v>0</v>
      </c>
      <c r="AM188" s="33">
        <v>0</v>
      </c>
      <c r="AN188" s="33">
        <v>0</v>
      </c>
      <c r="AO188" s="33">
        <v>0</v>
      </c>
      <c r="AP188" s="33">
        <v>0</v>
      </c>
      <c r="AQ188" s="33">
        <v>0</v>
      </c>
      <c r="AR188" s="33">
        <v>0</v>
      </c>
      <c r="AS188" s="33">
        <v>0</v>
      </c>
      <c r="AT188" s="33">
        <v>0</v>
      </c>
      <c r="AU188" s="33">
        <v>0</v>
      </c>
      <c r="AV188" s="33">
        <v>0</v>
      </c>
      <c r="AW188" s="33">
        <v>0</v>
      </c>
      <c r="AX188" s="33">
        <v>0</v>
      </c>
      <c r="AY188" s="33">
        <v>0</v>
      </c>
      <c r="AZ188" s="33">
        <v>0</v>
      </c>
      <c r="BA188" s="33">
        <v>0</v>
      </c>
      <c r="BB188" s="33">
        <v>0</v>
      </c>
      <c r="BC188" s="33">
        <v>0</v>
      </c>
      <c r="BD188" s="33">
        <v>0</v>
      </c>
      <c r="BE188" s="33">
        <v>0</v>
      </c>
      <c r="BF188" s="33">
        <v>0</v>
      </c>
      <c r="BG188" s="33">
        <v>0</v>
      </c>
      <c r="BH188" s="33">
        <v>0</v>
      </c>
      <c r="BI188" s="33">
        <v>0</v>
      </c>
      <c r="BJ188" s="33">
        <v>0</v>
      </c>
      <c r="BK188" s="33">
        <v>0</v>
      </c>
      <c r="BL188" s="33">
        <v>0</v>
      </c>
      <c r="BM188" s="33">
        <v>0</v>
      </c>
      <c r="BN188" s="33">
        <v>0</v>
      </c>
      <c r="BO188" s="33">
        <v>0</v>
      </c>
      <c r="BP188" s="33">
        <v>0</v>
      </c>
      <c r="BQ188" s="33">
        <v>0</v>
      </c>
      <c r="BR188" s="33">
        <v>0</v>
      </c>
      <c r="BS188" s="33">
        <v>0</v>
      </c>
      <c r="BT188" s="33">
        <v>0</v>
      </c>
      <c r="BU188" s="33">
        <v>0</v>
      </c>
      <c r="BV188" s="33">
        <v>0</v>
      </c>
      <c r="BW188" s="33">
        <v>0</v>
      </c>
      <c r="BX188" s="33">
        <v>0</v>
      </c>
      <c r="BY188" s="33">
        <v>0</v>
      </c>
      <c r="BZ188" s="33">
        <v>0</v>
      </c>
      <c r="CA188" s="33">
        <v>0</v>
      </c>
      <c r="CB188" s="33">
        <v>0</v>
      </c>
      <c r="CC188" s="33">
        <v>0</v>
      </c>
      <c r="CD188" s="33">
        <v>0</v>
      </c>
      <c r="CE188" s="33">
        <v>0</v>
      </c>
      <c r="CF188" s="33">
        <v>0</v>
      </c>
      <c r="CG188" s="33">
        <v>0</v>
      </c>
      <c r="CH188" s="33">
        <v>0</v>
      </c>
      <c r="CI188" s="33">
        <v>0</v>
      </c>
      <c r="CJ188" s="33">
        <v>0</v>
      </c>
      <c r="CK188" s="33">
        <v>0</v>
      </c>
      <c r="CL188" s="33">
        <v>0</v>
      </c>
      <c r="CM188" s="33">
        <v>0</v>
      </c>
      <c r="CN188" s="33">
        <v>0</v>
      </c>
      <c r="CO188" s="33">
        <v>0</v>
      </c>
      <c r="CP188" s="33">
        <v>0</v>
      </c>
      <c r="CQ188" s="33">
        <v>0</v>
      </c>
      <c r="CR188" s="33">
        <v>0</v>
      </c>
      <c r="CS188" s="33">
        <v>0</v>
      </c>
      <c r="CT188" s="33">
        <v>0</v>
      </c>
      <c r="CU188" s="33">
        <v>0</v>
      </c>
      <c r="CV188" s="33">
        <v>0</v>
      </c>
      <c r="CW188" s="33">
        <v>0</v>
      </c>
      <c r="CX188" s="33">
        <v>0</v>
      </c>
      <c r="CY188" s="33">
        <v>0</v>
      </c>
      <c r="CZ188" s="33">
        <v>0</v>
      </c>
      <c r="DA188" s="33">
        <v>0</v>
      </c>
      <c r="DB188" s="33">
        <v>0</v>
      </c>
      <c r="DC188" s="33">
        <v>0</v>
      </c>
      <c r="DD188" s="33">
        <v>0</v>
      </c>
      <c r="DE188" s="33">
        <v>0</v>
      </c>
      <c r="DF188" s="33">
        <v>0</v>
      </c>
      <c r="DG188" s="33">
        <v>0</v>
      </c>
      <c r="DH188" s="33">
        <v>0</v>
      </c>
      <c r="DI188" s="33">
        <v>0</v>
      </c>
      <c r="DJ188" s="33">
        <v>0</v>
      </c>
      <c r="DK188" s="33">
        <v>0</v>
      </c>
      <c r="DL188" s="33">
        <v>0</v>
      </c>
      <c r="DM188" s="33">
        <v>0</v>
      </c>
      <c r="DN188" s="33">
        <v>0</v>
      </c>
      <c r="DO188" s="33">
        <v>0</v>
      </c>
      <c r="DP188" s="33">
        <v>0</v>
      </c>
      <c r="DQ188" s="33">
        <v>0</v>
      </c>
      <c r="DR188" s="33">
        <v>0</v>
      </c>
      <c r="DS188" s="33">
        <v>0</v>
      </c>
      <c r="DT188" s="33">
        <v>0</v>
      </c>
      <c r="DU188" s="33">
        <v>0</v>
      </c>
      <c r="DV188" s="33">
        <v>0</v>
      </c>
      <c r="DW188" s="33">
        <v>0</v>
      </c>
      <c r="DX188" s="33">
        <v>0</v>
      </c>
      <c r="DY188" s="33">
        <v>0</v>
      </c>
      <c r="DZ188" s="33">
        <v>0</v>
      </c>
      <c r="EA188" s="33">
        <v>0</v>
      </c>
      <c r="EB188" s="33">
        <v>0</v>
      </c>
      <c r="EC188" s="33">
        <v>0</v>
      </c>
      <c r="ED188" s="33">
        <v>0</v>
      </c>
      <c r="EE188" s="33">
        <v>0</v>
      </c>
      <c r="EF188" s="33">
        <v>0</v>
      </c>
      <c r="EG188" s="33">
        <v>0</v>
      </c>
      <c r="EH188" s="33">
        <v>0</v>
      </c>
      <c r="EI188" s="33">
        <v>0</v>
      </c>
      <c r="EJ188" s="33">
        <v>0</v>
      </c>
      <c r="EK188" s="33">
        <v>0</v>
      </c>
      <c r="EL188" s="33">
        <v>0</v>
      </c>
      <c r="EM188" s="33">
        <v>0</v>
      </c>
      <c r="EN188" s="33">
        <v>0</v>
      </c>
      <c r="EO188" s="33">
        <v>0</v>
      </c>
      <c r="EP188" s="33">
        <v>0</v>
      </c>
      <c r="EQ188" s="33">
        <v>0</v>
      </c>
      <c r="ER188" s="33">
        <v>0</v>
      </c>
      <c r="ES188" s="33">
        <v>0</v>
      </c>
      <c r="ET188" s="33">
        <v>0</v>
      </c>
      <c r="EU188" s="33">
        <v>0</v>
      </c>
      <c r="EV188" s="33">
        <v>0</v>
      </c>
      <c r="EW188" s="33">
        <v>0</v>
      </c>
      <c r="EX188" s="33">
        <v>0</v>
      </c>
      <c r="EY188" s="33">
        <v>0</v>
      </c>
      <c r="EZ188" s="33">
        <v>0</v>
      </c>
      <c r="FA188" s="33">
        <v>0</v>
      </c>
      <c r="FB188" s="33">
        <v>0</v>
      </c>
      <c r="FC188" s="33">
        <v>0</v>
      </c>
      <c r="FD188" s="33">
        <v>0</v>
      </c>
      <c r="FE188" s="33">
        <v>0</v>
      </c>
      <c r="FF188" s="33">
        <v>0</v>
      </c>
      <c r="FG188" s="33">
        <v>0</v>
      </c>
      <c r="FH188" s="33">
        <v>0</v>
      </c>
      <c r="FI188" s="33">
        <v>0</v>
      </c>
      <c r="FJ188" s="33">
        <v>0</v>
      </c>
      <c r="FK188" s="33">
        <v>0</v>
      </c>
      <c r="FL188" s="33">
        <v>0</v>
      </c>
      <c r="FM188" s="33">
        <v>0</v>
      </c>
      <c r="FN188" s="33">
        <v>0</v>
      </c>
      <c r="FO188" s="33">
        <v>0</v>
      </c>
      <c r="FP188" s="33">
        <v>0</v>
      </c>
      <c r="FQ188" s="33">
        <v>0</v>
      </c>
      <c r="FR188" s="33">
        <v>6.2346399999999996E-3</v>
      </c>
      <c r="FS188" s="33">
        <v>0</v>
      </c>
      <c r="FT188" s="33">
        <v>6.5536700000000002E-3</v>
      </c>
      <c r="FU188" s="33">
        <v>2.2168899999999998E-2</v>
      </c>
      <c r="FV188" s="33">
        <v>0</v>
      </c>
      <c r="FW188" s="33">
        <v>0</v>
      </c>
      <c r="FX188" s="33">
        <v>0</v>
      </c>
      <c r="FY188" s="33">
        <v>0</v>
      </c>
      <c r="FZ188" s="33">
        <v>0</v>
      </c>
      <c r="GA188" s="33">
        <v>0</v>
      </c>
      <c r="GB188" s="33">
        <v>0</v>
      </c>
      <c r="GC188" s="33">
        <v>1.0732719999999999E-2</v>
      </c>
      <c r="GD188" s="33">
        <v>5.1628000000000004E-3</v>
      </c>
      <c r="GE188" s="33">
        <v>0</v>
      </c>
      <c r="GF188" s="33">
        <v>0</v>
      </c>
      <c r="GG188" s="33">
        <v>0</v>
      </c>
      <c r="GH188" s="33">
        <v>0</v>
      </c>
      <c r="GI188" s="34">
        <v>3.6791999999999999E-4</v>
      </c>
    </row>
    <row r="189" spans="1:191" ht="15" customHeight="1">
      <c r="A189" s="18" t="s">
        <v>183</v>
      </c>
      <c r="B189" s="47" t="s">
        <v>391</v>
      </c>
      <c r="C189" s="32">
        <v>0</v>
      </c>
      <c r="D189" s="33">
        <v>0</v>
      </c>
      <c r="E189" s="33">
        <v>0</v>
      </c>
      <c r="F189" s="33">
        <v>0</v>
      </c>
      <c r="G189" s="33">
        <v>0</v>
      </c>
      <c r="H189" s="33">
        <v>0</v>
      </c>
      <c r="I189" s="33">
        <v>2.2999999999999999E-7</v>
      </c>
      <c r="J189" s="33">
        <v>0</v>
      </c>
      <c r="K189" s="33">
        <v>0</v>
      </c>
      <c r="L189" s="33">
        <v>0</v>
      </c>
      <c r="M189" s="33">
        <v>0</v>
      </c>
      <c r="N189" s="33">
        <v>0</v>
      </c>
      <c r="O189" s="33">
        <v>0</v>
      </c>
      <c r="P189" s="33">
        <v>1.852E-4</v>
      </c>
      <c r="Q189" s="33">
        <v>0</v>
      </c>
      <c r="R189" s="33">
        <v>5.6699999999999999E-6</v>
      </c>
      <c r="S189" s="33">
        <v>0</v>
      </c>
      <c r="T189" s="97">
        <v>4.4270000000000001E-5</v>
      </c>
      <c r="U189" s="33">
        <v>1.539E-4</v>
      </c>
      <c r="V189" s="33">
        <v>0</v>
      </c>
      <c r="W189" s="33">
        <v>0</v>
      </c>
      <c r="X189" s="33">
        <v>3.5129999999999997E-5</v>
      </c>
      <c r="Y189" s="33">
        <v>3.6539999999999999E-5</v>
      </c>
      <c r="Z189" s="33">
        <v>8.6520000000000005E-5</v>
      </c>
      <c r="AA189" s="33">
        <v>1.6924E-4</v>
      </c>
      <c r="AB189" s="104">
        <v>7.2109999999999999E-5</v>
      </c>
      <c r="AC189" s="33">
        <v>5.5689999999999997E-5</v>
      </c>
      <c r="AD189" s="33">
        <v>1.1772E-4</v>
      </c>
      <c r="AE189" s="33">
        <v>3.3250000000000002E-5</v>
      </c>
      <c r="AF189" s="33">
        <v>3.0880000000000002E-5</v>
      </c>
      <c r="AG189" s="33">
        <v>2.0099000000000001E-4</v>
      </c>
      <c r="AH189" s="33">
        <v>1.6945999999999999E-4</v>
      </c>
      <c r="AI189" s="33">
        <v>4.6529999999999997E-5</v>
      </c>
      <c r="AJ189" s="33">
        <v>2.033E-5</v>
      </c>
      <c r="AK189" s="33">
        <v>2.2399999999999999E-5</v>
      </c>
      <c r="AL189" s="33">
        <v>0</v>
      </c>
      <c r="AM189" s="33">
        <v>1.9769999999999999E-5</v>
      </c>
      <c r="AN189" s="33">
        <v>3.8460000000000001E-5</v>
      </c>
      <c r="AO189" s="33">
        <v>1.2649999999999999E-5</v>
      </c>
      <c r="AP189" s="33">
        <v>4.774E-5</v>
      </c>
      <c r="AQ189" s="33">
        <v>1.7689999999999998E-5</v>
      </c>
      <c r="AR189" s="33">
        <v>7.1550000000000004E-5</v>
      </c>
      <c r="AS189" s="33">
        <v>4.9060000000000001E-5</v>
      </c>
      <c r="AT189" s="33">
        <v>4.2519999999999999E-5</v>
      </c>
      <c r="AU189" s="33">
        <v>6.5560000000000002E-5</v>
      </c>
      <c r="AV189" s="33">
        <v>0</v>
      </c>
      <c r="AW189" s="33">
        <v>6.491E-5</v>
      </c>
      <c r="AX189" s="33">
        <v>7.2119999999999994E-5</v>
      </c>
      <c r="AY189" s="33">
        <v>6.2130000000000003E-5</v>
      </c>
      <c r="AZ189" s="33">
        <v>5.7590000000000003E-5</v>
      </c>
      <c r="BA189" s="33">
        <v>4.1350000000000002E-5</v>
      </c>
      <c r="BB189" s="33">
        <v>2.599E-5</v>
      </c>
      <c r="BC189" s="33">
        <v>4.6140000000000002E-5</v>
      </c>
      <c r="BD189" s="33">
        <v>3.2459999999999998E-5</v>
      </c>
      <c r="BE189" s="33">
        <v>2.3349999999999998E-5</v>
      </c>
      <c r="BF189" s="33">
        <v>0</v>
      </c>
      <c r="BG189" s="33">
        <v>7.7269999999999997E-5</v>
      </c>
      <c r="BH189" s="33">
        <v>5.0599999999999997E-5</v>
      </c>
      <c r="BI189" s="33">
        <v>9.3200000000000006E-6</v>
      </c>
      <c r="BJ189" s="33">
        <v>0</v>
      </c>
      <c r="BK189" s="33">
        <v>1.4090000000000001E-5</v>
      </c>
      <c r="BL189" s="33">
        <v>0</v>
      </c>
      <c r="BM189" s="33">
        <v>3.3269999999999998E-5</v>
      </c>
      <c r="BN189" s="33">
        <v>2.976E-5</v>
      </c>
      <c r="BO189" s="33">
        <v>0</v>
      </c>
      <c r="BP189" s="33">
        <v>5.1969999999999999E-5</v>
      </c>
      <c r="BQ189" s="33">
        <v>5.0460000000000001E-5</v>
      </c>
      <c r="BR189" s="33">
        <v>5.7989999999999999E-5</v>
      </c>
      <c r="BS189" s="33">
        <v>1.8199999999999999E-6</v>
      </c>
      <c r="BT189" s="33">
        <v>3.1300000000000001E-6</v>
      </c>
      <c r="BU189" s="33">
        <v>5.0200000000000002E-6</v>
      </c>
      <c r="BV189" s="33">
        <v>6.2130000000000003E-5</v>
      </c>
      <c r="BW189" s="33">
        <v>3.0699999999999998E-6</v>
      </c>
      <c r="BX189" s="33">
        <v>0</v>
      </c>
      <c r="BY189" s="33">
        <v>0</v>
      </c>
      <c r="BZ189" s="33">
        <v>2.455E-5</v>
      </c>
      <c r="CA189" s="33">
        <v>0</v>
      </c>
      <c r="CB189" s="33">
        <v>4.1180000000000002E-5</v>
      </c>
      <c r="CC189" s="33">
        <v>3.3890000000000002E-5</v>
      </c>
      <c r="CD189" s="33">
        <v>4.95E-6</v>
      </c>
      <c r="CE189" s="33">
        <v>0</v>
      </c>
      <c r="CF189" s="33">
        <v>3.5649999999999999E-5</v>
      </c>
      <c r="CG189" s="33">
        <v>1.4919999999999999E-5</v>
      </c>
      <c r="CH189" s="33">
        <v>5.7389999999999998E-5</v>
      </c>
      <c r="CI189" s="33">
        <v>9.0499999999999997E-6</v>
      </c>
      <c r="CJ189" s="33">
        <v>4.4780000000000002E-5</v>
      </c>
      <c r="CK189" s="33">
        <v>3.4069999999999997E-5</v>
      </c>
      <c r="CL189" s="33">
        <v>0</v>
      </c>
      <c r="CM189" s="33">
        <v>4.8760000000000001E-5</v>
      </c>
      <c r="CN189" s="33">
        <v>5.613E-5</v>
      </c>
      <c r="CO189" s="33">
        <v>3.1109999999999999E-5</v>
      </c>
      <c r="CP189" s="33">
        <v>4.7339999999999997E-5</v>
      </c>
      <c r="CQ189" s="33">
        <v>3.366E-5</v>
      </c>
      <c r="CR189" s="33">
        <v>3.3880000000000001E-5</v>
      </c>
      <c r="CS189" s="33">
        <v>7.2849999999999995E-5</v>
      </c>
      <c r="CT189" s="33">
        <v>4.7389999999999999E-5</v>
      </c>
      <c r="CU189" s="33">
        <v>3.5179999999999999E-5</v>
      </c>
      <c r="CV189" s="33">
        <v>4.969E-5</v>
      </c>
      <c r="CW189" s="33">
        <v>2.849E-5</v>
      </c>
      <c r="CX189" s="33">
        <v>4.7280000000000001E-5</v>
      </c>
      <c r="CY189" s="33">
        <v>4.8439999999999997E-5</v>
      </c>
      <c r="CZ189" s="33">
        <v>4.829E-5</v>
      </c>
      <c r="DA189" s="33">
        <v>2.1180000000000001E-5</v>
      </c>
      <c r="DB189" s="33">
        <v>4.019E-5</v>
      </c>
      <c r="DC189" s="33">
        <v>4.6749999999999998E-5</v>
      </c>
      <c r="DD189" s="33">
        <v>2.656E-5</v>
      </c>
      <c r="DE189" s="33">
        <v>1.7331000000000001E-4</v>
      </c>
      <c r="DF189" s="33">
        <v>7.8800000000000004E-5</v>
      </c>
      <c r="DG189" s="33">
        <v>5.2080000000000003E-5</v>
      </c>
      <c r="DH189" s="33">
        <v>8.4930000000000002E-5</v>
      </c>
      <c r="DI189" s="33">
        <v>3.0719999999999997E-5</v>
      </c>
      <c r="DJ189" s="33">
        <v>4.4799999999999998E-5</v>
      </c>
      <c r="DK189" s="33">
        <v>3.0699999999999998E-6</v>
      </c>
      <c r="DL189" s="33">
        <v>1.5698E-4</v>
      </c>
      <c r="DM189" s="33">
        <v>8.0900000000000005E-6</v>
      </c>
      <c r="DN189" s="33">
        <v>4.9289999999999997E-5</v>
      </c>
      <c r="DO189" s="33">
        <v>4.0540000000000001E-5</v>
      </c>
      <c r="DP189" s="33">
        <v>2.287E-5</v>
      </c>
      <c r="DQ189" s="33">
        <v>0</v>
      </c>
      <c r="DR189" s="33">
        <v>5.342E-5</v>
      </c>
      <c r="DS189" s="33">
        <v>4.4870000000000002E-5</v>
      </c>
      <c r="DT189" s="33">
        <v>6.1500000000000004E-5</v>
      </c>
      <c r="DU189" s="33">
        <v>3.3720000000000002E-5</v>
      </c>
      <c r="DV189" s="33">
        <v>2.6970000000000001E-5</v>
      </c>
      <c r="DW189" s="33">
        <v>6.6069999999999996E-5</v>
      </c>
      <c r="DX189" s="33">
        <v>4.0210000000000003E-5</v>
      </c>
      <c r="DY189" s="33">
        <v>3.0800000000000002E-6</v>
      </c>
      <c r="DZ189" s="33">
        <v>4.7600000000000002E-6</v>
      </c>
      <c r="EA189" s="33">
        <v>1.6209999999999999E-5</v>
      </c>
      <c r="EB189" s="33">
        <v>1.747E-5</v>
      </c>
      <c r="EC189" s="33">
        <v>9.0950000000000002E-5</v>
      </c>
      <c r="ED189" s="33">
        <v>3.9490000000000003E-5</v>
      </c>
      <c r="EE189" s="33">
        <v>1.6209999999999999E-5</v>
      </c>
      <c r="EF189" s="33">
        <v>5.6200000000000004E-6</v>
      </c>
      <c r="EG189" s="33">
        <v>2.7379999999999999E-5</v>
      </c>
      <c r="EH189" s="33">
        <v>3.1380000000000001E-5</v>
      </c>
      <c r="EI189" s="33">
        <v>6.834E-5</v>
      </c>
      <c r="EJ189" s="33">
        <v>7.525E-5</v>
      </c>
      <c r="EK189" s="33">
        <v>5.8230000000000003E-5</v>
      </c>
      <c r="EL189" s="33">
        <v>6.3050000000000001E-5</v>
      </c>
      <c r="EM189" s="33">
        <v>1.0598E-4</v>
      </c>
      <c r="EN189" s="33">
        <v>5.7569999999999999E-5</v>
      </c>
      <c r="EO189" s="33">
        <v>2.4519999999999999E-5</v>
      </c>
      <c r="EP189" s="33">
        <v>0</v>
      </c>
      <c r="EQ189" s="33">
        <v>2.9718800000000001E-3</v>
      </c>
      <c r="ER189" s="33">
        <v>1.8613000000000001E-4</v>
      </c>
      <c r="ES189" s="33">
        <v>3.8622999999999999E-4</v>
      </c>
      <c r="ET189" s="33">
        <v>6.012E-5</v>
      </c>
      <c r="EU189" s="33">
        <v>6.7000000000000002E-6</v>
      </c>
      <c r="EV189" s="33">
        <v>1.6189999999999999E-5</v>
      </c>
      <c r="EW189" s="33">
        <v>2.834E-5</v>
      </c>
      <c r="EX189" s="33">
        <v>2.9282000000000001E-4</v>
      </c>
      <c r="EY189" s="33">
        <v>8.0779999999999996E-5</v>
      </c>
      <c r="EZ189" s="33">
        <v>1.9066999999999999E-4</v>
      </c>
      <c r="FA189" s="33">
        <v>1.9473E-4</v>
      </c>
      <c r="FB189" s="33">
        <v>3.4900000000000001E-5</v>
      </c>
      <c r="FC189" s="33">
        <v>1.1862999999999999E-4</v>
      </c>
      <c r="FD189" s="33">
        <v>5.7979999999999997E-5</v>
      </c>
      <c r="FE189" s="33">
        <v>3.8612999999999999E-4</v>
      </c>
      <c r="FF189" s="33">
        <v>3.8294000000000002E-4</v>
      </c>
      <c r="FG189" s="33">
        <v>2.6069999999999999E-4</v>
      </c>
      <c r="FH189" s="33">
        <v>1.19674E-3</v>
      </c>
      <c r="FI189" s="33">
        <v>8.5500000000000005E-5</v>
      </c>
      <c r="FJ189" s="33">
        <v>5.9683000000000002E-4</v>
      </c>
      <c r="FK189" s="33">
        <v>2.4237999999999999E-4</v>
      </c>
      <c r="FL189" s="33">
        <v>3.7070000000000003E-5</v>
      </c>
      <c r="FM189" s="33">
        <v>1.061E-4</v>
      </c>
      <c r="FN189" s="33">
        <v>1.1478E-4</v>
      </c>
      <c r="FO189" s="33">
        <v>7.9239999999999993E-5</v>
      </c>
      <c r="FP189" s="33">
        <v>1.6652E-4</v>
      </c>
      <c r="FQ189" s="33">
        <v>7.9400000000000002E-6</v>
      </c>
      <c r="FR189" s="33">
        <v>1.003944E-2</v>
      </c>
      <c r="FS189" s="33">
        <v>4.5487000000000001E-3</v>
      </c>
      <c r="FT189" s="33">
        <v>1.1482549999999999E-2</v>
      </c>
      <c r="FU189" s="33">
        <v>1.209438E-2</v>
      </c>
      <c r="FV189" s="33">
        <v>6.8670000000000005E-5</v>
      </c>
      <c r="FW189" s="33">
        <v>6.5079999999999994E-5</v>
      </c>
      <c r="FX189" s="33">
        <v>2.6299999999999998E-6</v>
      </c>
      <c r="FY189" s="33">
        <v>1.4276E-4</v>
      </c>
      <c r="FZ189" s="33">
        <v>2.4479999999999999E-5</v>
      </c>
      <c r="GA189" s="33">
        <v>1.255E-5</v>
      </c>
      <c r="GB189" s="33">
        <v>8.8259999999999999E-5</v>
      </c>
      <c r="GC189" s="33">
        <v>9.0921800000000001E-3</v>
      </c>
      <c r="GD189" s="33">
        <v>3.0850000000000001E-3</v>
      </c>
      <c r="GE189" s="33">
        <v>2.2400150000000001E-2</v>
      </c>
      <c r="GF189" s="33">
        <v>6.9859999999999999E-5</v>
      </c>
      <c r="GG189" s="33">
        <v>5.0582000000000003E-4</v>
      </c>
      <c r="GH189" s="33">
        <v>0</v>
      </c>
      <c r="GI189" s="34">
        <v>1.7316899999999999E-3</v>
      </c>
    </row>
    <row r="190" spans="1:191" ht="15" customHeight="1">
      <c r="A190" s="18" t="s">
        <v>184</v>
      </c>
      <c r="B190" s="47" t="s">
        <v>392</v>
      </c>
      <c r="C190" s="32">
        <v>0</v>
      </c>
      <c r="D190" s="33">
        <v>0</v>
      </c>
      <c r="E190" s="33">
        <v>0</v>
      </c>
      <c r="F190" s="33">
        <v>0</v>
      </c>
      <c r="G190" s="33">
        <v>0</v>
      </c>
      <c r="H190" s="33">
        <v>0</v>
      </c>
      <c r="I190" s="33">
        <v>0</v>
      </c>
      <c r="J190" s="33">
        <v>0</v>
      </c>
      <c r="K190" s="33">
        <v>0</v>
      </c>
      <c r="L190" s="33">
        <v>0</v>
      </c>
      <c r="M190" s="33">
        <v>0</v>
      </c>
      <c r="N190" s="33">
        <v>0</v>
      </c>
      <c r="O190" s="33">
        <v>0</v>
      </c>
      <c r="P190" s="33">
        <v>0</v>
      </c>
      <c r="Q190" s="33">
        <v>0</v>
      </c>
      <c r="R190" s="33">
        <v>0</v>
      </c>
      <c r="S190" s="33">
        <v>0</v>
      </c>
      <c r="T190" s="97">
        <v>0</v>
      </c>
      <c r="U190" s="33">
        <v>0</v>
      </c>
      <c r="V190" s="33">
        <v>0</v>
      </c>
      <c r="W190" s="33">
        <v>0</v>
      </c>
      <c r="X190" s="33">
        <v>0</v>
      </c>
      <c r="Y190" s="33">
        <v>0</v>
      </c>
      <c r="Z190" s="33">
        <v>0</v>
      </c>
      <c r="AA190" s="33">
        <v>0</v>
      </c>
      <c r="AB190" s="104">
        <v>0</v>
      </c>
      <c r="AC190" s="33">
        <v>0</v>
      </c>
      <c r="AD190" s="33">
        <v>0</v>
      </c>
      <c r="AE190" s="33">
        <v>0</v>
      </c>
      <c r="AF190" s="33">
        <v>0</v>
      </c>
      <c r="AG190" s="33">
        <v>0</v>
      </c>
      <c r="AH190" s="33">
        <v>0</v>
      </c>
      <c r="AI190" s="33">
        <v>0</v>
      </c>
      <c r="AJ190" s="33">
        <v>0</v>
      </c>
      <c r="AK190" s="33">
        <v>0</v>
      </c>
      <c r="AL190" s="33">
        <v>0</v>
      </c>
      <c r="AM190" s="33">
        <v>0</v>
      </c>
      <c r="AN190" s="33">
        <v>0</v>
      </c>
      <c r="AO190" s="33">
        <v>0</v>
      </c>
      <c r="AP190" s="33">
        <v>0</v>
      </c>
      <c r="AQ190" s="33">
        <v>0</v>
      </c>
      <c r="AR190" s="33">
        <v>0</v>
      </c>
      <c r="AS190" s="33">
        <v>0</v>
      </c>
      <c r="AT190" s="33">
        <v>0</v>
      </c>
      <c r="AU190" s="33">
        <v>0</v>
      </c>
      <c r="AV190" s="33">
        <v>0</v>
      </c>
      <c r="AW190" s="33">
        <v>0</v>
      </c>
      <c r="AX190" s="33">
        <v>0</v>
      </c>
      <c r="AY190" s="33">
        <v>0</v>
      </c>
      <c r="AZ190" s="33">
        <v>0</v>
      </c>
      <c r="BA190" s="33">
        <v>0</v>
      </c>
      <c r="BB190" s="33">
        <v>0</v>
      </c>
      <c r="BC190" s="33">
        <v>0</v>
      </c>
      <c r="BD190" s="33">
        <v>0</v>
      </c>
      <c r="BE190" s="33">
        <v>0</v>
      </c>
      <c r="BF190" s="33">
        <v>0</v>
      </c>
      <c r="BG190" s="33">
        <v>0</v>
      </c>
      <c r="BH190" s="33">
        <v>0</v>
      </c>
      <c r="BI190" s="33">
        <v>0</v>
      </c>
      <c r="BJ190" s="33">
        <v>0</v>
      </c>
      <c r="BK190" s="33">
        <v>0</v>
      </c>
      <c r="BL190" s="33">
        <v>0</v>
      </c>
      <c r="BM190" s="33">
        <v>0</v>
      </c>
      <c r="BN190" s="33">
        <v>0</v>
      </c>
      <c r="BO190" s="33">
        <v>0</v>
      </c>
      <c r="BP190" s="33">
        <v>0</v>
      </c>
      <c r="BQ190" s="33">
        <v>0</v>
      </c>
      <c r="BR190" s="33">
        <v>0</v>
      </c>
      <c r="BS190" s="33">
        <v>0</v>
      </c>
      <c r="BT190" s="33">
        <v>0</v>
      </c>
      <c r="BU190" s="33">
        <v>0</v>
      </c>
      <c r="BV190" s="33">
        <v>0</v>
      </c>
      <c r="BW190" s="33">
        <v>0</v>
      </c>
      <c r="BX190" s="33">
        <v>0</v>
      </c>
      <c r="BY190" s="33">
        <v>0</v>
      </c>
      <c r="BZ190" s="33">
        <v>0</v>
      </c>
      <c r="CA190" s="33">
        <v>0</v>
      </c>
      <c r="CB190" s="33">
        <v>0</v>
      </c>
      <c r="CC190" s="33">
        <v>0</v>
      </c>
      <c r="CD190" s="33">
        <v>0</v>
      </c>
      <c r="CE190" s="33">
        <v>0</v>
      </c>
      <c r="CF190" s="33">
        <v>0</v>
      </c>
      <c r="CG190" s="33">
        <v>0</v>
      </c>
      <c r="CH190" s="33">
        <v>0</v>
      </c>
      <c r="CI190" s="33">
        <v>0</v>
      </c>
      <c r="CJ190" s="33">
        <v>0</v>
      </c>
      <c r="CK190" s="33">
        <v>0</v>
      </c>
      <c r="CL190" s="33">
        <v>0</v>
      </c>
      <c r="CM190" s="33">
        <v>0</v>
      </c>
      <c r="CN190" s="33">
        <v>0</v>
      </c>
      <c r="CO190" s="33">
        <v>0</v>
      </c>
      <c r="CP190" s="33">
        <v>0</v>
      </c>
      <c r="CQ190" s="33">
        <v>0</v>
      </c>
      <c r="CR190" s="33">
        <v>0</v>
      </c>
      <c r="CS190" s="33">
        <v>0</v>
      </c>
      <c r="CT190" s="33">
        <v>0</v>
      </c>
      <c r="CU190" s="33">
        <v>0</v>
      </c>
      <c r="CV190" s="33">
        <v>0</v>
      </c>
      <c r="CW190" s="33">
        <v>0</v>
      </c>
      <c r="CX190" s="33">
        <v>0</v>
      </c>
      <c r="CY190" s="33">
        <v>0</v>
      </c>
      <c r="CZ190" s="33">
        <v>0</v>
      </c>
      <c r="DA190" s="33">
        <v>0</v>
      </c>
      <c r="DB190" s="33">
        <v>0</v>
      </c>
      <c r="DC190" s="33">
        <v>0</v>
      </c>
      <c r="DD190" s="33">
        <v>0</v>
      </c>
      <c r="DE190" s="33">
        <v>0</v>
      </c>
      <c r="DF190" s="33">
        <v>0</v>
      </c>
      <c r="DG190" s="33">
        <v>0</v>
      </c>
      <c r="DH190" s="33">
        <v>0</v>
      </c>
      <c r="DI190" s="33">
        <v>0</v>
      </c>
      <c r="DJ190" s="33">
        <v>0</v>
      </c>
      <c r="DK190" s="33">
        <v>0</v>
      </c>
      <c r="DL190" s="33">
        <v>0</v>
      </c>
      <c r="DM190" s="33">
        <v>0</v>
      </c>
      <c r="DN190" s="33">
        <v>0</v>
      </c>
      <c r="DO190" s="33">
        <v>0</v>
      </c>
      <c r="DP190" s="33">
        <v>0</v>
      </c>
      <c r="DQ190" s="33">
        <v>0</v>
      </c>
      <c r="DR190" s="33">
        <v>0</v>
      </c>
      <c r="DS190" s="33">
        <v>0</v>
      </c>
      <c r="DT190" s="33">
        <v>0</v>
      </c>
      <c r="DU190" s="33">
        <v>0</v>
      </c>
      <c r="DV190" s="33">
        <v>0</v>
      </c>
      <c r="DW190" s="33">
        <v>0</v>
      </c>
      <c r="DX190" s="33">
        <v>1.145E-5</v>
      </c>
      <c r="DY190" s="33">
        <v>0</v>
      </c>
      <c r="DZ190" s="33">
        <v>0</v>
      </c>
      <c r="EA190" s="33">
        <v>0</v>
      </c>
      <c r="EB190" s="33">
        <v>0</v>
      </c>
      <c r="EC190" s="33">
        <v>0</v>
      </c>
      <c r="ED190" s="33">
        <v>0</v>
      </c>
      <c r="EE190" s="33">
        <v>0</v>
      </c>
      <c r="EF190" s="33">
        <v>0</v>
      </c>
      <c r="EG190" s="33">
        <v>0</v>
      </c>
      <c r="EH190" s="33">
        <v>0</v>
      </c>
      <c r="EI190" s="33">
        <v>0</v>
      </c>
      <c r="EJ190" s="33">
        <v>0</v>
      </c>
      <c r="EK190" s="33">
        <v>3.5040000000000003E-5</v>
      </c>
      <c r="EL190" s="33">
        <v>0</v>
      </c>
      <c r="EM190" s="33">
        <v>0</v>
      </c>
      <c r="EN190" s="33">
        <v>0</v>
      </c>
      <c r="EO190" s="33">
        <v>0</v>
      </c>
      <c r="EP190" s="33">
        <v>0</v>
      </c>
      <c r="EQ190" s="33">
        <v>0</v>
      </c>
      <c r="ER190" s="33">
        <v>0</v>
      </c>
      <c r="ES190" s="33">
        <v>0</v>
      </c>
      <c r="ET190" s="33">
        <v>0</v>
      </c>
      <c r="EU190" s="33">
        <v>0</v>
      </c>
      <c r="EV190" s="33">
        <v>0</v>
      </c>
      <c r="EW190" s="33">
        <v>0</v>
      </c>
      <c r="EX190" s="33">
        <v>0</v>
      </c>
      <c r="EY190" s="33">
        <v>0</v>
      </c>
      <c r="EZ190" s="33">
        <v>0</v>
      </c>
      <c r="FA190" s="33">
        <v>0</v>
      </c>
      <c r="FB190" s="33">
        <v>0</v>
      </c>
      <c r="FC190" s="33">
        <v>0</v>
      </c>
      <c r="FD190" s="33">
        <v>0</v>
      </c>
      <c r="FE190" s="33">
        <v>0</v>
      </c>
      <c r="FF190" s="33">
        <v>1.0834E-4</v>
      </c>
      <c r="FG190" s="33">
        <v>0</v>
      </c>
      <c r="FH190" s="33">
        <v>6.3704759999999999E-2</v>
      </c>
      <c r="FI190" s="33">
        <v>0</v>
      </c>
      <c r="FJ190" s="33">
        <v>5.0604000000000003E-4</v>
      </c>
      <c r="FK190" s="33">
        <v>2.9615599999999999E-2</v>
      </c>
      <c r="FL190" s="33">
        <v>0</v>
      </c>
      <c r="FM190" s="33">
        <v>0</v>
      </c>
      <c r="FN190" s="33">
        <v>1.119E-4</v>
      </c>
      <c r="FO190" s="33">
        <v>8.6470000000000004E-5</v>
      </c>
      <c r="FP190" s="33">
        <v>0</v>
      </c>
      <c r="FQ190" s="33">
        <v>0</v>
      </c>
      <c r="FR190" s="33">
        <v>0</v>
      </c>
      <c r="FS190" s="33">
        <v>0</v>
      </c>
      <c r="FT190" s="33">
        <v>0</v>
      </c>
      <c r="FU190" s="33">
        <v>0</v>
      </c>
      <c r="FV190" s="33">
        <v>0</v>
      </c>
      <c r="FW190" s="33">
        <v>0</v>
      </c>
      <c r="FX190" s="33">
        <v>0</v>
      </c>
      <c r="FY190" s="33">
        <v>9.2241999999999997E-4</v>
      </c>
      <c r="FZ190" s="33">
        <v>0</v>
      </c>
      <c r="GA190" s="33">
        <v>0</v>
      </c>
      <c r="GB190" s="33">
        <v>0</v>
      </c>
      <c r="GC190" s="33">
        <v>2.3980799999999999E-3</v>
      </c>
      <c r="GD190" s="33">
        <v>2.2766E-4</v>
      </c>
      <c r="GE190" s="33">
        <v>0</v>
      </c>
      <c r="GF190" s="33">
        <v>4.5256300000000001E-3</v>
      </c>
      <c r="GG190" s="33">
        <v>1.77816E-3</v>
      </c>
      <c r="GH190" s="33">
        <v>0</v>
      </c>
      <c r="GI190" s="34">
        <v>4.8930999999999996E-4</v>
      </c>
    </row>
    <row r="191" spans="1:191" ht="15" customHeight="1">
      <c r="A191" s="18" t="s">
        <v>185</v>
      </c>
      <c r="B191" s="47" t="s">
        <v>393</v>
      </c>
      <c r="C191" s="32">
        <v>0</v>
      </c>
      <c r="D191" s="33">
        <v>0</v>
      </c>
      <c r="E191" s="33">
        <v>0</v>
      </c>
      <c r="F191" s="33">
        <v>0</v>
      </c>
      <c r="G191" s="33">
        <v>0</v>
      </c>
      <c r="H191" s="33">
        <v>0</v>
      </c>
      <c r="I191" s="33">
        <v>1.3400000000000001E-6</v>
      </c>
      <c r="J191" s="33">
        <v>0</v>
      </c>
      <c r="K191" s="33">
        <v>0</v>
      </c>
      <c r="L191" s="33">
        <v>0</v>
      </c>
      <c r="M191" s="33">
        <v>0</v>
      </c>
      <c r="N191" s="33">
        <v>0</v>
      </c>
      <c r="O191" s="33">
        <v>0</v>
      </c>
      <c r="P191" s="33">
        <v>8.3020999999999995E-4</v>
      </c>
      <c r="Q191" s="33">
        <v>4.2189000000000001E-4</v>
      </c>
      <c r="R191" s="33">
        <v>8.6928999999999999E-4</v>
      </c>
      <c r="S191" s="33">
        <v>0</v>
      </c>
      <c r="T191" s="97">
        <v>9.0041000000000003E-4</v>
      </c>
      <c r="U191" s="33">
        <v>1.0511400000000001E-3</v>
      </c>
      <c r="V191" s="33">
        <v>0</v>
      </c>
      <c r="W191" s="33">
        <v>0</v>
      </c>
      <c r="X191" s="33">
        <v>1.517E-4</v>
      </c>
      <c r="Y191" s="33">
        <v>1.3660000000000001E-4</v>
      </c>
      <c r="Z191" s="33">
        <v>5.1839999999999998E-5</v>
      </c>
      <c r="AA191" s="33">
        <v>6.2139999999999998E-5</v>
      </c>
      <c r="AB191" s="104">
        <v>3.4860000000000002E-5</v>
      </c>
      <c r="AC191" s="33">
        <v>3.7900000000000001E-6</v>
      </c>
      <c r="AD191" s="33">
        <v>1.1516E-4</v>
      </c>
      <c r="AE191" s="33">
        <v>7.2440000000000004E-5</v>
      </c>
      <c r="AF191" s="33">
        <v>4.286E-5</v>
      </c>
      <c r="AG191" s="33">
        <v>2.5483E-4</v>
      </c>
      <c r="AH191" s="33">
        <v>7.4010000000000005E-5</v>
      </c>
      <c r="AI191" s="33">
        <v>5.7590000000000003E-5</v>
      </c>
      <c r="AJ191" s="33">
        <v>1.7790000000000001E-5</v>
      </c>
      <c r="AK191" s="33">
        <v>4.481E-5</v>
      </c>
      <c r="AL191" s="33">
        <v>0</v>
      </c>
      <c r="AM191" s="33">
        <v>1.7799999999999999E-5</v>
      </c>
      <c r="AN191" s="33">
        <v>2.747E-5</v>
      </c>
      <c r="AO191" s="33">
        <v>3.6999999999999998E-5</v>
      </c>
      <c r="AP191" s="33">
        <v>4.596E-5</v>
      </c>
      <c r="AQ191" s="33">
        <v>1.358E-5</v>
      </c>
      <c r="AR191" s="33">
        <v>5.7259999999999997E-5</v>
      </c>
      <c r="AS191" s="33">
        <v>4.0609999999999999E-5</v>
      </c>
      <c r="AT191" s="33">
        <v>6.4250000000000003E-5</v>
      </c>
      <c r="AU191" s="33">
        <v>4.507E-5</v>
      </c>
      <c r="AV191" s="33">
        <v>0</v>
      </c>
      <c r="AW191" s="33">
        <v>5.6749999999999997E-5</v>
      </c>
      <c r="AX191" s="33">
        <v>4.5739999999999999E-5</v>
      </c>
      <c r="AY191" s="33">
        <v>5.7259999999999997E-5</v>
      </c>
      <c r="AZ191" s="33">
        <v>6.6820000000000001E-5</v>
      </c>
      <c r="BA191" s="33">
        <v>8.5890000000000006E-5</v>
      </c>
      <c r="BB191" s="33">
        <v>7.5729999999999995E-5</v>
      </c>
      <c r="BC191" s="33">
        <v>4.7160000000000002E-5</v>
      </c>
      <c r="BD191" s="33">
        <v>8.1160000000000002E-5</v>
      </c>
      <c r="BE191" s="33">
        <v>6.2279999999999993E-5</v>
      </c>
      <c r="BF191" s="33">
        <v>0</v>
      </c>
      <c r="BG191" s="33">
        <v>1.0554E-4</v>
      </c>
      <c r="BH191" s="33">
        <v>9.1069999999999994E-5</v>
      </c>
      <c r="BI191" s="33">
        <v>5.0009999999999997E-5</v>
      </c>
      <c r="BJ191" s="33">
        <v>0</v>
      </c>
      <c r="BK191" s="33">
        <v>6.4140000000000006E-5</v>
      </c>
      <c r="BL191" s="33">
        <v>0</v>
      </c>
      <c r="BM191" s="33">
        <v>7.3120000000000005E-5</v>
      </c>
      <c r="BN191" s="33">
        <v>3.5349999999999999E-5</v>
      </c>
      <c r="BO191" s="33">
        <v>0</v>
      </c>
      <c r="BP191" s="33">
        <v>5.63E-5</v>
      </c>
      <c r="BQ191" s="33">
        <v>1.3151999999999999E-4</v>
      </c>
      <c r="BR191" s="33">
        <v>1.6430000000000001E-4</v>
      </c>
      <c r="BS191" s="33">
        <v>6.198E-5</v>
      </c>
      <c r="BT191" s="33">
        <v>5.9429999999999999E-5</v>
      </c>
      <c r="BU191" s="33">
        <v>9.2070000000000004E-5</v>
      </c>
      <c r="BV191" s="33">
        <v>5.4360000000000001E-5</v>
      </c>
      <c r="BW191" s="33">
        <v>5.9020000000000001E-5</v>
      </c>
      <c r="BX191" s="33">
        <v>0</v>
      </c>
      <c r="BY191" s="33">
        <v>0</v>
      </c>
      <c r="BZ191" s="33">
        <v>2.128E-5</v>
      </c>
      <c r="CA191" s="33">
        <v>0</v>
      </c>
      <c r="CB191" s="33">
        <v>6.0829999999999999E-5</v>
      </c>
      <c r="CC191" s="33">
        <v>4.702E-5</v>
      </c>
      <c r="CD191" s="33">
        <v>5.838E-5</v>
      </c>
      <c r="CE191" s="33">
        <v>0</v>
      </c>
      <c r="CF191" s="33">
        <v>6.5190000000000004E-5</v>
      </c>
      <c r="CG191" s="33">
        <v>6.3189999999999996E-5</v>
      </c>
      <c r="CH191" s="33">
        <v>6.5439999999999997E-5</v>
      </c>
      <c r="CI191" s="33">
        <v>5.6440000000000002E-5</v>
      </c>
      <c r="CJ191" s="33">
        <v>4.9740000000000001E-5</v>
      </c>
      <c r="CK191" s="33">
        <v>4.1399999999999997E-5</v>
      </c>
      <c r="CL191" s="33">
        <v>8.6169999999999997E-5</v>
      </c>
      <c r="CM191" s="33">
        <v>8.4359999999999999E-5</v>
      </c>
      <c r="CN191" s="33">
        <v>6.2929999999999995E-5</v>
      </c>
      <c r="CO191" s="33">
        <v>8.8889999999999998E-5</v>
      </c>
      <c r="CP191" s="33">
        <v>1.7008999999999999E-4</v>
      </c>
      <c r="CQ191" s="33">
        <v>7.4930000000000003E-5</v>
      </c>
      <c r="CR191" s="33">
        <v>6.8120000000000005E-5</v>
      </c>
      <c r="CS191" s="33">
        <v>1.0927E-4</v>
      </c>
      <c r="CT191" s="33">
        <v>1.4218E-4</v>
      </c>
      <c r="CU191" s="33">
        <v>1.2100699999999999E-3</v>
      </c>
      <c r="CV191" s="33">
        <v>9.6769999999999997E-5</v>
      </c>
      <c r="CW191" s="33">
        <v>6.8250000000000006E-5</v>
      </c>
      <c r="CX191" s="33">
        <v>1.0458E-4</v>
      </c>
      <c r="CY191" s="33">
        <v>1.5300000000000001E-4</v>
      </c>
      <c r="CZ191" s="33">
        <v>1.2545000000000001E-4</v>
      </c>
      <c r="DA191" s="33">
        <v>4.8380000000000001E-5</v>
      </c>
      <c r="DB191" s="33">
        <v>6.4049999999999998E-5</v>
      </c>
      <c r="DC191" s="33">
        <v>1.0713E-4</v>
      </c>
      <c r="DD191" s="33">
        <v>7.9679999999999996E-5</v>
      </c>
      <c r="DE191" s="33">
        <v>1.0598E-4</v>
      </c>
      <c r="DF191" s="33">
        <v>1.0066E-4</v>
      </c>
      <c r="DG191" s="33">
        <v>1.7687000000000001E-4</v>
      </c>
      <c r="DH191" s="33">
        <v>1.2899999999999999E-4</v>
      </c>
      <c r="DI191" s="33">
        <v>6.3750000000000005E-5</v>
      </c>
      <c r="DJ191" s="33">
        <v>9.8040000000000003E-5</v>
      </c>
      <c r="DK191" s="33">
        <v>1.0069999999999999E-4</v>
      </c>
      <c r="DL191" s="33">
        <v>7.7180000000000003E-5</v>
      </c>
      <c r="DM191" s="33">
        <v>1.3375999999999999E-4</v>
      </c>
      <c r="DN191" s="33">
        <v>8.3629999999999997E-5</v>
      </c>
      <c r="DO191" s="33">
        <v>5.9920000000000002E-5</v>
      </c>
      <c r="DP191" s="33">
        <v>7.8399999999999995E-5</v>
      </c>
      <c r="DQ191" s="33">
        <v>0</v>
      </c>
      <c r="DR191" s="33">
        <v>5.359E-5</v>
      </c>
      <c r="DS191" s="33">
        <v>4.621E-5</v>
      </c>
      <c r="DT191" s="33">
        <v>5.8879999999999999E-5</v>
      </c>
      <c r="DU191" s="33">
        <v>1.0115000000000001E-4</v>
      </c>
      <c r="DV191" s="33">
        <v>1.4337E-4</v>
      </c>
      <c r="DW191" s="33">
        <v>4.8050000000000002E-5</v>
      </c>
      <c r="DX191" s="33">
        <v>8.8109999999999995E-5</v>
      </c>
      <c r="DY191" s="33">
        <v>7.5060000000000003E-5</v>
      </c>
      <c r="DZ191" s="33">
        <v>1.3802000000000001E-4</v>
      </c>
      <c r="EA191" s="33">
        <v>2.4814999999999999E-4</v>
      </c>
      <c r="EB191" s="33">
        <v>1.3012000000000001E-4</v>
      </c>
      <c r="EC191" s="33">
        <v>3.1448000000000001E-4</v>
      </c>
      <c r="ED191" s="33">
        <v>3.2154999999999998E-4</v>
      </c>
      <c r="EE191" s="33">
        <v>3.998E-5</v>
      </c>
      <c r="EF191" s="33">
        <v>2.9709999999999998E-5</v>
      </c>
      <c r="EG191" s="33">
        <v>6.6036999999999997E-4</v>
      </c>
      <c r="EH191" s="33">
        <v>1.273E-4</v>
      </c>
      <c r="EI191" s="33">
        <v>0</v>
      </c>
      <c r="EJ191" s="33">
        <v>1.08391E-3</v>
      </c>
      <c r="EK191" s="33">
        <v>6.4565E-4</v>
      </c>
      <c r="EL191" s="33">
        <v>1.4755000000000001E-4</v>
      </c>
      <c r="EM191" s="33">
        <v>1.8556000000000001E-4</v>
      </c>
      <c r="EN191" s="33">
        <v>1.62801E-3</v>
      </c>
      <c r="EO191" s="33">
        <v>7.1418000000000002E-4</v>
      </c>
      <c r="EP191" s="33">
        <v>3.3916000000000003E-4</v>
      </c>
      <c r="EQ191" s="33">
        <v>1.4469999999999999E-4</v>
      </c>
      <c r="ER191" s="33">
        <v>2.2029999999999999E-4</v>
      </c>
      <c r="ES191" s="33">
        <v>1.7450000000000001E-4</v>
      </c>
      <c r="ET191" s="33">
        <v>3.3813000000000002E-4</v>
      </c>
      <c r="EU191" s="33">
        <v>0</v>
      </c>
      <c r="EV191" s="33">
        <v>0</v>
      </c>
      <c r="EW191" s="33">
        <v>8.5030000000000004E-5</v>
      </c>
      <c r="EX191" s="33">
        <v>2.6722999999999997E-4</v>
      </c>
      <c r="EY191" s="33">
        <v>3.6846999999999997E-4</v>
      </c>
      <c r="EZ191" s="33">
        <v>1.1058E-4</v>
      </c>
      <c r="FA191" s="33">
        <v>2.3874000000000001E-4</v>
      </c>
      <c r="FB191" s="33">
        <v>3.0874E-4</v>
      </c>
      <c r="FC191" s="33">
        <v>5.2924999999999999E-4</v>
      </c>
      <c r="FD191" s="33">
        <v>4.1522E-4</v>
      </c>
      <c r="FE191" s="33">
        <v>2.6928999999999999E-4</v>
      </c>
      <c r="FF191" s="33">
        <v>2.9260000000000001E-4</v>
      </c>
      <c r="FG191" s="33">
        <v>8.5282999999999995E-4</v>
      </c>
      <c r="FH191" s="33">
        <v>4.3976700000000002E-3</v>
      </c>
      <c r="FI191" s="33">
        <v>2.2885399999999999E-3</v>
      </c>
      <c r="FJ191" s="33">
        <v>5.1767999999999996E-4</v>
      </c>
      <c r="FK191" s="33">
        <v>4.00907E-3</v>
      </c>
      <c r="FL191" s="33">
        <v>1.4991000000000001E-4</v>
      </c>
      <c r="FM191" s="33">
        <v>3.3805E-4</v>
      </c>
      <c r="FN191" s="33">
        <v>2.8637999999999998E-4</v>
      </c>
      <c r="FO191" s="33">
        <v>6.5979999999999999E-4</v>
      </c>
      <c r="FP191" s="33">
        <v>6.0026999999999997E-4</v>
      </c>
      <c r="FQ191" s="33">
        <v>1.9340099999999999E-3</v>
      </c>
      <c r="FR191" s="33">
        <v>3.2325000000000002E-4</v>
      </c>
      <c r="FS191" s="33">
        <v>2.5446000000000003E-4</v>
      </c>
      <c r="FT191" s="33">
        <v>1.9237E-4</v>
      </c>
      <c r="FU191" s="33">
        <v>2.6685000000000001E-4</v>
      </c>
      <c r="FV191" s="33">
        <v>2.7965199999999998E-3</v>
      </c>
      <c r="FW191" s="33">
        <v>7.4987999999999997E-4</v>
      </c>
      <c r="FX191" s="33">
        <v>1.72803E-3</v>
      </c>
      <c r="FY191" s="33">
        <v>4.2757E-4</v>
      </c>
      <c r="FZ191" s="33">
        <v>1.5893E-4</v>
      </c>
      <c r="GA191" s="33">
        <v>6.2538000000000003E-4</v>
      </c>
      <c r="GB191" s="33">
        <v>1.2542300000000001E-3</v>
      </c>
      <c r="GC191" s="33">
        <v>2.3191100000000001E-3</v>
      </c>
      <c r="GD191" s="33">
        <v>3.8202E-4</v>
      </c>
      <c r="GE191" s="33">
        <v>1.66625E-3</v>
      </c>
      <c r="GF191" s="33">
        <v>2.8000500000000001E-3</v>
      </c>
      <c r="GG191" s="33">
        <v>9.0888900000000005E-3</v>
      </c>
      <c r="GH191" s="33">
        <v>0</v>
      </c>
      <c r="GI191" s="34">
        <v>5.1646999999999999E-4</v>
      </c>
    </row>
    <row r="192" spans="1:191" ht="15" customHeight="1">
      <c r="A192" s="18" t="s">
        <v>186</v>
      </c>
      <c r="B192" s="47" t="s">
        <v>394</v>
      </c>
      <c r="C192" s="32">
        <v>8.4309999999999997E-5</v>
      </c>
      <c r="D192" s="33">
        <v>3.6110999999999999E-4</v>
      </c>
      <c r="E192" s="33">
        <v>1.4672E-4</v>
      </c>
      <c r="F192" s="33">
        <v>8.7979999999999995E-5</v>
      </c>
      <c r="G192" s="33">
        <v>8.5690000000000001E-5</v>
      </c>
      <c r="H192" s="33">
        <v>9.3510000000000004E-5</v>
      </c>
      <c r="I192" s="33">
        <v>4.6745000000000001E-4</v>
      </c>
      <c r="J192" s="33">
        <v>3.4342999999999998E-4</v>
      </c>
      <c r="K192" s="33">
        <v>2.7314E-4</v>
      </c>
      <c r="L192" s="33">
        <v>7.2466999999999996E-4</v>
      </c>
      <c r="M192" s="33">
        <v>5.8786000000000005E-4</v>
      </c>
      <c r="N192" s="33">
        <v>2.3986999999999999E-4</v>
      </c>
      <c r="O192" s="33">
        <v>1.1666E-4</v>
      </c>
      <c r="P192" s="33">
        <v>9.7218999999999995E-4</v>
      </c>
      <c r="Q192" s="33">
        <v>1.431602E-2</v>
      </c>
      <c r="R192" s="33">
        <v>1.7066099999999999E-3</v>
      </c>
      <c r="S192" s="33">
        <v>2.1094000000000001E-4</v>
      </c>
      <c r="T192" s="97">
        <v>1.13036E-3</v>
      </c>
      <c r="U192" s="33">
        <v>1.205E-4</v>
      </c>
      <c r="V192" s="33">
        <v>0</v>
      </c>
      <c r="W192" s="33">
        <v>0</v>
      </c>
      <c r="X192" s="33">
        <v>4.6359E-4</v>
      </c>
      <c r="Y192" s="33">
        <v>2.5369199999999998E-3</v>
      </c>
      <c r="Z192" s="33">
        <v>1.4629000000000001E-4</v>
      </c>
      <c r="AA192" s="33">
        <v>7.7694000000000005E-4</v>
      </c>
      <c r="AB192" s="104">
        <v>6.3787999999999996E-4</v>
      </c>
      <c r="AC192" s="33">
        <v>4.7750000000000002E-5</v>
      </c>
      <c r="AD192" s="33">
        <v>4.6714E-4</v>
      </c>
      <c r="AE192" s="33">
        <v>8.7947000000000003E-4</v>
      </c>
      <c r="AF192" s="33">
        <v>6.5757999999999995E-4</v>
      </c>
      <c r="AG192" s="33">
        <v>6.5413999999999999E-4</v>
      </c>
      <c r="AH192" s="33">
        <v>1.8147000000000001E-4</v>
      </c>
      <c r="AI192" s="33">
        <v>4.3680000000000002E-5</v>
      </c>
      <c r="AJ192" s="33">
        <v>1.6775000000000001E-4</v>
      </c>
      <c r="AK192" s="33">
        <v>3.1366E-4</v>
      </c>
      <c r="AL192" s="33">
        <v>2.0346000000000001E-4</v>
      </c>
      <c r="AM192" s="33">
        <v>6.8020000000000005E-4</v>
      </c>
      <c r="AN192" s="33">
        <v>3.0215999999999999E-4</v>
      </c>
      <c r="AO192" s="33">
        <v>2.9035999999999998E-4</v>
      </c>
      <c r="AP192" s="33">
        <v>3.5649E-4</v>
      </c>
      <c r="AQ192" s="33">
        <v>2.8203000000000001E-4</v>
      </c>
      <c r="AR192" s="33">
        <v>2.3994000000000001E-4</v>
      </c>
      <c r="AS192" s="33">
        <v>1.60513E-3</v>
      </c>
      <c r="AT192" s="33">
        <v>1.14624E-3</v>
      </c>
      <c r="AU192" s="33">
        <v>7.1648999999999997E-4</v>
      </c>
      <c r="AV192" s="33">
        <v>0</v>
      </c>
      <c r="AW192" s="33">
        <v>7.9704999999999999E-4</v>
      </c>
      <c r="AX192" s="33">
        <v>5.0438999999999996E-4</v>
      </c>
      <c r="AY192" s="33">
        <v>8.6970999999999999E-4</v>
      </c>
      <c r="AZ192" s="33">
        <v>1.2151600000000001E-3</v>
      </c>
      <c r="BA192" s="33">
        <v>8.3292000000000001E-4</v>
      </c>
      <c r="BB192" s="33">
        <v>9.1688000000000002E-4</v>
      </c>
      <c r="BC192" s="33">
        <v>6.6188E-4</v>
      </c>
      <c r="BD192" s="33">
        <v>1.4445700000000001E-3</v>
      </c>
      <c r="BE192" s="33">
        <v>1.3778600000000001E-3</v>
      </c>
      <c r="BF192" s="33">
        <v>0</v>
      </c>
      <c r="BG192" s="33">
        <v>5.0093999999999996E-4</v>
      </c>
      <c r="BH192" s="33">
        <v>5.0597000000000001E-4</v>
      </c>
      <c r="BI192" s="33">
        <v>9.0437999999999998E-4</v>
      </c>
      <c r="BJ192" s="33">
        <v>0</v>
      </c>
      <c r="BK192" s="33">
        <v>7.7570000000000004E-4</v>
      </c>
      <c r="BL192" s="33">
        <v>1.4749999999999999E-5</v>
      </c>
      <c r="BM192" s="33">
        <v>3.4607000000000003E-4</v>
      </c>
      <c r="BN192" s="33">
        <v>8.5829999999999996E-5</v>
      </c>
      <c r="BO192" s="33">
        <v>0</v>
      </c>
      <c r="BP192" s="33">
        <v>3.8761999999999998E-4</v>
      </c>
      <c r="BQ192" s="33">
        <v>1.2102E-3</v>
      </c>
      <c r="BR192" s="33">
        <v>1.29506E-3</v>
      </c>
      <c r="BS192" s="33">
        <v>1.4648E-3</v>
      </c>
      <c r="BT192" s="33">
        <v>7.5986000000000001E-4</v>
      </c>
      <c r="BU192" s="33">
        <v>9.7263000000000004E-4</v>
      </c>
      <c r="BV192" s="33">
        <v>1.5998799999999999E-3</v>
      </c>
      <c r="BW192" s="33">
        <v>5.2963000000000001E-4</v>
      </c>
      <c r="BX192" s="33">
        <v>0</v>
      </c>
      <c r="BY192" s="33">
        <v>0</v>
      </c>
      <c r="BZ192" s="33">
        <v>5.1480000000000002E-5</v>
      </c>
      <c r="CA192" s="33">
        <v>0</v>
      </c>
      <c r="CB192" s="33">
        <v>1.2773999999999999E-4</v>
      </c>
      <c r="CC192" s="33">
        <v>2.1478E-4</v>
      </c>
      <c r="CD192" s="33">
        <v>1.4684E-4</v>
      </c>
      <c r="CE192" s="33">
        <v>0</v>
      </c>
      <c r="CF192" s="33">
        <v>3.8297E-4</v>
      </c>
      <c r="CG192" s="33">
        <v>2.4471999999999997E-4</v>
      </c>
      <c r="CH192" s="33">
        <v>4.3543E-4</v>
      </c>
      <c r="CI192" s="33">
        <v>2.9849E-4</v>
      </c>
      <c r="CJ192" s="33">
        <v>3.6262000000000002E-4</v>
      </c>
      <c r="CK192" s="33">
        <v>5.0861000000000005E-4</v>
      </c>
      <c r="CL192" s="33">
        <v>3.8776000000000001E-4</v>
      </c>
      <c r="CM192" s="33">
        <v>7.5290000000000003E-4</v>
      </c>
      <c r="CN192" s="33">
        <v>1.8862799999999999E-3</v>
      </c>
      <c r="CO192" s="33">
        <v>1.73446E-3</v>
      </c>
      <c r="CP192" s="33">
        <v>6.9716000000000005E-4</v>
      </c>
      <c r="CQ192" s="33">
        <v>1.1228099999999999E-3</v>
      </c>
      <c r="CR192" s="33">
        <v>3.2498E-4</v>
      </c>
      <c r="CS192" s="33">
        <v>1.94864E-3</v>
      </c>
      <c r="CT192" s="33">
        <v>5.1789999999999996E-4</v>
      </c>
      <c r="CU192" s="33">
        <v>1.2804400000000001E-3</v>
      </c>
      <c r="CV192" s="33">
        <v>4.8406000000000002E-4</v>
      </c>
      <c r="CW192" s="33">
        <v>8.6353000000000005E-4</v>
      </c>
      <c r="CX192" s="33">
        <v>2.50191E-3</v>
      </c>
      <c r="CY192" s="33">
        <v>7.0268000000000001E-4</v>
      </c>
      <c r="CZ192" s="33">
        <v>4.7292999999999999E-4</v>
      </c>
      <c r="DA192" s="33">
        <v>4.3511E-4</v>
      </c>
      <c r="DB192" s="33">
        <v>1.9353E-3</v>
      </c>
      <c r="DC192" s="33">
        <v>4.9992000000000005E-4</v>
      </c>
      <c r="DD192" s="33">
        <v>3.1872999999999998E-4</v>
      </c>
      <c r="DE192" s="33">
        <v>6.0227000000000002E-4</v>
      </c>
      <c r="DF192" s="33">
        <v>5.8140999999999998E-4</v>
      </c>
      <c r="DG192" s="33">
        <v>1.4532799999999999E-3</v>
      </c>
      <c r="DH192" s="33">
        <v>9.2661000000000002E-4</v>
      </c>
      <c r="DI192" s="33">
        <v>3.1007000000000002E-4</v>
      </c>
      <c r="DJ192" s="33">
        <v>1.4537300000000001E-3</v>
      </c>
      <c r="DK192" s="33">
        <v>1.39631E-3</v>
      </c>
      <c r="DL192" s="33">
        <v>2.7859E-4</v>
      </c>
      <c r="DM192" s="33">
        <v>1.07716E-3</v>
      </c>
      <c r="DN192" s="33">
        <v>9.4421000000000001E-4</v>
      </c>
      <c r="DO192" s="33">
        <v>1.4970000000000001E-4</v>
      </c>
      <c r="DP192" s="33">
        <v>1.3311E-4</v>
      </c>
      <c r="DQ192" s="33">
        <v>0</v>
      </c>
      <c r="DR192" s="33">
        <v>3.3888000000000001E-4</v>
      </c>
      <c r="DS192" s="33">
        <v>6.1846000000000004E-4</v>
      </c>
      <c r="DT192" s="33">
        <v>2.6196599999999998E-3</v>
      </c>
      <c r="DU192" s="33">
        <v>6.7431000000000001E-4</v>
      </c>
      <c r="DV192" s="33">
        <v>1.56639E-3</v>
      </c>
      <c r="DW192" s="33">
        <v>2.3526300000000001E-3</v>
      </c>
      <c r="DX192" s="33">
        <v>3.1579899999999998E-3</v>
      </c>
      <c r="DY192" s="33">
        <v>2.4442000000000002E-4</v>
      </c>
      <c r="DZ192" s="33">
        <v>8.9055000000000004E-4</v>
      </c>
      <c r="EA192" s="33">
        <v>6.7701000000000002E-4</v>
      </c>
      <c r="EB192" s="33">
        <v>2.355E-5</v>
      </c>
      <c r="EC192" s="33">
        <v>2.33965E-3</v>
      </c>
      <c r="ED192" s="33">
        <v>4.7568000000000003E-4</v>
      </c>
      <c r="EE192" s="33">
        <v>4.7070000000000002E-5</v>
      </c>
      <c r="EF192" s="33">
        <v>5.4809999999999999E-5</v>
      </c>
      <c r="EG192" s="33">
        <v>1.1311699999999999E-3</v>
      </c>
      <c r="EH192" s="33">
        <v>3.7314999999999999E-4</v>
      </c>
      <c r="EI192" s="33">
        <v>3.7514599999999999E-3</v>
      </c>
      <c r="EJ192" s="33">
        <v>1.9326300000000001E-3</v>
      </c>
      <c r="EK192" s="33">
        <v>2.464E-3</v>
      </c>
      <c r="EL192" s="33">
        <v>3.3092299999999998E-3</v>
      </c>
      <c r="EM192" s="33">
        <v>4.0157099999999996E-3</v>
      </c>
      <c r="EN192" s="33">
        <v>1.9604000000000002E-3</v>
      </c>
      <c r="EO192" s="33">
        <v>5.1325999999999997E-4</v>
      </c>
      <c r="EP192" s="33">
        <v>0</v>
      </c>
      <c r="EQ192" s="33">
        <v>1.4265700000000001E-3</v>
      </c>
      <c r="ER192" s="33">
        <v>1.8321100000000001E-3</v>
      </c>
      <c r="ES192" s="33">
        <v>1.4143599999999999E-3</v>
      </c>
      <c r="ET192" s="33">
        <v>1.65262E-3</v>
      </c>
      <c r="EU192" s="33">
        <v>5.1979000000000001E-4</v>
      </c>
      <c r="EV192" s="33">
        <v>6.1176999999999998E-4</v>
      </c>
      <c r="EW192" s="33">
        <v>3.5997999999999998E-4</v>
      </c>
      <c r="EX192" s="33">
        <v>7.8393300000000003E-3</v>
      </c>
      <c r="EY192" s="33">
        <v>3.0016399999999999E-3</v>
      </c>
      <c r="EZ192" s="33">
        <v>1.0864200000000001E-3</v>
      </c>
      <c r="FA192" s="33">
        <v>7.1720400000000002E-3</v>
      </c>
      <c r="FB192" s="33">
        <v>2.2240300000000001E-3</v>
      </c>
      <c r="FC192" s="33">
        <v>2.4707800000000001E-3</v>
      </c>
      <c r="FD192" s="33">
        <v>1.7731800000000001E-3</v>
      </c>
      <c r="FE192" s="33">
        <v>4.3193399999999996E-3</v>
      </c>
      <c r="FF192" s="33">
        <v>2.0833499999999999E-3</v>
      </c>
      <c r="FG192" s="33">
        <v>2.7847499999999999E-3</v>
      </c>
      <c r="FH192" s="33">
        <v>2.4414100000000002E-3</v>
      </c>
      <c r="FI192" s="33">
        <v>9.0295000000000002E-4</v>
      </c>
      <c r="FJ192" s="33">
        <v>2.17935E-3</v>
      </c>
      <c r="FK192" s="33">
        <v>2.16489E-3</v>
      </c>
      <c r="FL192" s="33">
        <v>2.8856999999999998E-4</v>
      </c>
      <c r="FM192" s="33">
        <v>3.6663799999999999E-3</v>
      </c>
      <c r="FN192" s="33">
        <v>1.3363800000000001E-3</v>
      </c>
      <c r="FO192" s="33">
        <v>3.66476E-3</v>
      </c>
      <c r="FP192" s="33">
        <v>4.4845500000000003E-3</v>
      </c>
      <c r="FQ192" s="33">
        <v>7.4627000000000001E-3</v>
      </c>
      <c r="FR192" s="33">
        <v>1.13831E-3</v>
      </c>
      <c r="FS192" s="33">
        <v>2.1742599999999999E-3</v>
      </c>
      <c r="FT192" s="33">
        <v>3.4534700000000002E-3</v>
      </c>
      <c r="FU192" s="33">
        <v>4.6029399999999998E-3</v>
      </c>
      <c r="FV192" s="33">
        <v>4.7016599999999999E-3</v>
      </c>
      <c r="FW192" s="33">
        <v>5.7881999999999996E-4</v>
      </c>
      <c r="FX192" s="33">
        <v>1.6995199999999999E-3</v>
      </c>
      <c r="FY192" s="33">
        <v>2.0765000000000001E-4</v>
      </c>
      <c r="FZ192" s="33">
        <v>1.7710200000000001E-3</v>
      </c>
      <c r="GA192" s="33">
        <v>4.0568000000000001E-4</v>
      </c>
      <c r="GB192" s="33">
        <v>2.1596499999999999E-3</v>
      </c>
      <c r="GC192" s="33">
        <v>2.2328399999999998E-3</v>
      </c>
      <c r="GD192" s="33">
        <v>8.0500999999999999E-4</v>
      </c>
      <c r="GE192" s="33">
        <v>3.45605E-3</v>
      </c>
      <c r="GF192" s="33">
        <v>1.1372800000000001E-3</v>
      </c>
      <c r="GG192" s="33">
        <v>2.4590100000000002E-3</v>
      </c>
      <c r="GH192" s="33">
        <v>0</v>
      </c>
      <c r="GI192" s="34">
        <v>1.7969000000000001E-4</v>
      </c>
    </row>
    <row r="193" spans="1:193" ht="15" customHeight="1">
      <c r="A193" s="18" t="s">
        <v>187</v>
      </c>
      <c r="B193" s="47" t="s">
        <v>395</v>
      </c>
      <c r="C193" s="32">
        <v>1.2692810000000001E-2</v>
      </c>
      <c r="D193" s="33">
        <v>1.396667E-2</v>
      </c>
      <c r="E193" s="33">
        <v>5.3139299999999997E-3</v>
      </c>
      <c r="F193" s="33">
        <v>1.3401730000000001E-2</v>
      </c>
      <c r="G193" s="33">
        <v>1.5208960000000001E-2</v>
      </c>
      <c r="H193" s="33">
        <v>6.8991E-3</v>
      </c>
      <c r="I193" s="33">
        <v>9.0945000000000002E-3</v>
      </c>
      <c r="J193" s="33">
        <v>5.5888600000000002E-3</v>
      </c>
      <c r="K193" s="33">
        <v>3.2875199999999999E-3</v>
      </c>
      <c r="L193" s="33">
        <v>1.19712E-2</v>
      </c>
      <c r="M193" s="33">
        <v>1.5660739999999999E-2</v>
      </c>
      <c r="N193" s="33">
        <v>1.4555419999999999E-2</v>
      </c>
      <c r="O193" s="33">
        <v>1.6586770000000001E-2</v>
      </c>
      <c r="P193" s="33">
        <v>1.546238E-2</v>
      </c>
      <c r="Q193" s="33">
        <v>8.9383149999999995E-2</v>
      </c>
      <c r="R193" s="33">
        <v>2.2134549999999999E-2</v>
      </c>
      <c r="S193" s="33">
        <v>1.2070099999999999E-3</v>
      </c>
      <c r="T193" s="97">
        <v>1.378188E-2</v>
      </c>
      <c r="U193" s="33">
        <v>2.73384E-3</v>
      </c>
      <c r="V193" s="33">
        <v>0</v>
      </c>
      <c r="W193" s="33">
        <v>0</v>
      </c>
      <c r="X193" s="33">
        <v>3.8953E-3</v>
      </c>
      <c r="Y193" s="33">
        <v>6.4173399999999997E-3</v>
      </c>
      <c r="Z193" s="33">
        <v>2.6920400000000001E-3</v>
      </c>
      <c r="AA193" s="33">
        <v>2.3164499999999998E-3</v>
      </c>
      <c r="AB193" s="104">
        <v>9.7842000000000003E-4</v>
      </c>
      <c r="AC193" s="33">
        <v>7.0691999999999999E-4</v>
      </c>
      <c r="AD193" s="33">
        <v>5.3072000000000004E-4</v>
      </c>
      <c r="AE193" s="33">
        <v>5.2672000000000005E-4</v>
      </c>
      <c r="AF193" s="33">
        <v>1.3142900000000001E-3</v>
      </c>
      <c r="AG193" s="33">
        <v>9.5055399999999998E-3</v>
      </c>
      <c r="AH193" s="33">
        <v>9.5991999999999996E-4</v>
      </c>
      <c r="AI193" s="33">
        <v>4.8284000000000001E-4</v>
      </c>
      <c r="AJ193" s="33">
        <v>7.5995999999999995E-4</v>
      </c>
      <c r="AK193" s="33">
        <v>7.8414000000000001E-4</v>
      </c>
      <c r="AL193" s="33">
        <v>5.0865000000000003E-4</v>
      </c>
      <c r="AM193" s="33">
        <v>2.6496000000000001E-4</v>
      </c>
      <c r="AN193" s="33">
        <v>1.1756900000000001E-3</v>
      </c>
      <c r="AO193" s="33">
        <v>5.0405999999999997E-4</v>
      </c>
      <c r="AP193" s="33">
        <v>7.7857999999999996E-4</v>
      </c>
      <c r="AQ193" s="33">
        <v>3.2876999999999998E-4</v>
      </c>
      <c r="AR193" s="33">
        <v>7.6462800000000001E-3</v>
      </c>
      <c r="AS193" s="33">
        <v>3.5753899999999999E-3</v>
      </c>
      <c r="AT193" s="33">
        <v>2.1025200000000001E-3</v>
      </c>
      <c r="AU193" s="33">
        <v>8.9941000000000001E-4</v>
      </c>
      <c r="AV193" s="33">
        <v>0</v>
      </c>
      <c r="AW193" s="33">
        <v>1.6968300000000001E-3</v>
      </c>
      <c r="AX193" s="33">
        <v>2.3711100000000001E-3</v>
      </c>
      <c r="AY193" s="33">
        <v>2.42238E-3</v>
      </c>
      <c r="AZ193" s="33">
        <v>3.6472000000000002E-3</v>
      </c>
      <c r="BA193" s="33">
        <v>1.48555E-3</v>
      </c>
      <c r="BB193" s="33">
        <v>2.3033999999999999E-4</v>
      </c>
      <c r="BC193" s="33">
        <v>3.7568699999999998E-3</v>
      </c>
      <c r="BD193" s="33">
        <v>2.9378300000000002E-3</v>
      </c>
      <c r="BE193" s="33">
        <v>1.6892400000000001E-3</v>
      </c>
      <c r="BF193" s="33">
        <v>0</v>
      </c>
      <c r="BG193" s="33">
        <v>2.0897300000000001E-3</v>
      </c>
      <c r="BH193" s="33">
        <v>1.9227E-4</v>
      </c>
      <c r="BI193" s="33">
        <v>1.2595200000000001E-3</v>
      </c>
      <c r="BJ193" s="33">
        <v>0</v>
      </c>
      <c r="BK193" s="33">
        <v>1.1815199999999999E-3</v>
      </c>
      <c r="BL193" s="33">
        <v>2.0649000000000001E-4</v>
      </c>
      <c r="BM193" s="33">
        <v>1.430359E-2</v>
      </c>
      <c r="BN193" s="33">
        <v>9.3926999999999997E-4</v>
      </c>
      <c r="BO193" s="33">
        <v>0</v>
      </c>
      <c r="BP193" s="33">
        <v>6.88085E-3</v>
      </c>
      <c r="BQ193" s="33">
        <v>2.4988980000000001E-2</v>
      </c>
      <c r="BR193" s="33">
        <v>1.469991E-2</v>
      </c>
      <c r="BS193" s="33">
        <v>9.1055500000000004E-3</v>
      </c>
      <c r="BT193" s="33">
        <v>8.4256000000000001E-3</v>
      </c>
      <c r="BU193" s="33">
        <v>9.47016E-3</v>
      </c>
      <c r="BV193" s="33">
        <v>3.4405099999999999E-3</v>
      </c>
      <c r="BW193" s="33">
        <v>2.1056299999999998E-3</v>
      </c>
      <c r="BX193" s="33">
        <v>0</v>
      </c>
      <c r="BY193" s="33">
        <v>0</v>
      </c>
      <c r="BZ193" s="33">
        <v>7.8954000000000003E-4</v>
      </c>
      <c r="CA193" s="33">
        <v>0</v>
      </c>
      <c r="CB193" s="33">
        <v>1.3864299999999999E-3</v>
      </c>
      <c r="CC193" s="33">
        <v>5.7418900000000004E-3</v>
      </c>
      <c r="CD193" s="33">
        <v>1.85159E-3</v>
      </c>
      <c r="CE193" s="33">
        <v>0</v>
      </c>
      <c r="CF193" s="33">
        <v>1.098696E-2</v>
      </c>
      <c r="CG193" s="33">
        <v>6.4612999999999997E-4</v>
      </c>
      <c r="CH193" s="33">
        <v>5.9093000000000004E-4</v>
      </c>
      <c r="CI193" s="33">
        <v>1.5617700000000001E-3</v>
      </c>
      <c r="CJ193" s="33">
        <v>1.8674200000000001E-3</v>
      </c>
      <c r="CK193" s="33">
        <v>2.7404199999999999E-3</v>
      </c>
      <c r="CL193" s="33">
        <v>1.11159E-2</v>
      </c>
      <c r="CM193" s="33">
        <v>1.06693E-2</v>
      </c>
      <c r="CN193" s="33">
        <v>1.6621029999999998E-2</v>
      </c>
      <c r="CO193" s="33">
        <v>1.6864629999999999E-2</v>
      </c>
      <c r="CP193" s="33">
        <v>1.026854E-2</v>
      </c>
      <c r="CQ193" s="33">
        <v>9.5609500000000004E-3</v>
      </c>
      <c r="CR193" s="33">
        <v>1.043461E-2</v>
      </c>
      <c r="CS193" s="33">
        <v>1.0981609999999999E-2</v>
      </c>
      <c r="CT193" s="33">
        <v>8.7355499999999999E-3</v>
      </c>
      <c r="CU193" s="33">
        <v>7.0813300000000003E-3</v>
      </c>
      <c r="CV193" s="33">
        <v>1.1226659999999999E-2</v>
      </c>
      <c r="CW193" s="33">
        <v>6.1121500000000002E-3</v>
      </c>
      <c r="CX193" s="33">
        <v>6.3031500000000004E-3</v>
      </c>
      <c r="CY193" s="33">
        <v>1.467919E-2</v>
      </c>
      <c r="CZ193" s="33">
        <v>4.3337499999999999E-3</v>
      </c>
      <c r="DA193" s="33">
        <v>3.0492700000000002E-3</v>
      </c>
      <c r="DB193" s="33">
        <v>2.3765499999999998E-3</v>
      </c>
      <c r="DC193" s="33">
        <v>3.7513500000000001E-3</v>
      </c>
      <c r="DD193" s="33">
        <v>1.8061100000000001E-3</v>
      </c>
      <c r="DE193" s="33">
        <v>9.5732E-4</v>
      </c>
      <c r="DF193" s="33">
        <v>8.1545000000000001E-4</v>
      </c>
      <c r="DG193" s="33">
        <v>8.5794100000000009E-3</v>
      </c>
      <c r="DH193" s="33">
        <v>3.5429699999999999E-3</v>
      </c>
      <c r="DI193" s="33">
        <v>1.5352899999999999E-3</v>
      </c>
      <c r="DJ193" s="33">
        <v>4.2521700000000004E-3</v>
      </c>
      <c r="DK193" s="33">
        <v>3.2311000000000002E-3</v>
      </c>
      <c r="DL193" s="33">
        <v>2.081E-3</v>
      </c>
      <c r="DM193" s="33">
        <v>3.7426199999999999E-3</v>
      </c>
      <c r="DN193" s="33">
        <v>1.35673E-3</v>
      </c>
      <c r="DO193" s="33">
        <v>4.8966000000000005E-4</v>
      </c>
      <c r="DP193" s="33">
        <v>1.4870599999999999E-3</v>
      </c>
      <c r="DQ193" s="33">
        <v>0</v>
      </c>
      <c r="DR193" s="33">
        <v>5.9027000000000005E-4</v>
      </c>
      <c r="DS193" s="33">
        <v>8.2121599999999996E-3</v>
      </c>
      <c r="DT193" s="33">
        <v>9.0013300000000001E-3</v>
      </c>
      <c r="DU193" s="33">
        <v>8.6648699999999999E-3</v>
      </c>
      <c r="DV193" s="33">
        <v>7.6971100000000001E-3</v>
      </c>
      <c r="DW193" s="33">
        <v>3.7742299999999999E-3</v>
      </c>
      <c r="DX193" s="33">
        <v>1.3872000000000001E-3</v>
      </c>
      <c r="DY193" s="33">
        <v>1.9108300000000001E-3</v>
      </c>
      <c r="DZ193" s="33">
        <v>1.51878E-2</v>
      </c>
      <c r="EA193" s="33">
        <v>1.3781649999999999E-2</v>
      </c>
      <c r="EB193" s="33">
        <v>1.6285230000000001E-2</v>
      </c>
      <c r="EC193" s="33">
        <v>1.127883E-2</v>
      </c>
      <c r="ED193" s="33">
        <v>1.2462859999999999E-2</v>
      </c>
      <c r="EE193" s="33">
        <v>1.05781E-3</v>
      </c>
      <c r="EF193" s="33">
        <v>1.0072200000000001E-3</v>
      </c>
      <c r="EG193" s="33">
        <v>1.5319920000000001E-2</v>
      </c>
      <c r="EH193" s="33">
        <v>5.0631699999999997E-3</v>
      </c>
      <c r="EI193" s="33">
        <v>1.61129E-3</v>
      </c>
      <c r="EJ193" s="33">
        <v>6.2897400000000003E-3</v>
      </c>
      <c r="EK193" s="33">
        <v>7.9507599999999994E-3</v>
      </c>
      <c r="EL193" s="33">
        <v>1.44312E-3</v>
      </c>
      <c r="EM193" s="33">
        <v>8.2513299999999994E-3</v>
      </c>
      <c r="EN193" s="33">
        <v>8.1509900000000003E-3</v>
      </c>
      <c r="EO193" s="33">
        <v>2.081125E-2</v>
      </c>
      <c r="EP193" s="33">
        <v>6.101E-5</v>
      </c>
      <c r="EQ193" s="33">
        <v>1.7226559999999998E-2</v>
      </c>
      <c r="ER193" s="33">
        <v>1.486233E-2</v>
      </c>
      <c r="ES193" s="33">
        <v>5.3655E-4</v>
      </c>
      <c r="ET193" s="33">
        <v>8.7564099999999992E-3</v>
      </c>
      <c r="EU193" s="33">
        <v>0</v>
      </c>
      <c r="EV193" s="33">
        <v>0</v>
      </c>
      <c r="EW193" s="33">
        <v>8.3900999999999995E-4</v>
      </c>
      <c r="EX193" s="33">
        <v>3.3589000000000002E-3</v>
      </c>
      <c r="EY193" s="33">
        <v>1.6236919999999998E-2</v>
      </c>
      <c r="EZ193" s="33">
        <v>1.298474E-2</v>
      </c>
      <c r="FA193" s="33">
        <v>8.4573300000000007E-3</v>
      </c>
      <c r="FB193" s="33">
        <v>1.632014E-2</v>
      </c>
      <c r="FC193" s="33">
        <v>1.7630499999999999E-3</v>
      </c>
      <c r="FD193" s="33">
        <v>1.706657E-2</v>
      </c>
      <c r="FE193" s="33">
        <v>4.5224000000000002E-4</v>
      </c>
      <c r="FF193" s="33">
        <v>8.9408200000000004E-3</v>
      </c>
      <c r="FG193" s="33">
        <v>1.13335E-2</v>
      </c>
      <c r="FH193" s="33">
        <v>1.02351E-3</v>
      </c>
      <c r="FI193" s="33">
        <v>5.2763300000000001E-3</v>
      </c>
      <c r="FJ193" s="33">
        <v>1.052842E-2</v>
      </c>
      <c r="FK193" s="33">
        <v>5.5990600000000003E-3</v>
      </c>
      <c r="FL193" s="33">
        <v>4.8325000000000001E-4</v>
      </c>
      <c r="FM193" s="33">
        <v>1.8767E-4</v>
      </c>
      <c r="FN193" s="33">
        <v>1.1514419999999999E-2</v>
      </c>
      <c r="FO193" s="33">
        <v>8.8488400000000002E-3</v>
      </c>
      <c r="FP193" s="33">
        <v>8.1093499999999995E-3</v>
      </c>
      <c r="FQ193" s="33">
        <v>2.5469999999999998E-3</v>
      </c>
      <c r="FR193" s="33">
        <v>1.66892E-3</v>
      </c>
      <c r="FS193" s="33">
        <v>1.344212E-2</v>
      </c>
      <c r="FT193" s="33">
        <v>8.6290499999999992E-3</v>
      </c>
      <c r="FU193" s="33">
        <v>4.4089699999999999E-3</v>
      </c>
      <c r="FV193" s="33">
        <v>4.1489099999999996E-3</v>
      </c>
      <c r="FW193" s="33">
        <v>3.3186999999999999E-3</v>
      </c>
      <c r="FX193" s="33">
        <v>1.4883830000000001E-2</v>
      </c>
      <c r="FY193" s="33">
        <v>2.2671E-4</v>
      </c>
      <c r="FZ193" s="33">
        <v>9.3845899999999999E-3</v>
      </c>
      <c r="GA193" s="33">
        <v>4.0222900000000004E-3</v>
      </c>
      <c r="GB193" s="33">
        <v>1.1422E-2</v>
      </c>
      <c r="GC193" s="33">
        <v>1.33238E-3</v>
      </c>
      <c r="GD193" s="33">
        <v>1.75078E-3</v>
      </c>
      <c r="GE193" s="33">
        <v>4.6665700000000001E-3</v>
      </c>
      <c r="GF193" s="33">
        <v>1.15088E-3</v>
      </c>
      <c r="GG193" s="33">
        <v>1.93702E-3</v>
      </c>
      <c r="GH193" s="33">
        <v>5.2019999999999996E-4</v>
      </c>
      <c r="GI193" s="34">
        <v>0</v>
      </c>
    </row>
    <row r="194" spans="1:193" ht="15" customHeight="1">
      <c r="A194" s="21" t="s">
        <v>431</v>
      </c>
      <c r="B194" s="2" t="s">
        <v>432</v>
      </c>
      <c r="C194" s="35">
        <v>0.33877675000000002</v>
      </c>
      <c r="D194" s="36">
        <v>1.61431111</v>
      </c>
      <c r="E194" s="36">
        <v>0.76934097999999995</v>
      </c>
      <c r="F194" s="36">
        <v>0.38592282999999999</v>
      </c>
      <c r="G194" s="36">
        <v>0.35851664999999999</v>
      </c>
      <c r="H194" s="36">
        <v>0.49138124</v>
      </c>
      <c r="I194" s="36">
        <v>0.43374201000000001</v>
      </c>
      <c r="J194" s="36">
        <v>0.52835180999999998</v>
      </c>
      <c r="K194" s="36">
        <v>0.82748571999999998</v>
      </c>
      <c r="L194" s="36">
        <v>0.69876474</v>
      </c>
      <c r="M194" s="36">
        <v>0.76087475000000004</v>
      </c>
      <c r="N194" s="36">
        <v>0.92570984999999995</v>
      </c>
      <c r="O194" s="36">
        <v>0.65906969999999998</v>
      </c>
      <c r="P194" s="36">
        <v>0.33213177999999999</v>
      </c>
      <c r="Q194" s="36">
        <v>0.65217093000000004</v>
      </c>
      <c r="R194" s="36">
        <v>0.64311704999999997</v>
      </c>
      <c r="S194" s="36">
        <v>0.65871948000000002</v>
      </c>
      <c r="T194" s="98">
        <v>0.34466646000000001</v>
      </c>
      <c r="U194" s="36">
        <v>0.63622900999999998</v>
      </c>
      <c r="V194" s="36">
        <v>0</v>
      </c>
      <c r="W194" s="36">
        <v>0</v>
      </c>
      <c r="X194" s="36">
        <v>0.54459983000000001</v>
      </c>
      <c r="Y194" s="36">
        <v>0.52237524999999996</v>
      </c>
      <c r="Z194" s="36">
        <v>0.83296756000000005</v>
      </c>
      <c r="AA194" s="36">
        <v>0.64325568</v>
      </c>
      <c r="AB194" s="105">
        <v>0.65652202000000004</v>
      </c>
      <c r="AC194" s="36">
        <v>0.91388798000000004</v>
      </c>
      <c r="AD194" s="36">
        <v>0.44900005999999998</v>
      </c>
      <c r="AE194" s="36">
        <v>0.50221570999999998</v>
      </c>
      <c r="AF194" s="36">
        <v>0.54315119999999995</v>
      </c>
      <c r="AG194" s="36">
        <v>0.28329479000000002</v>
      </c>
      <c r="AH194" s="36">
        <v>0.46726398000000002</v>
      </c>
      <c r="AI194" s="36">
        <v>0.72188057999999999</v>
      </c>
      <c r="AJ194" s="36">
        <v>0.33934271999999999</v>
      </c>
      <c r="AK194" s="36">
        <v>0.33117509000000001</v>
      </c>
      <c r="AL194" s="36">
        <v>0.24333672000000001</v>
      </c>
      <c r="AM194" s="36">
        <v>0.19875625</v>
      </c>
      <c r="AN194" s="36">
        <v>0.28272717000000003</v>
      </c>
      <c r="AO194" s="36">
        <v>0.32441144999999999</v>
      </c>
      <c r="AP194" s="36">
        <v>0.28737457</v>
      </c>
      <c r="AQ194" s="36">
        <v>0.26581595000000002</v>
      </c>
      <c r="AR194" s="36">
        <v>0.75761824</v>
      </c>
      <c r="AS194" s="36">
        <v>0.66165072999999996</v>
      </c>
      <c r="AT194" s="36">
        <v>0.53848224</v>
      </c>
      <c r="AU194" s="36">
        <v>0.96689329999999996</v>
      </c>
      <c r="AV194" s="36">
        <v>0</v>
      </c>
      <c r="AW194" s="36">
        <v>0.88488988000000002</v>
      </c>
      <c r="AX194" s="36">
        <v>0.86753924000000004</v>
      </c>
      <c r="AY194" s="36">
        <v>0.85954118000000002</v>
      </c>
      <c r="AZ194" s="36">
        <v>0.82887043000000005</v>
      </c>
      <c r="BA194" s="36">
        <v>0.47257924000000001</v>
      </c>
      <c r="BB194" s="36">
        <v>0.69038803999999998</v>
      </c>
      <c r="BC194" s="36">
        <v>0.73231263999999996</v>
      </c>
      <c r="BD194" s="36">
        <v>0.83345236</v>
      </c>
      <c r="BE194" s="36">
        <v>0.86944573999999997</v>
      </c>
      <c r="BF194" s="36">
        <v>0</v>
      </c>
      <c r="BG194" s="36">
        <v>0.63783294000000001</v>
      </c>
      <c r="BH194" s="36">
        <v>0.71954057999999999</v>
      </c>
      <c r="BI194" s="36">
        <v>0.82451580999999996</v>
      </c>
      <c r="BJ194" s="36">
        <v>0</v>
      </c>
      <c r="BK194" s="36">
        <v>0.74956714000000002</v>
      </c>
      <c r="BL194" s="36">
        <v>0.78373155999999999</v>
      </c>
      <c r="BM194" s="36">
        <v>0.68986088999999995</v>
      </c>
      <c r="BN194" s="36">
        <v>0.55246375000000003</v>
      </c>
      <c r="BO194" s="36">
        <v>0</v>
      </c>
      <c r="BP194" s="36">
        <v>0.62036919999999995</v>
      </c>
      <c r="BQ194" s="36">
        <v>0.75080756999999998</v>
      </c>
      <c r="BR194" s="36">
        <v>0.87679521000000005</v>
      </c>
      <c r="BS194" s="36">
        <v>0.57217194999999998</v>
      </c>
      <c r="BT194" s="36">
        <v>0.60917986000000002</v>
      </c>
      <c r="BU194" s="36">
        <v>0.56589102000000002</v>
      </c>
      <c r="BV194" s="36">
        <v>0.61227865999999997</v>
      </c>
      <c r="BW194" s="36">
        <v>0.52489450000000004</v>
      </c>
      <c r="BX194" s="36">
        <v>0</v>
      </c>
      <c r="BY194" s="36">
        <v>0</v>
      </c>
      <c r="BZ194" s="36">
        <v>0.79724249000000003</v>
      </c>
      <c r="CA194" s="36">
        <v>0</v>
      </c>
      <c r="CB194" s="36">
        <v>0.80480642000000002</v>
      </c>
      <c r="CC194" s="36">
        <v>0.57344910999999998</v>
      </c>
      <c r="CD194" s="36">
        <v>0.62170884999999998</v>
      </c>
      <c r="CE194" s="36">
        <v>0</v>
      </c>
      <c r="CF194" s="36">
        <v>0.62957425</v>
      </c>
      <c r="CG194" s="36">
        <v>0.71121884999999996</v>
      </c>
      <c r="CH194" s="36">
        <v>0.74768190000000001</v>
      </c>
      <c r="CI194" s="36">
        <v>0.65471670999999998</v>
      </c>
      <c r="CJ194" s="36">
        <v>0.79922563000000002</v>
      </c>
      <c r="CK194" s="36">
        <v>0.51286427000000001</v>
      </c>
      <c r="CL194" s="36">
        <v>0.66712623999999998</v>
      </c>
      <c r="CM194" s="36">
        <v>0.69926767000000001</v>
      </c>
      <c r="CN194" s="36">
        <v>0.75651183</v>
      </c>
      <c r="CO194" s="36">
        <v>0.72432470999999998</v>
      </c>
      <c r="CP194" s="36">
        <v>0.69056983999999999</v>
      </c>
      <c r="CQ194" s="36">
        <v>0.71553853000000001</v>
      </c>
      <c r="CR194" s="36">
        <v>0.73873975000000003</v>
      </c>
      <c r="CS194" s="36">
        <v>0.70571845</v>
      </c>
      <c r="CT194" s="36">
        <v>0.67502627000000004</v>
      </c>
      <c r="CU194" s="36">
        <v>0.62296899999999999</v>
      </c>
      <c r="CV194" s="36">
        <v>0.67369875999999995</v>
      </c>
      <c r="CW194" s="36">
        <v>0.6692747</v>
      </c>
      <c r="CX194" s="36">
        <v>0.67226162</v>
      </c>
      <c r="CY194" s="36">
        <v>0.84451449000000001</v>
      </c>
      <c r="CZ194" s="36">
        <v>0.83314971000000004</v>
      </c>
      <c r="DA194" s="36">
        <v>0.63396576999999998</v>
      </c>
      <c r="DB194" s="36">
        <v>0.74636864999999997</v>
      </c>
      <c r="DC194" s="36">
        <v>0.71289632000000003</v>
      </c>
      <c r="DD194" s="36">
        <v>0.76462151</v>
      </c>
      <c r="DE194" s="36">
        <v>0.66279860000000002</v>
      </c>
      <c r="DF194" s="36">
        <v>0.73680120999999998</v>
      </c>
      <c r="DG194" s="36">
        <v>0.81947334999999999</v>
      </c>
      <c r="DH194" s="36">
        <v>0.85069607999999997</v>
      </c>
      <c r="DI194" s="36">
        <v>0.85746084</v>
      </c>
      <c r="DJ194" s="36">
        <v>0.78346884999999999</v>
      </c>
      <c r="DK194" s="36">
        <v>0.86117617999999996</v>
      </c>
      <c r="DL194" s="36">
        <v>0.67620305000000003</v>
      </c>
      <c r="DM194" s="36">
        <v>0.72317361000000002</v>
      </c>
      <c r="DN194" s="36">
        <v>0.73363467000000004</v>
      </c>
      <c r="DO194" s="36">
        <v>0.90208396999999996</v>
      </c>
      <c r="DP194" s="36">
        <v>0.91037760999999995</v>
      </c>
      <c r="DQ194" s="36">
        <v>0</v>
      </c>
      <c r="DR194" s="36">
        <v>0.84184780000000003</v>
      </c>
      <c r="DS194" s="36">
        <v>0.78905656999999996</v>
      </c>
      <c r="DT194" s="36">
        <v>0.79451466999999998</v>
      </c>
      <c r="DU194" s="36">
        <v>0.64956170000000002</v>
      </c>
      <c r="DV194" s="36">
        <v>0.80146134999999996</v>
      </c>
      <c r="DW194" s="36">
        <v>0.52589699999999995</v>
      </c>
      <c r="DX194" s="36">
        <v>0.54009973</v>
      </c>
      <c r="DY194" s="36">
        <v>0.65707269000000001</v>
      </c>
      <c r="DZ194" s="36">
        <v>0.48426067</v>
      </c>
      <c r="EA194" s="36">
        <v>0.46196373000000002</v>
      </c>
      <c r="EB194" s="36">
        <v>0.54176685999999996</v>
      </c>
      <c r="EC194" s="36">
        <v>0.51558152000000002</v>
      </c>
      <c r="ED194" s="36">
        <v>0.44441281999999999</v>
      </c>
      <c r="EE194" s="36">
        <v>0.27156803000000002</v>
      </c>
      <c r="EF194" s="36">
        <v>0.63854105000000005</v>
      </c>
      <c r="EG194" s="36">
        <v>0.47348973</v>
      </c>
      <c r="EH194" s="36">
        <v>0.28824284999999999</v>
      </c>
      <c r="EI194" s="36">
        <v>0.31022955000000002</v>
      </c>
      <c r="EJ194" s="36">
        <v>0.27916308000000001</v>
      </c>
      <c r="EK194" s="36">
        <v>0.28394012000000002</v>
      </c>
      <c r="EL194" s="36">
        <v>0.32572034</v>
      </c>
      <c r="EM194" s="36">
        <v>0.29075478999999999</v>
      </c>
      <c r="EN194" s="36">
        <v>0.32612851999999998</v>
      </c>
      <c r="EO194" s="36">
        <v>0.26056954999999998</v>
      </c>
      <c r="EP194" s="36">
        <v>0.12509060999999999</v>
      </c>
      <c r="EQ194" s="36">
        <v>0.28371369000000002</v>
      </c>
      <c r="ER194" s="36">
        <v>0.42444837000000002</v>
      </c>
      <c r="ES194" s="36">
        <v>0.27820107999999999</v>
      </c>
      <c r="ET194" s="36">
        <v>0.29503193</v>
      </c>
      <c r="EU194" s="36">
        <v>1</v>
      </c>
      <c r="EV194" s="36">
        <v>1</v>
      </c>
      <c r="EW194" s="36">
        <v>0.8949648</v>
      </c>
      <c r="EX194" s="36">
        <v>0.57894197999999997</v>
      </c>
      <c r="EY194" s="36">
        <v>0.39577162999999999</v>
      </c>
      <c r="EZ194" s="36">
        <v>0.76316401</v>
      </c>
      <c r="FA194" s="36">
        <v>0.36692584</v>
      </c>
      <c r="FB194" s="36">
        <v>0.40438511999999999</v>
      </c>
      <c r="FC194" s="36">
        <v>0.49527454999999998</v>
      </c>
      <c r="FD194" s="36">
        <v>0.39957255000000003</v>
      </c>
      <c r="FE194" s="36">
        <v>0.21190271999999999</v>
      </c>
      <c r="FF194" s="36">
        <v>0.46627374999999999</v>
      </c>
      <c r="FG194" s="36">
        <v>0.45962227999999999</v>
      </c>
      <c r="FH194" s="36">
        <v>0.58264627999999996</v>
      </c>
      <c r="FI194" s="36">
        <v>0.38573300999999999</v>
      </c>
      <c r="FJ194" s="36">
        <v>0.73540187999999995</v>
      </c>
      <c r="FK194" s="36">
        <v>0.57043993000000004</v>
      </c>
      <c r="FL194" s="36">
        <v>7.7124490000000004E-2</v>
      </c>
      <c r="FM194" s="36">
        <v>0.31325114999999998</v>
      </c>
      <c r="FN194" s="36">
        <v>0.11786769</v>
      </c>
      <c r="FO194" s="36">
        <v>0.35994400999999998</v>
      </c>
      <c r="FP194" s="36">
        <v>0.25117999000000002</v>
      </c>
      <c r="FQ194" s="36">
        <v>0.33158933000000002</v>
      </c>
      <c r="FR194" s="36">
        <v>0.45203621999999999</v>
      </c>
      <c r="FS194" s="36">
        <v>0.31644693000000002</v>
      </c>
      <c r="FT194" s="36">
        <v>0.30454630999999999</v>
      </c>
      <c r="FU194" s="36">
        <v>0.23057353999999999</v>
      </c>
      <c r="FV194" s="36">
        <v>0.42054114999999997</v>
      </c>
      <c r="FW194" s="36">
        <v>0.32271809000000001</v>
      </c>
      <c r="FX194" s="36">
        <v>0.22157703000000001</v>
      </c>
      <c r="FY194" s="36">
        <v>0.69633524000000002</v>
      </c>
      <c r="FZ194" s="36">
        <v>0.56424693999999997</v>
      </c>
      <c r="GA194" s="36">
        <v>0.61537041999999997</v>
      </c>
      <c r="GB194" s="36">
        <v>0.24891796999999999</v>
      </c>
      <c r="GC194" s="36">
        <v>0.49056408000000001</v>
      </c>
      <c r="GD194" s="36">
        <v>0.53996553999999997</v>
      </c>
      <c r="GE194" s="36">
        <v>0.26348116999999999</v>
      </c>
      <c r="GF194" s="36">
        <v>0.26582686</v>
      </c>
      <c r="GG194" s="36">
        <v>0.27925810000000001</v>
      </c>
      <c r="GH194" s="36">
        <v>1</v>
      </c>
      <c r="GI194" s="37">
        <v>0.60070219000000002</v>
      </c>
    </row>
    <row r="195" spans="1:193" s="6" customFormat="1" ht="15" customHeight="1">
      <c r="A195" s="17" t="s">
        <v>189</v>
      </c>
      <c r="B195" s="23" t="s">
        <v>433</v>
      </c>
      <c r="C195" s="38">
        <v>1.06587E-3</v>
      </c>
      <c r="D195" s="39">
        <v>4.5055599999999996E-3</v>
      </c>
      <c r="E195" s="39">
        <v>1.9278699999999999E-3</v>
      </c>
      <c r="F195" s="39">
        <v>1.10855E-3</v>
      </c>
      <c r="G195" s="39">
        <v>1.07094E-3</v>
      </c>
      <c r="H195" s="39">
        <v>1.17077E-3</v>
      </c>
      <c r="I195" s="39">
        <v>3.8843300000000001E-3</v>
      </c>
      <c r="J195" s="39">
        <v>1.1050599999999999E-3</v>
      </c>
      <c r="K195" s="39">
        <v>1.1864099999999999E-3</v>
      </c>
      <c r="L195" s="39">
        <v>1.1672200000000001E-3</v>
      </c>
      <c r="M195" s="39">
        <v>1.17946E-3</v>
      </c>
      <c r="N195" s="39">
        <v>1.22335E-3</v>
      </c>
      <c r="O195" s="39">
        <v>1.1241700000000001E-3</v>
      </c>
      <c r="P195" s="39">
        <v>6.4703499999999997E-3</v>
      </c>
      <c r="Q195" s="39">
        <v>7.6805299999999996E-3</v>
      </c>
      <c r="R195" s="39">
        <v>1.673432E-2</v>
      </c>
      <c r="S195" s="39">
        <v>1.1317499999999999E-3</v>
      </c>
      <c r="T195" s="99">
        <v>3.9677509999999999E-2</v>
      </c>
      <c r="U195" s="39">
        <v>9.1481400000000008E-3</v>
      </c>
      <c r="V195" s="39">
        <v>0</v>
      </c>
      <c r="W195" s="39">
        <v>0</v>
      </c>
      <c r="X195" s="39">
        <v>4.8317480000000003E-2</v>
      </c>
      <c r="Y195" s="39">
        <v>8.4559259999999997E-2</v>
      </c>
      <c r="Z195" s="39">
        <v>5.8559600000000003E-3</v>
      </c>
      <c r="AA195" s="39">
        <v>1.494473E-2</v>
      </c>
      <c r="AB195" s="106">
        <v>2.7668290000000002E-2</v>
      </c>
      <c r="AC195" s="39">
        <v>5.3420400000000002E-3</v>
      </c>
      <c r="AD195" s="39">
        <v>8.3425099999999992E-3</v>
      </c>
      <c r="AE195" s="39">
        <v>9.8449899999999996E-3</v>
      </c>
      <c r="AF195" s="39">
        <v>7.5233499999999998E-3</v>
      </c>
      <c r="AG195" s="39">
        <v>1.486085E-2</v>
      </c>
      <c r="AH195" s="39">
        <v>1.498088E-2</v>
      </c>
      <c r="AI195" s="39">
        <v>6.0281400000000004E-3</v>
      </c>
      <c r="AJ195" s="39">
        <v>1.593381E-2</v>
      </c>
      <c r="AK195" s="39">
        <v>9.3200399999999999E-3</v>
      </c>
      <c r="AL195" s="39">
        <v>1.139369E-2</v>
      </c>
      <c r="AM195" s="39">
        <v>1.5905720000000002E-2</v>
      </c>
      <c r="AN195" s="39">
        <v>1.6690469999999999E-2</v>
      </c>
      <c r="AO195" s="39">
        <v>1.5906730000000001E-2</v>
      </c>
      <c r="AP195" s="39">
        <v>1.538057E-2</v>
      </c>
      <c r="AQ195" s="39">
        <v>1.7192929999999999E-2</v>
      </c>
      <c r="AR195" s="39">
        <v>5.6780299999999997E-3</v>
      </c>
      <c r="AS195" s="39">
        <v>1.274994E-2</v>
      </c>
      <c r="AT195" s="39">
        <v>1.5712710000000001E-2</v>
      </c>
      <c r="AU195" s="39">
        <v>3.8601799999999999E-3</v>
      </c>
      <c r="AV195" s="39">
        <v>0</v>
      </c>
      <c r="AW195" s="39">
        <v>1.6033080000000002E-2</v>
      </c>
      <c r="AX195" s="39">
        <v>3.4561759999999997E-2</v>
      </c>
      <c r="AY195" s="39">
        <v>1.857261E-2</v>
      </c>
      <c r="AZ195" s="39">
        <v>2.4392799999999999E-2</v>
      </c>
      <c r="BA195" s="39">
        <v>2.1177979999999999E-2</v>
      </c>
      <c r="BB195" s="39">
        <v>3.7690059999999997E-2</v>
      </c>
      <c r="BC195" s="39">
        <v>6.5709499999999999E-3</v>
      </c>
      <c r="BD195" s="39">
        <v>9.7873700000000001E-3</v>
      </c>
      <c r="BE195" s="39">
        <v>1.7188229999999999E-2</v>
      </c>
      <c r="BF195" s="39">
        <v>0</v>
      </c>
      <c r="BG195" s="39">
        <v>1.625631E-2</v>
      </c>
      <c r="BH195" s="39">
        <v>2.6502729999999999E-2</v>
      </c>
      <c r="BI195" s="39">
        <v>8.5293399999999998E-3</v>
      </c>
      <c r="BJ195" s="39">
        <v>0</v>
      </c>
      <c r="BK195" s="39">
        <v>9.5884799999999999E-3</v>
      </c>
      <c r="BL195" s="39">
        <v>1.6371700000000001E-3</v>
      </c>
      <c r="BM195" s="39">
        <v>9.9475599999999994E-3</v>
      </c>
      <c r="BN195" s="39">
        <v>1.7269110000000001E-2</v>
      </c>
      <c r="BO195" s="39">
        <v>0</v>
      </c>
      <c r="BP195" s="39">
        <v>1.9701570000000002E-2</v>
      </c>
      <c r="BQ195" s="39">
        <v>2.8686639999999999E-2</v>
      </c>
      <c r="BR195" s="39">
        <v>1.047647E-2</v>
      </c>
      <c r="BS195" s="39">
        <v>1.472617E-2</v>
      </c>
      <c r="BT195" s="39">
        <v>1.5952569999999999E-2</v>
      </c>
      <c r="BU195" s="39">
        <v>1.3290369999999999E-2</v>
      </c>
      <c r="BV195" s="39">
        <v>2.7423110000000001E-2</v>
      </c>
      <c r="BW195" s="39">
        <v>2.2980170000000001E-2</v>
      </c>
      <c r="BX195" s="39">
        <v>0</v>
      </c>
      <c r="BY195" s="39">
        <v>0</v>
      </c>
      <c r="BZ195" s="39">
        <v>2.99256E-3</v>
      </c>
      <c r="CA195" s="39">
        <v>0</v>
      </c>
      <c r="CB195" s="39">
        <v>4.0600999999999996E-3</v>
      </c>
      <c r="CC195" s="39">
        <v>6.8863400000000003E-3</v>
      </c>
      <c r="CD195" s="39">
        <v>6.9874200000000003E-3</v>
      </c>
      <c r="CE195" s="39">
        <v>0</v>
      </c>
      <c r="CF195" s="39">
        <v>1.016704E-2</v>
      </c>
      <c r="CG195" s="39">
        <v>6.5648399999999997E-3</v>
      </c>
      <c r="CH195" s="39">
        <v>3.6346999999999997E-2</v>
      </c>
      <c r="CI195" s="39">
        <v>5.9595799999999999E-3</v>
      </c>
      <c r="CJ195" s="39">
        <v>7.1874299999999999E-3</v>
      </c>
      <c r="CK195" s="39">
        <v>1.461756E-2</v>
      </c>
      <c r="CL195" s="39">
        <v>1.7621709999999999E-2</v>
      </c>
      <c r="CM195" s="39">
        <v>1.469234E-2</v>
      </c>
      <c r="CN195" s="39">
        <v>9.7851799999999992E-3</v>
      </c>
      <c r="CO195" s="39">
        <v>1.8617979999999999E-2</v>
      </c>
      <c r="CP195" s="39">
        <v>1.358415E-2</v>
      </c>
      <c r="CQ195" s="39">
        <v>9.4300100000000008E-3</v>
      </c>
      <c r="CR195" s="39">
        <v>5.3205600000000002E-3</v>
      </c>
      <c r="CS195" s="39">
        <v>3.3072299999999999E-2</v>
      </c>
      <c r="CT195" s="39">
        <v>1.9966480000000002E-2</v>
      </c>
      <c r="CU195" s="39">
        <v>9.9385900000000006E-3</v>
      </c>
      <c r="CV195" s="39">
        <v>1.5790330000000002E-2</v>
      </c>
      <c r="CW195" s="39">
        <v>1.907675E-2</v>
      </c>
      <c r="CX195" s="39">
        <v>2.0329860000000002E-2</v>
      </c>
      <c r="CY195" s="39">
        <v>9.6034599999999994E-3</v>
      </c>
      <c r="CZ195" s="39">
        <v>1.7794589999999999E-2</v>
      </c>
      <c r="DA195" s="39">
        <v>1.946181E-2</v>
      </c>
      <c r="DB195" s="39">
        <v>1.6305920000000002E-2</v>
      </c>
      <c r="DC195" s="39">
        <v>1.420391E-2</v>
      </c>
      <c r="DD195" s="39">
        <v>3.646746E-2</v>
      </c>
      <c r="DE195" s="39">
        <v>2.357186E-2</v>
      </c>
      <c r="DF195" s="39">
        <v>1.404972E-2</v>
      </c>
      <c r="DG195" s="39">
        <v>2.0628090000000002E-2</v>
      </c>
      <c r="DH195" s="39">
        <v>8.6773300000000005E-3</v>
      </c>
      <c r="DI195" s="39">
        <v>2.6159930000000001E-2</v>
      </c>
      <c r="DJ195" s="39">
        <v>1.505544E-2</v>
      </c>
      <c r="DK195" s="39">
        <v>1.747771E-2</v>
      </c>
      <c r="DL195" s="39">
        <v>2.7563100000000001E-3</v>
      </c>
      <c r="DM195" s="39">
        <v>9.1837299999999993E-3</v>
      </c>
      <c r="DN195" s="39">
        <v>2.4444649999999998E-2</v>
      </c>
      <c r="DO195" s="39">
        <v>7.4592299999999999E-3</v>
      </c>
      <c r="DP195" s="39">
        <v>7.7056199999999998E-3</v>
      </c>
      <c r="DQ195" s="39">
        <v>0</v>
      </c>
      <c r="DR195" s="39">
        <v>6.9720600000000004E-3</v>
      </c>
      <c r="DS195" s="39">
        <v>1.8548160000000001E-2</v>
      </c>
      <c r="DT195" s="39">
        <v>1.303551E-2</v>
      </c>
      <c r="DU195" s="39">
        <v>1.5981120000000001E-2</v>
      </c>
      <c r="DV195" s="39">
        <v>6.0966500000000003E-3</v>
      </c>
      <c r="DW195" s="39">
        <v>2.1193739999999999E-2</v>
      </c>
      <c r="DX195" s="39">
        <v>1.362647E-2</v>
      </c>
      <c r="DY195" s="39">
        <v>7.18975E-3</v>
      </c>
      <c r="DZ195" s="39">
        <v>2.374979E-2</v>
      </c>
      <c r="EA195" s="39">
        <v>2.105367E-2</v>
      </c>
      <c r="EB195" s="39">
        <v>1.561103E-2</v>
      </c>
      <c r="EC195" s="39">
        <v>1.6049959999999999E-2</v>
      </c>
      <c r="ED195" s="39">
        <v>1.0699699999999999E-2</v>
      </c>
      <c r="EE195" s="39">
        <v>2.436696E-2</v>
      </c>
      <c r="EF195" s="39">
        <v>1.220068E-2</v>
      </c>
      <c r="EG195" s="39">
        <v>4.95109E-3</v>
      </c>
      <c r="EH195" s="39">
        <v>1.040836E-2</v>
      </c>
      <c r="EI195" s="39">
        <v>2.9106380000000001E-2</v>
      </c>
      <c r="EJ195" s="39">
        <v>2.0741989999999998E-2</v>
      </c>
      <c r="EK195" s="39">
        <v>1.626054E-2</v>
      </c>
      <c r="EL195" s="39">
        <v>2.7812070000000001E-2</v>
      </c>
      <c r="EM195" s="39">
        <v>3.5785240000000003E-2</v>
      </c>
      <c r="EN195" s="39">
        <v>1.1980960000000001E-2</v>
      </c>
      <c r="EO195" s="39">
        <v>1.0621129999999999E-2</v>
      </c>
      <c r="EP195" s="39">
        <v>0</v>
      </c>
      <c r="EQ195" s="39">
        <v>1.4602250000000001E-2</v>
      </c>
      <c r="ER195" s="39">
        <v>1.7717719999999999E-2</v>
      </c>
      <c r="ES195" s="39">
        <v>4.3034740000000002E-2</v>
      </c>
      <c r="ET195" s="39">
        <v>1.454103E-2</v>
      </c>
      <c r="EU195" s="39">
        <v>0</v>
      </c>
      <c r="EV195" s="39">
        <v>0</v>
      </c>
      <c r="EW195" s="39">
        <v>2.6672599999999999E-3</v>
      </c>
      <c r="EX195" s="39">
        <v>1.1491049999999999E-2</v>
      </c>
      <c r="EY195" s="39">
        <v>4.7966740000000001E-2</v>
      </c>
      <c r="EZ195" s="39">
        <v>9.1930699999999994E-3</v>
      </c>
      <c r="FA195" s="39">
        <v>3.5022589999999999E-2</v>
      </c>
      <c r="FB195" s="39">
        <v>1.6729210000000001E-2</v>
      </c>
      <c r="FC195" s="39">
        <v>2.9979789999999999E-2</v>
      </c>
      <c r="FD195" s="39">
        <v>3.1638689999999997E-2</v>
      </c>
      <c r="FE195" s="39">
        <v>3.301465E-2</v>
      </c>
      <c r="FF195" s="39">
        <v>7.6183099999999997E-3</v>
      </c>
      <c r="FG195" s="39">
        <v>8.9237099999999996E-3</v>
      </c>
      <c r="FH195" s="39">
        <v>1.778681E-2</v>
      </c>
      <c r="FI195" s="39">
        <v>2.2343970000000001E-2</v>
      </c>
      <c r="FJ195" s="39">
        <v>2.14817E-3</v>
      </c>
      <c r="FK195" s="39">
        <v>5.1212979999999998E-2</v>
      </c>
      <c r="FL195" s="39">
        <v>1.588533E-2</v>
      </c>
      <c r="FM195" s="39">
        <v>7.37523E-3</v>
      </c>
      <c r="FN195" s="39">
        <v>4.0136800000000004E-3</v>
      </c>
      <c r="FO195" s="39">
        <v>1.3237820000000001E-2</v>
      </c>
      <c r="FP195" s="39">
        <v>2.2081989999999999E-2</v>
      </c>
      <c r="FQ195" s="39">
        <v>1.6187380000000001E-2</v>
      </c>
      <c r="FR195" s="39">
        <v>6.3813300000000002E-3</v>
      </c>
      <c r="FS195" s="39">
        <v>1.9369870000000001E-2</v>
      </c>
      <c r="FT195" s="39">
        <v>3.2607499999999998E-2</v>
      </c>
      <c r="FU195" s="39">
        <v>1.3037E-2</v>
      </c>
      <c r="FV195" s="39">
        <v>3.2649240000000003E-2</v>
      </c>
      <c r="FW195" s="39">
        <v>1.15791E-2</v>
      </c>
      <c r="FX195" s="39">
        <v>4.7569300000000004E-3</v>
      </c>
      <c r="FY195" s="39">
        <v>1.7175909999999999E-2</v>
      </c>
      <c r="FZ195" s="39">
        <v>1.903473E-2</v>
      </c>
      <c r="GA195" s="39">
        <v>1.655042E-2</v>
      </c>
      <c r="GB195" s="39">
        <v>1.990544E-2</v>
      </c>
      <c r="GC195" s="39">
        <v>2.4120519999999999E-2</v>
      </c>
      <c r="GD195" s="39">
        <v>1.6475650000000001E-2</v>
      </c>
      <c r="GE195" s="39">
        <v>3.9763340000000001E-2</v>
      </c>
      <c r="GF195" s="39">
        <v>2.18426E-2</v>
      </c>
      <c r="GG195" s="39">
        <v>2.049927E-2</v>
      </c>
      <c r="GH195" s="39">
        <v>0</v>
      </c>
      <c r="GI195" s="40">
        <v>3.26312E-3</v>
      </c>
      <c r="GK195" s="25"/>
    </row>
    <row r="196" spans="1:193" s="6" customFormat="1" ht="15" customHeight="1">
      <c r="A196" s="18">
        <v>9111</v>
      </c>
      <c r="B196" s="48" t="s">
        <v>434</v>
      </c>
      <c r="C196" s="32">
        <v>4.706544E-2</v>
      </c>
      <c r="D196" s="33">
        <v>0.22339444</v>
      </c>
      <c r="E196" s="33">
        <v>0.28374835999999998</v>
      </c>
      <c r="F196" s="33">
        <v>6.7516580000000007E-2</v>
      </c>
      <c r="G196" s="33">
        <v>7.8425969999999998E-2</v>
      </c>
      <c r="H196" s="33">
        <v>0.11379168000000001</v>
      </c>
      <c r="I196" s="33">
        <v>4.1001339999999997E-2</v>
      </c>
      <c r="J196" s="33">
        <v>4.0427669999999999E-2</v>
      </c>
      <c r="K196" s="33">
        <v>4.1991880000000002E-2</v>
      </c>
      <c r="L196" s="33">
        <v>8.7013930000000003E-2</v>
      </c>
      <c r="M196" s="33">
        <v>0.13573626</v>
      </c>
      <c r="N196" s="33">
        <v>7.4999819999999995E-2</v>
      </c>
      <c r="O196" s="33">
        <v>0.21736733</v>
      </c>
      <c r="P196" s="33">
        <v>0.35564464000000001</v>
      </c>
      <c r="Q196" s="33">
        <v>7.5883720000000002E-2</v>
      </c>
      <c r="R196" s="33">
        <v>7.5883770000000003E-2</v>
      </c>
      <c r="S196" s="33">
        <v>7.5883779999999998E-2</v>
      </c>
      <c r="T196" s="97">
        <v>0.22860464999999999</v>
      </c>
      <c r="U196" s="33">
        <v>0.16629548</v>
      </c>
      <c r="V196" s="33">
        <v>0</v>
      </c>
      <c r="W196" s="33">
        <v>0</v>
      </c>
      <c r="X196" s="33">
        <v>0.29399644000000003</v>
      </c>
      <c r="Y196" s="33">
        <v>0.22968751000000001</v>
      </c>
      <c r="Z196" s="33">
        <v>0.15857890999999999</v>
      </c>
      <c r="AA196" s="33">
        <v>0.17437284</v>
      </c>
      <c r="AB196" s="104">
        <v>0.18664159999999999</v>
      </c>
      <c r="AC196" s="33">
        <v>2.5876349999999999E-2</v>
      </c>
      <c r="AD196" s="33">
        <v>0.26150086</v>
      </c>
      <c r="AE196" s="33">
        <v>0.21090179000000001</v>
      </c>
      <c r="AF196" s="33">
        <v>0.28132814</v>
      </c>
      <c r="AG196" s="33">
        <v>0.16189508999999999</v>
      </c>
      <c r="AH196" s="33">
        <v>0.19869954000000001</v>
      </c>
      <c r="AI196" s="33">
        <v>0.13051932999999999</v>
      </c>
      <c r="AJ196" s="33">
        <v>0.70171563999999997</v>
      </c>
      <c r="AK196" s="33">
        <v>0.54330681999999997</v>
      </c>
      <c r="AL196" s="33">
        <v>0.47660224000000001</v>
      </c>
      <c r="AM196" s="33">
        <v>0.67227967</v>
      </c>
      <c r="AN196" s="33">
        <v>0.66074058000000002</v>
      </c>
      <c r="AO196" s="33">
        <v>0.79069084999999995</v>
      </c>
      <c r="AP196" s="33">
        <v>0.54124804000000004</v>
      </c>
      <c r="AQ196" s="33">
        <v>0.59864512999999997</v>
      </c>
      <c r="AR196" s="33">
        <v>0.12791352</v>
      </c>
      <c r="AS196" s="33">
        <v>0.18488972000000001</v>
      </c>
      <c r="AT196" s="33">
        <v>0.44011019000000001</v>
      </c>
      <c r="AU196" s="33">
        <v>1.6307350000000002E-2</v>
      </c>
      <c r="AV196" s="33">
        <v>0</v>
      </c>
      <c r="AW196" s="33">
        <v>3.608393E-2</v>
      </c>
      <c r="AX196" s="33">
        <v>6.6594979999999998E-2</v>
      </c>
      <c r="AY196" s="33">
        <v>8.5813700000000007E-2</v>
      </c>
      <c r="AZ196" s="33">
        <v>9.6058640000000001E-2</v>
      </c>
      <c r="BA196" s="33">
        <v>0.31516110000000003</v>
      </c>
      <c r="BB196" s="33">
        <v>7.8982800000000006E-2</v>
      </c>
      <c r="BC196" s="33">
        <v>0.11176658</v>
      </c>
      <c r="BD196" s="33">
        <v>7.7065410000000001E-2</v>
      </c>
      <c r="BE196" s="33">
        <v>0.10068504</v>
      </c>
      <c r="BF196" s="33">
        <v>0</v>
      </c>
      <c r="BG196" s="33">
        <v>9.0921470000000004E-2</v>
      </c>
      <c r="BH196" s="33">
        <v>0.10624367999999999</v>
      </c>
      <c r="BI196" s="33">
        <v>9.857689E-2</v>
      </c>
      <c r="BJ196" s="33">
        <v>0</v>
      </c>
      <c r="BK196" s="33">
        <v>0.12709382999999999</v>
      </c>
      <c r="BL196" s="33">
        <v>8.5693200000000001E-3</v>
      </c>
      <c r="BM196" s="33">
        <v>9.3690229999999999E-2</v>
      </c>
      <c r="BN196" s="33">
        <v>0.31714567999999999</v>
      </c>
      <c r="BO196" s="33">
        <v>0</v>
      </c>
      <c r="BP196" s="33">
        <v>0.25895594999999999</v>
      </c>
      <c r="BQ196" s="33">
        <v>0.15150273</v>
      </c>
      <c r="BR196" s="33">
        <v>0.11884604</v>
      </c>
      <c r="BS196" s="33">
        <v>0.17432612</v>
      </c>
      <c r="BT196" s="33">
        <v>0.17802981000000001</v>
      </c>
      <c r="BU196" s="33">
        <v>0.27387795999999998</v>
      </c>
      <c r="BV196" s="33">
        <v>0.21326498999999999</v>
      </c>
      <c r="BW196" s="33">
        <v>0.21816125</v>
      </c>
      <c r="BX196" s="33">
        <v>0</v>
      </c>
      <c r="BY196" s="33">
        <v>0</v>
      </c>
      <c r="BZ196" s="33">
        <v>6.758844E-2</v>
      </c>
      <c r="CA196" s="33">
        <v>0</v>
      </c>
      <c r="CB196" s="33">
        <v>7.5349769999999996E-2</v>
      </c>
      <c r="CC196" s="33">
        <v>0.18037517</v>
      </c>
      <c r="CD196" s="33">
        <v>0.13219529999999999</v>
      </c>
      <c r="CE196" s="33">
        <v>0</v>
      </c>
      <c r="CF196" s="33">
        <v>0.16844775000000001</v>
      </c>
      <c r="CG196" s="33">
        <v>0.23096765999999999</v>
      </c>
      <c r="CH196" s="33">
        <v>0.28775415999999998</v>
      </c>
      <c r="CI196" s="33">
        <v>0.28202818000000002</v>
      </c>
      <c r="CJ196" s="33">
        <v>0.18250901999999999</v>
      </c>
      <c r="CK196" s="33">
        <v>0.34810955999999998</v>
      </c>
      <c r="CL196" s="33">
        <v>0.18591125</v>
      </c>
      <c r="CM196" s="33">
        <v>0.17605680000000001</v>
      </c>
      <c r="CN196" s="33">
        <v>0.18181416</v>
      </c>
      <c r="CO196" s="33">
        <v>0.12771363999999999</v>
      </c>
      <c r="CP196" s="33">
        <v>0.22036570999999999</v>
      </c>
      <c r="CQ196" s="33">
        <v>0.17329686999999999</v>
      </c>
      <c r="CR196" s="33">
        <v>0.10202089</v>
      </c>
      <c r="CS196" s="33">
        <v>0.22704425</v>
      </c>
      <c r="CT196" s="33">
        <v>0.24803934</v>
      </c>
      <c r="CU196" s="33">
        <v>0.21048019000000001</v>
      </c>
      <c r="CV196" s="33">
        <v>0.23031351999999999</v>
      </c>
      <c r="CW196" s="33">
        <v>0.15968693</v>
      </c>
      <c r="CX196" s="33">
        <v>0.25153046000000001</v>
      </c>
      <c r="CY196" s="33">
        <v>0.22088034000000001</v>
      </c>
      <c r="CZ196" s="33">
        <v>6.9872429999999999E-2</v>
      </c>
      <c r="DA196" s="33">
        <v>0.20912929999999999</v>
      </c>
      <c r="DB196" s="33">
        <v>0.18605611</v>
      </c>
      <c r="DC196" s="33">
        <v>0.14490747000000001</v>
      </c>
      <c r="DD196" s="33">
        <v>0.11750331999999999</v>
      </c>
      <c r="DE196" s="33">
        <v>0.20124689000000001</v>
      </c>
      <c r="DF196" s="33">
        <v>0.24805737</v>
      </c>
      <c r="DG196" s="33">
        <v>0.11004651</v>
      </c>
      <c r="DH196" s="33">
        <v>0.10252631</v>
      </c>
      <c r="DI196" s="33">
        <v>9.9341589999999994E-2</v>
      </c>
      <c r="DJ196" s="33">
        <v>0.13556239</v>
      </c>
      <c r="DK196" s="33">
        <v>7.0095299999999999E-2</v>
      </c>
      <c r="DL196" s="33">
        <v>0.19898964</v>
      </c>
      <c r="DM196" s="33">
        <v>0.20703769</v>
      </c>
      <c r="DN196" s="33">
        <v>0.19142577999999999</v>
      </c>
      <c r="DO196" s="33">
        <v>5.8884970000000002E-2</v>
      </c>
      <c r="DP196" s="33">
        <v>6.2161099999999997E-2</v>
      </c>
      <c r="DQ196" s="33">
        <v>0</v>
      </c>
      <c r="DR196" s="33">
        <v>0.12023486999999999</v>
      </c>
      <c r="DS196" s="33">
        <v>0.12878802</v>
      </c>
      <c r="DT196" s="33">
        <v>0.16374735000000001</v>
      </c>
      <c r="DU196" s="33">
        <v>0.22417397</v>
      </c>
      <c r="DV196" s="33">
        <v>0.13636131000000001</v>
      </c>
      <c r="DW196" s="33">
        <v>0.35486545000000003</v>
      </c>
      <c r="DX196" s="33">
        <v>0.36211272999999999</v>
      </c>
      <c r="DY196" s="33">
        <v>0.24243148</v>
      </c>
      <c r="DZ196" s="33">
        <v>0.21221867999999999</v>
      </c>
      <c r="EA196" s="33">
        <v>0.19183011999999999</v>
      </c>
      <c r="EB196" s="33">
        <v>0.22063853</v>
      </c>
      <c r="EC196" s="33">
        <v>0.21239131999999999</v>
      </c>
      <c r="ED196" s="33">
        <v>0.26535686000000003</v>
      </c>
      <c r="EE196" s="33">
        <v>0.13910032</v>
      </c>
      <c r="EF196" s="33">
        <v>6.9024219999999997E-2</v>
      </c>
      <c r="EG196" s="33">
        <v>3.0538630000000001E-2</v>
      </c>
      <c r="EH196" s="33">
        <v>5.3401469999999999E-2</v>
      </c>
      <c r="EI196" s="33">
        <v>0.18854404999999999</v>
      </c>
      <c r="EJ196" s="33">
        <v>0.29601951999999998</v>
      </c>
      <c r="EK196" s="33">
        <v>0.47431134000000003</v>
      </c>
      <c r="EL196" s="33">
        <v>0.30787601999999997</v>
      </c>
      <c r="EM196" s="33">
        <v>0.46306035000000001</v>
      </c>
      <c r="EN196" s="33">
        <v>0.10628432</v>
      </c>
      <c r="EO196" s="33">
        <v>0.11130605</v>
      </c>
      <c r="EP196" s="33">
        <v>0</v>
      </c>
      <c r="EQ196" s="33">
        <v>0.16240082</v>
      </c>
      <c r="ER196" s="33">
        <v>0.26568441999999998</v>
      </c>
      <c r="ES196" s="33">
        <v>0.58510554000000004</v>
      </c>
      <c r="ET196" s="33">
        <v>0.47023736999999999</v>
      </c>
      <c r="EU196" s="33">
        <v>0</v>
      </c>
      <c r="EV196" s="33">
        <v>0</v>
      </c>
      <c r="EW196" s="33">
        <v>1.3378839999999999E-2</v>
      </c>
      <c r="EX196" s="33">
        <v>0.13419539999999999</v>
      </c>
      <c r="EY196" s="33">
        <v>0.27756818999999999</v>
      </c>
      <c r="EZ196" s="33">
        <v>7.7338649999999995E-2</v>
      </c>
      <c r="FA196" s="33">
        <v>0.27677477</v>
      </c>
      <c r="FB196" s="33">
        <v>0.18260810999999999</v>
      </c>
      <c r="FC196" s="33">
        <v>0.30575563</v>
      </c>
      <c r="FD196" s="33">
        <v>0.17177864000000001</v>
      </c>
      <c r="FE196" s="33">
        <v>0.66023953999999996</v>
      </c>
      <c r="FF196" s="33">
        <v>0.10499957</v>
      </c>
      <c r="FG196" s="33">
        <v>0.21866852000000001</v>
      </c>
      <c r="FH196" s="33">
        <v>0.20010579000000001</v>
      </c>
      <c r="FI196" s="33">
        <v>0.37467992</v>
      </c>
      <c r="FJ196" s="33">
        <v>0.20904587999999999</v>
      </c>
      <c r="FK196" s="33">
        <v>0.24921401000000001</v>
      </c>
      <c r="FL196" s="33">
        <v>0.64245025</v>
      </c>
      <c r="FM196" s="33">
        <v>0.38550636999999999</v>
      </c>
      <c r="FN196" s="33">
        <v>0.74052335999999996</v>
      </c>
      <c r="FO196" s="33">
        <v>0.35723857999999997</v>
      </c>
      <c r="FP196" s="33">
        <v>0.50608659</v>
      </c>
      <c r="FQ196" s="33">
        <v>0.51593968999999995</v>
      </c>
      <c r="FR196" s="33">
        <v>0.43363221000000002</v>
      </c>
      <c r="FS196" s="33">
        <v>0.57171437000000003</v>
      </c>
      <c r="FT196" s="33">
        <v>0.62489879999999998</v>
      </c>
      <c r="FU196" s="33">
        <v>0.58964514999999995</v>
      </c>
      <c r="FV196" s="33">
        <v>0.54430789999999996</v>
      </c>
      <c r="FW196" s="33">
        <v>0.11474396000000001</v>
      </c>
      <c r="FX196" s="33">
        <v>0.13228724</v>
      </c>
      <c r="FY196" s="33">
        <v>0.16085067</v>
      </c>
      <c r="FZ196" s="33">
        <v>0.34834226000000001</v>
      </c>
      <c r="GA196" s="33">
        <v>0.10369933000000001</v>
      </c>
      <c r="GB196" s="33">
        <v>0.46147936000000001</v>
      </c>
      <c r="GC196" s="33">
        <v>0.27924532000000002</v>
      </c>
      <c r="GD196" s="33">
        <v>0.3044328</v>
      </c>
      <c r="GE196" s="33">
        <v>0.29146528999999999</v>
      </c>
      <c r="GF196" s="33">
        <v>0.1926544</v>
      </c>
      <c r="GG196" s="33">
        <v>0.27214161999999997</v>
      </c>
      <c r="GH196" s="33">
        <v>0</v>
      </c>
      <c r="GI196" s="34">
        <v>3.567389E-2</v>
      </c>
      <c r="GK196" s="25"/>
    </row>
    <row r="197" spans="1:193" s="6" customFormat="1" ht="15" customHeight="1">
      <c r="A197" s="18" t="s">
        <v>435</v>
      </c>
      <c r="B197" s="20" t="s">
        <v>436</v>
      </c>
      <c r="C197" s="32">
        <v>0.35196442999999999</v>
      </c>
      <c r="D197" s="33">
        <v>2.45465556</v>
      </c>
      <c r="E197" s="33">
        <v>0.46805984</v>
      </c>
      <c r="F197" s="33">
        <v>0.33601281</v>
      </c>
      <c r="G197" s="33">
        <v>0.25489692000000003</v>
      </c>
      <c r="H197" s="33">
        <v>0.68014463999999997</v>
      </c>
      <c r="I197" s="33">
        <v>0.35536107</v>
      </c>
      <c r="J197" s="33">
        <v>0.18089516</v>
      </c>
      <c r="K197" s="33">
        <v>4.3039319999999999E-2</v>
      </c>
      <c r="L197" s="33">
        <v>0.14044861</v>
      </c>
      <c r="M197" s="33">
        <v>5.7113440000000001E-2</v>
      </c>
      <c r="N197" s="33">
        <v>2.2477480000000001E-2</v>
      </c>
      <c r="O197" s="33">
        <v>1.7148859999999998E-2</v>
      </c>
      <c r="P197" s="33">
        <v>0.15081948000000001</v>
      </c>
      <c r="Q197" s="33">
        <v>4.0080499999999998E-2</v>
      </c>
      <c r="R197" s="33">
        <v>4.0080579999999998E-2</v>
      </c>
      <c r="S197" s="33">
        <v>4.0080690000000002E-2</v>
      </c>
      <c r="T197" s="97">
        <v>0.23914197000000001</v>
      </c>
      <c r="U197" s="33">
        <v>8.0032060000000002E-2</v>
      </c>
      <c r="V197" s="33">
        <v>0</v>
      </c>
      <c r="W197" s="33">
        <v>0</v>
      </c>
      <c r="X197" s="33">
        <v>-1.0969080000000001E-2</v>
      </c>
      <c r="Y197" s="33">
        <v>4.0549090000000003E-2</v>
      </c>
      <c r="Z197" s="33">
        <v>3.1358200000000003E-2</v>
      </c>
      <c r="AA197" s="33">
        <v>8.2006339999999997E-2</v>
      </c>
      <c r="AB197" s="104">
        <v>8.4517339999999996E-2</v>
      </c>
      <c r="AC197" s="33">
        <v>3.53961E-2</v>
      </c>
      <c r="AD197" s="33">
        <v>0.19704984</v>
      </c>
      <c r="AE197" s="33">
        <v>0.17122533000000001</v>
      </c>
      <c r="AF197" s="33">
        <v>9.4454869999999996E-2</v>
      </c>
      <c r="AG197" s="33">
        <v>7.601753E-2</v>
      </c>
      <c r="AH197" s="33">
        <v>0.24300202000000001</v>
      </c>
      <c r="AI197" s="33">
        <v>8.7436349999999996E-2</v>
      </c>
      <c r="AJ197" s="33">
        <v>-0.40467924</v>
      </c>
      <c r="AK197" s="33">
        <v>-0.20756132999999999</v>
      </c>
      <c r="AL197" s="33">
        <v>-0.18687691000000001</v>
      </c>
      <c r="AM197" s="33">
        <v>-0.52214817999999996</v>
      </c>
      <c r="AN197" s="33">
        <v>-0.38120535999999999</v>
      </c>
      <c r="AO197" s="33">
        <v>-0.28326770000000001</v>
      </c>
      <c r="AP197" s="33">
        <v>-3.6589080000000003E-2</v>
      </c>
      <c r="AQ197" s="33">
        <v>-7.7473819999999999E-2</v>
      </c>
      <c r="AR197" s="33">
        <v>5.7967650000000003E-2</v>
      </c>
      <c r="AS197" s="33">
        <v>6.5902299999999997E-2</v>
      </c>
      <c r="AT197" s="33">
        <v>-6.5186460000000002E-2</v>
      </c>
      <c r="AU197" s="33">
        <v>2.7570999999999997E-4</v>
      </c>
      <c r="AV197" s="33">
        <v>0</v>
      </c>
      <c r="AW197" s="33">
        <v>1.3199570000000001E-2</v>
      </c>
      <c r="AX197" s="33">
        <v>1.189842E-2</v>
      </c>
      <c r="AY197" s="33">
        <v>1.6577910000000001E-2</v>
      </c>
      <c r="AZ197" s="33">
        <v>1.456757E-2</v>
      </c>
      <c r="BA197" s="33">
        <v>6.5231849999999994E-2</v>
      </c>
      <c r="BB197" s="33">
        <v>0.1019655</v>
      </c>
      <c r="BC197" s="33">
        <v>5.251368E-2</v>
      </c>
      <c r="BD197" s="33">
        <v>-2.147379E-2</v>
      </c>
      <c r="BE197" s="33">
        <v>-2.6607499999999999E-2</v>
      </c>
      <c r="BF197" s="33">
        <v>0</v>
      </c>
      <c r="BG197" s="33">
        <v>0.12553990000000001</v>
      </c>
      <c r="BH197" s="33">
        <v>9.068002E-2</v>
      </c>
      <c r="BI197" s="33">
        <v>3.2038209999999998E-2</v>
      </c>
      <c r="BJ197" s="33">
        <v>0</v>
      </c>
      <c r="BK197" s="33">
        <v>4.6740759999999999E-2</v>
      </c>
      <c r="BL197" s="33">
        <v>-0.01</v>
      </c>
      <c r="BM197" s="33">
        <v>0.12187942</v>
      </c>
      <c r="BN197" s="33">
        <v>-4.2429910000000001E-2</v>
      </c>
      <c r="BO197" s="33">
        <v>0</v>
      </c>
      <c r="BP197" s="33">
        <v>-1.4747649999999999E-2</v>
      </c>
      <c r="BQ197" s="33">
        <v>4.2575010000000003E-2</v>
      </c>
      <c r="BR197" s="33">
        <v>-2.103025E-2</v>
      </c>
      <c r="BS197" s="33">
        <v>0.10775269</v>
      </c>
      <c r="BT197" s="33">
        <v>9.1206060000000005E-2</v>
      </c>
      <c r="BU197" s="33">
        <v>2.9535450000000001E-2</v>
      </c>
      <c r="BV197" s="33">
        <v>5.0831000000000001E-2</v>
      </c>
      <c r="BW197" s="33">
        <v>0.14829914</v>
      </c>
      <c r="BX197" s="33">
        <v>0</v>
      </c>
      <c r="BY197" s="33">
        <v>0</v>
      </c>
      <c r="BZ197" s="33">
        <v>0.10528862999999999</v>
      </c>
      <c r="CA197" s="33">
        <v>0</v>
      </c>
      <c r="CB197" s="33">
        <v>7.9410330000000001E-2</v>
      </c>
      <c r="CC197" s="33">
        <v>0.15989153</v>
      </c>
      <c r="CD197" s="33">
        <v>0.17057235000000001</v>
      </c>
      <c r="CE197" s="33">
        <v>0</v>
      </c>
      <c r="CF197" s="33">
        <v>0.14378692000000001</v>
      </c>
      <c r="CG197" s="33">
        <v>1.155481E-2</v>
      </c>
      <c r="CH197" s="33">
        <v>-0.14777419</v>
      </c>
      <c r="CI197" s="33">
        <v>-3.5965919999999998E-2</v>
      </c>
      <c r="CJ197" s="33">
        <v>-3.2606570000000001E-2</v>
      </c>
      <c r="CK197" s="33">
        <v>2.0503000000000001E-4</v>
      </c>
      <c r="CL197" s="33">
        <v>7.3459720000000006E-2</v>
      </c>
      <c r="CM197" s="33">
        <v>6.3953800000000005E-2</v>
      </c>
      <c r="CN197" s="33">
        <v>1.419897E-2</v>
      </c>
      <c r="CO197" s="33">
        <v>6.1062900000000003E-2</v>
      </c>
      <c r="CP197" s="33">
        <v>2.6142990000000001E-2</v>
      </c>
      <c r="CQ197" s="33">
        <v>5.5396870000000001E-2</v>
      </c>
      <c r="CR197" s="33">
        <v>0.10077455</v>
      </c>
      <c r="CS197" s="33">
        <v>-2.307412E-2</v>
      </c>
      <c r="CT197" s="33">
        <v>1.3510640000000001E-2</v>
      </c>
      <c r="CU197" s="33">
        <v>9.1998590000000005E-2</v>
      </c>
      <c r="CV197" s="33">
        <v>4.0885589999999999E-2</v>
      </c>
      <c r="CW197" s="33">
        <v>0.10884864</v>
      </c>
      <c r="CX197" s="33">
        <v>-1.0822900000000001E-3</v>
      </c>
      <c r="CY197" s="33">
        <v>-0.12744902</v>
      </c>
      <c r="CZ197" s="33">
        <v>3.2329289999999997E-2</v>
      </c>
      <c r="DA197" s="33">
        <v>5.0852359999999999E-2</v>
      </c>
      <c r="DB197" s="33">
        <v>-2.7780849999999999E-2</v>
      </c>
      <c r="DC197" s="33">
        <v>6.7457450000000002E-2</v>
      </c>
      <c r="DD197" s="33">
        <v>1.0305440000000001E-2</v>
      </c>
      <c r="DE197" s="33">
        <v>-8.5338919999999999E-2</v>
      </c>
      <c r="DF197" s="33">
        <v>-7.0147810000000005E-2</v>
      </c>
      <c r="DG197" s="33">
        <v>-1.5308189999999999E-2</v>
      </c>
      <c r="DH197" s="33">
        <v>-2.6291889999999998E-2</v>
      </c>
      <c r="DI197" s="33">
        <v>-3.792442E-2</v>
      </c>
      <c r="DJ197" s="33">
        <v>3.8828199999999999E-3</v>
      </c>
      <c r="DK197" s="33">
        <v>8.8397200000000006E-3</v>
      </c>
      <c r="DL197" s="33">
        <v>-5.1611799999999999E-2</v>
      </c>
      <c r="DM197" s="33">
        <v>6.5300499999999999E-3</v>
      </c>
      <c r="DN197" s="33">
        <v>-6.9466910000000007E-2</v>
      </c>
      <c r="DO197" s="33">
        <v>1.3721860000000001E-2</v>
      </c>
      <c r="DP197" s="33">
        <v>-3.9987420000000003E-2</v>
      </c>
      <c r="DQ197" s="33">
        <v>0</v>
      </c>
      <c r="DR197" s="33">
        <v>-1.27121E-2</v>
      </c>
      <c r="DS197" s="33">
        <v>1.708407E-2</v>
      </c>
      <c r="DT197" s="33">
        <v>6.0231299999999998E-3</v>
      </c>
      <c r="DU197" s="33">
        <v>-7.6534100000000002E-3</v>
      </c>
      <c r="DV197" s="33">
        <v>-3.0624499999999999E-2</v>
      </c>
      <c r="DW197" s="33">
        <v>-5.6236990000000001E-2</v>
      </c>
      <c r="DX197" s="33">
        <v>-8.9159470000000005E-2</v>
      </c>
      <c r="DY197" s="33">
        <v>2.62165E-2</v>
      </c>
      <c r="DZ197" s="33">
        <v>0.22677548</v>
      </c>
      <c r="EA197" s="33">
        <v>0.27540155999999999</v>
      </c>
      <c r="EB197" s="33">
        <v>0.16745255000000001</v>
      </c>
      <c r="EC197" s="33">
        <v>0.17312179999999999</v>
      </c>
      <c r="ED197" s="33">
        <v>0.22367730999999999</v>
      </c>
      <c r="EE197" s="33">
        <v>0.21733812</v>
      </c>
      <c r="EF197" s="33">
        <v>9.3927880000000005E-2</v>
      </c>
      <c r="EG197" s="33">
        <v>0.22226472</v>
      </c>
      <c r="EH197" s="33">
        <v>0.21003421</v>
      </c>
      <c r="EI197" s="33">
        <v>9.7834870000000004E-2</v>
      </c>
      <c r="EJ197" s="33">
        <v>0.27925329999999998</v>
      </c>
      <c r="EK197" s="33">
        <v>8.1457680000000005E-2</v>
      </c>
      <c r="EL197" s="33">
        <v>0.21303335000000001</v>
      </c>
      <c r="EM197" s="33">
        <v>0.10765381</v>
      </c>
      <c r="EN197" s="33">
        <v>0.21069399</v>
      </c>
      <c r="EO197" s="33">
        <v>0.34207167999999999</v>
      </c>
      <c r="EP197" s="33">
        <v>0.53184931000000002</v>
      </c>
      <c r="EQ197" s="33">
        <v>2.3343240000000001E-2</v>
      </c>
      <c r="ER197" s="33">
        <v>-6.7961100000000002E-3</v>
      </c>
      <c r="ES197" s="33">
        <v>1.530901E-2</v>
      </c>
      <c r="ET197" s="33">
        <v>2.319951E-2</v>
      </c>
      <c r="EU197" s="33">
        <v>0</v>
      </c>
      <c r="EV197" s="33">
        <v>0</v>
      </c>
      <c r="EW197" s="33">
        <v>1.310389E-2</v>
      </c>
      <c r="EX197" s="33">
        <v>2.086271E-2</v>
      </c>
      <c r="EY197" s="33">
        <v>4.3360820000000001E-2</v>
      </c>
      <c r="EZ197" s="33">
        <v>2.6536400000000001E-3</v>
      </c>
      <c r="FA197" s="33">
        <v>5.1506900000000001E-2</v>
      </c>
      <c r="FB197" s="33">
        <v>3.0547100000000001E-2</v>
      </c>
      <c r="FC197" s="33">
        <v>2.8691629999999999E-2</v>
      </c>
      <c r="FD197" s="33">
        <v>0.22912298</v>
      </c>
      <c r="FE197" s="33">
        <v>-1.1758869999999999E-2</v>
      </c>
      <c r="FF197" s="33">
        <v>0.27041787</v>
      </c>
      <c r="FG197" s="33">
        <v>0.23662067000000001</v>
      </c>
      <c r="FH197" s="33">
        <v>0.12340595</v>
      </c>
      <c r="FI197" s="33">
        <v>0.13147566999999999</v>
      </c>
      <c r="FJ197" s="33">
        <v>1.7101410000000001E-2</v>
      </c>
      <c r="FK197" s="33">
        <v>6.134249E-2</v>
      </c>
      <c r="FL197" s="33">
        <v>0</v>
      </c>
      <c r="FM197" s="33">
        <v>0</v>
      </c>
      <c r="FN197" s="33">
        <v>0</v>
      </c>
      <c r="FO197" s="33">
        <v>3.1600669999999997E-2</v>
      </c>
      <c r="FP197" s="33">
        <v>1.2687200000000001E-3</v>
      </c>
      <c r="FQ197" s="33">
        <v>2E-8</v>
      </c>
      <c r="FR197" s="33">
        <v>4.2706010000000003E-2</v>
      </c>
      <c r="FS197" s="33">
        <v>3.2138840000000002E-2</v>
      </c>
      <c r="FT197" s="33">
        <v>1.5447799999999999E-2</v>
      </c>
      <c r="FU197" s="33">
        <v>6.2682150000000006E-2</v>
      </c>
      <c r="FV197" s="33">
        <v>-9.9076100000000007E-3</v>
      </c>
      <c r="FW197" s="33">
        <v>0.11274138</v>
      </c>
      <c r="FX197" s="33">
        <v>0.18924013000000001</v>
      </c>
      <c r="FY197" s="33">
        <v>1.4616779999999999E-2</v>
      </c>
      <c r="FZ197" s="33">
        <v>1.2512189999999999E-2</v>
      </c>
      <c r="GA197" s="33">
        <v>0.19031786000000001</v>
      </c>
      <c r="GB197" s="33">
        <v>0.12648011000000001</v>
      </c>
      <c r="GC197" s="33">
        <v>3.9500979999999998E-2</v>
      </c>
      <c r="GD197" s="33">
        <v>4.1776309999999997E-2</v>
      </c>
      <c r="GE197" s="33">
        <v>0.24114256000000001</v>
      </c>
      <c r="GF197" s="33">
        <v>0.31450938000000001</v>
      </c>
      <c r="GG197" s="33">
        <v>0.17891494999999999</v>
      </c>
      <c r="GH197" s="33">
        <v>0</v>
      </c>
      <c r="GI197" s="34">
        <v>0.29619604999999999</v>
      </c>
      <c r="GK197" s="25"/>
    </row>
    <row r="198" spans="1:193" s="6" customFormat="1" ht="15" customHeight="1">
      <c r="A198" s="18" t="s">
        <v>437</v>
      </c>
      <c r="B198" s="20" t="s">
        <v>438</v>
      </c>
      <c r="C198" s="32">
        <v>0.36793351000000002</v>
      </c>
      <c r="D198" s="33">
        <v>0.73368889000000004</v>
      </c>
      <c r="E198" s="33">
        <v>0.46010082000000002</v>
      </c>
      <c r="F198" s="33">
        <v>0.15767049999999999</v>
      </c>
      <c r="G198" s="33">
        <v>0.25795036999999998</v>
      </c>
      <c r="H198" s="33">
        <v>0.43122094999999999</v>
      </c>
      <c r="I198" s="33">
        <v>0.27453673000000001</v>
      </c>
      <c r="J198" s="33">
        <v>0.24229406000000001</v>
      </c>
      <c r="K198" s="33">
        <v>0.10083208</v>
      </c>
      <c r="L198" s="33">
        <v>8.9033249999999994E-2</v>
      </c>
      <c r="M198" s="33">
        <v>6.7266270000000003E-2</v>
      </c>
      <c r="N198" s="33">
        <v>1.1723030000000001E-2</v>
      </c>
      <c r="O198" s="33">
        <v>0.10871548</v>
      </c>
      <c r="P198" s="33">
        <v>0.13984119</v>
      </c>
      <c r="Q198" s="33">
        <v>0.17658687000000001</v>
      </c>
      <c r="R198" s="33">
        <v>0.17658686000000001</v>
      </c>
      <c r="S198" s="33">
        <v>0.17658687000000001</v>
      </c>
      <c r="T198" s="97">
        <v>0.12701248000000001</v>
      </c>
      <c r="U198" s="33">
        <v>9.2252319999999999E-2</v>
      </c>
      <c r="V198" s="33">
        <v>0</v>
      </c>
      <c r="W198" s="33">
        <v>0</v>
      </c>
      <c r="X198" s="33">
        <v>5.5539430000000001E-2</v>
      </c>
      <c r="Y198" s="33">
        <v>0.10300574</v>
      </c>
      <c r="Z198" s="33">
        <v>2.789171E-2</v>
      </c>
      <c r="AA198" s="33">
        <v>8.7782899999999997E-2</v>
      </c>
      <c r="AB198" s="104">
        <v>3.2635839999999999E-2</v>
      </c>
      <c r="AC198" s="33">
        <v>1.0509859999999999E-2</v>
      </c>
      <c r="AD198" s="33">
        <v>6.7764060000000001E-2</v>
      </c>
      <c r="AE198" s="33">
        <v>6.7923020000000001E-2</v>
      </c>
      <c r="AF198" s="33">
        <v>5.3796169999999997E-2</v>
      </c>
      <c r="AG198" s="33">
        <v>8.5650820000000003E-2</v>
      </c>
      <c r="AH198" s="33">
        <v>5.1907179999999997E-2</v>
      </c>
      <c r="AI198" s="33">
        <v>3.652569E-2</v>
      </c>
      <c r="AJ198" s="33">
        <v>0.14730072999999999</v>
      </c>
      <c r="AK198" s="33">
        <v>0.23526380999999999</v>
      </c>
      <c r="AL198" s="33">
        <v>0.35747710999999999</v>
      </c>
      <c r="AM198" s="33">
        <v>0.54428251999999999</v>
      </c>
      <c r="AN198" s="33">
        <v>0.32220634999999997</v>
      </c>
      <c r="AO198" s="33">
        <v>8.4738359999999999E-2</v>
      </c>
      <c r="AP198" s="33">
        <v>0.11892900000000001</v>
      </c>
      <c r="AQ198" s="33">
        <v>0.11120782</v>
      </c>
      <c r="AR198" s="33">
        <v>4.1963769999999997E-2</v>
      </c>
      <c r="AS198" s="33">
        <v>4.9260569999999997E-2</v>
      </c>
      <c r="AT198" s="33">
        <v>2.8947029999999999E-2</v>
      </c>
      <c r="AU198" s="33">
        <v>7.8623100000000008E-3</v>
      </c>
      <c r="AV198" s="33">
        <v>0</v>
      </c>
      <c r="AW198" s="33">
        <v>3.7102580000000003E-2</v>
      </c>
      <c r="AX198" s="33">
        <v>6.8515299999999998E-3</v>
      </c>
      <c r="AY198" s="33">
        <v>7.9153999999999995E-3</v>
      </c>
      <c r="AZ198" s="33">
        <v>2.055562E-2</v>
      </c>
      <c r="BA198" s="33">
        <v>9.4802520000000001E-2</v>
      </c>
      <c r="BB198" s="33">
        <v>6.8193000000000004E-2</v>
      </c>
      <c r="BC198" s="33">
        <v>8.687404E-2</v>
      </c>
      <c r="BD198" s="33">
        <v>8.7031330000000004E-2</v>
      </c>
      <c r="BE198" s="33">
        <v>2.8724889999999999E-2</v>
      </c>
      <c r="BF198" s="33">
        <v>0</v>
      </c>
      <c r="BG198" s="33">
        <v>0.10516449</v>
      </c>
      <c r="BH198" s="33">
        <v>2.859745E-2</v>
      </c>
      <c r="BI198" s="33">
        <v>1.5243980000000001E-2</v>
      </c>
      <c r="BJ198" s="33">
        <v>0</v>
      </c>
      <c r="BK198" s="33">
        <v>5.2229009999999999E-2</v>
      </c>
      <c r="BL198" s="33">
        <v>1.514749E-2</v>
      </c>
      <c r="BM198" s="33">
        <v>6.8568840000000006E-2</v>
      </c>
      <c r="BN198" s="33">
        <v>0.11019068999999999</v>
      </c>
      <c r="BO198" s="33">
        <v>0</v>
      </c>
      <c r="BP198" s="33">
        <v>7.583558E-2</v>
      </c>
      <c r="BQ198" s="33">
        <v>1.478554E-2</v>
      </c>
      <c r="BR198" s="33">
        <v>0</v>
      </c>
      <c r="BS198" s="33">
        <v>0.10676515</v>
      </c>
      <c r="BT198" s="33">
        <v>7.3160849999999999E-2</v>
      </c>
      <c r="BU198" s="33">
        <v>9.3511339999999998E-2</v>
      </c>
      <c r="BV198" s="33">
        <v>7.5830999999999996E-2</v>
      </c>
      <c r="BW198" s="33">
        <v>6.0599220000000002E-2</v>
      </c>
      <c r="BX198" s="33">
        <v>0</v>
      </c>
      <c r="BY198" s="33">
        <v>0</v>
      </c>
      <c r="BZ198" s="33">
        <v>2.3587879999999999E-2</v>
      </c>
      <c r="CA198" s="33">
        <v>0</v>
      </c>
      <c r="CB198" s="33">
        <v>3.0231060000000001E-2</v>
      </c>
      <c r="CC198" s="33">
        <v>3.6584760000000001E-2</v>
      </c>
      <c r="CD198" s="33">
        <v>4.9878279999999997E-2</v>
      </c>
      <c r="CE198" s="33">
        <v>0</v>
      </c>
      <c r="CF198" s="33">
        <v>3.2094110000000002E-2</v>
      </c>
      <c r="CG198" s="33">
        <v>2.2259999999999999E-2</v>
      </c>
      <c r="CH198" s="33">
        <v>4.4507560000000002E-2</v>
      </c>
      <c r="CI198" s="33">
        <v>6.5919450000000004E-2</v>
      </c>
      <c r="CJ198" s="33">
        <v>2.0765169999999999E-2</v>
      </c>
      <c r="CK198" s="33">
        <v>8.9627079999999998E-2</v>
      </c>
      <c r="CL198" s="33">
        <v>2.5032309999999999E-2</v>
      </c>
      <c r="CM198" s="33">
        <v>3.9630989999999998E-2</v>
      </c>
      <c r="CN198" s="33">
        <v>2.8882689999999999E-2</v>
      </c>
      <c r="CO198" s="33">
        <v>5.754397E-2</v>
      </c>
      <c r="CP198" s="33">
        <v>4.1346920000000002E-2</v>
      </c>
      <c r="CQ198" s="33">
        <v>3.6588019999999999E-2</v>
      </c>
      <c r="CR198" s="33">
        <v>4.5212000000000002E-2</v>
      </c>
      <c r="CS198" s="33">
        <v>5.654708E-2</v>
      </c>
      <c r="CT198" s="33">
        <v>3.8461700000000001E-2</v>
      </c>
      <c r="CU198" s="33">
        <v>5.1027759999999998E-2</v>
      </c>
      <c r="CV198" s="33">
        <v>3.2503539999999997E-2</v>
      </c>
      <c r="CW198" s="33">
        <v>3.9024980000000001E-2</v>
      </c>
      <c r="CX198" s="33">
        <v>5.0553269999999997E-2</v>
      </c>
      <c r="CY198" s="33">
        <v>4.7347840000000002E-2</v>
      </c>
      <c r="CZ198" s="33">
        <v>3.2796140000000001E-2</v>
      </c>
      <c r="DA198" s="33">
        <v>7.496013E-2</v>
      </c>
      <c r="DB198" s="33">
        <v>6.7093239999999998E-2</v>
      </c>
      <c r="DC198" s="33">
        <v>5.3832989999999997E-2</v>
      </c>
      <c r="DD198" s="33">
        <v>6.5126160000000002E-2</v>
      </c>
      <c r="DE198" s="33">
        <v>0.18098871999999999</v>
      </c>
      <c r="DF198" s="33">
        <v>5.7272999999999998E-2</v>
      </c>
      <c r="DG198" s="33">
        <v>6.0204380000000002E-2</v>
      </c>
      <c r="DH198" s="33">
        <v>6.0673600000000001E-2</v>
      </c>
      <c r="DI198" s="33">
        <v>5.113185E-2</v>
      </c>
      <c r="DJ198" s="33">
        <v>5.9623379999999997E-2</v>
      </c>
      <c r="DK198" s="33">
        <v>3.7500949999999998E-2</v>
      </c>
      <c r="DL198" s="33">
        <v>0.16667096000000001</v>
      </c>
      <c r="DM198" s="33">
        <v>4.7072860000000001E-2</v>
      </c>
      <c r="DN198" s="33">
        <v>0.1145417</v>
      </c>
      <c r="DO198" s="33">
        <v>3.0534249999999999E-2</v>
      </c>
      <c r="DP198" s="33">
        <v>4.1995490000000003E-2</v>
      </c>
      <c r="DQ198" s="33">
        <v>0</v>
      </c>
      <c r="DR198" s="33">
        <v>4.4309639999999997E-2</v>
      </c>
      <c r="DS198" s="33">
        <v>3.0505810000000001E-2</v>
      </c>
      <c r="DT198" s="33">
        <v>1.296485E-2</v>
      </c>
      <c r="DU198" s="33">
        <v>6.635199E-2</v>
      </c>
      <c r="DV198" s="33">
        <v>5.6199209999999999E-2</v>
      </c>
      <c r="DW198" s="33">
        <v>0.12326005</v>
      </c>
      <c r="DX198" s="33">
        <v>0.14962597</v>
      </c>
      <c r="DY198" s="33">
        <v>1.7763620000000001E-2</v>
      </c>
      <c r="DZ198" s="33">
        <v>2.7378400000000001E-2</v>
      </c>
      <c r="EA198" s="33">
        <v>2.623261E-2</v>
      </c>
      <c r="EB198" s="33">
        <v>2.9956179999999999E-2</v>
      </c>
      <c r="EC198" s="33">
        <v>5.30546E-2</v>
      </c>
      <c r="ED198" s="33">
        <v>3.3826759999999997E-2</v>
      </c>
      <c r="EE198" s="33">
        <v>0.27339704999999997</v>
      </c>
      <c r="EF198" s="33">
        <v>0.14944014</v>
      </c>
      <c r="EG198" s="33">
        <v>0.25334756000000003</v>
      </c>
      <c r="EH198" s="33">
        <v>0.31799262</v>
      </c>
      <c r="EI198" s="33">
        <v>0.11861488000000001</v>
      </c>
      <c r="EJ198" s="33">
        <v>5.5108560000000001E-2</v>
      </c>
      <c r="EK198" s="33">
        <v>7.0185289999999997E-2</v>
      </c>
      <c r="EL198" s="33">
        <v>0.10733478</v>
      </c>
      <c r="EM198" s="33">
        <v>9.459592E-2</v>
      </c>
      <c r="EN198" s="33">
        <v>0.27914786000000003</v>
      </c>
      <c r="EO198" s="33">
        <v>0.24008156999999999</v>
      </c>
      <c r="EP198" s="33">
        <v>0.31224888000000001</v>
      </c>
      <c r="EQ198" s="33">
        <v>0.49317155000000001</v>
      </c>
      <c r="ER198" s="33">
        <v>0.26002984000000001</v>
      </c>
      <c r="ES198" s="33">
        <v>8.2634529999999998E-2</v>
      </c>
      <c r="ET198" s="33">
        <v>0.12956129</v>
      </c>
      <c r="EU198" s="33">
        <v>0</v>
      </c>
      <c r="EV198" s="33">
        <v>0</v>
      </c>
      <c r="EW198" s="33">
        <v>6.8421979999999993E-2</v>
      </c>
      <c r="EX198" s="33">
        <v>0.23820475999999999</v>
      </c>
      <c r="EY198" s="33">
        <v>0.21452805999999999</v>
      </c>
      <c r="EZ198" s="33">
        <v>0.18122994000000001</v>
      </c>
      <c r="FA198" s="33">
        <v>0.20449065999999999</v>
      </c>
      <c r="FB198" s="33">
        <v>0.25418319</v>
      </c>
      <c r="FC198" s="33">
        <v>9.1925339999999994E-2</v>
      </c>
      <c r="FD198" s="33">
        <v>0.14343242</v>
      </c>
      <c r="FE198" s="33">
        <v>8.5754860000000002E-2</v>
      </c>
      <c r="FF198" s="33">
        <v>0.13032743999999999</v>
      </c>
      <c r="FG198" s="33">
        <v>5.3460649999999998E-2</v>
      </c>
      <c r="FH198" s="33">
        <v>6.0012290000000003E-2</v>
      </c>
      <c r="FI198" s="33">
        <v>6.3222039999999993E-2</v>
      </c>
      <c r="FJ198" s="33">
        <v>2.3260510000000002E-2</v>
      </c>
      <c r="FK198" s="33">
        <v>5.3046629999999997E-2</v>
      </c>
      <c r="FL198" s="33">
        <v>5.1701669999999998E-2</v>
      </c>
      <c r="FM198" s="33">
        <v>6.7136660000000001E-2</v>
      </c>
      <c r="FN198" s="33">
        <v>1.496187E-2</v>
      </c>
      <c r="FO198" s="33">
        <v>5.2560250000000003E-2</v>
      </c>
      <c r="FP198" s="33">
        <v>0.13062365000000001</v>
      </c>
      <c r="FQ198" s="33">
        <v>0.12156176</v>
      </c>
      <c r="FR198" s="33">
        <v>9.2289309999999999E-2</v>
      </c>
      <c r="FS198" s="33">
        <v>3.9178030000000003E-2</v>
      </c>
      <c r="FT198" s="33">
        <v>1.6141809999999999E-2</v>
      </c>
      <c r="FU198" s="33">
        <v>8.8181419999999996E-2</v>
      </c>
      <c r="FV198" s="33">
        <v>4.8716679999999998E-2</v>
      </c>
      <c r="FW198" s="33">
        <v>0.43259978999999998</v>
      </c>
      <c r="FX198" s="33">
        <v>0.39610880999999998</v>
      </c>
      <c r="FY198" s="33">
        <v>8.9177759999999995E-2</v>
      </c>
      <c r="FZ198" s="33">
        <v>3.6103219999999998E-2</v>
      </c>
      <c r="GA198" s="33">
        <v>5.1964469999999999E-2</v>
      </c>
      <c r="GB198" s="33">
        <v>9.3139760000000002E-2</v>
      </c>
      <c r="GC198" s="33">
        <v>0.13517456999999999</v>
      </c>
      <c r="GD198" s="33">
        <v>6.7399459999999994E-2</v>
      </c>
      <c r="GE198" s="33">
        <v>0.11284951</v>
      </c>
      <c r="GF198" s="33">
        <v>0.13816418</v>
      </c>
      <c r="GG198" s="33">
        <v>0.14640576999999999</v>
      </c>
      <c r="GH198" s="33">
        <v>0</v>
      </c>
      <c r="GI198" s="34">
        <v>5.4896790000000001E-2</v>
      </c>
      <c r="GK198" s="25"/>
    </row>
    <row r="199" spans="1:193" s="6" customFormat="1" ht="15" customHeight="1">
      <c r="A199" s="18" t="s">
        <v>439</v>
      </c>
      <c r="B199" s="20" t="s">
        <v>440</v>
      </c>
      <c r="C199" s="32">
        <v>0</v>
      </c>
      <c r="D199" s="33">
        <v>0</v>
      </c>
      <c r="E199" s="33">
        <v>0</v>
      </c>
      <c r="F199" s="33">
        <v>0</v>
      </c>
      <c r="G199" s="33">
        <v>0</v>
      </c>
      <c r="H199" s="33">
        <v>0</v>
      </c>
      <c r="I199" s="33">
        <v>0</v>
      </c>
      <c r="J199" s="33">
        <v>0</v>
      </c>
      <c r="K199" s="33">
        <v>0</v>
      </c>
      <c r="L199" s="33">
        <v>0</v>
      </c>
      <c r="M199" s="33">
        <v>0</v>
      </c>
      <c r="N199" s="33">
        <v>0</v>
      </c>
      <c r="O199" s="33">
        <v>0</v>
      </c>
      <c r="P199" s="33">
        <v>0</v>
      </c>
      <c r="Q199" s="33">
        <v>0</v>
      </c>
      <c r="R199" s="33">
        <v>0</v>
      </c>
      <c r="S199" s="33">
        <v>0</v>
      </c>
      <c r="T199" s="97">
        <v>0</v>
      </c>
      <c r="U199" s="33">
        <v>0</v>
      </c>
      <c r="V199" s="33">
        <v>0</v>
      </c>
      <c r="W199" s="33">
        <v>0</v>
      </c>
      <c r="X199" s="33">
        <v>0</v>
      </c>
      <c r="Y199" s="33">
        <v>0</v>
      </c>
      <c r="Z199" s="33">
        <v>0</v>
      </c>
      <c r="AA199" s="33">
        <v>0</v>
      </c>
      <c r="AB199" s="104">
        <v>0</v>
      </c>
      <c r="AC199" s="33">
        <v>0</v>
      </c>
      <c r="AD199" s="33">
        <v>0</v>
      </c>
      <c r="AE199" s="33">
        <v>0</v>
      </c>
      <c r="AF199" s="33">
        <v>1.4031E-3</v>
      </c>
      <c r="AG199" s="33">
        <v>0</v>
      </c>
      <c r="AH199" s="33">
        <v>0</v>
      </c>
      <c r="AI199" s="33">
        <v>0</v>
      </c>
      <c r="AJ199" s="33">
        <v>0</v>
      </c>
      <c r="AK199" s="33">
        <v>0</v>
      </c>
      <c r="AL199" s="33">
        <v>0</v>
      </c>
      <c r="AM199" s="33">
        <v>0</v>
      </c>
      <c r="AN199" s="33">
        <v>0</v>
      </c>
      <c r="AO199" s="33">
        <v>0</v>
      </c>
      <c r="AP199" s="33">
        <v>0</v>
      </c>
      <c r="AQ199" s="33">
        <v>0</v>
      </c>
      <c r="AR199" s="33">
        <v>0</v>
      </c>
      <c r="AS199" s="33">
        <v>0</v>
      </c>
      <c r="AT199" s="33">
        <v>0</v>
      </c>
      <c r="AU199" s="33">
        <v>0</v>
      </c>
      <c r="AV199" s="33">
        <v>0</v>
      </c>
      <c r="AW199" s="33">
        <v>0</v>
      </c>
      <c r="AX199" s="33">
        <v>0</v>
      </c>
      <c r="AY199" s="33">
        <v>0</v>
      </c>
      <c r="AZ199" s="33">
        <v>0</v>
      </c>
      <c r="BA199" s="33">
        <v>0</v>
      </c>
      <c r="BB199" s="33">
        <v>0</v>
      </c>
      <c r="BC199" s="33">
        <v>0</v>
      </c>
      <c r="BD199" s="33">
        <v>0</v>
      </c>
      <c r="BE199" s="33">
        <v>0</v>
      </c>
      <c r="BF199" s="33">
        <v>0</v>
      </c>
      <c r="BG199" s="33">
        <v>0</v>
      </c>
      <c r="BH199" s="33">
        <v>0</v>
      </c>
      <c r="BI199" s="33">
        <v>0</v>
      </c>
      <c r="BJ199" s="33">
        <v>0</v>
      </c>
      <c r="BK199" s="33">
        <v>0</v>
      </c>
      <c r="BL199" s="33">
        <v>0</v>
      </c>
      <c r="BM199" s="33">
        <v>0</v>
      </c>
      <c r="BN199" s="33">
        <v>0</v>
      </c>
      <c r="BO199" s="33">
        <v>0</v>
      </c>
      <c r="BP199" s="33">
        <v>0</v>
      </c>
      <c r="BQ199" s="33">
        <v>0</v>
      </c>
      <c r="BR199" s="33">
        <v>0</v>
      </c>
      <c r="BS199" s="33">
        <v>0</v>
      </c>
      <c r="BT199" s="33">
        <v>0</v>
      </c>
      <c r="BU199" s="33">
        <v>0</v>
      </c>
      <c r="BV199" s="33">
        <v>0</v>
      </c>
      <c r="BW199" s="33">
        <v>0</v>
      </c>
      <c r="BX199" s="33">
        <v>0</v>
      </c>
      <c r="BY199" s="33">
        <v>0</v>
      </c>
      <c r="BZ199" s="33">
        <v>0</v>
      </c>
      <c r="CA199" s="33">
        <v>0</v>
      </c>
      <c r="CB199" s="33">
        <v>0</v>
      </c>
      <c r="CC199" s="33">
        <v>0</v>
      </c>
      <c r="CD199" s="33">
        <v>0</v>
      </c>
      <c r="CE199" s="33">
        <v>0</v>
      </c>
      <c r="CF199" s="33">
        <v>0</v>
      </c>
      <c r="CG199" s="33">
        <v>0</v>
      </c>
      <c r="CH199" s="33">
        <v>0</v>
      </c>
      <c r="CI199" s="33">
        <v>0</v>
      </c>
      <c r="CJ199" s="33">
        <v>0</v>
      </c>
      <c r="CK199" s="33">
        <v>0</v>
      </c>
      <c r="CL199" s="33">
        <v>0</v>
      </c>
      <c r="CM199" s="33">
        <v>0</v>
      </c>
      <c r="CN199" s="33">
        <v>0</v>
      </c>
      <c r="CO199" s="33">
        <v>0</v>
      </c>
      <c r="CP199" s="33">
        <v>0</v>
      </c>
      <c r="CQ199" s="33">
        <v>0</v>
      </c>
      <c r="CR199" s="33">
        <v>0</v>
      </c>
      <c r="CS199" s="33">
        <v>0</v>
      </c>
      <c r="CT199" s="33">
        <v>0</v>
      </c>
      <c r="CU199" s="33">
        <v>0</v>
      </c>
      <c r="CV199" s="33">
        <v>0</v>
      </c>
      <c r="CW199" s="33">
        <v>0</v>
      </c>
      <c r="CX199" s="33">
        <v>0</v>
      </c>
      <c r="CY199" s="33">
        <v>0</v>
      </c>
      <c r="CZ199" s="33">
        <v>0</v>
      </c>
      <c r="DA199" s="33">
        <v>0</v>
      </c>
      <c r="DB199" s="33">
        <v>0</v>
      </c>
      <c r="DC199" s="33">
        <v>0</v>
      </c>
      <c r="DD199" s="33">
        <v>0</v>
      </c>
      <c r="DE199" s="33">
        <v>0</v>
      </c>
      <c r="DF199" s="33">
        <v>0</v>
      </c>
      <c r="DG199" s="33">
        <v>0</v>
      </c>
      <c r="DH199" s="33">
        <v>0</v>
      </c>
      <c r="DI199" s="33">
        <v>0</v>
      </c>
      <c r="DJ199" s="33">
        <v>0</v>
      </c>
      <c r="DK199" s="33">
        <v>0</v>
      </c>
      <c r="DL199" s="33">
        <v>0</v>
      </c>
      <c r="DM199" s="33">
        <v>0</v>
      </c>
      <c r="DN199" s="33">
        <v>0</v>
      </c>
      <c r="DO199" s="33">
        <v>0</v>
      </c>
      <c r="DP199" s="33">
        <v>0</v>
      </c>
      <c r="DQ199" s="33">
        <v>0</v>
      </c>
      <c r="DR199" s="33">
        <v>0</v>
      </c>
      <c r="DS199" s="33">
        <v>0</v>
      </c>
      <c r="DT199" s="33">
        <v>0</v>
      </c>
      <c r="DU199" s="33">
        <v>0</v>
      </c>
      <c r="DV199" s="33">
        <v>0</v>
      </c>
      <c r="DW199" s="33">
        <v>0</v>
      </c>
      <c r="DX199" s="33">
        <v>0</v>
      </c>
      <c r="DY199" s="33">
        <v>0</v>
      </c>
      <c r="DZ199" s="33">
        <v>0</v>
      </c>
      <c r="EA199" s="33">
        <v>0</v>
      </c>
      <c r="EB199" s="33">
        <v>0</v>
      </c>
      <c r="EC199" s="33">
        <v>0</v>
      </c>
      <c r="ED199" s="33">
        <v>0</v>
      </c>
      <c r="EE199" s="33">
        <v>0</v>
      </c>
      <c r="EF199" s="33">
        <v>0</v>
      </c>
      <c r="EG199" s="33">
        <v>0</v>
      </c>
      <c r="EH199" s="33">
        <v>0.10971264999999999</v>
      </c>
      <c r="EI199" s="33">
        <v>0.19226734000000001</v>
      </c>
      <c r="EJ199" s="33">
        <v>0</v>
      </c>
      <c r="EK199" s="33">
        <v>0</v>
      </c>
      <c r="EL199" s="33">
        <v>0</v>
      </c>
      <c r="EM199" s="33">
        <v>0</v>
      </c>
      <c r="EN199" s="33">
        <v>0</v>
      </c>
      <c r="EO199" s="33">
        <v>0</v>
      </c>
      <c r="EP199" s="33">
        <v>0</v>
      </c>
      <c r="EQ199" s="33">
        <v>0</v>
      </c>
      <c r="ER199" s="33">
        <v>0</v>
      </c>
      <c r="ES199" s="33">
        <v>0</v>
      </c>
      <c r="ET199" s="33">
        <v>0</v>
      </c>
      <c r="EU199" s="33">
        <v>0</v>
      </c>
      <c r="EV199" s="33">
        <v>0</v>
      </c>
      <c r="EW199" s="33">
        <v>0</v>
      </c>
      <c r="EX199" s="33">
        <v>0</v>
      </c>
      <c r="EY199" s="33">
        <v>0</v>
      </c>
      <c r="EZ199" s="33">
        <v>0</v>
      </c>
      <c r="FA199" s="33">
        <v>0</v>
      </c>
      <c r="FB199" s="33">
        <v>0</v>
      </c>
      <c r="FC199" s="33">
        <v>0</v>
      </c>
      <c r="FD199" s="33">
        <v>5.291E-5</v>
      </c>
      <c r="FE199" s="33">
        <v>0</v>
      </c>
      <c r="FF199" s="33">
        <v>0</v>
      </c>
      <c r="FG199" s="33">
        <v>0</v>
      </c>
      <c r="FH199" s="33">
        <v>0</v>
      </c>
      <c r="FI199" s="33">
        <v>0</v>
      </c>
      <c r="FJ199" s="33">
        <v>0</v>
      </c>
      <c r="FK199" s="33">
        <v>0</v>
      </c>
      <c r="FL199" s="33">
        <v>0.21262333</v>
      </c>
      <c r="FM199" s="33">
        <v>0.22655586999999999</v>
      </c>
      <c r="FN199" s="33">
        <v>0.1205077</v>
      </c>
      <c r="FO199" s="33">
        <v>0.15426034</v>
      </c>
      <c r="FP199" s="33">
        <v>8.9861529999999995E-2</v>
      </c>
      <c r="FQ199" s="33">
        <v>0</v>
      </c>
      <c r="FR199" s="33">
        <v>0</v>
      </c>
      <c r="FS199" s="33">
        <v>2.9763400000000001E-3</v>
      </c>
      <c r="FT199" s="33">
        <v>3.64642E-3</v>
      </c>
      <c r="FU199" s="33">
        <v>0</v>
      </c>
      <c r="FV199" s="33">
        <v>0</v>
      </c>
      <c r="FW199" s="33">
        <v>0</v>
      </c>
      <c r="FX199" s="33">
        <v>0</v>
      </c>
      <c r="FY199" s="33">
        <v>0</v>
      </c>
      <c r="FZ199" s="33">
        <v>0</v>
      </c>
      <c r="GA199" s="33">
        <v>0</v>
      </c>
      <c r="GB199" s="33">
        <v>0</v>
      </c>
      <c r="GC199" s="33">
        <v>0</v>
      </c>
      <c r="GD199" s="33">
        <v>0</v>
      </c>
      <c r="GE199" s="33">
        <v>0</v>
      </c>
      <c r="GF199" s="33">
        <v>0</v>
      </c>
      <c r="GG199" s="33">
        <v>0</v>
      </c>
      <c r="GH199" s="33">
        <v>0</v>
      </c>
      <c r="GI199" s="34">
        <v>0</v>
      </c>
      <c r="GK199" s="25"/>
    </row>
    <row r="200" spans="1:193" s="6" customFormat="1" ht="15" customHeight="1">
      <c r="A200" s="18" t="s">
        <v>441</v>
      </c>
      <c r="B200" s="20" t="s">
        <v>442</v>
      </c>
      <c r="C200" s="32">
        <v>4.594728E-2</v>
      </c>
      <c r="D200" s="33">
        <v>2.186111E-2</v>
      </c>
      <c r="E200" s="33">
        <v>3.5493440000000001E-2</v>
      </c>
      <c r="F200" s="33">
        <v>5.4166730000000003E-2</v>
      </c>
      <c r="G200" s="33">
        <v>4.9910320000000001E-2</v>
      </c>
      <c r="H200" s="33">
        <v>4.3428750000000002E-2</v>
      </c>
      <c r="I200" s="33">
        <v>2.250572E-2</v>
      </c>
      <c r="J200" s="33">
        <v>3.01097E-2</v>
      </c>
      <c r="K200" s="33">
        <v>1.341762E-2</v>
      </c>
      <c r="L200" s="33">
        <v>1.5711240000000001E-2</v>
      </c>
      <c r="M200" s="33">
        <v>1.7938920000000001E-2</v>
      </c>
      <c r="N200" s="33">
        <v>6.5747100000000001E-3</v>
      </c>
      <c r="O200" s="33">
        <v>1.4274810000000001E-2</v>
      </c>
      <c r="P200" s="33">
        <v>1.528143E-2</v>
      </c>
      <c r="Q200" s="33">
        <v>4.7597449999999999E-2</v>
      </c>
      <c r="R200" s="33">
        <v>4.7597430000000003E-2</v>
      </c>
      <c r="S200" s="33">
        <v>4.7597439999999998E-2</v>
      </c>
      <c r="T200" s="97">
        <v>2.0896930000000001E-2</v>
      </c>
      <c r="U200" s="33">
        <v>1.6043000000000002E-2</v>
      </c>
      <c r="V200" s="33">
        <v>0</v>
      </c>
      <c r="W200" s="33">
        <v>0</v>
      </c>
      <c r="X200" s="33">
        <v>6.8515900000000005E-2</v>
      </c>
      <c r="Y200" s="33">
        <v>1.9823150000000001E-2</v>
      </c>
      <c r="Z200" s="33">
        <v>6.9885299999999997E-3</v>
      </c>
      <c r="AA200" s="33">
        <v>5.7205800000000003E-3</v>
      </c>
      <c r="AB200" s="104">
        <v>1.203951E-2</v>
      </c>
      <c r="AC200" s="33">
        <v>9.5056199999999993E-3</v>
      </c>
      <c r="AD200" s="33">
        <v>1.636746E-2</v>
      </c>
      <c r="AE200" s="33">
        <v>3.8217309999999997E-2</v>
      </c>
      <c r="AF200" s="33">
        <v>1.8623609999999999E-2</v>
      </c>
      <c r="AG200" s="33">
        <v>0.37832406000000002</v>
      </c>
      <c r="AH200" s="33">
        <v>2.4173340000000001E-2</v>
      </c>
      <c r="AI200" s="33">
        <v>1.9379919999999998E-2</v>
      </c>
      <c r="AJ200" s="33">
        <v>0.20048292000000001</v>
      </c>
      <c r="AK200" s="33">
        <v>8.8551589999999999E-2</v>
      </c>
      <c r="AL200" s="33">
        <v>9.8067139999999997E-2</v>
      </c>
      <c r="AM200" s="33">
        <v>9.1204789999999994E-2</v>
      </c>
      <c r="AN200" s="33">
        <v>9.8945169999999999E-2</v>
      </c>
      <c r="AO200" s="33">
        <v>6.7595059999999998E-2</v>
      </c>
      <c r="AP200" s="33">
        <v>7.3738100000000001E-2</v>
      </c>
      <c r="AQ200" s="33">
        <v>8.4684620000000002E-2</v>
      </c>
      <c r="AR200" s="33">
        <v>8.9128200000000001E-3</v>
      </c>
      <c r="AS200" s="33">
        <v>2.5574889999999999E-2</v>
      </c>
      <c r="AT200" s="33">
        <v>4.1978990000000001E-2</v>
      </c>
      <c r="AU200" s="33">
        <v>4.8029099999999996E-3</v>
      </c>
      <c r="AV200" s="33">
        <v>0</v>
      </c>
      <c r="AW200" s="33">
        <v>1.269488E-2</v>
      </c>
      <c r="AX200" s="33">
        <v>1.2559519999999999E-2</v>
      </c>
      <c r="AY200" s="33">
        <v>1.1585969999999999E-2</v>
      </c>
      <c r="AZ200" s="33">
        <v>1.5563230000000001E-2</v>
      </c>
      <c r="BA200" s="33">
        <v>3.107803E-2</v>
      </c>
      <c r="BB200" s="33">
        <v>2.2788360000000001E-2</v>
      </c>
      <c r="BC200" s="33">
        <v>9.9712700000000008E-3</v>
      </c>
      <c r="BD200" s="33">
        <v>1.4153550000000001E-2</v>
      </c>
      <c r="BE200" s="33">
        <v>1.057138E-2</v>
      </c>
      <c r="BF200" s="33">
        <v>0</v>
      </c>
      <c r="BG200" s="33">
        <v>2.4295339999999999E-2</v>
      </c>
      <c r="BH200" s="33">
        <v>2.8445660000000001E-2</v>
      </c>
      <c r="BI200" s="33">
        <v>2.1108479999999999E-2</v>
      </c>
      <c r="BJ200" s="33">
        <v>0</v>
      </c>
      <c r="BK200" s="33">
        <v>1.479401E-2</v>
      </c>
      <c r="BL200" s="33">
        <v>0.20349558000000001</v>
      </c>
      <c r="BM200" s="33">
        <v>1.6059219999999999E-2</v>
      </c>
      <c r="BN200" s="33">
        <v>4.5384840000000003E-2</v>
      </c>
      <c r="BO200" s="33">
        <v>0</v>
      </c>
      <c r="BP200" s="33">
        <v>3.991401E-2</v>
      </c>
      <c r="BQ200" s="33">
        <v>1.179234E-2</v>
      </c>
      <c r="BR200" s="33">
        <v>1.516382E-2</v>
      </c>
      <c r="BS200" s="33">
        <v>2.4273019999999999E-2</v>
      </c>
      <c r="BT200" s="33">
        <v>3.2493939999999999E-2</v>
      </c>
      <c r="BU200" s="33">
        <v>2.3918979999999999E-2</v>
      </c>
      <c r="BV200" s="33">
        <v>2.0386769999999999E-2</v>
      </c>
      <c r="BW200" s="33">
        <v>2.50878E-2</v>
      </c>
      <c r="BX200" s="33">
        <v>0</v>
      </c>
      <c r="BY200" s="33">
        <v>0</v>
      </c>
      <c r="BZ200" s="33">
        <v>3.3144400000000001E-3</v>
      </c>
      <c r="CA200" s="33">
        <v>0</v>
      </c>
      <c r="CB200" s="33">
        <v>6.1591700000000003E-3</v>
      </c>
      <c r="CC200" s="33">
        <v>4.2839769999999999E-2</v>
      </c>
      <c r="CD200" s="33">
        <v>1.8670519999999999E-2</v>
      </c>
      <c r="CE200" s="33">
        <v>0</v>
      </c>
      <c r="CF200" s="33">
        <v>1.5947240000000001E-2</v>
      </c>
      <c r="CG200" s="33">
        <v>1.7458830000000002E-2</v>
      </c>
      <c r="CH200" s="33">
        <v>3.1520359999999997E-2</v>
      </c>
      <c r="CI200" s="33">
        <v>2.737266E-2</v>
      </c>
      <c r="CJ200" s="33">
        <v>2.294098E-2</v>
      </c>
      <c r="CK200" s="33">
        <v>3.4610920000000003E-2</v>
      </c>
      <c r="CL200" s="33">
        <v>3.089186E-2</v>
      </c>
      <c r="CM200" s="33">
        <v>6.4115700000000001E-3</v>
      </c>
      <c r="CN200" s="33">
        <v>8.8241799999999992E-3</v>
      </c>
      <c r="CO200" s="33">
        <v>1.0747899999999999E-2</v>
      </c>
      <c r="CP200" s="33">
        <v>8.0146899999999997E-3</v>
      </c>
      <c r="CQ200" s="33">
        <v>9.7659300000000008E-3</v>
      </c>
      <c r="CR200" s="33">
        <v>7.9410399999999999E-3</v>
      </c>
      <c r="CS200" s="33">
        <v>7.1025000000000005E-4</v>
      </c>
      <c r="CT200" s="33">
        <v>5.0189199999999996E-3</v>
      </c>
      <c r="CU200" s="33">
        <v>1.360719E-2</v>
      </c>
      <c r="CV200" s="33">
        <v>6.82943E-3</v>
      </c>
      <c r="CW200" s="33">
        <v>4.09859E-3</v>
      </c>
      <c r="CX200" s="33">
        <v>6.4302600000000001E-3</v>
      </c>
      <c r="CY200" s="33">
        <v>5.1142999999999996E-3</v>
      </c>
      <c r="CZ200" s="33">
        <v>1.406864E-2</v>
      </c>
      <c r="DA200" s="33">
        <v>1.165004E-2</v>
      </c>
      <c r="DB200" s="33">
        <v>1.1971900000000001E-2</v>
      </c>
      <c r="DC200" s="33">
        <v>6.7268500000000004E-3</v>
      </c>
      <c r="DD200" s="33">
        <v>6.0026599999999999E-3</v>
      </c>
      <c r="DE200" s="33">
        <v>1.6755820000000001E-2</v>
      </c>
      <c r="DF200" s="33">
        <v>1.399063E-2</v>
      </c>
      <c r="DG200" s="33">
        <v>4.9660800000000003E-3</v>
      </c>
      <c r="DH200" s="33">
        <v>3.7275199999999998E-3</v>
      </c>
      <c r="DI200" s="33">
        <v>3.8367000000000002E-3</v>
      </c>
      <c r="DJ200" s="33">
        <v>2.4172600000000001E-3</v>
      </c>
      <c r="DK200" s="33">
        <v>4.9186999999999998E-3</v>
      </c>
      <c r="DL200" s="33">
        <v>7.02266E-3</v>
      </c>
      <c r="DM200" s="33">
        <v>7.02003E-3</v>
      </c>
      <c r="DN200" s="33">
        <v>5.4332800000000004E-3</v>
      </c>
      <c r="DO200" s="33">
        <v>-1.2678790000000001E-2</v>
      </c>
      <c r="DP200" s="33">
        <v>1.776148E-2</v>
      </c>
      <c r="DQ200" s="33">
        <v>0</v>
      </c>
      <c r="DR200" s="33">
        <v>-6.4132000000000002E-4</v>
      </c>
      <c r="DS200" s="33">
        <v>1.6042569999999999E-2</v>
      </c>
      <c r="DT200" s="33">
        <v>9.7223299999999995E-3</v>
      </c>
      <c r="DU200" s="33">
        <v>5.2056640000000001E-2</v>
      </c>
      <c r="DV200" s="33">
        <v>3.0514489999999998E-2</v>
      </c>
      <c r="DW200" s="33">
        <v>3.1058789999999999E-2</v>
      </c>
      <c r="DX200" s="33">
        <v>2.3740500000000001E-2</v>
      </c>
      <c r="DY200" s="33">
        <v>4.9341990000000002E-2</v>
      </c>
      <c r="DZ200" s="33">
        <v>2.561838E-2</v>
      </c>
      <c r="EA200" s="33">
        <v>2.351963E-2</v>
      </c>
      <c r="EB200" s="33">
        <v>2.4576020000000001E-2</v>
      </c>
      <c r="EC200" s="33">
        <v>2.9882590000000001E-2</v>
      </c>
      <c r="ED200" s="33">
        <v>2.288022E-2</v>
      </c>
      <c r="EE200" s="33">
        <v>7.4229519999999993E-2</v>
      </c>
      <c r="EF200" s="33">
        <v>3.6866040000000003E-2</v>
      </c>
      <c r="EG200" s="33">
        <v>1.5410760000000001E-2</v>
      </c>
      <c r="EH200" s="33">
        <v>2.9301420000000002E-2</v>
      </c>
      <c r="EI200" s="33">
        <v>6.3410980000000006E-2</v>
      </c>
      <c r="EJ200" s="33">
        <v>7.0273749999999996E-2</v>
      </c>
      <c r="EK200" s="33">
        <v>7.3942330000000001E-2</v>
      </c>
      <c r="EL200" s="33">
        <v>2.7987390000000001E-2</v>
      </c>
      <c r="EM200" s="33">
        <v>1.314091E-2</v>
      </c>
      <c r="EN200" s="33">
        <v>6.576477E-2</v>
      </c>
      <c r="EO200" s="33">
        <v>3.5475399999999997E-2</v>
      </c>
      <c r="EP200" s="33">
        <v>3.08112E-2</v>
      </c>
      <c r="EQ200" s="33">
        <v>3.133267E-2</v>
      </c>
      <c r="ER200" s="33">
        <v>3.9698520000000001E-2</v>
      </c>
      <c r="ES200" s="33">
        <v>2.4317160000000001E-2</v>
      </c>
      <c r="ET200" s="33">
        <v>6.75008E-2</v>
      </c>
      <c r="EU200" s="33">
        <v>0</v>
      </c>
      <c r="EV200" s="33">
        <v>0</v>
      </c>
      <c r="EW200" s="33">
        <v>7.61913E-3</v>
      </c>
      <c r="EX200" s="33">
        <v>3.8318190000000002E-2</v>
      </c>
      <c r="EY200" s="33">
        <v>2.3198239999999998E-2</v>
      </c>
      <c r="EZ200" s="33">
        <v>-3.3557730000000001E-2</v>
      </c>
      <c r="FA200" s="33">
        <v>6.5341919999999998E-2</v>
      </c>
      <c r="FB200" s="33">
        <v>0.11161335</v>
      </c>
      <c r="FC200" s="33">
        <v>4.8429380000000001E-2</v>
      </c>
      <c r="FD200" s="33">
        <v>5.502899E-2</v>
      </c>
      <c r="FE200" s="33">
        <v>2.0847089999999999E-2</v>
      </c>
      <c r="FF200" s="33">
        <v>2.038094E-2</v>
      </c>
      <c r="FG200" s="33">
        <v>2.2711889999999998E-2</v>
      </c>
      <c r="FH200" s="33">
        <v>1.6063250000000001E-2</v>
      </c>
      <c r="FI200" s="33">
        <v>2.2625180000000002E-2</v>
      </c>
      <c r="FJ200" s="33">
        <v>1.304627E-2</v>
      </c>
      <c r="FK200" s="33">
        <v>1.4801709999999999E-2</v>
      </c>
      <c r="FL200" s="33">
        <v>2.1492000000000001E-4</v>
      </c>
      <c r="FM200" s="33">
        <v>1.7472000000000001E-4</v>
      </c>
      <c r="FN200" s="33">
        <v>2.1257099999999998E-3</v>
      </c>
      <c r="FO200" s="33">
        <v>3.1270520000000003E-2</v>
      </c>
      <c r="FP200" s="33">
        <v>2.3807699999999999E-3</v>
      </c>
      <c r="FQ200" s="33">
        <v>1.4801949999999999E-2</v>
      </c>
      <c r="FR200" s="33">
        <v>1.7697319999999999E-2</v>
      </c>
      <c r="FS200" s="33">
        <v>1.8187600000000002E-2</v>
      </c>
      <c r="FT200" s="33">
        <v>2.7726000000000001E-3</v>
      </c>
      <c r="FU200" s="33">
        <v>2.5118979999999999E-2</v>
      </c>
      <c r="FV200" s="33">
        <v>2.122715E-2</v>
      </c>
      <c r="FW200" s="33">
        <v>5.6488500000000004E-3</v>
      </c>
      <c r="FX200" s="33">
        <v>5.6051530000000002E-2</v>
      </c>
      <c r="FY200" s="33">
        <v>2.1915130000000001E-2</v>
      </c>
      <c r="FZ200" s="33">
        <v>1.98294E-2</v>
      </c>
      <c r="GA200" s="33">
        <v>2.2130879999999999E-2</v>
      </c>
      <c r="GB200" s="33">
        <v>5.0738720000000001E-2</v>
      </c>
      <c r="GC200" s="33">
        <v>3.150182E-2</v>
      </c>
      <c r="GD200" s="33">
        <v>2.99682E-2</v>
      </c>
      <c r="GE200" s="33">
        <v>5.138645E-2</v>
      </c>
      <c r="GF200" s="33">
        <v>6.7047389999999998E-2</v>
      </c>
      <c r="GG200" s="33">
        <v>0.10284733</v>
      </c>
      <c r="GH200" s="33">
        <v>0</v>
      </c>
      <c r="GI200" s="34">
        <v>9.2727499999999997E-3</v>
      </c>
      <c r="GK200" s="25"/>
    </row>
    <row r="201" spans="1:193" s="24" customFormat="1" ht="15" customHeight="1">
      <c r="A201" s="26" t="s">
        <v>443</v>
      </c>
      <c r="B201" s="27" t="s">
        <v>444</v>
      </c>
      <c r="C201" s="41">
        <v>-0.15275327999999999</v>
      </c>
      <c r="D201" s="42">
        <v>-4.0524166700000004</v>
      </c>
      <c r="E201" s="42">
        <v>-1.01867131</v>
      </c>
      <c r="F201" s="42">
        <v>-2.398E-3</v>
      </c>
      <c r="G201" s="42">
        <v>-7.7116999999999995E-4</v>
      </c>
      <c r="H201" s="42">
        <v>-0.76113803000000002</v>
      </c>
      <c r="I201" s="42">
        <v>-0.13103119999999999</v>
      </c>
      <c r="J201" s="42">
        <v>-2.3183470000000001E-2</v>
      </c>
      <c r="K201" s="42">
        <v>-2.7953039999999998E-2</v>
      </c>
      <c r="L201" s="42">
        <v>-3.2138979999999998E-2</v>
      </c>
      <c r="M201" s="42">
        <v>-4.010909E-2</v>
      </c>
      <c r="N201" s="42">
        <v>-4.2708240000000001E-2</v>
      </c>
      <c r="O201" s="42">
        <v>-1.7700339999999998E-2</v>
      </c>
      <c r="P201" s="42">
        <v>-1.8887E-4</v>
      </c>
      <c r="Q201" s="42">
        <v>0</v>
      </c>
      <c r="R201" s="42">
        <v>0</v>
      </c>
      <c r="S201" s="42">
        <v>0</v>
      </c>
      <c r="T201" s="100">
        <v>0</v>
      </c>
      <c r="U201" s="42">
        <v>0</v>
      </c>
      <c r="V201" s="42">
        <v>0</v>
      </c>
      <c r="W201" s="42">
        <v>0</v>
      </c>
      <c r="X201" s="42">
        <v>0</v>
      </c>
      <c r="Y201" s="42">
        <v>0</v>
      </c>
      <c r="Z201" s="42">
        <v>-6.3640879999999997E-2</v>
      </c>
      <c r="AA201" s="42">
        <v>-8.0830699999999995E-3</v>
      </c>
      <c r="AB201" s="107">
        <v>-2.4600000000000002E-5</v>
      </c>
      <c r="AC201" s="42">
        <v>-5.1794000000000005E-4</v>
      </c>
      <c r="AD201" s="42">
        <v>-2.4790000000000002E-5</v>
      </c>
      <c r="AE201" s="42">
        <v>-3.2813999999999999E-4</v>
      </c>
      <c r="AF201" s="42">
        <v>-2.8044000000000002E-4</v>
      </c>
      <c r="AG201" s="42">
        <v>-4.3139999999999997E-5</v>
      </c>
      <c r="AH201" s="42">
        <v>-2.694E-5</v>
      </c>
      <c r="AI201" s="42">
        <v>-1.77001E-3</v>
      </c>
      <c r="AJ201" s="42">
        <v>-9.658E-5</v>
      </c>
      <c r="AK201" s="42">
        <v>-5.6010000000000001E-5</v>
      </c>
      <c r="AL201" s="42">
        <v>0</v>
      </c>
      <c r="AM201" s="42">
        <v>-2.8078000000000001E-4</v>
      </c>
      <c r="AN201" s="42">
        <v>-1.0438E-4</v>
      </c>
      <c r="AO201" s="42">
        <v>-7.4759999999999996E-5</v>
      </c>
      <c r="AP201" s="42">
        <v>-8.1199999999999995E-5</v>
      </c>
      <c r="AQ201" s="42">
        <v>-7.2639999999999996E-5</v>
      </c>
      <c r="AR201" s="42">
        <v>-5.4039999999999998E-5</v>
      </c>
      <c r="AS201" s="42">
        <v>-2.813E-5</v>
      </c>
      <c r="AT201" s="42">
        <v>-4.4690000000000001E-5</v>
      </c>
      <c r="AU201" s="42">
        <v>-1.7600000000000001E-6</v>
      </c>
      <c r="AV201" s="42">
        <v>0</v>
      </c>
      <c r="AW201" s="42">
        <v>-3.9099999999999998E-6</v>
      </c>
      <c r="AX201" s="42">
        <v>-5.4500000000000003E-6</v>
      </c>
      <c r="AY201" s="42">
        <v>-6.7700000000000004E-6</v>
      </c>
      <c r="AZ201" s="42">
        <v>-8.2800000000000003E-6</v>
      </c>
      <c r="BA201" s="42">
        <v>-3.0719999999999997E-5</v>
      </c>
      <c r="BB201" s="42">
        <v>-7.7700000000000001E-6</v>
      </c>
      <c r="BC201" s="42">
        <v>-9.1600000000000004E-6</v>
      </c>
      <c r="BD201" s="42">
        <v>-1.6229999999999999E-5</v>
      </c>
      <c r="BE201" s="42">
        <v>-7.7800000000000001E-6</v>
      </c>
      <c r="BF201" s="42">
        <v>0</v>
      </c>
      <c r="BG201" s="42">
        <v>-1.045E-5</v>
      </c>
      <c r="BH201" s="42">
        <v>-1.012E-5</v>
      </c>
      <c r="BI201" s="42">
        <v>-1.271E-5</v>
      </c>
      <c r="BJ201" s="42">
        <v>0</v>
      </c>
      <c r="BK201" s="42">
        <v>-1.323E-5</v>
      </c>
      <c r="BL201" s="42">
        <v>-2.5811200000000001E-3</v>
      </c>
      <c r="BM201" s="42">
        <v>-6.1700000000000002E-6</v>
      </c>
      <c r="BN201" s="42">
        <v>-2.4150000000000001E-5</v>
      </c>
      <c r="BO201" s="42">
        <v>0</v>
      </c>
      <c r="BP201" s="42">
        <v>-2.8649999999999998E-5</v>
      </c>
      <c r="BQ201" s="42">
        <v>-1.4983999999999999E-4</v>
      </c>
      <c r="BR201" s="42">
        <v>-2.5127999999999999E-4</v>
      </c>
      <c r="BS201" s="42">
        <v>-1.5109999999999999E-5</v>
      </c>
      <c r="BT201" s="42">
        <v>-2.3079999999999999E-5</v>
      </c>
      <c r="BU201" s="42">
        <v>-2.5109999999999998E-5</v>
      </c>
      <c r="BV201" s="42">
        <v>-1.5529999999999999E-5</v>
      </c>
      <c r="BW201" s="42">
        <v>-2.207E-5</v>
      </c>
      <c r="BX201" s="42">
        <v>0</v>
      </c>
      <c r="BY201" s="42">
        <v>0</v>
      </c>
      <c r="BZ201" s="42">
        <v>-1.4440000000000001E-5</v>
      </c>
      <c r="CA201" s="42">
        <v>0</v>
      </c>
      <c r="CB201" s="42">
        <v>-1.6840000000000001E-5</v>
      </c>
      <c r="CC201" s="42">
        <v>-2.669E-5</v>
      </c>
      <c r="CD201" s="42">
        <v>-1.274E-5</v>
      </c>
      <c r="CE201" s="42">
        <v>0</v>
      </c>
      <c r="CF201" s="42">
        <v>-1.732E-5</v>
      </c>
      <c r="CG201" s="42">
        <v>-2.5000000000000001E-5</v>
      </c>
      <c r="CH201" s="42">
        <v>-3.68E-5</v>
      </c>
      <c r="CI201" s="42">
        <v>-3.065E-5</v>
      </c>
      <c r="CJ201" s="42">
        <v>-2.1659999999999999E-5</v>
      </c>
      <c r="CK201" s="42">
        <v>-3.4430000000000001E-5</v>
      </c>
      <c r="CL201" s="42">
        <v>-4.3080000000000001E-5</v>
      </c>
      <c r="CM201" s="42">
        <v>-1.3159999999999999E-5</v>
      </c>
      <c r="CN201" s="42">
        <v>-1.7010000000000001E-5</v>
      </c>
      <c r="CO201" s="42">
        <v>-1.111E-5</v>
      </c>
      <c r="CP201" s="42">
        <v>-2.4309999999999999E-5</v>
      </c>
      <c r="CQ201" s="42">
        <v>-1.6229999999999999E-5</v>
      </c>
      <c r="CR201" s="42">
        <v>-8.7800000000000006E-6</v>
      </c>
      <c r="CS201" s="42">
        <v>-1.821E-5</v>
      </c>
      <c r="CT201" s="42">
        <v>-2.3349999999999998E-5</v>
      </c>
      <c r="CU201" s="42">
        <v>-2.1319999999999999E-5</v>
      </c>
      <c r="CV201" s="42">
        <v>-2.1169999999999999E-5</v>
      </c>
      <c r="CW201" s="42">
        <v>-1.06E-5</v>
      </c>
      <c r="CX201" s="42">
        <v>-2.3180000000000002E-5</v>
      </c>
      <c r="CY201" s="42">
        <v>-1.1420000000000001E-5</v>
      </c>
      <c r="CZ201" s="42">
        <v>-1.08E-5</v>
      </c>
      <c r="DA201" s="42">
        <v>-1.942E-5</v>
      </c>
      <c r="DB201" s="42">
        <v>-1.4970000000000001E-5</v>
      </c>
      <c r="DC201" s="42">
        <v>-2.5000000000000001E-5</v>
      </c>
      <c r="DD201" s="42">
        <v>-2.656E-5</v>
      </c>
      <c r="DE201" s="42">
        <v>-2.296E-5</v>
      </c>
      <c r="DF201" s="42">
        <v>-2.4130000000000001E-5</v>
      </c>
      <c r="DG201" s="42">
        <v>-1.022E-5</v>
      </c>
      <c r="DH201" s="42">
        <v>-8.9400000000000008E-6</v>
      </c>
      <c r="DI201" s="42">
        <v>-6.4899999999999997E-6</v>
      </c>
      <c r="DJ201" s="42">
        <v>-1.0139999999999999E-5</v>
      </c>
      <c r="DK201" s="42">
        <v>-8.5499999999999995E-6</v>
      </c>
      <c r="DL201" s="42">
        <v>-3.0840000000000003E-5</v>
      </c>
      <c r="DM201" s="42">
        <v>-1.7960000000000001E-5</v>
      </c>
      <c r="DN201" s="42">
        <v>-1.3159999999999999E-5</v>
      </c>
      <c r="DO201" s="42">
        <v>-5.48E-6</v>
      </c>
      <c r="DP201" s="42">
        <v>-1.3879999999999999E-5</v>
      </c>
      <c r="DQ201" s="42">
        <v>0</v>
      </c>
      <c r="DR201" s="42">
        <v>-1.094E-5</v>
      </c>
      <c r="DS201" s="42">
        <v>-2.5190000000000001E-5</v>
      </c>
      <c r="DT201" s="42">
        <v>-7.8499999999999994E-6</v>
      </c>
      <c r="DU201" s="42">
        <v>-4.7202000000000002E-4</v>
      </c>
      <c r="DV201" s="42">
        <v>-8.5199999999999997E-6</v>
      </c>
      <c r="DW201" s="42">
        <v>-3.8040000000000002E-5</v>
      </c>
      <c r="DX201" s="42">
        <v>-4.5939999999999997E-5</v>
      </c>
      <c r="DY201" s="42">
        <v>-1.6019999999999999E-5</v>
      </c>
      <c r="DZ201" s="42">
        <v>-1.39E-6</v>
      </c>
      <c r="EA201" s="42">
        <v>-1.3200000000000001E-6</v>
      </c>
      <c r="EB201" s="42">
        <v>-1.1599999999999999E-6</v>
      </c>
      <c r="EC201" s="42">
        <v>-8.1790000000000001E-5</v>
      </c>
      <c r="ED201" s="42">
        <v>-8.5366999999999995E-4</v>
      </c>
      <c r="EE201" s="42">
        <v>0</v>
      </c>
      <c r="EF201" s="42">
        <v>0</v>
      </c>
      <c r="EG201" s="42">
        <v>-2.4899999999999999E-6</v>
      </c>
      <c r="EH201" s="42">
        <v>-1.9093579999999999E-2</v>
      </c>
      <c r="EI201" s="42">
        <v>-8.0499999999999992E-6</v>
      </c>
      <c r="EJ201" s="42">
        <v>-5.6019999999999996E-4</v>
      </c>
      <c r="EK201" s="42">
        <v>-9.7310000000000002E-5</v>
      </c>
      <c r="EL201" s="42">
        <v>-9.7639500000000004E-3</v>
      </c>
      <c r="EM201" s="42">
        <v>-4.9910299999999996E-3</v>
      </c>
      <c r="EN201" s="42">
        <v>-4.3000000000000001E-7</v>
      </c>
      <c r="EO201" s="42">
        <v>-1.2538E-4</v>
      </c>
      <c r="EP201" s="42">
        <v>0</v>
      </c>
      <c r="EQ201" s="42">
        <v>-8.5642200000000009E-3</v>
      </c>
      <c r="ER201" s="42">
        <v>-7.8275000000000003E-4</v>
      </c>
      <c r="ES201" s="42">
        <v>-2.8602059999999999E-2</v>
      </c>
      <c r="ET201" s="42">
        <v>-7.1929999999999997E-5</v>
      </c>
      <c r="EU201" s="42">
        <v>0</v>
      </c>
      <c r="EV201" s="42">
        <v>0</v>
      </c>
      <c r="EW201" s="42">
        <v>-1.5589999999999999E-4</v>
      </c>
      <c r="EX201" s="42">
        <v>-2.201409E-2</v>
      </c>
      <c r="EY201" s="42">
        <v>-2.3936600000000001E-3</v>
      </c>
      <c r="EZ201" s="42">
        <v>-2.158E-5</v>
      </c>
      <c r="FA201" s="42">
        <v>-6.2689999999999998E-5</v>
      </c>
      <c r="FB201" s="42">
        <v>-6.6080000000000004E-5</v>
      </c>
      <c r="FC201" s="42">
        <v>-5.6310000000000001E-5</v>
      </c>
      <c r="FD201" s="42">
        <v>-3.0627189999999999E-2</v>
      </c>
      <c r="FE201" s="42">
        <v>0</v>
      </c>
      <c r="FF201" s="42">
        <v>-1.787E-5</v>
      </c>
      <c r="FG201" s="42">
        <v>-7.7100000000000007E-6</v>
      </c>
      <c r="FH201" s="42">
        <v>-2.037E-5</v>
      </c>
      <c r="FI201" s="42">
        <v>-7.9789999999999993E-5</v>
      </c>
      <c r="FJ201" s="42">
        <v>-4.1099999999999996E-6</v>
      </c>
      <c r="FK201" s="42">
        <v>-5.7760000000000003E-5</v>
      </c>
      <c r="FL201" s="42">
        <v>0</v>
      </c>
      <c r="FM201" s="42">
        <v>0</v>
      </c>
      <c r="FN201" s="42">
        <v>0</v>
      </c>
      <c r="FO201" s="42">
        <v>-1.1218999999999999E-4</v>
      </c>
      <c r="FP201" s="42">
        <v>-3.4832499999999998E-3</v>
      </c>
      <c r="FQ201" s="42">
        <v>-8.0140000000000002E-5</v>
      </c>
      <c r="FR201" s="42">
        <v>-4.4742410000000003E-2</v>
      </c>
      <c r="FS201" s="42">
        <v>-1.198E-5</v>
      </c>
      <c r="FT201" s="42">
        <v>-6.1229999999999995E-5</v>
      </c>
      <c r="FU201" s="42">
        <v>-9.2382499999999999E-3</v>
      </c>
      <c r="FV201" s="42">
        <v>-5.7534500000000002E-2</v>
      </c>
      <c r="FW201" s="42">
        <v>-3.1180000000000003E-5</v>
      </c>
      <c r="FX201" s="42">
        <v>-2.1679999999999999E-5</v>
      </c>
      <c r="FY201" s="42">
        <v>-7.148E-5</v>
      </c>
      <c r="FZ201" s="42">
        <v>-6.8739999999999996E-5</v>
      </c>
      <c r="GA201" s="42">
        <v>-3.3370000000000001E-5</v>
      </c>
      <c r="GB201" s="42">
        <v>-6.6136000000000005E-4</v>
      </c>
      <c r="GC201" s="42">
        <v>-1.0730000000000001E-4</v>
      </c>
      <c r="GD201" s="42">
        <v>-1.7949999999999999E-5</v>
      </c>
      <c r="GE201" s="42">
        <v>-8.8339999999999998E-5</v>
      </c>
      <c r="GF201" s="42">
        <v>-4.4799999999999998E-5</v>
      </c>
      <c r="GG201" s="42">
        <v>-6.703E-5</v>
      </c>
      <c r="GH201" s="42">
        <v>0</v>
      </c>
      <c r="GI201" s="43">
        <v>-4.7899999999999999E-6</v>
      </c>
    </row>
    <row r="202" spans="1:193" ht="15" customHeight="1">
      <c r="A202" s="21" t="s">
        <v>445</v>
      </c>
      <c r="B202" s="2" t="s">
        <v>446</v>
      </c>
      <c r="C202" s="35">
        <v>0.66122325000000004</v>
      </c>
      <c r="D202" s="36">
        <v>-0.61431111000000005</v>
      </c>
      <c r="E202" s="36">
        <v>0.23065901999999999</v>
      </c>
      <c r="F202" s="36">
        <v>0.61407716999999995</v>
      </c>
      <c r="G202" s="36">
        <v>0.64148335000000001</v>
      </c>
      <c r="H202" s="36">
        <v>0.50861875999999995</v>
      </c>
      <c r="I202" s="36">
        <v>0.56625798999999999</v>
      </c>
      <c r="J202" s="36">
        <v>0.47164819000000002</v>
      </c>
      <c r="K202" s="36">
        <v>0.17251427999999999</v>
      </c>
      <c r="L202" s="36">
        <v>0.30123526</v>
      </c>
      <c r="M202" s="36">
        <v>0.23912525000000001</v>
      </c>
      <c r="N202" s="36">
        <v>7.4290149999999999E-2</v>
      </c>
      <c r="O202" s="36">
        <v>0.34093030000000002</v>
      </c>
      <c r="P202" s="36">
        <v>0.66786822000000001</v>
      </c>
      <c r="Q202" s="36">
        <v>0.34782907000000002</v>
      </c>
      <c r="R202" s="36">
        <v>0.35688294999999998</v>
      </c>
      <c r="S202" s="36">
        <v>0.34128051999999998</v>
      </c>
      <c r="T202" s="98">
        <v>0.65533353999999999</v>
      </c>
      <c r="U202" s="36">
        <v>0.36377099000000002</v>
      </c>
      <c r="V202" s="36">
        <v>0</v>
      </c>
      <c r="W202" s="36">
        <v>0</v>
      </c>
      <c r="X202" s="36">
        <v>0.45540016999999999</v>
      </c>
      <c r="Y202" s="36">
        <v>0.47762474999999999</v>
      </c>
      <c r="Z202" s="36">
        <v>0.16703244</v>
      </c>
      <c r="AA202" s="36">
        <v>0.35674432</v>
      </c>
      <c r="AB202" s="105">
        <v>0.34347798000000002</v>
      </c>
      <c r="AC202" s="36">
        <v>8.6112019999999997E-2</v>
      </c>
      <c r="AD202" s="36">
        <v>0.55099993999999997</v>
      </c>
      <c r="AE202" s="36">
        <v>0.49778429000000002</v>
      </c>
      <c r="AF202" s="36">
        <v>0.4568488</v>
      </c>
      <c r="AG202" s="36">
        <v>0.71670520999999998</v>
      </c>
      <c r="AH202" s="36">
        <v>0.53273601999999998</v>
      </c>
      <c r="AI202" s="36">
        <v>0.27811942000000001</v>
      </c>
      <c r="AJ202" s="36">
        <v>0.66065728000000001</v>
      </c>
      <c r="AK202" s="36">
        <v>0.66882490999999999</v>
      </c>
      <c r="AL202" s="36">
        <v>0.75666328000000005</v>
      </c>
      <c r="AM202" s="36">
        <v>0.80124375000000003</v>
      </c>
      <c r="AN202" s="36">
        <v>0.71727282999999997</v>
      </c>
      <c r="AO202" s="36">
        <v>0.67558854999999995</v>
      </c>
      <c r="AP202" s="36">
        <v>0.71262543</v>
      </c>
      <c r="AQ202" s="36">
        <v>0.73418404999999998</v>
      </c>
      <c r="AR202" s="36">
        <v>0.24238176</v>
      </c>
      <c r="AS202" s="36">
        <v>0.33834926999999998</v>
      </c>
      <c r="AT202" s="36">
        <v>0.46151776</v>
      </c>
      <c r="AU202" s="36">
        <v>3.3106700000000003E-2</v>
      </c>
      <c r="AV202" s="36">
        <v>0</v>
      </c>
      <c r="AW202" s="36">
        <v>0.11511012</v>
      </c>
      <c r="AX202" s="36">
        <v>0.13246076000000001</v>
      </c>
      <c r="AY202" s="36">
        <v>0.14045882000000001</v>
      </c>
      <c r="AZ202" s="36">
        <v>0.17112957000000001</v>
      </c>
      <c r="BA202" s="36">
        <v>0.52742076000000004</v>
      </c>
      <c r="BB202" s="36">
        <v>0.30961196000000002</v>
      </c>
      <c r="BC202" s="36">
        <v>0.26768735999999999</v>
      </c>
      <c r="BD202" s="36">
        <v>0.16654764</v>
      </c>
      <c r="BE202" s="36">
        <v>0.13055426000000001</v>
      </c>
      <c r="BF202" s="36">
        <v>0</v>
      </c>
      <c r="BG202" s="36">
        <v>0.36216705999999999</v>
      </c>
      <c r="BH202" s="36">
        <v>0.28045942000000001</v>
      </c>
      <c r="BI202" s="36">
        <v>0.17548419000000001</v>
      </c>
      <c r="BJ202" s="36">
        <v>0</v>
      </c>
      <c r="BK202" s="36">
        <v>0.25043285999999998</v>
      </c>
      <c r="BL202" s="36">
        <v>0.21626844000000001</v>
      </c>
      <c r="BM202" s="36">
        <v>0.31013911</v>
      </c>
      <c r="BN202" s="36">
        <v>0.44753625000000002</v>
      </c>
      <c r="BO202" s="36">
        <v>0</v>
      </c>
      <c r="BP202" s="36">
        <v>0.37963079999999999</v>
      </c>
      <c r="BQ202" s="36">
        <v>0.24919242999999999</v>
      </c>
      <c r="BR202" s="36">
        <v>0.12320478999999999</v>
      </c>
      <c r="BS202" s="36">
        <v>0.42782805000000002</v>
      </c>
      <c r="BT202" s="36">
        <v>0.39082013999999998</v>
      </c>
      <c r="BU202" s="36">
        <v>0.43410897999999998</v>
      </c>
      <c r="BV202" s="36">
        <v>0.38772134000000003</v>
      </c>
      <c r="BW202" s="36">
        <v>0.47510550000000001</v>
      </c>
      <c r="BX202" s="36">
        <v>0</v>
      </c>
      <c r="BY202" s="36">
        <v>0</v>
      </c>
      <c r="BZ202" s="36">
        <v>0.20275751</v>
      </c>
      <c r="CA202" s="36">
        <v>0</v>
      </c>
      <c r="CB202" s="36">
        <v>0.19519358000000001</v>
      </c>
      <c r="CC202" s="36">
        <v>0.42655089000000002</v>
      </c>
      <c r="CD202" s="36">
        <v>0.37829115000000002</v>
      </c>
      <c r="CE202" s="36">
        <v>0</v>
      </c>
      <c r="CF202" s="36">
        <v>0.37042575</v>
      </c>
      <c r="CG202" s="36">
        <v>0.28878114999999999</v>
      </c>
      <c r="CH202" s="36">
        <v>0.25231809999999999</v>
      </c>
      <c r="CI202" s="36">
        <v>0.34528329000000002</v>
      </c>
      <c r="CJ202" s="36">
        <v>0.20077437000000001</v>
      </c>
      <c r="CK202" s="36">
        <v>0.48713572999999999</v>
      </c>
      <c r="CL202" s="36">
        <v>0.33287376000000002</v>
      </c>
      <c r="CM202" s="36">
        <v>0.30073232999999999</v>
      </c>
      <c r="CN202" s="36">
        <v>0.24348817</v>
      </c>
      <c r="CO202" s="36">
        <v>0.27567529000000002</v>
      </c>
      <c r="CP202" s="36">
        <v>0.30943016000000001</v>
      </c>
      <c r="CQ202" s="36">
        <v>0.28446146999999999</v>
      </c>
      <c r="CR202" s="36">
        <v>0.26126025000000003</v>
      </c>
      <c r="CS202" s="36">
        <v>0.29428155</v>
      </c>
      <c r="CT202" s="36">
        <v>0.32497373000000002</v>
      </c>
      <c r="CU202" s="36">
        <v>0.37703100000000001</v>
      </c>
      <c r="CV202" s="36">
        <v>0.32630123999999999</v>
      </c>
      <c r="CW202" s="36">
        <v>0.3307253</v>
      </c>
      <c r="CX202" s="36">
        <v>0.32773838</v>
      </c>
      <c r="CY202" s="36">
        <v>0.15548550999999999</v>
      </c>
      <c r="CZ202" s="36">
        <v>0.16685029000000001</v>
      </c>
      <c r="DA202" s="36">
        <v>0.36603423000000002</v>
      </c>
      <c r="DB202" s="36">
        <v>0.25363134999999998</v>
      </c>
      <c r="DC202" s="36">
        <v>0.28710367999999997</v>
      </c>
      <c r="DD202" s="36">
        <v>0.23537849</v>
      </c>
      <c r="DE202" s="36">
        <v>0.33720139999999998</v>
      </c>
      <c r="DF202" s="36">
        <v>0.26319879000000002</v>
      </c>
      <c r="DG202" s="36">
        <v>0.18052665000000001</v>
      </c>
      <c r="DH202" s="36">
        <v>0.14930392000000001</v>
      </c>
      <c r="DI202" s="36">
        <v>0.14253916</v>
      </c>
      <c r="DJ202" s="36">
        <v>0.21653115000000001</v>
      </c>
      <c r="DK202" s="36">
        <v>0.13882381999999999</v>
      </c>
      <c r="DL202" s="36">
        <v>0.32379694999999997</v>
      </c>
      <c r="DM202" s="36">
        <v>0.27682638999999998</v>
      </c>
      <c r="DN202" s="36">
        <v>0.26636533000000001</v>
      </c>
      <c r="DO202" s="36">
        <v>9.7916030000000001E-2</v>
      </c>
      <c r="DP202" s="36">
        <v>8.9622389999999996E-2</v>
      </c>
      <c r="DQ202" s="36">
        <v>0</v>
      </c>
      <c r="DR202" s="36">
        <v>0.15815219999999999</v>
      </c>
      <c r="DS202" s="36">
        <v>0.21094342999999999</v>
      </c>
      <c r="DT202" s="36">
        <v>0.20548532999999999</v>
      </c>
      <c r="DU202" s="36">
        <v>0.35043829999999998</v>
      </c>
      <c r="DV202" s="36">
        <v>0.19853865000000001</v>
      </c>
      <c r="DW202" s="36">
        <v>0.474103</v>
      </c>
      <c r="DX202" s="36">
        <v>0.45990027</v>
      </c>
      <c r="DY202" s="36">
        <v>0.34292730999999999</v>
      </c>
      <c r="DZ202" s="36">
        <v>0.51573933000000005</v>
      </c>
      <c r="EA202" s="36">
        <v>0.53803626999999998</v>
      </c>
      <c r="EB202" s="36">
        <v>0.45823313999999998</v>
      </c>
      <c r="EC202" s="36">
        <v>0.48441847999999998</v>
      </c>
      <c r="ED202" s="36">
        <v>0.55558717999999996</v>
      </c>
      <c r="EE202" s="36">
        <v>0.72843197000000004</v>
      </c>
      <c r="EF202" s="36">
        <v>0.36145895</v>
      </c>
      <c r="EG202" s="36">
        <v>0.52651026999999995</v>
      </c>
      <c r="EH202" s="36">
        <v>0.71175714999999995</v>
      </c>
      <c r="EI202" s="36">
        <v>0.68977045000000003</v>
      </c>
      <c r="EJ202" s="36">
        <v>0.72083691999999999</v>
      </c>
      <c r="EK202" s="36">
        <v>0.71605987999999998</v>
      </c>
      <c r="EL202" s="36">
        <v>0.67427965999999995</v>
      </c>
      <c r="EM202" s="36">
        <v>0.70924520999999996</v>
      </c>
      <c r="EN202" s="36">
        <v>0.67387147999999997</v>
      </c>
      <c r="EO202" s="36">
        <v>0.73943044999999996</v>
      </c>
      <c r="EP202" s="36">
        <v>0.87490939000000001</v>
      </c>
      <c r="EQ202" s="36">
        <v>0.71628630999999998</v>
      </c>
      <c r="ER202" s="36">
        <v>0.57555162999999998</v>
      </c>
      <c r="ES202" s="36">
        <v>0.72179892000000001</v>
      </c>
      <c r="ET202" s="36">
        <v>0.70496806999999995</v>
      </c>
      <c r="EU202" s="36">
        <v>0</v>
      </c>
      <c r="EV202" s="36">
        <v>0</v>
      </c>
      <c r="EW202" s="36">
        <v>0.1050352</v>
      </c>
      <c r="EX202" s="36">
        <v>0.42105801999999998</v>
      </c>
      <c r="EY202" s="36">
        <v>0.60422836999999996</v>
      </c>
      <c r="EZ202" s="36">
        <v>0.23683599</v>
      </c>
      <c r="FA202" s="36">
        <v>0.63307416000000005</v>
      </c>
      <c r="FB202" s="36">
        <v>0.59561487999999996</v>
      </c>
      <c r="FC202" s="36">
        <v>0.50472545000000002</v>
      </c>
      <c r="FD202" s="36">
        <v>0.60042744999999997</v>
      </c>
      <c r="FE202" s="36">
        <v>0.78809728000000001</v>
      </c>
      <c r="FF202" s="36">
        <v>0.53372624999999996</v>
      </c>
      <c r="FG202" s="36">
        <v>0.54037771999999995</v>
      </c>
      <c r="FH202" s="36">
        <v>0.41735371999999998</v>
      </c>
      <c r="FI202" s="36">
        <v>0.61426698999999996</v>
      </c>
      <c r="FJ202" s="36">
        <v>0.26459811999999999</v>
      </c>
      <c r="FK202" s="36">
        <v>0.42956007000000002</v>
      </c>
      <c r="FL202" s="36">
        <v>0.92287551000000001</v>
      </c>
      <c r="FM202" s="36">
        <v>0.68674884999999997</v>
      </c>
      <c r="FN202" s="36">
        <v>0.88213231000000003</v>
      </c>
      <c r="FO202" s="36">
        <v>0.64005599000000002</v>
      </c>
      <c r="FP202" s="36">
        <v>0.74882000999999998</v>
      </c>
      <c r="FQ202" s="36">
        <v>0.66841066999999998</v>
      </c>
      <c r="FR202" s="36">
        <v>0.54796378000000001</v>
      </c>
      <c r="FS202" s="36">
        <v>0.68355306999999998</v>
      </c>
      <c r="FT202" s="36">
        <v>0.69545369000000001</v>
      </c>
      <c r="FU202" s="36">
        <v>0.76942646000000003</v>
      </c>
      <c r="FV202" s="36">
        <v>0.57945884999999997</v>
      </c>
      <c r="FW202" s="36">
        <v>0.67728191000000004</v>
      </c>
      <c r="FX202" s="36">
        <v>0.77842297000000005</v>
      </c>
      <c r="FY202" s="36">
        <v>0.30366475999999998</v>
      </c>
      <c r="FZ202" s="36">
        <v>0.43575306000000003</v>
      </c>
      <c r="GA202" s="36">
        <v>0.38462958000000003</v>
      </c>
      <c r="GB202" s="36">
        <v>0.75108202999999996</v>
      </c>
      <c r="GC202" s="36">
        <v>0.50943592000000004</v>
      </c>
      <c r="GD202" s="36">
        <v>0.46003445999999998</v>
      </c>
      <c r="GE202" s="36">
        <v>0.73651882999999996</v>
      </c>
      <c r="GF202" s="36">
        <v>0.73417314</v>
      </c>
      <c r="GG202" s="36">
        <v>0.72074190000000005</v>
      </c>
      <c r="GH202" s="36">
        <v>0</v>
      </c>
      <c r="GI202" s="37">
        <v>0.39929780999999998</v>
      </c>
    </row>
    <row r="203" spans="1:193" ht="15" customHeight="1">
      <c r="A203" s="21" t="s">
        <v>207</v>
      </c>
      <c r="B203" s="2" t="s">
        <v>417</v>
      </c>
      <c r="C203" s="35">
        <v>1</v>
      </c>
      <c r="D203" s="36">
        <v>1</v>
      </c>
      <c r="E203" s="36">
        <v>1</v>
      </c>
      <c r="F203" s="36">
        <v>1</v>
      </c>
      <c r="G203" s="36">
        <v>1</v>
      </c>
      <c r="H203" s="36">
        <v>1</v>
      </c>
      <c r="I203" s="36">
        <v>1</v>
      </c>
      <c r="J203" s="36">
        <v>1</v>
      </c>
      <c r="K203" s="36">
        <v>1</v>
      </c>
      <c r="L203" s="36">
        <v>1</v>
      </c>
      <c r="M203" s="36">
        <v>1</v>
      </c>
      <c r="N203" s="36">
        <v>1</v>
      </c>
      <c r="O203" s="36">
        <v>1</v>
      </c>
      <c r="P203" s="36">
        <v>1</v>
      </c>
      <c r="Q203" s="36">
        <v>1</v>
      </c>
      <c r="R203" s="36">
        <v>1</v>
      </c>
      <c r="S203" s="36">
        <v>1</v>
      </c>
      <c r="T203" s="98">
        <v>1</v>
      </c>
      <c r="U203" s="36">
        <v>1</v>
      </c>
      <c r="V203" s="36">
        <v>0</v>
      </c>
      <c r="W203" s="36">
        <v>0</v>
      </c>
      <c r="X203" s="36">
        <v>1</v>
      </c>
      <c r="Y203" s="36">
        <v>1</v>
      </c>
      <c r="Z203" s="36">
        <v>1</v>
      </c>
      <c r="AA203" s="36">
        <v>1</v>
      </c>
      <c r="AB203" s="105">
        <v>1</v>
      </c>
      <c r="AC203" s="36">
        <v>1</v>
      </c>
      <c r="AD203" s="36">
        <v>1</v>
      </c>
      <c r="AE203" s="36">
        <v>1</v>
      </c>
      <c r="AF203" s="36">
        <v>1</v>
      </c>
      <c r="AG203" s="36">
        <v>1</v>
      </c>
      <c r="AH203" s="36">
        <v>1</v>
      </c>
      <c r="AI203" s="36">
        <v>1</v>
      </c>
      <c r="AJ203" s="36">
        <v>1</v>
      </c>
      <c r="AK203" s="36">
        <v>1</v>
      </c>
      <c r="AL203" s="36">
        <v>1</v>
      </c>
      <c r="AM203" s="36">
        <v>1</v>
      </c>
      <c r="AN203" s="36">
        <v>1</v>
      </c>
      <c r="AO203" s="36">
        <v>1</v>
      </c>
      <c r="AP203" s="36">
        <v>1</v>
      </c>
      <c r="AQ203" s="36">
        <v>1</v>
      </c>
      <c r="AR203" s="36">
        <v>1</v>
      </c>
      <c r="AS203" s="36">
        <v>1</v>
      </c>
      <c r="AT203" s="36">
        <v>1</v>
      </c>
      <c r="AU203" s="36">
        <v>1</v>
      </c>
      <c r="AV203" s="36">
        <v>0</v>
      </c>
      <c r="AW203" s="36">
        <v>1</v>
      </c>
      <c r="AX203" s="36">
        <v>1</v>
      </c>
      <c r="AY203" s="36">
        <v>1</v>
      </c>
      <c r="AZ203" s="36">
        <v>1</v>
      </c>
      <c r="BA203" s="36">
        <v>1</v>
      </c>
      <c r="BB203" s="36">
        <v>1</v>
      </c>
      <c r="BC203" s="36">
        <v>1</v>
      </c>
      <c r="BD203" s="36">
        <v>1</v>
      </c>
      <c r="BE203" s="36">
        <v>1</v>
      </c>
      <c r="BF203" s="36">
        <v>0</v>
      </c>
      <c r="BG203" s="36">
        <v>1</v>
      </c>
      <c r="BH203" s="36">
        <v>1</v>
      </c>
      <c r="BI203" s="36">
        <v>1</v>
      </c>
      <c r="BJ203" s="36">
        <v>0</v>
      </c>
      <c r="BK203" s="36">
        <v>1</v>
      </c>
      <c r="BL203" s="36">
        <v>1</v>
      </c>
      <c r="BM203" s="36">
        <v>1</v>
      </c>
      <c r="BN203" s="36">
        <v>1</v>
      </c>
      <c r="BO203" s="36">
        <v>0</v>
      </c>
      <c r="BP203" s="36">
        <v>1</v>
      </c>
      <c r="BQ203" s="36">
        <v>1</v>
      </c>
      <c r="BR203" s="36">
        <v>1</v>
      </c>
      <c r="BS203" s="36">
        <v>1</v>
      </c>
      <c r="BT203" s="36">
        <v>1</v>
      </c>
      <c r="BU203" s="36">
        <v>1</v>
      </c>
      <c r="BV203" s="36">
        <v>1</v>
      </c>
      <c r="BW203" s="36">
        <v>1</v>
      </c>
      <c r="BX203" s="36">
        <v>0</v>
      </c>
      <c r="BY203" s="36">
        <v>0</v>
      </c>
      <c r="BZ203" s="36">
        <v>1</v>
      </c>
      <c r="CA203" s="36">
        <v>0</v>
      </c>
      <c r="CB203" s="36">
        <v>1</v>
      </c>
      <c r="CC203" s="36">
        <v>1</v>
      </c>
      <c r="CD203" s="36">
        <v>1</v>
      </c>
      <c r="CE203" s="36">
        <v>0</v>
      </c>
      <c r="CF203" s="36">
        <v>1</v>
      </c>
      <c r="CG203" s="36">
        <v>1</v>
      </c>
      <c r="CH203" s="36">
        <v>1</v>
      </c>
      <c r="CI203" s="36">
        <v>1</v>
      </c>
      <c r="CJ203" s="36">
        <v>1</v>
      </c>
      <c r="CK203" s="36">
        <v>1</v>
      </c>
      <c r="CL203" s="36">
        <v>1</v>
      </c>
      <c r="CM203" s="36">
        <v>1</v>
      </c>
      <c r="CN203" s="36">
        <v>1</v>
      </c>
      <c r="CO203" s="36">
        <v>1</v>
      </c>
      <c r="CP203" s="36">
        <v>1</v>
      </c>
      <c r="CQ203" s="36">
        <v>1</v>
      </c>
      <c r="CR203" s="36">
        <v>1</v>
      </c>
      <c r="CS203" s="36">
        <v>1</v>
      </c>
      <c r="CT203" s="36">
        <v>1</v>
      </c>
      <c r="CU203" s="36">
        <v>1</v>
      </c>
      <c r="CV203" s="36">
        <v>1</v>
      </c>
      <c r="CW203" s="36">
        <v>1</v>
      </c>
      <c r="CX203" s="36">
        <v>1</v>
      </c>
      <c r="CY203" s="36">
        <v>1</v>
      </c>
      <c r="CZ203" s="36">
        <v>1</v>
      </c>
      <c r="DA203" s="36">
        <v>1</v>
      </c>
      <c r="DB203" s="36">
        <v>1</v>
      </c>
      <c r="DC203" s="36">
        <v>1</v>
      </c>
      <c r="DD203" s="36">
        <v>1</v>
      </c>
      <c r="DE203" s="36">
        <v>1</v>
      </c>
      <c r="DF203" s="36">
        <v>1</v>
      </c>
      <c r="DG203" s="36">
        <v>1</v>
      </c>
      <c r="DH203" s="36">
        <v>1</v>
      </c>
      <c r="DI203" s="36">
        <v>1</v>
      </c>
      <c r="DJ203" s="36">
        <v>1</v>
      </c>
      <c r="DK203" s="36">
        <v>1</v>
      </c>
      <c r="DL203" s="36">
        <v>1</v>
      </c>
      <c r="DM203" s="36">
        <v>1</v>
      </c>
      <c r="DN203" s="36">
        <v>1</v>
      </c>
      <c r="DO203" s="36">
        <v>1</v>
      </c>
      <c r="DP203" s="36">
        <v>1</v>
      </c>
      <c r="DQ203" s="36">
        <v>0</v>
      </c>
      <c r="DR203" s="36">
        <v>1</v>
      </c>
      <c r="DS203" s="36">
        <v>1</v>
      </c>
      <c r="DT203" s="36">
        <v>1</v>
      </c>
      <c r="DU203" s="36">
        <v>1</v>
      </c>
      <c r="DV203" s="36">
        <v>1</v>
      </c>
      <c r="DW203" s="36">
        <v>1</v>
      </c>
      <c r="DX203" s="36">
        <v>1</v>
      </c>
      <c r="DY203" s="36">
        <v>1</v>
      </c>
      <c r="DZ203" s="36">
        <v>1</v>
      </c>
      <c r="EA203" s="36">
        <v>1</v>
      </c>
      <c r="EB203" s="36">
        <v>1</v>
      </c>
      <c r="EC203" s="36">
        <v>1</v>
      </c>
      <c r="ED203" s="36">
        <v>1</v>
      </c>
      <c r="EE203" s="36">
        <v>1</v>
      </c>
      <c r="EF203" s="36">
        <v>1</v>
      </c>
      <c r="EG203" s="36">
        <v>1</v>
      </c>
      <c r="EH203" s="36">
        <v>1</v>
      </c>
      <c r="EI203" s="36">
        <v>1</v>
      </c>
      <c r="EJ203" s="36">
        <v>1</v>
      </c>
      <c r="EK203" s="36">
        <v>1</v>
      </c>
      <c r="EL203" s="36">
        <v>1</v>
      </c>
      <c r="EM203" s="36">
        <v>1</v>
      </c>
      <c r="EN203" s="36">
        <v>1</v>
      </c>
      <c r="EO203" s="36">
        <v>1</v>
      </c>
      <c r="EP203" s="36">
        <v>1</v>
      </c>
      <c r="EQ203" s="36">
        <v>1</v>
      </c>
      <c r="ER203" s="36">
        <v>1</v>
      </c>
      <c r="ES203" s="36">
        <v>1</v>
      </c>
      <c r="ET203" s="36">
        <v>1</v>
      </c>
      <c r="EU203" s="36">
        <v>1</v>
      </c>
      <c r="EV203" s="36">
        <v>1</v>
      </c>
      <c r="EW203" s="36">
        <v>1</v>
      </c>
      <c r="EX203" s="36">
        <v>1</v>
      </c>
      <c r="EY203" s="36">
        <v>1</v>
      </c>
      <c r="EZ203" s="36">
        <v>1</v>
      </c>
      <c r="FA203" s="36">
        <v>1</v>
      </c>
      <c r="FB203" s="36">
        <v>1</v>
      </c>
      <c r="FC203" s="36">
        <v>1</v>
      </c>
      <c r="FD203" s="36">
        <v>1</v>
      </c>
      <c r="FE203" s="36">
        <v>1</v>
      </c>
      <c r="FF203" s="36">
        <v>1</v>
      </c>
      <c r="FG203" s="36">
        <v>1</v>
      </c>
      <c r="FH203" s="36">
        <v>1</v>
      </c>
      <c r="FI203" s="36">
        <v>1</v>
      </c>
      <c r="FJ203" s="36">
        <v>1</v>
      </c>
      <c r="FK203" s="36">
        <v>1</v>
      </c>
      <c r="FL203" s="36">
        <v>1</v>
      </c>
      <c r="FM203" s="36">
        <v>1</v>
      </c>
      <c r="FN203" s="36">
        <v>1</v>
      </c>
      <c r="FO203" s="36">
        <v>1</v>
      </c>
      <c r="FP203" s="36">
        <v>1</v>
      </c>
      <c r="FQ203" s="36">
        <v>1</v>
      </c>
      <c r="FR203" s="36">
        <v>1</v>
      </c>
      <c r="FS203" s="36">
        <v>1</v>
      </c>
      <c r="FT203" s="36">
        <v>1</v>
      </c>
      <c r="FU203" s="36">
        <v>1</v>
      </c>
      <c r="FV203" s="36">
        <v>1</v>
      </c>
      <c r="FW203" s="36">
        <v>1</v>
      </c>
      <c r="FX203" s="36">
        <v>1</v>
      </c>
      <c r="FY203" s="36">
        <v>1</v>
      </c>
      <c r="FZ203" s="36">
        <v>1</v>
      </c>
      <c r="GA203" s="36">
        <v>1</v>
      </c>
      <c r="GB203" s="36">
        <v>1</v>
      </c>
      <c r="GC203" s="36">
        <v>1</v>
      </c>
      <c r="GD203" s="36">
        <v>1</v>
      </c>
      <c r="GE203" s="36">
        <v>1</v>
      </c>
      <c r="GF203" s="36">
        <v>1</v>
      </c>
      <c r="GG203" s="36">
        <v>1</v>
      </c>
      <c r="GH203" s="36">
        <v>1</v>
      </c>
      <c r="GI203" s="37">
        <v>1</v>
      </c>
    </row>
    <row r="205" spans="1:193" ht="15" customHeight="1">
      <c r="A205" s="5"/>
      <c r="B205" s="5"/>
    </row>
    <row r="206" spans="1:193" ht="15" customHeight="1">
      <c r="A206" s="5"/>
      <c r="B206" s="5"/>
    </row>
    <row r="207" spans="1:193" ht="15" customHeight="1">
      <c r="A207" s="5"/>
      <c r="B207" s="5"/>
    </row>
    <row r="208" spans="1:193" ht="15" customHeight="1">
      <c r="A208" s="5"/>
      <c r="B208" s="5"/>
    </row>
    <row r="209" spans="1:2" ht="15" customHeight="1">
      <c r="A209" s="5"/>
      <c r="B209" s="5"/>
    </row>
    <row r="210" spans="1:2" ht="15" customHeight="1">
      <c r="A210" s="5"/>
      <c r="B210" s="5"/>
    </row>
    <row r="211" spans="1:2" ht="15" customHeight="1">
      <c r="A211" s="5"/>
      <c r="B211" s="5"/>
    </row>
    <row r="212" spans="1:2" ht="15" customHeight="1">
      <c r="A212" s="5"/>
      <c r="B212" s="5"/>
    </row>
    <row r="213" spans="1:2" ht="15" customHeight="1">
      <c r="A213" s="5"/>
      <c r="B213" s="5"/>
    </row>
    <row r="214" spans="1:2" ht="15" customHeight="1">
      <c r="A214" s="5"/>
      <c r="B214" s="5"/>
    </row>
    <row r="215" spans="1:2" ht="15" customHeight="1">
      <c r="A215" s="5"/>
      <c r="B215" s="5"/>
    </row>
    <row r="216" spans="1:2" ht="15" customHeight="1">
      <c r="A216" s="5"/>
      <c r="B216" s="5"/>
    </row>
  </sheetData>
  <mergeCells count="27">
    <mergeCell ref="GJ163:GJ164"/>
    <mergeCell ref="GK163:GK164"/>
    <mergeCell ref="GJ126:GJ127"/>
    <mergeCell ref="GK126:GK127"/>
    <mergeCell ref="GJ134:GJ135"/>
    <mergeCell ref="GK134:GK135"/>
    <mergeCell ref="GJ143:GJ144"/>
    <mergeCell ref="GK143:GK144"/>
    <mergeCell ref="GJ63:GJ65"/>
    <mergeCell ref="GK63:GK65"/>
    <mergeCell ref="GJ71:GJ73"/>
    <mergeCell ref="GK71:GK73"/>
    <mergeCell ref="GJ85:GJ86"/>
    <mergeCell ref="GK85:GK86"/>
    <mergeCell ref="GJ52:GJ53"/>
    <mergeCell ref="GK52:GK53"/>
    <mergeCell ref="GJ56:GJ57"/>
    <mergeCell ref="GK56:GK57"/>
    <mergeCell ref="GJ60:GJ61"/>
    <mergeCell ref="GK60:GK61"/>
    <mergeCell ref="GJ49:GJ51"/>
    <mergeCell ref="GK49:GK51"/>
    <mergeCell ref="GJ17:GJ18"/>
    <mergeCell ref="GK17:GK18"/>
    <mergeCell ref="GJ26:GJ27"/>
    <mergeCell ref="GK26:GK27"/>
    <mergeCell ref="GJ40:GJ41"/>
  </mergeCells>
  <phoneticPr fontId="3"/>
  <pageMargins left="0.70866141732283472" right="0.70866141732283472" top="0.74803149606299213" bottom="0.74803149606299213" header="0.31496062992125984" footer="0.31496062992125984"/>
  <pageSetup paperSize="9" orientation="portrait" r:id="rId1"/>
  <colBreaks count="1" manualBreakCount="1">
    <brk id="183" max="202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M391"/>
  <sheetViews>
    <sheetView zoomScaleNormal="100" zoomScaleSheetLayoutView="80" workbookViewId="0">
      <pane xSplit="2" ySplit="4" topLeftCell="FX364" activePane="bottomRight" state="frozen"/>
      <selection activeCell="B23" sqref="B23"/>
      <selection pane="topRight" activeCell="B23" sqref="B23"/>
      <selection pane="bottomLeft" activeCell="B23" sqref="B23"/>
      <selection pane="bottomRight" activeCell="GJ198" sqref="GJ198:GJ386"/>
    </sheetView>
  </sheetViews>
  <sheetFormatPr baseColWidth="10" defaultColWidth="10.6640625" defaultRowHeight="15" customHeight="1"/>
  <cols>
    <col min="1" max="1" width="7.6640625" style="3" customWidth="1"/>
    <col min="2" max="2" width="22.5" style="4" customWidth="1"/>
    <col min="3" max="3" width="10.6640625" style="5" customWidth="1"/>
    <col min="4" max="6" width="10.83203125" style="5" bestFit="1" customWidth="1"/>
    <col min="7" max="7" width="11.1640625" style="5" bestFit="1" customWidth="1"/>
    <col min="8" max="8" width="10.83203125" style="5" bestFit="1" customWidth="1"/>
    <col min="9" max="9" width="11.1640625" style="5" bestFit="1" customWidth="1"/>
    <col min="10" max="12" width="10.83203125" style="5" bestFit="1" customWidth="1"/>
    <col min="13" max="13" width="11.1640625" style="5" bestFit="1" customWidth="1"/>
    <col min="14" max="16" width="10.83203125" style="5" bestFit="1" customWidth="1"/>
    <col min="17" max="21" width="11.1640625" style="5" bestFit="1" customWidth="1"/>
    <col min="22" max="23" width="10.83203125" style="5" bestFit="1" customWidth="1"/>
    <col min="24" max="24" width="12.1640625" style="5" bestFit="1" customWidth="1"/>
    <col min="25" max="25" width="11" style="5" bestFit="1" customWidth="1"/>
    <col min="26" max="27" width="10.6640625" style="5" bestFit="1" customWidth="1"/>
    <col min="28" max="28" width="11.1640625" style="5" bestFit="1" customWidth="1"/>
    <col min="29" max="30" width="10.83203125" style="5" bestFit="1" customWidth="1"/>
    <col min="31" max="31" width="11.1640625" style="5" bestFit="1" customWidth="1"/>
    <col min="32" max="32" width="10.83203125" style="5" bestFit="1" customWidth="1"/>
    <col min="33" max="33" width="11.1640625" style="5" bestFit="1" customWidth="1"/>
    <col min="34" max="36" width="10.83203125" style="5" bestFit="1" customWidth="1"/>
    <col min="37" max="38" width="11.1640625" style="5" bestFit="1" customWidth="1"/>
    <col min="39" max="39" width="10.83203125" style="5" bestFit="1" customWidth="1"/>
    <col min="40" max="41" width="11.1640625" style="5" bestFit="1" customWidth="1"/>
    <col min="42" max="45" width="10.83203125" style="5" bestFit="1" customWidth="1"/>
    <col min="46" max="46" width="11.1640625" style="5" bestFit="1" customWidth="1"/>
    <col min="47" max="49" width="10.83203125" style="5" bestFit="1" customWidth="1"/>
    <col min="50" max="50" width="11.1640625" style="5" bestFit="1" customWidth="1"/>
    <col min="51" max="62" width="10.83203125" style="5" bestFit="1" customWidth="1"/>
    <col min="63" max="63" width="11.1640625" style="5" bestFit="1" customWidth="1"/>
    <col min="64" max="72" width="10.83203125" style="5" bestFit="1" customWidth="1"/>
    <col min="73" max="73" width="12.1640625" style="5" bestFit="1" customWidth="1"/>
    <col min="74" max="85" width="10.83203125" style="5" bestFit="1" customWidth="1"/>
    <col min="86" max="86" width="11" style="5" bestFit="1" customWidth="1"/>
    <col min="87" max="88" width="11.1640625" style="5" bestFit="1" customWidth="1"/>
    <col min="89" max="89" width="10.83203125" style="5" bestFit="1" customWidth="1"/>
    <col min="90" max="90" width="11.1640625" style="5" bestFit="1" customWidth="1"/>
    <col min="91" max="95" width="10.83203125" style="5" bestFit="1" customWidth="1"/>
    <col min="96" max="96" width="10.83203125" style="5" customWidth="1"/>
    <col min="97" max="97" width="11.1640625" style="5" bestFit="1" customWidth="1"/>
    <col min="98" max="103" width="10.83203125" style="5" bestFit="1" customWidth="1"/>
    <col min="104" max="105" width="11.1640625" style="5" bestFit="1" customWidth="1"/>
    <col min="106" max="126" width="10.83203125" style="5" bestFit="1" customWidth="1"/>
    <col min="127" max="127" width="11.1640625" style="5" bestFit="1" customWidth="1"/>
    <col min="128" max="134" width="10.83203125" style="5" bestFit="1" customWidth="1"/>
    <col min="135" max="136" width="11.1640625" style="5" bestFit="1" customWidth="1"/>
    <col min="137" max="138" width="10.83203125" style="5" bestFit="1" customWidth="1"/>
    <col min="139" max="139" width="11.1640625" style="5" bestFit="1" customWidth="1"/>
    <col min="140" max="149" width="10.83203125" style="5" bestFit="1" customWidth="1"/>
    <col min="150" max="150" width="11.1640625" style="5" bestFit="1" customWidth="1"/>
    <col min="151" max="156" width="10.83203125" style="5" bestFit="1" customWidth="1"/>
    <col min="157" max="157" width="11.1640625" style="5" bestFit="1" customWidth="1"/>
    <col min="158" max="161" width="10.83203125" style="5" bestFit="1" customWidth="1"/>
    <col min="162" max="162" width="10.83203125" style="5" customWidth="1"/>
    <col min="163" max="163" width="11.1640625" style="5" bestFit="1" customWidth="1"/>
    <col min="164" max="170" width="10.83203125" style="5" bestFit="1" customWidth="1"/>
    <col min="171" max="171" width="11.1640625" style="5" bestFit="1" customWidth="1"/>
    <col min="172" max="175" width="10.83203125" style="5" bestFit="1" customWidth="1"/>
    <col min="176" max="176" width="10.83203125" style="5" customWidth="1"/>
    <col min="177" max="183" width="10.83203125" style="5" bestFit="1" customWidth="1"/>
    <col min="184" max="184" width="11.1640625" style="5" bestFit="1" customWidth="1"/>
    <col min="185" max="189" width="10.83203125" style="5" bestFit="1" customWidth="1"/>
    <col min="190" max="190" width="11.1640625" style="5" bestFit="1" customWidth="1"/>
    <col min="191" max="191" width="10.83203125" style="5" bestFit="1" customWidth="1"/>
    <col min="192" max="193" width="11" style="58" bestFit="1" customWidth="1"/>
    <col min="194" max="16384" width="10.6640625" style="5"/>
  </cols>
  <sheetData>
    <row r="1" spans="1:193" ht="25" customHeight="1">
      <c r="A1" s="3" t="s">
        <v>447</v>
      </c>
    </row>
    <row r="2" spans="1:193" ht="15" customHeight="1">
      <c r="A2" s="3" t="s">
        <v>455</v>
      </c>
    </row>
    <row r="3" spans="1:193" s="12" customFormat="1" ht="15" customHeight="1">
      <c r="A3" s="8" t="s">
        <v>461</v>
      </c>
      <c r="B3" s="44"/>
      <c r="C3" s="9" t="s">
        <v>0</v>
      </c>
      <c r="D3" s="10" t="s">
        <v>1</v>
      </c>
      <c r="E3" s="10" t="s">
        <v>2</v>
      </c>
      <c r="F3" s="10" t="s">
        <v>3</v>
      </c>
      <c r="G3" s="10" t="s">
        <v>4</v>
      </c>
      <c r="H3" s="10" t="s">
        <v>5</v>
      </c>
      <c r="I3" s="10" t="s">
        <v>6</v>
      </c>
      <c r="J3" s="10" t="s">
        <v>7</v>
      </c>
      <c r="K3" s="10" t="s">
        <v>8</v>
      </c>
      <c r="L3" s="10" t="s">
        <v>9</v>
      </c>
      <c r="M3" s="10" t="s">
        <v>10</v>
      </c>
      <c r="N3" s="10" t="s">
        <v>11</v>
      </c>
      <c r="O3" s="10" t="s">
        <v>12</v>
      </c>
      <c r="P3" s="10" t="s">
        <v>13</v>
      </c>
      <c r="Q3" s="10" t="s">
        <v>14</v>
      </c>
      <c r="R3" s="10" t="s">
        <v>15</v>
      </c>
      <c r="S3" s="10" t="s">
        <v>16</v>
      </c>
      <c r="T3" s="10" t="s">
        <v>17</v>
      </c>
      <c r="U3" s="10" t="s">
        <v>18</v>
      </c>
      <c r="V3" s="10" t="s">
        <v>19</v>
      </c>
      <c r="W3" s="10" t="s">
        <v>20</v>
      </c>
      <c r="X3" s="10" t="s">
        <v>21</v>
      </c>
      <c r="Y3" s="10" t="s">
        <v>22</v>
      </c>
      <c r="Z3" s="10" t="s">
        <v>23</v>
      </c>
      <c r="AA3" s="10" t="s">
        <v>24</v>
      </c>
      <c r="AB3" s="10" t="s">
        <v>25</v>
      </c>
      <c r="AC3" s="10" t="s">
        <v>26</v>
      </c>
      <c r="AD3" s="10" t="s">
        <v>27</v>
      </c>
      <c r="AE3" s="10" t="s">
        <v>28</v>
      </c>
      <c r="AF3" s="10" t="s">
        <v>29</v>
      </c>
      <c r="AG3" s="10" t="s">
        <v>30</v>
      </c>
      <c r="AH3" s="10" t="s">
        <v>31</v>
      </c>
      <c r="AI3" s="10" t="s">
        <v>32</v>
      </c>
      <c r="AJ3" s="10" t="s">
        <v>33</v>
      </c>
      <c r="AK3" s="10" t="s">
        <v>34</v>
      </c>
      <c r="AL3" s="10" t="s">
        <v>35</v>
      </c>
      <c r="AM3" s="10" t="s">
        <v>36</v>
      </c>
      <c r="AN3" s="10" t="s">
        <v>37</v>
      </c>
      <c r="AO3" s="10" t="s">
        <v>38</v>
      </c>
      <c r="AP3" s="10" t="s">
        <v>39</v>
      </c>
      <c r="AQ3" s="10" t="s">
        <v>40</v>
      </c>
      <c r="AR3" s="10" t="s">
        <v>41</v>
      </c>
      <c r="AS3" s="10" t="s">
        <v>42</v>
      </c>
      <c r="AT3" s="10" t="s">
        <v>43</v>
      </c>
      <c r="AU3" s="10" t="s">
        <v>44</v>
      </c>
      <c r="AV3" s="10" t="s">
        <v>45</v>
      </c>
      <c r="AW3" s="10" t="s">
        <v>46</v>
      </c>
      <c r="AX3" s="10">
        <v>1633</v>
      </c>
      <c r="AY3" s="10" t="s">
        <v>47</v>
      </c>
      <c r="AZ3" s="10" t="s">
        <v>48</v>
      </c>
      <c r="BA3" s="10" t="s">
        <v>49</v>
      </c>
      <c r="BB3" s="10" t="s">
        <v>50</v>
      </c>
      <c r="BC3" s="10" t="s">
        <v>51</v>
      </c>
      <c r="BD3" s="10" t="s">
        <v>52</v>
      </c>
      <c r="BE3" s="10" t="s">
        <v>53</v>
      </c>
      <c r="BF3" s="10" t="s">
        <v>54</v>
      </c>
      <c r="BG3" s="10" t="s">
        <v>55</v>
      </c>
      <c r="BH3" s="10" t="s">
        <v>56</v>
      </c>
      <c r="BI3" s="10" t="s">
        <v>57</v>
      </c>
      <c r="BJ3" s="10" t="s">
        <v>58</v>
      </c>
      <c r="BK3" s="10" t="s">
        <v>59</v>
      </c>
      <c r="BL3" s="10" t="s">
        <v>60</v>
      </c>
      <c r="BM3" s="10" t="s">
        <v>61</v>
      </c>
      <c r="BN3" s="10" t="s">
        <v>62</v>
      </c>
      <c r="BO3" s="10" t="s">
        <v>63</v>
      </c>
      <c r="BP3" s="10" t="s">
        <v>64</v>
      </c>
      <c r="BQ3" s="10" t="s">
        <v>65</v>
      </c>
      <c r="BR3" s="10" t="s">
        <v>66</v>
      </c>
      <c r="BS3" s="10" t="s">
        <v>67</v>
      </c>
      <c r="BT3" s="10" t="s">
        <v>68</v>
      </c>
      <c r="BU3" s="10" t="s">
        <v>69</v>
      </c>
      <c r="BV3" s="10" t="s">
        <v>70</v>
      </c>
      <c r="BW3" s="10" t="s">
        <v>71</v>
      </c>
      <c r="BX3" s="10" t="s">
        <v>72</v>
      </c>
      <c r="BY3" s="10" t="s">
        <v>73</v>
      </c>
      <c r="BZ3" s="10" t="s">
        <v>74</v>
      </c>
      <c r="CA3" s="10" t="s">
        <v>75</v>
      </c>
      <c r="CB3" s="10" t="s">
        <v>76</v>
      </c>
      <c r="CC3" s="10" t="s">
        <v>77</v>
      </c>
      <c r="CD3" s="10" t="s">
        <v>78</v>
      </c>
      <c r="CE3" s="10" t="s">
        <v>79</v>
      </c>
      <c r="CF3" s="10" t="s">
        <v>80</v>
      </c>
      <c r="CG3" s="10" t="s">
        <v>81</v>
      </c>
      <c r="CH3" s="10" t="s">
        <v>82</v>
      </c>
      <c r="CI3" s="10" t="s">
        <v>83</v>
      </c>
      <c r="CJ3" s="10" t="s">
        <v>84</v>
      </c>
      <c r="CK3" s="10" t="s">
        <v>85</v>
      </c>
      <c r="CL3" s="10" t="s">
        <v>86</v>
      </c>
      <c r="CM3" s="10" t="s">
        <v>87</v>
      </c>
      <c r="CN3" s="10" t="s">
        <v>88</v>
      </c>
      <c r="CO3" s="10" t="s">
        <v>89</v>
      </c>
      <c r="CP3" s="10" t="s">
        <v>90</v>
      </c>
      <c r="CQ3" s="10" t="s">
        <v>91</v>
      </c>
      <c r="CR3" s="10" t="s">
        <v>92</v>
      </c>
      <c r="CS3" s="10" t="s">
        <v>93</v>
      </c>
      <c r="CT3" s="10" t="s">
        <v>94</v>
      </c>
      <c r="CU3" s="10" t="s">
        <v>95</v>
      </c>
      <c r="CV3" s="10" t="s">
        <v>96</v>
      </c>
      <c r="CW3" s="10" t="s">
        <v>97</v>
      </c>
      <c r="CX3" s="10" t="s">
        <v>98</v>
      </c>
      <c r="CY3" s="10" t="s">
        <v>99</v>
      </c>
      <c r="CZ3" s="10" t="s">
        <v>100</v>
      </c>
      <c r="DA3" s="10" t="s">
        <v>101</v>
      </c>
      <c r="DB3" s="10" t="s">
        <v>102</v>
      </c>
      <c r="DC3" s="10" t="s">
        <v>103</v>
      </c>
      <c r="DD3" s="10" t="s">
        <v>104</v>
      </c>
      <c r="DE3" s="10" t="s">
        <v>105</v>
      </c>
      <c r="DF3" s="10" t="s">
        <v>106</v>
      </c>
      <c r="DG3" s="10" t="s">
        <v>107</v>
      </c>
      <c r="DH3" s="10" t="s">
        <v>108</v>
      </c>
      <c r="DI3" s="10" t="s">
        <v>109</v>
      </c>
      <c r="DJ3" s="10" t="s">
        <v>110</v>
      </c>
      <c r="DK3" s="10" t="s">
        <v>111</v>
      </c>
      <c r="DL3" s="10" t="s">
        <v>112</v>
      </c>
      <c r="DM3" s="10" t="s">
        <v>113</v>
      </c>
      <c r="DN3" s="10" t="s">
        <v>114</v>
      </c>
      <c r="DO3" s="10" t="s">
        <v>115</v>
      </c>
      <c r="DP3" s="10" t="s">
        <v>116</v>
      </c>
      <c r="DQ3" s="10" t="s">
        <v>117</v>
      </c>
      <c r="DR3" s="10" t="s">
        <v>118</v>
      </c>
      <c r="DS3" s="10" t="s">
        <v>119</v>
      </c>
      <c r="DT3" s="10" t="s">
        <v>120</v>
      </c>
      <c r="DU3" s="10" t="s">
        <v>121</v>
      </c>
      <c r="DV3" s="10" t="s">
        <v>122</v>
      </c>
      <c r="DW3" s="10" t="s">
        <v>123</v>
      </c>
      <c r="DX3" s="10" t="s">
        <v>124</v>
      </c>
      <c r="DY3" s="10" t="s">
        <v>125</v>
      </c>
      <c r="DZ3" s="10" t="s">
        <v>126</v>
      </c>
      <c r="EA3" s="10" t="s">
        <v>127</v>
      </c>
      <c r="EB3" s="10" t="s">
        <v>128</v>
      </c>
      <c r="EC3" s="10" t="s">
        <v>129</v>
      </c>
      <c r="ED3" s="10" t="s">
        <v>130</v>
      </c>
      <c r="EE3" s="10" t="s">
        <v>131</v>
      </c>
      <c r="EF3" s="10" t="s">
        <v>132</v>
      </c>
      <c r="EG3" s="10" t="s">
        <v>133</v>
      </c>
      <c r="EH3" s="10" t="s">
        <v>134</v>
      </c>
      <c r="EI3" s="10" t="s">
        <v>135</v>
      </c>
      <c r="EJ3" s="10" t="s">
        <v>136</v>
      </c>
      <c r="EK3" s="10" t="s">
        <v>137</v>
      </c>
      <c r="EL3" s="10" t="s">
        <v>138</v>
      </c>
      <c r="EM3" s="10" t="s">
        <v>139</v>
      </c>
      <c r="EN3" s="10" t="s">
        <v>140</v>
      </c>
      <c r="EO3" s="10" t="s">
        <v>141</v>
      </c>
      <c r="EP3" s="10" t="s">
        <v>142</v>
      </c>
      <c r="EQ3" s="10" t="s">
        <v>143</v>
      </c>
      <c r="ER3" s="10" t="s">
        <v>144</v>
      </c>
      <c r="ES3" s="10" t="s">
        <v>145</v>
      </c>
      <c r="ET3" s="10" t="s">
        <v>146</v>
      </c>
      <c r="EU3" s="10" t="s">
        <v>147</v>
      </c>
      <c r="EV3" s="10" t="s">
        <v>148</v>
      </c>
      <c r="EW3" s="10" t="s">
        <v>149</v>
      </c>
      <c r="EX3" s="10" t="s">
        <v>150</v>
      </c>
      <c r="EY3" s="10" t="s">
        <v>151</v>
      </c>
      <c r="EZ3" s="10" t="s">
        <v>152</v>
      </c>
      <c r="FA3" s="10" t="s">
        <v>153</v>
      </c>
      <c r="FB3" s="10" t="s">
        <v>154</v>
      </c>
      <c r="FC3" s="10" t="s">
        <v>155</v>
      </c>
      <c r="FD3" s="10" t="s">
        <v>156</v>
      </c>
      <c r="FE3" s="10" t="s">
        <v>157</v>
      </c>
      <c r="FF3" s="10" t="s">
        <v>158</v>
      </c>
      <c r="FG3" s="10" t="s">
        <v>159</v>
      </c>
      <c r="FH3" s="10" t="s">
        <v>160</v>
      </c>
      <c r="FI3" s="10" t="s">
        <v>161</v>
      </c>
      <c r="FJ3" s="10" t="s">
        <v>162</v>
      </c>
      <c r="FK3" s="10" t="s">
        <v>163</v>
      </c>
      <c r="FL3" s="10" t="s">
        <v>164</v>
      </c>
      <c r="FM3" s="10" t="s">
        <v>165</v>
      </c>
      <c r="FN3" s="10" t="s">
        <v>166</v>
      </c>
      <c r="FO3" s="10" t="s">
        <v>167</v>
      </c>
      <c r="FP3" s="10" t="s">
        <v>168</v>
      </c>
      <c r="FQ3" s="10" t="s">
        <v>169</v>
      </c>
      <c r="FR3" s="10" t="s">
        <v>170</v>
      </c>
      <c r="FS3" s="10" t="s">
        <v>171</v>
      </c>
      <c r="FT3" s="10" t="s">
        <v>172</v>
      </c>
      <c r="FU3" s="10" t="s">
        <v>173</v>
      </c>
      <c r="FV3" s="10" t="s">
        <v>174</v>
      </c>
      <c r="FW3" s="10" t="s">
        <v>175</v>
      </c>
      <c r="FX3" s="10" t="s">
        <v>176</v>
      </c>
      <c r="FY3" s="10" t="s">
        <v>177</v>
      </c>
      <c r="FZ3" s="10" t="s">
        <v>178</v>
      </c>
      <c r="GA3" s="10" t="s">
        <v>179</v>
      </c>
      <c r="GB3" s="10" t="s">
        <v>180</v>
      </c>
      <c r="GC3" s="10" t="s">
        <v>181</v>
      </c>
      <c r="GD3" s="10" t="s">
        <v>182</v>
      </c>
      <c r="GE3" s="10" t="s">
        <v>183</v>
      </c>
      <c r="GF3" s="10" t="s">
        <v>184</v>
      </c>
      <c r="GG3" s="10" t="s">
        <v>185</v>
      </c>
      <c r="GH3" s="10" t="s">
        <v>186</v>
      </c>
      <c r="GI3" s="11" t="s">
        <v>187</v>
      </c>
      <c r="GJ3" s="59"/>
      <c r="GK3" s="59"/>
    </row>
    <row r="4" spans="1:193" s="16" customFormat="1" ht="40" customHeight="1">
      <c r="A4" s="13" t="s">
        <v>449</v>
      </c>
      <c r="B4" s="45"/>
      <c r="C4" s="14" t="s">
        <v>208</v>
      </c>
      <c r="D4" s="15" t="s">
        <v>209</v>
      </c>
      <c r="E4" s="15" t="s">
        <v>453</v>
      </c>
      <c r="F4" s="15" t="s">
        <v>210</v>
      </c>
      <c r="G4" s="15" t="s">
        <v>211</v>
      </c>
      <c r="H4" s="15" t="s">
        <v>212</v>
      </c>
      <c r="I4" s="15" t="s">
        <v>213</v>
      </c>
      <c r="J4" s="15" t="s">
        <v>214</v>
      </c>
      <c r="K4" s="15" t="s">
        <v>215</v>
      </c>
      <c r="L4" s="15" t="s">
        <v>216</v>
      </c>
      <c r="M4" s="15" t="s">
        <v>217</v>
      </c>
      <c r="N4" s="15" t="s">
        <v>218</v>
      </c>
      <c r="O4" s="15" t="s">
        <v>219</v>
      </c>
      <c r="P4" s="15" t="s">
        <v>220</v>
      </c>
      <c r="Q4" s="15" t="s">
        <v>221</v>
      </c>
      <c r="R4" s="15" t="s">
        <v>222</v>
      </c>
      <c r="S4" s="15" t="s">
        <v>223</v>
      </c>
      <c r="T4" s="15" t="s">
        <v>224</v>
      </c>
      <c r="U4" s="15" t="s">
        <v>225</v>
      </c>
      <c r="V4" s="15" t="s">
        <v>226</v>
      </c>
      <c r="W4" s="15" t="s">
        <v>227</v>
      </c>
      <c r="X4" s="15" t="s">
        <v>228</v>
      </c>
      <c r="Y4" s="15" t="s">
        <v>229</v>
      </c>
      <c r="Z4" s="15" t="s">
        <v>230</v>
      </c>
      <c r="AA4" s="15" t="s">
        <v>231</v>
      </c>
      <c r="AB4" s="15" t="s">
        <v>232</v>
      </c>
      <c r="AC4" s="15" t="s">
        <v>233</v>
      </c>
      <c r="AD4" s="15" t="s">
        <v>234</v>
      </c>
      <c r="AE4" s="15" t="s">
        <v>235</v>
      </c>
      <c r="AF4" s="15" t="s">
        <v>236</v>
      </c>
      <c r="AG4" s="15" t="s">
        <v>237</v>
      </c>
      <c r="AH4" s="15" t="s">
        <v>238</v>
      </c>
      <c r="AI4" s="15" t="s">
        <v>239</v>
      </c>
      <c r="AJ4" s="15" t="s">
        <v>240</v>
      </c>
      <c r="AK4" s="15" t="s">
        <v>241</v>
      </c>
      <c r="AL4" s="15" t="s">
        <v>242</v>
      </c>
      <c r="AM4" s="15" t="s">
        <v>243</v>
      </c>
      <c r="AN4" s="15" t="s">
        <v>244</v>
      </c>
      <c r="AO4" s="15" t="s">
        <v>245</v>
      </c>
      <c r="AP4" s="15" t="s">
        <v>246</v>
      </c>
      <c r="AQ4" s="15" t="s">
        <v>247</v>
      </c>
      <c r="AR4" s="15" t="s">
        <v>248</v>
      </c>
      <c r="AS4" s="15" t="s">
        <v>249</v>
      </c>
      <c r="AT4" s="15" t="s">
        <v>250</v>
      </c>
      <c r="AU4" s="15" t="s">
        <v>251</v>
      </c>
      <c r="AV4" s="15" t="s">
        <v>252</v>
      </c>
      <c r="AW4" s="15" t="s">
        <v>253</v>
      </c>
      <c r="AX4" s="15" t="s">
        <v>254</v>
      </c>
      <c r="AY4" s="15" t="s">
        <v>255</v>
      </c>
      <c r="AZ4" s="15" t="s">
        <v>256</v>
      </c>
      <c r="BA4" s="15" t="s">
        <v>257</v>
      </c>
      <c r="BB4" s="15" t="s">
        <v>258</v>
      </c>
      <c r="BC4" s="15" t="s">
        <v>259</v>
      </c>
      <c r="BD4" s="15" t="s">
        <v>260</v>
      </c>
      <c r="BE4" s="15" t="s">
        <v>261</v>
      </c>
      <c r="BF4" s="15" t="s">
        <v>262</v>
      </c>
      <c r="BG4" s="15" t="s">
        <v>263</v>
      </c>
      <c r="BH4" s="15" t="s">
        <v>264</v>
      </c>
      <c r="BI4" s="15" t="s">
        <v>265</v>
      </c>
      <c r="BJ4" s="15" t="s">
        <v>266</v>
      </c>
      <c r="BK4" s="15" t="s">
        <v>267</v>
      </c>
      <c r="BL4" s="15" t="s">
        <v>268</v>
      </c>
      <c r="BM4" s="15" t="s">
        <v>269</v>
      </c>
      <c r="BN4" s="15" t="s">
        <v>270</v>
      </c>
      <c r="BO4" s="15" t="s">
        <v>271</v>
      </c>
      <c r="BP4" s="15" t="s">
        <v>272</v>
      </c>
      <c r="BQ4" s="15" t="s">
        <v>273</v>
      </c>
      <c r="BR4" s="15" t="s">
        <v>274</v>
      </c>
      <c r="BS4" s="15" t="s">
        <v>275</v>
      </c>
      <c r="BT4" s="15" t="s">
        <v>276</v>
      </c>
      <c r="BU4" s="15" t="s">
        <v>277</v>
      </c>
      <c r="BV4" s="15" t="s">
        <v>278</v>
      </c>
      <c r="BW4" s="15" t="s">
        <v>279</v>
      </c>
      <c r="BX4" s="15" t="s">
        <v>280</v>
      </c>
      <c r="BY4" s="15" t="s">
        <v>281</v>
      </c>
      <c r="BZ4" s="15" t="s">
        <v>282</v>
      </c>
      <c r="CA4" s="15" t="s">
        <v>283</v>
      </c>
      <c r="CB4" s="15" t="s">
        <v>284</v>
      </c>
      <c r="CC4" s="15" t="s">
        <v>285</v>
      </c>
      <c r="CD4" s="15" t="s">
        <v>286</v>
      </c>
      <c r="CE4" s="15" t="s">
        <v>287</v>
      </c>
      <c r="CF4" s="15" t="s">
        <v>288</v>
      </c>
      <c r="CG4" s="15" t="s">
        <v>289</v>
      </c>
      <c r="CH4" s="15" t="s">
        <v>290</v>
      </c>
      <c r="CI4" s="15" t="s">
        <v>291</v>
      </c>
      <c r="CJ4" s="15" t="s">
        <v>292</v>
      </c>
      <c r="CK4" s="15" t="s">
        <v>293</v>
      </c>
      <c r="CL4" s="15" t="s">
        <v>294</v>
      </c>
      <c r="CM4" s="15" t="s">
        <v>295</v>
      </c>
      <c r="CN4" s="15" t="s">
        <v>296</v>
      </c>
      <c r="CO4" s="15" t="s">
        <v>297</v>
      </c>
      <c r="CP4" s="15" t="s">
        <v>298</v>
      </c>
      <c r="CQ4" s="15" t="s">
        <v>299</v>
      </c>
      <c r="CR4" s="15" t="s">
        <v>300</v>
      </c>
      <c r="CS4" s="15" t="s">
        <v>301</v>
      </c>
      <c r="CT4" s="15" t="s">
        <v>302</v>
      </c>
      <c r="CU4" s="15" t="s">
        <v>303</v>
      </c>
      <c r="CV4" s="15" t="s">
        <v>304</v>
      </c>
      <c r="CW4" s="15" t="s">
        <v>305</v>
      </c>
      <c r="CX4" s="15" t="s">
        <v>306</v>
      </c>
      <c r="CY4" s="15" t="s">
        <v>307</v>
      </c>
      <c r="CZ4" s="15" t="s">
        <v>308</v>
      </c>
      <c r="DA4" s="15" t="s">
        <v>309</v>
      </c>
      <c r="DB4" s="15" t="s">
        <v>310</v>
      </c>
      <c r="DC4" s="15" t="s">
        <v>311</v>
      </c>
      <c r="DD4" s="15" t="s">
        <v>312</v>
      </c>
      <c r="DE4" s="15" t="s">
        <v>313</v>
      </c>
      <c r="DF4" s="15" t="s">
        <v>314</v>
      </c>
      <c r="DG4" s="15" t="s">
        <v>315</v>
      </c>
      <c r="DH4" s="15" t="s">
        <v>316</v>
      </c>
      <c r="DI4" s="15" t="s">
        <v>317</v>
      </c>
      <c r="DJ4" s="15" t="s">
        <v>318</v>
      </c>
      <c r="DK4" s="15" t="s">
        <v>319</v>
      </c>
      <c r="DL4" s="15" t="s">
        <v>320</v>
      </c>
      <c r="DM4" s="15" t="s">
        <v>321</v>
      </c>
      <c r="DN4" s="15" t="s">
        <v>322</v>
      </c>
      <c r="DO4" s="15" t="s">
        <v>323</v>
      </c>
      <c r="DP4" s="15" t="s">
        <v>324</v>
      </c>
      <c r="DQ4" s="15" t="s">
        <v>325</v>
      </c>
      <c r="DR4" s="15" t="s">
        <v>326</v>
      </c>
      <c r="DS4" s="15" t="s">
        <v>327</v>
      </c>
      <c r="DT4" s="15" t="s">
        <v>328</v>
      </c>
      <c r="DU4" s="15" t="s">
        <v>329</v>
      </c>
      <c r="DV4" s="15" t="s">
        <v>330</v>
      </c>
      <c r="DW4" s="15" t="s">
        <v>331</v>
      </c>
      <c r="DX4" s="15" t="s">
        <v>332</v>
      </c>
      <c r="DY4" s="15" t="s">
        <v>333</v>
      </c>
      <c r="DZ4" s="15" t="s">
        <v>334</v>
      </c>
      <c r="EA4" s="15" t="s">
        <v>335</v>
      </c>
      <c r="EB4" s="15" t="s">
        <v>336</v>
      </c>
      <c r="EC4" s="15" t="s">
        <v>337</v>
      </c>
      <c r="ED4" s="15" t="s">
        <v>338</v>
      </c>
      <c r="EE4" s="15" t="s">
        <v>339</v>
      </c>
      <c r="EF4" s="15" t="s">
        <v>340</v>
      </c>
      <c r="EG4" s="15" t="s">
        <v>341</v>
      </c>
      <c r="EH4" s="15" t="s">
        <v>342</v>
      </c>
      <c r="EI4" s="15" t="s">
        <v>343</v>
      </c>
      <c r="EJ4" s="15" t="s">
        <v>344</v>
      </c>
      <c r="EK4" s="15" t="s">
        <v>345</v>
      </c>
      <c r="EL4" s="15" t="s">
        <v>346</v>
      </c>
      <c r="EM4" s="15" t="s">
        <v>347</v>
      </c>
      <c r="EN4" s="15" t="s">
        <v>348</v>
      </c>
      <c r="EO4" s="15" t="s">
        <v>349</v>
      </c>
      <c r="EP4" s="15" t="s">
        <v>350</v>
      </c>
      <c r="EQ4" s="15" t="s">
        <v>351</v>
      </c>
      <c r="ER4" s="15" t="s">
        <v>352</v>
      </c>
      <c r="ES4" s="15" t="s">
        <v>353</v>
      </c>
      <c r="ET4" s="15" t="s">
        <v>354</v>
      </c>
      <c r="EU4" s="15" t="s">
        <v>355</v>
      </c>
      <c r="EV4" s="15" t="s">
        <v>356</v>
      </c>
      <c r="EW4" s="15" t="s">
        <v>357</v>
      </c>
      <c r="EX4" s="15" t="s">
        <v>358</v>
      </c>
      <c r="EY4" s="15" t="s">
        <v>359</v>
      </c>
      <c r="EZ4" s="15" t="s">
        <v>360</v>
      </c>
      <c r="FA4" s="15" t="s">
        <v>361</v>
      </c>
      <c r="FB4" s="15" t="s">
        <v>362</v>
      </c>
      <c r="FC4" s="15" t="s">
        <v>363</v>
      </c>
      <c r="FD4" s="15" t="s">
        <v>364</v>
      </c>
      <c r="FE4" s="15" t="s">
        <v>365</v>
      </c>
      <c r="FF4" s="15" t="s">
        <v>366</v>
      </c>
      <c r="FG4" s="15" t="s">
        <v>367</v>
      </c>
      <c r="FH4" s="15" t="s">
        <v>368</v>
      </c>
      <c r="FI4" s="15" t="s">
        <v>369</v>
      </c>
      <c r="FJ4" s="15" t="s">
        <v>370</v>
      </c>
      <c r="FK4" s="15" t="s">
        <v>371</v>
      </c>
      <c r="FL4" s="15" t="s">
        <v>372</v>
      </c>
      <c r="FM4" s="15" t="s">
        <v>373</v>
      </c>
      <c r="FN4" s="15" t="s">
        <v>374</v>
      </c>
      <c r="FO4" s="15" t="s">
        <v>375</v>
      </c>
      <c r="FP4" s="15" t="s">
        <v>376</v>
      </c>
      <c r="FQ4" s="15" t="s">
        <v>377</v>
      </c>
      <c r="FR4" s="15" t="s">
        <v>378</v>
      </c>
      <c r="FS4" s="15" t="s">
        <v>379</v>
      </c>
      <c r="FT4" s="15" t="s">
        <v>380</v>
      </c>
      <c r="FU4" s="15" t="s">
        <v>381</v>
      </c>
      <c r="FV4" s="15" t="s">
        <v>382</v>
      </c>
      <c r="FW4" s="15" t="s">
        <v>383</v>
      </c>
      <c r="FX4" s="15" t="s">
        <v>384</v>
      </c>
      <c r="FY4" s="15" t="s">
        <v>385</v>
      </c>
      <c r="FZ4" s="15" t="s">
        <v>386</v>
      </c>
      <c r="GA4" s="15" t="s">
        <v>387</v>
      </c>
      <c r="GB4" s="15" t="s">
        <v>388</v>
      </c>
      <c r="GC4" s="15" t="s">
        <v>389</v>
      </c>
      <c r="GD4" s="15" t="s">
        <v>390</v>
      </c>
      <c r="GE4" s="15" t="s">
        <v>391</v>
      </c>
      <c r="GF4" s="15" t="s">
        <v>392</v>
      </c>
      <c r="GG4" s="15" t="s">
        <v>393</v>
      </c>
      <c r="GH4" s="15" t="s">
        <v>394</v>
      </c>
      <c r="GI4" s="31" t="s">
        <v>395</v>
      </c>
      <c r="GJ4" s="60" t="s">
        <v>458</v>
      </c>
      <c r="GK4" s="60" t="s">
        <v>459</v>
      </c>
    </row>
    <row r="5" spans="1:193" ht="15" customHeight="1">
      <c r="A5" s="17" t="s">
        <v>418</v>
      </c>
      <c r="B5" s="46" t="s">
        <v>208</v>
      </c>
      <c r="C5" s="32">
        <v>1.00712129424203</v>
      </c>
      <c r="D5" s="33">
        <v>3.508787283771552E-3</v>
      </c>
      <c r="E5" s="33">
        <v>3.9154432890815419E-3</v>
      </c>
      <c r="F5" s="33">
        <v>2.0476250457171865E-3</v>
      </c>
      <c r="G5" s="33">
        <v>4.5343520514446707E-3</v>
      </c>
      <c r="H5" s="33">
        <v>3.4428269297074989E-3</v>
      </c>
      <c r="I5" s="33">
        <v>4.7253970469437016E-3</v>
      </c>
      <c r="J5" s="33">
        <v>4.9099137538459849E-3</v>
      </c>
      <c r="K5" s="33">
        <v>3.5235649156800997E-2</v>
      </c>
      <c r="L5" s="33">
        <v>6.7212223468729243E-3</v>
      </c>
      <c r="M5" s="33">
        <v>1.8956583684729615E-3</v>
      </c>
      <c r="N5" s="33">
        <v>3.6307315538745455E-3</v>
      </c>
      <c r="O5" s="33">
        <v>1.1500356930981823E-2</v>
      </c>
      <c r="P5" s="33">
        <v>6.9255889967228066E-3</v>
      </c>
      <c r="Q5" s="33">
        <v>1.0080017853844687E-4</v>
      </c>
      <c r="R5" s="33">
        <v>3.9362610648603128E-5</v>
      </c>
      <c r="S5" s="33">
        <v>2.9102891227630767E-2</v>
      </c>
      <c r="T5" s="33">
        <v>1.1336075616579494E-5</v>
      </c>
      <c r="U5" s="33">
        <v>1.6959082509216411E-4</v>
      </c>
      <c r="V5" s="33">
        <v>0</v>
      </c>
      <c r="W5" s="33">
        <v>0</v>
      </c>
      <c r="X5" s="33">
        <v>3.2775102028178081E-6</v>
      </c>
      <c r="Y5" s="33">
        <v>4.3600091855669576E-6</v>
      </c>
      <c r="Z5" s="33">
        <v>4.2459104139057459E-3</v>
      </c>
      <c r="AA5" s="33">
        <v>6.7701230740848826E-4</v>
      </c>
      <c r="AB5" s="33">
        <v>2.044853820892258E-5</v>
      </c>
      <c r="AC5" s="33">
        <v>0.64925912068695524</v>
      </c>
      <c r="AD5" s="33">
        <v>3.6999878472921979E-2</v>
      </c>
      <c r="AE5" s="33">
        <v>2.4629395901021806E-3</v>
      </c>
      <c r="AF5" s="33">
        <v>2.3969167460282381E-2</v>
      </c>
      <c r="AG5" s="33">
        <v>1.8503025027259427E-2</v>
      </c>
      <c r="AH5" s="33">
        <v>3.5772864357922268E-5</v>
      </c>
      <c r="AI5" s="33">
        <v>2.3327269794908911E-2</v>
      </c>
      <c r="AJ5" s="33">
        <v>9.2600392655852427E-5</v>
      </c>
      <c r="AK5" s="33">
        <v>7.2474815668898673E-6</v>
      </c>
      <c r="AL5" s="33">
        <v>2.9548083460598777E-6</v>
      </c>
      <c r="AM5" s="33">
        <v>6.4155984263185801E-6</v>
      </c>
      <c r="AN5" s="33">
        <v>1.2362118427265562E-5</v>
      </c>
      <c r="AO5" s="33">
        <v>4.0627109678592283E-6</v>
      </c>
      <c r="AP5" s="33">
        <v>5.0927076496555269E-6</v>
      </c>
      <c r="AQ5" s="33">
        <v>1.0499006619592126E-5</v>
      </c>
      <c r="AR5" s="33">
        <v>1.560850458282433E-3</v>
      </c>
      <c r="AS5" s="33">
        <v>1.9354650228155338E-4</v>
      </c>
      <c r="AT5" s="33">
        <v>4.0696981783023137E-5</v>
      </c>
      <c r="AU5" s="33">
        <v>1.8123310950040621E-4</v>
      </c>
      <c r="AV5" s="33">
        <v>0</v>
      </c>
      <c r="AW5" s="33">
        <v>1.6724177931711443E-5</v>
      </c>
      <c r="AX5" s="33">
        <v>2.8956492152452145E-6</v>
      </c>
      <c r="AY5" s="33">
        <v>2.1672514733445497E-6</v>
      </c>
      <c r="AZ5" s="33">
        <v>4.5413195095210349E-6</v>
      </c>
      <c r="BA5" s="33">
        <v>1.3112136618610477E-6</v>
      </c>
      <c r="BB5" s="33">
        <v>2.6413760349155282E-6</v>
      </c>
      <c r="BC5" s="33">
        <v>7.3863399455337378E-6</v>
      </c>
      <c r="BD5" s="33">
        <v>2.627307928387511E-6</v>
      </c>
      <c r="BE5" s="33">
        <v>2.1904019244986695E-6</v>
      </c>
      <c r="BF5" s="33">
        <v>0</v>
      </c>
      <c r="BG5" s="33">
        <v>1.1931102715153387E-5</v>
      </c>
      <c r="BH5" s="33">
        <v>3.2522941867571306E-6</v>
      </c>
      <c r="BI5" s="33">
        <v>5.1546920798422283E-6</v>
      </c>
      <c r="BJ5" s="33">
        <v>0</v>
      </c>
      <c r="BK5" s="33">
        <v>8.3830547212903234E-5</v>
      </c>
      <c r="BL5" s="33">
        <v>1.1477448454359442E-7</v>
      </c>
      <c r="BM5" s="33">
        <v>1.4958027000528053E-6</v>
      </c>
      <c r="BN5" s="33">
        <v>8.6908491310937152E-7</v>
      </c>
      <c r="BO5" s="33">
        <v>0</v>
      </c>
      <c r="BP5" s="33">
        <v>8.9839046115548193E-5</v>
      </c>
      <c r="BQ5" s="33">
        <v>1.6495858995997048E-5</v>
      </c>
      <c r="BR5" s="33">
        <v>1.2832000492834538E-3</v>
      </c>
      <c r="BS5" s="33">
        <v>4.0042961016424187E-6</v>
      </c>
      <c r="BT5" s="33">
        <v>2.4686428889564113E-6</v>
      </c>
      <c r="BU5" s="33">
        <v>3.2271344729866713E-5</v>
      </c>
      <c r="BV5" s="33">
        <v>3.0992324306815668E-6</v>
      </c>
      <c r="BW5" s="33">
        <v>2.8810520761040309E-6</v>
      </c>
      <c r="BX5" s="33">
        <v>0</v>
      </c>
      <c r="BY5" s="33">
        <v>0</v>
      </c>
      <c r="BZ5" s="33">
        <v>1.0666854127776304E-6</v>
      </c>
      <c r="CA5" s="33">
        <v>0</v>
      </c>
      <c r="CB5" s="33">
        <v>8.5831398479447923E-7</v>
      </c>
      <c r="CC5" s="33">
        <v>2.1714328759645232E-6</v>
      </c>
      <c r="CD5" s="33">
        <v>8.0614899683470064E-7</v>
      </c>
      <c r="CE5" s="33">
        <v>0</v>
      </c>
      <c r="CF5" s="33">
        <v>1.9815216618478598E-6</v>
      </c>
      <c r="CG5" s="33">
        <v>1.115157699867901E-6</v>
      </c>
      <c r="CH5" s="33">
        <v>1.6646884007132784E-6</v>
      </c>
      <c r="CI5" s="33">
        <v>1.9269497555250413E-6</v>
      </c>
      <c r="CJ5" s="33">
        <v>7.1201438112859759E-7</v>
      </c>
      <c r="CK5" s="33">
        <v>1.1778097272380006E-6</v>
      </c>
      <c r="CL5" s="33">
        <v>1.3353282154665505E-6</v>
      </c>
      <c r="CM5" s="33">
        <v>2.4477957830943118E-6</v>
      </c>
      <c r="CN5" s="33">
        <v>1.8580540769182666E-6</v>
      </c>
      <c r="CO5" s="33">
        <v>3.2522672242010664E-6</v>
      </c>
      <c r="CP5" s="33">
        <v>2.3577461318824673E-6</v>
      </c>
      <c r="CQ5" s="33">
        <v>1.5173420574755178E-6</v>
      </c>
      <c r="CR5" s="33">
        <v>1.3833515768234675E-6</v>
      </c>
      <c r="CS5" s="33">
        <v>1.6099795222786384E-6</v>
      </c>
      <c r="CT5" s="33">
        <v>4.6021996865930599E-6</v>
      </c>
      <c r="CU5" s="33">
        <v>2.5133052828048584E-6</v>
      </c>
      <c r="CV5" s="33">
        <v>2.2164266956235455E-6</v>
      </c>
      <c r="CW5" s="33">
        <v>2.8335376010052664E-6</v>
      </c>
      <c r="CX5" s="33">
        <v>3.426878085002529E-6</v>
      </c>
      <c r="CY5" s="33">
        <v>2.8265229307199665E-6</v>
      </c>
      <c r="CZ5" s="33">
        <v>3.8526069782870187E-6</v>
      </c>
      <c r="DA5" s="33">
        <v>2.809816301123131E-6</v>
      </c>
      <c r="DB5" s="33">
        <v>3.1127653536451076E-6</v>
      </c>
      <c r="DC5" s="33">
        <v>2.7048551740659906E-6</v>
      </c>
      <c r="DD5" s="33">
        <v>4.3624668589550796E-6</v>
      </c>
      <c r="DE5" s="33">
        <v>2.008433422916961E-6</v>
      </c>
      <c r="DF5" s="33">
        <v>2.4285493835914037E-6</v>
      </c>
      <c r="DG5" s="33">
        <v>3.1257218623912605E-6</v>
      </c>
      <c r="DH5" s="33">
        <v>2.0769549406240759E-6</v>
      </c>
      <c r="DI5" s="33">
        <v>2.1006490414621604E-6</v>
      </c>
      <c r="DJ5" s="33">
        <v>4.994917740851306E-6</v>
      </c>
      <c r="DK5" s="33">
        <v>1.6053041297117266E-6</v>
      </c>
      <c r="DL5" s="33">
        <v>1.7522265451289103E-6</v>
      </c>
      <c r="DM5" s="33">
        <v>2.3500544175176509E-6</v>
      </c>
      <c r="DN5" s="33">
        <v>2.1598245516760969E-6</v>
      </c>
      <c r="DO5" s="33">
        <v>1.3311672416541491E-6</v>
      </c>
      <c r="DP5" s="33">
        <v>1.4429717476225776E-6</v>
      </c>
      <c r="DQ5" s="33">
        <v>0</v>
      </c>
      <c r="DR5" s="33">
        <v>1.3126613152996573E-6</v>
      </c>
      <c r="DS5" s="33">
        <v>2.266475622928704E-6</v>
      </c>
      <c r="DT5" s="33">
        <v>2.1118674004239171E-6</v>
      </c>
      <c r="DU5" s="33">
        <v>1.3817772733196269E-6</v>
      </c>
      <c r="DV5" s="33">
        <v>2.1751764219468637E-6</v>
      </c>
      <c r="DW5" s="33">
        <v>1.4938188905545024E-5</v>
      </c>
      <c r="DX5" s="33">
        <v>3.837722917810771E-3</v>
      </c>
      <c r="DY5" s="33">
        <v>1.785020064904415E-6</v>
      </c>
      <c r="DZ5" s="33">
        <v>2.4780201389759439E-5</v>
      </c>
      <c r="EA5" s="33">
        <v>1.243098780557684E-5</v>
      </c>
      <c r="EB5" s="33">
        <v>1.5313690774170216E-5</v>
      </c>
      <c r="EC5" s="33">
        <v>8.1452960453985592E-6</v>
      </c>
      <c r="ED5" s="33">
        <v>5.1565652213451852E-6</v>
      </c>
      <c r="EE5" s="33">
        <v>1.1338183189701138E-6</v>
      </c>
      <c r="EF5" s="33">
        <v>2.3978527271712786E-6</v>
      </c>
      <c r="EG5" s="33">
        <v>1.7661439835948608E-6</v>
      </c>
      <c r="EH5" s="33">
        <v>4.492830842359083E-6</v>
      </c>
      <c r="EI5" s="33">
        <v>2.4936306967446607E-6</v>
      </c>
      <c r="EJ5" s="33">
        <v>2.0293168396123921E-6</v>
      </c>
      <c r="EK5" s="33">
        <v>2.3255967391634498E-6</v>
      </c>
      <c r="EL5" s="33">
        <v>2.0606287719978951E-6</v>
      </c>
      <c r="EM5" s="33">
        <v>3.3915534140036249E-6</v>
      </c>
      <c r="EN5" s="33">
        <v>2.5563446190128048E-6</v>
      </c>
      <c r="EO5" s="33">
        <v>2.1610014521511076E-6</v>
      </c>
      <c r="EP5" s="33">
        <v>1.0669168926151642E-6</v>
      </c>
      <c r="EQ5" s="33">
        <v>2.4033210742370514E-6</v>
      </c>
      <c r="ER5" s="33">
        <v>2.4586150853112211E-6</v>
      </c>
      <c r="ES5" s="33">
        <v>2.0788399137286264E-6</v>
      </c>
      <c r="ET5" s="33">
        <v>2.245907615565991E-6</v>
      </c>
      <c r="EU5" s="33">
        <v>4.2927735127425576E-6</v>
      </c>
      <c r="EV5" s="33">
        <v>3.0268902326577811E-6</v>
      </c>
      <c r="EW5" s="33">
        <v>1.7252255880578596E-6</v>
      </c>
      <c r="EX5" s="33">
        <v>4.5819975566918078E-6</v>
      </c>
      <c r="EY5" s="33">
        <v>2.7278168802782382E-6</v>
      </c>
      <c r="EZ5" s="33">
        <v>5.6362856354738499E-6</v>
      </c>
      <c r="FA5" s="33">
        <v>3.1390438878928163E-6</v>
      </c>
      <c r="FB5" s="33">
        <v>4.7376773529491372E-6</v>
      </c>
      <c r="FC5" s="33">
        <v>1.3857951665651759E-5</v>
      </c>
      <c r="FD5" s="33">
        <v>3.2817562398498791E-5</v>
      </c>
      <c r="FE5" s="33">
        <v>9.3270360862481644E-7</v>
      </c>
      <c r="FF5" s="33">
        <v>4.1692035271637006E-6</v>
      </c>
      <c r="FG5" s="33">
        <v>6.3210917395267886E-6</v>
      </c>
      <c r="FH5" s="33">
        <v>9.5410390988511529E-6</v>
      </c>
      <c r="FI5" s="33">
        <v>6.0168834977442579E-6</v>
      </c>
      <c r="FJ5" s="33">
        <v>6.0311934995793597E-6</v>
      </c>
      <c r="FK5" s="33">
        <v>1.044113276259885E-5</v>
      </c>
      <c r="FL5" s="33">
        <v>1.3339231001883041E-5</v>
      </c>
      <c r="FM5" s="33">
        <v>3.5325002651981854E-6</v>
      </c>
      <c r="FN5" s="33">
        <v>1.4390429567838647E-6</v>
      </c>
      <c r="FO5" s="33">
        <v>1.3514439265470394E-4</v>
      </c>
      <c r="FP5" s="33">
        <v>1.0505626294793855E-5</v>
      </c>
      <c r="FQ5" s="33">
        <v>1.0727409361031867E-5</v>
      </c>
      <c r="FR5" s="33">
        <v>1.4386361628328793E-4</v>
      </c>
      <c r="FS5" s="33">
        <v>1.6036779657003561E-6</v>
      </c>
      <c r="FT5" s="33">
        <v>1.6236809389889074E-3</v>
      </c>
      <c r="FU5" s="33">
        <v>1.5314936513662488E-3</v>
      </c>
      <c r="FV5" s="33">
        <v>3.9892571783652715E-4</v>
      </c>
      <c r="FW5" s="33">
        <v>4.6586329665046064E-6</v>
      </c>
      <c r="FX5" s="33">
        <v>4.0150191429755438E-6</v>
      </c>
      <c r="FY5" s="33">
        <v>6.0744718549072017E-6</v>
      </c>
      <c r="FZ5" s="33">
        <v>1.9328199134680883E-6</v>
      </c>
      <c r="GA5" s="33">
        <v>1.6913835043168014E-6</v>
      </c>
      <c r="GB5" s="33">
        <v>5.2895429935806745E-6</v>
      </c>
      <c r="GC5" s="33">
        <v>6.552726927880087E-3</v>
      </c>
      <c r="GD5" s="33">
        <v>8.1517019463926508E-3</v>
      </c>
      <c r="GE5" s="33">
        <v>3.9464989201860708E-6</v>
      </c>
      <c r="GF5" s="33">
        <v>3.4324528819726573E-5</v>
      </c>
      <c r="GG5" s="33">
        <v>5.3108465507001692E-4</v>
      </c>
      <c r="GH5" s="33">
        <v>5.9071793044307413E-5</v>
      </c>
      <c r="GI5" s="34">
        <v>9.0413272205467574E-6</v>
      </c>
      <c r="GJ5" s="61">
        <v>1.9161662410381806</v>
      </c>
      <c r="GK5" s="61">
        <v>1.46181893</v>
      </c>
    </row>
    <row r="6" spans="1:193" ht="15" customHeight="1">
      <c r="A6" s="18" t="s">
        <v>419</v>
      </c>
      <c r="B6" s="47" t="s">
        <v>209</v>
      </c>
      <c r="C6" s="32">
        <v>1.2036444920122994E-6</v>
      </c>
      <c r="D6" s="33">
        <v>1.0120245047097183</v>
      </c>
      <c r="E6" s="33">
        <v>1.9388423971455087E-6</v>
      </c>
      <c r="F6" s="33">
        <v>1.1135293806470396E-6</v>
      </c>
      <c r="G6" s="33">
        <v>6.8386753210288929E-7</v>
      </c>
      <c r="H6" s="33">
        <v>2.7970435272890425E-6</v>
      </c>
      <c r="I6" s="33">
        <v>2.8101794138037423E-6</v>
      </c>
      <c r="J6" s="33">
        <v>1.5259807008930849E-5</v>
      </c>
      <c r="K6" s="33">
        <v>2.5064457088250783E-4</v>
      </c>
      <c r="L6" s="33">
        <v>7.4019600149489808E-5</v>
      </c>
      <c r="M6" s="33">
        <v>5.320143533415373E-5</v>
      </c>
      <c r="N6" s="33">
        <v>5.4272071175818723E-5</v>
      </c>
      <c r="O6" s="33">
        <v>4.6808622562815349E-5</v>
      </c>
      <c r="P6" s="33">
        <v>2.5720535444568383E-6</v>
      </c>
      <c r="Q6" s="33">
        <v>7.7359471608708342E-8</v>
      </c>
      <c r="R6" s="33">
        <v>3.0503552644558591E-8</v>
      </c>
      <c r="S6" s="33">
        <v>4.1315129898854788E-5</v>
      </c>
      <c r="T6" s="33">
        <v>4.7392430222077378E-7</v>
      </c>
      <c r="U6" s="33">
        <v>1.7707233509526482E-5</v>
      </c>
      <c r="V6" s="33">
        <v>0</v>
      </c>
      <c r="W6" s="33">
        <v>0</v>
      </c>
      <c r="X6" s="33">
        <v>5.6766068754109675E-9</v>
      </c>
      <c r="Y6" s="33">
        <v>8.5055182086411709E-9</v>
      </c>
      <c r="Z6" s="33">
        <v>4.6239507540177945E-5</v>
      </c>
      <c r="AA6" s="33">
        <v>3.9768796060252364E-6</v>
      </c>
      <c r="AB6" s="33">
        <v>3.5854376907538E-7</v>
      </c>
      <c r="AC6" s="33">
        <v>1.4954448169108815E-3</v>
      </c>
      <c r="AD6" s="33">
        <v>8.6963974527767742E-5</v>
      </c>
      <c r="AE6" s="33">
        <v>1.1481250925075318E-4</v>
      </c>
      <c r="AF6" s="33">
        <v>1.0154002105065903E-4</v>
      </c>
      <c r="AG6" s="33">
        <v>7.2534475445927061E-5</v>
      </c>
      <c r="AH6" s="33">
        <v>3.0168640800354002E-5</v>
      </c>
      <c r="AI6" s="33">
        <v>2.5683034085507467E-3</v>
      </c>
      <c r="AJ6" s="33">
        <v>6.0442409645579271E-8</v>
      </c>
      <c r="AK6" s="33">
        <v>1.0035411616593791E-8</v>
      </c>
      <c r="AL6" s="33">
        <v>4.8424665828435092E-9</v>
      </c>
      <c r="AM6" s="33">
        <v>1.4814595530182807E-8</v>
      </c>
      <c r="AN6" s="33">
        <v>1.4310787198047399E-8</v>
      </c>
      <c r="AO6" s="33">
        <v>4.014117126257399E-9</v>
      </c>
      <c r="AP6" s="33">
        <v>7.5524738314951575E-9</v>
      </c>
      <c r="AQ6" s="33">
        <v>2.3455619726779216E-8</v>
      </c>
      <c r="AR6" s="33">
        <v>3.5846952668893691E-6</v>
      </c>
      <c r="AS6" s="33">
        <v>4.0799464173159717E-7</v>
      </c>
      <c r="AT6" s="33">
        <v>8.9908107707086711E-8</v>
      </c>
      <c r="AU6" s="33">
        <v>4.0363951714172791E-7</v>
      </c>
      <c r="AV6" s="33">
        <v>0</v>
      </c>
      <c r="AW6" s="33">
        <v>8.3627450285516122E-8</v>
      </c>
      <c r="AX6" s="33">
        <v>1.4561692221156305E-8</v>
      </c>
      <c r="AY6" s="33">
        <v>8.735332776179796E-9</v>
      </c>
      <c r="AZ6" s="33">
        <v>1.8077080423860362E-8</v>
      </c>
      <c r="BA6" s="33">
        <v>5.686757866907908E-9</v>
      </c>
      <c r="BB6" s="33">
        <v>6.6096278548983217E-8</v>
      </c>
      <c r="BC6" s="33">
        <v>3.7402235351620521E-8</v>
      </c>
      <c r="BD6" s="33">
        <v>3.1101185614025179E-8</v>
      </c>
      <c r="BE6" s="33">
        <v>2.8017479930829191E-8</v>
      </c>
      <c r="BF6" s="33">
        <v>0</v>
      </c>
      <c r="BG6" s="33">
        <v>1.6627585933640423E-7</v>
      </c>
      <c r="BH6" s="33">
        <v>4.2163519473481963E-8</v>
      </c>
      <c r="BI6" s="33">
        <v>5.5394954506962784E-8</v>
      </c>
      <c r="BJ6" s="33">
        <v>0</v>
      </c>
      <c r="BK6" s="33">
        <v>3.5666520604462572E-7</v>
      </c>
      <c r="BL6" s="33">
        <v>9.5238849875866452E-10</v>
      </c>
      <c r="BM6" s="33">
        <v>3.3705076013392317E-9</v>
      </c>
      <c r="BN6" s="33">
        <v>8.0091658814222504E-9</v>
      </c>
      <c r="BO6" s="33">
        <v>0</v>
      </c>
      <c r="BP6" s="33">
        <v>6.4603896887119133E-8</v>
      </c>
      <c r="BQ6" s="33">
        <v>1.2609267456792135E-8</v>
      </c>
      <c r="BR6" s="33">
        <v>9.0094394938206103E-6</v>
      </c>
      <c r="BS6" s="33">
        <v>1.800077026743802E-8</v>
      </c>
      <c r="BT6" s="33">
        <v>9.7550421309185014E-9</v>
      </c>
      <c r="BU6" s="33">
        <v>8.4537003225489761E-8</v>
      </c>
      <c r="BV6" s="33">
        <v>1.1693313515897265E-8</v>
      </c>
      <c r="BW6" s="33">
        <v>3.9969844055600033E-8</v>
      </c>
      <c r="BX6" s="33">
        <v>0</v>
      </c>
      <c r="BY6" s="33">
        <v>0</v>
      </c>
      <c r="BZ6" s="33">
        <v>3.4340364047821313E-9</v>
      </c>
      <c r="CA6" s="33">
        <v>0</v>
      </c>
      <c r="CB6" s="33">
        <v>5.5765736672835624E-9</v>
      </c>
      <c r="CC6" s="33">
        <v>5.5461919719794127E-9</v>
      </c>
      <c r="CD6" s="33">
        <v>6.5976248688381477E-9</v>
      </c>
      <c r="CE6" s="33">
        <v>0</v>
      </c>
      <c r="CF6" s="33">
        <v>8.5132821909367116E-9</v>
      </c>
      <c r="CG6" s="33">
        <v>7.0971484596285022E-9</v>
      </c>
      <c r="CH6" s="33">
        <v>7.2895836995678195E-9</v>
      </c>
      <c r="CI6" s="33">
        <v>7.8293408667168524E-9</v>
      </c>
      <c r="CJ6" s="33">
        <v>4.3301290851971426E-9</v>
      </c>
      <c r="CK6" s="33">
        <v>4.6090707974877263E-9</v>
      </c>
      <c r="CL6" s="33">
        <v>9.0226424957219403E-9</v>
      </c>
      <c r="CM6" s="33">
        <v>1.3708765762460023E-8</v>
      </c>
      <c r="CN6" s="33">
        <v>1.4091960950068859E-8</v>
      </c>
      <c r="CO6" s="33">
        <v>1.938252822648461E-8</v>
      </c>
      <c r="CP6" s="33">
        <v>1.671054584076498E-8</v>
      </c>
      <c r="CQ6" s="33">
        <v>1.908490811690347E-8</v>
      </c>
      <c r="CR6" s="33">
        <v>1.132776970956886E-8</v>
      </c>
      <c r="CS6" s="33">
        <v>8.4856535681806393E-9</v>
      </c>
      <c r="CT6" s="33">
        <v>2.5012477371498353E-8</v>
      </c>
      <c r="CU6" s="33">
        <v>1.1235168778261202E-8</v>
      </c>
      <c r="CV6" s="33">
        <v>9.5479873058013284E-9</v>
      </c>
      <c r="CW6" s="33">
        <v>4.3449492822478381E-8</v>
      </c>
      <c r="CX6" s="33">
        <v>1.6571139241316535E-8</v>
      </c>
      <c r="CY6" s="33">
        <v>3.3712940462006008E-8</v>
      </c>
      <c r="CZ6" s="33">
        <v>3.5468327689010949E-8</v>
      </c>
      <c r="DA6" s="33">
        <v>3.9974126874401943E-8</v>
      </c>
      <c r="DB6" s="33">
        <v>2.7418567503104033E-8</v>
      </c>
      <c r="DC6" s="33">
        <v>1.6117776224211799E-8</v>
      </c>
      <c r="DD6" s="33">
        <v>2.9698336508029937E-8</v>
      </c>
      <c r="DE6" s="33">
        <v>2.672388005336646E-8</v>
      </c>
      <c r="DF6" s="33">
        <v>2.9237847574543276E-8</v>
      </c>
      <c r="DG6" s="33">
        <v>3.8305221270299985E-8</v>
      </c>
      <c r="DH6" s="33">
        <v>2.9681609049837498E-8</v>
      </c>
      <c r="DI6" s="33">
        <v>3.6076961530467939E-8</v>
      </c>
      <c r="DJ6" s="33">
        <v>3.325102078546658E-8</v>
      </c>
      <c r="DK6" s="33">
        <v>1.3167110286910239E-8</v>
      </c>
      <c r="DL6" s="33">
        <v>1.4343604201850817E-8</v>
      </c>
      <c r="DM6" s="33">
        <v>2.8550005697900359E-8</v>
      </c>
      <c r="DN6" s="33">
        <v>2.9360352275564378E-8</v>
      </c>
      <c r="DO6" s="33">
        <v>1.9675316886658969E-8</v>
      </c>
      <c r="DP6" s="33">
        <v>2.0246045856128512E-8</v>
      </c>
      <c r="DQ6" s="33">
        <v>0</v>
      </c>
      <c r="DR6" s="33">
        <v>2.12316835063668E-8</v>
      </c>
      <c r="DS6" s="33">
        <v>7.9582514587956769E-9</v>
      </c>
      <c r="DT6" s="33">
        <v>1.1650460973303339E-8</v>
      </c>
      <c r="DU6" s="33">
        <v>1.6216334868407663E-8</v>
      </c>
      <c r="DV6" s="33">
        <v>1.4355706288063658E-8</v>
      </c>
      <c r="DW6" s="33">
        <v>2.9862524339768838E-8</v>
      </c>
      <c r="DX6" s="33">
        <v>4.6729354041721211E-8</v>
      </c>
      <c r="DY6" s="33">
        <v>5.6374422055673439E-9</v>
      </c>
      <c r="DZ6" s="33">
        <v>5.3657784799641395E-8</v>
      </c>
      <c r="EA6" s="33">
        <v>2.5170832501173232E-8</v>
      </c>
      <c r="EB6" s="33">
        <v>1.2841579404114883E-8</v>
      </c>
      <c r="EC6" s="33">
        <v>1.9022215122739302E-8</v>
      </c>
      <c r="ED6" s="33">
        <v>7.2013955179339868E-9</v>
      </c>
      <c r="EE6" s="33">
        <v>2.9419535091259541E-9</v>
      </c>
      <c r="EF6" s="33">
        <v>7.1159275873544374E-9</v>
      </c>
      <c r="EG6" s="33">
        <v>4.4330804259777642E-9</v>
      </c>
      <c r="EH6" s="33">
        <v>8.9687432809033924E-9</v>
      </c>
      <c r="EI6" s="33">
        <v>3.6869803196348748E-9</v>
      </c>
      <c r="EJ6" s="33">
        <v>5.0776004736414812E-9</v>
      </c>
      <c r="EK6" s="33">
        <v>1.1471924824234945E-8</v>
      </c>
      <c r="EL6" s="33">
        <v>3.7567362844513211E-9</v>
      </c>
      <c r="EM6" s="33">
        <v>6.6859513655832354E-9</v>
      </c>
      <c r="EN6" s="33">
        <v>4.6358268939055677E-9</v>
      </c>
      <c r="EO6" s="33">
        <v>4.0852390545094479E-9</v>
      </c>
      <c r="EP6" s="33">
        <v>1.2982565702678291E-9</v>
      </c>
      <c r="EQ6" s="33">
        <v>5.308873690960112E-9</v>
      </c>
      <c r="ER6" s="33">
        <v>4.9293807818424389E-9</v>
      </c>
      <c r="ES6" s="33">
        <v>4.3131203912537957E-9</v>
      </c>
      <c r="ET6" s="33">
        <v>5.3382152458025178E-9</v>
      </c>
      <c r="EU6" s="33">
        <v>9.9303187424587897E-9</v>
      </c>
      <c r="EV6" s="33">
        <v>6.4342919901123713E-9</v>
      </c>
      <c r="EW6" s="33">
        <v>4.2486317167143735E-9</v>
      </c>
      <c r="EX6" s="33">
        <v>9.0488475078755435E-9</v>
      </c>
      <c r="EY6" s="33">
        <v>6.1356324273102834E-9</v>
      </c>
      <c r="EZ6" s="33">
        <v>1.2464931259546114E-8</v>
      </c>
      <c r="FA6" s="33">
        <v>6.6314144725099309E-9</v>
      </c>
      <c r="FB6" s="33">
        <v>1.0928058287540379E-8</v>
      </c>
      <c r="FC6" s="33">
        <v>3.1118231391227901E-8</v>
      </c>
      <c r="FD6" s="33">
        <v>7.6932466233518579E-8</v>
      </c>
      <c r="FE6" s="33">
        <v>1.418585340395094E-9</v>
      </c>
      <c r="FF6" s="33">
        <v>1.0947994271250148E-8</v>
      </c>
      <c r="FG6" s="33">
        <v>1.217152119132868E-8</v>
      </c>
      <c r="FH6" s="33">
        <v>1.937657283085586E-8</v>
      </c>
      <c r="FI6" s="33">
        <v>1.4722445950256563E-8</v>
      </c>
      <c r="FJ6" s="33">
        <v>1.7456455740306422E-8</v>
      </c>
      <c r="FK6" s="33">
        <v>1.5082307173335493E-8</v>
      </c>
      <c r="FL6" s="33">
        <v>3.1300206138408415E-8</v>
      </c>
      <c r="FM6" s="33">
        <v>7.5104367632295795E-9</v>
      </c>
      <c r="FN6" s="33">
        <v>1.8607142453312371E-9</v>
      </c>
      <c r="FO6" s="33">
        <v>2.7854240145003054E-7</v>
      </c>
      <c r="FP6" s="33">
        <v>2.4192046595209693E-7</v>
      </c>
      <c r="FQ6" s="33">
        <v>3.6913465635976028E-7</v>
      </c>
      <c r="FR6" s="33">
        <v>3.5805236949273391E-7</v>
      </c>
      <c r="FS6" s="33">
        <v>3.1805507947330139E-9</v>
      </c>
      <c r="FT6" s="33">
        <v>3.9079723519362449E-6</v>
      </c>
      <c r="FU6" s="33">
        <v>3.6865535577817902E-6</v>
      </c>
      <c r="FV6" s="33">
        <v>9.0855147393069621E-7</v>
      </c>
      <c r="FW6" s="33">
        <v>6.6056059438748167E-9</v>
      </c>
      <c r="FX6" s="33">
        <v>9.1326577038353998E-9</v>
      </c>
      <c r="FY6" s="33">
        <v>1.1694441926060182E-8</v>
      </c>
      <c r="FZ6" s="33">
        <v>4.727796303028136E-9</v>
      </c>
      <c r="GA6" s="33">
        <v>3.7404991937529403E-9</v>
      </c>
      <c r="GB6" s="33">
        <v>6.0789757057424945E-9</v>
      </c>
      <c r="GC6" s="33">
        <v>1.5872214567964684E-5</v>
      </c>
      <c r="GD6" s="33">
        <v>2.0484643193865365E-5</v>
      </c>
      <c r="GE6" s="33">
        <v>5.1598173203363702E-9</v>
      </c>
      <c r="GF6" s="33">
        <v>7.4437312126149438E-8</v>
      </c>
      <c r="GG6" s="33">
        <v>1.2674626016454327E-6</v>
      </c>
      <c r="GH6" s="33">
        <v>3.5254792103974782E-9</v>
      </c>
      <c r="GI6" s="34">
        <v>3.3810769870714122E-8</v>
      </c>
      <c r="GJ6" s="61">
        <v>1.01717557144663</v>
      </c>
      <c r="GK6" s="61">
        <v>0.77599035000000005</v>
      </c>
    </row>
    <row r="7" spans="1:193" ht="15" customHeight="1">
      <c r="A7" s="18" t="s">
        <v>420</v>
      </c>
      <c r="B7" s="47" t="s">
        <v>453</v>
      </c>
      <c r="C7" s="32">
        <v>7.4795559533847981E-7</v>
      </c>
      <c r="D7" s="33">
        <v>2.8241043832303986E-6</v>
      </c>
      <c r="E7" s="33">
        <v>1.01696590167631</v>
      </c>
      <c r="F7" s="33">
        <v>3.7183932939611911E-4</v>
      </c>
      <c r="G7" s="33">
        <v>3.9945391299120452E-7</v>
      </c>
      <c r="H7" s="33">
        <v>1.8113107814860008E-6</v>
      </c>
      <c r="I7" s="33">
        <v>3.3585488442267362E-6</v>
      </c>
      <c r="J7" s="33">
        <v>1.9937527149962027E-4</v>
      </c>
      <c r="K7" s="33">
        <v>1.1500922153066676E-4</v>
      </c>
      <c r="L7" s="33">
        <v>9.078466182939526E-5</v>
      </c>
      <c r="M7" s="33">
        <v>2.7379502593838041E-5</v>
      </c>
      <c r="N7" s="33">
        <v>2.7928651603964173E-5</v>
      </c>
      <c r="O7" s="33">
        <v>1.3664901021534095E-5</v>
      </c>
      <c r="P7" s="33">
        <v>1.3154504767131747E-6</v>
      </c>
      <c r="Q7" s="33">
        <v>7.3610886206077736E-8</v>
      </c>
      <c r="R7" s="33">
        <v>5.1608850731534626E-8</v>
      </c>
      <c r="S7" s="33">
        <v>6.092982067570846E-5</v>
      </c>
      <c r="T7" s="33">
        <v>7.8996135522661758E-7</v>
      </c>
      <c r="U7" s="33">
        <v>8.8573488211467026E-6</v>
      </c>
      <c r="V7" s="33">
        <v>0</v>
      </c>
      <c r="W7" s="33">
        <v>0</v>
      </c>
      <c r="X7" s="33">
        <v>1.4840110433542815E-8</v>
      </c>
      <c r="Y7" s="33">
        <v>1.9275784870200338E-8</v>
      </c>
      <c r="Z7" s="33">
        <v>2.8602580532069456E-5</v>
      </c>
      <c r="AA7" s="33">
        <v>4.5318981568607572E-5</v>
      </c>
      <c r="AB7" s="33">
        <v>1.3063271732200797E-5</v>
      </c>
      <c r="AC7" s="33">
        <v>1.3240630855706506E-5</v>
      </c>
      <c r="AD7" s="33">
        <v>1.1479199566683156E-3</v>
      </c>
      <c r="AE7" s="33">
        <v>7.8516729282773704E-3</v>
      </c>
      <c r="AF7" s="33">
        <v>3.4077613842172193E-3</v>
      </c>
      <c r="AG7" s="33">
        <v>2.7794344067854553E-4</v>
      </c>
      <c r="AH7" s="33">
        <v>1.7085354708749052E-4</v>
      </c>
      <c r="AI7" s="33">
        <v>1.2655497407496983E-3</v>
      </c>
      <c r="AJ7" s="33">
        <v>7.4898651855512375E-8</v>
      </c>
      <c r="AK7" s="33">
        <v>4.0482274039919769E-8</v>
      </c>
      <c r="AL7" s="33">
        <v>5.1937199009228657E-9</v>
      </c>
      <c r="AM7" s="33">
        <v>6.5716454993194607E-8</v>
      </c>
      <c r="AN7" s="33">
        <v>2.52261041212084E-8</v>
      </c>
      <c r="AO7" s="33">
        <v>8.5238644307239403E-9</v>
      </c>
      <c r="AP7" s="33">
        <v>9.5938769743675557E-9</v>
      </c>
      <c r="AQ7" s="33">
        <v>2.1464989344943554E-8</v>
      </c>
      <c r="AR7" s="33">
        <v>6.1499087914467316E-8</v>
      </c>
      <c r="AS7" s="33">
        <v>1.0429828119236395E-7</v>
      </c>
      <c r="AT7" s="33">
        <v>2.3432001992830649E-8</v>
      </c>
      <c r="AU7" s="33">
        <v>1.8441028511525131E-8</v>
      </c>
      <c r="AV7" s="33">
        <v>0</v>
      </c>
      <c r="AW7" s="33">
        <v>3.0902234134048392E-6</v>
      </c>
      <c r="AX7" s="33">
        <v>3.6705164775708613E-7</v>
      </c>
      <c r="AY7" s="33">
        <v>1.6887980193756394E-7</v>
      </c>
      <c r="AZ7" s="33">
        <v>1.4351940550532553E-7</v>
      </c>
      <c r="BA7" s="33">
        <v>8.0704639087530103E-8</v>
      </c>
      <c r="BB7" s="33">
        <v>1.3047594621227064E-7</v>
      </c>
      <c r="BC7" s="33">
        <v>1.9277017511318671E-7</v>
      </c>
      <c r="BD7" s="33">
        <v>3.6494247429634227E-8</v>
      </c>
      <c r="BE7" s="33">
        <v>4.6377532028807745E-7</v>
      </c>
      <c r="BF7" s="33">
        <v>0</v>
      </c>
      <c r="BG7" s="33">
        <v>5.3632083928687878E-6</v>
      </c>
      <c r="BH7" s="33">
        <v>7.9048384991709203E-8</v>
      </c>
      <c r="BI7" s="33">
        <v>2.4048964270794308E-6</v>
      </c>
      <c r="BJ7" s="33">
        <v>0</v>
      </c>
      <c r="BK7" s="33">
        <v>1.1428865423730892E-5</v>
      </c>
      <c r="BL7" s="33">
        <v>9.6799502155206929E-10</v>
      </c>
      <c r="BM7" s="33">
        <v>1.9227614616079698E-8</v>
      </c>
      <c r="BN7" s="33">
        <v>2.22780785501471E-8</v>
      </c>
      <c r="BO7" s="33">
        <v>0</v>
      </c>
      <c r="BP7" s="33">
        <v>8.2259618823874035E-8</v>
      </c>
      <c r="BQ7" s="33">
        <v>2.3929622488112548E-8</v>
      </c>
      <c r="BR7" s="33">
        <v>1.1732943625272268E-5</v>
      </c>
      <c r="BS7" s="33">
        <v>2.687551381690685E-8</v>
      </c>
      <c r="BT7" s="33">
        <v>2.3366164103938061E-8</v>
      </c>
      <c r="BU7" s="33">
        <v>5.0504596359896284E-7</v>
      </c>
      <c r="BV7" s="33">
        <v>7.0585159409593185E-8</v>
      </c>
      <c r="BW7" s="33">
        <v>2.395674005485686E-6</v>
      </c>
      <c r="BX7" s="33">
        <v>0</v>
      </c>
      <c r="BY7" s="33">
        <v>0</v>
      </c>
      <c r="BZ7" s="33">
        <v>3.4429929651117155E-9</v>
      </c>
      <c r="CA7" s="33">
        <v>0</v>
      </c>
      <c r="CB7" s="33">
        <v>7.4987470177161576E-9</v>
      </c>
      <c r="CC7" s="33">
        <v>2.3781477280565327E-8</v>
      </c>
      <c r="CD7" s="33">
        <v>7.7439036869088118E-9</v>
      </c>
      <c r="CE7" s="33">
        <v>0</v>
      </c>
      <c r="CF7" s="33">
        <v>1.1529086651359603E-8</v>
      </c>
      <c r="CG7" s="33">
        <v>9.3462298356219162E-9</v>
      </c>
      <c r="CH7" s="33">
        <v>1.5437904289080892E-8</v>
      </c>
      <c r="CI7" s="33">
        <v>8.3822242568672383E-9</v>
      </c>
      <c r="CJ7" s="33">
        <v>9.7853183996286325E-9</v>
      </c>
      <c r="CK7" s="33">
        <v>9.445052092579144E-9</v>
      </c>
      <c r="CL7" s="33">
        <v>1.2258561941179129E-8</v>
      </c>
      <c r="CM7" s="33">
        <v>1.5698710061818715E-8</v>
      </c>
      <c r="CN7" s="33">
        <v>1.7079689664559774E-8</v>
      </c>
      <c r="CO7" s="33">
        <v>2.2096494942816763E-8</v>
      </c>
      <c r="CP7" s="33">
        <v>2.2606177807774731E-8</v>
      </c>
      <c r="CQ7" s="33">
        <v>1.9077826712439115E-8</v>
      </c>
      <c r="CR7" s="33">
        <v>1.4088761792614041E-8</v>
      </c>
      <c r="CS7" s="33">
        <v>1.864490955400442E-8</v>
      </c>
      <c r="CT7" s="33">
        <v>2.4000146080377124E-8</v>
      </c>
      <c r="CU7" s="33">
        <v>3.4455240493794086E-8</v>
      </c>
      <c r="CV7" s="33">
        <v>1.5191296166864798E-8</v>
      </c>
      <c r="CW7" s="33">
        <v>3.4280952756219639E-8</v>
      </c>
      <c r="CX7" s="33">
        <v>1.9821038188124113E-8</v>
      </c>
      <c r="CY7" s="33">
        <v>3.7470659662713534E-8</v>
      </c>
      <c r="CZ7" s="33">
        <v>2.7330013415084067E-8</v>
      </c>
      <c r="DA7" s="33">
        <v>3.0226426660023563E-8</v>
      </c>
      <c r="DB7" s="33">
        <v>2.3130871906027765E-8</v>
      </c>
      <c r="DC7" s="33">
        <v>1.6729490876359975E-8</v>
      </c>
      <c r="DD7" s="33">
        <v>4.7025941874469031E-8</v>
      </c>
      <c r="DE7" s="33">
        <v>2.960557956050857E-8</v>
      </c>
      <c r="DF7" s="33">
        <v>2.5903465374476336E-8</v>
      </c>
      <c r="DG7" s="33">
        <v>3.5601572436775662E-8</v>
      </c>
      <c r="DH7" s="33">
        <v>2.7724042161738828E-8</v>
      </c>
      <c r="DI7" s="33">
        <v>2.6912528719591149E-8</v>
      </c>
      <c r="DJ7" s="33">
        <v>2.9785829564451309E-8</v>
      </c>
      <c r="DK7" s="33">
        <v>2.1356192656930224E-8</v>
      </c>
      <c r="DL7" s="33">
        <v>1.7130317632381405E-8</v>
      </c>
      <c r="DM7" s="33">
        <v>2.8393933687674079E-8</v>
      </c>
      <c r="DN7" s="33">
        <v>2.4784634050754895E-8</v>
      </c>
      <c r="DO7" s="33">
        <v>1.8942173223710739E-8</v>
      </c>
      <c r="DP7" s="33">
        <v>1.926256494699452E-8</v>
      </c>
      <c r="DQ7" s="33">
        <v>0</v>
      </c>
      <c r="DR7" s="33">
        <v>2.0302846934860239E-8</v>
      </c>
      <c r="DS7" s="33">
        <v>1.4529685494006801E-8</v>
      </c>
      <c r="DT7" s="33">
        <v>1.4008283420604291E-8</v>
      </c>
      <c r="DU7" s="33">
        <v>1.6830856327452413E-8</v>
      </c>
      <c r="DV7" s="33">
        <v>1.7258071316581192E-8</v>
      </c>
      <c r="DW7" s="33">
        <v>4.1300935019341669E-8</v>
      </c>
      <c r="DX7" s="33">
        <v>4.1416104899142552E-8</v>
      </c>
      <c r="DY7" s="33">
        <v>9.7023657764008322E-9</v>
      </c>
      <c r="DZ7" s="33">
        <v>1.6424838098171729E-8</v>
      </c>
      <c r="EA7" s="33">
        <v>2.0348333896212267E-8</v>
      </c>
      <c r="EB7" s="33">
        <v>1.5939153679130669E-8</v>
      </c>
      <c r="EC7" s="33">
        <v>2.8361741401134511E-8</v>
      </c>
      <c r="ED7" s="33">
        <v>1.6669783391583292E-8</v>
      </c>
      <c r="EE7" s="33">
        <v>4.9103278630763938E-9</v>
      </c>
      <c r="EF7" s="33">
        <v>7.4236489416561594E-9</v>
      </c>
      <c r="EG7" s="33">
        <v>1.987477042447692E-8</v>
      </c>
      <c r="EH7" s="33">
        <v>1.1980922774968084E-8</v>
      </c>
      <c r="EI7" s="33">
        <v>6.6185307399189172E-9</v>
      </c>
      <c r="EJ7" s="33">
        <v>2.7648477225260717E-8</v>
      </c>
      <c r="EK7" s="33">
        <v>2.3581892343014473E-8</v>
      </c>
      <c r="EL7" s="33">
        <v>1.0978798656508212E-8</v>
      </c>
      <c r="EM7" s="33">
        <v>1.4017726603850798E-8</v>
      </c>
      <c r="EN7" s="33">
        <v>3.6828093981188656E-8</v>
      </c>
      <c r="EO7" s="33">
        <v>2.246687289444573E-8</v>
      </c>
      <c r="EP7" s="33">
        <v>7.4510474545268893E-9</v>
      </c>
      <c r="EQ7" s="33">
        <v>1.2070049854736009E-8</v>
      </c>
      <c r="ER7" s="33">
        <v>1.1528939669095686E-8</v>
      </c>
      <c r="ES7" s="33">
        <v>9.4271609167030503E-9</v>
      </c>
      <c r="ET7" s="33">
        <v>1.5042486736788684E-8</v>
      </c>
      <c r="EU7" s="33">
        <v>2.3897603271971648E-8</v>
      </c>
      <c r="EV7" s="33">
        <v>1.7338207216672347E-8</v>
      </c>
      <c r="EW7" s="33">
        <v>8.3922040488879877E-9</v>
      </c>
      <c r="EX7" s="33">
        <v>2.1347779619774043E-8</v>
      </c>
      <c r="EY7" s="33">
        <v>1.9691936250378881E-8</v>
      </c>
      <c r="EZ7" s="33">
        <v>3.1457189822245447E-8</v>
      </c>
      <c r="FA7" s="33">
        <v>1.7623869531979404E-8</v>
      </c>
      <c r="FB7" s="33">
        <v>2.1257462185671314E-8</v>
      </c>
      <c r="FC7" s="33">
        <v>3.1299569478223527E-8</v>
      </c>
      <c r="FD7" s="33">
        <v>1.5883277951158386E-7</v>
      </c>
      <c r="FE7" s="33">
        <v>8.723265742156537E-9</v>
      </c>
      <c r="FF7" s="33">
        <v>2.1129178293333148E-8</v>
      </c>
      <c r="FG7" s="33">
        <v>3.1188233618093705E-8</v>
      </c>
      <c r="FH7" s="33">
        <v>1.1025186797713913E-7</v>
      </c>
      <c r="FI7" s="33">
        <v>5.9529738920973875E-8</v>
      </c>
      <c r="FJ7" s="33">
        <v>3.4252115275385719E-8</v>
      </c>
      <c r="FK7" s="33">
        <v>1.4978098213218841E-7</v>
      </c>
      <c r="FL7" s="33">
        <v>1.5315645746947687E-7</v>
      </c>
      <c r="FM7" s="33">
        <v>1.724185383431863E-7</v>
      </c>
      <c r="FN7" s="33">
        <v>1.1105140488063853E-8</v>
      </c>
      <c r="FO7" s="33">
        <v>1.5974427729544102E-7</v>
      </c>
      <c r="FP7" s="33">
        <v>1.3621261690133389E-7</v>
      </c>
      <c r="FQ7" s="33">
        <v>2.2450675488130715E-7</v>
      </c>
      <c r="FR7" s="33">
        <v>5.4384875821499457E-6</v>
      </c>
      <c r="FS7" s="33">
        <v>1.5082774813725306E-8</v>
      </c>
      <c r="FT7" s="33">
        <v>7.3890548421323341E-5</v>
      </c>
      <c r="FU7" s="33">
        <v>6.5675405978792966E-5</v>
      </c>
      <c r="FV7" s="33">
        <v>4.0585388844920954E-7</v>
      </c>
      <c r="FW7" s="33">
        <v>2.2482875023782769E-8</v>
      </c>
      <c r="FX7" s="33">
        <v>3.992203806176875E-8</v>
      </c>
      <c r="FY7" s="33">
        <v>7.1989146242734573E-8</v>
      </c>
      <c r="FZ7" s="33">
        <v>1.3417755144479331E-8</v>
      </c>
      <c r="GA7" s="33">
        <v>1.6247735251658669E-8</v>
      </c>
      <c r="GB7" s="33">
        <v>3.3321294306171744E-8</v>
      </c>
      <c r="GC7" s="33">
        <v>3.9211638656778974E-4</v>
      </c>
      <c r="GD7" s="33">
        <v>4.3824496895688994E-4</v>
      </c>
      <c r="GE7" s="33">
        <v>3.6448664832402488E-8</v>
      </c>
      <c r="GF7" s="33">
        <v>9.9503365610358245E-8</v>
      </c>
      <c r="GG7" s="33">
        <v>1.7644849721119838E-5</v>
      </c>
      <c r="GH7" s="33">
        <v>6.6439077005632523E-8</v>
      </c>
      <c r="GI7" s="34">
        <v>2.1870354362379319E-7</v>
      </c>
      <c r="GJ7" s="61">
        <v>1.0331513659544351</v>
      </c>
      <c r="GK7" s="61">
        <v>0.78817808</v>
      </c>
    </row>
    <row r="8" spans="1:193" ht="15" customHeight="1">
      <c r="A8" s="18" t="s">
        <v>421</v>
      </c>
      <c r="B8" s="47" t="s">
        <v>210</v>
      </c>
      <c r="C8" s="32">
        <v>5.1536952604853601E-7</v>
      </c>
      <c r="D8" s="33">
        <v>1.9440927020238518E-6</v>
      </c>
      <c r="E8" s="33">
        <v>9.0092938557270672E-7</v>
      </c>
      <c r="F8" s="33">
        <v>1.0002503799882783</v>
      </c>
      <c r="G8" s="33">
        <v>4.3372615617006985E-7</v>
      </c>
      <c r="H8" s="33">
        <v>9.5529569833966915E-7</v>
      </c>
      <c r="I8" s="33">
        <v>1.4379121549055698E-6</v>
      </c>
      <c r="J8" s="33">
        <v>6.9052053463580543E-5</v>
      </c>
      <c r="K8" s="33">
        <v>3.2148455034100404E-5</v>
      </c>
      <c r="L8" s="33">
        <v>5.2081094274145231E-5</v>
      </c>
      <c r="M8" s="33">
        <v>1.2784389105702769E-5</v>
      </c>
      <c r="N8" s="33">
        <v>1.3121495815968035E-5</v>
      </c>
      <c r="O8" s="33">
        <v>9.351099499199113E-6</v>
      </c>
      <c r="P8" s="33">
        <v>1.2012582680434198E-6</v>
      </c>
      <c r="Q8" s="33">
        <v>1.2121749886331757E-6</v>
      </c>
      <c r="R8" s="33">
        <v>1.2218205433516095E-6</v>
      </c>
      <c r="S8" s="33">
        <v>1.4853340867975731E-4</v>
      </c>
      <c r="T8" s="33">
        <v>2.7340278038046548E-6</v>
      </c>
      <c r="U8" s="33">
        <v>4.5039864987044455E-6</v>
      </c>
      <c r="V8" s="33">
        <v>0</v>
      </c>
      <c r="W8" s="33">
        <v>0</v>
      </c>
      <c r="X8" s="33">
        <v>1.1579850725930412E-6</v>
      </c>
      <c r="Y8" s="33">
        <v>1.4424843691884361E-6</v>
      </c>
      <c r="Z8" s="33">
        <v>1.3349566833037846E-5</v>
      </c>
      <c r="AA8" s="33">
        <v>4.4765378476847888E-4</v>
      </c>
      <c r="AB8" s="33">
        <v>4.7044449782558128E-5</v>
      </c>
      <c r="AC8" s="33">
        <v>7.0726218434025825E-7</v>
      </c>
      <c r="AD8" s="33">
        <v>1.6489547386790962E-3</v>
      </c>
      <c r="AE8" s="33">
        <v>2.3163256614012803E-2</v>
      </c>
      <c r="AF8" s="33">
        <v>8.3337702797469677E-3</v>
      </c>
      <c r="AG8" s="33">
        <v>3.5086292289944963E-5</v>
      </c>
      <c r="AH8" s="33">
        <v>1.1603749985687438E-4</v>
      </c>
      <c r="AI8" s="33">
        <v>4.3915134477485974E-4</v>
      </c>
      <c r="AJ8" s="33">
        <v>1.5359217894813009E-7</v>
      </c>
      <c r="AK8" s="33">
        <v>2.0330442245037639E-7</v>
      </c>
      <c r="AL8" s="33">
        <v>1.7086420563234614E-7</v>
      </c>
      <c r="AM8" s="33">
        <v>3.2157600622713836E-7</v>
      </c>
      <c r="AN8" s="33">
        <v>2.1748197467038772E-7</v>
      </c>
      <c r="AO8" s="33">
        <v>1.5492379486407616E-7</v>
      </c>
      <c r="AP8" s="33">
        <v>1.5674983821752165E-7</v>
      </c>
      <c r="AQ8" s="33">
        <v>1.8171004728165983E-7</v>
      </c>
      <c r="AR8" s="33">
        <v>6.8925549383132623E-7</v>
      </c>
      <c r="AS8" s="33">
        <v>6.2691394980760396E-7</v>
      </c>
      <c r="AT8" s="33">
        <v>3.9895759577574256E-7</v>
      </c>
      <c r="AU8" s="33">
        <v>3.5752276032928045E-7</v>
      </c>
      <c r="AV8" s="33">
        <v>0</v>
      </c>
      <c r="AW8" s="33">
        <v>9.6692333980356075E-6</v>
      </c>
      <c r="AX8" s="33">
        <v>1.6813896429643278E-6</v>
      </c>
      <c r="AY8" s="33">
        <v>1.110783909198182E-6</v>
      </c>
      <c r="AZ8" s="33">
        <v>8.5366641703543236E-7</v>
      </c>
      <c r="BA8" s="33">
        <v>5.5420089946003228E-7</v>
      </c>
      <c r="BB8" s="33">
        <v>7.6905078321649554E-7</v>
      </c>
      <c r="BC8" s="33">
        <v>1.8075053457400462E-6</v>
      </c>
      <c r="BD8" s="33">
        <v>7.2277789730258141E-7</v>
      </c>
      <c r="BE8" s="33">
        <v>1.7499929642849623E-6</v>
      </c>
      <c r="BF8" s="33">
        <v>0</v>
      </c>
      <c r="BG8" s="33">
        <v>1.7061646734371008E-5</v>
      </c>
      <c r="BH8" s="33">
        <v>1.1378116760729094E-6</v>
      </c>
      <c r="BI8" s="33">
        <v>7.4462234405696384E-6</v>
      </c>
      <c r="BJ8" s="33">
        <v>0</v>
      </c>
      <c r="BK8" s="33">
        <v>2.0429602346011892E-5</v>
      </c>
      <c r="BL8" s="33">
        <v>4.0137144453334207E-8</v>
      </c>
      <c r="BM8" s="33">
        <v>5.074802359984369E-7</v>
      </c>
      <c r="BN8" s="33">
        <v>2.7159266510471285E-7</v>
      </c>
      <c r="BO8" s="33">
        <v>0</v>
      </c>
      <c r="BP8" s="33">
        <v>3.9864366404105339E-7</v>
      </c>
      <c r="BQ8" s="33">
        <v>4.1694584186937427E-7</v>
      </c>
      <c r="BR8" s="33">
        <v>2.2225606173222797E-5</v>
      </c>
      <c r="BS8" s="33">
        <v>6.1954209814033757E-7</v>
      </c>
      <c r="BT8" s="33">
        <v>8.0310859521999821E-7</v>
      </c>
      <c r="BU8" s="33">
        <v>1.9299400452952514E-6</v>
      </c>
      <c r="BV8" s="33">
        <v>5.0732440854799349E-7</v>
      </c>
      <c r="BW8" s="33">
        <v>7.4181327578918811E-6</v>
      </c>
      <c r="BX8" s="33">
        <v>0</v>
      </c>
      <c r="BY8" s="33">
        <v>0</v>
      </c>
      <c r="BZ8" s="33">
        <v>1.9391922605393366E-7</v>
      </c>
      <c r="CA8" s="33">
        <v>0</v>
      </c>
      <c r="CB8" s="33">
        <v>2.2435996092977985E-7</v>
      </c>
      <c r="CC8" s="33">
        <v>3.8579036089927158E-7</v>
      </c>
      <c r="CD8" s="33">
        <v>2.6840308999164183E-7</v>
      </c>
      <c r="CE8" s="33">
        <v>0</v>
      </c>
      <c r="CF8" s="33">
        <v>2.3770353897096383E-7</v>
      </c>
      <c r="CG8" s="33">
        <v>2.2523272475744711E-7</v>
      </c>
      <c r="CH8" s="33">
        <v>5.2081278998290759E-7</v>
      </c>
      <c r="CI8" s="33">
        <v>2.2834348435989747E-7</v>
      </c>
      <c r="CJ8" s="33">
        <v>2.4777899223382245E-7</v>
      </c>
      <c r="CK8" s="33">
        <v>3.5821834235412458E-7</v>
      </c>
      <c r="CL8" s="33">
        <v>4.4100576540947213E-7</v>
      </c>
      <c r="CM8" s="33">
        <v>8.5673227718708467E-7</v>
      </c>
      <c r="CN8" s="33">
        <v>5.0901510423872296E-7</v>
      </c>
      <c r="CO8" s="33">
        <v>1.1240849531923009E-6</v>
      </c>
      <c r="CP8" s="33">
        <v>8.5055836375545588E-7</v>
      </c>
      <c r="CQ8" s="33">
        <v>3.8499948832436011E-7</v>
      </c>
      <c r="CR8" s="33">
        <v>3.6559513015105224E-7</v>
      </c>
      <c r="CS8" s="33">
        <v>4.5950223093807961E-7</v>
      </c>
      <c r="CT8" s="33">
        <v>1.7090804176988141E-6</v>
      </c>
      <c r="CU8" s="33">
        <v>1.1310747448405738E-6</v>
      </c>
      <c r="CV8" s="33">
        <v>5.4579001407787326E-7</v>
      </c>
      <c r="CW8" s="33">
        <v>7.7352223618475299E-7</v>
      </c>
      <c r="CX8" s="33">
        <v>9.6389227196867621E-7</v>
      </c>
      <c r="CY8" s="33">
        <v>7.4167128848447729E-7</v>
      </c>
      <c r="CZ8" s="33">
        <v>9.9924146655742239E-7</v>
      </c>
      <c r="DA8" s="33">
        <v>5.2190178783654684E-7</v>
      </c>
      <c r="DB8" s="33">
        <v>4.9120387166386357E-7</v>
      </c>
      <c r="DC8" s="33">
        <v>4.9512223142652322E-7</v>
      </c>
      <c r="DD8" s="33">
        <v>5.667443490516013E-7</v>
      </c>
      <c r="DE8" s="33">
        <v>5.1450614679528481E-7</v>
      </c>
      <c r="DF8" s="33">
        <v>4.2839919563680455E-7</v>
      </c>
      <c r="DG8" s="33">
        <v>6.5166525250158464E-7</v>
      </c>
      <c r="DH8" s="33">
        <v>4.0517742862205805E-7</v>
      </c>
      <c r="DI8" s="33">
        <v>4.7357681938997274E-7</v>
      </c>
      <c r="DJ8" s="33">
        <v>5.4995780453485468E-7</v>
      </c>
      <c r="DK8" s="33">
        <v>3.8947935564900629E-7</v>
      </c>
      <c r="DL8" s="33">
        <v>2.3482518347404462E-7</v>
      </c>
      <c r="DM8" s="33">
        <v>4.5860251585010742E-7</v>
      </c>
      <c r="DN8" s="33">
        <v>4.8706091692143045E-7</v>
      </c>
      <c r="DO8" s="33">
        <v>2.9012967601931855E-7</v>
      </c>
      <c r="DP8" s="33">
        <v>3.002140073642997E-7</v>
      </c>
      <c r="DQ8" s="33">
        <v>0</v>
      </c>
      <c r="DR8" s="33">
        <v>2.6636006861874962E-7</v>
      </c>
      <c r="DS8" s="33">
        <v>3.7949952372194444E-7</v>
      </c>
      <c r="DT8" s="33">
        <v>2.8556667292609864E-7</v>
      </c>
      <c r="DU8" s="33">
        <v>3.6296995694122314E-7</v>
      </c>
      <c r="DV8" s="33">
        <v>6.1167601645146055E-7</v>
      </c>
      <c r="DW8" s="33">
        <v>5.3259248687956055E-7</v>
      </c>
      <c r="DX8" s="33">
        <v>4.0762198973542879E-7</v>
      </c>
      <c r="DY8" s="33">
        <v>8.6556589792949338E-7</v>
      </c>
      <c r="DZ8" s="33">
        <v>3.7257648495694238E-7</v>
      </c>
      <c r="EA8" s="33">
        <v>6.7932847056323767E-7</v>
      </c>
      <c r="EB8" s="33">
        <v>7.2864561866837167E-7</v>
      </c>
      <c r="EC8" s="33">
        <v>8.026210620831346E-7</v>
      </c>
      <c r="ED8" s="33">
        <v>5.8992943446732968E-7</v>
      </c>
      <c r="EE8" s="33">
        <v>2.8672209930497411E-7</v>
      </c>
      <c r="EF8" s="33">
        <v>7.1385037774920694E-7</v>
      </c>
      <c r="EG8" s="33">
        <v>8.1497346623557704E-7</v>
      </c>
      <c r="EH8" s="33">
        <v>1.6503038016262138E-6</v>
      </c>
      <c r="EI8" s="33">
        <v>6.681817830639404E-7</v>
      </c>
      <c r="EJ8" s="33">
        <v>9.5034430798879781E-7</v>
      </c>
      <c r="EK8" s="33">
        <v>7.7006294986026932E-7</v>
      </c>
      <c r="EL8" s="33">
        <v>7.0108836348052092E-7</v>
      </c>
      <c r="EM8" s="33">
        <v>1.256646353019755E-6</v>
      </c>
      <c r="EN8" s="33">
        <v>1.2740444772973353E-6</v>
      </c>
      <c r="EO8" s="33">
        <v>8.8560306508813552E-7</v>
      </c>
      <c r="EP8" s="33">
        <v>2.5028813830292854E-7</v>
      </c>
      <c r="EQ8" s="33">
        <v>7.7378067332638254E-7</v>
      </c>
      <c r="ER8" s="33">
        <v>3.8940813590021778E-7</v>
      </c>
      <c r="ES8" s="33">
        <v>1.2074348337517366E-6</v>
      </c>
      <c r="ET8" s="33">
        <v>1.4133798760728787E-6</v>
      </c>
      <c r="EU8" s="33">
        <v>4.1739966833421853E-6</v>
      </c>
      <c r="EV8" s="33">
        <v>1.9935666104716022E-6</v>
      </c>
      <c r="EW8" s="33">
        <v>1.5665378685255362E-6</v>
      </c>
      <c r="EX8" s="33">
        <v>3.2253457822065665E-6</v>
      </c>
      <c r="EY8" s="33">
        <v>1.0799318530854072E-6</v>
      </c>
      <c r="EZ8" s="33">
        <v>5.8146252844724021E-6</v>
      </c>
      <c r="FA8" s="33">
        <v>1.3635843592179023E-6</v>
      </c>
      <c r="FB8" s="33">
        <v>1.681966922454027E-6</v>
      </c>
      <c r="FC8" s="33">
        <v>5.94810003375328E-7</v>
      </c>
      <c r="FD8" s="33">
        <v>4.2540809876657466E-5</v>
      </c>
      <c r="FE8" s="33">
        <v>3.3083445951343557E-7</v>
      </c>
      <c r="FF8" s="33">
        <v>7.5968382364331431E-7</v>
      </c>
      <c r="FG8" s="33">
        <v>1.5717228367365392E-6</v>
      </c>
      <c r="FH8" s="33">
        <v>5.4267365214195361E-6</v>
      </c>
      <c r="FI8" s="33">
        <v>1.8065283556739014E-6</v>
      </c>
      <c r="FJ8" s="33">
        <v>1.2063577205132884E-6</v>
      </c>
      <c r="FK8" s="33">
        <v>3.9267127534370987E-6</v>
      </c>
      <c r="FL8" s="33">
        <v>8.6219597672026069E-6</v>
      </c>
      <c r="FM8" s="33">
        <v>8.0632717761174374E-7</v>
      </c>
      <c r="FN8" s="33">
        <v>3.8817548826078828E-7</v>
      </c>
      <c r="FO8" s="33">
        <v>7.7970060772221809E-7</v>
      </c>
      <c r="FP8" s="33">
        <v>6.4985104738631711E-7</v>
      </c>
      <c r="FQ8" s="33">
        <v>1.899713090691677E-6</v>
      </c>
      <c r="FR8" s="33">
        <v>1.8633531965494998E-4</v>
      </c>
      <c r="FS8" s="33">
        <v>5.3752683052143524E-7</v>
      </c>
      <c r="FT8" s="33">
        <v>1.6339207597006603E-3</v>
      </c>
      <c r="FU8" s="33">
        <v>1.3421173978864615E-3</v>
      </c>
      <c r="FV8" s="33">
        <v>1.7513557931546876E-4</v>
      </c>
      <c r="FW8" s="33">
        <v>9.0183719511821099E-7</v>
      </c>
      <c r="FX8" s="33">
        <v>2.2978636166365213E-6</v>
      </c>
      <c r="FY8" s="33">
        <v>3.1621304031783022E-6</v>
      </c>
      <c r="FZ8" s="33">
        <v>5.502259405506609E-7</v>
      </c>
      <c r="GA8" s="33">
        <v>7.0437412337166379E-7</v>
      </c>
      <c r="GB8" s="33">
        <v>1.3343951675655411E-6</v>
      </c>
      <c r="GC8" s="33">
        <v>5.838737842656044E-3</v>
      </c>
      <c r="GD8" s="33">
        <v>7.2661009081057609E-3</v>
      </c>
      <c r="GE8" s="33">
        <v>1.3176925445107564E-6</v>
      </c>
      <c r="GF8" s="33">
        <v>3.0248609665476099E-5</v>
      </c>
      <c r="GG8" s="33">
        <v>5.0456087364545311E-4</v>
      </c>
      <c r="GH8" s="33">
        <v>3.4581046124412377E-7</v>
      </c>
      <c r="GI8" s="34">
        <v>4.2054656293558194E-6</v>
      </c>
      <c r="GJ8" s="61">
        <v>1.0520835101242267</v>
      </c>
      <c r="GK8" s="61">
        <v>0.80262116999999999</v>
      </c>
    </row>
    <row r="9" spans="1:193" ht="15" customHeight="1">
      <c r="A9" s="18" t="s">
        <v>422</v>
      </c>
      <c r="B9" s="47" t="s">
        <v>211</v>
      </c>
      <c r="C9" s="32">
        <v>2.1682332761345223E-7</v>
      </c>
      <c r="D9" s="33">
        <v>8.7094705295662673E-7</v>
      </c>
      <c r="E9" s="33">
        <v>4.2317686025997638E-7</v>
      </c>
      <c r="F9" s="33">
        <v>2.6423760886176062E-7</v>
      </c>
      <c r="G9" s="33">
        <v>1.0000001918838104</v>
      </c>
      <c r="H9" s="33">
        <v>3.4817494703677359E-7</v>
      </c>
      <c r="I9" s="33">
        <v>5.594814634006506E-7</v>
      </c>
      <c r="J9" s="33">
        <v>2.9298624624701584E-5</v>
      </c>
      <c r="K9" s="33">
        <v>1.6318282656977616E-5</v>
      </c>
      <c r="L9" s="33">
        <v>2.753484113976819E-5</v>
      </c>
      <c r="M9" s="33">
        <v>2.1461794031752217E-6</v>
      </c>
      <c r="N9" s="33">
        <v>2.2421969681027039E-6</v>
      </c>
      <c r="O9" s="33">
        <v>1.6395382832771661E-6</v>
      </c>
      <c r="P9" s="33">
        <v>4.529183819978495E-7</v>
      </c>
      <c r="Q9" s="33">
        <v>6.6712840522147503E-7</v>
      </c>
      <c r="R9" s="33">
        <v>6.2221922695761884E-7</v>
      </c>
      <c r="S9" s="33">
        <v>1.0250807765861881E-4</v>
      </c>
      <c r="T9" s="33">
        <v>2.7595970220178112E-6</v>
      </c>
      <c r="U9" s="33">
        <v>1.6611331734456118E-6</v>
      </c>
      <c r="V9" s="33">
        <v>0</v>
      </c>
      <c r="W9" s="33">
        <v>0</v>
      </c>
      <c r="X9" s="33">
        <v>1.027620817845374E-6</v>
      </c>
      <c r="Y9" s="33">
        <v>1.5218500932124017E-6</v>
      </c>
      <c r="Z9" s="33">
        <v>4.8586333373692908E-6</v>
      </c>
      <c r="AA9" s="33">
        <v>2.4451457469346194E-5</v>
      </c>
      <c r="AB9" s="33">
        <v>5.1939096724412163E-5</v>
      </c>
      <c r="AC9" s="33">
        <v>3.3544198224153137E-7</v>
      </c>
      <c r="AD9" s="33">
        <v>9.7563285368914416E-4</v>
      </c>
      <c r="AE9" s="33">
        <v>3.6147228427467993E-3</v>
      </c>
      <c r="AF9" s="33">
        <v>5.7495538246408028E-3</v>
      </c>
      <c r="AG9" s="33">
        <v>9.9404931606393508E-5</v>
      </c>
      <c r="AH9" s="33">
        <v>1.9138904036599465E-3</v>
      </c>
      <c r="AI9" s="33">
        <v>7.0101506677764576E-5</v>
      </c>
      <c r="AJ9" s="33">
        <v>1.0236801439707484E-7</v>
      </c>
      <c r="AK9" s="33">
        <v>9.9200814974170412E-8</v>
      </c>
      <c r="AL9" s="33">
        <v>2.0685026480622955E-7</v>
      </c>
      <c r="AM9" s="33">
        <v>1.8858125723347634E-7</v>
      </c>
      <c r="AN9" s="33">
        <v>1.8958838010837323E-7</v>
      </c>
      <c r="AO9" s="33">
        <v>1.4894157302593813E-7</v>
      </c>
      <c r="AP9" s="33">
        <v>1.3193134897259455E-7</v>
      </c>
      <c r="AQ9" s="33">
        <v>2.0718700967610378E-7</v>
      </c>
      <c r="AR9" s="33">
        <v>5.5789491518115183E-7</v>
      </c>
      <c r="AS9" s="33">
        <v>4.7820793057532341E-7</v>
      </c>
      <c r="AT9" s="33">
        <v>3.5918760990156518E-7</v>
      </c>
      <c r="AU9" s="33">
        <v>3.1248870361285583E-7</v>
      </c>
      <c r="AV9" s="33">
        <v>0</v>
      </c>
      <c r="AW9" s="33">
        <v>1.910521593375699E-6</v>
      </c>
      <c r="AX9" s="33">
        <v>8.8508195943218257E-7</v>
      </c>
      <c r="AY9" s="33">
        <v>8.2317050977701178E-7</v>
      </c>
      <c r="AZ9" s="33">
        <v>5.0330170731697409E-7</v>
      </c>
      <c r="BA9" s="33">
        <v>3.5101823776648582E-7</v>
      </c>
      <c r="BB9" s="33">
        <v>5.926077033584556E-7</v>
      </c>
      <c r="BC9" s="33">
        <v>1.8143171034605765E-6</v>
      </c>
      <c r="BD9" s="33">
        <v>7.5903354876745451E-7</v>
      </c>
      <c r="BE9" s="33">
        <v>6.6928363344401617E-7</v>
      </c>
      <c r="BF9" s="33">
        <v>0</v>
      </c>
      <c r="BG9" s="33">
        <v>3.8000658451537855E-6</v>
      </c>
      <c r="BH9" s="33">
        <v>1.0071533617876608E-6</v>
      </c>
      <c r="BI9" s="33">
        <v>1.4035381027024289E-6</v>
      </c>
      <c r="BJ9" s="33">
        <v>0</v>
      </c>
      <c r="BK9" s="33">
        <v>3.4940657876077146E-6</v>
      </c>
      <c r="BL9" s="33">
        <v>4.6711586088940923E-8</v>
      </c>
      <c r="BM9" s="33">
        <v>4.7975840988629785E-7</v>
      </c>
      <c r="BN9" s="33">
        <v>2.2364931500129958E-7</v>
      </c>
      <c r="BO9" s="33">
        <v>0</v>
      </c>
      <c r="BP9" s="33">
        <v>3.4302748168900581E-7</v>
      </c>
      <c r="BQ9" s="33">
        <v>2.2934038812137431E-7</v>
      </c>
      <c r="BR9" s="33">
        <v>5.6948856855497159E-6</v>
      </c>
      <c r="BS9" s="33">
        <v>6.4827271256961315E-7</v>
      </c>
      <c r="BT9" s="33">
        <v>8.6001886032088429E-7</v>
      </c>
      <c r="BU9" s="33">
        <v>7.1049460329613471E-7</v>
      </c>
      <c r="BV9" s="33">
        <v>3.2257798512136978E-7</v>
      </c>
      <c r="BW9" s="33">
        <v>1.4615884611279618E-6</v>
      </c>
      <c r="BX9" s="33">
        <v>0</v>
      </c>
      <c r="BY9" s="33">
        <v>0</v>
      </c>
      <c r="BZ9" s="33">
        <v>2.3251647735705139E-7</v>
      </c>
      <c r="CA9" s="33">
        <v>0</v>
      </c>
      <c r="CB9" s="33">
        <v>1.9325964275606483E-7</v>
      </c>
      <c r="CC9" s="33">
        <v>3.4978393247049845E-7</v>
      </c>
      <c r="CD9" s="33">
        <v>2.5420296383955565E-7</v>
      </c>
      <c r="CE9" s="33">
        <v>0</v>
      </c>
      <c r="CF9" s="33">
        <v>1.8389917727104959E-7</v>
      </c>
      <c r="CG9" s="33">
        <v>2.0194223841970733E-7</v>
      </c>
      <c r="CH9" s="33">
        <v>5.6031971735338586E-7</v>
      </c>
      <c r="CI9" s="33">
        <v>1.8072222440100338E-7</v>
      </c>
      <c r="CJ9" s="33">
        <v>2.0722375791115058E-7</v>
      </c>
      <c r="CK9" s="33">
        <v>3.8887214520745326E-7</v>
      </c>
      <c r="CL9" s="33">
        <v>4.3006254946436952E-7</v>
      </c>
      <c r="CM9" s="33">
        <v>1.0538214127323429E-6</v>
      </c>
      <c r="CN9" s="33">
        <v>4.7768722007856518E-7</v>
      </c>
      <c r="CO9" s="33">
        <v>1.4036462929110716E-6</v>
      </c>
      <c r="CP9" s="33">
        <v>9.5972245287787069E-7</v>
      </c>
      <c r="CQ9" s="33">
        <v>3.1405961344869741E-7</v>
      </c>
      <c r="CR9" s="33">
        <v>3.3298077874098831E-7</v>
      </c>
      <c r="CS9" s="33">
        <v>4.0620811471393138E-7</v>
      </c>
      <c r="CT9" s="33">
        <v>2.2925517627237333E-6</v>
      </c>
      <c r="CU9" s="33">
        <v>8.0250357483111136E-7</v>
      </c>
      <c r="CV9" s="33">
        <v>5.8322084496695089E-7</v>
      </c>
      <c r="CW9" s="33">
        <v>8.2958111792033091E-7</v>
      </c>
      <c r="CX9" s="33">
        <v>1.2031677366749409E-6</v>
      </c>
      <c r="CY9" s="33">
        <v>7.2380223117132067E-7</v>
      </c>
      <c r="CZ9" s="33">
        <v>1.2006911600566814E-6</v>
      </c>
      <c r="DA9" s="33">
        <v>4.7896164191898402E-7</v>
      </c>
      <c r="DB9" s="33">
        <v>4.8387010919062659E-7</v>
      </c>
      <c r="DC9" s="33">
        <v>5.0066220124126307E-7</v>
      </c>
      <c r="DD9" s="33">
        <v>5.0805051130725093E-7</v>
      </c>
      <c r="DE9" s="33">
        <v>4.7090843967811232E-7</v>
      </c>
      <c r="DF9" s="33">
        <v>3.9035481786973947E-7</v>
      </c>
      <c r="DG9" s="33">
        <v>5.6548385957874948E-7</v>
      </c>
      <c r="DH9" s="33">
        <v>2.8309288571073223E-7</v>
      </c>
      <c r="DI9" s="33">
        <v>4.4410396665001457E-7</v>
      </c>
      <c r="DJ9" s="33">
        <v>5.0518936310441958E-7</v>
      </c>
      <c r="DK9" s="33">
        <v>3.2554571556668015E-7</v>
      </c>
      <c r="DL9" s="33">
        <v>1.5461437816388288E-7</v>
      </c>
      <c r="DM9" s="33">
        <v>3.7595541565284437E-7</v>
      </c>
      <c r="DN9" s="33">
        <v>4.5843791838980772E-7</v>
      </c>
      <c r="DO9" s="33">
        <v>2.3632753012543958E-7</v>
      </c>
      <c r="DP9" s="33">
        <v>2.4864724009914218E-7</v>
      </c>
      <c r="DQ9" s="33">
        <v>0</v>
      </c>
      <c r="DR9" s="33">
        <v>2.0213883268022781E-7</v>
      </c>
      <c r="DS9" s="33">
        <v>3.8399942224403053E-7</v>
      </c>
      <c r="DT9" s="33">
        <v>2.3989091610115209E-7</v>
      </c>
      <c r="DU9" s="33">
        <v>2.9919928990844489E-7</v>
      </c>
      <c r="DV9" s="33">
        <v>6.3636386506332477E-7</v>
      </c>
      <c r="DW9" s="33">
        <v>4.3631063522094272E-7</v>
      </c>
      <c r="DX9" s="33">
        <v>3.4312252404354248E-7</v>
      </c>
      <c r="DY9" s="33">
        <v>8.6913662953108845E-7</v>
      </c>
      <c r="DZ9" s="33">
        <v>2.3858362743710483E-7</v>
      </c>
      <c r="EA9" s="33">
        <v>6.2490121186293852E-7</v>
      </c>
      <c r="EB9" s="33">
        <v>7.8926784505204768E-7</v>
      </c>
      <c r="EC9" s="33">
        <v>7.3023078349717168E-7</v>
      </c>
      <c r="ED9" s="33">
        <v>5.1117394291879654E-7</v>
      </c>
      <c r="EE9" s="33">
        <v>3.1257012699527237E-7</v>
      </c>
      <c r="EF9" s="33">
        <v>9.4877897840704931E-7</v>
      </c>
      <c r="EG9" s="33">
        <v>6.5639596013915315E-7</v>
      </c>
      <c r="EH9" s="33">
        <v>2.3002195454772714E-6</v>
      </c>
      <c r="EI9" s="33">
        <v>8.4393031841261765E-7</v>
      </c>
      <c r="EJ9" s="33">
        <v>5.1701152338735025E-7</v>
      </c>
      <c r="EK9" s="33">
        <v>5.2720826399494684E-7</v>
      </c>
      <c r="EL9" s="33">
        <v>7.3783687446751453E-7</v>
      </c>
      <c r="EM9" s="33">
        <v>1.5635476350655094E-6</v>
      </c>
      <c r="EN9" s="33">
        <v>7.438859252950947E-7</v>
      </c>
      <c r="EO9" s="33">
        <v>6.7096710752067837E-7</v>
      </c>
      <c r="EP9" s="33">
        <v>1.4277565802052238E-7</v>
      </c>
      <c r="EQ9" s="33">
        <v>4.8146503934240903E-7</v>
      </c>
      <c r="ER9" s="33">
        <v>3.0990643222990213E-7</v>
      </c>
      <c r="ES9" s="33">
        <v>9.5144120930412114E-7</v>
      </c>
      <c r="ET9" s="33">
        <v>1.0267959926219862E-6</v>
      </c>
      <c r="EU9" s="33">
        <v>2.1916283513153287E-6</v>
      </c>
      <c r="EV9" s="33">
        <v>1.2259047422185928E-6</v>
      </c>
      <c r="EW9" s="33">
        <v>9.5116411602860552E-7</v>
      </c>
      <c r="EX9" s="33">
        <v>1.838385770879701E-6</v>
      </c>
      <c r="EY9" s="33">
        <v>9.9091882445970067E-7</v>
      </c>
      <c r="EZ9" s="33">
        <v>2.7914672804545155E-6</v>
      </c>
      <c r="FA9" s="33">
        <v>1.0482903939507479E-6</v>
      </c>
      <c r="FB9" s="33">
        <v>2.0872004595733826E-6</v>
      </c>
      <c r="FC9" s="33">
        <v>3.5981367332085304E-7</v>
      </c>
      <c r="FD9" s="33">
        <v>1.9816234850310014E-5</v>
      </c>
      <c r="FE9" s="33">
        <v>1.8652527858901275E-7</v>
      </c>
      <c r="FF9" s="33">
        <v>6.3022986833670941E-7</v>
      </c>
      <c r="FG9" s="33">
        <v>1.5448399285165874E-6</v>
      </c>
      <c r="FH9" s="33">
        <v>2.6448471940681802E-6</v>
      </c>
      <c r="FI9" s="33">
        <v>1.0320507482632353E-6</v>
      </c>
      <c r="FJ9" s="33">
        <v>9.5384395335173294E-7</v>
      </c>
      <c r="FK9" s="33">
        <v>1.9591209459533818E-6</v>
      </c>
      <c r="FL9" s="33">
        <v>1.9835502201884862E-6</v>
      </c>
      <c r="FM9" s="33">
        <v>5.2961464530574475E-7</v>
      </c>
      <c r="FN9" s="33">
        <v>2.9167673941739757E-7</v>
      </c>
      <c r="FO9" s="33">
        <v>4.4558847841696202E-7</v>
      </c>
      <c r="FP9" s="33">
        <v>3.6233102441845084E-7</v>
      </c>
      <c r="FQ9" s="33">
        <v>1.4716731915461066E-6</v>
      </c>
      <c r="FR9" s="33">
        <v>5.8141675291160119E-5</v>
      </c>
      <c r="FS9" s="33">
        <v>4.6172956162596612E-7</v>
      </c>
      <c r="FT9" s="33">
        <v>6.5365615527033258E-4</v>
      </c>
      <c r="FU9" s="33">
        <v>5.3597619948027634E-4</v>
      </c>
      <c r="FV9" s="33">
        <v>2.6656724205961974E-4</v>
      </c>
      <c r="FW9" s="33">
        <v>7.1542347088619612E-7</v>
      </c>
      <c r="FX9" s="33">
        <v>2.0047389118280338E-6</v>
      </c>
      <c r="FY9" s="33">
        <v>1.6151143042456516E-6</v>
      </c>
      <c r="FZ9" s="33">
        <v>5.9406627331555451E-7</v>
      </c>
      <c r="GA9" s="33">
        <v>5.8019899389417925E-7</v>
      </c>
      <c r="GB9" s="33">
        <v>1.0569014929781938E-6</v>
      </c>
      <c r="GC9" s="33">
        <v>2.1407712452179055E-3</v>
      </c>
      <c r="GD9" s="33">
        <v>2.4686284716153341E-3</v>
      </c>
      <c r="GE9" s="33">
        <v>8.3404930488752874E-7</v>
      </c>
      <c r="GF9" s="33">
        <v>4.2603579335974688E-6</v>
      </c>
      <c r="GG9" s="33">
        <v>1.7552167163490426E-4</v>
      </c>
      <c r="GH9" s="33">
        <v>1.3700474425629687E-7</v>
      </c>
      <c r="GI9" s="34">
        <v>1.9208679424268534E-6</v>
      </c>
      <c r="GJ9" s="61">
        <v>1.0191321975632992</v>
      </c>
      <c r="GK9" s="61">
        <v>0.77748302999999996</v>
      </c>
    </row>
    <row r="10" spans="1:193" ht="15" customHeight="1">
      <c r="A10" s="18" t="s">
        <v>423</v>
      </c>
      <c r="B10" s="47" t="s">
        <v>212</v>
      </c>
      <c r="C10" s="32">
        <v>3.3374596153499118E-6</v>
      </c>
      <c r="D10" s="33">
        <v>1.0662403385244667E-5</v>
      </c>
      <c r="E10" s="33">
        <v>5.0875979659638883E-6</v>
      </c>
      <c r="F10" s="33">
        <v>3.8379720069723987E-6</v>
      </c>
      <c r="G10" s="33">
        <v>2.154490510775293E-6</v>
      </c>
      <c r="H10" s="33">
        <v>1.0009632282577494</v>
      </c>
      <c r="I10" s="33">
        <v>8.0859676569374424E-5</v>
      </c>
      <c r="J10" s="33">
        <v>2.1047518695230797E-4</v>
      </c>
      <c r="K10" s="33">
        <v>3.2678984289596794E-4</v>
      </c>
      <c r="L10" s="33">
        <v>3.1055184412945015E-4</v>
      </c>
      <c r="M10" s="33">
        <v>1.6204924467622282E-4</v>
      </c>
      <c r="N10" s="33">
        <v>1.6531188443882029E-4</v>
      </c>
      <c r="O10" s="33">
        <v>1.5496196450918173E-4</v>
      </c>
      <c r="P10" s="33">
        <v>7.8445688622740551E-6</v>
      </c>
      <c r="Q10" s="33">
        <v>1.9611414674232364E-7</v>
      </c>
      <c r="R10" s="33">
        <v>7.8442090352628383E-8</v>
      </c>
      <c r="S10" s="33">
        <v>2.5359478251178963E-6</v>
      </c>
      <c r="T10" s="33">
        <v>1.533861031840313E-6</v>
      </c>
      <c r="U10" s="33">
        <v>5.3871237156046421E-5</v>
      </c>
      <c r="V10" s="33">
        <v>0</v>
      </c>
      <c r="W10" s="33">
        <v>0</v>
      </c>
      <c r="X10" s="33">
        <v>4.1496722857544606E-9</v>
      </c>
      <c r="Y10" s="33">
        <v>9.3901811029208772E-9</v>
      </c>
      <c r="Z10" s="33">
        <v>1.2677929786165522E-4</v>
      </c>
      <c r="AA10" s="33">
        <v>2.7106101339911653E-5</v>
      </c>
      <c r="AB10" s="33">
        <v>2.3804136317033974E-6</v>
      </c>
      <c r="AC10" s="33">
        <v>7.035612097205746E-5</v>
      </c>
      <c r="AD10" s="33">
        <v>1.0784327920111811E-4</v>
      </c>
      <c r="AE10" s="33">
        <v>1.2053433577380824E-3</v>
      </c>
      <c r="AF10" s="33">
        <v>3.4169707666648043E-5</v>
      </c>
      <c r="AG10" s="33">
        <v>2.2818547628924783E-5</v>
      </c>
      <c r="AH10" s="33">
        <v>6.3751114936461128E-4</v>
      </c>
      <c r="AI10" s="33">
        <v>7.8169015075863976E-3</v>
      </c>
      <c r="AJ10" s="33">
        <v>1.5653950941795031E-6</v>
      </c>
      <c r="AK10" s="33">
        <v>1.2273411117291804E-7</v>
      </c>
      <c r="AL10" s="33">
        <v>4.6921566356937158E-8</v>
      </c>
      <c r="AM10" s="33">
        <v>3.3924970660094858E-8</v>
      </c>
      <c r="AN10" s="33">
        <v>2.0649454355661609E-7</v>
      </c>
      <c r="AO10" s="33">
        <v>3.0536308329079826E-8</v>
      </c>
      <c r="AP10" s="33">
        <v>3.8121581121413932E-8</v>
      </c>
      <c r="AQ10" s="33">
        <v>1.7927187320824163E-7</v>
      </c>
      <c r="AR10" s="33">
        <v>1.8740904067635787E-7</v>
      </c>
      <c r="AS10" s="33">
        <v>3.1042737410352279E-8</v>
      </c>
      <c r="AT10" s="33">
        <v>1.5201743642447551E-8</v>
      </c>
      <c r="AU10" s="33">
        <v>1.2588770738921287E-7</v>
      </c>
      <c r="AV10" s="33">
        <v>0</v>
      </c>
      <c r="AW10" s="33">
        <v>5.0459249077444654E-7</v>
      </c>
      <c r="AX10" s="33">
        <v>7.1564329958323184E-8</v>
      </c>
      <c r="AY10" s="33">
        <v>3.4139884890840918E-8</v>
      </c>
      <c r="AZ10" s="33">
        <v>4.7823402015018933E-8</v>
      </c>
      <c r="BA10" s="33">
        <v>1.997073834415121E-8</v>
      </c>
      <c r="BB10" s="33">
        <v>2.0452721430205819E-7</v>
      </c>
      <c r="BC10" s="33">
        <v>9.7924955845841179E-8</v>
      </c>
      <c r="BD10" s="33">
        <v>8.6286557056069549E-8</v>
      </c>
      <c r="BE10" s="33">
        <v>1.2816320037402584E-7</v>
      </c>
      <c r="BF10" s="33">
        <v>0</v>
      </c>
      <c r="BG10" s="33">
        <v>1.1438190569667442E-6</v>
      </c>
      <c r="BH10" s="33">
        <v>1.2096061015186306E-7</v>
      </c>
      <c r="BI10" s="33">
        <v>4.1588842865111525E-7</v>
      </c>
      <c r="BJ10" s="33">
        <v>0</v>
      </c>
      <c r="BK10" s="33">
        <v>1.4060662481672059E-6</v>
      </c>
      <c r="BL10" s="33">
        <v>2.3840147515787211E-9</v>
      </c>
      <c r="BM10" s="33">
        <v>5.1811960808076271E-9</v>
      </c>
      <c r="BN10" s="33">
        <v>2.3271986359593657E-8</v>
      </c>
      <c r="BO10" s="33">
        <v>0</v>
      </c>
      <c r="BP10" s="33">
        <v>1.5452030973875484E-6</v>
      </c>
      <c r="BQ10" s="33">
        <v>3.9310774994141726E-8</v>
      </c>
      <c r="BR10" s="33">
        <v>2.3675404863695052E-5</v>
      </c>
      <c r="BS10" s="33">
        <v>4.474967002643171E-8</v>
      </c>
      <c r="BT10" s="33">
        <v>2.0672016985444354E-8</v>
      </c>
      <c r="BU10" s="33">
        <v>1.0499426144268556E-7</v>
      </c>
      <c r="BV10" s="33">
        <v>3.6522008280807592E-8</v>
      </c>
      <c r="BW10" s="33">
        <v>3.8247767684430302E-7</v>
      </c>
      <c r="BX10" s="33">
        <v>0</v>
      </c>
      <c r="BY10" s="33">
        <v>0</v>
      </c>
      <c r="BZ10" s="33">
        <v>7.7226694126198094E-9</v>
      </c>
      <c r="CA10" s="33">
        <v>0</v>
      </c>
      <c r="CB10" s="33">
        <v>1.4172358455536456E-8</v>
      </c>
      <c r="CC10" s="33">
        <v>1.4199705371223599E-8</v>
      </c>
      <c r="CD10" s="33">
        <v>1.6920017912247911E-8</v>
      </c>
      <c r="CE10" s="33">
        <v>0</v>
      </c>
      <c r="CF10" s="33">
        <v>3.2058793383148994E-8</v>
      </c>
      <c r="CG10" s="33">
        <v>1.9059401235542933E-8</v>
      </c>
      <c r="CH10" s="33">
        <v>1.6830471175617251E-8</v>
      </c>
      <c r="CI10" s="33">
        <v>1.3889317658254775E-8</v>
      </c>
      <c r="CJ10" s="33">
        <v>1.0872505746680185E-8</v>
      </c>
      <c r="CK10" s="33">
        <v>9.4871753740464875E-9</v>
      </c>
      <c r="CL10" s="33">
        <v>2.2022745908777615E-8</v>
      </c>
      <c r="CM10" s="33">
        <v>3.0310743385169578E-8</v>
      </c>
      <c r="CN10" s="33">
        <v>3.7018552774557902E-8</v>
      </c>
      <c r="CO10" s="33">
        <v>4.3188882480184989E-8</v>
      </c>
      <c r="CP10" s="33">
        <v>4.0516909836803759E-8</v>
      </c>
      <c r="CQ10" s="33">
        <v>5.4166452797858306E-8</v>
      </c>
      <c r="CR10" s="33">
        <v>3.0355237986464677E-8</v>
      </c>
      <c r="CS10" s="33">
        <v>2.1044521237107356E-8</v>
      </c>
      <c r="CT10" s="33">
        <v>5.2133793270523165E-8</v>
      </c>
      <c r="CU10" s="33">
        <v>2.4035300288005902E-8</v>
      </c>
      <c r="CV10" s="33">
        <v>2.2394522224670102E-8</v>
      </c>
      <c r="CW10" s="33">
        <v>1.2309533905662907E-7</v>
      </c>
      <c r="CX10" s="33">
        <v>3.7862362234903804E-8</v>
      </c>
      <c r="CY10" s="33">
        <v>9.4105343723091468E-8</v>
      </c>
      <c r="CZ10" s="33">
        <v>8.8576994153387189E-8</v>
      </c>
      <c r="DA10" s="33">
        <v>1.1537407374337328E-7</v>
      </c>
      <c r="DB10" s="33">
        <v>7.8057602510400424E-8</v>
      </c>
      <c r="DC10" s="33">
        <v>4.3153004614655153E-8</v>
      </c>
      <c r="DD10" s="33">
        <v>8.4424290341265599E-8</v>
      </c>
      <c r="DE10" s="33">
        <v>7.6654638694477116E-8</v>
      </c>
      <c r="DF10" s="33">
        <v>8.4340065640555839E-8</v>
      </c>
      <c r="DG10" s="33">
        <v>1.0967580483925357E-7</v>
      </c>
      <c r="DH10" s="33">
        <v>8.6515758080761178E-8</v>
      </c>
      <c r="DI10" s="33">
        <v>1.0432327459431727E-7</v>
      </c>
      <c r="DJ10" s="33">
        <v>9.5073619671915466E-8</v>
      </c>
      <c r="DK10" s="33">
        <v>3.6504708035543707E-8</v>
      </c>
      <c r="DL10" s="33">
        <v>4.1964834092353517E-8</v>
      </c>
      <c r="DM10" s="33">
        <v>8.2628688884692838E-8</v>
      </c>
      <c r="DN10" s="33">
        <v>8.4002924027950727E-8</v>
      </c>
      <c r="DO10" s="33">
        <v>5.7344392519145805E-8</v>
      </c>
      <c r="DP10" s="33">
        <v>5.839343198975485E-8</v>
      </c>
      <c r="DQ10" s="33">
        <v>0</v>
      </c>
      <c r="DR10" s="33">
        <v>6.2255473268117274E-8</v>
      </c>
      <c r="DS10" s="33">
        <v>1.4433948276505058E-8</v>
      </c>
      <c r="DT10" s="33">
        <v>2.6532016362192824E-8</v>
      </c>
      <c r="DU10" s="33">
        <v>4.5285676085711134E-8</v>
      </c>
      <c r="DV10" s="33">
        <v>3.6392691310235529E-8</v>
      </c>
      <c r="DW10" s="33">
        <v>7.6631210968273776E-8</v>
      </c>
      <c r="DX10" s="33">
        <v>1.6648061922508888E-7</v>
      </c>
      <c r="DY10" s="33">
        <v>7.623366624266484E-9</v>
      </c>
      <c r="DZ10" s="33">
        <v>1.8685129699450773E-8</v>
      </c>
      <c r="EA10" s="33">
        <v>3.5682436569726756E-8</v>
      </c>
      <c r="EB10" s="33">
        <v>4.4725663246611108E-9</v>
      </c>
      <c r="EC10" s="33">
        <v>1.0376430394976072E-7</v>
      </c>
      <c r="ED10" s="33">
        <v>3.3661523671517494E-8</v>
      </c>
      <c r="EE10" s="33">
        <v>4.1627193645066772E-9</v>
      </c>
      <c r="EF10" s="33">
        <v>1.0614329647361562E-8</v>
      </c>
      <c r="EG10" s="33">
        <v>4.4460481723330537E-9</v>
      </c>
      <c r="EH10" s="33">
        <v>2.5763841315595929E-9</v>
      </c>
      <c r="EI10" s="33">
        <v>2.283279354570669E-9</v>
      </c>
      <c r="EJ10" s="33">
        <v>8.6294795688434379E-9</v>
      </c>
      <c r="EK10" s="33">
        <v>3.388496202336908E-8</v>
      </c>
      <c r="EL10" s="33">
        <v>3.1308035561585556E-9</v>
      </c>
      <c r="EM10" s="33">
        <v>3.470391066783885E-9</v>
      </c>
      <c r="EN10" s="33">
        <v>2.6470165825185328E-9</v>
      </c>
      <c r="EO10" s="33">
        <v>2.324816742677095E-9</v>
      </c>
      <c r="EP10" s="33">
        <v>6.8135391127181932E-10</v>
      </c>
      <c r="EQ10" s="33">
        <v>9.1993402310783298E-9</v>
      </c>
      <c r="ER10" s="33">
        <v>1.027637031392039E-8</v>
      </c>
      <c r="ES10" s="33">
        <v>2.8261836571971122E-9</v>
      </c>
      <c r="ET10" s="33">
        <v>4.3607368267801003E-9</v>
      </c>
      <c r="EU10" s="33">
        <v>6.4078817590818051E-9</v>
      </c>
      <c r="EV10" s="33">
        <v>5.4245984354654357E-9</v>
      </c>
      <c r="EW10" s="33">
        <v>2.7388755485294075E-9</v>
      </c>
      <c r="EX10" s="33">
        <v>6.7889113196004783E-9</v>
      </c>
      <c r="EY10" s="33">
        <v>5.7134749374843632E-9</v>
      </c>
      <c r="EZ10" s="33">
        <v>7.5415419518777076E-9</v>
      </c>
      <c r="FA10" s="33">
        <v>6.2810872942402147E-9</v>
      </c>
      <c r="FB10" s="33">
        <v>8.5102467785303542E-9</v>
      </c>
      <c r="FC10" s="33">
        <v>6.5781999858710151E-9</v>
      </c>
      <c r="FD10" s="33">
        <v>2.3413428547573141E-8</v>
      </c>
      <c r="FE10" s="33">
        <v>1.7272535285798788E-9</v>
      </c>
      <c r="FF10" s="33">
        <v>2.4650378432853676E-8</v>
      </c>
      <c r="FG10" s="33">
        <v>1.7513699243042671E-8</v>
      </c>
      <c r="FH10" s="33">
        <v>2.576700787134864E-8</v>
      </c>
      <c r="FI10" s="33">
        <v>3.0291391664585967E-8</v>
      </c>
      <c r="FJ10" s="33">
        <v>3.9753241426887287E-8</v>
      </c>
      <c r="FK10" s="33">
        <v>2.4983069535816299E-8</v>
      </c>
      <c r="FL10" s="33">
        <v>7.2183723037006308E-9</v>
      </c>
      <c r="FM10" s="33">
        <v>5.2580683820949313E-9</v>
      </c>
      <c r="FN10" s="33">
        <v>1.4557004873303204E-9</v>
      </c>
      <c r="FO10" s="33">
        <v>8.6666427636271307E-7</v>
      </c>
      <c r="FP10" s="33">
        <v>6.5303749090041781E-7</v>
      </c>
      <c r="FQ10" s="33">
        <v>1.1046219017882179E-6</v>
      </c>
      <c r="FR10" s="33">
        <v>1.2925977719036935E-7</v>
      </c>
      <c r="FS10" s="33">
        <v>3.7192113678086378E-9</v>
      </c>
      <c r="FT10" s="33">
        <v>1.0009361352387666E-6</v>
      </c>
      <c r="FU10" s="33">
        <v>9.2689353629632444E-7</v>
      </c>
      <c r="FV10" s="33">
        <v>9.8048152140349972E-8</v>
      </c>
      <c r="FW10" s="33">
        <v>1.3369841277306838E-8</v>
      </c>
      <c r="FX10" s="33">
        <v>3.9586201589336422E-9</v>
      </c>
      <c r="FY10" s="33">
        <v>1.5560732634605875E-8</v>
      </c>
      <c r="FZ10" s="33">
        <v>7.780527092993198E-9</v>
      </c>
      <c r="GA10" s="33">
        <v>4.2534238593381689E-9</v>
      </c>
      <c r="GB10" s="33">
        <v>5.0233571426531152E-9</v>
      </c>
      <c r="GC10" s="33">
        <v>4.2051449766897019E-6</v>
      </c>
      <c r="GD10" s="33">
        <v>9.2340709056590688E-6</v>
      </c>
      <c r="GE10" s="33">
        <v>5.6034771322916923E-9</v>
      </c>
      <c r="GF10" s="33">
        <v>2.0931631976709528E-7</v>
      </c>
      <c r="GG10" s="33">
        <v>5.0052187029130029E-7</v>
      </c>
      <c r="GH10" s="33">
        <v>1.514900594532495E-8</v>
      </c>
      <c r="GI10" s="34">
        <v>3.7941632062549021E-8</v>
      </c>
      <c r="GJ10" s="61">
        <v>1.0125714866373319</v>
      </c>
      <c r="GK10" s="61">
        <v>0.77247794999999997</v>
      </c>
    </row>
    <row r="11" spans="1:193" ht="15" customHeight="1">
      <c r="A11" s="18" t="s">
        <v>424</v>
      </c>
      <c r="B11" s="47" t="s">
        <v>213</v>
      </c>
      <c r="C11" s="32">
        <v>1.1231164548221556E-4</v>
      </c>
      <c r="D11" s="33">
        <v>6.108545863918373E-4</v>
      </c>
      <c r="E11" s="33">
        <v>2.2303056783021216E-3</v>
      </c>
      <c r="F11" s="33">
        <v>8.4397850332626097E-3</v>
      </c>
      <c r="G11" s="33">
        <v>1.5680192845084783E-3</v>
      </c>
      <c r="H11" s="33">
        <v>3.8179972391736751E-4</v>
      </c>
      <c r="I11" s="33">
        <v>1.009031023140863</v>
      </c>
      <c r="J11" s="33">
        <v>7.0357686939461359E-2</v>
      </c>
      <c r="K11" s="33">
        <v>3.4502314068907802E-2</v>
      </c>
      <c r="L11" s="33">
        <v>1.2282625219514982E-3</v>
      </c>
      <c r="M11" s="33">
        <v>1.0044679594850941E-4</v>
      </c>
      <c r="N11" s="33">
        <v>1.4944734318347074E-4</v>
      </c>
      <c r="O11" s="33">
        <v>1.0475274164512443E-2</v>
      </c>
      <c r="P11" s="33">
        <v>2.9623929893027805E-4</v>
      </c>
      <c r="Q11" s="33">
        <v>6.8063868121463611E-6</v>
      </c>
      <c r="R11" s="33">
        <v>5.964810556868915E-6</v>
      </c>
      <c r="S11" s="33">
        <v>9.0337559265493189E-6</v>
      </c>
      <c r="T11" s="33">
        <v>2.1660369150115016E-5</v>
      </c>
      <c r="U11" s="33">
        <v>3.2068993656620586E-5</v>
      </c>
      <c r="V11" s="33">
        <v>0</v>
      </c>
      <c r="W11" s="33">
        <v>0</v>
      </c>
      <c r="X11" s="33">
        <v>4.3405038283963531E-6</v>
      </c>
      <c r="Y11" s="33">
        <v>4.9744863086203681E-6</v>
      </c>
      <c r="Z11" s="33">
        <v>2.0603932882203653E-3</v>
      </c>
      <c r="AA11" s="33">
        <v>6.1219103556793804E-3</v>
      </c>
      <c r="AB11" s="33">
        <v>7.2107955997482294E-6</v>
      </c>
      <c r="AC11" s="33">
        <v>7.3790846612883256E-5</v>
      </c>
      <c r="AD11" s="33">
        <v>1.0429145551399902E-4</v>
      </c>
      <c r="AE11" s="33">
        <v>2.3077771437082943E-4</v>
      </c>
      <c r="AF11" s="33">
        <v>1.4811348137524079E-4</v>
      </c>
      <c r="AG11" s="33">
        <v>5.6777227998362588E-6</v>
      </c>
      <c r="AH11" s="33">
        <v>6.3122191583117639E-5</v>
      </c>
      <c r="AI11" s="33">
        <v>4.0552347705233418E-3</v>
      </c>
      <c r="AJ11" s="33">
        <v>1.9282758288133851E-2</v>
      </c>
      <c r="AK11" s="33">
        <v>1.2741036869135642E-3</v>
      </c>
      <c r="AL11" s="33">
        <v>4.8296751527474317E-4</v>
      </c>
      <c r="AM11" s="33">
        <v>2.2749025342774982E-4</v>
      </c>
      <c r="AN11" s="33">
        <v>2.2921252945956642E-3</v>
      </c>
      <c r="AO11" s="33">
        <v>3.0320022859431622E-4</v>
      </c>
      <c r="AP11" s="33">
        <v>2.6605400034925583E-4</v>
      </c>
      <c r="AQ11" s="33">
        <v>1.6099714390118472E-3</v>
      </c>
      <c r="AR11" s="33">
        <v>3.6339190358483858E-6</v>
      </c>
      <c r="AS11" s="33">
        <v>2.3962766618903824E-5</v>
      </c>
      <c r="AT11" s="33">
        <v>8.577795764321497E-6</v>
      </c>
      <c r="AU11" s="33">
        <v>1.2317043380160341E-3</v>
      </c>
      <c r="AV11" s="33">
        <v>0</v>
      </c>
      <c r="AW11" s="33">
        <v>9.8110159073106244E-5</v>
      </c>
      <c r="AX11" s="33">
        <v>4.2175206944516145E-5</v>
      </c>
      <c r="AY11" s="33">
        <v>9.553039619388028E-6</v>
      </c>
      <c r="AZ11" s="33">
        <v>4.3181634933354603E-5</v>
      </c>
      <c r="BA11" s="33">
        <v>6.7607747415789126E-6</v>
      </c>
      <c r="BB11" s="33">
        <v>2.2877302977627767E-6</v>
      </c>
      <c r="BC11" s="33">
        <v>4.8606179478972549E-6</v>
      </c>
      <c r="BD11" s="33">
        <v>3.6483310169744256E-6</v>
      </c>
      <c r="BE11" s="33">
        <v>2.0971038439248434E-6</v>
      </c>
      <c r="BF11" s="33">
        <v>0</v>
      </c>
      <c r="BG11" s="33">
        <v>1.0291824025223757E-3</v>
      </c>
      <c r="BH11" s="33">
        <v>5.165818384344719E-6</v>
      </c>
      <c r="BI11" s="33">
        <v>3.1000616098486412E-6</v>
      </c>
      <c r="BJ11" s="33">
        <v>0</v>
      </c>
      <c r="BK11" s="33">
        <v>5.0348248374945746E-4</v>
      </c>
      <c r="BL11" s="33">
        <v>1.3003591683035246E-7</v>
      </c>
      <c r="BM11" s="33">
        <v>3.5105609894748384E-6</v>
      </c>
      <c r="BN11" s="33">
        <v>5.2309542136252478E-6</v>
      </c>
      <c r="BO11" s="33">
        <v>0</v>
      </c>
      <c r="BP11" s="33">
        <v>1.8873979727436308E-2</v>
      </c>
      <c r="BQ11" s="33">
        <v>1.1575577675045816E-4</v>
      </c>
      <c r="BR11" s="33">
        <v>4.2564040379759836E-4</v>
      </c>
      <c r="BS11" s="33">
        <v>3.1806556947567188E-6</v>
      </c>
      <c r="BT11" s="33">
        <v>3.5761785889722837E-6</v>
      </c>
      <c r="BU11" s="33">
        <v>3.5691300523824024E-6</v>
      </c>
      <c r="BV11" s="33">
        <v>4.9169248238276912E-6</v>
      </c>
      <c r="BW11" s="33">
        <v>1.0060630074953441E-4</v>
      </c>
      <c r="BX11" s="33">
        <v>0</v>
      </c>
      <c r="BY11" s="33">
        <v>0</v>
      </c>
      <c r="BZ11" s="33">
        <v>7.4425474666985258E-7</v>
      </c>
      <c r="CA11" s="33">
        <v>0</v>
      </c>
      <c r="CB11" s="33">
        <v>9.6699020222480492E-7</v>
      </c>
      <c r="CC11" s="33">
        <v>2.0725179804908273E-6</v>
      </c>
      <c r="CD11" s="33">
        <v>1.0786460123546438E-6</v>
      </c>
      <c r="CE11" s="33">
        <v>0</v>
      </c>
      <c r="CF11" s="33">
        <v>1.452011706415657E-4</v>
      </c>
      <c r="CG11" s="33">
        <v>1.2222656201285992E-6</v>
      </c>
      <c r="CH11" s="33">
        <v>2.8196766323614902E-6</v>
      </c>
      <c r="CI11" s="33">
        <v>1.4542639960788772E-6</v>
      </c>
      <c r="CJ11" s="33">
        <v>1.6390854045333954E-6</v>
      </c>
      <c r="CK11" s="33">
        <v>1.612940141217746E-6</v>
      </c>
      <c r="CL11" s="33">
        <v>2.0406772859941908E-6</v>
      </c>
      <c r="CM11" s="33">
        <v>4.9233305920017203E-6</v>
      </c>
      <c r="CN11" s="33">
        <v>5.1903357854441745E-6</v>
      </c>
      <c r="CO11" s="33">
        <v>5.0851788637607882E-6</v>
      </c>
      <c r="CP11" s="33">
        <v>3.3839989221731367E-6</v>
      </c>
      <c r="CQ11" s="33">
        <v>5.2027775027542366E-6</v>
      </c>
      <c r="CR11" s="33">
        <v>4.9343890487821178E-6</v>
      </c>
      <c r="CS11" s="33">
        <v>4.3193442692387056E-6</v>
      </c>
      <c r="CT11" s="33">
        <v>5.8217036842752001E-6</v>
      </c>
      <c r="CU11" s="33">
        <v>9.5674276625320848E-6</v>
      </c>
      <c r="CV11" s="33">
        <v>3.321294768389309E-6</v>
      </c>
      <c r="CW11" s="33">
        <v>4.0669726904409289E-6</v>
      </c>
      <c r="CX11" s="33">
        <v>4.3390549951352602E-6</v>
      </c>
      <c r="CY11" s="33">
        <v>5.0197218909030252E-6</v>
      </c>
      <c r="CZ11" s="33">
        <v>5.6983919142886583E-6</v>
      </c>
      <c r="DA11" s="33">
        <v>3.6516451693126354E-6</v>
      </c>
      <c r="DB11" s="33">
        <v>1.1428055233196277E-5</v>
      </c>
      <c r="DC11" s="33">
        <v>2.6732860027840791E-6</v>
      </c>
      <c r="DD11" s="33">
        <v>5.6197331211460005E-6</v>
      </c>
      <c r="DE11" s="33">
        <v>4.5816063103813424E-6</v>
      </c>
      <c r="DF11" s="33">
        <v>3.3575013686907583E-6</v>
      </c>
      <c r="DG11" s="33">
        <v>6.2567925642347777E-6</v>
      </c>
      <c r="DH11" s="33">
        <v>4.8528307194979619E-6</v>
      </c>
      <c r="DI11" s="33">
        <v>2.6605735993440852E-6</v>
      </c>
      <c r="DJ11" s="33">
        <v>4.5262491865182794E-6</v>
      </c>
      <c r="DK11" s="33">
        <v>3.2908598417153321E-6</v>
      </c>
      <c r="DL11" s="33">
        <v>2.5696141155684582E-6</v>
      </c>
      <c r="DM11" s="33">
        <v>6.0374985950203045E-6</v>
      </c>
      <c r="DN11" s="33">
        <v>2.8457871641194299E-6</v>
      </c>
      <c r="DO11" s="33">
        <v>2.5184478422445647E-6</v>
      </c>
      <c r="DP11" s="33">
        <v>2.2690299431847155E-6</v>
      </c>
      <c r="DQ11" s="33">
        <v>0</v>
      </c>
      <c r="DR11" s="33">
        <v>3.9920120756059902E-6</v>
      </c>
      <c r="DS11" s="33">
        <v>3.2654543573410098E-6</v>
      </c>
      <c r="DT11" s="33">
        <v>6.9197809839200145E-6</v>
      </c>
      <c r="DU11" s="33">
        <v>3.6861762369662674E-6</v>
      </c>
      <c r="DV11" s="33">
        <v>5.2912990113690018E-6</v>
      </c>
      <c r="DW11" s="33">
        <v>2.3877952357624085E-4</v>
      </c>
      <c r="DX11" s="33">
        <v>7.8113293450379285E-4</v>
      </c>
      <c r="DY11" s="33">
        <v>3.0859728040835164E-6</v>
      </c>
      <c r="DZ11" s="33">
        <v>1.5106789076940801E-4</v>
      </c>
      <c r="EA11" s="33">
        <v>3.7315557404451604E-4</v>
      </c>
      <c r="EB11" s="33">
        <v>2.8047461980750078E-6</v>
      </c>
      <c r="EC11" s="33">
        <v>8.4394620710309177E-4</v>
      </c>
      <c r="ED11" s="33">
        <v>3.5925693544750929E-4</v>
      </c>
      <c r="EE11" s="33">
        <v>1.4211168487559538E-6</v>
      </c>
      <c r="EF11" s="33">
        <v>2.1667237179238837E-6</v>
      </c>
      <c r="EG11" s="33">
        <v>2.9740843064248214E-6</v>
      </c>
      <c r="EH11" s="33">
        <v>3.8450231786287174E-6</v>
      </c>
      <c r="EI11" s="33">
        <v>3.9160312612496724E-6</v>
      </c>
      <c r="EJ11" s="33">
        <v>3.8516600958181403E-6</v>
      </c>
      <c r="EK11" s="33">
        <v>8.2490685740638879E-5</v>
      </c>
      <c r="EL11" s="33">
        <v>2.7500754738259113E-6</v>
      </c>
      <c r="EM11" s="33">
        <v>3.9021781355735333E-6</v>
      </c>
      <c r="EN11" s="33">
        <v>5.3444356578524939E-6</v>
      </c>
      <c r="EO11" s="33">
        <v>3.137778633237238E-6</v>
      </c>
      <c r="EP11" s="33">
        <v>2.1027484437630165E-6</v>
      </c>
      <c r="EQ11" s="33">
        <v>3.4835315661127461E-6</v>
      </c>
      <c r="ER11" s="33">
        <v>4.8266514052307247E-6</v>
      </c>
      <c r="ES11" s="33">
        <v>2.2430583206858974E-6</v>
      </c>
      <c r="ET11" s="33">
        <v>2.961758269461928E-6</v>
      </c>
      <c r="EU11" s="33">
        <v>6.4304867929579155E-6</v>
      </c>
      <c r="EV11" s="33">
        <v>5.1361355363814587E-6</v>
      </c>
      <c r="EW11" s="33">
        <v>1.1882201301883944E-6</v>
      </c>
      <c r="EX11" s="33">
        <v>3.6273033740107033E-6</v>
      </c>
      <c r="EY11" s="33">
        <v>4.1418090779912332E-6</v>
      </c>
      <c r="EZ11" s="33">
        <v>8.8201075002292674E-6</v>
      </c>
      <c r="FA11" s="33">
        <v>3.654540187815811E-6</v>
      </c>
      <c r="FB11" s="33">
        <v>5.0267272282786897E-6</v>
      </c>
      <c r="FC11" s="33">
        <v>3.8556201443796319E-6</v>
      </c>
      <c r="FD11" s="33">
        <v>4.6102120887890588E-6</v>
      </c>
      <c r="FE11" s="33">
        <v>1.8377257641888664E-6</v>
      </c>
      <c r="FF11" s="33">
        <v>7.5291034549621232E-6</v>
      </c>
      <c r="FG11" s="33">
        <v>7.0430185469015737E-6</v>
      </c>
      <c r="FH11" s="33">
        <v>3.9473603079800156E-5</v>
      </c>
      <c r="FI11" s="33">
        <v>9.8326667759302761E-6</v>
      </c>
      <c r="FJ11" s="33">
        <v>1.4211791587951324E-5</v>
      </c>
      <c r="FK11" s="33">
        <v>2.5462820168740656E-5</v>
      </c>
      <c r="FL11" s="33">
        <v>1.1912737501822631E-6</v>
      </c>
      <c r="FM11" s="33">
        <v>2.8601717123877548E-6</v>
      </c>
      <c r="FN11" s="33">
        <v>1.5460905179409769E-6</v>
      </c>
      <c r="FO11" s="33">
        <v>3.7154053125698194E-4</v>
      </c>
      <c r="FP11" s="33">
        <v>1.0145103840188323E-5</v>
      </c>
      <c r="FQ11" s="33">
        <v>8.8431669533534924E-6</v>
      </c>
      <c r="FR11" s="33">
        <v>1.2349508117065992E-5</v>
      </c>
      <c r="FS11" s="33">
        <v>3.1238418213158887E-6</v>
      </c>
      <c r="FT11" s="33">
        <v>1.0734027814128958E-4</v>
      </c>
      <c r="FU11" s="33">
        <v>3.7490300136001862E-5</v>
      </c>
      <c r="FV11" s="33">
        <v>3.2386474859442293E-4</v>
      </c>
      <c r="FW11" s="33">
        <v>3.6234973581197661E-5</v>
      </c>
      <c r="FX11" s="33">
        <v>6.077207762333626E-6</v>
      </c>
      <c r="FY11" s="33">
        <v>2.1864714532523352E-5</v>
      </c>
      <c r="FZ11" s="33">
        <v>2.595825072730973E-6</v>
      </c>
      <c r="GA11" s="33">
        <v>4.1761126625542815E-6</v>
      </c>
      <c r="GB11" s="33">
        <v>6.6178146930145268E-6</v>
      </c>
      <c r="GC11" s="33">
        <v>2.3982682785541741E-4</v>
      </c>
      <c r="GD11" s="33">
        <v>2.3158989082844897E-4</v>
      </c>
      <c r="GE11" s="33">
        <v>2.8313390975841331E-5</v>
      </c>
      <c r="GF11" s="33">
        <v>4.396478666889142E-4</v>
      </c>
      <c r="GG11" s="33">
        <v>1.8356865368878371E-3</v>
      </c>
      <c r="GH11" s="33">
        <v>1.9195819284864907E-5</v>
      </c>
      <c r="GI11" s="34">
        <v>4.4678662037636302E-6</v>
      </c>
      <c r="GJ11" s="61">
        <v>1.2078565334170839</v>
      </c>
      <c r="GK11" s="61">
        <v>0.92145843999999999</v>
      </c>
    </row>
    <row r="12" spans="1:193" ht="15" customHeight="1">
      <c r="A12" s="18" t="s">
        <v>425</v>
      </c>
      <c r="B12" s="47" t="s">
        <v>214</v>
      </c>
      <c r="C12" s="32">
        <v>7.3728890130429423E-4</v>
      </c>
      <c r="D12" s="33">
        <v>4.9549982431303947E-3</v>
      </c>
      <c r="E12" s="33">
        <v>1.8203196453940799E-3</v>
      </c>
      <c r="F12" s="33">
        <v>5.3342672380529872E-4</v>
      </c>
      <c r="G12" s="33">
        <v>1.8237462059900685E-4</v>
      </c>
      <c r="H12" s="33">
        <v>2.1451324251436457E-3</v>
      </c>
      <c r="I12" s="33">
        <v>1.0267483819123084E-2</v>
      </c>
      <c r="J12" s="33">
        <v>1.0019205478025395</v>
      </c>
      <c r="K12" s="33">
        <v>2.2234597929911875E-2</v>
      </c>
      <c r="L12" s="33">
        <v>6.4695469089389595E-5</v>
      </c>
      <c r="M12" s="33">
        <v>2.447446969656554E-5</v>
      </c>
      <c r="N12" s="33">
        <v>2.6685131891453697E-5</v>
      </c>
      <c r="O12" s="33">
        <v>1.2090316729050064E-4</v>
      </c>
      <c r="P12" s="33">
        <v>9.1765134327705693E-6</v>
      </c>
      <c r="Q12" s="33">
        <v>4.3397093630530659E-7</v>
      </c>
      <c r="R12" s="33">
        <v>2.313803649512392E-7</v>
      </c>
      <c r="S12" s="33">
        <v>3.080422161133223E-5</v>
      </c>
      <c r="T12" s="33">
        <v>7.2199127074185477E-7</v>
      </c>
      <c r="U12" s="33">
        <v>7.8246566116042641E-6</v>
      </c>
      <c r="V12" s="33">
        <v>0</v>
      </c>
      <c r="W12" s="33">
        <v>0</v>
      </c>
      <c r="X12" s="33">
        <v>7.7822187611248565E-8</v>
      </c>
      <c r="Y12" s="33">
        <v>8.937803330183967E-8</v>
      </c>
      <c r="Z12" s="33">
        <v>1.966112030282519E-3</v>
      </c>
      <c r="AA12" s="33">
        <v>8.5818932437325787E-2</v>
      </c>
      <c r="AB12" s="33">
        <v>6.1390621732765189E-7</v>
      </c>
      <c r="AC12" s="33">
        <v>4.8280080326517234E-4</v>
      </c>
      <c r="AD12" s="33">
        <v>6.6935904378176783E-4</v>
      </c>
      <c r="AE12" s="33">
        <v>1.5387698834394616E-4</v>
      </c>
      <c r="AF12" s="33">
        <v>5.3740249431954914E-4</v>
      </c>
      <c r="AG12" s="33">
        <v>1.5707084140234904E-5</v>
      </c>
      <c r="AH12" s="33">
        <v>8.029669132101271E-4</v>
      </c>
      <c r="AI12" s="33">
        <v>1.1221152313825092E-3</v>
      </c>
      <c r="AJ12" s="33">
        <v>1.9622016616858347E-4</v>
      </c>
      <c r="AK12" s="33">
        <v>1.2974487523472316E-5</v>
      </c>
      <c r="AL12" s="33">
        <v>4.9214753255757295E-6</v>
      </c>
      <c r="AM12" s="33">
        <v>2.328587090225412E-6</v>
      </c>
      <c r="AN12" s="33">
        <v>2.333727775124389E-5</v>
      </c>
      <c r="AO12" s="33">
        <v>3.0945642217937509E-6</v>
      </c>
      <c r="AP12" s="33">
        <v>2.891862545779215E-6</v>
      </c>
      <c r="AQ12" s="33">
        <v>1.709786154293925E-5</v>
      </c>
      <c r="AR12" s="33">
        <v>1.2521193003480623E-6</v>
      </c>
      <c r="AS12" s="33">
        <v>5.0555785620639746E-7</v>
      </c>
      <c r="AT12" s="33">
        <v>2.0599984015156953E-7</v>
      </c>
      <c r="AU12" s="33">
        <v>1.2682709092095285E-5</v>
      </c>
      <c r="AV12" s="33">
        <v>0</v>
      </c>
      <c r="AW12" s="33">
        <v>3.6139934011430265E-5</v>
      </c>
      <c r="AX12" s="33">
        <v>2.2256856844442847E-6</v>
      </c>
      <c r="AY12" s="33">
        <v>7.8267594963653683E-7</v>
      </c>
      <c r="AZ12" s="33">
        <v>1.9015472474628833E-6</v>
      </c>
      <c r="BA12" s="33">
        <v>8.881767102488148E-7</v>
      </c>
      <c r="BB12" s="33">
        <v>7.5065179589131021E-8</v>
      </c>
      <c r="BC12" s="33">
        <v>1.0403415218801504E-7</v>
      </c>
      <c r="BD12" s="33">
        <v>8.4029586357253919E-8</v>
      </c>
      <c r="BE12" s="33">
        <v>6.3119732062906853E-8</v>
      </c>
      <c r="BF12" s="33">
        <v>0</v>
      </c>
      <c r="BG12" s="33">
        <v>6.3605041412932584E-5</v>
      </c>
      <c r="BH12" s="33">
        <v>1.5225233925434813E-7</v>
      </c>
      <c r="BI12" s="33">
        <v>1.9679876931055047E-5</v>
      </c>
      <c r="BJ12" s="33">
        <v>0</v>
      </c>
      <c r="BK12" s="33">
        <v>1.4618322632609261E-5</v>
      </c>
      <c r="BL12" s="33">
        <v>2.8550218314694665E-9</v>
      </c>
      <c r="BM12" s="33">
        <v>5.6908568144245838E-8</v>
      </c>
      <c r="BN12" s="33">
        <v>7.8260543454467082E-8</v>
      </c>
      <c r="BO12" s="33">
        <v>0</v>
      </c>
      <c r="BP12" s="33">
        <v>1.9210011250202073E-4</v>
      </c>
      <c r="BQ12" s="33">
        <v>1.356890982353675E-6</v>
      </c>
      <c r="BR12" s="33">
        <v>3.3990776787889163E-4</v>
      </c>
      <c r="BS12" s="33">
        <v>7.6584279740150941E-8</v>
      </c>
      <c r="BT12" s="33">
        <v>6.2911416665202304E-8</v>
      </c>
      <c r="BU12" s="33">
        <v>1.2541039339385627E-7</v>
      </c>
      <c r="BV12" s="33">
        <v>7.3816939791840302E-8</v>
      </c>
      <c r="BW12" s="33">
        <v>1.0938383984912261E-6</v>
      </c>
      <c r="BX12" s="33">
        <v>0</v>
      </c>
      <c r="BY12" s="33">
        <v>0</v>
      </c>
      <c r="BZ12" s="33">
        <v>1.3734451891242851E-8</v>
      </c>
      <c r="CA12" s="33">
        <v>0</v>
      </c>
      <c r="CB12" s="33">
        <v>2.6947330505628115E-8</v>
      </c>
      <c r="CC12" s="33">
        <v>3.7740943867632589E-8</v>
      </c>
      <c r="CD12" s="33">
        <v>2.3918469470362729E-8</v>
      </c>
      <c r="CE12" s="33">
        <v>0</v>
      </c>
      <c r="CF12" s="33">
        <v>1.5063577746636372E-6</v>
      </c>
      <c r="CG12" s="33">
        <v>2.7397677748447379E-8</v>
      </c>
      <c r="CH12" s="33">
        <v>7.4475865715375623E-8</v>
      </c>
      <c r="CI12" s="33">
        <v>3.2912964947043881E-8</v>
      </c>
      <c r="CJ12" s="33">
        <v>4.9111576211213105E-8</v>
      </c>
      <c r="CK12" s="33">
        <v>4.2886939306483436E-8</v>
      </c>
      <c r="CL12" s="33">
        <v>4.5705859406408053E-8</v>
      </c>
      <c r="CM12" s="33">
        <v>7.6406352971284497E-8</v>
      </c>
      <c r="CN12" s="33">
        <v>8.6600987375856261E-8</v>
      </c>
      <c r="CO12" s="33">
        <v>9.1621237526798784E-8</v>
      </c>
      <c r="CP12" s="33">
        <v>7.1714404216392565E-8</v>
      </c>
      <c r="CQ12" s="33">
        <v>9.107031992565927E-8</v>
      </c>
      <c r="CR12" s="33">
        <v>7.7727460593456065E-8</v>
      </c>
      <c r="CS12" s="33">
        <v>7.9918954475297696E-8</v>
      </c>
      <c r="CT12" s="33">
        <v>1.0216550064577181E-7</v>
      </c>
      <c r="CU12" s="33">
        <v>1.5249650955371577E-7</v>
      </c>
      <c r="CV12" s="33">
        <v>6.7553879407945224E-8</v>
      </c>
      <c r="CW12" s="33">
        <v>1.00890193635823E-7</v>
      </c>
      <c r="CX12" s="33">
        <v>8.145423783400993E-8</v>
      </c>
      <c r="CY12" s="33">
        <v>1.163316582862859E-7</v>
      </c>
      <c r="CZ12" s="33">
        <v>1.1944020600528328E-7</v>
      </c>
      <c r="DA12" s="33">
        <v>9.5954433662025688E-8</v>
      </c>
      <c r="DB12" s="33">
        <v>1.7125883079236574E-7</v>
      </c>
      <c r="DC12" s="33">
        <v>7.2682664677447292E-8</v>
      </c>
      <c r="DD12" s="33">
        <v>1.4662185933394885E-7</v>
      </c>
      <c r="DE12" s="33">
        <v>9.2472887669558115E-8</v>
      </c>
      <c r="DF12" s="33">
        <v>8.5030034000131507E-8</v>
      </c>
      <c r="DG12" s="33">
        <v>1.3488560116568458E-7</v>
      </c>
      <c r="DH12" s="33">
        <v>1.1191417609050463E-7</v>
      </c>
      <c r="DI12" s="33">
        <v>8.1529272266644909E-8</v>
      </c>
      <c r="DJ12" s="33">
        <v>1.2447165390592785E-7</v>
      </c>
      <c r="DK12" s="33">
        <v>8.2172277326169202E-8</v>
      </c>
      <c r="DL12" s="33">
        <v>6.6424109666526519E-8</v>
      </c>
      <c r="DM12" s="33">
        <v>1.3466252480348064E-7</v>
      </c>
      <c r="DN12" s="33">
        <v>7.1589103849928208E-8</v>
      </c>
      <c r="DO12" s="33">
        <v>6.4488564399842865E-8</v>
      </c>
      <c r="DP12" s="33">
        <v>7.3567726535011843E-8</v>
      </c>
      <c r="DQ12" s="33">
        <v>0</v>
      </c>
      <c r="DR12" s="33">
        <v>7.5043677882725142E-8</v>
      </c>
      <c r="DS12" s="33">
        <v>9.1217839746623612E-8</v>
      </c>
      <c r="DT12" s="33">
        <v>9.9641666187098824E-8</v>
      </c>
      <c r="DU12" s="33">
        <v>7.4480652210848787E-8</v>
      </c>
      <c r="DV12" s="33">
        <v>9.3493137951341464E-8</v>
      </c>
      <c r="DW12" s="33">
        <v>2.5298922260789944E-6</v>
      </c>
      <c r="DX12" s="33">
        <v>1.1842515984829211E-5</v>
      </c>
      <c r="DY12" s="33">
        <v>5.6081473668712467E-8</v>
      </c>
      <c r="DZ12" s="33">
        <v>1.5899581326785392E-6</v>
      </c>
      <c r="EA12" s="33">
        <v>3.8331242725613488E-6</v>
      </c>
      <c r="EB12" s="33">
        <v>8.0585223846833727E-8</v>
      </c>
      <c r="EC12" s="33">
        <v>8.6261874795752926E-6</v>
      </c>
      <c r="ED12" s="33">
        <v>3.6807169035295893E-6</v>
      </c>
      <c r="EE12" s="33">
        <v>3.0789773594862124E-8</v>
      </c>
      <c r="EF12" s="33">
        <v>4.0074054227965176E-8</v>
      </c>
      <c r="EG12" s="33">
        <v>5.7854258333725409E-8</v>
      </c>
      <c r="EH12" s="33">
        <v>5.7655764684604362E-8</v>
      </c>
      <c r="EI12" s="33">
        <v>5.8405561636764108E-8</v>
      </c>
      <c r="EJ12" s="33">
        <v>8.3407375923524692E-8</v>
      </c>
      <c r="EK12" s="33">
        <v>8.7813145404138102E-7</v>
      </c>
      <c r="EL12" s="33">
        <v>6.0025407468896519E-8</v>
      </c>
      <c r="EM12" s="33">
        <v>7.6392328175089928E-8</v>
      </c>
      <c r="EN12" s="33">
        <v>1.003971095665359E-7</v>
      </c>
      <c r="EO12" s="33">
        <v>6.2030828769406129E-8</v>
      </c>
      <c r="EP12" s="33">
        <v>3.1916501355895369E-8</v>
      </c>
      <c r="EQ12" s="33">
        <v>7.1517108153432619E-8</v>
      </c>
      <c r="ER12" s="33">
        <v>7.0177596245523179E-8</v>
      </c>
      <c r="ES12" s="33">
        <v>5.4291488520846247E-8</v>
      </c>
      <c r="ET12" s="33">
        <v>7.193791887956228E-8</v>
      </c>
      <c r="EU12" s="33">
        <v>1.9163785837303082E-7</v>
      </c>
      <c r="EV12" s="33">
        <v>1.1649713273401939E-7</v>
      </c>
      <c r="EW12" s="33">
        <v>5.4138242575930936E-8</v>
      </c>
      <c r="EX12" s="33">
        <v>1.361024628679983E-7</v>
      </c>
      <c r="EY12" s="33">
        <v>7.5597655421226129E-8</v>
      </c>
      <c r="EZ12" s="33">
        <v>2.6211634417968734E-7</v>
      </c>
      <c r="FA12" s="33">
        <v>8.907121689177338E-8</v>
      </c>
      <c r="FB12" s="33">
        <v>9.6562932529851038E-8</v>
      </c>
      <c r="FC12" s="33">
        <v>1.8722322301922087E-7</v>
      </c>
      <c r="FD12" s="33">
        <v>1.253732156214132E-6</v>
      </c>
      <c r="FE12" s="33">
        <v>4.0619297918419666E-8</v>
      </c>
      <c r="FF12" s="33">
        <v>1.5569302263685508E-7</v>
      </c>
      <c r="FG12" s="33">
        <v>1.2945952885116351E-7</v>
      </c>
      <c r="FH12" s="33">
        <v>5.956466476583377E-7</v>
      </c>
      <c r="FI12" s="33">
        <v>2.2103803767409097E-7</v>
      </c>
      <c r="FJ12" s="33">
        <v>2.6830865045601503E-7</v>
      </c>
      <c r="FK12" s="33">
        <v>1.0738353561867326E-6</v>
      </c>
      <c r="FL12" s="33">
        <v>3.7061534879778627E-7</v>
      </c>
      <c r="FM12" s="33">
        <v>9.1236149796930112E-7</v>
      </c>
      <c r="FN12" s="33">
        <v>4.2521581807266931E-8</v>
      </c>
      <c r="FO12" s="33">
        <v>4.1474809619571281E-6</v>
      </c>
      <c r="FP12" s="33">
        <v>4.2882379697757567E-6</v>
      </c>
      <c r="FQ12" s="33">
        <v>4.1309713960418978E-7</v>
      </c>
      <c r="FR12" s="33">
        <v>6.1137336842823138E-6</v>
      </c>
      <c r="FS12" s="33">
        <v>7.4524669357481048E-8</v>
      </c>
      <c r="FT12" s="33">
        <v>6.656089557859761E-5</v>
      </c>
      <c r="FU12" s="33">
        <v>6.020171587621733E-5</v>
      </c>
      <c r="FV12" s="33">
        <v>3.9648330970991535E-6</v>
      </c>
      <c r="FW12" s="33">
        <v>4.0195491379410626E-7</v>
      </c>
      <c r="FX12" s="33">
        <v>1.1692858743040301E-7</v>
      </c>
      <c r="FY12" s="33">
        <v>3.9384686045007772E-7</v>
      </c>
      <c r="FZ12" s="33">
        <v>7.458772236701398E-8</v>
      </c>
      <c r="GA12" s="33">
        <v>6.5485168675812166E-8</v>
      </c>
      <c r="GB12" s="33">
        <v>1.3120049187226422E-7</v>
      </c>
      <c r="GC12" s="33">
        <v>1.9741277680395021E-4</v>
      </c>
      <c r="GD12" s="33">
        <v>3.4269805656626589E-4</v>
      </c>
      <c r="GE12" s="33">
        <v>3.3753443742419588E-7</v>
      </c>
      <c r="GF12" s="33">
        <v>4.6180195517988757E-6</v>
      </c>
      <c r="GG12" s="33">
        <v>3.6026984841764425E-5</v>
      </c>
      <c r="GH12" s="33">
        <v>8.9830101344966799E-7</v>
      </c>
      <c r="GI12" s="34">
        <v>3.3110498129816085E-7</v>
      </c>
      <c r="GJ12" s="61">
        <v>1.1383797713321782</v>
      </c>
      <c r="GK12" s="61">
        <v>0.86845550000000005</v>
      </c>
    </row>
    <row r="13" spans="1:193" ht="15" customHeight="1">
      <c r="A13" s="18" t="s">
        <v>426</v>
      </c>
      <c r="B13" s="47" t="s">
        <v>215</v>
      </c>
      <c r="C13" s="32">
        <v>1.1212405517625247E-3</v>
      </c>
      <c r="D13" s="33">
        <v>3.5365045654354652E-3</v>
      </c>
      <c r="E13" s="33">
        <v>3.138169477016956E-3</v>
      </c>
      <c r="F13" s="33">
        <v>4.5767151412802839E-4</v>
      </c>
      <c r="G13" s="33">
        <v>1.6672043607796633E-4</v>
      </c>
      <c r="H13" s="33">
        <v>2.5517094094141724E-3</v>
      </c>
      <c r="I13" s="33">
        <v>1.5094640964184352E-3</v>
      </c>
      <c r="J13" s="33">
        <v>1.1745514511364399E-4</v>
      </c>
      <c r="K13" s="33">
        <v>1.0897938813260071</v>
      </c>
      <c r="L13" s="33">
        <v>2.3506532806552989E-5</v>
      </c>
      <c r="M13" s="33">
        <v>1.51408553072475E-5</v>
      </c>
      <c r="N13" s="33">
        <v>1.7418448168314338E-5</v>
      </c>
      <c r="O13" s="33">
        <v>3.2105692999627984E-5</v>
      </c>
      <c r="P13" s="33">
        <v>8.8613219650914814E-6</v>
      </c>
      <c r="Q13" s="33">
        <v>1.0109566914054537E-5</v>
      </c>
      <c r="R13" s="33">
        <v>3.9967412876365314E-6</v>
      </c>
      <c r="S13" s="33">
        <v>4.2371092117316994E-5</v>
      </c>
      <c r="T13" s="33">
        <v>3.1243870075537695E-7</v>
      </c>
      <c r="U13" s="33">
        <v>4.6002762781203053E-6</v>
      </c>
      <c r="V13" s="33">
        <v>0</v>
      </c>
      <c r="W13" s="33">
        <v>0</v>
      </c>
      <c r="X13" s="33">
        <v>1.107723458460119E-7</v>
      </c>
      <c r="Y13" s="33">
        <v>1.7531157616960831E-7</v>
      </c>
      <c r="Z13" s="33">
        <v>5.7149409304541397E-2</v>
      </c>
      <c r="AA13" s="33">
        <v>2.6828017975648387E-3</v>
      </c>
      <c r="AB13" s="33">
        <v>3.531792683946654E-7</v>
      </c>
      <c r="AC13" s="33">
        <v>7.2826814370270687E-4</v>
      </c>
      <c r="AD13" s="33">
        <v>9.2590506714048521E-5</v>
      </c>
      <c r="AE13" s="33">
        <v>8.4196664930096963E-5</v>
      </c>
      <c r="AF13" s="33">
        <v>5.6158487490279351E-4</v>
      </c>
      <c r="AG13" s="33">
        <v>2.3000719530944087E-5</v>
      </c>
      <c r="AH13" s="33">
        <v>2.8043884394528198E-5</v>
      </c>
      <c r="AI13" s="33">
        <v>6.5179352570028464E-4</v>
      </c>
      <c r="AJ13" s="33">
        <v>2.8885383939323716E-5</v>
      </c>
      <c r="AK13" s="33">
        <v>2.0145185710928035E-6</v>
      </c>
      <c r="AL13" s="33">
        <v>7.7525183200269471E-7</v>
      </c>
      <c r="AM13" s="33">
        <v>4.4551673782284571E-7</v>
      </c>
      <c r="AN13" s="33">
        <v>3.5533184677831892E-6</v>
      </c>
      <c r="AO13" s="33">
        <v>5.2037946928350107E-7</v>
      </c>
      <c r="AP13" s="33">
        <v>5.4905965376732218E-6</v>
      </c>
      <c r="AQ13" s="33">
        <v>2.2996237394588824E-5</v>
      </c>
      <c r="AR13" s="33">
        <v>2.6623147146325203E-6</v>
      </c>
      <c r="AS13" s="33">
        <v>4.2919472080847904E-7</v>
      </c>
      <c r="AT13" s="33">
        <v>2.5473452508411864E-7</v>
      </c>
      <c r="AU13" s="33">
        <v>2.3270166833193771E-6</v>
      </c>
      <c r="AV13" s="33">
        <v>0</v>
      </c>
      <c r="AW13" s="33">
        <v>1.6547929654235883E-6</v>
      </c>
      <c r="AX13" s="33">
        <v>4.950958076095235E-7</v>
      </c>
      <c r="AY13" s="33">
        <v>1.8849824767030163E-7</v>
      </c>
      <c r="AZ13" s="33">
        <v>2.7190369657575329E-7</v>
      </c>
      <c r="BA13" s="33">
        <v>1.0215789691388652E-7</v>
      </c>
      <c r="BB13" s="33">
        <v>4.7614193839353835E-7</v>
      </c>
      <c r="BC13" s="33">
        <v>9.2082421762516358E-7</v>
      </c>
      <c r="BD13" s="33">
        <v>5.9796017842978611E-7</v>
      </c>
      <c r="BE13" s="33">
        <v>5.0942338550149662E-7</v>
      </c>
      <c r="BF13" s="33">
        <v>0</v>
      </c>
      <c r="BG13" s="33">
        <v>1.4782205851033619E-5</v>
      </c>
      <c r="BH13" s="33">
        <v>8.1822734800513837E-7</v>
      </c>
      <c r="BI13" s="33">
        <v>9.9910381640688897E-7</v>
      </c>
      <c r="BJ13" s="33">
        <v>0</v>
      </c>
      <c r="BK13" s="33">
        <v>1.3216422489007747E-4</v>
      </c>
      <c r="BL13" s="33">
        <v>1.3741087918387959E-8</v>
      </c>
      <c r="BM13" s="33">
        <v>8.3903553563548319E-8</v>
      </c>
      <c r="BN13" s="33">
        <v>1.6024017401631328E-7</v>
      </c>
      <c r="BO13" s="33">
        <v>0</v>
      </c>
      <c r="BP13" s="33">
        <v>2.8450485900646935E-5</v>
      </c>
      <c r="BQ13" s="33">
        <v>4.2150051936498352E-6</v>
      </c>
      <c r="BR13" s="33">
        <v>9.8390103423624531E-3</v>
      </c>
      <c r="BS13" s="33">
        <v>2.6242116307270483E-7</v>
      </c>
      <c r="BT13" s="33">
        <v>1.4027844232261579E-7</v>
      </c>
      <c r="BU13" s="33">
        <v>4.2109771829609171E-7</v>
      </c>
      <c r="BV13" s="33">
        <v>1.9495369912695979E-7</v>
      </c>
      <c r="BW13" s="33">
        <v>3.5036971125701906E-7</v>
      </c>
      <c r="BX13" s="33">
        <v>0</v>
      </c>
      <c r="BY13" s="33">
        <v>0</v>
      </c>
      <c r="BZ13" s="33">
        <v>5.5244996893271604E-8</v>
      </c>
      <c r="CA13" s="33">
        <v>0</v>
      </c>
      <c r="CB13" s="33">
        <v>8.5393528383925504E-8</v>
      </c>
      <c r="CC13" s="33">
        <v>1.9554350956463938E-7</v>
      </c>
      <c r="CD13" s="33">
        <v>1.4460714824554948E-7</v>
      </c>
      <c r="CE13" s="33">
        <v>0</v>
      </c>
      <c r="CF13" s="33">
        <v>3.3342577587813649E-7</v>
      </c>
      <c r="CG13" s="33">
        <v>2.0124022908483234E-7</v>
      </c>
      <c r="CH13" s="33">
        <v>1.2527889260422902E-7</v>
      </c>
      <c r="CI13" s="33">
        <v>1.0232314616789073E-7</v>
      </c>
      <c r="CJ13" s="33">
        <v>9.42220895679506E-8</v>
      </c>
      <c r="CK13" s="33">
        <v>1.0563293415447116E-7</v>
      </c>
      <c r="CL13" s="33">
        <v>1.9080989043282351E-7</v>
      </c>
      <c r="CM13" s="33">
        <v>1.6811913173392556E-7</v>
      </c>
      <c r="CN13" s="33">
        <v>3.0537657333800798E-7</v>
      </c>
      <c r="CO13" s="33">
        <v>2.2713748853579379E-7</v>
      </c>
      <c r="CP13" s="33">
        <v>2.3077727880196175E-7</v>
      </c>
      <c r="CQ13" s="33">
        <v>3.2378674649041383E-7</v>
      </c>
      <c r="CR13" s="33">
        <v>2.4446290282364668E-7</v>
      </c>
      <c r="CS13" s="33">
        <v>4.9810274998611053E-7</v>
      </c>
      <c r="CT13" s="33">
        <v>4.0720989515008327E-7</v>
      </c>
      <c r="CU13" s="33">
        <v>4.7323761226597913E-7</v>
      </c>
      <c r="CV13" s="33">
        <v>3.3687084252124656E-7</v>
      </c>
      <c r="CW13" s="33">
        <v>6.5922728676314276E-7</v>
      </c>
      <c r="CX13" s="33">
        <v>4.9817300285285911E-7</v>
      </c>
      <c r="CY13" s="33">
        <v>9.8148838961073105E-7</v>
      </c>
      <c r="CZ13" s="33">
        <v>7.2948520161387555E-7</v>
      </c>
      <c r="DA13" s="33">
        <v>8.7015001843240567E-7</v>
      </c>
      <c r="DB13" s="33">
        <v>8.2393142687029621E-7</v>
      </c>
      <c r="DC13" s="33">
        <v>9.7495727791432221E-7</v>
      </c>
      <c r="DD13" s="33">
        <v>1.9229585063097583E-6</v>
      </c>
      <c r="DE13" s="33">
        <v>8.2549233203529978E-7</v>
      </c>
      <c r="DF13" s="33">
        <v>5.8106702245057838E-7</v>
      </c>
      <c r="DG13" s="33">
        <v>7.7945304756062818E-7</v>
      </c>
      <c r="DH13" s="33">
        <v>7.2920658920840654E-7</v>
      </c>
      <c r="DI13" s="33">
        <v>8.2664631762435618E-7</v>
      </c>
      <c r="DJ13" s="33">
        <v>1.6829337775265236E-6</v>
      </c>
      <c r="DK13" s="33">
        <v>6.8310923815810222E-7</v>
      </c>
      <c r="DL13" s="33">
        <v>2.71061378029942E-7</v>
      </c>
      <c r="DM13" s="33">
        <v>7.2793790356141885E-7</v>
      </c>
      <c r="DN13" s="33">
        <v>4.5006635779360055E-7</v>
      </c>
      <c r="DO13" s="33">
        <v>3.2646822942349569E-7</v>
      </c>
      <c r="DP13" s="33">
        <v>4.5382362639422385E-7</v>
      </c>
      <c r="DQ13" s="33">
        <v>0</v>
      </c>
      <c r="DR13" s="33">
        <v>3.938896641875848E-7</v>
      </c>
      <c r="DS13" s="33">
        <v>1.4000550734115989E-7</v>
      </c>
      <c r="DT13" s="33">
        <v>1.4274747689853068E-7</v>
      </c>
      <c r="DU13" s="33">
        <v>5.3947469702012031E-7</v>
      </c>
      <c r="DV13" s="33">
        <v>5.4884624293593093E-7</v>
      </c>
      <c r="DW13" s="33">
        <v>9.932941904914775E-7</v>
      </c>
      <c r="DX13" s="33">
        <v>3.0174256189350444E-5</v>
      </c>
      <c r="DY13" s="33">
        <v>1.6904225424036522E-7</v>
      </c>
      <c r="DZ13" s="33">
        <v>3.1745136840088636E-7</v>
      </c>
      <c r="EA13" s="33">
        <v>6.2585276021237876E-7</v>
      </c>
      <c r="EB13" s="33">
        <v>1.8660840923432817E-7</v>
      </c>
      <c r="EC13" s="33">
        <v>1.5344984870024052E-6</v>
      </c>
      <c r="ED13" s="33">
        <v>7.617208700727011E-7</v>
      </c>
      <c r="EE13" s="33">
        <v>4.2392150774748949E-7</v>
      </c>
      <c r="EF13" s="33">
        <v>2.3242890987569817E-7</v>
      </c>
      <c r="EG13" s="33">
        <v>1.0319042019652724E-7</v>
      </c>
      <c r="EH13" s="33">
        <v>5.6796776881544812E-8</v>
      </c>
      <c r="EI13" s="33">
        <v>7.1977701168133921E-8</v>
      </c>
      <c r="EJ13" s="33">
        <v>1.4526326956907977E-7</v>
      </c>
      <c r="EK13" s="33">
        <v>2.3039670505211234E-7</v>
      </c>
      <c r="EL13" s="33">
        <v>9.1904737583881265E-8</v>
      </c>
      <c r="EM13" s="33">
        <v>8.8182709450586898E-8</v>
      </c>
      <c r="EN13" s="33">
        <v>1.1459403010772502E-7</v>
      </c>
      <c r="EO13" s="33">
        <v>7.8342396800964249E-8</v>
      </c>
      <c r="EP13" s="33">
        <v>2.9546180186673018E-8</v>
      </c>
      <c r="EQ13" s="33">
        <v>3.5206166574273428E-7</v>
      </c>
      <c r="ER13" s="33">
        <v>1.1170942045822189E-7</v>
      </c>
      <c r="ES13" s="33">
        <v>5.3706540494140835E-8</v>
      </c>
      <c r="ET13" s="33">
        <v>7.5448760742136115E-8</v>
      </c>
      <c r="EU13" s="33">
        <v>1.6145828454716352E-7</v>
      </c>
      <c r="EV13" s="33">
        <v>1.0039619827405597E-7</v>
      </c>
      <c r="EW13" s="33">
        <v>5.9750125216849758E-8</v>
      </c>
      <c r="EX13" s="33">
        <v>1.6494213596964156E-7</v>
      </c>
      <c r="EY13" s="33">
        <v>1.151667981453492E-7</v>
      </c>
      <c r="EZ13" s="33">
        <v>2.3218850570972776E-7</v>
      </c>
      <c r="FA13" s="33">
        <v>9.1742224049315112E-8</v>
      </c>
      <c r="FB13" s="33">
        <v>1.1224003150006735E-7</v>
      </c>
      <c r="FC13" s="33">
        <v>8.8616484771439386E-8</v>
      </c>
      <c r="FD13" s="33">
        <v>1.2734476708030451E-6</v>
      </c>
      <c r="FE13" s="33">
        <v>4.3509309121955035E-8</v>
      </c>
      <c r="FF13" s="33">
        <v>1.9049367824738766E-6</v>
      </c>
      <c r="FG13" s="33">
        <v>4.1581309655479866E-7</v>
      </c>
      <c r="FH13" s="33">
        <v>4.285998406236159E-7</v>
      </c>
      <c r="FI13" s="33">
        <v>2.9437975500487391E-7</v>
      </c>
      <c r="FJ13" s="33">
        <v>3.4015081346438565E-6</v>
      </c>
      <c r="FK13" s="33">
        <v>3.5225441041704864E-7</v>
      </c>
      <c r="FL13" s="33">
        <v>6.8307035579795639E-7</v>
      </c>
      <c r="FM13" s="33">
        <v>1.1622165412048973E-7</v>
      </c>
      <c r="FN13" s="33">
        <v>3.8529856120377009E-8</v>
      </c>
      <c r="FO13" s="33">
        <v>3.9329607274289619E-6</v>
      </c>
      <c r="FP13" s="33">
        <v>2.0246734802402365E-4</v>
      </c>
      <c r="FQ13" s="33">
        <v>4.2096946770954815E-6</v>
      </c>
      <c r="FR13" s="33">
        <v>9.8024316729083142E-6</v>
      </c>
      <c r="FS13" s="33">
        <v>1.9977127673617787E-7</v>
      </c>
      <c r="FT13" s="33">
        <v>5.2813246808535561E-5</v>
      </c>
      <c r="FU13" s="33">
        <v>5.2920802624995256E-5</v>
      </c>
      <c r="FV13" s="33">
        <v>1.2667712644441231E-6</v>
      </c>
      <c r="FW13" s="33">
        <v>1.9755326019733672E-7</v>
      </c>
      <c r="FX13" s="33">
        <v>1.2052554425364549E-7</v>
      </c>
      <c r="FY13" s="33">
        <v>2.6984637073024051E-7</v>
      </c>
      <c r="FZ13" s="33">
        <v>7.1927351429780529E-8</v>
      </c>
      <c r="GA13" s="33">
        <v>1.519561477838928E-7</v>
      </c>
      <c r="GB13" s="33">
        <v>1.3138588766189417E-7</v>
      </c>
      <c r="GC13" s="33">
        <v>4.0042100665778894E-4</v>
      </c>
      <c r="GD13" s="33">
        <v>9.6514819062742604E-4</v>
      </c>
      <c r="GE13" s="33">
        <v>1.6084968388652332E-7</v>
      </c>
      <c r="GF13" s="33">
        <v>1.1486678204074864E-6</v>
      </c>
      <c r="GG13" s="33">
        <v>3.9045172837968889E-5</v>
      </c>
      <c r="GH13" s="33">
        <v>5.4549365712436283E-7</v>
      </c>
      <c r="GI13" s="34">
        <v>6.1296153489868609E-7</v>
      </c>
      <c r="GJ13" s="61">
        <v>1.176456356972184</v>
      </c>
      <c r="GK13" s="61">
        <v>0.89750364000000005</v>
      </c>
    </row>
    <row r="14" spans="1:193" ht="15" customHeight="1">
      <c r="A14" s="18" t="s">
        <v>427</v>
      </c>
      <c r="B14" s="47" t="s">
        <v>216</v>
      </c>
      <c r="C14" s="32">
        <v>6.3439979144909995E-5</v>
      </c>
      <c r="D14" s="33">
        <v>2.291075895093721E-4</v>
      </c>
      <c r="E14" s="33">
        <v>1.7452592800854433E-4</v>
      </c>
      <c r="F14" s="33">
        <v>5.2500470195963798E-5</v>
      </c>
      <c r="G14" s="33">
        <v>4.4200398483074761E-5</v>
      </c>
      <c r="H14" s="33">
        <v>1.4804225645640898E-4</v>
      </c>
      <c r="I14" s="33">
        <v>9.900087703597225E-7</v>
      </c>
      <c r="J14" s="33">
        <v>8.0038788484979851E-6</v>
      </c>
      <c r="K14" s="33">
        <v>9.242669756980447E-6</v>
      </c>
      <c r="L14" s="33">
        <v>1.0050618740305404</v>
      </c>
      <c r="M14" s="33">
        <v>1.0528061210493852E-5</v>
      </c>
      <c r="N14" s="33">
        <v>1.086640302250555E-5</v>
      </c>
      <c r="O14" s="33">
        <v>3.4190756359380405E-6</v>
      </c>
      <c r="P14" s="33">
        <v>1.0628544298967212E-6</v>
      </c>
      <c r="Q14" s="33">
        <v>2.6423271874082199E-7</v>
      </c>
      <c r="R14" s="33">
        <v>1.9556318854834373E-7</v>
      </c>
      <c r="S14" s="33">
        <v>1.853117613832536E-5</v>
      </c>
      <c r="T14" s="33">
        <v>3.3211450714516712E-7</v>
      </c>
      <c r="U14" s="33">
        <v>3.5839224078418379E-6</v>
      </c>
      <c r="V14" s="33">
        <v>0</v>
      </c>
      <c r="W14" s="33">
        <v>0</v>
      </c>
      <c r="X14" s="33">
        <v>1.3921333057709781E-7</v>
      </c>
      <c r="Y14" s="33">
        <v>2.0332020466642932E-7</v>
      </c>
      <c r="Z14" s="33">
        <v>0.10279878641118993</v>
      </c>
      <c r="AA14" s="33">
        <v>4.807567533742986E-3</v>
      </c>
      <c r="AB14" s="33">
        <v>3.6333499618572947E-7</v>
      </c>
      <c r="AC14" s="33">
        <v>4.1256327395751961E-5</v>
      </c>
      <c r="AD14" s="33">
        <v>8.5737288467800315E-5</v>
      </c>
      <c r="AE14" s="33">
        <v>7.9696375444889822E-5</v>
      </c>
      <c r="AF14" s="33">
        <v>9.3659513579965107E-4</v>
      </c>
      <c r="AG14" s="33">
        <v>3.3539536814623169E-6</v>
      </c>
      <c r="AH14" s="33">
        <v>4.5666358850203309E-5</v>
      </c>
      <c r="AI14" s="33">
        <v>5.0138867608780213E-4</v>
      </c>
      <c r="AJ14" s="33">
        <v>3.8742035022546017E-8</v>
      </c>
      <c r="AK14" s="33">
        <v>3.7641995237812999E-8</v>
      </c>
      <c r="AL14" s="33">
        <v>1.8602244389198773E-8</v>
      </c>
      <c r="AM14" s="33">
        <v>8.4552432243279132E-8</v>
      </c>
      <c r="AN14" s="33">
        <v>5.5130590112179569E-8</v>
      </c>
      <c r="AO14" s="33">
        <v>5.1075676313206304E-8</v>
      </c>
      <c r="AP14" s="33">
        <v>9.0616615364292333E-6</v>
      </c>
      <c r="AQ14" s="33">
        <v>3.6964365561942649E-5</v>
      </c>
      <c r="AR14" s="33">
        <v>4.2118023490034167E-7</v>
      </c>
      <c r="AS14" s="33">
        <v>1.757731786573737E-7</v>
      </c>
      <c r="AT14" s="33">
        <v>1.7156408567805605E-7</v>
      </c>
      <c r="AU14" s="33">
        <v>9.8809098029437525E-8</v>
      </c>
      <c r="AV14" s="33">
        <v>0</v>
      </c>
      <c r="AW14" s="33">
        <v>2.1130546736495489E-6</v>
      </c>
      <c r="AX14" s="33">
        <v>5.3508165302264353E-7</v>
      </c>
      <c r="AY14" s="33">
        <v>1.9669213905599947E-7</v>
      </c>
      <c r="AZ14" s="33">
        <v>1.7438672678887741E-7</v>
      </c>
      <c r="BA14" s="33">
        <v>8.9240743184434984E-8</v>
      </c>
      <c r="BB14" s="33">
        <v>1.2935865337233059E-7</v>
      </c>
      <c r="BC14" s="33">
        <v>2.0011763319944363E-7</v>
      </c>
      <c r="BD14" s="33">
        <v>2.697897482748773E-7</v>
      </c>
      <c r="BE14" s="33">
        <v>1.8220672438842553E-7</v>
      </c>
      <c r="BF14" s="33">
        <v>0</v>
      </c>
      <c r="BG14" s="33">
        <v>1.9270443831599619E-5</v>
      </c>
      <c r="BH14" s="33">
        <v>3.4331152519853409E-7</v>
      </c>
      <c r="BI14" s="33">
        <v>1.2238081702518327E-6</v>
      </c>
      <c r="BJ14" s="33">
        <v>0</v>
      </c>
      <c r="BK14" s="33">
        <v>2.3572880960596128E-4</v>
      </c>
      <c r="BL14" s="33">
        <v>7.4569126505507894E-9</v>
      </c>
      <c r="BM14" s="33">
        <v>9.8089557693816236E-8</v>
      </c>
      <c r="BN14" s="33">
        <v>7.0186846155490317E-8</v>
      </c>
      <c r="BO14" s="33">
        <v>0</v>
      </c>
      <c r="BP14" s="33">
        <v>1.4569623369375183E-7</v>
      </c>
      <c r="BQ14" s="33">
        <v>7.0399620990048529E-6</v>
      </c>
      <c r="BR14" s="33">
        <v>1.7696699868441662E-2</v>
      </c>
      <c r="BS14" s="33">
        <v>1.114733431695311E-7</v>
      </c>
      <c r="BT14" s="33">
        <v>8.4063868479055076E-8</v>
      </c>
      <c r="BU14" s="33">
        <v>1.4587974038752704E-7</v>
      </c>
      <c r="BV14" s="33">
        <v>1.1867171271000514E-7</v>
      </c>
      <c r="BW14" s="33">
        <v>2.4855477788420716E-7</v>
      </c>
      <c r="BX14" s="33">
        <v>0</v>
      </c>
      <c r="BY14" s="33">
        <v>0</v>
      </c>
      <c r="BZ14" s="33">
        <v>2.3290406030166952E-8</v>
      </c>
      <c r="CA14" s="33">
        <v>0</v>
      </c>
      <c r="CB14" s="33">
        <v>3.5029563411662095E-8</v>
      </c>
      <c r="CC14" s="33">
        <v>7.677084791978697E-8</v>
      </c>
      <c r="CD14" s="33">
        <v>4.2952461100438624E-8</v>
      </c>
      <c r="CE14" s="33">
        <v>0</v>
      </c>
      <c r="CF14" s="33">
        <v>4.9722821364863426E-8</v>
      </c>
      <c r="CG14" s="33">
        <v>7.1513749774716229E-8</v>
      </c>
      <c r="CH14" s="33">
        <v>6.1762790807105178E-8</v>
      </c>
      <c r="CI14" s="33">
        <v>4.1139449330490838E-8</v>
      </c>
      <c r="CJ14" s="33">
        <v>3.8840767394032804E-8</v>
      </c>
      <c r="CK14" s="33">
        <v>4.1399576591905953E-8</v>
      </c>
      <c r="CL14" s="33">
        <v>6.6857589186674978E-8</v>
      </c>
      <c r="CM14" s="33">
        <v>7.9295530616019534E-8</v>
      </c>
      <c r="CN14" s="33">
        <v>1.0527095666342475E-7</v>
      </c>
      <c r="CO14" s="33">
        <v>9.1607433379065551E-8</v>
      </c>
      <c r="CP14" s="33">
        <v>9.063682820185632E-8</v>
      </c>
      <c r="CQ14" s="33">
        <v>1.0584170076863274E-7</v>
      </c>
      <c r="CR14" s="33">
        <v>7.980645405647199E-8</v>
      </c>
      <c r="CS14" s="33">
        <v>1.2244318929210112E-7</v>
      </c>
      <c r="CT14" s="33">
        <v>1.2112937848224584E-7</v>
      </c>
      <c r="CU14" s="33">
        <v>1.7982833843593405E-7</v>
      </c>
      <c r="CV14" s="33">
        <v>9.6074645939718218E-8</v>
      </c>
      <c r="CW14" s="33">
        <v>1.9173865988136732E-7</v>
      </c>
      <c r="CX14" s="33">
        <v>1.3219058611097577E-7</v>
      </c>
      <c r="CY14" s="33">
        <v>3.7403960481113069E-7</v>
      </c>
      <c r="CZ14" s="33">
        <v>1.7333395674573094E-7</v>
      </c>
      <c r="DA14" s="33">
        <v>2.9041299324845321E-7</v>
      </c>
      <c r="DB14" s="33">
        <v>1.9545447890526107E-7</v>
      </c>
      <c r="DC14" s="33">
        <v>6.0896723124716087E-7</v>
      </c>
      <c r="DD14" s="33">
        <v>8.3346422653775695E-7</v>
      </c>
      <c r="DE14" s="33">
        <v>1.9799982069798327E-7</v>
      </c>
      <c r="DF14" s="33">
        <v>1.8065513210965112E-7</v>
      </c>
      <c r="DG14" s="33">
        <v>2.2385639553116734E-7</v>
      </c>
      <c r="DH14" s="33">
        <v>1.9635795267724557E-7</v>
      </c>
      <c r="DI14" s="33">
        <v>2.032868160451943E-7</v>
      </c>
      <c r="DJ14" s="33">
        <v>3.5957468395460542E-7</v>
      </c>
      <c r="DK14" s="33">
        <v>1.4700743824728348E-7</v>
      </c>
      <c r="DL14" s="33">
        <v>9.1074325747523768E-8</v>
      </c>
      <c r="DM14" s="33">
        <v>2.3137291155178067E-7</v>
      </c>
      <c r="DN14" s="33">
        <v>1.4885646975619758E-7</v>
      </c>
      <c r="DO14" s="33">
        <v>1.0970440153867486E-7</v>
      </c>
      <c r="DP14" s="33">
        <v>1.2421946688116835E-7</v>
      </c>
      <c r="DQ14" s="33">
        <v>0</v>
      </c>
      <c r="DR14" s="33">
        <v>1.543160104540172E-7</v>
      </c>
      <c r="DS14" s="33">
        <v>5.7136025701240109E-8</v>
      </c>
      <c r="DT14" s="33">
        <v>5.8290629180860956E-8</v>
      </c>
      <c r="DU14" s="33">
        <v>1.2730958777608814E-7</v>
      </c>
      <c r="DV14" s="33">
        <v>1.3960915784814497E-7</v>
      </c>
      <c r="DW14" s="33">
        <v>5.0024105373842251E-7</v>
      </c>
      <c r="DX14" s="33">
        <v>4.4311991700833611E-5</v>
      </c>
      <c r="DY14" s="33">
        <v>6.5337831424508357E-8</v>
      </c>
      <c r="DZ14" s="33">
        <v>6.9508669404292248E-8</v>
      </c>
      <c r="EA14" s="33">
        <v>6.3537055669313109E-8</v>
      </c>
      <c r="EB14" s="33">
        <v>9.0123291488797663E-8</v>
      </c>
      <c r="EC14" s="33">
        <v>1.1227757480836719E-7</v>
      </c>
      <c r="ED14" s="33">
        <v>9.5128635619240301E-8</v>
      </c>
      <c r="EE14" s="33">
        <v>7.7828693602338258E-8</v>
      </c>
      <c r="EF14" s="33">
        <v>1.2339899801732653E-7</v>
      </c>
      <c r="EG14" s="33">
        <v>8.3321428885334996E-8</v>
      </c>
      <c r="EH14" s="33">
        <v>3.9535880507310709E-8</v>
      </c>
      <c r="EI14" s="33">
        <v>6.1981637794074157E-8</v>
      </c>
      <c r="EJ14" s="33">
        <v>1.2110319102651639E-7</v>
      </c>
      <c r="EK14" s="33">
        <v>9.2048244397518614E-8</v>
      </c>
      <c r="EL14" s="33">
        <v>5.582055049058978E-8</v>
      </c>
      <c r="EM14" s="33">
        <v>6.8353833724820619E-8</v>
      </c>
      <c r="EN14" s="33">
        <v>1.4273117598772931E-7</v>
      </c>
      <c r="EO14" s="33">
        <v>8.6630730186451966E-8</v>
      </c>
      <c r="EP14" s="33">
        <v>2.9477396928392097E-8</v>
      </c>
      <c r="EQ14" s="33">
        <v>1.3021624921592356E-7</v>
      </c>
      <c r="ER14" s="33">
        <v>9.8853439300048567E-8</v>
      </c>
      <c r="ES14" s="33">
        <v>6.3414795806681303E-8</v>
      </c>
      <c r="ET14" s="33">
        <v>8.8118969249447593E-8</v>
      </c>
      <c r="EU14" s="33">
        <v>2.2367278484022622E-7</v>
      </c>
      <c r="EV14" s="33">
        <v>1.2253953185022867E-7</v>
      </c>
      <c r="EW14" s="33">
        <v>7.8554635144085642E-8</v>
      </c>
      <c r="EX14" s="33">
        <v>2.0047688908359283E-7</v>
      </c>
      <c r="EY14" s="33">
        <v>9.1253744961177455E-8</v>
      </c>
      <c r="EZ14" s="33">
        <v>3.3003580074563338E-7</v>
      </c>
      <c r="FA14" s="33">
        <v>9.7025687380799002E-8</v>
      </c>
      <c r="FB14" s="33">
        <v>8.3038831878350113E-8</v>
      </c>
      <c r="FC14" s="33">
        <v>8.3125363579903404E-8</v>
      </c>
      <c r="FD14" s="33">
        <v>2.1131391761551273E-6</v>
      </c>
      <c r="FE14" s="33">
        <v>4.932444937025792E-8</v>
      </c>
      <c r="FF14" s="33">
        <v>4.6239662747335447E-7</v>
      </c>
      <c r="FG14" s="33">
        <v>2.7310424110005541E-7</v>
      </c>
      <c r="FH14" s="33">
        <v>4.5736229302865213E-7</v>
      </c>
      <c r="FI14" s="33">
        <v>2.8161652693382164E-7</v>
      </c>
      <c r="FJ14" s="33">
        <v>7.2055404482775997E-7</v>
      </c>
      <c r="FK14" s="33">
        <v>4.3493101939380561E-7</v>
      </c>
      <c r="FL14" s="33">
        <v>1.1546587320449905E-6</v>
      </c>
      <c r="FM14" s="33">
        <v>1.5217377343625193E-7</v>
      </c>
      <c r="FN14" s="33">
        <v>4.497588197889507E-8</v>
      </c>
      <c r="FO14" s="33">
        <v>5.7054063282690377E-6</v>
      </c>
      <c r="FP14" s="33">
        <v>2.7802656272043303E-5</v>
      </c>
      <c r="FQ14" s="33">
        <v>1.1845162857980784E-6</v>
      </c>
      <c r="FR14" s="33">
        <v>1.6942841381268237E-5</v>
      </c>
      <c r="FS14" s="33">
        <v>9.8389518345865266E-8</v>
      </c>
      <c r="FT14" s="33">
        <v>8.9695204453444559E-5</v>
      </c>
      <c r="FU14" s="33">
        <v>9.0587732693339721E-5</v>
      </c>
      <c r="FV14" s="33">
        <v>3.6464017135664915E-7</v>
      </c>
      <c r="FW14" s="33">
        <v>1.607488018043563E-7</v>
      </c>
      <c r="FX14" s="33">
        <v>1.589683632516209E-7</v>
      </c>
      <c r="FY14" s="33">
        <v>2.8635031592639633E-7</v>
      </c>
      <c r="FZ14" s="33">
        <v>5.1130224679567996E-8</v>
      </c>
      <c r="GA14" s="33">
        <v>7.9311784145068553E-8</v>
      </c>
      <c r="GB14" s="33">
        <v>1.6729822233145707E-7</v>
      </c>
      <c r="GC14" s="33">
        <v>6.9986960738232401E-4</v>
      </c>
      <c r="GD14" s="33">
        <v>1.7112895776666727E-3</v>
      </c>
      <c r="GE14" s="33">
        <v>1.6785635168890044E-7</v>
      </c>
      <c r="GF14" s="33">
        <v>7.4781563525732779E-7</v>
      </c>
      <c r="GG14" s="33">
        <v>6.3717439906388958E-5</v>
      </c>
      <c r="GH14" s="33">
        <v>7.8054592557172927E-7</v>
      </c>
      <c r="GI14" s="34">
        <v>7.604280418492522E-7</v>
      </c>
      <c r="GJ14" s="61">
        <v>1.1359257846964268</v>
      </c>
      <c r="GK14" s="61">
        <v>0.86658338000000001</v>
      </c>
    </row>
    <row r="15" spans="1:193" ht="15" customHeight="1">
      <c r="A15" s="18" t="s">
        <v>428</v>
      </c>
      <c r="B15" s="47" t="s">
        <v>217</v>
      </c>
      <c r="C15" s="32">
        <v>1.7888894183856281E-3</v>
      </c>
      <c r="D15" s="33">
        <v>7.3540953361000147E-3</v>
      </c>
      <c r="E15" s="33">
        <v>2.0105454042444472E-3</v>
      </c>
      <c r="F15" s="33">
        <v>1.5421969251375276E-3</v>
      </c>
      <c r="G15" s="33">
        <v>1.3212206706755103E-3</v>
      </c>
      <c r="H15" s="33">
        <v>6.1175241969897709E-3</v>
      </c>
      <c r="I15" s="33">
        <v>6.8132036433297895E-4</v>
      </c>
      <c r="J15" s="33">
        <v>6.1652516867649533E-4</v>
      </c>
      <c r="K15" s="33">
        <v>5.7146314820609955E-4</v>
      </c>
      <c r="L15" s="33">
        <v>4.4935784468877178E-4</v>
      </c>
      <c r="M15" s="33">
        <v>1.0007425274319237</v>
      </c>
      <c r="N15" s="33">
        <v>3.1145531296341562E-3</v>
      </c>
      <c r="O15" s="33">
        <v>3.6033382438104486E-3</v>
      </c>
      <c r="P15" s="33">
        <v>1.5009098839380718E-2</v>
      </c>
      <c r="Q15" s="33">
        <v>1.158424809229864E-4</v>
      </c>
      <c r="R15" s="33">
        <v>4.522855375629247E-5</v>
      </c>
      <c r="S15" s="33">
        <v>2.0633019128473505E-4</v>
      </c>
      <c r="T15" s="33">
        <v>1.5067233164395421E-6</v>
      </c>
      <c r="U15" s="33">
        <v>2.5260651002476549E-6</v>
      </c>
      <c r="V15" s="33">
        <v>0</v>
      </c>
      <c r="W15" s="33">
        <v>0</v>
      </c>
      <c r="X15" s="33">
        <v>2.5623932270104962E-7</v>
      </c>
      <c r="Y15" s="33">
        <v>2.4814546331091055E-7</v>
      </c>
      <c r="Z15" s="33">
        <v>1.648556286004906E-3</v>
      </c>
      <c r="AA15" s="33">
        <v>2.3304786096614691E-4</v>
      </c>
      <c r="AB15" s="33">
        <v>7.4783376773087158E-6</v>
      </c>
      <c r="AC15" s="33">
        <v>1.1645830991697567E-3</v>
      </c>
      <c r="AD15" s="33">
        <v>2.3243512537889761E-3</v>
      </c>
      <c r="AE15" s="33">
        <v>2.499423111847596E-3</v>
      </c>
      <c r="AF15" s="33">
        <v>8.6107114632122499E-3</v>
      </c>
      <c r="AG15" s="33">
        <v>5.4468526737052726E-5</v>
      </c>
      <c r="AH15" s="33">
        <v>2.2914908558159084E-5</v>
      </c>
      <c r="AI15" s="33">
        <v>3.1223559524444277E-4</v>
      </c>
      <c r="AJ15" s="33">
        <v>1.3547370409261715E-5</v>
      </c>
      <c r="AK15" s="33">
        <v>1.1034418514866028E-6</v>
      </c>
      <c r="AL15" s="33">
        <v>3.6028948660156009E-7</v>
      </c>
      <c r="AM15" s="33">
        <v>2.1265316922517471E-7</v>
      </c>
      <c r="AN15" s="33">
        <v>1.8573353265002196E-6</v>
      </c>
      <c r="AO15" s="33">
        <v>2.4643489849034361E-7</v>
      </c>
      <c r="AP15" s="33">
        <v>3.7359556588259262E-7</v>
      </c>
      <c r="AQ15" s="33">
        <v>1.7429521063912384E-6</v>
      </c>
      <c r="AR15" s="33">
        <v>1.1178004640566508E-5</v>
      </c>
      <c r="AS15" s="33">
        <v>1.2097349243421711E-6</v>
      </c>
      <c r="AT15" s="33">
        <v>3.5281609232919916E-7</v>
      </c>
      <c r="AU15" s="33">
        <v>2.2475086172240498E-6</v>
      </c>
      <c r="AV15" s="33">
        <v>0</v>
      </c>
      <c r="AW15" s="33">
        <v>1.3673918321692902E-6</v>
      </c>
      <c r="AX15" s="33">
        <v>2.6372688284318695E-7</v>
      </c>
      <c r="AY15" s="33">
        <v>1.5428728741572869E-7</v>
      </c>
      <c r="AZ15" s="33">
        <v>2.2433986189375426E-7</v>
      </c>
      <c r="BA15" s="33">
        <v>1.0853689720273875E-7</v>
      </c>
      <c r="BB15" s="33">
        <v>4.3429823091477955E-4</v>
      </c>
      <c r="BC15" s="33">
        <v>1.0562672489954824E-6</v>
      </c>
      <c r="BD15" s="33">
        <v>6.7819160897889488E-7</v>
      </c>
      <c r="BE15" s="33">
        <v>3.4482851115560635E-6</v>
      </c>
      <c r="BF15" s="33">
        <v>0</v>
      </c>
      <c r="BG15" s="33">
        <v>1.433878067014843E-5</v>
      </c>
      <c r="BH15" s="33">
        <v>2.8711565933388013E-7</v>
      </c>
      <c r="BI15" s="33">
        <v>9.6245272093437042E-7</v>
      </c>
      <c r="BJ15" s="33">
        <v>0</v>
      </c>
      <c r="BK15" s="33">
        <v>7.7533133661534099E-6</v>
      </c>
      <c r="BL15" s="33">
        <v>7.2648515175267129E-9</v>
      </c>
      <c r="BM15" s="33">
        <v>1.0377698073448613E-7</v>
      </c>
      <c r="BN15" s="33">
        <v>7.1792097567480264E-8</v>
      </c>
      <c r="BO15" s="33">
        <v>0</v>
      </c>
      <c r="BP15" s="33">
        <v>1.2931965903516482E-5</v>
      </c>
      <c r="BQ15" s="33">
        <v>3.710175600271736E-7</v>
      </c>
      <c r="BR15" s="33">
        <v>3.1059155333675704E-4</v>
      </c>
      <c r="BS15" s="33">
        <v>1.517704722067828E-7</v>
      </c>
      <c r="BT15" s="33">
        <v>1.7475608244136556E-7</v>
      </c>
      <c r="BU15" s="33">
        <v>4.3893733570551635E-7</v>
      </c>
      <c r="BV15" s="33">
        <v>2.1113101585201833E-7</v>
      </c>
      <c r="BW15" s="33">
        <v>9.9501073439053193E-7</v>
      </c>
      <c r="BX15" s="33">
        <v>0</v>
      </c>
      <c r="BY15" s="33">
        <v>0</v>
      </c>
      <c r="BZ15" s="33">
        <v>2.8365815229551085E-8</v>
      </c>
      <c r="CA15" s="33">
        <v>0</v>
      </c>
      <c r="CB15" s="33">
        <v>1.0105445921824794E-7</v>
      </c>
      <c r="CC15" s="33">
        <v>1.1810276024134633E-7</v>
      </c>
      <c r="CD15" s="33">
        <v>6.2257180847826343E-8</v>
      </c>
      <c r="CE15" s="33">
        <v>0</v>
      </c>
      <c r="CF15" s="33">
        <v>1.6906458233921534E-7</v>
      </c>
      <c r="CG15" s="33">
        <v>7.118130935600676E-8</v>
      </c>
      <c r="CH15" s="33">
        <v>2.3733936258393914E-7</v>
      </c>
      <c r="CI15" s="33">
        <v>7.1148309391417318E-8</v>
      </c>
      <c r="CJ15" s="33">
        <v>8.1748981873639043E-8</v>
      </c>
      <c r="CK15" s="33">
        <v>8.6846704813093603E-8</v>
      </c>
      <c r="CL15" s="33">
        <v>1.4658201993381478E-7</v>
      </c>
      <c r="CM15" s="33">
        <v>1.8206561245833321E-7</v>
      </c>
      <c r="CN15" s="33">
        <v>2.5952077086800064E-7</v>
      </c>
      <c r="CO15" s="33">
        <v>1.715997915131629E-7</v>
      </c>
      <c r="CP15" s="33">
        <v>1.9035891449332967E-7</v>
      </c>
      <c r="CQ15" s="33">
        <v>1.6300447334974146E-7</v>
      </c>
      <c r="CR15" s="33">
        <v>1.7535616973332172E-7</v>
      </c>
      <c r="CS15" s="33">
        <v>1.692000397794243E-7</v>
      </c>
      <c r="CT15" s="33">
        <v>2.3655728300844228E-7</v>
      </c>
      <c r="CU15" s="33">
        <v>4.3299428239299606E-7</v>
      </c>
      <c r="CV15" s="33">
        <v>1.7039649941623209E-7</v>
      </c>
      <c r="CW15" s="33">
        <v>2.1675133847270912E-7</v>
      </c>
      <c r="CX15" s="33">
        <v>1.6609588994381967E-7</v>
      </c>
      <c r="CY15" s="33">
        <v>2.1207368778429208E-7</v>
      </c>
      <c r="CZ15" s="33">
        <v>1.8557575673927652E-7</v>
      </c>
      <c r="DA15" s="33">
        <v>1.8822168347829843E-7</v>
      </c>
      <c r="DB15" s="33">
        <v>1.6561045385328359E-7</v>
      </c>
      <c r="DC15" s="33">
        <v>1.3674960221618471E-7</v>
      </c>
      <c r="DD15" s="33">
        <v>2.3152293226736298E-7</v>
      </c>
      <c r="DE15" s="33">
        <v>2.4113403359654011E-7</v>
      </c>
      <c r="DF15" s="33">
        <v>2.9128575549692312E-7</v>
      </c>
      <c r="DG15" s="33">
        <v>3.3080489686747587E-7</v>
      </c>
      <c r="DH15" s="33">
        <v>3.6669540098669016E-7</v>
      </c>
      <c r="DI15" s="33">
        <v>2.2187497539086334E-7</v>
      </c>
      <c r="DJ15" s="33">
        <v>2.698059576531362E-7</v>
      </c>
      <c r="DK15" s="33">
        <v>2.2759329473322242E-7</v>
      </c>
      <c r="DL15" s="33">
        <v>1.3066070893529363E-7</v>
      </c>
      <c r="DM15" s="33">
        <v>3.6834140320188155E-7</v>
      </c>
      <c r="DN15" s="33">
        <v>1.6899259909640181E-7</v>
      </c>
      <c r="DO15" s="33">
        <v>1.0426508519396557E-7</v>
      </c>
      <c r="DP15" s="33">
        <v>1.0654515389346813E-7</v>
      </c>
      <c r="DQ15" s="33">
        <v>0</v>
      </c>
      <c r="DR15" s="33">
        <v>1.1949286053261796E-7</v>
      </c>
      <c r="DS15" s="33">
        <v>1.2106932768460705E-7</v>
      </c>
      <c r="DT15" s="33">
        <v>1.0135798483916479E-7</v>
      </c>
      <c r="DU15" s="33">
        <v>1.1295478496517081E-7</v>
      </c>
      <c r="DV15" s="33">
        <v>1.4353228510976307E-7</v>
      </c>
      <c r="DW15" s="33">
        <v>3.5266212970635044E-7</v>
      </c>
      <c r="DX15" s="33">
        <v>8.1890688625590036E-6</v>
      </c>
      <c r="DY15" s="33">
        <v>1.570897578322536E-7</v>
      </c>
      <c r="DZ15" s="33">
        <v>3.9380028655823301E-7</v>
      </c>
      <c r="EA15" s="33">
        <v>4.8368587686588952E-7</v>
      </c>
      <c r="EB15" s="33">
        <v>1.753893829414598E-7</v>
      </c>
      <c r="EC15" s="33">
        <v>8.6476253480149233E-7</v>
      </c>
      <c r="ED15" s="33">
        <v>4.4744038490461579E-7</v>
      </c>
      <c r="EE15" s="33">
        <v>9.1592688264268071E-8</v>
      </c>
      <c r="EF15" s="33">
        <v>1.1244027377430625E-7</v>
      </c>
      <c r="EG15" s="33">
        <v>2.1008567953779E-7</v>
      </c>
      <c r="EH15" s="33">
        <v>1.1507056364712378E-7</v>
      </c>
      <c r="EI15" s="33">
        <v>9.5238859694891273E-8</v>
      </c>
      <c r="EJ15" s="33">
        <v>3.463641048765036E-7</v>
      </c>
      <c r="EK15" s="33">
        <v>3.1375299215453424E-7</v>
      </c>
      <c r="EL15" s="33">
        <v>1.5396553966255294E-7</v>
      </c>
      <c r="EM15" s="33">
        <v>1.945132107678965E-7</v>
      </c>
      <c r="EN15" s="33">
        <v>4.1338784275129539E-7</v>
      </c>
      <c r="EO15" s="33">
        <v>2.4394023900507639E-7</v>
      </c>
      <c r="EP15" s="33">
        <v>8.3906449762149907E-8</v>
      </c>
      <c r="EQ15" s="33">
        <v>5.8152978774085061E-7</v>
      </c>
      <c r="ER15" s="33">
        <v>7.0256403557900053E-7</v>
      </c>
      <c r="ES15" s="33">
        <v>2.7199534684781032E-7</v>
      </c>
      <c r="ET15" s="33">
        <v>3.5629623898976482E-7</v>
      </c>
      <c r="EU15" s="33">
        <v>1.1743293246799127E-6</v>
      </c>
      <c r="EV15" s="33">
        <v>5.9077870897915629E-7</v>
      </c>
      <c r="EW15" s="33">
        <v>4.0321929944294421E-7</v>
      </c>
      <c r="EX15" s="33">
        <v>8.8216507171828355E-7</v>
      </c>
      <c r="EY15" s="33">
        <v>2.7510867670568183E-7</v>
      </c>
      <c r="EZ15" s="33">
        <v>1.6943686304222427E-6</v>
      </c>
      <c r="FA15" s="33">
        <v>3.897252952624617E-7</v>
      </c>
      <c r="FB15" s="33">
        <v>2.2579964712011188E-7</v>
      </c>
      <c r="FC15" s="33">
        <v>2.7476664059048504E-7</v>
      </c>
      <c r="FD15" s="33">
        <v>1.2237581606963453E-5</v>
      </c>
      <c r="FE15" s="33">
        <v>1.4038422582819223E-7</v>
      </c>
      <c r="FF15" s="33">
        <v>9.2522462937710238E-7</v>
      </c>
      <c r="FG15" s="33">
        <v>4.6467741475493754E-7</v>
      </c>
      <c r="FH15" s="33">
        <v>1.8755408353455542E-6</v>
      </c>
      <c r="FI15" s="33">
        <v>9.4510123613831635E-7</v>
      </c>
      <c r="FJ15" s="33">
        <v>1.3349167578246588E-6</v>
      </c>
      <c r="FK15" s="33">
        <v>1.4022002303637355E-6</v>
      </c>
      <c r="FL15" s="33">
        <v>1.5320091455332449E-6</v>
      </c>
      <c r="FM15" s="33">
        <v>5.4205730703263236E-7</v>
      </c>
      <c r="FN15" s="33">
        <v>1.0556879608405879E-7</v>
      </c>
      <c r="FO15" s="33">
        <v>6.6161758639299824E-5</v>
      </c>
      <c r="FP15" s="33">
        <v>4.9628515332887838E-7</v>
      </c>
      <c r="FQ15" s="33">
        <v>7.3195909372957297E-7</v>
      </c>
      <c r="FR15" s="33">
        <v>5.9856959242037883E-5</v>
      </c>
      <c r="FS15" s="33">
        <v>1.3602580860729093E-7</v>
      </c>
      <c r="FT15" s="33">
        <v>5.9759705668726681E-4</v>
      </c>
      <c r="FU15" s="33">
        <v>5.6617041091669429E-4</v>
      </c>
      <c r="FV15" s="33">
        <v>2.7128828684270228E-6</v>
      </c>
      <c r="FW15" s="33">
        <v>2.7958940523216071E-7</v>
      </c>
      <c r="FX15" s="33">
        <v>5.3864198135545319E-7</v>
      </c>
      <c r="FY15" s="33">
        <v>1.1204864398185415E-6</v>
      </c>
      <c r="FZ15" s="33">
        <v>9.4260989926002133E-8</v>
      </c>
      <c r="GA15" s="33">
        <v>1.7831130280111222E-7</v>
      </c>
      <c r="GB15" s="33">
        <v>4.4127936595440588E-7</v>
      </c>
      <c r="GC15" s="33">
        <v>2.2928763038945104E-3</v>
      </c>
      <c r="GD15" s="33">
        <v>4.244469602928137E-3</v>
      </c>
      <c r="GE15" s="33">
        <v>5.0419421270036924E-7</v>
      </c>
      <c r="GF15" s="33">
        <v>1.2170469786388802E-5</v>
      </c>
      <c r="GG15" s="33">
        <v>1.9102810202618393E-4</v>
      </c>
      <c r="GH15" s="33">
        <v>2.0495684097584085E-7</v>
      </c>
      <c r="GI15" s="34">
        <v>1.760158517430807E-6</v>
      </c>
      <c r="GJ15" s="61">
        <v>1.0710883365139066</v>
      </c>
      <c r="GK15" s="61">
        <v>0.81711971000000005</v>
      </c>
    </row>
    <row r="16" spans="1:193" ht="15" customHeight="1">
      <c r="A16" s="18" t="s">
        <v>11</v>
      </c>
      <c r="B16" s="47" t="s">
        <v>218</v>
      </c>
      <c r="C16" s="32">
        <v>1.0825604679728026E-3</v>
      </c>
      <c r="D16" s="33">
        <v>2.5047320570707851E-3</v>
      </c>
      <c r="E16" s="33">
        <v>1.1958579684336998E-3</v>
      </c>
      <c r="F16" s="33">
        <v>1.5890442946730318E-3</v>
      </c>
      <c r="G16" s="33">
        <v>1.0587249716007168E-3</v>
      </c>
      <c r="H16" s="33">
        <v>1.2393888307326935E-2</v>
      </c>
      <c r="I16" s="33">
        <v>3.7143337244494707E-4</v>
      </c>
      <c r="J16" s="33">
        <v>1.3768428929638937E-4</v>
      </c>
      <c r="K16" s="33">
        <v>1.4014994166856531E-4</v>
      </c>
      <c r="L16" s="33">
        <v>1.0447595718415089E-4</v>
      </c>
      <c r="M16" s="33">
        <v>1.251269444448262E-4</v>
      </c>
      <c r="N16" s="33">
        <v>1.0004887944214138</v>
      </c>
      <c r="O16" s="33">
        <v>5.6600543393443749E-4</v>
      </c>
      <c r="P16" s="33">
        <v>2.2970433399645746E-3</v>
      </c>
      <c r="Q16" s="33">
        <v>2.4744473823261229E-4</v>
      </c>
      <c r="R16" s="33">
        <v>9.6463589909739588E-5</v>
      </c>
      <c r="S16" s="33">
        <v>1.1215920620318263E-4</v>
      </c>
      <c r="T16" s="33">
        <v>1.223409592891635E-6</v>
      </c>
      <c r="U16" s="33">
        <v>4.4099033749397107E-6</v>
      </c>
      <c r="V16" s="33">
        <v>0</v>
      </c>
      <c r="W16" s="33">
        <v>0</v>
      </c>
      <c r="X16" s="33">
        <v>6.3370289006615356E-7</v>
      </c>
      <c r="Y16" s="33">
        <v>9.0406535469638258E-7</v>
      </c>
      <c r="Z16" s="33">
        <v>0.47024549658854736</v>
      </c>
      <c r="AA16" s="33">
        <v>2.2001151826058118E-2</v>
      </c>
      <c r="AB16" s="33">
        <v>1.7046798218780864E-6</v>
      </c>
      <c r="AC16" s="33">
        <v>7.0248089622379798E-4</v>
      </c>
      <c r="AD16" s="33">
        <v>4.263757438895378E-4</v>
      </c>
      <c r="AE16" s="33">
        <v>4.1823395468237255E-4</v>
      </c>
      <c r="AF16" s="33">
        <v>4.3219220384635871E-3</v>
      </c>
      <c r="AG16" s="33">
        <v>3.0493399753634401E-5</v>
      </c>
      <c r="AH16" s="33">
        <v>2.183254376209775E-4</v>
      </c>
      <c r="AI16" s="33">
        <v>5.5400772050748215E-4</v>
      </c>
      <c r="AJ16" s="33">
        <v>7.2432848949993356E-6</v>
      </c>
      <c r="AK16" s="33">
        <v>5.9804884541790454E-7</v>
      </c>
      <c r="AL16" s="33">
        <v>2.2343160971202841E-7</v>
      </c>
      <c r="AM16" s="33">
        <v>4.3082112298506965E-7</v>
      </c>
      <c r="AN16" s="33">
        <v>1.0509871843545463E-6</v>
      </c>
      <c r="AO16" s="33">
        <v>3.1596579635839667E-7</v>
      </c>
      <c r="AP16" s="33">
        <v>4.1511598858803526E-5</v>
      </c>
      <c r="AQ16" s="33">
        <v>1.6965425443547661E-4</v>
      </c>
      <c r="AR16" s="33">
        <v>2.0649852529486908E-5</v>
      </c>
      <c r="AS16" s="33">
        <v>2.0725734346562433E-6</v>
      </c>
      <c r="AT16" s="33">
        <v>1.1577019790557594E-6</v>
      </c>
      <c r="AU16" s="33">
        <v>3.0667163145633319E-6</v>
      </c>
      <c r="AV16" s="33">
        <v>0</v>
      </c>
      <c r="AW16" s="33">
        <v>9.6919777708806688E-6</v>
      </c>
      <c r="AX16" s="33">
        <v>2.3740488274014536E-6</v>
      </c>
      <c r="AY16" s="33">
        <v>8.5885987169219158E-7</v>
      </c>
      <c r="AZ16" s="33">
        <v>7.5072641736446184E-7</v>
      </c>
      <c r="BA16" s="33">
        <v>3.7941588673766654E-7</v>
      </c>
      <c r="BB16" s="33">
        <v>3.1330231739464998E-7</v>
      </c>
      <c r="BC16" s="33">
        <v>2.8454636536538395E-7</v>
      </c>
      <c r="BD16" s="33">
        <v>8.1920947085095659E-7</v>
      </c>
      <c r="BE16" s="33">
        <v>4.8610046426069756E-7</v>
      </c>
      <c r="BF16" s="33">
        <v>0</v>
      </c>
      <c r="BG16" s="33">
        <v>8.6552965211539188E-5</v>
      </c>
      <c r="BH16" s="33">
        <v>9.9232806094766231E-7</v>
      </c>
      <c r="BI16" s="33">
        <v>5.354461510507336E-6</v>
      </c>
      <c r="BJ16" s="33">
        <v>0</v>
      </c>
      <c r="BK16" s="33">
        <v>1.0784114158899664E-3</v>
      </c>
      <c r="BL16" s="33">
        <v>2.461179200886763E-8</v>
      </c>
      <c r="BM16" s="33">
        <v>4.3493020514214679E-7</v>
      </c>
      <c r="BN16" s="33">
        <v>2.1714728741843667E-7</v>
      </c>
      <c r="BO16" s="33">
        <v>0</v>
      </c>
      <c r="BP16" s="33">
        <v>7.4004814195087417E-6</v>
      </c>
      <c r="BQ16" s="33">
        <v>3.2158437002559613E-5</v>
      </c>
      <c r="BR16" s="33">
        <v>8.0955974242083048E-2</v>
      </c>
      <c r="BS16" s="33">
        <v>3.2882226038991965E-7</v>
      </c>
      <c r="BT16" s="33">
        <v>3.1374358791232308E-7</v>
      </c>
      <c r="BU16" s="33">
        <v>4.8544505176974743E-7</v>
      </c>
      <c r="BV16" s="33">
        <v>4.457802688013419E-7</v>
      </c>
      <c r="BW16" s="33">
        <v>1.1536961821569061E-6</v>
      </c>
      <c r="BX16" s="33">
        <v>0</v>
      </c>
      <c r="BY16" s="33">
        <v>0</v>
      </c>
      <c r="BZ16" s="33">
        <v>6.998584711706259E-8</v>
      </c>
      <c r="CA16" s="33">
        <v>0</v>
      </c>
      <c r="CB16" s="33">
        <v>9.8602065400237807E-8</v>
      </c>
      <c r="CC16" s="33">
        <v>2.4629393051203092E-7</v>
      </c>
      <c r="CD16" s="33">
        <v>9.3137688755630604E-8</v>
      </c>
      <c r="CE16" s="33">
        <v>0</v>
      </c>
      <c r="CF16" s="33">
        <v>1.9320929156542529E-7</v>
      </c>
      <c r="CG16" s="33">
        <v>1.9631276032259104E-7</v>
      </c>
      <c r="CH16" s="33">
        <v>2.324994230935802E-7</v>
      </c>
      <c r="CI16" s="33">
        <v>1.3324109090843434E-7</v>
      </c>
      <c r="CJ16" s="33">
        <v>1.2202500758015103E-7</v>
      </c>
      <c r="CK16" s="33">
        <v>1.3172400497074233E-7</v>
      </c>
      <c r="CL16" s="33">
        <v>1.8437184149642246E-7</v>
      </c>
      <c r="CM16" s="33">
        <v>2.5882718075470173E-7</v>
      </c>
      <c r="CN16" s="33">
        <v>2.9322643481142301E-7</v>
      </c>
      <c r="CO16" s="33">
        <v>2.5700622015054734E-7</v>
      </c>
      <c r="CP16" s="33">
        <v>2.519231059072106E-7</v>
      </c>
      <c r="CQ16" s="33">
        <v>2.3934980479931038E-7</v>
      </c>
      <c r="CR16" s="33">
        <v>2.0823094470535651E-7</v>
      </c>
      <c r="CS16" s="33">
        <v>2.6191169563755005E-7</v>
      </c>
      <c r="CT16" s="33">
        <v>2.8123847727308822E-7</v>
      </c>
      <c r="CU16" s="33">
        <v>5.7732184779472762E-7</v>
      </c>
      <c r="CV16" s="33">
        <v>2.3579118826282381E-7</v>
      </c>
      <c r="CW16" s="33">
        <v>3.2809030271697311E-7</v>
      </c>
      <c r="CX16" s="33">
        <v>2.8486139751164041E-7</v>
      </c>
      <c r="CY16" s="33">
        <v>1.0615057712410054E-6</v>
      </c>
      <c r="CZ16" s="33">
        <v>2.5881547853968857E-7</v>
      </c>
      <c r="DA16" s="33">
        <v>6.8439967955308961E-7</v>
      </c>
      <c r="DB16" s="33">
        <v>3.1888005535760862E-7</v>
      </c>
      <c r="DC16" s="33">
        <v>2.3048248906463414E-6</v>
      </c>
      <c r="DD16" s="33">
        <v>2.7321409369146676E-6</v>
      </c>
      <c r="DE16" s="33">
        <v>3.344372927267064E-7</v>
      </c>
      <c r="DF16" s="33">
        <v>4.0748740160831916E-7</v>
      </c>
      <c r="DG16" s="33">
        <v>4.4888265275149067E-7</v>
      </c>
      <c r="DH16" s="33">
        <v>3.9363888655844697E-7</v>
      </c>
      <c r="DI16" s="33">
        <v>3.0573096507746543E-7</v>
      </c>
      <c r="DJ16" s="33">
        <v>5.3286981046441629E-7</v>
      </c>
      <c r="DK16" s="33">
        <v>2.4125870076524114E-7</v>
      </c>
      <c r="DL16" s="33">
        <v>2.1769896577385139E-7</v>
      </c>
      <c r="DM16" s="33">
        <v>5.7717271502204644E-7</v>
      </c>
      <c r="DN16" s="33">
        <v>3.1522811214264684E-7</v>
      </c>
      <c r="DO16" s="33">
        <v>2.4121234845668646E-7</v>
      </c>
      <c r="DP16" s="33">
        <v>2.2617120006287624E-7</v>
      </c>
      <c r="DQ16" s="33">
        <v>0</v>
      </c>
      <c r="DR16" s="33">
        <v>4.128675067152051E-7</v>
      </c>
      <c r="DS16" s="33">
        <v>1.9578878384057696E-7</v>
      </c>
      <c r="DT16" s="33">
        <v>1.7864482076962068E-7</v>
      </c>
      <c r="DU16" s="33">
        <v>2.0512202093507154E-7</v>
      </c>
      <c r="DV16" s="33">
        <v>2.8206602917346444E-7</v>
      </c>
      <c r="DW16" s="33">
        <v>2.0804618021687226E-6</v>
      </c>
      <c r="DX16" s="33">
        <v>2.0581046764604812E-4</v>
      </c>
      <c r="DY16" s="33">
        <v>2.1084116347155403E-7</v>
      </c>
      <c r="DZ16" s="33">
        <v>6.2059791673077799E-7</v>
      </c>
      <c r="EA16" s="33">
        <v>5.225183789791282E-7</v>
      </c>
      <c r="EB16" s="33">
        <v>3.8809055485487375E-7</v>
      </c>
      <c r="EC16" s="33">
        <v>6.9266779669919046E-7</v>
      </c>
      <c r="ED16" s="33">
        <v>4.6956976028424797E-7</v>
      </c>
      <c r="EE16" s="33">
        <v>1.0837317901579812E-7</v>
      </c>
      <c r="EF16" s="33">
        <v>4.5625529871963631E-7</v>
      </c>
      <c r="EG16" s="33">
        <v>3.4881962082761633E-7</v>
      </c>
      <c r="EH16" s="33">
        <v>1.7840433128458933E-7</v>
      </c>
      <c r="EI16" s="33">
        <v>2.7342491232083739E-7</v>
      </c>
      <c r="EJ16" s="33">
        <v>5.1333468464701337E-7</v>
      </c>
      <c r="EK16" s="33">
        <v>4.1657711717091575E-7</v>
      </c>
      <c r="EL16" s="33">
        <v>2.2906045980556927E-7</v>
      </c>
      <c r="EM16" s="33">
        <v>3.0230386555487481E-7</v>
      </c>
      <c r="EN16" s="33">
        <v>6.4683110492433324E-7</v>
      </c>
      <c r="EO16" s="33">
        <v>3.8835207773949256E-7</v>
      </c>
      <c r="EP16" s="33">
        <v>1.333079869397588E-7</v>
      </c>
      <c r="EQ16" s="33">
        <v>4.6925682514193009E-7</v>
      </c>
      <c r="ER16" s="33">
        <v>5.1385219683047312E-7</v>
      </c>
      <c r="ES16" s="33">
        <v>2.8679261305236463E-7</v>
      </c>
      <c r="ET16" s="33">
        <v>3.9625653879113747E-7</v>
      </c>
      <c r="EU16" s="33">
        <v>1.023552894257187E-6</v>
      </c>
      <c r="EV16" s="33">
        <v>5.6434693509336436E-7</v>
      </c>
      <c r="EW16" s="33">
        <v>3.5437451788592906E-7</v>
      </c>
      <c r="EX16" s="33">
        <v>8.9841406925245155E-7</v>
      </c>
      <c r="EY16" s="33">
        <v>3.9097532875950683E-7</v>
      </c>
      <c r="EZ16" s="33">
        <v>1.5086265431812584E-6</v>
      </c>
      <c r="FA16" s="33">
        <v>4.41232342377148E-7</v>
      </c>
      <c r="FB16" s="33">
        <v>3.5456775917318192E-7</v>
      </c>
      <c r="FC16" s="33">
        <v>5.1526365669759606E-7</v>
      </c>
      <c r="FD16" s="33">
        <v>9.7501618344839714E-6</v>
      </c>
      <c r="FE16" s="33">
        <v>2.2521054050712521E-7</v>
      </c>
      <c r="FF16" s="33">
        <v>1.1181088285913406E-6</v>
      </c>
      <c r="FG16" s="33">
        <v>1.1012801866035432E-6</v>
      </c>
      <c r="FH16" s="33">
        <v>2.1598863691691866E-6</v>
      </c>
      <c r="FI16" s="33">
        <v>1.2436408381807043E-6</v>
      </c>
      <c r="FJ16" s="33">
        <v>1.4307361534206951E-6</v>
      </c>
      <c r="FK16" s="33">
        <v>2.0417882535717317E-6</v>
      </c>
      <c r="FL16" s="33">
        <v>5.293249432948511E-6</v>
      </c>
      <c r="FM16" s="33">
        <v>6.8962975695086963E-7</v>
      </c>
      <c r="FN16" s="33">
        <v>2.0281909495469135E-7</v>
      </c>
      <c r="FO16" s="33">
        <v>3.6109003920371016E-5</v>
      </c>
      <c r="FP16" s="33">
        <v>6.5924117404794613E-7</v>
      </c>
      <c r="FQ16" s="33">
        <v>1.2336266793661112E-6</v>
      </c>
      <c r="FR16" s="33">
        <v>7.7851887963594171E-5</v>
      </c>
      <c r="FS16" s="33">
        <v>3.5991189321116778E-7</v>
      </c>
      <c r="FT16" s="33">
        <v>4.1443255345158876E-4</v>
      </c>
      <c r="FU16" s="33">
        <v>4.1793353217698515E-4</v>
      </c>
      <c r="FV16" s="33">
        <v>2.5417314997762957E-6</v>
      </c>
      <c r="FW16" s="33">
        <v>7.1190793666772486E-7</v>
      </c>
      <c r="FX16" s="33">
        <v>7.3231725870897959E-7</v>
      </c>
      <c r="FY16" s="33">
        <v>1.3423029240502306E-6</v>
      </c>
      <c r="FZ16" s="33">
        <v>2.0462292752576041E-7</v>
      </c>
      <c r="GA16" s="33">
        <v>2.973365181604047E-7</v>
      </c>
      <c r="GB16" s="33">
        <v>7.759018827198878E-7</v>
      </c>
      <c r="GC16" s="33">
        <v>3.2167651260669151E-3</v>
      </c>
      <c r="GD16" s="33">
        <v>7.8470488223264384E-3</v>
      </c>
      <c r="GE16" s="33">
        <v>7.857851829091591E-7</v>
      </c>
      <c r="GF16" s="33">
        <v>5.2970600366831481E-6</v>
      </c>
      <c r="GG16" s="33">
        <v>2.9339292405509683E-4</v>
      </c>
      <c r="GH16" s="33">
        <v>3.6140857190257314E-6</v>
      </c>
      <c r="GI16" s="34">
        <v>3.3436801662918665E-6</v>
      </c>
      <c r="GJ16" s="61">
        <v>1.6184643882722727</v>
      </c>
      <c r="GK16" s="61">
        <v>1.2347059600000001</v>
      </c>
    </row>
    <row r="17" spans="1:193" ht="15" customHeight="1">
      <c r="A17" s="18" t="s">
        <v>12</v>
      </c>
      <c r="B17" s="47" t="s">
        <v>219</v>
      </c>
      <c r="C17" s="32">
        <v>6.8787135841851868E-6</v>
      </c>
      <c r="D17" s="33">
        <v>4.1770016838794819E-5</v>
      </c>
      <c r="E17" s="33">
        <v>7.5369460883972823E-6</v>
      </c>
      <c r="F17" s="33">
        <v>2.7724973450486351E-6</v>
      </c>
      <c r="G17" s="33">
        <v>3.8164774897874321E-6</v>
      </c>
      <c r="H17" s="33">
        <v>4.4891461089886661E-6</v>
      </c>
      <c r="I17" s="33">
        <v>2.7961507383754125E-6</v>
      </c>
      <c r="J17" s="33">
        <v>3.9570886671842206E-6</v>
      </c>
      <c r="K17" s="33">
        <v>3.4374444947869793E-6</v>
      </c>
      <c r="L17" s="33">
        <v>3.1222886955926358E-6</v>
      </c>
      <c r="M17" s="33">
        <v>4.281353130899517E-6</v>
      </c>
      <c r="N17" s="33">
        <v>1.7834863573388867E-5</v>
      </c>
      <c r="O17" s="33">
        <v>1.0025063252160646</v>
      </c>
      <c r="P17" s="33">
        <v>8.571032614521132E-5</v>
      </c>
      <c r="Q17" s="33">
        <v>2.8198190226656646E-7</v>
      </c>
      <c r="R17" s="33">
        <v>1.7740076827691431E-7</v>
      </c>
      <c r="S17" s="33">
        <v>4.8330725110860402E-6</v>
      </c>
      <c r="T17" s="33">
        <v>2.9958611591133576E-7</v>
      </c>
      <c r="U17" s="33">
        <v>1.0079356850098655E-7</v>
      </c>
      <c r="V17" s="33">
        <v>0</v>
      </c>
      <c r="W17" s="33">
        <v>0</v>
      </c>
      <c r="X17" s="33">
        <v>1.0957543343483677E-7</v>
      </c>
      <c r="Y17" s="33">
        <v>3.6774723535078326E-7</v>
      </c>
      <c r="Z17" s="33">
        <v>3.8235436481471954E-5</v>
      </c>
      <c r="AA17" s="33">
        <v>3.3945298074507957E-6</v>
      </c>
      <c r="AB17" s="33">
        <v>2.5438462941303252E-7</v>
      </c>
      <c r="AC17" s="33">
        <v>4.5239422205763342E-6</v>
      </c>
      <c r="AD17" s="33">
        <v>4.0948997046236604E-6</v>
      </c>
      <c r="AE17" s="33">
        <v>9.446247097166051E-7</v>
      </c>
      <c r="AF17" s="33">
        <v>1.746715928060344E-4</v>
      </c>
      <c r="AG17" s="33">
        <v>7.3438558402832978E-7</v>
      </c>
      <c r="AH17" s="33">
        <v>4.3937483658401287E-7</v>
      </c>
      <c r="AI17" s="33">
        <v>1.6156423584854864E-6</v>
      </c>
      <c r="AJ17" s="33">
        <v>1.3877860610174301E-4</v>
      </c>
      <c r="AK17" s="33">
        <v>5.6572419113771195E-5</v>
      </c>
      <c r="AL17" s="33">
        <v>3.8678990102933032E-6</v>
      </c>
      <c r="AM17" s="33">
        <v>3.1398465369767828E-7</v>
      </c>
      <c r="AN17" s="33">
        <v>7.5471278518005232E-5</v>
      </c>
      <c r="AO17" s="33">
        <v>2.485563541904276E-6</v>
      </c>
      <c r="AP17" s="33">
        <v>2.0938404498483381E-6</v>
      </c>
      <c r="AQ17" s="33">
        <v>1.1378460628471242E-5</v>
      </c>
      <c r="AR17" s="33">
        <v>1.6491630170068064E-7</v>
      </c>
      <c r="AS17" s="33">
        <v>3.4125683725370038E-7</v>
      </c>
      <c r="AT17" s="33">
        <v>4.6416047073887548E-7</v>
      </c>
      <c r="AU17" s="33">
        <v>3.2398844180806428E-7</v>
      </c>
      <c r="AV17" s="33">
        <v>0</v>
      </c>
      <c r="AW17" s="33">
        <v>7.187444838082507E-7</v>
      </c>
      <c r="AX17" s="33">
        <v>9.3137171748849511E-7</v>
      </c>
      <c r="AY17" s="33">
        <v>4.7367738092834124E-7</v>
      </c>
      <c r="AZ17" s="33">
        <v>1.2289395367017207E-6</v>
      </c>
      <c r="BA17" s="33">
        <v>4.2070789166104726E-7</v>
      </c>
      <c r="BB17" s="33">
        <v>1.1949505825286175E-6</v>
      </c>
      <c r="BC17" s="33">
        <v>3.839954342198715E-6</v>
      </c>
      <c r="BD17" s="33">
        <v>4.4591227263090661E-6</v>
      </c>
      <c r="BE17" s="33">
        <v>3.0879099500200937E-6</v>
      </c>
      <c r="BF17" s="33">
        <v>0</v>
      </c>
      <c r="BG17" s="33">
        <v>1.1551699593851188E-5</v>
      </c>
      <c r="BH17" s="33">
        <v>6.0565982976393852E-6</v>
      </c>
      <c r="BI17" s="33">
        <v>2.3762513337023445E-6</v>
      </c>
      <c r="BJ17" s="33">
        <v>0</v>
      </c>
      <c r="BK17" s="33">
        <v>1.5521133374222497E-6</v>
      </c>
      <c r="BL17" s="33">
        <v>1.2429157001527673E-7</v>
      </c>
      <c r="BM17" s="33">
        <v>1.5153553155183408E-7</v>
      </c>
      <c r="BN17" s="33">
        <v>1.1253646473992581E-6</v>
      </c>
      <c r="BO17" s="33">
        <v>0</v>
      </c>
      <c r="BP17" s="33">
        <v>2.5511113079487951E-6</v>
      </c>
      <c r="BQ17" s="33">
        <v>4.0346067159418585E-6</v>
      </c>
      <c r="BR17" s="33">
        <v>5.9654106647624161E-3</v>
      </c>
      <c r="BS17" s="33">
        <v>2.2557191386874668E-6</v>
      </c>
      <c r="BT17" s="33">
        <v>9.3692317789143694E-7</v>
      </c>
      <c r="BU17" s="33">
        <v>1.4948173979719504E-6</v>
      </c>
      <c r="BV17" s="33">
        <v>1.364198140074321E-6</v>
      </c>
      <c r="BW17" s="33">
        <v>4.2700456790352692E-7</v>
      </c>
      <c r="BX17" s="33">
        <v>0</v>
      </c>
      <c r="BY17" s="33">
        <v>0</v>
      </c>
      <c r="BZ17" s="33">
        <v>4.0164718364562593E-7</v>
      </c>
      <c r="CA17" s="33">
        <v>0</v>
      </c>
      <c r="CB17" s="33">
        <v>7.3256525171984939E-7</v>
      </c>
      <c r="CC17" s="33">
        <v>5.7385660445483387E-7</v>
      </c>
      <c r="CD17" s="33">
        <v>8.8692122947035577E-7</v>
      </c>
      <c r="CE17" s="33">
        <v>0</v>
      </c>
      <c r="CF17" s="33">
        <v>1.1546341430129687E-6</v>
      </c>
      <c r="CG17" s="33">
        <v>9.8240770032828614E-7</v>
      </c>
      <c r="CH17" s="33">
        <v>7.0639041788350988E-7</v>
      </c>
      <c r="CI17" s="33">
        <v>7.02525747691713E-7</v>
      </c>
      <c r="CJ17" s="33">
        <v>5.1485554265098603E-7</v>
      </c>
      <c r="CK17" s="33">
        <v>4.3672774103414705E-7</v>
      </c>
      <c r="CL17" s="33">
        <v>1.1099796507188754E-6</v>
      </c>
      <c r="CM17" s="33">
        <v>1.5131371543738666E-6</v>
      </c>
      <c r="CN17" s="33">
        <v>1.842785387146625E-6</v>
      </c>
      <c r="CO17" s="33">
        <v>2.2049059879548633E-6</v>
      </c>
      <c r="CP17" s="33">
        <v>2.0497320022234823E-6</v>
      </c>
      <c r="CQ17" s="33">
        <v>2.8244464140684259E-6</v>
      </c>
      <c r="CR17" s="33">
        <v>1.5222673552587157E-6</v>
      </c>
      <c r="CS17" s="33">
        <v>1.0061013896597782E-6</v>
      </c>
      <c r="CT17" s="33">
        <v>2.6453174216414478E-6</v>
      </c>
      <c r="CU17" s="33">
        <v>1.1021416815498109E-6</v>
      </c>
      <c r="CV17" s="33">
        <v>1.0986554544714663E-6</v>
      </c>
      <c r="CW17" s="33">
        <v>6.534593552415742E-6</v>
      </c>
      <c r="CX17" s="33">
        <v>1.9206835322799534E-6</v>
      </c>
      <c r="CY17" s="33">
        <v>4.9454193198617633E-6</v>
      </c>
      <c r="CZ17" s="33">
        <v>4.6799415458288032E-6</v>
      </c>
      <c r="DA17" s="33">
        <v>6.1638493894396369E-6</v>
      </c>
      <c r="DB17" s="33">
        <v>4.154982423808312E-6</v>
      </c>
      <c r="DC17" s="33">
        <v>2.391897816602988E-6</v>
      </c>
      <c r="DD17" s="33">
        <v>4.3354420354452032E-6</v>
      </c>
      <c r="DE17" s="33">
        <v>3.9632233272431256E-6</v>
      </c>
      <c r="DF17" s="33">
        <v>4.3701814671335245E-6</v>
      </c>
      <c r="DG17" s="33">
        <v>5.72721953672517E-6</v>
      </c>
      <c r="DH17" s="33">
        <v>4.4487868064256742E-6</v>
      </c>
      <c r="DI17" s="33">
        <v>5.533313310729277E-6</v>
      </c>
      <c r="DJ17" s="33">
        <v>5.0101918363570993E-6</v>
      </c>
      <c r="DK17" s="33">
        <v>1.8025844120643342E-6</v>
      </c>
      <c r="DL17" s="33">
        <v>2.1658830744185153E-6</v>
      </c>
      <c r="DM17" s="33">
        <v>4.226402283270482E-6</v>
      </c>
      <c r="DN17" s="33">
        <v>4.4440152203966993E-6</v>
      </c>
      <c r="DO17" s="33">
        <v>3.0247695715100486E-6</v>
      </c>
      <c r="DP17" s="33">
        <v>3.0872945461981011E-6</v>
      </c>
      <c r="DQ17" s="33">
        <v>0</v>
      </c>
      <c r="DR17" s="33">
        <v>3.279083630493081E-6</v>
      </c>
      <c r="DS17" s="33">
        <v>6.6327063270364747E-7</v>
      </c>
      <c r="DT17" s="33">
        <v>1.3623027856033893E-6</v>
      </c>
      <c r="DU17" s="33">
        <v>2.4036844874709953E-6</v>
      </c>
      <c r="DV17" s="33">
        <v>1.8942755620239345E-6</v>
      </c>
      <c r="DW17" s="33">
        <v>3.214560424792795E-6</v>
      </c>
      <c r="DX17" s="33">
        <v>3.1531925415840005E-6</v>
      </c>
      <c r="DY17" s="33">
        <v>3.5871867542570673E-7</v>
      </c>
      <c r="DZ17" s="33">
        <v>1.3125226832679276E-7</v>
      </c>
      <c r="EA17" s="33">
        <v>1.4891863702822578E-7</v>
      </c>
      <c r="EB17" s="33">
        <v>1.2240635484431345E-7</v>
      </c>
      <c r="EC17" s="33">
        <v>2.1363758470150165E-7</v>
      </c>
      <c r="ED17" s="33">
        <v>1.883913155898096E-7</v>
      </c>
      <c r="EE17" s="33">
        <v>1.8990977247410489E-7</v>
      </c>
      <c r="EF17" s="33">
        <v>5.2633403007467764E-7</v>
      </c>
      <c r="EG17" s="33">
        <v>1.8366038400598411E-7</v>
      </c>
      <c r="EH17" s="33">
        <v>4.5581609857514783E-8</v>
      </c>
      <c r="EI17" s="33">
        <v>4.8037893606510648E-8</v>
      </c>
      <c r="EJ17" s="33">
        <v>2.5476951172094751E-7</v>
      </c>
      <c r="EK17" s="33">
        <v>2.0921363680374669E-7</v>
      </c>
      <c r="EL17" s="33">
        <v>8.6060683305761629E-8</v>
      </c>
      <c r="EM17" s="33">
        <v>7.2086705991414919E-8</v>
      </c>
      <c r="EN17" s="33">
        <v>4.6601040906258127E-8</v>
      </c>
      <c r="EO17" s="33">
        <v>5.7364191261146651E-8</v>
      </c>
      <c r="EP17" s="33">
        <v>1.1377903677922707E-8</v>
      </c>
      <c r="EQ17" s="33">
        <v>2.1082198548485236E-7</v>
      </c>
      <c r="ER17" s="33">
        <v>1.0854832062813897E-7</v>
      </c>
      <c r="ES17" s="33">
        <v>8.769900918665168E-8</v>
      </c>
      <c r="ET17" s="33">
        <v>1.5070571672310708E-7</v>
      </c>
      <c r="EU17" s="33">
        <v>1.1732469112033645E-7</v>
      </c>
      <c r="EV17" s="33">
        <v>1.112383045541425E-7</v>
      </c>
      <c r="EW17" s="33">
        <v>9.7917490955367025E-8</v>
      </c>
      <c r="EX17" s="33">
        <v>2.3961855181451128E-7</v>
      </c>
      <c r="EY17" s="33">
        <v>2.0772135214253618E-7</v>
      </c>
      <c r="EZ17" s="33">
        <v>1.9637961539976752E-7</v>
      </c>
      <c r="FA17" s="33">
        <v>2.0377208762830191E-7</v>
      </c>
      <c r="FB17" s="33">
        <v>3.3438477758239224E-7</v>
      </c>
      <c r="FC17" s="33">
        <v>8.8445415909146792E-8</v>
      </c>
      <c r="FD17" s="33">
        <v>1.7768112570568741E-7</v>
      </c>
      <c r="FE17" s="33">
        <v>3.2808246969612615E-8</v>
      </c>
      <c r="FF17" s="33">
        <v>8.4043032889635286E-7</v>
      </c>
      <c r="FG17" s="33">
        <v>7.5947099124730462E-7</v>
      </c>
      <c r="FH17" s="33">
        <v>4.148868570111421E-7</v>
      </c>
      <c r="FI17" s="33">
        <v>1.2186360632353264E-6</v>
      </c>
      <c r="FJ17" s="33">
        <v>1.4627870945537418E-6</v>
      </c>
      <c r="FK17" s="33">
        <v>2.2689656236467169E-7</v>
      </c>
      <c r="FL17" s="33">
        <v>1.824365411670142E-8</v>
      </c>
      <c r="FM17" s="33">
        <v>5.4144491185430639E-8</v>
      </c>
      <c r="FN17" s="33">
        <v>3.139045970584206E-8</v>
      </c>
      <c r="FO17" s="33">
        <v>1.383421623105935E-6</v>
      </c>
      <c r="FP17" s="33">
        <v>4.2698251495444469E-5</v>
      </c>
      <c r="FQ17" s="33">
        <v>5.9543265522344375E-5</v>
      </c>
      <c r="FR17" s="33">
        <v>7.0946264210817569E-7</v>
      </c>
      <c r="FS17" s="33">
        <v>1.3079195063507471E-7</v>
      </c>
      <c r="FT17" s="33">
        <v>1.5933088572234705E-6</v>
      </c>
      <c r="FU17" s="33">
        <v>2.1503432904831528E-6</v>
      </c>
      <c r="FV17" s="33">
        <v>9.0627537200221037E-8</v>
      </c>
      <c r="FW17" s="33">
        <v>4.9996432271901466E-7</v>
      </c>
      <c r="FX17" s="33">
        <v>7.1991815482001324E-8</v>
      </c>
      <c r="FY17" s="33">
        <v>2.3993113417895163E-7</v>
      </c>
      <c r="FZ17" s="33">
        <v>3.3825631682582069E-7</v>
      </c>
      <c r="GA17" s="33">
        <v>1.7326987562586323E-7</v>
      </c>
      <c r="GB17" s="33">
        <v>7.9586101692864736E-8</v>
      </c>
      <c r="GC17" s="33">
        <v>4.4173840673524158E-6</v>
      </c>
      <c r="GD17" s="33">
        <v>6.6645794414516303E-6</v>
      </c>
      <c r="GE17" s="33">
        <v>3.9976054409426687E-8</v>
      </c>
      <c r="GF17" s="33">
        <v>1.8359123239040573E-7</v>
      </c>
      <c r="GG17" s="33">
        <v>4.0471143503700554E-7</v>
      </c>
      <c r="GH17" s="33">
        <v>1.215074166214167E-7</v>
      </c>
      <c r="GI17" s="34">
        <v>1.5658850748878169E-6</v>
      </c>
      <c r="GJ17" s="61">
        <v>1.0094981315809741</v>
      </c>
      <c r="GK17" s="61">
        <v>0.77013332999999995</v>
      </c>
    </row>
    <row r="18" spans="1:193" ht="15" customHeight="1">
      <c r="A18" s="18" t="s">
        <v>13</v>
      </c>
      <c r="B18" s="47" t="s">
        <v>220</v>
      </c>
      <c r="C18" s="32">
        <v>7.7261486411108818E-2</v>
      </c>
      <c r="D18" s="33">
        <v>0.48501208764575987</v>
      </c>
      <c r="E18" s="33">
        <v>8.6507143122285496E-2</v>
      </c>
      <c r="F18" s="33">
        <v>2.9060541491554549E-2</v>
      </c>
      <c r="G18" s="33">
        <v>4.079716365328432E-2</v>
      </c>
      <c r="H18" s="33">
        <v>5.1393203484950738E-2</v>
      </c>
      <c r="I18" s="33">
        <v>3.0374523203737989E-2</v>
      </c>
      <c r="J18" s="33">
        <v>3.7175565560427212E-2</v>
      </c>
      <c r="K18" s="33">
        <v>3.4443293228588613E-2</v>
      </c>
      <c r="L18" s="33">
        <v>2.6834399415105299E-2</v>
      </c>
      <c r="M18" s="33">
        <v>4.9134381865889407E-2</v>
      </c>
      <c r="N18" s="33">
        <v>0.20742225034782383</v>
      </c>
      <c r="O18" s="33">
        <v>0.23976565071662276</v>
      </c>
      <c r="P18" s="33">
        <v>1.0017702267400874</v>
      </c>
      <c r="Q18" s="33">
        <v>5.7167041124305234E-4</v>
      </c>
      <c r="R18" s="33">
        <v>2.2298404259989257E-4</v>
      </c>
      <c r="S18" s="33">
        <v>2.3019405442380155E-3</v>
      </c>
      <c r="T18" s="33">
        <v>3.0330395456758961E-6</v>
      </c>
      <c r="U18" s="33">
        <v>2.7948701165814253E-5</v>
      </c>
      <c r="V18" s="33">
        <v>0</v>
      </c>
      <c r="W18" s="33">
        <v>0</v>
      </c>
      <c r="X18" s="33">
        <v>2.640190193182658E-6</v>
      </c>
      <c r="Y18" s="33">
        <v>2.9514374226618163E-6</v>
      </c>
      <c r="Z18" s="33">
        <v>0.10207979988314472</v>
      </c>
      <c r="AA18" s="33">
        <v>7.9826473876905123E-3</v>
      </c>
      <c r="AB18" s="33">
        <v>8.8926195151714089E-6</v>
      </c>
      <c r="AC18" s="33">
        <v>5.0528898680194126E-2</v>
      </c>
      <c r="AD18" s="33">
        <v>3.2905991945791462E-3</v>
      </c>
      <c r="AE18" s="33">
        <v>1.986828319076843E-3</v>
      </c>
      <c r="AF18" s="33">
        <v>4.0529519701421879E-3</v>
      </c>
      <c r="AG18" s="33">
        <v>1.488161675842302E-3</v>
      </c>
      <c r="AH18" s="33">
        <v>2.2142355208924717E-4</v>
      </c>
      <c r="AI18" s="33">
        <v>3.8246895720494187E-3</v>
      </c>
      <c r="AJ18" s="33">
        <v>6.1397017994478784E-4</v>
      </c>
      <c r="AK18" s="33">
        <v>5.2174277071290626E-5</v>
      </c>
      <c r="AL18" s="33">
        <v>1.5709667448274026E-5</v>
      </c>
      <c r="AM18" s="33">
        <v>7.6538442071383241E-6</v>
      </c>
      <c r="AN18" s="33">
        <v>8.7395374469507838E-5</v>
      </c>
      <c r="AO18" s="33">
        <v>1.0213376068203761E-5</v>
      </c>
      <c r="AP18" s="33">
        <v>1.8082828954577128E-5</v>
      </c>
      <c r="AQ18" s="33">
        <v>8.8192593921503976E-5</v>
      </c>
      <c r="AR18" s="33">
        <v>1.6368838830011442E-4</v>
      </c>
      <c r="AS18" s="33">
        <v>1.995587334099255E-5</v>
      </c>
      <c r="AT18" s="33">
        <v>5.390146062030787E-6</v>
      </c>
      <c r="AU18" s="33">
        <v>5.7178000084127977E-5</v>
      </c>
      <c r="AV18" s="33">
        <v>0</v>
      </c>
      <c r="AW18" s="33">
        <v>1.2766138867415903E-5</v>
      </c>
      <c r="AX18" s="33">
        <v>3.6910972734269074E-6</v>
      </c>
      <c r="AY18" s="33">
        <v>1.7517755608146002E-6</v>
      </c>
      <c r="AZ18" s="33">
        <v>4.912649270161433E-6</v>
      </c>
      <c r="BA18" s="33">
        <v>1.3569480973155098E-6</v>
      </c>
      <c r="BB18" s="33">
        <v>2.3303829188768222E-5</v>
      </c>
      <c r="BC18" s="33">
        <v>4.3284090018083683E-6</v>
      </c>
      <c r="BD18" s="33">
        <v>6.6784127338531729E-6</v>
      </c>
      <c r="BE18" s="33">
        <v>5.3386096272389415E-6</v>
      </c>
      <c r="BF18" s="33">
        <v>0</v>
      </c>
      <c r="BG18" s="33">
        <v>6.0936848527213398E-5</v>
      </c>
      <c r="BH18" s="33">
        <v>8.0246995016195523E-6</v>
      </c>
      <c r="BI18" s="33">
        <v>5.5453063310167173E-6</v>
      </c>
      <c r="BJ18" s="33">
        <v>0</v>
      </c>
      <c r="BK18" s="33">
        <v>2.6010464863405439E-4</v>
      </c>
      <c r="BL18" s="33">
        <v>1.7572964177011017E-7</v>
      </c>
      <c r="BM18" s="33">
        <v>1.0364063396478429E-6</v>
      </c>
      <c r="BN18" s="33">
        <v>1.1151209822991144E-6</v>
      </c>
      <c r="BO18" s="33">
        <v>0</v>
      </c>
      <c r="BP18" s="33">
        <v>5.7516787036850266E-4</v>
      </c>
      <c r="BQ18" s="33">
        <v>1.3452661888244972E-5</v>
      </c>
      <c r="BR18" s="33">
        <v>1.903841683170911E-2</v>
      </c>
      <c r="BS18" s="33">
        <v>3.7963435123040034E-6</v>
      </c>
      <c r="BT18" s="33">
        <v>4.4750906792061995E-6</v>
      </c>
      <c r="BU18" s="33">
        <v>1.2006002037377465E-5</v>
      </c>
      <c r="BV18" s="33">
        <v>7.9655872217036418E-6</v>
      </c>
      <c r="BW18" s="33">
        <v>5.7534053936677841E-6</v>
      </c>
      <c r="BX18" s="33">
        <v>0</v>
      </c>
      <c r="BY18" s="33">
        <v>0</v>
      </c>
      <c r="BZ18" s="33">
        <v>4.8822401241642078E-7</v>
      </c>
      <c r="CA18" s="33">
        <v>0</v>
      </c>
      <c r="CB18" s="33">
        <v>7.2660257238526962E-7</v>
      </c>
      <c r="CC18" s="33">
        <v>3.7048666409186674E-6</v>
      </c>
      <c r="CD18" s="33">
        <v>8.1717131107160149E-7</v>
      </c>
      <c r="CE18" s="33">
        <v>0</v>
      </c>
      <c r="CF18" s="33">
        <v>5.17242404742861E-6</v>
      </c>
      <c r="CG18" s="33">
        <v>1.8449776940003412E-6</v>
      </c>
      <c r="CH18" s="33">
        <v>1.1287401374583176E-5</v>
      </c>
      <c r="CI18" s="33">
        <v>9.4100887982603891E-7</v>
      </c>
      <c r="CJ18" s="33">
        <v>2.1431235874658965E-6</v>
      </c>
      <c r="CK18" s="33">
        <v>2.5822340692997923E-6</v>
      </c>
      <c r="CL18" s="33">
        <v>4.5671144280524154E-6</v>
      </c>
      <c r="CM18" s="33">
        <v>6.4253201274632135E-6</v>
      </c>
      <c r="CN18" s="33">
        <v>1.0780591846575794E-5</v>
      </c>
      <c r="CO18" s="33">
        <v>4.3620683816155478E-6</v>
      </c>
      <c r="CP18" s="33">
        <v>5.5342819871064997E-6</v>
      </c>
      <c r="CQ18" s="33">
        <v>5.1016301038959068E-6</v>
      </c>
      <c r="CR18" s="33">
        <v>6.841729593499116E-6</v>
      </c>
      <c r="CS18" s="33">
        <v>5.2713577051762653E-6</v>
      </c>
      <c r="CT18" s="33">
        <v>8.4140344851330018E-6</v>
      </c>
      <c r="CU18" s="33">
        <v>9.327452613646763E-6</v>
      </c>
      <c r="CV18" s="33">
        <v>5.1750731579240237E-6</v>
      </c>
      <c r="CW18" s="33">
        <v>6.9260819907041975E-6</v>
      </c>
      <c r="CX18" s="33">
        <v>5.2422627149620954E-6</v>
      </c>
      <c r="CY18" s="33">
        <v>5.4478407095591196E-6</v>
      </c>
      <c r="CZ18" s="33">
        <v>4.9391890621108559E-6</v>
      </c>
      <c r="DA18" s="33">
        <v>5.9293151534950996E-6</v>
      </c>
      <c r="DB18" s="33">
        <v>5.3078855382966355E-6</v>
      </c>
      <c r="DC18" s="33">
        <v>3.7183851684791541E-6</v>
      </c>
      <c r="DD18" s="33">
        <v>8.5206262000149336E-6</v>
      </c>
      <c r="DE18" s="33">
        <v>9.891887163818661E-6</v>
      </c>
      <c r="DF18" s="33">
        <v>1.3906510801913419E-5</v>
      </c>
      <c r="DG18" s="33">
        <v>1.2996868326382786E-5</v>
      </c>
      <c r="DH18" s="33">
        <v>1.7634701405073621E-5</v>
      </c>
      <c r="DI18" s="33">
        <v>8.9243044949511509E-6</v>
      </c>
      <c r="DJ18" s="33">
        <v>1.098380770874118E-5</v>
      </c>
      <c r="DK18" s="33">
        <v>8.9353460636292571E-6</v>
      </c>
      <c r="DL18" s="33">
        <v>4.5929357057203803E-6</v>
      </c>
      <c r="DM18" s="33">
        <v>1.7934757431692211E-5</v>
      </c>
      <c r="DN18" s="33">
        <v>5.3576141472549255E-6</v>
      </c>
      <c r="DO18" s="33">
        <v>2.8763590968169772E-6</v>
      </c>
      <c r="DP18" s="33">
        <v>2.8603717351016336E-6</v>
      </c>
      <c r="DQ18" s="33">
        <v>0</v>
      </c>
      <c r="DR18" s="33">
        <v>3.8003120480778101E-6</v>
      </c>
      <c r="DS18" s="33">
        <v>3.7906770854345577E-6</v>
      </c>
      <c r="DT18" s="33">
        <v>2.2797042979249911E-6</v>
      </c>
      <c r="DU18" s="33">
        <v>1.9895041232990107E-6</v>
      </c>
      <c r="DV18" s="33">
        <v>3.1650452345452073E-6</v>
      </c>
      <c r="DW18" s="33">
        <v>1.070038278010567E-5</v>
      </c>
      <c r="DX18" s="33">
        <v>3.6507609106327778E-4</v>
      </c>
      <c r="DY18" s="33">
        <v>1.4733270904705238E-6</v>
      </c>
      <c r="DZ18" s="33">
        <v>9.30942398803857E-6</v>
      </c>
      <c r="EA18" s="33">
        <v>1.5047794391623859E-5</v>
      </c>
      <c r="EB18" s="33">
        <v>3.047174640540242E-6</v>
      </c>
      <c r="EC18" s="33">
        <v>2.8288063150264109E-5</v>
      </c>
      <c r="ED18" s="33">
        <v>1.3257531979479474E-5</v>
      </c>
      <c r="EE18" s="33">
        <v>3.2135743056870249E-6</v>
      </c>
      <c r="EF18" s="33">
        <v>3.4573962371449146E-6</v>
      </c>
      <c r="EG18" s="33">
        <v>1.2233586560085683E-6</v>
      </c>
      <c r="EH18" s="33">
        <v>2.169403974678947E-6</v>
      </c>
      <c r="EI18" s="33">
        <v>2.5150361895273588E-6</v>
      </c>
      <c r="EJ18" s="33">
        <v>3.6329358058137269E-6</v>
      </c>
      <c r="EK18" s="33">
        <v>6.3516801192161671E-6</v>
      </c>
      <c r="EL18" s="33">
        <v>3.7919112684366415E-6</v>
      </c>
      <c r="EM18" s="33">
        <v>5.2881995280582204E-6</v>
      </c>
      <c r="EN18" s="33">
        <v>2.2677693738003537E-6</v>
      </c>
      <c r="EO18" s="33">
        <v>1.6651590148109601E-6</v>
      </c>
      <c r="EP18" s="33">
        <v>4.7596721237084012E-7</v>
      </c>
      <c r="EQ18" s="33">
        <v>2.5207849960879024E-5</v>
      </c>
      <c r="ER18" s="33">
        <v>4.0633797937542404E-5</v>
      </c>
      <c r="ES18" s="33">
        <v>1.4280464914578064E-6</v>
      </c>
      <c r="ET18" s="33">
        <v>2.2857478588006551E-6</v>
      </c>
      <c r="EU18" s="33">
        <v>2.6970360339499228E-6</v>
      </c>
      <c r="EV18" s="33">
        <v>5.7220292809270351E-6</v>
      </c>
      <c r="EW18" s="33">
        <v>7.6168941127505507E-7</v>
      </c>
      <c r="EX18" s="33">
        <v>2.6290381301566386E-6</v>
      </c>
      <c r="EY18" s="33">
        <v>4.4155218786184631E-6</v>
      </c>
      <c r="EZ18" s="33">
        <v>3.2227908563291381E-6</v>
      </c>
      <c r="FA18" s="33">
        <v>6.056245539163539E-6</v>
      </c>
      <c r="FB18" s="33">
        <v>3.8644831119085354E-6</v>
      </c>
      <c r="FC18" s="33">
        <v>3.4017929502476269E-6</v>
      </c>
      <c r="FD18" s="33">
        <v>1.0716390629527647E-5</v>
      </c>
      <c r="FE18" s="33">
        <v>2.9872775763451673E-6</v>
      </c>
      <c r="FF18" s="33">
        <v>5.0765732102572581E-5</v>
      </c>
      <c r="FG18" s="33">
        <v>1.2534603810352526E-5</v>
      </c>
      <c r="FH18" s="33">
        <v>5.4467657770146922E-5</v>
      </c>
      <c r="FI18" s="33">
        <v>2.713226880960041E-5</v>
      </c>
      <c r="FJ18" s="33">
        <v>7.0761093374129672E-5</v>
      </c>
      <c r="FK18" s="33">
        <v>3.3275863537808869E-5</v>
      </c>
      <c r="FL18" s="33">
        <v>3.146583710288724E-6</v>
      </c>
      <c r="FM18" s="33">
        <v>1.9518853036187242E-6</v>
      </c>
      <c r="FN18" s="33">
        <v>7.44521730373599E-7</v>
      </c>
      <c r="FO18" s="33">
        <v>4.3904023301119003E-3</v>
      </c>
      <c r="FP18" s="33">
        <v>1.8986845906197635E-5</v>
      </c>
      <c r="FQ18" s="33">
        <v>1.7929736904907623E-5</v>
      </c>
      <c r="FR18" s="33">
        <v>4.1239408018725275E-5</v>
      </c>
      <c r="FS18" s="33">
        <v>1.3992509144928407E-6</v>
      </c>
      <c r="FT18" s="33">
        <v>3.3136150042291384E-4</v>
      </c>
      <c r="FU18" s="33">
        <v>3.0595451446944821E-4</v>
      </c>
      <c r="FV18" s="33">
        <v>5.909642695583234E-5</v>
      </c>
      <c r="FW18" s="33">
        <v>4.145672206644776E-6</v>
      </c>
      <c r="FX18" s="33">
        <v>4.5847164297842234E-6</v>
      </c>
      <c r="FY18" s="33">
        <v>3.1472451192521373E-5</v>
      </c>
      <c r="FZ18" s="33">
        <v>1.1202165784344346E-6</v>
      </c>
      <c r="GA18" s="33">
        <v>1.2715564616795186E-6</v>
      </c>
      <c r="GB18" s="33">
        <v>8.6235217421147594E-6</v>
      </c>
      <c r="GC18" s="33">
        <v>1.6173914453751607E-3</v>
      </c>
      <c r="GD18" s="33">
        <v>2.8980931208075116E-3</v>
      </c>
      <c r="GE18" s="33">
        <v>8.6304194971027928E-6</v>
      </c>
      <c r="GF18" s="33">
        <v>7.6063024602834449E-4</v>
      </c>
      <c r="GG18" s="33">
        <v>1.9659709646299692E-4</v>
      </c>
      <c r="GH18" s="33">
        <v>6.5505430690594088E-6</v>
      </c>
      <c r="GI18" s="34">
        <v>7.0460027292313501E-6</v>
      </c>
      <c r="GJ18" s="62">
        <v>2.6085967332130986</v>
      </c>
      <c r="GK18" s="62">
        <v>1.9900653800000001</v>
      </c>
    </row>
    <row r="19" spans="1:193" ht="15" customHeight="1">
      <c r="A19" s="18" t="s">
        <v>14</v>
      </c>
      <c r="B19" s="47" t="s">
        <v>221</v>
      </c>
      <c r="C19" s="32">
        <v>1.7796716196444571E-6</v>
      </c>
      <c r="D19" s="33">
        <v>4.9115104007123657E-6</v>
      </c>
      <c r="E19" s="33">
        <v>2.3649851247666733E-6</v>
      </c>
      <c r="F19" s="33">
        <v>1.0405776051054879E-5</v>
      </c>
      <c r="G19" s="33">
        <v>1.126656730527207E-5</v>
      </c>
      <c r="H19" s="33">
        <v>1.9988715854662635E-6</v>
      </c>
      <c r="I19" s="33">
        <v>5.0366495639345057E-6</v>
      </c>
      <c r="J19" s="33">
        <v>3.4609544271697807E-5</v>
      </c>
      <c r="K19" s="33">
        <v>4.5661342517695706E-5</v>
      </c>
      <c r="L19" s="33">
        <v>3.7950008683617323E-5</v>
      </c>
      <c r="M19" s="33">
        <v>7.6573916681037721E-6</v>
      </c>
      <c r="N19" s="33">
        <v>7.5726293994339906E-6</v>
      </c>
      <c r="O19" s="33">
        <v>5.3778791935688953E-6</v>
      </c>
      <c r="P19" s="33">
        <v>2.3911823357204918E-6</v>
      </c>
      <c r="Q19" s="33">
        <v>1.1387018065878589</v>
      </c>
      <c r="R19" s="33">
        <v>0.44198839153315511</v>
      </c>
      <c r="S19" s="33">
        <v>1.9426069944242976E-2</v>
      </c>
      <c r="T19" s="33">
        <v>3.5198069811584455E-6</v>
      </c>
      <c r="U19" s="33">
        <v>8.5343119847784928E-6</v>
      </c>
      <c r="V19" s="33">
        <v>0</v>
      </c>
      <c r="W19" s="33">
        <v>0</v>
      </c>
      <c r="X19" s="33">
        <v>1.943307685341264E-5</v>
      </c>
      <c r="Y19" s="33">
        <v>2.366635090691174E-5</v>
      </c>
      <c r="Z19" s="33">
        <v>1.0215073161102337E-5</v>
      </c>
      <c r="AA19" s="33">
        <v>9.6126995697739212E-6</v>
      </c>
      <c r="AB19" s="33">
        <v>3.1392324588733953E-6</v>
      </c>
      <c r="AC19" s="33">
        <v>1.6051998711840168E-6</v>
      </c>
      <c r="AD19" s="33">
        <v>4.0159797313754342E-6</v>
      </c>
      <c r="AE19" s="33">
        <v>8.1269536010751555E-6</v>
      </c>
      <c r="AF19" s="33">
        <v>2.3747114875395293E-5</v>
      </c>
      <c r="AG19" s="33">
        <v>3.5025080580064626E-6</v>
      </c>
      <c r="AH19" s="33">
        <v>1.7504769549561501E-6</v>
      </c>
      <c r="AI19" s="33">
        <v>2.9442692299377492E-4</v>
      </c>
      <c r="AJ19" s="33">
        <v>8.5897678563212324E-7</v>
      </c>
      <c r="AK19" s="33">
        <v>1.336357725226595E-6</v>
      </c>
      <c r="AL19" s="33">
        <v>5.773974374632584E-7</v>
      </c>
      <c r="AM19" s="33">
        <v>1.9448745746781283E-6</v>
      </c>
      <c r="AN19" s="33">
        <v>1.9599919302001433E-6</v>
      </c>
      <c r="AO19" s="33">
        <v>7.7273169273360127E-7</v>
      </c>
      <c r="AP19" s="33">
        <v>2.7822832500414174E-6</v>
      </c>
      <c r="AQ19" s="33">
        <v>8.9187103602428036E-7</v>
      </c>
      <c r="AR19" s="33">
        <v>8.0973362290603243E-2</v>
      </c>
      <c r="AS19" s="33">
        <v>5.2685087655286152E-3</v>
      </c>
      <c r="AT19" s="33">
        <v>1.8743065744161644E-3</v>
      </c>
      <c r="AU19" s="33">
        <v>9.8853498192602984E-3</v>
      </c>
      <c r="AV19" s="33">
        <v>0</v>
      </c>
      <c r="AW19" s="33">
        <v>7.5711563666130293E-4</v>
      </c>
      <c r="AX19" s="33">
        <v>4.4976951167003109E-5</v>
      </c>
      <c r="AY19" s="33">
        <v>1.7301176867046161E-5</v>
      </c>
      <c r="AZ19" s="33">
        <v>1.5191746611815371E-4</v>
      </c>
      <c r="BA19" s="33">
        <v>1.8456661235809536E-5</v>
      </c>
      <c r="BB19" s="33">
        <v>4.665246047678512E-6</v>
      </c>
      <c r="BC19" s="33">
        <v>6.8004954468050169E-6</v>
      </c>
      <c r="BD19" s="33">
        <v>4.4100986989266791E-6</v>
      </c>
      <c r="BE19" s="33">
        <v>3.8889769528477264E-6</v>
      </c>
      <c r="BF19" s="33">
        <v>0</v>
      </c>
      <c r="BG19" s="33">
        <v>3.1498493919367388E-6</v>
      </c>
      <c r="BH19" s="33">
        <v>6.5699524122481912E-6</v>
      </c>
      <c r="BI19" s="33">
        <v>4.6471155399958631E-6</v>
      </c>
      <c r="BJ19" s="33">
        <v>0</v>
      </c>
      <c r="BK19" s="33">
        <v>1.6957023452659205E-5</v>
      </c>
      <c r="BL19" s="33">
        <v>1.5850030932125022E-7</v>
      </c>
      <c r="BM19" s="33">
        <v>3.1897702795705595E-6</v>
      </c>
      <c r="BN19" s="33">
        <v>3.4368046026147687E-6</v>
      </c>
      <c r="BO19" s="33">
        <v>0</v>
      </c>
      <c r="BP19" s="33">
        <v>3.7971971879217035E-6</v>
      </c>
      <c r="BQ19" s="33">
        <v>1.0626905424570733E-5</v>
      </c>
      <c r="BR19" s="33">
        <v>3.2580891913797403E-4</v>
      </c>
      <c r="BS19" s="33">
        <v>2.1096685112426856E-5</v>
      </c>
      <c r="BT19" s="33">
        <v>6.4709824977343088E-6</v>
      </c>
      <c r="BU19" s="33">
        <v>2.7987437653676261E-5</v>
      </c>
      <c r="BV19" s="33">
        <v>1.19783873613725E-5</v>
      </c>
      <c r="BW19" s="33">
        <v>1.0301066872381413E-5</v>
      </c>
      <c r="BX19" s="33">
        <v>0</v>
      </c>
      <c r="BY19" s="33">
        <v>0</v>
      </c>
      <c r="BZ19" s="33">
        <v>2.104582154325109E-6</v>
      </c>
      <c r="CA19" s="33">
        <v>0</v>
      </c>
      <c r="CB19" s="33">
        <v>4.8904925233851977E-6</v>
      </c>
      <c r="CC19" s="33">
        <v>3.2555095976225112E-6</v>
      </c>
      <c r="CD19" s="33">
        <v>2.4802172167615912E-6</v>
      </c>
      <c r="CE19" s="33">
        <v>0</v>
      </c>
      <c r="CF19" s="33">
        <v>8.7004841480187419E-6</v>
      </c>
      <c r="CG19" s="33">
        <v>2.6730783011755622E-6</v>
      </c>
      <c r="CH19" s="33">
        <v>2.2840258057960898E-6</v>
      </c>
      <c r="CI19" s="33">
        <v>6.0397871852315154E-5</v>
      </c>
      <c r="CJ19" s="33">
        <v>3.3075929698975573E-6</v>
      </c>
      <c r="CK19" s="33">
        <v>4.8805163781495318E-6</v>
      </c>
      <c r="CL19" s="33">
        <v>3.1629592233492965E-6</v>
      </c>
      <c r="CM19" s="33">
        <v>2.5429691208270496E-6</v>
      </c>
      <c r="CN19" s="33">
        <v>1.9880852245861513E-6</v>
      </c>
      <c r="CO19" s="33">
        <v>8.2062784244739066E-6</v>
      </c>
      <c r="CP19" s="33">
        <v>2.8149033628487355E-6</v>
      </c>
      <c r="CQ19" s="33">
        <v>2.7852674733846668E-6</v>
      </c>
      <c r="CR19" s="33">
        <v>3.1512723782828461E-6</v>
      </c>
      <c r="CS19" s="33">
        <v>3.9064023879036866E-6</v>
      </c>
      <c r="CT19" s="33">
        <v>4.1616144568171251E-6</v>
      </c>
      <c r="CU19" s="33">
        <v>1.8849673701032848E-6</v>
      </c>
      <c r="CV19" s="33">
        <v>2.5362008060739313E-6</v>
      </c>
      <c r="CW19" s="33">
        <v>2.2632130369902747E-6</v>
      </c>
      <c r="CX19" s="33">
        <v>2.6553188724093618E-6</v>
      </c>
      <c r="CY19" s="33">
        <v>2.5911915125362989E-6</v>
      </c>
      <c r="CZ19" s="33">
        <v>5.1180887618171971E-5</v>
      </c>
      <c r="DA19" s="33">
        <v>5.9300339954479497E-6</v>
      </c>
      <c r="DB19" s="33">
        <v>4.9994215069973828E-6</v>
      </c>
      <c r="DC19" s="33">
        <v>2.0996159260807122E-6</v>
      </c>
      <c r="DD19" s="33">
        <v>4.8225231458785328E-6</v>
      </c>
      <c r="DE19" s="33">
        <v>2.404644830870262E-6</v>
      </c>
      <c r="DF19" s="33">
        <v>3.8189697483842812E-6</v>
      </c>
      <c r="DG19" s="33">
        <v>5.0174467753577456E-6</v>
      </c>
      <c r="DH19" s="33">
        <v>5.3724142365684633E-6</v>
      </c>
      <c r="DI19" s="33">
        <v>3.3648530539059267E-6</v>
      </c>
      <c r="DJ19" s="33">
        <v>2.7711779586312925E-6</v>
      </c>
      <c r="DK19" s="33">
        <v>4.3022081540427614E-6</v>
      </c>
      <c r="DL19" s="33">
        <v>2.1574846853955359E-6</v>
      </c>
      <c r="DM19" s="33">
        <v>3.2641683758920161E-6</v>
      </c>
      <c r="DN19" s="33">
        <v>3.1519481897443667E-6</v>
      </c>
      <c r="DO19" s="33">
        <v>1.6551975350500894E-6</v>
      </c>
      <c r="DP19" s="33">
        <v>4.5018826843606212E-6</v>
      </c>
      <c r="DQ19" s="33">
        <v>0</v>
      </c>
      <c r="DR19" s="33">
        <v>2.7638112290295463E-6</v>
      </c>
      <c r="DS19" s="33">
        <v>4.8901266648548515E-5</v>
      </c>
      <c r="DT19" s="33">
        <v>4.7009856333429287E-5</v>
      </c>
      <c r="DU19" s="33">
        <v>2.5162186993673289E-6</v>
      </c>
      <c r="DV19" s="33">
        <v>1.8934533309028724E-6</v>
      </c>
      <c r="DW19" s="33">
        <v>4.6419503966651021E-5</v>
      </c>
      <c r="DX19" s="33">
        <v>6.8879079116900994E-5</v>
      </c>
      <c r="DY19" s="33">
        <v>1.8697631986656487E-6</v>
      </c>
      <c r="DZ19" s="33">
        <v>1.1022955021286296E-3</v>
      </c>
      <c r="EA19" s="33">
        <v>4.4424965408319561E-4</v>
      </c>
      <c r="EB19" s="33">
        <v>1.7352085548663876E-4</v>
      </c>
      <c r="EC19" s="33">
        <v>5.2406086463836456E-5</v>
      </c>
      <c r="ED19" s="33">
        <v>5.9640472227518182E-5</v>
      </c>
      <c r="EE19" s="33">
        <v>8.9568405956740937E-6</v>
      </c>
      <c r="EF19" s="33">
        <v>8.6180492296598176E-6</v>
      </c>
      <c r="EG19" s="33">
        <v>3.7426383314425588E-6</v>
      </c>
      <c r="EH19" s="33">
        <v>8.60163399040154E-6</v>
      </c>
      <c r="EI19" s="33">
        <v>3.3551718124856543E-6</v>
      </c>
      <c r="EJ19" s="33">
        <v>8.5155823414081077E-6</v>
      </c>
      <c r="EK19" s="33">
        <v>3.566475548724579E-6</v>
      </c>
      <c r="EL19" s="33">
        <v>2.8893174325483799E-6</v>
      </c>
      <c r="EM19" s="33">
        <v>3.0974605310763944E-6</v>
      </c>
      <c r="EN19" s="33">
        <v>5.161034289881367E-6</v>
      </c>
      <c r="EO19" s="33">
        <v>7.0050618693125735E-6</v>
      </c>
      <c r="EP19" s="33">
        <v>8.8137739227320121E-6</v>
      </c>
      <c r="EQ19" s="33">
        <v>6.5262763309072265E-6</v>
      </c>
      <c r="ER19" s="33">
        <v>4.9677192046380662E-6</v>
      </c>
      <c r="ES19" s="33">
        <v>1.6409957716628084E-6</v>
      </c>
      <c r="ET19" s="33">
        <v>3.2688825391727359E-6</v>
      </c>
      <c r="EU19" s="33">
        <v>4.8992744866563741E-6</v>
      </c>
      <c r="EV19" s="33">
        <v>6.8638710209689819E-6</v>
      </c>
      <c r="EW19" s="33">
        <v>9.6120944421271407E-7</v>
      </c>
      <c r="EX19" s="33">
        <v>7.2427521703144579E-6</v>
      </c>
      <c r="EY19" s="33">
        <v>8.1017291752540645E-6</v>
      </c>
      <c r="EZ19" s="33">
        <v>3.1125961850714816E-6</v>
      </c>
      <c r="FA19" s="33">
        <v>1.6534108652210196E-5</v>
      </c>
      <c r="FB19" s="33">
        <v>1.6319627657771671E-5</v>
      </c>
      <c r="FC19" s="33">
        <v>6.0473307201699782E-4</v>
      </c>
      <c r="FD19" s="33">
        <v>1.2644935681259296E-5</v>
      </c>
      <c r="FE19" s="33">
        <v>1.5698354111787805E-6</v>
      </c>
      <c r="FF19" s="33">
        <v>4.3414423405092509E-6</v>
      </c>
      <c r="FG19" s="33">
        <v>1.1607347772716167E-5</v>
      </c>
      <c r="FH19" s="33">
        <v>5.3368255571354013E-6</v>
      </c>
      <c r="FI19" s="33">
        <v>3.7560036267492599E-6</v>
      </c>
      <c r="FJ19" s="33">
        <v>6.608374760901116E-6</v>
      </c>
      <c r="FK19" s="33">
        <v>1.9037808238788591E-5</v>
      </c>
      <c r="FL19" s="33">
        <v>4.6524423745344349E-7</v>
      </c>
      <c r="FM19" s="33">
        <v>6.7969814539529619E-6</v>
      </c>
      <c r="FN19" s="33">
        <v>3.2354603883845666E-6</v>
      </c>
      <c r="FO19" s="33">
        <v>6.3632367041102681E-6</v>
      </c>
      <c r="FP19" s="33">
        <v>1.9939328004595823E-6</v>
      </c>
      <c r="FQ19" s="33">
        <v>4.2758342120630004E-6</v>
      </c>
      <c r="FR19" s="33">
        <v>2.2220735861328855E-6</v>
      </c>
      <c r="FS19" s="33">
        <v>2.4886627087750913E-6</v>
      </c>
      <c r="FT19" s="33">
        <v>7.5758920749783464E-6</v>
      </c>
      <c r="FU19" s="33">
        <v>5.5145615054218954E-6</v>
      </c>
      <c r="FV19" s="33">
        <v>6.2955734832363281E-6</v>
      </c>
      <c r="FW19" s="33">
        <v>1.8754199549130812E-6</v>
      </c>
      <c r="FX19" s="33">
        <v>1.3523658929834045E-6</v>
      </c>
      <c r="FY19" s="33">
        <v>4.3056389671834541E-6</v>
      </c>
      <c r="FZ19" s="33">
        <v>3.3160917943132442E-6</v>
      </c>
      <c r="GA19" s="33">
        <v>8.7723552487724995E-7</v>
      </c>
      <c r="GB19" s="33">
        <v>4.4478574505617792E-6</v>
      </c>
      <c r="GC19" s="33">
        <v>2.7642285970908697E-5</v>
      </c>
      <c r="GD19" s="33">
        <v>3.0532455574500201E-5</v>
      </c>
      <c r="GE19" s="33">
        <v>2.6341085629928999E-6</v>
      </c>
      <c r="GF19" s="33">
        <v>5.3590050083995143E-6</v>
      </c>
      <c r="GG19" s="33">
        <v>8.943242615430786E-6</v>
      </c>
      <c r="GH19" s="33">
        <v>1.636255278409843E-5</v>
      </c>
      <c r="GI19" s="34">
        <v>2.7001094099060109E-6</v>
      </c>
      <c r="GJ19" s="61">
        <v>1.7034716879901903</v>
      </c>
      <c r="GK19" s="61">
        <v>1.2995569600000001</v>
      </c>
    </row>
    <row r="20" spans="1:193" ht="15" customHeight="1">
      <c r="A20" s="18" t="s">
        <v>15</v>
      </c>
      <c r="B20" s="47" t="s">
        <v>222</v>
      </c>
      <c r="C20" s="32">
        <v>4.0267205107844228E-6</v>
      </c>
      <c r="D20" s="33">
        <v>1.1112881416533815E-5</v>
      </c>
      <c r="E20" s="33">
        <v>5.3510625243889409E-6</v>
      </c>
      <c r="F20" s="33">
        <v>2.3544316486758953E-5</v>
      </c>
      <c r="G20" s="33">
        <v>2.5491959951204766E-5</v>
      </c>
      <c r="H20" s="33">
        <v>4.5226867264586652E-6</v>
      </c>
      <c r="I20" s="33">
        <v>1.1396023783747401E-5</v>
      </c>
      <c r="J20" s="33">
        <v>7.8308245324263301E-5</v>
      </c>
      <c r="K20" s="33">
        <v>1.0331426451734444E-4</v>
      </c>
      <c r="L20" s="33">
        <v>8.5866446744427009E-5</v>
      </c>
      <c r="M20" s="33">
        <v>1.7325767152045303E-5</v>
      </c>
      <c r="N20" s="33">
        <v>1.713398235195874E-5</v>
      </c>
      <c r="O20" s="33">
        <v>1.2168096751237145E-5</v>
      </c>
      <c r="P20" s="33">
        <v>5.4103368565234066E-6</v>
      </c>
      <c r="Q20" s="33">
        <v>4.4213997629625058E-4</v>
      </c>
      <c r="R20" s="33">
        <v>1.0000517522837917</v>
      </c>
      <c r="S20" s="33">
        <v>4.395381340297131E-2</v>
      </c>
      <c r="T20" s="33">
        <v>7.9639854951805475E-6</v>
      </c>
      <c r="U20" s="33">
        <v>1.930990455497984E-5</v>
      </c>
      <c r="V20" s="33">
        <v>0</v>
      </c>
      <c r="W20" s="33">
        <v>0</v>
      </c>
      <c r="X20" s="33">
        <v>4.3969667375445189E-5</v>
      </c>
      <c r="Y20" s="33">
        <v>5.3547957702062844E-5</v>
      </c>
      <c r="Z20" s="33">
        <v>2.3112828323458806E-5</v>
      </c>
      <c r="AA20" s="33">
        <v>2.1749885818458059E-5</v>
      </c>
      <c r="AB20" s="33">
        <v>7.1028899886548199E-6</v>
      </c>
      <c r="AC20" s="33">
        <v>3.6319572520331093E-6</v>
      </c>
      <c r="AD20" s="33">
        <v>9.0866358583920448E-6</v>
      </c>
      <c r="AE20" s="33">
        <v>1.8388207349275188E-5</v>
      </c>
      <c r="AF20" s="33">
        <v>5.3730695868382586E-5</v>
      </c>
      <c r="AG20" s="33">
        <v>7.9248446065459967E-6</v>
      </c>
      <c r="AH20" s="33">
        <v>3.9606640800315606E-6</v>
      </c>
      <c r="AI20" s="33">
        <v>6.6617622973783985E-4</v>
      </c>
      <c r="AJ20" s="33">
        <v>1.9435380116268616E-6</v>
      </c>
      <c r="AK20" s="33">
        <v>3.0236696492301158E-6</v>
      </c>
      <c r="AL20" s="33">
        <v>1.3064309609950195E-6</v>
      </c>
      <c r="AM20" s="33">
        <v>4.4005120126173163E-6</v>
      </c>
      <c r="AN20" s="33">
        <v>4.4347168428103589E-6</v>
      </c>
      <c r="AO20" s="33">
        <v>1.7483981438582411E-6</v>
      </c>
      <c r="AP20" s="33">
        <v>6.2952495876694117E-6</v>
      </c>
      <c r="AQ20" s="33">
        <v>2.0179651987994269E-6</v>
      </c>
      <c r="AR20" s="33">
        <v>0.1832119449249236</v>
      </c>
      <c r="AS20" s="33">
        <v>1.1920633038829872E-2</v>
      </c>
      <c r="AT20" s="33">
        <v>4.2408434474037766E-3</v>
      </c>
      <c r="AU20" s="33">
        <v>2.2366789712276791E-2</v>
      </c>
      <c r="AV20" s="33">
        <v>0</v>
      </c>
      <c r="AW20" s="33">
        <v>1.7130649438511271E-3</v>
      </c>
      <c r="AX20" s="33">
        <v>1.0176574699376444E-4</v>
      </c>
      <c r="AY20" s="33">
        <v>3.914598793521348E-5</v>
      </c>
      <c r="AZ20" s="33">
        <v>3.4373148956917031E-4</v>
      </c>
      <c r="BA20" s="33">
        <v>4.1760409919714106E-5</v>
      </c>
      <c r="BB20" s="33">
        <v>1.0555678778423205E-5</v>
      </c>
      <c r="BC20" s="33">
        <v>1.5386936666786066E-5</v>
      </c>
      <c r="BD20" s="33">
        <v>9.9783772969866763E-6</v>
      </c>
      <c r="BE20" s="33">
        <v>8.7992768380092409E-6</v>
      </c>
      <c r="BF20" s="33">
        <v>0</v>
      </c>
      <c r="BG20" s="33">
        <v>7.1269120732101323E-6</v>
      </c>
      <c r="BH20" s="33">
        <v>1.4865305397499499E-5</v>
      </c>
      <c r="BI20" s="33">
        <v>1.0514656330039573E-5</v>
      </c>
      <c r="BJ20" s="33">
        <v>0</v>
      </c>
      <c r="BK20" s="33">
        <v>3.8367299554013553E-5</v>
      </c>
      <c r="BL20" s="33">
        <v>3.5862596192721255E-7</v>
      </c>
      <c r="BM20" s="33">
        <v>7.2172378699860236E-6</v>
      </c>
      <c r="BN20" s="33">
        <v>7.7761826576028489E-6</v>
      </c>
      <c r="BO20" s="33">
        <v>0</v>
      </c>
      <c r="BP20" s="33">
        <v>8.5916141108953382E-6</v>
      </c>
      <c r="BQ20" s="33">
        <v>2.4044648218773158E-5</v>
      </c>
      <c r="BR20" s="33">
        <v>7.3718176027973202E-4</v>
      </c>
      <c r="BS20" s="33">
        <v>4.7733780611021398E-5</v>
      </c>
      <c r="BT20" s="33">
        <v>1.4641374094485701E-5</v>
      </c>
      <c r="BU20" s="33">
        <v>6.3324934780312596E-5</v>
      </c>
      <c r="BV20" s="33">
        <v>2.7102538210838963E-5</v>
      </c>
      <c r="BW20" s="33">
        <v>2.3307399410160276E-5</v>
      </c>
      <c r="BX20" s="33">
        <v>0</v>
      </c>
      <c r="BY20" s="33">
        <v>0</v>
      </c>
      <c r="BZ20" s="33">
        <v>4.7618695684683896E-6</v>
      </c>
      <c r="CA20" s="33">
        <v>0</v>
      </c>
      <c r="CB20" s="33">
        <v>1.1065325947989926E-5</v>
      </c>
      <c r="CC20" s="33">
        <v>7.3659809624997177E-6</v>
      </c>
      <c r="CD20" s="33">
        <v>5.6117889545992671E-6</v>
      </c>
      <c r="CE20" s="33">
        <v>0</v>
      </c>
      <c r="CF20" s="33">
        <v>1.9685889006636487E-5</v>
      </c>
      <c r="CG20" s="33">
        <v>6.0481602917434874E-6</v>
      </c>
      <c r="CH20" s="33">
        <v>5.1678823541600556E-6</v>
      </c>
      <c r="CI20" s="33">
        <v>1.366574297813628E-4</v>
      </c>
      <c r="CJ20" s="33">
        <v>7.4838258396645546E-6</v>
      </c>
      <c r="CK20" s="33">
        <v>1.1042753722757125E-5</v>
      </c>
      <c r="CL20" s="33">
        <v>7.1565746393033278E-6</v>
      </c>
      <c r="CM20" s="33">
        <v>5.7537726646286744E-6</v>
      </c>
      <c r="CN20" s="33">
        <v>4.4982812911450745E-6</v>
      </c>
      <c r="CO20" s="33">
        <v>1.8567689277215301E-5</v>
      </c>
      <c r="CP20" s="33">
        <v>6.3690565056735155E-6</v>
      </c>
      <c r="CQ20" s="33">
        <v>6.3020017509406468E-6</v>
      </c>
      <c r="CR20" s="33">
        <v>7.1301317505051966E-6</v>
      </c>
      <c r="CS20" s="33">
        <v>8.8387039750016198E-6</v>
      </c>
      <c r="CT20" s="33">
        <v>9.4161518935669408E-6</v>
      </c>
      <c r="CU20" s="33">
        <v>4.2649647764067037E-6</v>
      </c>
      <c r="CV20" s="33">
        <v>5.7384585406414226E-6</v>
      </c>
      <c r="CW20" s="33">
        <v>5.1207909682484606E-6</v>
      </c>
      <c r="CX20" s="33">
        <v>6.0079774539191919E-6</v>
      </c>
      <c r="CY20" s="33">
        <v>5.8628816101393719E-6</v>
      </c>
      <c r="CZ20" s="33">
        <v>1.1580289737576334E-4</v>
      </c>
      <c r="DA20" s="33">
        <v>1.341741322137262E-5</v>
      </c>
      <c r="DB20" s="33">
        <v>1.1311790839427418E-5</v>
      </c>
      <c r="DC20" s="33">
        <v>4.7506328813671194E-6</v>
      </c>
      <c r="DD20" s="33">
        <v>1.0911537078464633E-5</v>
      </c>
      <c r="DE20" s="33">
        <v>5.4407973666239986E-6</v>
      </c>
      <c r="DF20" s="33">
        <v>8.6408771405572107E-6</v>
      </c>
      <c r="DG20" s="33">
        <v>1.1352575171220934E-5</v>
      </c>
      <c r="DH20" s="33">
        <v>1.2155731630502917E-5</v>
      </c>
      <c r="DI20" s="33">
        <v>7.6133836480718265E-6</v>
      </c>
      <c r="DJ20" s="33">
        <v>6.2701225337759997E-6</v>
      </c>
      <c r="DK20" s="33">
        <v>9.7342619977324406E-6</v>
      </c>
      <c r="DL20" s="33">
        <v>4.881567890665741E-6</v>
      </c>
      <c r="DM20" s="33">
        <v>7.3855724869536087E-6</v>
      </c>
      <c r="DN20" s="33">
        <v>7.1316608550003708E-6</v>
      </c>
      <c r="DO20" s="33">
        <v>3.7450829637422419E-6</v>
      </c>
      <c r="DP20" s="33">
        <v>1.0186049573506004E-5</v>
      </c>
      <c r="DQ20" s="33">
        <v>0</v>
      </c>
      <c r="DR20" s="33">
        <v>6.2534544244139587E-6</v>
      </c>
      <c r="DS20" s="33">
        <v>1.1064498149180327E-4</v>
      </c>
      <c r="DT20" s="33">
        <v>1.063654387794677E-4</v>
      </c>
      <c r="DU20" s="33">
        <v>5.6932466273670861E-6</v>
      </c>
      <c r="DV20" s="33">
        <v>4.2841652806054675E-6</v>
      </c>
      <c r="DW20" s="33">
        <v>1.0502969573695579E-4</v>
      </c>
      <c r="DX20" s="33">
        <v>1.5584717853700365E-4</v>
      </c>
      <c r="DY20" s="33">
        <v>4.2305635147910095E-6</v>
      </c>
      <c r="DZ20" s="33">
        <v>2.4940757937430718E-3</v>
      </c>
      <c r="EA20" s="33">
        <v>1.0051681300413571E-3</v>
      </c>
      <c r="EB20" s="33">
        <v>3.9261174933862149E-4</v>
      </c>
      <c r="EC20" s="33">
        <v>6.713219125430091E-5</v>
      </c>
      <c r="ED20" s="33">
        <v>1.3494372228029043E-4</v>
      </c>
      <c r="EE20" s="33">
        <v>2.0265926219373449E-5</v>
      </c>
      <c r="EF20" s="33">
        <v>1.9499370115793578E-5</v>
      </c>
      <c r="EG20" s="33">
        <v>8.4681681537847647E-6</v>
      </c>
      <c r="EH20" s="33">
        <v>1.9462228667966277E-5</v>
      </c>
      <c r="EI20" s="33">
        <v>7.5914786780950219E-6</v>
      </c>
      <c r="EJ20" s="33">
        <v>1.9267526490236513E-5</v>
      </c>
      <c r="EK20" s="33">
        <v>8.0695787271864703E-6</v>
      </c>
      <c r="EL20" s="33">
        <v>6.5374272643252514E-6</v>
      </c>
      <c r="EM20" s="33">
        <v>7.0083759914777557E-6</v>
      </c>
      <c r="EN20" s="33">
        <v>1.167745914613105E-5</v>
      </c>
      <c r="EO20" s="33">
        <v>1.5849792735420531E-5</v>
      </c>
      <c r="EP20" s="33">
        <v>1.9942220711016439E-5</v>
      </c>
      <c r="EQ20" s="33">
        <v>1.4766483024526269E-5</v>
      </c>
      <c r="ER20" s="33">
        <v>1.1240060577653139E-5</v>
      </c>
      <c r="ES20" s="33">
        <v>3.7129497705791693E-6</v>
      </c>
      <c r="ET20" s="33">
        <v>7.3962388468394098E-6</v>
      </c>
      <c r="EU20" s="33">
        <v>1.1085196193286103E-5</v>
      </c>
      <c r="EV20" s="33">
        <v>1.5530331505222475E-5</v>
      </c>
      <c r="EW20" s="33">
        <v>2.1748516644572268E-6</v>
      </c>
      <c r="EX20" s="33">
        <v>1.6387595552352589E-5</v>
      </c>
      <c r="EY20" s="33">
        <v>1.8331134060188966E-5</v>
      </c>
      <c r="EZ20" s="33">
        <v>7.0426222241610153E-6</v>
      </c>
      <c r="FA20" s="33">
        <v>3.7410404089432023E-5</v>
      </c>
      <c r="FB20" s="33">
        <v>3.6925115112552319E-5</v>
      </c>
      <c r="FC20" s="33">
        <v>1.3682811130780452E-3</v>
      </c>
      <c r="FD20" s="33">
        <v>2.8610683736951956E-5</v>
      </c>
      <c r="FE20" s="33">
        <v>3.5519409193096877E-6</v>
      </c>
      <c r="FF20" s="33">
        <v>9.8230340507475501E-6</v>
      </c>
      <c r="FG20" s="33">
        <v>2.6263016635362039E-5</v>
      </c>
      <c r="FH20" s="33">
        <v>1.2075207974428945E-5</v>
      </c>
      <c r="FI20" s="33">
        <v>8.4984087375813065E-6</v>
      </c>
      <c r="FJ20" s="33">
        <v>1.4952240570081573E-5</v>
      </c>
      <c r="FK20" s="33">
        <v>4.307532472244841E-5</v>
      </c>
      <c r="FL20" s="33">
        <v>1.0526708932136091E-6</v>
      </c>
      <c r="FM20" s="33">
        <v>1.5378985836455381E-5</v>
      </c>
      <c r="FN20" s="33">
        <v>7.3206172216992811E-6</v>
      </c>
      <c r="FO20" s="33">
        <v>1.4397586312319817E-5</v>
      </c>
      <c r="FP20" s="33">
        <v>4.5115121329745439E-6</v>
      </c>
      <c r="FQ20" s="33">
        <v>9.6745877904529166E-6</v>
      </c>
      <c r="FR20" s="33">
        <v>5.0277080260127752E-6</v>
      </c>
      <c r="FS20" s="33">
        <v>5.6308978933152873E-6</v>
      </c>
      <c r="FT20" s="33">
        <v>1.7141364546735295E-5</v>
      </c>
      <c r="FU20" s="33">
        <v>1.2477356876826977E-5</v>
      </c>
      <c r="FV20" s="33">
        <v>1.4244490158899552E-5</v>
      </c>
      <c r="FW20" s="33">
        <v>4.243362604327868E-6</v>
      </c>
      <c r="FX20" s="33">
        <v>3.0598900489571731E-6</v>
      </c>
      <c r="FY20" s="33">
        <v>9.7420246239887688E-6</v>
      </c>
      <c r="FZ20" s="33">
        <v>7.5030554493377407E-6</v>
      </c>
      <c r="GA20" s="33">
        <v>1.9848505993019438E-6</v>
      </c>
      <c r="GB20" s="33">
        <v>1.0063811001717588E-5</v>
      </c>
      <c r="GC20" s="33">
        <v>6.2543987697159413E-5</v>
      </c>
      <c r="GD20" s="33">
        <v>6.9083343100687471E-5</v>
      </c>
      <c r="GE20" s="33">
        <v>5.9599865846910672E-6</v>
      </c>
      <c r="GF20" s="33">
        <v>1.2125391643335804E-5</v>
      </c>
      <c r="GG20" s="33">
        <v>2.0235159157997347E-5</v>
      </c>
      <c r="GH20" s="33">
        <v>3.702223835972898E-5</v>
      </c>
      <c r="GI20" s="34">
        <v>6.1093214176234901E-6</v>
      </c>
      <c r="GJ20" s="61">
        <v>1.2782502978445758</v>
      </c>
      <c r="GK20" s="61">
        <v>0.97516095000000003</v>
      </c>
    </row>
    <row r="21" spans="1:193" ht="15" customHeight="1">
      <c r="A21" s="18" t="s">
        <v>16</v>
      </c>
      <c r="B21" s="47" t="s">
        <v>223</v>
      </c>
      <c r="C21" s="32">
        <v>9.7449889816066942E-7</v>
      </c>
      <c r="D21" s="33">
        <v>3.3253627600900641E-6</v>
      </c>
      <c r="E21" s="33">
        <v>2.4885635014942537E-6</v>
      </c>
      <c r="F21" s="33">
        <v>4.0459692461754454E-4</v>
      </c>
      <c r="G21" s="33">
        <v>1.031068968044726E-5</v>
      </c>
      <c r="H21" s="33">
        <v>1.2084400854216257E-6</v>
      </c>
      <c r="I21" s="33">
        <v>1.213394032438292E-4</v>
      </c>
      <c r="J21" s="33">
        <v>1.3845017161714136E-5</v>
      </c>
      <c r="K21" s="33">
        <v>7.3484903631211832E-6</v>
      </c>
      <c r="L21" s="33">
        <v>5.5444746608079034E-6</v>
      </c>
      <c r="M21" s="33">
        <v>4.8486160896456266E-7</v>
      </c>
      <c r="N21" s="33">
        <v>5.124558475632732E-7</v>
      </c>
      <c r="O21" s="33">
        <v>2.2279289598615227E-6</v>
      </c>
      <c r="P21" s="33">
        <v>5.2230938620788308E-7</v>
      </c>
      <c r="Q21" s="33">
        <v>1.8838594924026495E-6</v>
      </c>
      <c r="R21" s="33">
        <v>1.0405589490839625E-6</v>
      </c>
      <c r="S21" s="33">
        <v>1.0001443176808795</v>
      </c>
      <c r="T21" s="33">
        <v>1.5035389524850706E-5</v>
      </c>
      <c r="U21" s="33">
        <v>2.3583844828148172E-4</v>
      </c>
      <c r="V21" s="33">
        <v>0</v>
      </c>
      <c r="W21" s="33">
        <v>0</v>
      </c>
      <c r="X21" s="33">
        <v>7.1987844445373758E-7</v>
      </c>
      <c r="Y21" s="33">
        <v>8.0240453761230559E-7</v>
      </c>
      <c r="Z21" s="33">
        <v>1.2426345584690646E-6</v>
      </c>
      <c r="AA21" s="33">
        <v>4.9002012366285238E-6</v>
      </c>
      <c r="AB21" s="33">
        <v>3.4211950814781545E-5</v>
      </c>
      <c r="AC21" s="33">
        <v>6.7850373608139705E-7</v>
      </c>
      <c r="AD21" s="33">
        <v>1.1496198444837576E-4</v>
      </c>
      <c r="AE21" s="33">
        <v>3.325970655853553E-4</v>
      </c>
      <c r="AF21" s="33">
        <v>1.1246899882449608E-3</v>
      </c>
      <c r="AG21" s="33">
        <v>3.2963130024327826E-6</v>
      </c>
      <c r="AH21" s="33">
        <v>2.1939774710639042E-6</v>
      </c>
      <c r="AI21" s="33">
        <v>9.0805805455092159E-6</v>
      </c>
      <c r="AJ21" s="33">
        <v>3.3764889015729789E-6</v>
      </c>
      <c r="AK21" s="33">
        <v>1.4064745119644467E-6</v>
      </c>
      <c r="AL21" s="33">
        <v>2.8934331732985161E-7</v>
      </c>
      <c r="AM21" s="33">
        <v>1.8980239988615333E-5</v>
      </c>
      <c r="AN21" s="33">
        <v>1.162953365389081E-6</v>
      </c>
      <c r="AO21" s="33">
        <v>1.4120272965837742E-6</v>
      </c>
      <c r="AP21" s="33">
        <v>1.1226405160325198E-6</v>
      </c>
      <c r="AQ21" s="33">
        <v>6.841266320712543E-7</v>
      </c>
      <c r="AR21" s="33">
        <v>1.1972251590505628E-6</v>
      </c>
      <c r="AS21" s="33">
        <v>1.3306047430270962E-3</v>
      </c>
      <c r="AT21" s="33">
        <v>3.126843632067167E-5</v>
      </c>
      <c r="AU21" s="33">
        <v>1.4031952610465693E-6</v>
      </c>
      <c r="AV21" s="33">
        <v>0</v>
      </c>
      <c r="AW21" s="33">
        <v>1.2377257111515243E-6</v>
      </c>
      <c r="AX21" s="33">
        <v>1.7169904127837716E-6</v>
      </c>
      <c r="AY21" s="33">
        <v>1.0494356107080139E-6</v>
      </c>
      <c r="AZ21" s="33">
        <v>6.3074313780276239E-7</v>
      </c>
      <c r="BA21" s="33">
        <v>6.1951300078985271E-7</v>
      </c>
      <c r="BB21" s="33">
        <v>2.0714906115707667E-6</v>
      </c>
      <c r="BC21" s="33">
        <v>1.2179478099612521E-4</v>
      </c>
      <c r="BD21" s="33">
        <v>4.8778121913525309E-6</v>
      </c>
      <c r="BE21" s="33">
        <v>8.4716584720715631E-7</v>
      </c>
      <c r="BF21" s="33">
        <v>0</v>
      </c>
      <c r="BG21" s="33">
        <v>1.3289735623621906E-6</v>
      </c>
      <c r="BH21" s="33">
        <v>1.0061404566258322E-6</v>
      </c>
      <c r="BI21" s="33">
        <v>9.1976319397569809E-5</v>
      </c>
      <c r="BJ21" s="33">
        <v>0</v>
      </c>
      <c r="BK21" s="33">
        <v>6.9118195452520543E-4</v>
      </c>
      <c r="BL21" s="33">
        <v>2.8678912952251337E-8</v>
      </c>
      <c r="BM21" s="33">
        <v>5.1801249030637526E-7</v>
      </c>
      <c r="BN21" s="33">
        <v>4.374760342166447E-7</v>
      </c>
      <c r="BO21" s="33">
        <v>0</v>
      </c>
      <c r="BP21" s="33">
        <v>3.0354305624009256E-6</v>
      </c>
      <c r="BQ21" s="33">
        <v>8.8941309596128218E-6</v>
      </c>
      <c r="BR21" s="33">
        <v>1.6507900302500499E-2</v>
      </c>
      <c r="BS21" s="33">
        <v>4.2188190548137226E-6</v>
      </c>
      <c r="BT21" s="33">
        <v>7.3510653366945984E-7</v>
      </c>
      <c r="BU21" s="33">
        <v>7.4421736303864511E-6</v>
      </c>
      <c r="BV21" s="33">
        <v>2.4612442806358807E-6</v>
      </c>
      <c r="BW21" s="33">
        <v>2.2505295140198146E-6</v>
      </c>
      <c r="BX21" s="33">
        <v>0</v>
      </c>
      <c r="BY21" s="33">
        <v>0</v>
      </c>
      <c r="BZ21" s="33">
        <v>2.1450034350183377E-7</v>
      </c>
      <c r="CA21" s="33">
        <v>0</v>
      </c>
      <c r="CB21" s="33">
        <v>4.0204732576768461E-7</v>
      </c>
      <c r="CC21" s="33">
        <v>1.1076324438226713E-6</v>
      </c>
      <c r="CD21" s="33">
        <v>3.1457765720010965E-7</v>
      </c>
      <c r="CE21" s="33">
        <v>0</v>
      </c>
      <c r="CF21" s="33">
        <v>2.0272716793637929E-6</v>
      </c>
      <c r="CG21" s="33">
        <v>4.8627128237718241E-7</v>
      </c>
      <c r="CH21" s="33">
        <v>5.4995257741412579E-7</v>
      </c>
      <c r="CI21" s="33">
        <v>5.4857632199161396E-7</v>
      </c>
      <c r="CJ21" s="33">
        <v>2.1221257262603642E-7</v>
      </c>
      <c r="CK21" s="33">
        <v>5.5203586140669231E-7</v>
      </c>
      <c r="CL21" s="33">
        <v>2.9822045255043587E-7</v>
      </c>
      <c r="CM21" s="33">
        <v>3.3028070069062404E-7</v>
      </c>
      <c r="CN21" s="33">
        <v>2.5610173406017832E-7</v>
      </c>
      <c r="CO21" s="33">
        <v>4.8256020891699619E-7</v>
      </c>
      <c r="CP21" s="33">
        <v>4.5151103746741729E-7</v>
      </c>
      <c r="CQ21" s="33">
        <v>2.9653858737449835E-7</v>
      </c>
      <c r="CR21" s="33">
        <v>2.6816693330481485E-7</v>
      </c>
      <c r="CS21" s="33">
        <v>4.0635656665856868E-7</v>
      </c>
      <c r="CT21" s="33">
        <v>4.6965699558718636E-7</v>
      </c>
      <c r="CU21" s="33">
        <v>4.0706963458464649E-7</v>
      </c>
      <c r="CV21" s="33">
        <v>4.5114713143051131E-7</v>
      </c>
      <c r="CW21" s="33">
        <v>3.4197647242372686E-7</v>
      </c>
      <c r="CX21" s="33">
        <v>3.9835020611108644E-7</v>
      </c>
      <c r="CY21" s="33">
        <v>7.7061672891164768E-7</v>
      </c>
      <c r="CZ21" s="33">
        <v>6.2891987414850395E-7</v>
      </c>
      <c r="DA21" s="33">
        <v>7.9465854434434754E-7</v>
      </c>
      <c r="DB21" s="33">
        <v>6.0025827285209866E-7</v>
      </c>
      <c r="DC21" s="33">
        <v>6.9554444701710226E-7</v>
      </c>
      <c r="DD21" s="33">
        <v>2.4507001015014113E-6</v>
      </c>
      <c r="DE21" s="33">
        <v>4.248661865479201E-7</v>
      </c>
      <c r="DF21" s="33">
        <v>5.6482436618754798E-7</v>
      </c>
      <c r="DG21" s="33">
        <v>5.0924700100142329E-7</v>
      </c>
      <c r="DH21" s="33">
        <v>4.5323089423894456E-7</v>
      </c>
      <c r="DI21" s="33">
        <v>3.9728727646104363E-7</v>
      </c>
      <c r="DJ21" s="33">
        <v>4.351693617910148E-7</v>
      </c>
      <c r="DK21" s="33">
        <v>5.3271638384975735E-7</v>
      </c>
      <c r="DL21" s="33">
        <v>3.0486170584023782E-7</v>
      </c>
      <c r="DM21" s="33">
        <v>5.1998876062178178E-7</v>
      </c>
      <c r="DN21" s="33">
        <v>3.3011384181754735E-7</v>
      </c>
      <c r="DO21" s="33">
        <v>2.6027880466752618E-7</v>
      </c>
      <c r="DP21" s="33">
        <v>4.6381991710206752E-7</v>
      </c>
      <c r="DQ21" s="33">
        <v>0</v>
      </c>
      <c r="DR21" s="33">
        <v>4.3697248474595072E-7</v>
      </c>
      <c r="DS21" s="33">
        <v>1.3010025078908747E-6</v>
      </c>
      <c r="DT21" s="33">
        <v>1.4696237217384667E-6</v>
      </c>
      <c r="DU21" s="33">
        <v>2.715945085215274E-7</v>
      </c>
      <c r="DV21" s="33">
        <v>3.065767066298556E-7</v>
      </c>
      <c r="DW21" s="33">
        <v>2.0449889016730443E-4</v>
      </c>
      <c r="DX21" s="33">
        <v>5.2948415993680043E-5</v>
      </c>
      <c r="DY21" s="33">
        <v>1.7036082857590893E-7</v>
      </c>
      <c r="DZ21" s="33">
        <v>1.8842761813178323E-5</v>
      </c>
      <c r="EA21" s="33">
        <v>1.1513626524199469E-5</v>
      </c>
      <c r="EB21" s="33">
        <v>2.2841495492316235E-5</v>
      </c>
      <c r="EC21" s="33">
        <v>2.7671856246471298E-5</v>
      </c>
      <c r="ED21" s="33">
        <v>3.5821725241150707E-6</v>
      </c>
      <c r="EE21" s="33">
        <v>4.1344817045334211E-7</v>
      </c>
      <c r="EF21" s="33">
        <v>1.2186280761963387E-6</v>
      </c>
      <c r="EG21" s="33">
        <v>4.5751763587327004E-7</v>
      </c>
      <c r="EH21" s="33">
        <v>1.2316751200915987E-6</v>
      </c>
      <c r="EI21" s="33">
        <v>5.122809124866946E-7</v>
      </c>
      <c r="EJ21" s="33">
        <v>8.7087526625807374E-7</v>
      </c>
      <c r="EK21" s="33">
        <v>5.1440879056676596E-7</v>
      </c>
      <c r="EL21" s="33">
        <v>3.2908246417184967E-7</v>
      </c>
      <c r="EM21" s="33">
        <v>3.0663938727485075E-7</v>
      </c>
      <c r="EN21" s="33">
        <v>8.2200866029288673E-7</v>
      </c>
      <c r="EO21" s="33">
        <v>9.6929383170188045E-7</v>
      </c>
      <c r="EP21" s="33">
        <v>1.1827328591562058E-6</v>
      </c>
      <c r="EQ21" s="33">
        <v>8.5712913855140886E-7</v>
      </c>
      <c r="ER21" s="33">
        <v>6.1774410104377861E-7</v>
      </c>
      <c r="ES21" s="33">
        <v>2.2102234910288054E-7</v>
      </c>
      <c r="ET21" s="33">
        <v>2.5108582620082501E-7</v>
      </c>
      <c r="EU21" s="33">
        <v>6.3031322671159348E-7</v>
      </c>
      <c r="EV21" s="33">
        <v>9.0079289600337784E-7</v>
      </c>
      <c r="EW21" s="33">
        <v>1.0083712249559997E-7</v>
      </c>
      <c r="EX21" s="33">
        <v>6.0133703938858268E-7</v>
      </c>
      <c r="EY21" s="33">
        <v>8.5972328443280353E-7</v>
      </c>
      <c r="EZ21" s="33">
        <v>3.6241915165110732E-7</v>
      </c>
      <c r="FA21" s="33">
        <v>7.7230152002262606E-7</v>
      </c>
      <c r="FB21" s="33">
        <v>1.4294175170720206E-6</v>
      </c>
      <c r="FC21" s="33">
        <v>1.4026050882980313E-5</v>
      </c>
      <c r="FD21" s="33">
        <v>1.6205076753462844E-6</v>
      </c>
      <c r="FE21" s="33">
        <v>2.063427577405558E-7</v>
      </c>
      <c r="FF21" s="33">
        <v>5.7392515449884153E-7</v>
      </c>
      <c r="FG21" s="33">
        <v>1.6749491495294328E-6</v>
      </c>
      <c r="FH21" s="33">
        <v>1.0565003974574965E-6</v>
      </c>
      <c r="FI21" s="33">
        <v>5.0094817388571619E-7</v>
      </c>
      <c r="FJ21" s="33">
        <v>8.8627900949691651E-7</v>
      </c>
      <c r="FK21" s="33">
        <v>1.0098487446858124E-6</v>
      </c>
      <c r="FL21" s="33">
        <v>2.0705213635220213E-6</v>
      </c>
      <c r="FM21" s="33">
        <v>9.3359085587245782E-7</v>
      </c>
      <c r="FN21" s="33">
        <v>3.8765941923546682E-7</v>
      </c>
      <c r="FO21" s="33">
        <v>8.3128591291604752E-7</v>
      </c>
      <c r="FP21" s="33">
        <v>3.3145173172677507E-7</v>
      </c>
      <c r="FQ21" s="33">
        <v>8.3051614238702135E-7</v>
      </c>
      <c r="FR21" s="33">
        <v>1.0353901741800727E-5</v>
      </c>
      <c r="FS21" s="33">
        <v>5.6296064205287191E-7</v>
      </c>
      <c r="FT21" s="33">
        <v>1.5632753966998242E-4</v>
      </c>
      <c r="FU21" s="33">
        <v>1.5260866173441698E-4</v>
      </c>
      <c r="FV21" s="33">
        <v>8.5996928645607673E-7</v>
      </c>
      <c r="FW21" s="33">
        <v>4.0354492798381009E-7</v>
      </c>
      <c r="FX21" s="33">
        <v>3.2944226911778802E-7</v>
      </c>
      <c r="FY21" s="33">
        <v>6.4982332966200954E-7</v>
      </c>
      <c r="FZ21" s="33">
        <v>3.2970088733979858E-7</v>
      </c>
      <c r="GA21" s="33">
        <v>1.7916445192158346E-7</v>
      </c>
      <c r="GB21" s="33">
        <v>4.8533788590003003E-7</v>
      </c>
      <c r="GC21" s="33">
        <v>1.23244850680997E-3</v>
      </c>
      <c r="GD21" s="33">
        <v>1.3831521226183312E-3</v>
      </c>
      <c r="GE21" s="33">
        <v>5.96475443388633E-7</v>
      </c>
      <c r="GF21" s="33">
        <v>8.7417621379646787E-7</v>
      </c>
      <c r="GG21" s="33">
        <v>1.0583963768167996E-4</v>
      </c>
      <c r="GH21" s="33">
        <v>1.0783701136906099E-6</v>
      </c>
      <c r="GI21" s="34">
        <v>1.0320762458631214E-6</v>
      </c>
      <c r="GJ21" s="61">
        <v>1.0249131396551467</v>
      </c>
      <c r="GK21" s="61">
        <v>0.78189324000000004</v>
      </c>
    </row>
    <row r="22" spans="1:193" ht="15" customHeight="1">
      <c r="A22" s="18" t="s">
        <v>17</v>
      </c>
      <c r="B22" s="47" t="s">
        <v>224</v>
      </c>
      <c r="C22" s="32">
        <v>6.6331804270387155E-7</v>
      </c>
      <c r="D22" s="33">
        <v>2.1429122937646038E-6</v>
      </c>
      <c r="E22" s="33">
        <v>9.4424837259692797E-7</v>
      </c>
      <c r="F22" s="33">
        <v>6.680189324576111E-7</v>
      </c>
      <c r="G22" s="33">
        <v>5.5825506072467771E-7</v>
      </c>
      <c r="H22" s="33">
        <v>1.3319616091501716E-6</v>
      </c>
      <c r="I22" s="33">
        <v>1.5145769566647838E-6</v>
      </c>
      <c r="J22" s="33">
        <v>1.5640162888982948E-5</v>
      </c>
      <c r="K22" s="33">
        <v>1.6714572106035177E-5</v>
      </c>
      <c r="L22" s="33">
        <v>3.0383610438348419E-5</v>
      </c>
      <c r="M22" s="33">
        <v>2.7552775296559255E-5</v>
      </c>
      <c r="N22" s="33">
        <v>2.8197360096477333E-5</v>
      </c>
      <c r="O22" s="33">
        <v>7.1441073161797249E-6</v>
      </c>
      <c r="P22" s="33">
        <v>1.7506479117033121E-6</v>
      </c>
      <c r="Q22" s="33">
        <v>1.4999709818960604E-6</v>
      </c>
      <c r="R22" s="33">
        <v>1.046977788989355E-6</v>
      </c>
      <c r="S22" s="33">
        <v>3.4342940741839108E-5</v>
      </c>
      <c r="T22" s="33">
        <v>1.0059748435899671</v>
      </c>
      <c r="U22" s="33">
        <v>4.1277287592760316E-3</v>
      </c>
      <c r="V22" s="33">
        <v>0</v>
      </c>
      <c r="W22" s="33">
        <v>0</v>
      </c>
      <c r="X22" s="33">
        <v>6.416262236572844E-7</v>
      </c>
      <c r="Y22" s="33">
        <v>8.5129227536748042E-7</v>
      </c>
      <c r="Z22" s="33">
        <v>1.7297746970661656E-5</v>
      </c>
      <c r="AA22" s="33">
        <v>2.2638133538762387E-5</v>
      </c>
      <c r="AB22" s="33">
        <v>0.25603618136687084</v>
      </c>
      <c r="AC22" s="33">
        <v>4.7092671416443793E-7</v>
      </c>
      <c r="AD22" s="33">
        <v>2.3665349673816078E-4</v>
      </c>
      <c r="AE22" s="33">
        <v>3.0588538064794246E-4</v>
      </c>
      <c r="AF22" s="33">
        <v>1.9085885495893542E-3</v>
      </c>
      <c r="AG22" s="33">
        <v>4.841035588754818E-6</v>
      </c>
      <c r="AH22" s="33">
        <v>2.346816748804491E-6</v>
      </c>
      <c r="AI22" s="33">
        <v>1.3211355503147417E-3</v>
      </c>
      <c r="AJ22" s="33">
        <v>3.1668105918504327E-7</v>
      </c>
      <c r="AK22" s="33">
        <v>2.6600055380703597E-7</v>
      </c>
      <c r="AL22" s="33">
        <v>1.4051814033790221E-7</v>
      </c>
      <c r="AM22" s="33">
        <v>3.0544632457955398E-6</v>
      </c>
      <c r="AN22" s="33">
        <v>2.170471041905128E-7</v>
      </c>
      <c r="AO22" s="33">
        <v>1.0062783699547592E-6</v>
      </c>
      <c r="AP22" s="33">
        <v>1.2879755058917988E-6</v>
      </c>
      <c r="AQ22" s="33">
        <v>4.133693812859627E-7</v>
      </c>
      <c r="AR22" s="33">
        <v>3.4248386758669936E-7</v>
      </c>
      <c r="AS22" s="33">
        <v>9.5363372162710783E-7</v>
      </c>
      <c r="AT22" s="33">
        <v>9.8481674627870163E-7</v>
      </c>
      <c r="AU22" s="33">
        <v>1.8043068729640254E-7</v>
      </c>
      <c r="AV22" s="33">
        <v>0</v>
      </c>
      <c r="AW22" s="33">
        <v>3.985026182413011E-7</v>
      </c>
      <c r="AX22" s="33">
        <v>2.2925543274677186E-7</v>
      </c>
      <c r="AY22" s="33">
        <v>2.3962408205813331E-7</v>
      </c>
      <c r="AZ22" s="33">
        <v>2.7762141595955992E-7</v>
      </c>
      <c r="BA22" s="33">
        <v>1.9323503150287944E-7</v>
      </c>
      <c r="BB22" s="33">
        <v>3.1548173933408305E-7</v>
      </c>
      <c r="BC22" s="33">
        <v>3.666638631545381E-7</v>
      </c>
      <c r="BD22" s="33">
        <v>3.599052400471738E-7</v>
      </c>
      <c r="BE22" s="33">
        <v>4.0394196441348933E-7</v>
      </c>
      <c r="BF22" s="33">
        <v>0</v>
      </c>
      <c r="BG22" s="33">
        <v>8.3973828996147584E-5</v>
      </c>
      <c r="BH22" s="33">
        <v>5.1852726581645305E-7</v>
      </c>
      <c r="BI22" s="33">
        <v>4.7768857853897867E-7</v>
      </c>
      <c r="BJ22" s="33">
        <v>0</v>
      </c>
      <c r="BK22" s="33">
        <v>5.6176308215638926E-7</v>
      </c>
      <c r="BL22" s="33">
        <v>1.3522095919381726E-8</v>
      </c>
      <c r="BM22" s="33">
        <v>2.83560989616594E-7</v>
      </c>
      <c r="BN22" s="33">
        <v>1.544169030939937E-7</v>
      </c>
      <c r="BO22" s="33">
        <v>0</v>
      </c>
      <c r="BP22" s="33">
        <v>2.8670376337136528E-7</v>
      </c>
      <c r="BQ22" s="33">
        <v>5.7861053292620446E-6</v>
      </c>
      <c r="BR22" s="33">
        <v>4.2069539481518153E-6</v>
      </c>
      <c r="BS22" s="33">
        <v>8.7793047237885379E-7</v>
      </c>
      <c r="BT22" s="33">
        <v>3.6105179907813692E-7</v>
      </c>
      <c r="BU22" s="33">
        <v>8.0490542903422756E-7</v>
      </c>
      <c r="BV22" s="33">
        <v>7.8243918841688238E-7</v>
      </c>
      <c r="BW22" s="33">
        <v>3.8276162989495087E-7</v>
      </c>
      <c r="BX22" s="33">
        <v>0</v>
      </c>
      <c r="BY22" s="33">
        <v>0</v>
      </c>
      <c r="BZ22" s="33">
        <v>2.4629601312228796E-7</v>
      </c>
      <c r="CA22" s="33">
        <v>0</v>
      </c>
      <c r="CB22" s="33">
        <v>1.8077102627549552E-7</v>
      </c>
      <c r="CC22" s="33">
        <v>5.633342889836736E-7</v>
      </c>
      <c r="CD22" s="33">
        <v>1.2682846027397781E-7</v>
      </c>
      <c r="CE22" s="33">
        <v>0</v>
      </c>
      <c r="CF22" s="33">
        <v>2.8135220539804468E-7</v>
      </c>
      <c r="CG22" s="33">
        <v>2.6702010253970633E-7</v>
      </c>
      <c r="CH22" s="33">
        <v>1.9538732448016274E-7</v>
      </c>
      <c r="CI22" s="33">
        <v>1.5236474028116704E-7</v>
      </c>
      <c r="CJ22" s="33">
        <v>1.2552369904532153E-7</v>
      </c>
      <c r="CK22" s="33">
        <v>1.6351212469609651E-7</v>
      </c>
      <c r="CL22" s="33">
        <v>2.064300878813453E-7</v>
      </c>
      <c r="CM22" s="33">
        <v>2.6408322901318098E-7</v>
      </c>
      <c r="CN22" s="33">
        <v>3.1868427981700055E-7</v>
      </c>
      <c r="CO22" s="33">
        <v>3.4780656024834482E-7</v>
      </c>
      <c r="CP22" s="33">
        <v>2.9400009723788782E-7</v>
      </c>
      <c r="CQ22" s="33">
        <v>3.1548297857456333E-7</v>
      </c>
      <c r="CR22" s="33">
        <v>2.4224502326016298E-7</v>
      </c>
      <c r="CS22" s="33">
        <v>3.1950208844494013E-7</v>
      </c>
      <c r="CT22" s="33">
        <v>3.3677508771113683E-7</v>
      </c>
      <c r="CU22" s="33">
        <v>6.3810921682313132E-7</v>
      </c>
      <c r="CV22" s="33">
        <v>4.5886769577157415E-7</v>
      </c>
      <c r="CW22" s="33">
        <v>4.6659804235454279E-7</v>
      </c>
      <c r="CX22" s="33">
        <v>5.6173741055466875E-7</v>
      </c>
      <c r="CY22" s="33">
        <v>5.6093330348145173E-7</v>
      </c>
      <c r="CZ22" s="33">
        <v>3.3555602084257039E-7</v>
      </c>
      <c r="DA22" s="33">
        <v>6.2456852921479834E-7</v>
      </c>
      <c r="DB22" s="33">
        <v>7.7755092210987874E-7</v>
      </c>
      <c r="DC22" s="33">
        <v>6.9745273535658516E-7</v>
      </c>
      <c r="DD22" s="33">
        <v>1.151229414107933E-6</v>
      </c>
      <c r="DE22" s="33">
        <v>3.5405964675434417E-7</v>
      </c>
      <c r="DF22" s="33">
        <v>4.6901598026012236E-7</v>
      </c>
      <c r="DG22" s="33">
        <v>6.6838480584487499E-7</v>
      </c>
      <c r="DH22" s="33">
        <v>3.7784133491094669E-7</v>
      </c>
      <c r="DI22" s="33">
        <v>3.740704066599139E-7</v>
      </c>
      <c r="DJ22" s="33">
        <v>1.4624247214943834E-6</v>
      </c>
      <c r="DK22" s="33">
        <v>2.9091626661076372E-7</v>
      </c>
      <c r="DL22" s="33">
        <v>5.2386478081476534E-7</v>
      </c>
      <c r="DM22" s="33">
        <v>4.3872789137605932E-7</v>
      </c>
      <c r="DN22" s="33">
        <v>4.6298770972610046E-7</v>
      </c>
      <c r="DO22" s="33">
        <v>3.1876166111179985E-7</v>
      </c>
      <c r="DP22" s="33">
        <v>3.2441660729134446E-7</v>
      </c>
      <c r="DQ22" s="33">
        <v>0</v>
      </c>
      <c r="DR22" s="33">
        <v>2.9635501321482318E-7</v>
      </c>
      <c r="DS22" s="33">
        <v>2.7536601675536763E-7</v>
      </c>
      <c r="DT22" s="33">
        <v>2.6467215261937264E-7</v>
      </c>
      <c r="DU22" s="33">
        <v>3.1492668527833896E-7</v>
      </c>
      <c r="DV22" s="33">
        <v>4.4775134364800225E-7</v>
      </c>
      <c r="DW22" s="33">
        <v>2.6637285298493263E-6</v>
      </c>
      <c r="DX22" s="33">
        <v>1.4913341571919513E-3</v>
      </c>
      <c r="DY22" s="33">
        <v>2.5516380404923225E-7</v>
      </c>
      <c r="DZ22" s="33">
        <v>5.5903917675336602E-7</v>
      </c>
      <c r="EA22" s="33">
        <v>3.6932858285439655E-7</v>
      </c>
      <c r="EB22" s="33">
        <v>1.1859043763493544E-6</v>
      </c>
      <c r="EC22" s="33">
        <v>7.9360240928981123E-7</v>
      </c>
      <c r="ED22" s="33">
        <v>6.6747246577977422E-7</v>
      </c>
      <c r="EE22" s="33">
        <v>1.3532083091228989E-7</v>
      </c>
      <c r="EF22" s="33">
        <v>1.6176843360893803E-7</v>
      </c>
      <c r="EG22" s="33">
        <v>3.9179701807410451E-7</v>
      </c>
      <c r="EH22" s="33">
        <v>2.552188220366995E-7</v>
      </c>
      <c r="EI22" s="33">
        <v>4.367331149236053E-7</v>
      </c>
      <c r="EJ22" s="33">
        <v>6.3041613785669285E-7</v>
      </c>
      <c r="EK22" s="33">
        <v>5.1522556514367293E-7</v>
      </c>
      <c r="EL22" s="33">
        <v>3.7639872779007517E-7</v>
      </c>
      <c r="EM22" s="33">
        <v>4.0555897202927104E-7</v>
      </c>
      <c r="EN22" s="33">
        <v>8.0563479265358308E-7</v>
      </c>
      <c r="EO22" s="33">
        <v>4.6402009240530951E-7</v>
      </c>
      <c r="EP22" s="33">
        <v>1.8495634742197291E-7</v>
      </c>
      <c r="EQ22" s="33">
        <v>3.635119233010193E-7</v>
      </c>
      <c r="ER22" s="33">
        <v>2.764777417238741E-7</v>
      </c>
      <c r="ES22" s="33">
        <v>4.2090008142502678E-7</v>
      </c>
      <c r="ET22" s="33">
        <v>4.8063070453758809E-7</v>
      </c>
      <c r="EU22" s="33">
        <v>1.1944771216225975E-6</v>
      </c>
      <c r="EV22" s="33">
        <v>6.6630861892397298E-7</v>
      </c>
      <c r="EW22" s="33">
        <v>4.1966407494456513E-7</v>
      </c>
      <c r="EX22" s="33">
        <v>1.2736432534176125E-6</v>
      </c>
      <c r="EY22" s="33">
        <v>4.9341467694338092E-7</v>
      </c>
      <c r="EZ22" s="33">
        <v>1.8200270077442186E-6</v>
      </c>
      <c r="FA22" s="33">
        <v>6.1373534952251912E-7</v>
      </c>
      <c r="FB22" s="33">
        <v>4.7360866984838561E-7</v>
      </c>
      <c r="FC22" s="33">
        <v>4.0887848158826003E-7</v>
      </c>
      <c r="FD22" s="33">
        <v>1.0777421604330283E-5</v>
      </c>
      <c r="FE22" s="33">
        <v>2.8519602502759318E-7</v>
      </c>
      <c r="FF22" s="33">
        <v>7.1569947603953155E-7</v>
      </c>
      <c r="FG22" s="33">
        <v>1.3979694584784328E-6</v>
      </c>
      <c r="FH22" s="33">
        <v>2.6540234388416259E-6</v>
      </c>
      <c r="FI22" s="33">
        <v>1.9248302049585263E-6</v>
      </c>
      <c r="FJ22" s="33">
        <v>1.054506981429374E-6</v>
      </c>
      <c r="FK22" s="33">
        <v>3.3358208051618717E-6</v>
      </c>
      <c r="FL22" s="33">
        <v>3.9017569860933609E-6</v>
      </c>
      <c r="FM22" s="33">
        <v>8.4294884721652869E-7</v>
      </c>
      <c r="FN22" s="33">
        <v>3.961808093285029E-7</v>
      </c>
      <c r="FO22" s="33">
        <v>2.7198763345774278E-6</v>
      </c>
      <c r="FP22" s="33">
        <v>6.3435115347981321E-7</v>
      </c>
      <c r="FQ22" s="33">
        <v>2.265096526065175E-6</v>
      </c>
      <c r="FR22" s="33">
        <v>9.1982925759478802E-5</v>
      </c>
      <c r="FS22" s="33">
        <v>3.8883307918287486E-7</v>
      </c>
      <c r="FT22" s="33">
        <v>1.0015290507648443E-3</v>
      </c>
      <c r="FU22" s="33">
        <v>9.5686638421696999E-4</v>
      </c>
      <c r="FV22" s="33">
        <v>1.9487078957248057E-6</v>
      </c>
      <c r="FW22" s="33">
        <v>1.4719063066028959E-6</v>
      </c>
      <c r="FX22" s="33">
        <v>7.7911886627760766E-7</v>
      </c>
      <c r="FY22" s="33">
        <v>1.7247487115514021E-6</v>
      </c>
      <c r="FZ22" s="33">
        <v>4.1189564846650283E-7</v>
      </c>
      <c r="GA22" s="33">
        <v>4.4654200879918893E-7</v>
      </c>
      <c r="GB22" s="33">
        <v>1.5999667839947585E-6</v>
      </c>
      <c r="GC22" s="33">
        <v>3.8977050841976003E-3</v>
      </c>
      <c r="GD22" s="33">
        <v>5.3550972628786837E-3</v>
      </c>
      <c r="GE22" s="33">
        <v>1.2560620556151543E-6</v>
      </c>
      <c r="GF22" s="33">
        <v>4.0717868899169605E-6</v>
      </c>
      <c r="GG22" s="33">
        <v>3.0449337281048027E-4</v>
      </c>
      <c r="GH22" s="33">
        <v>2.2786542658080206E-5</v>
      </c>
      <c r="GI22" s="34">
        <v>2.4456562754829524E-6</v>
      </c>
      <c r="GJ22" s="61">
        <v>1.283453913572828</v>
      </c>
      <c r="GK22" s="61">
        <v>0.97913072000000001</v>
      </c>
    </row>
    <row r="23" spans="1:193" ht="15" customHeight="1">
      <c r="A23" s="18" t="s">
        <v>18</v>
      </c>
      <c r="B23" s="47" t="s">
        <v>225</v>
      </c>
      <c r="C23" s="32">
        <v>4.2832211257318995E-7</v>
      </c>
      <c r="D23" s="33">
        <v>3.1272774221562223E-6</v>
      </c>
      <c r="E23" s="33">
        <v>1.2673918522690609E-6</v>
      </c>
      <c r="F23" s="33">
        <v>4.6852580128248934E-7</v>
      </c>
      <c r="G23" s="33">
        <v>3.2865828134089936E-7</v>
      </c>
      <c r="H23" s="33">
        <v>8.9578753852309321E-7</v>
      </c>
      <c r="I23" s="33">
        <v>6.0509707110468491E-7</v>
      </c>
      <c r="J23" s="33">
        <v>2.4753090335102098E-7</v>
      </c>
      <c r="K23" s="33">
        <v>1.7050768293974726E-7</v>
      </c>
      <c r="L23" s="33">
        <v>2.3569740712944338E-7</v>
      </c>
      <c r="M23" s="33">
        <v>5.3045573461184211E-8</v>
      </c>
      <c r="N23" s="33">
        <v>6.9993966304448503E-8</v>
      </c>
      <c r="O23" s="33">
        <v>5.9637177981737391E-8</v>
      </c>
      <c r="P23" s="33">
        <v>9.4662691661181673E-8</v>
      </c>
      <c r="Q23" s="33">
        <v>1.4896151376872617E-7</v>
      </c>
      <c r="R23" s="33">
        <v>1.5109842389196788E-7</v>
      </c>
      <c r="S23" s="33">
        <v>8.1613705503173235E-7</v>
      </c>
      <c r="T23" s="33">
        <v>4.2899693752542513E-6</v>
      </c>
      <c r="U23" s="33">
        <v>1.1124884036261471</v>
      </c>
      <c r="V23" s="33">
        <v>0</v>
      </c>
      <c r="W23" s="33">
        <v>0</v>
      </c>
      <c r="X23" s="33">
        <v>3.945863459417231E-8</v>
      </c>
      <c r="Y23" s="33">
        <v>4.1888473707855885E-8</v>
      </c>
      <c r="Z23" s="33">
        <v>7.3981179228448604E-8</v>
      </c>
      <c r="AA23" s="33">
        <v>2.1237044535398874E-7</v>
      </c>
      <c r="AB23" s="33">
        <v>1.1780994113289027E-3</v>
      </c>
      <c r="AC23" s="33">
        <v>2.8531527637592776E-7</v>
      </c>
      <c r="AD23" s="33">
        <v>1.4326824097263556E-6</v>
      </c>
      <c r="AE23" s="33">
        <v>1.1898764796743383E-6</v>
      </c>
      <c r="AF23" s="33">
        <v>4.369971554273451E-5</v>
      </c>
      <c r="AG23" s="33">
        <v>1.4802312938937138E-7</v>
      </c>
      <c r="AH23" s="33">
        <v>4.1397233121560175E-8</v>
      </c>
      <c r="AI23" s="33">
        <v>1.5087088010906362E-6</v>
      </c>
      <c r="AJ23" s="33">
        <v>1.8971920707411944E-8</v>
      </c>
      <c r="AK23" s="33">
        <v>1.0175327607916723E-8</v>
      </c>
      <c r="AL23" s="33">
        <v>5.7242171951367912E-9</v>
      </c>
      <c r="AM23" s="33">
        <v>7.6766552307729278E-9</v>
      </c>
      <c r="AN23" s="33">
        <v>1.0690008049938258E-8</v>
      </c>
      <c r="AO23" s="33">
        <v>1.5470735131579952E-8</v>
      </c>
      <c r="AP23" s="33">
        <v>2.0885680754351601E-8</v>
      </c>
      <c r="AQ23" s="33">
        <v>9.7435145509622139E-9</v>
      </c>
      <c r="AR23" s="33">
        <v>4.9875156352598275E-8</v>
      </c>
      <c r="AS23" s="33">
        <v>3.1110953624141536E-8</v>
      </c>
      <c r="AT23" s="33">
        <v>2.9604598882693038E-8</v>
      </c>
      <c r="AU23" s="33">
        <v>2.4022282136425322E-8</v>
      </c>
      <c r="AV23" s="33">
        <v>0</v>
      </c>
      <c r="AW23" s="33">
        <v>2.3547887883456612E-8</v>
      </c>
      <c r="AX23" s="33">
        <v>3.0806254054887933E-8</v>
      </c>
      <c r="AY23" s="33">
        <v>2.573629217015273E-8</v>
      </c>
      <c r="AZ23" s="33">
        <v>3.0861074960208035E-8</v>
      </c>
      <c r="BA23" s="33">
        <v>2.1692021174762289E-8</v>
      </c>
      <c r="BB23" s="33">
        <v>2.6040776780152568E-5</v>
      </c>
      <c r="BC23" s="33">
        <v>8.4762547725998584E-8</v>
      </c>
      <c r="BD23" s="33">
        <v>6.5880042847450877E-8</v>
      </c>
      <c r="BE23" s="33">
        <v>2.1459558223805929E-7</v>
      </c>
      <c r="BF23" s="33">
        <v>0</v>
      </c>
      <c r="BG23" s="33">
        <v>8.569938011045137E-8</v>
      </c>
      <c r="BH23" s="33">
        <v>7.9600916630626034E-8</v>
      </c>
      <c r="BI23" s="33">
        <v>2.8024536467184551E-8</v>
      </c>
      <c r="BJ23" s="33">
        <v>0</v>
      </c>
      <c r="BK23" s="33">
        <v>9.058000257367039E-8</v>
      </c>
      <c r="BL23" s="33">
        <v>1.5060335118978072E-9</v>
      </c>
      <c r="BM23" s="33">
        <v>2.8789877595768451E-8</v>
      </c>
      <c r="BN23" s="33">
        <v>1.6424806080298489E-8</v>
      </c>
      <c r="BO23" s="33">
        <v>0</v>
      </c>
      <c r="BP23" s="33">
        <v>3.8891141274978271E-8</v>
      </c>
      <c r="BQ23" s="33">
        <v>9.2908039241369724E-8</v>
      </c>
      <c r="BR23" s="33">
        <v>6.9789766191574358E-8</v>
      </c>
      <c r="BS23" s="33">
        <v>3.5586189607319767E-8</v>
      </c>
      <c r="BT23" s="33">
        <v>3.1048054120730543E-8</v>
      </c>
      <c r="BU23" s="33">
        <v>3.4315430263777301E-8</v>
      </c>
      <c r="BV23" s="33">
        <v>2.7893847565499868E-8</v>
      </c>
      <c r="BW23" s="33">
        <v>2.799627917069681E-8</v>
      </c>
      <c r="BX23" s="33">
        <v>0</v>
      </c>
      <c r="BY23" s="33">
        <v>0</v>
      </c>
      <c r="BZ23" s="33">
        <v>8.057757366103479E-9</v>
      </c>
      <c r="CA23" s="33">
        <v>0</v>
      </c>
      <c r="CB23" s="33">
        <v>1.9476938440958678E-8</v>
      </c>
      <c r="CC23" s="33">
        <v>2.2152752263310393E-8</v>
      </c>
      <c r="CD23" s="33">
        <v>1.5645277209085028E-8</v>
      </c>
      <c r="CE23" s="33">
        <v>0</v>
      </c>
      <c r="CF23" s="33">
        <v>2.2368157965766988E-8</v>
      </c>
      <c r="CG23" s="33">
        <v>1.6747144789689367E-8</v>
      </c>
      <c r="CH23" s="33">
        <v>2.0664442168558925E-8</v>
      </c>
      <c r="CI23" s="33">
        <v>1.682739193853178E-8</v>
      </c>
      <c r="CJ23" s="33">
        <v>1.5374400015529592E-8</v>
      </c>
      <c r="CK23" s="33">
        <v>1.5947044111051311E-8</v>
      </c>
      <c r="CL23" s="33">
        <v>2.8049749017771088E-8</v>
      </c>
      <c r="CM23" s="33">
        <v>3.1100246151878016E-8</v>
      </c>
      <c r="CN23" s="33">
        <v>3.6224971684263399E-8</v>
      </c>
      <c r="CO23" s="33">
        <v>3.8412097544258917E-8</v>
      </c>
      <c r="CP23" s="33">
        <v>3.9196085373921576E-8</v>
      </c>
      <c r="CQ23" s="33">
        <v>3.2558858123773737E-8</v>
      </c>
      <c r="CR23" s="33">
        <v>2.7342272541995543E-8</v>
      </c>
      <c r="CS23" s="33">
        <v>3.4011122204203112E-8</v>
      </c>
      <c r="CT23" s="33">
        <v>3.9048984783952017E-8</v>
      </c>
      <c r="CU23" s="33">
        <v>1.2067045846197741E-7</v>
      </c>
      <c r="CV23" s="33">
        <v>3.1886779561384789E-8</v>
      </c>
      <c r="CW23" s="33">
        <v>4.3441247189863488E-8</v>
      </c>
      <c r="CX23" s="33">
        <v>3.3335155540869494E-8</v>
      </c>
      <c r="CY23" s="33">
        <v>4.9784978817988504E-8</v>
      </c>
      <c r="CZ23" s="33">
        <v>3.9186406465822548E-8</v>
      </c>
      <c r="DA23" s="33">
        <v>4.0495981634456733E-8</v>
      </c>
      <c r="DB23" s="33">
        <v>3.5476998499234205E-8</v>
      </c>
      <c r="DC23" s="33">
        <v>3.3216818365022476E-8</v>
      </c>
      <c r="DD23" s="33">
        <v>4.0067139916019822E-8</v>
      </c>
      <c r="DE23" s="33">
        <v>3.5422019249482339E-8</v>
      </c>
      <c r="DF23" s="33">
        <v>3.3774528268879702E-8</v>
      </c>
      <c r="DG23" s="33">
        <v>5.5223577548721025E-8</v>
      </c>
      <c r="DH23" s="33">
        <v>4.0926938674915727E-8</v>
      </c>
      <c r="DI23" s="33">
        <v>3.4598703741035739E-8</v>
      </c>
      <c r="DJ23" s="33">
        <v>5.0930778548010044E-8</v>
      </c>
      <c r="DK23" s="33">
        <v>3.0202169229356649E-8</v>
      </c>
      <c r="DL23" s="33">
        <v>2.6940739631519008E-8</v>
      </c>
      <c r="DM23" s="33">
        <v>4.1072805000538131E-8</v>
      </c>
      <c r="DN23" s="33">
        <v>3.6276713079956548E-8</v>
      </c>
      <c r="DO23" s="33">
        <v>2.5467096756994294E-8</v>
      </c>
      <c r="DP23" s="33">
        <v>2.5786530892687822E-8</v>
      </c>
      <c r="DQ23" s="33">
        <v>0</v>
      </c>
      <c r="DR23" s="33">
        <v>2.4763284242538365E-8</v>
      </c>
      <c r="DS23" s="33">
        <v>2.2066006157327101E-8</v>
      </c>
      <c r="DT23" s="33">
        <v>2.3560779968417332E-8</v>
      </c>
      <c r="DU23" s="33">
        <v>3.3598680679472783E-8</v>
      </c>
      <c r="DV23" s="33">
        <v>4.0313308467401896E-8</v>
      </c>
      <c r="DW23" s="33">
        <v>5.2037723711301185E-8</v>
      </c>
      <c r="DX23" s="33">
        <v>1.3519832235284997E-5</v>
      </c>
      <c r="DY23" s="33">
        <v>2.7526708947427334E-8</v>
      </c>
      <c r="DZ23" s="33">
        <v>3.7430363596765368E-8</v>
      </c>
      <c r="EA23" s="33">
        <v>4.4455962179737915E-8</v>
      </c>
      <c r="EB23" s="33">
        <v>4.1530542443188512E-8</v>
      </c>
      <c r="EC23" s="33">
        <v>6.2362880963190402E-8</v>
      </c>
      <c r="ED23" s="33">
        <v>5.0916518562325325E-8</v>
      </c>
      <c r="EE23" s="33">
        <v>1.6244225438857199E-8</v>
      </c>
      <c r="EF23" s="33">
        <v>1.6400904584226455E-8</v>
      </c>
      <c r="EG23" s="33">
        <v>7.7290336256534384E-8</v>
      </c>
      <c r="EH23" s="33">
        <v>2.866168827388614E-8</v>
      </c>
      <c r="EI23" s="33">
        <v>1.6708874765108325E-8</v>
      </c>
      <c r="EJ23" s="33">
        <v>1.1070780261714775E-7</v>
      </c>
      <c r="EK23" s="33">
        <v>7.8634978992405905E-8</v>
      </c>
      <c r="EL23" s="33">
        <v>4.309191522989252E-8</v>
      </c>
      <c r="EM23" s="33">
        <v>4.639450001626364E-8</v>
      </c>
      <c r="EN23" s="33">
        <v>1.6266620543870736E-7</v>
      </c>
      <c r="EO23" s="33">
        <v>9.1414018271897073E-8</v>
      </c>
      <c r="EP23" s="33">
        <v>3.2004092264809184E-8</v>
      </c>
      <c r="EQ23" s="33">
        <v>3.3507496603190819E-8</v>
      </c>
      <c r="ER23" s="33">
        <v>3.7707568451126641E-8</v>
      </c>
      <c r="ES23" s="33">
        <v>2.648764473206599E-8</v>
      </c>
      <c r="ET23" s="33">
        <v>4.6018292467030233E-8</v>
      </c>
      <c r="EU23" s="33">
        <v>4.1400976377625843E-8</v>
      </c>
      <c r="EV23" s="33">
        <v>4.4520911125767465E-8</v>
      </c>
      <c r="EW23" s="33">
        <v>1.5164250283470696E-8</v>
      </c>
      <c r="EX23" s="33">
        <v>4.9880465785769053E-8</v>
      </c>
      <c r="EY23" s="33">
        <v>7.2378354939022606E-8</v>
      </c>
      <c r="EZ23" s="33">
        <v>5.3711251212888365E-8</v>
      </c>
      <c r="FA23" s="33">
        <v>5.3441452419342858E-8</v>
      </c>
      <c r="FB23" s="33">
        <v>6.4692039565673527E-8</v>
      </c>
      <c r="FC23" s="33">
        <v>6.1122966412713409E-8</v>
      </c>
      <c r="FD23" s="33">
        <v>8.1480269057695909E-8</v>
      </c>
      <c r="FE23" s="33">
        <v>3.4294035496878855E-8</v>
      </c>
      <c r="FF23" s="33">
        <v>7.2198840410956853E-8</v>
      </c>
      <c r="FG23" s="33">
        <v>1.2157630953053733E-7</v>
      </c>
      <c r="FH23" s="33">
        <v>9.4965613625860308E-7</v>
      </c>
      <c r="FI23" s="33">
        <v>2.3403532125880876E-7</v>
      </c>
      <c r="FJ23" s="33">
        <v>1.2359467644784496E-7</v>
      </c>
      <c r="FK23" s="33">
        <v>6.0289038343183935E-7</v>
      </c>
      <c r="FL23" s="33">
        <v>4.4067003675515037E-7</v>
      </c>
      <c r="FM23" s="33">
        <v>5.0466785807801E-8</v>
      </c>
      <c r="FN23" s="33">
        <v>3.8810756795095505E-8</v>
      </c>
      <c r="FO23" s="33">
        <v>9.6455113318490038E-8</v>
      </c>
      <c r="FP23" s="33">
        <v>7.2719811248047492E-8</v>
      </c>
      <c r="FQ23" s="33">
        <v>1.9067588303432056E-7</v>
      </c>
      <c r="FR23" s="33">
        <v>2.0289317469189414E-5</v>
      </c>
      <c r="FS23" s="33">
        <v>4.6323137353219275E-8</v>
      </c>
      <c r="FT23" s="33">
        <v>1.3636357739643684E-4</v>
      </c>
      <c r="FU23" s="33">
        <v>1.3973947704380501E-4</v>
      </c>
      <c r="FV23" s="33">
        <v>2.6165292701131074E-7</v>
      </c>
      <c r="FW23" s="33">
        <v>9.5247018667455945E-8</v>
      </c>
      <c r="FX23" s="33">
        <v>1.6066449067412186E-7</v>
      </c>
      <c r="FY23" s="33">
        <v>5.2566268759732326E-7</v>
      </c>
      <c r="FZ23" s="33">
        <v>3.0566793627916967E-8</v>
      </c>
      <c r="GA23" s="33">
        <v>6.6566601976485467E-8</v>
      </c>
      <c r="GB23" s="33">
        <v>1.3920876581197887E-7</v>
      </c>
      <c r="GC23" s="33">
        <v>7.7005063122196856E-4</v>
      </c>
      <c r="GD23" s="33">
        <v>1.7328001246106383E-3</v>
      </c>
      <c r="GE23" s="33">
        <v>1.6360358349114722E-7</v>
      </c>
      <c r="GF23" s="33">
        <v>8.8755657461943181E-6</v>
      </c>
      <c r="GG23" s="33">
        <v>8.0954080442234929E-5</v>
      </c>
      <c r="GH23" s="33">
        <v>2.1971387739882309E-7</v>
      </c>
      <c r="GI23" s="34">
        <v>5.9999297136912774E-7</v>
      </c>
      <c r="GJ23" s="62">
        <v>1.1166672719603752</v>
      </c>
      <c r="GK23" s="62">
        <v>0.85189130999999996</v>
      </c>
    </row>
    <row r="24" spans="1:193" ht="15" customHeight="1">
      <c r="A24" s="18" t="s">
        <v>19</v>
      </c>
      <c r="B24" s="47" t="s">
        <v>226</v>
      </c>
      <c r="C24" s="32">
        <v>0</v>
      </c>
      <c r="D24" s="33">
        <v>0</v>
      </c>
      <c r="E24" s="33">
        <v>0</v>
      </c>
      <c r="F24" s="33">
        <v>0</v>
      </c>
      <c r="G24" s="33">
        <v>0</v>
      </c>
      <c r="H24" s="33">
        <v>0</v>
      </c>
      <c r="I24" s="33">
        <v>0</v>
      </c>
      <c r="J24" s="33">
        <v>0</v>
      </c>
      <c r="K24" s="33">
        <v>0</v>
      </c>
      <c r="L24" s="33">
        <v>0</v>
      </c>
      <c r="M24" s="33">
        <v>0</v>
      </c>
      <c r="N24" s="33">
        <v>0</v>
      </c>
      <c r="O24" s="33">
        <v>0</v>
      </c>
      <c r="P24" s="33">
        <v>0</v>
      </c>
      <c r="Q24" s="33">
        <v>0</v>
      </c>
      <c r="R24" s="33">
        <v>0</v>
      </c>
      <c r="S24" s="33">
        <v>0</v>
      </c>
      <c r="T24" s="33">
        <v>0</v>
      </c>
      <c r="U24" s="33">
        <v>0</v>
      </c>
      <c r="V24" s="33">
        <v>1</v>
      </c>
      <c r="W24" s="33">
        <v>0</v>
      </c>
      <c r="X24" s="33">
        <v>0</v>
      </c>
      <c r="Y24" s="33">
        <v>0</v>
      </c>
      <c r="Z24" s="33">
        <v>0</v>
      </c>
      <c r="AA24" s="33">
        <v>0</v>
      </c>
      <c r="AB24" s="33">
        <v>0</v>
      </c>
      <c r="AC24" s="33">
        <v>0</v>
      </c>
      <c r="AD24" s="33">
        <v>0</v>
      </c>
      <c r="AE24" s="33">
        <v>0</v>
      </c>
      <c r="AF24" s="33">
        <v>0</v>
      </c>
      <c r="AG24" s="33">
        <v>0</v>
      </c>
      <c r="AH24" s="33">
        <v>0</v>
      </c>
      <c r="AI24" s="33">
        <v>0</v>
      </c>
      <c r="AJ24" s="33">
        <v>0</v>
      </c>
      <c r="AK24" s="33">
        <v>0</v>
      </c>
      <c r="AL24" s="33">
        <v>0</v>
      </c>
      <c r="AM24" s="33">
        <v>0</v>
      </c>
      <c r="AN24" s="33">
        <v>0</v>
      </c>
      <c r="AO24" s="33">
        <v>0</v>
      </c>
      <c r="AP24" s="33">
        <v>0</v>
      </c>
      <c r="AQ24" s="33">
        <v>0</v>
      </c>
      <c r="AR24" s="33">
        <v>0</v>
      </c>
      <c r="AS24" s="33">
        <v>0</v>
      </c>
      <c r="AT24" s="33">
        <v>0</v>
      </c>
      <c r="AU24" s="33">
        <v>0</v>
      </c>
      <c r="AV24" s="33">
        <v>0</v>
      </c>
      <c r="AW24" s="33">
        <v>0</v>
      </c>
      <c r="AX24" s="33">
        <v>0</v>
      </c>
      <c r="AY24" s="33">
        <v>0</v>
      </c>
      <c r="AZ24" s="33">
        <v>0</v>
      </c>
      <c r="BA24" s="33">
        <v>0</v>
      </c>
      <c r="BB24" s="33">
        <v>0</v>
      </c>
      <c r="BC24" s="33">
        <v>0</v>
      </c>
      <c r="BD24" s="33">
        <v>0</v>
      </c>
      <c r="BE24" s="33">
        <v>0</v>
      </c>
      <c r="BF24" s="33">
        <v>0</v>
      </c>
      <c r="BG24" s="33">
        <v>0</v>
      </c>
      <c r="BH24" s="33">
        <v>0</v>
      </c>
      <c r="BI24" s="33">
        <v>0</v>
      </c>
      <c r="BJ24" s="33">
        <v>0</v>
      </c>
      <c r="BK24" s="33">
        <v>0</v>
      </c>
      <c r="BL24" s="33">
        <v>0</v>
      </c>
      <c r="BM24" s="33">
        <v>0</v>
      </c>
      <c r="BN24" s="33">
        <v>0</v>
      </c>
      <c r="BO24" s="33">
        <v>0</v>
      </c>
      <c r="BP24" s="33">
        <v>0</v>
      </c>
      <c r="BQ24" s="33">
        <v>0</v>
      </c>
      <c r="BR24" s="33">
        <v>0</v>
      </c>
      <c r="BS24" s="33">
        <v>0</v>
      </c>
      <c r="BT24" s="33">
        <v>0</v>
      </c>
      <c r="BU24" s="33">
        <v>0</v>
      </c>
      <c r="BV24" s="33">
        <v>0</v>
      </c>
      <c r="BW24" s="33">
        <v>0</v>
      </c>
      <c r="BX24" s="33">
        <v>0</v>
      </c>
      <c r="BY24" s="33">
        <v>0</v>
      </c>
      <c r="BZ24" s="33">
        <v>0</v>
      </c>
      <c r="CA24" s="33">
        <v>0</v>
      </c>
      <c r="CB24" s="33">
        <v>0</v>
      </c>
      <c r="CC24" s="33">
        <v>0</v>
      </c>
      <c r="CD24" s="33">
        <v>0</v>
      </c>
      <c r="CE24" s="33">
        <v>0</v>
      </c>
      <c r="CF24" s="33">
        <v>0</v>
      </c>
      <c r="CG24" s="33">
        <v>0</v>
      </c>
      <c r="CH24" s="33">
        <v>0</v>
      </c>
      <c r="CI24" s="33">
        <v>0</v>
      </c>
      <c r="CJ24" s="33">
        <v>0</v>
      </c>
      <c r="CK24" s="33">
        <v>0</v>
      </c>
      <c r="CL24" s="33">
        <v>0</v>
      </c>
      <c r="CM24" s="33">
        <v>0</v>
      </c>
      <c r="CN24" s="33">
        <v>0</v>
      </c>
      <c r="CO24" s="33">
        <v>0</v>
      </c>
      <c r="CP24" s="33">
        <v>0</v>
      </c>
      <c r="CQ24" s="33">
        <v>0</v>
      </c>
      <c r="CR24" s="33">
        <v>0</v>
      </c>
      <c r="CS24" s="33">
        <v>0</v>
      </c>
      <c r="CT24" s="33">
        <v>0</v>
      </c>
      <c r="CU24" s="33">
        <v>0</v>
      </c>
      <c r="CV24" s="33">
        <v>0</v>
      </c>
      <c r="CW24" s="33">
        <v>0</v>
      </c>
      <c r="CX24" s="33">
        <v>0</v>
      </c>
      <c r="CY24" s="33">
        <v>0</v>
      </c>
      <c r="CZ24" s="33">
        <v>0</v>
      </c>
      <c r="DA24" s="33">
        <v>0</v>
      </c>
      <c r="DB24" s="33">
        <v>0</v>
      </c>
      <c r="DC24" s="33">
        <v>0</v>
      </c>
      <c r="DD24" s="33">
        <v>0</v>
      </c>
      <c r="DE24" s="33">
        <v>0</v>
      </c>
      <c r="DF24" s="33">
        <v>0</v>
      </c>
      <c r="DG24" s="33">
        <v>0</v>
      </c>
      <c r="DH24" s="33">
        <v>0</v>
      </c>
      <c r="DI24" s="33">
        <v>0</v>
      </c>
      <c r="DJ24" s="33">
        <v>0</v>
      </c>
      <c r="DK24" s="33">
        <v>0</v>
      </c>
      <c r="DL24" s="33">
        <v>0</v>
      </c>
      <c r="DM24" s="33">
        <v>0</v>
      </c>
      <c r="DN24" s="33">
        <v>0</v>
      </c>
      <c r="DO24" s="33">
        <v>0</v>
      </c>
      <c r="DP24" s="33">
        <v>0</v>
      </c>
      <c r="DQ24" s="33">
        <v>0</v>
      </c>
      <c r="DR24" s="33">
        <v>0</v>
      </c>
      <c r="DS24" s="33">
        <v>0</v>
      </c>
      <c r="DT24" s="33">
        <v>0</v>
      </c>
      <c r="DU24" s="33">
        <v>0</v>
      </c>
      <c r="DV24" s="33">
        <v>0</v>
      </c>
      <c r="DW24" s="33">
        <v>0</v>
      </c>
      <c r="DX24" s="33">
        <v>0</v>
      </c>
      <c r="DY24" s="33">
        <v>0</v>
      </c>
      <c r="DZ24" s="33">
        <v>0</v>
      </c>
      <c r="EA24" s="33">
        <v>0</v>
      </c>
      <c r="EB24" s="33">
        <v>0</v>
      </c>
      <c r="EC24" s="33">
        <v>0</v>
      </c>
      <c r="ED24" s="33">
        <v>0</v>
      </c>
      <c r="EE24" s="33">
        <v>0</v>
      </c>
      <c r="EF24" s="33">
        <v>0</v>
      </c>
      <c r="EG24" s="33">
        <v>0</v>
      </c>
      <c r="EH24" s="33">
        <v>0</v>
      </c>
      <c r="EI24" s="33">
        <v>0</v>
      </c>
      <c r="EJ24" s="33">
        <v>0</v>
      </c>
      <c r="EK24" s="33">
        <v>0</v>
      </c>
      <c r="EL24" s="33">
        <v>0</v>
      </c>
      <c r="EM24" s="33">
        <v>0</v>
      </c>
      <c r="EN24" s="33">
        <v>0</v>
      </c>
      <c r="EO24" s="33">
        <v>0</v>
      </c>
      <c r="EP24" s="33">
        <v>0</v>
      </c>
      <c r="EQ24" s="33">
        <v>0</v>
      </c>
      <c r="ER24" s="33">
        <v>0</v>
      </c>
      <c r="ES24" s="33">
        <v>0</v>
      </c>
      <c r="ET24" s="33">
        <v>0</v>
      </c>
      <c r="EU24" s="33">
        <v>0</v>
      </c>
      <c r="EV24" s="33">
        <v>0</v>
      </c>
      <c r="EW24" s="33">
        <v>0</v>
      </c>
      <c r="EX24" s="33">
        <v>0</v>
      </c>
      <c r="EY24" s="33">
        <v>0</v>
      </c>
      <c r="EZ24" s="33">
        <v>0</v>
      </c>
      <c r="FA24" s="33">
        <v>0</v>
      </c>
      <c r="FB24" s="33">
        <v>0</v>
      </c>
      <c r="FC24" s="33">
        <v>0</v>
      </c>
      <c r="FD24" s="33">
        <v>0</v>
      </c>
      <c r="FE24" s="33">
        <v>0</v>
      </c>
      <c r="FF24" s="33">
        <v>0</v>
      </c>
      <c r="FG24" s="33">
        <v>0</v>
      </c>
      <c r="FH24" s="33">
        <v>0</v>
      </c>
      <c r="FI24" s="33">
        <v>0</v>
      </c>
      <c r="FJ24" s="33">
        <v>0</v>
      </c>
      <c r="FK24" s="33">
        <v>0</v>
      </c>
      <c r="FL24" s="33">
        <v>0</v>
      </c>
      <c r="FM24" s="33">
        <v>0</v>
      </c>
      <c r="FN24" s="33">
        <v>0</v>
      </c>
      <c r="FO24" s="33">
        <v>0</v>
      </c>
      <c r="FP24" s="33">
        <v>0</v>
      </c>
      <c r="FQ24" s="33">
        <v>0</v>
      </c>
      <c r="FR24" s="33">
        <v>0</v>
      </c>
      <c r="FS24" s="33">
        <v>0</v>
      </c>
      <c r="FT24" s="33">
        <v>0</v>
      </c>
      <c r="FU24" s="33">
        <v>0</v>
      </c>
      <c r="FV24" s="33">
        <v>0</v>
      </c>
      <c r="FW24" s="33">
        <v>0</v>
      </c>
      <c r="FX24" s="33">
        <v>0</v>
      </c>
      <c r="FY24" s="33">
        <v>0</v>
      </c>
      <c r="FZ24" s="33">
        <v>0</v>
      </c>
      <c r="GA24" s="33">
        <v>0</v>
      </c>
      <c r="GB24" s="33">
        <v>0</v>
      </c>
      <c r="GC24" s="33">
        <v>0</v>
      </c>
      <c r="GD24" s="33">
        <v>0</v>
      </c>
      <c r="GE24" s="33">
        <v>0</v>
      </c>
      <c r="GF24" s="33">
        <v>0</v>
      </c>
      <c r="GG24" s="33">
        <v>0</v>
      </c>
      <c r="GH24" s="33">
        <v>0</v>
      </c>
      <c r="GI24" s="34">
        <v>0</v>
      </c>
      <c r="GJ24" s="61">
        <v>1</v>
      </c>
      <c r="GK24" s="61">
        <v>0.76288732000000004</v>
      </c>
    </row>
    <row r="25" spans="1:193" ht="15" customHeight="1">
      <c r="A25" s="18" t="s">
        <v>20</v>
      </c>
      <c r="B25" s="47" t="s">
        <v>227</v>
      </c>
      <c r="C25" s="32">
        <v>0</v>
      </c>
      <c r="D25" s="33">
        <v>0</v>
      </c>
      <c r="E25" s="33">
        <v>0</v>
      </c>
      <c r="F25" s="33">
        <v>0</v>
      </c>
      <c r="G25" s="33">
        <v>0</v>
      </c>
      <c r="H25" s="33">
        <v>0</v>
      </c>
      <c r="I25" s="33">
        <v>0</v>
      </c>
      <c r="J25" s="33">
        <v>0</v>
      </c>
      <c r="K25" s="33">
        <v>0</v>
      </c>
      <c r="L25" s="33">
        <v>0</v>
      </c>
      <c r="M25" s="33">
        <v>0</v>
      </c>
      <c r="N25" s="33">
        <v>0</v>
      </c>
      <c r="O25" s="33">
        <v>0</v>
      </c>
      <c r="P25" s="33">
        <v>0</v>
      </c>
      <c r="Q25" s="33">
        <v>0</v>
      </c>
      <c r="R25" s="33">
        <v>0</v>
      </c>
      <c r="S25" s="33">
        <v>0</v>
      </c>
      <c r="T25" s="33">
        <v>0</v>
      </c>
      <c r="U25" s="33">
        <v>0</v>
      </c>
      <c r="V25" s="33">
        <v>0</v>
      </c>
      <c r="W25" s="33">
        <v>1</v>
      </c>
      <c r="X25" s="33">
        <v>0</v>
      </c>
      <c r="Y25" s="33">
        <v>0</v>
      </c>
      <c r="Z25" s="33">
        <v>0</v>
      </c>
      <c r="AA25" s="33">
        <v>0</v>
      </c>
      <c r="AB25" s="33">
        <v>0</v>
      </c>
      <c r="AC25" s="33">
        <v>0</v>
      </c>
      <c r="AD25" s="33">
        <v>0</v>
      </c>
      <c r="AE25" s="33">
        <v>0</v>
      </c>
      <c r="AF25" s="33">
        <v>0</v>
      </c>
      <c r="AG25" s="33">
        <v>0</v>
      </c>
      <c r="AH25" s="33">
        <v>0</v>
      </c>
      <c r="AI25" s="33">
        <v>0</v>
      </c>
      <c r="AJ25" s="33">
        <v>0</v>
      </c>
      <c r="AK25" s="33">
        <v>0</v>
      </c>
      <c r="AL25" s="33">
        <v>0</v>
      </c>
      <c r="AM25" s="33">
        <v>0</v>
      </c>
      <c r="AN25" s="33">
        <v>0</v>
      </c>
      <c r="AO25" s="33">
        <v>0</v>
      </c>
      <c r="AP25" s="33">
        <v>0</v>
      </c>
      <c r="AQ25" s="33">
        <v>0</v>
      </c>
      <c r="AR25" s="33">
        <v>0</v>
      </c>
      <c r="AS25" s="33">
        <v>0</v>
      </c>
      <c r="AT25" s="33">
        <v>0</v>
      </c>
      <c r="AU25" s="33">
        <v>0</v>
      </c>
      <c r="AV25" s="33">
        <v>0</v>
      </c>
      <c r="AW25" s="33">
        <v>0</v>
      </c>
      <c r="AX25" s="33">
        <v>0</v>
      </c>
      <c r="AY25" s="33">
        <v>0</v>
      </c>
      <c r="AZ25" s="33">
        <v>0</v>
      </c>
      <c r="BA25" s="33">
        <v>0</v>
      </c>
      <c r="BB25" s="33">
        <v>0</v>
      </c>
      <c r="BC25" s="33">
        <v>0</v>
      </c>
      <c r="BD25" s="33">
        <v>0</v>
      </c>
      <c r="BE25" s="33">
        <v>0</v>
      </c>
      <c r="BF25" s="33">
        <v>0</v>
      </c>
      <c r="BG25" s="33">
        <v>0</v>
      </c>
      <c r="BH25" s="33">
        <v>0</v>
      </c>
      <c r="BI25" s="33">
        <v>0</v>
      </c>
      <c r="BJ25" s="33">
        <v>0</v>
      </c>
      <c r="BK25" s="33">
        <v>0</v>
      </c>
      <c r="BL25" s="33">
        <v>0</v>
      </c>
      <c r="BM25" s="33">
        <v>0</v>
      </c>
      <c r="BN25" s="33">
        <v>0</v>
      </c>
      <c r="BO25" s="33">
        <v>0</v>
      </c>
      <c r="BP25" s="33">
        <v>0</v>
      </c>
      <c r="BQ25" s="33">
        <v>0</v>
      </c>
      <c r="BR25" s="33">
        <v>0</v>
      </c>
      <c r="BS25" s="33">
        <v>0</v>
      </c>
      <c r="BT25" s="33">
        <v>0</v>
      </c>
      <c r="BU25" s="33">
        <v>0</v>
      </c>
      <c r="BV25" s="33">
        <v>0</v>
      </c>
      <c r="BW25" s="33">
        <v>0</v>
      </c>
      <c r="BX25" s="33">
        <v>0</v>
      </c>
      <c r="BY25" s="33">
        <v>0</v>
      </c>
      <c r="BZ25" s="33">
        <v>0</v>
      </c>
      <c r="CA25" s="33">
        <v>0</v>
      </c>
      <c r="CB25" s="33">
        <v>0</v>
      </c>
      <c r="CC25" s="33">
        <v>0</v>
      </c>
      <c r="CD25" s="33">
        <v>0</v>
      </c>
      <c r="CE25" s="33">
        <v>0</v>
      </c>
      <c r="CF25" s="33">
        <v>0</v>
      </c>
      <c r="CG25" s="33">
        <v>0</v>
      </c>
      <c r="CH25" s="33">
        <v>0</v>
      </c>
      <c r="CI25" s="33">
        <v>0</v>
      </c>
      <c r="CJ25" s="33">
        <v>0</v>
      </c>
      <c r="CK25" s="33">
        <v>0</v>
      </c>
      <c r="CL25" s="33">
        <v>0</v>
      </c>
      <c r="CM25" s="33">
        <v>0</v>
      </c>
      <c r="CN25" s="33">
        <v>0</v>
      </c>
      <c r="CO25" s="33">
        <v>0</v>
      </c>
      <c r="CP25" s="33">
        <v>0</v>
      </c>
      <c r="CQ25" s="33">
        <v>0</v>
      </c>
      <c r="CR25" s="33">
        <v>0</v>
      </c>
      <c r="CS25" s="33">
        <v>0</v>
      </c>
      <c r="CT25" s="33">
        <v>0</v>
      </c>
      <c r="CU25" s="33">
        <v>0</v>
      </c>
      <c r="CV25" s="33">
        <v>0</v>
      </c>
      <c r="CW25" s="33">
        <v>0</v>
      </c>
      <c r="CX25" s="33">
        <v>0</v>
      </c>
      <c r="CY25" s="33">
        <v>0</v>
      </c>
      <c r="CZ25" s="33">
        <v>0</v>
      </c>
      <c r="DA25" s="33">
        <v>0</v>
      </c>
      <c r="DB25" s="33">
        <v>0</v>
      </c>
      <c r="DC25" s="33">
        <v>0</v>
      </c>
      <c r="DD25" s="33">
        <v>0</v>
      </c>
      <c r="DE25" s="33">
        <v>0</v>
      </c>
      <c r="DF25" s="33">
        <v>0</v>
      </c>
      <c r="DG25" s="33">
        <v>0</v>
      </c>
      <c r="DH25" s="33">
        <v>0</v>
      </c>
      <c r="DI25" s="33">
        <v>0</v>
      </c>
      <c r="DJ25" s="33">
        <v>0</v>
      </c>
      <c r="DK25" s="33">
        <v>0</v>
      </c>
      <c r="DL25" s="33">
        <v>0</v>
      </c>
      <c r="DM25" s="33">
        <v>0</v>
      </c>
      <c r="DN25" s="33">
        <v>0</v>
      </c>
      <c r="DO25" s="33">
        <v>0</v>
      </c>
      <c r="DP25" s="33">
        <v>0</v>
      </c>
      <c r="DQ25" s="33">
        <v>0</v>
      </c>
      <c r="DR25" s="33">
        <v>0</v>
      </c>
      <c r="DS25" s="33">
        <v>0</v>
      </c>
      <c r="DT25" s="33">
        <v>0</v>
      </c>
      <c r="DU25" s="33">
        <v>0</v>
      </c>
      <c r="DV25" s="33">
        <v>0</v>
      </c>
      <c r="DW25" s="33">
        <v>0</v>
      </c>
      <c r="DX25" s="33">
        <v>0</v>
      </c>
      <c r="DY25" s="33">
        <v>0</v>
      </c>
      <c r="DZ25" s="33">
        <v>0</v>
      </c>
      <c r="EA25" s="33">
        <v>0</v>
      </c>
      <c r="EB25" s="33">
        <v>0</v>
      </c>
      <c r="EC25" s="33">
        <v>0</v>
      </c>
      <c r="ED25" s="33">
        <v>0</v>
      </c>
      <c r="EE25" s="33">
        <v>0</v>
      </c>
      <c r="EF25" s="33">
        <v>0</v>
      </c>
      <c r="EG25" s="33">
        <v>0</v>
      </c>
      <c r="EH25" s="33">
        <v>0</v>
      </c>
      <c r="EI25" s="33">
        <v>0</v>
      </c>
      <c r="EJ25" s="33">
        <v>0</v>
      </c>
      <c r="EK25" s="33">
        <v>0</v>
      </c>
      <c r="EL25" s="33">
        <v>0</v>
      </c>
      <c r="EM25" s="33">
        <v>0</v>
      </c>
      <c r="EN25" s="33">
        <v>0</v>
      </c>
      <c r="EO25" s="33">
        <v>0</v>
      </c>
      <c r="EP25" s="33">
        <v>0</v>
      </c>
      <c r="EQ25" s="33">
        <v>0</v>
      </c>
      <c r="ER25" s="33">
        <v>0</v>
      </c>
      <c r="ES25" s="33">
        <v>0</v>
      </c>
      <c r="ET25" s="33">
        <v>0</v>
      </c>
      <c r="EU25" s="33">
        <v>0</v>
      </c>
      <c r="EV25" s="33">
        <v>0</v>
      </c>
      <c r="EW25" s="33">
        <v>0</v>
      </c>
      <c r="EX25" s="33">
        <v>0</v>
      </c>
      <c r="EY25" s="33">
        <v>0</v>
      </c>
      <c r="EZ25" s="33">
        <v>0</v>
      </c>
      <c r="FA25" s="33">
        <v>0</v>
      </c>
      <c r="FB25" s="33">
        <v>0</v>
      </c>
      <c r="FC25" s="33">
        <v>0</v>
      </c>
      <c r="FD25" s="33">
        <v>0</v>
      </c>
      <c r="FE25" s="33">
        <v>0</v>
      </c>
      <c r="FF25" s="33">
        <v>0</v>
      </c>
      <c r="FG25" s="33">
        <v>0</v>
      </c>
      <c r="FH25" s="33">
        <v>0</v>
      </c>
      <c r="FI25" s="33">
        <v>0</v>
      </c>
      <c r="FJ25" s="33">
        <v>0</v>
      </c>
      <c r="FK25" s="33">
        <v>0</v>
      </c>
      <c r="FL25" s="33">
        <v>0</v>
      </c>
      <c r="FM25" s="33">
        <v>0</v>
      </c>
      <c r="FN25" s="33">
        <v>0</v>
      </c>
      <c r="FO25" s="33">
        <v>0</v>
      </c>
      <c r="FP25" s="33">
        <v>0</v>
      </c>
      <c r="FQ25" s="33">
        <v>0</v>
      </c>
      <c r="FR25" s="33">
        <v>0</v>
      </c>
      <c r="FS25" s="33">
        <v>0</v>
      </c>
      <c r="FT25" s="33">
        <v>0</v>
      </c>
      <c r="FU25" s="33">
        <v>0</v>
      </c>
      <c r="FV25" s="33">
        <v>0</v>
      </c>
      <c r="FW25" s="33">
        <v>0</v>
      </c>
      <c r="FX25" s="33">
        <v>0</v>
      </c>
      <c r="FY25" s="33">
        <v>0</v>
      </c>
      <c r="FZ25" s="33">
        <v>0</v>
      </c>
      <c r="GA25" s="33">
        <v>0</v>
      </c>
      <c r="GB25" s="33">
        <v>0</v>
      </c>
      <c r="GC25" s="33">
        <v>0</v>
      </c>
      <c r="GD25" s="33">
        <v>0</v>
      </c>
      <c r="GE25" s="33">
        <v>0</v>
      </c>
      <c r="GF25" s="33">
        <v>0</v>
      </c>
      <c r="GG25" s="33">
        <v>0</v>
      </c>
      <c r="GH25" s="33">
        <v>0</v>
      </c>
      <c r="GI25" s="34">
        <v>0</v>
      </c>
      <c r="GJ25" s="62">
        <v>1</v>
      </c>
      <c r="GK25" s="62">
        <v>0.76288732000000004</v>
      </c>
    </row>
    <row r="26" spans="1:193" ht="15" customHeight="1">
      <c r="A26" s="18" t="s">
        <v>21</v>
      </c>
      <c r="B26" s="47" t="s">
        <v>228</v>
      </c>
      <c r="C26" s="32">
        <v>2.260011926961741E-5</v>
      </c>
      <c r="D26" s="33">
        <v>6.5280523108097039E-5</v>
      </c>
      <c r="E26" s="33">
        <v>2.691341155166096E-5</v>
      </c>
      <c r="F26" s="33">
        <v>3.2127610173635481E-5</v>
      </c>
      <c r="G26" s="33">
        <v>2.1559390676195419E-5</v>
      </c>
      <c r="H26" s="33">
        <v>3.7026220805140903E-5</v>
      </c>
      <c r="I26" s="33">
        <v>7.3146907332265982E-5</v>
      </c>
      <c r="J26" s="33">
        <v>1.4735523094595838E-5</v>
      </c>
      <c r="K26" s="33">
        <v>1.9958358539689594E-5</v>
      </c>
      <c r="L26" s="33">
        <v>2.3214545770966694E-5</v>
      </c>
      <c r="M26" s="33">
        <v>1.6177144219540882E-5</v>
      </c>
      <c r="N26" s="33">
        <v>1.8772788175454745E-5</v>
      </c>
      <c r="O26" s="33">
        <v>4.3612046231593317E-5</v>
      </c>
      <c r="P26" s="33">
        <v>3.1482862711175529E-5</v>
      </c>
      <c r="Q26" s="33">
        <v>3.8973273216908249E-3</v>
      </c>
      <c r="R26" s="33">
        <v>1.5281550503197987E-3</v>
      </c>
      <c r="S26" s="33">
        <v>8.3524634051378155E-5</v>
      </c>
      <c r="T26" s="33">
        <v>2.6326197523328705E-6</v>
      </c>
      <c r="U26" s="33">
        <v>7.0453945928540229E-6</v>
      </c>
      <c r="V26" s="33">
        <v>0</v>
      </c>
      <c r="W26" s="33">
        <v>0</v>
      </c>
      <c r="X26" s="33">
        <v>1.0000348477922556</v>
      </c>
      <c r="Y26" s="33">
        <v>1.8206090681863323E-5</v>
      </c>
      <c r="Z26" s="33">
        <v>1.3273638227483439E-5</v>
      </c>
      <c r="AA26" s="33">
        <v>5.9575505022026668E-6</v>
      </c>
      <c r="AB26" s="33">
        <v>3.3420012333788428E-6</v>
      </c>
      <c r="AC26" s="33">
        <v>1.5914019500767968E-5</v>
      </c>
      <c r="AD26" s="33">
        <v>4.6527871337191686E-6</v>
      </c>
      <c r="AE26" s="33">
        <v>7.5913054112048048E-6</v>
      </c>
      <c r="AF26" s="33">
        <v>5.4932771088646749E-6</v>
      </c>
      <c r="AG26" s="33">
        <v>6.6385158828696731E-6</v>
      </c>
      <c r="AH26" s="33">
        <v>4.2745257451875712E-6</v>
      </c>
      <c r="AI26" s="33">
        <v>1.655242986799208E-5</v>
      </c>
      <c r="AJ26" s="33">
        <v>4.3367194904147841E-6</v>
      </c>
      <c r="AK26" s="33">
        <v>1.9015469511963616E-6</v>
      </c>
      <c r="AL26" s="33">
        <v>1.8363554479809272E-6</v>
      </c>
      <c r="AM26" s="33">
        <v>6.8102168830082831E-6</v>
      </c>
      <c r="AN26" s="33">
        <v>4.5254734144890468E-6</v>
      </c>
      <c r="AO26" s="33">
        <v>2.0302990735250022E-6</v>
      </c>
      <c r="AP26" s="33">
        <v>3.2338593860940358E-6</v>
      </c>
      <c r="AQ26" s="33">
        <v>1.6387938722298692E-6</v>
      </c>
      <c r="AR26" s="33">
        <v>2.8493511740088599E-4</v>
      </c>
      <c r="AS26" s="33">
        <v>2.8402916125313428E-5</v>
      </c>
      <c r="AT26" s="33">
        <v>2.4936230427206521E-5</v>
      </c>
      <c r="AU26" s="33">
        <v>5.8014893433051889E-5</v>
      </c>
      <c r="AV26" s="33">
        <v>0</v>
      </c>
      <c r="AW26" s="33">
        <v>5.7389581052419811E-5</v>
      </c>
      <c r="AX26" s="33">
        <v>4.447822588434884E-5</v>
      </c>
      <c r="AY26" s="33">
        <v>1.7226482209337294E-5</v>
      </c>
      <c r="AZ26" s="33">
        <v>1.4970997978357132E-5</v>
      </c>
      <c r="BA26" s="33">
        <v>6.6233015673519075E-6</v>
      </c>
      <c r="BB26" s="33">
        <v>1.9681702456119987E-4</v>
      </c>
      <c r="BC26" s="33">
        <v>1.1524218585907755E-4</v>
      </c>
      <c r="BD26" s="33">
        <v>3.24583987701015E-5</v>
      </c>
      <c r="BE26" s="33">
        <v>1.3092013518744558E-5</v>
      </c>
      <c r="BF26" s="33">
        <v>0</v>
      </c>
      <c r="BG26" s="33">
        <v>1.3804141308715878E-5</v>
      </c>
      <c r="BH26" s="33">
        <v>1.1647766620425102E-5</v>
      </c>
      <c r="BI26" s="33">
        <v>1.554204923650617E-5</v>
      </c>
      <c r="BJ26" s="33">
        <v>0</v>
      </c>
      <c r="BK26" s="33">
        <v>1.6860469991168303E-5</v>
      </c>
      <c r="BL26" s="33">
        <v>1.0036512141371639E-6</v>
      </c>
      <c r="BM26" s="33">
        <v>4.5868186403798368E-2</v>
      </c>
      <c r="BN26" s="33">
        <v>9.8882371525278342E-6</v>
      </c>
      <c r="BO26" s="33">
        <v>0</v>
      </c>
      <c r="BP26" s="33">
        <v>1.1543635167746882E-5</v>
      </c>
      <c r="BQ26" s="33">
        <v>4.9237625063145469E-6</v>
      </c>
      <c r="BR26" s="33">
        <v>1.4355863612913203E-5</v>
      </c>
      <c r="BS26" s="33">
        <v>7.3991363311051508E-5</v>
      </c>
      <c r="BT26" s="33">
        <v>4.2556714840721564E-2</v>
      </c>
      <c r="BU26" s="33">
        <v>9.9648056644002347E-5</v>
      </c>
      <c r="BV26" s="33">
        <v>6.8939096032021843E-4</v>
      </c>
      <c r="BW26" s="33">
        <v>2.1114620128460465E-2</v>
      </c>
      <c r="BX26" s="33">
        <v>0</v>
      </c>
      <c r="BY26" s="33">
        <v>0</v>
      </c>
      <c r="BZ26" s="33">
        <v>3.9938245653651431E-4</v>
      </c>
      <c r="CA26" s="33">
        <v>0</v>
      </c>
      <c r="CB26" s="33">
        <v>7.2678800458187808E-5</v>
      </c>
      <c r="CC26" s="33">
        <v>5.2985999291566823E-4</v>
      </c>
      <c r="CD26" s="33">
        <v>1.8888746318030858E-4</v>
      </c>
      <c r="CE26" s="33">
        <v>0</v>
      </c>
      <c r="CF26" s="33">
        <v>8.8306306753642582E-6</v>
      </c>
      <c r="CG26" s="33">
        <v>2.8065365746316222E-5</v>
      </c>
      <c r="CH26" s="33">
        <v>6.9678198496352878E-5</v>
      </c>
      <c r="CI26" s="33">
        <v>3.1069918504503741E-5</v>
      </c>
      <c r="CJ26" s="33">
        <v>2.8921907000136373E-5</v>
      </c>
      <c r="CK26" s="33">
        <v>3.5606284285955309E-5</v>
      </c>
      <c r="CL26" s="33">
        <v>1.4131588741969511E-5</v>
      </c>
      <c r="CM26" s="33">
        <v>2.2540009464501209E-5</v>
      </c>
      <c r="CN26" s="33">
        <v>1.6741598006637049E-5</v>
      </c>
      <c r="CO26" s="33">
        <v>2.9508584383303158E-5</v>
      </c>
      <c r="CP26" s="33">
        <v>5.7463506802752571E-5</v>
      </c>
      <c r="CQ26" s="33">
        <v>1.9075975175696873E-5</v>
      </c>
      <c r="CR26" s="33">
        <v>2.0582406785330691E-5</v>
      </c>
      <c r="CS26" s="33">
        <v>6.1088911773877531E-5</v>
      </c>
      <c r="CT26" s="33">
        <v>3.9924392074879405E-5</v>
      </c>
      <c r="CU26" s="33">
        <v>2.6115894859956653E-5</v>
      </c>
      <c r="CV26" s="33">
        <v>3.2292628587974893E-5</v>
      </c>
      <c r="CW26" s="33">
        <v>2.8117633896616457E-5</v>
      </c>
      <c r="CX26" s="33">
        <v>5.2632786490885426E-5</v>
      </c>
      <c r="CY26" s="33">
        <v>1.2867432526971647E-5</v>
      </c>
      <c r="CZ26" s="33">
        <v>9.34903189785047E-6</v>
      </c>
      <c r="DA26" s="33">
        <v>1.9352374308738705E-5</v>
      </c>
      <c r="DB26" s="33">
        <v>1.9346790284649774E-5</v>
      </c>
      <c r="DC26" s="33">
        <v>2.2668524750282605E-5</v>
      </c>
      <c r="DD26" s="33">
        <v>1.6482255001667113E-5</v>
      </c>
      <c r="DE26" s="33">
        <v>8.1764871172930356E-5</v>
      </c>
      <c r="DF26" s="33">
        <v>3.0928989351973243E-5</v>
      </c>
      <c r="DG26" s="33">
        <v>2.9961541919157057E-5</v>
      </c>
      <c r="DH26" s="33">
        <v>2.1579981052312946E-5</v>
      </c>
      <c r="DI26" s="33">
        <v>1.0594394747306734E-5</v>
      </c>
      <c r="DJ26" s="33">
        <v>3.160454313920013E-5</v>
      </c>
      <c r="DK26" s="33">
        <v>6.6681974819441986E-5</v>
      </c>
      <c r="DL26" s="33">
        <v>2.4915200399229886E-5</v>
      </c>
      <c r="DM26" s="33">
        <v>2.4615639495720251E-5</v>
      </c>
      <c r="DN26" s="33">
        <v>1.5749294029376091E-5</v>
      </c>
      <c r="DO26" s="33">
        <v>2.1112269311491663E-5</v>
      </c>
      <c r="DP26" s="33">
        <v>1.4965586067702652E-5</v>
      </c>
      <c r="DQ26" s="33">
        <v>0</v>
      </c>
      <c r="DR26" s="33">
        <v>2.2096844129760886E-5</v>
      </c>
      <c r="DS26" s="33">
        <v>3.3228012889294247E-5</v>
      </c>
      <c r="DT26" s="33">
        <v>3.4099124016628652E-5</v>
      </c>
      <c r="DU26" s="33">
        <v>8.9577343129491552E-6</v>
      </c>
      <c r="DV26" s="33">
        <v>1.3879818901050572E-5</v>
      </c>
      <c r="DW26" s="33">
        <v>5.1567693213514609E-5</v>
      </c>
      <c r="DX26" s="33">
        <v>1.7917199035263539E-5</v>
      </c>
      <c r="DY26" s="33">
        <v>1.3005093203342178E-5</v>
      </c>
      <c r="DZ26" s="33">
        <v>1.680901660629094E-3</v>
      </c>
      <c r="EA26" s="33">
        <v>2.1325783453282031E-3</v>
      </c>
      <c r="EB26" s="33">
        <v>8.0928579648233048E-4</v>
      </c>
      <c r="EC26" s="33">
        <v>1.6369391315690891E-2</v>
      </c>
      <c r="ED26" s="33">
        <v>1.0072253640788641E-2</v>
      </c>
      <c r="EE26" s="33">
        <v>1.702820635791769E-4</v>
      </c>
      <c r="EF26" s="33">
        <v>3.9986936215611004E-5</v>
      </c>
      <c r="EG26" s="33">
        <v>2.3019575439366111E-5</v>
      </c>
      <c r="EH26" s="33">
        <v>5.3067452215284274E-5</v>
      </c>
      <c r="EI26" s="33">
        <v>2.5859574906506682E-5</v>
      </c>
      <c r="EJ26" s="33">
        <v>8.9700286706683688E-6</v>
      </c>
      <c r="EK26" s="33">
        <v>1.221605199338215E-5</v>
      </c>
      <c r="EL26" s="33">
        <v>7.3337923863436092E-6</v>
      </c>
      <c r="EM26" s="33">
        <v>8.2492144290691038E-6</v>
      </c>
      <c r="EN26" s="33">
        <v>2.4007241750105119E-5</v>
      </c>
      <c r="EO26" s="33">
        <v>3.1738486513793011E-5</v>
      </c>
      <c r="EP26" s="33">
        <v>4.2019969955265356E-5</v>
      </c>
      <c r="EQ26" s="33">
        <v>3.26321201052908E-5</v>
      </c>
      <c r="ER26" s="33">
        <v>2.594720291570038E-5</v>
      </c>
      <c r="ES26" s="33">
        <v>6.3833319644732295E-6</v>
      </c>
      <c r="ET26" s="33">
        <v>5.5039275155209802E-6</v>
      </c>
      <c r="EU26" s="33">
        <v>1.9551319267651057E-5</v>
      </c>
      <c r="EV26" s="33">
        <v>2.9160413715946953E-5</v>
      </c>
      <c r="EW26" s="33">
        <v>2.4417074909108545E-6</v>
      </c>
      <c r="EX26" s="33">
        <v>1.6095815103640133E-5</v>
      </c>
      <c r="EY26" s="33">
        <v>1.5123095645168452E-5</v>
      </c>
      <c r="EZ26" s="33">
        <v>9.445752563547707E-6</v>
      </c>
      <c r="FA26" s="33">
        <v>1.5003954971901333E-5</v>
      </c>
      <c r="FB26" s="33">
        <v>3.824588152445962E-5</v>
      </c>
      <c r="FC26" s="33">
        <v>7.2128916004604226E-6</v>
      </c>
      <c r="FD26" s="33">
        <v>5.3533186701681117E-5</v>
      </c>
      <c r="FE26" s="33">
        <v>5.2656062222688601E-6</v>
      </c>
      <c r="FF26" s="33">
        <v>1.441795535000872E-5</v>
      </c>
      <c r="FG26" s="33">
        <v>5.0006290292129048E-5</v>
      </c>
      <c r="FH26" s="33">
        <v>1.2771189497600851E-5</v>
      </c>
      <c r="FI26" s="33">
        <v>4.5461255933539051E-6</v>
      </c>
      <c r="FJ26" s="33">
        <v>2.2651518217159062E-5</v>
      </c>
      <c r="FK26" s="33">
        <v>1.0127593898980072E-5</v>
      </c>
      <c r="FL26" s="33">
        <v>4.8021871616245562E-6</v>
      </c>
      <c r="FM26" s="33">
        <v>2.921404123438555E-5</v>
      </c>
      <c r="FN26" s="33">
        <v>1.7754914429917556E-5</v>
      </c>
      <c r="FO26" s="33">
        <v>3.3366005439530098E-5</v>
      </c>
      <c r="FP26" s="33">
        <v>5.3368778680981875E-6</v>
      </c>
      <c r="FQ26" s="33">
        <v>1.1306072495869749E-5</v>
      </c>
      <c r="FR26" s="33">
        <v>6.151835127791655E-6</v>
      </c>
      <c r="FS26" s="33">
        <v>6.1376947311026606E-6</v>
      </c>
      <c r="FT26" s="33">
        <v>1.0861411192525697E-5</v>
      </c>
      <c r="FU26" s="33">
        <v>8.2197081282090334E-6</v>
      </c>
      <c r="FV26" s="33">
        <v>1.3351286304995911E-5</v>
      </c>
      <c r="FW26" s="33">
        <v>6.1700834618627865E-6</v>
      </c>
      <c r="FX26" s="33">
        <v>5.1999197353848893E-6</v>
      </c>
      <c r="FY26" s="33">
        <v>7.2672907578678404E-6</v>
      </c>
      <c r="FZ26" s="33">
        <v>6.530724330295955E-6</v>
      </c>
      <c r="GA26" s="33">
        <v>3.9270383012366303E-6</v>
      </c>
      <c r="GB26" s="33">
        <v>6.4036703537263321E-6</v>
      </c>
      <c r="GC26" s="33">
        <v>1.2237045108312542E-5</v>
      </c>
      <c r="GD26" s="33">
        <v>2.7695594869657685E-5</v>
      </c>
      <c r="GE26" s="33">
        <v>9.5552108455961662E-6</v>
      </c>
      <c r="GF26" s="33">
        <v>1.577520771917454E-5</v>
      </c>
      <c r="GG26" s="33">
        <v>1.8150875374705225E-5</v>
      </c>
      <c r="GH26" s="33">
        <v>3.4514545816772884E-5</v>
      </c>
      <c r="GI26" s="34">
        <v>4.467156891351739E-5</v>
      </c>
      <c r="GJ26" s="61">
        <v>1.1522593763546449</v>
      </c>
      <c r="GK26" s="61">
        <v>0.87904406999999996</v>
      </c>
    </row>
    <row r="27" spans="1:193" ht="15" customHeight="1">
      <c r="A27" s="18" t="s">
        <v>22</v>
      </c>
      <c r="B27" s="47" t="s">
        <v>229</v>
      </c>
      <c r="C27" s="32">
        <v>6.0974301974079473E-5</v>
      </c>
      <c r="D27" s="33">
        <v>3.826003031426608E-4</v>
      </c>
      <c r="E27" s="33">
        <v>1.5497512746165916E-4</v>
      </c>
      <c r="F27" s="33">
        <v>7.7929570482594045E-5</v>
      </c>
      <c r="G27" s="33">
        <v>5.0949130584062453E-5</v>
      </c>
      <c r="H27" s="33">
        <v>1.2546973305255083E-4</v>
      </c>
      <c r="I27" s="33">
        <v>1.2698778450152918E-4</v>
      </c>
      <c r="J27" s="33">
        <v>1.4599168552774787E-5</v>
      </c>
      <c r="K27" s="33">
        <v>1.9187463446045803E-5</v>
      </c>
      <c r="L27" s="33">
        <v>1.5626360623491504E-5</v>
      </c>
      <c r="M27" s="33">
        <v>1.2482426946614605E-5</v>
      </c>
      <c r="N27" s="33">
        <v>1.4832322231468294E-5</v>
      </c>
      <c r="O27" s="33">
        <v>3.7119062270918024E-5</v>
      </c>
      <c r="P27" s="33">
        <v>2.7116580059725936E-5</v>
      </c>
      <c r="Q27" s="33">
        <v>1.8165819317670525E-5</v>
      </c>
      <c r="R27" s="33">
        <v>9.5343858510242346E-6</v>
      </c>
      <c r="S27" s="33">
        <v>7.9925588475889469E-6</v>
      </c>
      <c r="T27" s="33">
        <v>1.7700508506993765E-6</v>
      </c>
      <c r="U27" s="33">
        <v>1.6725219657455521E-6</v>
      </c>
      <c r="V27" s="33">
        <v>0</v>
      </c>
      <c r="W27" s="33">
        <v>0</v>
      </c>
      <c r="X27" s="33">
        <v>3.9853993664954664E-6</v>
      </c>
      <c r="Y27" s="33">
        <v>1.0043420333070578</v>
      </c>
      <c r="Z27" s="33">
        <v>9.9354907241927523E-6</v>
      </c>
      <c r="AA27" s="33">
        <v>5.5948199180638432E-6</v>
      </c>
      <c r="AB27" s="33">
        <v>2.2430573291970676E-6</v>
      </c>
      <c r="AC27" s="33">
        <v>4.0295903598538027E-5</v>
      </c>
      <c r="AD27" s="33">
        <v>6.6432964538475134E-6</v>
      </c>
      <c r="AE27" s="33">
        <v>1.035895488713243E-5</v>
      </c>
      <c r="AF27" s="33">
        <v>5.5738456152081531E-6</v>
      </c>
      <c r="AG27" s="33">
        <v>1.0225432766395222E-5</v>
      </c>
      <c r="AH27" s="33">
        <v>4.9995262067522717E-6</v>
      </c>
      <c r="AI27" s="33">
        <v>1.6500794946685963E-5</v>
      </c>
      <c r="AJ27" s="33">
        <v>3.439086249249969E-6</v>
      </c>
      <c r="AK27" s="33">
        <v>1.1639735720309616E-6</v>
      </c>
      <c r="AL27" s="33">
        <v>5.5230365634673899E-7</v>
      </c>
      <c r="AM27" s="33">
        <v>8.8914649997154245E-6</v>
      </c>
      <c r="AN27" s="33">
        <v>1.8670673165837318E-6</v>
      </c>
      <c r="AO27" s="33">
        <v>1.3464542213812104E-6</v>
      </c>
      <c r="AP27" s="33">
        <v>1.707538621976738E-6</v>
      </c>
      <c r="AQ27" s="33">
        <v>1.4061071973018164E-6</v>
      </c>
      <c r="AR27" s="33">
        <v>6.7680639302164439E-6</v>
      </c>
      <c r="AS27" s="33">
        <v>7.8261469212690513E-6</v>
      </c>
      <c r="AT27" s="33">
        <v>2.8432221889922907E-5</v>
      </c>
      <c r="AU27" s="33">
        <v>6.676706565536954E-4</v>
      </c>
      <c r="AV27" s="33">
        <v>0</v>
      </c>
      <c r="AW27" s="33">
        <v>1.3715527078607456E-3</v>
      </c>
      <c r="AX27" s="33">
        <v>1.2866768428055919E-3</v>
      </c>
      <c r="AY27" s="33">
        <v>1.9178797044925352E-4</v>
      </c>
      <c r="AZ27" s="33">
        <v>8.8971293243439729E-5</v>
      </c>
      <c r="BA27" s="33">
        <v>3.0029897661729908E-5</v>
      </c>
      <c r="BB27" s="33">
        <v>2.9938219146391932E-3</v>
      </c>
      <c r="BC27" s="33">
        <v>1.2025565728823651E-3</v>
      </c>
      <c r="BD27" s="33">
        <v>1.6911668959205541E-3</v>
      </c>
      <c r="BE27" s="33">
        <v>3.5016188250361261E-5</v>
      </c>
      <c r="BF27" s="33">
        <v>0</v>
      </c>
      <c r="BG27" s="33">
        <v>6.5106968353677975E-5</v>
      </c>
      <c r="BH27" s="33">
        <v>4.0255847961844615E-5</v>
      </c>
      <c r="BI27" s="33">
        <v>6.2662051294192259E-5</v>
      </c>
      <c r="BJ27" s="33">
        <v>0</v>
      </c>
      <c r="BK27" s="33">
        <v>4.3096813192136535E-5</v>
      </c>
      <c r="BL27" s="33">
        <v>-4.1774475567747492E-4</v>
      </c>
      <c r="BM27" s="33">
        <v>1.9632287008005417E-4</v>
      </c>
      <c r="BN27" s="33">
        <v>5.4007885958159861E-6</v>
      </c>
      <c r="BO27" s="33">
        <v>0</v>
      </c>
      <c r="BP27" s="33">
        <v>7.4346220030373122E-5</v>
      </c>
      <c r="BQ27" s="33">
        <v>4.9558341526111828E-6</v>
      </c>
      <c r="BR27" s="33">
        <v>6.7869037983367208E-6</v>
      </c>
      <c r="BS27" s="33">
        <v>1.3599370450105928E-2</v>
      </c>
      <c r="BT27" s="33">
        <v>8.1173244254399719E-3</v>
      </c>
      <c r="BU27" s="33">
        <v>1.0197175166554787E-2</v>
      </c>
      <c r="BV27" s="33">
        <v>1.7771774311123079E-2</v>
      </c>
      <c r="BW27" s="33">
        <v>2.0049332687190065E-2</v>
      </c>
      <c r="BX27" s="33">
        <v>0</v>
      </c>
      <c r="BY27" s="33">
        <v>0</v>
      </c>
      <c r="BZ27" s="33">
        <v>4.7352993727200467E-6</v>
      </c>
      <c r="CA27" s="33">
        <v>0</v>
      </c>
      <c r="CB27" s="33">
        <v>4.5467276161462151E-6</v>
      </c>
      <c r="CC27" s="33">
        <v>1.2612439564949827E-4</v>
      </c>
      <c r="CD27" s="33">
        <v>6.56576143337681E-5</v>
      </c>
      <c r="CE27" s="33">
        <v>0</v>
      </c>
      <c r="CF27" s="33">
        <v>3.6469185486889848E-6</v>
      </c>
      <c r="CG27" s="33">
        <v>3.5227552088002315E-5</v>
      </c>
      <c r="CH27" s="33">
        <v>3.8484612729978747E-5</v>
      </c>
      <c r="CI27" s="33">
        <v>5.2567121830006261E-5</v>
      </c>
      <c r="CJ27" s="33">
        <v>1.5932374448659378E-5</v>
      </c>
      <c r="CK27" s="33">
        <v>2.2355482058708481E-5</v>
      </c>
      <c r="CL27" s="33">
        <v>6.887441909386689E-6</v>
      </c>
      <c r="CM27" s="33">
        <v>1.0214391446591571E-5</v>
      </c>
      <c r="CN27" s="33">
        <v>7.8952018732890218E-6</v>
      </c>
      <c r="CO27" s="33">
        <v>2.2949036431517725E-5</v>
      </c>
      <c r="CP27" s="33">
        <v>5.9975538293512765E-5</v>
      </c>
      <c r="CQ27" s="33">
        <v>7.9866528018021939E-6</v>
      </c>
      <c r="CR27" s="33">
        <v>1.1638206540269596E-5</v>
      </c>
      <c r="CS27" s="33">
        <v>5.3588735243312342E-5</v>
      </c>
      <c r="CT27" s="33">
        <v>2.8300565907125238E-5</v>
      </c>
      <c r="CU27" s="33">
        <v>1.7017779649779486E-5</v>
      </c>
      <c r="CV27" s="33">
        <v>2.1381350958106897E-5</v>
      </c>
      <c r="CW27" s="33">
        <v>1.9259818210002016E-5</v>
      </c>
      <c r="CX27" s="33">
        <v>1.3091835220490255E-4</v>
      </c>
      <c r="CY27" s="33">
        <v>1.3513122116602979E-5</v>
      </c>
      <c r="CZ27" s="33">
        <v>6.6938264837805339E-6</v>
      </c>
      <c r="DA27" s="33">
        <v>1.4964057828288124E-5</v>
      </c>
      <c r="DB27" s="33">
        <v>1.079671740414746E-4</v>
      </c>
      <c r="DC27" s="33">
        <v>7.8465742863338391E-5</v>
      </c>
      <c r="DD27" s="33">
        <v>8.8658500334044544E-6</v>
      </c>
      <c r="DE27" s="33">
        <v>7.3319208996557345E-5</v>
      </c>
      <c r="DF27" s="33">
        <v>2.8220297763363131E-5</v>
      </c>
      <c r="DG27" s="33">
        <v>2.4024475776898777E-5</v>
      </c>
      <c r="DH27" s="33">
        <v>1.8111548228067621E-5</v>
      </c>
      <c r="DI27" s="33">
        <v>6.8741693331535482E-6</v>
      </c>
      <c r="DJ27" s="33">
        <v>2.7111224398641198E-5</v>
      </c>
      <c r="DK27" s="33">
        <v>5.8546787324084785E-5</v>
      </c>
      <c r="DL27" s="33">
        <v>2.4972546273477592E-5</v>
      </c>
      <c r="DM27" s="33">
        <v>1.9173524030215757E-5</v>
      </c>
      <c r="DN27" s="33">
        <v>1.2957529798923578E-5</v>
      </c>
      <c r="DO27" s="33">
        <v>2.1205575641744488E-5</v>
      </c>
      <c r="DP27" s="33">
        <v>9.4137503434796794E-6</v>
      </c>
      <c r="DQ27" s="33">
        <v>0</v>
      </c>
      <c r="DR27" s="33">
        <v>1.2850759157525155E-5</v>
      </c>
      <c r="DS27" s="33">
        <v>1.1153192181844079E-5</v>
      </c>
      <c r="DT27" s="33">
        <v>2.8242322837884232E-5</v>
      </c>
      <c r="DU27" s="33">
        <v>9.5360233125833022E-6</v>
      </c>
      <c r="DV27" s="33">
        <v>4.0634990683045504E-6</v>
      </c>
      <c r="DW27" s="33">
        <v>8.560218702925276E-5</v>
      </c>
      <c r="DX27" s="33">
        <v>3.1833253413322002E-4</v>
      </c>
      <c r="DY27" s="33">
        <v>1.4748316567063538E-6</v>
      </c>
      <c r="DZ27" s="33">
        <v>9.5872925402242418E-5</v>
      </c>
      <c r="EA27" s="33">
        <v>1.3469973313487213E-4</v>
      </c>
      <c r="EB27" s="33">
        <v>1.3961473507663019E-4</v>
      </c>
      <c r="EC27" s="33">
        <v>3.2358973340735979E-4</v>
      </c>
      <c r="ED27" s="33">
        <v>1.4091015978411053E-4</v>
      </c>
      <c r="EE27" s="33">
        <v>3.3478516821654785E-6</v>
      </c>
      <c r="EF27" s="33">
        <v>7.2007725113137534E-6</v>
      </c>
      <c r="EG27" s="33">
        <v>3.6412735044977447E-6</v>
      </c>
      <c r="EH27" s="33">
        <v>2.0851080569241729E-5</v>
      </c>
      <c r="EI27" s="33">
        <v>4.5605257992511274E-6</v>
      </c>
      <c r="EJ27" s="33">
        <v>3.346878877240435E-6</v>
      </c>
      <c r="EK27" s="33">
        <v>3.3199904336046637E-6</v>
      </c>
      <c r="EL27" s="33">
        <v>2.2926473832441673E-6</v>
      </c>
      <c r="EM27" s="33">
        <v>2.7830126104303453E-6</v>
      </c>
      <c r="EN27" s="33">
        <v>4.6310489192915016E-6</v>
      </c>
      <c r="EO27" s="33">
        <v>6.6010217351013447E-6</v>
      </c>
      <c r="EP27" s="33">
        <v>7.3801933079501995E-6</v>
      </c>
      <c r="EQ27" s="33">
        <v>6.2255679165408316E-6</v>
      </c>
      <c r="ER27" s="33">
        <v>4.6719477677467877E-6</v>
      </c>
      <c r="ES27" s="33">
        <v>1.6785161717830373E-6</v>
      </c>
      <c r="ET27" s="33">
        <v>2.0805989672890883E-6</v>
      </c>
      <c r="EU27" s="33">
        <v>5.1748826997230428E-6</v>
      </c>
      <c r="EV27" s="33">
        <v>6.7810708001972783E-6</v>
      </c>
      <c r="EW27" s="33">
        <v>6.1268381784397837E-7</v>
      </c>
      <c r="EX27" s="33">
        <v>4.0673607694964711E-6</v>
      </c>
      <c r="EY27" s="33">
        <v>3.9665452724868804E-6</v>
      </c>
      <c r="EZ27" s="33">
        <v>2.7143903602748224E-6</v>
      </c>
      <c r="FA27" s="33">
        <v>6.4958189923920187E-6</v>
      </c>
      <c r="FB27" s="33">
        <v>9.3530343331939502E-6</v>
      </c>
      <c r="FC27" s="33">
        <v>2.5959406562583407E-5</v>
      </c>
      <c r="FD27" s="33">
        <v>1.0560045941213912E-5</v>
      </c>
      <c r="FE27" s="33">
        <v>1.513000778921564E-6</v>
      </c>
      <c r="FF27" s="33">
        <v>3.930979838317861E-6</v>
      </c>
      <c r="FG27" s="33">
        <v>1.0135084454416546E-5</v>
      </c>
      <c r="FH27" s="33">
        <v>6.4547109664757331E-6</v>
      </c>
      <c r="FI27" s="33">
        <v>3.8227691410937986E-6</v>
      </c>
      <c r="FJ27" s="33">
        <v>5.7777389904908047E-6</v>
      </c>
      <c r="FK27" s="33">
        <v>3.0043857654816043E-5</v>
      </c>
      <c r="FL27" s="33">
        <v>3.6488929791043127E-7</v>
      </c>
      <c r="FM27" s="33">
        <v>6.3155287325447205E-6</v>
      </c>
      <c r="FN27" s="33">
        <v>8.2827931154428731E-6</v>
      </c>
      <c r="FO27" s="33">
        <v>1.3653584340716601E-5</v>
      </c>
      <c r="FP27" s="33">
        <v>4.1235754660291798E-6</v>
      </c>
      <c r="FQ27" s="33">
        <v>5.7700197310099996E-6</v>
      </c>
      <c r="FR27" s="33">
        <v>1.8129073439764525E-6</v>
      </c>
      <c r="FS27" s="33">
        <v>5.4207235199034334E-6</v>
      </c>
      <c r="FT27" s="33">
        <v>3.4161325385697274E-6</v>
      </c>
      <c r="FU27" s="33">
        <v>2.3863832526045291E-6</v>
      </c>
      <c r="FV27" s="33">
        <v>3.6376337607265025E-6</v>
      </c>
      <c r="FW27" s="33">
        <v>1.8567656759840946E-6</v>
      </c>
      <c r="FX27" s="33">
        <v>2.0131579317785775E-6</v>
      </c>
      <c r="FY27" s="33">
        <v>5.7384107856111254E-6</v>
      </c>
      <c r="FZ27" s="33">
        <v>7.2249878049838217E-6</v>
      </c>
      <c r="GA27" s="33">
        <v>2.8204821010794844E-6</v>
      </c>
      <c r="GB27" s="33">
        <v>3.0130287128367556E-6</v>
      </c>
      <c r="GC27" s="33">
        <v>-1.6733536773370456E-5</v>
      </c>
      <c r="GD27" s="33">
        <v>-7.8778576338674146E-6</v>
      </c>
      <c r="GE27" s="33">
        <v>3.010593801037656E-6</v>
      </c>
      <c r="GF27" s="33">
        <v>1.3753992218341764E-5</v>
      </c>
      <c r="GG27" s="33">
        <v>2.8696971355597981E-5</v>
      </c>
      <c r="GH27" s="33">
        <v>6.137009074763852E-5</v>
      </c>
      <c r="GI27" s="34">
        <v>5.2366705831330205E-5</v>
      </c>
      <c r="GJ27" s="62">
        <v>1.0881192409428635</v>
      </c>
      <c r="GK27" s="62">
        <v>0.83011237000000004</v>
      </c>
    </row>
    <row r="28" spans="1:193" ht="15" customHeight="1">
      <c r="A28" s="18" t="s">
        <v>23</v>
      </c>
      <c r="B28" s="47" t="s">
        <v>230</v>
      </c>
      <c r="C28" s="32">
        <v>2.7594748326994067E-6</v>
      </c>
      <c r="D28" s="33">
        <v>9.5137342786439357E-6</v>
      </c>
      <c r="E28" s="33">
        <v>6.6161923703849192E-6</v>
      </c>
      <c r="F28" s="33">
        <v>2.3517905596212502E-6</v>
      </c>
      <c r="G28" s="33">
        <v>3.1993715749247912E-6</v>
      </c>
      <c r="H28" s="33">
        <v>3.1926259119822226E-6</v>
      </c>
      <c r="I28" s="33">
        <v>2.1915292594170469E-6</v>
      </c>
      <c r="J28" s="33">
        <v>4.9409311524113635E-5</v>
      </c>
      <c r="K28" s="33">
        <v>2.6843988376044935E-5</v>
      </c>
      <c r="L28" s="33">
        <v>5.9419780957137596E-5</v>
      </c>
      <c r="M28" s="33">
        <v>6.5724139944324803E-6</v>
      </c>
      <c r="N28" s="33">
        <v>6.898615847845116E-6</v>
      </c>
      <c r="O28" s="33">
        <v>2.4359501381708349E-6</v>
      </c>
      <c r="P28" s="33">
        <v>1.5261456809105238E-6</v>
      </c>
      <c r="Q28" s="33">
        <v>2.3181479532954676E-6</v>
      </c>
      <c r="R28" s="33">
        <v>1.7771592645310599E-6</v>
      </c>
      <c r="S28" s="33">
        <v>1.6192203352174267E-4</v>
      </c>
      <c r="T28" s="33">
        <v>2.3888547979776538E-6</v>
      </c>
      <c r="U28" s="33">
        <v>3.2328823586436876E-6</v>
      </c>
      <c r="V28" s="33">
        <v>0</v>
      </c>
      <c r="W28" s="33">
        <v>0</v>
      </c>
      <c r="X28" s="33">
        <v>1.3114024116881395E-6</v>
      </c>
      <c r="Y28" s="33">
        <v>1.878279024832539E-6</v>
      </c>
      <c r="Z28" s="33">
        <v>1.0000108452674903</v>
      </c>
      <c r="AA28" s="33">
        <v>4.6764340916337549E-2</v>
      </c>
      <c r="AB28" s="33">
        <v>3.1591826632998286E-6</v>
      </c>
      <c r="AC28" s="33">
        <v>1.8655426401650366E-6</v>
      </c>
      <c r="AD28" s="33">
        <v>8.0761366282506349E-4</v>
      </c>
      <c r="AE28" s="33">
        <v>7.4514514931114982E-4</v>
      </c>
      <c r="AF28" s="33">
        <v>9.0829541509540399E-3</v>
      </c>
      <c r="AG28" s="33">
        <v>2.0577214334803232E-5</v>
      </c>
      <c r="AH28" s="33">
        <v>4.4197982990047262E-4</v>
      </c>
      <c r="AI28" s="33">
        <v>2.9154303618480321E-4</v>
      </c>
      <c r="AJ28" s="33">
        <v>1.8157791245494252E-7</v>
      </c>
      <c r="AK28" s="33">
        <v>2.0486581468582187E-7</v>
      </c>
      <c r="AL28" s="33">
        <v>8.9104073316198923E-8</v>
      </c>
      <c r="AM28" s="33">
        <v>7.2147585942114974E-7</v>
      </c>
      <c r="AN28" s="33">
        <v>3.4977149765047151E-7</v>
      </c>
      <c r="AO28" s="33">
        <v>4.2338690037615617E-7</v>
      </c>
      <c r="AP28" s="33">
        <v>8.8055328533991566E-5</v>
      </c>
      <c r="AQ28" s="33">
        <v>3.5950641084423726E-4</v>
      </c>
      <c r="AR28" s="33">
        <v>3.0749326926200777E-6</v>
      </c>
      <c r="AS28" s="33">
        <v>1.5108191358244873E-6</v>
      </c>
      <c r="AT28" s="33">
        <v>1.4926832780816654E-6</v>
      </c>
      <c r="AU28" s="33">
        <v>6.0127501385235174E-7</v>
      </c>
      <c r="AV28" s="33">
        <v>0</v>
      </c>
      <c r="AW28" s="33">
        <v>2.0063351291444766E-5</v>
      </c>
      <c r="AX28" s="33">
        <v>4.9698888901684899E-6</v>
      </c>
      <c r="AY28" s="33">
        <v>1.7936600956398555E-6</v>
      </c>
      <c r="AZ28" s="33">
        <v>1.4611067969496859E-6</v>
      </c>
      <c r="BA28" s="33">
        <v>7.8170646012425359E-7</v>
      </c>
      <c r="BB28" s="33">
        <v>5.2050205241786005E-7</v>
      </c>
      <c r="BC28" s="33">
        <v>5.4602667710801432E-7</v>
      </c>
      <c r="BD28" s="33">
        <v>1.6884770417916044E-6</v>
      </c>
      <c r="BE28" s="33">
        <v>9.8508726404205335E-7</v>
      </c>
      <c r="BF28" s="33">
        <v>0</v>
      </c>
      <c r="BG28" s="33">
        <v>1.8307155958840454E-4</v>
      </c>
      <c r="BH28" s="33">
        <v>2.0420047731703861E-6</v>
      </c>
      <c r="BI28" s="33">
        <v>1.1305210414114768E-5</v>
      </c>
      <c r="BJ28" s="33">
        <v>0</v>
      </c>
      <c r="BK28" s="33">
        <v>2.2926040745056566E-3</v>
      </c>
      <c r="BL28" s="33">
        <v>5.0667339789271817E-8</v>
      </c>
      <c r="BM28" s="33">
        <v>9.1080591923950588E-7</v>
      </c>
      <c r="BN28" s="33">
        <v>4.4652263174117481E-7</v>
      </c>
      <c r="BO28" s="33">
        <v>0</v>
      </c>
      <c r="BP28" s="33">
        <v>9.6063544778198156E-7</v>
      </c>
      <c r="BQ28" s="33">
        <v>6.8243631554088123E-5</v>
      </c>
      <c r="BR28" s="33">
        <v>0.17215016799994481</v>
      </c>
      <c r="BS28" s="33">
        <v>6.5402567284015902E-7</v>
      </c>
      <c r="BT28" s="33">
        <v>6.2951216883772528E-7</v>
      </c>
      <c r="BU28" s="33">
        <v>8.8409467187860883E-7</v>
      </c>
      <c r="BV28" s="33">
        <v>8.8978795732731659E-7</v>
      </c>
      <c r="BW28" s="33">
        <v>2.3111485836857726E-6</v>
      </c>
      <c r="BX28" s="33">
        <v>0</v>
      </c>
      <c r="BY28" s="33">
        <v>0</v>
      </c>
      <c r="BZ28" s="33">
        <v>1.4117174649599885E-7</v>
      </c>
      <c r="CA28" s="33">
        <v>0</v>
      </c>
      <c r="CB28" s="33">
        <v>1.9920654279651077E-7</v>
      </c>
      <c r="CC28" s="33">
        <v>4.9582954516216044E-7</v>
      </c>
      <c r="CD28" s="33">
        <v>1.8771453998419662E-7</v>
      </c>
      <c r="CE28" s="33">
        <v>0</v>
      </c>
      <c r="CF28" s="33">
        <v>2.8406392442186773E-7</v>
      </c>
      <c r="CG28" s="33">
        <v>4.0150920587684107E-7</v>
      </c>
      <c r="CH28" s="33">
        <v>4.2932955866034639E-7</v>
      </c>
      <c r="CI28" s="33">
        <v>2.4416701158689182E-7</v>
      </c>
      <c r="CJ28" s="33">
        <v>2.4301295930747284E-7</v>
      </c>
      <c r="CK28" s="33">
        <v>2.5933326559484812E-7</v>
      </c>
      <c r="CL28" s="33">
        <v>3.6023551482852743E-7</v>
      </c>
      <c r="CM28" s="33">
        <v>5.0252315914631404E-7</v>
      </c>
      <c r="CN28" s="33">
        <v>5.573421895339613E-7</v>
      </c>
      <c r="CO28" s="33">
        <v>5.0155683152812323E-7</v>
      </c>
      <c r="CP28" s="33">
        <v>4.9234911863405532E-7</v>
      </c>
      <c r="CQ28" s="33">
        <v>4.6955724168112543E-7</v>
      </c>
      <c r="CR28" s="33">
        <v>3.9764524140275947E-7</v>
      </c>
      <c r="CS28" s="33">
        <v>5.1966803382739889E-7</v>
      </c>
      <c r="CT28" s="33">
        <v>5.2759748765546472E-7</v>
      </c>
      <c r="CU28" s="33">
        <v>1.1636472491833146E-6</v>
      </c>
      <c r="CV28" s="33">
        <v>4.638333092645857E-7</v>
      </c>
      <c r="CW28" s="33">
        <v>6.3844102288756394E-7</v>
      </c>
      <c r="CX28" s="33">
        <v>5.6070835300094243E-7</v>
      </c>
      <c r="CY28" s="33">
        <v>2.2087489381667727E-6</v>
      </c>
      <c r="CZ28" s="33">
        <v>4.7748103337415542E-7</v>
      </c>
      <c r="DA28" s="33">
        <v>1.402346204614472E-6</v>
      </c>
      <c r="DB28" s="33">
        <v>6.2669996280285831E-7</v>
      </c>
      <c r="DC28" s="33">
        <v>4.8709770321305E-6</v>
      </c>
      <c r="DD28" s="33">
        <v>5.7461594984572135E-6</v>
      </c>
      <c r="DE28" s="33">
        <v>6.4518866414740231E-7</v>
      </c>
      <c r="DF28" s="33">
        <v>7.7998511567024886E-7</v>
      </c>
      <c r="DG28" s="33">
        <v>8.6510103433120262E-7</v>
      </c>
      <c r="DH28" s="33">
        <v>7.3149903603273052E-7</v>
      </c>
      <c r="DI28" s="33">
        <v>5.8661272261741969E-7</v>
      </c>
      <c r="DJ28" s="33">
        <v>1.0541035928901456E-6</v>
      </c>
      <c r="DK28" s="33">
        <v>4.5717059398872673E-7</v>
      </c>
      <c r="DL28" s="33">
        <v>4.2953742983029188E-7</v>
      </c>
      <c r="DM28" s="33">
        <v>1.1203061891115574E-6</v>
      </c>
      <c r="DN28" s="33">
        <v>6.260840345157423E-7</v>
      </c>
      <c r="DO28" s="33">
        <v>4.8702018302623505E-7</v>
      </c>
      <c r="DP28" s="33">
        <v>4.5356715866750502E-7</v>
      </c>
      <c r="DQ28" s="33">
        <v>0</v>
      </c>
      <c r="DR28" s="33">
        <v>8.4600463365130545E-7</v>
      </c>
      <c r="DS28" s="33">
        <v>3.6597366677120142E-7</v>
      </c>
      <c r="DT28" s="33">
        <v>3.350549778048448E-7</v>
      </c>
      <c r="DU28" s="33">
        <v>4.1420395649492632E-7</v>
      </c>
      <c r="DV28" s="33">
        <v>5.6942211966867521E-7</v>
      </c>
      <c r="DW28" s="33">
        <v>4.16682628738402E-6</v>
      </c>
      <c r="DX28" s="33">
        <v>4.2825632048822527E-4</v>
      </c>
      <c r="DY28" s="33">
        <v>4.2991560541041236E-7</v>
      </c>
      <c r="DZ28" s="33">
        <v>6.2649040361130556E-7</v>
      </c>
      <c r="EA28" s="33">
        <v>5.7401679102781863E-7</v>
      </c>
      <c r="EB28" s="33">
        <v>6.9613180227951309E-7</v>
      </c>
      <c r="EC28" s="33">
        <v>7.6078672025050606E-7</v>
      </c>
      <c r="ED28" s="33">
        <v>6.6926355240960355E-7</v>
      </c>
      <c r="EE28" s="33">
        <v>2.0582578057025334E-7</v>
      </c>
      <c r="EF28" s="33">
        <v>9.3875641397352216E-7</v>
      </c>
      <c r="EG28" s="33">
        <v>7.2486374531274037E-7</v>
      </c>
      <c r="EH28" s="33">
        <v>3.438877624090929E-7</v>
      </c>
      <c r="EI28" s="33">
        <v>5.567163871057807E-7</v>
      </c>
      <c r="EJ28" s="33">
        <v>1.0595244117109456E-6</v>
      </c>
      <c r="EK28" s="33">
        <v>7.9140345062810233E-7</v>
      </c>
      <c r="EL28" s="33">
        <v>4.5789087423656442E-7</v>
      </c>
      <c r="EM28" s="33">
        <v>5.9959570189690838E-7</v>
      </c>
      <c r="EN28" s="33">
        <v>1.3487402515283346E-6</v>
      </c>
      <c r="EO28" s="33">
        <v>8.0443905454922916E-7</v>
      </c>
      <c r="EP28" s="33">
        <v>2.7277760139015446E-7</v>
      </c>
      <c r="EQ28" s="33">
        <v>8.6168477345795808E-7</v>
      </c>
      <c r="ER28" s="33">
        <v>8.8279615450850412E-7</v>
      </c>
      <c r="ES28" s="33">
        <v>5.9103091541944294E-7</v>
      </c>
      <c r="ET28" s="33">
        <v>8.1727766147039536E-7</v>
      </c>
      <c r="EU28" s="33">
        <v>2.1317157636458427E-6</v>
      </c>
      <c r="EV28" s="33">
        <v>1.1513582303725734E-6</v>
      </c>
      <c r="EW28" s="33">
        <v>7.3855827107638283E-7</v>
      </c>
      <c r="EX28" s="33">
        <v>1.8696175288157903E-6</v>
      </c>
      <c r="EY28" s="33">
        <v>7.9281814704195209E-7</v>
      </c>
      <c r="EZ28" s="33">
        <v>3.1513867126099807E-6</v>
      </c>
      <c r="FA28" s="33">
        <v>8.8635788538387926E-7</v>
      </c>
      <c r="FB28" s="33">
        <v>7.0544027516606699E-7</v>
      </c>
      <c r="FC28" s="33">
        <v>7.7096632241025069E-7</v>
      </c>
      <c r="FD28" s="33">
        <v>2.0442170104141512E-5</v>
      </c>
      <c r="FE28" s="33">
        <v>4.5938982103475892E-7</v>
      </c>
      <c r="FF28" s="33">
        <v>2.1112280138916043E-6</v>
      </c>
      <c r="FG28" s="33">
        <v>2.250426991925745E-6</v>
      </c>
      <c r="FH28" s="33">
        <v>4.2599938414598414E-6</v>
      </c>
      <c r="FI28" s="33">
        <v>2.4837424361975686E-6</v>
      </c>
      <c r="FJ28" s="33">
        <v>2.6667816419580779E-6</v>
      </c>
      <c r="FK28" s="33">
        <v>4.1193465094870792E-6</v>
      </c>
      <c r="FL28" s="33">
        <v>1.1187942854550122E-5</v>
      </c>
      <c r="FM28" s="33">
        <v>1.4418586009490018E-6</v>
      </c>
      <c r="FN28" s="33">
        <v>4.2074355028242636E-7</v>
      </c>
      <c r="FO28" s="33">
        <v>5.4893015198272143E-5</v>
      </c>
      <c r="FP28" s="33">
        <v>1.216080652957888E-6</v>
      </c>
      <c r="FQ28" s="33">
        <v>2.3852934355699239E-6</v>
      </c>
      <c r="FR28" s="33">
        <v>1.6442069980603007E-4</v>
      </c>
      <c r="FS28" s="33">
        <v>7.4980424949509283E-7</v>
      </c>
      <c r="FT28" s="33">
        <v>8.7017822790618068E-4</v>
      </c>
      <c r="FU28" s="33">
        <v>8.7917417061594871E-4</v>
      </c>
      <c r="FV28" s="33">
        <v>3.0379194611453355E-6</v>
      </c>
      <c r="FW28" s="33">
        <v>1.4566502891392238E-6</v>
      </c>
      <c r="FX28" s="33">
        <v>1.5118590299360587E-6</v>
      </c>
      <c r="FY28" s="33">
        <v>2.6607676350309739E-6</v>
      </c>
      <c r="FZ28" s="33">
        <v>4.1936125196269355E-7</v>
      </c>
      <c r="GA28" s="33">
        <v>6.163397266697961E-7</v>
      </c>
      <c r="GB28" s="33">
        <v>1.585731543129655E-6</v>
      </c>
      <c r="GC28" s="33">
        <v>6.7994072031524284E-3</v>
      </c>
      <c r="GD28" s="33">
        <v>1.6636230726434966E-2</v>
      </c>
      <c r="GE28" s="33">
        <v>1.5971407329114067E-6</v>
      </c>
      <c r="GF28" s="33">
        <v>7.1037933619410134E-6</v>
      </c>
      <c r="GG28" s="33">
        <v>6.1907674320181019E-4</v>
      </c>
      <c r="GH28" s="33">
        <v>7.5231794972270792E-6</v>
      </c>
      <c r="GI28" s="34">
        <v>7.0373051763367622E-6</v>
      </c>
      <c r="GJ28" s="62">
        <v>1.2603418772658639</v>
      </c>
      <c r="GK28" s="62">
        <v>0.96149883999999997</v>
      </c>
    </row>
    <row r="29" spans="1:193" ht="15" customHeight="1">
      <c r="A29" s="18" t="s">
        <v>24</v>
      </c>
      <c r="B29" s="47" t="s">
        <v>231</v>
      </c>
      <c r="C29" s="32">
        <v>2.0786716730041239E-6</v>
      </c>
      <c r="D29" s="33">
        <v>6.9946067377562514E-6</v>
      </c>
      <c r="E29" s="33">
        <v>3.0747948101848359E-6</v>
      </c>
      <c r="F29" s="33">
        <v>2.2943235446881555E-6</v>
      </c>
      <c r="G29" s="33">
        <v>1.50451819722533E-6</v>
      </c>
      <c r="H29" s="33">
        <v>4.6937719856939387E-6</v>
      </c>
      <c r="I29" s="33">
        <v>6.7425188774471631E-6</v>
      </c>
      <c r="J29" s="33">
        <v>2.4072593161349315E-4</v>
      </c>
      <c r="K29" s="33">
        <v>7.2803535581200402E-5</v>
      </c>
      <c r="L29" s="33">
        <v>4.1869554268520712E-4</v>
      </c>
      <c r="M29" s="33">
        <v>9.3127032881944107E-5</v>
      </c>
      <c r="N29" s="33">
        <v>9.5007054659100088E-5</v>
      </c>
      <c r="O29" s="33">
        <v>2.372552400090185E-5</v>
      </c>
      <c r="P29" s="33">
        <v>4.9314238964364636E-6</v>
      </c>
      <c r="Q29" s="33">
        <v>8.5614145762772943E-7</v>
      </c>
      <c r="R29" s="33">
        <v>6.466259718319842E-7</v>
      </c>
      <c r="S29" s="33">
        <v>1.0402567959541733E-4</v>
      </c>
      <c r="T29" s="33">
        <v>4.3621079282194909E-6</v>
      </c>
      <c r="U29" s="33">
        <v>3.1353233757247353E-5</v>
      </c>
      <c r="V29" s="33">
        <v>0</v>
      </c>
      <c r="W29" s="33">
        <v>0</v>
      </c>
      <c r="X29" s="33">
        <v>3.2524598710389762E-7</v>
      </c>
      <c r="Y29" s="33">
        <v>3.4903115546942709E-7</v>
      </c>
      <c r="Z29" s="33">
        <v>9.1524897995451545E-5</v>
      </c>
      <c r="AA29" s="33">
        <v>1.0214681701727608</v>
      </c>
      <c r="AB29" s="33">
        <v>5.0729061322672583E-6</v>
      </c>
      <c r="AC29" s="33">
        <v>1.4239819460292449E-6</v>
      </c>
      <c r="AD29" s="33">
        <v>7.5847218763119544E-3</v>
      </c>
      <c r="AE29" s="33">
        <v>1.4352123653560954E-3</v>
      </c>
      <c r="AF29" s="33">
        <v>5.8363932564849362E-3</v>
      </c>
      <c r="AG29" s="33">
        <v>1.3854170182432577E-5</v>
      </c>
      <c r="AH29" s="33">
        <v>9.530418850588987E-3</v>
      </c>
      <c r="AI29" s="33">
        <v>4.4780775776687405E-3</v>
      </c>
      <c r="AJ29" s="33">
        <v>1.7444454536340116E-7</v>
      </c>
      <c r="AK29" s="33">
        <v>7.4097260006616342E-8</v>
      </c>
      <c r="AL29" s="33">
        <v>5.8242126336228954E-8</v>
      </c>
      <c r="AM29" s="33">
        <v>7.8033572351136931E-8</v>
      </c>
      <c r="AN29" s="33">
        <v>1.1545567208031779E-7</v>
      </c>
      <c r="AO29" s="33">
        <v>6.4368701971024488E-8</v>
      </c>
      <c r="AP29" s="33">
        <v>1.1870368317513978E-7</v>
      </c>
      <c r="AQ29" s="33">
        <v>2.0950833145022486E-7</v>
      </c>
      <c r="AR29" s="33">
        <v>4.0787981712754627E-7</v>
      </c>
      <c r="AS29" s="33">
        <v>1.3412766639130953E-6</v>
      </c>
      <c r="AT29" s="33">
        <v>9.8371570365758397E-7</v>
      </c>
      <c r="AU29" s="33">
        <v>1.5212561049695337E-7</v>
      </c>
      <c r="AV29" s="33">
        <v>0</v>
      </c>
      <c r="AW29" s="33">
        <v>4.1819291488445157E-4</v>
      </c>
      <c r="AX29" s="33">
        <v>2.1216193150878529E-5</v>
      </c>
      <c r="AY29" s="33">
        <v>8.0770247555964146E-6</v>
      </c>
      <c r="AZ29" s="33">
        <v>1.7302000418277129E-5</v>
      </c>
      <c r="BA29" s="33">
        <v>9.7167855887805727E-6</v>
      </c>
      <c r="BB29" s="33">
        <v>2.7457601213086691E-7</v>
      </c>
      <c r="BC29" s="33">
        <v>2.7415925841626886E-7</v>
      </c>
      <c r="BD29" s="33">
        <v>2.8834583641446926E-7</v>
      </c>
      <c r="BE29" s="33">
        <v>2.6740232682256396E-7</v>
      </c>
      <c r="BF29" s="33">
        <v>0</v>
      </c>
      <c r="BG29" s="33">
        <v>6.2815881839821885E-4</v>
      </c>
      <c r="BH29" s="33">
        <v>8.2337660020610647E-7</v>
      </c>
      <c r="BI29" s="33">
        <v>2.3375100110376509E-4</v>
      </c>
      <c r="BJ29" s="33">
        <v>0</v>
      </c>
      <c r="BK29" s="33">
        <v>5.9145085178250592E-5</v>
      </c>
      <c r="BL29" s="33">
        <v>1.0889131110058627E-8</v>
      </c>
      <c r="BM29" s="33">
        <v>2.056605640813066E-7</v>
      </c>
      <c r="BN29" s="33">
        <v>2.2759708898603407E-7</v>
      </c>
      <c r="BO29" s="33">
        <v>0</v>
      </c>
      <c r="BP29" s="33">
        <v>5.7055500511547837E-7</v>
      </c>
      <c r="BQ29" s="33">
        <v>3.6912881781992807E-7</v>
      </c>
      <c r="BR29" s="33">
        <v>1.8936985480625201E-5</v>
      </c>
      <c r="BS29" s="33">
        <v>3.7754813596506021E-7</v>
      </c>
      <c r="BT29" s="33">
        <v>2.3237258547430014E-7</v>
      </c>
      <c r="BU29" s="33">
        <v>6.281837127719499E-7</v>
      </c>
      <c r="BV29" s="33">
        <v>1.7226915892974271E-7</v>
      </c>
      <c r="BW29" s="33">
        <v>6.3751663755288301E-7</v>
      </c>
      <c r="BX29" s="33">
        <v>0</v>
      </c>
      <c r="BY29" s="33">
        <v>0</v>
      </c>
      <c r="BZ29" s="33">
        <v>4.1018343889380595E-8</v>
      </c>
      <c r="CA29" s="33">
        <v>0</v>
      </c>
      <c r="CB29" s="33">
        <v>1.5916933787132367E-7</v>
      </c>
      <c r="CC29" s="33">
        <v>1.1496859875042355E-7</v>
      </c>
      <c r="CD29" s="33">
        <v>9.2718357654114425E-8</v>
      </c>
      <c r="CE29" s="33">
        <v>0</v>
      </c>
      <c r="CF29" s="33">
        <v>2.8142343706102E-7</v>
      </c>
      <c r="CG29" s="33">
        <v>9.7047889410525547E-8</v>
      </c>
      <c r="CH29" s="33">
        <v>4.7941302902461589E-7</v>
      </c>
      <c r="CI29" s="33">
        <v>1.582777525004698E-7</v>
      </c>
      <c r="CJ29" s="33">
        <v>3.4457176811577011E-7</v>
      </c>
      <c r="CK29" s="33">
        <v>2.6712469214170094E-7</v>
      </c>
      <c r="CL29" s="33">
        <v>2.1276637319488679E-7</v>
      </c>
      <c r="CM29" s="33">
        <v>2.1342765980225577E-7</v>
      </c>
      <c r="CN29" s="33">
        <v>2.7038958878379597E-7</v>
      </c>
      <c r="CO29" s="33">
        <v>3.3946300710602047E-7</v>
      </c>
      <c r="CP29" s="33">
        <v>3.1966396312987871E-7</v>
      </c>
      <c r="CQ29" s="33">
        <v>3.0497142152534082E-7</v>
      </c>
      <c r="CR29" s="33">
        <v>2.2347004725769981E-7</v>
      </c>
      <c r="CS29" s="33">
        <v>2.6983420355484091E-7</v>
      </c>
      <c r="CT29" s="33">
        <v>3.0762484291227824E-7</v>
      </c>
      <c r="CU29" s="33">
        <v>4.8537811313765562E-7</v>
      </c>
      <c r="CV29" s="33">
        <v>2.7434785518259576E-7</v>
      </c>
      <c r="CW29" s="33">
        <v>3.9312831176035701E-7</v>
      </c>
      <c r="CX29" s="33">
        <v>2.4847141839491721E-7</v>
      </c>
      <c r="CY29" s="33">
        <v>4.0105081596542279E-7</v>
      </c>
      <c r="CZ29" s="33">
        <v>4.2662242653709491E-7</v>
      </c>
      <c r="DA29" s="33">
        <v>3.3692354139073938E-7</v>
      </c>
      <c r="DB29" s="33">
        <v>3.49242480273568E-7</v>
      </c>
      <c r="DC29" s="33">
        <v>1.9538265390488314E-7</v>
      </c>
      <c r="DD29" s="33">
        <v>4.314183529422478E-7</v>
      </c>
      <c r="DE29" s="33">
        <v>2.4807994358266792E-7</v>
      </c>
      <c r="DF29" s="33">
        <v>3.5291653556535705E-7</v>
      </c>
      <c r="DG29" s="33">
        <v>5.1562478003620641E-7</v>
      </c>
      <c r="DH29" s="33">
        <v>4.5895542507001442E-7</v>
      </c>
      <c r="DI29" s="33">
        <v>3.2019372264830135E-7</v>
      </c>
      <c r="DJ29" s="33">
        <v>3.8286761597597303E-7</v>
      </c>
      <c r="DK29" s="33">
        <v>3.6238919300884211E-7</v>
      </c>
      <c r="DL29" s="33">
        <v>3.5420195094203851E-7</v>
      </c>
      <c r="DM29" s="33">
        <v>5.8509289812593494E-7</v>
      </c>
      <c r="DN29" s="33">
        <v>2.8916725816532346E-7</v>
      </c>
      <c r="DO29" s="33">
        <v>3.107650317190028E-7</v>
      </c>
      <c r="DP29" s="33">
        <v>4.1695832114297317E-7</v>
      </c>
      <c r="DQ29" s="33">
        <v>0</v>
      </c>
      <c r="DR29" s="33">
        <v>2.3440820042688679E-7</v>
      </c>
      <c r="DS29" s="33">
        <v>6.2053525647651778E-7</v>
      </c>
      <c r="DT29" s="33">
        <v>2.6829334457657584E-7</v>
      </c>
      <c r="DU29" s="33">
        <v>2.4965869885471523E-7</v>
      </c>
      <c r="DV29" s="33">
        <v>2.7925958852500649E-7</v>
      </c>
      <c r="DW29" s="33">
        <v>8.276316050010696E-7</v>
      </c>
      <c r="DX29" s="33">
        <v>3.0480236305873244E-6</v>
      </c>
      <c r="DY29" s="33">
        <v>2.2250111434293376E-7</v>
      </c>
      <c r="DZ29" s="33">
        <v>3.900246570927697E-7</v>
      </c>
      <c r="EA29" s="33">
        <v>3.106006897362458E-7</v>
      </c>
      <c r="EB29" s="33">
        <v>4.3230348562841588E-7</v>
      </c>
      <c r="EC29" s="33">
        <v>3.1563637226568131E-7</v>
      </c>
      <c r="ED29" s="33">
        <v>2.0354363863708368E-7</v>
      </c>
      <c r="EE29" s="33">
        <v>7.6371473928870185E-8</v>
      </c>
      <c r="EF29" s="33">
        <v>1.1528299360358197E-7</v>
      </c>
      <c r="EG29" s="33">
        <v>2.7408584570183425E-7</v>
      </c>
      <c r="EH29" s="33">
        <v>1.5286629983383463E-7</v>
      </c>
      <c r="EI29" s="33">
        <v>1.725949079870054E-7</v>
      </c>
      <c r="EJ29" s="33">
        <v>4.54730631936759E-7</v>
      </c>
      <c r="EK29" s="33">
        <v>3.8094434547703345E-7</v>
      </c>
      <c r="EL29" s="33">
        <v>3.3174955283761681E-7</v>
      </c>
      <c r="EM29" s="33">
        <v>3.7124313376896035E-7</v>
      </c>
      <c r="EN29" s="33">
        <v>4.7882334960794887E-7</v>
      </c>
      <c r="EO29" s="33">
        <v>3.0771422524167165E-7</v>
      </c>
      <c r="EP29" s="33">
        <v>1.0556687331290487E-7</v>
      </c>
      <c r="EQ29" s="33">
        <v>3.0517201242342454E-7</v>
      </c>
      <c r="ER29" s="33">
        <v>1.8473800088097019E-7</v>
      </c>
      <c r="ES29" s="33">
        <v>3.2961125349837909E-7</v>
      </c>
      <c r="ET29" s="33">
        <v>4.4170752058781848E-7</v>
      </c>
      <c r="EU29" s="33">
        <v>1.3817374981356429E-6</v>
      </c>
      <c r="EV29" s="33">
        <v>6.9035230809383197E-7</v>
      </c>
      <c r="EW29" s="33">
        <v>4.53717145802696E-7</v>
      </c>
      <c r="EX29" s="33">
        <v>1.0624013053272611E-6</v>
      </c>
      <c r="EY29" s="33">
        <v>3.2968297027175533E-7</v>
      </c>
      <c r="EZ29" s="33">
        <v>1.8849070137422576E-6</v>
      </c>
      <c r="FA29" s="33">
        <v>5.4860206667262474E-7</v>
      </c>
      <c r="FB29" s="33">
        <v>4.4944506550568898E-7</v>
      </c>
      <c r="FC29" s="33">
        <v>1.61238388903512E-6</v>
      </c>
      <c r="FD29" s="33">
        <v>1.3345205562389849E-5</v>
      </c>
      <c r="FE29" s="33">
        <v>2.3597936698910788E-7</v>
      </c>
      <c r="FF29" s="33">
        <v>4.0664106701796409E-7</v>
      </c>
      <c r="FG29" s="33">
        <v>4.8996753750109818E-7</v>
      </c>
      <c r="FH29" s="33">
        <v>2.0500306733999423E-6</v>
      </c>
      <c r="FI29" s="33">
        <v>1.2610955822419661E-6</v>
      </c>
      <c r="FJ29" s="33">
        <v>5.4516616290901718E-7</v>
      </c>
      <c r="FK29" s="33">
        <v>9.4748086313520938E-6</v>
      </c>
      <c r="FL29" s="33">
        <v>3.8396413478379483E-6</v>
      </c>
      <c r="FM29" s="33">
        <v>1.045140005783327E-5</v>
      </c>
      <c r="FN29" s="33">
        <v>2.9109015183919235E-7</v>
      </c>
      <c r="FO29" s="33">
        <v>1.0671324968633949E-6</v>
      </c>
      <c r="FP29" s="33">
        <v>7.8965478090846921E-7</v>
      </c>
      <c r="FQ29" s="33">
        <v>1.5954413047094603E-6</v>
      </c>
      <c r="FR29" s="33">
        <v>6.5069330866033773E-5</v>
      </c>
      <c r="FS29" s="33">
        <v>4.3581313980189174E-7</v>
      </c>
      <c r="FT29" s="33">
        <v>7.3455055944116163E-4</v>
      </c>
      <c r="FU29" s="33">
        <v>6.6978210979383684E-4</v>
      </c>
      <c r="FV29" s="33">
        <v>2.9273765972883946E-6</v>
      </c>
      <c r="FW29" s="33">
        <v>2.9418953724433685E-7</v>
      </c>
      <c r="FX29" s="33">
        <v>5.6312841529579598E-7</v>
      </c>
      <c r="FY29" s="33">
        <v>1.8786576805768596E-6</v>
      </c>
      <c r="FZ29" s="33">
        <v>5.2699443438219855E-7</v>
      </c>
      <c r="GA29" s="33">
        <v>2.1076802738478964E-7</v>
      </c>
      <c r="GB29" s="33">
        <v>6.6010419375566774E-7</v>
      </c>
      <c r="GC29" s="33">
        <v>2.0661209750678722E-3</v>
      </c>
      <c r="GD29" s="33">
        <v>3.5487957843729568E-3</v>
      </c>
      <c r="GE29" s="33">
        <v>5.0223959079940902E-7</v>
      </c>
      <c r="GF29" s="33">
        <v>9.2337530804630838E-7</v>
      </c>
      <c r="GG29" s="33">
        <v>1.8452218557932543E-4</v>
      </c>
      <c r="GH29" s="33">
        <v>7.6833062357899332E-6</v>
      </c>
      <c r="GI29" s="34">
        <v>3.0567515654776737E-6</v>
      </c>
      <c r="GJ29" s="61">
        <v>1.0603541038934374</v>
      </c>
      <c r="GK29" s="61">
        <v>0.8089307</v>
      </c>
    </row>
    <row r="30" spans="1:193" ht="15" customHeight="1">
      <c r="A30" s="18" t="s">
        <v>25</v>
      </c>
      <c r="B30" s="47" t="s">
        <v>232</v>
      </c>
      <c r="C30" s="32">
        <v>5.3781100942093173E-7</v>
      </c>
      <c r="D30" s="33">
        <v>1.6901408445955059E-6</v>
      </c>
      <c r="E30" s="33">
        <v>7.2878354293303213E-7</v>
      </c>
      <c r="F30" s="33">
        <v>5.6018801738046634E-7</v>
      </c>
      <c r="G30" s="33">
        <v>3.7517897322338496E-7</v>
      </c>
      <c r="H30" s="33">
        <v>1.1762661775750395E-6</v>
      </c>
      <c r="I30" s="33">
        <v>1.3517716096205503E-6</v>
      </c>
      <c r="J30" s="33">
        <v>1.6056390123601487E-5</v>
      </c>
      <c r="K30" s="33">
        <v>1.6174969365556349E-5</v>
      </c>
      <c r="L30" s="33">
        <v>2.9273491156031972E-5</v>
      </c>
      <c r="M30" s="33">
        <v>2.5811711802203162E-5</v>
      </c>
      <c r="N30" s="33">
        <v>2.6359386438269642E-5</v>
      </c>
      <c r="O30" s="33">
        <v>6.7303187765937609E-6</v>
      </c>
      <c r="P30" s="33">
        <v>1.4310915753172447E-6</v>
      </c>
      <c r="Q30" s="33">
        <v>3.6913548356974253E-7</v>
      </c>
      <c r="R30" s="33">
        <v>3.572650347578074E-7</v>
      </c>
      <c r="S30" s="33">
        <v>3.4575921912070346E-5</v>
      </c>
      <c r="T30" s="33">
        <v>3.5765719277274792E-3</v>
      </c>
      <c r="U30" s="33">
        <v>4.374091854080683E-3</v>
      </c>
      <c r="V30" s="33">
        <v>0</v>
      </c>
      <c r="W30" s="33">
        <v>0</v>
      </c>
      <c r="X30" s="33">
        <v>1.1766716749468281E-7</v>
      </c>
      <c r="Y30" s="33">
        <v>1.1660927288641207E-7</v>
      </c>
      <c r="Z30" s="33">
        <v>1.6265007973003064E-5</v>
      </c>
      <c r="AA30" s="33">
        <v>6.9508520966145019E-5</v>
      </c>
      <c r="AB30" s="33">
        <v>1.0047880249920378</v>
      </c>
      <c r="AC30" s="33">
        <v>3.7084162062472042E-7</v>
      </c>
      <c r="AD30" s="33">
        <v>4.721906326385347E-4</v>
      </c>
      <c r="AE30" s="33">
        <v>9.0371850890481257E-4</v>
      </c>
      <c r="AF30" s="33">
        <v>1.9409563462243064E-3</v>
      </c>
      <c r="AG30" s="33">
        <v>4.9177432844379866E-6</v>
      </c>
      <c r="AH30" s="33">
        <v>5.4113397976519083E-6</v>
      </c>
      <c r="AI30" s="33">
        <v>1.2371577277631828E-3</v>
      </c>
      <c r="AJ30" s="33">
        <v>9.462410939126343E-8</v>
      </c>
      <c r="AK30" s="33">
        <v>8.9494380905360916E-8</v>
      </c>
      <c r="AL30" s="33">
        <v>2.3084644624259606E-8</v>
      </c>
      <c r="AM30" s="33">
        <v>1.0165628904415924E-6</v>
      </c>
      <c r="AN30" s="33">
        <v>6.3563058805780534E-8</v>
      </c>
      <c r="AO30" s="33">
        <v>8.8537084184684266E-8</v>
      </c>
      <c r="AP30" s="33">
        <v>6.1495355696363957E-8</v>
      </c>
      <c r="AQ30" s="33">
        <v>3.9366102978945732E-8</v>
      </c>
      <c r="AR30" s="33">
        <v>1.2438023186688054E-7</v>
      </c>
      <c r="AS30" s="33">
        <v>1.0982436895150344E-7</v>
      </c>
      <c r="AT30" s="33">
        <v>5.4665867529881149E-8</v>
      </c>
      <c r="AU30" s="33">
        <v>5.7520696172014854E-8</v>
      </c>
      <c r="AV30" s="33">
        <v>0</v>
      </c>
      <c r="AW30" s="33">
        <v>4.3778634809092993E-7</v>
      </c>
      <c r="AX30" s="33">
        <v>1.0566771963376402E-7</v>
      </c>
      <c r="AY30" s="33">
        <v>7.6215455467333231E-8</v>
      </c>
      <c r="AZ30" s="33">
        <v>8.8233393748304074E-8</v>
      </c>
      <c r="BA30" s="33">
        <v>5.8217960359845939E-8</v>
      </c>
      <c r="BB30" s="33">
        <v>1.89875912546954E-7</v>
      </c>
      <c r="BC30" s="33">
        <v>1.1144242667120935E-7</v>
      </c>
      <c r="BD30" s="33">
        <v>9.992052391838449E-8</v>
      </c>
      <c r="BE30" s="33">
        <v>1.1778896958468244E-7</v>
      </c>
      <c r="BF30" s="33">
        <v>0</v>
      </c>
      <c r="BG30" s="33">
        <v>4.4292098453440689E-6</v>
      </c>
      <c r="BH30" s="33">
        <v>1.5341947547411542E-7</v>
      </c>
      <c r="BI30" s="33">
        <v>3.5275913692312221E-7</v>
      </c>
      <c r="BJ30" s="33">
        <v>0</v>
      </c>
      <c r="BK30" s="33">
        <v>8.9626574081926691E-7</v>
      </c>
      <c r="BL30" s="33">
        <v>3.9320857748327893E-9</v>
      </c>
      <c r="BM30" s="33">
        <v>7.2767358457011922E-8</v>
      </c>
      <c r="BN30" s="33">
        <v>3.8634881355664568E-8</v>
      </c>
      <c r="BO30" s="33">
        <v>0</v>
      </c>
      <c r="BP30" s="33">
        <v>9.8593286646705625E-8</v>
      </c>
      <c r="BQ30" s="33">
        <v>1.3268281851178202E-7</v>
      </c>
      <c r="BR30" s="33">
        <v>4.1656630612630837E-6</v>
      </c>
      <c r="BS30" s="33">
        <v>8.2420940743368067E-8</v>
      </c>
      <c r="BT30" s="33">
        <v>8.522364189317294E-8</v>
      </c>
      <c r="BU30" s="33">
        <v>1.430702317835215E-7</v>
      </c>
      <c r="BV30" s="33">
        <v>7.6137211404570888E-8</v>
      </c>
      <c r="BW30" s="33">
        <v>3.3039167863738169E-7</v>
      </c>
      <c r="BX30" s="33">
        <v>0</v>
      </c>
      <c r="BY30" s="33">
        <v>0</v>
      </c>
      <c r="BZ30" s="33">
        <v>1.687882821732272E-8</v>
      </c>
      <c r="CA30" s="33">
        <v>0</v>
      </c>
      <c r="CB30" s="33">
        <v>3.8866397480730078E-8</v>
      </c>
      <c r="CC30" s="33">
        <v>5.4411617283082247E-8</v>
      </c>
      <c r="CD30" s="33">
        <v>3.8908580318470313E-8</v>
      </c>
      <c r="CE30" s="33">
        <v>0</v>
      </c>
      <c r="CF30" s="33">
        <v>5.503137576013257E-8</v>
      </c>
      <c r="CG30" s="33">
        <v>3.8869821385878706E-8</v>
      </c>
      <c r="CH30" s="33">
        <v>6.6650327362171991E-8</v>
      </c>
      <c r="CI30" s="33">
        <v>4.0525093398353342E-8</v>
      </c>
      <c r="CJ30" s="33">
        <v>4.0146460496189547E-8</v>
      </c>
      <c r="CK30" s="33">
        <v>4.0831173104359914E-8</v>
      </c>
      <c r="CL30" s="33">
        <v>7.5242160059693857E-8</v>
      </c>
      <c r="CM30" s="33">
        <v>8.4200011025211909E-8</v>
      </c>
      <c r="CN30" s="33">
        <v>1.0650743684883331E-7</v>
      </c>
      <c r="CO30" s="33">
        <v>1.0006114010661957E-7</v>
      </c>
      <c r="CP30" s="33">
        <v>1.0136251945975769E-7</v>
      </c>
      <c r="CQ30" s="33">
        <v>8.6491039444083095E-8</v>
      </c>
      <c r="CR30" s="33">
        <v>7.6872368272969827E-8</v>
      </c>
      <c r="CS30" s="33">
        <v>8.6554615697225896E-8</v>
      </c>
      <c r="CT30" s="33">
        <v>1.0504769635659227E-7</v>
      </c>
      <c r="CU30" s="33">
        <v>2.6967897846321041E-7</v>
      </c>
      <c r="CV30" s="33">
        <v>7.8498750246485066E-8</v>
      </c>
      <c r="CW30" s="33">
        <v>1.1810322621589506E-7</v>
      </c>
      <c r="CX30" s="33">
        <v>8.1394480269023542E-8</v>
      </c>
      <c r="CY30" s="33">
        <v>1.28899020107724E-7</v>
      </c>
      <c r="CZ30" s="33">
        <v>1.0139096469438633E-7</v>
      </c>
      <c r="DA30" s="33">
        <v>1.0226632490708416E-7</v>
      </c>
      <c r="DB30" s="33">
        <v>8.3609365117022702E-8</v>
      </c>
      <c r="DC30" s="33">
        <v>7.4436285606445713E-8</v>
      </c>
      <c r="DD30" s="33">
        <v>9.773874156607045E-8</v>
      </c>
      <c r="DE30" s="33">
        <v>9.6968051625630167E-8</v>
      </c>
      <c r="DF30" s="33">
        <v>9.9406781267788802E-8</v>
      </c>
      <c r="DG30" s="33">
        <v>1.4828021190805373E-7</v>
      </c>
      <c r="DH30" s="33">
        <v>1.224770539124186E-7</v>
      </c>
      <c r="DI30" s="33">
        <v>9.7537686921329419E-8</v>
      </c>
      <c r="DJ30" s="33">
        <v>1.1754968797293752E-7</v>
      </c>
      <c r="DK30" s="33">
        <v>8.0863439403382678E-8</v>
      </c>
      <c r="DL30" s="33">
        <v>6.3115559638676351E-8</v>
      </c>
      <c r="DM30" s="33">
        <v>1.2153914118855271E-7</v>
      </c>
      <c r="DN30" s="33">
        <v>9.0048749321006089E-8</v>
      </c>
      <c r="DO30" s="33">
        <v>6.0408165806295543E-8</v>
      </c>
      <c r="DP30" s="33">
        <v>6.3002048126346081E-8</v>
      </c>
      <c r="DQ30" s="33">
        <v>0</v>
      </c>
      <c r="DR30" s="33">
        <v>6.3077765255334891E-8</v>
      </c>
      <c r="DS30" s="33">
        <v>5.6826656320581238E-8</v>
      </c>
      <c r="DT30" s="33">
        <v>5.9242898516322714E-8</v>
      </c>
      <c r="DU30" s="33">
        <v>8.1353632404490886E-8</v>
      </c>
      <c r="DV30" s="33">
        <v>9.1319434591424475E-8</v>
      </c>
      <c r="DW30" s="33">
        <v>9.2028670892303527E-8</v>
      </c>
      <c r="DX30" s="33">
        <v>5.430373605510281E-6</v>
      </c>
      <c r="DY30" s="33">
        <v>8.0053301995428185E-8</v>
      </c>
      <c r="DZ30" s="33">
        <v>8.9729786559274866E-8</v>
      </c>
      <c r="EA30" s="33">
        <v>1.0856783160069184E-7</v>
      </c>
      <c r="EB30" s="33">
        <v>8.9365774645700199E-8</v>
      </c>
      <c r="EC30" s="33">
        <v>1.3376518247291028E-7</v>
      </c>
      <c r="ED30" s="33">
        <v>1.0862375049072305E-7</v>
      </c>
      <c r="EE30" s="33">
        <v>3.9044665101004787E-8</v>
      </c>
      <c r="EF30" s="33">
        <v>3.9269596401386934E-8</v>
      </c>
      <c r="EG30" s="33">
        <v>1.7134615832823805E-7</v>
      </c>
      <c r="EH30" s="33">
        <v>6.5077334538102788E-8</v>
      </c>
      <c r="EI30" s="33">
        <v>3.9077888742000615E-8</v>
      </c>
      <c r="EJ30" s="33">
        <v>2.4372223889623337E-7</v>
      </c>
      <c r="EK30" s="33">
        <v>1.7489253772582986E-7</v>
      </c>
      <c r="EL30" s="33">
        <v>8.3147029280585946E-8</v>
      </c>
      <c r="EM30" s="33">
        <v>1.022915354894489E-7</v>
      </c>
      <c r="EN30" s="33">
        <v>3.3610586943745065E-7</v>
      </c>
      <c r="EO30" s="33">
        <v>1.9888053998641525E-7</v>
      </c>
      <c r="EP30" s="33">
        <v>6.5980484303721631E-8</v>
      </c>
      <c r="EQ30" s="33">
        <v>1.5435796500853377E-7</v>
      </c>
      <c r="ER30" s="33">
        <v>1.5259559284990381E-7</v>
      </c>
      <c r="ES30" s="33">
        <v>1.0914794344833366E-7</v>
      </c>
      <c r="ET30" s="33">
        <v>1.6180721217845199E-7</v>
      </c>
      <c r="EU30" s="33">
        <v>3.8689983929468377E-7</v>
      </c>
      <c r="EV30" s="33">
        <v>2.1637060033464991E-7</v>
      </c>
      <c r="EW30" s="33">
        <v>1.3423893208777554E-7</v>
      </c>
      <c r="EX30" s="33">
        <v>3.1032702692753005E-7</v>
      </c>
      <c r="EY30" s="33">
        <v>1.7306080939681912E-7</v>
      </c>
      <c r="EZ30" s="33">
        <v>5.5340568986407722E-7</v>
      </c>
      <c r="FA30" s="33">
        <v>1.6968333235089506E-7</v>
      </c>
      <c r="FB30" s="33">
        <v>1.4789964052598672E-7</v>
      </c>
      <c r="FC30" s="33">
        <v>1.3262487002358869E-7</v>
      </c>
      <c r="FD30" s="33">
        <v>3.5930674248205292E-6</v>
      </c>
      <c r="FE30" s="33">
        <v>7.7384460738286623E-8</v>
      </c>
      <c r="FF30" s="33">
        <v>2.2736158177824009E-7</v>
      </c>
      <c r="FG30" s="33">
        <v>2.6160506503213428E-7</v>
      </c>
      <c r="FH30" s="33">
        <v>9.9193481648864279E-7</v>
      </c>
      <c r="FI30" s="33">
        <v>5.1324075442888025E-7</v>
      </c>
      <c r="FJ30" s="33">
        <v>3.5751967973767622E-7</v>
      </c>
      <c r="FK30" s="33">
        <v>8.1883672688380352E-7</v>
      </c>
      <c r="FL30" s="33">
        <v>4.8637560869173927E-6</v>
      </c>
      <c r="FM30" s="33">
        <v>8.5995831290006123E-7</v>
      </c>
      <c r="FN30" s="33">
        <v>8.3662055476102991E-8</v>
      </c>
      <c r="FO30" s="33">
        <v>7.6210810569360414E-6</v>
      </c>
      <c r="FP30" s="33">
        <v>2.5102751872415657E-7</v>
      </c>
      <c r="FQ30" s="33">
        <v>5.4809885419246893E-7</v>
      </c>
      <c r="FR30" s="33">
        <v>5.568132110641822E-5</v>
      </c>
      <c r="FS30" s="33">
        <v>1.0275269552621686E-7</v>
      </c>
      <c r="FT30" s="33">
        <v>6.5513038865565049E-4</v>
      </c>
      <c r="FU30" s="33">
        <v>5.8549631241562139E-4</v>
      </c>
      <c r="FV30" s="33">
        <v>6.3891774814230888E-7</v>
      </c>
      <c r="FW30" s="33">
        <v>1.8665844064267122E-7</v>
      </c>
      <c r="FX30" s="33">
        <v>3.6989956607250746E-7</v>
      </c>
      <c r="FY30" s="33">
        <v>6.0506192028169708E-7</v>
      </c>
      <c r="FZ30" s="33">
        <v>6.7774980026135933E-8</v>
      </c>
      <c r="GA30" s="33">
        <v>1.3988660837570858E-7</v>
      </c>
      <c r="GB30" s="33">
        <v>2.8770998748753827E-7</v>
      </c>
      <c r="GC30" s="33">
        <v>2.2075750793778656E-3</v>
      </c>
      <c r="GD30" s="33">
        <v>3.8336290308139055E-3</v>
      </c>
      <c r="GE30" s="33">
        <v>3.3586285769457017E-7</v>
      </c>
      <c r="GF30" s="33">
        <v>1.56006623685391E-6</v>
      </c>
      <c r="GG30" s="33">
        <v>1.665231698231461E-4</v>
      </c>
      <c r="GH30" s="33">
        <v>1.230480589594478E-7</v>
      </c>
      <c r="GI30" s="34">
        <v>1.883239076974826E-6</v>
      </c>
      <c r="GJ30" s="61">
        <v>1.0251129499499632</v>
      </c>
      <c r="GK30" s="61">
        <v>0.78204567000000003</v>
      </c>
    </row>
    <row r="31" spans="1:193" ht="15" customHeight="1">
      <c r="A31" s="18" t="s">
        <v>26</v>
      </c>
      <c r="B31" s="47" t="s">
        <v>233</v>
      </c>
      <c r="C31" s="32">
        <v>1.7127161824435888E-5</v>
      </c>
      <c r="D31" s="33">
        <v>5.4833419945110284E-5</v>
      </c>
      <c r="E31" s="33">
        <v>3.2906498909161278E-5</v>
      </c>
      <c r="F31" s="33">
        <v>2.4491920742310334E-5</v>
      </c>
      <c r="G31" s="33">
        <v>8.4837759398876533E-6</v>
      </c>
      <c r="H31" s="33">
        <v>3.9035977428441903E-5</v>
      </c>
      <c r="I31" s="33">
        <v>4.3500610793447233E-5</v>
      </c>
      <c r="J31" s="33">
        <v>7.6792778988943626E-4</v>
      </c>
      <c r="K31" s="33">
        <v>6.4730172613146793E-3</v>
      </c>
      <c r="L31" s="33">
        <v>7.3195532945375156E-4</v>
      </c>
      <c r="M31" s="33">
        <v>5.2856551200500918E-4</v>
      </c>
      <c r="N31" s="33">
        <v>5.3939662380422966E-4</v>
      </c>
      <c r="O31" s="33">
        <v>1.5119909504054781E-4</v>
      </c>
      <c r="P31" s="33">
        <v>2.6932794645642801E-5</v>
      </c>
      <c r="Q31" s="33">
        <v>8.615427819616152E-6</v>
      </c>
      <c r="R31" s="33">
        <v>3.1877175900347149E-6</v>
      </c>
      <c r="S31" s="33">
        <v>2.70696845999089E-2</v>
      </c>
      <c r="T31" s="33">
        <v>1.3383070540769557E-5</v>
      </c>
      <c r="U31" s="33">
        <v>1.8457064576639118E-4</v>
      </c>
      <c r="V31" s="33">
        <v>0</v>
      </c>
      <c r="W31" s="33">
        <v>0</v>
      </c>
      <c r="X31" s="33">
        <v>3.0933153688110946E-6</v>
      </c>
      <c r="Y31" s="33">
        <v>3.9141645592612762E-6</v>
      </c>
      <c r="Z31" s="33">
        <v>6.6873867143083345E-4</v>
      </c>
      <c r="AA31" s="33">
        <v>1.8385140595652107E-4</v>
      </c>
      <c r="AB31" s="33">
        <v>2.8888915185488697E-5</v>
      </c>
      <c r="AC31" s="33">
        <v>1.0005956521151727</v>
      </c>
      <c r="AD31" s="33">
        <v>5.6980887253895024E-2</v>
      </c>
      <c r="AE31" s="33">
        <v>3.6268355239933458E-3</v>
      </c>
      <c r="AF31" s="33">
        <v>3.6536273812034434E-2</v>
      </c>
      <c r="AG31" s="33">
        <v>2.8510701104100648E-2</v>
      </c>
      <c r="AH31" s="33">
        <v>2.7897801146143631E-5</v>
      </c>
      <c r="AI31" s="33">
        <v>2.5469614253963518E-2</v>
      </c>
      <c r="AJ31" s="33">
        <v>1.4781793659997753E-6</v>
      </c>
      <c r="AK31" s="33">
        <v>8.2777444851474033E-7</v>
      </c>
      <c r="AL31" s="33">
        <v>6.270116670234399E-7</v>
      </c>
      <c r="AM31" s="33">
        <v>7.6425951190545719E-6</v>
      </c>
      <c r="AN31" s="33">
        <v>9.3743009120668251E-7</v>
      </c>
      <c r="AO31" s="33">
        <v>9.1048378713970618E-7</v>
      </c>
      <c r="AP31" s="33">
        <v>7.6510826722614627E-7</v>
      </c>
      <c r="AQ31" s="33">
        <v>9.7240691724979319E-7</v>
      </c>
      <c r="AR31" s="33">
        <v>2.3945832387652997E-3</v>
      </c>
      <c r="AS31" s="33">
        <v>2.7045837002722691E-4</v>
      </c>
      <c r="AT31" s="33">
        <v>5.8181829484234599E-5</v>
      </c>
      <c r="AU31" s="33">
        <v>2.6607488204181485E-4</v>
      </c>
      <c r="AV31" s="33">
        <v>0</v>
      </c>
      <c r="AW31" s="33">
        <v>2.3141322528479213E-5</v>
      </c>
      <c r="AX31" s="33">
        <v>3.3962874328069146E-6</v>
      </c>
      <c r="AY31" s="33">
        <v>2.481955774007639E-6</v>
      </c>
      <c r="AZ31" s="33">
        <v>5.7081864735796655E-6</v>
      </c>
      <c r="BA31" s="33">
        <v>1.4164317179512316E-6</v>
      </c>
      <c r="BB31" s="33">
        <v>2.2201458816169911E-6</v>
      </c>
      <c r="BC31" s="33">
        <v>7.8439071951418055E-6</v>
      </c>
      <c r="BD31" s="33">
        <v>2.4783303853639811E-6</v>
      </c>
      <c r="BE31" s="33">
        <v>1.729454353689578E-6</v>
      </c>
      <c r="BF31" s="33">
        <v>0</v>
      </c>
      <c r="BG31" s="33">
        <v>7.1627428502028884E-6</v>
      </c>
      <c r="BH31" s="33">
        <v>3.179653246992847E-6</v>
      </c>
      <c r="BI31" s="33">
        <v>4.6574585665979482E-6</v>
      </c>
      <c r="BJ31" s="33">
        <v>0</v>
      </c>
      <c r="BK31" s="33">
        <v>9.874984245960483E-5</v>
      </c>
      <c r="BL31" s="33">
        <v>1.2875268066245408E-7</v>
      </c>
      <c r="BM31" s="33">
        <v>1.4294637278378855E-6</v>
      </c>
      <c r="BN31" s="33">
        <v>7.7066268471874911E-7</v>
      </c>
      <c r="BO31" s="33">
        <v>0</v>
      </c>
      <c r="BP31" s="33">
        <v>1.9705369938738181E-6</v>
      </c>
      <c r="BQ31" s="33">
        <v>1.6574817591073415E-6</v>
      </c>
      <c r="BR31" s="33">
        <v>5.6706465354051125E-4</v>
      </c>
      <c r="BS31" s="33">
        <v>2.7130243264678422E-6</v>
      </c>
      <c r="BT31" s="33">
        <v>2.4199563015998648E-6</v>
      </c>
      <c r="BU31" s="33">
        <v>4.6331013979381462E-5</v>
      </c>
      <c r="BV31" s="33">
        <v>1.4427029866420707E-6</v>
      </c>
      <c r="BW31" s="33">
        <v>2.5545044749886418E-6</v>
      </c>
      <c r="BX31" s="33">
        <v>0</v>
      </c>
      <c r="BY31" s="33">
        <v>0</v>
      </c>
      <c r="BZ31" s="33">
        <v>6.5777757521725394E-7</v>
      </c>
      <c r="CA31" s="33">
        <v>0</v>
      </c>
      <c r="CB31" s="33">
        <v>7.3399753468262971E-7</v>
      </c>
      <c r="CC31" s="33">
        <v>1.0768646182365591E-6</v>
      </c>
      <c r="CD31" s="33">
        <v>8.0137974186997542E-7</v>
      </c>
      <c r="CE31" s="33">
        <v>0</v>
      </c>
      <c r="CF31" s="33">
        <v>1.0595799206148925E-6</v>
      </c>
      <c r="CG31" s="33">
        <v>7.0775776792082416E-7</v>
      </c>
      <c r="CH31" s="33">
        <v>1.5039994766312256E-6</v>
      </c>
      <c r="CI31" s="33">
        <v>2.3469653299466373E-6</v>
      </c>
      <c r="CJ31" s="33">
        <v>6.9140455386672197E-7</v>
      </c>
      <c r="CK31" s="33">
        <v>1.1718106581460756E-6</v>
      </c>
      <c r="CL31" s="33">
        <v>1.3405612888725391E-6</v>
      </c>
      <c r="CM31" s="33">
        <v>2.7790011672469784E-6</v>
      </c>
      <c r="CN31" s="33">
        <v>1.5249768202800342E-6</v>
      </c>
      <c r="CO31" s="33">
        <v>3.8473205891153325E-6</v>
      </c>
      <c r="CP31" s="33">
        <v>2.6409642108596988E-6</v>
      </c>
      <c r="CQ31" s="33">
        <v>1.1779431227322565E-6</v>
      </c>
      <c r="CR31" s="33">
        <v>1.1354954760569192E-6</v>
      </c>
      <c r="CS31" s="33">
        <v>1.3344389745126174E-6</v>
      </c>
      <c r="CT31" s="33">
        <v>5.7319354918934574E-6</v>
      </c>
      <c r="CU31" s="33">
        <v>2.574461853193094E-6</v>
      </c>
      <c r="CV31" s="33">
        <v>1.6863458020962068E-6</v>
      </c>
      <c r="CW31" s="33">
        <v>2.587564266716081E-6</v>
      </c>
      <c r="CX31" s="33">
        <v>3.1193857640294524E-6</v>
      </c>
      <c r="CY31" s="33">
        <v>2.3952610296292076E-6</v>
      </c>
      <c r="CZ31" s="33">
        <v>4.7630151310857137E-6</v>
      </c>
      <c r="DA31" s="33">
        <v>1.871263661119702E-6</v>
      </c>
      <c r="DB31" s="33">
        <v>1.6865724100770802E-6</v>
      </c>
      <c r="DC31" s="33">
        <v>1.5165854134304919E-6</v>
      </c>
      <c r="DD31" s="33">
        <v>1.9805857558471979E-6</v>
      </c>
      <c r="DE31" s="33">
        <v>1.5635655531351511E-6</v>
      </c>
      <c r="DF31" s="33">
        <v>1.4660155092879091E-6</v>
      </c>
      <c r="DG31" s="33">
        <v>2.0970422774982594E-6</v>
      </c>
      <c r="DH31" s="33">
        <v>1.302601044772993E-6</v>
      </c>
      <c r="DI31" s="33">
        <v>1.62586710897778E-6</v>
      </c>
      <c r="DJ31" s="33">
        <v>1.7663813201050382E-6</v>
      </c>
      <c r="DK31" s="33">
        <v>1.1505440121303376E-6</v>
      </c>
      <c r="DL31" s="33">
        <v>6.7672560823162428E-7</v>
      </c>
      <c r="DM31" s="33">
        <v>1.4345922695597111E-6</v>
      </c>
      <c r="DN31" s="33">
        <v>1.5862129079633529E-6</v>
      </c>
      <c r="DO31" s="33">
        <v>8.9288291736625655E-7</v>
      </c>
      <c r="DP31" s="33">
        <v>1.0311339517722558E-6</v>
      </c>
      <c r="DQ31" s="33">
        <v>0</v>
      </c>
      <c r="DR31" s="33">
        <v>8.8789312150767019E-7</v>
      </c>
      <c r="DS31" s="33">
        <v>2.4460590116431337E-6</v>
      </c>
      <c r="DT31" s="33">
        <v>2.2794932140150434E-6</v>
      </c>
      <c r="DU31" s="33">
        <v>1.1102506859008663E-6</v>
      </c>
      <c r="DV31" s="33">
        <v>1.8501261423843952E-6</v>
      </c>
      <c r="DW31" s="33">
        <v>7.3815153947697625E-6</v>
      </c>
      <c r="DX31" s="33">
        <v>6.1635539724694681E-6</v>
      </c>
      <c r="DY31" s="33">
        <v>2.2216266088546842E-6</v>
      </c>
      <c r="DZ31" s="33">
        <v>3.482363153121731E-5</v>
      </c>
      <c r="EA31" s="33">
        <v>1.5285933278481481E-5</v>
      </c>
      <c r="EB31" s="33">
        <v>7.8745452746535895E-6</v>
      </c>
      <c r="EC31" s="33">
        <v>3.5096693810198056E-6</v>
      </c>
      <c r="ED31" s="33">
        <v>3.2132790456381046E-6</v>
      </c>
      <c r="EE31" s="33">
        <v>1.0859082931268755E-6</v>
      </c>
      <c r="EF31" s="33">
        <v>2.5611401092691842E-6</v>
      </c>
      <c r="EG31" s="33">
        <v>2.0798588348039284E-6</v>
      </c>
      <c r="EH31" s="33">
        <v>5.6781478249714686E-6</v>
      </c>
      <c r="EI31" s="33">
        <v>2.1191713018193845E-6</v>
      </c>
      <c r="EJ31" s="33">
        <v>2.0452426742244179E-6</v>
      </c>
      <c r="EK31" s="33">
        <v>1.8123020578250583E-6</v>
      </c>
      <c r="EL31" s="33">
        <v>1.9619129562215527E-6</v>
      </c>
      <c r="EM31" s="33">
        <v>3.9021746088275147E-6</v>
      </c>
      <c r="EN31" s="33">
        <v>2.6804906777599867E-6</v>
      </c>
      <c r="EO31" s="33">
        <v>2.3024111742058098E-6</v>
      </c>
      <c r="EP31" s="33">
        <v>7.7700640140254845E-7</v>
      </c>
      <c r="EQ31" s="33">
        <v>1.6084385697678535E-6</v>
      </c>
      <c r="ER31" s="33">
        <v>1.1526702727640601E-6</v>
      </c>
      <c r="ES31" s="33">
        <v>2.3835770040745312E-6</v>
      </c>
      <c r="ET31" s="33">
        <v>2.7478062233439653E-6</v>
      </c>
      <c r="EU31" s="33">
        <v>5.5595343047986824E-6</v>
      </c>
      <c r="EV31" s="33">
        <v>3.3358454957166372E-6</v>
      </c>
      <c r="EW31" s="33">
        <v>2.3386748631024835E-6</v>
      </c>
      <c r="EX31" s="33">
        <v>4.7972372969282492E-6</v>
      </c>
      <c r="EY31" s="33">
        <v>2.9840877697644196E-6</v>
      </c>
      <c r="EZ31" s="33">
        <v>7.0466502793802004E-6</v>
      </c>
      <c r="FA31" s="33">
        <v>3.2459744306492077E-6</v>
      </c>
      <c r="FB31" s="33">
        <v>5.6995791361531031E-6</v>
      </c>
      <c r="FC31" s="33">
        <v>2.0163118553991165E-5</v>
      </c>
      <c r="FD31" s="33">
        <v>4.8003951000870346E-5</v>
      </c>
      <c r="FE31" s="33">
        <v>6.4459266320908437E-7</v>
      </c>
      <c r="FF31" s="33">
        <v>2.0270835213658546E-6</v>
      </c>
      <c r="FG31" s="33">
        <v>4.5577612740979667E-6</v>
      </c>
      <c r="FH31" s="33">
        <v>8.3859979748488764E-6</v>
      </c>
      <c r="FI31" s="33">
        <v>3.6521389694634705E-6</v>
      </c>
      <c r="FJ31" s="33">
        <v>3.1254810295343639E-6</v>
      </c>
      <c r="FK31" s="33">
        <v>6.795253527696763E-6</v>
      </c>
      <c r="FL31" s="33">
        <v>2.0026706140739073E-5</v>
      </c>
      <c r="FM31" s="33">
        <v>3.3026524534501806E-6</v>
      </c>
      <c r="FN31" s="33">
        <v>1.0024004498294909E-6</v>
      </c>
      <c r="FO31" s="33">
        <v>4.3957092761111674E-6</v>
      </c>
      <c r="FP31" s="33">
        <v>4.3614750317134036E-6</v>
      </c>
      <c r="FQ31" s="33">
        <v>7.9329628403787694E-6</v>
      </c>
      <c r="FR31" s="33">
        <v>2.1847151260333419E-4</v>
      </c>
      <c r="FS31" s="33">
        <v>1.4433790937600618E-6</v>
      </c>
      <c r="FT31" s="33">
        <v>2.4795272391439876E-3</v>
      </c>
      <c r="FU31" s="33">
        <v>2.3401099232999625E-3</v>
      </c>
      <c r="FV31" s="33">
        <v>6.0611474465006952E-4</v>
      </c>
      <c r="FW31" s="33">
        <v>2.1568784040101217E-6</v>
      </c>
      <c r="FX31" s="33">
        <v>5.4680246728553226E-6</v>
      </c>
      <c r="FY31" s="33">
        <v>5.1462819945986684E-6</v>
      </c>
      <c r="FZ31" s="33">
        <v>1.6593286971363399E-6</v>
      </c>
      <c r="GA31" s="33">
        <v>1.6962004793598377E-6</v>
      </c>
      <c r="GB31" s="33">
        <v>3.2335292873859185E-6</v>
      </c>
      <c r="GC31" s="33">
        <v>9.9904067989647193E-3</v>
      </c>
      <c r="GD31" s="33">
        <v>1.2381052369610559E-2</v>
      </c>
      <c r="GE31" s="33">
        <v>2.771646064497983E-6</v>
      </c>
      <c r="GF31" s="33">
        <v>1.1610401700474408E-5</v>
      </c>
      <c r="GG31" s="33">
        <v>7.9053544293875206E-4</v>
      </c>
      <c r="GH31" s="33">
        <v>8.8190998168472182E-7</v>
      </c>
      <c r="GI31" s="34">
        <v>1.2696170077477055E-5</v>
      </c>
      <c r="GJ31" s="61">
        <v>1.2223786226179545</v>
      </c>
      <c r="GK31" s="61">
        <v>0.93253715000000004</v>
      </c>
    </row>
    <row r="32" spans="1:193" ht="15" customHeight="1">
      <c r="A32" s="18" t="s">
        <v>27</v>
      </c>
      <c r="B32" s="47" t="s">
        <v>234</v>
      </c>
      <c r="C32" s="32">
        <v>1.9269033019470343E-7</v>
      </c>
      <c r="D32" s="33">
        <v>6.6106889060347288E-7</v>
      </c>
      <c r="E32" s="33">
        <v>3.1002580667515938E-7</v>
      </c>
      <c r="F32" s="33">
        <v>2.1726676721878134E-7</v>
      </c>
      <c r="G32" s="33">
        <v>2.0652867412605438E-7</v>
      </c>
      <c r="H32" s="33">
        <v>2.0951614137411255E-7</v>
      </c>
      <c r="I32" s="33">
        <v>2.3716797214043828E-7</v>
      </c>
      <c r="J32" s="33">
        <v>4.5606370851449279E-6</v>
      </c>
      <c r="K32" s="33">
        <v>2.8115687628901955E-6</v>
      </c>
      <c r="L32" s="33">
        <v>4.8207592746932397E-6</v>
      </c>
      <c r="M32" s="33">
        <v>2.1869042294069785E-7</v>
      </c>
      <c r="N32" s="33">
        <v>2.8025276797157243E-7</v>
      </c>
      <c r="O32" s="33">
        <v>2.8901016317881122E-7</v>
      </c>
      <c r="P32" s="33">
        <v>4.1673332275813232E-7</v>
      </c>
      <c r="Q32" s="33">
        <v>9.6338484119069541E-7</v>
      </c>
      <c r="R32" s="33">
        <v>8.1100746487479479E-7</v>
      </c>
      <c r="S32" s="33">
        <v>1.9326334466694572E-5</v>
      </c>
      <c r="T32" s="33">
        <v>1.3989980178366674E-6</v>
      </c>
      <c r="U32" s="33">
        <v>8.5835382890568979E-7</v>
      </c>
      <c r="V32" s="33">
        <v>0</v>
      </c>
      <c r="W32" s="33">
        <v>0</v>
      </c>
      <c r="X32" s="33">
        <v>9.9324945629654064E-7</v>
      </c>
      <c r="Y32" s="33">
        <v>1.4370344455249699E-6</v>
      </c>
      <c r="Z32" s="33">
        <v>8.8630284978282123E-7</v>
      </c>
      <c r="AA32" s="33">
        <v>3.0778429858174787E-6</v>
      </c>
      <c r="AB32" s="33">
        <v>7.878025349210383E-7</v>
      </c>
      <c r="AC32" s="33">
        <v>2.757960942487715E-7</v>
      </c>
      <c r="AD32" s="33">
        <v>1.0045270420165633</v>
      </c>
      <c r="AE32" s="33">
        <v>2.5172407125920545E-6</v>
      </c>
      <c r="AF32" s="33">
        <v>1.0687463234775655E-3</v>
      </c>
      <c r="AG32" s="33">
        <v>2.7777627327514057E-6</v>
      </c>
      <c r="AH32" s="33">
        <v>4.9449247790486223E-7</v>
      </c>
      <c r="AI32" s="33">
        <v>6.0688804236408546E-7</v>
      </c>
      <c r="AJ32" s="33">
        <v>9.0942126059765045E-8</v>
      </c>
      <c r="AK32" s="33">
        <v>8.300236907807315E-8</v>
      </c>
      <c r="AL32" s="33">
        <v>1.9040755994068219E-7</v>
      </c>
      <c r="AM32" s="33">
        <v>1.4827761869800599E-7</v>
      </c>
      <c r="AN32" s="33">
        <v>1.7414771423186193E-7</v>
      </c>
      <c r="AO32" s="33">
        <v>1.3793944813680899E-7</v>
      </c>
      <c r="AP32" s="33">
        <v>1.2579808001473901E-7</v>
      </c>
      <c r="AQ32" s="33">
        <v>1.8754446557706599E-7</v>
      </c>
      <c r="AR32" s="33">
        <v>5.8318471576466028E-7</v>
      </c>
      <c r="AS32" s="33">
        <v>3.6226237722414298E-7</v>
      </c>
      <c r="AT32" s="33">
        <v>3.3621603280452876E-7</v>
      </c>
      <c r="AU32" s="33">
        <v>3.0483886457800552E-7</v>
      </c>
      <c r="AV32" s="33">
        <v>0</v>
      </c>
      <c r="AW32" s="33">
        <v>4.6397645038191322E-7</v>
      </c>
      <c r="AX32" s="33">
        <v>6.7456213322125669E-7</v>
      </c>
      <c r="AY32" s="33">
        <v>6.9817143710374384E-7</v>
      </c>
      <c r="AZ32" s="33">
        <v>4.2654759695133397E-7</v>
      </c>
      <c r="BA32" s="33">
        <v>3.026631898444728E-7</v>
      </c>
      <c r="BB32" s="33">
        <v>5.0651625004511151E-7</v>
      </c>
      <c r="BC32" s="33">
        <v>1.5814352185512771E-6</v>
      </c>
      <c r="BD32" s="33">
        <v>7.0469646104365817E-7</v>
      </c>
      <c r="BE32" s="33">
        <v>4.3365089084498341E-7</v>
      </c>
      <c r="BF32" s="33">
        <v>0</v>
      </c>
      <c r="BG32" s="33">
        <v>1.2536717617516387E-6</v>
      </c>
      <c r="BH32" s="33">
        <v>9.1464170941279727E-7</v>
      </c>
      <c r="BI32" s="33">
        <v>2.8451764127192312E-7</v>
      </c>
      <c r="BJ32" s="33">
        <v>0</v>
      </c>
      <c r="BK32" s="33">
        <v>2.9554204267855905E-7</v>
      </c>
      <c r="BL32" s="33">
        <v>4.357529911938045E-8</v>
      </c>
      <c r="BM32" s="33">
        <v>4.8683886374426148E-7</v>
      </c>
      <c r="BN32" s="33">
        <v>2.0687731591642854E-7</v>
      </c>
      <c r="BO32" s="33">
        <v>0</v>
      </c>
      <c r="BP32" s="33">
        <v>3.3335192111593884E-7</v>
      </c>
      <c r="BQ32" s="33">
        <v>3.0080969370521587E-7</v>
      </c>
      <c r="BR32" s="33">
        <v>1.01560536991426E-6</v>
      </c>
      <c r="BS32" s="33">
        <v>6.2064026007982488E-7</v>
      </c>
      <c r="BT32" s="33">
        <v>8.1839674504670055E-7</v>
      </c>
      <c r="BU32" s="33">
        <v>4.7842138496778862E-7</v>
      </c>
      <c r="BV32" s="33">
        <v>2.9145653233745725E-7</v>
      </c>
      <c r="BW32" s="33">
        <v>3.5181226622115388E-7</v>
      </c>
      <c r="BX32" s="33">
        <v>0</v>
      </c>
      <c r="BY32" s="33">
        <v>0</v>
      </c>
      <c r="BZ32" s="33">
        <v>2.1594529091515646E-7</v>
      </c>
      <c r="CA32" s="33">
        <v>0</v>
      </c>
      <c r="CB32" s="33">
        <v>1.872872832312442E-7</v>
      </c>
      <c r="CC32" s="33">
        <v>3.3727546362239496E-7</v>
      </c>
      <c r="CD32" s="33">
        <v>2.4535266048218046E-7</v>
      </c>
      <c r="CE32" s="33">
        <v>0</v>
      </c>
      <c r="CF32" s="33">
        <v>2.0665819003357628E-7</v>
      </c>
      <c r="CG32" s="33">
        <v>1.914334749654978E-7</v>
      </c>
      <c r="CH32" s="33">
        <v>5.1699232415531724E-7</v>
      </c>
      <c r="CI32" s="33">
        <v>1.7825543670899431E-7</v>
      </c>
      <c r="CJ32" s="33">
        <v>2.0137541186589065E-7</v>
      </c>
      <c r="CK32" s="33">
        <v>3.6608950348497609E-7</v>
      </c>
      <c r="CL32" s="33">
        <v>4.3362420681143776E-7</v>
      </c>
      <c r="CM32" s="33">
        <v>9.9202878942832944E-7</v>
      </c>
      <c r="CN32" s="33">
        <v>4.9578305859513989E-7</v>
      </c>
      <c r="CO32" s="33">
        <v>1.3257020150672596E-6</v>
      </c>
      <c r="CP32" s="33">
        <v>9.0906672775411069E-7</v>
      </c>
      <c r="CQ32" s="33">
        <v>3.2564509878415395E-7</v>
      </c>
      <c r="CR32" s="33">
        <v>3.4221996453589824E-7</v>
      </c>
      <c r="CS32" s="33">
        <v>4.1200281926004477E-7</v>
      </c>
      <c r="CT32" s="33">
        <v>2.1002758287595395E-6</v>
      </c>
      <c r="CU32" s="33">
        <v>7.9082660739308043E-7</v>
      </c>
      <c r="CV32" s="33">
        <v>5.696940198778022E-7</v>
      </c>
      <c r="CW32" s="33">
        <v>7.8192890783041767E-7</v>
      </c>
      <c r="CX32" s="33">
        <v>1.1125851112528099E-6</v>
      </c>
      <c r="CY32" s="33">
        <v>7.1203661162495484E-7</v>
      </c>
      <c r="CZ32" s="33">
        <v>1.1081518842228912E-6</v>
      </c>
      <c r="DA32" s="33">
        <v>4.5650922969548908E-7</v>
      </c>
      <c r="DB32" s="33">
        <v>4.5592718772010251E-7</v>
      </c>
      <c r="DC32" s="33">
        <v>4.7527078051843776E-7</v>
      </c>
      <c r="DD32" s="33">
        <v>4.7405789754983512E-7</v>
      </c>
      <c r="DE32" s="33">
        <v>4.3884677378869608E-7</v>
      </c>
      <c r="DF32" s="33">
        <v>3.6598444189318286E-7</v>
      </c>
      <c r="DG32" s="33">
        <v>5.5471115457358623E-7</v>
      </c>
      <c r="DH32" s="33">
        <v>2.8163722022275722E-7</v>
      </c>
      <c r="DI32" s="33">
        <v>4.1890348191952965E-7</v>
      </c>
      <c r="DJ32" s="33">
        <v>4.8291916048998909E-7</v>
      </c>
      <c r="DK32" s="33">
        <v>3.1377069135848965E-7</v>
      </c>
      <c r="DL32" s="33">
        <v>1.5415860831442147E-7</v>
      </c>
      <c r="DM32" s="33">
        <v>3.6395545754308314E-7</v>
      </c>
      <c r="DN32" s="33">
        <v>4.3100890151766692E-7</v>
      </c>
      <c r="DO32" s="33">
        <v>2.2359225076492797E-7</v>
      </c>
      <c r="DP32" s="33">
        <v>2.3775672949828148E-7</v>
      </c>
      <c r="DQ32" s="33">
        <v>0</v>
      </c>
      <c r="DR32" s="33">
        <v>1.9347505382390443E-7</v>
      </c>
      <c r="DS32" s="33">
        <v>3.7717738854121339E-7</v>
      </c>
      <c r="DT32" s="33">
        <v>2.5155049319348359E-7</v>
      </c>
      <c r="DU32" s="33">
        <v>3.0880663156694406E-7</v>
      </c>
      <c r="DV32" s="33">
        <v>6.1139539424934077E-7</v>
      </c>
      <c r="DW32" s="33">
        <v>4.0332287800447408E-7</v>
      </c>
      <c r="DX32" s="33">
        <v>3.1802343579701947E-7</v>
      </c>
      <c r="DY32" s="33">
        <v>8.2683852846000927E-7</v>
      </c>
      <c r="DZ32" s="33">
        <v>2.7684341379762157E-7</v>
      </c>
      <c r="EA32" s="33">
        <v>6.2352587426902326E-7</v>
      </c>
      <c r="EB32" s="33">
        <v>7.7332947783146211E-7</v>
      </c>
      <c r="EC32" s="33">
        <v>7.1726652349460223E-7</v>
      </c>
      <c r="ED32" s="33">
        <v>5.1769658227499562E-7</v>
      </c>
      <c r="EE32" s="33">
        <v>2.9399308515253938E-7</v>
      </c>
      <c r="EF32" s="33">
        <v>8.6612821656812408E-7</v>
      </c>
      <c r="EG32" s="33">
        <v>6.6903755116977772E-7</v>
      </c>
      <c r="EH32" s="33">
        <v>2.0948220701014983E-6</v>
      </c>
      <c r="EI32" s="33">
        <v>7.7624497106669808E-7</v>
      </c>
      <c r="EJ32" s="33">
        <v>5.3328803549947516E-7</v>
      </c>
      <c r="EK32" s="33">
        <v>5.3327621987992278E-7</v>
      </c>
      <c r="EL32" s="33">
        <v>6.8667553580392268E-7</v>
      </c>
      <c r="EM32" s="33">
        <v>1.4491458383625149E-6</v>
      </c>
      <c r="EN32" s="33">
        <v>7.5940808332409681E-7</v>
      </c>
      <c r="EO32" s="33">
        <v>7.0266949536314023E-7</v>
      </c>
      <c r="EP32" s="33">
        <v>1.4372342327577767E-7</v>
      </c>
      <c r="EQ32" s="33">
        <v>5.3637501773003342E-7</v>
      </c>
      <c r="ER32" s="33">
        <v>3.3895791788556164E-7</v>
      </c>
      <c r="ES32" s="33">
        <v>9.2872851758390724E-7</v>
      </c>
      <c r="ET32" s="33">
        <v>1.0347175099831216E-6</v>
      </c>
      <c r="EU32" s="33">
        <v>2.3277410799101041E-6</v>
      </c>
      <c r="EV32" s="33">
        <v>1.2615727860328506E-6</v>
      </c>
      <c r="EW32" s="33">
        <v>9.7645194507366619E-7</v>
      </c>
      <c r="EX32" s="33">
        <v>1.9156742204883084E-6</v>
      </c>
      <c r="EY32" s="33">
        <v>9.8095728261315175E-7</v>
      </c>
      <c r="EZ32" s="33">
        <v>3.0523072836087654E-6</v>
      </c>
      <c r="FA32" s="33">
        <v>1.0452852284808811E-6</v>
      </c>
      <c r="FB32" s="33">
        <v>1.952159508847095E-6</v>
      </c>
      <c r="FC32" s="33">
        <v>3.5116067707355438E-7</v>
      </c>
      <c r="FD32" s="33">
        <v>2.1612664270335121E-5</v>
      </c>
      <c r="FE32" s="33">
        <v>1.9027682384812787E-7</v>
      </c>
      <c r="FF32" s="33">
        <v>6.2856477590739656E-7</v>
      </c>
      <c r="FG32" s="33">
        <v>1.4750319983067643E-6</v>
      </c>
      <c r="FH32" s="33">
        <v>2.5536914297349268E-6</v>
      </c>
      <c r="FI32" s="33">
        <v>1.0353210431847926E-6</v>
      </c>
      <c r="FJ32" s="33">
        <v>9.4548811561521461E-7</v>
      </c>
      <c r="FK32" s="33">
        <v>1.8954239993585037E-6</v>
      </c>
      <c r="FL32" s="33">
        <v>5.8121799533542703E-6</v>
      </c>
      <c r="FM32" s="33">
        <v>1.2089584287269423E-5</v>
      </c>
      <c r="FN32" s="33">
        <v>3.1176777902207959E-7</v>
      </c>
      <c r="FO32" s="33">
        <v>4.5824529106838545E-7</v>
      </c>
      <c r="FP32" s="33">
        <v>3.7548148618911357E-7</v>
      </c>
      <c r="FQ32" s="33">
        <v>1.3908744666497876E-6</v>
      </c>
      <c r="FR32" s="33">
        <v>6.606707383582873E-5</v>
      </c>
      <c r="FS32" s="33">
        <v>4.7497017781889883E-7</v>
      </c>
      <c r="FT32" s="33">
        <v>5.4247148346805237E-4</v>
      </c>
      <c r="FU32" s="33">
        <v>5.6512812449057901E-4</v>
      </c>
      <c r="FV32" s="33">
        <v>2.3925509828009929E-4</v>
      </c>
      <c r="FW32" s="33">
        <v>6.9085253668995133E-7</v>
      </c>
      <c r="FX32" s="33">
        <v>1.9349174093444763E-6</v>
      </c>
      <c r="FY32" s="33">
        <v>1.5598755142596948E-6</v>
      </c>
      <c r="FZ32" s="33">
        <v>5.7270803826262836E-7</v>
      </c>
      <c r="GA32" s="33">
        <v>5.6129267494470763E-7</v>
      </c>
      <c r="GB32" s="33">
        <v>1.0349331058480332E-6</v>
      </c>
      <c r="GC32" s="33">
        <v>2.3656575979754996E-3</v>
      </c>
      <c r="GD32" s="33">
        <v>7.0696658906230971E-3</v>
      </c>
      <c r="GE32" s="33">
        <v>8.2569562624258812E-7</v>
      </c>
      <c r="GF32" s="33">
        <v>3.9268789696676135E-6</v>
      </c>
      <c r="GG32" s="33">
        <v>1.8852277002993643E-4</v>
      </c>
      <c r="GH32" s="33">
        <v>1.1103421293918847E-7</v>
      </c>
      <c r="GI32" s="34">
        <v>4.8861429818374476E-6</v>
      </c>
      <c r="GJ32" s="61">
        <v>1.0168223646226855</v>
      </c>
      <c r="GK32" s="61">
        <v>0.77572089</v>
      </c>
    </row>
    <row r="33" spans="1:193" ht="15" customHeight="1">
      <c r="A33" s="18" t="s">
        <v>28</v>
      </c>
      <c r="B33" s="47" t="s">
        <v>235</v>
      </c>
      <c r="C33" s="32">
        <v>1.0271801106451314E-5</v>
      </c>
      <c r="D33" s="33">
        <v>3.6324730370879505E-5</v>
      </c>
      <c r="E33" s="33">
        <v>1.6467617184946186E-5</v>
      </c>
      <c r="F33" s="33">
        <v>1.0560645753631698E-5</v>
      </c>
      <c r="G33" s="33">
        <v>7.1977372722475092E-6</v>
      </c>
      <c r="H33" s="33">
        <v>2.497947680917168E-5</v>
      </c>
      <c r="I33" s="33">
        <v>3.501596514110363E-5</v>
      </c>
      <c r="J33" s="33">
        <v>1.5166443368088056E-3</v>
      </c>
      <c r="K33" s="33">
        <v>4.9120752645442954E-4</v>
      </c>
      <c r="L33" s="33">
        <v>7.0065237890615077E-4</v>
      </c>
      <c r="M33" s="33">
        <v>5.4257712936513431E-4</v>
      </c>
      <c r="N33" s="33">
        <v>5.5283874826694758E-4</v>
      </c>
      <c r="O33" s="33">
        <v>3.9080086009889875E-4</v>
      </c>
      <c r="P33" s="33">
        <v>2.2617710876827608E-5</v>
      </c>
      <c r="Q33" s="33">
        <v>1.3185290100158251E-6</v>
      </c>
      <c r="R33" s="33">
        <v>7.0872558099661222E-7</v>
      </c>
      <c r="S33" s="33">
        <v>9.4687263153015041E-5</v>
      </c>
      <c r="T33" s="33">
        <v>1.1546115184464988E-5</v>
      </c>
      <c r="U33" s="33">
        <v>1.4304876612409093E-4</v>
      </c>
      <c r="V33" s="33">
        <v>0</v>
      </c>
      <c r="W33" s="33">
        <v>0</v>
      </c>
      <c r="X33" s="33">
        <v>4.4553826445898869E-7</v>
      </c>
      <c r="Y33" s="33">
        <v>6.8633604285449815E-7</v>
      </c>
      <c r="Z33" s="33">
        <v>3.5852538012502038E-4</v>
      </c>
      <c r="AA33" s="33">
        <v>2.6842197085575931E-3</v>
      </c>
      <c r="AB33" s="33">
        <v>1.6165049269786394E-3</v>
      </c>
      <c r="AC33" s="33">
        <v>1.6527524571047735E-5</v>
      </c>
      <c r="AD33" s="33">
        <v>6.6002231634088001E-3</v>
      </c>
      <c r="AE33" s="33">
        <v>1.0105545681626</v>
      </c>
      <c r="AF33" s="33">
        <v>5.2723278032893207E-3</v>
      </c>
      <c r="AG33" s="33">
        <v>7.3807170103670967E-4</v>
      </c>
      <c r="AH33" s="33">
        <v>4.8133003508154795E-3</v>
      </c>
      <c r="AI33" s="33">
        <v>1.8950132004824791E-2</v>
      </c>
      <c r="AJ33" s="33">
        <v>1.6939404519608126E-6</v>
      </c>
      <c r="AK33" s="33">
        <v>4.2126314105304861E-6</v>
      </c>
      <c r="AL33" s="33">
        <v>1.6830819095729165E-7</v>
      </c>
      <c r="AM33" s="33">
        <v>7.7573398710001234E-6</v>
      </c>
      <c r="AN33" s="33">
        <v>1.7422095931457917E-6</v>
      </c>
      <c r="AO33" s="33">
        <v>6.1187336748724424E-7</v>
      </c>
      <c r="AP33" s="33">
        <v>4.3063899149228093E-7</v>
      </c>
      <c r="AQ33" s="33">
        <v>6.1031937190292777E-7</v>
      </c>
      <c r="AR33" s="33">
        <v>1.3807979801238488E-6</v>
      </c>
      <c r="AS33" s="33">
        <v>1.6826880140265307E-6</v>
      </c>
      <c r="AT33" s="33">
        <v>1.6939530536295478E-6</v>
      </c>
      <c r="AU33" s="33">
        <v>5.2522091655521837E-7</v>
      </c>
      <c r="AV33" s="33">
        <v>0</v>
      </c>
      <c r="AW33" s="33">
        <v>3.9536231161086121E-4</v>
      </c>
      <c r="AX33" s="33">
        <v>4.5122295449716144E-5</v>
      </c>
      <c r="AY33" s="33">
        <v>2.049132779547631E-5</v>
      </c>
      <c r="AZ33" s="33">
        <v>1.70267526199584E-5</v>
      </c>
      <c r="BA33" s="33">
        <v>9.5724862461791031E-6</v>
      </c>
      <c r="BB33" s="33">
        <v>1.2597984854953623E-5</v>
      </c>
      <c r="BC33" s="33">
        <v>2.1334382365415439E-5</v>
      </c>
      <c r="BD33" s="33">
        <v>1.722571427720259E-6</v>
      </c>
      <c r="BE33" s="33">
        <v>5.7760911504024666E-5</v>
      </c>
      <c r="BF33" s="33">
        <v>0</v>
      </c>
      <c r="BG33" s="33">
        <v>6.8129087507669598E-4</v>
      </c>
      <c r="BH33" s="33">
        <v>6.0470542892573089E-6</v>
      </c>
      <c r="BI33" s="33">
        <v>3.0659609435015151E-4</v>
      </c>
      <c r="BJ33" s="33">
        <v>0</v>
      </c>
      <c r="BK33" s="33">
        <v>8.7256035373764734E-4</v>
      </c>
      <c r="BL33" s="33">
        <v>2.5262508564374494E-8</v>
      </c>
      <c r="BM33" s="33">
        <v>1.3246889294738941E-6</v>
      </c>
      <c r="BN33" s="33">
        <v>1.9821696857780767E-6</v>
      </c>
      <c r="BO33" s="33">
        <v>0</v>
      </c>
      <c r="BP33" s="33">
        <v>1.7060513856349808E-6</v>
      </c>
      <c r="BQ33" s="33">
        <v>8.7555248794834544E-7</v>
      </c>
      <c r="BR33" s="33">
        <v>8.0059882502600674E-4</v>
      </c>
      <c r="BS33" s="33">
        <v>1.6742036945780482E-6</v>
      </c>
      <c r="BT33" s="33">
        <v>1.5998177485833447E-6</v>
      </c>
      <c r="BU33" s="33">
        <v>6.3479930239999498E-5</v>
      </c>
      <c r="BV33" s="33">
        <v>7.8149013330890909E-6</v>
      </c>
      <c r="BW33" s="33">
        <v>3.0702070737999965E-4</v>
      </c>
      <c r="BX33" s="33">
        <v>0</v>
      </c>
      <c r="BY33" s="33">
        <v>0</v>
      </c>
      <c r="BZ33" s="33">
        <v>8.9648774471683411E-8</v>
      </c>
      <c r="CA33" s="33">
        <v>0</v>
      </c>
      <c r="CB33" s="33">
        <v>2.3718368331309342E-7</v>
      </c>
      <c r="CC33" s="33">
        <v>2.2240877043409264E-6</v>
      </c>
      <c r="CD33" s="33">
        <v>2.2075615014051023E-7</v>
      </c>
      <c r="CE33" s="33">
        <v>0</v>
      </c>
      <c r="CF33" s="33">
        <v>3.6549721581280598E-7</v>
      </c>
      <c r="CG33" s="33">
        <v>3.7890739750401783E-7</v>
      </c>
      <c r="CH33" s="33">
        <v>1.0777971771965757E-6</v>
      </c>
      <c r="CI33" s="33">
        <v>3.3782017514921723E-7</v>
      </c>
      <c r="CJ33" s="33">
        <v>6.2010143071563326E-7</v>
      </c>
      <c r="CK33" s="33">
        <v>5.5257262998674726E-7</v>
      </c>
      <c r="CL33" s="33">
        <v>2.8878702980815657E-7</v>
      </c>
      <c r="CM33" s="33">
        <v>4.0115944170187592E-7</v>
      </c>
      <c r="CN33" s="33">
        <v>3.7781332681780238E-7</v>
      </c>
      <c r="CO33" s="33">
        <v>7.2308585277596904E-7</v>
      </c>
      <c r="CP33" s="33">
        <v>9.3405101200378872E-7</v>
      </c>
      <c r="CQ33" s="33">
        <v>5.1396904512525883E-7</v>
      </c>
      <c r="CR33" s="33">
        <v>4.2358592999011899E-7</v>
      </c>
      <c r="CS33" s="33">
        <v>9.9925084279149246E-7</v>
      </c>
      <c r="CT33" s="33">
        <v>7.2042330664424793E-7</v>
      </c>
      <c r="CU33" s="33">
        <v>6.76862838665557E-7</v>
      </c>
      <c r="CV33" s="33">
        <v>6.1706139607784416E-7</v>
      </c>
      <c r="CW33" s="33">
        <v>8.8897563602960656E-7</v>
      </c>
      <c r="CX33" s="33">
        <v>8.4206062514500426E-7</v>
      </c>
      <c r="CY33" s="33">
        <v>1.2261859147204072E-6</v>
      </c>
      <c r="CZ33" s="33">
        <v>6.7932987058404832E-7</v>
      </c>
      <c r="DA33" s="33">
        <v>7.1250659019188561E-7</v>
      </c>
      <c r="DB33" s="33">
        <v>6.7151876356825644E-7</v>
      </c>
      <c r="DC33" s="33">
        <v>5.0275947492963553E-7</v>
      </c>
      <c r="DD33" s="33">
        <v>2.3732252906700785E-6</v>
      </c>
      <c r="DE33" s="33">
        <v>1.4689713669407111E-6</v>
      </c>
      <c r="DF33" s="33">
        <v>8.7850356292552383E-7</v>
      </c>
      <c r="DG33" s="33">
        <v>1.0588465777911989E-6</v>
      </c>
      <c r="DH33" s="33">
        <v>9.0664370298868635E-7</v>
      </c>
      <c r="DI33" s="33">
        <v>6.0553143997295083E-7</v>
      </c>
      <c r="DJ33" s="33">
        <v>9.5236933924362132E-7</v>
      </c>
      <c r="DK33" s="33">
        <v>1.2853535054923049E-6</v>
      </c>
      <c r="DL33" s="33">
        <v>8.0312628145073834E-7</v>
      </c>
      <c r="DM33" s="33">
        <v>1.04868495471135E-6</v>
      </c>
      <c r="DN33" s="33">
        <v>6.6960736603515764E-7</v>
      </c>
      <c r="DO33" s="33">
        <v>7.2739237798716777E-7</v>
      </c>
      <c r="DP33" s="33">
        <v>7.1945548736722748E-7</v>
      </c>
      <c r="DQ33" s="33">
        <v>0</v>
      </c>
      <c r="DR33" s="33">
        <v>7.1386162923409608E-7</v>
      </c>
      <c r="DS33" s="33">
        <v>9.3411616435640241E-7</v>
      </c>
      <c r="DT33" s="33">
        <v>6.1375148714374355E-7</v>
      </c>
      <c r="DU33" s="33">
        <v>3.569297361124152E-7</v>
      </c>
      <c r="DV33" s="33">
        <v>4.0065573857513753E-7</v>
      </c>
      <c r="DW33" s="33">
        <v>1.7472093632387667E-6</v>
      </c>
      <c r="DX33" s="33">
        <v>1.2940589714226198E-6</v>
      </c>
      <c r="DY33" s="33">
        <v>1.8029572095646183E-7</v>
      </c>
      <c r="DZ33" s="33">
        <v>6.8519022128775797E-7</v>
      </c>
      <c r="EA33" s="33">
        <v>9.1688262824713387E-7</v>
      </c>
      <c r="EB33" s="33">
        <v>6.6548577889243444E-7</v>
      </c>
      <c r="EC33" s="33">
        <v>8.4453675896321893E-7</v>
      </c>
      <c r="ED33" s="33">
        <v>5.0898870182204972E-7</v>
      </c>
      <c r="EE33" s="33">
        <v>8.2321418556772392E-8</v>
      </c>
      <c r="EF33" s="33">
        <v>1.8207112476103905E-7</v>
      </c>
      <c r="EG33" s="33">
        <v>2.0376824490759121E-7</v>
      </c>
      <c r="EH33" s="33">
        <v>3.5802750601431802E-7</v>
      </c>
      <c r="EI33" s="33">
        <v>2.5441563675596269E-7</v>
      </c>
      <c r="EJ33" s="33">
        <v>3.6162597737405246E-7</v>
      </c>
      <c r="EK33" s="33">
        <v>3.6381386138964077E-7</v>
      </c>
      <c r="EL33" s="33">
        <v>2.9708246247255751E-7</v>
      </c>
      <c r="EM33" s="33">
        <v>3.2764397876637902E-7</v>
      </c>
      <c r="EN33" s="33">
        <v>3.2332312771100345E-7</v>
      </c>
      <c r="EO33" s="33">
        <v>2.1364688034967674E-7</v>
      </c>
      <c r="EP33" s="33">
        <v>8.8164942664266885E-8</v>
      </c>
      <c r="EQ33" s="33">
        <v>2.108831756618266E-7</v>
      </c>
      <c r="ER33" s="33">
        <v>1.6680096693240065E-7</v>
      </c>
      <c r="ES33" s="33">
        <v>1.9942865972537237E-7</v>
      </c>
      <c r="ET33" s="33">
        <v>2.8232466259923116E-7</v>
      </c>
      <c r="EU33" s="33">
        <v>7.231847381278046E-7</v>
      </c>
      <c r="EV33" s="33">
        <v>4.4740526523398034E-7</v>
      </c>
      <c r="EW33" s="33">
        <v>2.1253055666313661E-7</v>
      </c>
      <c r="EX33" s="33">
        <v>5.6075606925239558E-7</v>
      </c>
      <c r="EY33" s="33">
        <v>2.4267034036155586E-7</v>
      </c>
      <c r="EZ33" s="33">
        <v>8.6138956693426143E-7</v>
      </c>
      <c r="FA33" s="33">
        <v>4.5228098843034018E-7</v>
      </c>
      <c r="FB33" s="33">
        <v>4.4098423548355388E-7</v>
      </c>
      <c r="FC33" s="33">
        <v>2.1641551663370104E-6</v>
      </c>
      <c r="FD33" s="33">
        <v>5.5694875004646761E-6</v>
      </c>
      <c r="FE33" s="33">
        <v>1.978381840459151E-7</v>
      </c>
      <c r="FF33" s="33">
        <v>3.866883738938672E-7</v>
      </c>
      <c r="FG33" s="33">
        <v>4.1764667751432545E-7</v>
      </c>
      <c r="FH33" s="33">
        <v>1.6256157092992138E-6</v>
      </c>
      <c r="FI33" s="33">
        <v>1.0759337381841311E-6</v>
      </c>
      <c r="FJ33" s="33">
        <v>5.1683190978220856E-7</v>
      </c>
      <c r="FK33" s="33">
        <v>8.8251419138386612E-6</v>
      </c>
      <c r="FL33" s="33">
        <v>2.2451538451347239E-6</v>
      </c>
      <c r="FM33" s="33">
        <v>6.1977307614430269E-7</v>
      </c>
      <c r="FN33" s="33">
        <v>3.1957378317213261E-7</v>
      </c>
      <c r="FO33" s="33">
        <v>2.6773341184147819E-6</v>
      </c>
      <c r="FP33" s="33">
        <v>1.8973611219641011E-6</v>
      </c>
      <c r="FQ33" s="33">
        <v>3.615856803306338E-6</v>
      </c>
      <c r="FR33" s="33">
        <v>3.4273556699515935E-5</v>
      </c>
      <c r="FS33" s="33">
        <v>4.8227904939864234E-7</v>
      </c>
      <c r="FT33" s="33">
        <v>3.2435719161849527E-4</v>
      </c>
      <c r="FU33" s="33">
        <v>2.9654250343896153E-4</v>
      </c>
      <c r="FV33" s="33">
        <v>2.4981586294698308E-6</v>
      </c>
      <c r="FW33" s="33">
        <v>2.8807340528990563E-7</v>
      </c>
      <c r="FX33" s="33">
        <v>3.508757762937288E-7</v>
      </c>
      <c r="FY33" s="33">
        <v>1.6053532108026347E-6</v>
      </c>
      <c r="FZ33" s="33">
        <v>6.7947999710779064E-7</v>
      </c>
      <c r="GA33" s="33">
        <v>1.7558452251006295E-7</v>
      </c>
      <c r="GB33" s="33">
        <v>5.5766250037577526E-7</v>
      </c>
      <c r="GC33" s="33">
        <v>1.2003440436329849E-3</v>
      </c>
      <c r="GD33" s="33">
        <v>2.5150237101815151E-3</v>
      </c>
      <c r="GE33" s="33">
        <v>3.7748693475183589E-7</v>
      </c>
      <c r="GF33" s="33">
        <v>1.0759480905507471E-6</v>
      </c>
      <c r="GG33" s="33">
        <v>1.0361300048613179E-4</v>
      </c>
      <c r="GH33" s="33">
        <v>7.8936412229859708E-6</v>
      </c>
      <c r="GI33" s="34">
        <v>1.7001131525855483E-6</v>
      </c>
      <c r="GJ33" s="62">
        <v>1.0644466091291924</v>
      </c>
      <c r="GK33" s="62">
        <v>0.81205282000000001</v>
      </c>
    </row>
    <row r="34" spans="1:193" ht="15" customHeight="1">
      <c r="A34" s="18" t="s">
        <v>29</v>
      </c>
      <c r="B34" s="47" t="s">
        <v>236</v>
      </c>
      <c r="C34" s="32">
        <v>6.5174526011165265E-6</v>
      </c>
      <c r="D34" s="33">
        <v>3.2011079924640008E-5</v>
      </c>
      <c r="E34" s="33">
        <v>1.6521740791363059E-5</v>
      </c>
      <c r="F34" s="33">
        <v>1.1534453448128479E-5</v>
      </c>
      <c r="G34" s="33">
        <v>1.9443244228471012E-6</v>
      </c>
      <c r="H34" s="33">
        <v>1.649018332910978E-5</v>
      </c>
      <c r="I34" s="33">
        <v>5.078668614192071E-5</v>
      </c>
      <c r="J34" s="33">
        <v>4.335585347049151E-3</v>
      </c>
      <c r="K34" s="33">
        <v>2.6368806218086669E-3</v>
      </c>
      <c r="L34" s="33">
        <v>4.5380737410056424E-3</v>
      </c>
      <c r="M34" s="33">
        <v>9.3264073665595288E-6</v>
      </c>
      <c r="N34" s="33">
        <v>9.6294029272486006E-6</v>
      </c>
      <c r="O34" s="33">
        <v>3.8230315042877816E-6</v>
      </c>
      <c r="P34" s="33">
        <v>1.2223570140222495E-6</v>
      </c>
      <c r="Q34" s="33">
        <v>1.6359829519817986E-6</v>
      </c>
      <c r="R34" s="33">
        <v>1.4755225015569833E-6</v>
      </c>
      <c r="S34" s="33">
        <v>1.8563869316459182E-2</v>
      </c>
      <c r="T34" s="33">
        <v>1.409219248941075E-4</v>
      </c>
      <c r="U34" s="33">
        <v>9.0826587215504358E-6</v>
      </c>
      <c r="V34" s="33">
        <v>0</v>
      </c>
      <c r="W34" s="33">
        <v>0</v>
      </c>
      <c r="X34" s="33">
        <v>4.883983104986129E-7</v>
      </c>
      <c r="Y34" s="33">
        <v>4.922909413861854E-7</v>
      </c>
      <c r="Z34" s="33">
        <v>6.1037162001228952E-4</v>
      </c>
      <c r="AA34" s="33">
        <v>2.5921092429907595E-3</v>
      </c>
      <c r="AB34" s="33">
        <v>1.3178277560459134E-4</v>
      </c>
      <c r="AC34" s="33">
        <v>4.324030319035544E-6</v>
      </c>
      <c r="AD34" s="33">
        <v>2.111591245242837E-2</v>
      </c>
      <c r="AE34" s="33">
        <v>2.1651454240771161E-3</v>
      </c>
      <c r="AF34" s="33">
        <v>1.0446193294464645</v>
      </c>
      <c r="AG34" s="33">
        <v>2.2459367335413748E-3</v>
      </c>
      <c r="AH34" s="33">
        <v>2.7140329669685131E-4</v>
      </c>
      <c r="AI34" s="33">
        <v>4.2092422731632222E-4</v>
      </c>
      <c r="AJ34" s="33">
        <v>1.0530401566760412E-6</v>
      </c>
      <c r="AK34" s="33">
        <v>1.7261649348290405E-7</v>
      </c>
      <c r="AL34" s="33">
        <v>7.6100271582922824E-8</v>
      </c>
      <c r="AM34" s="33">
        <v>4.3337354627525291E-7</v>
      </c>
      <c r="AN34" s="33">
        <v>2.1829560130528763E-7</v>
      </c>
      <c r="AO34" s="33">
        <v>1.1062491495992916E-7</v>
      </c>
      <c r="AP34" s="33">
        <v>1.7650695941040789E-7</v>
      </c>
      <c r="AQ34" s="33">
        <v>3.6061700210082131E-7</v>
      </c>
      <c r="AR34" s="33">
        <v>5.384225365164252E-7</v>
      </c>
      <c r="AS34" s="33">
        <v>2.4939947197138198E-5</v>
      </c>
      <c r="AT34" s="33">
        <v>7.7301267030573713E-7</v>
      </c>
      <c r="AU34" s="33">
        <v>2.951614308209734E-7</v>
      </c>
      <c r="AV34" s="33">
        <v>0</v>
      </c>
      <c r="AW34" s="33">
        <v>2.1210490056859145E-6</v>
      </c>
      <c r="AX34" s="33">
        <v>4.255686646563241E-7</v>
      </c>
      <c r="AY34" s="33">
        <v>3.0705266778968424E-7</v>
      </c>
      <c r="AZ34" s="33">
        <v>3.4726206649354935E-7</v>
      </c>
      <c r="BA34" s="33">
        <v>2.3628672505326218E-7</v>
      </c>
      <c r="BB34" s="33">
        <v>2.5013039404437291E-7</v>
      </c>
      <c r="BC34" s="33">
        <v>2.6166970424501607E-6</v>
      </c>
      <c r="BD34" s="33">
        <v>3.9999895199641323E-7</v>
      </c>
      <c r="BE34" s="33">
        <v>3.333114368665789E-7</v>
      </c>
      <c r="BF34" s="33">
        <v>0</v>
      </c>
      <c r="BG34" s="33">
        <v>3.7343039042557351E-6</v>
      </c>
      <c r="BH34" s="33">
        <v>4.9143462765873721E-7</v>
      </c>
      <c r="BI34" s="33">
        <v>3.1419301086122319E-6</v>
      </c>
      <c r="BJ34" s="33">
        <v>0</v>
      </c>
      <c r="BK34" s="33">
        <v>1.6418326314201244E-5</v>
      </c>
      <c r="BL34" s="33">
        <v>1.4603743940813436E-8</v>
      </c>
      <c r="BM34" s="33">
        <v>3.2513020491957962E-7</v>
      </c>
      <c r="BN34" s="33">
        <v>1.3980388097343309E-7</v>
      </c>
      <c r="BO34" s="33">
        <v>0</v>
      </c>
      <c r="BP34" s="33">
        <v>1.202425457206376E-6</v>
      </c>
      <c r="BQ34" s="33">
        <v>6.9093080131403286E-7</v>
      </c>
      <c r="BR34" s="33">
        <v>4.1346825022243924E-4</v>
      </c>
      <c r="BS34" s="33">
        <v>3.7156932278723169E-7</v>
      </c>
      <c r="BT34" s="33">
        <v>3.3960583006463817E-7</v>
      </c>
      <c r="BU34" s="33">
        <v>5.5530810628123048E-7</v>
      </c>
      <c r="BV34" s="33">
        <v>2.690172990028895E-7</v>
      </c>
      <c r="BW34" s="33">
        <v>9.0814758664609012E-7</v>
      </c>
      <c r="BX34" s="33">
        <v>0</v>
      </c>
      <c r="BY34" s="33">
        <v>0</v>
      </c>
      <c r="BZ34" s="33">
        <v>6.5383468316274586E-8</v>
      </c>
      <c r="CA34" s="33">
        <v>0</v>
      </c>
      <c r="CB34" s="33">
        <v>1.4617500335300739E-7</v>
      </c>
      <c r="CC34" s="33">
        <v>2.1317120148361207E-7</v>
      </c>
      <c r="CD34" s="33">
        <v>1.4916800746173675E-7</v>
      </c>
      <c r="CE34" s="33">
        <v>0</v>
      </c>
      <c r="CF34" s="33">
        <v>2.6809494728181375E-7</v>
      </c>
      <c r="CG34" s="33">
        <v>1.3538961267449733E-7</v>
      </c>
      <c r="CH34" s="33">
        <v>1.9274117019851789E-7</v>
      </c>
      <c r="CI34" s="33">
        <v>1.5752959541240856E-7</v>
      </c>
      <c r="CJ34" s="33">
        <v>1.4531167248220432E-7</v>
      </c>
      <c r="CK34" s="33">
        <v>1.5713517069640102E-7</v>
      </c>
      <c r="CL34" s="33">
        <v>2.880895565804232E-7</v>
      </c>
      <c r="CM34" s="33">
        <v>3.148473244631083E-7</v>
      </c>
      <c r="CN34" s="33">
        <v>3.7587702750447992E-7</v>
      </c>
      <c r="CO34" s="33">
        <v>4.0866748155927043E-7</v>
      </c>
      <c r="CP34" s="33">
        <v>3.7547050036429752E-7</v>
      </c>
      <c r="CQ34" s="33">
        <v>3.0324793162165742E-7</v>
      </c>
      <c r="CR34" s="33">
        <v>2.7060883891234494E-7</v>
      </c>
      <c r="CS34" s="33">
        <v>3.2618029795832952E-7</v>
      </c>
      <c r="CT34" s="33">
        <v>3.8663850291659563E-7</v>
      </c>
      <c r="CU34" s="33">
        <v>9.2952865509135635E-7</v>
      </c>
      <c r="CV34" s="33">
        <v>2.9858873312401445E-7</v>
      </c>
      <c r="CW34" s="33">
        <v>3.7279433525534416E-7</v>
      </c>
      <c r="CX34" s="33">
        <v>2.9548425201102886E-7</v>
      </c>
      <c r="CY34" s="33">
        <v>4.6850517237821711E-7</v>
      </c>
      <c r="CZ34" s="33">
        <v>3.4767826130881301E-7</v>
      </c>
      <c r="DA34" s="33">
        <v>3.171747855300888E-7</v>
      </c>
      <c r="DB34" s="33">
        <v>2.631851118617347E-7</v>
      </c>
      <c r="DC34" s="33">
        <v>2.6535946000569639E-7</v>
      </c>
      <c r="DD34" s="33">
        <v>3.2874306270293312E-7</v>
      </c>
      <c r="DE34" s="33">
        <v>2.7692566074773359E-7</v>
      </c>
      <c r="DF34" s="33">
        <v>2.5617734906730638E-7</v>
      </c>
      <c r="DG34" s="33">
        <v>4.5377336817242913E-7</v>
      </c>
      <c r="DH34" s="33">
        <v>3.2379004636737351E-7</v>
      </c>
      <c r="DI34" s="33">
        <v>2.7395955131099197E-7</v>
      </c>
      <c r="DJ34" s="33">
        <v>3.3917357790573052E-7</v>
      </c>
      <c r="DK34" s="33">
        <v>2.5069206677500154E-7</v>
      </c>
      <c r="DL34" s="33">
        <v>1.9341032357274824E-7</v>
      </c>
      <c r="DM34" s="33">
        <v>3.2312490255169934E-7</v>
      </c>
      <c r="DN34" s="33">
        <v>2.732906339335283E-7</v>
      </c>
      <c r="DO34" s="33">
        <v>1.8548279435897454E-7</v>
      </c>
      <c r="DP34" s="33">
        <v>2.0193642348417818E-7</v>
      </c>
      <c r="DQ34" s="33">
        <v>0</v>
      </c>
      <c r="DR34" s="33">
        <v>1.9140351985158455E-7</v>
      </c>
      <c r="DS34" s="33">
        <v>2.3679812207049219E-7</v>
      </c>
      <c r="DT34" s="33">
        <v>2.5253282246886949E-7</v>
      </c>
      <c r="DU34" s="33">
        <v>3.0070385864833295E-7</v>
      </c>
      <c r="DV34" s="33">
        <v>3.3685144017527498E-7</v>
      </c>
      <c r="DW34" s="33">
        <v>4.0742957030331947E-6</v>
      </c>
      <c r="DX34" s="33">
        <v>1.7288817168279265E-6</v>
      </c>
      <c r="DY34" s="33">
        <v>3.2905004674129333E-7</v>
      </c>
      <c r="DZ34" s="33">
        <v>7.1703470043637587E-7</v>
      </c>
      <c r="EA34" s="33">
        <v>6.589480665667628E-7</v>
      </c>
      <c r="EB34" s="33">
        <v>7.9342258486343444E-7</v>
      </c>
      <c r="EC34" s="33">
        <v>1.044528223538693E-6</v>
      </c>
      <c r="ED34" s="33">
        <v>5.0310599741784627E-7</v>
      </c>
      <c r="EE34" s="33">
        <v>1.3991284536548509E-7</v>
      </c>
      <c r="EF34" s="33">
        <v>1.661823135574147E-7</v>
      </c>
      <c r="EG34" s="33">
        <v>6.7011717747514514E-7</v>
      </c>
      <c r="EH34" s="33">
        <v>3.051747128525283E-7</v>
      </c>
      <c r="EI34" s="33">
        <v>1.6116898376986872E-7</v>
      </c>
      <c r="EJ34" s="33">
        <v>8.8887107681030314E-7</v>
      </c>
      <c r="EK34" s="33">
        <v>6.3650690700472478E-7</v>
      </c>
      <c r="EL34" s="33">
        <v>3.0151364935530481E-7</v>
      </c>
      <c r="EM34" s="33">
        <v>3.9809580619400086E-7</v>
      </c>
      <c r="EN34" s="33">
        <v>1.220260407658842E-6</v>
      </c>
      <c r="EO34" s="33">
        <v>7.9455411775406503E-7</v>
      </c>
      <c r="EP34" s="33">
        <v>2.5524673593140275E-7</v>
      </c>
      <c r="EQ34" s="33">
        <v>5.2067988876180496E-7</v>
      </c>
      <c r="ER34" s="33">
        <v>3.6785356712198441E-7</v>
      </c>
      <c r="ES34" s="33">
        <v>4.6095344535482677E-7</v>
      </c>
      <c r="ET34" s="33">
        <v>6.7890163265663324E-7</v>
      </c>
      <c r="EU34" s="33">
        <v>1.7463225150842359E-6</v>
      </c>
      <c r="EV34" s="33">
        <v>9.1285520795284019E-7</v>
      </c>
      <c r="EW34" s="33">
        <v>6.0448088116114515E-7</v>
      </c>
      <c r="EX34" s="33">
        <v>1.3681774833828964E-6</v>
      </c>
      <c r="EY34" s="33">
        <v>6.8727547535685545E-7</v>
      </c>
      <c r="EZ34" s="33">
        <v>2.5235737977731018E-6</v>
      </c>
      <c r="FA34" s="33">
        <v>6.828243248592878E-7</v>
      </c>
      <c r="FB34" s="33">
        <v>6.2479598721343397E-7</v>
      </c>
      <c r="FC34" s="33">
        <v>7.2957434355770467E-7</v>
      </c>
      <c r="FD34" s="33">
        <v>1.6802582400603001E-5</v>
      </c>
      <c r="FE34" s="33">
        <v>2.7201584630359968E-7</v>
      </c>
      <c r="FF34" s="33">
        <v>5.6614116492673811E-7</v>
      </c>
      <c r="FG34" s="33">
        <v>9.4552385350970834E-7</v>
      </c>
      <c r="FH34" s="33">
        <v>3.2975981940229305E-6</v>
      </c>
      <c r="FI34" s="33">
        <v>1.6679109798953963E-6</v>
      </c>
      <c r="FJ34" s="33">
        <v>9.2249370497205383E-7</v>
      </c>
      <c r="FK34" s="33">
        <v>3.2298188978421238E-6</v>
      </c>
      <c r="FL34" s="33">
        <v>8.5790264800260343E-6</v>
      </c>
      <c r="FM34" s="33">
        <v>4.5585874923781392E-5</v>
      </c>
      <c r="FN34" s="33">
        <v>3.4368900708449241E-7</v>
      </c>
      <c r="FO34" s="33">
        <v>7.7625759571848278E-7</v>
      </c>
      <c r="FP34" s="33">
        <v>1.2294615026442864E-6</v>
      </c>
      <c r="FQ34" s="33">
        <v>1.4049965030475133E-6</v>
      </c>
      <c r="FR34" s="33">
        <v>2.9292405598856498E-4</v>
      </c>
      <c r="FS34" s="33">
        <v>4.2323702743086262E-7</v>
      </c>
      <c r="FT34" s="33">
        <v>1.8778840567582077E-3</v>
      </c>
      <c r="FU34" s="33">
        <v>1.7522095917448153E-3</v>
      </c>
      <c r="FV34" s="33">
        <v>6.8882483929220756E-6</v>
      </c>
      <c r="FW34" s="33">
        <v>6.5853200852136973E-7</v>
      </c>
      <c r="FX34" s="33">
        <v>1.3876162601811217E-6</v>
      </c>
      <c r="FY34" s="33">
        <v>2.0509741694831562E-6</v>
      </c>
      <c r="FZ34" s="33">
        <v>2.8061435790656676E-7</v>
      </c>
      <c r="GA34" s="33">
        <v>5.0979374512721391E-7</v>
      </c>
      <c r="GB34" s="33">
        <v>1.0163208894236676E-6</v>
      </c>
      <c r="GC34" s="33">
        <v>6.6285599009283155E-3</v>
      </c>
      <c r="GD34" s="33">
        <v>1.1503806809747155E-2</v>
      </c>
      <c r="GE34" s="33">
        <v>1.1640832710144718E-6</v>
      </c>
      <c r="GF34" s="33">
        <v>1.9038183777452267E-6</v>
      </c>
      <c r="GG34" s="33">
        <v>5.8110333211603522E-4</v>
      </c>
      <c r="GH34" s="33">
        <v>1.8946437110490673E-7</v>
      </c>
      <c r="GI34" s="34">
        <v>1.0225336543171899E-5</v>
      </c>
      <c r="GJ34" s="61">
        <v>1.1278335491503906</v>
      </c>
      <c r="GK34" s="61">
        <v>0.86040992000000005</v>
      </c>
    </row>
    <row r="35" spans="1:193" ht="15" customHeight="1">
      <c r="A35" s="18" t="s">
        <v>30</v>
      </c>
      <c r="B35" s="47" t="s">
        <v>237</v>
      </c>
      <c r="C35" s="32">
        <v>2.151335890720108E-6</v>
      </c>
      <c r="D35" s="33">
        <v>3.8450300484610394E-6</v>
      </c>
      <c r="E35" s="33">
        <v>1.4196181420635102E-6</v>
      </c>
      <c r="F35" s="33">
        <v>2.1788554100251161E-6</v>
      </c>
      <c r="G35" s="33">
        <v>2.4240379500176685E-6</v>
      </c>
      <c r="H35" s="33">
        <v>1.4237974492506946E-6</v>
      </c>
      <c r="I35" s="33">
        <v>1.7347473659416197E-6</v>
      </c>
      <c r="J35" s="33">
        <v>1.3586967015085178E-5</v>
      </c>
      <c r="K35" s="33">
        <v>2.2820234060561021E-5</v>
      </c>
      <c r="L35" s="33">
        <v>2.3112173098953354E-6</v>
      </c>
      <c r="M35" s="33">
        <v>2.5671887901959822E-6</v>
      </c>
      <c r="N35" s="33">
        <v>2.7961208348030865E-6</v>
      </c>
      <c r="O35" s="33">
        <v>3.1344257742968661E-6</v>
      </c>
      <c r="P35" s="33">
        <v>2.4750555178874823E-6</v>
      </c>
      <c r="Q35" s="33">
        <v>1.4710432194889908E-5</v>
      </c>
      <c r="R35" s="33">
        <v>9.1227663496198442E-6</v>
      </c>
      <c r="S35" s="33">
        <v>2.1202049114559068E-6</v>
      </c>
      <c r="T35" s="33">
        <v>2.3561132010609386E-6</v>
      </c>
      <c r="U35" s="33">
        <v>9.6334742064564157E-7</v>
      </c>
      <c r="V35" s="33">
        <v>0</v>
      </c>
      <c r="W35" s="33">
        <v>0</v>
      </c>
      <c r="X35" s="33">
        <v>1.277716051040359E-6</v>
      </c>
      <c r="Y35" s="33">
        <v>1.5596843215303128E-6</v>
      </c>
      <c r="Z35" s="33">
        <v>3.1702718851260888E-6</v>
      </c>
      <c r="AA35" s="33">
        <v>2.2540655182914414E-6</v>
      </c>
      <c r="AB35" s="33">
        <v>4.7902616780657848E-5</v>
      </c>
      <c r="AC35" s="33">
        <v>1.5843516338019158E-6</v>
      </c>
      <c r="AD35" s="33">
        <v>3.6001233001312949E-5</v>
      </c>
      <c r="AE35" s="33">
        <v>1.2487922861457036E-4</v>
      </c>
      <c r="AF35" s="33">
        <v>6.5556061704747845E-5</v>
      </c>
      <c r="AG35" s="33">
        <v>1.0005552168369067</v>
      </c>
      <c r="AH35" s="33">
        <v>9.1383796318590362E-7</v>
      </c>
      <c r="AI35" s="33">
        <v>2.7395897236269387E-6</v>
      </c>
      <c r="AJ35" s="33">
        <v>2.1487679416549694E-7</v>
      </c>
      <c r="AK35" s="33">
        <v>1.8527026682714186E-7</v>
      </c>
      <c r="AL35" s="33">
        <v>1.3537599481897918E-7</v>
      </c>
      <c r="AM35" s="33">
        <v>1.1499263285914155E-7</v>
      </c>
      <c r="AN35" s="33">
        <v>2.6128476853594311E-7</v>
      </c>
      <c r="AO35" s="33">
        <v>1.435495330590512E-7</v>
      </c>
      <c r="AP35" s="33">
        <v>2.0634684336297847E-7</v>
      </c>
      <c r="AQ35" s="33">
        <v>1.1286031284122848E-7</v>
      </c>
      <c r="AR35" s="33">
        <v>3.004479014842756E-6</v>
      </c>
      <c r="AS35" s="33">
        <v>9.5876427851076515E-7</v>
      </c>
      <c r="AT35" s="33">
        <v>5.6565323536792297E-7</v>
      </c>
      <c r="AU35" s="33">
        <v>7.1540705303578706E-7</v>
      </c>
      <c r="AV35" s="33">
        <v>0</v>
      </c>
      <c r="AW35" s="33">
        <v>6.1187536792018348E-7</v>
      </c>
      <c r="AX35" s="33">
        <v>6.3908550283639938E-7</v>
      </c>
      <c r="AY35" s="33">
        <v>6.6854915721974253E-7</v>
      </c>
      <c r="AZ35" s="33">
        <v>8.1617752023442134E-7</v>
      </c>
      <c r="BA35" s="33">
        <v>4.175899412476418E-7</v>
      </c>
      <c r="BB35" s="33">
        <v>2.7707616227314752E-7</v>
      </c>
      <c r="BC35" s="33">
        <v>8.4615308422401841E-7</v>
      </c>
      <c r="BD35" s="33">
        <v>7.211307312409371E-7</v>
      </c>
      <c r="BE35" s="33">
        <v>4.2899580840870285E-7</v>
      </c>
      <c r="BF35" s="33">
        <v>0</v>
      </c>
      <c r="BG35" s="33">
        <v>5.0245948651923566E-6</v>
      </c>
      <c r="BH35" s="33">
        <v>3.853759466975808E-7</v>
      </c>
      <c r="BI35" s="33">
        <v>4.2680321405070916E-7</v>
      </c>
      <c r="BJ35" s="33">
        <v>0</v>
      </c>
      <c r="BK35" s="33">
        <v>4.6047443474303084E-7</v>
      </c>
      <c r="BL35" s="33">
        <v>4.8618294818405947E-8</v>
      </c>
      <c r="BM35" s="33">
        <v>2.2526796615618106E-6</v>
      </c>
      <c r="BN35" s="33">
        <v>2.9396185264449685E-7</v>
      </c>
      <c r="BO35" s="33">
        <v>0</v>
      </c>
      <c r="BP35" s="33">
        <v>1.1820202918360307E-6</v>
      </c>
      <c r="BQ35" s="33">
        <v>3.7789833406155734E-6</v>
      </c>
      <c r="BR35" s="33">
        <v>3.0219589373093826E-6</v>
      </c>
      <c r="BS35" s="33">
        <v>1.5307136167782088E-6</v>
      </c>
      <c r="BT35" s="33">
        <v>1.63487235423693E-6</v>
      </c>
      <c r="BU35" s="33">
        <v>1.5720109143907064E-6</v>
      </c>
      <c r="BV35" s="33">
        <v>7.7763092114088245E-7</v>
      </c>
      <c r="BW35" s="33">
        <v>6.7818221326595329E-7</v>
      </c>
      <c r="BX35" s="33">
        <v>0</v>
      </c>
      <c r="BY35" s="33">
        <v>0</v>
      </c>
      <c r="BZ35" s="33">
        <v>2.0461989455350768E-7</v>
      </c>
      <c r="CA35" s="33">
        <v>0</v>
      </c>
      <c r="CB35" s="33">
        <v>3.5389596613574062E-7</v>
      </c>
      <c r="CC35" s="33">
        <v>1.0326258801356654E-6</v>
      </c>
      <c r="CD35" s="33">
        <v>4.7367592435412216E-7</v>
      </c>
      <c r="CE35" s="33">
        <v>0</v>
      </c>
      <c r="CF35" s="33">
        <v>1.6519283003134216E-6</v>
      </c>
      <c r="CG35" s="33">
        <v>2.3084569362100395E-7</v>
      </c>
      <c r="CH35" s="33">
        <v>3.290017030167824E-7</v>
      </c>
      <c r="CI35" s="33">
        <v>4.231702557781639E-7</v>
      </c>
      <c r="CJ35" s="33">
        <v>4.4365411460104524E-7</v>
      </c>
      <c r="CK35" s="33">
        <v>5.5365334477333096E-7</v>
      </c>
      <c r="CL35" s="33">
        <v>1.753907903510647E-6</v>
      </c>
      <c r="CM35" s="33">
        <v>1.6993362456374999E-6</v>
      </c>
      <c r="CN35" s="33">
        <v>2.5712113567817807E-6</v>
      </c>
      <c r="CO35" s="33">
        <v>2.5832179689630884E-6</v>
      </c>
      <c r="CP35" s="33">
        <v>1.6873168613382865E-6</v>
      </c>
      <c r="CQ35" s="33">
        <v>1.5545725375797758E-6</v>
      </c>
      <c r="CR35" s="33">
        <v>1.6338274103744339E-6</v>
      </c>
      <c r="CS35" s="33">
        <v>1.7928469928509153E-6</v>
      </c>
      <c r="CT35" s="33">
        <v>1.4670391370689079E-6</v>
      </c>
      <c r="CU35" s="33">
        <v>1.3492433545058412E-6</v>
      </c>
      <c r="CV35" s="33">
        <v>1.75473189529157E-6</v>
      </c>
      <c r="CW35" s="33">
        <v>1.1611589283716898E-6</v>
      </c>
      <c r="CX35" s="33">
        <v>1.118446336330733E-6</v>
      </c>
      <c r="CY35" s="33">
        <v>2.2963518575248884E-6</v>
      </c>
      <c r="CZ35" s="33">
        <v>8.4877730596790442E-7</v>
      </c>
      <c r="DA35" s="33">
        <v>6.9016884935275116E-7</v>
      </c>
      <c r="DB35" s="33">
        <v>5.5960100215587708E-7</v>
      </c>
      <c r="DC35" s="33">
        <v>7.3964077952781597E-7</v>
      </c>
      <c r="DD35" s="33">
        <v>5.3284470398170151E-7</v>
      </c>
      <c r="DE35" s="33">
        <v>3.7041886163253742E-7</v>
      </c>
      <c r="DF35" s="33">
        <v>3.3556827791745884E-7</v>
      </c>
      <c r="DG35" s="33">
        <v>1.493286885141458E-6</v>
      </c>
      <c r="DH35" s="33">
        <v>7.4689155903909055E-7</v>
      </c>
      <c r="DI35" s="33">
        <v>4.5313980450639597E-7</v>
      </c>
      <c r="DJ35" s="33">
        <v>8.5219499148958601E-7</v>
      </c>
      <c r="DK35" s="33">
        <v>6.8682655918412159E-7</v>
      </c>
      <c r="DL35" s="33">
        <v>4.4682103567589171E-7</v>
      </c>
      <c r="DM35" s="33">
        <v>7.659927381024214E-7</v>
      </c>
      <c r="DN35" s="33">
        <v>4.2126792847016259E-7</v>
      </c>
      <c r="DO35" s="33">
        <v>2.3845417667974238E-7</v>
      </c>
      <c r="DP35" s="33">
        <v>3.7243581715823442E-7</v>
      </c>
      <c r="DQ35" s="33">
        <v>0</v>
      </c>
      <c r="DR35" s="33">
        <v>2.6241313496785221E-7</v>
      </c>
      <c r="DS35" s="33">
        <v>1.3132620440574974E-6</v>
      </c>
      <c r="DT35" s="33">
        <v>1.4157060783843919E-6</v>
      </c>
      <c r="DU35" s="33">
        <v>1.4091668368094232E-6</v>
      </c>
      <c r="DV35" s="33">
        <v>1.3337067353433131E-6</v>
      </c>
      <c r="DW35" s="33">
        <v>7.8751439600915209E-7</v>
      </c>
      <c r="DX35" s="33">
        <v>4.3673543854040866E-7</v>
      </c>
      <c r="DY35" s="33">
        <v>9.5659523718964418E-7</v>
      </c>
      <c r="DZ35" s="33">
        <v>2.4025095374952687E-6</v>
      </c>
      <c r="EA35" s="33">
        <v>2.2241178153253817E-6</v>
      </c>
      <c r="EB35" s="33">
        <v>2.531433274587537E-6</v>
      </c>
      <c r="EC35" s="33">
        <v>2.0229594987372539E-6</v>
      </c>
      <c r="ED35" s="33">
        <v>1.9932847732348756E-6</v>
      </c>
      <c r="EE35" s="33">
        <v>3.6763800279874083E-7</v>
      </c>
      <c r="EF35" s="33">
        <v>3.9959713931257491E-7</v>
      </c>
      <c r="EG35" s="33">
        <v>2.4747355541074286E-6</v>
      </c>
      <c r="EH35" s="33">
        <v>1.0300063910592725E-6</v>
      </c>
      <c r="EI35" s="33">
        <v>4.8200303782256704E-7</v>
      </c>
      <c r="EJ35" s="33">
        <v>1.3402135416861488E-6</v>
      </c>
      <c r="EK35" s="33">
        <v>1.4756868320056853E-6</v>
      </c>
      <c r="EL35" s="33">
        <v>4.9293172895558263E-7</v>
      </c>
      <c r="EM35" s="33">
        <v>1.4509004122086915E-6</v>
      </c>
      <c r="EN35" s="33">
        <v>1.6683655406190916E-6</v>
      </c>
      <c r="EO35" s="33">
        <v>3.2702401753755369E-6</v>
      </c>
      <c r="EP35" s="33">
        <v>2.0639517118623054E-7</v>
      </c>
      <c r="EQ35" s="33">
        <v>2.9131408064861432E-6</v>
      </c>
      <c r="ER35" s="33">
        <v>2.2821396400315909E-6</v>
      </c>
      <c r="ES35" s="33">
        <v>7.8168705381464041E-7</v>
      </c>
      <c r="ET35" s="33">
        <v>1.9821024568456278E-6</v>
      </c>
      <c r="EU35" s="33">
        <v>3.4598596359623589E-6</v>
      </c>
      <c r="EV35" s="33">
        <v>1.9665888945554784E-6</v>
      </c>
      <c r="EW35" s="33">
        <v>1.11512175456233E-6</v>
      </c>
      <c r="EX35" s="33">
        <v>2.6707821389877604E-6</v>
      </c>
      <c r="EY35" s="33">
        <v>2.7683710095222024E-6</v>
      </c>
      <c r="EZ35" s="33">
        <v>5.9607513957590827E-6</v>
      </c>
      <c r="FA35" s="33">
        <v>1.9989010155780178E-6</v>
      </c>
      <c r="FB35" s="33">
        <v>2.7592971526631377E-6</v>
      </c>
      <c r="FC35" s="33">
        <v>5.8352347754058938E-7</v>
      </c>
      <c r="FD35" s="33">
        <v>3.0574800749101685E-5</v>
      </c>
      <c r="FE35" s="33">
        <v>3.2993537381031042E-7</v>
      </c>
      <c r="FF35" s="33">
        <v>1.8927775251650075E-6</v>
      </c>
      <c r="FG35" s="33">
        <v>2.356724070423074E-6</v>
      </c>
      <c r="FH35" s="33">
        <v>1.215121475913008E-6</v>
      </c>
      <c r="FI35" s="33">
        <v>1.4153549806106745E-6</v>
      </c>
      <c r="FJ35" s="33">
        <v>2.4046163326619971E-6</v>
      </c>
      <c r="FK35" s="33">
        <v>1.6079943825591617E-6</v>
      </c>
      <c r="FL35" s="33">
        <v>1.3453993502015167E-7</v>
      </c>
      <c r="FM35" s="33">
        <v>3.9359070616165188E-7</v>
      </c>
      <c r="FN35" s="33">
        <v>1.7480099000758727E-6</v>
      </c>
      <c r="FO35" s="33">
        <v>1.6835752642229959E-6</v>
      </c>
      <c r="FP35" s="33">
        <v>1.4512678243928841E-6</v>
      </c>
      <c r="FQ35" s="33">
        <v>8.5682919088283439E-7</v>
      </c>
      <c r="FR35" s="33">
        <v>2.9626510993592089E-5</v>
      </c>
      <c r="FS35" s="33">
        <v>2.1625915640787179E-6</v>
      </c>
      <c r="FT35" s="33">
        <v>3.1371051616066512E-5</v>
      </c>
      <c r="FU35" s="33">
        <v>1.0153148422323986E-4</v>
      </c>
      <c r="FV35" s="33">
        <v>1.2121724038771403E-6</v>
      </c>
      <c r="FW35" s="33">
        <v>8.3732663591705554E-7</v>
      </c>
      <c r="FX35" s="33">
        <v>2.7120375788484138E-6</v>
      </c>
      <c r="FY35" s="33">
        <v>8.4977069190764756E-7</v>
      </c>
      <c r="FZ35" s="33">
        <v>1.4627099813863346E-6</v>
      </c>
      <c r="GA35" s="33">
        <v>8.1688299477905411E-7</v>
      </c>
      <c r="GB35" s="33">
        <v>1.9914062204848194E-6</v>
      </c>
      <c r="GC35" s="33">
        <v>2.2660199842979298E-3</v>
      </c>
      <c r="GD35" s="33">
        <v>6.142726110947563E-3</v>
      </c>
      <c r="GE35" s="33">
        <v>1.0472679112742723E-6</v>
      </c>
      <c r="GF35" s="33">
        <v>7.1918228669693706E-7</v>
      </c>
      <c r="GG35" s="33">
        <v>1.1518019924256641E-4</v>
      </c>
      <c r="GH35" s="33">
        <v>3.1427813400786982E-7</v>
      </c>
      <c r="GI35" s="34">
        <v>1.4083694788388922E-4</v>
      </c>
      <c r="GJ35" s="61">
        <v>1.009967459413823</v>
      </c>
      <c r="GK35" s="61">
        <v>0.77049137000000001</v>
      </c>
    </row>
    <row r="36" spans="1:193" ht="15" customHeight="1">
      <c r="A36" s="18" t="s">
        <v>31</v>
      </c>
      <c r="B36" s="47" t="s">
        <v>238</v>
      </c>
      <c r="C36" s="32">
        <v>8.0638064514105924E-8</v>
      </c>
      <c r="D36" s="33">
        <v>3.6397504167541117E-7</v>
      </c>
      <c r="E36" s="33">
        <v>1.8267488474922226E-7</v>
      </c>
      <c r="F36" s="33">
        <v>1.0842485349219626E-7</v>
      </c>
      <c r="G36" s="33">
        <v>9.7013350282902634E-8</v>
      </c>
      <c r="H36" s="33">
        <v>1.0482595057574855E-7</v>
      </c>
      <c r="I36" s="33">
        <v>1.0347944406561171E-7</v>
      </c>
      <c r="J36" s="33">
        <v>2.6102940599495054E-7</v>
      </c>
      <c r="K36" s="33">
        <v>1.9621646833444198E-7</v>
      </c>
      <c r="L36" s="33">
        <v>3.1637478690621193E-7</v>
      </c>
      <c r="M36" s="33">
        <v>9.5681409981796627E-8</v>
      </c>
      <c r="N36" s="33">
        <v>1.2074083389803522E-7</v>
      </c>
      <c r="O36" s="33">
        <v>1.2332785032716157E-7</v>
      </c>
      <c r="P36" s="33">
        <v>2.1782897701633665E-7</v>
      </c>
      <c r="Q36" s="33">
        <v>1.3962289577813798E-7</v>
      </c>
      <c r="R36" s="33">
        <v>1.0201041508070386E-7</v>
      </c>
      <c r="S36" s="33">
        <v>9.3489807225100628E-7</v>
      </c>
      <c r="T36" s="33">
        <v>2.5622861174005873E-4</v>
      </c>
      <c r="U36" s="33">
        <v>1.4528017293013259E-5</v>
      </c>
      <c r="V36" s="33">
        <v>0</v>
      </c>
      <c r="W36" s="33">
        <v>0</v>
      </c>
      <c r="X36" s="33">
        <v>1.0781167190908564E-7</v>
      </c>
      <c r="Y36" s="33">
        <v>8.234289450477487E-8</v>
      </c>
      <c r="Z36" s="33">
        <v>1.166139375504821E-7</v>
      </c>
      <c r="AA36" s="33">
        <v>1.1238752212477371E-4</v>
      </c>
      <c r="AB36" s="33">
        <v>6.5468460730636806E-5</v>
      </c>
      <c r="AC36" s="33">
        <v>1.0225430086112322E-7</v>
      </c>
      <c r="AD36" s="33">
        <v>1.8895471897233561E-5</v>
      </c>
      <c r="AE36" s="33">
        <v>4.3764134739796769E-7</v>
      </c>
      <c r="AF36" s="33">
        <v>4.3639257803590508E-5</v>
      </c>
      <c r="AG36" s="33">
        <v>1.5107432124291798E-7</v>
      </c>
      <c r="AH36" s="33">
        <v>1.0014569213299194</v>
      </c>
      <c r="AI36" s="33">
        <v>9.6313535740730974E-7</v>
      </c>
      <c r="AJ36" s="33">
        <v>6.778904148128444E-8</v>
      </c>
      <c r="AK36" s="33">
        <v>6.6005008221061058E-8</v>
      </c>
      <c r="AL36" s="33">
        <v>6.1369866817947255E-8</v>
      </c>
      <c r="AM36" s="33">
        <v>3.7046825765603893E-8</v>
      </c>
      <c r="AN36" s="33">
        <v>6.3639464784758854E-8</v>
      </c>
      <c r="AO36" s="33">
        <v>4.5590145775786859E-8</v>
      </c>
      <c r="AP36" s="33">
        <v>6.4120040347743918E-8</v>
      </c>
      <c r="AQ36" s="33">
        <v>4.6607293248592198E-8</v>
      </c>
      <c r="AR36" s="33">
        <v>1.8075254531675985E-7</v>
      </c>
      <c r="AS36" s="33">
        <v>1.7242856245820426E-7</v>
      </c>
      <c r="AT36" s="33">
        <v>1.4384371722414644E-7</v>
      </c>
      <c r="AU36" s="33">
        <v>2.2447267186705003E-7</v>
      </c>
      <c r="AV36" s="33">
        <v>0</v>
      </c>
      <c r="AW36" s="33">
        <v>1.781681964017458E-7</v>
      </c>
      <c r="AX36" s="33">
        <v>2.729377522993955E-7</v>
      </c>
      <c r="AY36" s="33">
        <v>2.4566748084414231E-7</v>
      </c>
      <c r="AZ36" s="33">
        <v>2.661518611514792E-7</v>
      </c>
      <c r="BA36" s="33">
        <v>1.3998625740929916E-7</v>
      </c>
      <c r="BB36" s="33">
        <v>7.2786982886856469E-8</v>
      </c>
      <c r="BC36" s="33">
        <v>6.7392744384083713E-8</v>
      </c>
      <c r="BD36" s="33">
        <v>1.9375308417378711E-7</v>
      </c>
      <c r="BE36" s="33">
        <v>8.6154709176379573E-8</v>
      </c>
      <c r="BF36" s="33">
        <v>0</v>
      </c>
      <c r="BG36" s="33">
        <v>3.5189940748378847E-7</v>
      </c>
      <c r="BH36" s="33">
        <v>1.0457770960883548E-7</v>
      </c>
      <c r="BI36" s="33">
        <v>2.0498175811559342E-7</v>
      </c>
      <c r="BJ36" s="33">
        <v>0</v>
      </c>
      <c r="BK36" s="33">
        <v>2.954826229932603E-7</v>
      </c>
      <c r="BL36" s="33">
        <v>9.9988586560166019E-9</v>
      </c>
      <c r="BM36" s="33">
        <v>8.9798951699791082E-8</v>
      </c>
      <c r="BN36" s="33">
        <v>1.0389753365293071E-7</v>
      </c>
      <c r="BO36" s="33">
        <v>0</v>
      </c>
      <c r="BP36" s="33">
        <v>1.3085882776666255E-7</v>
      </c>
      <c r="BQ36" s="33">
        <v>2.1532452244293308E-7</v>
      </c>
      <c r="BR36" s="33">
        <v>2.5772193807844663E-7</v>
      </c>
      <c r="BS36" s="33">
        <v>1.0064169614089381E-7</v>
      </c>
      <c r="BT36" s="33">
        <v>9.9506417407370128E-8</v>
      </c>
      <c r="BU36" s="33">
        <v>8.2407117490873744E-8</v>
      </c>
      <c r="BV36" s="33">
        <v>1.0682849989086278E-7</v>
      </c>
      <c r="BW36" s="33">
        <v>9.2408904110996176E-8</v>
      </c>
      <c r="BX36" s="33">
        <v>0</v>
      </c>
      <c r="BY36" s="33">
        <v>0</v>
      </c>
      <c r="BZ36" s="33">
        <v>1.0963981238201827E-8</v>
      </c>
      <c r="CA36" s="33">
        <v>0</v>
      </c>
      <c r="CB36" s="33">
        <v>1.5023571746712726E-7</v>
      </c>
      <c r="CC36" s="33">
        <v>9.6353098846257688E-8</v>
      </c>
      <c r="CD36" s="33">
        <v>3.3631740560470037E-8</v>
      </c>
      <c r="CE36" s="33">
        <v>0</v>
      </c>
      <c r="CF36" s="33">
        <v>8.3364792420745133E-8</v>
      </c>
      <c r="CG36" s="33">
        <v>9.5831152050962335E-8</v>
      </c>
      <c r="CH36" s="33">
        <v>1.4206958927066733E-7</v>
      </c>
      <c r="CI36" s="33">
        <v>1.1579633263389845E-7</v>
      </c>
      <c r="CJ36" s="33">
        <v>1.1149134409616691E-7</v>
      </c>
      <c r="CK36" s="33">
        <v>9.9173130995975028E-8</v>
      </c>
      <c r="CL36" s="33">
        <v>1.1440466683087627E-7</v>
      </c>
      <c r="CM36" s="33">
        <v>1.0718678927059102E-7</v>
      </c>
      <c r="CN36" s="33">
        <v>1.069268011341479E-7</v>
      </c>
      <c r="CO36" s="33">
        <v>1.0871383575045098E-7</v>
      </c>
      <c r="CP36" s="33">
        <v>1.2592542558820251E-7</v>
      </c>
      <c r="CQ36" s="33">
        <v>1.0749153205772702E-7</v>
      </c>
      <c r="CR36" s="33">
        <v>8.8291605565863924E-8</v>
      </c>
      <c r="CS36" s="33">
        <v>1.0687902026602063E-7</v>
      </c>
      <c r="CT36" s="33">
        <v>1.0540832795896668E-7</v>
      </c>
      <c r="CU36" s="33">
        <v>1.191172445115641E-7</v>
      </c>
      <c r="CV36" s="33">
        <v>9.1241253749492598E-8</v>
      </c>
      <c r="CW36" s="33">
        <v>1.144569346138521E-7</v>
      </c>
      <c r="CX36" s="33">
        <v>1.0717424386861055E-7</v>
      </c>
      <c r="CY36" s="33">
        <v>1.3255771070020889E-7</v>
      </c>
      <c r="CZ36" s="33">
        <v>1.207906225435534E-7</v>
      </c>
      <c r="DA36" s="33">
        <v>1.0071256147802764E-7</v>
      </c>
      <c r="DB36" s="33">
        <v>1.2711423874780455E-7</v>
      </c>
      <c r="DC36" s="33">
        <v>1.0394170978059447E-7</v>
      </c>
      <c r="DD36" s="33">
        <v>1.2637547454840234E-7</v>
      </c>
      <c r="DE36" s="33">
        <v>9.6094853926977171E-8</v>
      </c>
      <c r="DF36" s="33">
        <v>8.5706233308253247E-8</v>
      </c>
      <c r="DG36" s="33">
        <v>1.3163564641711917E-7</v>
      </c>
      <c r="DH36" s="33">
        <v>1.4341048657876957E-7</v>
      </c>
      <c r="DI36" s="33">
        <v>8.5136264213975419E-8</v>
      </c>
      <c r="DJ36" s="33">
        <v>1.0986874938307301E-7</v>
      </c>
      <c r="DK36" s="33">
        <v>1.233216696299422E-7</v>
      </c>
      <c r="DL36" s="33">
        <v>9.7995325958718052E-8</v>
      </c>
      <c r="DM36" s="33">
        <v>1.1067736933649765E-7</v>
      </c>
      <c r="DN36" s="33">
        <v>8.7417516213639788E-8</v>
      </c>
      <c r="DO36" s="33">
        <v>6.9911650201093733E-8</v>
      </c>
      <c r="DP36" s="33">
        <v>6.4920331884164792E-8</v>
      </c>
      <c r="DQ36" s="33">
        <v>0</v>
      </c>
      <c r="DR36" s="33">
        <v>1.1092859292330645E-7</v>
      </c>
      <c r="DS36" s="33">
        <v>1.3937532307031067E-7</v>
      </c>
      <c r="DT36" s="33">
        <v>1.2543432562781005E-7</v>
      </c>
      <c r="DU36" s="33">
        <v>6.1614850517057232E-8</v>
      </c>
      <c r="DV36" s="33">
        <v>1.0068853934563492E-7</v>
      </c>
      <c r="DW36" s="33">
        <v>1.3352261435904496E-7</v>
      </c>
      <c r="DX36" s="33">
        <v>5.1884527107422498E-7</v>
      </c>
      <c r="DY36" s="33">
        <v>3.9728949075143792E-8</v>
      </c>
      <c r="DZ36" s="33">
        <v>1.4028879871831425E-7</v>
      </c>
      <c r="EA36" s="33">
        <v>1.1987850819789458E-7</v>
      </c>
      <c r="EB36" s="33">
        <v>1.4970839721167951E-7</v>
      </c>
      <c r="EC36" s="33">
        <v>1.2852796421346001E-7</v>
      </c>
      <c r="ED36" s="33">
        <v>9.2702272832745049E-8</v>
      </c>
      <c r="EE36" s="33">
        <v>2.1875760282829082E-8</v>
      </c>
      <c r="EF36" s="33">
        <v>3.7248628417157895E-8</v>
      </c>
      <c r="EG36" s="33">
        <v>4.9438176571238681E-8</v>
      </c>
      <c r="EH36" s="33">
        <v>4.29465644023779E-8</v>
      </c>
      <c r="EI36" s="33">
        <v>4.8184439824791557E-8</v>
      </c>
      <c r="EJ36" s="33">
        <v>3.3910422685537374E-6</v>
      </c>
      <c r="EK36" s="33">
        <v>1.2159534825082777E-6</v>
      </c>
      <c r="EL36" s="33">
        <v>3.6958195970748553E-8</v>
      </c>
      <c r="EM36" s="33">
        <v>4.5517857918420773E-8</v>
      </c>
      <c r="EN36" s="33">
        <v>6.3552024061271472E-8</v>
      </c>
      <c r="EO36" s="33">
        <v>4.1607911280628222E-8</v>
      </c>
      <c r="EP36" s="33">
        <v>1.5367076789652542E-8</v>
      </c>
      <c r="EQ36" s="33">
        <v>4.5405415852542743E-8</v>
      </c>
      <c r="ER36" s="33">
        <v>2.5222173363047908E-8</v>
      </c>
      <c r="ES36" s="33">
        <v>6.6584370153694924E-8</v>
      </c>
      <c r="ET36" s="33">
        <v>7.3537221591499108E-8</v>
      </c>
      <c r="EU36" s="33">
        <v>3.1831887589680334E-7</v>
      </c>
      <c r="EV36" s="33">
        <v>1.8867071805331354E-7</v>
      </c>
      <c r="EW36" s="33">
        <v>8.4030747253404109E-8</v>
      </c>
      <c r="EX36" s="33">
        <v>1.8457812141508279E-7</v>
      </c>
      <c r="EY36" s="33">
        <v>5.0684599988506946E-8</v>
      </c>
      <c r="EZ36" s="33">
        <v>2.823665681243826E-7</v>
      </c>
      <c r="FA36" s="33">
        <v>7.5410025621044672E-8</v>
      </c>
      <c r="FB36" s="33">
        <v>6.3387428755801624E-8</v>
      </c>
      <c r="FC36" s="33">
        <v>1.3126578589261335E-7</v>
      </c>
      <c r="FD36" s="33">
        <v>1.9790901327518858E-6</v>
      </c>
      <c r="FE36" s="33">
        <v>2.8612104719067933E-8</v>
      </c>
      <c r="FF36" s="33">
        <v>5.5406400139898008E-8</v>
      </c>
      <c r="FG36" s="33">
        <v>7.4851560614636229E-8</v>
      </c>
      <c r="FH36" s="33">
        <v>1.2580730543693584E-7</v>
      </c>
      <c r="FI36" s="33">
        <v>1.0470305719820003E-7</v>
      </c>
      <c r="FJ36" s="33">
        <v>8.019463481797312E-8</v>
      </c>
      <c r="FK36" s="33">
        <v>1.8773943814403354E-7</v>
      </c>
      <c r="FL36" s="33">
        <v>1.9389587673296247E-7</v>
      </c>
      <c r="FM36" s="33">
        <v>4.7182103772968167E-7</v>
      </c>
      <c r="FN36" s="33">
        <v>2.5739148798153158E-8</v>
      </c>
      <c r="FO36" s="33">
        <v>7.4761207954257472E-8</v>
      </c>
      <c r="FP36" s="33">
        <v>5.6789002890573108E-8</v>
      </c>
      <c r="FQ36" s="33">
        <v>9.4616111007714257E-8</v>
      </c>
      <c r="FR36" s="33">
        <v>6.3620914309136818E-6</v>
      </c>
      <c r="FS36" s="33">
        <v>5.8498571372452701E-8</v>
      </c>
      <c r="FT36" s="33">
        <v>4.7094641995829884E-5</v>
      </c>
      <c r="FU36" s="33">
        <v>4.4264374100607895E-5</v>
      </c>
      <c r="FV36" s="33">
        <v>1.2808895408709213E-7</v>
      </c>
      <c r="FW36" s="33">
        <v>6.0897210305716637E-8</v>
      </c>
      <c r="FX36" s="33">
        <v>6.263370481816109E-8</v>
      </c>
      <c r="FY36" s="33">
        <v>9.1108658747735555E-8</v>
      </c>
      <c r="FZ36" s="33">
        <v>9.6304853294399176E-8</v>
      </c>
      <c r="GA36" s="33">
        <v>1.1771265356418889E-7</v>
      </c>
      <c r="GB36" s="33">
        <v>2.9252539717539444E-7</v>
      </c>
      <c r="GC36" s="33">
        <v>1.4942729680161908E-4</v>
      </c>
      <c r="GD36" s="33">
        <v>3.4011657995828355E-4</v>
      </c>
      <c r="GE36" s="33">
        <v>7.744032489466261E-8</v>
      </c>
      <c r="GF36" s="33">
        <v>9.4213328380239704E-8</v>
      </c>
      <c r="GG36" s="33">
        <v>1.3658456867841614E-5</v>
      </c>
      <c r="GH36" s="33">
        <v>3.2486844782873905E-7</v>
      </c>
      <c r="GI36" s="34">
        <v>2.2819271355945706E-7</v>
      </c>
      <c r="GJ36" s="61">
        <v>1.0025973513758757</v>
      </c>
      <c r="GK36" s="61">
        <v>0.76486880999999995</v>
      </c>
    </row>
    <row r="37" spans="1:193" ht="15" customHeight="1">
      <c r="A37" s="18" t="s">
        <v>32</v>
      </c>
      <c r="B37" s="47" t="s">
        <v>429</v>
      </c>
      <c r="C37" s="32">
        <v>3.7580484720520148E-4</v>
      </c>
      <c r="D37" s="33">
        <v>1.1445119030086737E-3</v>
      </c>
      <c r="E37" s="33">
        <v>4.956800218936429E-4</v>
      </c>
      <c r="F37" s="33">
        <v>3.8849594337478886E-4</v>
      </c>
      <c r="G37" s="33">
        <v>2.5140776129603E-4</v>
      </c>
      <c r="H37" s="33">
        <v>8.7813779500122888E-4</v>
      </c>
      <c r="I37" s="33">
        <v>9.6412000958182129E-4</v>
      </c>
      <c r="J37" s="33">
        <v>5.4351624197063533E-3</v>
      </c>
      <c r="K37" s="33">
        <v>8.8752151228829127E-3</v>
      </c>
      <c r="L37" s="33">
        <v>1.6547123383396724E-2</v>
      </c>
      <c r="M37" s="33">
        <v>2.0714063458147344E-2</v>
      </c>
      <c r="N37" s="33">
        <v>2.1130490057984435E-2</v>
      </c>
      <c r="O37" s="33">
        <v>5.1496724455184634E-3</v>
      </c>
      <c r="P37" s="33">
        <v>9.9894644851373712E-4</v>
      </c>
      <c r="Q37" s="33">
        <v>2.445026848785931E-5</v>
      </c>
      <c r="R37" s="33">
        <v>9.6999460473356732E-6</v>
      </c>
      <c r="S37" s="33">
        <v>2.0256939353400129E-5</v>
      </c>
      <c r="T37" s="33">
        <v>1.7364319672581396E-4</v>
      </c>
      <c r="U37" s="33">
        <v>6.8906101748013602E-3</v>
      </c>
      <c r="V37" s="33">
        <v>0</v>
      </c>
      <c r="W37" s="33">
        <v>0</v>
      </c>
      <c r="X37" s="33">
        <v>3.621355879529988E-7</v>
      </c>
      <c r="Y37" s="33">
        <v>9.7363885379679044E-7</v>
      </c>
      <c r="Z37" s="33">
        <v>1.2095755540563262E-2</v>
      </c>
      <c r="AA37" s="33">
        <v>1.0331914472291412E-3</v>
      </c>
      <c r="AB37" s="33">
        <v>5.2118147893444037E-5</v>
      </c>
      <c r="AC37" s="33">
        <v>2.4409914183154606E-4</v>
      </c>
      <c r="AD37" s="33">
        <v>7.5999017193094037E-5</v>
      </c>
      <c r="AE37" s="33">
        <v>7.6745998541167556E-5</v>
      </c>
      <c r="AF37" s="33">
        <v>3.0661150927032636E-4</v>
      </c>
      <c r="AG37" s="33">
        <v>8.4169849551051852E-6</v>
      </c>
      <c r="AH37" s="33">
        <v>1.2058073658410951E-5</v>
      </c>
      <c r="AI37" s="33">
        <v>1.0003211555871636</v>
      </c>
      <c r="AJ37" s="33">
        <v>1.8822056637789114E-5</v>
      </c>
      <c r="AK37" s="33">
        <v>2.3871274736461883E-6</v>
      </c>
      <c r="AL37" s="33">
        <v>1.4218241032599633E-6</v>
      </c>
      <c r="AM37" s="33">
        <v>9.6353192773352826E-7</v>
      </c>
      <c r="AN37" s="33">
        <v>3.7456407247208904E-6</v>
      </c>
      <c r="AO37" s="33">
        <v>9.4515228806189365E-7</v>
      </c>
      <c r="AP37" s="33">
        <v>1.9385511985250086E-6</v>
      </c>
      <c r="AQ37" s="33">
        <v>6.249663771876522E-6</v>
      </c>
      <c r="AR37" s="33">
        <v>2.720232563128333E-6</v>
      </c>
      <c r="AS37" s="33">
        <v>1.0222221558162871E-6</v>
      </c>
      <c r="AT37" s="33">
        <v>1.0633591253006085E-6</v>
      </c>
      <c r="AU37" s="33">
        <v>2.2167518803318036E-6</v>
      </c>
      <c r="AV37" s="33">
        <v>0</v>
      </c>
      <c r="AW37" s="33">
        <v>2.3131681649357671E-6</v>
      </c>
      <c r="AX37" s="33">
        <v>1.7510541073033758E-6</v>
      </c>
      <c r="AY37" s="33">
        <v>1.0745983920982896E-6</v>
      </c>
      <c r="AZ37" s="33">
        <v>2.9930569998352132E-6</v>
      </c>
      <c r="BA37" s="33">
        <v>9.7874115679374277E-7</v>
      </c>
      <c r="BB37" s="33">
        <v>2.4239674168053227E-5</v>
      </c>
      <c r="BC37" s="33">
        <v>9.0700246172918963E-6</v>
      </c>
      <c r="BD37" s="33">
        <v>1.0640633425181288E-5</v>
      </c>
      <c r="BE37" s="33">
        <v>7.5016224481725842E-6</v>
      </c>
      <c r="BF37" s="33">
        <v>0</v>
      </c>
      <c r="BG37" s="33">
        <v>3.0773977275330727E-5</v>
      </c>
      <c r="BH37" s="33">
        <v>1.4382560041019574E-5</v>
      </c>
      <c r="BI37" s="33">
        <v>5.8837944416646523E-6</v>
      </c>
      <c r="BJ37" s="33">
        <v>0</v>
      </c>
      <c r="BK37" s="33">
        <v>3.1838215834323954E-5</v>
      </c>
      <c r="BL37" s="33">
        <v>2.9590368510512973E-7</v>
      </c>
      <c r="BM37" s="33">
        <v>3.8917844694134051E-7</v>
      </c>
      <c r="BN37" s="33">
        <v>2.5934327835625883E-6</v>
      </c>
      <c r="BO37" s="33">
        <v>0</v>
      </c>
      <c r="BP37" s="33">
        <v>2.1997975406570041E-5</v>
      </c>
      <c r="BQ37" s="33">
        <v>3.4403618394961647E-6</v>
      </c>
      <c r="BR37" s="33">
        <v>2.1145569633323549E-3</v>
      </c>
      <c r="BS37" s="33">
        <v>5.3700156332215428E-6</v>
      </c>
      <c r="BT37" s="33">
        <v>2.3104758929246588E-6</v>
      </c>
      <c r="BU37" s="33">
        <v>3.2698956888320301E-6</v>
      </c>
      <c r="BV37" s="33">
        <v>3.3904044013815332E-6</v>
      </c>
      <c r="BW37" s="33">
        <v>1.1310072114607648E-6</v>
      </c>
      <c r="BX37" s="33">
        <v>0</v>
      </c>
      <c r="BY37" s="33">
        <v>0</v>
      </c>
      <c r="BZ37" s="33">
        <v>9.5254784999766073E-7</v>
      </c>
      <c r="CA37" s="33">
        <v>0</v>
      </c>
      <c r="CB37" s="33">
        <v>1.7372887016082794E-6</v>
      </c>
      <c r="CC37" s="33">
        <v>1.4220925321789458E-6</v>
      </c>
      <c r="CD37" s="33">
        <v>2.0952494084525722E-6</v>
      </c>
      <c r="CE37" s="33">
        <v>0</v>
      </c>
      <c r="CF37" s="33">
        <v>2.6593730850982219E-6</v>
      </c>
      <c r="CG37" s="33">
        <v>2.3377549537079983E-6</v>
      </c>
      <c r="CH37" s="33">
        <v>1.9205194964498618E-6</v>
      </c>
      <c r="CI37" s="33">
        <v>1.6693719962933202E-6</v>
      </c>
      <c r="CJ37" s="33">
        <v>1.2544499774649814E-6</v>
      </c>
      <c r="CK37" s="33">
        <v>1.0824961483023207E-6</v>
      </c>
      <c r="CL37" s="33">
        <v>2.7079009665624229E-6</v>
      </c>
      <c r="CM37" s="33">
        <v>3.703702126942317E-6</v>
      </c>
      <c r="CN37" s="33">
        <v>4.5706866963442945E-6</v>
      </c>
      <c r="CO37" s="33">
        <v>5.277529568155442E-6</v>
      </c>
      <c r="CP37" s="33">
        <v>4.9369770598780498E-6</v>
      </c>
      <c r="CQ37" s="33">
        <v>6.7443981432029532E-6</v>
      </c>
      <c r="CR37" s="33">
        <v>3.7276195737480977E-6</v>
      </c>
      <c r="CS37" s="33">
        <v>2.4440017524910024E-6</v>
      </c>
      <c r="CT37" s="33">
        <v>6.384486522651412E-6</v>
      </c>
      <c r="CU37" s="33">
        <v>2.8074652169734084E-6</v>
      </c>
      <c r="CV37" s="33">
        <v>2.6856619947174542E-6</v>
      </c>
      <c r="CW37" s="33">
        <v>1.5462615324302889E-5</v>
      </c>
      <c r="CX37" s="33">
        <v>4.5912498511164228E-6</v>
      </c>
      <c r="CY37" s="33">
        <v>1.1687276998203807E-5</v>
      </c>
      <c r="CZ37" s="33">
        <v>1.1050873813064882E-5</v>
      </c>
      <c r="DA37" s="33">
        <v>1.4512017540798972E-5</v>
      </c>
      <c r="DB37" s="33">
        <v>9.688386557531335E-6</v>
      </c>
      <c r="DC37" s="33">
        <v>5.3289154756093066E-6</v>
      </c>
      <c r="DD37" s="33">
        <v>1.0245920007745807E-5</v>
      </c>
      <c r="DE37" s="33">
        <v>9.4568846456276151E-6</v>
      </c>
      <c r="DF37" s="33">
        <v>1.0549609822261104E-5</v>
      </c>
      <c r="DG37" s="33">
        <v>1.3705019824238474E-5</v>
      </c>
      <c r="DH37" s="33">
        <v>1.0800937061282552E-5</v>
      </c>
      <c r="DI37" s="33">
        <v>1.3136131309250454E-5</v>
      </c>
      <c r="DJ37" s="33">
        <v>1.1851091573535856E-5</v>
      </c>
      <c r="DK37" s="33">
        <v>4.3814922267937815E-6</v>
      </c>
      <c r="DL37" s="33">
        <v>5.1803269180530393E-6</v>
      </c>
      <c r="DM37" s="33">
        <v>1.0271876790522111E-5</v>
      </c>
      <c r="DN37" s="33">
        <v>1.0544433633296504E-5</v>
      </c>
      <c r="DO37" s="33">
        <v>7.1524306957508926E-6</v>
      </c>
      <c r="DP37" s="33">
        <v>7.2839818060977378E-6</v>
      </c>
      <c r="DQ37" s="33">
        <v>0</v>
      </c>
      <c r="DR37" s="33">
        <v>7.7616808659124536E-6</v>
      </c>
      <c r="DS37" s="33">
        <v>1.6215668381565961E-6</v>
      </c>
      <c r="DT37" s="33">
        <v>3.1838783549775105E-6</v>
      </c>
      <c r="DU37" s="33">
        <v>5.6465475914670137E-6</v>
      </c>
      <c r="DV37" s="33">
        <v>4.4767822378817341E-6</v>
      </c>
      <c r="DW37" s="33">
        <v>7.1702636982922103E-6</v>
      </c>
      <c r="DX37" s="33">
        <v>1.1778870228720224E-5</v>
      </c>
      <c r="DY37" s="33">
        <v>8.7349905068314004E-7</v>
      </c>
      <c r="DZ37" s="33">
        <v>5.4912722401903371E-7</v>
      </c>
      <c r="EA37" s="33">
        <v>7.9424072969849131E-7</v>
      </c>
      <c r="EB37" s="33">
        <v>3.356967698088099E-7</v>
      </c>
      <c r="EC37" s="33">
        <v>5.2471884468253533E-6</v>
      </c>
      <c r="ED37" s="33">
        <v>8.3124579575944972E-7</v>
      </c>
      <c r="EE37" s="33">
        <v>4.7466968163993658E-7</v>
      </c>
      <c r="EF37" s="33">
        <v>1.2592029661504956E-6</v>
      </c>
      <c r="EG37" s="33">
        <v>4.6321409262049393E-7</v>
      </c>
      <c r="EH37" s="33">
        <v>1.5386644682776566E-7</v>
      </c>
      <c r="EI37" s="33">
        <v>1.7933735500394016E-7</v>
      </c>
      <c r="EJ37" s="33">
        <v>6.9777768368370832E-7</v>
      </c>
      <c r="EK37" s="33">
        <v>3.3878960250240673E-6</v>
      </c>
      <c r="EL37" s="33">
        <v>2.9364547127540103E-7</v>
      </c>
      <c r="EM37" s="33">
        <v>2.918534094346568E-7</v>
      </c>
      <c r="EN37" s="33">
        <v>1.8334581595531671E-7</v>
      </c>
      <c r="EO37" s="33">
        <v>1.8580209013686879E-7</v>
      </c>
      <c r="EP37" s="33">
        <v>4.0816289332133202E-8</v>
      </c>
      <c r="EQ37" s="33">
        <v>1.0649003381503925E-6</v>
      </c>
      <c r="ER37" s="33">
        <v>1.2170965998291341E-6</v>
      </c>
      <c r="ES37" s="33">
        <v>2.6516264140449844E-7</v>
      </c>
      <c r="ET37" s="33">
        <v>4.3114214106994752E-7</v>
      </c>
      <c r="EU37" s="33">
        <v>5.2076496465901484E-7</v>
      </c>
      <c r="EV37" s="33">
        <v>5.0315577333219338E-7</v>
      </c>
      <c r="EW37" s="33">
        <v>2.5823040624408863E-7</v>
      </c>
      <c r="EX37" s="33">
        <v>6.4523277985096729E-7</v>
      </c>
      <c r="EY37" s="33">
        <v>5.9563781553393158E-7</v>
      </c>
      <c r="EZ37" s="33">
        <v>5.8845470757106663E-7</v>
      </c>
      <c r="FA37" s="33">
        <v>6.3874350415413995E-7</v>
      </c>
      <c r="FB37" s="33">
        <v>8.7810702011201604E-7</v>
      </c>
      <c r="FC37" s="33">
        <v>2.7260758497878514E-7</v>
      </c>
      <c r="FD37" s="33">
        <v>1.0283783287872597E-6</v>
      </c>
      <c r="FE37" s="33">
        <v>1.5848316140554506E-7</v>
      </c>
      <c r="FF37" s="33">
        <v>2.9168931838351282E-6</v>
      </c>
      <c r="FG37" s="33">
        <v>2.0131064739714811E-6</v>
      </c>
      <c r="FH37" s="33">
        <v>2.5233251137154858E-6</v>
      </c>
      <c r="FI37" s="33">
        <v>3.5313874299971609E-6</v>
      </c>
      <c r="FJ37" s="33">
        <v>4.6949493393137165E-6</v>
      </c>
      <c r="FK37" s="33">
        <v>1.4615084506796248E-6</v>
      </c>
      <c r="FL37" s="33">
        <v>2.3193243097777914E-7</v>
      </c>
      <c r="FM37" s="33">
        <v>1.8617280967741505E-7</v>
      </c>
      <c r="FN37" s="33">
        <v>9.9323525165628605E-8</v>
      </c>
      <c r="FO37" s="33">
        <v>1.0707024762216739E-4</v>
      </c>
      <c r="FP37" s="33">
        <v>7.6071516343864066E-5</v>
      </c>
      <c r="FQ37" s="33">
        <v>1.4004789311108777E-4</v>
      </c>
      <c r="FR37" s="33">
        <v>4.620258852003305E-6</v>
      </c>
      <c r="FS37" s="33">
        <v>3.325900493738741E-7</v>
      </c>
      <c r="FT37" s="33">
        <v>2.8340415667463079E-5</v>
      </c>
      <c r="FU37" s="33">
        <v>2.5667219253837637E-5</v>
      </c>
      <c r="FV37" s="33">
        <v>8.9691920727386211E-7</v>
      </c>
      <c r="FW37" s="33">
        <v>1.2804523956049578E-6</v>
      </c>
      <c r="FX37" s="33">
        <v>2.9772102790096424E-7</v>
      </c>
      <c r="FY37" s="33">
        <v>1.4425234857486108E-6</v>
      </c>
      <c r="FZ37" s="33">
        <v>8.2696534868752136E-7</v>
      </c>
      <c r="GA37" s="33">
        <v>4.3492542695885201E-7</v>
      </c>
      <c r="GB37" s="33">
        <v>4.1245982880808869E-7</v>
      </c>
      <c r="GC37" s="33">
        <v>1.412408538428521E-4</v>
      </c>
      <c r="GD37" s="33">
        <v>3.0824913265042523E-4</v>
      </c>
      <c r="GE37" s="33">
        <v>3.387158011203643E-7</v>
      </c>
      <c r="GF37" s="33">
        <v>2.2400526504932431E-5</v>
      </c>
      <c r="GG37" s="33">
        <v>1.4432009887555591E-5</v>
      </c>
      <c r="GH37" s="33">
        <v>4.7147506520995705E-7</v>
      </c>
      <c r="GI37" s="34">
        <v>3.8876807155277698E-6</v>
      </c>
      <c r="GJ37" s="61">
        <v>1.10826403447433</v>
      </c>
      <c r="GK37" s="61">
        <v>0.84548058000000004</v>
      </c>
    </row>
    <row r="38" spans="1:193" ht="15" customHeight="1">
      <c r="A38" s="18" t="s">
        <v>33</v>
      </c>
      <c r="B38" s="47" t="s">
        <v>240</v>
      </c>
      <c r="C38" s="32">
        <v>1.2185236209910146E-5</v>
      </c>
      <c r="D38" s="33">
        <v>6.2776548326484298E-5</v>
      </c>
      <c r="E38" s="33">
        <v>9.234846470763559E-6</v>
      </c>
      <c r="F38" s="33">
        <v>1.1232698522838555E-5</v>
      </c>
      <c r="G38" s="33">
        <v>9.7493364369237754E-6</v>
      </c>
      <c r="H38" s="33">
        <v>6.1130417224782857E-6</v>
      </c>
      <c r="I38" s="33">
        <v>5.3504049085007634E-6</v>
      </c>
      <c r="J38" s="33">
        <v>4.0347224135954713E-6</v>
      </c>
      <c r="K38" s="33">
        <v>3.7666435076382423E-6</v>
      </c>
      <c r="L38" s="33">
        <v>3.216601776837998E-6</v>
      </c>
      <c r="M38" s="33">
        <v>6.9939355363782691E-6</v>
      </c>
      <c r="N38" s="33">
        <v>1.846502872445736E-5</v>
      </c>
      <c r="O38" s="33">
        <v>2.2080160087801361E-5</v>
      </c>
      <c r="P38" s="33">
        <v>8.4093301856039861E-5</v>
      </c>
      <c r="Q38" s="33">
        <v>6.1034078970503401E-6</v>
      </c>
      <c r="R38" s="33">
        <v>3.6220800191633707E-6</v>
      </c>
      <c r="S38" s="33">
        <v>9.8803085738962173E-6</v>
      </c>
      <c r="T38" s="33">
        <v>8.704628886242791E-4</v>
      </c>
      <c r="U38" s="33">
        <v>5.2501522763719815E-6</v>
      </c>
      <c r="V38" s="33">
        <v>0</v>
      </c>
      <c r="W38" s="33">
        <v>0</v>
      </c>
      <c r="X38" s="33">
        <v>4.3688215208819736E-6</v>
      </c>
      <c r="Y38" s="33">
        <v>1.9991442413842827E-6</v>
      </c>
      <c r="Z38" s="33">
        <v>9.4407404256033006E-6</v>
      </c>
      <c r="AA38" s="33">
        <v>8.6315333061849587E-6</v>
      </c>
      <c r="AB38" s="33">
        <v>2.2330377031653227E-4</v>
      </c>
      <c r="AC38" s="33">
        <v>8.672642857916198E-6</v>
      </c>
      <c r="AD38" s="33">
        <v>4.6015227593938584E-6</v>
      </c>
      <c r="AE38" s="33">
        <v>4.6602050318840432E-6</v>
      </c>
      <c r="AF38" s="33">
        <v>5.4396941178250401E-6</v>
      </c>
      <c r="AG38" s="33">
        <v>4.0828978620593334E-6</v>
      </c>
      <c r="AH38" s="33">
        <v>4.2874441729914499E-6</v>
      </c>
      <c r="AI38" s="33">
        <v>2.4008319350469039E-6</v>
      </c>
      <c r="AJ38" s="33">
        <v>1.0016945507662975</v>
      </c>
      <c r="AK38" s="33">
        <v>2.2359196141752517E-2</v>
      </c>
      <c r="AL38" s="33">
        <v>2.4959407192185531E-2</v>
      </c>
      <c r="AM38" s="33">
        <v>1.7571503002833476E-6</v>
      </c>
      <c r="AN38" s="33">
        <v>4.0628641608385641E-3</v>
      </c>
      <c r="AO38" s="33">
        <v>1.4775687042696902E-2</v>
      </c>
      <c r="AP38" s="33">
        <v>1.2073285369199344E-2</v>
      </c>
      <c r="AQ38" s="33">
        <v>3.4050964063228793E-2</v>
      </c>
      <c r="AR38" s="33">
        <v>6.5727246745052731E-6</v>
      </c>
      <c r="AS38" s="33">
        <v>9.8758866308212034E-5</v>
      </c>
      <c r="AT38" s="33">
        <v>2.786996857774429E-4</v>
      </c>
      <c r="AU38" s="33">
        <v>3.0779741852956902E-6</v>
      </c>
      <c r="AV38" s="33">
        <v>0</v>
      </c>
      <c r="AW38" s="33">
        <v>4.262262504058858E-6</v>
      </c>
      <c r="AX38" s="33">
        <v>1.7623906666108904E-3</v>
      </c>
      <c r="AY38" s="33">
        <v>2.8480047554497095E-4</v>
      </c>
      <c r="AZ38" s="33">
        <v>7.1051124167097849E-5</v>
      </c>
      <c r="BA38" s="33">
        <v>1.5450758269740488E-4</v>
      </c>
      <c r="BB38" s="33">
        <v>3.8814341064912271E-6</v>
      </c>
      <c r="BC38" s="33">
        <v>2.0152870897817543E-6</v>
      </c>
      <c r="BD38" s="33">
        <v>2.2047598820974181E-6</v>
      </c>
      <c r="BE38" s="33">
        <v>1.5685545710264058E-6</v>
      </c>
      <c r="BF38" s="33">
        <v>0</v>
      </c>
      <c r="BG38" s="33">
        <v>6.2246228324530647E-6</v>
      </c>
      <c r="BH38" s="33">
        <v>1.0299025653391067E-5</v>
      </c>
      <c r="BI38" s="33">
        <v>1.5924012091652975E-6</v>
      </c>
      <c r="BJ38" s="33">
        <v>0</v>
      </c>
      <c r="BK38" s="33">
        <v>2.1661391841029955E-5</v>
      </c>
      <c r="BL38" s="33">
        <v>5.650125673132018E-8</v>
      </c>
      <c r="BM38" s="33">
        <v>2.2663326688173687E-6</v>
      </c>
      <c r="BN38" s="33">
        <v>2.1232638585804315E-4</v>
      </c>
      <c r="BO38" s="33">
        <v>0</v>
      </c>
      <c r="BP38" s="33">
        <v>6.0344982587809369E-3</v>
      </c>
      <c r="BQ38" s="33">
        <v>5.1710758000593294E-3</v>
      </c>
      <c r="BR38" s="33">
        <v>3.3797529864403888E-4</v>
      </c>
      <c r="BS38" s="33">
        <v>1.2792873578725812E-5</v>
      </c>
      <c r="BT38" s="33">
        <v>3.138862096427937E-6</v>
      </c>
      <c r="BU38" s="33">
        <v>1.2097066234095204E-5</v>
      </c>
      <c r="BV38" s="33">
        <v>7.3779805870444162E-6</v>
      </c>
      <c r="BW38" s="33">
        <v>1.7191952104432783E-4</v>
      </c>
      <c r="BX38" s="33">
        <v>0</v>
      </c>
      <c r="BY38" s="33">
        <v>0</v>
      </c>
      <c r="BZ38" s="33">
        <v>3.7386633428576413E-7</v>
      </c>
      <c r="CA38" s="33">
        <v>0</v>
      </c>
      <c r="CB38" s="33">
        <v>7.1111842708447173E-7</v>
      </c>
      <c r="CC38" s="33">
        <v>1.5755140113776934E-6</v>
      </c>
      <c r="CD38" s="33">
        <v>6.1409609167893183E-7</v>
      </c>
      <c r="CE38" s="33">
        <v>0</v>
      </c>
      <c r="CF38" s="33">
        <v>6.1125859589788913E-4</v>
      </c>
      <c r="CG38" s="33">
        <v>1.1608299969951065E-6</v>
      </c>
      <c r="CH38" s="33">
        <v>1.5020805279617906E-6</v>
      </c>
      <c r="CI38" s="33">
        <v>1.4322449087350885E-6</v>
      </c>
      <c r="CJ38" s="33">
        <v>5.1530289785214914E-6</v>
      </c>
      <c r="CK38" s="33">
        <v>1.4470601906774471E-6</v>
      </c>
      <c r="CL38" s="33">
        <v>1.0476073409802612E-6</v>
      </c>
      <c r="CM38" s="33">
        <v>1.9588233549774129E-6</v>
      </c>
      <c r="CN38" s="33">
        <v>2.6369895517861184E-6</v>
      </c>
      <c r="CO38" s="33">
        <v>3.7372226023108137E-6</v>
      </c>
      <c r="CP38" s="33">
        <v>2.4194900663438933E-6</v>
      </c>
      <c r="CQ38" s="33">
        <v>2.865280714106154E-6</v>
      </c>
      <c r="CR38" s="33">
        <v>2.3139577005166495E-6</v>
      </c>
      <c r="CS38" s="33">
        <v>3.2382540715690697E-6</v>
      </c>
      <c r="CT38" s="33">
        <v>1.7310727586187791E-6</v>
      </c>
      <c r="CU38" s="33">
        <v>2.8078203582614647E-6</v>
      </c>
      <c r="CV38" s="33">
        <v>1.5757089510018836E-6</v>
      </c>
      <c r="CW38" s="33">
        <v>4.171186226777006E-6</v>
      </c>
      <c r="CX38" s="33">
        <v>2.4200874714730195E-6</v>
      </c>
      <c r="CY38" s="33">
        <v>4.8776554575441971E-6</v>
      </c>
      <c r="CZ38" s="33">
        <v>2.6633766878729928E-6</v>
      </c>
      <c r="DA38" s="33">
        <v>3.0785847320560483E-6</v>
      </c>
      <c r="DB38" s="33">
        <v>3.9528432313427989E-4</v>
      </c>
      <c r="DC38" s="33">
        <v>3.0750448177601621E-6</v>
      </c>
      <c r="DD38" s="33">
        <v>4.107533116285148E-6</v>
      </c>
      <c r="DE38" s="33">
        <v>5.7549019665567263E-6</v>
      </c>
      <c r="DF38" s="33">
        <v>5.0672012241390546E-6</v>
      </c>
      <c r="DG38" s="33">
        <v>5.4419754091855068E-6</v>
      </c>
      <c r="DH38" s="33">
        <v>1.1568809909941589E-5</v>
      </c>
      <c r="DI38" s="33">
        <v>1.8460196805969952E-6</v>
      </c>
      <c r="DJ38" s="33">
        <v>3.5849401959273698E-6</v>
      </c>
      <c r="DK38" s="33">
        <v>3.7201188606192285E-6</v>
      </c>
      <c r="DL38" s="33">
        <v>5.3254108533563342E-6</v>
      </c>
      <c r="DM38" s="33">
        <v>4.6250342709372231E-6</v>
      </c>
      <c r="DN38" s="33">
        <v>4.4157278339801759E-6</v>
      </c>
      <c r="DO38" s="33">
        <v>6.4665350618900782E-6</v>
      </c>
      <c r="DP38" s="33">
        <v>4.5697337083346682E-6</v>
      </c>
      <c r="DQ38" s="33">
        <v>0</v>
      </c>
      <c r="DR38" s="33">
        <v>2.1292334773783004E-5</v>
      </c>
      <c r="DS38" s="33">
        <v>6.105849513363757E-6</v>
      </c>
      <c r="DT38" s="33">
        <v>1.8410470767770264E-4</v>
      </c>
      <c r="DU38" s="33">
        <v>2.5668931151404212E-6</v>
      </c>
      <c r="DV38" s="33">
        <v>4.0616764789453049E-6</v>
      </c>
      <c r="DW38" s="33">
        <v>1.3848282908848716E-3</v>
      </c>
      <c r="DX38" s="33">
        <v>2.9917689522762799E-4</v>
      </c>
      <c r="DY38" s="33">
        <v>1.658009799197579E-6</v>
      </c>
      <c r="DZ38" s="33">
        <v>8.2560693912234279E-6</v>
      </c>
      <c r="EA38" s="33">
        <v>4.7425837759820274E-6</v>
      </c>
      <c r="EB38" s="33">
        <v>4.88588558931928E-6</v>
      </c>
      <c r="EC38" s="33">
        <v>3.1026109449114079E-6</v>
      </c>
      <c r="ED38" s="33">
        <v>2.376687942938699E-6</v>
      </c>
      <c r="EE38" s="33">
        <v>5.12392621018723E-7</v>
      </c>
      <c r="EF38" s="33">
        <v>1.6714183753662749E-6</v>
      </c>
      <c r="EG38" s="33">
        <v>1.5712345143762141E-6</v>
      </c>
      <c r="EH38" s="33">
        <v>1.7890815011846835E-6</v>
      </c>
      <c r="EI38" s="33">
        <v>2.2420655690452096E-6</v>
      </c>
      <c r="EJ38" s="33">
        <v>3.7076345503635585E-6</v>
      </c>
      <c r="EK38" s="33">
        <v>3.3510275421268465E-6</v>
      </c>
      <c r="EL38" s="33">
        <v>2.6314283370398954E-6</v>
      </c>
      <c r="EM38" s="33">
        <v>3.4456417350140374E-6</v>
      </c>
      <c r="EN38" s="33">
        <v>1.3808321304888399E-6</v>
      </c>
      <c r="EO38" s="33">
        <v>1.3842466853451592E-6</v>
      </c>
      <c r="EP38" s="33">
        <v>5.2274382126103874E-7</v>
      </c>
      <c r="EQ38" s="33">
        <v>1.7675207843596396E-6</v>
      </c>
      <c r="ER38" s="33">
        <v>1.8016729313348355E-6</v>
      </c>
      <c r="ES38" s="33">
        <v>8.4816751813340801E-7</v>
      </c>
      <c r="ET38" s="33">
        <v>1.6793334392485252E-6</v>
      </c>
      <c r="EU38" s="33">
        <v>1.5400094372512447E-6</v>
      </c>
      <c r="EV38" s="33">
        <v>1.5898057735231581E-6</v>
      </c>
      <c r="EW38" s="33">
        <v>6.0560480269305043E-7</v>
      </c>
      <c r="EX38" s="33">
        <v>9.4641664886271664E-6</v>
      </c>
      <c r="EY38" s="33">
        <v>3.6445750040788056E-6</v>
      </c>
      <c r="EZ38" s="33">
        <v>1.8645985337929732E-6</v>
      </c>
      <c r="FA38" s="33">
        <v>5.4672048067487261E-6</v>
      </c>
      <c r="FB38" s="33">
        <v>4.9258162470709844E-6</v>
      </c>
      <c r="FC38" s="33">
        <v>3.4211829484441842E-5</v>
      </c>
      <c r="FD38" s="33">
        <v>2.7460678654674996E-6</v>
      </c>
      <c r="FE38" s="33">
        <v>2.1004181108824424E-6</v>
      </c>
      <c r="FF38" s="33">
        <v>2.6918862884769717E-6</v>
      </c>
      <c r="FG38" s="33">
        <v>2.4745231824351172E-6</v>
      </c>
      <c r="FH38" s="33">
        <v>3.3604391413207333E-6</v>
      </c>
      <c r="FI38" s="33">
        <v>3.1252045351068873E-6</v>
      </c>
      <c r="FJ38" s="33">
        <v>3.6919537414972475E-6</v>
      </c>
      <c r="FK38" s="33">
        <v>7.1155165678072135E-6</v>
      </c>
      <c r="FL38" s="33">
        <v>6.2815962866355763E-7</v>
      </c>
      <c r="FM38" s="33">
        <v>3.6427937679420946E-6</v>
      </c>
      <c r="FN38" s="33">
        <v>1.362842518867305E-6</v>
      </c>
      <c r="FO38" s="33">
        <v>3.1695241902366443E-6</v>
      </c>
      <c r="FP38" s="33">
        <v>3.2544977634623444E-6</v>
      </c>
      <c r="FQ38" s="33">
        <v>4.390177129320731E-6</v>
      </c>
      <c r="FR38" s="33">
        <v>2.867053513706131E-6</v>
      </c>
      <c r="FS38" s="33">
        <v>4.0552314081374838E-6</v>
      </c>
      <c r="FT38" s="33">
        <v>5.2674440332852796E-6</v>
      </c>
      <c r="FU38" s="33">
        <v>3.5660501097410037E-6</v>
      </c>
      <c r="FV38" s="33">
        <v>9.723827359277221E-6</v>
      </c>
      <c r="FW38" s="33">
        <v>3.2339617015690483E-6</v>
      </c>
      <c r="FX38" s="33">
        <v>1.4335731050689971E-6</v>
      </c>
      <c r="FY38" s="33">
        <v>3.0492205113535697E-6</v>
      </c>
      <c r="FZ38" s="33">
        <v>2.89605222037445E-6</v>
      </c>
      <c r="GA38" s="33">
        <v>1.7373030322287203E-6</v>
      </c>
      <c r="GB38" s="33">
        <v>2.3782087296866072E-6</v>
      </c>
      <c r="GC38" s="33">
        <v>1.1123715099981242E-5</v>
      </c>
      <c r="GD38" s="33">
        <v>6.3436688993462695E-6</v>
      </c>
      <c r="GE38" s="33">
        <v>4.2418473532210213E-6</v>
      </c>
      <c r="GF38" s="33">
        <v>6.018498617565638E-6</v>
      </c>
      <c r="GG38" s="33">
        <v>2.2716439918811444E-4</v>
      </c>
      <c r="GH38" s="33">
        <v>1.366660341339139E-5</v>
      </c>
      <c r="GI38" s="34">
        <v>2.86043089218607E-5</v>
      </c>
      <c r="GJ38" s="61">
        <v>1.1336288345822561</v>
      </c>
      <c r="GK38" s="61">
        <v>0.86483107000000004</v>
      </c>
    </row>
    <row r="39" spans="1:193" ht="15" customHeight="1">
      <c r="A39" s="18" t="s">
        <v>34</v>
      </c>
      <c r="B39" s="47" t="s">
        <v>241</v>
      </c>
      <c r="C39" s="32">
        <v>5.2064034195949327E-6</v>
      </c>
      <c r="D39" s="33">
        <v>5.7912222677874333E-6</v>
      </c>
      <c r="E39" s="33">
        <v>1.656774993756073E-6</v>
      </c>
      <c r="F39" s="33">
        <v>1.1474458018713621E-6</v>
      </c>
      <c r="G39" s="33">
        <v>1.1182563410573821E-6</v>
      </c>
      <c r="H39" s="33">
        <v>1.1713333569743691E-6</v>
      </c>
      <c r="I39" s="33">
        <v>1.1878294633427118E-6</v>
      </c>
      <c r="J39" s="33">
        <v>5.6582766519668479E-7</v>
      </c>
      <c r="K39" s="33">
        <v>6.5386949136478392E-7</v>
      </c>
      <c r="L39" s="33">
        <v>7.773785407630411E-7</v>
      </c>
      <c r="M39" s="33">
        <v>8.0251977925981275E-7</v>
      </c>
      <c r="N39" s="33">
        <v>9.687033928796748E-7</v>
      </c>
      <c r="O39" s="33">
        <v>1.1798416799293021E-6</v>
      </c>
      <c r="P39" s="33">
        <v>1.5582091230979275E-6</v>
      </c>
      <c r="Q39" s="33">
        <v>1.8990581847800138E-5</v>
      </c>
      <c r="R39" s="33">
        <v>8.279970188827066E-6</v>
      </c>
      <c r="S39" s="33">
        <v>1.3827694938849873E-4</v>
      </c>
      <c r="T39" s="33">
        <v>1.8956544073177759E-6</v>
      </c>
      <c r="U39" s="33">
        <v>2.257302418597633E-6</v>
      </c>
      <c r="V39" s="33">
        <v>0</v>
      </c>
      <c r="W39" s="33">
        <v>0</v>
      </c>
      <c r="X39" s="33">
        <v>1.4846004038134331E-6</v>
      </c>
      <c r="Y39" s="33">
        <v>1.6227271973021172E-6</v>
      </c>
      <c r="Z39" s="33">
        <v>7.2604020362673975E-7</v>
      </c>
      <c r="AA39" s="33">
        <v>7.5640765784157478E-7</v>
      </c>
      <c r="AB39" s="33">
        <v>9.9465698113046435E-7</v>
      </c>
      <c r="AC39" s="33">
        <v>3.5350968178672898E-6</v>
      </c>
      <c r="AD39" s="33">
        <v>7.9438724209530419E-7</v>
      </c>
      <c r="AE39" s="33">
        <v>7.4963680542803919E-7</v>
      </c>
      <c r="AF39" s="33">
        <v>9.221548299122876E-7</v>
      </c>
      <c r="AG39" s="33">
        <v>7.7930671513598871E-7</v>
      </c>
      <c r="AH39" s="33">
        <v>1.5858487071973268E-6</v>
      </c>
      <c r="AI39" s="33">
        <v>4.4859243403181049E-7</v>
      </c>
      <c r="AJ39" s="33">
        <v>2.797713635014613E-4</v>
      </c>
      <c r="AK39" s="33">
        <v>1.0000402361546159</v>
      </c>
      <c r="AL39" s="33">
        <v>1.41556919146501E-4</v>
      </c>
      <c r="AM39" s="33">
        <v>3.6072706339517206E-5</v>
      </c>
      <c r="AN39" s="33">
        <v>1.49116662225332E-4</v>
      </c>
      <c r="AO39" s="33">
        <v>3.1690834182422412E-3</v>
      </c>
      <c r="AP39" s="33">
        <v>1.3518449601949969E-3</v>
      </c>
      <c r="AQ39" s="33">
        <v>2.1459827400297643E-3</v>
      </c>
      <c r="AR39" s="33">
        <v>2.1426435202790321E-6</v>
      </c>
      <c r="AS39" s="33">
        <v>1.1676983368825954E-5</v>
      </c>
      <c r="AT39" s="33">
        <v>1.9782495114848526E-4</v>
      </c>
      <c r="AU39" s="33">
        <v>6.8330438185110895E-5</v>
      </c>
      <c r="AV39" s="33">
        <v>0</v>
      </c>
      <c r="AW39" s="33">
        <v>7.793816836150277E-5</v>
      </c>
      <c r="AX39" s="33">
        <v>1.4490928959184345E-5</v>
      </c>
      <c r="AY39" s="33">
        <v>3.8280097009401681E-6</v>
      </c>
      <c r="AZ39" s="33">
        <v>8.2208667311366195E-5</v>
      </c>
      <c r="BA39" s="33">
        <v>7.0730960839205744E-6</v>
      </c>
      <c r="BB39" s="33">
        <v>1.2686256458043956E-5</v>
      </c>
      <c r="BC39" s="33">
        <v>1.2772289119805664E-6</v>
      </c>
      <c r="BD39" s="33">
        <v>1.3985319248008288E-6</v>
      </c>
      <c r="BE39" s="33">
        <v>1.0785165098969153E-6</v>
      </c>
      <c r="BF39" s="33">
        <v>0</v>
      </c>
      <c r="BG39" s="33">
        <v>1.2723704136014472E-6</v>
      </c>
      <c r="BH39" s="33">
        <v>1.5625466973194387E-6</v>
      </c>
      <c r="BI39" s="33">
        <v>1.0557007032508956E-6</v>
      </c>
      <c r="BJ39" s="33">
        <v>0</v>
      </c>
      <c r="BK39" s="33">
        <v>7.2184835794021376E-6</v>
      </c>
      <c r="BL39" s="33">
        <v>5.90644092579358E-8</v>
      </c>
      <c r="BM39" s="33">
        <v>9.7874988742930072E-7</v>
      </c>
      <c r="BN39" s="33">
        <v>1.6874851524099274E-5</v>
      </c>
      <c r="BO39" s="33">
        <v>0</v>
      </c>
      <c r="BP39" s="33">
        <v>7.5420049692161031E-4</v>
      </c>
      <c r="BQ39" s="33">
        <v>2.1215945840362424E-4</v>
      </c>
      <c r="BR39" s="33">
        <v>7.5210738829217119E-5</v>
      </c>
      <c r="BS39" s="33">
        <v>2.6902660264853582E-5</v>
      </c>
      <c r="BT39" s="33">
        <v>1.5789918304530621E-6</v>
      </c>
      <c r="BU39" s="33">
        <v>1.4841703685905569E-6</v>
      </c>
      <c r="BV39" s="33">
        <v>1.9327581927398764E-6</v>
      </c>
      <c r="BW39" s="33">
        <v>2.3797922255195802E-5</v>
      </c>
      <c r="BX39" s="33">
        <v>0</v>
      </c>
      <c r="BY39" s="33">
        <v>0</v>
      </c>
      <c r="BZ39" s="33">
        <v>3.1670566792672555E-7</v>
      </c>
      <c r="CA39" s="33">
        <v>0</v>
      </c>
      <c r="CB39" s="33">
        <v>6.1414561375198743E-7</v>
      </c>
      <c r="CC39" s="33">
        <v>9.6115059759647769E-7</v>
      </c>
      <c r="CD39" s="33">
        <v>5.3600178160779139E-7</v>
      </c>
      <c r="CE39" s="33">
        <v>0</v>
      </c>
      <c r="CF39" s="33">
        <v>5.3176839035678453E-5</v>
      </c>
      <c r="CG39" s="33">
        <v>1.2278615567455074E-6</v>
      </c>
      <c r="CH39" s="33">
        <v>7.423693106972442E-7</v>
      </c>
      <c r="CI39" s="33">
        <v>3.7465184622615848E-6</v>
      </c>
      <c r="CJ39" s="33">
        <v>7.2616119220051331E-7</v>
      </c>
      <c r="CK39" s="33">
        <v>3.3858580903478517E-6</v>
      </c>
      <c r="CL39" s="33">
        <v>8.4060812999975298E-7</v>
      </c>
      <c r="CM39" s="33">
        <v>9.7758522102441237E-7</v>
      </c>
      <c r="CN39" s="33">
        <v>3.9525448972843655E-6</v>
      </c>
      <c r="CO39" s="33">
        <v>3.0379626756593378E-6</v>
      </c>
      <c r="CP39" s="33">
        <v>2.1275908594309858E-6</v>
      </c>
      <c r="CQ39" s="33">
        <v>1.0993005848570125E-6</v>
      </c>
      <c r="CR39" s="33">
        <v>9.2077992818384985E-7</v>
      </c>
      <c r="CS39" s="33">
        <v>1.1329731119901291E-5</v>
      </c>
      <c r="CT39" s="33">
        <v>1.5628306955653686E-6</v>
      </c>
      <c r="CU39" s="33">
        <v>1.2209647765843955E-6</v>
      </c>
      <c r="CV39" s="33">
        <v>8.1432291163405686E-7</v>
      </c>
      <c r="CW39" s="33">
        <v>4.5506446367982467E-5</v>
      </c>
      <c r="CX39" s="33">
        <v>1.5245314380388493E-6</v>
      </c>
      <c r="CY39" s="33">
        <v>2.7670633211260567E-6</v>
      </c>
      <c r="CZ39" s="33">
        <v>2.0863198119163209E-6</v>
      </c>
      <c r="DA39" s="33">
        <v>3.9879966820441095E-6</v>
      </c>
      <c r="DB39" s="33">
        <v>8.4350404142015701E-6</v>
      </c>
      <c r="DC39" s="33">
        <v>2.2228592484723224E-6</v>
      </c>
      <c r="DD39" s="33">
        <v>1.3893220576188559E-6</v>
      </c>
      <c r="DE39" s="33">
        <v>4.5920728818821023E-5</v>
      </c>
      <c r="DF39" s="33">
        <v>8.7670073795449673E-6</v>
      </c>
      <c r="DG39" s="33">
        <v>1.8667807631185677E-6</v>
      </c>
      <c r="DH39" s="33">
        <v>4.5609902838293096E-5</v>
      </c>
      <c r="DI39" s="33">
        <v>3.1532859399074508E-6</v>
      </c>
      <c r="DJ39" s="33">
        <v>3.0389967531145316E-6</v>
      </c>
      <c r="DK39" s="33">
        <v>4.7375811644985713E-6</v>
      </c>
      <c r="DL39" s="33">
        <v>1.3770490645923775E-5</v>
      </c>
      <c r="DM39" s="33">
        <v>2.2402148370468118E-6</v>
      </c>
      <c r="DN39" s="33">
        <v>2.9660423319405564E-6</v>
      </c>
      <c r="DO39" s="33">
        <v>1.4913722837865531E-5</v>
      </c>
      <c r="DP39" s="33">
        <v>5.014544369896096E-6</v>
      </c>
      <c r="DQ39" s="33">
        <v>0</v>
      </c>
      <c r="DR39" s="33">
        <v>2.8752981885664076E-5</v>
      </c>
      <c r="DS39" s="33">
        <v>1.8159756903819688E-4</v>
      </c>
      <c r="DT39" s="33">
        <v>7.9431066547075649E-5</v>
      </c>
      <c r="DU39" s="33">
        <v>6.9985330935293893E-6</v>
      </c>
      <c r="DV39" s="33">
        <v>3.1802810315607707E-6</v>
      </c>
      <c r="DW39" s="33">
        <v>2.1320816459494723E-4</v>
      </c>
      <c r="DX39" s="33">
        <v>1.5596831040797221E-5</v>
      </c>
      <c r="DY39" s="33">
        <v>8.1618017067730478E-7</v>
      </c>
      <c r="DZ39" s="33">
        <v>4.6323705868761858E-6</v>
      </c>
      <c r="EA39" s="33">
        <v>4.2133937969092129E-6</v>
      </c>
      <c r="EB39" s="33">
        <v>2.3354247049059728E-5</v>
      </c>
      <c r="EC39" s="33">
        <v>1.5772939775461033E-6</v>
      </c>
      <c r="ED39" s="33">
        <v>7.8059068997379798E-7</v>
      </c>
      <c r="EE39" s="33">
        <v>7.2817005062368927E-7</v>
      </c>
      <c r="EF39" s="33">
        <v>1.4589169719646851E-6</v>
      </c>
      <c r="EG39" s="33">
        <v>1.1121722778366649E-6</v>
      </c>
      <c r="EH39" s="33">
        <v>2.5786939910913829E-6</v>
      </c>
      <c r="EI39" s="33">
        <v>1.592645704775972E-6</v>
      </c>
      <c r="EJ39" s="33">
        <v>3.4224303338594613E-6</v>
      </c>
      <c r="EK39" s="33">
        <v>4.189120298952353E-6</v>
      </c>
      <c r="EL39" s="33">
        <v>1.6998081680491434E-6</v>
      </c>
      <c r="EM39" s="33">
        <v>1.9417327230230857E-6</v>
      </c>
      <c r="EN39" s="33">
        <v>1.8505177427266027E-6</v>
      </c>
      <c r="EO39" s="33">
        <v>1.6772217300252393E-6</v>
      </c>
      <c r="EP39" s="33">
        <v>1.26424219835837E-6</v>
      </c>
      <c r="EQ39" s="33">
        <v>4.5499719612776243E-6</v>
      </c>
      <c r="ER39" s="33">
        <v>3.7178278143105855E-6</v>
      </c>
      <c r="ES39" s="33">
        <v>1.4130467052908463E-6</v>
      </c>
      <c r="ET39" s="33">
        <v>1.0693687953149661E-6</v>
      </c>
      <c r="EU39" s="33">
        <v>1.9199895404993823E-6</v>
      </c>
      <c r="EV39" s="33">
        <v>2.0554297150551869E-6</v>
      </c>
      <c r="EW39" s="33">
        <v>4.7533931065792776E-6</v>
      </c>
      <c r="EX39" s="33">
        <v>3.0809008367020688E-5</v>
      </c>
      <c r="EY39" s="33">
        <v>2.7470051829807373E-5</v>
      </c>
      <c r="EZ39" s="33">
        <v>1.9675517570010607E-6</v>
      </c>
      <c r="FA39" s="33">
        <v>6.2382908681904668E-6</v>
      </c>
      <c r="FB39" s="33">
        <v>4.818038293994754E-6</v>
      </c>
      <c r="FC39" s="33">
        <v>3.43436192698583E-5</v>
      </c>
      <c r="FD39" s="33">
        <v>3.7727048241050664E-6</v>
      </c>
      <c r="FE39" s="33">
        <v>1.1706261793194198E-6</v>
      </c>
      <c r="FF39" s="33">
        <v>2.0142596221566052E-6</v>
      </c>
      <c r="FG39" s="33">
        <v>3.0638827607812017E-6</v>
      </c>
      <c r="FH39" s="33">
        <v>3.2048001356945454E-6</v>
      </c>
      <c r="FI39" s="33">
        <v>8.0709390561059235E-6</v>
      </c>
      <c r="FJ39" s="33">
        <v>2.9588908668461765E-6</v>
      </c>
      <c r="FK39" s="33">
        <v>3.8955750842114155E-6</v>
      </c>
      <c r="FL39" s="33">
        <v>5.09344296346509E-7</v>
      </c>
      <c r="FM39" s="33">
        <v>2.6602682373438895E-6</v>
      </c>
      <c r="FN39" s="33">
        <v>9.7435034798849161E-7</v>
      </c>
      <c r="FO39" s="33">
        <v>2.336884256830726E-6</v>
      </c>
      <c r="FP39" s="33">
        <v>1.7894524602033812E-6</v>
      </c>
      <c r="FQ39" s="33">
        <v>2.3825005831374575E-6</v>
      </c>
      <c r="FR39" s="33">
        <v>1.7727200207760823E-6</v>
      </c>
      <c r="FS39" s="33">
        <v>2.1358445417231718E-5</v>
      </c>
      <c r="FT39" s="33">
        <v>2.4264878573677282E-6</v>
      </c>
      <c r="FU39" s="33">
        <v>2.1005702809233553E-6</v>
      </c>
      <c r="FV39" s="33">
        <v>3.7620234301158311E-6</v>
      </c>
      <c r="FW39" s="33">
        <v>2.8965773110000389E-6</v>
      </c>
      <c r="FX39" s="33">
        <v>9.8912934920813509E-7</v>
      </c>
      <c r="FY39" s="33">
        <v>2.1213979752860313E-6</v>
      </c>
      <c r="FZ39" s="33">
        <v>3.0814336550382402E-6</v>
      </c>
      <c r="GA39" s="33">
        <v>9.528911629228959E-7</v>
      </c>
      <c r="GB39" s="33">
        <v>7.4632632787744924E-6</v>
      </c>
      <c r="GC39" s="33">
        <v>8.2189832979376615E-6</v>
      </c>
      <c r="GD39" s="33">
        <v>1.1155351929829615E-6</v>
      </c>
      <c r="GE39" s="33">
        <v>3.08326971198962E-6</v>
      </c>
      <c r="GF39" s="33">
        <v>2.3004443354248949E-5</v>
      </c>
      <c r="GG39" s="33">
        <v>2.7127094655338139E-6</v>
      </c>
      <c r="GH39" s="33">
        <v>1.5945045622111969E-4</v>
      </c>
      <c r="GI39" s="34">
        <v>1.2769992482301327E-5</v>
      </c>
      <c r="GJ39" s="61">
        <v>1.0104538961216085</v>
      </c>
      <c r="GK39" s="61">
        <v>0.77086246999999997</v>
      </c>
    </row>
    <row r="40" spans="1:193" ht="15" customHeight="1">
      <c r="A40" s="18" t="s">
        <v>35</v>
      </c>
      <c r="B40" s="47" t="s">
        <v>242</v>
      </c>
      <c r="C40" s="32">
        <v>1.926596500752527E-8</v>
      </c>
      <c r="D40" s="33">
        <v>1.0574042044837184E-7</v>
      </c>
      <c r="E40" s="33">
        <v>2.2359749414321352E-9</v>
      </c>
      <c r="F40" s="33">
        <v>2.0504422214388676E-9</v>
      </c>
      <c r="G40" s="33">
        <v>3.6901097858074312E-9</v>
      </c>
      <c r="H40" s="33">
        <v>3.1589715494066381E-9</v>
      </c>
      <c r="I40" s="33">
        <v>1.7756028404622008E-9</v>
      </c>
      <c r="J40" s="33">
        <v>5.1319032354231396E-10</v>
      </c>
      <c r="K40" s="33">
        <v>1.2068949791197353E-9</v>
      </c>
      <c r="L40" s="33">
        <v>7.1649846645513534E-10</v>
      </c>
      <c r="M40" s="33">
        <v>6.8194147128307858E-10</v>
      </c>
      <c r="N40" s="33">
        <v>8.7305383503499442E-10</v>
      </c>
      <c r="O40" s="33">
        <v>2.4413444495016538E-9</v>
      </c>
      <c r="P40" s="33">
        <v>6.1710381329007747E-10</v>
      </c>
      <c r="Q40" s="33">
        <v>4.460248641179557E-9</v>
      </c>
      <c r="R40" s="33">
        <v>2.2316041459685935E-9</v>
      </c>
      <c r="S40" s="33">
        <v>1.5715055865694647E-9</v>
      </c>
      <c r="T40" s="33">
        <v>4.2079776853943312E-9</v>
      </c>
      <c r="U40" s="33">
        <v>8.2815250292074078E-10</v>
      </c>
      <c r="V40" s="33">
        <v>0</v>
      </c>
      <c r="W40" s="33">
        <v>0</v>
      </c>
      <c r="X40" s="33">
        <v>4.098930568930146E-9</v>
      </c>
      <c r="Y40" s="33">
        <v>2.5466731074904538E-9</v>
      </c>
      <c r="Z40" s="33">
        <v>7.3583970211693719E-10</v>
      </c>
      <c r="AA40" s="33">
        <v>7.5064183051928216E-10</v>
      </c>
      <c r="AB40" s="33">
        <v>1.813014462358364E-9</v>
      </c>
      <c r="AC40" s="33">
        <v>1.2777696745223924E-8</v>
      </c>
      <c r="AD40" s="33">
        <v>1.7838827347566409E-9</v>
      </c>
      <c r="AE40" s="33">
        <v>1.5914383706003741E-9</v>
      </c>
      <c r="AF40" s="33">
        <v>1.4621931740826928E-9</v>
      </c>
      <c r="AG40" s="33">
        <v>8.8098322700393063E-10</v>
      </c>
      <c r="AH40" s="33">
        <v>1.3990771697894342E-9</v>
      </c>
      <c r="AI40" s="33">
        <v>1.0712488453451727E-9</v>
      </c>
      <c r="AJ40" s="33">
        <v>1.6141946467061302E-9</v>
      </c>
      <c r="AK40" s="33">
        <v>2.1807954100324964E-9</v>
      </c>
      <c r="AL40" s="33">
        <v>1.0000003352431523</v>
      </c>
      <c r="AM40" s="33">
        <v>1.7798009375270985E-9</v>
      </c>
      <c r="AN40" s="33">
        <v>1.9844013992090684E-9</v>
      </c>
      <c r="AO40" s="33">
        <v>3.906056060365735E-5</v>
      </c>
      <c r="AP40" s="33">
        <v>6.4390460791269885E-5</v>
      </c>
      <c r="AQ40" s="33">
        <v>1.225437842450804E-9</v>
      </c>
      <c r="AR40" s="33">
        <v>1.4313459660540179E-9</v>
      </c>
      <c r="AS40" s="33">
        <v>4.2091783113731606E-9</v>
      </c>
      <c r="AT40" s="33">
        <v>3.2763949186310782E-9</v>
      </c>
      <c r="AU40" s="33">
        <v>6.2652895498453752E-10</v>
      </c>
      <c r="AV40" s="33">
        <v>0</v>
      </c>
      <c r="AW40" s="33">
        <v>5.4432020594375975E-9</v>
      </c>
      <c r="AX40" s="33">
        <v>4.349322668933534E-9</v>
      </c>
      <c r="AY40" s="33">
        <v>6.0677616341797037E-9</v>
      </c>
      <c r="AZ40" s="33">
        <v>5.5772320224379007E-9</v>
      </c>
      <c r="BA40" s="33">
        <v>5.0491007757346496E-10</v>
      </c>
      <c r="BB40" s="33">
        <v>1.8057161668088958E-9</v>
      </c>
      <c r="BC40" s="33">
        <v>9.9251685964902755E-10</v>
      </c>
      <c r="BD40" s="33">
        <v>4.7136215099638588E-9</v>
      </c>
      <c r="BE40" s="33">
        <v>1.1720999996920873E-9</v>
      </c>
      <c r="BF40" s="33">
        <v>0</v>
      </c>
      <c r="BG40" s="33">
        <v>1.1156976638984144E-9</v>
      </c>
      <c r="BH40" s="33">
        <v>1.1181762867189591E-9</v>
      </c>
      <c r="BI40" s="33">
        <v>8.5312173226272434E-10</v>
      </c>
      <c r="BJ40" s="33">
        <v>0</v>
      </c>
      <c r="BK40" s="33">
        <v>2.9066359877478886E-9</v>
      </c>
      <c r="BL40" s="33">
        <v>3.427748279155343E-11</v>
      </c>
      <c r="BM40" s="33">
        <v>1.2458326657568103E-9</v>
      </c>
      <c r="BN40" s="33">
        <v>1.6499614264729343E-9</v>
      </c>
      <c r="BO40" s="33">
        <v>0</v>
      </c>
      <c r="BP40" s="33">
        <v>1.9809193165561709E-8</v>
      </c>
      <c r="BQ40" s="33">
        <v>4.3219028633401512E-9</v>
      </c>
      <c r="BR40" s="33">
        <v>7.6635170093312838E-9</v>
      </c>
      <c r="BS40" s="33">
        <v>3.8339252897143763E-9</v>
      </c>
      <c r="BT40" s="33">
        <v>3.8715390501407929E-9</v>
      </c>
      <c r="BU40" s="33">
        <v>8.4646854294661858E-9</v>
      </c>
      <c r="BV40" s="33">
        <v>9.6766617445014146E-9</v>
      </c>
      <c r="BW40" s="33">
        <v>5.2942898304288536E-9</v>
      </c>
      <c r="BX40" s="33">
        <v>0</v>
      </c>
      <c r="BY40" s="33">
        <v>0</v>
      </c>
      <c r="BZ40" s="33">
        <v>4.2323931414921706E-10</v>
      </c>
      <c r="CA40" s="33">
        <v>0</v>
      </c>
      <c r="CB40" s="33">
        <v>5.8565298360407078E-10</v>
      </c>
      <c r="CC40" s="33">
        <v>1.0198556205622762E-9</v>
      </c>
      <c r="CD40" s="33">
        <v>5.6539797302985069E-10</v>
      </c>
      <c r="CE40" s="33">
        <v>0</v>
      </c>
      <c r="CF40" s="33">
        <v>4.5951760165769998E-10</v>
      </c>
      <c r="CG40" s="33">
        <v>5.7669103943171532E-10</v>
      </c>
      <c r="CH40" s="33">
        <v>1.5394371087176111E-9</v>
      </c>
      <c r="CI40" s="33">
        <v>1.5534817820523248E-9</v>
      </c>
      <c r="CJ40" s="33">
        <v>1.1305537551903031E-9</v>
      </c>
      <c r="CK40" s="33">
        <v>7.5272642497975873E-10</v>
      </c>
      <c r="CL40" s="33">
        <v>4.8418504974636526E-10</v>
      </c>
      <c r="CM40" s="33">
        <v>1.232592668730728E-9</v>
      </c>
      <c r="CN40" s="33">
        <v>2.2861063888307028E-9</v>
      </c>
      <c r="CO40" s="33">
        <v>2.0445337673293773E-9</v>
      </c>
      <c r="CP40" s="33">
        <v>2.2588711321572431E-9</v>
      </c>
      <c r="CQ40" s="33">
        <v>2.7504772995332623E-9</v>
      </c>
      <c r="CR40" s="33">
        <v>2.0122220928280188E-9</v>
      </c>
      <c r="CS40" s="33">
        <v>2.5790479426742965E-9</v>
      </c>
      <c r="CT40" s="33">
        <v>8.7498405971431602E-10</v>
      </c>
      <c r="CU40" s="33">
        <v>6.47720824569533E-10</v>
      </c>
      <c r="CV40" s="33">
        <v>8.4784529568487355E-10</v>
      </c>
      <c r="CW40" s="33">
        <v>2.5622890101853412E-9</v>
      </c>
      <c r="CX40" s="33">
        <v>1.9369191423126914E-9</v>
      </c>
      <c r="CY40" s="33">
        <v>1.0825899753933995E-9</v>
      </c>
      <c r="CZ40" s="33">
        <v>8.0767871303807908E-10</v>
      </c>
      <c r="DA40" s="33">
        <v>3.4128130188251348E-9</v>
      </c>
      <c r="DB40" s="33">
        <v>3.4600156400307399E-9</v>
      </c>
      <c r="DC40" s="33">
        <v>3.8459453908217083E-9</v>
      </c>
      <c r="DD40" s="33">
        <v>8.4121869693187539E-9</v>
      </c>
      <c r="DE40" s="33">
        <v>5.2410393515153946E-9</v>
      </c>
      <c r="DF40" s="33">
        <v>8.4452316314419737E-9</v>
      </c>
      <c r="DG40" s="33">
        <v>3.7382640171692146E-9</v>
      </c>
      <c r="DH40" s="33">
        <v>2.544883355796815E-9</v>
      </c>
      <c r="DI40" s="33">
        <v>2.7681140260167269E-9</v>
      </c>
      <c r="DJ40" s="33">
        <v>4.5295852445089195E-9</v>
      </c>
      <c r="DK40" s="33">
        <v>4.6708384987334987E-9</v>
      </c>
      <c r="DL40" s="33">
        <v>3.054349037305906E-9</v>
      </c>
      <c r="DM40" s="33">
        <v>3.4470918561671564E-9</v>
      </c>
      <c r="DN40" s="33">
        <v>2.4077942145598438E-9</v>
      </c>
      <c r="DO40" s="33">
        <v>6.2076655472269502E-10</v>
      </c>
      <c r="DP40" s="33">
        <v>6.0118200477317428E-10</v>
      </c>
      <c r="DQ40" s="33">
        <v>0</v>
      </c>
      <c r="DR40" s="33">
        <v>5.6147656527411629E-10</v>
      </c>
      <c r="DS40" s="33">
        <v>1.3899206139366172E-9</v>
      </c>
      <c r="DT40" s="33">
        <v>2.9442708351230207E-9</v>
      </c>
      <c r="DU40" s="33">
        <v>4.9531415886898648E-10</v>
      </c>
      <c r="DV40" s="33">
        <v>7.1606053694153591E-10</v>
      </c>
      <c r="DW40" s="33">
        <v>4.5862141254301472E-8</v>
      </c>
      <c r="DX40" s="33">
        <v>1.1601294798067677E-7</v>
      </c>
      <c r="DY40" s="33">
        <v>1.9504084360330951E-9</v>
      </c>
      <c r="DZ40" s="33">
        <v>6.7594452689101071E-10</v>
      </c>
      <c r="EA40" s="33">
        <v>6.1488440831122088E-10</v>
      </c>
      <c r="EB40" s="33">
        <v>1.0469548579997798E-9</v>
      </c>
      <c r="EC40" s="33">
        <v>4.6179329743614498E-9</v>
      </c>
      <c r="ED40" s="33">
        <v>1.6584194557726199E-9</v>
      </c>
      <c r="EE40" s="33">
        <v>3.5278684361211732E-10</v>
      </c>
      <c r="EF40" s="33">
        <v>2.4245088758426844E-9</v>
      </c>
      <c r="EG40" s="33">
        <v>4.7888077283043258E-10</v>
      </c>
      <c r="EH40" s="33">
        <v>1.2284567583497192E-9</v>
      </c>
      <c r="EI40" s="33">
        <v>3.4912276892619456E-9</v>
      </c>
      <c r="EJ40" s="33">
        <v>3.4135522631532516E-9</v>
      </c>
      <c r="EK40" s="33">
        <v>3.5543281532503767E-9</v>
      </c>
      <c r="EL40" s="33">
        <v>1.7742975086675341E-9</v>
      </c>
      <c r="EM40" s="33">
        <v>3.4025189616104089E-9</v>
      </c>
      <c r="EN40" s="33">
        <v>4.5600708931981675E-10</v>
      </c>
      <c r="EO40" s="33">
        <v>3.8597190652969494E-10</v>
      </c>
      <c r="EP40" s="33">
        <v>1.5735384135023455E-10</v>
      </c>
      <c r="EQ40" s="33">
        <v>1.660858702923819E-9</v>
      </c>
      <c r="ER40" s="33">
        <v>1.5127736808057446E-9</v>
      </c>
      <c r="ES40" s="33">
        <v>1.1475482952574068E-9</v>
      </c>
      <c r="ET40" s="33">
        <v>9.9629218989652479E-10</v>
      </c>
      <c r="EU40" s="33">
        <v>9.4519734544385753E-10</v>
      </c>
      <c r="EV40" s="33">
        <v>1.3810065908028508E-9</v>
      </c>
      <c r="EW40" s="33">
        <v>7.2055429536963296E-10</v>
      </c>
      <c r="EX40" s="33">
        <v>3.1259938490738269E-8</v>
      </c>
      <c r="EY40" s="33">
        <v>3.3858736354299505E-9</v>
      </c>
      <c r="EZ40" s="33">
        <v>1.1415869844455709E-9</v>
      </c>
      <c r="FA40" s="33">
        <v>7.8592565706645462E-10</v>
      </c>
      <c r="FB40" s="33">
        <v>1.124052925464679E-9</v>
      </c>
      <c r="FC40" s="33">
        <v>1.3480524685760356E-9</v>
      </c>
      <c r="FD40" s="33">
        <v>1.9071055459720501E-9</v>
      </c>
      <c r="FE40" s="33">
        <v>1.0758805494933647E-9</v>
      </c>
      <c r="FF40" s="33">
        <v>7.4657413749217302E-10</v>
      </c>
      <c r="FG40" s="33">
        <v>2.2613911820030758E-9</v>
      </c>
      <c r="FH40" s="33">
        <v>2.0669282611439231E-9</v>
      </c>
      <c r="FI40" s="33">
        <v>9.6878416377420693E-10</v>
      </c>
      <c r="FJ40" s="33">
        <v>1.2348349172821068E-9</v>
      </c>
      <c r="FK40" s="33">
        <v>1.6262148740619724E-9</v>
      </c>
      <c r="FL40" s="33">
        <v>1.5767802921376235E-10</v>
      </c>
      <c r="FM40" s="33">
        <v>3.8121379751912361E-9</v>
      </c>
      <c r="FN40" s="33">
        <v>3.9935162723895047E-10</v>
      </c>
      <c r="FO40" s="33">
        <v>5.8475191617943302E-10</v>
      </c>
      <c r="FP40" s="33">
        <v>5.8007653134282058E-9</v>
      </c>
      <c r="FQ40" s="33">
        <v>7.9437757661376915E-10</v>
      </c>
      <c r="FR40" s="33">
        <v>1.434147820529235E-9</v>
      </c>
      <c r="FS40" s="33">
        <v>2.0917861505375229E-9</v>
      </c>
      <c r="FT40" s="33">
        <v>2.1299793088462205E-9</v>
      </c>
      <c r="FU40" s="33">
        <v>1.4577205363930534E-9</v>
      </c>
      <c r="FV40" s="33">
        <v>1.3560911915716484E-8</v>
      </c>
      <c r="FW40" s="33">
        <v>1.4808476641771765E-9</v>
      </c>
      <c r="FX40" s="33">
        <v>6.2641145229340659E-10</v>
      </c>
      <c r="FY40" s="33">
        <v>1.2239262173186178E-9</v>
      </c>
      <c r="FZ40" s="33">
        <v>7.297510231773434E-10</v>
      </c>
      <c r="GA40" s="33">
        <v>1.6379190668987012E-9</v>
      </c>
      <c r="GB40" s="33">
        <v>1.8191913595321132E-9</v>
      </c>
      <c r="GC40" s="33">
        <v>1.9913034864925515E-9</v>
      </c>
      <c r="GD40" s="33">
        <v>1.0861835499309709E-9</v>
      </c>
      <c r="GE40" s="33">
        <v>4.2738356198428871E-9</v>
      </c>
      <c r="GF40" s="33">
        <v>1.335041354458096E-8</v>
      </c>
      <c r="GG40" s="33">
        <v>5.433319105535236E-9</v>
      </c>
      <c r="GH40" s="33">
        <v>2.3546616927008594E-9</v>
      </c>
      <c r="GI40" s="34">
        <v>5.0125581368787877E-9</v>
      </c>
      <c r="GJ40" s="61">
        <v>1.0001045226796401</v>
      </c>
      <c r="GK40" s="61">
        <v>0.76296706000000003</v>
      </c>
    </row>
    <row r="41" spans="1:193" ht="15" customHeight="1">
      <c r="A41" s="18" t="s">
        <v>36</v>
      </c>
      <c r="B41" s="47" t="s">
        <v>243</v>
      </c>
      <c r="C41" s="32">
        <v>1.1909900681226937E-5</v>
      </c>
      <c r="D41" s="33">
        <v>5.687509996810261E-5</v>
      </c>
      <c r="E41" s="33">
        <v>3.4607553284282744E-6</v>
      </c>
      <c r="F41" s="33">
        <v>3.5233165179742881E-6</v>
      </c>
      <c r="G41" s="33">
        <v>5.290837954277508E-6</v>
      </c>
      <c r="H41" s="33">
        <v>3.4528412147849412E-6</v>
      </c>
      <c r="I41" s="33">
        <v>2.7880020801613032E-6</v>
      </c>
      <c r="J41" s="33">
        <v>1.1109838008607023E-6</v>
      </c>
      <c r="K41" s="33">
        <v>1.5087636574934245E-6</v>
      </c>
      <c r="L41" s="33">
        <v>1.5543756205830498E-6</v>
      </c>
      <c r="M41" s="33">
        <v>2.0240414901637263E-6</v>
      </c>
      <c r="N41" s="33">
        <v>3.0347125502021011E-6</v>
      </c>
      <c r="O41" s="33">
        <v>4.3778516782149959E-6</v>
      </c>
      <c r="P41" s="33">
        <v>6.0380756580751524E-6</v>
      </c>
      <c r="Q41" s="33">
        <v>9.7301250141113151E-6</v>
      </c>
      <c r="R41" s="33">
        <v>5.4862424517007351E-6</v>
      </c>
      <c r="S41" s="33">
        <v>1.0896606551068497E-5</v>
      </c>
      <c r="T41" s="33">
        <v>5.052397956998172E-5</v>
      </c>
      <c r="U41" s="33">
        <v>1.5285167962838386E-6</v>
      </c>
      <c r="V41" s="33">
        <v>0</v>
      </c>
      <c r="W41" s="33">
        <v>0</v>
      </c>
      <c r="X41" s="33">
        <v>4.4562141986259792E-6</v>
      </c>
      <c r="Y41" s="33">
        <v>3.3666694022716761E-6</v>
      </c>
      <c r="Z41" s="33">
        <v>2.0555568517563798E-6</v>
      </c>
      <c r="AA41" s="33">
        <v>1.4511023575936858E-6</v>
      </c>
      <c r="AB41" s="33">
        <v>1.377164470631867E-5</v>
      </c>
      <c r="AC41" s="33">
        <v>8.0709825827911652E-6</v>
      </c>
      <c r="AD41" s="33">
        <v>1.8683637749047816E-6</v>
      </c>
      <c r="AE41" s="33">
        <v>1.7326158331311731E-6</v>
      </c>
      <c r="AF41" s="33">
        <v>1.7057338590876337E-6</v>
      </c>
      <c r="AG41" s="33">
        <v>1.4879473493580134E-6</v>
      </c>
      <c r="AH41" s="33">
        <v>1.5005676849382387E-6</v>
      </c>
      <c r="AI41" s="33">
        <v>9.182541004068871E-7</v>
      </c>
      <c r="AJ41" s="33">
        <v>5.1725403833408498E-2</v>
      </c>
      <c r="AK41" s="33">
        <v>6.2751181002996773E-2</v>
      </c>
      <c r="AL41" s="33">
        <v>9.5154472148620325E-3</v>
      </c>
      <c r="AM41" s="33">
        <v>1.0000039675943464</v>
      </c>
      <c r="AN41" s="33">
        <v>3.6401959036195163E-2</v>
      </c>
      <c r="AO41" s="33">
        <v>6.6426754262078447E-2</v>
      </c>
      <c r="AP41" s="33">
        <v>3.145905070502656E-2</v>
      </c>
      <c r="AQ41" s="33">
        <v>1.6807050667051619E-2</v>
      </c>
      <c r="AR41" s="33">
        <v>2.69319053737859E-6</v>
      </c>
      <c r="AS41" s="33">
        <v>9.7729929556400209E-6</v>
      </c>
      <c r="AT41" s="33">
        <v>2.9112741061550126E-5</v>
      </c>
      <c r="AU41" s="33">
        <v>5.2883717506194905E-6</v>
      </c>
      <c r="AV41" s="33">
        <v>0</v>
      </c>
      <c r="AW41" s="33">
        <v>8.6400983488568382E-6</v>
      </c>
      <c r="AX41" s="33">
        <v>9.4856917872588998E-5</v>
      </c>
      <c r="AY41" s="33">
        <v>1.8992677951831488E-5</v>
      </c>
      <c r="AZ41" s="33">
        <v>1.2663849370788222E-5</v>
      </c>
      <c r="BA41" s="33">
        <v>9.0494248736068788E-6</v>
      </c>
      <c r="BB41" s="33">
        <v>3.0024223250607075E-6</v>
      </c>
      <c r="BC41" s="33">
        <v>1.251990603903796E-6</v>
      </c>
      <c r="BD41" s="33">
        <v>4.2065534317407691E-6</v>
      </c>
      <c r="BE41" s="33">
        <v>1.6897526694892626E-6</v>
      </c>
      <c r="BF41" s="33">
        <v>0</v>
      </c>
      <c r="BG41" s="33">
        <v>1.7190380046437105E-6</v>
      </c>
      <c r="BH41" s="33">
        <v>1.6688707153202333E-6</v>
      </c>
      <c r="BI41" s="33">
        <v>1.1886520515596228E-6</v>
      </c>
      <c r="BJ41" s="33">
        <v>0</v>
      </c>
      <c r="BK41" s="33">
        <v>3.4761671445971926E-6</v>
      </c>
      <c r="BL41" s="33">
        <v>5.0854851556824673E-8</v>
      </c>
      <c r="BM41" s="33">
        <v>1.9011377462028862E-6</v>
      </c>
      <c r="BN41" s="33">
        <v>1.2679499061299075E-5</v>
      </c>
      <c r="BO41" s="33">
        <v>0</v>
      </c>
      <c r="BP41" s="33">
        <v>3.6123999448979327E-4</v>
      </c>
      <c r="BQ41" s="33">
        <v>2.8479998005692187E-4</v>
      </c>
      <c r="BR41" s="33">
        <v>2.7333316573350132E-5</v>
      </c>
      <c r="BS41" s="33">
        <v>6.245305374165381E-6</v>
      </c>
      <c r="BT41" s="33">
        <v>3.3538818819336141E-6</v>
      </c>
      <c r="BU41" s="33">
        <v>6.5283533059151136E-6</v>
      </c>
      <c r="BV41" s="33">
        <v>6.7172451745388777E-6</v>
      </c>
      <c r="BW41" s="33">
        <v>1.3920179375325823E-5</v>
      </c>
      <c r="BX41" s="33">
        <v>0</v>
      </c>
      <c r="BY41" s="33">
        <v>0</v>
      </c>
      <c r="BZ41" s="33">
        <v>4.787835937031921E-7</v>
      </c>
      <c r="CA41" s="33">
        <v>0</v>
      </c>
      <c r="CB41" s="33">
        <v>7.7510302187063377E-7</v>
      </c>
      <c r="CC41" s="33">
        <v>1.489911904835077E-6</v>
      </c>
      <c r="CD41" s="33">
        <v>6.4975592559423893E-7</v>
      </c>
      <c r="CE41" s="33">
        <v>0</v>
      </c>
      <c r="CF41" s="33">
        <v>3.5910262160772014E-5</v>
      </c>
      <c r="CG41" s="33">
        <v>7.7615013247051254E-7</v>
      </c>
      <c r="CH41" s="33">
        <v>1.4824483757782126E-6</v>
      </c>
      <c r="CI41" s="33">
        <v>1.6051174512695257E-6</v>
      </c>
      <c r="CJ41" s="33">
        <v>1.4085801951559532E-6</v>
      </c>
      <c r="CK41" s="33">
        <v>1.3140443507037194E-6</v>
      </c>
      <c r="CL41" s="33">
        <v>1.2776178238577712E-6</v>
      </c>
      <c r="CM41" s="33">
        <v>1.909009767072776E-6</v>
      </c>
      <c r="CN41" s="33">
        <v>2.8073682923817334E-6</v>
      </c>
      <c r="CO41" s="33">
        <v>3.0322052119336399E-6</v>
      </c>
      <c r="CP41" s="33">
        <v>2.7411496248387315E-6</v>
      </c>
      <c r="CQ41" s="33">
        <v>2.6285072353064675E-6</v>
      </c>
      <c r="CR41" s="33">
        <v>2.160634438844324E-6</v>
      </c>
      <c r="CS41" s="33">
        <v>3.3549957382752117E-6</v>
      </c>
      <c r="CT41" s="33">
        <v>1.5951217111108208E-6</v>
      </c>
      <c r="CU41" s="33">
        <v>1.2504337574441632E-6</v>
      </c>
      <c r="CV41" s="33">
        <v>1.5763462469869862E-6</v>
      </c>
      <c r="CW41" s="33">
        <v>5.1783308475362479E-6</v>
      </c>
      <c r="CX41" s="33">
        <v>2.0758088991802921E-6</v>
      </c>
      <c r="CY41" s="33">
        <v>2.3716534973545297E-6</v>
      </c>
      <c r="CZ41" s="33">
        <v>1.4964767384476653E-6</v>
      </c>
      <c r="DA41" s="33">
        <v>2.8624615018070074E-6</v>
      </c>
      <c r="DB41" s="33">
        <v>2.3218930966207997E-5</v>
      </c>
      <c r="DC41" s="33">
        <v>3.0128532519034152E-6</v>
      </c>
      <c r="DD41" s="33">
        <v>5.6161943102778594E-6</v>
      </c>
      <c r="DE41" s="33">
        <v>7.3191760080196541E-6</v>
      </c>
      <c r="DF41" s="33">
        <v>6.2461515871146834E-6</v>
      </c>
      <c r="DG41" s="33">
        <v>3.7470804974538699E-6</v>
      </c>
      <c r="DH41" s="33">
        <v>7.3610105385773709E-6</v>
      </c>
      <c r="DI41" s="33">
        <v>2.2457692952136139E-6</v>
      </c>
      <c r="DJ41" s="33">
        <v>3.6541525406962195E-6</v>
      </c>
      <c r="DK41" s="33">
        <v>3.9551721073895627E-6</v>
      </c>
      <c r="DL41" s="33">
        <v>3.0010017747579641E-6</v>
      </c>
      <c r="DM41" s="33">
        <v>4.4647447769477795E-6</v>
      </c>
      <c r="DN41" s="33">
        <v>2.4295173818881632E-6</v>
      </c>
      <c r="DO41" s="33">
        <v>2.4452234480115068E-6</v>
      </c>
      <c r="DP41" s="33">
        <v>1.295483656318673E-6</v>
      </c>
      <c r="DQ41" s="33">
        <v>0</v>
      </c>
      <c r="DR41" s="33">
        <v>3.4859787121216259E-6</v>
      </c>
      <c r="DS41" s="33">
        <v>1.3223476189122553E-5</v>
      </c>
      <c r="DT41" s="33">
        <v>1.6632594255905246E-5</v>
      </c>
      <c r="DU41" s="33">
        <v>1.6626014860296452E-6</v>
      </c>
      <c r="DV41" s="33">
        <v>1.4474024688008436E-6</v>
      </c>
      <c r="DW41" s="33">
        <v>9.4945457436212301E-5</v>
      </c>
      <c r="DX41" s="33">
        <v>2.5653822093956791E-4</v>
      </c>
      <c r="DY41" s="33">
        <v>2.1341199226046275E-6</v>
      </c>
      <c r="DZ41" s="33">
        <v>2.8322203864825371E-6</v>
      </c>
      <c r="EA41" s="33">
        <v>2.7272912196841334E-6</v>
      </c>
      <c r="EB41" s="33">
        <v>3.9770493514060508E-6</v>
      </c>
      <c r="EC41" s="33">
        <v>3.7630444191507309E-6</v>
      </c>
      <c r="ED41" s="33">
        <v>2.2234152997085057E-6</v>
      </c>
      <c r="EE41" s="33">
        <v>4.9679198550355187E-7</v>
      </c>
      <c r="EF41" s="33">
        <v>1.6627814428304184E-6</v>
      </c>
      <c r="EG41" s="33">
        <v>1.4016777349592269E-6</v>
      </c>
      <c r="EH41" s="33">
        <v>1.4917832959827328E-6</v>
      </c>
      <c r="EI41" s="33">
        <v>3.0080856763832119E-6</v>
      </c>
      <c r="EJ41" s="33">
        <v>3.7500209036798594E-6</v>
      </c>
      <c r="EK41" s="33">
        <v>4.1067320886357587E-6</v>
      </c>
      <c r="EL41" s="33">
        <v>2.0657254521317593E-6</v>
      </c>
      <c r="EM41" s="33">
        <v>2.9584743313861381E-6</v>
      </c>
      <c r="EN41" s="33">
        <v>1.2041695575560422E-6</v>
      </c>
      <c r="EO41" s="33">
        <v>1.6771619442798301E-6</v>
      </c>
      <c r="EP41" s="33">
        <v>3.2890473528465835E-7</v>
      </c>
      <c r="EQ41" s="33">
        <v>2.6812154954599247E-6</v>
      </c>
      <c r="ER41" s="33">
        <v>2.4039540860473558E-6</v>
      </c>
      <c r="ES41" s="33">
        <v>1.2617744096084343E-6</v>
      </c>
      <c r="ET41" s="33">
        <v>1.7549349608463806E-6</v>
      </c>
      <c r="EU41" s="33">
        <v>1.4477567758658537E-6</v>
      </c>
      <c r="EV41" s="33">
        <v>1.7316691980945445E-6</v>
      </c>
      <c r="EW41" s="33">
        <v>1.0240785359257492E-6</v>
      </c>
      <c r="EX41" s="33">
        <v>2.0224088996026008E-5</v>
      </c>
      <c r="EY41" s="33">
        <v>5.6656556651378337E-6</v>
      </c>
      <c r="EZ41" s="33">
        <v>2.5810842395523259E-6</v>
      </c>
      <c r="FA41" s="33">
        <v>2.0331311948533268E-6</v>
      </c>
      <c r="FB41" s="33">
        <v>2.670822924233126E-6</v>
      </c>
      <c r="FC41" s="33">
        <v>5.6586157202371978E-6</v>
      </c>
      <c r="FD41" s="33">
        <v>3.3964958261230285E-6</v>
      </c>
      <c r="FE41" s="33">
        <v>1.657988079979545E-6</v>
      </c>
      <c r="FF41" s="33">
        <v>1.7497805568602521E-6</v>
      </c>
      <c r="FG41" s="33">
        <v>2.6862587073750364E-6</v>
      </c>
      <c r="FH41" s="33">
        <v>2.1155247218721518E-6</v>
      </c>
      <c r="FI41" s="33">
        <v>2.307070274370617E-6</v>
      </c>
      <c r="FJ41" s="33">
        <v>2.6634227044396101E-6</v>
      </c>
      <c r="FK41" s="33">
        <v>2.6895340726039321E-6</v>
      </c>
      <c r="FL41" s="33">
        <v>2.499421813997492E-7</v>
      </c>
      <c r="FM41" s="33">
        <v>4.2817304491966165E-6</v>
      </c>
      <c r="FN41" s="33">
        <v>1.0740641500950367E-6</v>
      </c>
      <c r="FO41" s="33">
        <v>1.4930074266308665E-6</v>
      </c>
      <c r="FP41" s="33">
        <v>4.106114866717646E-6</v>
      </c>
      <c r="FQ41" s="33">
        <v>1.4253239351635786E-6</v>
      </c>
      <c r="FR41" s="33">
        <v>1.9469131046133277E-6</v>
      </c>
      <c r="FS41" s="33">
        <v>5.2036348255194218E-6</v>
      </c>
      <c r="FT41" s="33">
        <v>4.1361752467915774E-6</v>
      </c>
      <c r="FU41" s="33">
        <v>2.4763820430521644E-6</v>
      </c>
      <c r="FV41" s="33">
        <v>1.6116474476854612E-5</v>
      </c>
      <c r="FW41" s="33">
        <v>2.6238383970860526E-6</v>
      </c>
      <c r="FX41" s="33">
        <v>1.4695602304465009E-6</v>
      </c>
      <c r="FY41" s="33">
        <v>1.4404564287905459E-6</v>
      </c>
      <c r="FZ41" s="33">
        <v>1.7344402105651421E-6</v>
      </c>
      <c r="GA41" s="33">
        <v>1.5452613125853655E-6</v>
      </c>
      <c r="GB41" s="33">
        <v>3.1257496870047471E-6</v>
      </c>
      <c r="GC41" s="33">
        <v>4.897113967910339E-6</v>
      </c>
      <c r="GD41" s="33">
        <v>1.5636105301351232E-6</v>
      </c>
      <c r="GE41" s="33">
        <v>4.5934176374004978E-6</v>
      </c>
      <c r="GF41" s="33">
        <v>5.2972292394602986E-6</v>
      </c>
      <c r="GG41" s="33">
        <v>1.6481126495950413E-5</v>
      </c>
      <c r="GH41" s="33">
        <v>1.5653867202655413E-5</v>
      </c>
      <c r="GI41" s="34">
        <v>5.6489464328221659E-5</v>
      </c>
      <c r="GJ41" s="62">
        <v>1.2770761541341504</v>
      </c>
      <c r="GK41" s="61">
        <v>0.97426520999999999</v>
      </c>
    </row>
    <row r="42" spans="1:193" ht="15" customHeight="1">
      <c r="A42" s="18" t="s">
        <v>37</v>
      </c>
      <c r="B42" s="47" t="s">
        <v>244</v>
      </c>
      <c r="C42" s="32">
        <v>2.0589018212853947E-7</v>
      </c>
      <c r="D42" s="33">
        <v>1.4849760447993419E-7</v>
      </c>
      <c r="E42" s="33">
        <v>6.8441177955467449E-8</v>
      </c>
      <c r="F42" s="33">
        <v>4.588503118501389E-8</v>
      </c>
      <c r="G42" s="33">
        <v>3.461691925778143E-8</v>
      </c>
      <c r="H42" s="33">
        <v>4.1112533190191566E-8</v>
      </c>
      <c r="I42" s="33">
        <v>4.5551100762035885E-8</v>
      </c>
      <c r="J42" s="33">
        <v>5.3074694311965707E-8</v>
      </c>
      <c r="K42" s="33">
        <v>4.77075313759796E-8</v>
      </c>
      <c r="L42" s="33">
        <v>2.8857942992533005E-8</v>
      </c>
      <c r="M42" s="33">
        <v>2.8194564442082409E-8</v>
      </c>
      <c r="N42" s="33">
        <v>3.3340910613419412E-8</v>
      </c>
      <c r="O42" s="33">
        <v>4.964979787148656E-8</v>
      </c>
      <c r="P42" s="33">
        <v>5.6175571039045517E-8</v>
      </c>
      <c r="Q42" s="33">
        <v>1.2464922280927777E-6</v>
      </c>
      <c r="R42" s="33">
        <v>8.9511678936515139E-7</v>
      </c>
      <c r="S42" s="33">
        <v>6.1600231253421143E-6</v>
      </c>
      <c r="T42" s="33">
        <v>6.2722154011901921E-6</v>
      </c>
      <c r="U42" s="33">
        <v>7.0246134079832548E-7</v>
      </c>
      <c r="V42" s="33">
        <v>0</v>
      </c>
      <c r="W42" s="33">
        <v>0</v>
      </c>
      <c r="X42" s="33">
        <v>5.9433948485112833E-8</v>
      </c>
      <c r="Y42" s="33">
        <v>6.2080923000636635E-8</v>
      </c>
      <c r="Z42" s="33">
        <v>2.6427603376227692E-8</v>
      </c>
      <c r="AA42" s="33">
        <v>3.3242013388594663E-8</v>
      </c>
      <c r="AB42" s="33">
        <v>1.6190482981331463E-6</v>
      </c>
      <c r="AC42" s="33">
        <v>1.4048514806867607E-7</v>
      </c>
      <c r="AD42" s="33">
        <v>3.2232334396563522E-8</v>
      </c>
      <c r="AE42" s="33">
        <v>2.9295870052154192E-8</v>
      </c>
      <c r="AF42" s="33">
        <v>4.8965287270108051E-8</v>
      </c>
      <c r="AG42" s="33">
        <v>2.8852966073321507E-8</v>
      </c>
      <c r="AH42" s="33">
        <v>6.4026241534452903E-8</v>
      </c>
      <c r="AI42" s="33">
        <v>2.8862034596822285E-8</v>
      </c>
      <c r="AJ42" s="33">
        <v>1.4855556471171859E-5</v>
      </c>
      <c r="AK42" s="33">
        <v>9.4275911160947473E-7</v>
      </c>
      <c r="AL42" s="33">
        <v>7.5088768265752504E-6</v>
      </c>
      <c r="AM42" s="33">
        <v>4.8576475627884274E-7</v>
      </c>
      <c r="AN42" s="33">
        <v>1.0000012115907824</v>
      </c>
      <c r="AO42" s="33">
        <v>1.7710472999589588E-6</v>
      </c>
      <c r="AP42" s="33">
        <v>4.3730910670677648E-6</v>
      </c>
      <c r="AQ42" s="33">
        <v>6.4844827267026805E-6</v>
      </c>
      <c r="AR42" s="33">
        <v>3.6004719946412779E-7</v>
      </c>
      <c r="AS42" s="33">
        <v>1.9781161874605491E-7</v>
      </c>
      <c r="AT42" s="33">
        <v>1.320924599718345E-6</v>
      </c>
      <c r="AU42" s="33">
        <v>2.4838264150449068E-6</v>
      </c>
      <c r="AV42" s="33">
        <v>0</v>
      </c>
      <c r="AW42" s="33">
        <v>7.3071355793184995E-7</v>
      </c>
      <c r="AX42" s="33">
        <v>5.1702895644567548E-7</v>
      </c>
      <c r="AY42" s="33">
        <v>2.6441307222818204E-7</v>
      </c>
      <c r="AZ42" s="33">
        <v>1.6424360018499258E-6</v>
      </c>
      <c r="BA42" s="33">
        <v>1.6486110538542405E-7</v>
      </c>
      <c r="BB42" s="33">
        <v>5.3159819333123671E-7</v>
      </c>
      <c r="BC42" s="33">
        <v>4.9774805299310224E-8</v>
      </c>
      <c r="BD42" s="33">
        <v>5.3969348683506722E-8</v>
      </c>
      <c r="BE42" s="33">
        <v>4.3704654695745712E-8</v>
      </c>
      <c r="BF42" s="33">
        <v>0</v>
      </c>
      <c r="BG42" s="33">
        <v>4.7395083874935283E-8</v>
      </c>
      <c r="BH42" s="33">
        <v>6.2368403899169095E-8</v>
      </c>
      <c r="BI42" s="33">
        <v>1.0279483657731082E-7</v>
      </c>
      <c r="BJ42" s="33">
        <v>0</v>
      </c>
      <c r="BK42" s="33">
        <v>5.925118420928824E-8</v>
      </c>
      <c r="BL42" s="33">
        <v>2.9008068214837022E-9</v>
      </c>
      <c r="BM42" s="33">
        <v>3.4344734774108124E-8</v>
      </c>
      <c r="BN42" s="33">
        <v>9.6161041234307458E-8</v>
      </c>
      <c r="BO42" s="33">
        <v>0</v>
      </c>
      <c r="BP42" s="33">
        <v>4.7415280116989458E-7</v>
      </c>
      <c r="BQ42" s="33">
        <v>2.9562142624816814E-6</v>
      </c>
      <c r="BR42" s="33">
        <v>1.0293794222951509E-6</v>
      </c>
      <c r="BS42" s="33">
        <v>1.5496705790467942E-6</v>
      </c>
      <c r="BT42" s="33">
        <v>6.0970442299015387E-8</v>
      </c>
      <c r="BU42" s="33">
        <v>4.7028824879625207E-8</v>
      </c>
      <c r="BV42" s="33">
        <v>6.0315632242967441E-8</v>
      </c>
      <c r="BW42" s="33">
        <v>4.6952166265390989E-7</v>
      </c>
      <c r="BX42" s="33">
        <v>0</v>
      </c>
      <c r="BY42" s="33">
        <v>0</v>
      </c>
      <c r="BZ42" s="33">
        <v>1.3826313403695982E-8</v>
      </c>
      <c r="CA42" s="33">
        <v>0</v>
      </c>
      <c r="CB42" s="33">
        <v>2.8651170042718731E-8</v>
      </c>
      <c r="CC42" s="33">
        <v>4.0527481507479687E-8</v>
      </c>
      <c r="CD42" s="33">
        <v>2.5690604404474526E-8</v>
      </c>
      <c r="CE42" s="33">
        <v>0</v>
      </c>
      <c r="CF42" s="33">
        <v>1.6572668546682978E-7</v>
      </c>
      <c r="CG42" s="33">
        <v>6.268375128554426E-8</v>
      </c>
      <c r="CH42" s="33">
        <v>3.0668276017003395E-8</v>
      </c>
      <c r="CI42" s="33">
        <v>2.023833804750459E-7</v>
      </c>
      <c r="CJ42" s="33">
        <v>2.3212548933774274E-7</v>
      </c>
      <c r="CK42" s="33">
        <v>1.5723559206322553E-7</v>
      </c>
      <c r="CL42" s="33">
        <v>3.1512969282430079E-8</v>
      </c>
      <c r="CM42" s="33">
        <v>3.2864072461607207E-8</v>
      </c>
      <c r="CN42" s="33">
        <v>1.8848694236139139E-7</v>
      </c>
      <c r="CO42" s="33">
        <v>1.0848588218383359E-7</v>
      </c>
      <c r="CP42" s="33">
        <v>7.7375625073588655E-8</v>
      </c>
      <c r="CQ42" s="33">
        <v>3.4546192397146054E-8</v>
      </c>
      <c r="CR42" s="33">
        <v>2.734387198220788E-8</v>
      </c>
      <c r="CS42" s="33">
        <v>7.4501891229849063E-8</v>
      </c>
      <c r="CT42" s="33">
        <v>5.875783074568541E-8</v>
      </c>
      <c r="CU42" s="33">
        <v>4.1763130692607442E-8</v>
      </c>
      <c r="CV42" s="33">
        <v>2.756272743091431E-8</v>
      </c>
      <c r="CW42" s="33">
        <v>1.9932406417428705E-6</v>
      </c>
      <c r="CX42" s="33">
        <v>5.6890530698110373E-8</v>
      </c>
      <c r="CY42" s="33">
        <v>7.4094694382598381E-8</v>
      </c>
      <c r="CZ42" s="33">
        <v>5.8390686846739784E-8</v>
      </c>
      <c r="DA42" s="33">
        <v>1.6462230447436846E-7</v>
      </c>
      <c r="DB42" s="33">
        <v>2.9293403559743689E-7</v>
      </c>
      <c r="DC42" s="33">
        <v>4.3179246214913347E-8</v>
      </c>
      <c r="DD42" s="33">
        <v>4.1598184433713081E-8</v>
      </c>
      <c r="DE42" s="33">
        <v>1.1202393853762299E-6</v>
      </c>
      <c r="DF42" s="33">
        <v>4.9983407015477766E-8</v>
      </c>
      <c r="DG42" s="33">
        <v>6.1737165360821591E-8</v>
      </c>
      <c r="DH42" s="33">
        <v>1.5572778696963151E-6</v>
      </c>
      <c r="DI42" s="33">
        <v>8.83059441641385E-8</v>
      </c>
      <c r="DJ42" s="33">
        <v>8.5518057329026435E-8</v>
      </c>
      <c r="DK42" s="33">
        <v>1.2864900278044709E-7</v>
      </c>
      <c r="DL42" s="33">
        <v>3.8555513467040455E-7</v>
      </c>
      <c r="DM42" s="33">
        <v>6.016452978676275E-8</v>
      </c>
      <c r="DN42" s="33">
        <v>8.2683620572785674E-8</v>
      </c>
      <c r="DO42" s="33">
        <v>4.702282345340585E-7</v>
      </c>
      <c r="DP42" s="33">
        <v>8.405585164151836E-8</v>
      </c>
      <c r="DQ42" s="33">
        <v>0</v>
      </c>
      <c r="DR42" s="33">
        <v>2.4245044240534457E-7</v>
      </c>
      <c r="DS42" s="33">
        <v>1.0764698395914267E-6</v>
      </c>
      <c r="DT42" s="33">
        <v>5.1213640455673989E-7</v>
      </c>
      <c r="DU42" s="33">
        <v>2.1129378236697214E-7</v>
      </c>
      <c r="DV42" s="33">
        <v>5.1563625085521986E-8</v>
      </c>
      <c r="DW42" s="33">
        <v>2.9537947011828606E-6</v>
      </c>
      <c r="DX42" s="33">
        <v>1.8431026858332237E-7</v>
      </c>
      <c r="DY42" s="33">
        <v>5.8042150640441167E-8</v>
      </c>
      <c r="DZ42" s="33">
        <v>2.441744860564221E-7</v>
      </c>
      <c r="EA42" s="33">
        <v>1.8478699079683181E-7</v>
      </c>
      <c r="EB42" s="33">
        <v>1.1167663464446579E-6</v>
      </c>
      <c r="EC42" s="33">
        <v>1.4397084751772434E-7</v>
      </c>
      <c r="ED42" s="33">
        <v>4.8503062086357789E-8</v>
      </c>
      <c r="EE42" s="33">
        <v>3.0560828765111709E-8</v>
      </c>
      <c r="EF42" s="33">
        <v>6.5470974841704822E-8</v>
      </c>
      <c r="EG42" s="33">
        <v>3.8154072459934525E-8</v>
      </c>
      <c r="EH42" s="33">
        <v>1.184211404725282E-7</v>
      </c>
      <c r="EI42" s="33">
        <v>8.2584104793646393E-8</v>
      </c>
      <c r="EJ42" s="33">
        <v>1.8511219516344281E-7</v>
      </c>
      <c r="EK42" s="33">
        <v>2.0196115341428412E-7</v>
      </c>
      <c r="EL42" s="33">
        <v>6.5008680570487728E-8</v>
      </c>
      <c r="EM42" s="33">
        <v>6.9691815469748912E-8</v>
      </c>
      <c r="EN42" s="33">
        <v>7.5998431677384456E-8</v>
      </c>
      <c r="EO42" s="33">
        <v>6.3069320128525778E-8</v>
      </c>
      <c r="EP42" s="33">
        <v>5.9238220996759078E-8</v>
      </c>
      <c r="EQ42" s="33">
        <v>2.0806239490197645E-7</v>
      </c>
      <c r="ER42" s="33">
        <v>7.8767720577976278E-8</v>
      </c>
      <c r="ES42" s="33">
        <v>6.9364447263209617E-8</v>
      </c>
      <c r="ET42" s="33">
        <v>6.5748883077768597E-8</v>
      </c>
      <c r="EU42" s="33">
        <v>6.7853549369506621E-8</v>
      </c>
      <c r="EV42" s="33">
        <v>8.8960616734499268E-8</v>
      </c>
      <c r="EW42" s="33">
        <v>3.6972709278490091E-7</v>
      </c>
      <c r="EX42" s="33">
        <v>2.0403944954428E-6</v>
      </c>
      <c r="EY42" s="33">
        <v>3.2175456987097472E-6</v>
      </c>
      <c r="EZ42" s="33">
        <v>8.7843609311679074E-8</v>
      </c>
      <c r="FA42" s="33">
        <v>7.1141466089720166E-7</v>
      </c>
      <c r="FB42" s="33">
        <v>3.3095705409862555E-7</v>
      </c>
      <c r="FC42" s="33">
        <v>1.8223018693066128E-6</v>
      </c>
      <c r="FD42" s="33">
        <v>1.6695166802340044E-7</v>
      </c>
      <c r="FE42" s="33">
        <v>7.411199337316105E-8</v>
      </c>
      <c r="FF42" s="33">
        <v>7.5709253006055701E-8</v>
      </c>
      <c r="FG42" s="33">
        <v>1.353031913875396E-7</v>
      </c>
      <c r="FH42" s="33">
        <v>1.3044813616417581E-7</v>
      </c>
      <c r="FI42" s="33">
        <v>2.6216739094074876E-7</v>
      </c>
      <c r="FJ42" s="33">
        <v>1.1404618584159645E-7</v>
      </c>
      <c r="FK42" s="33">
        <v>1.0864641290438808E-7</v>
      </c>
      <c r="FL42" s="33">
        <v>2.6838005327933984E-8</v>
      </c>
      <c r="FM42" s="33">
        <v>1.058654716234748E-7</v>
      </c>
      <c r="FN42" s="33">
        <v>3.4730107535511658E-8</v>
      </c>
      <c r="FO42" s="33">
        <v>9.3175326196242926E-8</v>
      </c>
      <c r="FP42" s="33">
        <v>6.3858580369299577E-8</v>
      </c>
      <c r="FQ42" s="33">
        <v>9.3310045378882097E-8</v>
      </c>
      <c r="FR42" s="33">
        <v>7.5574867343815882E-8</v>
      </c>
      <c r="FS42" s="33">
        <v>1.0955552430642298E-6</v>
      </c>
      <c r="FT42" s="33">
        <v>9.7910746953586199E-8</v>
      </c>
      <c r="FU42" s="33">
        <v>9.328545480759423E-8</v>
      </c>
      <c r="FV42" s="33">
        <v>1.3860473568629249E-7</v>
      </c>
      <c r="FW42" s="33">
        <v>1.2920816408198367E-7</v>
      </c>
      <c r="FX42" s="33">
        <v>3.0139188117119149E-8</v>
      </c>
      <c r="FY42" s="33">
        <v>8.1521250536590753E-8</v>
      </c>
      <c r="FZ42" s="33">
        <v>5.5175637284450741E-8</v>
      </c>
      <c r="GA42" s="33">
        <v>3.1138926925079425E-8</v>
      </c>
      <c r="GB42" s="33">
        <v>2.9973369212513583E-7</v>
      </c>
      <c r="GC42" s="33">
        <v>3.7920448994173868E-7</v>
      </c>
      <c r="GD42" s="33">
        <v>7.9239495209199636E-8</v>
      </c>
      <c r="GE42" s="33">
        <v>1.4363796113964465E-7</v>
      </c>
      <c r="GF42" s="33">
        <v>9.8763594773004365E-7</v>
      </c>
      <c r="GG42" s="33">
        <v>1.9610705637447834E-7</v>
      </c>
      <c r="GH42" s="33">
        <v>7.0141930933421242E-6</v>
      </c>
      <c r="GI42" s="34">
        <v>5.4600798336507458E-8</v>
      </c>
      <c r="GJ42" s="61">
        <v>1.000109655178308</v>
      </c>
      <c r="GK42" s="61">
        <v>0.76297097999999997</v>
      </c>
    </row>
    <row r="43" spans="1:193" ht="15" customHeight="1">
      <c r="A43" s="18" t="s">
        <v>38</v>
      </c>
      <c r="B43" s="47" t="s">
        <v>245</v>
      </c>
      <c r="C43" s="32">
        <v>1.1439909499978156E-5</v>
      </c>
      <c r="D43" s="33">
        <v>2.1992464258281913E-5</v>
      </c>
      <c r="E43" s="33">
        <v>2.4806848201096605E-5</v>
      </c>
      <c r="F43" s="33">
        <v>2.3287970008560738E-5</v>
      </c>
      <c r="G43" s="33">
        <v>4.3802693959842991E-5</v>
      </c>
      <c r="H43" s="33">
        <v>2.2051273511943074E-5</v>
      </c>
      <c r="I43" s="33">
        <v>2.0956622460041553E-5</v>
      </c>
      <c r="J43" s="33">
        <v>4.0176763522959934E-6</v>
      </c>
      <c r="K43" s="33">
        <v>7.6499636397512034E-6</v>
      </c>
      <c r="L43" s="33">
        <v>5.8098463730852422E-6</v>
      </c>
      <c r="M43" s="33">
        <v>7.5954365172761653E-6</v>
      </c>
      <c r="N43" s="33">
        <v>1.1008850038435704E-5</v>
      </c>
      <c r="O43" s="33">
        <v>1.6296475807358091E-5</v>
      </c>
      <c r="P43" s="33">
        <v>2.4583131470333441E-6</v>
      </c>
      <c r="Q43" s="33">
        <v>9.5576772614361876E-6</v>
      </c>
      <c r="R43" s="33">
        <v>6.3308420009339092E-6</v>
      </c>
      <c r="S43" s="33">
        <v>1.1107758125425478E-5</v>
      </c>
      <c r="T43" s="33">
        <v>4.4497756877955707E-5</v>
      </c>
      <c r="U43" s="33">
        <v>7.6546313305068411E-6</v>
      </c>
      <c r="V43" s="33">
        <v>0</v>
      </c>
      <c r="W43" s="33">
        <v>0</v>
      </c>
      <c r="X43" s="33">
        <v>3.7392977177292435E-5</v>
      </c>
      <c r="Y43" s="33">
        <v>2.96973385961719E-5</v>
      </c>
      <c r="Z43" s="33">
        <v>8.9211876787506395E-6</v>
      </c>
      <c r="AA43" s="33">
        <v>7.1397634178648007E-6</v>
      </c>
      <c r="AB43" s="33">
        <v>1.8108358785518839E-5</v>
      </c>
      <c r="AC43" s="33">
        <v>9.4833998505238939E-6</v>
      </c>
      <c r="AD43" s="33">
        <v>1.2521960935952628E-5</v>
      </c>
      <c r="AE43" s="33">
        <v>1.1912305115868196E-5</v>
      </c>
      <c r="AF43" s="33">
        <v>9.8402799332312607E-6</v>
      </c>
      <c r="AG43" s="33">
        <v>4.3587472118837185E-6</v>
      </c>
      <c r="AH43" s="33">
        <v>8.1829798988250024E-6</v>
      </c>
      <c r="AI43" s="33">
        <v>2.7988722975583609E-6</v>
      </c>
      <c r="AJ43" s="33">
        <v>5.342787503648114E-6</v>
      </c>
      <c r="AK43" s="33">
        <v>6.4729453058345416E-6</v>
      </c>
      <c r="AL43" s="33">
        <v>3.3688730738154154E-6</v>
      </c>
      <c r="AM43" s="33">
        <v>1.5833247085897914E-5</v>
      </c>
      <c r="AN43" s="33">
        <v>5.9561210812261944E-6</v>
      </c>
      <c r="AO43" s="33">
        <v>1.0000157686519373</v>
      </c>
      <c r="AP43" s="33">
        <v>3.16753870253423E-5</v>
      </c>
      <c r="AQ43" s="33">
        <v>1.360865963972561E-5</v>
      </c>
      <c r="AR43" s="33">
        <v>8.8025371787716809E-6</v>
      </c>
      <c r="AS43" s="33">
        <v>3.1969908856444787E-5</v>
      </c>
      <c r="AT43" s="33">
        <v>1.0449677777188596E-5</v>
      </c>
      <c r="AU43" s="33">
        <v>5.5160903683246883E-6</v>
      </c>
      <c r="AV43" s="33">
        <v>0</v>
      </c>
      <c r="AW43" s="33">
        <v>1.6310575267084322E-5</v>
      </c>
      <c r="AX43" s="33">
        <v>1.3841405096080558E-5</v>
      </c>
      <c r="AY43" s="33">
        <v>1.8073749003779542E-5</v>
      </c>
      <c r="AZ43" s="33">
        <v>1.6379454201517892E-5</v>
      </c>
      <c r="BA43" s="33">
        <v>4.7659462236975215E-6</v>
      </c>
      <c r="BB43" s="33">
        <v>7.1629585674010566E-6</v>
      </c>
      <c r="BC43" s="33">
        <v>5.3929197209779741E-6</v>
      </c>
      <c r="BD43" s="33">
        <v>3.1352348830632288E-5</v>
      </c>
      <c r="BE43" s="33">
        <v>1.695683306116059E-5</v>
      </c>
      <c r="BF43" s="33">
        <v>0</v>
      </c>
      <c r="BG43" s="33">
        <v>1.1283392803047943E-5</v>
      </c>
      <c r="BH43" s="33">
        <v>7.7820851582929855E-6</v>
      </c>
      <c r="BI43" s="33">
        <v>9.6927169357969467E-6</v>
      </c>
      <c r="BJ43" s="33">
        <v>0</v>
      </c>
      <c r="BK43" s="33">
        <v>7.9787015336387441E-6</v>
      </c>
      <c r="BL43" s="33">
        <v>2.0166377949017931E-7</v>
      </c>
      <c r="BM43" s="33">
        <v>5.5783468457106624E-6</v>
      </c>
      <c r="BN43" s="33">
        <v>3.3415877125145655E-6</v>
      </c>
      <c r="BO43" s="33">
        <v>0</v>
      </c>
      <c r="BP43" s="33">
        <v>1.3106612312132578E-5</v>
      </c>
      <c r="BQ43" s="33">
        <v>1.2067745107462419E-5</v>
      </c>
      <c r="BR43" s="33">
        <v>1.1690991074727517E-5</v>
      </c>
      <c r="BS43" s="33">
        <v>1.1914153326557488E-5</v>
      </c>
      <c r="BT43" s="33">
        <v>1.3618823173563614E-5</v>
      </c>
      <c r="BU43" s="33">
        <v>2.3972073213293525E-5</v>
      </c>
      <c r="BV43" s="33">
        <v>2.633132185438395E-5</v>
      </c>
      <c r="BW43" s="33">
        <v>1.6513517600594326E-5</v>
      </c>
      <c r="BX43" s="33">
        <v>0</v>
      </c>
      <c r="BY43" s="33">
        <v>0</v>
      </c>
      <c r="BZ43" s="33">
        <v>2.97705652419187E-6</v>
      </c>
      <c r="CA43" s="33">
        <v>0</v>
      </c>
      <c r="CB43" s="33">
        <v>5.8402948634836214E-6</v>
      </c>
      <c r="CC43" s="33">
        <v>9.1098141942481705E-6</v>
      </c>
      <c r="CD43" s="33">
        <v>3.0412273584487446E-6</v>
      </c>
      <c r="CE43" s="33">
        <v>0</v>
      </c>
      <c r="CF43" s="33">
        <v>4.7764557773426341E-6</v>
      </c>
      <c r="CG43" s="33">
        <v>5.4462218918172482E-6</v>
      </c>
      <c r="CH43" s="33">
        <v>1.0652906330444216E-5</v>
      </c>
      <c r="CI43" s="33">
        <v>8.3413331802753092E-6</v>
      </c>
      <c r="CJ43" s="33">
        <v>8.2559496601962958E-6</v>
      </c>
      <c r="CK43" s="33">
        <v>9.6408950101131558E-6</v>
      </c>
      <c r="CL43" s="33">
        <v>6.2407311746801963E-6</v>
      </c>
      <c r="CM43" s="33">
        <v>1.1055796242880701E-5</v>
      </c>
      <c r="CN43" s="33">
        <v>7.690554866587741E-6</v>
      </c>
      <c r="CO43" s="33">
        <v>1.4946093255215062E-5</v>
      </c>
      <c r="CP43" s="33">
        <v>1.6657908965468198E-5</v>
      </c>
      <c r="CQ43" s="33">
        <v>1.0840220661890625E-5</v>
      </c>
      <c r="CR43" s="33">
        <v>8.568426839073279E-6</v>
      </c>
      <c r="CS43" s="33">
        <v>1.2366908706413528E-5</v>
      </c>
      <c r="CT43" s="33">
        <v>9.307158635585722E-6</v>
      </c>
      <c r="CU43" s="33">
        <v>4.798315652607979E-6</v>
      </c>
      <c r="CV43" s="33">
        <v>7.493774607431128E-6</v>
      </c>
      <c r="CW43" s="33">
        <v>8.754254832834401E-6</v>
      </c>
      <c r="CX43" s="33">
        <v>9.9651674363916341E-6</v>
      </c>
      <c r="CY43" s="33">
        <v>1.2001904021219026E-5</v>
      </c>
      <c r="CZ43" s="33">
        <v>1.1205972380464405E-5</v>
      </c>
      <c r="DA43" s="33">
        <v>1.0790142557311293E-5</v>
      </c>
      <c r="DB43" s="33">
        <v>7.6453858077754591E-6</v>
      </c>
      <c r="DC43" s="33">
        <v>1.1565015696168441E-5</v>
      </c>
      <c r="DD43" s="33">
        <v>1.823016324875097E-5</v>
      </c>
      <c r="DE43" s="33">
        <v>3.176507687658823E-5</v>
      </c>
      <c r="DF43" s="33">
        <v>2.6735641664403239E-5</v>
      </c>
      <c r="DG43" s="33">
        <v>2.034416022819208E-5</v>
      </c>
      <c r="DH43" s="33">
        <v>1.3443432342571091E-5</v>
      </c>
      <c r="DI43" s="33">
        <v>9.5617602356930969E-6</v>
      </c>
      <c r="DJ43" s="33">
        <v>1.3867163443143562E-5</v>
      </c>
      <c r="DK43" s="33">
        <v>2.0701282642859188E-5</v>
      </c>
      <c r="DL43" s="33">
        <v>4.0685178908231733E-6</v>
      </c>
      <c r="DM43" s="33">
        <v>4.5714279657377527E-5</v>
      </c>
      <c r="DN43" s="33">
        <v>1.4684621401609687E-5</v>
      </c>
      <c r="DO43" s="33">
        <v>3.5521327662599649E-6</v>
      </c>
      <c r="DP43" s="33">
        <v>2.3401350413381197E-6</v>
      </c>
      <c r="DQ43" s="33">
        <v>0</v>
      </c>
      <c r="DR43" s="33">
        <v>4.1842983376028081E-6</v>
      </c>
      <c r="DS43" s="33">
        <v>9.673452890400809E-6</v>
      </c>
      <c r="DT43" s="33">
        <v>5.7952649915061479E-6</v>
      </c>
      <c r="DU43" s="33">
        <v>6.0297299039621725E-6</v>
      </c>
      <c r="DV43" s="33">
        <v>3.1236076820767096E-6</v>
      </c>
      <c r="DW43" s="33">
        <v>1.4989123348758912E-5</v>
      </c>
      <c r="DX43" s="33">
        <v>2.0221491955745592E-5</v>
      </c>
      <c r="DY43" s="33">
        <v>1.6017113277735515E-5</v>
      </c>
      <c r="DZ43" s="33">
        <v>7.0879274347039036E-6</v>
      </c>
      <c r="EA43" s="33">
        <v>6.3968061733428948E-6</v>
      </c>
      <c r="EB43" s="33">
        <v>1.3558955910389416E-5</v>
      </c>
      <c r="EC43" s="33">
        <v>7.2499057849120593E-6</v>
      </c>
      <c r="ED43" s="33">
        <v>5.4254663797157218E-6</v>
      </c>
      <c r="EE43" s="33">
        <v>2.4678282881970635E-6</v>
      </c>
      <c r="EF43" s="33">
        <v>3.6644821278715735E-6</v>
      </c>
      <c r="EG43" s="33">
        <v>2.8160335182887718E-6</v>
      </c>
      <c r="EH43" s="33">
        <v>5.4292301030702538E-6</v>
      </c>
      <c r="EI43" s="33">
        <v>1.9407359488906385E-5</v>
      </c>
      <c r="EJ43" s="33">
        <v>2.1877214570317125E-5</v>
      </c>
      <c r="EK43" s="33">
        <v>2.9516840128073555E-5</v>
      </c>
      <c r="EL43" s="33">
        <v>1.6587186565771071E-5</v>
      </c>
      <c r="EM43" s="33">
        <v>1.0616997628265245E-5</v>
      </c>
      <c r="EN43" s="33">
        <v>4.6978733323906895E-6</v>
      </c>
      <c r="EO43" s="33">
        <v>3.0823052630878998E-6</v>
      </c>
      <c r="EP43" s="33">
        <v>1.6143767027513836E-6</v>
      </c>
      <c r="EQ43" s="33">
        <v>1.0758838122963348E-5</v>
      </c>
      <c r="ER43" s="33">
        <v>1.0928230335486711E-5</v>
      </c>
      <c r="ES43" s="33">
        <v>8.8380898061609521E-6</v>
      </c>
      <c r="ET43" s="33">
        <v>1.1897419480815042E-5</v>
      </c>
      <c r="EU43" s="33">
        <v>8.4069638455308832E-6</v>
      </c>
      <c r="EV43" s="33">
        <v>9.8668958436051625E-6</v>
      </c>
      <c r="EW43" s="33">
        <v>4.2387260926750395E-6</v>
      </c>
      <c r="EX43" s="33">
        <v>4.0864637225829558E-5</v>
      </c>
      <c r="EY43" s="33">
        <v>1.6187137868967933E-5</v>
      </c>
      <c r="EZ43" s="33">
        <v>1.5859822114861317E-5</v>
      </c>
      <c r="FA43" s="33">
        <v>6.9632705476834538E-6</v>
      </c>
      <c r="FB43" s="33">
        <v>7.0260647514072417E-6</v>
      </c>
      <c r="FC43" s="33">
        <v>9.6838421089950361E-6</v>
      </c>
      <c r="FD43" s="33">
        <v>2.1505699499697218E-5</v>
      </c>
      <c r="FE43" s="33">
        <v>1.6283226793761563E-5</v>
      </c>
      <c r="FF43" s="33">
        <v>8.7098526780279461E-6</v>
      </c>
      <c r="FG43" s="33">
        <v>7.2985823752211027E-6</v>
      </c>
      <c r="FH43" s="33">
        <v>1.4272448193045817E-5</v>
      </c>
      <c r="FI43" s="33">
        <v>1.3911240023048647E-5</v>
      </c>
      <c r="FJ43" s="33">
        <v>1.5426872616957663E-5</v>
      </c>
      <c r="FK43" s="33">
        <v>1.6409079132387327E-5</v>
      </c>
      <c r="FL43" s="33">
        <v>6.6483860881530452E-7</v>
      </c>
      <c r="FM43" s="33">
        <v>3.2922720262662434E-5</v>
      </c>
      <c r="FN43" s="33">
        <v>1.8413016272784675E-6</v>
      </c>
      <c r="FO43" s="33">
        <v>5.9769290767528627E-6</v>
      </c>
      <c r="FP43" s="33">
        <v>9.4854471020407862E-6</v>
      </c>
      <c r="FQ43" s="33">
        <v>5.7239634207220469E-6</v>
      </c>
      <c r="FR43" s="33">
        <v>7.4258361945141074E-6</v>
      </c>
      <c r="FS43" s="33">
        <v>2.986968072136133E-5</v>
      </c>
      <c r="FT43" s="33">
        <v>3.0584937875371478E-5</v>
      </c>
      <c r="FU43" s="33">
        <v>1.1870299635480436E-5</v>
      </c>
      <c r="FV43" s="33">
        <v>1.7969184135396843E-4</v>
      </c>
      <c r="FW43" s="33">
        <v>9.3822191539086868E-6</v>
      </c>
      <c r="FX43" s="33">
        <v>3.7363788519624852E-6</v>
      </c>
      <c r="FY43" s="33">
        <v>9.2969893874209007E-6</v>
      </c>
      <c r="FZ43" s="33">
        <v>1.0085585765137664E-5</v>
      </c>
      <c r="GA43" s="33">
        <v>6.4755193901579288E-6</v>
      </c>
      <c r="GB43" s="33">
        <v>2.0641275988785334E-5</v>
      </c>
      <c r="GC43" s="33">
        <v>7.5362839549372837E-6</v>
      </c>
      <c r="GD43" s="33">
        <v>6.7291206423338654E-6</v>
      </c>
      <c r="GE43" s="33">
        <v>2.1044917613526847E-5</v>
      </c>
      <c r="GF43" s="33">
        <v>2.8765266545664677E-5</v>
      </c>
      <c r="GG43" s="33">
        <v>2.3604059823419787E-5</v>
      </c>
      <c r="GH43" s="33">
        <v>3.936800770851248E-6</v>
      </c>
      <c r="GI43" s="34">
        <v>8.4859181580262872E-6</v>
      </c>
      <c r="GJ43" s="61">
        <v>1.0023903861872479</v>
      </c>
      <c r="GK43" s="61">
        <v>0.76471091999999996</v>
      </c>
    </row>
    <row r="44" spans="1:193" ht="15" customHeight="1">
      <c r="A44" s="18" t="s">
        <v>39</v>
      </c>
      <c r="B44" s="47" t="s">
        <v>246</v>
      </c>
      <c r="C44" s="32">
        <v>2.9182857293798687E-4</v>
      </c>
      <c r="D44" s="33">
        <v>1.6284205699542617E-3</v>
      </c>
      <c r="E44" s="33">
        <v>1.920103254731253E-5</v>
      </c>
      <c r="F44" s="33">
        <v>1.7158582948475012E-5</v>
      </c>
      <c r="G44" s="33">
        <v>3.0035614079096966E-5</v>
      </c>
      <c r="H44" s="33">
        <v>3.5304332593046114E-5</v>
      </c>
      <c r="I44" s="33">
        <v>1.4389742568060426E-5</v>
      </c>
      <c r="J44" s="33">
        <v>5.1813248877372778E-6</v>
      </c>
      <c r="K44" s="33">
        <v>1.3857000803665312E-5</v>
      </c>
      <c r="L44" s="33">
        <v>7.0763499350854528E-6</v>
      </c>
      <c r="M44" s="33">
        <v>5.3229284263872295E-6</v>
      </c>
      <c r="N44" s="33">
        <v>6.1167175378244136E-6</v>
      </c>
      <c r="O44" s="33">
        <v>2.7186517254474594E-5</v>
      </c>
      <c r="P44" s="33">
        <v>7.371669549035564E-6</v>
      </c>
      <c r="Q44" s="33">
        <v>5.8983947085793892E-5</v>
      </c>
      <c r="R44" s="33">
        <v>2.8196047331348912E-5</v>
      </c>
      <c r="S44" s="33">
        <v>1.6947313175246961E-5</v>
      </c>
      <c r="T44" s="33">
        <v>3.7297722303146933E-5</v>
      </c>
      <c r="U44" s="33">
        <v>7.9523103803025424E-6</v>
      </c>
      <c r="V44" s="33">
        <v>0</v>
      </c>
      <c r="W44" s="33">
        <v>0</v>
      </c>
      <c r="X44" s="33">
        <v>4.0231973928879122E-5</v>
      </c>
      <c r="Y44" s="33">
        <v>2.0447773751661937E-5</v>
      </c>
      <c r="Z44" s="33">
        <v>5.4633364485072634E-6</v>
      </c>
      <c r="AA44" s="33">
        <v>6.9490337356221194E-6</v>
      </c>
      <c r="AB44" s="33">
        <v>1.6726116196645115E-5</v>
      </c>
      <c r="AC44" s="33">
        <v>1.9234126219738935E-4</v>
      </c>
      <c r="AD44" s="33">
        <v>1.9834442031752429E-5</v>
      </c>
      <c r="AE44" s="33">
        <v>1.710818516105708E-5</v>
      </c>
      <c r="AF44" s="33">
        <v>1.6450712456055056E-5</v>
      </c>
      <c r="AG44" s="33">
        <v>1.0152090355008193E-5</v>
      </c>
      <c r="AH44" s="33">
        <v>1.6357185092801369E-5</v>
      </c>
      <c r="AI44" s="33">
        <v>1.4820455873447492E-5</v>
      </c>
      <c r="AJ44" s="33">
        <v>2.165647608383947E-5</v>
      </c>
      <c r="AK44" s="33">
        <v>2.9857623428026002E-5</v>
      </c>
      <c r="AL44" s="33">
        <v>1.8136840303446111E-6</v>
      </c>
      <c r="AM44" s="33">
        <v>1.7953802192078534E-5</v>
      </c>
      <c r="AN44" s="33">
        <v>2.7058735240866078E-5</v>
      </c>
      <c r="AO44" s="33">
        <v>1.3208836073945755E-4</v>
      </c>
      <c r="AP44" s="33">
        <v>1.0004508904570073</v>
      </c>
      <c r="AQ44" s="33">
        <v>1.0338181805745812E-5</v>
      </c>
      <c r="AR44" s="33">
        <v>1.601595752108487E-5</v>
      </c>
      <c r="AS44" s="33">
        <v>4.4809416107384556E-5</v>
      </c>
      <c r="AT44" s="33">
        <v>4.3322065106335541E-5</v>
      </c>
      <c r="AU44" s="33">
        <v>6.0843026268044919E-6</v>
      </c>
      <c r="AV44" s="33">
        <v>0</v>
      </c>
      <c r="AW44" s="33">
        <v>7.4280522823437511E-5</v>
      </c>
      <c r="AX44" s="33">
        <v>5.8747925003222441E-5</v>
      </c>
      <c r="AY44" s="33">
        <v>8.2915672821188345E-5</v>
      </c>
      <c r="AZ44" s="33">
        <v>7.6106936370928419E-5</v>
      </c>
      <c r="BA44" s="33">
        <v>4.576650693284002E-6</v>
      </c>
      <c r="BB44" s="33">
        <v>2.3460610119324771E-5</v>
      </c>
      <c r="BC44" s="33">
        <v>1.1550102373574434E-5</v>
      </c>
      <c r="BD44" s="33">
        <v>5.374111338842081E-5</v>
      </c>
      <c r="BE44" s="33">
        <v>7.4406473203695936E-6</v>
      </c>
      <c r="BF44" s="33">
        <v>0</v>
      </c>
      <c r="BG44" s="33">
        <v>9.6566435705260357E-6</v>
      </c>
      <c r="BH44" s="33">
        <v>1.1682746049776304E-5</v>
      </c>
      <c r="BI44" s="33">
        <v>6.8907559852774364E-6</v>
      </c>
      <c r="BJ44" s="33">
        <v>0</v>
      </c>
      <c r="BK44" s="33">
        <v>3.9985844695406629E-5</v>
      </c>
      <c r="BL44" s="33">
        <v>3.8511817957991783E-7</v>
      </c>
      <c r="BM44" s="33">
        <v>1.5224738370254873E-5</v>
      </c>
      <c r="BN44" s="33">
        <v>1.078987597906663E-5</v>
      </c>
      <c r="BO44" s="33">
        <v>0</v>
      </c>
      <c r="BP44" s="33">
        <v>6.0692378441318567E-5</v>
      </c>
      <c r="BQ44" s="33">
        <v>5.2485407020564872E-5</v>
      </c>
      <c r="BR44" s="33">
        <v>1.1088288449759583E-4</v>
      </c>
      <c r="BS44" s="33">
        <v>5.0975153734612279E-5</v>
      </c>
      <c r="BT44" s="33">
        <v>5.1128344808371148E-5</v>
      </c>
      <c r="BU44" s="33">
        <v>1.1580435150879576E-4</v>
      </c>
      <c r="BV44" s="33">
        <v>1.3337064002135845E-4</v>
      </c>
      <c r="BW44" s="33">
        <v>7.1756939846170204E-5</v>
      </c>
      <c r="BX44" s="33">
        <v>0</v>
      </c>
      <c r="BY44" s="33">
        <v>0</v>
      </c>
      <c r="BZ44" s="33">
        <v>4.4661079816707793E-6</v>
      </c>
      <c r="CA44" s="33">
        <v>0</v>
      </c>
      <c r="CB44" s="33">
        <v>5.3242789360282551E-6</v>
      </c>
      <c r="CC44" s="33">
        <v>9.5008424346734955E-6</v>
      </c>
      <c r="CD44" s="33">
        <v>6.7364719062396376E-6</v>
      </c>
      <c r="CE44" s="33">
        <v>0</v>
      </c>
      <c r="CF44" s="33">
        <v>3.5642786190237478E-6</v>
      </c>
      <c r="CG44" s="33">
        <v>5.3398168894460161E-6</v>
      </c>
      <c r="CH44" s="33">
        <v>1.7207362449503465E-5</v>
      </c>
      <c r="CI44" s="33">
        <v>1.8826861758874962E-5</v>
      </c>
      <c r="CJ44" s="33">
        <v>1.2316752943641792E-5</v>
      </c>
      <c r="CK44" s="33">
        <v>5.5427579282850549E-6</v>
      </c>
      <c r="CL44" s="33">
        <v>3.1475004274477106E-6</v>
      </c>
      <c r="CM44" s="33">
        <v>1.1769281528952976E-5</v>
      </c>
      <c r="CN44" s="33">
        <v>2.9884068162190594E-5</v>
      </c>
      <c r="CO44" s="33">
        <v>2.1738481010342313E-5</v>
      </c>
      <c r="CP44" s="33">
        <v>2.4331235009660781E-5</v>
      </c>
      <c r="CQ44" s="33">
        <v>3.5471439476574733E-5</v>
      </c>
      <c r="CR44" s="33">
        <v>2.542834408014048E-5</v>
      </c>
      <c r="CS44" s="33">
        <v>3.1729854375153972E-5</v>
      </c>
      <c r="CT44" s="33">
        <v>7.3169219071665505E-6</v>
      </c>
      <c r="CU44" s="33">
        <v>6.5258176444486872E-6</v>
      </c>
      <c r="CV44" s="33">
        <v>7.7630023105162922E-6</v>
      </c>
      <c r="CW44" s="33">
        <v>3.3737700239933386E-5</v>
      </c>
      <c r="CX44" s="33">
        <v>2.322153112998492E-5</v>
      </c>
      <c r="CY44" s="33">
        <v>8.3783387150790729E-6</v>
      </c>
      <c r="CZ44" s="33">
        <v>5.2349894254400327E-6</v>
      </c>
      <c r="DA44" s="33">
        <v>4.5639820458246245E-5</v>
      </c>
      <c r="DB44" s="33">
        <v>4.8051808385152035E-5</v>
      </c>
      <c r="DC44" s="33">
        <v>5.177471802723913E-5</v>
      </c>
      <c r="DD44" s="33">
        <v>1.1826836301191741E-4</v>
      </c>
      <c r="DE44" s="33">
        <v>6.1677608603414897E-5</v>
      </c>
      <c r="DF44" s="33">
        <v>1.1443881928401778E-4</v>
      </c>
      <c r="DG44" s="33">
        <v>4.4711660944147976E-5</v>
      </c>
      <c r="DH44" s="33">
        <v>3.0769607334062242E-5</v>
      </c>
      <c r="DI44" s="33">
        <v>3.6734215837299142E-5</v>
      </c>
      <c r="DJ44" s="33">
        <v>6.0178683714814777E-5</v>
      </c>
      <c r="DK44" s="33">
        <v>5.9489466992912675E-5</v>
      </c>
      <c r="DL44" s="33">
        <v>4.4296056984146728E-5</v>
      </c>
      <c r="DM44" s="33">
        <v>2.5091370403323489E-5</v>
      </c>
      <c r="DN44" s="33">
        <v>2.7843945003449619E-5</v>
      </c>
      <c r="DO44" s="33">
        <v>7.042438393691197E-6</v>
      </c>
      <c r="DP44" s="33">
        <v>7.5002157856766876E-6</v>
      </c>
      <c r="DQ44" s="33">
        <v>0</v>
      </c>
      <c r="DR44" s="33">
        <v>5.7653643519447948E-6</v>
      </c>
      <c r="DS44" s="33">
        <v>1.5143766152103894E-5</v>
      </c>
      <c r="DT44" s="33">
        <v>4.1629367278050106E-5</v>
      </c>
      <c r="DU44" s="33">
        <v>3.3373696628701589E-6</v>
      </c>
      <c r="DV44" s="33">
        <v>8.439280146000922E-6</v>
      </c>
      <c r="DW44" s="33">
        <v>1.8767880094996923E-4</v>
      </c>
      <c r="DX44" s="33">
        <v>1.2660022400921592E-4</v>
      </c>
      <c r="DY44" s="33">
        <v>2.0210820993066107E-5</v>
      </c>
      <c r="DZ44" s="33">
        <v>5.0284751319003383E-6</v>
      </c>
      <c r="EA44" s="33">
        <v>4.7531447362137148E-6</v>
      </c>
      <c r="EB44" s="33">
        <v>6.1990074043038303E-6</v>
      </c>
      <c r="EC44" s="33">
        <v>6.5970159909588711E-5</v>
      </c>
      <c r="ED44" s="33">
        <v>2.1382204352166634E-5</v>
      </c>
      <c r="EE44" s="33">
        <v>3.7063465964069765E-6</v>
      </c>
      <c r="EF44" s="33">
        <v>3.5166153773339922E-5</v>
      </c>
      <c r="EG44" s="33">
        <v>4.9912948888285914E-6</v>
      </c>
      <c r="EH44" s="33">
        <v>1.5200406467784537E-5</v>
      </c>
      <c r="EI44" s="33">
        <v>4.1820577319652034E-5</v>
      </c>
      <c r="EJ44" s="33">
        <v>3.9106506927499328E-5</v>
      </c>
      <c r="EK44" s="33">
        <v>3.6508251324845961E-5</v>
      </c>
      <c r="EL44" s="33">
        <v>1.683120742744623E-5</v>
      </c>
      <c r="EM44" s="33">
        <v>4.5508625540379429E-5</v>
      </c>
      <c r="EN44" s="33">
        <v>3.2656508208675526E-6</v>
      </c>
      <c r="EO44" s="33">
        <v>3.0378958583571465E-6</v>
      </c>
      <c r="EP44" s="33">
        <v>1.3265677993729938E-6</v>
      </c>
      <c r="EQ44" s="33">
        <v>1.8418365754979603E-5</v>
      </c>
      <c r="ER44" s="33">
        <v>1.6136218518501016E-5</v>
      </c>
      <c r="ES44" s="33">
        <v>1.2153388534478647E-5</v>
      </c>
      <c r="ET44" s="33">
        <v>7.6875686438849662E-6</v>
      </c>
      <c r="EU44" s="33">
        <v>9.0644823123095943E-6</v>
      </c>
      <c r="EV44" s="33">
        <v>1.4983337818967966E-5</v>
      </c>
      <c r="EW44" s="33">
        <v>8.4496428406844297E-6</v>
      </c>
      <c r="EX44" s="33">
        <v>4.5999962068498621E-4</v>
      </c>
      <c r="EY44" s="33">
        <v>4.183285233478801E-5</v>
      </c>
      <c r="EZ44" s="33">
        <v>7.0166226886957893E-6</v>
      </c>
      <c r="FA44" s="33">
        <v>7.1340258703140271E-6</v>
      </c>
      <c r="FB44" s="33">
        <v>1.1997158726693724E-5</v>
      </c>
      <c r="FC44" s="33">
        <v>1.4589104321443969E-5</v>
      </c>
      <c r="FD44" s="33">
        <v>1.5067757750147464E-5</v>
      </c>
      <c r="FE44" s="33">
        <v>6.5456743777829968E-6</v>
      </c>
      <c r="FF44" s="33">
        <v>4.9381351649044587E-6</v>
      </c>
      <c r="FG44" s="33">
        <v>2.8705428346666656E-5</v>
      </c>
      <c r="FH44" s="33">
        <v>1.3520975609917468E-5</v>
      </c>
      <c r="FI44" s="33">
        <v>4.6611032352206632E-6</v>
      </c>
      <c r="FJ44" s="33">
        <v>7.9588601406904326E-6</v>
      </c>
      <c r="FK44" s="33">
        <v>8.962799735949144E-6</v>
      </c>
      <c r="FL44" s="33">
        <v>1.8881539326668963E-6</v>
      </c>
      <c r="FM44" s="33">
        <v>3.8491855257917358E-5</v>
      </c>
      <c r="FN44" s="33">
        <v>4.2983493098075672E-6</v>
      </c>
      <c r="FO44" s="33">
        <v>4.2032697327178214E-6</v>
      </c>
      <c r="FP44" s="33">
        <v>8.3493834864092919E-5</v>
      </c>
      <c r="FQ44" s="33">
        <v>6.8745075172463604E-6</v>
      </c>
      <c r="FR44" s="33">
        <v>1.7352229468794053E-5</v>
      </c>
      <c r="FS44" s="33">
        <v>1.3499960858799101E-5</v>
      </c>
      <c r="FT44" s="33">
        <v>1.3566287513765886E-5</v>
      </c>
      <c r="FU44" s="33">
        <v>1.4728725530849396E-5</v>
      </c>
      <c r="FV44" s="33">
        <v>1.0014686844701855E-4</v>
      </c>
      <c r="FW44" s="33">
        <v>1.563181961579318E-5</v>
      </c>
      <c r="FX44" s="33">
        <v>6.7299421454767131E-6</v>
      </c>
      <c r="FY44" s="33">
        <v>7.9980194526506299E-6</v>
      </c>
      <c r="FZ44" s="33">
        <v>4.4682168976897123E-6</v>
      </c>
      <c r="GA44" s="33">
        <v>2.0969422845076941E-5</v>
      </c>
      <c r="GB44" s="33">
        <v>1.0146214498066403E-5</v>
      </c>
      <c r="GC44" s="33">
        <v>2.5449516058418332E-5</v>
      </c>
      <c r="GD44" s="33">
        <v>1.2100360647680232E-5</v>
      </c>
      <c r="GE44" s="33">
        <v>5.2534202594669755E-5</v>
      </c>
      <c r="GF44" s="33">
        <v>4.2145580989459163E-5</v>
      </c>
      <c r="GG44" s="33">
        <v>6.8134051968254253E-5</v>
      </c>
      <c r="GH44" s="33">
        <v>8.6710960152617191E-6</v>
      </c>
      <c r="GI44" s="34">
        <v>3.9968542013891825E-5</v>
      </c>
      <c r="GJ44" s="61">
        <v>1.0078110663869033</v>
      </c>
      <c r="GK44" s="61">
        <v>0.76884629000000004</v>
      </c>
    </row>
    <row r="45" spans="1:193" ht="15" customHeight="1">
      <c r="A45" s="18" t="s">
        <v>40</v>
      </c>
      <c r="B45" s="47" t="s">
        <v>247</v>
      </c>
      <c r="C45" s="32">
        <v>3.0547970162969624E-5</v>
      </c>
      <c r="D45" s="33">
        <v>2.9711902644978294E-5</v>
      </c>
      <c r="E45" s="33">
        <v>1.2817294649378582E-5</v>
      </c>
      <c r="F45" s="33">
        <v>2.3409633608050381E-6</v>
      </c>
      <c r="G45" s="33">
        <v>2.3188323752421891E-6</v>
      </c>
      <c r="H45" s="33">
        <v>3.6480736054484308E-6</v>
      </c>
      <c r="I45" s="33">
        <v>3.4739619837486191E-6</v>
      </c>
      <c r="J45" s="33">
        <v>2.5261683034400395E-6</v>
      </c>
      <c r="K45" s="33">
        <v>2.7006808600287681E-6</v>
      </c>
      <c r="L45" s="33">
        <v>1.9875765902454289E-6</v>
      </c>
      <c r="M45" s="33">
        <v>2.4876449397530209E-6</v>
      </c>
      <c r="N45" s="33">
        <v>7.3998236716537153E-6</v>
      </c>
      <c r="O45" s="33">
        <v>8.3371888436344352E-6</v>
      </c>
      <c r="P45" s="33">
        <v>2.1854477032079898E-5</v>
      </c>
      <c r="Q45" s="33">
        <v>1.5819586985801567E-5</v>
      </c>
      <c r="R45" s="33">
        <v>7.5805102430014472E-6</v>
      </c>
      <c r="S45" s="33">
        <v>2.3264142271054941E-6</v>
      </c>
      <c r="T45" s="33">
        <v>2.5155196615184463E-5</v>
      </c>
      <c r="U45" s="33">
        <v>8.476285671021218E-6</v>
      </c>
      <c r="V45" s="33">
        <v>0</v>
      </c>
      <c r="W45" s="33">
        <v>0</v>
      </c>
      <c r="X45" s="33">
        <v>2.6709371010213303E-6</v>
      </c>
      <c r="Y45" s="33">
        <v>1.3224581032729329E-6</v>
      </c>
      <c r="Z45" s="33">
        <v>4.0371198823089457E-6</v>
      </c>
      <c r="AA45" s="33">
        <v>1.6640854071947506E-6</v>
      </c>
      <c r="AB45" s="33">
        <v>7.6462550520700089E-6</v>
      </c>
      <c r="AC45" s="33">
        <v>2.0156031480235121E-5</v>
      </c>
      <c r="AD45" s="33">
        <v>2.0363710563879357E-6</v>
      </c>
      <c r="AE45" s="33">
        <v>1.1322260403448228E-6</v>
      </c>
      <c r="AF45" s="33">
        <v>2.4010963810985998E-6</v>
      </c>
      <c r="AG45" s="33">
        <v>1.9138628422791064E-6</v>
      </c>
      <c r="AH45" s="33">
        <v>1.2097974319950294E-6</v>
      </c>
      <c r="AI45" s="33">
        <v>1.7422773195870292E-6</v>
      </c>
      <c r="AJ45" s="33">
        <v>5.0683645396291156E-7</v>
      </c>
      <c r="AK45" s="33">
        <v>7.3783624581050418E-6</v>
      </c>
      <c r="AL45" s="33">
        <v>4.4321576418665457E-6</v>
      </c>
      <c r="AM45" s="33">
        <v>4.1018715889734449E-7</v>
      </c>
      <c r="AN45" s="33">
        <v>1.5003580710913213E-5</v>
      </c>
      <c r="AO45" s="33">
        <v>2.0569079881245559E-5</v>
      </c>
      <c r="AP45" s="33">
        <v>4.4871748922193986E-5</v>
      </c>
      <c r="AQ45" s="33">
        <v>1.0000233189332606</v>
      </c>
      <c r="AR45" s="33">
        <v>3.1062011704964335E-6</v>
      </c>
      <c r="AS45" s="33">
        <v>2.0442556889410187E-6</v>
      </c>
      <c r="AT45" s="33">
        <v>9.7993787070091815E-6</v>
      </c>
      <c r="AU45" s="33">
        <v>1.8530171387166409E-6</v>
      </c>
      <c r="AV45" s="33">
        <v>0</v>
      </c>
      <c r="AW45" s="33">
        <v>1.6830680699961892E-6</v>
      </c>
      <c r="AX45" s="33">
        <v>2.2192067963663502E-6</v>
      </c>
      <c r="AY45" s="33">
        <v>4.6391988700066923E-6</v>
      </c>
      <c r="AZ45" s="33">
        <v>1.0676015064552378E-5</v>
      </c>
      <c r="BA45" s="33">
        <v>1.8581960631502523E-6</v>
      </c>
      <c r="BB45" s="33">
        <v>4.7750240069423022E-5</v>
      </c>
      <c r="BC45" s="33">
        <v>2.2534847820553046E-6</v>
      </c>
      <c r="BD45" s="33">
        <v>1.6935926351402418E-6</v>
      </c>
      <c r="BE45" s="33">
        <v>1.16877577045785E-6</v>
      </c>
      <c r="BF45" s="33">
        <v>0</v>
      </c>
      <c r="BG45" s="33">
        <v>1.1624496646724248E-6</v>
      </c>
      <c r="BH45" s="33">
        <v>1.4793838698286155E-6</v>
      </c>
      <c r="BI45" s="33">
        <v>1.3005545766456842E-6</v>
      </c>
      <c r="BJ45" s="33">
        <v>0</v>
      </c>
      <c r="BK45" s="33">
        <v>1.3289423957705904E-6</v>
      </c>
      <c r="BL45" s="33">
        <v>9.6581559602166865E-8</v>
      </c>
      <c r="BM45" s="33">
        <v>3.2466092610808781E-6</v>
      </c>
      <c r="BN45" s="33">
        <v>9.7277216003478197E-7</v>
      </c>
      <c r="BO45" s="33">
        <v>0</v>
      </c>
      <c r="BP45" s="33">
        <v>6.9654402138268044E-6</v>
      </c>
      <c r="BQ45" s="33">
        <v>2.6634113391602018E-6</v>
      </c>
      <c r="BR45" s="33">
        <v>2.4324841583510066E-6</v>
      </c>
      <c r="BS45" s="33">
        <v>5.7546006773627484E-5</v>
      </c>
      <c r="BT45" s="33">
        <v>1.567709565193945E-6</v>
      </c>
      <c r="BU45" s="33">
        <v>1.077712004345257E-6</v>
      </c>
      <c r="BV45" s="33">
        <v>1.185194602929888E-6</v>
      </c>
      <c r="BW45" s="33">
        <v>2.1530282699180401E-6</v>
      </c>
      <c r="BX45" s="33">
        <v>0</v>
      </c>
      <c r="BY45" s="33">
        <v>0</v>
      </c>
      <c r="BZ45" s="33">
        <v>2.4627560167094616E-7</v>
      </c>
      <c r="CA45" s="33">
        <v>0</v>
      </c>
      <c r="CB45" s="33">
        <v>1.2114457901649688E-6</v>
      </c>
      <c r="CC45" s="33">
        <v>1.0954602334151264E-6</v>
      </c>
      <c r="CD45" s="33">
        <v>5.9113100943986747E-7</v>
      </c>
      <c r="CE45" s="33">
        <v>0</v>
      </c>
      <c r="CF45" s="33">
        <v>1.3845003346462165E-6</v>
      </c>
      <c r="CG45" s="33">
        <v>8.3329315589434141E-7</v>
      </c>
      <c r="CH45" s="33">
        <v>1.1409840153832296E-6</v>
      </c>
      <c r="CI45" s="33">
        <v>1.0292484795748233E-6</v>
      </c>
      <c r="CJ45" s="33">
        <v>9.051322563695513E-7</v>
      </c>
      <c r="CK45" s="33">
        <v>1.1186191001190488E-6</v>
      </c>
      <c r="CL45" s="33">
        <v>1.2129697345988466E-6</v>
      </c>
      <c r="CM45" s="33">
        <v>1.7411796240654972E-6</v>
      </c>
      <c r="CN45" s="33">
        <v>2.5101868574536782E-6</v>
      </c>
      <c r="CO45" s="33">
        <v>2.0618836862798644E-6</v>
      </c>
      <c r="CP45" s="33">
        <v>1.3595732178084803E-6</v>
      </c>
      <c r="CQ45" s="33">
        <v>1.7206128661781251E-6</v>
      </c>
      <c r="CR45" s="33">
        <v>1.8957786864954123E-6</v>
      </c>
      <c r="CS45" s="33">
        <v>1.7787843938242351E-6</v>
      </c>
      <c r="CT45" s="33">
        <v>1.565313573875009E-6</v>
      </c>
      <c r="CU45" s="33">
        <v>3.5482484784804863E-6</v>
      </c>
      <c r="CV45" s="33">
        <v>1.7461699413959197E-6</v>
      </c>
      <c r="CW45" s="33">
        <v>1.8131657748625002E-6</v>
      </c>
      <c r="CX45" s="33">
        <v>1.672600018522304E-6</v>
      </c>
      <c r="CY45" s="33">
        <v>1.3555704712409719E-6</v>
      </c>
      <c r="CZ45" s="33">
        <v>1.1427115320264729E-6</v>
      </c>
      <c r="DA45" s="33">
        <v>2.5675194267560734E-6</v>
      </c>
      <c r="DB45" s="33">
        <v>1.2614220253690246E-6</v>
      </c>
      <c r="DC45" s="33">
        <v>1.5519640951812327E-6</v>
      </c>
      <c r="DD45" s="33">
        <v>1.0807495812175985E-5</v>
      </c>
      <c r="DE45" s="33">
        <v>2.0333985054418372E-6</v>
      </c>
      <c r="DF45" s="33">
        <v>1.1195616037869082E-6</v>
      </c>
      <c r="DG45" s="33">
        <v>3.1163020259899081E-6</v>
      </c>
      <c r="DH45" s="33">
        <v>1.197589139363022E-4</v>
      </c>
      <c r="DI45" s="33">
        <v>1.0353631038333379E-6</v>
      </c>
      <c r="DJ45" s="33">
        <v>1.6373130686782008E-6</v>
      </c>
      <c r="DK45" s="33">
        <v>1.3506617523781576E-6</v>
      </c>
      <c r="DL45" s="33">
        <v>1.1056290034133956E-6</v>
      </c>
      <c r="DM45" s="33">
        <v>1.0286802766835723E-6</v>
      </c>
      <c r="DN45" s="33">
        <v>9.1494200629853765E-7</v>
      </c>
      <c r="DO45" s="33">
        <v>4.1461884913723808E-5</v>
      </c>
      <c r="DP45" s="33">
        <v>1.377474590693105E-5</v>
      </c>
      <c r="DQ45" s="33">
        <v>0</v>
      </c>
      <c r="DR45" s="33">
        <v>2.8551025362454988E-6</v>
      </c>
      <c r="DS45" s="33">
        <v>5.3282798869349308E-6</v>
      </c>
      <c r="DT45" s="33">
        <v>1.2323583162321209E-6</v>
      </c>
      <c r="DU45" s="33">
        <v>3.8643717991246778E-6</v>
      </c>
      <c r="DV45" s="33">
        <v>3.5547803166858951E-6</v>
      </c>
      <c r="DW45" s="33">
        <v>1.8887234969520783E-4</v>
      </c>
      <c r="DX45" s="33">
        <v>4.0620781392274131E-6</v>
      </c>
      <c r="DY45" s="33">
        <v>1.8173369746849564E-6</v>
      </c>
      <c r="DZ45" s="33">
        <v>3.7652490146221792E-5</v>
      </c>
      <c r="EA45" s="33">
        <v>5.5614628926560665E-5</v>
      </c>
      <c r="EB45" s="33">
        <v>5.9886149192416536E-6</v>
      </c>
      <c r="EC45" s="33">
        <v>1.3461133969381753E-5</v>
      </c>
      <c r="ED45" s="33">
        <v>1.6904239717106133E-5</v>
      </c>
      <c r="EE45" s="33">
        <v>7.0444047867372086E-7</v>
      </c>
      <c r="EF45" s="33">
        <v>9.1914684686550347E-7</v>
      </c>
      <c r="EG45" s="33">
        <v>1.2391721404606147E-6</v>
      </c>
      <c r="EH45" s="33">
        <v>1.6072636627281186E-6</v>
      </c>
      <c r="EI45" s="33">
        <v>1.4376984732277217E-6</v>
      </c>
      <c r="EJ45" s="33">
        <v>1.7732537467846026E-5</v>
      </c>
      <c r="EK45" s="33">
        <v>5.9351110925433709E-6</v>
      </c>
      <c r="EL45" s="33">
        <v>1.8148033295458188E-6</v>
      </c>
      <c r="EM45" s="33">
        <v>9.797382547975986E-7</v>
      </c>
      <c r="EN45" s="33">
        <v>2.7786144053372102E-6</v>
      </c>
      <c r="EO45" s="33">
        <v>9.4482870171964954E-7</v>
      </c>
      <c r="EP45" s="33">
        <v>4.1469436856357711E-7</v>
      </c>
      <c r="EQ45" s="33">
        <v>3.1074521928098352E-6</v>
      </c>
      <c r="ER45" s="33">
        <v>1.2057300233791005E-6</v>
      </c>
      <c r="ES45" s="33">
        <v>2.3865708220380445E-6</v>
      </c>
      <c r="ET45" s="33">
        <v>2.1828791757637927E-6</v>
      </c>
      <c r="EU45" s="33">
        <v>1.479438700086399E-6</v>
      </c>
      <c r="EV45" s="33">
        <v>1.5238171702191843E-6</v>
      </c>
      <c r="EW45" s="33">
        <v>2.6930489174361396E-6</v>
      </c>
      <c r="EX45" s="33">
        <v>3.6105185033138673E-5</v>
      </c>
      <c r="EY45" s="33">
        <v>2.1931049087426317E-5</v>
      </c>
      <c r="EZ45" s="33">
        <v>1.1927390317019736E-5</v>
      </c>
      <c r="FA45" s="33">
        <v>3.5960397811724146E-6</v>
      </c>
      <c r="FB45" s="33">
        <v>1.6635112842303863E-5</v>
      </c>
      <c r="FC45" s="33">
        <v>2.850490884836716E-5</v>
      </c>
      <c r="FD45" s="33">
        <v>2.8523936739236562E-6</v>
      </c>
      <c r="FE45" s="33">
        <v>6.3943084322937688E-6</v>
      </c>
      <c r="FF45" s="33">
        <v>1.7283135136062656E-6</v>
      </c>
      <c r="FG45" s="33">
        <v>2.4131488787433077E-6</v>
      </c>
      <c r="FH45" s="33">
        <v>3.2242068984612321E-6</v>
      </c>
      <c r="FI45" s="33">
        <v>1.3235642465075381E-6</v>
      </c>
      <c r="FJ45" s="33">
        <v>6.986434639036733E-6</v>
      </c>
      <c r="FK45" s="33">
        <v>2.6351577302266948E-6</v>
      </c>
      <c r="FL45" s="33">
        <v>2.1040818832434461E-6</v>
      </c>
      <c r="FM45" s="33">
        <v>2.7564283210632299E-5</v>
      </c>
      <c r="FN45" s="33">
        <v>1.4113385624077914E-6</v>
      </c>
      <c r="FO45" s="33">
        <v>1.6865080192716812E-6</v>
      </c>
      <c r="FP45" s="33">
        <v>7.1311820159151845E-6</v>
      </c>
      <c r="FQ45" s="33">
        <v>1.2624317238118177E-6</v>
      </c>
      <c r="FR45" s="33">
        <v>3.2430575613499878E-5</v>
      </c>
      <c r="FS45" s="33">
        <v>3.0474753507413359E-5</v>
      </c>
      <c r="FT45" s="33">
        <v>4.7365387059927761E-5</v>
      </c>
      <c r="FU45" s="33">
        <v>3.9347628883874638E-5</v>
      </c>
      <c r="FV45" s="33">
        <v>5.4047357637911164E-6</v>
      </c>
      <c r="FW45" s="33">
        <v>4.9514350095330473E-5</v>
      </c>
      <c r="FX45" s="33">
        <v>9.1129150310721473E-7</v>
      </c>
      <c r="FY45" s="33">
        <v>1.91010988231534E-6</v>
      </c>
      <c r="FZ45" s="33">
        <v>1.4334423769842422E-6</v>
      </c>
      <c r="GA45" s="33">
        <v>1.9538645825825771E-6</v>
      </c>
      <c r="GB45" s="33">
        <v>1.5625870878116909E-6</v>
      </c>
      <c r="GC45" s="33">
        <v>1.5305310963460305E-4</v>
      </c>
      <c r="GD45" s="33">
        <v>6.622471316916373E-6</v>
      </c>
      <c r="GE45" s="33">
        <v>5.2137109748453712E-5</v>
      </c>
      <c r="GF45" s="33">
        <v>9.4588412396162158E-6</v>
      </c>
      <c r="GG45" s="33">
        <v>3.7382604069063314E-5</v>
      </c>
      <c r="GH45" s="33">
        <v>4.5036655016225233E-5</v>
      </c>
      <c r="GI45" s="34">
        <v>6.5420228922177279E-6</v>
      </c>
      <c r="GJ45" s="61">
        <v>1.0018753168360675</v>
      </c>
      <c r="GK45" s="61">
        <v>0.76431797999999995</v>
      </c>
    </row>
    <row r="46" spans="1:193" ht="15" customHeight="1">
      <c r="A46" s="18" t="s">
        <v>41</v>
      </c>
      <c r="B46" s="47" t="s">
        <v>248</v>
      </c>
      <c r="C46" s="32">
        <v>2.1355728174044853E-5</v>
      </c>
      <c r="D46" s="33">
        <v>5.8361220626761244E-5</v>
      </c>
      <c r="E46" s="33">
        <v>2.8066586606268499E-5</v>
      </c>
      <c r="F46" s="33">
        <v>3.2571836421404276E-5</v>
      </c>
      <c r="G46" s="33">
        <v>3.350287213304538E-5</v>
      </c>
      <c r="H46" s="33">
        <v>2.2969895402260813E-5</v>
      </c>
      <c r="I46" s="33">
        <v>3.2162913060137522E-5</v>
      </c>
      <c r="J46" s="33">
        <v>4.2359389584422887E-4</v>
      </c>
      <c r="K46" s="33">
        <v>5.5780772684982144E-4</v>
      </c>
      <c r="L46" s="33">
        <v>4.435328709859972E-4</v>
      </c>
      <c r="M46" s="33">
        <v>5.1253036981197671E-5</v>
      </c>
      <c r="N46" s="33">
        <v>4.9287924385333521E-5</v>
      </c>
      <c r="O46" s="33">
        <v>5.5399909300047763E-5</v>
      </c>
      <c r="P46" s="33">
        <v>2.7494396329836328E-5</v>
      </c>
      <c r="Q46" s="33">
        <v>2.2125579646156178E-3</v>
      </c>
      <c r="R46" s="33">
        <v>1.8655302094928517E-4</v>
      </c>
      <c r="S46" s="33">
        <v>4.1630506476386482E-3</v>
      </c>
      <c r="T46" s="33">
        <v>3.9409653389163387E-5</v>
      </c>
      <c r="U46" s="33">
        <v>3.5573458619441529E-5</v>
      </c>
      <c r="V46" s="33">
        <v>0</v>
      </c>
      <c r="W46" s="33">
        <v>0</v>
      </c>
      <c r="X46" s="33">
        <v>2.088158591135726E-4</v>
      </c>
      <c r="Y46" s="33">
        <v>5.9398080807771224E-5</v>
      </c>
      <c r="Z46" s="33">
        <v>1.0254360698318206E-4</v>
      </c>
      <c r="AA46" s="33">
        <v>1.1796886672400902E-4</v>
      </c>
      <c r="AB46" s="33">
        <v>3.0793248155297561E-5</v>
      </c>
      <c r="AC46" s="33">
        <v>1.9469284137421497E-5</v>
      </c>
      <c r="AD46" s="33">
        <v>2.2369728179353392E-5</v>
      </c>
      <c r="AE46" s="33">
        <v>2.1500151270819981E-5</v>
      </c>
      <c r="AF46" s="33">
        <v>2.7075110677069744E-5</v>
      </c>
      <c r="AG46" s="33">
        <v>4.2589675809288971E-5</v>
      </c>
      <c r="AH46" s="33">
        <v>2.1056867754328733E-5</v>
      </c>
      <c r="AI46" s="33">
        <v>1.5331697206275965E-3</v>
      </c>
      <c r="AJ46" s="33">
        <v>9.9510847337325631E-6</v>
      </c>
      <c r="AK46" s="33">
        <v>1.5632400358073766E-5</v>
      </c>
      <c r="AL46" s="33">
        <v>7.1517674605608154E-6</v>
      </c>
      <c r="AM46" s="33">
        <v>1.9917638838829055E-5</v>
      </c>
      <c r="AN46" s="33">
        <v>2.3742441964989668E-5</v>
      </c>
      <c r="AO46" s="33">
        <v>9.2424370353099569E-6</v>
      </c>
      <c r="AP46" s="33">
        <v>3.4565062344264291E-5</v>
      </c>
      <c r="AQ46" s="33">
        <v>1.0758490789700875E-5</v>
      </c>
      <c r="AR46" s="33">
        <v>1.0271232371479875</v>
      </c>
      <c r="AS46" s="33">
        <v>6.4486192630298478E-2</v>
      </c>
      <c r="AT46" s="33">
        <v>2.3735138474753125E-2</v>
      </c>
      <c r="AU46" s="33">
        <v>0.11379906543871976</v>
      </c>
      <c r="AV46" s="33">
        <v>0</v>
      </c>
      <c r="AW46" s="33">
        <v>8.7237470717038655E-3</v>
      </c>
      <c r="AX46" s="33">
        <v>5.2575758365840531E-4</v>
      </c>
      <c r="AY46" s="33">
        <v>2.0359653918551897E-4</v>
      </c>
      <c r="AZ46" s="33">
        <v>1.8766794134816591E-3</v>
      </c>
      <c r="BA46" s="33">
        <v>2.1555252459311362E-4</v>
      </c>
      <c r="BB46" s="33">
        <v>5.7348615212639845E-5</v>
      </c>
      <c r="BC46" s="33">
        <v>5.6135356298946405E-5</v>
      </c>
      <c r="BD46" s="33">
        <v>5.3951485481716892E-5</v>
      </c>
      <c r="BE46" s="33">
        <v>4.8801148928592144E-5</v>
      </c>
      <c r="BF46" s="33">
        <v>0</v>
      </c>
      <c r="BG46" s="33">
        <v>3.8873935864954582E-5</v>
      </c>
      <c r="BH46" s="33">
        <v>8.1708064821990682E-5</v>
      </c>
      <c r="BI46" s="33">
        <v>3.6110756538786924E-5</v>
      </c>
      <c r="BJ46" s="33">
        <v>0</v>
      </c>
      <c r="BK46" s="33">
        <v>4.6990762964823463E-5</v>
      </c>
      <c r="BL46" s="33">
        <v>2.0888255766539177E-6</v>
      </c>
      <c r="BM46" s="33">
        <v>3.8414930578223076E-5</v>
      </c>
      <c r="BN46" s="33">
        <v>4.3045059752799746E-5</v>
      </c>
      <c r="BO46" s="33">
        <v>0</v>
      </c>
      <c r="BP46" s="33">
        <v>4.6513345933803548E-5</v>
      </c>
      <c r="BQ46" s="33">
        <v>1.2850623251167123E-4</v>
      </c>
      <c r="BR46" s="33">
        <v>1.290569977601084E-4</v>
      </c>
      <c r="BS46" s="33">
        <v>2.5783729157101301E-4</v>
      </c>
      <c r="BT46" s="33">
        <v>7.7919009536038975E-5</v>
      </c>
      <c r="BU46" s="33">
        <v>3.4112624018059191E-4</v>
      </c>
      <c r="BV46" s="33">
        <v>1.440502022924072E-4</v>
      </c>
      <c r="BW46" s="33">
        <v>1.225921409102184E-4</v>
      </c>
      <c r="BX46" s="33">
        <v>0</v>
      </c>
      <c r="BY46" s="33">
        <v>0</v>
      </c>
      <c r="BZ46" s="33">
        <v>2.651747592752743E-5</v>
      </c>
      <c r="CA46" s="33">
        <v>0</v>
      </c>
      <c r="CB46" s="33">
        <v>6.1588145443706917E-5</v>
      </c>
      <c r="CC46" s="33">
        <v>4.0691619860931119E-5</v>
      </c>
      <c r="CD46" s="33">
        <v>3.1223842977436027E-5</v>
      </c>
      <c r="CE46" s="33">
        <v>0</v>
      </c>
      <c r="CF46" s="33">
        <v>1.0693384652612279E-4</v>
      </c>
      <c r="CG46" s="33">
        <v>3.3266887621832727E-5</v>
      </c>
      <c r="CH46" s="33">
        <v>2.8637505373100336E-5</v>
      </c>
      <c r="CI46" s="33">
        <v>7.6575339018135108E-4</v>
      </c>
      <c r="CJ46" s="33">
        <v>4.1418583359811522E-5</v>
      </c>
      <c r="CK46" s="33">
        <v>6.1288490351848481E-5</v>
      </c>
      <c r="CL46" s="33">
        <v>3.9812946692681568E-5</v>
      </c>
      <c r="CM46" s="33">
        <v>3.1833801111123746E-5</v>
      </c>
      <c r="CN46" s="33">
        <v>2.4895359885187286E-5</v>
      </c>
      <c r="CO46" s="33">
        <v>1.034798386859085E-4</v>
      </c>
      <c r="CP46" s="33">
        <v>3.5231526742239861E-5</v>
      </c>
      <c r="CQ46" s="33">
        <v>3.4980640789000306E-5</v>
      </c>
      <c r="CR46" s="33">
        <v>3.9684444037194412E-5</v>
      </c>
      <c r="CS46" s="33">
        <v>4.9034304649714132E-5</v>
      </c>
      <c r="CT46" s="33">
        <v>5.2296091480278453E-5</v>
      </c>
      <c r="CU46" s="33">
        <v>2.3541655092536241E-5</v>
      </c>
      <c r="CV46" s="33">
        <v>3.1550456010847668E-5</v>
      </c>
      <c r="CW46" s="33">
        <v>2.8264425055698988E-5</v>
      </c>
      <c r="CX46" s="33">
        <v>3.3153120282707994E-5</v>
      </c>
      <c r="CY46" s="33">
        <v>3.2182757120695231E-5</v>
      </c>
      <c r="CZ46" s="33">
        <v>6.482432467327402E-4</v>
      </c>
      <c r="DA46" s="33">
        <v>7.3987314377189586E-5</v>
      </c>
      <c r="DB46" s="33">
        <v>6.2256781731153966E-5</v>
      </c>
      <c r="DC46" s="33">
        <v>2.6111221856065889E-5</v>
      </c>
      <c r="DD46" s="33">
        <v>5.9261839397913807E-5</v>
      </c>
      <c r="DE46" s="33">
        <v>2.9993001958163214E-5</v>
      </c>
      <c r="DF46" s="33">
        <v>4.7625956318545511E-5</v>
      </c>
      <c r="DG46" s="33">
        <v>6.2688745983831694E-5</v>
      </c>
      <c r="DH46" s="33">
        <v>6.7276074117747012E-5</v>
      </c>
      <c r="DI46" s="33">
        <v>4.2203735828828914E-5</v>
      </c>
      <c r="DJ46" s="33">
        <v>3.4414663645390527E-5</v>
      </c>
      <c r="DK46" s="33">
        <v>5.4027576796784275E-5</v>
      </c>
      <c r="DL46" s="33">
        <v>2.6837626658573368E-5</v>
      </c>
      <c r="DM46" s="33">
        <v>4.0541098543740513E-5</v>
      </c>
      <c r="DN46" s="33">
        <v>3.9454292872652967E-5</v>
      </c>
      <c r="DO46" s="33">
        <v>2.067797173888239E-5</v>
      </c>
      <c r="DP46" s="33">
        <v>5.6536424596924483E-5</v>
      </c>
      <c r="DQ46" s="33">
        <v>0</v>
      </c>
      <c r="DR46" s="33">
        <v>3.453186311942497E-5</v>
      </c>
      <c r="DS46" s="33">
        <v>5.5820822470158322E-4</v>
      </c>
      <c r="DT46" s="33">
        <v>5.9383828015203944E-4</v>
      </c>
      <c r="DU46" s="33">
        <v>3.1601855057928038E-5</v>
      </c>
      <c r="DV46" s="33">
        <v>2.3641863041087319E-5</v>
      </c>
      <c r="DW46" s="33">
        <v>2.1939556265642037E-4</v>
      </c>
      <c r="DX46" s="33">
        <v>6.984683123712331E-4</v>
      </c>
      <c r="DY46" s="33">
        <v>2.3476682681047703E-5</v>
      </c>
      <c r="DZ46" s="33">
        <v>1.3945376882007161E-2</v>
      </c>
      <c r="EA46" s="33">
        <v>5.6218871596657406E-3</v>
      </c>
      <c r="EB46" s="33">
        <v>2.1900764380601819E-3</v>
      </c>
      <c r="EC46" s="33">
        <v>2.704089865803481E-4</v>
      </c>
      <c r="ED46" s="33">
        <v>6.9524840917938046E-4</v>
      </c>
      <c r="EE46" s="33">
        <v>1.1334604484753177E-4</v>
      </c>
      <c r="EF46" s="33">
        <v>1.0866078161149754E-4</v>
      </c>
      <c r="EG46" s="33">
        <v>4.7139242375702967E-5</v>
      </c>
      <c r="EH46" s="33">
        <v>1.0844143162866575E-4</v>
      </c>
      <c r="EI46" s="33">
        <v>4.2112320399953943E-5</v>
      </c>
      <c r="EJ46" s="33">
        <v>1.0675115538914365E-4</v>
      </c>
      <c r="EK46" s="33">
        <v>4.4529235298953878E-5</v>
      </c>
      <c r="EL46" s="33">
        <v>3.5937803304038324E-5</v>
      </c>
      <c r="EM46" s="33">
        <v>3.8639450047440721E-5</v>
      </c>
      <c r="EN46" s="33">
        <v>6.4912167724941416E-5</v>
      </c>
      <c r="EO46" s="33">
        <v>8.8290043342692238E-5</v>
      </c>
      <c r="EP46" s="33">
        <v>1.1120569735224914E-4</v>
      </c>
      <c r="EQ46" s="33">
        <v>8.2248907370652616E-5</v>
      </c>
      <c r="ER46" s="33">
        <v>6.2570069308218635E-5</v>
      </c>
      <c r="ES46" s="33">
        <v>2.0625568899033357E-5</v>
      </c>
      <c r="ET46" s="33">
        <v>4.1143710202621731E-5</v>
      </c>
      <c r="EU46" s="33">
        <v>6.1717055255438238E-5</v>
      </c>
      <c r="EV46" s="33">
        <v>8.6534641169925565E-5</v>
      </c>
      <c r="EW46" s="33">
        <v>1.2072727358972801E-5</v>
      </c>
      <c r="EX46" s="33">
        <v>9.109513478721765E-5</v>
      </c>
      <c r="EY46" s="33">
        <v>1.0164482037549402E-4</v>
      </c>
      <c r="EZ46" s="33">
        <v>3.9110320606151277E-5</v>
      </c>
      <c r="FA46" s="33">
        <v>2.0853413163937786E-4</v>
      </c>
      <c r="FB46" s="33">
        <v>2.0528242226718353E-4</v>
      </c>
      <c r="FC46" s="33">
        <v>7.6435643101175951E-3</v>
      </c>
      <c r="FD46" s="33">
        <v>1.5932631509302773E-4</v>
      </c>
      <c r="FE46" s="33">
        <v>1.9511779984273645E-5</v>
      </c>
      <c r="FF46" s="33">
        <v>5.4312797970384205E-5</v>
      </c>
      <c r="FG46" s="33">
        <v>1.460067696441305E-4</v>
      </c>
      <c r="FH46" s="33">
        <v>6.5137764606672651E-5</v>
      </c>
      <c r="FI46" s="33">
        <v>4.5857734702710526E-5</v>
      </c>
      <c r="FJ46" s="33">
        <v>8.2865142454974507E-5</v>
      </c>
      <c r="FK46" s="33">
        <v>2.2365683150355113E-4</v>
      </c>
      <c r="FL46" s="33">
        <v>5.3240646104384917E-6</v>
      </c>
      <c r="FM46" s="33">
        <v>8.5415277974269397E-5</v>
      </c>
      <c r="FN46" s="33">
        <v>4.0443061797944351E-5</v>
      </c>
      <c r="FO46" s="33">
        <v>7.9271342601075975E-5</v>
      </c>
      <c r="FP46" s="33">
        <v>2.4414423523041995E-5</v>
      </c>
      <c r="FQ46" s="33">
        <v>5.2354961026827576E-5</v>
      </c>
      <c r="FR46" s="33">
        <v>2.5449203828123284E-5</v>
      </c>
      <c r="FS46" s="33">
        <v>3.0544592088970922E-5</v>
      </c>
      <c r="FT46" s="33">
        <v>5.7470912423095348E-5</v>
      </c>
      <c r="FU46" s="33">
        <v>3.2461193635077692E-5</v>
      </c>
      <c r="FV46" s="33">
        <v>7.8300614280289672E-5</v>
      </c>
      <c r="FW46" s="33">
        <v>2.3341938139062296E-5</v>
      </c>
      <c r="FX46" s="33">
        <v>1.6928883688620358E-5</v>
      </c>
      <c r="FY46" s="33">
        <v>5.1859227382462102E-5</v>
      </c>
      <c r="FZ46" s="33">
        <v>4.1800552794090321E-5</v>
      </c>
      <c r="GA46" s="33">
        <v>1.0941190126447495E-5</v>
      </c>
      <c r="GB46" s="33">
        <v>5.5333923531798061E-5</v>
      </c>
      <c r="GC46" s="33">
        <v>5.0987004879240836E-5</v>
      </c>
      <c r="GD46" s="33">
        <v>5.0643957422086242E-5</v>
      </c>
      <c r="GE46" s="33">
        <v>3.2689421055399841E-5</v>
      </c>
      <c r="GF46" s="33">
        <v>6.6889131997659401E-5</v>
      </c>
      <c r="GG46" s="33">
        <v>8.7011019222562138E-5</v>
      </c>
      <c r="GH46" s="33">
        <v>1.8871566886777711E-4</v>
      </c>
      <c r="GI46" s="34">
        <v>3.3535935575617334E-5</v>
      </c>
      <c r="GJ46" s="62">
        <v>1.2928927253879752</v>
      </c>
      <c r="GK46" s="62">
        <v>0.98633146999999999</v>
      </c>
    </row>
    <row r="47" spans="1:193" ht="15" customHeight="1">
      <c r="A47" s="18" t="s">
        <v>42</v>
      </c>
      <c r="B47" s="47" t="s">
        <v>249</v>
      </c>
      <c r="C47" s="32">
        <v>2.3314752010379065E-5</v>
      </c>
      <c r="D47" s="33">
        <v>8.9830986646224965E-5</v>
      </c>
      <c r="E47" s="33">
        <v>4.1031779813460659E-5</v>
      </c>
      <c r="F47" s="33">
        <v>4.6650624726476844E-5</v>
      </c>
      <c r="G47" s="33">
        <v>1.1062916885959518E-4</v>
      </c>
      <c r="H47" s="33">
        <v>2.7381694758558407E-5</v>
      </c>
      <c r="I47" s="33">
        <v>3.5380573227244829E-5</v>
      </c>
      <c r="J47" s="33">
        <v>1.6724367118887883E-5</v>
      </c>
      <c r="K47" s="33">
        <v>1.8197258456654318E-5</v>
      </c>
      <c r="L47" s="33">
        <v>2.256484247700743E-5</v>
      </c>
      <c r="M47" s="33">
        <v>2.090190743041001E-5</v>
      </c>
      <c r="N47" s="33">
        <v>2.4213851203944407E-5</v>
      </c>
      <c r="O47" s="33">
        <v>3.8017601590164998E-4</v>
      </c>
      <c r="P47" s="33">
        <v>4.6932047714995906E-5</v>
      </c>
      <c r="Q47" s="33">
        <v>9.0794162494305195E-4</v>
      </c>
      <c r="R47" s="33">
        <v>3.9707474771620365E-4</v>
      </c>
      <c r="S47" s="33">
        <v>1.6957009715558224E-4</v>
      </c>
      <c r="T47" s="33">
        <v>4.7824730154178596E-4</v>
      </c>
      <c r="U47" s="33">
        <v>1.4823721489330531E-4</v>
      </c>
      <c r="V47" s="33">
        <v>0</v>
      </c>
      <c r="W47" s="33">
        <v>0</v>
      </c>
      <c r="X47" s="33">
        <v>4.8139009410548358E-5</v>
      </c>
      <c r="Y47" s="33">
        <v>6.9318582306706966E-5</v>
      </c>
      <c r="Z47" s="33">
        <v>2.0107154678497023E-5</v>
      </c>
      <c r="AA47" s="33">
        <v>7.2739305679164607E-5</v>
      </c>
      <c r="AB47" s="33">
        <v>2.1287516921555681E-4</v>
      </c>
      <c r="AC47" s="33">
        <v>2.3762497068578305E-5</v>
      </c>
      <c r="AD47" s="33">
        <v>7.1153305655120546E-5</v>
      </c>
      <c r="AE47" s="33">
        <v>1.031466282428181E-4</v>
      </c>
      <c r="AF47" s="33">
        <v>9.6728479713807577E-5</v>
      </c>
      <c r="AG47" s="33">
        <v>3.5091390109950947E-4</v>
      </c>
      <c r="AH47" s="33">
        <v>3.7376334001279314E-5</v>
      </c>
      <c r="AI47" s="33">
        <v>2.7490138355883017E-5</v>
      </c>
      <c r="AJ47" s="33">
        <v>1.5895022437809412E-5</v>
      </c>
      <c r="AK47" s="33">
        <v>1.2469758410376621E-5</v>
      </c>
      <c r="AL47" s="33">
        <v>1.0538537781558251E-5</v>
      </c>
      <c r="AM47" s="33">
        <v>4.2357008052861635E-5</v>
      </c>
      <c r="AN47" s="33">
        <v>1.9946634853449977E-5</v>
      </c>
      <c r="AO47" s="33">
        <v>3.1864573195462644E-5</v>
      </c>
      <c r="AP47" s="33">
        <v>9.4651609219300372E-5</v>
      </c>
      <c r="AQ47" s="33">
        <v>2.4994346439916141E-5</v>
      </c>
      <c r="AR47" s="33">
        <v>1.93574049978732E-4</v>
      </c>
      <c r="AS47" s="33">
        <v>1.0025059958025819</v>
      </c>
      <c r="AT47" s="33">
        <v>1.2900460352213233E-2</v>
      </c>
      <c r="AU47" s="33">
        <v>1.0383645806902756E-4</v>
      </c>
      <c r="AV47" s="33">
        <v>0</v>
      </c>
      <c r="AW47" s="33">
        <v>9.6498780083930391E-5</v>
      </c>
      <c r="AX47" s="33">
        <v>1.0491253774565527E-4</v>
      </c>
      <c r="AY47" s="33">
        <v>8.7331421122305181E-5</v>
      </c>
      <c r="AZ47" s="33">
        <v>5.6673138779087246E-5</v>
      </c>
      <c r="BA47" s="33">
        <v>5.0550792886614291E-5</v>
      </c>
      <c r="BB47" s="33">
        <v>1.8096895242937958E-4</v>
      </c>
      <c r="BC47" s="33">
        <v>4.5933956251671775E-5</v>
      </c>
      <c r="BD47" s="33">
        <v>5.7037053791153955E-5</v>
      </c>
      <c r="BE47" s="33">
        <v>5.1936532686259366E-5</v>
      </c>
      <c r="BF47" s="33">
        <v>0</v>
      </c>
      <c r="BG47" s="33">
        <v>4.4801377914530616E-5</v>
      </c>
      <c r="BH47" s="33">
        <v>8.7524547036788451E-5</v>
      </c>
      <c r="BI47" s="33">
        <v>1.6443471642411275E-4</v>
      </c>
      <c r="BJ47" s="33">
        <v>0</v>
      </c>
      <c r="BK47" s="33">
        <v>2.1312435332150224E-4</v>
      </c>
      <c r="BL47" s="33">
        <v>2.4253336137769941E-6</v>
      </c>
      <c r="BM47" s="33">
        <v>3.2010694288125879E-5</v>
      </c>
      <c r="BN47" s="33">
        <v>6.6704223851261112E-5</v>
      </c>
      <c r="BO47" s="33">
        <v>0</v>
      </c>
      <c r="BP47" s="33">
        <v>6.5093703816566871E-5</v>
      </c>
      <c r="BQ47" s="33">
        <v>1.5903167018518781E-3</v>
      </c>
      <c r="BR47" s="33">
        <v>2.1285607811031944E-4</v>
      </c>
      <c r="BS47" s="33">
        <v>2.464428038057985E-3</v>
      </c>
      <c r="BT47" s="33">
        <v>1.293731782761251E-4</v>
      </c>
      <c r="BU47" s="33">
        <v>4.3134523001099297E-3</v>
      </c>
      <c r="BV47" s="33">
        <v>1.3857856667120862E-3</v>
      </c>
      <c r="BW47" s="33">
        <v>8.735712609934383E-4</v>
      </c>
      <c r="BX47" s="33">
        <v>0</v>
      </c>
      <c r="BY47" s="33">
        <v>0</v>
      </c>
      <c r="BZ47" s="33">
        <v>2.3156852115591202E-5</v>
      </c>
      <c r="CA47" s="33">
        <v>0</v>
      </c>
      <c r="CB47" s="33">
        <v>1.2544760698391953E-4</v>
      </c>
      <c r="CC47" s="33">
        <v>7.0052520907635588E-5</v>
      </c>
      <c r="CD47" s="33">
        <v>2.2649341877151317E-5</v>
      </c>
      <c r="CE47" s="33">
        <v>0</v>
      </c>
      <c r="CF47" s="33">
        <v>1.3482577707805924E-3</v>
      </c>
      <c r="CG47" s="33">
        <v>2.0011033806153288E-4</v>
      </c>
      <c r="CH47" s="33">
        <v>4.1383431174300013E-5</v>
      </c>
      <c r="CI47" s="33">
        <v>5.3898342293342831E-5</v>
      </c>
      <c r="CJ47" s="33">
        <v>3.1855817034625874E-5</v>
      </c>
      <c r="CK47" s="33">
        <v>1.794761124547974E-4</v>
      </c>
      <c r="CL47" s="33">
        <v>5.1257813686632891E-5</v>
      </c>
      <c r="CM47" s="33">
        <v>9.1553894948283703E-5</v>
      </c>
      <c r="CN47" s="33">
        <v>3.2951682381506136E-5</v>
      </c>
      <c r="CO47" s="33">
        <v>1.2847452361414456E-4</v>
      </c>
      <c r="CP47" s="33">
        <v>8.9030279871896715E-5</v>
      </c>
      <c r="CQ47" s="33">
        <v>4.3192746746923766E-5</v>
      </c>
      <c r="CR47" s="33">
        <v>4.0717730299494079E-5</v>
      </c>
      <c r="CS47" s="33">
        <v>1.0281677195571799E-4</v>
      </c>
      <c r="CT47" s="33">
        <v>8.7916631533595157E-5</v>
      </c>
      <c r="CU47" s="33">
        <v>4.616151260649485E-5</v>
      </c>
      <c r="CV47" s="33">
        <v>1.7096907603462137E-4</v>
      </c>
      <c r="CW47" s="33">
        <v>3.9902857192204227E-5</v>
      </c>
      <c r="CX47" s="33">
        <v>8.8955096863189932E-5</v>
      </c>
      <c r="CY47" s="33">
        <v>6.704075528327537E-5</v>
      </c>
      <c r="CZ47" s="33">
        <v>2.9055082167026187E-4</v>
      </c>
      <c r="DA47" s="33">
        <v>3.1700634395089602E-4</v>
      </c>
      <c r="DB47" s="33">
        <v>2.5269838333279849E-4</v>
      </c>
      <c r="DC47" s="33">
        <v>5.2889724526612914E-5</v>
      </c>
      <c r="DD47" s="33">
        <v>5.046053943181635E-4</v>
      </c>
      <c r="DE47" s="33">
        <v>5.436709738122391E-5</v>
      </c>
      <c r="DF47" s="33">
        <v>9.5395858649224277E-5</v>
      </c>
      <c r="DG47" s="33">
        <v>1.2384276738022239E-4</v>
      </c>
      <c r="DH47" s="33">
        <v>1.4163095755382327E-4</v>
      </c>
      <c r="DI47" s="33">
        <v>6.2790569354617625E-5</v>
      </c>
      <c r="DJ47" s="33">
        <v>1.0456888435110334E-4</v>
      </c>
      <c r="DK47" s="33">
        <v>9.809839388707047E-5</v>
      </c>
      <c r="DL47" s="33">
        <v>3.2857649124119217E-5</v>
      </c>
      <c r="DM47" s="33">
        <v>6.5087153741999189E-5</v>
      </c>
      <c r="DN47" s="33">
        <v>5.8799257800051642E-5</v>
      </c>
      <c r="DO47" s="33">
        <v>4.080025848064487E-5</v>
      </c>
      <c r="DP47" s="33">
        <v>1.4765873597024701E-4</v>
      </c>
      <c r="DQ47" s="33">
        <v>0</v>
      </c>
      <c r="DR47" s="33">
        <v>1.0728494467246575E-4</v>
      </c>
      <c r="DS47" s="33">
        <v>6.9491407048702164E-4</v>
      </c>
      <c r="DT47" s="33">
        <v>9.3296158687447453E-4</v>
      </c>
      <c r="DU47" s="33">
        <v>2.5974442984743752E-5</v>
      </c>
      <c r="DV47" s="33">
        <v>6.0218988219279708E-5</v>
      </c>
      <c r="DW47" s="33">
        <v>5.9704938850404772E-4</v>
      </c>
      <c r="DX47" s="33">
        <v>3.8717105261735791E-3</v>
      </c>
      <c r="DY47" s="33">
        <v>2.4592923437310381E-5</v>
      </c>
      <c r="DZ47" s="33">
        <v>1.2323000316340227E-2</v>
      </c>
      <c r="EA47" s="33">
        <v>1.8596100454722764E-3</v>
      </c>
      <c r="EB47" s="33">
        <v>1.3902114970088643E-3</v>
      </c>
      <c r="EC47" s="33">
        <v>2.1622075037221376E-4</v>
      </c>
      <c r="ED47" s="33">
        <v>3.2990108526195522E-4</v>
      </c>
      <c r="EE47" s="33">
        <v>3.0739194761530591E-5</v>
      </c>
      <c r="EF47" s="33">
        <v>7.4329476419089237E-5</v>
      </c>
      <c r="EG47" s="33">
        <v>3.0780874708970464E-5</v>
      </c>
      <c r="EH47" s="33">
        <v>7.2933119599841032E-5</v>
      </c>
      <c r="EI47" s="33">
        <v>3.1349134555184006E-5</v>
      </c>
      <c r="EJ47" s="33">
        <v>3.8840142439495231E-4</v>
      </c>
      <c r="EK47" s="33">
        <v>1.2568451430166561E-4</v>
      </c>
      <c r="EL47" s="33">
        <v>6.7909666374882334E-5</v>
      </c>
      <c r="EM47" s="33">
        <v>2.7390381870985517E-5</v>
      </c>
      <c r="EN47" s="33">
        <v>4.8400932864782767E-5</v>
      </c>
      <c r="EO47" s="33">
        <v>6.0856672453391569E-5</v>
      </c>
      <c r="EP47" s="33">
        <v>7.2798409848366565E-5</v>
      </c>
      <c r="EQ47" s="33">
        <v>5.6363307480691606E-5</v>
      </c>
      <c r="ER47" s="33">
        <v>4.7436955934658062E-5</v>
      </c>
      <c r="ES47" s="33">
        <v>1.58885528365244E-5</v>
      </c>
      <c r="ET47" s="33">
        <v>4.6089789305100607E-5</v>
      </c>
      <c r="EU47" s="33">
        <v>5.043515542378347E-5</v>
      </c>
      <c r="EV47" s="33">
        <v>6.3522125558724909E-5</v>
      </c>
      <c r="EW47" s="33">
        <v>1.3794011452782199E-5</v>
      </c>
      <c r="EX47" s="33">
        <v>8.9162709126139127E-5</v>
      </c>
      <c r="EY47" s="33">
        <v>3.0429321562448107E-4</v>
      </c>
      <c r="EZ47" s="33">
        <v>3.8989897907621806E-5</v>
      </c>
      <c r="FA47" s="33">
        <v>2.5385408132236001E-4</v>
      </c>
      <c r="FB47" s="33">
        <v>3.7162520745095425E-4</v>
      </c>
      <c r="FC47" s="33">
        <v>1.0367319426962524E-2</v>
      </c>
      <c r="FD47" s="33">
        <v>1.0835559186551308E-4</v>
      </c>
      <c r="FE47" s="33">
        <v>2.7663678666779434E-5</v>
      </c>
      <c r="FF47" s="33">
        <v>5.1117253988976151E-5</v>
      </c>
      <c r="FG47" s="33">
        <v>1.106841697263845E-4</v>
      </c>
      <c r="FH47" s="33">
        <v>8.9475093095736272E-5</v>
      </c>
      <c r="FI47" s="33">
        <v>3.6758567587085401E-5</v>
      </c>
      <c r="FJ47" s="33">
        <v>7.4608005105200023E-5</v>
      </c>
      <c r="FK47" s="33">
        <v>7.197588592887227E-5</v>
      </c>
      <c r="FL47" s="33">
        <v>7.35903639692179E-6</v>
      </c>
      <c r="FM47" s="33">
        <v>6.1189991538466594E-5</v>
      </c>
      <c r="FN47" s="33">
        <v>3.0891409443247427E-5</v>
      </c>
      <c r="FO47" s="33">
        <v>7.0827363098763382E-5</v>
      </c>
      <c r="FP47" s="33">
        <v>3.9624225946943642E-5</v>
      </c>
      <c r="FQ47" s="33">
        <v>5.6925718443844077E-5</v>
      </c>
      <c r="FR47" s="33">
        <v>2.9932659929687629E-5</v>
      </c>
      <c r="FS47" s="33">
        <v>1.3294465098771257E-4</v>
      </c>
      <c r="FT47" s="33">
        <v>4.9516996580853402E-5</v>
      </c>
      <c r="FU47" s="33">
        <v>3.4543836053313715E-5</v>
      </c>
      <c r="FV47" s="33">
        <v>8.6061001840941572E-5</v>
      </c>
      <c r="FW47" s="33">
        <v>3.6280131289609215E-5</v>
      </c>
      <c r="FX47" s="33">
        <v>1.2967737584126603E-5</v>
      </c>
      <c r="FY47" s="33">
        <v>5.0753280783178772E-5</v>
      </c>
      <c r="FZ47" s="33">
        <v>2.7174319854886061E-5</v>
      </c>
      <c r="GA47" s="33">
        <v>1.9892519721456791E-5</v>
      </c>
      <c r="GB47" s="33">
        <v>8.23148572146795E-5</v>
      </c>
      <c r="GC47" s="33">
        <v>1.1027548294331515E-4</v>
      </c>
      <c r="GD47" s="33">
        <v>2.5838911599857054E-4</v>
      </c>
      <c r="GE47" s="33">
        <v>1.1512981568486388E-4</v>
      </c>
      <c r="GF47" s="33">
        <v>1.5183867617718364E-4</v>
      </c>
      <c r="GG47" s="33">
        <v>1.9849396614836265E-4</v>
      </c>
      <c r="GH47" s="33">
        <v>9.9192255465756996E-5</v>
      </c>
      <c r="GI47" s="34">
        <v>3.9316403542382027E-5</v>
      </c>
      <c r="GJ47" s="61">
        <v>1.0756504311165673</v>
      </c>
      <c r="GK47" s="61">
        <v>0.82060007999999995</v>
      </c>
    </row>
    <row r="48" spans="1:193" ht="15" customHeight="1">
      <c r="A48" s="18" t="s">
        <v>43</v>
      </c>
      <c r="B48" s="47" t="s">
        <v>250</v>
      </c>
      <c r="C48" s="32">
        <v>4.1975762591773505E-5</v>
      </c>
      <c r="D48" s="33">
        <v>1.3106732111465522E-4</v>
      </c>
      <c r="E48" s="33">
        <v>7.1875778864328757E-5</v>
      </c>
      <c r="F48" s="33">
        <v>5.2407438151248615E-5</v>
      </c>
      <c r="G48" s="33">
        <v>5.0254012092868316E-5</v>
      </c>
      <c r="H48" s="33">
        <v>4.3062443612381098E-5</v>
      </c>
      <c r="I48" s="33">
        <v>4.9928083356142952E-5</v>
      </c>
      <c r="J48" s="33">
        <v>3.5076692523083218E-5</v>
      </c>
      <c r="K48" s="33">
        <v>3.1865928640097309E-5</v>
      </c>
      <c r="L48" s="33">
        <v>4.5516725238197936E-5</v>
      </c>
      <c r="M48" s="33">
        <v>4.2098644198662E-5</v>
      </c>
      <c r="N48" s="33">
        <v>4.8434642929893261E-5</v>
      </c>
      <c r="O48" s="33">
        <v>6.050690324518298E-5</v>
      </c>
      <c r="P48" s="33">
        <v>5.4136808789459178E-5</v>
      </c>
      <c r="Q48" s="33">
        <v>2.5369892653187163E-4</v>
      </c>
      <c r="R48" s="33">
        <v>1.4965360413468602E-4</v>
      </c>
      <c r="S48" s="33">
        <v>9.7763933380524894E-5</v>
      </c>
      <c r="T48" s="33">
        <v>8.6761636755214221E-5</v>
      </c>
      <c r="U48" s="33">
        <v>7.6260196800476338E-5</v>
      </c>
      <c r="V48" s="33">
        <v>0</v>
      </c>
      <c r="W48" s="33">
        <v>0</v>
      </c>
      <c r="X48" s="33">
        <v>2.733799683763011E-4</v>
      </c>
      <c r="Y48" s="33">
        <v>1.4324699639928942E-4</v>
      </c>
      <c r="Z48" s="33">
        <v>4.242198986491047E-5</v>
      </c>
      <c r="AA48" s="33">
        <v>1.0029406915476123E-4</v>
      </c>
      <c r="AB48" s="33">
        <v>7.7432275452518867E-5</v>
      </c>
      <c r="AC48" s="33">
        <v>4.3985050587109236E-5</v>
      </c>
      <c r="AD48" s="33">
        <v>7.2246315464380976E-5</v>
      </c>
      <c r="AE48" s="33">
        <v>6.9797440653510706E-5</v>
      </c>
      <c r="AF48" s="33">
        <v>8.2003003250501872E-5</v>
      </c>
      <c r="AG48" s="33">
        <v>5.175895486743828E-5</v>
      </c>
      <c r="AH48" s="33">
        <v>1.1557953302656592E-4</v>
      </c>
      <c r="AI48" s="33">
        <v>2.7391142423363778E-5</v>
      </c>
      <c r="AJ48" s="33">
        <v>4.9838834745618378E-5</v>
      </c>
      <c r="AK48" s="33">
        <v>5.9542753741330926E-5</v>
      </c>
      <c r="AL48" s="33">
        <v>7.7639333016389685E-5</v>
      </c>
      <c r="AM48" s="33">
        <v>9.7111404237898579E-5</v>
      </c>
      <c r="AN48" s="33">
        <v>5.3152260627433923E-5</v>
      </c>
      <c r="AO48" s="33">
        <v>5.3368204572316519E-5</v>
      </c>
      <c r="AP48" s="33">
        <v>8.2601374289610892E-5</v>
      </c>
      <c r="AQ48" s="33">
        <v>3.1554141710484354E-5</v>
      </c>
      <c r="AR48" s="33">
        <v>1.3421811123667446E-4</v>
      </c>
      <c r="AS48" s="33">
        <v>8.0992555611368843E-5</v>
      </c>
      <c r="AT48" s="33">
        <v>1.0031438604103264</v>
      </c>
      <c r="AU48" s="33">
        <v>9.5335046862540495E-5</v>
      </c>
      <c r="AV48" s="33">
        <v>0</v>
      </c>
      <c r="AW48" s="33">
        <v>2.9193964339899902E-4</v>
      </c>
      <c r="AX48" s="33">
        <v>2.5092877817616352E-4</v>
      </c>
      <c r="AY48" s="33">
        <v>2.5686800686627555E-4</v>
      </c>
      <c r="AZ48" s="33">
        <v>2.6675741992671017E-4</v>
      </c>
      <c r="BA48" s="33">
        <v>9.403284212023586E-5</v>
      </c>
      <c r="BB48" s="33">
        <v>9.9076952928250778E-5</v>
      </c>
      <c r="BC48" s="33">
        <v>2.6389154039750516E-4</v>
      </c>
      <c r="BD48" s="33">
        <v>1.8618609617278783E-4</v>
      </c>
      <c r="BE48" s="33">
        <v>1.9558342731978537E-4</v>
      </c>
      <c r="BF48" s="33">
        <v>0</v>
      </c>
      <c r="BG48" s="33">
        <v>3.564285080526047E-4</v>
      </c>
      <c r="BH48" s="33">
        <v>2.2391705508945702E-4</v>
      </c>
      <c r="BI48" s="33">
        <v>1.6567743919350235E-4</v>
      </c>
      <c r="BJ48" s="33">
        <v>0</v>
      </c>
      <c r="BK48" s="33">
        <v>1.9162739131189211E-4</v>
      </c>
      <c r="BL48" s="33">
        <v>6.0470470512650336E-6</v>
      </c>
      <c r="BM48" s="33">
        <v>8.8747271756819111E-5</v>
      </c>
      <c r="BN48" s="33">
        <v>1.4519211872353327E-4</v>
      </c>
      <c r="BO48" s="33">
        <v>0</v>
      </c>
      <c r="BP48" s="33">
        <v>2.1325059571084625E-4</v>
      </c>
      <c r="BQ48" s="33">
        <v>1.195487722093935E-4</v>
      </c>
      <c r="BR48" s="33">
        <v>7.8899237764890382E-5</v>
      </c>
      <c r="BS48" s="33">
        <v>1.8217047652283944E-4</v>
      </c>
      <c r="BT48" s="33">
        <v>1.8388103526664011E-4</v>
      </c>
      <c r="BU48" s="33">
        <v>4.4875224281298707E-4</v>
      </c>
      <c r="BV48" s="33">
        <v>2.3191879371993679E-4</v>
      </c>
      <c r="BW48" s="33">
        <v>3.6425329962201604E-4</v>
      </c>
      <c r="BX48" s="33">
        <v>0</v>
      </c>
      <c r="BY48" s="33">
        <v>0</v>
      </c>
      <c r="BZ48" s="33">
        <v>4.8619110586568633E-5</v>
      </c>
      <c r="CA48" s="33">
        <v>0</v>
      </c>
      <c r="CB48" s="33">
        <v>6.7280485352231854E-5</v>
      </c>
      <c r="CC48" s="33">
        <v>1.6824132507346832E-4</v>
      </c>
      <c r="CD48" s="33">
        <v>6.8892254059956684E-5</v>
      </c>
      <c r="CE48" s="33">
        <v>0</v>
      </c>
      <c r="CF48" s="33">
        <v>7.3597106788021656E-5</v>
      </c>
      <c r="CG48" s="33">
        <v>9.846498509235358E-5</v>
      </c>
      <c r="CH48" s="33">
        <v>8.9045193349588102E-5</v>
      </c>
      <c r="CI48" s="33">
        <v>1.5412738868579427E-4</v>
      </c>
      <c r="CJ48" s="33">
        <v>6.8412953945132422E-5</v>
      </c>
      <c r="CK48" s="33">
        <v>8.4794226786546033E-5</v>
      </c>
      <c r="CL48" s="33">
        <v>8.3586270552469394E-5</v>
      </c>
      <c r="CM48" s="33">
        <v>9.2849988856376345E-5</v>
      </c>
      <c r="CN48" s="33">
        <v>1.5602932860098095E-4</v>
      </c>
      <c r="CO48" s="33">
        <v>1.4798258204302332E-4</v>
      </c>
      <c r="CP48" s="33">
        <v>1.5848172373714145E-4</v>
      </c>
      <c r="CQ48" s="33">
        <v>1.6221104425952706E-4</v>
      </c>
      <c r="CR48" s="33">
        <v>1.0282392531959941E-4</v>
      </c>
      <c r="CS48" s="33">
        <v>2.5097145175041145E-4</v>
      </c>
      <c r="CT48" s="33">
        <v>1.3132255696785071E-4</v>
      </c>
      <c r="CU48" s="33">
        <v>1.1396307955567758E-4</v>
      </c>
      <c r="CV48" s="33">
        <v>9.8929265781870092E-5</v>
      </c>
      <c r="CW48" s="33">
        <v>2.1236415667319169E-4</v>
      </c>
      <c r="CX48" s="33">
        <v>9.5931762604611377E-5</v>
      </c>
      <c r="CY48" s="33">
        <v>1.1460320993351617E-4</v>
      </c>
      <c r="CZ48" s="33">
        <v>1.3717556062482674E-4</v>
      </c>
      <c r="DA48" s="33">
        <v>2.3608092153870239E-4</v>
      </c>
      <c r="DB48" s="33">
        <v>1.5016381632349852E-4</v>
      </c>
      <c r="DC48" s="33">
        <v>8.9011304726703728E-5</v>
      </c>
      <c r="DD48" s="33">
        <v>1.0811875188469772E-4</v>
      </c>
      <c r="DE48" s="33">
        <v>2.6674963503129235E-4</v>
      </c>
      <c r="DF48" s="33">
        <v>2.4016499721203507E-4</v>
      </c>
      <c r="DG48" s="33">
        <v>2.4532395979934692E-4</v>
      </c>
      <c r="DH48" s="33">
        <v>3.1179387572715555E-4</v>
      </c>
      <c r="DI48" s="33">
        <v>2.0005292636362967E-4</v>
      </c>
      <c r="DJ48" s="33">
        <v>3.1617825797546799E-4</v>
      </c>
      <c r="DK48" s="33">
        <v>2.3869719261079576E-4</v>
      </c>
      <c r="DL48" s="33">
        <v>6.0498551502586922E-4</v>
      </c>
      <c r="DM48" s="33">
        <v>4.9773952691861711E-4</v>
      </c>
      <c r="DN48" s="33">
        <v>3.277818120940305E-4</v>
      </c>
      <c r="DO48" s="33">
        <v>1.0000190454204727E-4</v>
      </c>
      <c r="DP48" s="33">
        <v>1.1495812459894674E-4</v>
      </c>
      <c r="DQ48" s="33">
        <v>0</v>
      </c>
      <c r="DR48" s="33">
        <v>9.775064327470693E-5</v>
      </c>
      <c r="DS48" s="33">
        <v>1.2168980397569151E-3</v>
      </c>
      <c r="DT48" s="33">
        <v>4.2763736389417545E-4</v>
      </c>
      <c r="DU48" s="33">
        <v>1.3802006574321728E-4</v>
      </c>
      <c r="DV48" s="33">
        <v>9.7936369096085474E-5</v>
      </c>
      <c r="DW48" s="33">
        <v>1.8579940907779974E-4</v>
      </c>
      <c r="DX48" s="33">
        <v>4.8857752596658812E-4</v>
      </c>
      <c r="DY48" s="33">
        <v>8.2712289346587167E-5</v>
      </c>
      <c r="DZ48" s="33">
        <v>2.7400652863105316E-3</v>
      </c>
      <c r="EA48" s="33">
        <v>9.2418796483102349E-4</v>
      </c>
      <c r="EB48" s="33">
        <v>3.0379587992627336E-3</v>
      </c>
      <c r="EC48" s="33">
        <v>8.1826458922918275E-5</v>
      </c>
      <c r="ED48" s="33">
        <v>6.3695466148019591E-5</v>
      </c>
      <c r="EE48" s="33">
        <v>1.3782970711821932E-4</v>
      </c>
      <c r="EF48" s="33">
        <v>2.0642068912095531E-4</v>
      </c>
      <c r="EG48" s="33">
        <v>4.0878120453881621E-4</v>
      </c>
      <c r="EH48" s="33">
        <v>3.0562560934866329E-4</v>
      </c>
      <c r="EI48" s="33">
        <v>5.9267606813528592E-4</v>
      </c>
      <c r="EJ48" s="33">
        <v>2.728926825085899E-4</v>
      </c>
      <c r="EK48" s="33">
        <v>2.2167817972361289E-4</v>
      </c>
      <c r="EL48" s="33">
        <v>3.8647998167242782E-4</v>
      </c>
      <c r="EM48" s="33">
        <v>5.2864248697938277E-4</v>
      </c>
      <c r="EN48" s="33">
        <v>1.8929156310122452E-4</v>
      </c>
      <c r="EO48" s="33">
        <v>3.2591629567079757E-4</v>
      </c>
      <c r="EP48" s="33">
        <v>1.9418789825936182E-4</v>
      </c>
      <c r="EQ48" s="33">
        <v>1.9631210462349129E-4</v>
      </c>
      <c r="ER48" s="33">
        <v>1.6510300917974374E-4</v>
      </c>
      <c r="ES48" s="33">
        <v>9.7162876883629513E-5</v>
      </c>
      <c r="ET48" s="33">
        <v>1.2339799649112944E-4</v>
      </c>
      <c r="EU48" s="33">
        <v>1.890201489433564E-4</v>
      </c>
      <c r="EV48" s="33">
        <v>1.9249028443875352E-4</v>
      </c>
      <c r="EW48" s="33">
        <v>7.027784747499783E-5</v>
      </c>
      <c r="EX48" s="33">
        <v>5.7673340577435916E-4</v>
      </c>
      <c r="EY48" s="33">
        <v>3.0917965532531336E-4</v>
      </c>
      <c r="EZ48" s="33">
        <v>2.4381529936467019E-4</v>
      </c>
      <c r="FA48" s="33">
        <v>1.7558871119130755E-4</v>
      </c>
      <c r="FB48" s="33">
        <v>5.7856811111182602E-4</v>
      </c>
      <c r="FC48" s="33">
        <v>1.0470137835544916E-4</v>
      </c>
      <c r="FD48" s="33">
        <v>7.9380429862830736E-4</v>
      </c>
      <c r="FE48" s="33">
        <v>9.1332613476690006E-5</v>
      </c>
      <c r="FF48" s="33">
        <v>5.7304288723742487E-4</v>
      </c>
      <c r="FG48" s="33">
        <v>4.7366544297967384E-4</v>
      </c>
      <c r="FH48" s="33">
        <v>3.0144866013101003E-4</v>
      </c>
      <c r="FI48" s="33">
        <v>7.2850345400758785E-4</v>
      </c>
      <c r="FJ48" s="33">
        <v>7.9422304113388302E-4</v>
      </c>
      <c r="FK48" s="33">
        <v>3.496534108208191E-4</v>
      </c>
      <c r="FL48" s="33">
        <v>2.6776146161405704E-5</v>
      </c>
      <c r="FM48" s="33">
        <v>3.4941068962355068E-4</v>
      </c>
      <c r="FN48" s="33">
        <v>2.9977621202894748E-4</v>
      </c>
      <c r="FO48" s="33">
        <v>4.8060271388699358E-4</v>
      </c>
      <c r="FP48" s="33">
        <v>2.0821213403517236E-4</v>
      </c>
      <c r="FQ48" s="33">
        <v>5.0454675138126908E-4</v>
      </c>
      <c r="FR48" s="33">
        <v>2.999999157669015E-4</v>
      </c>
      <c r="FS48" s="33">
        <v>1.5461905827909655E-4</v>
      </c>
      <c r="FT48" s="33">
        <v>1.1873259399838439E-3</v>
      </c>
      <c r="FU48" s="33">
        <v>4.7797390776429204E-4</v>
      </c>
      <c r="FV48" s="33">
        <v>2.047060349853789E-3</v>
      </c>
      <c r="FW48" s="33">
        <v>2.7020083356968128E-4</v>
      </c>
      <c r="FX48" s="33">
        <v>1.8972053560857392E-4</v>
      </c>
      <c r="FY48" s="33">
        <v>1.9688535135686705E-4</v>
      </c>
      <c r="FZ48" s="33">
        <v>7.5852145895574652E-5</v>
      </c>
      <c r="GA48" s="33">
        <v>6.3658484524472674E-5</v>
      </c>
      <c r="GB48" s="33">
        <v>3.410718566416802E-4</v>
      </c>
      <c r="GC48" s="33">
        <v>5.4977117168398355E-4</v>
      </c>
      <c r="GD48" s="33">
        <v>4.3709716209310663E-4</v>
      </c>
      <c r="GE48" s="33">
        <v>1.8551153984604205E-4</v>
      </c>
      <c r="GF48" s="33">
        <v>8.8701590420320515E-4</v>
      </c>
      <c r="GG48" s="33">
        <v>5.458300189857216E-4</v>
      </c>
      <c r="GH48" s="33">
        <v>4.9267708018217772E-5</v>
      </c>
      <c r="GI48" s="34">
        <v>1.3786334391629757E-4</v>
      </c>
      <c r="GJ48" s="61">
        <v>1.0488627386654092</v>
      </c>
      <c r="GK48" s="61">
        <v>0.80016408999999999</v>
      </c>
    </row>
    <row r="49" spans="1:193" ht="15" customHeight="1">
      <c r="A49" s="18" t="s">
        <v>44</v>
      </c>
      <c r="B49" s="47" t="s">
        <v>251</v>
      </c>
      <c r="C49" s="32">
        <v>6.068505107908417E-6</v>
      </c>
      <c r="D49" s="33">
        <v>2.4283317345320924E-5</v>
      </c>
      <c r="E49" s="33">
        <v>7.6155960404043359E-6</v>
      </c>
      <c r="F49" s="33">
        <v>3.695601073289743E-5</v>
      </c>
      <c r="G49" s="33">
        <v>2.388680326090576E-5</v>
      </c>
      <c r="H49" s="33">
        <v>4.7653475085465199E-6</v>
      </c>
      <c r="I49" s="33">
        <v>7.2641376525556835E-6</v>
      </c>
      <c r="J49" s="33">
        <v>4.6718546275988328E-6</v>
      </c>
      <c r="K49" s="33">
        <v>3.5963842395344936E-6</v>
      </c>
      <c r="L49" s="33">
        <v>4.4930117470702939E-6</v>
      </c>
      <c r="M49" s="33">
        <v>1.3239220608554026E-5</v>
      </c>
      <c r="N49" s="33">
        <v>9.706919957629257E-6</v>
      </c>
      <c r="O49" s="33">
        <v>1.2809032999711051E-5</v>
      </c>
      <c r="P49" s="33">
        <v>3.3187820031844125E-5</v>
      </c>
      <c r="Q49" s="33">
        <v>3.6956299433830605E-5</v>
      </c>
      <c r="R49" s="33">
        <v>1.9877362575088019E-5</v>
      </c>
      <c r="S49" s="33">
        <v>2.0858132443270366E-5</v>
      </c>
      <c r="T49" s="33">
        <v>6.1916601439837291E-6</v>
      </c>
      <c r="U49" s="33">
        <v>6.5077146889886783E-6</v>
      </c>
      <c r="V49" s="33">
        <v>0</v>
      </c>
      <c r="W49" s="33">
        <v>0</v>
      </c>
      <c r="X49" s="33">
        <v>7.6009253943008296E-6</v>
      </c>
      <c r="Y49" s="33">
        <v>1.1969087129501043E-5</v>
      </c>
      <c r="Z49" s="33">
        <v>6.5576398392785018E-6</v>
      </c>
      <c r="AA49" s="33">
        <v>2.8837708125424338E-5</v>
      </c>
      <c r="AB49" s="33">
        <v>1.1637326153571384E-5</v>
      </c>
      <c r="AC49" s="33">
        <v>9.8045197392310261E-6</v>
      </c>
      <c r="AD49" s="33">
        <v>2.5387768319288622E-5</v>
      </c>
      <c r="AE49" s="33">
        <v>2.0960078782986346E-5</v>
      </c>
      <c r="AF49" s="33">
        <v>2.0426537045218565E-5</v>
      </c>
      <c r="AG49" s="33">
        <v>2.2001942276290491E-5</v>
      </c>
      <c r="AH49" s="33">
        <v>2.4509908528117652E-5</v>
      </c>
      <c r="AI49" s="33">
        <v>4.5305033690027621E-6</v>
      </c>
      <c r="AJ49" s="33">
        <v>3.0343487648872181E-6</v>
      </c>
      <c r="AK49" s="33">
        <v>8.1103381301224955E-5</v>
      </c>
      <c r="AL49" s="33">
        <v>5.6114807593219697E-6</v>
      </c>
      <c r="AM49" s="33">
        <v>3.9640846414878473E-6</v>
      </c>
      <c r="AN49" s="33">
        <v>6.6559358020934999E-5</v>
      </c>
      <c r="AO49" s="33">
        <v>5.7636350708470987E-6</v>
      </c>
      <c r="AP49" s="33">
        <v>1.1655032925825047E-5</v>
      </c>
      <c r="AQ49" s="33">
        <v>2.4755194990163148E-5</v>
      </c>
      <c r="AR49" s="33">
        <v>1.8647207537459629E-5</v>
      </c>
      <c r="AS49" s="33">
        <v>1.4031337014991542E-4</v>
      </c>
      <c r="AT49" s="33">
        <v>9.5394155666514769E-5</v>
      </c>
      <c r="AU49" s="33">
        <v>1.0000076659772994</v>
      </c>
      <c r="AV49" s="33">
        <v>0</v>
      </c>
      <c r="AW49" s="33">
        <v>7.5834166845328579E-2</v>
      </c>
      <c r="AX49" s="33">
        <v>3.7761036176563174E-3</v>
      </c>
      <c r="AY49" s="33">
        <v>1.3229844230059622E-3</v>
      </c>
      <c r="AZ49" s="33">
        <v>3.2581985497923483E-3</v>
      </c>
      <c r="BA49" s="33">
        <v>1.5767864143068568E-3</v>
      </c>
      <c r="BB49" s="33">
        <v>1.3363868669157926E-5</v>
      </c>
      <c r="BC49" s="33">
        <v>1.4255833751851571E-5</v>
      </c>
      <c r="BD49" s="33">
        <v>1.7386403987992625E-5</v>
      </c>
      <c r="BE49" s="33">
        <v>1.1762303917169158E-5</v>
      </c>
      <c r="BF49" s="33">
        <v>0</v>
      </c>
      <c r="BG49" s="33">
        <v>4.5605657794127437E-5</v>
      </c>
      <c r="BH49" s="33">
        <v>9.5745913521298468E-5</v>
      </c>
      <c r="BI49" s="33">
        <v>1.3235346023153899E-5</v>
      </c>
      <c r="BJ49" s="33">
        <v>0</v>
      </c>
      <c r="BK49" s="33">
        <v>1.2099864027927759E-5</v>
      </c>
      <c r="BL49" s="33">
        <v>5.9513850534571803E-7</v>
      </c>
      <c r="BM49" s="33">
        <v>4.7828182092045632E-6</v>
      </c>
      <c r="BN49" s="33">
        <v>2.3689254514302337E-5</v>
      </c>
      <c r="BO49" s="33">
        <v>0</v>
      </c>
      <c r="BP49" s="33">
        <v>5.9189555139113124E-5</v>
      </c>
      <c r="BQ49" s="33">
        <v>2.9516517339406272E-5</v>
      </c>
      <c r="BR49" s="33">
        <v>1.2065914718435716E-5</v>
      </c>
      <c r="BS49" s="33">
        <v>3.5199252575201666E-5</v>
      </c>
      <c r="BT49" s="33">
        <v>1.0413055506663258E-5</v>
      </c>
      <c r="BU49" s="33">
        <v>7.3401284505352136E-5</v>
      </c>
      <c r="BV49" s="33">
        <v>9.934265071497963E-6</v>
      </c>
      <c r="BW49" s="33">
        <v>1.0418393877663066E-5</v>
      </c>
      <c r="BX49" s="33">
        <v>0</v>
      </c>
      <c r="BY49" s="33">
        <v>0</v>
      </c>
      <c r="BZ49" s="33">
        <v>1.9307332416495572E-6</v>
      </c>
      <c r="CA49" s="33">
        <v>0</v>
      </c>
      <c r="CB49" s="33">
        <v>5.3469531079142205E-6</v>
      </c>
      <c r="CC49" s="33">
        <v>5.3756479236539206E-6</v>
      </c>
      <c r="CD49" s="33">
        <v>4.7208307111522337E-6</v>
      </c>
      <c r="CE49" s="33">
        <v>0</v>
      </c>
      <c r="CF49" s="33">
        <v>1.5644302154582951E-5</v>
      </c>
      <c r="CG49" s="33">
        <v>5.8934488190059431E-6</v>
      </c>
      <c r="CH49" s="33">
        <v>6.1990011951220495E-6</v>
      </c>
      <c r="CI49" s="33">
        <v>5.4377678424976681E-6</v>
      </c>
      <c r="CJ49" s="33">
        <v>3.4355409923457929E-5</v>
      </c>
      <c r="CK49" s="33">
        <v>7.1781936650257222E-6</v>
      </c>
      <c r="CL49" s="33">
        <v>8.3763313220183379E-6</v>
      </c>
      <c r="CM49" s="33">
        <v>1.0329779130153197E-5</v>
      </c>
      <c r="CN49" s="33">
        <v>1.2932287419776152E-5</v>
      </c>
      <c r="CO49" s="33">
        <v>1.5959233136200081E-5</v>
      </c>
      <c r="CP49" s="33">
        <v>1.0585812668329516E-5</v>
      </c>
      <c r="CQ49" s="33">
        <v>1.2048511203157961E-5</v>
      </c>
      <c r="CR49" s="33">
        <v>8.6916321952067056E-6</v>
      </c>
      <c r="CS49" s="33">
        <v>1.3296698641452998E-5</v>
      </c>
      <c r="CT49" s="33">
        <v>1.1528447275444875E-5</v>
      </c>
      <c r="CU49" s="33">
        <v>1.1660445348259073E-5</v>
      </c>
      <c r="CV49" s="33">
        <v>9.1173821554808165E-6</v>
      </c>
      <c r="CW49" s="33">
        <v>1.6707280415306184E-5</v>
      </c>
      <c r="CX49" s="33">
        <v>1.2641009447748066E-5</v>
      </c>
      <c r="CY49" s="33">
        <v>2.4795207028655167E-5</v>
      </c>
      <c r="CZ49" s="33">
        <v>1.5510872769572558E-5</v>
      </c>
      <c r="DA49" s="33">
        <v>2.5650063721484693E-5</v>
      </c>
      <c r="DB49" s="33">
        <v>3.2272895896518896E-5</v>
      </c>
      <c r="DC49" s="33">
        <v>1.2200604063384818E-5</v>
      </c>
      <c r="DD49" s="33">
        <v>1.2921017137833487E-5</v>
      </c>
      <c r="DE49" s="33">
        <v>1.8884535538208395E-5</v>
      </c>
      <c r="DF49" s="33">
        <v>3.3702351111512942E-5</v>
      </c>
      <c r="DG49" s="33">
        <v>4.125328025254952E-5</v>
      </c>
      <c r="DH49" s="33">
        <v>3.5453935996465645E-5</v>
      </c>
      <c r="DI49" s="33">
        <v>1.5881833162474853E-5</v>
      </c>
      <c r="DJ49" s="33">
        <v>2.0632937380138769E-5</v>
      </c>
      <c r="DK49" s="33">
        <v>1.2707688397775977E-5</v>
      </c>
      <c r="DL49" s="33">
        <v>2.7498075917066009E-5</v>
      </c>
      <c r="DM49" s="33">
        <v>4.5789136322366608E-5</v>
      </c>
      <c r="DN49" s="33">
        <v>2.2063855613255588E-5</v>
      </c>
      <c r="DO49" s="33">
        <v>1.0494357630857787E-5</v>
      </c>
      <c r="DP49" s="33">
        <v>9.2352987025018036E-6</v>
      </c>
      <c r="DQ49" s="33">
        <v>0</v>
      </c>
      <c r="DR49" s="33">
        <v>1.3337638720785343E-5</v>
      </c>
      <c r="DS49" s="33">
        <v>6.8052028219230919E-6</v>
      </c>
      <c r="DT49" s="33">
        <v>1.5817802082439313E-5</v>
      </c>
      <c r="DU49" s="33">
        <v>1.2635176834073424E-5</v>
      </c>
      <c r="DV49" s="33">
        <v>1.0920342579941537E-5</v>
      </c>
      <c r="DW49" s="33">
        <v>9.0820418969207527E-5</v>
      </c>
      <c r="DX49" s="33">
        <v>1.5136541306675106E-4</v>
      </c>
      <c r="DY49" s="33">
        <v>1.1014248652420816E-5</v>
      </c>
      <c r="DZ49" s="33">
        <v>1.739118553343315E-5</v>
      </c>
      <c r="EA49" s="33">
        <v>9.9939140406955566E-6</v>
      </c>
      <c r="EB49" s="33">
        <v>9.6979555276846054E-6</v>
      </c>
      <c r="EC49" s="33">
        <v>1.2343915380594143E-5</v>
      </c>
      <c r="ED49" s="33">
        <v>5.979907699820416E-6</v>
      </c>
      <c r="EE49" s="33">
        <v>4.4366786126273238E-6</v>
      </c>
      <c r="EF49" s="33">
        <v>7.1092702970353247E-6</v>
      </c>
      <c r="EG49" s="33">
        <v>9.793444634196194E-6</v>
      </c>
      <c r="EH49" s="33">
        <v>7.7291751314818636E-6</v>
      </c>
      <c r="EI49" s="33">
        <v>1.6551486826792754E-5</v>
      </c>
      <c r="EJ49" s="33">
        <v>1.9594256930156664E-5</v>
      </c>
      <c r="EK49" s="33">
        <v>2.3758799572788935E-5</v>
      </c>
      <c r="EL49" s="33">
        <v>3.8726023022297767E-5</v>
      </c>
      <c r="EM49" s="33">
        <v>4.0638711136725773E-5</v>
      </c>
      <c r="EN49" s="33">
        <v>1.4839266093210998E-5</v>
      </c>
      <c r="EO49" s="33">
        <v>9.1214005624894459E-6</v>
      </c>
      <c r="EP49" s="33">
        <v>2.841889492926969E-6</v>
      </c>
      <c r="EQ49" s="33">
        <v>9.6929227241016124E-6</v>
      </c>
      <c r="ER49" s="33">
        <v>1.0773384834229022E-5</v>
      </c>
      <c r="ES49" s="33">
        <v>5.9502281398481027E-6</v>
      </c>
      <c r="ET49" s="33">
        <v>1.2010300098096762E-5</v>
      </c>
      <c r="EU49" s="33">
        <v>8.8172562967003058E-6</v>
      </c>
      <c r="EV49" s="33">
        <v>7.2579743953009544E-6</v>
      </c>
      <c r="EW49" s="33">
        <v>4.3147972612935383E-6</v>
      </c>
      <c r="EX49" s="33">
        <v>2.4066016389556846E-5</v>
      </c>
      <c r="EY49" s="33">
        <v>1.5516480543724515E-5</v>
      </c>
      <c r="EZ49" s="33">
        <v>1.230522531478546E-5</v>
      </c>
      <c r="FA49" s="33">
        <v>3.6718393503023091E-5</v>
      </c>
      <c r="FB49" s="33">
        <v>4.3759966819506946E-5</v>
      </c>
      <c r="FC49" s="33">
        <v>2.5756732057550489E-4</v>
      </c>
      <c r="FD49" s="33">
        <v>2.3036907407853695E-5</v>
      </c>
      <c r="FE49" s="33">
        <v>2.2978429418507117E-5</v>
      </c>
      <c r="FF49" s="33">
        <v>3.6440568168222868E-5</v>
      </c>
      <c r="FG49" s="33">
        <v>3.0007253385907626E-5</v>
      </c>
      <c r="FH49" s="33">
        <v>1.7190620128169304E-4</v>
      </c>
      <c r="FI49" s="33">
        <v>1.257244066229544E-4</v>
      </c>
      <c r="FJ49" s="33">
        <v>3.924169573900366E-5</v>
      </c>
      <c r="FK49" s="33">
        <v>1.4848547878562293E-3</v>
      </c>
      <c r="FL49" s="33">
        <v>4.003203167310503E-6</v>
      </c>
      <c r="FM49" s="33">
        <v>2.8042213082322224E-5</v>
      </c>
      <c r="FN49" s="33">
        <v>3.1642109355335286E-5</v>
      </c>
      <c r="FO49" s="33">
        <v>6.2423552637947064E-5</v>
      </c>
      <c r="FP49" s="33">
        <v>4.2160481817019838E-5</v>
      </c>
      <c r="FQ49" s="33">
        <v>9.2528119667204239E-5</v>
      </c>
      <c r="FR49" s="33">
        <v>1.0359352022490962E-5</v>
      </c>
      <c r="FS49" s="33">
        <v>5.0106382068481797E-5</v>
      </c>
      <c r="FT49" s="33">
        <v>3.8097774278543012E-5</v>
      </c>
      <c r="FU49" s="33">
        <v>2.3485419991322702E-5</v>
      </c>
      <c r="FV49" s="33">
        <v>8.805531718510332E-5</v>
      </c>
      <c r="FW49" s="33">
        <v>1.13042506139637E-5</v>
      </c>
      <c r="FX49" s="33">
        <v>8.3286560437541239E-6</v>
      </c>
      <c r="FY49" s="33">
        <v>2.0766972120643925E-4</v>
      </c>
      <c r="FZ49" s="33">
        <v>7.3420700360279603E-6</v>
      </c>
      <c r="GA49" s="33">
        <v>6.4435584902372086E-6</v>
      </c>
      <c r="GB49" s="33">
        <v>5.774826543662391E-5</v>
      </c>
      <c r="GC49" s="33">
        <v>2.662383146845916E-5</v>
      </c>
      <c r="GD49" s="33">
        <v>1.0293208805867573E-5</v>
      </c>
      <c r="GE49" s="33">
        <v>2.2126173075521327E-5</v>
      </c>
      <c r="GF49" s="33">
        <v>3.4593379959535222E-5</v>
      </c>
      <c r="GG49" s="33">
        <v>1.4909301856433247E-5</v>
      </c>
      <c r="GH49" s="33">
        <v>1.3765660974803711E-3</v>
      </c>
      <c r="GI49" s="34">
        <v>2.7749618129020511E-5</v>
      </c>
      <c r="GJ49" s="61">
        <v>1.0930942379791804</v>
      </c>
      <c r="GK49" s="61">
        <v>0.83390774000000001</v>
      </c>
    </row>
    <row r="50" spans="1:193" ht="15" customHeight="1">
      <c r="A50" s="18" t="s">
        <v>45</v>
      </c>
      <c r="B50" s="47" t="s">
        <v>252</v>
      </c>
      <c r="C50" s="32">
        <v>-7.7214737231841949E-5</v>
      </c>
      <c r="D50" s="33">
        <v>-3.1130905552360352E-4</v>
      </c>
      <c r="E50" s="33">
        <v>-9.7881718705437266E-5</v>
      </c>
      <c r="F50" s="33">
        <v>-5.9184015535796147E-4</v>
      </c>
      <c r="G50" s="33">
        <v>-3.6810335587693241E-4</v>
      </c>
      <c r="H50" s="33">
        <v>-5.926206413154437E-5</v>
      </c>
      <c r="I50" s="33">
        <v>-8.1296709999353285E-5</v>
      </c>
      <c r="J50" s="33">
        <v>-4.5796689963961026E-5</v>
      </c>
      <c r="K50" s="33">
        <v>-3.1062975930597073E-5</v>
      </c>
      <c r="L50" s="33">
        <v>-3.1736718840086098E-5</v>
      </c>
      <c r="M50" s="33">
        <v>-1.7951286958360396E-4</v>
      </c>
      <c r="N50" s="33">
        <v>-1.1165472568006239E-4</v>
      </c>
      <c r="O50" s="33">
        <v>-1.4111716802758369E-4</v>
      </c>
      <c r="P50" s="33">
        <v>-4.3870050417914915E-4</v>
      </c>
      <c r="Q50" s="33">
        <v>-2.3158893278680986E-5</v>
      </c>
      <c r="R50" s="33">
        <v>-1.9192562603543643E-5</v>
      </c>
      <c r="S50" s="33">
        <v>-2.5087959719152813E-4</v>
      </c>
      <c r="T50" s="33">
        <v>-1.6183791917572331E-5</v>
      </c>
      <c r="U50" s="33">
        <v>-3.5088551692365037E-5</v>
      </c>
      <c r="V50" s="33">
        <v>0</v>
      </c>
      <c r="W50" s="33">
        <v>0</v>
      </c>
      <c r="X50" s="33">
        <v>-2.8585995550186175E-5</v>
      </c>
      <c r="Y50" s="33">
        <v>-2.1526992833052472E-5</v>
      </c>
      <c r="Z50" s="33">
        <v>-5.8886222636394914E-5</v>
      </c>
      <c r="AA50" s="33">
        <v>-1.9644109314972548E-4</v>
      </c>
      <c r="AB50" s="33">
        <v>-7.1572172408279139E-5</v>
      </c>
      <c r="AC50" s="33">
        <v>-6.281825418927318E-5</v>
      </c>
      <c r="AD50" s="33">
        <v>-1.5733307830134184E-4</v>
      </c>
      <c r="AE50" s="33">
        <v>-1.5322547827993063E-4</v>
      </c>
      <c r="AF50" s="33">
        <v>-1.3393674297084901E-4</v>
      </c>
      <c r="AG50" s="33">
        <v>-2.2803858307979063E-4</v>
      </c>
      <c r="AH50" s="33">
        <v>-1.6382999796089206E-4</v>
      </c>
      <c r="AI50" s="33">
        <v>-2.7573109093287191E-5</v>
      </c>
      <c r="AJ50" s="33">
        <v>-1.5560379031781181E-5</v>
      </c>
      <c r="AK50" s="33">
        <v>-4.6406261037482202E-6</v>
      </c>
      <c r="AL50" s="33">
        <v>-1.8896544471242821E-7</v>
      </c>
      <c r="AM50" s="33">
        <v>-1.743597069226705E-5</v>
      </c>
      <c r="AN50" s="33">
        <v>-1.3091133949951532E-5</v>
      </c>
      <c r="AO50" s="33">
        <v>-1.5830873692667919E-5</v>
      </c>
      <c r="AP50" s="33">
        <v>-3.2138168089166483E-5</v>
      </c>
      <c r="AQ50" s="33">
        <v>1.439432644996948E-5</v>
      </c>
      <c r="AR50" s="33">
        <v>-5.712163009023363E-6</v>
      </c>
      <c r="AS50" s="33">
        <v>1.4829987216929296E-4</v>
      </c>
      <c r="AT50" s="33">
        <v>7.0170366135499519E-6</v>
      </c>
      <c r="AU50" s="33">
        <v>-8.2265902275391716E-6</v>
      </c>
      <c r="AV50" s="33">
        <v>1</v>
      </c>
      <c r="AW50" s="33">
        <v>0.11097070980150554</v>
      </c>
      <c r="AX50" s="33">
        <v>4.4934478716039377E-3</v>
      </c>
      <c r="AY50" s="33">
        <v>-2.1721477224234068E-2</v>
      </c>
      <c r="AZ50" s="33">
        <v>4.2182573169775349E-3</v>
      </c>
      <c r="BA50" s="33">
        <v>-1.6079215234651521E-3</v>
      </c>
      <c r="BB50" s="33">
        <v>-6.0421502259475116E-5</v>
      </c>
      <c r="BC50" s="33">
        <v>-1.7144524348968783E-5</v>
      </c>
      <c r="BD50" s="33">
        <v>-3.524940316071285E-5</v>
      </c>
      <c r="BE50" s="33">
        <v>-3.306283658071682E-5</v>
      </c>
      <c r="BF50" s="33">
        <v>0</v>
      </c>
      <c r="BG50" s="33">
        <v>-2.0712401566662844E-4</v>
      </c>
      <c r="BH50" s="33">
        <v>-5.2939657592215058E-4</v>
      </c>
      <c r="BI50" s="33">
        <v>-3.4232354035544771E-5</v>
      </c>
      <c r="BJ50" s="33">
        <v>0</v>
      </c>
      <c r="BK50" s="33">
        <v>-4.0954230216977915E-5</v>
      </c>
      <c r="BL50" s="33">
        <v>-7.490238839904302E-7</v>
      </c>
      <c r="BM50" s="33">
        <v>-1.1091123687675725E-5</v>
      </c>
      <c r="BN50" s="33">
        <v>5.455006082165817E-6</v>
      </c>
      <c r="BO50" s="33">
        <v>0</v>
      </c>
      <c r="BP50" s="33">
        <v>3.6661654324860116E-5</v>
      </c>
      <c r="BQ50" s="33">
        <v>-1.6131362603087761E-4</v>
      </c>
      <c r="BR50" s="33">
        <v>-3.5269523320153919E-5</v>
      </c>
      <c r="BS50" s="33">
        <v>-8.7062689269264726E-5</v>
      </c>
      <c r="BT50" s="33">
        <v>-4.5507764225397615E-5</v>
      </c>
      <c r="BU50" s="33">
        <v>-2.3389100759973574E-4</v>
      </c>
      <c r="BV50" s="33">
        <v>-2.3603022553107688E-5</v>
      </c>
      <c r="BW50" s="33">
        <v>-6.9317728631995519E-5</v>
      </c>
      <c r="BX50" s="33">
        <v>0</v>
      </c>
      <c r="BY50" s="33">
        <v>0</v>
      </c>
      <c r="BZ50" s="33">
        <v>-2.8635424819167078E-6</v>
      </c>
      <c r="CA50" s="33">
        <v>0</v>
      </c>
      <c r="CB50" s="33">
        <v>-5.8760532000293294E-6</v>
      </c>
      <c r="CC50" s="33">
        <v>-9.8562837650544992E-6</v>
      </c>
      <c r="CD50" s="33">
        <v>-8.3404893880057972E-6</v>
      </c>
      <c r="CE50" s="33">
        <v>0</v>
      </c>
      <c r="CF50" s="33">
        <v>8.5381948524211789E-6</v>
      </c>
      <c r="CG50" s="33">
        <v>-6.9920029874911335E-6</v>
      </c>
      <c r="CH50" s="33">
        <v>-1.2547640274846663E-5</v>
      </c>
      <c r="CI50" s="33">
        <v>-8.6902290337637323E-6</v>
      </c>
      <c r="CJ50" s="33">
        <v>-1.3941685219654698E-4</v>
      </c>
      <c r="CK50" s="33">
        <v>-2.7256851053149202E-5</v>
      </c>
      <c r="CL50" s="33">
        <v>-1.5635995690054737E-5</v>
      </c>
      <c r="CM50" s="33">
        <v>-2.0617712031209309E-5</v>
      </c>
      <c r="CN50" s="33">
        <v>-1.4709797721080687E-5</v>
      </c>
      <c r="CO50" s="33">
        <v>-1.4751369911691173E-5</v>
      </c>
      <c r="CP50" s="33">
        <v>-1.7704050342278816E-5</v>
      </c>
      <c r="CQ50" s="33">
        <v>-2.0934774197418938E-5</v>
      </c>
      <c r="CR50" s="33">
        <v>-1.5194608521378261E-5</v>
      </c>
      <c r="CS50" s="33">
        <v>-2.1224156000473134E-5</v>
      </c>
      <c r="CT50" s="33">
        <v>-1.7446750808870007E-5</v>
      </c>
      <c r="CU50" s="33">
        <v>-2.5973903609538407E-5</v>
      </c>
      <c r="CV50" s="33">
        <v>-2.1289092577394317E-5</v>
      </c>
      <c r="CW50" s="33">
        <v>-1.2961272325808693E-5</v>
      </c>
      <c r="CX50" s="33">
        <v>-1.1442894631383912E-5</v>
      </c>
      <c r="CY50" s="33">
        <v>-5.5291379047146579E-5</v>
      </c>
      <c r="CZ50" s="33">
        <v>-1.9389452168505766E-5</v>
      </c>
      <c r="DA50" s="33">
        <v>-2.3240098812278649E-5</v>
      </c>
      <c r="DB50" s="33">
        <v>-9.9089447673293848E-5</v>
      </c>
      <c r="DC50" s="33">
        <v>-2.7081197164459588E-5</v>
      </c>
      <c r="DD50" s="33">
        <v>-1.2546248566260543E-5</v>
      </c>
      <c r="DE50" s="33">
        <v>-2.4326796780088587E-5</v>
      </c>
      <c r="DF50" s="33">
        <v>-8.852455627782808E-6</v>
      </c>
      <c r="DG50" s="33">
        <v>-3.022711655808942E-5</v>
      </c>
      <c r="DH50" s="33">
        <v>-9.3446534762211238E-5</v>
      </c>
      <c r="DI50" s="33">
        <v>-1.6101485022216638E-5</v>
      </c>
      <c r="DJ50" s="33">
        <v>-3.3556239105997787E-5</v>
      </c>
      <c r="DK50" s="33">
        <v>-1.4218274494463131E-5</v>
      </c>
      <c r="DL50" s="33">
        <v>-4.1291189048681137E-5</v>
      </c>
      <c r="DM50" s="33">
        <v>1.1399466611909612E-5</v>
      </c>
      <c r="DN50" s="33">
        <v>-2.6607584618968962E-5</v>
      </c>
      <c r="DO50" s="33">
        <v>-1.2447765192991755E-5</v>
      </c>
      <c r="DP50" s="33">
        <v>-9.0745050220235457E-6</v>
      </c>
      <c r="DQ50" s="33">
        <v>0</v>
      </c>
      <c r="DR50" s="33">
        <v>-5.2207513375270189E-6</v>
      </c>
      <c r="DS50" s="33">
        <v>-1.3619527675931067E-5</v>
      </c>
      <c r="DT50" s="33">
        <v>-1.7334942907325536E-5</v>
      </c>
      <c r="DU50" s="33">
        <v>-1.0926088470803884E-5</v>
      </c>
      <c r="DV50" s="33">
        <v>-1.123761698867188E-5</v>
      </c>
      <c r="DW50" s="33">
        <v>1.6530511681259997E-5</v>
      </c>
      <c r="DX50" s="33">
        <v>-4.7509723047698078E-5</v>
      </c>
      <c r="DY50" s="33">
        <v>-2.0213861315961483E-5</v>
      </c>
      <c r="DZ50" s="33">
        <v>-9.6496717202432764E-7</v>
      </c>
      <c r="EA50" s="33">
        <v>-1.0820030837508801E-5</v>
      </c>
      <c r="EB50" s="33">
        <v>-1.447998539608587E-5</v>
      </c>
      <c r="EC50" s="33">
        <v>-1.3969963218339455E-5</v>
      </c>
      <c r="ED50" s="33">
        <v>-1.3111770155155548E-5</v>
      </c>
      <c r="EE50" s="33">
        <v>-3.9975597457982147E-6</v>
      </c>
      <c r="EF50" s="33">
        <v>-1.0008357791822187E-5</v>
      </c>
      <c r="EG50" s="33">
        <v>-7.4307513508394495E-6</v>
      </c>
      <c r="EH50" s="33">
        <v>-7.8163090263049399E-6</v>
      </c>
      <c r="EI50" s="33">
        <v>-9.3850382441837741E-6</v>
      </c>
      <c r="EJ50" s="33">
        <v>-7.3251924030725437E-5</v>
      </c>
      <c r="EK50" s="33">
        <v>-1.3205695295968023E-3</v>
      </c>
      <c r="EL50" s="33">
        <v>-3.8515517579635163E-5</v>
      </c>
      <c r="EM50" s="33">
        <v>-3.6219434183233183E-5</v>
      </c>
      <c r="EN50" s="33">
        <v>-1.397408013815442E-5</v>
      </c>
      <c r="EO50" s="33">
        <v>-1.4243601211432964E-5</v>
      </c>
      <c r="EP50" s="33">
        <v>-2.9215502557326418E-6</v>
      </c>
      <c r="EQ50" s="33">
        <v>-1.0870805339118996E-5</v>
      </c>
      <c r="ER50" s="33">
        <v>-1.3479497432120272E-5</v>
      </c>
      <c r="ES50" s="33">
        <v>-1.3933001867660083E-5</v>
      </c>
      <c r="ET50" s="33">
        <v>-2.6971835266687382E-5</v>
      </c>
      <c r="EU50" s="33">
        <v>-7.7099591144932987E-5</v>
      </c>
      <c r="EV50" s="33">
        <v>-4.9003763383542291E-5</v>
      </c>
      <c r="EW50" s="33">
        <v>-9.1314062443022738E-7</v>
      </c>
      <c r="EX50" s="33">
        <v>-7.9012672687766745E-6</v>
      </c>
      <c r="EY50" s="33">
        <v>-1.5562519649753811E-5</v>
      </c>
      <c r="EZ50" s="33">
        <v>-1.5235673060751453E-5</v>
      </c>
      <c r="FA50" s="33">
        <v>-1.5455497518499072E-5</v>
      </c>
      <c r="FB50" s="33">
        <v>8.5704690479388094E-6</v>
      </c>
      <c r="FC50" s="33">
        <v>-2.8148464719416873E-4</v>
      </c>
      <c r="FD50" s="33">
        <v>-1.7364633350802263E-5</v>
      </c>
      <c r="FE50" s="33">
        <v>-4.1656005638468102E-5</v>
      </c>
      <c r="FF50" s="33">
        <v>-7.2233469357638026E-5</v>
      </c>
      <c r="FG50" s="33">
        <v>-6.8123039366213643E-5</v>
      </c>
      <c r="FH50" s="33">
        <v>-7.3418920685651076E-4</v>
      </c>
      <c r="FI50" s="33">
        <v>7.3258862799868561E-5</v>
      </c>
      <c r="FJ50" s="33">
        <v>-5.0268486840893602E-5</v>
      </c>
      <c r="FK50" s="33">
        <v>-6.9117268416666912E-3</v>
      </c>
      <c r="FL50" s="33">
        <v>-3.6995600617687434E-6</v>
      </c>
      <c r="FM50" s="33">
        <v>-3.8996027640098371E-5</v>
      </c>
      <c r="FN50" s="33">
        <v>8.1957852080188686E-6</v>
      </c>
      <c r="FO50" s="33">
        <v>-6.0886868087978623E-5</v>
      </c>
      <c r="FP50" s="33">
        <v>-1.684672616448256E-5</v>
      </c>
      <c r="FQ50" s="33">
        <v>-1.3484176057763457E-5</v>
      </c>
      <c r="FR50" s="33">
        <v>-1.4544146286218875E-5</v>
      </c>
      <c r="FS50" s="33">
        <v>5.9145039418264751E-6</v>
      </c>
      <c r="FT50" s="33">
        <v>-2.5734943088254332E-5</v>
      </c>
      <c r="FU50" s="33">
        <v>6.6350816872335435E-6</v>
      </c>
      <c r="FV50" s="33">
        <v>-9.9881091923655402E-5</v>
      </c>
      <c r="FW50" s="33">
        <v>-2.157296376065161E-5</v>
      </c>
      <c r="FX50" s="33">
        <v>-7.8210971658250941E-6</v>
      </c>
      <c r="FY50" s="33">
        <v>-8.9999577817843684E-4</v>
      </c>
      <c r="FZ50" s="33">
        <v>-9.038236623279551E-6</v>
      </c>
      <c r="GA50" s="33">
        <v>-6.0072748094528785E-6</v>
      </c>
      <c r="GB50" s="33">
        <v>2.2324469330661372E-5</v>
      </c>
      <c r="GC50" s="33">
        <v>-3.0255446539292238E-5</v>
      </c>
      <c r="GD50" s="33">
        <v>-7.2776435177986226E-5</v>
      </c>
      <c r="GE50" s="33">
        <v>-2.1640504547285072E-5</v>
      </c>
      <c r="GF50" s="33">
        <v>-5.7733659047227576E-5</v>
      </c>
      <c r="GG50" s="33">
        <v>-3.8454318788500014E-5</v>
      </c>
      <c r="GH50" s="33">
        <v>1.943757722917957E-3</v>
      </c>
      <c r="GI50" s="34">
        <v>-6.3080667624540547E-6</v>
      </c>
      <c r="GJ50" s="62">
        <v>1.0801315856006735</v>
      </c>
      <c r="GK50" s="62">
        <v>0.82401869000000005</v>
      </c>
    </row>
    <row r="51" spans="1:193" ht="15" customHeight="1">
      <c r="A51" s="18" t="s">
        <v>46</v>
      </c>
      <c r="B51" s="47" t="s">
        <v>253</v>
      </c>
      <c r="C51" s="32">
        <v>7.9950411364818177E-5</v>
      </c>
      <c r="D51" s="33">
        <v>3.199622441863695E-4</v>
      </c>
      <c r="E51" s="33">
        <v>1.0028963172492395E-4</v>
      </c>
      <c r="F51" s="33">
        <v>4.8730183635651929E-4</v>
      </c>
      <c r="G51" s="33">
        <v>3.1455915350363678E-4</v>
      </c>
      <c r="H51" s="33">
        <v>6.2778805119158396E-5</v>
      </c>
      <c r="I51" s="33">
        <v>9.5714297566606188E-5</v>
      </c>
      <c r="J51" s="33">
        <v>6.1525912152271526E-5</v>
      </c>
      <c r="K51" s="33">
        <v>4.7376658507302684E-5</v>
      </c>
      <c r="L51" s="33">
        <v>5.9173638199854953E-5</v>
      </c>
      <c r="M51" s="33">
        <v>1.7451998743019616E-4</v>
      </c>
      <c r="N51" s="33">
        <v>1.2789630697628099E-4</v>
      </c>
      <c r="O51" s="33">
        <v>1.6875319840182863E-4</v>
      </c>
      <c r="P51" s="33">
        <v>4.375425959487307E-4</v>
      </c>
      <c r="Q51" s="33">
        <v>4.8605723023178066E-4</v>
      </c>
      <c r="R51" s="33">
        <v>2.6150139403232215E-4</v>
      </c>
      <c r="S51" s="33">
        <v>2.7459156748431299E-4</v>
      </c>
      <c r="T51" s="33">
        <v>8.1120758479553073E-5</v>
      </c>
      <c r="U51" s="33">
        <v>8.5717346048846051E-5</v>
      </c>
      <c r="V51" s="33">
        <v>0</v>
      </c>
      <c r="W51" s="33">
        <v>0</v>
      </c>
      <c r="X51" s="33">
        <v>9.9810338208530051E-5</v>
      </c>
      <c r="Y51" s="33">
        <v>1.571678884383966E-4</v>
      </c>
      <c r="Z51" s="33">
        <v>8.6397057512265356E-5</v>
      </c>
      <c r="AA51" s="33">
        <v>3.8017278826636274E-4</v>
      </c>
      <c r="AB51" s="33">
        <v>1.5325191551131904E-4</v>
      </c>
      <c r="AC51" s="33">
        <v>1.2923509942319459E-4</v>
      </c>
      <c r="AD51" s="33">
        <v>3.3471426013985118E-4</v>
      </c>
      <c r="AE51" s="33">
        <v>2.7623294112852874E-4</v>
      </c>
      <c r="AF51" s="33">
        <v>2.6926201496697843E-4</v>
      </c>
      <c r="AG51" s="33">
        <v>2.8966166142256052E-4</v>
      </c>
      <c r="AH51" s="33">
        <v>3.2304365365462925E-4</v>
      </c>
      <c r="AI51" s="33">
        <v>5.9706553132753075E-5</v>
      </c>
      <c r="AJ51" s="33">
        <v>3.9606090477863828E-5</v>
      </c>
      <c r="AK51" s="33">
        <v>5.1756134465023558E-5</v>
      </c>
      <c r="AL51" s="33">
        <v>7.3760421732637499E-5</v>
      </c>
      <c r="AM51" s="33">
        <v>5.2158276342013235E-5</v>
      </c>
      <c r="AN51" s="33">
        <v>6.4121904794080484E-5</v>
      </c>
      <c r="AO51" s="33">
        <v>7.199219016449362E-5</v>
      </c>
      <c r="AP51" s="33">
        <v>1.5114534732027474E-4</v>
      </c>
      <c r="AQ51" s="33">
        <v>3.2395244304032553E-4</v>
      </c>
      <c r="AR51" s="33">
        <v>2.4568448842413732E-4</v>
      </c>
      <c r="AS51" s="33">
        <v>1.6889849408670556E-3</v>
      </c>
      <c r="AT51" s="33">
        <v>1.2548298868128762E-3</v>
      </c>
      <c r="AU51" s="33">
        <v>1.0090442815154527E-4</v>
      </c>
      <c r="AV51" s="33">
        <v>0</v>
      </c>
      <c r="AW51" s="33">
        <v>1.000159403019075</v>
      </c>
      <c r="AX51" s="33">
        <v>4.9790911299208748E-2</v>
      </c>
      <c r="AY51" s="33">
        <v>1.7446843161702384E-2</v>
      </c>
      <c r="AZ51" s="33">
        <v>4.0751009150445237E-2</v>
      </c>
      <c r="BA51" s="33">
        <v>2.0795730238050598E-2</v>
      </c>
      <c r="BB51" s="33">
        <v>1.7608027273667039E-4</v>
      </c>
      <c r="BC51" s="33">
        <v>1.8776357001022402E-4</v>
      </c>
      <c r="BD51" s="33">
        <v>2.2905002881957133E-4</v>
      </c>
      <c r="BE51" s="33">
        <v>1.548009848602807E-4</v>
      </c>
      <c r="BF51" s="33">
        <v>0</v>
      </c>
      <c r="BG51" s="33">
        <v>6.010459813760718E-4</v>
      </c>
      <c r="BH51" s="33">
        <v>1.2623626759506418E-3</v>
      </c>
      <c r="BI51" s="33">
        <v>1.742240241904063E-4</v>
      </c>
      <c r="BJ51" s="33">
        <v>0</v>
      </c>
      <c r="BK51" s="33">
        <v>1.5934997829625708E-4</v>
      </c>
      <c r="BL51" s="33">
        <v>7.8401997663801612E-6</v>
      </c>
      <c r="BM51" s="33">
        <v>6.2888904696289534E-5</v>
      </c>
      <c r="BN51" s="33">
        <v>3.1227214249868781E-4</v>
      </c>
      <c r="BO51" s="33">
        <v>0</v>
      </c>
      <c r="BP51" s="33">
        <v>7.7968431649133303E-4</v>
      </c>
      <c r="BQ51" s="33">
        <v>3.8312558236665615E-4</v>
      </c>
      <c r="BR51" s="33">
        <v>1.5873007146587645E-4</v>
      </c>
      <c r="BS51" s="33">
        <v>4.6297876909802958E-4</v>
      </c>
      <c r="BT51" s="33">
        <v>1.3705665946566338E-4</v>
      </c>
      <c r="BU51" s="33">
        <v>9.6661929660268994E-4</v>
      </c>
      <c r="BV51" s="33">
        <v>1.300777726343538E-4</v>
      </c>
      <c r="BW51" s="33">
        <v>1.3702192277532379E-4</v>
      </c>
      <c r="BX51" s="33">
        <v>0</v>
      </c>
      <c r="BY51" s="33">
        <v>0</v>
      </c>
      <c r="BZ51" s="33">
        <v>2.5236455994995412E-5</v>
      </c>
      <c r="CA51" s="33">
        <v>0</v>
      </c>
      <c r="CB51" s="33">
        <v>7.0374127056325355E-5</v>
      </c>
      <c r="CC51" s="33">
        <v>7.0388704573294447E-5</v>
      </c>
      <c r="CD51" s="33">
        <v>6.218574113945119E-5</v>
      </c>
      <c r="CE51" s="33">
        <v>0</v>
      </c>
      <c r="CF51" s="33">
        <v>2.0584260593064013E-4</v>
      </c>
      <c r="CG51" s="33">
        <v>7.7477303570063161E-5</v>
      </c>
      <c r="CH51" s="33">
        <v>8.1630778827809322E-5</v>
      </c>
      <c r="CI51" s="33">
        <v>7.1608225813017302E-5</v>
      </c>
      <c r="CJ51" s="33">
        <v>4.5302011811759784E-4</v>
      </c>
      <c r="CK51" s="33">
        <v>9.452228851473264E-5</v>
      </c>
      <c r="CL51" s="33">
        <v>1.1035450860456883E-4</v>
      </c>
      <c r="CM51" s="33">
        <v>1.3605835816670316E-4</v>
      </c>
      <c r="CN51" s="33">
        <v>1.7033987588947877E-4</v>
      </c>
      <c r="CO51" s="33">
        <v>2.1021863041514803E-4</v>
      </c>
      <c r="CP51" s="33">
        <v>1.3943424406413386E-4</v>
      </c>
      <c r="CQ51" s="33">
        <v>1.5868057337015384E-4</v>
      </c>
      <c r="CR51" s="33">
        <v>1.1447247435931683E-4</v>
      </c>
      <c r="CS51" s="33">
        <v>1.7508068651429518E-4</v>
      </c>
      <c r="CT51" s="33">
        <v>1.5182574531229462E-4</v>
      </c>
      <c r="CU51" s="33">
        <v>1.5357000265008762E-4</v>
      </c>
      <c r="CV51" s="33">
        <v>1.1985710649037521E-4</v>
      </c>
      <c r="CW51" s="33">
        <v>2.1997305246669222E-4</v>
      </c>
      <c r="CX51" s="33">
        <v>1.6621699085189536E-4</v>
      </c>
      <c r="CY51" s="33">
        <v>3.2660238853849066E-4</v>
      </c>
      <c r="CZ51" s="33">
        <v>2.0432220656386963E-4</v>
      </c>
      <c r="DA51" s="33">
        <v>3.3772608205447573E-4</v>
      </c>
      <c r="DB51" s="33">
        <v>4.2487581949525916E-4</v>
      </c>
      <c r="DC51" s="33">
        <v>1.6030053126205298E-4</v>
      </c>
      <c r="DD51" s="33">
        <v>1.6929924455630271E-4</v>
      </c>
      <c r="DE51" s="33">
        <v>2.4876413287219096E-4</v>
      </c>
      <c r="DF51" s="33">
        <v>4.4408659904109809E-4</v>
      </c>
      <c r="DG51" s="33">
        <v>5.435521510843269E-4</v>
      </c>
      <c r="DH51" s="33">
        <v>4.6726530033585354E-4</v>
      </c>
      <c r="DI51" s="33">
        <v>2.0919308384846497E-4</v>
      </c>
      <c r="DJ51" s="33">
        <v>2.7074802030164471E-4</v>
      </c>
      <c r="DK51" s="33">
        <v>1.6737070321870933E-4</v>
      </c>
      <c r="DL51" s="33">
        <v>3.6219889039936567E-4</v>
      </c>
      <c r="DM51" s="33">
        <v>6.0357875346625295E-4</v>
      </c>
      <c r="DN51" s="33">
        <v>2.9062241949115008E-4</v>
      </c>
      <c r="DO51" s="33">
        <v>1.3814627236136243E-4</v>
      </c>
      <c r="DP51" s="33">
        <v>1.2153266870646228E-4</v>
      </c>
      <c r="DQ51" s="33">
        <v>0</v>
      </c>
      <c r="DR51" s="33">
        <v>1.7564286439032421E-4</v>
      </c>
      <c r="DS51" s="33">
        <v>8.9244088428549722E-5</v>
      </c>
      <c r="DT51" s="33">
        <v>2.0815507464748734E-4</v>
      </c>
      <c r="DU51" s="33">
        <v>1.6642338796882242E-4</v>
      </c>
      <c r="DV51" s="33">
        <v>1.4367696649379366E-4</v>
      </c>
      <c r="DW51" s="33">
        <v>1.194892254166808E-3</v>
      </c>
      <c r="DX51" s="33">
        <v>5.0427792121029904E-4</v>
      </c>
      <c r="DY51" s="33">
        <v>1.45114785947212E-4</v>
      </c>
      <c r="DZ51" s="33">
        <v>2.2692255806934169E-4</v>
      </c>
      <c r="EA51" s="33">
        <v>1.312855980929657E-4</v>
      </c>
      <c r="EB51" s="33">
        <v>1.265009745486636E-4</v>
      </c>
      <c r="EC51" s="33">
        <v>1.6214483288081135E-4</v>
      </c>
      <c r="ED51" s="33">
        <v>7.8308213580310972E-5</v>
      </c>
      <c r="EE51" s="33">
        <v>5.8425552648673322E-5</v>
      </c>
      <c r="EF51" s="33">
        <v>9.3636543347106602E-5</v>
      </c>
      <c r="EG51" s="33">
        <v>1.2903381800431792E-4</v>
      </c>
      <c r="EH51" s="33">
        <v>1.0175265041951404E-4</v>
      </c>
      <c r="EI51" s="33">
        <v>2.1783429288859234E-4</v>
      </c>
      <c r="EJ51" s="33">
        <v>2.5808604636314963E-4</v>
      </c>
      <c r="EK51" s="33">
        <v>3.1296248735474056E-4</v>
      </c>
      <c r="EL51" s="33">
        <v>5.1040605314052359E-4</v>
      </c>
      <c r="EM51" s="33">
        <v>5.3560691346872351E-4</v>
      </c>
      <c r="EN51" s="33">
        <v>1.9544761087968949E-4</v>
      </c>
      <c r="EO51" s="33">
        <v>1.2013556398317832E-4</v>
      </c>
      <c r="EP51" s="33">
        <v>3.7390469996602604E-5</v>
      </c>
      <c r="EQ51" s="33">
        <v>1.2765190258859133E-4</v>
      </c>
      <c r="ER51" s="33">
        <v>1.4191663638717407E-4</v>
      </c>
      <c r="ES51" s="33">
        <v>7.8277030019453079E-5</v>
      </c>
      <c r="ET51" s="33">
        <v>1.5822483902419135E-4</v>
      </c>
      <c r="EU51" s="33">
        <v>1.1607451676553317E-4</v>
      </c>
      <c r="EV51" s="33">
        <v>9.5511437094392962E-5</v>
      </c>
      <c r="EW51" s="33">
        <v>5.6809899969489338E-5</v>
      </c>
      <c r="EX51" s="33">
        <v>3.1666097007742108E-4</v>
      </c>
      <c r="EY51" s="33">
        <v>2.0429887923812247E-4</v>
      </c>
      <c r="EZ51" s="33">
        <v>1.6189716491095063E-4</v>
      </c>
      <c r="FA51" s="33">
        <v>4.8379976783051123E-4</v>
      </c>
      <c r="FB51" s="33">
        <v>5.7654899251662658E-4</v>
      </c>
      <c r="FC51" s="33">
        <v>3.394669711398097E-3</v>
      </c>
      <c r="FD51" s="33">
        <v>3.0335869222922901E-4</v>
      </c>
      <c r="FE51" s="33">
        <v>3.0283803367623811E-4</v>
      </c>
      <c r="FF51" s="33">
        <v>4.8008792789616856E-4</v>
      </c>
      <c r="FG51" s="33">
        <v>3.9468427062220863E-4</v>
      </c>
      <c r="FH51" s="33">
        <v>2.2663015163914392E-3</v>
      </c>
      <c r="FI51" s="33">
        <v>1.6569757764538934E-3</v>
      </c>
      <c r="FJ51" s="33">
        <v>5.1685232386370955E-4</v>
      </c>
      <c r="FK51" s="33">
        <v>1.958146193842418E-2</v>
      </c>
      <c r="FL51" s="33">
        <v>5.2702987065698523E-5</v>
      </c>
      <c r="FM51" s="33">
        <v>3.6934408396635006E-4</v>
      </c>
      <c r="FN51" s="33">
        <v>4.1702177215863044E-4</v>
      </c>
      <c r="FO51" s="33">
        <v>8.2275952375454326E-4</v>
      </c>
      <c r="FP51" s="33">
        <v>5.5568311299811852E-4</v>
      </c>
      <c r="FQ51" s="33">
        <v>1.2187791177453201E-3</v>
      </c>
      <c r="FR51" s="33">
        <v>1.3641083885449997E-4</v>
      </c>
      <c r="FS51" s="33">
        <v>6.605282393727527E-4</v>
      </c>
      <c r="FT51" s="33">
        <v>5.0173380643613497E-4</v>
      </c>
      <c r="FU51" s="33">
        <v>3.0906104646517601E-4</v>
      </c>
      <c r="FV51" s="33">
        <v>1.1602404573153003E-3</v>
      </c>
      <c r="FW51" s="33">
        <v>1.4790943350948173E-4</v>
      </c>
      <c r="FX51" s="33">
        <v>1.09700710663032E-4</v>
      </c>
      <c r="FY51" s="33">
        <v>2.7382184408694878E-3</v>
      </c>
      <c r="FZ51" s="33">
        <v>9.6491873969418871E-5</v>
      </c>
      <c r="GA51" s="33">
        <v>8.4762883517052175E-5</v>
      </c>
      <c r="GB51" s="33">
        <v>7.6038276355025892E-4</v>
      </c>
      <c r="GC51" s="33">
        <v>3.5068676257921918E-4</v>
      </c>
      <c r="GD51" s="33">
        <v>1.3523684168633961E-4</v>
      </c>
      <c r="GE51" s="33">
        <v>2.9105234974060169E-4</v>
      </c>
      <c r="GF51" s="33">
        <v>4.5553793267423228E-4</v>
      </c>
      <c r="GG51" s="33">
        <v>1.9515477508686165E-4</v>
      </c>
      <c r="GH51" s="33">
        <v>1.8119647142692631E-2</v>
      </c>
      <c r="GI51" s="34">
        <v>3.6574087730953798E-4</v>
      </c>
      <c r="GJ51" s="62">
        <v>1.2219523071112648</v>
      </c>
      <c r="GK51" s="62">
        <v>0.93221191999999997</v>
      </c>
    </row>
    <row r="52" spans="1:193" ht="15" customHeight="1">
      <c r="A52" s="18">
        <v>1633</v>
      </c>
      <c r="B52" s="47" t="s">
        <v>254</v>
      </c>
      <c r="C52" s="32">
        <v>3.5135924447352723E-4</v>
      </c>
      <c r="D52" s="33">
        <v>1.4185143027657025E-3</v>
      </c>
      <c r="E52" s="33">
        <v>2.9148306424613715E-4</v>
      </c>
      <c r="F52" s="33">
        <v>3.5559105182754805E-3</v>
      </c>
      <c r="G52" s="33">
        <v>2.2036930227363146E-3</v>
      </c>
      <c r="H52" s="33">
        <v>1.7965201828256137E-4</v>
      </c>
      <c r="I52" s="33">
        <v>3.8433291092641257E-4</v>
      </c>
      <c r="J52" s="33">
        <v>2.2544909583252387E-4</v>
      </c>
      <c r="K52" s="33">
        <v>1.335556980869964E-4</v>
      </c>
      <c r="L52" s="33">
        <v>1.0767422438675672E-4</v>
      </c>
      <c r="M52" s="33">
        <v>1.0202549597064922E-3</v>
      </c>
      <c r="N52" s="33">
        <v>5.8252594859513264E-4</v>
      </c>
      <c r="O52" s="33">
        <v>7.9714388381399947E-4</v>
      </c>
      <c r="P52" s="33">
        <v>2.684022566307555E-3</v>
      </c>
      <c r="Q52" s="33">
        <v>7.4388425676018163E-5</v>
      </c>
      <c r="R52" s="33">
        <v>5.3042195284675954E-5</v>
      </c>
      <c r="S52" s="33">
        <v>1.423373665912876E-3</v>
      </c>
      <c r="T52" s="33">
        <v>2.6819439138270417E-5</v>
      </c>
      <c r="U52" s="33">
        <v>1.5211675424433096E-4</v>
      </c>
      <c r="V52" s="33">
        <v>0</v>
      </c>
      <c r="W52" s="33">
        <v>0</v>
      </c>
      <c r="X52" s="33">
        <v>3.6978103464204893E-5</v>
      </c>
      <c r="Y52" s="33">
        <v>7.4304337717969758E-5</v>
      </c>
      <c r="Z52" s="33">
        <v>2.9918020520123092E-4</v>
      </c>
      <c r="AA52" s="33">
        <v>1.1324950576025487E-3</v>
      </c>
      <c r="AB52" s="33">
        <v>3.9924611366131324E-4</v>
      </c>
      <c r="AC52" s="33">
        <v>2.77912442486801E-4</v>
      </c>
      <c r="AD52" s="33">
        <v>9.6979286973967994E-4</v>
      </c>
      <c r="AE52" s="33">
        <v>8.5062005644611727E-4</v>
      </c>
      <c r="AF52" s="33">
        <v>7.2423749897223915E-4</v>
      </c>
      <c r="AG52" s="33">
        <v>1.306859521313245E-3</v>
      </c>
      <c r="AH52" s="33">
        <v>1.0114230245528617E-3</v>
      </c>
      <c r="AI52" s="33">
        <v>1.6027891121376135E-4</v>
      </c>
      <c r="AJ52" s="33">
        <v>6.4418669528180746E-5</v>
      </c>
      <c r="AK52" s="33">
        <v>5.6809860213962986E-5</v>
      </c>
      <c r="AL52" s="33">
        <v>2.558861618387205E-5</v>
      </c>
      <c r="AM52" s="33">
        <v>1.5508191206297923E-4</v>
      </c>
      <c r="AN52" s="33">
        <v>1.7047778241422021E-4</v>
      </c>
      <c r="AO52" s="33">
        <v>8.6931672371026096E-5</v>
      </c>
      <c r="AP52" s="33">
        <v>3.5915065069255152E-4</v>
      </c>
      <c r="AQ52" s="33">
        <v>8.9888690688614487E-5</v>
      </c>
      <c r="AR52" s="33">
        <v>2.6074713026784436E-3</v>
      </c>
      <c r="AS52" s="33">
        <v>5.52440719645144E-4</v>
      </c>
      <c r="AT52" s="33">
        <v>5.9575150594046652E-3</v>
      </c>
      <c r="AU52" s="33">
        <v>4.004747742452204E-4</v>
      </c>
      <c r="AV52" s="33">
        <v>0</v>
      </c>
      <c r="AW52" s="33">
        <v>2.920864663255493E-4</v>
      </c>
      <c r="AX52" s="33">
        <v>1.0001606514153001</v>
      </c>
      <c r="AY52" s="33">
        <v>0.13599402584136291</v>
      </c>
      <c r="AZ52" s="33">
        <v>8.8731208179631798E-3</v>
      </c>
      <c r="BA52" s="33">
        <v>1.6565650400347836E-4</v>
      </c>
      <c r="BB52" s="33">
        <v>3.1144135294180998E-4</v>
      </c>
      <c r="BC52" s="33">
        <v>1.3769353225355835E-4</v>
      </c>
      <c r="BD52" s="33">
        <v>6.5318179310206359E-5</v>
      </c>
      <c r="BE52" s="33">
        <v>2.2683373077865882E-4</v>
      </c>
      <c r="BF52" s="33">
        <v>0</v>
      </c>
      <c r="BG52" s="33">
        <v>1.700611523637791E-3</v>
      </c>
      <c r="BH52" s="33">
        <v>3.0567652963885729E-3</v>
      </c>
      <c r="BI52" s="33">
        <v>1.6950499564541245E-4</v>
      </c>
      <c r="BJ52" s="33">
        <v>0</v>
      </c>
      <c r="BK52" s="33">
        <v>4.3117284118750286E-4</v>
      </c>
      <c r="BL52" s="33">
        <v>3.6606672812409112E-6</v>
      </c>
      <c r="BM52" s="33">
        <v>3.4876304713481975E-5</v>
      </c>
      <c r="BN52" s="33">
        <v>6.3734894178926358E-4</v>
      </c>
      <c r="BO52" s="33">
        <v>0</v>
      </c>
      <c r="BP52" s="33">
        <v>1.4187708891964007E-4</v>
      </c>
      <c r="BQ52" s="33">
        <v>8.742145333130877E-4</v>
      </c>
      <c r="BR52" s="33">
        <v>2.0318678275989415E-4</v>
      </c>
      <c r="BS52" s="33">
        <v>3.4779187690613862E-3</v>
      </c>
      <c r="BT52" s="33">
        <v>2.7055026450532166E-4</v>
      </c>
      <c r="BU52" s="33">
        <v>4.3419184320952564E-3</v>
      </c>
      <c r="BV52" s="33">
        <v>1.7648849451793803E-4</v>
      </c>
      <c r="BW52" s="33">
        <v>4.2974295626868256E-4</v>
      </c>
      <c r="BX52" s="33">
        <v>0</v>
      </c>
      <c r="BY52" s="33">
        <v>0</v>
      </c>
      <c r="BZ52" s="33">
        <v>2.731099938162193E-5</v>
      </c>
      <c r="CA52" s="33">
        <v>0</v>
      </c>
      <c r="CB52" s="33">
        <v>1.0737931470045613E-4</v>
      </c>
      <c r="CC52" s="33">
        <v>5.3321287070459736E-5</v>
      </c>
      <c r="CD52" s="33">
        <v>2.7600240043293189E-5</v>
      </c>
      <c r="CE52" s="33">
        <v>0</v>
      </c>
      <c r="CF52" s="33">
        <v>4.7113671508921086E-4</v>
      </c>
      <c r="CG52" s="33">
        <v>2.7612738859351591E-4</v>
      </c>
      <c r="CH52" s="33">
        <v>4.3733872074281213E-5</v>
      </c>
      <c r="CI52" s="33">
        <v>1.6243624412422698E-4</v>
      </c>
      <c r="CJ52" s="33">
        <v>7.3879313791655812E-4</v>
      </c>
      <c r="CK52" s="33">
        <v>3.2995143608661494E-4</v>
      </c>
      <c r="CL52" s="33">
        <v>6.8256251196710546E-5</v>
      </c>
      <c r="CM52" s="33">
        <v>8.8607991751947642E-5</v>
      </c>
      <c r="CN52" s="33">
        <v>5.5509550912051696E-5</v>
      </c>
      <c r="CO52" s="33">
        <v>4.9929014018971281E-4</v>
      </c>
      <c r="CP52" s="33">
        <v>2.3469462407289934E-4</v>
      </c>
      <c r="CQ52" s="33">
        <v>1.6490475806347476E-4</v>
      </c>
      <c r="CR52" s="33">
        <v>4.5056747841904841E-5</v>
      </c>
      <c r="CS52" s="33">
        <v>1.9799853893165111E-4</v>
      </c>
      <c r="CT52" s="33">
        <v>4.5650366638500686E-5</v>
      </c>
      <c r="CU52" s="33">
        <v>7.5533550327485212E-5</v>
      </c>
      <c r="CV52" s="33">
        <v>9.922617901859273E-5</v>
      </c>
      <c r="CW52" s="33">
        <v>4.863662953270825E-5</v>
      </c>
      <c r="CX52" s="33">
        <v>2.5815822193372013E-4</v>
      </c>
      <c r="CY52" s="33">
        <v>2.8359912146399505E-4</v>
      </c>
      <c r="CZ52" s="33">
        <v>7.3005838590355478E-5</v>
      </c>
      <c r="DA52" s="33">
        <v>1.5396831037109012E-4</v>
      </c>
      <c r="DB52" s="33">
        <v>6.7454484882535257E-4</v>
      </c>
      <c r="DC52" s="33">
        <v>1.2053745100607229E-4</v>
      </c>
      <c r="DD52" s="33">
        <v>8.6973512533825896E-5</v>
      </c>
      <c r="DE52" s="33">
        <v>4.5972622060634578E-4</v>
      </c>
      <c r="DF52" s="33">
        <v>9.9692020659888979E-4</v>
      </c>
      <c r="DG52" s="33">
        <v>1.0720935843720816E-3</v>
      </c>
      <c r="DH52" s="33">
        <v>1.1355283216536499E-3</v>
      </c>
      <c r="DI52" s="33">
        <v>1.2704397352876677E-4</v>
      </c>
      <c r="DJ52" s="33">
        <v>2.7304039098833828E-4</v>
      </c>
      <c r="DK52" s="33">
        <v>1.3704599642418822E-4</v>
      </c>
      <c r="DL52" s="33">
        <v>3.5782885197271474E-4</v>
      </c>
      <c r="DM52" s="33">
        <v>1.6706089845364998E-4</v>
      </c>
      <c r="DN52" s="33">
        <v>7.603000627392051E-4</v>
      </c>
      <c r="DO52" s="33">
        <v>3.8003131927648746E-5</v>
      </c>
      <c r="DP52" s="33">
        <v>4.3023689670884019E-5</v>
      </c>
      <c r="DQ52" s="33">
        <v>0</v>
      </c>
      <c r="DR52" s="33">
        <v>1.1013308871634601E-4</v>
      </c>
      <c r="DS52" s="33">
        <v>4.5483368991588726E-5</v>
      </c>
      <c r="DT52" s="33">
        <v>5.5131071953303156E-5</v>
      </c>
      <c r="DU52" s="33">
        <v>3.124543089061927E-5</v>
      </c>
      <c r="DV52" s="33">
        <v>3.9857800685446203E-5</v>
      </c>
      <c r="DW52" s="33">
        <v>1.4484778689138947E-3</v>
      </c>
      <c r="DX52" s="33">
        <v>1.1209384073135663E-3</v>
      </c>
      <c r="DY52" s="33">
        <v>1.0250792547451359E-4</v>
      </c>
      <c r="DZ52" s="33">
        <v>2.0731652288035348E-3</v>
      </c>
      <c r="EA52" s="33">
        <v>4.7955354396688523E-4</v>
      </c>
      <c r="EB52" s="33">
        <v>8.1328544538370286E-4</v>
      </c>
      <c r="EC52" s="33">
        <v>4.0879574089368992E-5</v>
      </c>
      <c r="ED52" s="33">
        <v>2.9295392659640073E-5</v>
      </c>
      <c r="EE52" s="33">
        <v>2.3558398322961709E-5</v>
      </c>
      <c r="EF52" s="33">
        <v>5.14502007845788E-5</v>
      </c>
      <c r="EG52" s="33">
        <v>2.8146748995472707E-5</v>
      </c>
      <c r="EH52" s="33">
        <v>4.8925274038655331E-5</v>
      </c>
      <c r="EI52" s="33">
        <v>2.9645625285752197E-5</v>
      </c>
      <c r="EJ52" s="33">
        <v>4.7782664244080936E-4</v>
      </c>
      <c r="EK52" s="33">
        <v>2.500358007895097E-4</v>
      </c>
      <c r="EL52" s="33">
        <v>4.1053634068608512E-5</v>
      </c>
      <c r="EM52" s="33">
        <v>5.0548092833621579E-5</v>
      </c>
      <c r="EN52" s="33">
        <v>3.1925985240395219E-5</v>
      </c>
      <c r="EO52" s="33">
        <v>3.8345817408679344E-5</v>
      </c>
      <c r="EP52" s="33">
        <v>6.2639086042886081E-5</v>
      </c>
      <c r="EQ52" s="33">
        <v>3.6214882941348089E-5</v>
      </c>
      <c r="ER52" s="33">
        <v>4.2259497005644122E-5</v>
      </c>
      <c r="ES52" s="33">
        <v>1.4724984588615121E-5</v>
      </c>
      <c r="ET52" s="33">
        <v>2.003333936687778E-4</v>
      </c>
      <c r="EU52" s="33">
        <v>4.9242334674732481E-5</v>
      </c>
      <c r="EV52" s="33">
        <v>5.2976631382893433E-5</v>
      </c>
      <c r="EW52" s="33">
        <v>1.4441909743494768E-5</v>
      </c>
      <c r="EX52" s="33">
        <v>1.0701904750118563E-4</v>
      </c>
      <c r="EY52" s="33">
        <v>1.1640170531319703E-4</v>
      </c>
      <c r="EZ52" s="33">
        <v>4.2505994954358601E-5</v>
      </c>
      <c r="FA52" s="33">
        <v>2.0616653461246535E-3</v>
      </c>
      <c r="FB52" s="33">
        <v>1.4552226703020128E-3</v>
      </c>
      <c r="FC52" s="33">
        <v>1.6180591375925812E-2</v>
      </c>
      <c r="FD52" s="33">
        <v>6.8306821583110673E-5</v>
      </c>
      <c r="FE52" s="33">
        <v>4.4546974273288161E-5</v>
      </c>
      <c r="FF52" s="33">
        <v>9.271425870769541E-5</v>
      </c>
      <c r="FG52" s="33">
        <v>7.4178535816081005E-5</v>
      </c>
      <c r="FH52" s="33">
        <v>4.007608103552371E-5</v>
      </c>
      <c r="FI52" s="33">
        <v>2.8939820726235659E-5</v>
      </c>
      <c r="FJ52" s="33">
        <v>1.6874367464689345E-4</v>
      </c>
      <c r="FK52" s="33">
        <v>1.3251692060873183E-4</v>
      </c>
      <c r="FL52" s="33">
        <v>5.119890352179164E-6</v>
      </c>
      <c r="FM52" s="33">
        <v>4.526275783347634E-5</v>
      </c>
      <c r="FN52" s="33">
        <v>3.0548040320142881E-5</v>
      </c>
      <c r="FO52" s="33">
        <v>6.3533923904626324E-5</v>
      </c>
      <c r="FP52" s="33">
        <v>1.7069504609161677E-4</v>
      </c>
      <c r="FQ52" s="33">
        <v>5.5323044780293425E-5</v>
      </c>
      <c r="FR52" s="33">
        <v>3.0504461180504563E-5</v>
      </c>
      <c r="FS52" s="33">
        <v>1.7253623782495937E-4</v>
      </c>
      <c r="FT52" s="33">
        <v>4.5962053356949242E-5</v>
      </c>
      <c r="FU52" s="33">
        <v>3.3912010969258626E-5</v>
      </c>
      <c r="FV52" s="33">
        <v>7.0966035237586149E-5</v>
      </c>
      <c r="FW52" s="33">
        <v>3.1451068180982894E-5</v>
      </c>
      <c r="FX52" s="33">
        <v>1.3566393011893818E-5</v>
      </c>
      <c r="FY52" s="33">
        <v>3.3002293239445021E-5</v>
      </c>
      <c r="FZ52" s="33">
        <v>2.9880620325069881E-5</v>
      </c>
      <c r="GA52" s="33">
        <v>1.3954354324695797E-4</v>
      </c>
      <c r="GB52" s="33">
        <v>2.9985711001783601E-5</v>
      </c>
      <c r="GC52" s="33">
        <v>8.6500173810913987E-5</v>
      </c>
      <c r="GD52" s="33">
        <v>1.2851300698303551E-4</v>
      </c>
      <c r="GE52" s="33">
        <v>2.2469002155780533E-5</v>
      </c>
      <c r="GF52" s="33">
        <v>2.9011048030788396E-5</v>
      </c>
      <c r="GG52" s="33">
        <v>6.9110654780754418E-5</v>
      </c>
      <c r="GH52" s="33">
        <v>9.1718616851826538E-4</v>
      </c>
      <c r="GI52" s="34">
        <v>9.5398054337045602E-5</v>
      </c>
      <c r="GJ52" s="61">
        <v>1.237588773675828</v>
      </c>
      <c r="GK52" s="61">
        <v>0.94414078999999995</v>
      </c>
    </row>
    <row r="53" spans="1:193" ht="15" customHeight="1">
      <c r="A53" s="18" t="s">
        <v>47</v>
      </c>
      <c r="B53" s="47" t="s">
        <v>255</v>
      </c>
      <c r="C53" s="32">
        <v>2.4711393432994178E-3</v>
      </c>
      <c r="D53" s="33">
        <v>1.0020927081950114E-2</v>
      </c>
      <c r="E53" s="33">
        <v>1.9529608221223599E-3</v>
      </c>
      <c r="F53" s="33">
        <v>2.6009302081978637E-2</v>
      </c>
      <c r="G53" s="33">
        <v>1.5810502121084272E-2</v>
      </c>
      <c r="H53" s="33">
        <v>1.2002873015598079E-3</v>
      </c>
      <c r="I53" s="33">
        <v>2.5351450229705694E-3</v>
      </c>
      <c r="J53" s="33">
        <v>1.546292976198693E-3</v>
      </c>
      <c r="K53" s="33">
        <v>8.7381663775747132E-4</v>
      </c>
      <c r="L53" s="33">
        <v>6.5153957303730654E-4</v>
      </c>
      <c r="M53" s="33">
        <v>7.3714589208158394E-3</v>
      </c>
      <c r="N53" s="33">
        <v>4.1352918720638423E-3</v>
      </c>
      <c r="O53" s="33">
        <v>5.7172575318849509E-3</v>
      </c>
      <c r="P53" s="33">
        <v>1.9540980530300778E-2</v>
      </c>
      <c r="Q53" s="33">
        <v>1.5427002632395224E-4</v>
      </c>
      <c r="R53" s="33">
        <v>1.0526472516433005E-4</v>
      </c>
      <c r="S53" s="33">
        <v>1.01634590626919E-2</v>
      </c>
      <c r="T53" s="33">
        <v>1.3602562288063069E-4</v>
      </c>
      <c r="U53" s="33">
        <v>1.0198280078122432E-3</v>
      </c>
      <c r="V53" s="33">
        <v>0</v>
      </c>
      <c r="W53" s="33">
        <v>0</v>
      </c>
      <c r="X53" s="33">
        <v>9.5771826430502118E-5</v>
      </c>
      <c r="Y53" s="33">
        <v>1.4282000751552593E-4</v>
      </c>
      <c r="Z53" s="33">
        <v>2.0767481799013037E-3</v>
      </c>
      <c r="AA53" s="33">
        <v>7.9856306217673222E-3</v>
      </c>
      <c r="AB53" s="33">
        <v>2.6753246337252751E-3</v>
      </c>
      <c r="AC53" s="33">
        <v>1.9053302511492331E-3</v>
      </c>
      <c r="AD53" s="33">
        <v>5.9864649694822795E-3</v>
      </c>
      <c r="AE53" s="33">
        <v>6.1351014164585859E-3</v>
      </c>
      <c r="AF53" s="33">
        <v>5.2160593713740265E-3</v>
      </c>
      <c r="AG53" s="33">
        <v>9.4369478383919021E-3</v>
      </c>
      <c r="AH53" s="33">
        <v>7.280934084328213E-3</v>
      </c>
      <c r="AI53" s="33">
        <v>9.340864793705491E-4</v>
      </c>
      <c r="AJ53" s="33">
        <v>4.0653861370237783E-4</v>
      </c>
      <c r="AK53" s="33">
        <v>1.2807522480441584E-4</v>
      </c>
      <c r="AL53" s="33">
        <v>1.5019527426210925E-4</v>
      </c>
      <c r="AM53" s="33">
        <v>7.3187551742531385E-4</v>
      </c>
      <c r="AN53" s="33">
        <v>5.8789649878940092E-4</v>
      </c>
      <c r="AO53" s="33">
        <v>4.3519150801617955E-4</v>
      </c>
      <c r="AP53" s="33">
        <v>1.1865410858560013E-3</v>
      </c>
      <c r="AQ53" s="33">
        <v>5.0820515347164822E-4</v>
      </c>
      <c r="AR53" s="33">
        <v>1.8287136256012283E-4</v>
      </c>
      <c r="AS53" s="33">
        <v>5.1382647086421274E-4</v>
      </c>
      <c r="AT53" s="33">
        <v>3.8946670568181666E-3</v>
      </c>
      <c r="AU53" s="33">
        <v>3.0587352234818463E-4</v>
      </c>
      <c r="AV53" s="33">
        <v>0</v>
      </c>
      <c r="AW53" s="33">
        <v>1.3873544686221315E-3</v>
      </c>
      <c r="AX53" s="33">
        <v>5.1764405464335683E-4</v>
      </c>
      <c r="AY53" s="33">
        <v>1.000621277368289</v>
      </c>
      <c r="AZ53" s="33">
        <v>3.4910862202592458E-3</v>
      </c>
      <c r="BA53" s="33">
        <v>5.8967538819416324E-4</v>
      </c>
      <c r="BB53" s="33">
        <v>1.8719264675030461E-3</v>
      </c>
      <c r="BC53" s="33">
        <v>3.3072118954741457E-4</v>
      </c>
      <c r="BD53" s="33">
        <v>2.036528205939125E-4</v>
      </c>
      <c r="BE53" s="33">
        <v>1.3487870693382142E-3</v>
      </c>
      <c r="BF53" s="33">
        <v>0</v>
      </c>
      <c r="BG53" s="33">
        <v>8.0770858573229395E-3</v>
      </c>
      <c r="BH53" s="33">
        <v>2.1871385137825463E-2</v>
      </c>
      <c r="BI53" s="33">
        <v>1.0712008503335493E-3</v>
      </c>
      <c r="BJ53" s="33">
        <v>0</v>
      </c>
      <c r="BK53" s="33">
        <v>1.553454585053254E-3</v>
      </c>
      <c r="BL53" s="33">
        <v>9.631822467517904E-6</v>
      </c>
      <c r="BM53" s="33">
        <v>9.6047018773163509E-5</v>
      </c>
      <c r="BN53" s="33">
        <v>6.9308544530474552E-4</v>
      </c>
      <c r="BO53" s="33">
        <v>0</v>
      </c>
      <c r="BP53" s="33">
        <v>7.1414628091653908E-4</v>
      </c>
      <c r="BQ53" s="33">
        <v>6.1420135022864503E-3</v>
      </c>
      <c r="BR53" s="33">
        <v>1.2663688948066987E-3</v>
      </c>
      <c r="BS53" s="33">
        <v>4.3177433402431286E-3</v>
      </c>
      <c r="BT53" s="33">
        <v>1.7357550681433552E-3</v>
      </c>
      <c r="BU53" s="33">
        <v>1.3109468464829724E-2</v>
      </c>
      <c r="BV53" s="33">
        <v>9.1656046856927037E-4</v>
      </c>
      <c r="BW53" s="33">
        <v>2.8824468042149827E-3</v>
      </c>
      <c r="BX53" s="33">
        <v>0</v>
      </c>
      <c r="BY53" s="33">
        <v>0</v>
      </c>
      <c r="BZ53" s="33">
        <v>4.4611227182620837E-5</v>
      </c>
      <c r="CA53" s="33">
        <v>0</v>
      </c>
      <c r="CB53" s="33">
        <v>2.5182467253656983E-4</v>
      </c>
      <c r="CC53" s="33">
        <v>1.7254089990088371E-4</v>
      </c>
      <c r="CD53" s="33">
        <v>6.7404284940709422E-5</v>
      </c>
      <c r="CE53" s="33">
        <v>0</v>
      </c>
      <c r="CF53" s="33">
        <v>1.4364701317713118E-4</v>
      </c>
      <c r="CG53" s="33">
        <v>1.2224322328676428E-4</v>
      </c>
      <c r="CH53" s="33">
        <v>1.7648463086635051E-4</v>
      </c>
      <c r="CI53" s="33">
        <v>1.3518558828999757E-4</v>
      </c>
      <c r="CJ53" s="33">
        <v>5.2031562294099611E-3</v>
      </c>
      <c r="CK53" s="33">
        <v>9.4782585090300746E-4</v>
      </c>
      <c r="CL53" s="33">
        <v>1.6777197098154204E-4</v>
      </c>
      <c r="CM53" s="33">
        <v>4.7286480725002158E-4</v>
      </c>
      <c r="CN53" s="33">
        <v>2.0043246421896834E-4</v>
      </c>
      <c r="CO53" s="33">
        <v>2.4290742550322128E-4</v>
      </c>
      <c r="CP53" s="33">
        <v>4.2462847172557958E-4</v>
      </c>
      <c r="CQ53" s="33">
        <v>4.3057019399034296E-4</v>
      </c>
      <c r="CR53" s="33">
        <v>2.2666857237621155E-4</v>
      </c>
      <c r="CS53" s="33">
        <v>4.6224053314628601E-4</v>
      </c>
      <c r="CT53" s="33">
        <v>1.4186273164243539E-4</v>
      </c>
      <c r="CU53" s="33">
        <v>1.3197930489733018E-4</v>
      </c>
      <c r="CV53" s="33">
        <v>2.8288318492123419E-4</v>
      </c>
      <c r="CW53" s="33">
        <v>1.7336704414667507E-4</v>
      </c>
      <c r="CX53" s="33">
        <v>2.097726613274552E-4</v>
      </c>
      <c r="CY53" s="33">
        <v>1.6967384177328044E-3</v>
      </c>
      <c r="CZ53" s="33">
        <v>2.758121079834579E-4</v>
      </c>
      <c r="DA53" s="33">
        <v>4.0399119797226166E-4</v>
      </c>
      <c r="DB53" s="33">
        <v>4.7243864619446185E-3</v>
      </c>
      <c r="DC53" s="33">
        <v>5.9826157281589183E-4</v>
      </c>
      <c r="DD53" s="33">
        <v>1.7047676697262907E-4</v>
      </c>
      <c r="DE53" s="33">
        <v>4.53534916770389E-4</v>
      </c>
      <c r="DF53" s="33">
        <v>1.1077570231106235E-3</v>
      </c>
      <c r="DG53" s="33">
        <v>2.1425783661384464E-3</v>
      </c>
      <c r="DH53" s="33">
        <v>3.2963664671547418E-3</v>
      </c>
      <c r="DI53" s="33">
        <v>2.5301277058691236E-4</v>
      </c>
      <c r="DJ53" s="33">
        <v>7.6522042508567981E-4</v>
      </c>
      <c r="DK53" s="33">
        <v>4.0902881331805741E-4</v>
      </c>
      <c r="DL53" s="33">
        <v>5.2243157614593257E-4</v>
      </c>
      <c r="DM53" s="33">
        <v>4.5032842341460313E-4</v>
      </c>
      <c r="DN53" s="33">
        <v>4.773075724044138E-4</v>
      </c>
      <c r="DO53" s="33">
        <v>1.0574071865811369E-4</v>
      </c>
      <c r="DP53" s="33">
        <v>1.0890346580571396E-4</v>
      </c>
      <c r="DQ53" s="33">
        <v>0</v>
      </c>
      <c r="DR53" s="33">
        <v>2.835837078964523E-4</v>
      </c>
      <c r="DS53" s="33">
        <v>1.4567237019368136E-4</v>
      </c>
      <c r="DT53" s="33">
        <v>2.1697294887041514E-4</v>
      </c>
      <c r="DU53" s="33">
        <v>7.2994259886405811E-5</v>
      </c>
      <c r="DV53" s="33">
        <v>1.1733854976812436E-4</v>
      </c>
      <c r="DW53" s="33">
        <v>2.827394237571904E-3</v>
      </c>
      <c r="DX53" s="33">
        <v>1.7105655794279967E-3</v>
      </c>
      <c r="DY53" s="33">
        <v>3.3754018214787875E-4</v>
      </c>
      <c r="DZ53" s="33">
        <v>1.6090733589558856E-4</v>
      </c>
      <c r="EA53" s="33">
        <v>1.4072532110172449E-4</v>
      </c>
      <c r="EB53" s="33">
        <v>2.1167504858401174E-4</v>
      </c>
      <c r="EC53" s="33">
        <v>1.6086236400242622E-4</v>
      </c>
      <c r="ED53" s="33">
        <v>1.109620317262595E-4</v>
      </c>
      <c r="EE53" s="33">
        <v>1.9880018765158572E-5</v>
      </c>
      <c r="EF53" s="33">
        <v>4.9440596438468704E-5</v>
      </c>
      <c r="EG53" s="33">
        <v>3.9624857431172435E-5</v>
      </c>
      <c r="EH53" s="33">
        <v>3.9341502750040934E-5</v>
      </c>
      <c r="EI53" s="33">
        <v>4.8097593922329608E-5</v>
      </c>
      <c r="EJ53" s="33">
        <v>2.6996272988066574E-3</v>
      </c>
      <c r="EK53" s="33">
        <v>1.6574986545831267E-3</v>
      </c>
      <c r="EL53" s="33">
        <v>1.750439749479152E-4</v>
      </c>
      <c r="EM53" s="33">
        <v>2.2400187983152766E-4</v>
      </c>
      <c r="EN53" s="33">
        <v>4.273117581115581E-5</v>
      </c>
      <c r="EO53" s="33">
        <v>3.5371785996210572E-5</v>
      </c>
      <c r="EP53" s="33">
        <v>2.1358078513386914E-5</v>
      </c>
      <c r="EQ53" s="33">
        <v>3.0983380491826155E-5</v>
      </c>
      <c r="ER53" s="33">
        <v>4.2278439435535266E-5</v>
      </c>
      <c r="ES53" s="33">
        <v>3.5113424765028768E-5</v>
      </c>
      <c r="ET53" s="33">
        <v>3.5641656629516893E-4</v>
      </c>
      <c r="EU53" s="33">
        <v>1.7244811736207328E-4</v>
      </c>
      <c r="EV53" s="33">
        <v>1.3576723486385858E-4</v>
      </c>
      <c r="EW53" s="33">
        <v>3.3547069063254711E-5</v>
      </c>
      <c r="EX53" s="33">
        <v>1.765572562233522E-4</v>
      </c>
      <c r="EY53" s="33">
        <v>1.865678852124397E-4</v>
      </c>
      <c r="EZ53" s="33">
        <v>7.4883948235147365E-5</v>
      </c>
      <c r="FA53" s="33">
        <v>6.2318150354156489E-4</v>
      </c>
      <c r="FB53" s="33">
        <v>7.633452610097311E-4</v>
      </c>
      <c r="FC53" s="33">
        <v>2.6379076728161862E-2</v>
      </c>
      <c r="FD53" s="33">
        <v>5.3805021876692573E-5</v>
      </c>
      <c r="FE53" s="33">
        <v>1.7598229846065355E-4</v>
      </c>
      <c r="FF53" s="33">
        <v>1.1219749346252843E-4</v>
      </c>
      <c r="FG53" s="33">
        <v>6.347011393127178E-5</v>
      </c>
      <c r="FH53" s="33">
        <v>5.7970619651942735E-5</v>
      </c>
      <c r="FI53" s="33">
        <v>5.7886218351288217E-5</v>
      </c>
      <c r="FJ53" s="33">
        <v>1.7146440003002356E-4</v>
      </c>
      <c r="FK53" s="33">
        <v>2.0965811477254695E-4</v>
      </c>
      <c r="FL53" s="33">
        <v>1.357378356461814E-5</v>
      </c>
      <c r="FM53" s="33">
        <v>6.9201390913759998E-5</v>
      </c>
      <c r="FN53" s="33">
        <v>1.0900367630566798E-4</v>
      </c>
      <c r="FO53" s="33">
        <v>2.2037312716914704E-4</v>
      </c>
      <c r="FP53" s="33">
        <v>1.1483614679125564E-3</v>
      </c>
      <c r="FQ53" s="33">
        <v>1.9370866267148871E-4</v>
      </c>
      <c r="FR53" s="33">
        <v>1.2488324452958831E-4</v>
      </c>
      <c r="FS53" s="33">
        <v>1.176672504495649E-3</v>
      </c>
      <c r="FT53" s="33">
        <v>1.5931666142377976E-4</v>
      </c>
      <c r="FU53" s="33">
        <v>1.2702603258465118E-4</v>
      </c>
      <c r="FV53" s="33">
        <v>2.9005644423313348E-4</v>
      </c>
      <c r="FW53" s="33">
        <v>4.9996709855084321E-5</v>
      </c>
      <c r="FX53" s="33">
        <v>3.5470646154336374E-5</v>
      </c>
      <c r="FY53" s="33">
        <v>5.1769017995969053E-5</v>
      </c>
      <c r="FZ53" s="33">
        <v>1.00213127295491E-4</v>
      </c>
      <c r="GA53" s="33">
        <v>9.7221505983078878E-5</v>
      </c>
      <c r="GB53" s="33">
        <v>4.2489714127151279E-5</v>
      </c>
      <c r="GC53" s="33">
        <v>4.9153577107996916E-4</v>
      </c>
      <c r="GD53" s="33">
        <v>8.1225576556663928E-4</v>
      </c>
      <c r="GE53" s="33">
        <v>5.3256155740101296E-5</v>
      </c>
      <c r="GF53" s="33">
        <v>7.067793223816309E-5</v>
      </c>
      <c r="GG53" s="33">
        <v>2.0060612665750885E-4</v>
      </c>
      <c r="GH53" s="33">
        <v>3.6346591440650287E-4</v>
      </c>
      <c r="GI53" s="34">
        <v>3.0549729936698677E-4</v>
      </c>
      <c r="GJ53" s="62">
        <v>1.3217004400017678</v>
      </c>
      <c r="GK53" s="62">
        <v>1.00830851</v>
      </c>
    </row>
    <row r="54" spans="1:193" ht="15" customHeight="1">
      <c r="A54" s="18" t="s">
        <v>48</v>
      </c>
      <c r="B54" s="47" t="s">
        <v>256</v>
      </c>
      <c r="C54" s="32">
        <v>4.3495757160649516E-6</v>
      </c>
      <c r="D54" s="33">
        <v>1.8687779800005553E-5</v>
      </c>
      <c r="E54" s="33">
        <v>8.715690259320207E-6</v>
      </c>
      <c r="F54" s="33">
        <v>4.8875592042564598E-6</v>
      </c>
      <c r="G54" s="33">
        <v>1.3784325465899454E-4</v>
      </c>
      <c r="H54" s="33">
        <v>5.2049647664027841E-6</v>
      </c>
      <c r="I54" s="33">
        <v>8.5938494068907835E-6</v>
      </c>
      <c r="J54" s="33">
        <v>4.9418140708461286E-6</v>
      </c>
      <c r="K54" s="33">
        <v>4.6883430290089131E-6</v>
      </c>
      <c r="L54" s="33">
        <v>7.6122977918044578E-6</v>
      </c>
      <c r="M54" s="33">
        <v>7.1578092945824676E-6</v>
      </c>
      <c r="N54" s="33">
        <v>6.77102731018475E-6</v>
      </c>
      <c r="O54" s="33">
        <v>6.4530704594007217E-6</v>
      </c>
      <c r="P54" s="33">
        <v>1.1736913797642595E-5</v>
      </c>
      <c r="Q54" s="33">
        <v>1.016322308437089E-4</v>
      </c>
      <c r="R54" s="33">
        <v>5.204111584678867E-5</v>
      </c>
      <c r="S54" s="33">
        <v>1.0405333059293528E-5</v>
      </c>
      <c r="T54" s="33">
        <v>9.0975648340660813E-6</v>
      </c>
      <c r="U54" s="33">
        <v>4.301675057378591E-6</v>
      </c>
      <c r="V54" s="33">
        <v>0</v>
      </c>
      <c r="W54" s="33">
        <v>0</v>
      </c>
      <c r="X54" s="33">
        <v>1.122722067338486E-5</v>
      </c>
      <c r="Y54" s="33">
        <v>2.2980375097788926E-5</v>
      </c>
      <c r="Z54" s="33">
        <v>5.7135950775145027E-6</v>
      </c>
      <c r="AA54" s="33">
        <v>8.9116557942826711E-6</v>
      </c>
      <c r="AB54" s="33">
        <v>9.4400848529208724E-6</v>
      </c>
      <c r="AC54" s="33">
        <v>4.3454158832788374E-6</v>
      </c>
      <c r="AD54" s="33">
        <v>1.0204424864194789E-5</v>
      </c>
      <c r="AE54" s="33">
        <v>8.7280478227003236E-6</v>
      </c>
      <c r="AF54" s="33">
        <v>8.8353902971273836E-6</v>
      </c>
      <c r="AG54" s="33">
        <v>3.7278882570126578E-5</v>
      </c>
      <c r="AH54" s="33">
        <v>4.1812812938909549E-6</v>
      </c>
      <c r="AI54" s="33">
        <v>3.2298963499736398E-6</v>
      </c>
      <c r="AJ54" s="33">
        <v>3.4487150798453104E-6</v>
      </c>
      <c r="AK54" s="33">
        <v>1.0151319515931335E-5</v>
      </c>
      <c r="AL54" s="33">
        <v>2.8911687889287422E-6</v>
      </c>
      <c r="AM54" s="33">
        <v>1.4750698916820949E-5</v>
      </c>
      <c r="AN54" s="33">
        <v>1.3939826505760665E-5</v>
      </c>
      <c r="AO54" s="33">
        <v>6.8420195737462856E-6</v>
      </c>
      <c r="AP54" s="33">
        <v>9.8758607954392238E-6</v>
      </c>
      <c r="AQ54" s="33">
        <v>5.4033686168567114E-6</v>
      </c>
      <c r="AR54" s="33">
        <v>2.1324516555470735E-5</v>
      </c>
      <c r="AS54" s="33">
        <v>1.7463579325666441E-5</v>
      </c>
      <c r="AT54" s="33">
        <v>3.060218705954082E-5</v>
      </c>
      <c r="AU54" s="33">
        <v>1.124176949422775E-5</v>
      </c>
      <c r="AV54" s="33">
        <v>0</v>
      </c>
      <c r="AW54" s="33">
        <v>2.6586278910259833E-5</v>
      </c>
      <c r="AX54" s="33">
        <v>1.1770672467453454E-5</v>
      </c>
      <c r="AY54" s="33">
        <v>1.753752136114279E-5</v>
      </c>
      <c r="AZ54" s="33">
        <v>1.0000268314702205</v>
      </c>
      <c r="BA54" s="33">
        <v>1.3253099756726183E-5</v>
      </c>
      <c r="BB54" s="33">
        <v>1.1948624581801548E-5</v>
      </c>
      <c r="BC54" s="33">
        <v>1.2176342870878447E-5</v>
      </c>
      <c r="BD54" s="33">
        <v>1.685910885610769E-5</v>
      </c>
      <c r="BE54" s="33">
        <v>1.3988966035875904E-5</v>
      </c>
      <c r="BF54" s="33">
        <v>0</v>
      </c>
      <c r="BG54" s="33">
        <v>2.5520757120358537E-5</v>
      </c>
      <c r="BH54" s="33">
        <v>3.9933732433160101E-5</v>
      </c>
      <c r="BI54" s="33">
        <v>1.0962717559195362E-5</v>
      </c>
      <c r="BJ54" s="33">
        <v>0</v>
      </c>
      <c r="BK54" s="33">
        <v>1.4916012901913235E-5</v>
      </c>
      <c r="BL54" s="33">
        <v>6.1883752087009919E-7</v>
      </c>
      <c r="BM54" s="33">
        <v>6.808627080939835E-6</v>
      </c>
      <c r="BN54" s="33">
        <v>1.5236680295356978E-5</v>
      </c>
      <c r="BO54" s="33">
        <v>0</v>
      </c>
      <c r="BP54" s="33">
        <v>8.3549418573356622E-6</v>
      </c>
      <c r="BQ54" s="33">
        <v>3.0155205224671938E-5</v>
      </c>
      <c r="BR54" s="33">
        <v>1.6365686372144935E-5</v>
      </c>
      <c r="BS54" s="33">
        <v>1.7190480031807381E-5</v>
      </c>
      <c r="BT54" s="33">
        <v>1.2931938396028872E-5</v>
      </c>
      <c r="BU54" s="33">
        <v>2.0123307822332027E-5</v>
      </c>
      <c r="BV54" s="33">
        <v>1.5802051002928767E-5</v>
      </c>
      <c r="BW54" s="33">
        <v>9.1931719855184441E-6</v>
      </c>
      <c r="BX54" s="33">
        <v>0</v>
      </c>
      <c r="BY54" s="33">
        <v>0</v>
      </c>
      <c r="BZ54" s="33">
        <v>2.0386265892664864E-6</v>
      </c>
      <c r="CA54" s="33">
        <v>0</v>
      </c>
      <c r="CB54" s="33">
        <v>4.4461661561811375E-6</v>
      </c>
      <c r="CC54" s="33">
        <v>5.4079718643499027E-6</v>
      </c>
      <c r="CD54" s="33">
        <v>5.4441608452253011E-6</v>
      </c>
      <c r="CE54" s="33">
        <v>0</v>
      </c>
      <c r="CF54" s="33">
        <v>5.880862356011275E-6</v>
      </c>
      <c r="CG54" s="33">
        <v>4.5650403376871788E-6</v>
      </c>
      <c r="CH54" s="33">
        <v>7.010277076262752E-6</v>
      </c>
      <c r="CI54" s="33">
        <v>5.9164307271704899E-6</v>
      </c>
      <c r="CJ54" s="33">
        <v>5.6648248407542192E-6</v>
      </c>
      <c r="CK54" s="33">
        <v>6.5346996539473163E-6</v>
      </c>
      <c r="CL54" s="33">
        <v>6.9168279600328964E-6</v>
      </c>
      <c r="CM54" s="33">
        <v>9.3492803664841536E-6</v>
      </c>
      <c r="CN54" s="33">
        <v>1.6862054187100999E-5</v>
      </c>
      <c r="CO54" s="33">
        <v>1.5881591503264513E-5</v>
      </c>
      <c r="CP54" s="33">
        <v>1.0090030779581568E-5</v>
      </c>
      <c r="CQ54" s="33">
        <v>1.3144251791760049E-5</v>
      </c>
      <c r="CR54" s="33">
        <v>7.8739378561967431E-6</v>
      </c>
      <c r="CS54" s="33">
        <v>2.9776513518491328E-5</v>
      </c>
      <c r="CT54" s="33">
        <v>1.0293422298260095E-5</v>
      </c>
      <c r="CU54" s="33">
        <v>1.2510662543069909E-5</v>
      </c>
      <c r="CV54" s="33">
        <v>7.1976621749375248E-6</v>
      </c>
      <c r="CW54" s="33">
        <v>1.4864664483769087E-5</v>
      </c>
      <c r="CX54" s="33">
        <v>2.0241112846377548E-5</v>
      </c>
      <c r="CY54" s="33">
        <v>1.5298107525065086E-5</v>
      </c>
      <c r="CZ54" s="33">
        <v>1.0375454314350386E-5</v>
      </c>
      <c r="DA54" s="33">
        <v>1.9412954426038398E-5</v>
      </c>
      <c r="DB54" s="33">
        <v>2.6041539667704828E-5</v>
      </c>
      <c r="DC54" s="33">
        <v>8.6297088383077455E-6</v>
      </c>
      <c r="DD54" s="33">
        <v>1.0166451142541853E-5</v>
      </c>
      <c r="DE54" s="33">
        <v>1.2179326915957751E-5</v>
      </c>
      <c r="DF54" s="33">
        <v>1.6399521798596658E-5</v>
      </c>
      <c r="DG54" s="33">
        <v>1.8664920038730679E-5</v>
      </c>
      <c r="DH54" s="33">
        <v>1.5201505142069423E-5</v>
      </c>
      <c r="DI54" s="33">
        <v>1.075375659206159E-5</v>
      </c>
      <c r="DJ54" s="33">
        <v>2.5009319957925735E-5</v>
      </c>
      <c r="DK54" s="33">
        <v>1.4260121079472416E-5</v>
      </c>
      <c r="DL54" s="33">
        <v>6.3398987286221115E-6</v>
      </c>
      <c r="DM54" s="33">
        <v>1.4568665269756647E-5</v>
      </c>
      <c r="DN54" s="33">
        <v>1.3375660217479167E-5</v>
      </c>
      <c r="DO54" s="33">
        <v>7.4952127106554489E-6</v>
      </c>
      <c r="DP54" s="33">
        <v>7.0610271901132817E-6</v>
      </c>
      <c r="DQ54" s="33">
        <v>0</v>
      </c>
      <c r="DR54" s="33">
        <v>8.3283569251779803E-6</v>
      </c>
      <c r="DS54" s="33">
        <v>7.8595247279045095E-6</v>
      </c>
      <c r="DT54" s="33">
        <v>2.508579389168558E-5</v>
      </c>
      <c r="DU54" s="33">
        <v>9.3694871603688903E-6</v>
      </c>
      <c r="DV54" s="33">
        <v>1.4849388658346952E-5</v>
      </c>
      <c r="DW54" s="33">
        <v>2.6840861488736631E-5</v>
      </c>
      <c r="DX54" s="33">
        <v>2.7989801561292417E-5</v>
      </c>
      <c r="DY54" s="33">
        <v>2.0905870463845529E-5</v>
      </c>
      <c r="DZ54" s="33">
        <v>1.0330432803862845E-5</v>
      </c>
      <c r="EA54" s="33">
        <v>9.5357340294437264E-6</v>
      </c>
      <c r="EB54" s="33">
        <v>4.3455871950757091E-5</v>
      </c>
      <c r="EC54" s="33">
        <v>2.0557041829912391E-5</v>
      </c>
      <c r="ED54" s="33">
        <v>6.7560284546834754E-6</v>
      </c>
      <c r="EE54" s="33">
        <v>3.6539795984948083E-6</v>
      </c>
      <c r="EF54" s="33">
        <v>5.4312563214577945E-6</v>
      </c>
      <c r="EG54" s="33">
        <v>1.0315808906676434E-5</v>
      </c>
      <c r="EH54" s="33">
        <v>9.5246412190632598E-6</v>
      </c>
      <c r="EI54" s="33">
        <v>3.7033193198402293E-5</v>
      </c>
      <c r="EJ54" s="33">
        <v>3.3023034358281376E-5</v>
      </c>
      <c r="EK54" s="33">
        <v>6.6004289495146226E-5</v>
      </c>
      <c r="EL54" s="33">
        <v>4.3046770591444476E-5</v>
      </c>
      <c r="EM54" s="33">
        <v>5.3726864618215864E-5</v>
      </c>
      <c r="EN54" s="33">
        <v>2.0556314599133959E-5</v>
      </c>
      <c r="EO54" s="33">
        <v>1.0384129888360602E-5</v>
      </c>
      <c r="EP54" s="33">
        <v>4.6170565641654025E-6</v>
      </c>
      <c r="EQ54" s="33">
        <v>1.9072538416390167E-5</v>
      </c>
      <c r="ER54" s="33">
        <v>1.6498384033777699E-5</v>
      </c>
      <c r="ES54" s="33">
        <v>1.3045885855136454E-5</v>
      </c>
      <c r="ET54" s="33">
        <v>1.4887392236836853E-5</v>
      </c>
      <c r="EU54" s="33">
        <v>2.0000247119928509E-5</v>
      </c>
      <c r="EV54" s="33">
        <v>1.6651844744133836E-5</v>
      </c>
      <c r="EW54" s="33">
        <v>1.2955391134710639E-5</v>
      </c>
      <c r="EX54" s="33">
        <v>9.5571897501094491E-5</v>
      </c>
      <c r="EY54" s="33">
        <v>2.9085364972761818E-5</v>
      </c>
      <c r="EZ54" s="33">
        <v>2.4272138704036406E-5</v>
      </c>
      <c r="FA54" s="33">
        <v>5.5999773155761497E-5</v>
      </c>
      <c r="FB54" s="33">
        <v>1.2363383426269495E-4</v>
      </c>
      <c r="FC54" s="33">
        <v>1.2302033170372622E-4</v>
      </c>
      <c r="FD54" s="33">
        <v>6.1309025634680839E-5</v>
      </c>
      <c r="FE54" s="33">
        <v>2.943786736690164E-5</v>
      </c>
      <c r="FF54" s="33">
        <v>2.6653263402641218E-5</v>
      </c>
      <c r="FG54" s="33">
        <v>3.5272482114845879E-5</v>
      </c>
      <c r="FH54" s="33">
        <v>3.1240549757971892E-5</v>
      </c>
      <c r="FI54" s="33">
        <v>4.0398708040190377E-5</v>
      </c>
      <c r="FJ54" s="33">
        <v>3.3843943352106867E-5</v>
      </c>
      <c r="FK54" s="33">
        <v>2.1542372816667621E-5</v>
      </c>
      <c r="FL54" s="33">
        <v>3.2105044105559146E-6</v>
      </c>
      <c r="FM54" s="33">
        <v>3.1695003270482037E-5</v>
      </c>
      <c r="FN54" s="33">
        <v>1.5456713961237142E-5</v>
      </c>
      <c r="FO54" s="33">
        <v>5.0579330206386124E-5</v>
      </c>
      <c r="FP54" s="33">
        <v>4.1567456276446012E-5</v>
      </c>
      <c r="FQ54" s="33">
        <v>5.6628927384035458E-5</v>
      </c>
      <c r="FR54" s="33">
        <v>2.6758533026205327E-5</v>
      </c>
      <c r="FS54" s="33">
        <v>2.1606918391269391E-5</v>
      </c>
      <c r="FT54" s="33">
        <v>1.3245025996185949E-4</v>
      </c>
      <c r="FU54" s="33">
        <v>1.2769298287976843E-4</v>
      </c>
      <c r="FV54" s="33">
        <v>6.0541159094610202E-5</v>
      </c>
      <c r="FW54" s="33">
        <v>9.6227633145406494E-6</v>
      </c>
      <c r="FX54" s="33">
        <v>1.5625074242536544E-5</v>
      </c>
      <c r="FY54" s="33">
        <v>2.0760926148526595E-5</v>
      </c>
      <c r="FZ54" s="33">
        <v>1.3407561831421888E-5</v>
      </c>
      <c r="GA54" s="33">
        <v>6.2311889112543621E-6</v>
      </c>
      <c r="GB54" s="33">
        <v>4.8831512761825879E-5</v>
      </c>
      <c r="GC54" s="33">
        <v>3.2786954756247323E-5</v>
      </c>
      <c r="GD54" s="33">
        <v>5.6828066270798282E-5</v>
      </c>
      <c r="GE54" s="33">
        <v>3.2062205652731022E-5</v>
      </c>
      <c r="GF54" s="33">
        <v>2.117502070847249E-5</v>
      </c>
      <c r="GG54" s="33">
        <v>3.7939745986104334E-5</v>
      </c>
      <c r="GH54" s="33">
        <v>5.6994110217408155E-3</v>
      </c>
      <c r="GI54" s="34">
        <v>1.5748687530775387E-5</v>
      </c>
      <c r="GJ54" s="61">
        <v>1.0095245369153385</v>
      </c>
      <c r="GK54" s="61">
        <v>0.77015347000000001</v>
      </c>
    </row>
    <row r="55" spans="1:193" ht="15" customHeight="1">
      <c r="A55" s="18" t="s">
        <v>49</v>
      </c>
      <c r="B55" s="47" t="s">
        <v>257</v>
      </c>
      <c r="C55" s="32">
        <v>3.7544956046095247E-4</v>
      </c>
      <c r="D55" s="33">
        <v>1.4649781089343429E-3</v>
      </c>
      <c r="E55" s="33">
        <v>8.3845956594689206E-4</v>
      </c>
      <c r="F55" s="33">
        <v>4.5107076659954228E-4</v>
      </c>
      <c r="G55" s="33">
        <v>3.885209039078038E-4</v>
      </c>
      <c r="H55" s="33">
        <v>4.5493180091191085E-4</v>
      </c>
      <c r="I55" s="33">
        <v>6.9796016786047906E-4</v>
      </c>
      <c r="J55" s="33">
        <v>3.4773807565590341E-4</v>
      </c>
      <c r="K55" s="33">
        <v>3.3719197982386785E-4</v>
      </c>
      <c r="L55" s="33">
        <v>3.8675385220374083E-4</v>
      </c>
      <c r="M55" s="33">
        <v>3.8050789961855942E-4</v>
      </c>
      <c r="N55" s="33">
        <v>4.6359702285470885E-4</v>
      </c>
      <c r="O55" s="33">
        <v>5.6317615111637004E-4</v>
      </c>
      <c r="P55" s="33">
        <v>5.4668741359544264E-4</v>
      </c>
      <c r="Q55" s="33">
        <v>1.6077430305067822E-3</v>
      </c>
      <c r="R55" s="33">
        <v>1.0159788477185423E-3</v>
      </c>
      <c r="S55" s="33">
        <v>1.2735972951126663E-3</v>
      </c>
      <c r="T55" s="33">
        <v>5.9654581303775016E-4</v>
      </c>
      <c r="U55" s="33">
        <v>7.5785461469103285E-4</v>
      </c>
      <c r="V55" s="33">
        <v>0</v>
      </c>
      <c r="W55" s="33">
        <v>0</v>
      </c>
      <c r="X55" s="33">
        <v>1.1807929274294147E-3</v>
      </c>
      <c r="Y55" s="33">
        <v>1.4144936738172164E-3</v>
      </c>
      <c r="Z55" s="33">
        <v>5.690234356036959E-4</v>
      </c>
      <c r="AA55" s="33">
        <v>7.9825838660329811E-3</v>
      </c>
      <c r="AB55" s="33">
        <v>1.9931324959629663E-3</v>
      </c>
      <c r="AC55" s="33">
        <v>3.312899225345502E-3</v>
      </c>
      <c r="AD55" s="33">
        <v>7.2054667843938136E-3</v>
      </c>
      <c r="AE55" s="33">
        <v>4.7735772281353017E-3</v>
      </c>
      <c r="AF55" s="33">
        <v>6.2575778836689161E-3</v>
      </c>
      <c r="AG55" s="33">
        <v>1.399188755250217E-3</v>
      </c>
      <c r="AH55" s="33">
        <v>2.1460093049682927E-3</v>
      </c>
      <c r="AI55" s="33">
        <v>5.5317103610343706E-4</v>
      </c>
      <c r="AJ55" s="33">
        <v>2.7802798115980133E-4</v>
      </c>
      <c r="AK55" s="33">
        <v>3.3651384072985442E-4</v>
      </c>
      <c r="AL55" s="33">
        <v>3.4875209172853273E-4</v>
      </c>
      <c r="AM55" s="33">
        <v>3.9742344779424742E-4</v>
      </c>
      <c r="AN55" s="33">
        <v>3.7787132020258027E-4</v>
      </c>
      <c r="AO55" s="33">
        <v>9.3211534382570246E-4</v>
      </c>
      <c r="AP55" s="33">
        <v>1.1343837784221729E-3</v>
      </c>
      <c r="AQ55" s="33">
        <v>3.5874778648804399E-4</v>
      </c>
      <c r="AR55" s="33">
        <v>1.2136105673291404E-3</v>
      </c>
      <c r="AS55" s="33">
        <v>1.594354835096669E-3</v>
      </c>
      <c r="AT55" s="33">
        <v>2.296893950379146E-3</v>
      </c>
      <c r="AU55" s="33">
        <v>7.5846136542059633E-4</v>
      </c>
      <c r="AV55" s="33">
        <v>0</v>
      </c>
      <c r="AW55" s="33">
        <v>9.4027595846929814E-4</v>
      </c>
      <c r="AX55" s="33">
        <v>1.4309999922126621E-3</v>
      </c>
      <c r="AY55" s="33">
        <v>3.9756752843803341E-3</v>
      </c>
      <c r="AZ55" s="33">
        <v>3.0979646044205313E-2</v>
      </c>
      <c r="BA55" s="33">
        <v>1.0301374064013844</v>
      </c>
      <c r="BB55" s="33">
        <v>1.3601236264329777E-3</v>
      </c>
      <c r="BC55" s="33">
        <v>2.1627403723218667E-3</v>
      </c>
      <c r="BD55" s="33">
        <v>1.9858030906557155E-3</v>
      </c>
      <c r="BE55" s="33">
        <v>1.2829777071508188E-3</v>
      </c>
      <c r="BF55" s="33">
        <v>0</v>
      </c>
      <c r="BG55" s="33">
        <v>5.4319977554768677E-3</v>
      </c>
      <c r="BH55" s="33">
        <v>1.1177472841772505E-2</v>
      </c>
      <c r="BI55" s="33">
        <v>3.0126862660174824E-3</v>
      </c>
      <c r="BJ55" s="33">
        <v>0</v>
      </c>
      <c r="BK55" s="33">
        <v>2.5193475944770513E-3</v>
      </c>
      <c r="BL55" s="33">
        <v>9.9015156068065291E-5</v>
      </c>
      <c r="BM55" s="33">
        <v>6.1657868717809633E-4</v>
      </c>
      <c r="BN55" s="33">
        <v>7.9613788629912874E-4</v>
      </c>
      <c r="BO55" s="33">
        <v>0</v>
      </c>
      <c r="BP55" s="33">
        <v>1.4686650582728038E-3</v>
      </c>
      <c r="BQ55" s="33">
        <v>9.7150462598699714E-4</v>
      </c>
      <c r="BR55" s="33">
        <v>9.3613997249806776E-4</v>
      </c>
      <c r="BS55" s="33">
        <v>5.1692771313452679E-3</v>
      </c>
      <c r="BT55" s="33">
        <v>1.0177297163416858E-3</v>
      </c>
      <c r="BU55" s="33">
        <v>1.7766537425507475E-3</v>
      </c>
      <c r="BV55" s="33">
        <v>9.9230579443022686E-4</v>
      </c>
      <c r="BW55" s="33">
        <v>7.7525178557141122E-4</v>
      </c>
      <c r="BX55" s="33">
        <v>0</v>
      </c>
      <c r="BY55" s="33">
        <v>0</v>
      </c>
      <c r="BZ55" s="33">
        <v>2.7335741688607216E-4</v>
      </c>
      <c r="CA55" s="33">
        <v>0</v>
      </c>
      <c r="CB55" s="33">
        <v>5.6098156544305252E-4</v>
      </c>
      <c r="CC55" s="33">
        <v>1.2872227426817568E-3</v>
      </c>
      <c r="CD55" s="33">
        <v>8.0266867043722405E-4</v>
      </c>
      <c r="CE55" s="33">
        <v>0</v>
      </c>
      <c r="CF55" s="33">
        <v>5.9283194097928791E-4</v>
      </c>
      <c r="CG55" s="33">
        <v>1.0122091988804041E-3</v>
      </c>
      <c r="CH55" s="33">
        <v>9.0015460113680842E-4</v>
      </c>
      <c r="CI55" s="33">
        <v>8.100690641920917E-4</v>
      </c>
      <c r="CJ55" s="33">
        <v>1.5758415921955558E-2</v>
      </c>
      <c r="CK55" s="33">
        <v>7.1186409166265185E-4</v>
      </c>
      <c r="CL55" s="33">
        <v>1.2966932267050152E-3</v>
      </c>
      <c r="CM55" s="33">
        <v>1.9128211147834658E-3</v>
      </c>
      <c r="CN55" s="33">
        <v>1.9887213298194536E-3</v>
      </c>
      <c r="CO55" s="33">
        <v>3.0924968544099171E-3</v>
      </c>
      <c r="CP55" s="33">
        <v>1.6154284187935536E-3</v>
      </c>
      <c r="CQ55" s="33">
        <v>1.8605693269739007E-3</v>
      </c>
      <c r="CR55" s="33">
        <v>2.0388341772630578E-3</v>
      </c>
      <c r="CS55" s="33">
        <v>1.2153221124422181E-3</v>
      </c>
      <c r="CT55" s="33">
        <v>2.1313412085084004E-3</v>
      </c>
      <c r="CU55" s="33">
        <v>2.572711618948917E-3</v>
      </c>
      <c r="CV55" s="33">
        <v>1.9613872477245681E-3</v>
      </c>
      <c r="CW55" s="33">
        <v>2.6273185559511523E-3</v>
      </c>
      <c r="CX55" s="33">
        <v>1.4679723762227902E-3</v>
      </c>
      <c r="CY55" s="33">
        <v>7.791441293213291E-3</v>
      </c>
      <c r="CZ55" s="33">
        <v>3.8961969971735197E-3</v>
      </c>
      <c r="DA55" s="33">
        <v>4.0572525510658127E-3</v>
      </c>
      <c r="DB55" s="33">
        <v>2.623910990967752E-3</v>
      </c>
      <c r="DC55" s="33">
        <v>2.1651272680327342E-3</v>
      </c>
      <c r="DD55" s="33">
        <v>2.623268811752327E-3</v>
      </c>
      <c r="DE55" s="33">
        <v>4.8894160541119499E-3</v>
      </c>
      <c r="DF55" s="33">
        <v>2.7230503834682783E-3</v>
      </c>
      <c r="DG55" s="33">
        <v>2.8571042197282487E-3</v>
      </c>
      <c r="DH55" s="33">
        <v>1.0799219270431933E-2</v>
      </c>
      <c r="DI55" s="33">
        <v>3.0182068789128438E-3</v>
      </c>
      <c r="DJ55" s="33">
        <v>3.9039748972162763E-3</v>
      </c>
      <c r="DK55" s="33">
        <v>1.2570097634908709E-3</v>
      </c>
      <c r="DL55" s="33">
        <v>1.2632739067924751E-2</v>
      </c>
      <c r="DM55" s="33">
        <v>4.4321003034202399E-3</v>
      </c>
      <c r="DN55" s="33">
        <v>4.1727501472096527E-3</v>
      </c>
      <c r="DO55" s="33">
        <v>2.1569169906262824E-3</v>
      </c>
      <c r="DP55" s="33">
        <v>1.7000018633451298E-3</v>
      </c>
      <c r="DQ55" s="33">
        <v>0</v>
      </c>
      <c r="DR55" s="33">
        <v>1.4782749544075288E-3</v>
      </c>
      <c r="DS55" s="33">
        <v>1.2076373651195797E-3</v>
      </c>
      <c r="DT55" s="33">
        <v>4.4420613898190674E-3</v>
      </c>
      <c r="DU55" s="33">
        <v>3.8220179533608721E-3</v>
      </c>
      <c r="DV55" s="33">
        <v>1.3109657827902568E-3</v>
      </c>
      <c r="DW55" s="33">
        <v>1.7866536694873031E-3</v>
      </c>
      <c r="DX55" s="33">
        <v>3.4756542753550516E-3</v>
      </c>
      <c r="DY55" s="33">
        <v>2.4472051725149139E-3</v>
      </c>
      <c r="DZ55" s="33">
        <v>7.8550731430542453E-4</v>
      </c>
      <c r="EA55" s="33">
        <v>1.0232945104711589E-3</v>
      </c>
      <c r="EB55" s="33">
        <v>1.2128036777343757E-3</v>
      </c>
      <c r="EC55" s="33">
        <v>1.214049600735902E-3</v>
      </c>
      <c r="ED55" s="33">
        <v>7.8595733040047878E-4</v>
      </c>
      <c r="EE55" s="33">
        <v>9.4025935618193728E-4</v>
      </c>
      <c r="EF55" s="33">
        <v>2.2596370837982948E-3</v>
      </c>
      <c r="EG55" s="33">
        <v>3.3448613426613999E-3</v>
      </c>
      <c r="EH55" s="33">
        <v>1.4679534493500452E-3</v>
      </c>
      <c r="EI55" s="33">
        <v>2.9563894120976817E-3</v>
      </c>
      <c r="EJ55" s="33">
        <v>3.3969554364320304E-3</v>
      </c>
      <c r="EK55" s="33">
        <v>5.2111769485818438E-3</v>
      </c>
      <c r="EL55" s="33">
        <v>1.0570492212545381E-2</v>
      </c>
      <c r="EM55" s="33">
        <v>1.2178882687002304E-2</v>
      </c>
      <c r="EN55" s="33">
        <v>1.4443977658556721E-3</v>
      </c>
      <c r="EO55" s="33">
        <v>1.0639375785619003E-3</v>
      </c>
      <c r="EP55" s="33">
        <v>6.4649509062492106E-4</v>
      </c>
      <c r="EQ55" s="33">
        <v>1.7159281451557119E-3</v>
      </c>
      <c r="ER55" s="33">
        <v>1.8044598819320502E-3</v>
      </c>
      <c r="ES55" s="33">
        <v>7.713240391856198E-4</v>
      </c>
      <c r="ET55" s="33">
        <v>1.9044912773272908E-3</v>
      </c>
      <c r="EU55" s="33">
        <v>1.6873375701466043E-3</v>
      </c>
      <c r="EV55" s="33">
        <v>1.190435038547993E-3</v>
      </c>
      <c r="EW55" s="33">
        <v>4.5659308069388564E-4</v>
      </c>
      <c r="EX55" s="33">
        <v>2.6416801776040374E-3</v>
      </c>
      <c r="EY55" s="33">
        <v>2.1115906187547532E-3</v>
      </c>
      <c r="EZ55" s="33">
        <v>1.6691051274197574E-3</v>
      </c>
      <c r="FA55" s="33">
        <v>4.0131248659464403E-3</v>
      </c>
      <c r="FB55" s="33">
        <v>1.8201615847839355E-3</v>
      </c>
      <c r="FC55" s="33">
        <v>6.9826278042368841E-4</v>
      </c>
      <c r="FD55" s="33">
        <v>5.6636431507440313E-3</v>
      </c>
      <c r="FE55" s="33">
        <v>5.7629233204454979E-3</v>
      </c>
      <c r="FF55" s="33">
        <v>6.9703491399801566E-3</v>
      </c>
      <c r="FG55" s="33">
        <v>3.4706006301854207E-3</v>
      </c>
      <c r="FH55" s="33">
        <v>6.3136790887538454E-3</v>
      </c>
      <c r="FI55" s="33">
        <v>6.6977181824879016E-3</v>
      </c>
      <c r="FJ55" s="33">
        <v>8.966869567569381E-3</v>
      </c>
      <c r="FK55" s="33">
        <v>3.0104465376692209E-2</v>
      </c>
      <c r="FL55" s="33">
        <v>1.1928918566492903E-3</v>
      </c>
      <c r="FM55" s="33">
        <v>6.1117297967081688E-3</v>
      </c>
      <c r="FN55" s="33">
        <v>3.2954250399070098E-3</v>
      </c>
      <c r="FO55" s="33">
        <v>9.7715457314412005E-3</v>
      </c>
      <c r="FP55" s="33">
        <v>4.9921226045666111E-3</v>
      </c>
      <c r="FQ55" s="33">
        <v>1.7317412671226714E-2</v>
      </c>
      <c r="FR55" s="33">
        <v>1.8526845927251188E-3</v>
      </c>
      <c r="FS55" s="33">
        <v>4.0555425658604588E-3</v>
      </c>
      <c r="FT55" s="33">
        <v>6.4159730611429823E-3</v>
      </c>
      <c r="FU55" s="33">
        <v>1.3158335589431365E-3</v>
      </c>
      <c r="FV55" s="33">
        <v>2.408158913914709E-2</v>
      </c>
      <c r="FW55" s="33">
        <v>1.844356696752044E-3</v>
      </c>
      <c r="FX55" s="33">
        <v>1.1529699848173355E-3</v>
      </c>
      <c r="FY55" s="33">
        <v>9.9900981227790224E-3</v>
      </c>
      <c r="FZ55" s="33">
        <v>9.3394773651342682E-4</v>
      </c>
      <c r="GA55" s="33">
        <v>1.3568654199880253E-3</v>
      </c>
      <c r="GB55" s="33">
        <v>3.5657546168940558E-3</v>
      </c>
      <c r="GC55" s="33">
        <v>1.3610591142864561E-3</v>
      </c>
      <c r="GD55" s="33">
        <v>1.2227590325190679E-3</v>
      </c>
      <c r="GE55" s="33">
        <v>1.7192908703686583E-3</v>
      </c>
      <c r="GF55" s="33">
        <v>8.1624038032541892E-3</v>
      </c>
      <c r="GG55" s="33">
        <v>2.8089595337337024E-3</v>
      </c>
      <c r="GH55" s="33">
        <v>7.7624646530112301E-4</v>
      </c>
      <c r="GI55" s="34">
        <v>2.0330116113529513E-3</v>
      </c>
      <c r="GJ55" s="61">
        <v>1.583210046454093</v>
      </c>
      <c r="GK55" s="61">
        <v>1.2078108700000001</v>
      </c>
    </row>
    <row r="56" spans="1:193" ht="15" customHeight="1">
      <c r="A56" s="18" t="s">
        <v>50</v>
      </c>
      <c r="B56" s="47" t="s">
        <v>258</v>
      </c>
      <c r="C56" s="32">
        <v>1.6587378792284717E-2</v>
      </c>
      <c r="D56" s="33">
        <v>0.12441548794124276</v>
      </c>
      <c r="E56" s="33">
        <v>5.052354967163368E-2</v>
      </c>
      <c r="F56" s="33">
        <v>1.8344377826249161E-2</v>
      </c>
      <c r="G56" s="33">
        <v>1.258596580661177E-2</v>
      </c>
      <c r="H56" s="33">
        <v>3.5781731692151847E-2</v>
      </c>
      <c r="I56" s="33">
        <v>2.3851646529978062E-2</v>
      </c>
      <c r="J56" s="33">
        <v>1.7648760578805602E-3</v>
      </c>
      <c r="K56" s="33">
        <v>1.4466068199212791E-3</v>
      </c>
      <c r="L56" s="33">
        <v>1.7085903815766684E-4</v>
      </c>
      <c r="M56" s="33">
        <v>5.590980538358784E-5</v>
      </c>
      <c r="N56" s="33">
        <v>1.0450825365543717E-4</v>
      </c>
      <c r="O56" s="33">
        <v>4.7947375222775248E-4</v>
      </c>
      <c r="P56" s="33">
        <v>2.4043222888535769E-4</v>
      </c>
      <c r="Q56" s="33">
        <v>7.8854218440145465E-4</v>
      </c>
      <c r="R56" s="33">
        <v>3.0956223124911728E-4</v>
      </c>
      <c r="S56" s="33">
        <v>5.0615866477623736E-4</v>
      </c>
      <c r="T56" s="33">
        <v>3.3711735025417621E-6</v>
      </c>
      <c r="U56" s="33">
        <v>1.0143399559184319E-5</v>
      </c>
      <c r="V56" s="33">
        <v>0</v>
      </c>
      <c r="W56" s="33">
        <v>0</v>
      </c>
      <c r="X56" s="33">
        <v>2.1161133466495492E-6</v>
      </c>
      <c r="Y56" s="33">
        <v>3.3045976122051869E-6</v>
      </c>
      <c r="Z56" s="33">
        <v>1.4427122725025219E-4</v>
      </c>
      <c r="AA56" s="33">
        <v>1.709260296197842E-4</v>
      </c>
      <c r="AB56" s="33">
        <v>2.6441474076504558E-5</v>
      </c>
      <c r="AC56" s="33">
        <v>1.0880309580046005E-2</v>
      </c>
      <c r="AD56" s="33">
        <v>7.2753349462261179E-4</v>
      </c>
      <c r="AE56" s="33">
        <v>9.5834848046017819E-4</v>
      </c>
      <c r="AF56" s="33">
        <v>8.0451646405873959E-4</v>
      </c>
      <c r="AG56" s="33">
        <v>3.3200368951211671E-4</v>
      </c>
      <c r="AH56" s="33">
        <v>1.6027488715304001E-4</v>
      </c>
      <c r="AI56" s="33">
        <v>1.148517994999206E-3</v>
      </c>
      <c r="AJ56" s="33">
        <v>4.5662766197219638E-4</v>
      </c>
      <c r="AK56" s="33">
        <v>3.1153227213617629E-5</v>
      </c>
      <c r="AL56" s="33">
        <v>1.1716327280584919E-5</v>
      </c>
      <c r="AM56" s="33">
        <v>1.49033457863811E-5</v>
      </c>
      <c r="AN56" s="33">
        <v>5.7895954414732197E-5</v>
      </c>
      <c r="AO56" s="33">
        <v>8.4205707176716292E-6</v>
      </c>
      <c r="AP56" s="33">
        <v>6.9809167858386598E-6</v>
      </c>
      <c r="AQ56" s="33">
        <v>3.8850199500707372E-5</v>
      </c>
      <c r="AR56" s="33">
        <v>8.7196341073679428E-5</v>
      </c>
      <c r="AS56" s="33">
        <v>1.7742527186247385E-5</v>
      </c>
      <c r="AT56" s="33">
        <v>4.4844254211749957E-6</v>
      </c>
      <c r="AU56" s="33">
        <v>6.0074770759366305E-5</v>
      </c>
      <c r="AV56" s="33">
        <v>0</v>
      </c>
      <c r="AW56" s="33">
        <v>1.1260367865289807E-5</v>
      </c>
      <c r="AX56" s="33">
        <v>1.1478322613599056E-5</v>
      </c>
      <c r="AY56" s="33">
        <v>3.7828561310633289E-6</v>
      </c>
      <c r="AZ56" s="33">
        <v>5.7896019705895254E-6</v>
      </c>
      <c r="BA56" s="33">
        <v>2.4587420269441796E-6</v>
      </c>
      <c r="BB56" s="33">
        <v>1.0635107838993478</v>
      </c>
      <c r="BC56" s="33">
        <v>2.0219839303989738E-3</v>
      </c>
      <c r="BD56" s="33">
        <v>1.167890615569246E-3</v>
      </c>
      <c r="BE56" s="33">
        <v>7.7556582885808054E-3</v>
      </c>
      <c r="BF56" s="33">
        <v>0</v>
      </c>
      <c r="BG56" s="33">
        <v>4.3488216566719322E-4</v>
      </c>
      <c r="BH56" s="33">
        <v>5.354330239070329E-6</v>
      </c>
      <c r="BI56" s="33">
        <v>7.0504334952022879E-5</v>
      </c>
      <c r="BJ56" s="33">
        <v>0</v>
      </c>
      <c r="BK56" s="33">
        <v>2.7903430467536164E-3</v>
      </c>
      <c r="BL56" s="33">
        <v>1.2870169558113217E-7</v>
      </c>
      <c r="BM56" s="33">
        <v>3.6450468867838738E-6</v>
      </c>
      <c r="BN56" s="33">
        <v>1.9339494713484556E-5</v>
      </c>
      <c r="BO56" s="33">
        <v>0</v>
      </c>
      <c r="BP56" s="33">
        <v>4.8123138740187554E-4</v>
      </c>
      <c r="BQ56" s="33">
        <v>7.5548717129692752E-6</v>
      </c>
      <c r="BR56" s="33">
        <v>1.0043772606559776E-4</v>
      </c>
      <c r="BS56" s="33">
        <v>1.2620361610263297E-5</v>
      </c>
      <c r="BT56" s="33">
        <v>3.0852849586274462E-6</v>
      </c>
      <c r="BU56" s="33">
        <v>6.9861928892537254E-6</v>
      </c>
      <c r="BV56" s="33">
        <v>8.5395863780749369E-6</v>
      </c>
      <c r="BW56" s="33">
        <v>1.6506771860707285E-4</v>
      </c>
      <c r="BX56" s="33">
        <v>0</v>
      </c>
      <c r="BY56" s="33">
        <v>0</v>
      </c>
      <c r="BZ56" s="33">
        <v>6.2429252623370845E-7</v>
      </c>
      <c r="CA56" s="33">
        <v>0</v>
      </c>
      <c r="CB56" s="33">
        <v>1.0757143594374293E-4</v>
      </c>
      <c r="CC56" s="33">
        <v>2.4861543935688568E-6</v>
      </c>
      <c r="CD56" s="33">
        <v>5.2206816374364465E-6</v>
      </c>
      <c r="CE56" s="33">
        <v>0</v>
      </c>
      <c r="CF56" s="33">
        <v>7.461480770737116E-6</v>
      </c>
      <c r="CG56" s="33">
        <v>9.3539576549726865E-7</v>
      </c>
      <c r="CH56" s="33">
        <v>3.2115654935404049E-6</v>
      </c>
      <c r="CI56" s="33">
        <v>1.2785376289648915E-6</v>
      </c>
      <c r="CJ56" s="33">
        <v>1.3350236544787347E-6</v>
      </c>
      <c r="CK56" s="33">
        <v>1.5807774439286556E-6</v>
      </c>
      <c r="CL56" s="33">
        <v>2.1461638276762686E-6</v>
      </c>
      <c r="CM56" s="33">
        <v>2.3476736576853636E-6</v>
      </c>
      <c r="CN56" s="33">
        <v>3.0637093081325936E-6</v>
      </c>
      <c r="CO56" s="33">
        <v>4.4804422434460606E-6</v>
      </c>
      <c r="CP56" s="33">
        <v>2.9265423068158767E-6</v>
      </c>
      <c r="CQ56" s="33">
        <v>2.1719444068641725E-6</v>
      </c>
      <c r="CR56" s="33">
        <v>2.1556153121310926E-6</v>
      </c>
      <c r="CS56" s="33">
        <v>2.891204058987006E-6</v>
      </c>
      <c r="CT56" s="33">
        <v>2.5406608515522143E-6</v>
      </c>
      <c r="CU56" s="33">
        <v>2.6428838145257064E-6</v>
      </c>
      <c r="CV56" s="33">
        <v>3.3733138376460054E-5</v>
      </c>
      <c r="CW56" s="33">
        <v>2.145534222839936E-6</v>
      </c>
      <c r="CX56" s="33">
        <v>2.4197115382078323E-6</v>
      </c>
      <c r="CY56" s="33">
        <v>5.8392300827344085E-6</v>
      </c>
      <c r="CZ56" s="33">
        <v>1.8841322551882117E-6</v>
      </c>
      <c r="DA56" s="33">
        <v>1.6572814403560217E-6</v>
      </c>
      <c r="DB56" s="33">
        <v>3.4342821713908846E-6</v>
      </c>
      <c r="DC56" s="33">
        <v>1.5311573780743109E-6</v>
      </c>
      <c r="DD56" s="33">
        <v>6.9389590014014638E-6</v>
      </c>
      <c r="DE56" s="33">
        <v>4.4587921217848244E-6</v>
      </c>
      <c r="DF56" s="33">
        <v>4.1941821708671846E-6</v>
      </c>
      <c r="DG56" s="33">
        <v>3.750898072722479E-6</v>
      </c>
      <c r="DH56" s="33">
        <v>3.0309592272426244E-6</v>
      </c>
      <c r="DI56" s="33">
        <v>1.9479180162886431E-6</v>
      </c>
      <c r="DJ56" s="33">
        <v>1.8605369275852153E-6</v>
      </c>
      <c r="DK56" s="33">
        <v>3.9761135791312806E-5</v>
      </c>
      <c r="DL56" s="33">
        <v>3.8478301869292323E-6</v>
      </c>
      <c r="DM56" s="33">
        <v>3.1037270293158956E-6</v>
      </c>
      <c r="DN56" s="33">
        <v>1.7569939047754182E-6</v>
      </c>
      <c r="DO56" s="33">
        <v>1.2237866152407821E-6</v>
      </c>
      <c r="DP56" s="33">
        <v>1.2320480713283142E-6</v>
      </c>
      <c r="DQ56" s="33">
        <v>0</v>
      </c>
      <c r="DR56" s="33">
        <v>1.9462642454711842E-6</v>
      </c>
      <c r="DS56" s="33">
        <v>2.7234419411393954E-6</v>
      </c>
      <c r="DT56" s="33">
        <v>2.2586482017951137E-6</v>
      </c>
      <c r="DU56" s="33">
        <v>2.0367879568512779E-6</v>
      </c>
      <c r="DV56" s="33">
        <v>2.0210834007348874E-6</v>
      </c>
      <c r="DW56" s="33">
        <v>9.9012826379068521E-6</v>
      </c>
      <c r="DX56" s="33">
        <v>8.7546749684729773E-5</v>
      </c>
      <c r="DY56" s="33">
        <v>1.3198361757826488E-6</v>
      </c>
      <c r="DZ56" s="33">
        <v>7.5965210735636391E-6</v>
      </c>
      <c r="EA56" s="33">
        <v>1.2050681243469E-5</v>
      </c>
      <c r="EB56" s="33">
        <v>3.3631330790760139E-6</v>
      </c>
      <c r="EC56" s="33">
        <v>2.4292505508143213E-4</v>
      </c>
      <c r="ED56" s="33">
        <v>1.0675334383443086E-4</v>
      </c>
      <c r="EE56" s="33">
        <v>5.4440883915096623E-6</v>
      </c>
      <c r="EF56" s="33">
        <v>3.183246332124975E-5</v>
      </c>
      <c r="EG56" s="33">
        <v>4.5463542587779609E-6</v>
      </c>
      <c r="EH56" s="33">
        <v>3.4736859658644595E-6</v>
      </c>
      <c r="EI56" s="33">
        <v>3.583971660124247E-6</v>
      </c>
      <c r="EJ56" s="33">
        <v>1.668643504703647E-6</v>
      </c>
      <c r="EK56" s="33">
        <v>3.802644042272663E-6</v>
      </c>
      <c r="EL56" s="33">
        <v>7.7051544329509186E-7</v>
      </c>
      <c r="EM56" s="33">
        <v>1.7673974132290335E-6</v>
      </c>
      <c r="EN56" s="33">
        <v>3.4528195525808291E-6</v>
      </c>
      <c r="EO56" s="33">
        <v>3.5181318777657866E-6</v>
      </c>
      <c r="EP56" s="33">
        <v>3.5745408549419551E-7</v>
      </c>
      <c r="EQ56" s="33">
        <v>2.8966101100842374E-6</v>
      </c>
      <c r="ER56" s="33">
        <v>2.6897584306401797E-6</v>
      </c>
      <c r="ES56" s="33">
        <v>5.7120831708663943E-7</v>
      </c>
      <c r="ET56" s="33">
        <v>1.7853867503568443E-6</v>
      </c>
      <c r="EU56" s="33">
        <v>1.6097841869842898E-6</v>
      </c>
      <c r="EV56" s="33">
        <v>1.4873135314692382E-6</v>
      </c>
      <c r="EW56" s="33">
        <v>4.2109913445068978E-7</v>
      </c>
      <c r="EX56" s="33">
        <v>1.3840234885455861E-6</v>
      </c>
      <c r="EY56" s="33">
        <v>3.101917214299263E-6</v>
      </c>
      <c r="EZ56" s="33">
        <v>2.9650971532351088E-6</v>
      </c>
      <c r="FA56" s="33">
        <v>2.0357635019975686E-6</v>
      </c>
      <c r="FB56" s="33">
        <v>8.2816763416594299E-6</v>
      </c>
      <c r="FC56" s="33">
        <v>2.6954818007722449E-6</v>
      </c>
      <c r="FD56" s="33">
        <v>4.8485995085932102E-6</v>
      </c>
      <c r="FE56" s="33">
        <v>4.9423564232880451E-7</v>
      </c>
      <c r="FF56" s="33">
        <v>2.3797351858790685E-6</v>
      </c>
      <c r="FG56" s="33">
        <v>2.9489709937104423E-6</v>
      </c>
      <c r="FH56" s="33">
        <v>6.7335641030694619E-6</v>
      </c>
      <c r="FI56" s="33">
        <v>2.3396356318261059E-6</v>
      </c>
      <c r="FJ56" s="33">
        <v>3.2928767297881553E-6</v>
      </c>
      <c r="FK56" s="33">
        <v>4.965723255795756E-6</v>
      </c>
      <c r="FL56" s="33">
        <v>6.5771297481695186E-7</v>
      </c>
      <c r="FM56" s="33">
        <v>3.3094043525499888E-6</v>
      </c>
      <c r="FN56" s="33">
        <v>1.9673360143758088E-6</v>
      </c>
      <c r="FO56" s="33">
        <v>1.3642772742257944E-5</v>
      </c>
      <c r="FP56" s="33">
        <v>2.2777636006883342E-6</v>
      </c>
      <c r="FQ56" s="33">
        <v>3.696903793372707E-6</v>
      </c>
      <c r="FR56" s="33">
        <v>8.0325175345424975E-6</v>
      </c>
      <c r="FS56" s="33">
        <v>5.00071830640429E-6</v>
      </c>
      <c r="FT56" s="33">
        <v>7.3025059672336394E-5</v>
      </c>
      <c r="FU56" s="33">
        <v>6.202448002336798E-5</v>
      </c>
      <c r="FV56" s="33">
        <v>2.2667292087155645E-5</v>
      </c>
      <c r="FW56" s="33">
        <v>2.185379832073746E-6</v>
      </c>
      <c r="FX56" s="33">
        <v>3.0442112681799215E-6</v>
      </c>
      <c r="FY56" s="33">
        <v>3.8372847120602572E-6</v>
      </c>
      <c r="FZ56" s="33">
        <v>1.9913023758899671E-6</v>
      </c>
      <c r="GA56" s="33">
        <v>1.3150824849753888E-6</v>
      </c>
      <c r="GB56" s="33">
        <v>2.6359524491565838E-6</v>
      </c>
      <c r="GC56" s="33">
        <v>2.6933087369642903E-4</v>
      </c>
      <c r="GD56" s="33">
        <v>3.2795939260405089E-4</v>
      </c>
      <c r="GE56" s="33">
        <v>2.8218467521982807E-6</v>
      </c>
      <c r="GF56" s="33">
        <v>7.1830697092552215E-5</v>
      </c>
      <c r="GG56" s="33">
        <v>3.0736588435873049E-4</v>
      </c>
      <c r="GH56" s="33">
        <v>2.9429255244194872E-6</v>
      </c>
      <c r="GI56" s="34">
        <v>1.3530506708170633E-4</v>
      </c>
      <c r="GJ56" s="61">
        <v>1.3849502807857232</v>
      </c>
      <c r="GK56" s="61">
        <v>1.05656101</v>
      </c>
    </row>
    <row r="57" spans="1:193" ht="15" customHeight="1">
      <c r="A57" s="18" t="s">
        <v>51</v>
      </c>
      <c r="B57" s="47" t="s">
        <v>259</v>
      </c>
      <c r="C57" s="32">
        <v>3.8619080981861669E-4</v>
      </c>
      <c r="D57" s="33">
        <v>2.6887338850282456E-3</v>
      </c>
      <c r="E57" s="33">
        <v>1.301781615377676E-3</v>
      </c>
      <c r="F57" s="33">
        <v>2.6738210846237491E-4</v>
      </c>
      <c r="G57" s="33">
        <v>3.2030431451620251E-4</v>
      </c>
      <c r="H57" s="33">
        <v>1.6230142471602407E-3</v>
      </c>
      <c r="I57" s="33">
        <v>6.0864323138105371E-4</v>
      </c>
      <c r="J57" s="33">
        <v>2.5219426029015338E-4</v>
      </c>
      <c r="K57" s="33">
        <v>1.3847425315311875E-4</v>
      </c>
      <c r="L57" s="33">
        <v>2.6185359889637335E-5</v>
      </c>
      <c r="M57" s="33">
        <v>2.2222042828529533E-5</v>
      </c>
      <c r="N57" s="33">
        <v>3.6548128871734739E-5</v>
      </c>
      <c r="O57" s="33">
        <v>8.174594009543929E-5</v>
      </c>
      <c r="P57" s="33">
        <v>9.3717859363968926E-5</v>
      </c>
      <c r="Q57" s="33">
        <v>1.8879094677304236E-4</v>
      </c>
      <c r="R57" s="33">
        <v>8.7632117264045822E-5</v>
      </c>
      <c r="S57" s="33">
        <v>5.6463073800830313E-5</v>
      </c>
      <c r="T57" s="33">
        <v>5.2091645450246724E-5</v>
      </c>
      <c r="U57" s="33">
        <v>3.7668794255850456E-4</v>
      </c>
      <c r="V57" s="33">
        <v>0</v>
      </c>
      <c r="W57" s="33">
        <v>0</v>
      </c>
      <c r="X57" s="33">
        <v>3.3414534556028798E-5</v>
      </c>
      <c r="Y57" s="33">
        <v>6.6884805188839735E-5</v>
      </c>
      <c r="Z57" s="33">
        <v>3.0749013543766762E-5</v>
      </c>
      <c r="AA57" s="33">
        <v>8.0054851467575253E-4</v>
      </c>
      <c r="AB57" s="33">
        <v>1.6017318409058951E-4</v>
      </c>
      <c r="AC57" s="33">
        <v>2.55899068256985E-4</v>
      </c>
      <c r="AD57" s="33">
        <v>9.2340644577495817E-4</v>
      </c>
      <c r="AE57" s="33">
        <v>7.0350865391716113E-4</v>
      </c>
      <c r="AF57" s="33">
        <v>2.3360117258143604E-4</v>
      </c>
      <c r="AG57" s="33">
        <v>8.9264271171077893E-5</v>
      </c>
      <c r="AH57" s="33">
        <v>8.1400139239521372E-4</v>
      </c>
      <c r="AI57" s="33">
        <v>1.3694063269165013E-4</v>
      </c>
      <c r="AJ57" s="33">
        <v>2.328593637381016E-4</v>
      </c>
      <c r="AK57" s="33">
        <v>2.8307706470282601E-4</v>
      </c>
      <c r="AL57" s="33">
        <v>4.631858392195882E-5</v>
      </c>
      <c r="AM57" s="33">
        <v>4.1165563873351452E-3</v>
      </c>
      <c r="AN57" s="33">
        <v>2.416533384023939E-4</v>
      </c>
      <c r="AO57" s="33">
        <v>3.1346072731934998E-4</v>
      </c>
      <c r="AP57" s="33">
        <v>1.596793127005652E-4</v>
      </c>
      <c r="AQ57" s="33">
        <v>1.1025390248685272E-4</v>
      </c>
      <c r="AR57" s="33">
        <v>4.1608985160270146E-5</v>
      </c>
      <c r="AS57" s="33">
        <v>1.4123455960139263E-4</v>
      </c>
      <c r="AT57" s="33">
        <v>5.5857552765401347E-5</v>
      </c>
      <c r="AU57" s="33">
        <v>6.2534965743133311E-3</v>
      </c>
      <c r="AV57" s="33">
        <v>0</v>
      </c>
      <c r="AW57" s="33">
        <v>2.569238289506841E-3</v>
      </c>
      <c r="AX57" s="33">
        <v>4.5545337028418345E-4</v>
      </c>
      <c r="AY57" s="33">
        <v>2.0500781825160856E-4</v>
      </c>
      <c r="AZ57" s="33">
        <v>7.7149563993194714E-4</v>
      </c>
      <c r="BA57" s="33">
        <v>1.350629991816359E-4</v>
      </c>
      <c r="BB57" s="33">
        <v>1.3015806564488851E-2</v>
      </c>
      <c r="BC57" s="33">
        <v>1.0215141531767897</v>
      </c>
      <c r="BD57" s="33">
        <v>3.3860022037038327E-2</v>
      </c>
      <c r="BE57" s="33">
        <v>2.4909712482062288E-3</v>
      </c>
      <c r="BF57" s="33">
        <v>0</v>
      </c>
      <c r="BG57" s="33">
        <v>3.9236899082705752E-3</v>
      </c>
      <c r="BH57" s="33">
        <v>1.0494215643864456E-3</v>
      </c>
      <c r="BI57" s="33">
        <v>1.6289832503199785E-2</v>
      </c>
      <c r="BJ57" s="33">
        <v>0</v>
      </c>
      <c r="BK57" s="33">
        <v>6.4908098135398658E-3</v>
      </c>
      <c r="BL57" s="33">
        <v>6.6338765387055407E-6</v>
      </c>
      <c r="BM57" s="33">
        <v>6.2909329113620271E-5</v>
      </c>
      <c r="BN57" s="33">
        <v>6.9522152612154465E-4</v>
      </c>
      <c r="BO57" s="33">
        <v>0</v>
      </c>
      <c r="BP57" s="33">
        <v>3.0127277221345741E-3</v>
      </c>
      <c r="BQ57" s="33">
        <v>9.4639871128663467E-5</v>
      </c>
      <c r="BR57" s="33">
        <v>9.064180980456689E-4</v>
      </c>
      <c r="BS57" s="33">
        <v>4.9533863128193535E-3</v>
      </c>
      <c r="BT57" s="33">
        <v>1.1646052131838377E-4</v>
      </c>
      <c r="BU57" s="33">
        <v>1.7752372997442212E-3</v>
      </c>
      <c r="BV57" s="33">
        <v>1.2918061603130631E-3</v>
      </c>
      <c r="BW57" s="33">
        <v>3.264774618489021E-4</v>
      </c>
      <c r="BX57" s="33">
        <v>0</v>
      </c>
      <c r="BY57" s="33">
        <v>0</v>
      </c>
      <c r="BZ57" s="33">
        <v>1.2884143956243802E-4</v>
      </c>
      <c r="CA57" s="33">
        <v>0</v>
      </c>
      <c r="CB57" s="33">
        <v>4.3004250965322381E-4</v>
      </c>
      <c r="CC57" s="33">
        <v>1.5829061467658934E-4</v>
      </c>
      <c r="CD57" s="33">
        <v>1.8724836365211495E-4</v>
      </c>
      <c r="CE57" s="33">
        <v>0</v>
      </c>
      <c r="CF57" s="33">
        <v>1.9211102824543547E-4</v>
      </c>
      <c r="CG57" s="33">
        <v>4.5634625671095788E-5</v>
      </c>
      <c r="CH57" s="33">
        <v>1.1882694560819654E-3</v>
      </c>
      <c r="CI57" s="33">
        <v>4.8417693543899239E-5</v>
      </c>
      <c r="CJ57" s="33">
        <v>1.6036753520997502E-4</v>
      </c>
      <c r="CK57" s="33">
        <v>1.6905628608814368E-4</v>
      </c>
      <c r="CL57" s="33">
        <v>6.6640979404706044E-5</v>
      </c>
      <c r="CM57" s="33">
        <v>7.8709923174442539E-5</v>
      </c>
      <c r="CN57" s="33">
        <v>8.181678455788054E-5</v>
      </c>
      <c r="CO57" s="33">
        <v>6.8293610573073079E-4</v>
      </c>
      <c r="CP57" s="33">
        <v>3.2387430797580641E-4</v>
      </c>
      <c r="CQ57" s="33">
        <v>7.8331017910835269E-5</v>
      </c>
      <c r="CR57" s="33">
        <v>7.4204679357447545E-5</v>
      </c>
      <c r="CS57" s="33">
        <v>1.4553592285367943E-4</v>
      </c>
      <c r="CT57" s="33">
        <v>1.6169302343979882E-4</v>
      </c>
      <c r="CU57" s="33">
        <v>2.7970878620263841E-4</v>
      </c>
      <c r="CV57" s="33">
        <v>5.3143471933048531E-5</v>
      </c>
      <c r="CW57" s="33">
        <v>1.6824663862483922E-4</v>
      </c>
      <c r="CX57" s="33">
        <v>2.5740196231809114E-4</v>
      </c>
      <c r="CY57" s="33">
        <v>3.0243833161652681E-4</v>
      </c>
      <c r="CZ57" s="33">
        <v>2.2260771192127659E-4</v>
      </c>
      <c r="DA57" s="33">
        <v>1.4790531101540149E-4</v>
      </c>
      <c r="DB57" s="33">
        <v>1.9518020800635971E-4</v>
      </c>
      <c r="DC57" s="33">
        <v>7.3112630316095041E-5</v>
      </c>
      <c r="DD57" s="33">
        <v>9.041536193333349E-5</v>
      </c>
      <c r="DE57" s="33">
        <v>1.2695677944132475E-3</v>
      </c>
      <c r="DF57" s="33">
        <v>3.9215285670836429E-4</v>
      </c>
      <c r="DG57" s="33">
        <v>2.1420116222669734E-4</v>
      </c>
      <c r="DH57" s="33">
        <v>2.3742800085565491E-4</v>
      </c>
      <c r="DI57" s="33">
        <v>5.5107991352309831E-4</v>
      </c>
      <c r="DJ57" s="33">
        <v>1.3915682999334259E-4</v>
      </c>
      <c r="DK57" s="33">
        <v>4.2794464807248119E-4</v>
      </c>
      <c r="DL57" s="33">
        <v>9.2799063535395376E-4</v>
      </c>
      <c r="DM57" s="33">
        <v>7.0529665081127749E-4</v>
      </c>
      <c r="DN57" s="33">
        <v>2.6488649879434229E-4</v>
      </c>
      <c r="DO57" s="33">
        <v>8.2384717096001126E-5</v>
      </c>
      <c r="DP57" s="33">
        <v>6.8718529609219654E-5</v>
      </c>
      <c r="DQ57" s="33">
        <v>0</v>
      </c>
      <c r="DR57" s="33">
        <v>7.645253120432897E-5</v>
      </c>
      <c r="DS57" s="33">
        <v>3.1607466456410357E-4</v>
      </c>
      <c r="DT57" s="33">
        <v>1.3686810180018347E-4</v>
      </c>
      <c r="DU57" s="33">
        <v>1.2530692775968832E-4</v>
      </c>
      <c r="DV57" s="33">
        <v>5.2090197491642808E-5</v>
      </c>
      <c r="DW57" s="33">
        <v>8.5923953150553504E-4</v>
      </c>
      <c r="DX57" s="33">
        <v>3.3191782598355622E-4</v>
      </c>
      <c r="DY57" s="33">
        <v>9.2149894817405707E-5</v>
      </c>
      <c r="DZ57" s="33">
        <v>4.4859935789984807E-5</v>
      </c>
      <c r="EA57" s="33">
        <v>5.0789276179638415E-5</v>
      </c>
      <c r="EB57" s="33">
        <v>9.3593311711458169E-5</v>
      </c>
      <c r="EC57" s="33">
        <v>1.4069551833082185E-4</v>
      </c>
      <c r="ED57" s="33">
        <v>1.8731593015974108E-4</v>
      </c>
      <c r="EE57" s="33">
        <v>9.080817800241017E-6</v>
      </c>
      <c r="EF57" s="33">
        <v>1.8830334409716567E-5</v>
      </c>
      <c r="EG57" s="33">
        <v>4.0765556349389437E-5</v>
      </c>
      <c r="EH57" s="33">
        <v>9.8812431039047434E-4</v>
      </c>
      <c r="EI57" s="33">
        <v>1.2623809020069876E-3</v>
      </c>
      <c r="EJ57" s="33">
        <v>1.5432773305985951E-5</v>
      </c>
      <c r="EK57" s="33">
        <v>1.7246180929829245E-5</v>
      </c>
      <c r="EL57" s="33">
        <v>1.0632433827057973E-5</v>
      </c>
      <c r="EM57" s="33">
        <v>1.5424973121932881E-5</v>
      </c>
      <c r="EN57" s="33">
        <v>1.1956949132063798E-5</v>
      </c>
      <c r="EO57" s="33">
        <v>1.3147220357516513E-5</v>
      </c>
      <c r="EP57" s="33">
        <v>5.4169785883445914E-6</v>
      </c>
      <c r="EQ57" s="33">
        <v>3.4739977793518144E-5</v>
      </c>
      <c r="ER57" s="33">
        <v>4.9420238975462863E-5</v>
      </c>
      <c r="ES57" s="33">
        <v>1.2865757261818183E-5</v>
      </c>
      <c r="ET57" s="33">
        <v>2.5147529070947604E-5</v>
      </c>
      <c r="EU57" s="33">
        <v>4.1592156085175672E-5</v>
      </c>
      <c r="EV57" s="33">
        <v>3.9752048497031689E-5</v>
      </c>
      <c r="EW57" s="33">
        <v>4.9305076160297708E-6</v>
      </c>
      <c r="EX57" s="33">
        <v>2.0731320608630626E-5</v>
      </c>
      <c r="EY57" s="33">
        <v>1.6951345766411306E-5</v>
      </c>
      <c r="EZ57" s="33">
        <v>1.7007424092849693E-5</v>
      </c>
      <c r="FA57" s="33">
        <v>2.7371577361073911E-5</v>
      </c>
      <c r="FB57" s="33">
        <v>1.7797912602178273E-4</v>
      </c>
      <c r="FC57" s="33">
        <v>3.844269115224215E-4</v>
      </c>
      <c r="FD57" s="33">
        <v>4.539165088694177E-5</v>
      </c>
      <c r="FE57" s="33">
        <v>7.2507982770786433E-6</v>
      </c>
      <c r="FF57" s="33">
        <v>2.7816298284656455E-5</v>
      </c>
      <c r="FG57" s="33">
        <v>2.6272130047859947E-5</v>
      </c>
      <c r="FH57" s="33">
        <v>3.3756912469814042E-5</v>
      </c>
      <c r="FI57" s="33">
        <v>2.7116399204414113E-5</v>
      </c>
      <c r="FJ57" s="33">
        <v>2.9802551651098588E-5</v>
      </c>
      <c r="FK57" s="33">
        <v>9.6500394529061616E-5</v>
      </c>
      <c r="FL57" s="33">
        <v>4.3715976871697763E-6</v>
      </c>
      <c r="FM57" s="33">
        <v>8.5031324964799772E-5</v>
      </c>
      <c r="FN57" s="33">
        <v>2.1972702348856048E-5</v>
      </c>
      <c r="FO57" s="33">
        <v>3.2613254643734011E-5</v>
      </c>
      <c r="FP57" s="33">
        <v>3.7448112523844861E-5</v>
      </c>
      <c r="FQ57" s="33">
        <v>6.9594496137412938E-4</v>
      </c>
      <c r="FR57" s="33">
        <v>8.4898762547150464E-5</v>
      </c>
      <c r="FS57" s="33">
        <v>1.2158144425192979E-3</v>
      </c>
      <c r="FT57" s="33">
        <v>6.9347525832681649E-5</v>
      </c>
      <c r="FU57" s="33">
        <v>6.3926721736387828E-5</v>
      </c>
      <c r="FV57" s="33">
        <v>1.5789256320073874E-5</v>
      </c>
      <c r="FW57" s="33">
        <v>1.7147706436579346E-5</v>
      </c>
      <c r="FX57" s="33">
        <v>1.4976335618760202E-5</v>
      </c>
      <c r="FY57" s="33">
        <v>3.2983058100648261E-5</v>
      </c>
      <c r="FZ57" s="33">
        <v>9.8259331218016917E-5</v>
      </c>
      <c r="GA57" s="33">
        <v>5.8129333859157102E-5</v>
      </c>
      <c r="GB57" s="33">
        <v>1.2043417072441363E-5</v>
      </c>
      <c r="GC57" s="33">
        <v>8.9962502608854699E-5</v>
      </c>
      <c r="GD57" s="33">
        <v>7.6875963201454399E-5</v>
      </c>
      <c r="GE57" s="33">
        <v>2.647521605835883E-4</v>
      </c>
      <c r="GF57" s="33">
        <v>2.971173417347982E-5</v>
      </c>
      <c r="GG57" s="33">
        <v>3.8888248812859812E-5</v>
      </c>
      <c r="GH57" s="33">
        <v>6.4397578672624237E-5</v>
      </c>
      <c r="GI57" s="34">
        <v>3.3776732876493665E-4</v>
      </c>
      <c r="GJ57" s="62">
        <v>1.1618647953788765</v>
      </c>
      <c r="GK57" s="62">
        <v>0.88637191999999998</v>
      </c>
    </row>
    <row r="58" spans="1:193" ht="15" customHeight="1">
      <c r="A58" s="18" t="s">
        <v>52</v>
      </c>
      <c r="B58" s="47" t="s">
        <v>260</v>
      </c>
      <c r="C58" s="32">
        <v>4.5223389285899318E-6</v>
      </c>
      <c r="D58" s="33">
        <v>2.6104489599029483E-5</v>
      </c>
      <c r="E58" s="33">
        <v>1.2305274435403755E-5</v>
      </c>
      <c r="F58" s="33">
        <v>5.4123910749304848E-6</v>
      </c>
      <c r="G58" s="33">
        <v>4.6897732481343986E-6</v>
      </c>
      <c r="H58" s="33">
        <v>7.785786637887581E-6</v>
      </c>
      <c r="I58" s="33">
        <v>5.6565917688812361E-6</v>
      </c>
      <c r="J58" s="33">
        <v>9.9521861676816931E-7</v>
      </c>
      <c r="K58" s="33">
        <v>7.6192018687760313E-7</v>
      </c>
      <c r="L58" s="33">
        <v>7.3097123144294265E-7</v>
      </c>
      <c r="M58" s="33">
        <v>1.0568505618405511E-6</v>
      </c>
      <c r="N58" s="33">
        <v>1.143408179731567E-6</v>
      </c>
      <c r="O58" s="33">
        <v>1.7534503918485565E-6</v>
      </c>
      <c r="P58" s="33">
        <v>2.4776147131571955E-6</v>
      </c>
      <c r="Q58" s="33">
        <v>2.5322701361055051E-6</v>
      </c>
      <c r="R58" s="33">
        <v>1.5470889079705973E-6</v>
      </c>
      <c r="S58" s="33">
        <v>7.350375923702524E-6</v>
      </c>
      <c r="T58" s="33">
        <v>1.3967291778181794E-6</v>
      </c>
      <c r="U58" s="33">
        <v>5.6527266859099624E-7</v>
      </c>
      <c r="V58" s="33">
        <v>0</v>
      </c>
      <c r="W58" s="33">
        <v>0</v>
      </c>
      <c r="X58" s="33">
        <v>1.6641903285099358E-6</v>
      </c>
      <c r="Y58" s="33">
        <v>2.4080324401519145E-6</v>
      </c>
      <c r="Z58" s="33">
        <v>7.5157313802110806E-7</v>
      </c>
      <c r="AA58" s="33">
        <v>4.8387506163845229E-5</v>
      </c>
      <c r="AB58" s="33">
        <v>7.9407364784917649E-6</v>
      </c>
      <c r="AC58" s="33">
        <v>3.1271543028398471E-6</v>
      </c>
      <c r="AD58" s="33">
        <v>2.1964753810312444E-5</v>
      </c>
      <c r="AE58" s="33">
        <v>3.8049156723058482E-5</v>
      </c>
      <c r="AF58" s="33">
        <v>6.5953297810383279E-6</v>
      </c>
      <c r="AG58" s="33">
        <v>2.919123070095166E-6</v>
      </c>
      <c r="AH58" s="33">
        <v>4.6565897838299075E-5</v>
      </c>
      <c r="AI58" s="33">
        <v>9.48383951138548E-6</v>
      </c>
      <c r="AJ58" s="33">
        <v>1.4412795099327864E-5</v>
      </c>
      <c r="AK58" s="33">
        <v>2.31942761982752E-5</v>
      </c>
      <c r="AL58" s="33">
        <v>2.567656540545614E-6</v>
      </c>
      <c r="AM58" s="33">
        <v>2.3031799399998143E-4</v>
      </c>
      <c r="AN58" s="33">
        <v>3.0068017415417159E-5</v>
      </c>
      <c r="AO58" s="33">
        <v>1.5719773044632146E-5</v>
      </c>
      <c r="AP58" s="33">
        <v>8.7616916630787159E-6</v>
      </c>
      <c r="AQ58" s="33">
        <v>4.5465675658660579E-6</v>
      </c>
      <c r="AR58" s="33">
        <v>2.914991502060174E-6</v>
      </c>
      <c r="AS58" s="33">
        <v>3.757477193262118E-5</v>
      </c>
      <c r="AT58" s="33">
        <v>1.7285998670606879E-5</v>
      </c>
      <c r="AU58" s="33">
        <v>1.938341730243838E-5</v>
      </c>
      <c r="AV58" s="33">
        <v>0</v>
      </c>
      <c r="AW58" s="33">
        <v>2.2701273860111884E-4</v>
      </c>
      <c r="AX58" s="33">
        <v>1.552636457798658E-4</v>
      </c>
      <c r="AY58" s="33">
        <v>3.2545476846655512E-5</v>
      </c>
      <c r="AZ58" s="33">
        <v>2.1959522837183837E-5</v>
      </c>
      <c r="BA58" s="33">
        <v>2.0531106663780117E-5</v>
      </c>
      <c r="BB58" s="33">
        <v>1.6966701207313543E-4</v>
      </c>
      <c r="BC58" s="33">
        <v>4.3968253361789627E-5</v>
      </c>
      <c r="BD58" s="33">
        <v>1.0014254891132781</v>
      </c>
      <c r="BE58" s="33">
        <v>4.2843668601627539E-3</v>
      </c>
      <c r="BF58" s="33">
        <v>0</v>
      </c>
      <c r="BG58" s="33">
        <v>4.1436654918025997E-4</v>
      </c>
      <c r="BH58" s="33">
        <v>5.1266467807379744E-4</v>
      </c>
      <c r="BI58" s="33">
        <v>2.1943632029394105E-3</v>
      </c>
      <c r="BJ58" s="33">
        <v>0</v>
      </c>
      <c r="BK58" s="33">
        <v>1.301547774162747E-3</v>
      </c>
      <c r="BL58" s="33">
        <v>2.1817157003382851E-6</v>
      </c>
      <c r="BM58" s="33">
        <v>1.1181928685416525E-5</v>
      </c>
      <c r="BN58" s="33">
        <v>2.0561253814128534E-4</v>
      </c>
      <c r="BO58" s="33">
        <v>0</v>
      </c>
      <c r="BP58" s="33">
        <v>7.2278489657226106E-4</v>
      </c>
      <c r="BQ58" s="33">
        <v>2.7599079044828265E-6</v>
      </c>
      <c r="BR58" s="33">
        <v>3.3738759813248487E-5</v>
      </c>
      <c r="BS58" s="33">
        <v>1.2205454940500908E-4</v>
      </c>
      <c r="BT58" s="33">
        <v>3.0261161169607799E-6</v>
      </c>
      <c r="BU58" s="33">
        <v>6.8376709633677542E-6</v>
      </c>
      <c r="BV58" s="33">
        <v>1.2711052909749733E-5</v>
      </c>
      <c r="BW58" s="33">
        <v>4.2341120723531764E-5</v>
      </c>
      <c r="BX58" s="33">
        <v>0</v>
      </c>
      <c r="BY58" s="33">
        <v>0</v>
      </c>
      <c r="BZ58" s="33">
        <v>4.7482763016226335E-7</v>
      </c>
      <c r="CA58" s="33">
        <v>0</v>
      </c>
      <c r="CB58" s="33">
        <v>1.45234619035385E-6</v>
      </c>
      <c r="CC58" s="33">
        <v>1.0089587356888293E-6</v>
      </c>
      <c r="CD58" s="33">
        <v>4.3505250671630992E-6</v>
      </c>
      <c r="CE58" s="33">
        <v>0</v>
      </c>
      <c r="CF58" s="33">
        <v>6.4007989314521159E-5</v>
      </c>
      <c r="CG58" s="33">
        <v>3.5427880264091874E-6</v>
      </c>
      <c r="CH58" s="33">
        <v>5.4139248028162187E-6</v>
      </c>
      <c r="CI58" s="33">
        <v>1.5214284135289596E-6</v>
      </c>
      <c r="CJ58" s="33">
        <v>3.3860190301521251E-6</v>
      </c>
      <c r="CK58" s="33">
        <v>3.0836367730842208E-6</v>
      </c>
      <c r="CL58" s="33">
        <v>1.6630783129497608E-6</v>
      </c>
      <c r="CM58" s="33">
        <v>1.7800907809882976E-6</v>
      </c>
      <c r="CN58" s="33">
        <v>2.4598099322334158E-6</v>
      </c>
      <c r="CO58" s="33">
        <v>3.2937125772420128E-5</v>
      </c>
      <c r="CP58" s="33">
        <v>8.5478711883860793E-6</v>
      </c>
      <c r="CQ58" s="33">
        <v>3.392165102449097E-6</v>
      </c>
      <c r="CR58" s="33">
        <v>2.0465426790441983E-6</v>
      </c>
      <c r="CS58" s="33">
        <v>2.7496395597561556E-6</v>
      </c>
      <c r="CT58" s="33">
        <v>3.4804776239585319E-6</v>
      </c>
      <c r="CU58" s="33">
        <v>2.5550258516731764E-6</v>
      </c>
      <c r="CV58" s="33">
        <v>2.2680245107510382E-6</v>
      </c>
      <c r="CW58" s="33">
        <v>6.2591771684334474E-6</v>
      </c>
      <c r="CX58" s="33">
        <v>2.591376633557723E-6</v>
      </c>
      <c r="CY58" s="33">
        <v>7.523526339927252E-6</v>
      </c>
      <c r="CZ58" s="33">
        <v>3.0226125785955777E-5</v>
      </c>
      <c r="DA58" s="33">
        <v>5.9145456121474309E-6</v>
      </c>
      <c r="DB58" s="33">
        <v>1.7289441252289085E-5</v>
      </c>
      <c r="DC58" s="33">
        <v>6.8073503163996064E-6</v>
      </c>
      <c r="DD58" s="33">
        <v>6.961149125920621E-6</v>
      </c>
      <c r="DE58" s="33">
        <v>3.36461657037912E-5</v>
      </c>
      <c r="DF58" s="33">
        <v>1.3738728096352166E-5</v>
      </c>
      <c r="DG58" s="33">
        <v>2.5577212485176128E-5</v>
      </c>
      <c r="DH58" s="33">
        <v>4.7401847488615658E-5</v>
      </c>
      <c r="DI58" s="33">
        <v>6.4452626741686179E-6</v>
      </c>
      <c r="DJ58" s="33">
        <v>2.0952353027918088E-5</v>
      </c>
      <c r="DK58" s="33">
        <v>8.3957525938088331E-6</v>
      </c>
      <c r="DL58" s="33">
        <v>8.5275883217460071E-6</v>
      </c>
      <c r="DM58" s="33">
        <v>1.001324835296635E-5</v>
      </c>
      <c r="DN58" s="33">
        <v>6.1389056597828313E-6</v>
      </c>
      <c r="DO58" s="33">
        <v>5.1642283847294564E-6</v>
      </c>
      <c r="DP58" s="33">
        <v>5.8397403636386376E-6</v>
      </c>
      <c r="DQ58" s="33">
        <v>0</v>
      </c>
      <c r="DR58" s="33">
        <v>6.2258249966004102E-6</v>
      </c>
      <c r="DS58" s="33">
        <v>6.4909042191427896E-6</v>
      </c>
      <c r="DT58" s="33">
        <v>2.38623957872098E-6</v>
      </c>
      <c r="DU58" s="33">
        <v>3.4026409198740318E-6</v>
      </c>
      <c r="DV58" s="33">
        <v>2.6286121124680395E-6</v>
      </c>
      <c r="DW58" s="33">
        <v>3.2381285754291723E-5</v>
      </c>
      <c r="DX58" s="33">
        <v>6.239516508859045E-6</v>
      </c>
      <c r="DY58" s="33">
        <v>6.5144096048795043E-7</v>
      </c>
      <c r="DZ58" s="33">
        <v>3.7701238867432347E-6</v>
      </c>
      <c r="EA58" s="33">
        <v>2.0179264405419062E-6</v>
      </c>
      <c r="EB58" s="33">
        <v>4.8514375587095484E-6</v>
      </c>
      <c r="EC58" s="33">
        <v>1.56331841414799E-6</v>
      </c>
      <c r="ED58" s="33">
        <v>1.0939328113588956E-6</v>
      </c>
      <c r="EE58" s="33">
        <v>3.7801965731362609E-7</v>
      </c>
      <c r="EF58" s="33">
        <v>2.2581136343670814E-6</v>
      </c>
      <c r="EG58" s="33">
        <v>6.8603093656892542E-7</v>
      </c>
      <c r="EH58" s="33">
        <v>1.5691193875389764E-6</v>
      </c>
      <c r="EI58" s="33">
        <v>6.5052499347938125E-7</v>
      </c>
      <c r="EJ58" s="33">
        <v>8.6583192926878666E-7</v>
      </c>
      <c r="EK58" s="33">
        <v>8.3769945166124682E-7</v>
      </c>
      <c r="EL58" s="33">
        <v>5.4157608951896969E-7</v>
      </c>
      <c r="EM58" s="33">
        <v>7.2987638446931415E-7</v>
      </c>
      <c r="EN58" s="33">
        <v>4.2025704408873973E-7</v>
      </c>
      <c r="EO58" s="33">
        <v>5.6842773365353351E-7</v>
      </c>
      <c r="EP58" s="33">
        <v>2.9655943192852753E-7</v>
      </c>
      <c r="EQ58" s="33">
        <v>5.7233483209270611E-7</v>
      </c>
      <c r="ER58" s="33">
        <v>4.7455789691319069E-7</v>
      </c>
      <c r="ES58" s="33">
        <v>5.5622654220422822E-7</v>
      </c>
      <c r="ET58" s="33">
        <v>7.5122113637662475E-7</v>
      </c>
      <c r="EU58" s="33">
        <v>1.8667691396924556E-6</v>
      </c>
      <c r="EV58" s="33">
        <v>1.9376835625158659E-6</v>
      </c>
      <c r="EW58" s="33">
        <v>1.5271027748488443E-7</v>
      </c>
      <c r="EX58" s="33">
        <v>7.0572449113239642E-7</v>
      </c>
      <c r="EY58" s="33">
        <v>7.5166035700378033E-7</v>
      </c>
      <c r="EZ58" s="33">
        <v>6.4902408642679436E-7</v>
      </c>
      <c r="FA58" s="33">
        <v>1.7032476519364314E-6</v>
      </c>
      <c r="FB58" s="33">
        <v>2.0746193496928473E-6</v>
      </c>
      <c r="FC58" s="33">
        <v>3.3998189881661991E-5</v>
      </c>
      <c r="FD58" s="33">
        <v>9.1028169659079159E-7</v>
      </c>
      <c r="FE58" s="33">
        <v>3.3102842658777604E-7</v>
      </c>
      <c r="FF58" s="33">
        <v>8.8839732144553823E-7</v>
      </c>
      <c r="FG58" s="33">
        <v>1.1732327260202809E-6</v>
      </c>
      <c r="FH58" s="33">
        <v>1.645250325302747E-6</v>
      </c>
      <c r="FI58" s="33">
        <v>1.8494943676355303E-6</v>
      </c>
      <c r="FJ58" s="33">
        <v>1.3003918983245929E-6</v>
      </c>
      <c r="FK58" s="33">
        <v>9.9023400296949993E-6</v>
      </c>
      <c r="FL58" s="33">
        <v>8.7633893597161098E-8</v>
      </c>
      <c r="FM58" s="33">
        <v>7.1279997011587249E-7</v>
      </c>
      <c r="FN58" s="33">
        <v>3.010575347976031E-6</v>
      </c>
      <c r="FO58" s="33">
        <v>1.8588958075628539E-6</v>
      </c>
      <c r="FP58" s="33">
        <v>4.6148042373523211E-6</v>
      </c>
      <c r="FQ58" s="33">
        <v>3.7220718124357979E-5</v>
      </c>
      <c r="FR58" s="33">
        <v>3.6019689237269021E-6</v>
      </c>
      <c r="FS58" s="33">
        <v>7.3550631047336755E-6</v>
      </c>
      <c r="FT58" s="33">
        <v>8.3707455154647009E-7</v>
      </c>
      <c r="FU58" s="33">
        <v>1.0502776819901355E-6</v>
      </c>
      <c r="FV58" s="33">
        <v>1.2081103112240255E-6</v>
      </c>
      <c r="FW58" s="33">
        <v>9.2871868267332576E-7</v>
      </c>
      <c r="FX58" s="33">
        <v>6.3816407972056015E-7</v>
      </c>
      <c r="FY58" s="33">
        <v>1.988450656063537E-6</v>
      </c>
      <c r="FZ58" s="33">
        <v>7.1325885167583939E-6</v>
      </c>
      <c r="GA58" s="33">
        <v>2.6225105702744335E-6</v>
      </c>
      <c r="GB58" s="33">
        <v>6.7181188023732462E-7</v>
      </c>
      <c r="GC58" s="33">
        <v>8.2478996219704732E-7</v>
      </c>
      <c r="GD58" s="33">
        <v>9.7188150056918643E-7</v>
      </c>
      <c r="GE58" s="33">
        <v>5.4452864649654272E-6</v>
      </c>
      <c r="GF58" s="33">
        <v>7.1404435057541617E-7</v>
      </c>
      <c r="GG58" s="33">
        <v>1.2861424809926229E-6</v>
      </c>
      <c r="GH58" s="33">
        <v>6.0110802015428571E-6</v>
      </c>
      <c r="GI58" s="34">
        <v>1.1391081382872397E-5</v>
      </c>
      <c r="GJ58" s="62">
        <v>1.0133317893720075</v>
      </c>
      <c r="GK58" s="62">
        <v>0.77305798000000003</v>
      </c>
    </row>
    <row r="59" spans="1:193" ht="15" customHeight="1">
      <c r="A59" s="18" t="s">
        <v>53</v>
      </c>
      <c r="B59" s="47" t="s">
        <v>261</v>
      </c>
      <c r="C59" s="32">
        <v>1.869137802700083E-6</v>
      </c>
      <c r="D59" s="33">
        <v>5.5325790142607545E-6</v>
      </c>
      <c r="E59" s="33">
        <v>4.4766761879764977E-6</v>
      </c>
      <c r="F59" s="33">
        <v>6.2117563555585392E-6</v>
      </c>
      <c r="G59" s="33">
        <v>4.9363451859872207E-6</v>
      </c>
      <c r="H59" s="33">
        <v>2.9872400179896167E-6</v>
      </c>
      <c r="I59" s="33">
        <v>7.527444524376819E-6</v>
      </c>
      <c r="J59" s="33">
        <v>1.5998791428913023E-6</v>
      </c>
      <c r="K59" s="33">
        <v>1.0852083937158382E-6</v>
      </c>
      <c r="L59" s="33">
        <v>1.2124994976293036E-6</v>
      </c>
      <c r="M59" s="33">
        <v>3.0763291582279935E-6</v>
      </c>
      <c r="N59" s="33">
        <v>2.1842861843266086E-6</v>
      </c>
      <c r="O59" s="33">
        <v>2.8797692045870028E-6</v>
      </c>
      <c r="P59" s="33">
        <v>4.9473081670193002E-6</v>
      </c>
      <c r="Q59" s="33">
        <v>6.3314959634750094E-6</v>
      </c>
      <c r="R59" s="33">
        <v>3.7754044167922259E-6</v>
      </c>
      <c r="S59" s="33">
        <v>2.8557456626593462E-5</v>
      </c>
      <c r="T59" s="33">
        <v>5.9037522426182251E-6</v>
      </c>
      <c r="U59" s="33">
        <v>2.231072773206471E-6</v>
      </c>
      <c r="V59" s="33">
        <v>0</v>
      </c>
      <c r="W59" s="33">
        <v>0</v>
      </c>
      <c r="X59" s="33">
        <v>1.467519416244479E-6</v>
      </c>
      <c r="Y59" s="33">
        <v>1.8862239850604766E-6</v>
      </c>
      <c r="Z59" s="33">
        <v>1.366820959059217E-6</v>
      </c>
      <c r="AA59" s="33">
        <v>3.9252934695035995E-6</v>
      </c>
      <c r="AB59" s="33">
        <v>5.1150528558452077E-6</v>
      </c>
      <c r="AC59" s="33">
        <v>1.8033452902129186E-6</v>
      </c>
      <c r="AD59" s="33">
        <v>7.1737428440760343E-6</v>
      </c>
      <c r="AE59" s="33">
        <v>1.2584966942308817E-5</v>
      </c>
      <c r="AF59" s="33">
        <v>4.8301732916597461E-6</v>
      </c>
      <c r="AG59" s="33">
        <v>4.3343831827863461E-6</v>
      </c>
      <c r="AH59" s="33">
        <v>1.3925957490429924E-5</v>
      </c>
      <c r="AI59" s="33">
        <v>6.8323491204720037E-7</v>
      </c>
      <c r="AJ59" s="33">
        <v>6.4016683311328271E-7</v>
      </c>
      <c r="AK59" s="33">
        <v>8.3572256188472097E-6</v>
      </c>
      <c r="AL59" s="33">
        <v>2.4676738154847031E-7</v>
      </c>
      <c r="AM59" s="33">
        <v>6.0782600237342561E-7</v>
      </c>
      <c r="AN59" s="33">
        <v>4.9017211102193101E-5</v>
      </c>
      <c r="AO59" s="33">
        <v>7.3528797886379868E-7</v>
      </c>
      <c r="AP59" s="33">
        <v>1.6900342565902023E-6</v>
      </c>
      <c r="AQ59" s="33">
        <v>2.1602995558199957E-6</v>
      </c>
      <c r="AR59" s="33">
        <v>3.9285401575192461E-6</v>
      </c>
      <c r="AS59" s="33">
        <v>1.4585838228199355E-5</v>
      </c>
      <c r="AT59" s="33">
        <v>4.8732996634047737E-5</v>
      </c>
      <c r="AU59" s="33">
        <v>1.9723154282578074E-6</v>
      </c>
      <c r="AV59" s="33">
        <v>0</v>
      </c>
      <c r="AW59" s="33">
        <v>4.5426361170956378E-5</v>
      </c>
      <c r="AX59" s="33">
        <v>5.0039849605595498E-4</v>
      </c>
      <c r="AY59" s="33">
        <v>1.1854613435959215E-4</v>
      </c>
      <c r="AZ59" s="33">
        <v>2.0481153796973303E-4</v>
      </c>
      <c r="BA59" s="33">
        <v>3.0039351460632402E-5</v>
      </c>
      <c r="BB59" s="33">
        <v>3.6653045412976378E-6</v>
      </c>
      <c r="BC59" s="33">
        <v>2.1675848225446117E-6</v>
      </c>
      <c r="BD59" s="33">
        <v>1.1506684346011697E-6</v>
      </c>
      <c r="BE59" s="33">
        <v>1.0000795753343865</v>
      </c>
      <c r="BF59" s="33">
        <v>0</v>
      </c>
      <c r="BG59" s="33">
        <v>1.2863516530980371E-5</v>
      </c>
      <c r="BH59" s="33">
        <v>2.0550617908274059E-5</v>
      </c>
      <c r="BI59" s="33">
        <v>1.4244329414790646E-3</v>
      </c>
      <c r="BJ59" s="33">
        <v>0</v>
      </c>
      <c r="BK59" s="33">
        <v>3.8594395832089966E-4</v>
      </c>
      <c r="BL59" s="33">
        <v>8.337040572666697E-8</v>
      </c>
      <c r="BM59" s="33">
        <v>1.3653118795280178E-6</v>
      </c>
      <c r="BN59" s="33">
        <v>2.1785243571525105E-3</v>
      </c>
      <c r="BO59" s="33">
        <v>0</v>
      </c>
      <c r="BP59" s="33">
        <v>2.6843919503264843E-5</v>
      </c>
      <c r="BQ59" s="33">
        <v>9.115670363969713E-6</v>
      </c>
      <c r="BR59" s="33">
        <v>1.6197085167682928E-5</v>
      </c>
      <c r="BS59" s="33">
        <v>1.2578141485780447E-5</v>
      </c>
      <c r="BT59" s="33">
        <v>1.6383744333960508E-6</v>
      </c>
      <c r="BU59" s="33">
        <v>4.3657020885566653E-6</v>
      </c>
      <c r="BV59" s="33">
        <v>5.932345428737922E-5</v>
      </c>
      <c r="BW59" s="33">
        <v>2.8990173843320329E-5</v>
      </c>
      <c r="BX59" s="33">
        <v>0</v>
      </c>
      <c r="BY59" s="33">
        <v>0</v>
      </c>
      <c r="BZ59" s="33">
        <v>2.3038284122587635E-7</v>
      </c>
      <c r="CA59" s="33">
        <v>0</v>
      </c>
      <c r="CB59" s="33">
        <v>1.8474481123652443E-6</v>
      </c>
      <c r="CC59" s="33">
        <v>7.9733799433196242E-7</v>
      </c>
      <c r="CD59" s="33">
        <v>6.5115134518840587E-7</v>
      </c>
      <c r="CE59" s="33">
        <v>0</v>
      </c>
      <c r="CF59" s="33">
        <v>2.3063402644028414E-4</v>
      </c>
      <c r="CG59" s="33">
        <v>6.4022666180285326E-7</v>
      </c>
      <c r="CH59" s="33">
        <v>2.8072404546870835E-6</v>
      </c>
      <c r="CI59" s="33">
        <v>3.3055029590919134E-6</v>
      </c>
      <c r="CJ59" s="33">
        <v>7.3265695209930841E-6</v>
      </c>
      <c r="CK59" s="33">
        <v>5.9648078146300737E-6</v>
      </c>
      <c r="CL59" s="33">
        <v>1.2683919251601234E-6</v>
      </c>
      <c r="CM59" s="33">
        <v>1.793174085950481E-6</v>
      </c>
      <c r="CN59" s="33">
        <v>3.7165025488320437E-6</v>
      </c>
      <c r="CO59" s="33">
        <v>8.0811314863963501E-6</v>
      </c>
      <c r="CP59" s="33">
        <v>4.2989317174358275E-6</v>
      </c>
      <c r="CQ59" s="33">
        <v>3.7640447290442149E-6</v>
      </c>
      <c r="CR59" s="33">
        <v>2.1214277868594461E-6</v>
      </c>
      <c r="CS59" s="33">
        <v>5.9668461299644352E-6</v>
      </c>
      <c r="CT59" s="33">
        <v>2.914973606979413E-6</v>
      </c>
      <c r="CU59" s="33">
        <v>5.5442893204377397E-6</v>
      </c>
      <c r="CV59" s="33">
        <v>2.0845513845948803E-6</v>
      </c>
      <c r="CW59" s="33">
        <v>1.052406416900475E-5</v>
      </c>
      <c r="CX59" s="33">
        <v>1.2777874916668865E-5</v>
      </c>
      <c r="CY59" s="33">
        <v>8.5973663678229966E-5</v>
      </c>
      <c r="CZ59" s="33">
        <v>7.6525458298766335E-6</v>
      </c>
      <c r="DA59" s="33">
        <v>8.6617561380707329E-6</v>
      </c>
      <c r="DB59" s="33">
        <v>2.3792698975541045E-4</v>
      </c>
      <c r="DC59" s="33">
        <v>2.8422247019111254E-5</v>
      </c>
      <c r="DD59" s="33">
        <v>6.6037486166915915E-6</v>
      </c>
      <c r="DE59" s="33">
        <v>5.9655129157684877E-5</v>
      </c>
      <c r="DF59" s="33">
        <v>4.8509974760861579E-5</v>
      </c>
      <c r="DG59" s="33">
        <v>1.3464733936432164E-4</v>
      </c>
      <c r="DH59" s="33">
        <v>1.4359575058321176E-4</v>
      </c>
      <c r="DI59" s="33">
        <v>4.9968598338289105E-6</v>
      </c>
      <c r="DJ59" s="33">
        <v>8.6098034661816723E-6</v>
      </c>
      <c r="DK59" s="33">
        <v>9.2286501320100779E-5</v>
      </c>
      <c r="DL59" s="33">
        <v>1.3736227657351193E-4</v>
      </c>
      <c r="DM59" s="33">
        <v>4.0427494155175483E-5</v>
      </c>
      <c r="DN59" s="33">
        <v>3.3031721334456179E-5</v>
      </c>
      <c r="DO59" s="33">
        <v>1.9808290620143511E-5</v>
      </c>
      <c r="DP59" s="33">
        <v>1.365715534423993E-5</v>
      </c>
      <c r="DQ59" s="33">
        <v>0</v>
      </c>
      <c r="DR59" s="33">
        <v>6.4722591376987549E-5</v>
      </c>
      <c r="DS59" s="33">
        <v>4.4847556385692245E-5</v>
      </c>
      <c r="DT59" s="33">
        <v>5.3442683654432982E-6</v>
      </c>
      <c r="DU59" s="33">
        <v>1.2112617864644629E-5</v>
      </c>
      <c r="DV59" s="33">
        <v>7.675183402317132E-6</v>
      </c>
      <c r="DW59" s="33">
        <v>1.0077322092396156E-4</v>
      </c>
      <c r="DX59" s="33">
        <v>2.669482624113308E-5</v>
      </c>
      <c r="DY59" s="33">
        <v>1.4256338954226275E-6</v>
      </c>
      <c r="DZ59" s="33">
        <v>6.2548035208723684E-6</v>
      </c>
      <c r="EA59" s="33">
        <v>4.5921359666479174E-6</v>
      </c>
      <c r="EB59" s="33">
        <v>7.6343389900721343E-6</v>
      </c>
      <c r="EC59" s="33">
        <v>4.5144583853969873E-6</v>
      </c>
      <c r="ED59" s="33">
        <v>4.0891713551338381E-6</v>
      </c>
      <c r="EE59" s="33">
        <v>3.8125082104784234E-7</v>
      </c>
      <c r="EF59" s="33">
        <v>6.553614627089982E-7</v>
      </c>
      <c r="EG59" s="33">
        <v>1.2004913963574749E-6</v>
      </c>
      <c r="EH59" s="33">
        <v>6.6254004346691363E-6</v>
      </c>
      <c r="EI59" s="33">
        <v>1.3665348707015902E-6</v>
      </c>
      <c r="EJ59" s="33">
        <v>1.5846178586014872E-6</v>
      </c>
      <c r="EK59" s="33">
        <v>3.6107474056478154E-6</v>
      </c>
      <c r="EL59" s="33">
        <v>1.2552133988966566E-6</v>
      </c>
      <c r="EM59" s="33">
        <v>2.640524811147473E-6</v>
      </c>
      <c r="EN59" s="33">
        <v>1.060255177086176E-6</v>
      </c>
      <c r="EO59" s="33">
        <v>1.6682541413782944E-6</v>
      </c>
      <c r="EP59" s="33">
        <v>5.9509586873717698E-7</v>
      </c>
      <c r="EQ59" s="33">
        <v>1.1627457027528222E-6</v>
      </c>
      <c r="ER59" s="33">
        <v>1.0194758796100812E-6</v>
      </c>
      <c r="ES59" s="33">
        <v>8.5540846243362368E-7</v>
      </c>
      <c r="ET59" s="33">
        <v>1.3266833532266432E-6</v>
      </c>
      <c r="EU59" s="33">
        <v>3.1609759300358528E-6</v>
      </c>
      <c r="EV59" s="33">
        <v>3.2168967872235502E-6</v>
      </c>
      <c r="EW59" s="33">
        <v>1.9678748395759974E-7</v>
      </c>
      <c r="EX59" s="33">
        <v>1.1463644665554832E-6</v>
      </c>
      <c r="EY59" s="33">
        <v>1.3196201219357792E-6</v>
      </c>
      <c r="EZ59" s="33">
        <v>1.2185668040619115E-6</v>
      </c>
      <c r="FA59" s="33">
        <v>3.0714906626901857E-6</v>
      </c>
      <c r="FB59" s="33">
        <v>3.6371695316825804E-6</v>
      </c>
      <c r="FC59" s="33">
        <v>1.9644231381804166E-5</v>
      </c>
      <c r="FD59" s="33">
        <v>1.7653506713018268E-6</v>
      </c>
      <c r="FE59" s="33">
        <v>4.9116273499864515E-7</v>
      </c>
      <c r="FF59" s="33">
        <v>1.2022190710778385E-6</v>
      </c>
      <c r="FG59" s="33">
        <v>1.4764646052197028E-6</v>
      </c>
      <c r="FH59" s="33">
        <v>1.5641497538793798E-6</v>
      </c>
      <c r="FI59" s="33">
        <v>4.2382082890526171E-6</v>
      </c>
      <c r="FJ59" s="33">
        <v>1.6619238581385431E-6</v>
      </c>
      <c r="FK59" s="33">
        <v>5.6929226584650685E-6</v>
      </c>
      <c r="FL59" s="33">
        <v>1.4229597618408086E-7</v>
      </c>
      <c r="FM59" s="33">
        <v>1.3061776675843639E-6</v>
      </c>
      <c r="FN59" s="33">
        <v>8.9329354600306475E-7</v>
      </c>
      <c r="FO59" s="33">
        <v>1.3649516864902448E-6</v>
      </c>
      <c r="FP59" s="33">
        <v>1.239579693004181E-6</v>
      </c>
      <c r="FQ59" s="33">
        <v>4.4835231575754924E-6</v>
      </c>
      <c r="FR59" s="33">
        <v>3.5782416253052745E-6</v>
      </c>
      <c r="FS59" s="33">
        <v>4.3664084281154166E-6</v>
      </c>
      <c r="FT59" s="33">
        <v>1.1880673962177006E-6</v>
      </c>
      <c r="FU59" s="33">
        <v>1.1749029378520905E-6</v>
      </c>
      <c r="FV59" s="33">
        <v>2.2781566341355673E-6</v>
      </c>
      <c r="FW59" s="33">
        <v>8.5457546064088065E-7</v>
      </c>
      <c r="FX59" s="33">
        <v>1.3992663764461345E-6</v>
      </c>
      <c r="FY59" s="33">
        <v>1.7930280322148011E-6</v>
      </c>
      <c r="FZ59" s="33">
        <v>1.080282633139675E-5</v>
      </c>
      <c r="GA59" s="33">
        <v>1.8327821476610493E-6</v>
      </c>
      <c r="GB59" s="33">
        <v>1.3525793111766945E-6</v>
      </c>
      <c r="GC59" s="33">
        <v>1.4254566429374025E-6</v>
      </c>
      <c r="GD59" s="33">
        <v>1.11671010851682E-6</v>
      </c>
      <c r="GE59" s="33">
        <v>1.615758941002707E-6</v>
      </c>
      <c r="GF59" s="33">
        <v>2.3085077235425764E-6</v>
      </c>
      <c r="GG59" s="33">
        <v>1.0465818119712758E-6</v>
      </c>
      <c r="GH59" s="33">
        <v>1.505607538524446E-5</v>
      </c>
      <c r="GI59" s="34">
        <v>3.8700456254300209E-5</v>
      </c>
      <c r="GJ59" s="61">
        <v>1.0073622979540391</v>
      </c>
      <c r="GK59" s="61">
        <v>0.76850392999999995</v>
      </c>
    </row>
    <row r="60" spans="1:193" ht="15" customHeight="1">
      <c r="A60" s="18" t="s">
        <v>54</v>
      </c>
      <c r="B60" s="47" t="s">
        <v>262</v>
      </c>
      <c r="C60" s="32">
        <v>0</v>
      </c>
      <c r="D60" s="33">
        <v>0</v>
      </c>
      <c r="E60" s="33">
        <v>0</v>
      </c>
      <c r="F60" s="33">
        <v>0</v>
      </c>
      <c r="G60" s="33">
        <v>0</v>
      </c>
      <c r="H60" s="33">
        <v>0</v>
      </c>
      <c r="I60" s="33">
        <v>0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3">
        <v>0</v>
      </c>
      <c r="V60" s="33">
        <v>0</v>
      </c>
      <c r="W60" s="33">
        <v>0</v>
      </c>
      <c r="X60" s="33">
        <v>0</v>
      </c>
      <c r="Y60" s="33">
        <v>0</v>
      </c>
      <c r="Z60" s="33">
        <v>0</v>
      </c>
      <c r="AA60" s="33">
        <v>0</v>
      </c>
      <c r="AB60" s="33">
        <v>0</v>
      </c>
      <c r="AC60" s="33">
        <v>0</v>
      </c>
      <c r="AD60" s="33">
        <v>0</v>
      </c>
      <c r="AE60" s="33">
        <v>0</v>
      </c>
      <c r="AF60" s="33">
        <v>0</v>
      </c>
      <c r="AG60" s="33">
        <v>0</v>
      </c>
      <c r="AH60" s="33">
        <v>0</v>
      </c>
      <c r="AI60" s="33">
        <v>0</v>
      </c>
      <c r="AJ60" s="33">
        <v>0</v>
      </c>
      <c r="AK60" s="33">
        <v>0</v>
      </c>
      <c r="AL60" s="33">
        <v>0</v>
      </c>
      <c r="AM60" s="33">
        <v>0</v>
      </c>
      <c r="AN60" s="33">
        <v>0</v>
      </c>
      <c r="AO60" s="33">
        <v>0</v>
      </c>
      <c r="AP60" s="33">
        <v>0</v>
      </c>
      <c r="AQ60" s="33">
        <v>0</v>
      </c>
      <c r="AR60" s="33">
        <v>0</v>
      </c>
      <c r="AS60" s="33">
        <v>0</v>
      </c>
      <c r="AT60" s="33">
        <v>0</v>
      </c>
      <c r="AU60" s="33">
        <v>0</v>
      </c>
      <c r="AV60" s="33">
        <v>0</v>
      </c>
      <c r="AW60" s="33">
        <v>0</v>
      </c>
      <c r="AX60" s="33">
        <v>0</v>
      </c>
      <c r="AY60" s="33">
        <v>0</v>
      </c>
      <c r="AZ60" s="33">
        <v>0</v>
      </c>
      <c r="BA60" s="33">
        <v>0</v>
      </c>
      <c r="BB60" s="33">
        <v>0</v>
      </c>
      <c r="BC60" s="33">
        <v>0</v>
      </c>
      <c r="BD60" s="33">
        <v>0</v>
      </c>
      <c r="BE60" s="33">
        <v>0</v>
      </c>
      <c r="BF60" s="33">
        <v>1</v>
      </c>
      <c r="BG60" s="33">
        <v>0</v>
      </c>
      <c r="BH60" s="33">
        <v>0</v>
      </c>
      <c r="BI60" s="33">
        <v>0</v>
      </c>
      <c r="BJ60" s="33">
        <v>0</v>
      </c>
      <c r="BK60" s="33">
        <v>0</v>
      </c>
      <c r="BL60" s="33">
        <v>0</v>
      </c>
      <c r="BM60" s="33">
        <v>0</v>
      </c>
      <c r="BN60" s="33">
        <v>0</v>
      </c>
      <c r="BO60" s="33">
        <v>0</v>
      </c>
      <c r="BP60" s="33">
        <v>0</v>
      </c>
      <c r="BQ60" s="33">
        <v>0</v>
      </c>
      <c r="BR60" s="33">
        <v>0</v>
      </c>
      <c r="BS60" s="33">
        <v>0</v>
      </c>
      <c r="BT60" s="33">
        <v>0</v>
      </c>
      <c r="BU60" s="33">
        <v>0</v>
      </c>
      <c r="BV60" s="33">
        <v>0</v>
      </c>
      <c r="BW60" s="33">
        <v>0</v>
      </c>
      <c r="BX60" s="33">
        <v>0</v>
      </c>
      <c r="BY60" s="33">
        <v>0</v>
      </c>
      <c r="BZ60" s="33">
        <v>0</v>
      </c>
      <c r="CA60" s="33">
        <v>0</v>
      </c>
      <c r="CB60" s="33">
        <v>0</v>
      </c>
      <c r="CC60" s="33">
        <v>0</v>
      </c>
      <c r="CD60" s="33">
        <v>0</v>
      </c>
      <c r="CE60" s="33">
        <v>0</v>
      </c>
      <c r="CF60" s="33">
        <v>0</v>
      </c>
      <c r="CG60" s="33">
        <v>0</v>
      </c>
      <c r="CH60" s="33">
        <v>0</v>
      </c>
      <c r="CI60" s="33">
        <v>0</v>
      </c>
      <c r="CJ60" s="33">
        <v>0</v>
      </c>
      <c r="CK60" s="33">
        <v>0</v>
      </c>
      <c r="CL60" s="33">
        <v>0</v>
      </c>
      <c r="CM60" s="33">
        <v>0</v>
      </c>
      <c r="CN60" s="33">
        <v>0</v>
      </c>
      <c r="CO60" s="33">
        <v>0</v>
      </c>
      <c r="CP60" s="33">
        <v>0</v>
      </c>
      <c r="CQ60" s="33">
        <v>0</v>
      </c>
      <c r="CR60" s="33">
        <v>0</v>
      </c>
      <c r="CS60" s="33">
        <v>0</v>
      </c>
      <c r="CT60" s="33">
        <v>0</v>
      </c>
      <c r="CU60" s="33">
        <v>0</v>
      </c>
      <c r="CV60" s="33">
        <v>0</v>
      </c>
      <c r="CW60" s="33">
        <v>0</v>
      </c>
      <c r="CX60" s="33">
        <v>0</v>
      </c>
      <c r="CY60" s="33">
        <v>0</v>
      </c>
      <c r="CZ60" s="33">
        <v>0</v>
      </c>
      <c r="DA60" s="33">
        <v>0</v>
      </c>
      <c r="DB60" s="33">
        <v>0</v>
      </c>
      <c r="DC60" s="33">
        <v>0</v>
      </c>
      <c r="DD60" s="33">
        <v>0</v>
      </c>
      <c r="DE60" s="33">
        <v>0</v>
      </c>
      <c r="DF60" s="33">
        <v>0</v>
      </c>
      <c r="DG60" s="33">
        <v>0</v>
      </c>
      <c r="DH60" s="33">
        <v>0</v>
      </c>
      <c r="DI60" s="33">
        <v>0</v>
      </c>
      <c r="DJ60" s="33">
        <v>0</v>
      </c>
      <c r="DK60" s="33">
        <v>0</v>
      </c>
      <c r="DL60" s="33">
        <v>0</v>
      </c>
      <c r="DM60" s="33">
        <v>0</v>
      </c>
      <c r="DN60" s="33">
        <v>0</v>
      </c>
      <c r="DO60" s="33">
        <v>0</v>
      </c>
      <c r="DP60" s="33">
        <v>0</v>
      </c>
      <c r="DQ60" s="33">
        <v>0</v>
      </c>
      <c r="DR60" s="33">
        <v>0</v>
      </c>
      <c r="DS60" s="33">
        <v>0</v>
      </c>
      <c r="DT60" s="33">
        <v>0</v>
      </c>
      <c r="DU60" s="33">
        <v>0</v>
      </c>
      <c r="DV60" s="33">
        <v>0</v>
      </c>
      <c r="DW60" s="33">
        <v>0</v>
      </c>
      <c r="DX60" s="33">
        <v>0</v>
      </c>
      <c r="DY60" s="33">
        <v>0</v>
      </c>
      <c r="DZ60" s="33">
        <v>0</v>
      </c>
      <c r="EA60" s="33">
        <v>0</v>
      </c>
      <c r="EB60" s="33">
        <v>0</v>
      </c>
      <c r="EC60" s="33">
        <v>0</v>
      </c>
      <c r="ED60" s="33">
        <v>0</v>
      </c>
      <c r="EE60" s="33">
        <v>0</v>
      </c>
      <c r="EF60" s="33">
        <v>0</v>
      </c>
      <c r="EG60" s="33">
        <v>0</v>
      </c>
      <c r="EH60" s="33">
        <v>0</v>
      </c>
      <c r="EI60" s="33">
        <v>0</v>
      </c>
      <c r="EJ60" s="33">
        <v>0</v>
      </c>
      <c r="EK60" s="33">
        <v>0</v>
      </c>
      <c r="EL60" s="33">
        <v>0</v>
      </c>
      <c r="EM60" s="33">
        <v>0</v>
      </c>
      <c r="EN60" s="33">
        <v>0</v>
      </c>
      <c r="EO60" s="33">
        <v>0</v>
      </c>
      <c r="EP60" s="33">
        <v>0</v>
      </c>
      <c r="EQ60" s="33">
        <v>0</v>
      </c>
      <c r="ER60" s="33">
        <v>0</v>
      </c>
      <c r="ES60" s="33">
        <v>0</v>
      </c>
      <c r="ET60" s="33">
        <v>0</v>
      </c>
      <c r="EU60" s="33">
        <v>0</v>
      </c>
      <c r="EV60" s="33">
        <v>0</v>
      </c>
      <c r="EW60" s="33">
        <v>0</v>
      </c>
      <c r="EX60" s="33">
        <v>0</v>
      </c>
      <c r="EY60" s="33">
        <v>0</v>
      </c>
      <c r="EZ60" s="33">
        <v>0</v>
      </c>
      <c r="FA60" s="33">
        <v>0</v>
      </c>
      <c r="FB60" s="33">
        <v>0</v>
      </c>
      <c r="FC60" s="33">
        <v>0</v>
      </c>
      <c r="FD60" s="33">
        <v>0</v>
      </c>
      <c r="FE60" s="33">
        <v>0</v>
      </c>
      <c r="FF60" s="33">
        <v>0</v>
      </c>
      <c r="FG60" s="33">
        <v>0</v>
      </c>
      <c r="FH60" s="33">
        <v>0</v>
      </c>
      <c r="FI60" s="33">
        <v>0</v>
      </c>
      <c r="FJ60" s="33">
        <v>0</v>
      </c>
      <c r="FK60" s="33">
        <v>0</v>
      </c>
      <c r="FL60" s="33">
        <v>0</v>
      </c>
      <c r="FM60" s="33">
        <v>0</v>
      </c>
      <c r="FN60" s="33">
        <v>0</v>
      </c>
      <c r="FO60" s="33">
        <v>0</v>
      </c>
      <c r="FP60" s="33">
        <v>0</v>
      </c>
      <c r="FQ60" s="33">
        <v>0</v>
      </c>
      <c r="FR60" s="33">
        <v>0</v>
      </c>
      <c r="FS60" s="33">
        <v>0</v>
      </c>
      <c r="FT60" s="33">
        <v>0</v>
      </c>
      <c r="FU60" s="33">
        <v>0</v>
      </c>
      <c r="FV60" s="33">
        <v>0</v>
      </c>
      <c r="FW60" s="33">
        <v>0</v>
      </c>
      <c r="FX60" s="33">
        <v>0</v>
      </c>
      <c r="FY60" s="33">
        <v>0</v>
      </c>
      <c r="FZ60" s="33">
        <v>0</v>
      </c>
      <c r="GA60" s="33">
        <v>0</v>
      </c>
      <c r="GB60" s="33">
        <v>0</v>
      </c>
      <c r="GC60" s="33">
        <v>0</v>
      </c>
      <c r="GD60" s="33">
        <v>0</v>
      </c>
      <c r="GE60" s="33">
        <v>0</v>
      </c>
      <c r="GF60" s="33">
        <v>0</v>
      </c>
      <c r="GG60" s="33">
        <v>0</v>
      </c>
      <c r="GH60" s="33">
        <v>0</v>
      </c>
      <c r="GI60" s="34">
        <v>0</v>
      </c>
      <c r="GJ60" s="62">
        <v>1</v>
      </c>
      <c r="GK60" s="62">
        <v>0.76288732000000004</v>
      </c>
    </row>
    <row r="61" spans="1:193" ht="15" customHeight="1">
      <c r="A61" s="18" t="s">
        <v>55</v>
      </c>
      <c r="B61" s="47" t="s">
        <v>263</v>
      </c>
      <c r="C61" s="32">
        <v>9.7868558453901286E-7</v>
      </c>
      <c r="D61" s="33">
        <v>5.9067533821280295E-6</v>
      </c>
      <c r="E61" s="33">
        <v>1.0916954649946313E-6</v>
      </c>
      <c r="F61" s="33">
        <v>4.0656843805215501E-7</v>
      </c>
      <c r="G61" s="33">
        <v>5.4389380992439848E-7</v>
      </c>
      <c r="H61" s="33">
        <v>7.3712263547318156E-7</v>
      </c>
      <c r="I61" s="33">
        <v>4.4457063707723543E-7</v>
      </c>
      <c r="J61" s="33">
        <v>4.5210104169399034E-6</v>
      </c>
      <c r="K61" s="33">
        <v>3.9050485044279478E-6</v>
      </c>
      <c r="L61" s="33">
        <v>3.6043017910272095E-5</v>
      </c>
      <c r="M61" s="33">
        <v>5.7252835428396907E-6</v>
      </c>
      <c r="N61" s="33">
        <v>6.3241870708286907E-6</v>
      </c>
      <c r="O61" s="33">
        <v>1.3593519250976716E-5</v>
      </c>
      <c r="P61" s="33">
        <v>1.1988903939014172E-5</v>
      </c>
      <c r="Q61" s="33">
        <v>2.9440292257840619E-7</v>
      </c>
      <c r="R61" s="33">
        <v>1.7912827591381139E-7</v>
      </c>
      <c r="S61" s="33">
        <v>6.4142432221166309E-8</v>
      </c>
      <c r="T61" s="33">
        <v>6.5584827884189256E-7</v>
      </c>
      <c r="U61" s="33">
        <v>1.5758894544981763E-5</v>
      </c>
      <c r="V61" s="33">
        <v>0</v>
      </c>
      <c r="W61" s="33">
        <v>0</v>
      </c>
      <c r="X61" s="33">
        <v>3.239270882809389E-8</v>
      </c>
      <c r="Y61" s="33">
        <v>3.3055000015550162E-8</v>
      </c>
      <c r="Z61" s="33">
        <v>6.8799381127052779E-6</v>
      </c>
      <c r="AA61" s="33">
        <v>7.6743214479604768E-7</v>
      </c>
      <c r="AB61" s="33">
        <v>1.943817693972132E-7</v>
      </c>
      <c r="AC61" s="33">
        <v>6.4496570225702491E-7</v>
      </c>
      <c r="AD61" s="33">
        <v>5.3821061694655737E-7</v>
      </c>
      <c r="AE61" s="33">
        <v>1.0082116074383782E-7</v>
      </c>
      <c r="AF61" s="33">
        <v>4.4122655756612013E-7</v>
      </c>
      <c r="AG61" s="33">
        <v>5.2306604251363439E-8</v>
      </c>
      <c r="AH61" s="33">
        <v>1.8759814186900798E-8</v>
      </c>
      <c r="AI61" s="33">
        <v>1.6524901098680805E-6</v>
      </c>
      <c r="AJ61" s="33">
        <v>1.5921186497466805E-8</v>
      </c>
      <c r="AK61" s="33">
        <v>8.3334425682115563E-9</v>
      </c>
      <c r="AL61" s="33">
        <v>1.0141537154935465E-8</v>
      </c>
      <c r="AM61" s="33">
        <v>5.4029801991842038E-9</v>
      </c>
      <c r="AN61" s="33">
        <v>1.0797289627047961E-8</v>
      </c>
      <c r="AO61" s="33">
        <v>6.3101643391112469E-9</v>
      </c>
      <c r="AP61" s="33">
        <v>7.653823568513309E-9</v>
      </c>
      <c r="AQ61" s="33">
        <v>2.2858579640284485E-8</v>
      </c>
      <c r="AR61" s="33">
        <v>6.7943616101614108E-8</v>
      </c>
      <c r="AS61" s="33">
        <v>2.3184335297702466E-8</v>
      </c>
      <c r="AT61" s="33">
        <v>1.6456073445063419E-8</v>
      </c>
      <c r="AU61" s="33">
        <v>2.0429374000250597E-8</v>
      </c>
      <c r="AV61" s="33">
        <v>0</v>
      </c>
      <c r="AW61" s="33">
        <v>3.0218449759535417E-8</v>
      </c>
      <c r="AX61" s="33">
        <v>2.0714645859177064E-8</v>
      </c>
      <c r="AY61" s="33">
        <v>2.2085828879530003E-8</v>
      </c>
      <c r="AZ61" s="33">
        <v>3.0626631361362498E-8</v>
      </c>
      <c r="BA61" s="33">
        <v>1.5418681045188872E-8</v>
      </c>
      <c r="BB61" s="33">
        <v>4.7354808213197532E-8</v>
      </c>
      <c r="BC61" s="33">
        <v>8.766155041020456E-8</v>
      </c>
      <c r="BD61" s="33">
        <v>4.5733537884888258E-8</v>
      </c>
      <c r="BE61" s="33">
        <v>2.9481309108120411E-8</v>
      </c>
      <c r="BF61" s="33">
        <v>0</v>
      </c>
      <c r="BG61" s="33">
        <v>1.0000343963422584</v>
      </c>
      <c r="BH61" s="33">
        <v>5.5611334709397344E-6</v>
      </c>
      <c r="BI61" s="33">
        <v>4.0614546767536448E-8</v>
      </c>
      <c r="BJ61" s="33">
        <v>0</v>
      </c>
      <c r="BK61" s="33">
        <v>3.4232430478434123E-8</v>
      </c>
      <c r="BL61" s="33">
        <v>2.2839071076067638E-9</v>
      </c>
      <c r="BM61" s="33">
        <v>4.6569534808835113E-8</v>
      </c>
      <c r="BN61" s="33">
        <v>1.5006282035500924E-8</v>
      </c>
      <c r="BO61" s="33">
        <v>0</v>
      </c>
      <c r="BP61" s="33">
        <v>4.2383677471999657E-8</v>
      </c>
      <c r="BQ61" s="33">
        <v>8.1023411920385305E-8</v>
      </c>
      <c r="BR61" s="33">
        <v>1.3264761337456302E-6</v>
      </c>
      <c r="BS61" s="33">
        <v>5.1876586316073602E-8</v>
      </c>
      <c r="BT61" s="33">
        <v>5.6179002805075571E-8</v>
      </c>
      <c r="BU61" s="33">
        <v>4.4322193292642813E-8</v>
      </c>
      <c r="BV61" s="33">
        <v>4.7495486824563385E-8</v>
      </c>
      <c r="BW61" s="33">
        <v>5.9990342326378305E-8</v>
      </c>
      <c r="BX61" s="33">
        <v>0</v>
      </c>
      <c r="BY61" s="33">
        <v>0</v>
      </c>
      <c r="BZ61" s="33">
        <v>7.7222955572661831E-9</v>
      </c>
      <c r="CA61" s="33">
        <v>0</v>
      </c>
      <c r="CB61" s="33">
        <v>1.2764636927597687E-8</v>
      </c>
      <c r="CC61" s="33">
        <v>2.7042920450586049E-8</v>
      </c>
      <c r="CD61" s="33">
        <v>2.0480452064440315E-8</v>
      </c>
      <c r="CE61" s="33">
        <v>0</v>
      </c>
      <c r="CF61" s="33">
        <v>4.3791236892598079E-8</v>
      </c>
      <c r="CG61" s="33">
        <v>1.201809182746343E-8</v>
      </c>
      <c r="CH61" s="33">
        <v>1.418320886426351E-8</v>
      </c>
      <c r="CI61" s="33">
        <v>1.4010215148260172E-8</v>
      </c>
      <c r="CJ61" s="33">
        <v>1.3664862920503175E-8</v>
      </c>
      <c r="CK61" s="33">
        <v>1.5179726168720893E-8</v>
      </c>
      <c r="CL61" s="33">
        <v>4.2066838469675167E-8</v>
      </c>
      <c r="CM61" s="33">
        <v>4.4287280569470774E-8</v>
      </c>
      <c r="CN61" s="33">
        <v>6.33583457332227E-8</v>
      </c>
      <c r="CO61" s="33">
        <v>6.8403713105603978E-8</v>
      </c>
      <c r="CP61" s="33">
        <v>4.7402484048862332E-8</v>
      </c>
      <c r="CQ61" s="33">
        <v>4.8076561930913723E-8</v>
      </c>
      <c r="CR61" s="33">
        <v>4.1818634367346676E-8</v>
      </c>
      <c r="CS61" s="33">
        <v>4.3483388788401483E-8</v>
      </c>
      <c r="CT61" s="33">
        <v>4.6861108194469255E-8</v>
      </c>
      <c r="CU61" s="33">
        <v>3.2765738065767628E-8</v>
      </c>
      <c r="CV61" s="33">
        <v>4.2239596300729443E-8</v>
      </c>
      <c r="CW61" s="33">
        <v>6.297769513699747E-8</v>
      </c>
      <c r="CX61" s="33">
        <v>3.5972486832923803E-8</v>
      </c>
      <c r="CY61" s="33">
        <v>7.65250575571711E-8</v>
      </c>
      <c r="CZ61" s="33">
        <v>4.7341744483908135E-8</v>
      </c>
      <c r="DA61" s="33">
        <v>5.4043616958575011E-8</v>
      </c>
      <c r="DB61" s="33">
        <v>3.9694714385577405E-8</v>
      </c>
      <c r="DC61" s="33">
        <v>3.1574542771559588E-8</v>
      </c>
      <c r="DD61" s="33">
        <v>7.5830193691099128E-8</v>
      </c>
      <c r="DE61" s="33">
        <v>3.8283248224525749E-8</v>
      </c>
      <c r="DF61" s="33">
        <v>3.7221525111677606E-8</v>
      </c>
      <c r="DG61" s="33">
        <v>6.6931050394776502E-8</v>
      </c>
      <c r="DH61" s="33">
        <v>4.3846882606227315E-8</v>
      </c>
      <c r="DI61" s="33">
        <v>4.6619290546699259E-8</v>
      </c>
      <c r="DJ61" s="33">
        <v>5.2988395043002719E-8</v>
      </c>
      <c r="DK61" s="33">
        <v>3.8213986110841847E-8</v>
      </c>
      <c r="DL61" s="33">
        <v>2.2922855858465248E-8</v>
      </c>
      <c r="DM61" s="33">
        <v>4.3389842433216181E-8</v>
      </c>
      <c r="DN61" s="33">
        <v>3.7616991727008973E-8</v>
      </c>
      <c r="DO61" s="33">
        <v>2.4138453497690847E-8</v>
      </c>
      <c r="DP61" s="33">
        <v>2.7741107702665837E-8</v>
      </c>
      <c r="DQ61" s="33">
        <v>0</v>
      </c>
      <c r="DR61" s="33">
        <v>2.6290360289107514E-8</v>
      </c>
      <c r="DS61" s="33">
        <v>3.6435458782676094E-8</v>
      </c>
      <c r="DT61" s="33">
        <v>1.205908840476114E-7</v>
      </c>
      <c r="DU61" s="33">
        <v>4.3430902285655312E-8</v>
      </c>
      <c r="DV61" s="33">
        <v>3.9349004401283664E-8</v>
      </c>
      <c r="DW61" s="33">
        <v>3.4790376743436679E-8</v>
      </c>
      <c r="DX61" s="33">
        <v>2.8598180764879172E-8</v>
      </c>
      <c r="DY61" s="33">
        <v>6.353792127322988E-8</v>
      </c>
      <c r="DZ61" s="33">
        <v>5.0246412099088896E-8</v>
      </c>
      <c r="EA61" s="33">
        <v>4.5915612390856036E-8</v>
      </c>
      <c r="EB61" s="33">
        <v>5.2686746782887889E-8</v>
      </c>
      <c r="EC61" s="33">
        <v>6.8925226977924819E-8</v>
      </c>
      <c r="ED61" s="33">
        <v>6.9726809637176202E-8</v>
      </c>
      <c r="EE61" s="33">
        <v>1.6485879742736511E-8</v>
      </c>
      <c r="EF61" s="33">
        <v>2.2995288224588825E-8</v>
      </c>
      <c r="EG61" s="33">
        <v>5.037252293648317E-8</v>
      </c>
      <c r="EH61" s="33">
        <v>6.5910348145980773E-8</v>
      </c>
      <c r="EI61" s="33">
        <v>6.8366526518027437E-6</v>
      </c>
      <c r="EJ61" s="33">
        <v>3.6951971655343846E-8</v>
      </c>
      <c r="EK61" s="33">
        <v>4.2138256335042008E-8</v>
      </c>
      <c r="EL61" s="33">
        <v>3.8807611867722797E-8</v>
      </c>
      <c r="EM61" s="33">
        <v>6.2585349792374715E-8</v>
      </c>
      <c r="EN61" s="33">
        <v>3.334847862771231E-8</v>
      </c>
      <c r="EO61" s="33">
        <v>6.523547958139941E-8</v>
      </c>
      <c r="EP61" s="33">
        <v>5.0491801318884476E-9</v>
      </c>
      <c r="EQ61" s="33">
        <v>1.3532810384866993E-7</v>
      </c>
      <c r="ER61" s="33">
        <v>2.3569502594794573E-7</v>
      </c>
      <c r="ES61" s="33">
        <v>2.137144355368742E-8</v>
      </c>
      <c r="ET61" s="33">
        <v>6.2776742196962819E-8</v>
      </c>
      <c r="EU61" s="33">
        <v>3.2293853691511598E-8</v>
      </c>
      <c r="EV61" s="33">
        <v>2.8197282630136891E-8</v>
      </c>
      <c r="EW61" s="33">
        <v>2.062103438538321E-8</v>
      </c>
      <c r="EX61" s="33">
        <v>1.7728955919381936E-7</v>
      </c>
      <c r="EY61" s="33">
        <v>6.6969572000919818E-8</v>
      </c>
      <c r="EZ61" s="33">
        <v>6.2469469663999261E-8</v>
      </c>
      <c r="FA61" s="33">
        <v>6.1743961239507027E-8</v>
      </c>
      <c r="FB61" s="33">
        <v>6.7208361538824396E-7</v>
      </c>
      <c r="FC61" s="33">
        <v>2.7974431071934638E-8</v>
      </c>
      <c r="FD61" s="33">
        <v>1.2624095679035686E-7</v>
      </c>
      <c r="FE61" s="33">
        <v>8.8041637918364192E-7</v>
      </c>
      <c r="FF61" s="33">
        <v>1.2571121265873975E-7</v>
      </c>
      <c r="FG61" s="33">
        <v>8.5844260751041471E-8</v>
      </c>
      <c r="FH61" s="33">
        <v>9.7953843518020487E-8</v>
      </c>
      <c r="FI61" s="33">
        <v>3.3174083789535788E-8</v>
      </c>
      <c r="FJ61" s="33">
        <v>1.1073929773073912E-7</v>
      </c>
      <c r="FK61" s="33">
        <v>4.5488720904577919E-8</v>
      </c>
      <c r="FL61" s="33">
        <v>1.30317180731696E-7</v>
      </c>
      <c r="FM61" s="33">
        <v>4.5447846045523188E-7</v>
      </c>
      <c r="FN61" s="33">
        <v>1.236752048252953E-7</v>
      </c>
      <c r="FO61" s="33">
        <v>1.0930743554896288E-7</v>
      </c>
      <c r="FP61" s="33">
        <v>1.0240393729886778E-6</v>
      </c>
      <c r="FQ61" s="33">
        <v>3.7228388497424322E-7</v>
      </c>
      <c r="FR61" s="33">
        <v>1.7597295171939786E-4</v>
      </c>
      <c r="FS61" s="33">
        <v>2.3267947812252344E-5</v>
      </c>
      <c r="FT61" s="33">
        <v>8.0845808745083167E-6</v>
      </c>
      <c r="FU61" s="33">
        <v>3.9409690964140151E-6</v>
      </c>
      <c r="FV61" s="33">
        <v>3.0883413520372489E-8</v>
      </c>
      <c r="FW61" s="33">
        <v>2.0818855683506027E-8</v>
      </c>
      <c r="FX61" s="33">
        <v>5.7870352854168136E-8</v>
      </c>
      <c r="FY61" s="33">
        <v>5.1905247011925711E-8</v>
      </c>
      <c r="FZ61" s="33">
        <v>3.6355369839053598E-8</v>
      </c>
      <c r="GA61" s="33">
        <v>2.0875134151198544E-8</v>
      </c>
      <c r="GB61" s="33">
        <v>4.0257889357286302E-8</v>
      </c>
      <c r="GC61" s="33">
        <v>3.5687289517892773E-7</v>
      </c>
      <c r="GD61" s="33">
        <v>2.7774582659487209E-7</v>
      </c>
      <c r="GE61" s="33">
        <v>8.1330782919319168E-8</v>
      </c>
      <c r="GF61" s="33">
        <v>8.6780924162611496E-8</v>
      </c>
      <c r="GG61" s="33">
        <v>1.0137250346399893E-7</v>
      </c>
      <c r="GH61" s="33">
        <v>9.2327238755364067E-9</v>
      </c>
      <c r="GI61" s="34">
        <v>2.6945512016706425E-6</v>
      </c>
      <c r="GJ61" s="62">
        <v>1.0003928896533998</v>
      </c>
      <c r="GK61" s="62">
        <v>0.76318704999999998</v>
      </c>
    </row>
    <row r="62" spans="1:193" ht="15" customHeight="1">
      <c r="A62" s="18" t="s">
        <v>56</v>
      </c>
      <c r="B62" s="47" t="s">
        <v>264</v>
      </c>
      <c r="C62" s="32">
        <v>1.8991378037475452E-7</v>
      </c>
      <c r="D62" s="33">
        <v>6.0048331230179036E-7</v>
      </c>
      <c r="E62" s="33">
        <v>2.8789522819329306E-7</v>
      </c>
      <c r="F62" s="33">
        <v>1.2288457954867704E-7</v>
      </c>
      <c r="G62" s="33">
        <v>1.1570852735445226E-7</v>
      </c>
      <c r="H62" s="33">
        <v>1.8719976114548782E-7</v>
      </c>
      <c r="I62" s="33">
        <v>1.4261422874184518E-7</v>
      </c>
      <c r="J62" s="33">
        <v>6.5790904940677594E-8</v>
      </c>
      <c r="K62" s="33">
        <v>5.1731571772642214E-8</v>
      </c>
      <c r="L62" s="33">
        <v>6.8613404819500277E-8</v>
      </c>
      <c r="M62" s="33">
        <v>7.5058581495449409E-8</v>
      </c>
      <c r="N62" s="33">
        <v>1.1397923654353697E-7</v>
      </c>
      <c r="O62" s="33">
        <v>1.2156239311788526E-7</v>
      </c>
      <c r="P62" s="33">
        <v>1.718858920567725E-7</v>
      </c>
      <c r="Q62" s="33">
        <v>2.9454768539303596E-7</v>
      </c>
      <c r="R62" s="33">
        <v>2.373977954259456E-7</v>
      </c>
      <c r="S62" s="33">
        <v>1.1835655969778008E-7</v>
      </c>
      <c r="T62" s="33">
        <v>6.439368149143926E-8</v>
      </c>
      <c r="U62" s="33">
        <v>5.3921635071697181E-8</v>
      </c>
      <c r="V62" s="33">
        <v>0</v>
      </c>
      <c r="W62" s="33">
        <v>0</v>
      </c>
      <c r="X62" s="33">
        <v>2.0582556249103821E-7</v>
      </c>
      <c r="Y62" s="33">
        <v>1.912178608429816E-7</v>
      </c>
      <c r="Z62" s="33">
        <v>1.3268224417385008E-7</v>
      </c>
      <c r="AA62" s="33">
        <v>1.7824638766406247E-7</v>
      </c>
      <c r="AB62" s="33">
        <v>8.9412398042092609E-8</v>
      </c>
      <c r="AC62" s="33">
        <v>1.7196805228701878E-7</v>
      </c>
      <c r="AD62" s="33">
        <v>4.4050723075495778E-6</v>
      </c>
      <c r="AE62" s="33">
        <v>1.393467492635639E-6</v>
      </c>
      <c r="AF62" s="33">
        <v>7.8118905486586316E-7</v>
      </c>
      <c r="AG62" s="33">
        <v>8.7949048972453186E-8</v>
      </c>
      <c r="AH62" s="33">
        <v>5.0757546437663114E-7</v>
      </c>
      <c r="AI62" s="33">
        <v>7.9540454188106353E-8</v>
      </c>
      <c r="AJ62" s="33">
        <v>2.310610623424951E-6</v>
      </c>
      <c r="AK62" s="33">
        <v>2.4820570124353947E-6</v>
      </c>
      <c r="AL62" s="33">
        <v>9.8916962403082832E-7</v>
      </c>
      <c r="AM62" s="33">
        <v>2.1044113310676668E-5</v>
      </c>
      <c r="AN62" s="33">
        <v>2.2863516217698051E-6</v>
      </c>
      <c r="AO62" s="33">
        <v>1.5345025125360688E-6</v>
      </c>
      <c r="AP62" s="33">
        <v>1.7656639342646096E-6</v>
      </c>
      <c r="AQ62" s="33">
        <v>5.5766375287902187E-7</v>
      </c>
      <c r="AR62" s="33">
        <v>1.4537233795953533E-7</v>
      </c>
      <c r="AS62" s="33">
        <v>5.4646706344011941E-7</v>
      </c>
      <c r="AT62" s="33">
        <v>1.1428672634060831E-7</v>
      </c>
      <c r="AU62" s="33">
        <v>1.567005695093457E-5</v>
      </c>
      <c r="AV62" s="33">
        <v>0</v>
      </c>
      <c r="AW62" s="33">
        <v>3.1886966698118618E-6</v>
      </c>
      <c r="AX62" s="33">
        <v>4.1773429641335567E-7</v>
      </c>
      <c r="AY62" s="33">
        <v>1.9852809607772556E-7</v>
      </c>
      <c r="AZ62" s="33">
        <v>7.3469452517716824E-7</v>
      </c>
      <c r="BA62" s="33">
        <v>2.1926972378324055E-7</v>
      </c>
      <c r="BB62" s="33">
        <v>2.4548086100909373E-6</v>
      </c>
      <c r="BC62" s="33">
        <v>1.4190688581381889E-5</v>
      </c>
      <c r="BD62" s="33">
        <v>5.4905755876101448E-7</v>
      </c>
      <c r="BE62" s="33">
        <v>1.0024826748135969E-5</v>
      </c>
      <c r="BF62" s="33">
        <v>0</v>
      </c>
      <c r="BG62" s="33">
        <v>5.4717050079876926E-6</v>
      </c>
      <c r="BH62" s="33">
        <v>1.0000674077408231</v>
      </c>
      <c r="BI62" s="33">
        <v>1.5214524789295211E-5</v>
      </c>
      <c r="BJ62" s="33">
        <v>0</v>
      </c>
      <c r="BK62" s="33">
        <v>1.6073892845883764E-5</v>
      </c>
      <c r="BL62" s="33">
        <v>2.0132561225219282E-7</v>
      </c>
      <c r="BM62" s="33">
        <v>3.2550107848310189E-5</v>
      </c>
      <c r="BN62" s="33">
        <v>1.7015551865190908E-6</v>
      </c>
      <c r="BO62" s="33">
        <v>0</v>
      </c>
      <c r="BP62" s="33">
        <v>1.092326632951634E-5</v>
      </c>
      <c r="BQ62" s="33">
        <v>1.0983450244171525E-7</v>
      </c>
      <c r="BR62" s="33">
        <v>1.9029657225262357E-6</v>
      </c>
      <c r="BS62" s="33">
        <v>2.0525809653744476E-7</v>
      </c>
      <c r="BT62" s="33">
        <v>4.2672437795430939E-6</v>
      </c>
      <c r="BU62" s="33">
        <v>6.3734654298541143E-7</v>
      </c>
      <c r="BV62" s="33">
        <v>2.4995233826760761E-7</v>
      </c>
      <c r="BW62" s="33">
        <v>2.9977347557374579E-6</v>
      </c>
      <c r="BX62" s="33">
        <v>0</v>
      </c>
      <c r="BY62" s="33">
        <v>0</v>
      </c>
      <c r="BZ62" s="33">
        <v>6.7933565418835033E-7</v>
      </c>
      <c r="CA62" s="33">
        <v>0</v>
      </c>
      <c r="CB62" s="33">
        <v>1.0142001285012042E-6</v>
      </c>
      <c r="CC62" s="33">
        <v>3.1516839622173219E-6</v>
      </c>
      <c r="CD62" s="33">
        <v>1.7081997778010481E-7</v>
      </c>
      <c r="CE62" s="33">
        <v>0</v>
      </c>
      <c r="CF62" s="33">
        <v>7.7343194852432037E-8</v>
      </c>
      <c r="CG62" s="33">
        <v>5.9383820711495765E-7</v>
      </c>
      <c r="CH62" s="33">
        <v>6.0869963603441553E-7</v>
      </c>
      <c r="CI62" s="33">
        <v>2.5649928833532066E-7</v>
      </c>
      <c r="CJ62" s="33">
        <v>2.6995536253131034E-7</v>
      </c>
      <c r="CK62" s="33">
        <v>2.4595512733988512E-7</v>
      </c>
      <c r="CL62" s="33">
        <v>1.6969130572426802E-7</v>
      </c>
      <c r="CM62" s="33">
        <v>2.889498250649542E-7</v>
      </c>
      <c r="CN62" s="33">
        <v>1.0819613183469617E-6</v>
      </c>
      <c r="CO62" s="33">
        <v>7.6974765747365224E-7</v>
      </c>
      <c r="CP62" s="33">
        <v>8.4047234234358545E-7</v>
      </c>
      <c r="CQ62" s="33">
        <v>4.1275078811918594E-7</v>
      </c>
      <c r="CR62" s="33">
        <v>7.9865941941356314E-7</v>
      </c>
      <c r="CS62" s="33">
        <v>2.2260477011953526E-6</v>
      </c>
      <c r="CT62" s="33">
        <v>1.3429813013128926E-6</v>
      </c>
      <c r="CU62" s="33">
        <v>6.334549681679377E-7</v>
      </c>
      <c r="CV62" s="33">
        <v>4.1955488022772813E-7</v>
      </c>
      <c r="CW62" s="33">
        <v>1.9399554371924134E-6</v>
      </c>
      <c r="CX62" s="33">
        <v>3.3950088284681521E-6</v>
      </c>
      <c r="CY62" s="33">
        <v>3.5973410386024118E-6</v>
      </c>
      <c r="CZ62" s="33">
        <v>2.708586264240362E-6</v>
      </c>
      <c r="DA62" s="33">
        <v>4.0566401192368486E-7</v>
      </c>
      <c r="DB62" s="33">
        <v>1.3208740035103111E-6</v>
      </c>
      <c r="DC62" s="33">
        <v>7.2110517106501241E-7</v>
      </c>
      <c r="DD62" s="33">
        <v>5.1078306398561116E-7</v>
      </c>
      <c r="DE62" s="33">
        <v>1.9545163840495902E-6</v>
      </c>
      <c r="DF62" s="33">
        <v>1.0542213696790177E-6</v>
      </c>
      <c r="DG62" s="33">
        <v>8.0442156825582319E-7</v>
      </c>
      <c r="DH62" s="33">
        <v>8.8988071220834794E-7</v>
      </c>
      <c r="DI62" s="33">
        <v>3.0463602266423511E-7</v>
      </c>
      <c r="DJ62" s="33">
        <v>1.7627735471288906E-6</v>
      </c>
      <c r="DK62" s="33">
        <v>5.6341534462151323E-7</v>
      </c>
      <c r="DL62" s="33">
        <v>1.6749151623538046E-6</v>
      </c>
      <c r="DM62" s="33">
        <v>1.7784514067310264E-6</v>
      </c>
      <c r="DN62" s="33">
        <v>5.2373044545720569E-7</v>
      </c>
      <c r="DO62" s="33">
        <v>4.3644512387759179E-7</v>
      </c>
      <c r="DP62" s="33">
        <v>6.9543559889272667E-7</v>
      </c>
      <c r="DQ62" s="33">
        <v>0</v>
      </c>
      <c r="DR62" s="33">
        <v>2.2618076675760573E-7</v>
      </c>
      <c r="DS62" s="33">
        <v>3.7893539411154286E-7</v>
      </c>
      <c r="DT62" s="33">
        <v>2.6866079307844758E-7</v>
      </c>
      <c r="DU62" s="33">
        <v>1.9270473886476591E-7</v>
      </c>
      <c r="DV62" s="33">
        <v>1.8244565252551803E-6</v>
      </c>
      <c r="DW62" s="33">
        <v>1.24456799482327E-7</v>
      </c>
      <c r="DX62" s="33">
        <v>5.1287984215952228E-7</v>
      </c>
      <c r="DY62" s="33">
        <v>1.9236086404559541E-7</v>
      </c>
      <c r="DZ62" s="33">
        <v>4.2721615153298553E-7</v>
      </c>
      <c r="EA62" s="33">
        <v>5.0296605097698683E-7</v>
      </c>
      <c r="EB62" s="33">
        <v>2.1965231529705429E-7</v>
      </c>
      <c r="EC62" s="33">
        <v>1.090460375927832E-6</v>
      </c>
      <c r="ED62" s="33">
        <v>5.0496245306575241E-7</v>
      </c>
      <c r="EE62" s="33">
        <v>2.0663531888116336E-7</v>
      </c>
      <c r="EF62" s="33">
        <v>6.8190277864043622E-8</v>
      </c>
      <c r="EG62" s="33">
        <v>1.0821065129115408E-7</v>
      </c>
      <c r="EH62" s="33">
        <v>1.4855720095839677E-7</v>
      </c>
      <c r="EI62" s="33">
        <v>3.9734051395616143E-7</v>
      </c>
      <c r="EJ62" s="33">
        <v>1.4936408157989569E-7</v>
      </c>
      <c r="EK62" s="33">
        <v>1.8348466259778188E-7</v>
      </c>
      <c r="EL62" s="33">
        <v>1.7130649796743425E-7</v>
      </c>
      <c r="EM62" s="33">
        <v>2.0297346338246591E-7</v>
      </c>
      <c r="EN62" s="33">
        <v>2.7670705087888921E-7</v>
      </c>
      <c r="EO62" s="33">
        <v>1.588743173533042E-7</v>
      </c>
      <c r="EP62" s="33">
        <v>2.5261692385330355E-8</v>
      </c>
      <c r="EQ62" s="33">
        <v>2.1122779506227941E-7</v>
      </c>
      <c r="ER62" s="33">
        <v>1.2459013476261493E-7</v>
      </c>
      <c r="ES62" s="33">
        <v>1.9046184231055392E-7</v>
      </c>
      <c r="ET62" s="33">
        <v>2.781148314434461E-7</v>
      </c>
      <c r="EU62" s="33">
        <v>3.420929197993629E-7</v>
      </c>
      <c r="EV62" s="33">
        <v>4.5514844147113815E-7</v>
      </c>
      <c r="EW62" s="33">
        <v>3.8808335298129069E-7</v>
      </c>
      <c r="EX62" s="33">
        <v>7.4013696339614964E-7</v>
      </c>
      <c r="EY62" s="33">
        <v>1.4310231883159008E-7</v>
      </c>
      <c r="EZ62" s="33">
        <v>4.1144782120889434E-7</v>
      </c>
      <c r="FA62" s="33">
        <v>3.7648365059422776E-7</v>
      </c>
      <c r="FB62" s="33">
        <v>5.9007976286926951E-7</v>
      </c>
      <c r="FC62" s="33">
        <v>2.5174656834924275E-7</v>
      </c>
      <c r="FD62" s="33">
        <v>1.3605507619057638E-6</v>
      </c>
      <c r="FE62" s="33">
        <v>6.6417340121367904E-8</v>
      </c>
      <c r="FF62" s="33">
        <v>2.9786307635895799E-7</v>
      </c>
      <c r="FG62" s="33">
        <v>2.9710824186999841E-7</v>
      </c>
      <c r="FH62" s="33">
        <v>4.3491429806234924E-7</v>
      </c>
      <c r="FI62" s="33">
        <v>3.2231159036043346E-7</v>
      </c>
      <c r="FJ62" s="33">
        <v>4.425928062561072E-7</v>
      </c>
      <c r="FK62" s="33">
        <v>6.6326094714907247E-7</v>
      </c>
      <c r="FL62" s="33">
        <v>4.0845983007046717E-8</v>
      </c>
      <c r="FM62" s="33">
        <v>3.5378543591465572E-7</v>
      </c>
      <c r="FN62" s="33">
        <v>1.1664506469361306E-7</v>
      </c>
      <c r="FO62" s="33">
        <v>2.5905436449889032E-7</v>
      </c>
      <c r="FP62" s="33">
        <v>1.8839677157269775E-7</v>
      </c>
      <c r="FQ62" s="33">
        <v>1.855392443141936E-7</v>
      </c>
      <c r="FR62" s="33">
        <v>1.1120046978987404E-6</v>
      </c>
      <c r="FS62" s="33">
        <v>5.9509808252916051E-6</v>
      </c>
      <c r="FT62" s="33">
        <v>2.2438572105982748E-6</v>
      </c>
      <c r="FU62" s="33">
        <v>2.0816801941706469E-6</v>
      </c>
      <c r="FV62" s="33">
        <v>2.0403675156069551E-7</v>
      </c>
      <c r="FW62" s="33">
        <v>6.6988546884033275E-7</v>
      </c>
      <c r="FX62" s="33">
        <v>2.3583710291192435E-7</v>
      </c>
      <c r="FY62" s="33">
        <v>3.4128131365828277E-7</v>
      </c>
      <c r="FZ62" s="33">
        <v>7.1860131336184971E-7</v>
      </c>
      <c r="GA62" s="33">
        <v>4.089498702599159E-7</v>
      </c>
      <c r="GB62" s="33">
        <v>2.5602617357258002E-6</v>
      </c>
      <c r="GC62" s="33">
        <v>4.7957338070234145E-6</v>
      </c>
      <c r="GD62" s="33">
        <v>2.3828398304568177E-6</v>
      </c>
      <c r="GE62" s="33">
        <v>2.7196762906999756E-5</v>
      </c>
      <c r="GF62" s="33">
        <v>1.5334035145756047E-6</v>
      </c>
      <c r="GG62" s="33">
        <v>3.7054969101151837E-6</v>
      </c>
      <c r="GH62" s="33">
        <v>1.1546876209357252E-7</v>
      </c>
      <c r="GI62" s="34">
        <v>1.3450205183561476E-6</v>
      </c>
      <c r="GJ62" s="61">
        <v>1.0003714388259621</v>
      </c>
      <c r="GK62" s="61">
        <v>0.76317069000000004</v>
      </c>
    </row>
    <row r="63" spans="1:193" ht="15" customHeight="1">
      <c r="A63" s="18" t="s">
        <v>57</v>
      </c>
      <c r="B63" s="47" t="s">
        <v>265</v>
      </c>
      <c r="C63" s="32">
        <v>3.2165097794784851E-5</v>
      </c>
      <c r="D63" s="33">
        <v>9.9786028352937846E-5</v>
      </c>
      <c r="E63" s="33">
        <v>4.6931477446815728E-5</v>
      </c>
      <c r="F63" s="33">
        <v>1.064901089877175E-4</v>
      </c>
      <c r="G63" s="33">
        <v>7.9706617907202441E-5</v>
      </c>
      <c r="H63" s="33">
        <v>3.371754816870661E-5</v>
      </c>
      <c r="I63" s="33">
        <v>3.9197144242511311E-5</v>
      </c>
      <c r="J63" s="33">
        <v>1.9622817502742607E-5</v>
      </c>
      <c r="K63" s="33">
        <v>1.774864839952811E-5</v>
      </c>
      <c r="L63" s="33">
        <v>2.6281576859919131E-5</v>
      </c>
      <c r="M63" s="33">
        <v>4.6079919402654612E-5</v>
      </c>
      <c r="N63" s="33">
        <v>3.4347894869901089E-5</v>
      </c>
      <c r="O63" s="33">
        <v>4.4947321746130696E-5</v>
      </c>
      <c r="P63" s="33">
        <v>7.7964862664769372E-5</v>
      </c>
      <c r="Q63" s="33">
        <v>1.1168064990444527E-4</v>
      </c>
      <c r="R63" s="33">
        <v>8.0289895759757184E-5</v>
      </c>
      <c r="S63" s="33">
        <v>7.9013723231875752E-5</v>
      </c>
      <c r="T63" s="33">
        <v>2.647882401080018E-4</v>
      </c>
      <c r="U63" s="33">
        <v>2.2389905681472607E-5</v>
      </c>
      <c r="V63" s="33">
        <v>0</v>
      </c>
      <c r="W63" s="33">
        <v>0</v>
      </c>
      <c r="X63" s="33">
        <v>1.4246537508280475E-4</v>
      </c>
      <c r="Y63" s="33">
        <v>1.1935270252905729E-4</v>
      </c>
      <c r="Z63" s="33">
        <v>2.420580352462128E-5</v>
      </c>
      <c r="AA63" s="33">
        <v>6.8488713179202867E-5</v>
      </c>
      <c r="AB63" s="33">
        <v>9.5505586189460634E-5</v>
      </c>
      <c r="AC63" s="33">
        <v>3.8988408819965172E-5</v>
      </c>
      <c r="AD63" s="33">
        <v>5.9442054737602368E-5</v>
      </c>
      <c r="AE63" s="33">
        <v>5.0243325601779852E-5</v>
      </c>
      <c r="AF63" s="33">
        <v>5.1284281206383787E-5</v>
      </c>
      <c r="AG63" s="33">
        <v>5.2372801629241631E-5</v>
      </c>
      <c r="AH63" s="33">
        <v>4.6669089137294839E-5</v>
      </c>
      <c r="AI63" s="33">
        <v>1.3300531725392681E-5</v>
      </c>
      <c r="AJ63" s="33">
        <v>9.8135882978218216E-6</v>
      </c>
      <c r="AK63" s="33">
        <v>1.7637390380562692E-5</v>
      </c>
      <c r="AL63" s="33">
        <v>5.9166066050698781E-6</v>
      </c>
      <c r="AM63" s="33">
        <v>1.2971266675688192E-5</v>
      </c>
      <c r="AN63" s="33">
        <v>1.2375041111757501E-4</v>
      </c>
      <c r="AO63" s="33">
        <v>9.9852983378326708E-6</v>
      </c>
      <c r="AP63" s="33">
        <v>3.5811036756973184E-5</v>
      </c>
      <c r="AQ63" s="33">
        <v>1.2773455920606365E-5</v>
      </c>
      <c r="AR63" s="33">
        <v>2.3944545107321591E-4</v>
      </c>
      <c r="AS63" s="33">
        <v>1.6324452726050847E-3</v>
      </c>
      <c r="AT63" s="33">
        <v>1.5567781526962077E-3</v>
      </c>
      <c r="AU63" s="33">
        <v>4.8807714878010469E-5</v>
      </c>
      <c r="AV63" s="33">
        <v>0</v>
      </c>
      <c r="AW63" s="33">
        <v>1.0753188784305657E-4</v>
      </c>
      <c r="AX63" s="33">
        <v>7.8112894370882676E-4</v>
      </c>
      <c r="AY63" s="33">
        <v>2.801736727365983E-3</v>
      </c>
      <c r="AZ63" s="33">
        <v>6.6924528737730908E-4</v>
      </c>
      <c r="BA63" s="33">
        <v>4.0851741360989806E-3</v>
      </c>
      <c r="BB63" s="33">
        <v>3.1174853391726219E-5</v>
      </c>
      <c r="BC63" s="33">
        <v>3.6859290592304377E-5</v>
      </c>
      <c r="BD63" s="33">
        <v>4.0713377559771223E-5</v>
      </c>
      <c r="BE63" s="33">
        <v>2.7901142678247668E-5</v>
      </c>
      <c r="BF63" s="33">
        <v>0</v>
      </c>
      <c r="BG63" s="33">
        <v>7.2975173820779261E-5</v>
      </c>
      <c r="BH63" s="33">
        <v>1.583290206635501E-4</v>
      </c>
      <c r="BI63" s="33">
        <v>1.0013965464350345</v>
      </c>
      <c r="BJ63" s="33">
        <v>0</v>
      </c>
      <c r="BK63" s="33">
        <v>3.0897716282161892E-5</v>
      </c>
      <c r="BL63" s="33">
        <v>1.7277761688563498E-6</v>
      </c>
      <c r="BM63" s="33">
        <v>2.5074397352684534E-4</v>
      </c>
      <c r="BN63" s="33">
        <v>1.4004953999783234E-4</v>
      </c>
      <c r="BO63" s="33">
        <v>0</v>
      </c>
      <c r="BP63" s="33">
        <v>6.7379776098572351E-5</v>
      </c>
      <c r="BQ63" s="33">
        <v>5.6830562338213643E-5</v>
      </c>
      <c r="BR63" s="33">
        <v>3.3967126557278804E-4</v>
      </c>
      <c r="BS63" s="33">
        <v>2.5391805465196693E-4</v>
      </c>
      <c r="BT63" s="33">
        <v>1.6915125292707737E-4</v>
      </c>
      <c r="BU63" s="33">
        <v>1.0694953357103898E-4</v>
      </c>
      <c r="BV63" s="33">
        <v>3.6946643938375822E-5</v>
      </c>
      <c r="BW63" s="33">
        <v>8.9036458987038541E-5</v>
      </c>
      <c r="BX63" s="33">
        <v>0</v>
      </c>
      <c r="BY63" s="33">
        <v>0</v>
      </c>
      <c r="BZ63" s="33">
        <v>1.4379417132121823E-5</v>
      </c>
      <c r="CA63" s="33">
        <v>0</v>
      </c>
      <c r="CB63" s="33">
        <v>3.1016360319851226E-4</v>
      </c>
      <c r="CC63" s="33">
        <v>3.3448024736099002E-5</v>
      </c>
      <c r="CD63" s="33">
        <v>2.2885703265456339E-5</v>
      </c>
      <c r="CE63" s="33">
        <v>0</v>
      </c>
      <c r="CF63" s="33">
        <v>4.8320066520347236E-4</v>
      </c>
      <c r="CG63" s="33">
        <v>2.2581150488530528E-5</v>
      </c>
      <c r="CH63" s="33">
        <v>1.5738556313790657E-3</v>
      </c>
      <c r="CI63" s="33">
        <v>2.811942765353728E-4</v>
      </c>
      <c r="CJ63" s="33">
        <v>4.1435737561026312E-4</v>
      </c>
      <c r="CK63" s="33">
        <v>7.2790467619243725E-4</v>
      </c>
      <c r="CL63" s="33">
        <v>2.6463030038006633E-4</v>
      </c>
      <c r="CM63" s="33">
        <v>1.6240736689898991E-4</v>
      </c>
      <c r="CN63" s="33">
        <v>2.5944784848073039E-4</v>
      </c>
      <c r="CO63" s="33">
        <v>4.3211358936004902E-4</v>
      </c>
      <c r="CP63" s="33">
        <v>5.0874531836116838E-4</v>
      </c>
      <c r="CQ63" s="33">
        <v>4.7336302562884901E-4</v>
      </c>
      <c r="CR63" s="33">
        <v>3.1799804676982212E-4</v>
      </c>
      <c r="CS63" s="33">
        <v>3.4651216985218049E-4</v>
      </c>
      <c r="CT63" s="33">
        <v>3.926711805463064E-4</v>
      </c>
      <c r="CU63" s="33">
        <v>4.7486425834780574E-4</v>
      </c>
      <c r="CV63" s="33">
        <v>5.0626901667365969E-4</v>
      </c>
      <c r="CW63" s="33">
        <v>4.8335738462701086E-4</v>
      </c>
      <c r="CX63" s="33">
        <v>2.6373167404323996E-4</v>
      </c>
      <c r="CY63" s="33">
        <v>1.192805804186629E-4</v>
      </c>
      <c r="CZ63" s="33">
        <v>7.7182650765863137E-4</v>
      </c>
      <c r="DA63" s="33">
        <v>1.166520339587838E-4</v>
      </c>
      <c r="DB63" s="33">
        <v>1.754238882387598E-4</v>
      </c>
      <c r="DC63" s="33">
        <v>7.7367659975778773E-5</v>
      </c>
      <c r="DD63" s="33">
        <v>4.0194515316876111E-4</v>
      </c>
      <c r="DE63" s="33">
        <v>4.2262203560284612E-5</v>
      </c>
      <c r="DF63" s="33">
        <v>1.5312841380983762E-4</v>
      </c>
      <c r="DG63" s="33">
        <v>3.5625912076759226E-4</v>
      </c>
      <c r="DH63" s="33">
        <v>4.746975475826016E-4</v>
      </c>
      <c r="DI63" s="33">
        <v>3.6388463973342382E-4</v>
      </c>
      <c r="DJ63" s="33">
        <v>4.6240516375544143E-4</v>
      </c>
      <c r="DK63" s="33">
        <v>8.2065345124331937E-4</v>
      </c>
      <c r="DL63" s="33">
        <v>5.0382312500415463E-4</v>
      </c>
      <c r="DM63" s="33">
        <v>7.918877027912099E-4</v>
      </c>
      <c r="DN63" s="33">
        <v>1.1880600929172384E-4</v>
      </c>
      <c r="DO63" s="33">
        <v>6.753055133101836E-4</v>
      </c>
      <c r="DP63" s="33">
        <v>1.1480582417411503E-3</v>
      </c>
      <c r="DQ63" s="33">
        <v>0</v>
      </c>
      <c r="DR63" s="33">
        <v>2.2459624863929725E-4</v>
      </c>
      <c r="DS63" s="33">
        <v>2.1729878591981726E-3</v>
      </c>
      <c r="DT63" s="33">
        <v>4.0589227585381108E-4</v>
      </c>
      <c r="DU63" s="33">
        <v>2.6617836495902182E-4</v>
      </c>
      <c r="DV63" s="33">
        <v>3.9353407624181122E-4</v>
      </c>
      <c r="DW63" s="33">
        <v>7.1010111148397275E-4</v>
      </c>
      <c r="DX63" s="33">
        <v>4.2155258721144722E-4</v>
      </c>
      <c r="DY63" s="33">
        <v>4.3223699673478595E-5</v>
      </c>
      <c r="DZ63" s="33">
        <v>7.1628459347630735E-4</v>
      </c>
      <c r="EA63" s="33">
        <v>4.4681544236175447E-4</v>
      </c>
      <c r="EB63" s="33">
        <v>1.0711202098174855E-3</v>
      </c>
      <c r="EC63" s="33">
        <v>2.1108304139392817E-4</v>
      </c>
      <c r="ED63" s="33">
        <v>1.058655845932321E-4</v>
      </c>
      <c r="EE63" s="33">
        <v>2.7173459768717749E-5</v>
      </c>
      <c r="EF63" s="33">
        <v>6.6178396092986497E-5</v>
      </c>
      <c r="EG63" s="33">
        <v>3.9393848103291555E-5</v>
      </c>
      <c r="EH63" s="33">
        <v>7.0040095114880002E-5</v>
      </c>
      <c r="EI63" s="33">
        <v>4.0695958575137956E-5</v>
      </c>
      <c r="EJ63" s="33">
        <v>5.6022540683880812E-5</v>
      </c>
      <c r="EK63" s="33">
        <v>5.8358079174962891E-5</v>
      </c>
      <c r="EL63" s="33">
        <v>6.9624325460947251E-5</v>
      </c>
      <c r="EM63" s="33">
        <v>7.5615781924271534E-5</v>
      </c>
      <c r="EN63" s="33">
        <v>5.0039599193316166E-5</v>
      </c>
      <c r="EO63" s="33">
        <v>6.1993210352032438E-5</v>
      </c>
      <c r="EP63" s="33">
        <v>6.0918009161547133E-5</v>
      </c>
      <c r="EQ63" s="33">
        <v>5.4500139218110486E-5</v>
      </c>
      <c r="ER63" s="33">
        <v>4.334983126292552E-5</v>
      </c>
      <c r="ES63" s="33">
        <v>1.0763330071361677E-4</v>
      </c>
      <c r="ET63" s="33">
        <v>8.8440877238188951E-5</v>
      </c>
      <c r="EU63" s="33">
        <v>4.0709009375659741E-4</v>
      </c>
      <c r="EV63" s="33">
        <v>4.2804552314205826E-4</v>
      </c>
      <c r="EW63" s="33">
        <v>8.6864393024419996E-6</v>
      </c>
      <c r="EX63" s="33">
        <v>4.7438063242966435E-5</v>
      </c>
      <c r="EY63" s="33">
        <v>4.326909225771529E-5</v>
      </c>
      <c r="EZ63" s="33">
        <v>4.9591062538026251E-5</v>
      </c>
      <c r="FA63" s="33">
        <v>7.9767469155613702E-5</v>
      </c>
      <c r="FB63" s="33">
        <v>6.7473024522150243E-5</v>
      </c>
      <c r="FC63" s="33">
        <v>1.3629807865162677E-4</v>
      </c>
      <c r="FD63" s="33">
        <v>1.1551224850213563E-4</v>
      </c>
      <c r="FE63" s="33">
        <v>4.4736573682084083E-5</v>
      </c>
      <c r="FF63" s="33">
        <v>7.2548884018461214E-5</v>
      </c>
      <c r="FG63" s="33">
        <v>1.0440360975647232E-4</v>
      </c>
      <c r="FH63" s="33">
        <v>2.3485819830985308E-4</v>
      </c>
      <c r="FI63" s="33">
        <v>6.0504674908219029E-5</v>
      </c>
      <c r="FJ63" s="33">
        <v>9.1225693106587377E-5</v>
      </c>
      <c r="FK63" s="33">
        <v>1.7606383748267804E-3</v>
      </c>
      <c r="FL63" s="33">
        <v>9.9404392456702213E-6</v>
      </c>
      <c r="FM63" s="33">
        <v>1.2677205699389844E-4</v>
      </c>
      <c r="FN63" s="33">
        <v>3.8102769896970323E-5</v>
      </c>
      <c r="FO63" s="33">
        <v>1.0182226636001984E-4</v>
      </c>
      <c r="FP63" s="33">
        <v>4.2432164148186522E-5</v>
      </c>
      <c r="FQ63" s="33">
        <v>1.0031540684017471E-4</v>
      </c>
      <c r="FR63" s="33">
        <v>2.2683477858502774E-5</v>
      </c>
      <c r="FS63" s="33">
        <v>3.9282944571259867E-5</v>
      </c>
      <c r="FT63" s="33">
        <v>5.5544016151815673E-5</v>
      </c>
      <c r="FU63" s="33">
        <v>2.3606856340690426E-5</v>
      </c>
      <c r="FV63" s="33">
        <v>1.7876882789728739E-4</v>
      </c>
      <c r="FW63" s="33">
        <v>3.5893311486401169E-5</v>
      </c>
      <c r="FX63" s="33">
        <v>9.6671551443272471E-5</v>
      </c>
      <c r="FY63" s="33">
        <v>3.9533306375021891E-4</v>
      </c>
      <c r="FZ63" s="33">
        <v>1.6867557098589954E-3</v>
      </c>
      <c r="GA63" s="33">
        <v>3.9548354248646599E-5</v>
      </c>
      <c r="GB63" s="33">
        <v>5.5671099981207235E-5</v>
      </c>
      <c r="GC63" s="33">
        <v>3.7786869364971017E-5</v>
      </c>
      <c r="GD63" s="33">
        <v>2.7596321977502136E-5</v>
      </c>
      <c r="GE63" s="33">
        <v>3.0770313006403042E-5</v>
      </c>
      <c r="GF63" s="33">
        <v>9.1025904785243909E-5</v>
      </c>
      <c r="GG63" s="33">
        <v>7.7950907603552478E-5</v>
      </c>
      <c r="GH63" s="33">
        <v>2.2947790499348365E-5</v>
      </c>
      <c r="GI63" s="34">
        <v>2.8960054472880893E-4</v>
      </c>
      <c r="GJ63" s="62">
        <v>1.0493660939073191</v>
      </c>
      <c r="GK63" s="62">
        <v>0.80054809000000005</v>
      </c>
    </row>
    <row r="64" spans="1:193" ht="15" customHeight="1">
      <c r="A64" s="18" t="s">
        <v>58</v>
      </c>
      <c r="B64" s="47" t="s">
        <v>266</v>
      </c>
      <c r="C64" s="32">
        <v>0</v>
      </c>
      <c r="D64" s="33">
        <v>0</v>
      </c>
      <c r="E64" s="33">
        <v>0</v>
      </c>
      <c r="F64" s="33">
        <v>0</v>
      </c>
      <c r="G64" s="33">
        <v>0</v>
      </c>
      <c r="H64" s="33">
        <v>0</v>
      </c>
      <c r="I64" s="33">
        <v>0</v>
      </c>
      <c r="J64" s="33">
        <v>0</v>
      </c>
      <c r="K64" s="33">
        <v>0</v>
      </c>
      <c r="L64" s="33">
        <v>0</v>
      </c>
      <c r="M64" s="33">
        <v>0</v>
      </c>
      <c r="N64" s="33">
        <v>0</v>
      </c>
      <c r="O64" s="33">
        <v>0</v>
      </c>
      <c r="P64" s="33">
        <v>0</v>
      </c>
      <c r="Q64" s="33">
        <v>0</v>
      </c>
      <c r="R64" s="33">
        <v>0</v>
      </c>
      <c r="S64" s="33">
        <v>0</v>
      </c>
      <c r="T64" s="33">
        <v>0</v>
      </c>
      <c r="U64" s="33">
        <v>0</v>
      </c>
      <c r="V64" s="33">
        <v>0</v>
      </c>
      <c r="W64" s="33">
        <v>0</v>
      </c>
      <c r="X64" s="33">
        <v>0</v>
      </c>
      <c r="Y64" s="33">
        <v>0</v>
      </c>
      <c r="Z64" s="33">
        <v>0</v>
      </c>
      <c r="AA64" s="33">
        <v>0</v>
      </c>
      <c r="AB64" s="33">
        <v>0</v>
      </c>
      <c r="AC64" s="33">
        <v>0</v>
      </c>
      <c r="AD64" s="33">
        <v>0</v>
      </c>
      <c r="AE64" s="33">
        <v>0</v>
      </c>
      <c r="AF64" s="33">
        <v>0</v>
      </c>
      <c r="AG64" s="33">
        <v>0</v>
      </c>
      <c r="AH64" s="33">
        <v>0</v>
      </c>
      <c r="AI64" s="33">
        <v>0</v>
      </c>
      <c r="AJ64" s="33">
        <v>0</v>
      </c>
      <c r="AK64" s="33">
        <v>0</v>
      </c>
      <c r="AL64" s="33">
        <v>0</v>
      </c>
      <c r="AM64" s="33">
        <v>0</v>
      </c>
      <c r="AN64" s="33">
        <v>0</v>
      </c>
      <c r="AO64" s="33">
        <v>0</v>
      </c>
      <c r="AP64" s="33">
        <v>0</v>
      </c>
      <c r="AQ64" s="33">
        <v>0</v>
      </c>
      <c r="AR64" s="33">
        <v>0</v>
      </c>
      <c r="AS64" s="33">
        <v>0</v>
      </c>
      <c r="AT64" s="33">
        <v>0</v>
      </c>
      <c r="AU64" s="33">
        <v>0</v>
      </c>
      <c r="AV64" s="33">
        <v>0</v>
      </c>
      <c r="AW64" s="33">
        <v>0</v>
      </c>
      <c r="AX64" s="33">
        <v>0</v>
      </c>
      <c r="AY64" s="33">
        <v>0</v>
      </c>
      <c r="AZ64" s="33">
        <v>0</v>
      </c>
      <c r="BA64" s="33">
        <v>0</v>
      </c>
      <c r="BB64" s="33">
        <v>0</v>
      </c>
      <c r="BC64" s="33">
        <v>0</v>
      </c>
      <c r="BD64" s="33">
        <v>0</v>
      </c>
      <c r="BE64" s="33">
        <v>0</v>
      </c>
      <c r="BF64" s="33">
        <v>0</v>
      </c>
      <c r="BG64" s="33">
        <v>0</v>
      </c>
      <c r="BH64" s="33">
        <v>0</v>
      </c>
      <c r="BI64" s="33">
        <v>0</v>
      </c>
      <c r="BJ64" s="33">
        <v>1</v>
      </c>
      <c r="BK64" s="33">
        <v>0</v>
      </c>
      <c r="BL64" s="33">
        <v>0</v>
      </c>
      <c r="BM64" s="33">
        <v>0</v>
      </c>
      <c r="BN64" s="33">
        <v>0</v>
      </c>
      <c r="BO64" s="33">
        <v>0</v>
      </c>
      <c r="BP64" s="33">
        <v>0</v>
      </c>
      <c r="BQ64" s="33">
        <v>0</v>
      </c>
      <c r="BR64" s="33">
        <v>0</v>
      </c>
      <c r="BS64" s="33">
        <v>0</v>
      </c>
      <c r="BT64" s="33">
        <v>0</v>
      </c>
      <c r="BU64" s="33">
        <v>0</v>
      </c>
      <c r="BV64" s="33">
        <v>0</v>
      </c>
      <c r="BW64" s="33">
        <v>0</v>
      </c>
      <c r="BX64" s="33">
        <v>0</v>
      </c>
      <c r="BY64" s="33">
        <v>0</v>
      </c>
      <c r="BZ64" s="33">
        <v>0</v>
      </c>
      <c r="CA64" s="33">
        <v>0</v>
      </c>
      <c r="CB64" s="33">
        <v>0</v>
      </c>
      <c r="CC64" s="33">
        <v>0</v>
      </c>
      <c r="CD64" s="33">
        <v>0</v>
      </c>
      <c r="CE64" s="33">
        <v>0</v>
      </c>
      <c r="CF64" s="33">
        <v>0</v>
      </c>
      <c r="CG64" s="33">
        <v>0</v>
      </c>
      <c r="CH64" s="33">
        <v>0</v>
      </c>
      <c r="CI64" s="33">
        <v>0</v>
      </c>
      <c r="CJ64" s="33">
        <v>0</v>
      </c>
      <c r="CK64" s="33">
        <v>0</v>
      </c>
      <c r="CL64" s="33">
        <v>0</v>
      </c>
      <c r="CM64" s="33">
        <v>0</v>
      </c>
      <c r="CN64" s="33">
        <v>0</v>
      </c>
      <c r="CO64" s="33">
        <v>0</v>
      </c>
      <c r="CP64" s="33">
        <v>0</v>
      </c>
      <c r="CQ64" s="33">
        <v>0</v>
      </c>
      <c r="CR64" s="33">
        <v>0</v>
      </c>
      <c r="CS64" s="33">
        <v>0</v>
      </c>
      <c r="CT64" s="33">
        <v>0</v>
      </c>
      <c r="CU64" s="33">
        <v>0</v>
      </c>
      <c r="CV64" s="33">
        <v>0</v>
      </c>
      <c r="CW64" s="33">
        <v>0</v>
      </c>
      <c r="CX64" s="33">
        <v>0</v>
      </c>
      <c r="CY64" s="33">
        <v>0</v>
      </c>
      <c r="CZ64" s="33">
        <v>0</v>
      </c>
      <c r="DA64" s="33">
        <v>0</v>
      </c>
      <c r="DB64" s="33">
        <v>0</v>
      </c>
      <c r="DC64" s="33">
        <v>0</v>
      </c>
      <c r="DD64" s="33">
        <v>0</v>
      </c>
      <c r="DE64" s="33">
        <v>0</v>
      </c>
      <c r="DF64" s="33">
        <v>0</v>
      </c>
      <c r="DG64" s="33">
        <v>0</v>
      </c>
      <c r="DH64" s="33">
        <v>0</v>
      </c>
      <c r="DI64" s="33">
        <v>0</v>
      </c>
      <c r="DJ64" s="33">
        <v>0</v>
      </c>
      <c r="DK64" s="33">
        <v>0</v>
      </c>
      <c r="DL64" s="33">
        <v>0</v>
      </c>
      <c r="DM64" s="33">
        <v>0</v>
      </c>
      <c r="DN64" s="33">
        <v>0</v>
      </c>
      <c r="DO64" s="33">
        <v>0</v>
      </c>
      <c r="DP64" s="33">
        <v>0</v>
      </c>
      <c r="DQ64" s="33">
        <v>0</v>
      </c>
      <c r="DR64" s="33">
        <v>0</v>
      </c>
      <c r="DS64" s="33">
        <v>0</v>
      </c>
      <c r="DT64" s="33">
        <v>0</v>
      </c>
      <c r="DU64" s="33">
        <v>0</v>
      </c>
      <c r="DV64" s="33">
        <v>0</v>
      </c>
      <c r="DW64" s="33">
        <v>0</v>
      </c>
      <c r="DX64" s="33">
        <v>0</v>
      </c>
      <c r="DY64" s="33">
        <v>0</v>
      </c>
      <c r="DZ64" s="33">
        <v>0</v>
      </c>
      <c r="EA64" s="33">
        <v>0</v>
      </c>
      <c r="EB64" s="33">
        <v>0</v>
      </c>
      <c r="EC64" s="33">
        <v>0</v>
      </c>
      <c r="ED64" s="33">
        <v>0</v>
      </c>
      <c r="EE64" s="33">
        <v>0</v>
      </c>
      <c r="EF64" s="33">
        <v>0</v>
      </c>
      <c r="EG64" s="33">
        <v>0</v>
      </c>
      <c r="EH64" s="33">
        <v>0</v>
      </c>
      <c r="EI64" s="33">
        <v>0</v>
      </c>
      <c r="EJ64" s="33">
        <v>0</v>
      </c>
      <c r="EK64" s="33">
        <v>0</v>
      </c>
      <c r="EL64" s="33">
        <v>0</v>
      </c>
      <c r="EM64" s="33">
        <v>0</v>
      </c>
      <c r="EN64" s="33">
        <v>0</v>
      </c>
      <c r="EO64" s="33">
        <v>0</v>
      </c>
      <c r="EP64" s="33">
        <v>0</v>
      </c>
      <c r="EQ64" s="33">
        <v>0</v>
      </c>
      <c r="ER64" s="33">
        <v>0</v>
      </c>
      <c r="ES64" s="33">
        <v>0</v>
      </c>
      <c r="ET64" s="33">
        <v>0</v>
      </c>
      <c r="EU64" s="33">
        <v>0</v>
      </c>
      <c r="EV64" s="33">
        <v>0</v>
      </c>
      <c r="EW64" s="33">
        <v>0</v>
      </c>
      <c r="EX64" s="33">
        <v>0</v>
      </c>
      <c r="EY64" s="33">
        <v>0</v>
      </c>
      <c r="EZ64" s="33">
        <v>0</v>
      </c>
      <c r="FA64" s="33">
        <v>0</v>
      </c>
      <c r="FB64" s="33">
        <v>0</v>
      </c>
      <c r="FC64" s="33">
        <v>0</v>
      </c>
      <c r="FD64" s="33">
        <v>0</v>
      </c>
      <c r="FE64" s="33">
        <v>0</v>
      </c>
      <c r="FF64" s="33">
        <v>0</v>
      </c>
      <c r="FG64" s="33">
        <v>0</v>
      </c>
      <c r="FH64" s="33">
        <v>0</v>
      </c>
      <c r="FI64" s="33">
        <v>0</v>
      </c>
      <c r="FJ64" s="33">
        <v>0</v>
      </c>
      <c r="FK64" s="33">
        <v>0</v>
      </c>
      <c r="FL64" s="33">
        <v>0</v>
      </c>
      <c r="FM64" s="33">
        <v>0</v>
      </c>
      <c r="FN64" s="33">
        <v>0</v>
      </c>
      <c r="FO64" s="33">
        <v>0</v>
      </c>
      <c r="FP64" s="33">
        <v>0</v>
      </c>
      <c r="FQ64" s="33">
        <v>0</v>
      </c>
      <c r="FR64" s="33">
        <v>0</v>
      </c>
      <c r="FS64" s="33">
        <v>0</v>
      </c>
      <c r="FT64" s="33">
        <v>0</v>
      </c>
      <c r="FU64" s="33">
        <v>0</v>
      </c>
      <c r="FV64" s="33">
        <v>0</v>
      </c>
      <c r="FW64" s="33">
        <v>0</v>
      </c>
      <c r="FX64" s="33">
        <v>0</v>
      </c>
      <c r="FY64" s="33">
        <v>0</v>
      </c>
      <c r="FZ64" s="33">
        <v>0</v>
      </c>
      <c r="GA64" s="33">
        <v>0</v>
      </c>
      <c r="GB64" s="33">
        <v>0</v>
      </c>
      <c r="GC64" s="33">
        <v>0</v>
      </c>
      <c r="GD64" s="33">
        <v>0</v>
      </c>
      <c r="GE64" s="33">
        <v>0</v>
      </c>
      <c r="GF64" s="33">
        <v>0</v>
      </c>
      <c r="GG64" s="33">
        <v>0</v>
      </c>
      <c r="GH64" s="33">
        <v>0</v>
      </c>
      <c r="GI64" s="34">
        <v>0</v>
      </c>
      <c r="GJ64" s="62">
        <v>1</v>
      </c>
      <c r="GK64" s="62">
        <v>0.76288732000000004</v>
      </c>
    </row>
    <row r="65" spans="1:193" ht="15" customHeight="1">
      <c r="A65" s="18" t="s">
        <v>59</v>
      </c>
      <c r="B65" s="47" t="s">
        <v>267</v>
      </c>
      <c r="C65" s="32">
        <v>1.0043289244458648E-3</v>
      </c>
      <c r="D65" s="33">
        <v>3.3502263467114369E-3</v>
      </c>
      <c r="E65" s="33">
        <v>2.5978783983740799E-3</v>
      </c>
      <c r="F65" s="33">
        <v>8.1524939750882229E-4</v>
      </c>
      <c r="G65" s="33">
        <v>1.2309694096407251E-3</v>
      </c>
      <c r="H65" s="33">
        <v>1.0829355142201011E-3</v>
      </c>
      <c r="I65" s="33">
        <v>4.9199020725832583E-4</v>
      </c>
      <c r="J65" s="33">
        <v>1.2478913567708549E-4</v>
      </c>
      <c r="K65" s="33">
        <v>7.9538010530876067E-5</v>
      </c>
      <c r="L65" s="33">
        <v>5.9242745232026296E-5</v>
      </c>
      <c r="M65" s="33">
        <v>7.3100772199418329E-5</v>
      </c>
      <c r="N65" s="33">
        <v>1.0316826862767718E-4</v>
      </c>
      <c r="O65" s="33">
        <v>1.262900387811691E-4</v>
      </c>
      <c r="P65" s="33">
        <v>1.963424387096915E-4</v>
      </c>
      <c r="Q65" s="33">
        <v>2.8415004639443836E-4</v>
      </c>
      <c r="R65" s="33">
        <v>1.1420270785866001E-4</v>
      </c>
      <c r="S65" s="33">
        <v>6.4556760066935317E-5</v>
      </c>
      <c r="T65" s="33">
        <v>3.7333836875518576E-6</v>
      </c>
      <c r="U65" s="33">
        <v>3.2148001455548265E-5</v>
      </c>
      <c r="V65" s="33">
        <v>0</v>
      </c>
      <c r="W65" s="33">
        <v>0</v>
      </c>
      <c r="X65" s="33">
        <v>2.6991479176935451E-4</v>
      </c>
      <c r="Y65" s="33">
        <v>5.1950549161532524E-4</v>
      </c>
      <c r="Z65" s="33">
        <v>5.967026627950792E-5</v>
      </c>
      <c r="AA65" s="33">
        <v>6.148729609122912E-5</v>
      </c>
      <c r="AB65" s="33">
        <v>8.5460874422346436E-6</v>
      </c>
      <c r="AC65" s="33">
        <v>6.5351327379696079E-4</v>
      </c>
      <c r="AD65" s="33">
        <v>7.3327192892827509E-5</v>
      </c>
      <c r="AE65" s="33">
        <v>8.4509853010517297E-5</v>
      </c>
      <c r="AF65" s="33">
        <v>6.8108009784614599E-5</v>
      </c>
      <c r="AG65" s="33">
        <v>3.2941314099251974E-5</v>
      </c>
      <c r="AH65" s="33">
        <v>1.0027175171389849E-4</v>
      </c>
      <c r="AI65" s="33">
        <v>5.0865039040617779E-5</v>
      </c>
      <c r="AJ65" s="33">
        <v>2.5287762270832312E-5</v>
      </c>
      <c r="AK65" s="33">
        <v>3.852833220078877E-5</v>
      </c>
      <c r="AL65" s="33">
        <v>4.7927657279575843E-6</v>
      </c>
      <c r="AM65" s="33">
        <v>2.7818589293548789E-4</v>
      </c>
      <c r="AN65" s="33">
        <v>8.6295893404286612E-5</v>
      </c>
      <c r="AO65" s="33">
        <v>2.5022331029433037E-5</v>
      </c>
      <c r="AP65" s="33">
        <v>1.3017469944962384E-5</v>
      </c>
      <c r="AQ65" s="33">
        <v>1.3090558456182457E-4</v>
      </c>
      <c r="AR65" s="33">
        <v>1.1063892468933265E-3</v>
      </c>
      <c r="AS65" s="33">
        <v>3.235075933614753E-4</v>
      </c>
      <c r="AT65" s="33">
        <v>3.4465527594576605E-4</v>
      </c>
      <c r="AU65" s="33">
        <v>1.5117622784882096E-4</v>
      </c>
      <c r="AV65" s="33">
        <v>0</v>
      </c>
      <c r="AW65" s="33">
        <v>1.4862547015964217E-4</v>
      </c>
      <c r="AX65" s="33">
        <v>1.5908554723423043E-3</v>
      </c>
      <c r="AY65" s="33">
        <v>4.6574905905775695E-4</v>
      </c>
      <c r="AZ65" s="33">
        <v>1.3831432003838301E-4</v>
      </c>
      <c r="BA65" s="33">
        <v>3.4971347826746288E-5</v>
      </c>
      <c r="BB65" s="33">
        <v>9.5898533798224544E-5</v>
      </c>
      <c r="BC65" s="33">
        <v>4.9425917876772942E-5</v>
      </c>
      <c r="BD65" s="33">
        <v>5.4559664972303348E-4</v>
      </c>
      <c r="BE65" s="33">
        <v>2.668363327584896E-4</v>
      </c>
      <c r="BF65" s="33">
        <v>0</v>
      </c>
      <c r="BG65" s="33">
        <v>3.0551850672536063E-4</v>
      </c>
      <c r="BH65" s="33">
        <v>6.0575270481900252E-4</v>
      </c>
      <c r="BI65" s="33">
        <v>3.6323479351794597E-5</v>
      </c>
      <c r="BJ65" s="33">
        <v>0</v>
      </c>
      <c r="BK65" s="33">
        <v>1.0045994262960232</v>
      </c>
      <c r="BL65" s="33">
        <v>1.457209494317103E-5</v>
      </c>
      <c r="BM65" s="33">
        <v>2.4017616432732666E-4</v>
      </c>
      <c r="BN65" s="33">
        <v>1.115157620519118E-4</v>
      </c>
      <c r="BO65" s="33">
        <v>0</v>
      </c>
      <c r="BP65" s="33">
        <v>1.7360323966452188E-4</v>
      </c>
      <c r="BQ65" s="33">
        <v>2.0470285122866752E-4</v>
      </c>
      <c r="BR65" s="33">
        <v>7.5362524755108874E-5</v>
      </c>
      <c r="BS65" s="33">
        <v>4.2464293399781682E-5</v>
      </c>
      <c r="BT65" s="33">
        <v>8.6973365548450934E-5</v>
      </c>
      <c r="BU65" s="33">
        <v>2.8153908595020801E-5</v>
      </c>
      <c r="BV65" s="33">
        <v>1.5728574855771151E-4</v>
      </c>
      <c r="BW65" s="33">
        <v>7.535652851206609E-4</v>
      </c>
      <c r="BX65" s="33">
        <v>0</v>
      </c>
      <c r="BY65" s="33">
        <v>0</v>
      </c>
      <c r="BZ65" s="33">
        <v>5.9653789434579662E-6</v>
      </c>
      <c r="CA65" s="33">
        <v>0</v>
      </c>
      <c r="CB65" s="33">
        <v>5.5410407388034118E-6</v>
      </c>
      <c r="CC65" s="33">
        <v>4.7820794186481742E-5</v>
      </c>
      <c r="CD65" s="33">
        <v>7.4406051722363036E-6</v>
      </c>
      <c r="CE65" s="33">
        <v>0</v>
      </c>
      <c r="CF65" s="33">
        <v>6.9470555911390247E-6</v>
      </c>
      <c r="CG65" s="33">
        <v>7.6401746762526167E-5</v>
      </c>
      <c r="CH65" s="33">
        <v>7.5936344733578211E-6</v>
      </c>
      <c r="CI65" s="33">
        <v>2.3490161532111997E-5</v>
      </c>
      <c r="CJ65" s="33">
        <v>9.0774187874074112E-6</v>
      </c>
      <c r="CK65" s="33">
        <v>1.9079032402375228E-5</v>
      </c>
      <c r="CL65" s="33">
        <v>1.082369519636018E-5</v>
      </c>
      <c r="CM65" s="33">
        <v>4.5395050884051084E-5</v>
      </c>
      <c r="CN65" s="33">
        <v>1.546007505366758E-5</v>
      </c>
      <c r="CO65" s="33">
        <v>2.1273666267074374E-5</v>
      </c>
      <c r="CP65" s="33">
        <v>1.5410541994427044E-5</v>
      </c>
      <c r="CQ65" s="33">
        <v>3.0656796493061202E-5</v>
      </c>
      <c r="CR65" s="33">
        <v>1.2408083800733036E-5</v>
      </c>
      <c r="CS65" s="33">
        <v>4.2890803457614965E-5</v>
      </c>
      <c r="CT65" s="33">
        <v>1.3637182955245965E-5</v>
      </c>
      <c r="CU65" s="33">
        <v>1.4281397351696167E-5</v>
      </c>
      <c r="CV65" s="33">
        <v>1.4614018680111165E-5</v>
      </c>
      <c r="CW65" s="33">
        <v>2.6855868455805614E-5</v>
      </c>
      <c r="CX65" s="33">
        <v>1.6703643182766079E-5</v>
      </c>
      <c r="CY65" s="33">
        <v>7.1174957518614526E-4</v>
      </c>
      <c r="CZ65" s="33">
        <v>2.1136371267931518E-5</v>
      </c>
      <c r="DA65" s="33">
        <v>6.7614015165007373E-5</v>
      </c>
      <c r="DB65" s="33">
        <v>4.5946987871998867E-5</v>
      </c>
      <c r="DC65" s="33">
        <v>2.1065941280359039E-5</v>
      </c>
      <c r="DD65" s="33">
        <v>2.1139858804302262E-3</v>
      </c>
      <c r="DE65" s="33">
        <v>3.5319232128697515E-5</v>
      </c>
      <c r="DF65" s="33">
        <v>8.5681851368764043E-5</v>
      </c>
      <c r="DG65" s="33">
        <v>4.7696304033587591E-5</v>
      </c>
      <c r="DH65" s="33">
        <v>3.6089106382984405E-5</v>
      </c>
      <c r="DI65" s="33">
        <v>3.7452859377987162E-5</v>
      </c>
      <c r="DJ65" s="33">
        <v>2.7999400458771623E-5</v>
      </c>
      <c r="DK65" s="33">
        <v>1.7346338901516198E-5</v>
      </c>
      <c r="DL65" s="33">
        <v>1.5385812385599722E-5</v>
      </c>
      <c r="DM65" s="33">
        <v>5.1370185351656039E-5</v>
      </c>
      <c r="DN65" s="33">
        <v>8.4712277796128275E-5</v>
      </c>
      <c r="DO65" s="33">
        <v>6.9629822994725341E-5</v>
      </c>
      <c r="DP65" s="33">
        <v>5.4688974487851655E-5</v>
      </c>
      <c r="DQ65" s="33">
        <v>0</v>
      </c>
      <c r="DR65" s="33">
        <v>2.3072182280614047E-4</v>
      </c>
      <c r="DS65" s="33">
        <v>2.0289347777699429E-5</v>
      </c>
      <c r="DT65" s="33">
        <v>1.5326031990130324E-5</v>
      </c>
      <c r="DU65" s="33">
        <v>2.0633987735625611E-5</v>
      </c>
      <c r="DV65" s="33">
        <v>4.5279827818325436E-5</v>
      </c>
      <c r="DW65" s="33">
        <v>1.0255782426983815E-4</v>
      </c>
      <c r="DX65" s="33">
        <v>2.3023424565177028E-4</v>
      </c>
      <c r="DY65" s="33">
        <v>1.2237338605753416E-5</v>
      </c>
      <c r="DZ65" s="33">
        <v>5.5746906388502181E-5</v>
      </c>
      <c r="EA65" s="33">
        <v>2.7114664297985623E-5</v>
      </c>
      <c r="EB65" s="33">
        <v>1.0936394525884911E-5</v>
      </c>
      <c r="EC65" s="33">
        <v>3.0698493380931227E-5</v>
      </c>
      <c r="ED65" s="33">
        <v>3.9965823321991652E-5</v>
      </c>
      <c r="EE65" s="33">
        <v>4.9399273806337532E-6</v>
      </c>
      <c r="EF65" s="33">
        <v>6.431905494451555E-5</v>
      </c>
      <c r="EG65" s="33">
        <v>7.3661367976408415E-6</v>
      </c>
      <c r="EH65" s="33">
        <v>1.1839527145780662E-5</v>
      </c>
      <c r="EI65" s="33">
        <v>9.1962291720749307E-5</v>
      </c>
      <c r="EJ65" s="33">
        <v>7.0693995918083298E-6</v>
      </c>
      <c r="EK65" s="33">
        <v>7.3712754108490171E-6</v>
      </c>
      <c r="EL65" s="33">
        <v>6.6342033820980946E-6</v>
      </c>
      <c r="EM65" s="33">
        <v>7.601015819989091E-6</v>
      </c>
      <c r="EN65" s="33">
        <v>7.1726066510917475E-6</v>
      </c>
      <c r="EO65" s="33">
        <v>4.5075729768644319E-6</v>
      </c>
      <c r="EP65" s="33">
        <v>1.0644408425507515E-6</v>
      </c>
      <c r="EQ65" s="33">
        <v>6.0638805385872276E-6</v>
      </c>
      <c r="ER65" s="33">
        <v>6.5079223715406568E-6</v>
      </c>
      <c r="ES65" s="33">
        <v>5.1419529098213579E-6</v>
      </c>
      <c r="ET65" s="33">
        <v>1.3711558591611776E-5</v>
      </c>
      <c r="EU65" s="33">
        <v>8.2371332495551692E-6</v>
      </c>
      <c r="EV65" s="33">
        <v>1.019525250359607E-5</v>
      </c>
      <c r="EW65" s="33">
        <v>1.9261331514486752E-6</v>
      </c>
      <c r="EX65" s="33">
        <v>6.5192726227197709E-6</v>
      </c>
      <c r="EY65" s="33">
        <v>5.6064661283646337E-6</v>
      </c>
      <c r="EZ65" s="33">
        <v>2.0180499350304145E-5</v>
      </c>
      <c r="FA65" s="33">
        <v>1.102510443094562E-5</v>
      </c>
      <c r="FB65" s="33">
        <v>1.7545311739934145E-5</v>
      </c>
      <c r="FC65" s="33">
        <v>5.632032976033286E-5</v>
      </c>
      <c r="FD65" s="33">
        <v>1.1601908476626871E-5</v>
      </c>
      <c r="FE65" s="33">
        <v>3.4168288619814927E-6</v>
      </c>
      <c r="FF65" s="33">
        <v>1.071486236344645E-5</v>
      </c>
      <c r="FG65" s="33">
        <v>1.1605227868043292E-5</v>
      </c>
      <c r="FH65" s="33">
        <v>2.0632144216634689E-5</v>
      </c>
      <c r="FI65" s="33">
        <v>3.6483479694162853E-5</v>
      </c>
      <c r="FJ65" s="33">
        <v>2.1723801271787868E-5</v>
      </c>
      <c r="FK65" s="33">
        <v>2.3699974896026555E-5</v>
      </c>
      <c r="FL65" s="33">
        <v>3.109179459926485E-6</v>
      </c>
      <c r="FM65" s="33">
        <v>1.6687312812802755E-5</v>
      </c>
      <c r="FN65" s="33">
        <v>2.9863277338229342E-6</v>
      </c>
      <c r="FO65" s="33">
        <v>9.8929024333166874E-6</v>
      </c>
      <c r="FP65" s="33">
        <v>1.6505438905513989E-5</v>
      </c>
      <c r="FQ65" s="33">
        <v>1.9267718761800917E-4</v>
      </c>
      <c r="FR65" s="33">
        <v>2.6647528450260175E-5</v>
      </c>
      <c r="FS65" s="33">
        <v>8.5574925910028219E-5</v>
      </c>
      <c r="FT65" s="33">
        <v>4.9470368077657992E-5</v>
      </c>
      <c r="FU65" s="33">
        <v>5.0704206379753491E-5</v>
      </c>
      <c r="FV65" s="33">
        <v>5.6121731438788437E-5</v>
      </c>
      <c r="FW65" s="33">
        <v>8.0283038944921537E-5</v>
      </c>
      <c r="FX65" s="33">
        <v>7.6745850938187092E-6</v>
      </c>
      <c r="FY65" s="33">
        <v>1.396729237688673E-5</v>
      </c>
      <c r="FZ65" s="33">
        <v>2.2154383903041025E-5</v>
      </c>
      <c r="GA65" s="33">
        <v>6.4870694162880328E-6</v>
      </c>
      <c r="GB65" s="33">
        <v>5.6650970096540595E-5</v>
      </c>
      <c r="GC65" s="33">
        <v>2.717215094230883E-5</v>
      </c>
      <c r="GD65" s="33">
        <v>4.2234137703128694E-5</v>
      </c>
      <c r="GE65" s="33">
        <v>2.5488935586647814E-5</v>
      </c>
      <c r="GF65" s="33">
        <v>2.1191258533452151E-5</v>
      </c>
      <c r="GG65" s="33">
        <v>9.5140795216327385E-5</v>
      </c>
      <c r="GH65" s="33">
        <v>2.2003838206185878E-4</v>
      </c>
      <c r="GI65" s="34">
        <v>3.1451125565995523E-5</v>
      </c>
      <c r="GJ65" s="62">
        <v>1.0336843336498616</v>
      </c>
      <c r="GK65" s="62">
        <v>0.78858466999999999</v>
      </c>
    </row>
    <row r="66" spans="1:193" ht="15" customHeight="1">
      <c r="A66" s="18" t="s">
        <v>60</v>
      </c>
      <c r="B66" s="47" t="s">
        <v>268</v>
      </c>
      <c r="C66" s="32">
        <v>8.4989677824596658E-6</v>
      </c>
      <c r="D66" s="33">
        <v>2.6567002490904057E-5</v>
      </c>
      <c r="E66" s="33">
        <v>1.6510603674400645E-5</v>
      </c>
      <c r="F66" s="33">
        <v>1.090387837879927E-5</v>
      </c>
      <c r="G66" s="33">
        <v>1.6132139633542058E-5</v>
      </c>
      <c r="H66" s="33">
        <v>1.7298465848271606E-5</v>
      </c>
      <c r="I66" s="33">
        <v>1.6064214805845617E-5</v>
      </c>
      <c r="J66" s="33">
        <v>4.5284669861110302E-6</v>
      </c>
      <c r="K66" s="33">
        <v>3.9167554548364119E-6</v>
      </c>
      <c r="L66" s="33">
        <v>5.5405514775099248E-6</v>
      </c>
      <c r="M66" s="33">
        <v>6.9961848037469307E-6</v>
      </c>
      <c r="N66" s="33">
        <v>6.4864817605321488E-6</v>
      </c>
      <c r="O66" s="33">
        <v>5.8219076657852244E-6</v>
      </c>
      <c r="P66" s="33">
        <v>6.5041517619483171E-6</v>
      </c>
      <c r="Q66" s="33">
        <v>3.0294255940327002E-5</v>
      </c>
      <c r="R66" s="33">
        <v>3.6485632024112415E-5</v>
      </c>
      <c r="S66" s="33">
        <v>2.6945814450296291E-5</v>
      </c>
      <c r="T66" s="33">
        <v>3.8577333100303369E-5</v>
      </c>
      <c r="U66" s="33">
        <v>1.8704536634463773E-5</v>
      </c>
      <c r="V66" s="33">
        <v>0</v>
      </c>
      <c r="W66" s="33">
        <v>0</v>
      </c>
      <c r="X66" s="33">
        <v>6.0180373843513312E-5</v>
      </c>
      <c r="Y66" s="33">
        <v>4.7362048874000846E-5</v>
      </c>
      <c r="Z66" s="33">
        <v>4.3210200102965896E-6</v>
      </c>
      <c r="AA66" s="33">
        <v>3.971829125848502E-6</v>
      </c>
      <c r="AB66" s="33">
        <v>1.3957422144288376E-5</v>
      </c>
      <c r="AC66" s="33">
        <v>7.3899093370170208E-6</v>
      </c>
      <c r="AD66" s="33">
        <v>3.8898227342915124E-6</v>
      </c>
      <c r="AE66" s="33">
        <v>3.6565862976971492E-6</v>
      </c>
      <c r="AF66" s="33">
        <v>7.4836253658686893E-6</v>
      </c>
      <c r="AG66" s="33">
        <v>3.9080221782214621E-6</v>
      </c>
      <c r="AH66" s="33">
        <v>4.2048943933346234E-6</v>
      </c>
      <c r="AI66" s="33">
        <v>8.3206771461704295E-6</v>
      </c>
      <c r="AJ66" s="33">
        <v>4.9208853962273332E-6</v>
      </c>
      <c r="AK66" s="33">
        <v>1.9290529440512555E-6</v>
      </c>
      <c r="AL66" s="33">
        <v>1.6973146516018814E-6</v>
      </c>
      <c r="AM66" s="33">
        <v>9.3620663213792232E-6</v>
      </c>
      <c r="AN66" s="33">
        <v>3.0180467264701677E-6</v>
      </c>
      <c r="AO66" s="33">
        <v>1.4618061329868691E-6</v>
      </c>
      <c r="AP66" s="33">
        <v>1.7584485943868749E-6</v>
      </c>
      <c r="AQ66" s="33">
        <v>1.0062666210195969E-6</v>
      </c>
      <c r="AR66" s="33">
        <v>1.2845327127095213E-5</v>
      </c>
      <c r="AS66" s="33">
        <v>7.3619016455695565E-6</v>
      </c>
      <c r="AT66" s="33">
        <v>4.414882942137271E-6</v>
      </c>
      <c r="AU66" s="33">
        <v>1.7423776756969383E-5</v>
      </c>
      <c r="AV66" s="33">
        <v>0</v>
      </c>
      <c r="AW66" s="33">
        <v>8.447661651095223E-6</v>
      </c>
      <c r="AX66" s="33">
        <v>9.3431575705416147E-6</v>
      </c>
      <c r="AY66" s="33">
        <v>5.6484098942348751E-6</v>
      </c>
      <c r="AZ66" s="33">
        <v>6.2727322278820648E-6</v>
      </c>
      <c r="BA66" s="33">
        <v>4.0923759321167791E-6</v>
      </c>
      <c r="BB66" s="33">
        <v>3.9682291979713543E-5</v>
      </c>
      <c r="BC66" s="33">
        <v>1.7034621442636076E-5</v>
      </c>
      <c r="BD66" s="33">
        <v>8.3024949625129054E-6</v>
      </c>
      <c r="BE66" s="33">
        <v>2.5881039405251326E-6</v>
      </c>
      <c r="BF66" s="33">
        <v>0</v>
      </c>
      <c r="BG66" s="33">
        <v>3.5927121509091613E-6</v>
      </c>
      <c r="BH66" s="33">
        <v>4.1090228482883087E-6</v>
      </c>
      <c r="BI66" s="33">
        <v>3.5605058232370842E-6</v>
      </c>
      <c r="BJ66" s="33">
        <v>0</v>
      </c>
      <c r="BK66" s="33">
        <v>8.8526768161901366E-6</v>
      </c>
      <c r="BL66" s="33">
        <v>1.0000251185677478</v>
      </c>
      <c r="BM66" s="33">
        <v>1.4793513178183146E-4</v>
      </c>
      <c r="BN66" s="33">
        <v>1.9924669524212824E-6</v>
      </c>
      <c r="BO66" s="33">
        <v>0</v>
      </c>
      <c r="BP66" s="33">
        <v>4.1342746934990709E-6</v>
      </c>
      <c r="BQ66" s="33">
        <v>5.0312994455141617E-6</v>
      </c>
      <c r="BR66" s="33">
        <v>9.887845770040939E-6</v>
      </c>
      <c r="BS66" s="33">
        <v>2.1345533276697998E-5</v>
      </c>
      <c r="BT66" s="33">
        <v>1.6545786271804198E-5</v>
      </c>
      <c r="BU66" s="33">
        <v>5.3114124451101971E-5</v>
      </c>
      <c r="BV66" s="33">
        <v>1.3116245357758461E-5</v>
      </c>
      <c r="BW66" s="33">
        <v>1.5805089301968881E-5</v>
      </c>
      <c r="BX66" s="33">
        <v>0</v>
      </c>
      <c r="BY66" s="33">
        <v>0</v>
      </c>
      <c r="BZ66" s="33">
        <v>5.1135093075693402E-6</v>
      </c>
      <c r="CA66" s="33">
        <v>0</v>
      </c>
      <c r="CB66" s="33">
        <v>3.7600144394503123E-6</v>
      </c>
      <c r="CC66" s="33">
        <v>6.0820662637776947E-6</v>
      </c>
      <c r="CD66" s="33">
        <v>6.4549767146717844E-6</v>
      </c>
      <c r="CE66" s="33">
        <v>0</v>
      </c>
      <c r="CF66" s="33">
        <v>2.7941840412676822E-6</v>
      </c>
      <c r="CG66" s="33">
        <v>3.0233366031014155E-6</v>
      </c>
      <c r="CH66" s="33">
        <v>4.544677852564492E-6</v>
      </c>
      <c r="CI66" s="33">
        <v>4.8875596258803789E-6</v>
      </c>
      <c r="CJ66" s="33">
        <v>3.3457367364053293E-6</v>
      </c>
      <c r="CK66" s="33">
        <v>5.2640673736856057E-6</v>
      </c>
      <c r="CL66" s="33">
        <v>3.4051961550642019E-6</v>
      </c>
      <c r="CM66" s="33">
        <v>2.9901831398841742E-6</v>
      </c>
      <c r="CN66" s="33">
        <v>2.8631915270218918E-6</v>
      </c>
      <c r="CO66" s="33">
        <v>2.6102463511582631E-6</v>
      </c>
      <c r="CP66" s="33">
        <v>3.4425925992895017E-6</v>
      </c>
      <c r="CQ66" s="33">
        <v>3.6247822722094938E-6</v>
      </c>
      <c r="CR66" s="33">
        <v>2.1431567294465343E-6</v>
      </c>
      <c r="CS66" s="33">
        <v>3.8256986696928439E-6</v>
      </c>
      <c r="CT66" s="33">
        <v>2.8428355441383767E-6</v>
      </c>
      <c r="CU66" s="33">
        <v>2.8778584129007492E-6</v>
      </c>
      <c r="CV66" s="33">
        <v>2.8568786059464157E-6</v>
      </c>
      <c r="CW66" s="33">
        <v>2.4149048235271236E-6</v>
      </c>
      <c r="CX66" s="33">
        <v>2.8351895250712787E-6</v>
      </c>
      <c r="CY66" s="33">
        <v>2.974558097877423E-6</v>
      </c>
      <c r="CZ66" s="33">
        <v>2.6502793911943688E-6</v>
      </c>
      <c r="DA66" s="33">
        <v>3.0950665619547475E-6</v>
      </c>
      <c r="DB66" s="33">
        <v>4.0664235100041933E-6</v>
      </c>
      <c r="DC66" s="33">
        <v>2.8935888036382866E-6</v>
      </c>
      <c r="DD66" s="33">
        <v>4.5660450959567819E-6</v>
      </c>
      <c r="DE66" s="33">
        <v>4.1167193990526885E-6</v>
      </c>
      <c r="DF66" s="33">
        <v>2.2427382232432704E-6</v>
      </c>
      <c r="DG66" s="33">
        <v>3.0145436106221479E-6</v>
      </c>
      <c r="DH66" s="33">
        <v>2.4146260900854314E-6</v>
      </c>
      <c r="DI66" s="33">
        <v>1.8909188747426654E-6</v>
      </c>
      <c r="DJ66" s="33">
        <v>2.0643594216535771E-6</v>
      </c>
      <c r="DK66" s="33">
        <v>4.5603902819071454E-6</v>
      </c>
      <c r="DL66" s="33">
        <v>1.2605237111689225E-6</v>
      </c>
      <c r="DM66" s="33">
        <v>2.0637847523846616E-6</v>
      </c>
      <c r="DN66" s="33">
        <v>2.1151254863403664E-6</v>
      </c>
      <c r="DO66" s="33">
        <v>1.9637555786230336E-6</v>
      </c>
      <c r="DP66" s="33">
        <v>2.0104593104200301E-6</v>
      </c>
      <c r="DQ66" s="33">
        <v>0</v>
      </c>
      <c r="DR66" s="33">
        <v>3.3758196677673248E-6</v>
      </c>
      <c r="DS66" s="33">
        <v>2.3213673461697762E-6</v>
      </c>
      <c r="DT66" s="33">
        <v>2.6110397077117853E-6</v>
      </c>
      <c r="DU66" s="33">
        <v>7.3483824001803226E-6</v>
      </c>
      <c r="DV66" s="33">
        <v>3.3191329624363122E-6</v>
      </c>
      <c r="DW66" s="33">
        <v>5.4260202051740142E-6</v>
      </c>
      <c r="DX66" s="33">
        <v>3.6784259799633409E-6</v>
      </c>
      <c r="DY66" s="33">
        <v>1.824769806490745E-5</v>
      </c>
      <c r="DZ66" s="33">
        <v>4.3143480860226332E-6</v>
      </c>
      <c r="EA66" s="33">
        <v>5.3014697797316244E-6</v>
      </c>
      <c r="EB66" s="33">
        <v>5.9483717035772996E-6</v>
      </c>
      <c r="EC66" s="33">
        <v>1.4970930912357885E-5</v>
      </c>
      <c r="ED66" s="33">
        <v>6.9747064230517084E-6</v>
      </c>
      <c r="EE66" s="33">
        <v>6.3432541293556351E-6</v>
      </c>
      <c r="EF66" s="33">
        <v>3.6085824337799665E-5</v>
      </c>
      <c r="EG66" s="33">
        <v>4.7960977013457654E-5</v>
      </c>
      <c r="EH66" s="33">
        <v>4.6623267410943821E-6</v>
      </c>
      <c r="EI66" s="33">
        <v>1.2148112262300426E-5</v>
      </c>
      <c r="EJ66" s="33">
        <v>7.5530366366122725E-6</v>
      </c>
      <c r="EK66" s="33">
        <v>6.5097521407064648E-6</v>
      </c>
      <c r="EL66" s="33">
        <v>2.3978156344566455E-6</v>
      </c>
      <c r="EM66" s="33">
        <v>2.9372205685906048E-6</v>
      </c>
      <c r="EN66" s="33">
        <v>3.2754773746213788E-6</v>
      </c>
      <c r="EO66" s="33">
        <v>2.2813028648228627E-6</v>
      </c>
      <c r="EP66" s="33">
        <v>5.2564091306758568E-7</v>
      </c>
      <c r="EQ66" s="33">
        <v>3.2414247375845491E-6</v>
      </c>
      <c r="ER66" s="33">
        <v>9.5976069048382355E-6</v>
      </c>
      <c r="ES66" s="33">
        <v>4.2726775662232493E-5</v>
      </c>
      <c r="ET66" s="33">
        <v>3.9090350907285217E-5</v>
      </c>
      <c r="EU66" s="33">
        <v>1.392145301297189E-4</v>
      </c>
      <c r="EV66" s="33">
        <v>1.5327065503557423E-4</v>
      </c>
      <c r="EW66" s="33">
        <v>7.9941247742055778E-5</v>
      </c>
      <c r="EX66" s="33">
        <v>7.0259695300690957E-5</v>
      </c>
      <c r="EY66" s="33">
        <v>1.2315982631962736E-5</v>
      </c>
      <c r="EZ66" s="33">
        <v>6.4431327458125726E-5</v>
      </c>
      <c r="FA66" s="33">
        <v>1.7695661491945396E-5</v>
      </c>
      <c r="FB66" s="33">
        <v>3.0622706582163648E-6</v>
      </c>
      <c r="FC66" s="33">
        <v>4.834297333224894E-6</v>
      </c>
      <c r="FD66" s="33">
        <v>3.7736723588759192E-6</v>
      </c>
      <c r="FE66" s="33">
        <v>7.4356211261344226E-6</v>
      </c>
      <c r="FF66" s="33">
        <v>2.9629898120375169E-6</v>
      </c>
      <c r="FG66" s="33">
        <v>3.4896645293591981E-6</v>
      </c>
      <c r="FH66" s="33">
        <v>3.7365485226596428E-6</v>
      </c>
      <c r="FI66" s="33">
        <v>3.9625701791368334E-6</v>
      </c>
      <c r="FJ66" s="33">
        <v>3.3245892064307399E-6</v>
      </c>
      <c r="FK66" s="33">
        <v>4.8513039816647375E-6</v>
      </c>
      <c r="FL66" s="33">
        <v>2.3380231571273437E-6</v>
      </c>
      <c r="FM66" s="33">
        <v>6.4369417768666512E-6</v>
      </c>
      <c r="FN66" s="33">
        <v>2.162331523471141E-6</v>
      </c>
      <c r="FO66" s="33">
        <v>1.1018751174724362E-5</v>
      </c>
      <c r="FP66" s="33">
        <v>6.972398810017072E-6</v>
      </c>
      <c r="FQ66" s="33">
        <v>4.27776409572099E-6</v>
      </c>
      <c r="FR66" s="33">
        <v>3.1722217164685764E-6</v>
      </c>
      <c r="FS66" s="33">
        <v>4.3672154170783097E-6</v>
      </c>
      <c r="FT66" s="33">
        <v>4.0481515457850093E-6</v>
      </c>
      <c r="FU66" s="33">
        <v>5.2977529517781264E-6</v>
      </c>
      <c r="FV66" s="33">
        <v>5.1282220382099735E-6</v>
      </c>
      <c r="FW66" s="33">
        <v>2.8751633629090877E-6</v>
      </c>
      <c r="FX66" s="33">
        <v>5.9374148763975145E-6</v>
      </c>
      <c r="FY66" s="33">
        <v>2.9170788513858917E-6</v>
      </c>
      <c r="FZ66" s="33">
        <v>3.2965692592986629E-6</v>
      </c>
      <c r="GA66" s="33">
        <v>3.5953484918755614E-6</v>
      </c>
      <c r="GB66" s="33">
        <v>3.1942994697437942E-6</v>
      </c>
      <c r="GC66" s="33">
        <v>7.8782181734698331E-6</v>
      </c>
      <c r="GD66" s="33">
        <v>7.0803140348289578E-6</v>
      </c>
      <c r="GE66" s="33">
        <v>9.6646440850082885E-6</v>
      </c>
      <c r="GF66" s="33">
        <v>9.8572007094076009E-6</v>
      </c>
      <c r="GG66" s="33">
        <v>6.8346195957306369E-6</v>
      </c>
      <c r="GH66" s="33">
        <v>2.1773025018309079E-6</v>
      </c>
      <c r="GI66" s="34">
        <v>2.1146205234059094E-5</v>
      </c>
      <c r="GJ66" s="61">
        <v>1.0021395546262073</v>
      </c>
      <c r="GK66" s="61">
        <v>0.76451955999999999</v>
      </c>
    </row>
    <row r="67" spans="1:193" ht="15" customHeight="1">
      <c r="A67" s="18" t="s">
        <v>61</v>
      </c>
      <c r="B67" s="47" t="s">
        <v>269</v>
      </c>
      <c r="C67" s="32">
        <v>8.1784928717137565E-5</v>
      </c>
      <c r="D67" s="33">
        <v>4.9338770421361968E-4</v>
      </c>
      <c r="E67" s="33">
        <v>1.9837533183749705E-4</v>
      </c>
      <c r="F67" s="33">
        <v>8.4717715921210575E-5</v>
      </c>
      <c r="G67" s="33">
        <v>5.6170975703264852E-5</v>
      </c>
      <c r="H67" s="33">
        <v>1.8496564277264551E-4</v>
      </c>
      <c r="I67" s="33">
        <v>1.4229415241822597E-4</v>
      </c>
      <c r="J67" s="33">
        <v>4.1412313923808771E-5</v>
      </c>
      <c r="K67" s="33">
        <v>3.27234679621793E-5</v>
      </c>
      <c r="L67" s="33">
        <v>6.2335254528481888E-5</v>
      </c>
      <c r="M67" s="33">
        <v>2.1784548288909968E-5</v>
      </c>
      <c r="N67" s="33">
        <v>3.7644463131202436E-5</v>
      </c>
      <c r="O67" s="33">
        <v>6.3227862650906095E-5</v>
      </c>
      <c r="P67" s="33">
        <v>8.6510606303618826E-5</v>
      </c>
      <c r="Q67" s="33">
        <v>2.801582628496958E-5</v>
      </c>
      <c r="R67" s="33">
        <v>1.8928180254190222E-5</v>
      </c>
      <c r="S67" s="33">
        <v>8.9004437811690117E-5</v>
      </c>
      <c r="T67" s="33">
        <v>5.9924157990639466E-6</v>
      </c>
      <c r="U67" s="33">
        <v>8.7088840565576904E-5</v>
      </c>
      <c r="V67" s="33">
        <v>0</v>
      </c>
      <c r="W67" s="33">
        <v>0</v>
      </c>
      <c r="X67" s="33">
        <v>4.1016185695789921E-4</v>
      </c>
      <c r="Y67" s="33">
        <v>1.1015682389058302E-4</v>
      </c>
      <c r="Z67" s="33">
        <v>2.8759200910427814E-5</v>
      </c>
      <c r="AA67" s="33">
        <v>2.7559395309770776E-5</v>
      </c>
      <c r="AB67" s="33">
        <v>2.2819438148549648E-5</v>
      </c>
      <c r="AC67" s="33">
        <v>6.0799022939692394E-5</v>
      </c>
      <c r="AD67" s="33">
        <v>2.4361727292821151E-5</v>
      </c>
      <c r="AE67" s="33">
        <v>2.8928934941475169E-5</v>
      </c>
      <c r="AF67" s="33">
        <v>4.0334627349825121E-5</v>
      </c>
      <c r="AG67" s="33">
        <v>2.4670593547221585E-5</v>
      </c>
      <c r="AH67" s="33">
        <v>3.5452947947121975E-5</v>
      </c>
      <c r="AI67" s="33">
        <v>3.1033262575373803E-5</v>
      </c>
      <c r="AJ67" s="33">
        <v>2.0707669685205829E-5</v>
      </c>
      <c r="AK67" s="33">
        <v>1.5999786272862327E-5</v>
      </c>
      <c r="AL67" s="33">
        <v>1.562565748459165E-5</v>
      </c>
      <c r="AM67" s="33">
        <v>3.3777511011239155E-5</v>
      </c>
      <c r="AN67" s="33">
        <v>1.8690004431819992E-5</v>
      </c>
      <c r="AO67" s="33">
        <v>1.0745928445780967E-5</v>
      </c>
      <c r="AP67" s="33">
        <v>1.8702217925417043E-5</v>
      </c>
      <c r="AQ67" s="33">
        <v>8.1477096665550895E-6</v>
      </c>
      <c r="AR67" s="33">
        <v>4.9872553283985603E-5</v>
      </c>
      <c r="AS67" s="33">
        <v>5.8603590694832113E-5</v>
      </c>
      <c r="AT67" s="33">
        <v>3.3504414663083136E-5</v>
      </c>
      <c r="AU67" s="33">
        <v>1.8109285944866647E-4</v>
      </c>
      <c r="AV67" s="33">
        <v>0</v>
      </c>
      <c r="AW67" s="33">
        <v>3.8565185155136288E-4</v>
      </c>
      <c r="AX67" s="33">
        <v>7.269873956909485E-5</v>
      </c>
      <c r="AY67" s="33">
        <v>3.5558308166591726E-5</v>
      </c>
      <c r="AZ67" s="33">
        <v>5.7286255978108624E-5</v>
      </c>
      <c r="BA67" s="33">
        <v>3.604193090999954E-5</v>
      </c>
      <c r="BB67" s="33">
        <v>3.5912899648923666E-3</v>
      </c>
      <c r="BC67" s="33">
        <v>7.4728411971581926E-4</v>
      </c>
      <c r="BD67" s="33">
        <v>1.049478991109378E-4</v>
      </c>
      <c r="BE67" s="33">
        <v>5.0279986940472629E-5</v>
      </c>
      <c r="BF67" s="33">
        <v>0</v>
      </c>
      <c r="BG67" s="33">
        <v>2.6684925890120583E-5</v>
      </c>
      <c r="BH67" s="33">
        <v>3.4920378896990461E-5</v>
      </c>
      <c r="BI67" s="33">
        <v>9.8332608623338827E-5</v>
      </c>
      <c r="BJ67" s="33">
        <v>0</v>
      </c>
      <c r="BK67" s="33">
        <v>1.247567997620465E-4</v>
      </c>
      <c r="BL67" s="33">
        <v>1.0865474584629042E-5</v>
      </c>
      <c r="BM67" s="33">
        <v>1.0000943478113942</v>
      </c>
      <c r="BN67" s="33">
        <v>6.9958366415313235E-5</v>
      </c>
      <c r="BO67" s="33">
        <v>0</v>
      </c>
      <c r="BP67" s="33">
        <v>4.4623711970789544E-5</v>
      </c>
      <c r="BQ67" s="33">
        <v>1.8458714265534639E-5</v>
      </c>
      <c r="BR67" s="33">
        <v>5.8175288010466582E-5</v>
      </c>
      <c r="BS67" s="33">
        <v>8.4745864711627432E-5</v>
      </c>
      <c r="BT67" s="33">
        <v>3.9108261322689082E-4</v>
      </c>
      <c r="BU67" s="33">
        <v>1.2661389498873162E-4</v>
      </c>
      <c r="BV67" s="33">
        <v>2.5558242034439066E-3</v>
      </c>
      <c r="BW67" s="33">
        <v>1.0874372936791532E-2</v>
      </c>
      <c r="BX67" s="33">
        <v>0</v>
      </c>
      <c r="BY67" s="33">
        <v>0</v>
      </c>
      <c r="BZ67" s="33">
        <v>8.5442528342240358E-3</v>
      </c>
      <c r="CA67" s="33">
        <v>0</v>
      </c>
      <c r="CB67" s="33">
        <v>1.4253729460630288E-3</v>
      </c>
      <c r="CC67" s="33">
        <v>1.0077169419959085E-2</v>
      </c>
      <c r="CD67" s="33">
        <v>3.7656686565069575E-3</v>
      </c>
      <c r="CE67" s="33">
        <v>0</v>
      </c>
      <c r="CF67" s="33">
        <v>7.6314128125179576E-5</v>
      </c>
      <c r="CG67" s="33">
        <v>2.1046692437141619E-4</v>
      </c>
      <c r="CH67" s="33">
        <v>7.2081575301235947E-4</v>
      </c>
      <c r="CI67" s="33">
        <v>1.512892561762467E-4</v>
      </c>
      <c r="CJ67" s="33">
        <v>2.9619074960658231E-4</v>
      </c>
      <c r="CK67" s="33">
        <v>2.7737600851849073E-4</v>
      </c>
      <c r="CL67" s="33">
        <v>1.0189053080085031E-4</v>
      </c>
      <c r="CM67" s="33">
        <v>2.212774593540912E-4</v>
      </c>
      <c r="CN67" s="33">
        <v>1.7398568462442918E-4</v>
      </c>
      <c r="CO67" s="33">
        <v>9.6422882205603999E-5</v>
      </c>
      <c r="CP67" s="33">
        <v>3.1621896157556055E-4</v>
      </c>
      <c r="CQ67" s="33">
        <v>1.8646205006062213E-4</v>
      </c>
      <c r="CR67" s="33">
        <v>1.2369040844158356E-4</v>
      </c>
      <c r="CS67" s="33">
        <v>2.2945267078228364E-4</v>
      </c>
      <c r="CT67" s="33">
        <v>1.9527630980713793E-4</v>
      </c>
      <c r="CU67" s="33">
        <v>1.5290522028294182E-4</v>
      </c>
      <c r="CV67" s="33">
        <v>1.7525815558388873E-4</v>
      </c>
      <c r="CW67" s="33">
        <v>1.1648760523839419E-4</v>
      </c>
      <c r="CX67" s="33">
        <v>2.5448093251561444E-4</v>
      </c>
      <c r="CY67" s="33">
        <v>6.1352777317253999E-5</v>
      </c>
      <c r="CZ67" s="33">
        <v>4.6403793531003679E-5</v>
      </c>
      <c r="DA67" s="33">
        <v>8.4341027165015799E-5</v>
      </c>
      <c r="DB67" s="33">
        <v>1.7959422763621141E-4</v>
      </c>
      <c r="DC67" s="33">
        <v>7.9639898540562011E-5</v>
      </c>
      <c r="DD67" s="33">
        <v>7.0901018373849403E-5</v>
      </c>
      <c r="DE67" s="33">
        <v>1.5736854132894447E-4</v>
      </c>
      <c r="DF67" s="33">
        <v>6.9906133611555865E-5</v>
      </c>
      <c r="DG67" s="33">
        <v>7.9078579432147273E-5</v>
      </c>
      <c r="DH67" s="33">
        <v>7.8688466842692653E-5</v>
      </c>
      <c r="DI67" s="33">
        <v>2.4922492130546211E-5</v>
      </c>
      <c r="DJ67" s="33">
        <v>4.5211494950498628E-5</v>
      </c>
      <c r="DK67" s="33">
        <v>9.7804963948950677E-5</v>
      </c>
      <c r="DL67" s="33">
        <v>4.191460250683087E-5</v>
      </c>
      <c r="DM67" s="33">
        <v>6.5484156498764765E-5</v>
      </c>
      <c r="DN67" s="33">
        <v>3.1210711697435435E-5</v>
      </c>
      <c r="DO67" s="33">
        <v>8.970477562047981E-5</v>
      </c>
      <c r="DP67" s="33">
        <v>1.2301373933653334E-4</v>
      </c>
      <c r="DQ67" s="33">
        <v>0</v>
      </c>
      <c r="DR67" s="33">
        <v>1.699312486063496E-4</v>
      </c>
      <c r="DS67" s="33">
        <v>4.5274788978053992E-4</v>
      </c>
      <c r="DT67" s="33">
        <v>2.039051860522672E-4</v>
      </c>
      <c r="DU67" s="33">
        <v>4.3387134737065516E-5</v>
      </c>
      <c r="DV67" s="33">
        <v>1.790694561110691E-4</v>
      </c>
      <c r="DW67" s="33">
        <v>5.3552043750339131E-5</v>
      </c>
      <c r="DX67" s="33">
        <v>8.366906398963148E-5</v>
      </c>
      <c r="DY67" s="33">
        <v>2.1371366758844357E-4</v>
      </c>
      <c r="DZ67" s="33">
        <v>1.1946645734024275E-4</v>
      </c>
      <c r="EA67" s="33">
        <v>8.4362564568196772E-4</v>
      </c>
      <c r="EB67" s="33">
        <v>6.4698032976029781E-5</v>
      </c>
      <c r="EC67" s="33">
        <v>1.816580932729802E-2</v>
      </c>
      <c r="ED67" s="33">
        <v>6.441265059703237E-3</v>
      </c>
      <c r="EE67" s="33">
        <v>3.412988855715129E-3</v>
      </c>
      <c r="EF67" s="33">
        <v>2.8425632304916898E-5</v>
      </c>
      <c r="EG67" s="33">
        <v>2.2926551684406148E-4</v>
      </c>
      <c r="EH67" s="33">
        <v>5.5208874624673891E-5</v>
      </c>
      <c r="EI67" s="33">
        <v>3.0583961234870183E-4</v>
      </c>
      <c r="EJ67" s="33">
        <v>1.3122387108325744E-5</v>
      </c>
      <c r="EK67" s="33">
        <v>6.3609240642391465E-5</v>
      </c>
      <c r="EL67" s="33">
        <v>1.2366165968946451E-5</v>
      </c>
      <c r="EM67" s="33">
        <v>1.5057607544637764E-5</v>
      </c>
      <c r="EN67" s="33">
        <v>6.1167230198053686E-5</v>
      </c>
      <c r="EO67" s="33">
        <v>1.9003062258939727E-5</v>
      </c>
      <c r="EP67" s="33">
        <v>4.0433473884080838E-6</v>
      </c>
      <c r="EQ67" s="33">
        <v>8.2010867964801455E-5</v>
      </c>
      <c r="ER67" s="33">
        <v>1.3346494109201226E-4</v>
      </c>
      <c r="ES67" s="33">
        <v>9.1976039914417849E-6</v>
      </c>
      <c r="ET67" s="33">
        <v>1.7706262146048703E-5</v>
      </c>
      <c r="EU67" s="33">
        <v>1.9364905436662735E-5</v>
      </c>
      <c r="EV67" s="33">
        <v>1.9842283030741975E-5</v>
      </c>
      <c r="EW67" s="33">
        <v>2.9010024833096355E-6</v>
      </c>
      <c r="EX67" s="33">
        <v>1.2345691405639292E-5</v>
      </c>
      <c r="EY67" s="33">
        <v>1.8579620736229896E-5</v>
      </c>
      <c r="EZ67" s="33">
        <v>1.7808678962092921E-5</v>
      </c>
      <c r="FA67" s="33">
        <v>1.9889795620653448E-5</v>
      </c>
      <c r="FB67" s="33">
        <v>1.3584244739329996E-4</v>
      </c>
      <c r="FC67" s="33">
        <v>1.578020403542453E-5</v>
      </c>
      <c r="FD67" s="33">
        <v>4.4679491571309893E-5</v>
      </c>
      <c r="FE67" s="33">
        <v>1.8671192852996662E-5</v>
      </c>
      <c r="FF67" s="33">
        <v>3.6893454806005012E-5</v>
      </c>
      <c r="FG67" s="33">
        <v>2.2983149708334261E-5</v>
      </c>
      <c r="FH67" s="33">
        <v>2.8569017138747263E-5</v>
      </c>
      <c r="FI67" s="33">
        <v>1.4394034826838575E-5</v>
      </c>
      <c r="FJ67" s="33">
        <v>3.1573910768336377E-5</v>
      </c>
      <c r="FK67" s="33">
        <v>3.511797110491293E-5</v>
      </c>
      <c r="FL67" s="33">
        <v>4.5825367483171762E-6</v>
      </c>
      <c r="FM67" s="33">
        <v>3.1561169576904132E-5</v>
      </c>
      <c r="FN67" s="33">
        <v>3.380217402948053E-5</v>
      </c>
      <c r="FO67" s="33">
        <v>9.295540280567615E-5</v>
      </c>
      <c r="FP67" s="33">
        <v>1.7418602568467963E-5</v>
      </c>
      <c r="FQ67" s="33">
        <v>1.8136087744462911E-5</v>
      </c>
      <c r="FR67" s="33">
        <v>1.9037133451095946E-5</v>
      </c>
      <c r="FS67" s="33">
        <v>2.4213338467776196E-5</v>
      </c>
      <c r="FT67" s="33">
        <v>5.5459183945312702E-5</v>
      </c>
      <c r="FU67" s="33">
        <v>4.5515587970060247E-5</v>
      </c>
      <c r="FV67" s="33">
        <v>1.7021052209093549E-4</v>
      </c>
      <c r="FW67" s="33">
        <v>2.8207340801181285E-5</v>
      </c>
      <c r="FX67" s="33">
        <v>2.5573492445495715E-5</v>
      </c>
      <c r="FY67" s="33">
        <v>1.8874534895016178E-5</v>
      </c>
      <c r="FZ67" s="33">
        <v>2.198141309158717E-5</v>
      </c>
      <c r="GA67" s="33">
        <v>1.5536944355428046E-5</v>
      </c>
      <c r="GB67" s="33">
        <v>1.9847536854403663E-5</v>
      </c>
      <c r="GC67" s="33">
        <v>7.8355464148524646E-5</v>
      </c>
      <c r="GD67" s="33">
        <v>4.7235475437222232E-4</v>
      </c>
      <c r="GE67" s="33">
        <v>5.020932285032712E-5</v>
      </c>
      <c r="GF67" s="33">
        <v>6.5373647787630163E-5</v>
      </c>
      <c r="GG67" s="33">
        <v>1.3114029431710242E-4</v>
      </c>
      <c r="GH67" s="33">
        <v>2.9441700953783056E-5</v>
      </c>
      <c r="GI67" s="34">
        <v>5.7179716485415617E-5</v>
      </c>
      <c r="GJ67" s="61">
        <v>1.0856564641784241</v>
      </c>
      <c r="GK67" s="61">
        <v>0.82823354999999999</v>
      </c>
    </row>
    <row r="68" spans="1:193" ht="15" customHeight="1">
      <c r="A68" s="18" t="s">
        <v>62</v>
      </c>
      <c r="B68" s="47" t="s">
        <v>270</v>
      </c>
      <c r="C68" s="32">
        <v>2.6596114087065796E-4</v>
      </c>
      <c r="D68" s="33">
        <v>8.6607384202323995E-4</v>
      </c>
      <c r="E68" s="33">
        <v>1.2955998180304781E-3</v>
      </c>
      <c r="F68" s="33">
        <v>1.0508317713430961E-3</v>
      </c>
      <c r="G68" s="33">
        <v>8.8615324843055552E-4</v>
      </c>
      <c r="H68" s="33">
        <v>9.235838765455556E-4</v>
      </c>
      <c r="I68" s="33">
        <v>3.0382940571996937E-3</v>
      </c>
      <c r="J68" s="33">
        <v>4.8610823645088417E-4</v>
      </c>
      <c r="K68" s="33">
        <v>3.1760022536331213E-4</v>
      </c>
      <c r="L68" s="33">
        <v>2.5188041006829947E-4</v>
      </c>
      <c r="M68" s="33">
        <v>6.9755050235354636E-4</v>
      </c>
      <c r="N68" s="33">
        <v>4.1881885643286701E-4</v>
      </c>
      <c r="O68" s="33">
        <v>5.9057017455369377E-4</v>
      </c>
      <c r="P68" s="33">
        <v>8.7776515005837281E-4</v>
      </c>
      <c r="Q68" s="33">
        <v>9.9549080382377677E-4</v>
      </c>
      <c r="R68" s="33">
        <v>5.4709622459824751E-4</v>
      </c>
      <c r="S68" s="33">
        <v>1.2685929613784069E-2</v>
      </c>
      <c r="T68" s="33">
        <v>2.2995145170704892E-3</v>
      </c>
      <c r="U68" s="33">
        <v>8.8659060433239026E-4</v>
      </c>
      <c r="V68" s="33">
        <v>0</v>
      </c>
      <c r="W68" s="33">
        <v>0</v>
      </c>
      <c r="X68" s="33">
        <v>2.6840297987955965E-4</v>
      </c>
      <c r="Y68" s="33">
        <v>4.0982143310348118E-4</v>
      </c>
      <c r="Z68" s="33">
        <v>2.5776265379689843E-4</v>
      </c>
      <c r="AA68" s="33">
        <v>1.2371644042879573E-3</v>
      </c>
      <c r="AB68" s="33">
        <v>2.061933351834919E-3</v>
      </c>
      <c r="AC68" s="33">
        <v>3.8170705977453451E-4</v>
      </c>
      <c r="AD68" s="33">
        <v>1.8594558340787038E-3</v>
      </c>
      <c r="AE68" s="33">
        <v>5.4796494057432208E-3</v>
      </c>
      <c r="AF68" s="33">
        <v>1.8546842295920373E-3</v>
      </c>
      <c r="AG68" s="33">
        <v>1.2979705101271149E-3</v>
      </c>
      <c r="AH68" s="33">
        <v>6.0516454538996171E-3</v>
      </c>
      <c r="AI68" s="33">
        <v>1.9764753188565167E-4</v>
      </c>
      <c r="AJ68" s="33">
        <v>2.3446485501374805E-4</v>
      </c>
      <c r="AK68" s="33">
        <v>6.4027803059747121E-5</v>
      </c>
      <c r="AL68" s="33">
        <v>7.9812797858786513E-5</v>
      </c>
      <c r="AM68" s="33">
        <v>1.556076749175297E-4</v>
      </c>
      <c r="AN68" s="33">
        <v>4.7044284948333904E-4</v>
      </c>
      <c r="AO68" s="33">
        <v>2.6330557962808395E-4</v>
      </c>
      <c r="AP68" s="33">
        <v>4.1384151657202531E-4</v>
      </c>
      <c r="AQ68" s="33">
        <v>9.2146023971044152E-4</v>
      </c>
      <c r="AR68" s="33">
        <v>5.051315696513077E-4</v>
      </c>
      <c r="AS68" s="33">
        <v>2.1302225525122462E-3</v>
      </c>
      <c r="AT68" s="33">
        <v>3.016594673014788E-3</v>
      </c>
      <c r="AU68" s="33">
        <v>6.6829337924991135E-4</v>
      </c>
      <c r="AV68" s="33">
        <v>0</v>
      </c>
      <c r="AW68" s="33">
        <v>8.1600117385400575E-4</v>
      </c>
      <c r="AX68" s="33">
        <v>4.7631219052434604E-3</v>
      </c>
      <c r="AY68" s="33">
        <v>1.3723891056338833E-3</v>
      </c>
      <c r="AZ68" s="33">
        <v>1.3736041397636126E-2</v>
      </c>
      <c r="BA68" s="33">
        <v>6.5866811417646743E-3</v>
      </c>
      <c r="BB68" s="33">
        <v>1.5126900169960481E-3</v>
      </c>
      <c r="BC68" s="33">
        <v>7.7331129214768392E-4</v>
      </c>
      <c r="BD68" s="33">
        <v>2.8062270653787601E-4</v>
      </c>
      <c r="BE68" s="33">
        <v>1.0733583699753227E-3</v>
      </c>
      <c r="BF68" s="33">
        <v>0</v>
      </c>
      <c r="BG68" s="33">
        <v>5.2668506935354773E-3</v>
      </c>
      <c r="BH68" s="33">
        <v>7.8706474248770777E-3</v>
      </c>
      <c r="BI68" s="33">
        <v>3.718771807979504E-4</v>
      </c>
      <c r="BJ68" s="33">
        <v>0</v>
      </c>
      <c r="BK68" s="33">
        <v>2.5320528834599622E-3</v>
      </c>
      <c r="BL68" s="33">
        <v>2.7346460362255409E-5</v>
      </c>
      <c r="BM68" s="33">
        <v>1.0062652688138717E-4</v>
      </c>
      <c r="BN68" s="33">
        <v>1.0253180175594667</v>
      </c>
      <c r="BO68" s="33">
        <v>0</v>
      </c>
      <c r="BP68" s="33">
        <v>8.5774834140762563E-3</v>
      </c>
      <c r="BQ68" s="33">
        <v>3.3880668810834878E-3</v>
      </c>
      <c r="BR68" s="33">
        <v>1.1321767841437624E-3</v>
      </c>
      <c r="BS68" s="33">
        <v>4.5213877175059886E-3</v>
      </c>
      <c r="BT68" s="33">
        <v>2.608623072362281E-4</v>
      </c>
      <c r="BU68" s="33">
        <v>4.0852311548363659E-4</v>
      </c>
      <c r="BV68" s="33">
        <v>5.3137328413440169E-4</v>
      </c>
      <c r="BW68" s="33">
        <v>7.0944998290413375E-4</v>
      </c>
      <c r="BX68" s="33">
        <v>0</v>
      </c>
      <c r="BY68" s="33">
        <v>0</v>
      </c>
      <c r="BZ68" s="33">
        <v>5.9081449171138806E-5</v>
      </c>
      <c r="CA68" s="33">
        <v>0</v>
      </c>
      <c r="CB68" s="33">
        <v>9.975663960947015E-5</v>
      </c>
      <c r="CC68" s="33">
        <v>1.51087436209359E-4</v>
      </c>
      <c r="CD68" s="33">
        <v>2.1252304939847256E-4</v>
      </c>
      <c r="CE68" s="33">
        <v>0</v>
      </c>
      <c r="CF68" s="33">
        <v>3.6143200060204743E-3</v>
      </c>
      <c r="CG68" s="33">
        <v>1.5985940461567236E-4</v>
      </c>
      <c r="CH68" s="33">
        <v>1.6774632046110064E-4</v>
      </c>
      <c r="CI68" s="33">
        <v>7.8847175784177838E-4</v>
      </c>
      <c r="CJ68" s="33">
        <v>2.6899223064317393E-3</v>
      </c>
      <c r="CK68" s="33">
        <v>2.8416616515811909E-4</v>
      </c>
      <c r="CL68" s="33">
        <v>1.507643072728967E-4</v>
      </c>
      <c r="CM68" s="33">
        <v>4.2577309971029786E-4</v>
      </c>
      <c r="CN68" s="33">
        <v>1.1465163089737771E-3</v>
      </c>
      <c r="CO68" s="33">
        <v>2.9458221226731723E-3</v>
      </c>
      <c r="CP68" s="33">
        <v>1.2428610476903535E-3</v>
      </c>
      <c r="CQ68" s="33">
        <v>1.163613757549839E-3</v>
      </c>
      <c r="CR68" s="33">
        <v>5.0110699627097682E-4</v>
      </c>
      <c r="CS68" s="33">
        <v>2.0100140663824873E-3</v>
      </c>
      <c r="CT68" s="33">
        <v>8.2746290918144557E-4</v>
      </c>
      <c r="CU68" s="33">
        <v>2.0534112345257779E-3</v>
      </c>
      <c r="CV68" s="33">
        <v>3.2788269696880357E-4</v>
      </c>
      <c r="CW68" s="33">
        <v>4.3915816542284287E-3</v>
      </c>
      <c r="CX68" s="33">
        <v>4.9623716793251529E-4</v>
      </c>
      <c r="CY68" s="33">
        <v>7.4541397988985066E-3</v>
      </c>
      <c r="CZ68" s="33">
        <v>2.2159412756376212E-3</v>
      </c>
      <c r="DA68" s="33">
        <v>3.0982128269083334E-3</v>
      </c>
      <c r="DB68" s="33">
        <v>9.392423642649644E-3</v>
      </c>
      <c r="DC68" s="33">
        <v>5.5150450143392369E-3</v>
      </c>
      <c r="DD68" s="33">
        <v>2.1984474206925043E-3</v>
      </c>
      <c r="DE68" s="33">
        <v>3.8604365865035285E-3</v>
      </c>
      <c r="DF68" s="33">
        <v>1.9102226004361279E-3</v>
      </c>
      <c r="DG68" s="33">
        <v>4.3582040609540717E-3</v>
      </c>
      <c r="DH68" s="33">
        <v>6.4678097232402599E-3</v>
      </c>
      <c r="DI68" s="33">
        <v>6.8719666059679216E-4</v>
      </c>
      <c r="DJ68" s="33">
        <v>2.4873139572771123E-3</v>
      </c>
      <c r="DK68" s="33">
        <v>5.6041849821008363E-3</v>
      </c>
      <c r="DL68" s="33">
        <v>3.8581868553160675E-3</v>
      </c>
      <c r="DM68" s="33">
        <v>6.0286690334231917E-3</v>
      </c>
      <c r="DN68" s="33">
        <v>6.2734774728576597E-3</v>
      </c>
      <c r="DO68" s="33">
        <v>4.7041804298207203E-3</v>
      </c>
      <c r="DP68" s="33">
        <v>1.5681337187728106E-3</v>
      </c>
      <c r="DQ68" s="33">
        <v>0</v>
      </c>
      <c r="DR68" s="33">
        <v>4.1969405487302268E-3</v>
      </c>
      <c r="DS68" s="33">
        <v>7.0942593221986388E-4</v>
      </c>
      <c r="DT68" s="33">
        <v>9.6130743245981091E-4</v>
      </c>
      <c r="DU68" s="33">
        <v>5.2838868526657581E-3</v>
      </c>
      <c r="DV68" s="33">
        <v>7.9056558368188236E-4</v>
      </c>
      <c r="DW68" s="33">
        <v>4.7110318500616921E-3</v>
      </c>
      <c r="DX68" s="33">
        <v>5.7514992965955148E-3</v>
      </c>
      <c r="DY68" s="33">
        <v>4.7125074610875723E-4</v>
      </c>
      <c r="DZ68" s="33">
        <v>1.5586724253447461E-3</v>
      </c>
      <c r="EA68" s="33">
        <v>1.392653767507324E-3</v>
      </c>
      <c r="EB68" s="33">
        <v>2.2555200921494435E-3</v>
      </c>
      <c r="EC68" s="33">
        <v>1.6733957492786865E-3</v>
      </c>
      <c r="ED68" s="33">
        <v>1.5573337347974303E-3</v>
      </c>
      <c r="EE68" s="33">
        <v>8.9772959441940399E-5</v>
      </c>
      <c r="EF68" s="33">
        <v>1.7285745026604936E-4</v>
      </c>
      <c r="EG68" s="33">
        <v>2.070950873762242E-4</v>
      </c>
      <c r="EH68" s="33">
        <v>2.9073431582105212E-3</v>
      </c>
      <c r="EI68" s="33">
        <v>4.8785210673418263E-4</v>
      </c>
      <c r="EJ68" s="33">
        <v>3.5660556256361561E-4</v>
      </c>
      <c r="EK68" s="33">
        <v>1.3546356299825768E-3</v>
      </c>
      <c r="EL68" s="33">
        <v>4.0640800411549563E-4</v>
      </c>
      <c r="EM68" s="33">
        <v>9.2808571141676452E-4</v>
      </c>
      <c r="EN68" s="33">
        <v>2.5924852633644519E-4</v>
      </c>
      <c r="EO68" s="33">
        <v>3.3765259204885707E-4</v>
      </c>
      <c r="EP68" s="33">
        <v>1.938894473288538E-4</v>
      </c>
      <c r="EQ68" s="33">
        <v>1.700943750471365E-4</v>
      </c>
      <c r="ER68" s="33">
        <v>1.5082453517364022E-4</v>
      </c>
      <c r="ES68" s="33">
        <v>1.6628097745777554E-4</v>
      </c>
      <c r="ET68" s="33">
        <v>2.4394449610521372E-4</v>
      </c>
      <c r="EU68" s="33">
        <v>6.2139054312921921E-4</v>
      </c>
      <c r="EV68" s="33">
        <v>6.2250720723910729E-4</v>
      </c>
      <c r="EW68" s="33">
        <v>4.1170478316880434E-5</v>
      </c>
      <c r="EX68" s="33">
        <v>2.9535423416421352E-4</v>
      </c>
      <c r="EY68" s="33">
        <v>2.0275078214761845E-4</v>
      </c>
      <c r="EZ68" s="33">
        <v>2.1278963637325432E-4</v>
      </c>
      <c r="FA68" s="33">
        <v>6.452988434690137E-4</v>
      </c>
      <c r="FB68" s="33">
        <v>9.0562215406473788E-4</v>
      </c>
      <c r="FC68" s="33">
        <v>4.6944845584053364E-3</v>
      </c>
      <c r="FD68" s="33">
        <v>3.2559436637395435E-4</v>
      </c>
      <c r="FE68" s="33">
        <v>1.13631814374233E-4</v>
      </c>
      <c r="FF68" s="33">
        <v>2.1499456779972451E-4</v>
      </c>
      <c r="FG68" s="33">
        <v>2.8889128787163755E-4</v>
      </c>
      <c r="FH68" s="33">
        <v>3.9002320251331322E-4</v>
      </c>
      <c r="FI68" s="33">
        <v>1.7126223538601537E-3</v>
      </c>
      <c r="FJ68" s="33">
        <v>3.2622257949244137E-4</v>
      </c>
      <c r="FK68" s="33">
        <v>7.2246541739461631E-4</v>
      </c>
      <c r="FL68" s="33">
        <v>3.1862530165260909E-5</v>
      </c>
      <c r="FM68" s="33">
        <v>3.9652059855297599E-4</v>
      </c>
      <c r="FN68" s="33">
        <v>1.4278552858524972E-4</v>
      </c>
      <c r="FO68" s="33">
        <v>2.7062451382877723E-4</v>
      </c>
      <c r="FP68" s="33">
        <v>2.7661605334721915E-4</v>
      </c>
      <c r="FQ68" s="33">
        <v>1.793449741176911E-3</v>
      </c>
      <c r="FR68" s="33">
        <v>2.7759183510842463E-4</v>
      </c>
      <c r="FS68" s="33">
        <v>1.4554137291166724E-4</v>
      </c>
      <c r="FT68" s="33">
        <v>2.1188128705749247E-4</v>
      </c>
      <c r="FU68" s="33">
        <v>1.8098112859397104E-4</v>
      </c>
      <c r="FV68" s="33">
        <v>6.4237174022096436E-4</v>
      </c>
      <c r="FW68" s="33">
        <v>2.0972734544347739E-4</v>
      </c>
      <c r="FX68" s="33">
        <v>2.0822259423426324E-4</v>
      </c>
      <c r="FY68" s="33">
        <v>3.9124782987121363E-4</v>
      </c>
      <c r="FZ68" s="33">
        <v>1.7830246493556238E-3</v>
      </c>
      <c r="GA68" s="33">
        <v>4.345191618715888E-4</v>
      </c>
      <c r="GB68" s="33">
        <v>3.1450955700525348E-4</v>
      </c>
      <c r="GC68" s="33">
        <v>5.0231893416871089E-4</v>
      </c>
      <c r="GD68" s="33">
        <v>3.5047639964141269E-4</v>
      </c>
      <c r="GE68" s="33">
        <v>5.9926319025695423E-4</v>
      </c>
      <c r="GF68" s="33">
        <v>8.9021117531684158E-4</v>
      </c>
      <c r="GG68" s="33">
        <v>2.9635143483743508E-4</v>
      </c>
      <c r="GH68" s="33">
        <v>5.8281366672471753E-3</v>
      </c>
      <c r="GI68" s="34">
        <v>1.2570480725651962E-3</v>
      </c>
      <c r="GJ68" s="62">
        <v>1.3247028027020091</v>
      </c>
      <c r="GK68" s="62">
        <v>1.01059897</v>
      </c>
    </row>
    <row r="69" spans="1:193" ht="15" customHeight="1">
      <c r="A69" s="18" t="s">
        <v>63</v>
      </c>
      <c r="B69" s="47" t="s">
        <v>271</v>
      </c>
      <c r="C69" s="32">
        <v>0</v>
      </c>
      <c r="D69" s="33">
        <v>0</v>
      </c>
      <c r="E69" s="33">
        <v>0</v>
      </c>
      <c r="F69" s="33">
        <v>0</v>
      </c>
      <c r="G69" s="33">
        <v>0</v>
      </c>
      <c r="H69" s="33">
        <v>0</v>
      </c>
      <c r="I69" s="33">
        <v>0</v>
      </c>
      <c r="J69" s="33">
        <v>0</v>
      </c>
      <c r="K69" s="33">
        <v>0</v>
      </c>
      <c r="L69" s="33">
        <v>0</v>
      </c>
      <c r="M69" s="33">
        <v>0</v>
      </c>
      <c r="N69" s="33">
        <v>0</v>
      </c>
      <c r="O69" s="33">
        <v>0</v>
      </c>
      <c r="P69" s="33">
        <v>0</v>
      </c>
      <c r="Q69" s="33">
        <v>0</v>
      </c>
      <c r="R69" s="33">
        <v>0</v>
      </c>
      <c r="S69" s="33">
        <v>0</v>
      </c>
      <c r="T69" s="33">
        <v>0</v>
      </c>
      <c r="U69" s="33">
        <v>0</v>
      </c>
      <c r="V69" s="33">
        <v>0</v>
      </c>
      <c r="W69" s="33">
        <v>0</v>
      </c>
      <c r="X69" s="33">
        <v>0</v>
      </c>
      <c r="Y69" s="33">
        <v>0</v>
      </c>
      <c r="Z69" s="33">
        <v>0</v>
      </c>
      <c r="AA69" s="33">
        <v>0</v>
      </c>
      <c r="AB69" s="33">
        <v>0</v>
      </c>
      <c r="AC69" s="33">
        <v>0</v>
      </c>
      <c r="AD69" s="33">
        <v>0</v>
      </c>
      <c r="AE69" s="33">
        <v>0</v>
      </c>
      <c r="AF69" s="33">
        <v>0</v>
      </c>
      <c r="AG69" s="33">
        <v>0</v>
      </c>
      <c r="AH69" s="33">
        <v>0</v>
      </c>
      <c r="AI69" s="33">
        <v>0</v>
      </c>
      <c r="AJ69" s="33">
        <v>0</v>
      </c>
      <c r="AK69" s="33">
        <v>0</v>
      </c>
      <c r="AL69" s="33">
        <v>0</v>
      </c>
      <c r="AM69" s="33">
        <v>0</v>
      </c>
      <c r="AN69" s="33">
        <v>0</v>
      </c>
      <c r="AO69" s="33">
        <v>0</v>
      </c>
      <c r="AP69" s="33">
        <v>0</v>
      </c>
      <c r="AQ69" s="33">
        <v>0</v>
      </c>
      <c r="AR69" s="33">
        <v>0</v>
      </c>
      <c r="AS69" s="33">
        <v>0</v>
      </c>
      <c r="AT69" s="33">
        <v>0</v>
      </c>
      <c r="AU69" s="33">
        <v>0</v>
      </c>
      <c r="AV69" s="33">
        <v>0</v>
      </c>
      <c r="AW69" s="33">
        <v>0</v>
      </c>
      <c r="AX69" s="33">
        <v>0</v>
      </c>
      <c r="AY69" s="33">
        <v>0</v>
      </c>
      <c r="AZ69" s="33">
        <v>0</v>
      </c>
      <c r="BA69" s="33">
        <v>0</v>
      </c>
      <c r="BB69" s="33">
        <v>0</v>
      </c>
      <c r="BC69" s="33">
        <v>0</v>
      </c>
      <c r="BD69" s="33">
        <v>0</v>
      </c>
      <c r="BE69" s="33">
        <v>0</v>
      </c>
      <c r="BF69" s="33">
        <v>0</v>
      </c>
      <c r="BG69" s="33">
        <v>0</v>
      </c>
      <c r="BH69" s="33">
        <v>0</v>
      </c>
      <c r="BI69" s="33">
        <v>0</v>
      </c>
      <c r="BJ69" s="33">
        <v>0</v>
      </c>
      <c r="BK69" s="33">
        <v>0</v>
      </c>
      <c r="BL69" s="33">
        <v>0</v>
      </c>
      <c r="BM69" s="33">
        <v>0</v>
      </c>
      <c r="BN69" s="33">
        <v>0</v>
      </c>
      <c r="BO69" s="33">
        <v>1</v>
      </c>
      <c r="BP69" s="33">
        <v>0</v>
      </c>
      <c r="BQ69" s="33">
        <v>0</v>
      </c>
      <c r="BR69" s="33">
        <v>0</v>
      </c>
      <c r="BS69" s="33">
        <v>0</v>
      </c>
      <c r="BT69" s="33">
        <v>0</v>
      </c>
      <c r="BU69" s="33">
        <v>0</v>
      </c>
      <c r="BV69" s="33">
        <v>0</v>
      </c>
      <c r="BW69" s="33">
        <v>0</v>
      </c>
      <c r="BX69" s="33">
        <v>0</v>
      </c>
      <c r="BY69" s="33">
        <v>0</v>
      </c>
      <c r="BZ69" s="33">
        <v>0</v>
      </c>
      <c r="CA69" s="33">
        <v>0</v>
      </c>
      <c r="CB69" s="33">
        <v>0</v>
      </c>
      <c r="CC69" s="33">
        <v>0</v>
      </c>
      <c r="CD69" s="33">
        <v>0</v>
      </c>
      <c r="CE69" s="33">
        <v>0</v>
      </c>
      <c r="CF69" s="33">
        <v>0</v>
      </c>
      <c r="CG69" s="33">
        <v>0</v>
      </c>
      <c r="CH69" s="33">
        <v>0</v>
      </c>
      <c r="CI69" s="33">
        <v>0</v>
      </c>
      <c r="CJ69" s="33">
        <v>0</v>
      </c>
      <c r="CK69" s="33">
        <v>0</v>
      </c>
      <c r="CL69" s="33">
        <v>0</v>
      </c>
      <c r="CM69" s="33">
        <v>0</v>
      </c>
      <c r="CN69" s="33">
        <v>0</v>
      </c>
      <c r="CO69" s="33">
        <v>0</v>
      </c>
      <c r="CP69" s="33">
        <v>0</v>
      </c>
      <c r="CQ69" s="33">
        <v>0</v>
      </c>
      <c r="CR69" s="33">
        <v>0</v>
      </c>
      <c r="CS69" s="33">
        <v>0</v>
      </c>
      <c r="CT69" s="33">
        <v>0</v>
      </c>
      <c r="CU69" s="33">
        <v>0</v>
      </c>
      <c r="CV69" s="33">
        <v>0</v>
      </c>
      <c r="CW69" s="33">
        <v>0</v>
      </c>
      <c r="CX69" s="33">
        <v>0</v>
      </c>
      <c r="CY69" s="33">
        <v>0</v>
      </c>
      <c r="CZ69" s="33">
        <v>0</v>
      </c>
      <c r="DA69" s="33">
        <v>0</v>
      </c>
      <c r="DB69" s="33">
        <v>0</v>
      </c>
      <c r="DC69" s="33">
        <v>0</v>
      </c>
      <c r="DD69" s="33">
        <v>0</v>
      </c>
      <c r="DE69" s="33">
        <v>0</v>
      </c>
      <c r="DF69" s="33">
        <v>0</v>
      </c>
      <c r="DG69" s="33">
        <v>0</v>
      </c>
      <c r="DH69" s="33">
        <v>0</v>
      </c>
      <c r="DI69" s="33">
        <v>0</v>
      </c>
      <c r="DJ69" s="33">
        <v>0</v>
      </c>
      <c r="DK69" s="33">
        <v>0</v>
      </c>
      <c r="DL69" s="33">
        <v>0</v>
      </c>
      <c r="DM69" s="33">
        <v>0</v>
      </c>
      <c r="DN69" s="33">
        <v>0</v>
      </c>
      <c r="DO69" s="33">
        <v>0</v>
      </c>
      <c r="DP69" s="33">
        <v>0</v>
      </c>
      <c r="DQ69" s="33">
        <v>0</v>
      </c>
      <c r="DR69" s="33">
        <v>0</v>
      </c>
      <c r="DS69" s="33">
        <v>0</v>
      </c>
      <c r="DT69" s="33">
        <v>0</v>
      </c>
      <c r="DU69" s="33">
        <v>0</v>
      </c>
      <c r="DV69" s="33">
        <v>0</v>
      </c>
      <c r="DW69" s="33">
        <v>0</v>
      </c>
      <c r="DX69" s="33">
        <v>0</v>
      </c>
      <c r="DY69" s="33">
        <v>0</v>
      </c>
      <c r="DZ69" s="33">
        <v>0</v>
      </c>
      <c r="EA69" s="33">
        <v>0</v>
      </c>
      <c r="EB69" s="33">
        <v>0</v>
      </c>
      <c r="EC69" s="33">
        <v>0</v>
      </c>
      <c r="ED69" s="33">
        <v>0</v>
      </c>
      <c r="EE69" s="33">
        <v>0</v>
      </c>
      <c r="EF69" s="33">
        <v>0</v>
      </c>
      <c r="EG69" s="33">
        <v>0</v>
      </c>
      <c r="EH69" s="33">
        <v>0</v>
      </c>
      <c r="EI69" s="33">
        <v>0</v>
      </c>
      <c r="EJ69" s="33">
        <v>0</v>
      </c>
      <c r="EK69" s="33">
        <v>0</v>
      </c>
      <c r="EL69" s="33">
        <v>0</v>
      </c>
      <c r="EM69" s="33">
        <v>0</v>
      </c>
      <c r="EN69" s="33">
        <v>0</v>
      </c>
      <c r="EO69" s="33">
        <v>0</v>
      </c>
      <c r="EP69" s="33">
        <v>0</v>
      </c>
      <c r="EQ69" s="33">
        <v>0</v>
      </c>
      <c r="ER69" s="33">
        <v>0</v>
      </c>
      <c r="ES69" s="33">
        <v>0</v>
      </c>
      <c r="ET69" s="33">
        <v>0</v>
      </c>
      <c r="EU69" s="33">
        <v>0</v>
      </c>
      <c r="EV69" s="33">
        <v>0</v>
      </c>
      <c r="EW69" s="33">
        <v>0</v>
      </c>
      <c r="EX69" s="33">
        <v>0</v>
      </c>
      <c r="EY69" s="33">
        <v>0</v>
      </c>
      <c r="EZ69" s="33">
        <v>0</v>
      </c>
      <c r="FA69" s="33">
        <v>0</v>
      </c>
      <c r="FB69" s="33">
        <v>0</v>
      </c>
      <c r="FC69" s="33">
        <v>0</v>
      </c>
      <c r="FD69" s="33">
        <v>0</v>
      </c>
      <c r="FE69" s="33">
        <v>0</v>
      </c>
      <c r="FF69" s="33">
        <v>0</v>
      </c>
      <c r="FG69" s="33">
        <v>0</v>
      </c>
      <c r="FH69" s="33">
        <v>0</v>
      </c>
      <c r="FI69" s="33">
        <v>0</v>
      </c>
      <c r="FJ69" s="33">
        <v>0</v>
      </c>
      <c r="FK69" s="33">
        <v>0</v>
      </c>
      <c r="FL69" s="33">
        <v>0</v>
      </c>
      <c r="FM69" s="33">
        <v>0</v>
      </c>
      <c r="FN69" s="33">
        <v>0</v>
      </c>
      <c r="FO69" s="33">
        <v>0</v>
      </c>
      <c r="FP69" s="33">
        <v>0</v>
      </c>
      <c r="FQ69" s="33">
        <v>0</v>
      </c>
      <c r="FR69" s="33">
        <v>0</v>
      </c>
      <c r="FS69" s="33">
        <v>0</v>
      </c>
      <c r="FT69" s="33">
        <v>0</v>
      </c>
      <c r="FU69" s="33">
        <v>0</v>
      </c>
      <c r="FV69" s="33">
        <v>0</v>
      </c>
      <c r="FW69" s="33">
        <v>0</v>
      </c>
      <c r="FX69" s="33">
        <v>0</v>
      </c>
      <c r="FY69" s="33">
        <v>0</v>
      </c>
      <c r="FZ69" s="33">
        <v>0</v>
      </c>
      <c r="GA69" s="33">
        <v>0</v>
      </c>
      <c r="GB69" s="33">
        <v>0</v>
      </c>
      <c r="GC69" s="33">
        <v>0</v>
      </c>
      <c r="GD69" s="33">
        <v>0</v>
      </c>
      <c r="GE69" s="33">
        <v>0</v>
      </c>
      <c r="GF69" s="33">
        <v>0</v>
      </c>
      <c r="GG69" s="33">
        <v>0</v>
      </c>
      <c r="GH69" s="33">
        <v>0</v>
      </c>
      <c r="GI69" s="34">
        <v>0</v>
      </c>
      <c r="GJ69" s="61">
        <v>1</v>
      </c>
      <c r="GK69" s="61">
        <v>0.76288732000000004</v>
      </c>
    </row>
    <row r="70" spans="1:193" ht="15" customHeight="1">
      <c r="A70" s="18" t="s">
        <v>64</v>
      </c>
      <c r="B70" s="47" t="s">
        <v>272</v>
      </c>
      <c r="C70" s="32">
        <v>6.4489978876635242E-6</v>
      </c>
      <c r="D70" s="33">
        <v>2.3603757296406351E-5</v>
      </c>
      <c r="E70" s="33">
        <v>1.1206615121913742E-5</v>
      </c>
      <c r="F70" s="33">
        <v>1.0580956501528717E-5</v>
      </c>
      <c r="G70" s="33">
        <v>1.3997874008681275E-5</v>
      </c>
      <c r="H70" s="33">
        <v>2.3378704687301244E-5</v>
      </c>
      <c r="I70" s="33">
        <v>6.5240584757436214E-6</v>
      </c>
      <c r="J70" s="33">
        <v>4.1915502325908365E-6</v>
      </c>
      <c r="K70" s="33">
        <v>5.7836953224457477E-6</v>
      </c>
      <c r="L70" s="33">
        <v>4.8293263319526762E-6</v>
      </c>
      <c r="M70" s="33">
        <v>5.2447532488978397E-6</v>
      </c>
      <c r="N70" s="33">
        <v>7.1833578998168747E-6</v>
      </c>
      <c r="O70" s="33">
        <v>1.099245917136333E-5</v>
      </c>
      <c r="P70" s="33">
        <v>1.916798990752927E-5</v>
      </c>
      <c r="Q70" s="33">
        <v>3.3718858487176859E-5</v>
      </c>
      <c r="R70" s="33">
        <v>1.8038285425303668E-5</v>
      </c>
      <c r="S70" s="33">
        <v>3.9549924502639971E-6</v>
      </c>
      <c r="T70" s="33">
        <v>7.2984873715555398E-6</v>
      </c>
      <c r="U70" s="33">
        <v>7.3760060822583468E-6</v>
      </c>
      <c r="V70" s="33">
        <v>0</v>
      </c>
      <c r="W70" s="33">
        <v>0</v>
      </c>
      <c r="X70" s="33">
        <v>2.275191539341654E-5</v>
      </c>
      <c r="Y70" s="33">
        <v>3.2081028870780454E-5</v>
      </c>
      <c r="Z70" s="33">
        <v>5.0493606413226646E-6</v>
      </c>
      <c r="AA70" s="33">
        <v>1.8631820991411443E-6</v>
      </c>
      <c r="AB70" s="33">
        <v>3.6406404764822843E-6</v>
      </c>
      <c r="AC70" s="33">
        <v>4.8642364624333246E-6</v>
      </c>
      <c r="AD70" s="33">
        <v>2.2424178328441558E-6</v>
      </c>
      <c r="AE70" s="33">
        <v>3.1310511427848192E-6</v>
      </c>
      <c r="AF70" s="33">
        <v>3.8283735348905149E-6</v>
      </c>
      <c r="AG70" s="33">
        <v>1.6636709625442809E-6</v>
      </c>
      <c r="AH70" s="33">
        <v>2.6561916437788129E-6</v>
      </c>
      <c r="AI70" s="33">
        <v>1.6741321941148851E-6</v>
      </c>
      <c r="AJ70" s="33">
        <v>4.912580221496786E-7</v>
      </c>
      <c r="AK70" s="33">
        <v>3.9273513371240283E-6</v>
      </c>
      <c r="AL70" s="33">
        <v>9.0577060315338661E-7</v>
      </c>
      <c r="AM70" s="33">
        <v>4.4090207605840239E-7</v>
      </c>
      <c r="AN70" s="33">
        <v>1.8557812439206214E-6</v>
      </c>
      <c r="AO70" s="33">
        <v>1.4752175329738462E-6</v>
      </c>
      <c r="AP70" s="33">
        <v>8.9729446985635287E-6</v>
      </c>
      <c r="AQ70" s="33">
        <v>1.2872062397831415E-5</v>
      </c>
      <c r="AR70" s="33">
        <v>8.7318401148585801E-6</v>
      </c>
      <c r="AS70" s="33">
        <v>4.1387169641594311E-6</v>
      </c>
      <c r="AT70" s="33">
        <v>6.7544587525154498E-6</v>
      </c>
      <c r="AU70" s="33">
        <v>2.2029763337090669E-6</v>
      </c>
      <c r="AV70" s="33">
        <v>0</v>
      </c>
      <c r="AW70" s="33">
        <v>2.6933753983010281E-6</v>
      </c>
      <c r="AX70" s="33">
        <v>1.7761466122068279E-5</v>
      </c>
      <c r="AY70" s="33">
        <v>8.1385659647971962E-6</v>
      </c>
      <c r="AZ70" s="33">
        <v>5.4333708088423323E-6</v>
      </c>
      <c r="BA70" s="33">
        <v>4.2330212793393279E-6</v>
      </c>
      <c r="BB70" s="33">
        <v>9.8167822638285807E-6</v>
      </c>
      <c r="BC70" s="33">
        <v>3.8043990119240366E-6</v>
      </c>
      <c r="BD70" s="33">
        <v>1.4432429930179457E-5</v>
      </c>
      <c r="BE70" s="33">
        <v>5.3388306148428756E-6</v>
      </c>
      <c r="BF70" s="33">
        <v>0</v>
      </c>
      <c r="BG70" s="33">
        <v>9.1442048360202354E-6</v>
      </c>
      <c r="BH70" s="33">
        <v>2.352611830982582E-6</v>
      </c>
      <c r="BI70" s="33">
        <v>2.4988379842664044E-6</v>
      </c>
      <c r="BJ70" s="33">
        <v>0</v>
      </c>
      <c r="BK70" s="33">
        <v>1.4947177893543716E-6</v>
      </c>
      <c r="BL70" s="33">
        <v>1.5186340145164815E-7</v>
      </c>
      <c r="BM70" s="33">
        <v>7.4260295028046061E-6</v>
      </c>
      <c r="BN70" s="33">
        <v>4.5960673470480286E-6</v>
      </c>
      <c r="BO70" s="33">
        <v>0</v>
      </c>
      <c r="BP70" s="33">
        <v>1.0003604339449998</v>
      </c>
      <c r="BQ70" s="33">
        <v>5.2695349300394402E-4</v>
      </c>
      <c r="BR70" s="33">
        <v>2.8611524273565104E-6</v>
      </c>
      <c r="BS70" s="33">
        <v>4.5044506652750425E-6</v>
      </c>
      <c r="BT70" s="33">
        <v>1.915697778351191E-5</v>
      </c>
      <c r="BU70" s="33">
        <v>3.1193306560850584E-6</v>
      </c>
      <c r="BV70" s="33">
        <v>8.6388228999281892E-6</v>
      </c>
      <c r="BW70" s="33">
        <v>1.6233975826169834E-5</v>
      </c>
      <c r="BX70" s="33">
        <v>0</v>
      </c>
      <c r="BY70" s="33">
        <v>0</v>
      </c>
      <c r="BZ70" s="33">
        <v>3.6578388100273726E-6</v>
      </c>
      <c r="CA70" s="33">
        <v>0</v>
      </c>
      <c r="CB70" s="33">
        <v>3.9039667440206497E-6</v>
      </c>
      <c r="CC70" s="33">
        <v>3.924754822219107E-6</v>
      </c>
      <c r="CD70" s="33">
        <v>3.7676794740318211E-6</v>
      </c>
      <c r="CE70" s="33">
        <v>0</v>
      </c>
      <c r="CF70" s="33">
        <v>2.2981901541086594E-6</v>
      </c>
      <c r="CG70" s="33">
        <v>1.619931814771641E-6</v>
      </c>
      <c r="CH70" s="33">
        <v>1.5383631296866489E-5</v>
      </c>
      <c r="CI70" s="33">
        <v>2.274104885527705E-5</v>
      </c>
      <c r="CJ70" s="33">
        <v>2.5168958072193012E-5</v>
      </c>
      <c r="CK70" s="33">
        <v>3.6826616186808356E-6</v>
      </c>
      <c r="CL70" s="33">
        <v>8.5877175390506434E-6</v>
      </c>
      <c r="CM70" s="33">
        <v>8.5811682062024016E-5</v>
      </c>
      <c r="CN70" s="33">
        <v>1.1466509467124903E-4</v>
      </c>
      <c r="CO70" s="33">
        <v>6.0069214082401773E-5</v>
      </c>
      <c r="CP70" s="33">
        <v>1.5296255585523429E-5</v>
      </c>
      <c r="CQ70" s="33">
        <v>1.4449940015566557E-4</v>
      </c>
      <c r="CR70" s="33">
        <v>1.2101698775793963E-4</v>
      </c>
      <c r="CS70" s="33">
        <v>8.5189151490526477E-5</v>
      </c>
      <c r="CT70" s="33">
        <v>3.7573074932200609E-5</v>
      </c>
      <c r="CU70" s="33">
        <v>1.378572822561438E-4</v>
      </c>
      <c r="CV70" s="33">
        <v>1.5351845923005193E-5</v>
      </c>
      <c r="CW70" s="33">
        <v>2.1451602334676706E-5</v>
      </c>
      <c r="CX70" s="33">
        <v>3.4604108858537875E-5</v>
      </c>
      <c r="CY70" s="33">
        <v>8.8107700194452483E-5</v>
      </c>
      <c r="CZ70" s="33">
        <v>1.3246959510309202E-4</v>
      </c>
      <c r="DA70" s="33">
        <v>3.1443814903500701E-5</v>
      </c>
      <c r="DB70" s="33">
        <v>6.8189113694458139E-5</v>
      </c>
      <c r="DC70" s="33">
        <v>2.6282612953115118E-6</v>
      </c>
      <c r="DD70" s="33">
        <v>7.8535531919420693E-5</v>
      </c>
      <c r="DE70" s="33">
        <v>4.2129754325951362E-5</v>
      </c>
      <c r="DF70" s="33">
        <v>6.2952587497413807E-6</v>
      </c>
      <c r="DG70" s="33">
        <v>7.1823164585427379E-5</v>
      </c>
      <c r="DH70" s="33">
        <v>5.9260078736387586E-5</v>
      </c>
      <c r="DI70" s="33">
        <v>4.1165326814026284E-6</v>
      </c>
      <c r="DJ70" s="33">
        <v>1.9986617570771541E-5</v>
      </c>
      <c r="DK70" s="33">
        <v>3.5053166568729917E-5</v>
      </c>
      <c r="DL70" s="33">
        <v>2.6672462795678859E-5</v>
      </c>
      <c r="DM70" s="33">
        <v>1.3276064513845098E-4</v>
      </c>
      <c r="DN70" s="33">
        <v>1.640095695265511E-5</v>
      </c>
      <c r="DO70" s="33">
        <v>3.1198050636766043E-5</v>
      </c>
      <c r="DP70" s="33">
        <v>2.9880814691997927E-5</v>
      </c>
      <c r="DQ70" s="33">
        <v>0</v>
      </c>
      <c r="DR70" s="33">
        <v>9.9510438791951112E-5</v>
      </c>
      <c r="DS70" s="33">
        <v>4.90556707852796E-5</v>
      </c>
      <c r="DT70" s="33">
        <v>1.0035647614700091E-4</v>
      </c>
      <c r="DU70" s="33">
        <v>2.2077136688236096E-6</v>
      </c>
      <c r="DV70" s="33">
        <v>6.8782564678367277E-5</v>
      </c>
      <c r="DW70" s="33">
        <v>4.8433969066243376E-5</v>
      </c>
      <c r="DX70" s="33">
        <v>2.2027396926375263E-5</v>
      </c>
      <c r="DY70" s="33">
        <v>2.6701863862961501E-5</v>
      </c>
      <c r="DZ70" s="33">
        <v>2.4212890847150417E-6</v>
      </c>
      <c r="EA70" s="33">
        <v>2.7122901089400168E-6</v>
      </c>
      <c r="EB70" s="33">
        <v>3.1989065908848462E-6</v>
      </c>
      <c r="EC70" s="33">
        <v>2.2298956595489394E-5</v>
      </c>
      <c r="ED70" s="33">
        <v>1.9233245872542016E-5</v>
      </c>
      <c r="EE70" s="33">
        <v>2.825041544530938E-6</v>
      </c>
      <c r="EF70" s="33">
        <v>1.5918418535065857E-6</v>
      </c>
      <c r="EG70" s="33">
        <v>3.0129029463869542E-6</v>
      </c>
      <c r="EH70" s="33">
        <v>4.1799073670642692E-6</v>
      </c>
      <c r="EI70" s="33">
        <v>6.8249535328596749E-5</v>
      </c>
      <c r="EJ70" s="33">
        <v>1.4542198032683425E-6</v>
      </c>
      <c r="EK70" s="33">
        <v>1.6729486466779061E-6</v>
      </c>
      <c r="EL70" s="33">
        <v>1.1778734349914402E-6</v>
      </c>
      <c r="EM70" s="33">
        <v>1.2569888992236523E-6</v>
      </c>
      <c r="EN70" s="33">
        <v>7.6207047923652001E-7</v>
      </c>
      <c r="EO70" s="33">
        <v>6.3890004172818488E-7</v>
      </c>
      <c r="EP70" s="33">
        <v>2.3439106381425411E-7</v>
      </c>
      <c r="EQ70" s="33">
        <v>2.0607351404236207E-6</v>
      </c>
      <c r="ER70" s="33">
        <v>3.4004860005365305E-6</v>
      </c>
      <c r="ES70" s="33">
        <v>2.8407963244507102E-6</v>
      </c>
      <c r="ET70" s="33">
        <v>1.544074908958254E-5</v>
      </c>
      <c r="EU70" s="33">
        <v>8.1695694884245566E-6</v>
      </c>
      <c r="EV70" s="33">
        <v>8.4882295297644737E-6</v>
      </c>
      <c r="EW70" s="33">
        <v>2.5464576574321085E-6</v>
      </c>
      <c r="EX70" s="33">
        <v>3.208955928225895E-5</v>
      </c>
      <c r="EY70" s="33">
        <v>2.1542497332357329E-5</v>
      </c>
      <c r="EZ70" s="33">
        <v>2.9893444675495414E-6</v>
      </c>
      <c r="FA70" s="33">
        <v>8.5768281175197098E-6</v>
      </c>
      <c r="FB70" s="33">
        <v>6.2086800329324943E-6</v>
      </c>
      <c r="FC70" s="33">
        <v>5.0145799789664792E-6</v>
      </c>
      <c r="FD70" s="33">
        <v>2.2999680292754458E-6</v>
      </c>
      <c r="FE70" s="33">
        <v>3.4785891585270026E-6</v>
      </c>
      <c r="FF70" s="33">
        <v>3.116906320079914E-6</v>
      </c>
      <c r="FG70" s="33">
        <v>2.4889127469667177E-6</v>
      </c>
      <c r="FH70" s="33">
        <v>2.8276135265335359E-6</v>
      </c>
      <c r="FI70" s="33">
        <v>2.2638333793299916E-6</v>
      </c>
      <c r="FJ70" s="33">
        <v>5.1235496468884495E-6</v>
      </c>
      <c r="FK70" s="33">
        <v>1.8181650381711231E-6</v>
      </c>
      <c r="FL70" s="33">
        <v>2.8673091089125726E-6</v>
      </c>
      <c r="FM70" s="33">
        <v>7.2280396561422879E-6</v>
      </c>
      <c r="FN70" s="33">
        <v>8.1246434034152313E-7</v>
      </c>
      <c r="FO70" s="33">
        <v>4.5468044708278127E-6</v>
      </c>
      <c r="FP70" s="33">
        <v>5.6343402569646137E-6</v>
      </c>
      <c r="FQ70" s="33">
        <v>2.681245098661413E-6</v>
      </c>
      <c r="FR70" s="33">
        <v>7.0129840392764324E-6</v>
      </c>
      <c r="FS70" s="33">
        <v>5.749504612345575E-6</v>
      </c>
      <c r="FT70" s="33">
        <v>7.8850124952031651E-6</v>
      </c>
      <c r="FU70" s="33">
        <v>8.0168536097287668E-6</v>
      </c>
      <c r="FV70" s="33">
        <v>3.022291545408764E-5</v>
      </c>
      <c r="FW70" s="33">
        <v>9.8033668808162045E-6</v>
      </c>
      <c r="FX70" s="33">
        <v>2.6926971567972294E-6</v>
      </c>
      <c r="FY70" s="33">
        <v>1.632411490433064E-6</v>
      </c>
      <c r="FZ70" s="33">
        <v>3.3984418844667139E-5</v>
      </c>
      <c r="GA70" s="33">
        <v>5.1487005241681658E-5</v>
      </c>
      <c r="GB70" s="33">
        <v>1.3472212360884476E-6</v>
      </c>
      <c r="GC70" s="33">
        <v>1.0610907355489072E-5</v>
      </c>
      <c r="GD70" s="33">
        <v>2.6409752834672492E-6</v>
      </c>
      <c r="GE70" s="33">
        <v>4.3670060461341133E-6</v>
      </c>
      <c r="GF70" s="33">
        <v>7.5759065289196581E-6</v>
      </c>
      <c r="GG70" s="33">
        <v>5.91292059118139E-6</v>
      </c>
      <c r="GH70" s="33">
        <v>5.9326875840377756E-5</v>
      </c>
      <c r="GI70" s="34">
        <v>6.5195252100038029E-6</v>
      </c>
      <c r="GJ70" s="61">
        <v>1.0042253706941711</v>
      </c>
      <c r="GK70" s="61">
        <v>0.76611079999999998</v>
      </c>
    </row>
    <row r="71" spans="1:193" ht="15" customHeight="1">
      <c r="A71" s="18" t="s">
        <v>65</v>
      </c>
      <c r="B71" s="47" t="s">
        <v>273</v>
      </c>
      <c r="C71" s="32">
        <v>2.350297636216915E-6</v>
      </c>
      <c r="D71" s="33">
        <v>5.1707468099057334E-6</v>
      </c>
      <c r="E71" s="33">
        <v>2.1640612259348876E-6</v>
      </c>
      <c r="F71" s="33">
        <v>2.4461158888598293E-6</v>
      </c>
      <c r="G71" s="33">
        <v>2.6247710330342554E-6</v>
      </c>
      <c r="H71" s="33">
        <v>1.7642079976145792E-6</v>
      </c>
      <c r="I71" s="33">
        <v>2.0364382815500204E-6</v>
      </c>
      <c r="J71" s="33">
        <v>1.3934956915425721E-6</v>
      </c>
      <c r="K71" s="33">
        <v>1.2134428097551033E-6</v>
      </c>
      <c r="L71" s="33">
        <v>2.3467853207622498E-6</v>
      </c>
      <c r="M71" s="33">
        <v>2.8528351673788772E-6</v>
      </c>
      <c r="N71" s="33">
        <v>3.1883599145450842E-6</v>
      </c>
      <c r="O71" s="33">
        <v>3.4139236661441355E-6</v>
      </c>
      <c r="P71" s="33">
        <v>2.8239237814206119E-6</v>
      </c>
      <c r="Q71" s="33">
        <v>3.8936593086470426E-5</v>
      </c>
      <c r="R71" s="33">
        <v>2.333022503461203E-5</v>
      </c>
      <c r="S71" s="33">
        <v>2.5247621285628748E-6</v>
      </c>
      <c r="T71" s="33">
        <v>2.5091694135584555E-6</v>
      </c>
      <c r="U71" s="33">
        <v>1.29382828487884E-6</v>
      </c>
      <c r="V71" s="33">
        <v>0</v>
      </c>
      <c r="W71" s="33">
        <v>0</v>
      </c>
      <c r="X71" s="33">
        <v>4.4564924446218563E-4</v>
      </c>
      <c r="Y71" s="33">
        <v>7.0665268584025861E-6</v>
      </c>
      <c r="Z71" s="33">
        <v>2.3009981057694942E-6</v>
      </c>
      <c r="AA71" s="33">
        <v>1.3064484788443311E-6</v>
      </c>
      <c r="AB71" s="33">
        <v>1.5579756380178759E-6</v>
      </c>
      <c r="AC71" s="33">
        <v>1.9399218467504497E-6</v>
      </c>
      <c r="AD71" s="33">
        <v>1.0295197006685565E-6</v>
      </c>
      <c r="AE71" s="33">
        <v>9.2053966375192396E-7</v>
      </c>
      <c r="AF71" s="33">
        <v>1.1679896885012908E-6</v>
      </c>
      <c r="AG71" s="33">
        <v>1.9707483323259646E-6</v>
      </c>
      <c r="AH71" s="33">
        <v>7.9035748973803838E-7</v>
      </c>
      <c r="AI71" s="33">
        <v>8.9344423460405079E-7</v>
      </c>
      <c r="AJ71" s="33">
        <v>6.5741405371560466E-7</v>
      </c>
      <c r="AK71" s="33">
        <v>5.6076476791111076E-7</v>
      </c>
      <c r="AL71" s="33">
        <v>4.1038702955517041E-7</v>
      </c>
      <c r="AM71" s="33">
        <v>6.3544068700946176E-7</v>
      </c>
      <c r="AN71" s="33">
        <v>6.528003065681597E-7</v>
      </c>
      <c r="AO71" s="33">
        <v>5.3026334488719358E-7</v>
      </c>
      <c r="AP71" s="33">
        <v>6.01408665259701E-7</v>
      </c>
      <c r="AQ71" s="33">
        <v>3.9032040610807321E-7</v>
      </c>
      <c r="AR71" s="33">
        <v>7.8984174707680155E-5</v>
      </c>
      <c r="AS71" s="33">
        <v>6.9964515083811832E-6</v>
      </c>
      <c r="AT71" s="33">
        <v>3.246790205100511E-6</v>
      </c>
      <c r="AU71" s="33">
        <v>9.9786109336761223E-6</v>
      </c>
      <c r="AV71" s="33">
        <v>0</v>
      </c>
      <c r="AW71" s="33">
        <v>2.1263561127298473E-6</v>
      </c>
      <c r="AX71" s="33">
        <v>1.8198031074367697E-6</v>
      </c>
      <c r="AY71" s="33">
        <v>1.7711650619817502E-6</v>
      </c>
      <c r="AZ71" s="33">
        <v>1.9957948350702606E-6</v>
      </c>
      <c r="BA71" s="33">
        <v>1.2871474352549602E-6</v>
      </c>
      <c r="BB71" s="33">
        <v>2.0444361596763226E-6</v>
      </c>
      <c r="BC71" s="33">
        <v>1.9242348183505806E-6</v>
      </c>
      <c r="BD71" s="33">
        <v>1.7381454452014788E-6</v>
      </c>
      <c r="BE71" s="33">
        <v>1.023900610976633E-6</v>
      </c>
      <c r="BF71" s="33">
        <v>0</v>
      </c>
      <c r="BG71" s="33">
        <v>2.917292462506884E-6</v>
      </c>
      <c r="BH71" s="33">
        <v>1.7793702606274119E-6</v>
      </c>
      <c r="BI71" s="33">
        <v>2.8587450377896618E-5</v>
      </c>
      <c r="BJ71" s="33">
        <v>0</v>
      </c>
      <c r="BK71" s="33">
        <v>1.0450000515766044E-6</v>
      </c>
      <c r="BL71" s="33">
        <v>1.0836276523149544E-7</v>
      </c>
      <c r="BM71" s="33">
        <v>1.175243719829322E-4</v>
      </c>
      <c r="BN71" s="33">
        <v>1.0220783074966532E-6</v>
      </c>
      <c r="BO71" s="33">
        <v>0</v>
      </c>
      <c r="BP71" s="33">
        <v>1.9571353309836821E-6</v>
      </c>
      <c r="BQ71" s="33">
        <v>1.017069176285283</v>
      </c>
      <c r="BR71" s="33">
        <v>3.6118233626503347E-6</v>
      </c>
      <c r="BS71" s="33">
        <v>2.7424495635565194E-6</v>
      </c>
      <c r="BT71" s="33">
        <v>3.6533332826247523E-5</v>
      </c>
      <c r="BU71" s="33">
        <v>3.253762759587487E-6</v>
      </c>
      <c r="BV71" s="33">
        <v>2.4287457291614444E-6</v>
      </c>
      <c r="BW71" s="33">
        <v>1.1970303953959099E-5</v>
      </c>
      <c r="BX71" s="33">
        <v>0</v>
      </c>
      <c r="BY71" s="33">
        <v>0</v>
      </c>
      <c r="BZ71" s="33">
        <v>1.4644968228732724E-6</v>
      </c>
      <c r="CA71" s="33">
        <v>0</v>
      </c>
      <c r="CB71" s="33">
        <v>1.2823572755627292E-6</v>
      </c>
      <c r="CC71" s="33">
        <v>1.4076424993745053E-5</v>
      </c>
      <c r="CD71" s="33">
        <v>1.3950444403734675E-6</v>
      </c>
      <c r="CE71" s="33">
        <v>0</v>
      </c>
      <c r="CF71" s="33">
        <v>2.0147624449312745E-6</v>
      </c>
      <c r="CG71" s="33">
        <v>7.7755162556461241E-7</v>
      </c>
      <c r="CH71" s="33">
        <v>6.6596554953211732E-5</v>
      </c>
      <c r="CI71" s="33">
        <v>1.5199270868191349E-6</v>
      </c>
      <c r="CJ71" s="33">
        <v>6.8691198066945357E-6</v>
      </c>
      <c r="CK71" s="33">
        <v>2.7623249585296001E-6</v>
      </c>
      <c r="CL71" s="33">
        <v>2.3712844323774204E-6</v>
      </c>
      <c r="CM71" s="33">
        <v>2.4969353611372321E-6</v>
      </c>
      <c r="CN71" s="33">
        <v>3.5188942046202886E-6</v>
      </c>
      <c r="CO71" s="33">
        <v>3.3273906627513609E-6</v>
      </c>
      <c r="CP71" s="33">
        <v>2.5797687303282279E-6</v>
      </c>
      <c r="CQ71" s="33">
        <v>5.1156805829456082E-6</v>
      </c>
      <c r="CR71" s="33">
        <v>1.3685716588919691E-5</v>
      </c>
      <c r="CS71" s="33">
        <v>2.7305639100699525E-6</v>
      </c>
      <c r="CT71" s="33">
        <v>2.52976238962941E-6</v>
      </c>
      <c r="CU71" s="33">
        <v>2.1611714069931779E-6</v>
      </c>
      <c r="CV71" s="33">
        <v>2.3807158697431496E-6</v>
      </c>
      <c r="CW71" s="33">
        <v>9.2861764358989057E-5</v>
      </c>
      <c r="CX71" s="33">
        <v>4.6777271926846738E-5</v>
      </c>
      <c r="CY71" s="33">
        <v>3.003759148593812E-6</v>
      </c>
      <c r="CZ71" s="33">
        <v>1.6450271922950392E-6</v>
      </c>
      <c r="DA71" s="33">
        <v>1.7991185833253291E-6</v>
      </c>
      <c r="DB71" s="33">
        <v>1.4246736669296689E-6</v>
      </c>
      <c r="DC71" s="33">
        <v>1.4348993920660469E-6</v>
      </c>
      <c r="DD71" s="33">
        <v>1.5946880286503461E-6</v>
      </c>
      <c r="DE71" s="33">
        <v>1.3107140753365445E-6</v>
      </c>
      <c r="DF71" s="33">
        <v>1.1144630437782515E-6</v>
      </c>
      <c r="DG71" s="33">
        <v>2.533177674075833E-6</v>
      </c>
      <c r="DH71" s="33">
        <v>1.5653706114049674E-6</v>
      </c>
      <c r="DI71" s="33">
        <v>1.7751887999108053E-6</v>
      </c>
      <c r="DJ71" s="33">
        <v>1.7777529988414185E-6</v>
      </c>
      <c r="DK71" s="33">
        <v>1.6014362482751121E-6</v>
      </c>
      <c r="DL71" s="33">
        <v>9.3036830148676201E-7</v>
      </c>
      <c r="DM71" s="33">
        <v>1.6987640502122313E-6</v>
      </c>
      <c r="DN71" s="33">
        <v>1.3203553530163338E-6</v>
      </c>
      <c r="DO71" s="33">
        <v>6.2559631522438761E-6</v>
      </c>
      <c r="DP71" s="33">
        <v>3.9730338721413808E-6</v>
      </c>
      <c r="DQ71" s="33">
        <v>0</v>
      </c>
      <c r="DR71" s="33">
        <v>2.0639448556713897E-6</v>
      </c>
      <c r="DS71" s="33">
        <v>1.1475594471458279E-5</v>
      </c>
      <c r="DT71" s="33">
        <v>2.5360885332538259E-5</v>
      </c>
      <c r="DU71" s="33">
        <v>2.1738875638565116E-6</v>
      </c>
      <c r="DV71" s="33">
        <v>2.3531097742076574E-6</v>
      </c>
      <c r="DW71" s="33">
        <v>1.5669486723679017E-6</v>
      </c>
      <c r="DX71" s="33">
        <v>1.3458697585134823E-6</v>
      </c>
      <c r="DY71" s="33">
        <v>2.6984769422626036E-6</v>
      </c>
      <c r="DZ71" s="33">
        <v>5.2303894445213396E-6</v>
      </c>
      <c r="EA71" s="33">
        <v>5.2847356732680077E-6</v>
      </c>
      <c r="EB71" s="33">
        <v>6.5728732005912243E-6</v>
      </c>
      <c r="EC71" s="33">
        <v>1.3765478658759778E-5</v>
      </c>
      <c r="ED71" s="33">
        <v>1.3009043632180614E-5</v>
      </c>
      <c r="EE71" s="33">
        <v>1.4633488907772983E-6</v>
      </c>
      <c r="EF71" s="33">
        <v>9.1716495589804059E-5</v>
      </c>
      <c r="EG71" s="33">
        <v>7.1481678870906729E-6</v>
      </c>
      <c r="EH71" s="33">
        <v>2.037883629971561E-6</v>
      </c>
      <c r="EI71" s="33">
        <v>1.6419728191596249E-6</v>
      </c>
      <c r="EJ71" s="33">
        <v>7.2735330760311649E-6</v>
      </c>
      <c r="EK71" s="33">
        <v>9.4716895319760552E-6</v>
      </c>
      <c r="EL71" s="33">
        <v>3.9535302191360775E-6</v>
      </c>
      <c r="EM71" s="33">
        <v>3.5559695991453588E-6</v>
      </c>
      <c r="EN71" s="33">
        <v>3.0459726679869765E-6</v>
      </c>
      <c r="EO71" s="33">
        <v>4.1955308666668138E-6</v>
      </c>
      <c r="EP71" s="33">
        <v>5.8321741472898953E-7</v>
      </c>
      <c r="EQ71" s="33">
        <v>1.4483755142673183E-5</v>
      </c>
      <c r="ER71" s="33">
        <v>1.2011704737666677E-5</v>
      </c>
      <c r="ES71" s="33">
        <v>8.7102615838226726E-7</v>
      </c>
      <c r="ET71" s="33">
        <v>6.4375365012192256E-6</v>
      </c>
      <c r="EU71" s="33">
        <v>2.3664048727318066E-6</v>
      </c>
      <c r="EV71" s="33">
        <v>2.1393679412867591E-6</v>
      </c>
      <c r="EW71" s="33">
        <v>7.0241672373485205E-7</v>
      </c>
      <c r="EX71" s="33">
        <v>3.4977761328918652E-6</v>
      </c>
      <c r="EY71" s="33">
        <v>7.0716484123341596E-6</v>
      </c>
      <c r="EZ71" s="33">
        <v>3.7630531333416323E-6</v>
      </c>
      <c r="FA71" s="33">
        <v>4.217857525819229E-6</v>
      </c>
      <c r="FB71" s="33">
        <v>5.6842803235061613E-6</v>
      </c>
      <c r="FC71" s="33">
        <v>2.9603671652539261E-5</v>
      </c>
      <c r="FD71" s="33">
        <v>4.9540336571063746E-6</v>
      </c>
      <c r="FE71" s="33">
        <v>7.1286476027206539E-5</v>
      </c>
      <c r="FF71" s="33">
        <v>7.7707759194854491E-5</v>
      </c>
      <c r="FG71" s="33">
        <v>2.4399929539594275E-5</v>
      </c>
      <c r="FH71" s="33">
        <v>5.8999493372461924E-6</v>
      </c>
      <c r="FI71" s="33">
        <v>3.135993063138916E-6</v>
      </c>
      <c r="FJ71" s="33">
        <v>5.6849860167470153E-5</v>
      </c>
      <c r="FK71" s="33">
        <v>4.7462636029130817E-6</v>
      </c>
      <c r="FL71" s="33">
        <v>4.658935132301251E-6</v>
      </c>
      <c r="FM71" s="33">
        <v>3.8212932018285743E-5</v>
      </c>
      <c r="FN71" s="33">
        <v>2.0662095255153915E-6</v>
      </c>
      <c r="FO71" s="33">
        <v>3.4375875375224634E-6</v>
      </c>
      <c r="FP71" s="33">
        <v>2.7199815257488013E-6</v>
      </c>
      <c r="FQ71" s="33">
        <v>3.3643814144286783E-6</v>
      </c>
      <c r="FR71" s="33">
        <v>1.7961442663519472E-6</v>
      </c>
      <c r="FS71" s="33">
        <v>3.6180707035115586E-6</v>
      </c>
      <c r="FT71" s="33">
        <v>4.0902844278450941E-6</v>
      </c>
      <c r="FU71" s="33">
        <v>1.9876784887713937E-6</v>
      </c>
      <c r="FV71" s="33">
        <v>4.9857777325125353E-6</v>
      </c>
      <c r="FW71" s="33">
        <v>3.6061039317197066E-6</v>
      </c>
      <c r="FX71" s="33">
        <v>2.9938689309478468E-6</v>
      </c>
      <c r="FY71" s="33">
        <v>3.9264819032306408E-6</v>
      </c>
      <c r="FZ71" s="33">
        <v>3.195130085577122E-6</v>
      </c>
      <c r="GA71" s="33">
        <v>1.9915248955971444E-6</v>
      </c>
      <c r="GB71" s="33">
        <v>1.0219359320641436E-5</v>
      </c>
      <c r="GC71" s="33">
        <v>7.2779562976339662E-5</v>
      </c>
      <c r="GD71" s="33">
        <v>2.6515188920722962E-6</v>
      </c>
      <c r="GE71" s="33">
        <v>4.7911133392295564E-5</v>
      </c>
      <c r="GF71" s="33">
        <v>8.0291435621847203E-6</v>
      </c>
      <c r="GG71" s="33">
        <v>4.9035208508296052E-5</v>
      </c>
      <c r="GH71" s="33">
        <v>1.2728941816687542E-6</v>
      </c>
      <c r="GI71" s="34">
        <v>1.302940896032074E-4</v>
      </c>
      <c r="GJ71" s="62">
        <v>1.0192727288288961</v>
      </c>
      <c r="GK71" s="62">
        <v>0.77759023999999999</v>
      </c>
    </row>
    <row r="72" spans="1:193" ht="15" customHeight="1">
      <c r="A72" s="18" t="s">
        <v>66</v>
      </c>
      <c r="B72" s="47" t="s">
        <v>274</v>
      </c>
      <c r="C72" s="32">
        <v>1.3234398219922734E-7</v>
      </c>
      <c r="D72" s="33">
        <v>1.44289591304405E-6</v>
      </c>
      <c r="E72" s="33">
        <v>2.3984837251209726E-7</v>
      </c>
      <c r="F72" s="33">
        <v>2.081273012563523E-7</v>
      </c>
      <c r="G72" s="33">
        <v>1.6448189473700108E-7</v>
      </c>
      <c r="H72" s="33">
        <v>4.7291941698095328E-7</v>
      </c>
      <c r="I72" s="33">
        <v>2.0598559556710954E-7</v>
      </c>
      <c r="J72" s="33">
        <v>6.4046490048893978E-8</v>
      </c>
      <c r="K72" s="33">
        <v>6.5733448856590147E-8</v>
      </c>
      <c r="L72" s="33">
        <v>7.8603289220381822E-8</v>
      </c>
      <c r="M72" s="33">
        <v>6.5334740446442763E-8</v>
      </c>
      <c r="N72" s="33">
        <v>1.2536731525958496E-7</v>
      </c>
      <c r="O72" s="33">
        <v>1.1705165634764975E-7</v>
      </c>
      <c r="P72" s="33">
        <v>9.6815169814505361E-8</v>
      </c>
      <c r="Q72" s="33">
        <v>6.4027197144513562E-7</v>
      </c>
      <c r="R72" s="33">
        <v>4.4526371675591278E-7</v>
      </c>
      <c r="S72" s="33">
        <v>7.9125566675617213E-8</v>
      </c>
      <c r="T72" s="33">
        <v>6.3083090755576982E-7</v>
      </c>
      <c r="U72" s="33">
        <v>1.2747235565125125E-6</v>
      </c>
      <c r="V72" s="33">
        <v>0</v>
      </c>
      <c r="W72" s="33">
        <v>0</v>
      </c>
      <c r="X72" s="33">
        <v>3.5658253637774135E-7</v>
      </c>
      <c r="Y72" s="33">
        <v>1.0570742132971374E-7</v>
      </c>
      <c r="Z72" s="33">
        <v>8.8730553874230946E-8</v>
      </c>
      <c r="AA72" s="33">
        <v>8.7787636470143713E-8</v>
      </c>
      <c r="AB72" s="33">
        <v>2.2388262162416703E-7</v>
      </c>
      <c r="AC72" s="33">
        <v>1.0713550276426365E-7</v>
      </c>
      <c r="AD72" s="33">
        <v>1.272666196034918E-7</v>
      </c>
      <c r="AE72" s="33">
        <v>1.5426041890616483E-7</v>
      </c>
      <c r="AF72" s="33">
        <v>1.2811584674439913E-7</v>
      </c>
      <c r="AG72" s="33">
        <v>7.1971697823330137E-8</v>
      </c>
      <c r="AH72" s="33">
        <v>6.7130458908074046E-8</v>
      </c>
      <c r="AI72" s="33">
        <v>4.1487922876507506E-8</v>
      </c>
      <c r="AJ72" s="33">
        <v>4.5518005944547413E-8</v>
      </c>
      <c r="AK72" s="33">
        <v>1.0068775105123102E-7</v>
      </c>
      <c r="AL72" s="33">
        <v>1.8881150959212955E-8</v>
      </c>
      <c r="AM72" s="33">
        <v>5.2082197222901838E-8</v>
      </c>
      <c r="AN72" s="33">
        <v>2.2390555586671743E-7</v>
      </c>
      <c r="AO72" s="33">
        <v>3.1569535079472207E-7</v>
      </c>
      <c r="AP72" s="33">
        <v>1.5606107947365405E-5</v>
      </c>
      <c r="AQ72" s="33">
        <v>2.4550626652101572E-7</v>
      </c>
      <c r="AR72" s="33">
        <v>2.092097656426215E-7</v>
      </c>
      <c r="AS72" s="33">
        <v>2.0269851805434236E-7</v>
      </c>
      <c r="AT72" s="33">
        <v>1.220417638152759E-6</v>
      </c>
      <c r="AU72" s="33">
        <v>6.5233312801633933E-8</v>
      </c>
      <c r="AV72" s="33">
        <v>0</v>
      </c>
      <c r="AW72" s="33">
        <v>1.6810534030356697E-7</v>
      </c>
      <c r="AX72" s="33">
        <v>4.1960582562930157E-7</v>
      </c>
      <c r="AY72" s="33">
        <v>5.1334571888382738E-7</v>
      </c>
      <c r="AZ72" s="33">
        <v>1.1585425205655029E-7</v>
      </c>
      <c r="BA72" s="33">
        <v>2.1329108803951046E-7</v>
      </c>
      <c r="BB72" s="33">
        <v>2.7962645780516351E-7</v>
      </c>
      <c r="BC72" s="33">
        <v>1.7294574839301726E-7</v>
      </c>
      <c r="BD72" s="33">
        <v>1.3128728567665124E-7</v>
      </c>
      <c r="BE72" s="33">
        <v>7.6338596276817153E-8</v>
      </c>
      <c r="BF72" s="33">
        <v>0</v>
      </c>
      <c r="BG72" s="33">
        <v>2.6093059467615028E-7</v>
      </c>
      <c r="BH72" s="33">
        <v>1.9585296861490816E-7</v>
      </c>
      <c r="BI72" s="33">
        <v>7.6758887823427045E-8</v>
      </c>
      <c r="BJ72" s="33">
        <v>0</v>
      </c>
      <c r="BK72" s="33">
        <v>1.2736966034728456E-6</v>
      </c>
      <c r="BL72" s="33">
        <v>4.8087825059931886E-9</v>
      </c>
      <c r="BM72" s="33">
        <v>2.2501420124079725E-7</v>
      </c>
      <c r="BN72" s="33">
        <v>1.4952337103256689E-7</v>
      </c>
      <c r="BO72" s="33">
        <v>0</v>
      </c>
      <c r="BP72" s="33">
        <v>1.1110372058641049E-6</v>
      </c>
      <c r="BQ72" s="33">
        <v>3.8195581462777931E-4</v>
      </c>
      <c r="BR72" s="33">
        <v>1.0000127302319122</v>
      </c>
      <c r="BS72" s="33">
        <v>9.8628360120855571E-8</v>
      </c>
      <c r="BT72" s="33">
        <v>1.2952266155178532E-7</v>
      </c>
      <c r="BU72" s="33">
        <v>1.1546393302326326E-6</v>
      </c>
      <c r="BV72" s="33">
        <v>1.8949209903215941E-7</v>
      </c>
      <c r="BW72" s="33">
        <v>4.7871660169424085E-7</v>
      </c>
      <c r="BX72" s="33">
        <v>0</v>
      </c>
      <c r="BY72" s="33">
        <v>0</v>
      </c>
      <c r="BZ72" s="33">
        <v>2.7812325540855652E-8</v>
      </c>
      <c r="CA72" s="33">
        <v>0</v>
      </c>
      <c r="CB72" s="33">
        <v>4.5464808563057861E-8</v>
      </c>
      <c r="CC72" s="33">
        <v>2.1890421922160792E-7</v>
      </c>
      <c r="CD72" s="33">
        <v>5.4665163013688578E-8</v>
      </c>
      <c r="CE72" s="33">
        <v>0</v>
      </c>
      <c r="CF72" s="33">
        <v>6.6895051002574508E-8</v>
      </c>
      <c r="CG72" s="33">
        <v>1.4077355305086653E-7</v>
      </c>
      <c r="CH72" s="33">
        <v>3.041391195574264E-7</v>
      </c>
      <c r="CI72" s="33">
        <v>6.4132937116954239E-8</v>
      </c>
      <c r="CJ72" s="33">
        <v>1.885741581489E-7</v>
      </c>
      <c r="CK72" s="33">
        <v>8.9312167536967216E-8</v>
      </c>
      <c r="CL72" s="33">
        <v>6.4571696465579508E-8</v>
      </c>
      <c r="CM72" s="33">
        <v>1.4432657114475909E-7</v>
      </c>
      <c r="CN72" s="33">
        <v>1.756999629451482E-7</v>
      </c>
      <c r="CO72" s="33">
        <v>1.3533814469582752E-7</v>
      </c>
      <c r="CP72" s="33">
        <v>1.5479197203706595E-7</v>
      </c>
      <c r="CQ72" s="33">
        <v>1.1673290949404551E-7</v>
      </c>
      <c r="CR72" s="33">
        <v>1.0995229603852742E-7</v>
      </c>
      <c r="CS72" s="33">
        <v>1.3118664259024979E-7</v>
      </c>
      <c r="CT72" s="33">
        <v>2.0396066349830459E-7</v>
      </c>
      <c r="CU72" s="33">
        <v>1.7875548445685386E-7</v>
      </c>
      <c r="CV72" s="33">
        <v>1.2512593253138982E-7</v>
      </c>
      <c r="CW72" s="33">
        <v>4.9040621314209156E-7</v>
      </c>
      <c r="CX72" s="33">
        <v>5.0149652906335118E-7</v>
      </c>
      <c r="CY72" s="33">
        <v>1.7556990938473789E-7</v>
      </c>
      <c r="CZ72" s="33">
        <v>1.1085185123771129E-7</v>
      </c>
      <c r="DA72" s="33">
        <v>4.4428900986987706E-6</v>
      </c>
      <c r="DB72" s="33">
        <v>2.1682585366057535E-7</v>
      </c>
      <c r="DC72" s="33">
        <v>2.5477364675471648E-5</v>
      </c>
      <c r="DD72" s="33">
        <v>1.5590202076377836E-6</v>
      </c>
      <c r="DE72" s="33">
        <v>7.2231470363267255E-7</v>
      </c>
      <c r="DF72" s="33">
        <v>4.2651722641047649E-7</v>
      </c>
      <c r="DG72" s="33">
        <v>3.2716845923747649E-7</v>
      </c>
      <c r="DH72" s="33">
        <v>1.4055816216138263E-7</v>
      </c>
      <c r="DI72" s="33">
        <v>4.3732408379702538E-7</v>
      </c>
      <c r="DJ72" s="33">
        <v>1.0485010993959225E-6</v>
      </c>
      <c r="DK72" s="33">
        <v>1.244224701160539E-7</v>
      </c>
      <c r="DL72" s="33">
        <v>1.5477597673682647E-7</v>
      </c>
      <c r="DM72" s="33">
        <v>2.3218480389667538E-6</v>
      </c>
      <c r="DN72" s="33">
        <v>1.2350872307276836E-7</v>
      </c>
      <c r="DO72" s="33">
        <v>2.1592530634850619E-7</v>
      </c>
      <c r="DP72" s="33">
        <v>1.9568253929221121E-7</v>
      </c>
      <c r="DQ72" s="33">
        <v>0</v>
      </c>
      <c r="DR72" s="33">
        <v>2.3793117040392754E-7</v>
      </c>
      <c r="DS72" s="33">
        <v>1.0382460772587669E-7</v>
      </c>
      <c r="DT72" s="33">
        <v>1.5691906300810133E-7</v>
      </c>
      <c r="DU72" s="33">
        <v>1.5422687504252563E-7</v>
      </c>
      <c r="DV72" s="33">
        <v>2.5251545613687366E-7</v>
      </c>
      <c r="DW72" s="33">
        <v>1.6249084775165457E-5</v>
      </c>
      <c r="DX72" s="33">
        <v>3.865594188372146E-6</v>
      </c>
      <c r="DY72" s="33">
        <v>1.9139374792146889E-7</v>
      </c>
      <c r="DZ72" s="33">
        <v>6.9898216792526573E-8</v>
      </c>
      <c r="EA72" s="33">
        <v>7.1844005217268857E-8</v>
      </c>
      <c r="EB72" s="33">
        <v>1.4833956785906681E-7</v>
      </c>
      <c r="EC72" s="33">
        <v>1.2633484408453621E-7</v>
      </c>
      <c r="ED72" s="33">
        <v>1.151770258962666E-7</v>
      </c>
      <c r="EE72" s="33">
        <v>6.0977127828613185E-8</v>
      </c>
      <c r="EF72" s="33">
        <v>3.4723813734966693E-6</v>
      </c>
      <c r="EG72" s="33">
        <v>2.363359555323349E-7</v>
      </c>
      <c r="EH72" s="33">
        <v>1.3719557004427426E-7</v>
      </c>
      <c r="EI72" s="33">
        <v>4.0488050059906408E-7</v>
      </c>
      <c r="EJ72" s="33">
        <v>2.0700998872149476E-7</v>
      </c>
      <c r="EK72" s="33">
        <v>2.28810417200494E-7</v>
      </c>
      <c r="EL72" s="33">
        <v>2.0850602464120991E-7</v>
      </c>
      <c r="EM72" s="33">
        <v>5.499718011619435E-7</v>
      </c>
      <c r="EN72" s="33">
        <v>8.32548937910161E-8</v>
      </c>
      <c r="EO72" s="33">
        <v>9.5336756326437978E-8</v>
      </c>
      <c r="EP72" s="33">
        <v>2.029468132668709E-8</v>
      </c>
      <c r="EQ72" s="33">
        <v>1.2624798752066148E-7</v>
      </c>
      <c r="ER72" s="33">
        <v>1.4634871078434294E-7</v>
      </c>
      <c r="ES72" s="33">
        <v>5.8488888337010666E-8</v>
      </c>
      <c r="ET72" s="33">
        <v>8.290206279548371E-8</v>
      </c>
      <c r="EU72" s="33">
        <v>8.7771258343741423E-8</v>
      </c>
      <c r="EV72" s="33">
        <v>7.7555754163497771E-8</v>
      </c>
      <c r="EW72" s="33">
        <v>4.7316279120438031E-8</v>
      </c>
      <c r="EX72" s="33">
        <v>4.6577619036921777E-7</v>
      </c>
      <c r="EY72" s="33">
        <v>1.8855512403526077E-7</v>
      </c>
      <c r="EZ72" s="33">
        <v>3.4545058382415666E-7</v>
      </c>
      <c r="FA72" s="33">
        <v>9.7214873181783716E-8</v>
      </c>
      <c r="FB72" s="33">
        <v>1.4422649685458963E-7</v>
      </c>
      <c r="FC72" s="33">
        <v>8.2755903825853638E-8</v>
      </c>
      <c r="FD72" s="33">
        <v>1.4651769159780216E-7</v>
      </c>
      <c r="FE72" s="33">
        <v>5.1195699206722242E-7</v>
      </c>
      <c r="FF72" s="33">
        <v>4.7534589582709047E-6</v>
      </c>
      <c r="FG72" s="33">
        <v>5.3320951836043378E-6</v>
      </c>
      <c r="FH72" s="33">
        <v>8.3998339160502409E-7</v>
      </c>
      <c r="FI72" s="33">
        <v>1.3614039392323724E-7</v>
      </c>
      <c r="FJ72" s="33">
        <v>4.129115376635981E-6</v>
      </c>
      <c r="FK72" s="33">
        <v>2.1136355176528196E-7</v>
      </c>
      <c r="FL72" s="33">
        <v>3.8745954878092256E-8</v>
      </c>
      <c r="FM72" s="33">
        <v>2.8473922751353701E-7</v>
      </c>
      <c r="FN72" s="33">
        <v>1.2980025278096406E-7</v>
      </c>
      <c r="FO72" s="33">
        <v>2.1948456067418092E-7</v>
      </c>
      <c r="FP72" s="33">
        <v>2.7330351520796257E-6</v>
      </c>
      <c r="FQ72" s="33">
        <v>5.296713808970669E-7</v>
      </c>
      <c r="FR72" s="33">
        <v>1.1591050500105039E-7</v>
      </c>
      <c r="FS72" s="33">
        <v>4.8142982811794971E-7</v>
      </c>
      <c r="FT72" s="33">
        <v>2.7317779877018527E-7</v>
      </c>
      <c r="FU72" s="33">
        <v>1.3938442443639233E-7</v>
      </c>
      <c r="FV72" s="33">
        <v>2.6554414330899116E-6</v>
      </c>
      <c r="FW72" s="33">
        <v>1.3526880115276405E-6</v>
      </c>
      <c r="FX72" s="33">
        <v>1.2809262644475781E-7</v>
      </c>
      <c r="FY72" s="33">
        <v>4.3683349788195401E-7</v>
      </c>
      <c r="FZ72" s="33">
        <v>8.7220785158600671E-8</v>
      </c>
      <c r="GA72" s="33">
        <v>1.1180781241942513E-7</v>
      </c>
      <c r="GB72" s="33">
        <v>1.4054876426962752E-7</v>
      </c>
      <c r="GC72" s="33">
        <v>2.227155365139449E-7</v>
      </c>
      <c r="GD72" s="33">
        <v>1.4441367620405251E-7</v>
      </c>
      <c r="GE72" s="33">
        <v>2.1603593444542222E-7</v>
      </c>
      <c r="GF72" s="33">
        <v>3.5140947457497353E-7</v>
      </c>
      <c r="GG72" s="33">
        <v>1.9231751618873996E-6</v>
      </c>
      <c r="GH72" s="33">
        <v>9.298672935034636E-8</v>
      </c>
      <c r="GI72" s="34">
        <v>1.5000818012577672E-6</v>
      </c>
      <c r="GJ72" s="62">
        <v>1.0005302630400474</v>
      </c>
      <c r="GK72" s="62">
        <v>0.76329184999999999</v>
      </c>
    </row>
    <row r="73" spans="1:193" ht="15" customHeight="1">
      <c r="A73" s="18" t="s">
        <v>67</v>
      </c>
      <c r="B73" s="47" t="s">
        <v>275</v>
      </c>
      <c r="C73" s="32">
        <v>3.238303952971855E-6</v>
      </c>
      <c r="D73" s="33">
        <v>9.3790497590562634E-6</v>
      </c>
      <c r="E73" s="33">
        <v>5.5810476426385403E-6</v>
      </c>
      <c r="F73" s="33">
        <v>4.5019084329353286E-6</v>
      </c>
      <c r="G73" s="33">
        <v>4.6204838596436189E-6</v>
      </c>
      <c r="H73" s="33">
        <v>4.0889581787432696E-6</v>
      </c>
      <c r="I73" s="33">
        <v>4.2116383075980245E-6</v>
      </c>
      <c r="J73" s="33">
        <v>1.9548428064652265E-6</v>
      </c>
      <c r="K73" s="33">
        <v>1.8113119822280568E-6</v>
      </c>
      <c r="L73" s="33">
        <v>3.0054126173249862E-6</v>
      </c>
      <c r="M73" s="33">
        <v>3.2815006471961158E-6</v>
      </c>
      <c r="N73" s="33">
        <v>2.8781835063950239E-6</v>
      </c>
      <c r="O73" s="33">
        <v>3.2913255942033781E-6</v>
      </c>
      <c r="P73" s="33">
        <v>2.7803769027874102E-6</v>
      </c>
      <c r="Q73" s="33">
        <v>1.489773378550784E-5</v>
      </c>
      <c r="R73" s="33">
        <v>1.0838562526736347E-5</v>
      </c>
      <c r="S73" s="33">
        <v>7.9718003528873616E-5</v>
      </c>
      <c r="T73" s="33">
        <v>2.5417628016745864E-6</v>
      </c>
      <c r="U73" s="33">
        <v>1.7536154461214429E-6</v>
      </c>
      <c r="V73" s="33">
        <v>0</v>
      </c>
      <c r="W73" s="33">
        <v>0</v>
      </c>
      <c r="X73" s="33">
        <v>1.8323165359228752E-5</v>
      </c>
      <c r="Y73" s="33">
        <v>1.5875351863777996E-5</v>
      </c>
      <c r="Z73" s="33">
        <v>2.1700801060054111E-6</v>
      </c>
      <c r="AA73" s="33">
        <v>1.7252437249529874E-5</v>
      </c>
      <c r="AB73" s="33">
        <v>2.4747615844179809E-5</v>
      </c>
      <c r="AC73" s="33">
        <v>2.796380042691875E-6</v>
      </c>
      <c r="AD73" s="33">
        <v>2.6966975494905149E-6</v>
      </c>
      <c r="AE73" s="33">
        <v>7.6276562151347945E-5</v>
      </c>
      <c r="AF73" s="33">
        <v>1.7952105545913887E-5</v>
      </c>
      <c r="AG73" s="33">
        <v>2.9148624879871566E-4</v>
      </c>
      <c r="AH73" s="33">
        <v>7.3753324412444442E-5</v>
      </c>
      <c r="AI73" s="33">
        <v>2.4775485346887454E-6</v>
      </c>
      <c r="AJ73" s="33">
        <v>1.3091377101888135E-6</v>
      </c>
      <c r="AK73" s="33">
        <v>1.4412561556727171E-6</v>
      </c>
      <c r="AL73" s="33">
        <v>8.0712326913669872E-7</v>
      </c>
      <c r="AM73" s="33">
        <v>8.7567242514072809E-6</v>
      </c>
      <c r="AN73" s="33">
        <v>6.8503445132822418E-6</v>
      </c>
      <c r="AO73" s="33">
        <v>4.8551155647403953E-6</v>
      </c>
      <c r="AP73" s="33">
        <v>1.2866917158976241E-6</v>
      </c>
      <c r="AQ73" s="33">
        <v>1.0947116624484227E-5</v>
      </c>
      <c r="AR73" s="33">
        <v>4.363986741534001E-6</v>
      </c>
      <c r="AS73" s="33">
        <v>7.5401101857083982E-6</v>
      </c>
      <c r="AT73" s="33">
        <v>4.7202035464334022E-4</v>
      </c>
      <c r="AU73" s="33">
        <v>2.5994074377457619E-6</v>
      </c>
      <c r="AV73" s="33">
        <v>0</v>
      </c>
      <c r="AW73" s="33">
        <v>3.5366017127124144E-6</v>
      </c>
      <c r="AX73" s="33">
        <v>2.3126966007253266E-5</v>
      </c>
      <c r="AY73" s="33">
        <v>5.280086293556935E-6</v>
      </c>
      <c r="AZ73" s="33">
        <v>4.2160981331962186E-6</v>
      </c>
      <c r="BA73" s="33">
        <v>2.1891675156265716E-6</v>
      </c>
      <c r="BB73" s="33">
        <v>2.9335120686918151E-6</v>
      </c>
      <c r="BC73" s="33">
        <v>2.378215392886792E-5</v>
      </c>
      <c r="BD73" s="33">
        <v>5.6801341051216843E-6</v>
      </c>
      <c r="BE73" s="33">
        <v>4.016857575549502E-6</v>
      </c>
      <c r="BF73" s="33">
        <v>0</v>
      </c>
      <c r="BG73" s="33">
        <v>1.8428729492273193E-4</v>
      </c>
      <c r="BH73" s="33">
        <v>5.2624947862473588E-4</v>
      </c>
      <c r="BI73" s="33">
        <v>6.2926331941957328E-6</v>
      </c>
      <c r="BJ73" s="33">
        <v>0</v>
      </c>
      <c r="BK73" s="33">
        <v>3.454610544887201E-5</v>
      </c>
      <c r="BL73" s="33">
        <v>2.0203796522549436E-7</v>
      </c>
      <c r="BM73" s="33">
        <v>3.2204665924516687E-6</v>
      </c>
      <c r="BN73" s="33">
        <v>8.6865976498390153E-5</v>
      </c>
      <c r="BO73" s="33">
        <v>0</v>
      </c>
      <c r="BP73" s="33">
        <v>2.5965990905619734E-5</v>
      </c>
      <c r="BQ73" s="33">
        <v>4.6313228248700221E-6</v>
      </c>
      <c r="BR73" s="33">
        <v>4.7779852012747163E-6</v>
      </c>
      <c r="BS73" s="33">
        <v>1.0019303452120825</v>
      </c>
      <c r="BT73" s="33">
        <v>6.4202522809273773E-6</v>
      </c>
      <c r="BU73" s="33">
        <v>3.5843886805523264E-6</v>
      </c>
      <c r="BV73" s="33">
        <v>4.3388770740413976E-6</v>
      </c>
      <c r="BW73" s="33">
        <v>3.1296377897141618E-5</v>
      </c>
      <c r="BX73" s="33">
        <v>0</v>
      </c>
      <c r="BY73" s="33">
        <v>0</v>
      </c>
      <c r="BZ73" s="33">
        <v>1.1692080346859242E-6</v>
      </c>
      <c r="CA73" s="33">
        <v>0</v>
      </c>
      <c r="CB73" s="33">
        <v>1.5500613084493137E-6</v>
      </c>
      <c r="CC73" s="33">
        <v>2.5377199934922869E-6</v>
      </c>
      <c r="CD73" s="33">
        <v>2.2265877972427877E-6</v>
      </c>
      <c r="CE73" s="33">
        <v>0</v>
      </c>
      <c r="CF73" s="33">
        <v>5.8458205013707156E-6</v>
      </c>
      <c r="CG73" s="33">
        <v>1.7297256646607895E-6</v>
      </c>
      <c r="CH73" s="33">
        <v>2.5260643475482859E-6</v>
      </c>
      <c r="CI73" s="33">
        <v>3.4290325217454399E-5</v>
      </c>
      <c r="CJ73" s="33">
        <v>8.1194951671427774E-5</v>
      </c>
      <c r="CK73" s="33">
        <v>1.6326756657294783E-5</v>
      </c>
      <c r="CL73" s="33">
        <v>2.6762446277023374E-6</v>
      </c>
      <c r="CM73" s="33">
        <v>3.7380737053494482E-6</v>
      </c>
      <c r="CN73" s="33">
        <v>1.0955232114473572E-4</v>
      </c>
      <c r="CO73" s="33">
        <v>2.1125465067730524E-5</v>
      </c>
      <c r="CP73" s="33">
        <v>3.5859101974053907E-6</v>
      </c>
      <c r="CQ73" s="33">
        <v>1.1930984888552508E-5</v>
      </c>
      <c r="CR73" s="33">
        <v>7.0307504488699963E-6</v>
      </c>
      <c r="CS73" s="33">
        <v>3.1779569893766828E-6</v>
      </c>
      <c r="CT73" s="33">
        <v>6.7583657675227519E-6</v>
      </c>
      <c r="CU73" s="33">
        <v>5.5506625133521869E-6</v>
      </c>
      <c r="CV73" s="33">
        <v>3.7682731840782655E-6</v>
      </c>
      <c r="CW73" s="33">
        <v>1.6555302109792315E-5</v>
      </c>
      <c r="CX73" s="33">
        <v>4.3329714562147149E-6</v>
      </c>
      <c r="CY73" s="33">
        <v>3.2324685101930116E-4</v>
      </c>
      <c r="CZ73" s="33">
        <v>8.2332100532749928E-5</v>
      </c>
      <c r="DA73" s="33">
        <v>1.5111282353381551E-4</v>
      </c>
      <c r="DB73" s="33">
        <v>4.7513572460001491E-5</v>
      </c>
      <c r="DC73" s="33">
        <v>4.2659287131667873E-3</v>
      </c>
      <c r="DD73" s="33">
        <v>3.7114173788365735E-5</v>
      </c>
      <c r="DE73" s="33">
        <v>6.2312523412631795E-5</v>
      </c>
      <c r="DF73" s="33">
        <v>1.7861359745604676E-4</v>
      </c>
      <c r="DG73" s="33">
        <v>1.2705857943809342E-5</v>
      </c>
      <c r="DH73" s="33">
        <v>8.7258562798283004E-5</v>
      </c>
      <c r="DI73" s="33">
        <v>3.6960129051786298E-5</v>
      </c>
      <c r="DJ73" s="33">
        <v>1.6493815715108002E-5</v>
      </c>
      <c r="DK73" s="33">
        <v>2.5187942080936049E-4</v>
      </c>
      <c r="DL73" s="33">
        <v>1.179258652019438E-4</v>
      </c>
      <c r="DM73" s="33">
        <v>1.1721852895932584E-5</v>
      </c>
      <c r="DN73" s="33">
        <v>1.0214555351535367E-5</v>
      </c>
      <c r="DO73" s="33">
        <v>4.1564681251654519E-4</v>
      </c>
      <c r="DP73" s="33">
        <v>1.6524138463622524E-4</v>
      </c>
      <c r="DQ73" s="33">
        <v>0</v>
      </c>
      <c r="DR73" s="33">
        <v>4.1500869577241932E-6</v>
      </c>
      <c r="DS73" s="33">
        <v>3.0937237986949794E-5</v>
      </c>
      <c r="DT73" s="33">
        <v>5.4694703093249755E-4</v>
      </c>
      <c r="DU73" s="33">
        <v>4.6060757526382266E-4</v>
      </c>
      <c r="DV73" s="33">
        <v>1.6011593902068668E-5</v>
      </c>
      <c r="DW73" s="33">
        <v>6.5367489809767384E-5</v>
      </c>
      <c r="DX73" s="33">
        <v>1.8537506774036341E-4</v>
      </c>
      <c r="DY73" s="33">
        <v>5.046204304493974E-6</v>
      </c>
      <c r="DZ73" s="33">
        <v>1.1358100745710265E-4</v>
      </c>
      <c r="EA73" s="33">
        <v>1.0264316385366166E-4</v>
      </c>
      <c r="EB73" s="33">
        <v>6.462985960046105E-5</v>
      </c>
      <c r="EC73" s="33">
        <v>5.3209359372776171E-6</v>
      </c>
      <c r="ED73" s="33">
        <v>5.8384030204450381E-6</v>
      </c>
      <c r="EE73" s="33">
        <v>2.191614571901157E-6</v>
      </c>
      <c r="EF73" s="33">
        <v>4.1174015632347675E-6</v>
      </c>
      <c r="EG73" s="33">
        <v>2.9988228701847385E-6</v>
      </c>
      <c r="EH73" s="33">
        <v>4.4024902513395324E-6</v>
      </c>
      <c r="EI73" s="33">
        <v>5.0808676780521804E-6</v>
      </c>
      <c r="EJ73" s="33">
        <v>4.3300740824354648E-6</v>
      </c>
      <c r="EK73" s="33">
        <v>6.2087836556370953E-6</v>
      </c>
      <c r="EL73" s="33">
        <v>1.9622071400337171E-6</v>
      </c>
      <c r="EM73" s="33">
        <v>2.1600542795121887E-6</v>
      </c>
      <c r="EN73" s="33">
        <v>3.2891690098741565E-6</v>
      </c>
      <c r="EO73" s="33">
        <v>4.3093326678855141E-6</v>
      </c>
      <c r="EP73" s="33">
        <v>3.3591801546565574E-6</v>
      </c>
      <c r="EQ73" s="33">
        <v>4.3413832467411429E-6</v>
      </c>
      <c r="ER73" s="33">
        <v>4.0432461846819957E-6</v>
      </c>
      <c r="ES73" s="33">
        <v>1.4978008909117789E-5</v>
      </c>
      <c r="ET73" s="33">
        <v>1.1533564970815954E-5</v>
      </c>
      <c r="EU73" s="33">
        <v>5.8080410769360108E-5</v>
      </c>
      <c r="EV73" s="33">
        <v>6.041548371862746E-5</v>
      </c>
      <c r="EW73" s="33">
        <v>1.0784078837635668E-6</v>
      </c>
      <c r="EX73" s="33">
        <v>7.843600355723579E-6</v>
      </c>
      <c r="EY73" s="33">
        <v>2.9733475035438269E-6</v>
      </c>
      <c r="EZ73" s="33">
        <v>3.2155163515353304E-6</v>
      </c>
      <c r="FA73" s="33">
        <v>6.9414650602208937E-6</v>
      </c>
      <c r="FB73" s="33">
        <v>6.5984913135661235E-6</v>
      </c>
      <c r="FC73" s="33">
        <v>2.7938195223726235E-6</v>
      </c>
      <c r="FD73" s="33">
        <v>7.3787397988838627E-6</v>
      </c>
      <c r="FE73" s="33">
        <v>1.6694686582331427E-6</v>
      </c>
      <c r="FF73" s="33">
        <v>4.1575002750876635E-6</v>
      </c>
      <c r="FG73" s="33">
        <v>6.3048955215227105E-6</v>
      </c>
      <c r="FH73" s="33">
        <v>3.5294762877656728E-6</v>
      </c>
      <c r="FI73" s="33">
        <v>3.5763468797997408E-6</v>
      </c>
      <c r="FJ73" s="33">
        <v>6.3305313405465221E-6</v>
      </c>
      <c r="FK73" s="33">
        <v>3.6953016620320529E-6</v>
      </c>
      <c r="FL73" s="33">
        <v>4.2842231490506778E-7</v>
      </c>
      <c r="FM73" s="33">
        <v>9.2527632074974724E-6</v>
      </c>
      <c r="FN73" s="33">
        <v>8.0431577308936461E-6</v>
      </c>
      <c r="FO73" s="33">
        <v>1.6697934108710869E-5</v>
      </c>
      <c r="FP73" s="33">
        <v>1.1480191292792466E-4</v>
      </c>
      <c r="FQ73" s="33">
        <v>3.8398059123342209E-5</v>
      </c>
      <c r="FR73" s="33">
        <v>8.3142877938451435E-6</v>
      </c>
      <c r="FS73" s="33">
        <v>7.916846190929903E-5</v>
      </c>
      <c r="FT73" s="33">
        <v>6.9604638421611281E-6</v>
      </c>
      <c r="FU73" s="33">
        <v>6.3619056477027543E-6</v>
      </c>
      <c r="FV73" s="33">
        <v>7.8560170163988836E-6</v>
      </c>
      <c r="FW73" s="33">
        <v>3.112931071023841E-6</v>
      </c>
      <c r="FX73" s="33">
        <v>1.332438947314746E-5</v>
      </c>
      <c r="FY73" s="33">
        <v>2.3169627738308415E-6</v>
      </c>
      <c r="FZ73" s="33">
        <v>2.5290049940994132E-4</v>
      </c>
      <c r="GA73" s="33">
        <v>1.0421010698269369E-5</v>
      </c>
      <c r="GB73" s="33">
        <v>2.3906171185585942E-6</v>
      </c>
      <c r="GC73" s="33">
        <v>1.9711800636998571E-5</v>
      </c>
      <c r="GD73" s="33">
        <v>1.0791310966372304E-5</v>
      </c>
      <c r="GE73" s="33">
        <v>3.9445065483644975E-6</v>
      </c>
      <c r="GF73" s="33">
        <v>1.4911548485997695E-5</v>
      </c>
      <c r="GG73" s="33">
        <v>5.0477602767755583E-6</v>
      </c>
      <c r="GH73" s="33">
        <v>4.5078969819636758E-6</v>
      </c>
      <c r="GI73" s="34">
        <v>5.3728618371302742E-5</v>
      </c>
      <c r="GJ73" s="62">
        <v>1.0133498859010084</v>
      </c>
      <c r="GK73" s="62">
        <v>0.77307177999999999</v>
      </c>
    </row>
    <row r="74" spans="1:193" ht="15" customHeight="1">
      <c r="A74" s="18" t="s">
        <v>68</v>
      </c>
      <c r="B74" s="47" t="s">
        <v>276</v>
      </c>
      <c r="C74" s="32">
        <v>1.1939306894171242E-4</v>
      </c>
      <c r="D74" s="33">
        <v>2.5431187800135864E-4</v>
      </c>
      <c r="E74" s="33">
        <v>1.205126358833591E-4</v>
      </c>
      <c r="F74" s="33">
        <v>1.4943244027159315E-4</v>
      </c>
      <c r="G74" s="33">
        <v>1.5596636096272781E-4</v>
      </c>
      <c r="H74" s="33">
        <v>9.9924637925187895E-5</v>
      </c>
      <c r="I74" s="33">
        <v>1.4043011765894412E-4</v>
      </c>
      <c r="J74" s="33">
        <v>8.6690151693297407E-5</v>
      </c>
      <c r="K74" s="33">
        <v>7.7855303036263501E-5</v>
      </c>
      <c r="L74" s="33">
        <v>1.2684260862017097E-4</v>
      </c>
      <c r="M74" s="33">
        <v>1.096193944196462E-4</v>
      </c>
      <c r="N74" s="33">
        <v>8.8862488687085634E-5</v>
      </c>
      <c r="O74" s="33">
        <v>1.4308597411270008E-4</v>
      </c>
      <c r="P74" s="33">
        <v>1.181280924372133E-4</v>
      </c>
      <c r="Q74" s="33">
        <v>7.5203974446553937E-4</v>
      </c>
      <c r="R74" s="33">
        <v>4.0376833453220168E-4</v>
      </c>
      <c r="S74" s="33">
        <v>2.3390558565906938E-4</v>
      </c>
      <c r="T74" s="33">
        <v>3.374657148758753E-5</v>
      </c>
      <c r="U74" s="33">
        <v>5.2804484493383616E-5</v>
      </c>
      <c r="V74" s="33">
        <v>0</v>
      </c>
      <c r="W74" s="33">
        <v>0</v>
      </c>
      <c r="X74" s="33">
        <v>2.9667655505176876E-4</v>
      </c>
      <c r="Y74" s="33">
        <v>2.5183503683134364E-4</v>
      </c>
      <c r="Z74" s="33">
        <v>7.4705124634768201E-5</v>
      </c>
      <c r="AA74" s="33">
        <v>6.3425616560621213E-5</v>
      </c>
      <c r="AB74" s="33">
        <v>3.6546199825045568E-5</v>
      </c>
      <c r="AC74" s="33">
        <v>9.3818033253863993E-5</v>
      </c>
      <c r="AD74" s="33">
        <v>3.8264786984571232E-5</v>
      </c>
      <c r="AE74" s="33">
        <v>4.1682829564635611E-5</v>
      </c>
      <c r="AF74" s="33">
        <v>4.5243473683886528E-5</v>
      </c>
      <c r="AG74" s="33">
        <v>6.1836090226934033E-5</v>
      </c>
      <c r="AH74" s="33">
        <v>4.2650212505383841E-5</v>
      </c>
      <c r="AI74" s="33">
        <v>2.3886501925359234E-5</v>
      </c>
      <c r="AJ74" s="33">
        <v>4.1243657930826442E-5</v>
      </c>
      <c r="AK74" s="33">
        <v>1.926758969562173E-5</v>
      </c>
      <c r="AL74" s="33">
        <v>1.9864683529877327E-5</v>
      </c>
      <c r="AM74" s="33">
        <v>9.1834704267635341E-5</v>
      </c>
      <c r="AN74" s="33">
        <v>6.5262241954315795E-5</v>
      </c>
      <c r="AO74" s="33">
        <v>2.7395937627147156E-5</v>
      </c>
      <c r="AP74" s="33">
        <v>4.2940651942762923E-5</v>
      </c>
      <c r="AQ74" s="33">
        <v>2.1028933087979355E-5</v>
      </c>
      <c r="AR74" s="33">
        <v>1.1311996533823437E-4</v>
      </c>
      <c r="AS74" s="33">
        <v>1.2676057641215817E-4</v>
      </c>
      <c r="AT74" s="33">
        <v>9.4849841499510264E-5</v>
      </c>
      <c r="AU74" s="33">
        <v>1.7974583760032233E-4</v>
      </c>
      <c r="AV74" s="33">
        <v>0</v>
      </c>
      <c r="AW74" s="33">
        <v>3.7886898753422825E-4</v>
      </c>
      <c r="AX74" s="33">
        <v>2.1918497331421602E-4</v>
      </c>
      <c r="AY74" s="33">
        <v>2.1216692125035783E-4</v>
      </c>
      <c r="AZ74" s="33">
        <v>1.8904454147326881E-4</v>
      </c>
      <c r="BA74" s="33">
        <v>8.1826601424690254E-5</v>
      </c>
      <c r="BB74" s="33">
        <v>1.2921150706555158E-4</v>
      </c>
      <c r="BC74" s="33">
        <v>2.1460067190191918E-4</v>
      </c>
      <c r="BD74" s="33">
        <v>2.5782662234033081E-4</v>
      </c>
      <c r="BE74" s="33">
        <v>1.7582800322261203E-4</v>
      </c>
      <c r="BF74" s="33">
        <v>0</v>
      </c>
      <c r="BG74" s="33">
        <v>1.0781999030990195E-4</v>
      </c>
      <c r="BH74" s="33">
        <v>1.8239916073529614E-4</v>
      </c>
      <c r="BI74" s="33">
        <v>1.4883381655640416E-4</v>
      </c>
      <c r="BJ74" s="33">
        <v>0</v>
      </c>
      <c r="BK74" s="33">
        <v>1.411321582310054E-4</v>
      </c>
      <c r="BL74" s="33">
        <v>9.2515524346004317E-6</v>
      </c>
      <c r="BM74" s="33">
        <v>2.7906080247029364E-4</v>
      </c>
      <c r="BN74" s="33">
        <v>1.1140563145885711E-4</v>
      </c>
      <c r="BO74" s="33">
        <v>0</v>
      </c>
      <c r="BP74" s="33">
        <v>1.1167450794614778E-4</v>
      </c>
      <c r="BQ74" s="33">
        <v>7.0006393856357542E-5</v>
      </c>
      <c r="BR74" s="33">
        <v>1.4557270931355731E-4</v>
      </c>
      <c r="BS74" s="33">
        <v>1.8938609181962687E-4</v>
      </c>
      <c r="BT74" s="33">
        <v>1.0491334438685351</v>
      </c>
      <c r="BU74" s="33">
        <v>1.602640731153335E-4</v>
      </c>
      <c r="BV74" s="33">
        <v>1.674895982269421E-3</v>
      </c>
      <c r="BW74" s="33">
        <v>1.0447747980564675E-3</v>
      </c>
      <c r="BX74" s="33">
        <v>0</v>
      </c>
      <c r="BY74" s="33">
        <v>0</v>
      </c>
      <c r="BZ74" s="33">
        <v>1.0985930821938822E-4</v>
      </c>
      <c r="CA74" s="33">
        <v>0</v>
      </c>
      <c r="CB74" s="33">
        <v>9.5361593416780962E-5</v>
      </c>
      <c r="CC74" s="33">
        <v>1.8905154189085749E-4</v>
      </c>
      <c r="CD74" s="33">
        <v>1.7318128473778216E-4</v>
      </c>
      <c r="CE74" s="33">
        <v>0</v>
      </c>
      <c r="CF74" s="33">
        <v>9.2390487571710316E-5</v>
      </c>
      <c r="CG74" s="33">
        <v>9.8220568798352458E-5</v>
      </c>
      <c r="CH74" s="33">
        <v>1.2851226303062092E-4</v>
      </c>
      <c r="CI74" s="33">
        <v>2.9538416191436044E-4</v>
      </c>
      <c r="CJ74" s="33">
        <v>6.2563301268180301E-5</v>
      </c>
      <c r="CK74" s="33">
        <v>1.92976681220691E-4</v>
      </c>
      <c r="CL74" s="33">
        <v>1.1865937782702202E-4</v>
      </c>
      <c r="CM74" s="33">
        <v>8.453578134105726E-5</v>
      </c>
      <c r="CN74" s="33">
        <v>9.3293868392127225E-5</v>
      </c>
      <c r="CO74" s="33">
        <v>1.1641721199596529E-4</v>
      </c>
      <c r="CP74" s="33">
        <v>1.4136719676715836E-4</v>
      </c>
      <c r="CQ74" s="33">
        <v>9.2059587219551258E-5</v>
      </c>
      <c r="CR74" s="33">
        <v>9.9324116755201847E-5</v>
      </c>
      <c r="CS74" s="33">
        <v>1.105156129579826E-4</v>
      </c>
      <c r="CT74" s="33">
        <v>1.7494508322231177E-4</v>
      </c>
      <c r="CU74" s="33">
        <v>7.4808228989773872E-5</v>
      </c>
      <c r="CV74" s="33">
        <v>8.9726606623996479E-5</v>
      </c>
      <c r="CW74" s="33">
        <v>1.0559946046927584E-4</v>
      </c>
      <c r="CX74" s="33">
        <v>1.1635056903359186E-4</v>
      </c>
      <c r="CY74" s="33">
        <v>6.3098998768799827E-5</v>
      </c>
      <c r="CZ74" s="33">
        <v>6.0555934188767825E-5</v>
      </c>
      <c r="DA74" s="33">
        <v>1.2470317118804466E-4</v>
      </c>
      <c r="DB74" s="33">
        <v>9.853779638561557E-5</v>
      </c>
      <c r="DC74" s="33">
        <v>9.2151584599543246E-5</v>
      </c>
      <c r="DD74" s="33">
        <v>1.3760537568068248E-4</v>
      </c>
      <c r="DE74" s="33">
        <v>8.5028745009039133E-5</v>
      </c>
      <c r="DF74" s="33">
        <v>1.9258013885683676E-4</v>
      </c>
      <c r="DG74" s="33">
        <v>1.3008325722382069E-4</v>
      </c>
      <c r="DH74" s="33">
        <v>8.3012467827772951E-5</v>
      </c>
      <c r="DI74" s="33">
        <v>1.0016880077912E-4</v>
      </c>
      <c r="DJ74" s="33">
        <v>8.4347559106463042E-5</v>
      </c>
      <c r="DK74" s="33">
        <v>1.665491101722699E-4</v>
      </c>
      <c r="DL74" s="33">
        <v>3.3932906955626337E-5</v>
      </c>
      <c r="DM74" s="33">
        <v>1.0875365911688211E-4</v>
      </c>
      <c r="DN74" s="33">
        <v>7.1875777723855814E-5</v>
      </c>
      <c r="DO74" s="33">
        <v>3.6561498152796592E-5</v>
      </c>
      <c r="DP74" s="33">
        <v>5.9181347982301524E-5</v>
      </c>
      <c r="DQ74" s="33">
        <v>0</v>
      </c>
      <c r="DR74" s="33">
        <v>4.9469571956867037E-5</v>
      </c>
      <c r="DS74" s="33">
        <v>6.5169851977558881E-5</v>
      </c>
      <c r="DT74" s="33">
        <v>1.0770773556635567E-4</v>
      </c>
      <c r="DU74" s="33">
        <v>1.0376909804393324E-4</v>
      </c>
      <c r="DV74" s="33">
        <v>7.042347897533639E-5</v>
      </c>
      <c r="DW74" s="33">
        <v>9.3645881100155295E-5</v>
      </c>
      <c r="DX74" s="33">
        <v>1.7231612540814984E-4</v>
      </c>
      <c r="DY74" s="33">
        <v>5.691173934409842E-5</v>
      </c>
      <c r="DZ74" s="33">
        <v>9.7923569249098209E-3</v>
      </c>
      <c r="EA74" s="33">
        <v>1.1844249473021012E-2</v>
      </c>
      <c r="EB74" s="33">
        <v>1.5249145043326254E-2</v>
      </c>
      <c r="EC74" s="33">
        <v>3.094201838187146E-2</v>
      </c>
      <c r="ED74" s="33">
        <v>1.499532940987112E-2</v>
      </c>
      <c r="EE74" s="33">
        <v>2.5215559347154366E-4</v>
      </c>
      <c r="EF74" s="33">
        <v>7.2873756304979778E-4</v>
      </c>
      <c r="EG74" s="33">
        <v>2.2504477733420979E-4</v>
      </c>
      <c r="EH74" s="33">
        <v>7.067830130967599E-4</v>
      </c>
      <c r="EI74" s="33">
        <v>2.3217065399207956E-4</v>
      </c>
      <c r="EJ74" s="33">
        <v>1.4504058666013728E-4</v>
      </c>
      <c r="EK74" s="33">
        <v>1.6504308486122246E-4</v>
      </c>
      <c r="EL74" s="33">
        <v>1.2363108223259595E-4</v>
      </c>
      <c r="EM74" s="33">
        <v>1.3785711471718699E-4</v>
      </c>
      <c r="EN74" s="33">
        <v>3.9688399663738444E-4</v>
      </c>
      <c r="EO74" s="33">
        <v>5.8435630811981977E-4</v>
      </c>
      <c r="EP74" s="33">
        <v>8.0042806547849985E-4</v>
      </c>
      <c r="EQ74" s="33">
        <v>5.4053446845898879E-4</v>
      </c>
      <c r="ER74" s="33">
        <v>3.689126912898801E-4</v>
      </c>
      <c r="ES74" s="33">
        <v>1.0787760537508097E-4</v>
      </c>
      <c r="ET74" s="33">
        <v>8.3682922807063094E-5</v>
      </c>
      <c r="EU74" s="33">
        <v>3.3716703745647735E-4</v>
      </c>
      <c r="EV74" s="33">
        <v>5.1881532686700606E-4</v>
      </c>
      <c r="EW74" s="33">
        <v>4.2717251808053749E-5</v>
      </c>
      <c r="EX74" s="33">
        <v>2.8467673011865551E-4</v>
      </c>
      <c r="EY74" s="33">
        <v>2.6309609859987288E-4</v>
      </c>
      <c r="EZ74" s="33">
        <v>1.5895272282485281E-4</v>
      </c>
      <c r="FA74" s="33">
        <v>2.5679533582529198E-4</v>
      </c>
      <c r="FB74" s="33">
        <v>5.9847770925475143E-4</v>
      </c>
      <c r="FC74" s="33">
        <v>6.878302179377388E-5</v>
      </c>
      <c r="FD74" s="33">
        <v>9.6683463148353524E-4</v>
      </c>
      <c r="FE74" s="33">
        <v>7.9533714293454679E-5</v>
      </c>
      <c r="FF74" s="33">
        <v>2.3364406913116493E-4</v>
      </c>
      <c r="FG74" s="33">
        <v>9.2013536215219288E-4</v>
      </c>
      <c r="FH74" s="33">
        <v>2.0617671517407645E-4</v>
      </c>
      <c r="FI74" s="33">
        <v>6.8418741496379659E-5</v>
      </c>
      <c r="FJ74" s="33">
        <v>3.926078511126438E-4</v>
      </c>
      <c r="FK74" s="33">
        <v>1.3985565455682479E-4</v>
      </c>
      <c r="FL74" s="33">
        <v>1.3494693417647673E-5</v>
      </c>
      <c r="FM74" s="33">
        <v>5.1098491387342293E-4</v>
      </c>
      <c r="FN74" s="33">
        <v>2.0668802374137899E-4</v>
      </c>
      <c r="FO74" s="33">
        <v>3.9347737423921708E-4</v>
      </c>
      <c r="FP74" s="33">
        <v>7.7694971692521996E-5</v>
      </c>
      <c r="FQ74" s="33">
        <v>1.9329219902922544E-4</v>
      </c>
      <c r="FR74" s="33">
        <v>9.6070960215580367E-5</v>
      </c>
      <c r="FS74" s="33">
        <v>8.8368992284122117E-5</v>
      </c>
      <c r="FT74" s="33">
        <v>1.490778169416149E-4</v>
      </c>
      <c r="FU74" s="33">
        <v>1.077846973124568E-4</v>
      </c>
      <c r="FV74" s="33">
        <v>9.738114721443481E-5</v>
      </c>
      <c r="FW74" s="33">
        <v>8.741470085864056E-5</v>
      </c>
      <c r="FX74" s="33">
        <v>7.0302770406198694E-5</v>
      </c>
      <c r="FY74" s="33">
        <v>1.13871172429923E-4</v>
      </c>
      <c r="FZ74" s="33">
        <v>5.6814527347825152E-5</v>
      </c>
      <c r="GA74" s="33">
        <v>3.6164667423472854E-5</v>
      </c>
      <c r="GB74" s="33">
        <v>9.9177032896472455E-5</v>
      </c>
      <c r="GC74" s="33">
        <v>1.4364495045564551E-4</v>
      </c>
      <c r="GD74" s="33">
        <v>8.8770919127194228E-5</v>
      </c>
      <c r="GE74" s="33">
        <v>1.2370217695909525E-4</v>
      </c>
      <c r="GF74" s="33">
        <v>1.5850825268633883E-4</v>
      </c>
      <c r="GG74" s="33">
        <v>1.4649605196689677E-4</v>
      </c>
      <c r="GH74" s="33">
        <v>3.3615433573640094E-5</v>
      </c>
      <c r="GI74" s="34">
        <v>7.0660692478506247E-4</v>
      </c>
      <c r="GJ74" s="61">
        <v>1.1636112629330218</v>
      </c>
      <c r="GK74" s="61">
        <v>0.88770428000000001</v>
      </c>
    </row>
    <row r="75" spans="1:193" ht="15" customHeight="1">
      <c r="A75" s="18" t="s">
        <v>69</v>
      </c>
      <c r="B75" s="47" t="s">
        <v>277</v>
      </c>
      <c r="C75" s="32">
        <v>3.5620147100571945E-7</v>
      </c>
      <c r="D75" s="33">
        <v>7.7800990089678811E-7</v>
      </c>
      <c r="E75" s="33">
        <v>3.4398501471119466E-7</v>
      </c>
      <c r="F75" s="33">
        <v>3.9305945939225111E-7</v>
      </c>
      <c r="G75" s="33">
        <v>3.8429715876226388E-7</v>
      </c>
      <c r="H75" s="33">
        <v>2.7027672573891119E-7</v>
      </c>
      <c r="I75" s="33">
        <v>4.5838176978810034E-6</v>
      </c>
      <c r="J75" s="33">
        <v>5.111880360377803E-7</v>
      </c>
      <c r="K75" s="33">
        <v>3.0970275938648428E-7</v>
      </c>
      <c r="L75" s="33">
        <v>3.2627747279166814E-7</v>
      </c>
      <c r="M75" s="33">
        <v>3.693449429549445E-7</v>
      </c>
      <c r="N75" s="33">
        <v>3.9629853761652787E-7</v>
      </c>
      <c r="O75" s="33">
        <v>5.0546826584834928E-7</v>
      </c>
      <c r="P75" s="33">
        <v>3.8319879782706761E-7</v>
      </c>
      <c r="Q75" s="33">
        <v>1.9102620914298434E-6</v>
      </c>
      <c r="R75" s="33">
        <v>1.2368219907355076E-6</v>
      </c>
      <c r="S75" s="33">
        <v>3.1403872289491635E-7</v>
      </c>
      <c r="T75" s="33">
        <v>2.7137613480124954E-7</v>
      </c>
      <c r="U75" s="33">
        <v>1.29593770553109E-7</v>
      </c>
      <c r="V75" s="33">
        <v>0</v>
      </c>
      <c r="W75" s="33">
        <v>0</v>
      </c>
      <c r="X75" s="33">
        <v>3.0613917204966824E-7</v>
      </c>
      <c r="Y75" s="33">
        <v>3.0281212633163297E-7</v>
      </c>
      <c r="Z75" s="33">
        <v>2.9583482647076917E-7</v>
      </c>
      <c r="AA75" s="33">
        <v>1.6562196401775114E-7</v>
      </c>
      <c r="AB75" s="33">
        <v>1.4892002951824502E-7</v>
      </c>
      <c r="AC75" s="33">
        <v>2.7318508609998386E-7</v>
      </c>
      <c r="AD75" s="33">
        <v>1.0458811853546867E-7</v>
      </c>
      <c r="AE75" s="33">
        <v>8.9878509633367628E-8</v>
      </c>
      <c r="AF75" s="33">
        <v>8.9797197193254589E-7</v>
      </c>
      <c r="AG75" s="33">
        <v>5.3881183977144925E-6</v>
      </c>
      <c r="AH75" s="33">
        <v>9.046075502019225E-8</v>
      </c>
      <c r="AI75" s="33">
        <v>9.9078676129304383E-8</v>
      </c>
      <c r="AJ75" s="33">
        <v>1.3937987737467772E-7</v>
      </c>
      <c r="AK75" s="33">
        <v>4.7485140442270567E-8</v>
      </c>
      <c r="AL75" s="33">
        <v>3.9766016965169392E-8</v>
      </c>
      <c r="AM75" s="33">
        <v>7.2417499109399245E-8</v>
      </c>
      <c r="AN75" s="33">
        <v>8.4425955591658244E-8</v>
      </c>
      <c r="AO75" s="33">
        <v>4.3049859370777836E-8</v>
      </c>
      <c r="AP75" s="33">
        <v>6.2086852374797982E-8</v>
      </c>
      <c r="AQ75" s="33">
        <v>4.0207690149764444E-8</v>
      </c>
      <c r="AR75" s="33">
        <v>4.7967812004062293E-7</v>
      </c>
      <c r="AS75" s="33">
        <v>3.6301128616542058E-7</v>
      </c>
      <c r="AT75" s="33">
        <v>1.3784751698164737E-5</v>
      </c>
      <c r="AU75" s="33">
        <v>2.2302772688638426E-7</v>
      </c>
      <c r="AV75" s="33">
        <v>0</v>
      </c>
      <c r="AW75" s="33">
        <v>3.1882534366407134E-7</v>
      </c>
      <c r="AX75" s="33">
        <v>2.3246528750590246E-7</v>
      </c>
      <c r="AY75" s="33">
        <v>2.2446443610837981E-7</v>
      </c>
      <c r="AZ75" s="33">
        <v>2.415654852826182E-7</v>
      </c>
      <c r="BA75" s="33">
        <v>1.2173862072290678E-7</v>
      </c>
      <c r="BB75" s="33">
        <v>1.8319617361624081E-7</v>
      </c>
      <c r="BC75" s="33">
        <v>1.0146739169912831E-6</v>
      </c>
      <c r="BD75" s="33">
        <v>2.7968774236126389E-7</v>
      </c>
      <c r="BE75" s="33">
        <v>1.6008781074364214E-7</v>
      </c>
      <c r="BF75" s="33">
        <v>0</v>
      </c>
      <c r="BG75" s="33">
        <v>1.8391429071744054E-7</v>
      </c>
      <c r="BH75" s="33">
        <v>1.7132842856443046E-7</v>
      </c>
      <c r="BI75" s="33">
        <v>1.4561477667790366E-7</v>
      </c>
      <c r="BJ75" s="33">
        <v>0</v>
      </c>
      <c r="BK75" s="33">
        <v>2.0002920652335923E-6</v>
      </c>
      <c r="BL75" s="33">
        <v>1.439397264611584E-8</v>
      </c>
      <c r="BM75" s="33">
        <v>3.8181765307662644E-7</v>
      </c>
      <c r="BN75" s="33">
        <v>5.6606604576221111E-7</v>
      </c>
      <c r="BO75" s="33">
        <v>0</v>
      </c>
      <c r="BP75" s="33">
        <v>3.1791599346859663E-7</v>
      </c>
      <c r="BQ75" s="33">
        <v>5.1531523279228185E-7</v>
      </c>
      <c r="BR75" s="33">
        <v>4.2407009595705261E-7</v>
      </c>
      <c r="BS75" s="33">
        <v>3.1435485321509426E-7</v>
      </c>
      <c r="BT75" s="33">
        <v>1.173474823764499E-6</v>
      </c>
      <c r="BU75" s="33">
        <v>1.000043029603201</v>
      </c>
      <c r="BV75" s="33">
        <v>3.5603516547665592E-7</v>
      </c>
      <c r="BW75" s="33">
        <v>2.7780506228335021E-7</v>
      </c>
      <c r="BX75" s="33">
        <v>0</v>
      </c>
      <c r="BY75" s="33">
        <v>0</v>
      </c>
      <c r="BZ75" s="33">
        <v>9.9261204068151123E-8</v>
      </c>
      <c r="CA75" s="33">
        <v>0</v>
      </c>
      <c r="CB75" s="33">
        <v>1.1156839715525174E-7</v>
      </c>
      <c r="CC75" s="33">
        <v>3.2486586703141265E-7</v>
      </c>
      <c r="CD75" s="33">
        <v>2.2862881235963365E-7</v>
      </c>
      <c r="CE75" s="33">
        <v>0</v>
      </c>
      <c r="CF75" s="33">
        <v>2.6650426708866834E-7</v>
      </c>
      <c r="CG75" s="33">
        <v>1.0001649840083074E-7</v>
      </c>
      <c r="CH75" s="33">
        <v>1.5215253068432847E-7</v>
      </c>
      <c r="CI75" s="33">
        <v>2.2303587136221182E-7</v>
      </c>
      <c r="CJ75" s="33">
        <v>2.1054856444163305E-5</v>
      </c>
      <c r="CK75" s="33">
        <v>4.3072601185962772E-7</v>
      </c>
      <c r="CL75" s="33">
        <v>6.2872963164411406E-7</v>
      </c>
      <c r="CM75" s="33">
        <v>1.2895031715091232E-6</v>
      </c>
      <c r="CN75" s="33">
        <v>7.2995442116697004E-7</v>
      </c>
      <c r="CO75" s="33">
        <v>1.1406712506795883E-6</v>
      </c>
      <c r="CP75" s="33">
        <v>3.4194540990983974E-7</v>
      </c>
      <c r="CQ75" s="33">
        <v>3.4069386729604623E-7</v>
      </c>
      <c r="CR75" s="33">
        <v>2.9508389790769085E-7</v>
      </c>
      <c r="CS75" s="33">
        <v>1.2633625065590739E-5</v>
      </c>
      <c r="CT75" s="33">
        <v>2.1435568479483978E-6</v>
      </c>
      <c r="CU75" s="33">
        <v>7.9365739488236137E-7</v>
      </c>
      <c r="CV75" s="33">
        <v>1.2097175843433635E-6</v>
      </c>
      <c r="CW75" s="33">
        <v>6.5321507459979218E-7</v>
      </c>
      <c r="CX75" s="33">
        <v>3.8473611319825899E-7</v>
      </c>
      <c r="CY75" s="33">
        <v>3.8511083431071901E-6</v>
      </c>
      <c r="CZ75" s="33">
        <v>2.4826163277441851E-6</v>
      </c>
      <c r="DA75" s="33">
        <v>2.539274490083842E-5</v>
      </c>
      <c r="DB75" s="33">
        <v>2.3550526586427795E-6</v>
      </c>
      <c r="DC75" s="33">
        <v>1.1300766944679166E-6</v>
      </c>
      <c r="DD75" s="33">
        <v>6.475787221770184E-7</v>
      </c>
      <c r="DE75" s="33">
        <v>7.846311599860647E-5</v>
      </c>
      <c r="DF75" s="33">
        <v>4.3162353157042462E-4</v>
      </c>
      <c r="DG75" s="33">
        <v>2.4990668101410498E-5</v>
      </c>
      <c r="DH75" s="33">
        <v>2.8189664253715524E-6</v>
      </c>
      <c r="DI75" s="33">
        <v>8.4709950961394867E-6</v>
      </c>
      <c r="DJ75" s="33">
        <v>1.1990646730396359E-5</v>
      </c>
      <c r="DK75" s="33">
        <v>7.5007318470638282E-6</v>
      </c>
      <c r="DL75" s="33">
        <v>3.9760031147143357E-6</v>
      </c>
      <c r="DM75" s="33">
        <v>2.9222798840913766E-5</v>
      </c>
      <c r="DN75" s="33">
        <v>4.1346211351742595E-6</v>
      </c>
      <c r="DO75" s="33">
        <v>3.3185252991387916E-7</v>
      </c>
      <c r="DP75" s="33">
        <v>3.4032808445082282E-7</v>
      </c>
      <c r="DQ75" s="33">
        <v>0</v>
      </c>
      <c r="DR75" s="33">
        <v>1.6570391815159328E-6</v>
      </c>
      <c r="DS75" s="33">
        <v>3.1498727242053481E-7</v>
      </c>
      <c r="DT75" s="33">
        <v>2.1785816848170101E-6</v>
      </c>
      <c r="DU75" s="33">
        <v>3.5494224010224116E-7</v>
      </c>
      <c r="DV75" s="33">
        <v>3.1586314303195489E-7</v>
      </c>
      <c r="DW75" s="33">
        <v>8.2677343551407621E-7</v>
      </c>
      <c r="DX75" s="33">
        <v>1.8443256493595988E-6</v>
      </c>
      <c r="DY75" s="33">
        <v>8.4681383461637749E-7</v>
      </c>
      <c r="DZ75" s="33">
        <v>4.5876606329779949E-5</v>
      </c>
      <c r="EA75" s="33">
        <v>3.4297746623464592E-5</v>
      </c>
      <c r="EB75" s="33">
        <v>7.5431112212325196E-6</v>
      </c>
      <c r="EC75" s="33">
        <v>2.989516063883938E-6</v>
      </c>
      <c r="ED75" s="33">
        <v>1.1147935730636752E-5</v>
      </c>
      <c r="EE75" s="33">
        <v>2.238532098712434E-7</v>
      </c>
      <c r="EF75" s="33">
        <v>4.2822771818490459E-7</v>
      </c>
      <c r="EG75" s="33">
        <v>4.4760834034041697E-7</v>
      </c>
      <c r="EH75" s="33">
        <v>4.9727614642328106E-7</v>
      </c>
      <c r="EI75" s="33">
        <v>3.3749571580164906E-6</v>
      </c>
      <c r="EJ75" s="33">
        <v>5.764148128402454E-7</v>
      </c>
      <c r="EK75" s="33">
        <v>1.0414917777613118E-6</v>
      </c>
      <c r="EL75" s="33">
        <v>1.9495761500029654E-7</v>
      </c>
      <c r="EM75" s="33">
        <v>2.6972121733155774E-7</v>
      </c>
      <c r="EN75" s="33">
        <v>3.8164358659251115E-7</v>
      </c>
      <c r="EO75" s="33">
        <v>6.5296491205504605E-7</v>
      </c>
      <c r="EP75" s="33">
        <v>3.8601258795522845E-7</v>
      </c>
      <c r="EQ75" s="33">
        <v>6.1258189492770091E-7</v>
      </c>
      <c r="ER75" s="33">
        <v>5.4328839519219537E-7</v>
      </c>
      <c r="ES75" s="33">
        <v>1.6299292791898245E-7</v>
      </c>
      <c r="ET75" s="33">
        <v>4.4867782270906648E-7</v>
      </c>
      <c r="EU75" s="33">
        <v>3.8163814796534722E-7</v>
      </c>
      <c r="EV75" s="33">
        <v>4.4194001178522886E-7</v>
      </c>
      <c r="EW75" s="33">
        <v>6.8269069290408671E-7</v>
      </c>
      <c r="EX75" s="33">
        <v>2.2759158477174713E-6</v>
      </c>
      <c r="EY75" s="33">
        <v>4.5688458909115067E-7</v>
      </c>
      <c r="EZ75" s="33">
        <v>4.2183402010793782E-7</v>
      </c>
      <c r="FA75" s="33">
        <v>4.4703066003459151E-7</v>
      </c>
      <c r="FB75" s="33">
        <v>7.1255038087724986E-7</v>
      </c>
      <c r="FC75" s="33">
        <v>1.2981800764105916E-7</v>
      </c>
      <c r="FD75" s="33">
        <v>9.7168451500447233E-7</v>
      </c>
      <c r="FE75" s="33">
        <v>9.4893157110305145E-8</v>
      </c>
      <c r="FF75" s="33">
        <v>3.810465466123855E-7</v>
      </c>
      <c r="FG75" s="33">
        <v>7.6495246048511092E-7</v>
      </c>
      <c r="FH75" s="33">
        <v>2.7503662303351115E-7</v>
      </c>
      <c r="FI75" s="33">
        <v>2.4255836437474275E-7</v>
      </c>
      <c r="FJ75" s="33">
        <v>5.3162283090444065E-7</v>
      </c>
      <c r="FK75" s="33">
        <v>2.6662247520980759E-7</v>
      </c>
      <c r="FL75" s="33">
        <v>4.5734054223733782E-8</v>
      </c>
      <c r="FM75" s="33">
        <v>1.187964227426396E-6</v>
      </c>
      <c r="FN75" s="33">
        <v>1.0180403479833089E-6</v>
      </c>
      <c r="FO75" s="33">
        <v>9.9663513923825364E-7</v>
      </c>
      <c r="FP75" s="33">
        <v>2.2371876187638444E-7</v>
      </c>
      <c r="FQ75" s="33">
        <v>2.4244828861277771E-7</v>
      </c>
      <c r="FR75" s="33">
        <v>1.7012780931779633E-6</v>
      </c>
      <c r="FS75" s="33">
        <v>2.4101972733984278E-6</v>
      </c>
      <c r="FT75" s="33">
        <v>8.6957829592404535E-6</v>
      </c>
      <c r="FU75" s="33">
        <v>6.2738696297278343E-6</v>
      </c>
      <c r="FV75" s="33">
        <v>1.6365058815571247E-6</v>
      </c>
      <c r="FW75" s="33">
        <v>2.8071890150947351E-7</v>
      </c>
      <c r="FX75" s="33">
        <v>3.3587838444181887E-7</v>
      </c>
      <c r="FY75" s="33">
        <v>1.7122769614103237E-7</v>
      </c>
      <c r="FZ75" s="33">
        <v>3.4153405642958542E-7</v>
      </c>
      <c r="GA75" s="33">
        <v>1.1974589054422284E-6</v>
      </c>
      <c r="GB75" s="33">
        <v>3.7911432721274777E-7</v>
      </c>
      <c r="GC75" s="33">
        <v>1.1290589496921897E-5</v>
      </c>
      <c r="GD75" s="33">
        <v>9.4366735845936647E-6</v>
      </c>
      <c r="GE75" s="33">
        <v>2.1686241433173232E-7</v>
      </c>
      <c r="GF75" s="33">
        <v>2.74298584400797E-7</v>
      </c>
      <c r="GG75" s="33">
        <v>1.7355758947262536E-6</v>
      </c>
      <c r="GH75" s="33">
        <v>3.5795336631207349E-7</v>
      </c>
      <c r="GI75" s="34">
        <v>1.6463301872483738E-5</v>
      </c>
      <c r="GJ75" s="61">
        <v>1.0009720929595471</v>
      </c>
      <c r="GK75" s="61">
        <v>0.76362892000000004</v>
      </c>
    </row>
    <row r="76" spans="1:193" ht="15" customHeight="1">
      <c r="A76" s="18" t="s">
        <v>430</v>
      </c>
      <c r="B76" s="47" t="s">
        <v>278</v>
      </c>
      <c r="C76" s="32">
        <v>3.6873327141370005E-6</v>
      </c>
      <c r="D76" s="33">
        <v>7.9257217393860814E-6</v>
      </c>
      <c r="E76" s="33">
        <v>3.7470224742422106E-6</v>
      </c>
      <c r="F76" s="33">
        <v>4.5187401862290203E-6</v>
      </c>
      <c r="G76" s="33">
        <v>4.705657787085685E-6</v>
      </c>
      <c r="H76" s="33">
        <v>3.067815878944509E-6</v>
      </c>
      <c r="I76" s="33">
        <v>4.2668598449133033E-6</v>
      </c>
      <c r="J76" s="33">
        <v>2.6413238224571935E-6</v>
      </c>
      <c r="K76" s="33">
        <v>2.3384275840383359E-6</v>
      </c>
      <c r="L76" s="33">
        <v>3.8386684964959262E-6</v>
      </c>
      <c r="M76" s="33">
        <v>3.3681096799643581E-6</v>
      </c>
      <c r="N76" s="33">
        <v>2.7893950744903982E-6</v>
      </c>
      <c r="O76" s="33">
        <v>4.4157048772218648E-6</v>
      </c>
      <c r="P76" s="33">
        <v>3.6512550742713872E-6</v>
      </c>
      <c r="Q76" s="33">
        <v>8.4265969003117218E-6</v>
      </c>
      <c r="R76" s="33">
        <v>6.4970526265684624E-6</v>
      </c>
      <c r="S76" s="33">
        <v>6.6960134866431775E-6</v>
      </c>
      <c r="T76" s="33">
        <v>1.1145305458460608E-6</v>
      </c>
      <c r="U76" s="33">
        <v>1.5816305593122407E-6</v>
      </c>
      <c r="V76" s="33">
        <v>0</v>
      </c>
      <c r="W76" s="33">
        <v>0</v>
      </c>
      <c r="X76" s="33">
        <v>8.7224788006123668E-6</v>
      </c>
      <c r="Y76" s="33">
        <v>5.9849154408682649E-6</v>
      </c>
      <c r="Z76" s="33">
        <v>2.3168967857711882E-6</v>
      </c>
      <c r="AA76" s="33">
        <v>1.9092384031424052E-6</v>
      </c>
      <c r="AB76" s="33">
        <v>1.1579988480558923E-6</v>
      </c>
      <c r="AC76" s="33">
        <v>2.886256562601772E-6</v>
      </c>
      <c r="AD76" s="33">
        <v>1.155521827254082E-6</v>
      </c>
      <c r="AE76" s="33">
        <v>1.2728652805838483E-6</v>
      </c>
      <c r="AF76" s="33">
        <v>1.3725487842676484E-6</v>
      </c>
      <c r="AG76" s="33">
        <v>1.934148460977215E-6</v>
      </c>
      <c r="AH76" s="33">
        <v>1.3489511953909523E-6</v>
      </c>
      <c r="AI76" s="33">
        <v>7.208230370425692E-7</v>
      </c>
      <c r="AJ76" s="33">
        <v>1.2245558543810628E-6</v>
      </c>
      <c r="AK76" s="33">
        <v>5.7933436181809526E-7</v>
      </c>
      <c r="AL76" s="33">
        <v>5.8898720187136836E-7</v>
      </c>
      <c r="AM76" s="33">
        <v>2.6993067309417662E-6</v>
      </c>
      <c r="AN76" s="33">
        <v>1.9302860682880639E-6</v>
      </c>
      <c r="AO76" s="33">
        <v>8.1282405402697915E-7</v>
      </c>
      <c r="AP76" s="33">
        <v>1.2706687080755629E-6</v>
      </c>
      <c r="AQ76" s="33">
        <v>6.2309467249503227E-7</v>
      </c>
      <c r="AR76" s="33">
        <v>2.4598306247912426E-6</v>
      </c>
      <c r="AS76" s="33">
        <v>7.7287429987451786E-6</v>
      </c>
      <c r="AT76" s="33">
        <v>3.1963515655347895E-6</v>
      </c>
      <c r="AU76" s="33">
        <v>5.1802274733764731E-6</v>
      </c>
      <c r="AV76" s="33">
        <v>0</v>
      </c>
      <c r="AW76" s="33">
        <v>1.1106873325522512E-5</v>
      </c>
      <c r="AX76" s="33">
        <v>6.4498065304401008E-6</v>
      </c>
      <c r="AY76" s="33">
        <v>6.236609088134456E-6</v>
      </c>
      <c r="AZ76" s="33">
        <v>5.585893499109443E-6</v>
      </c>
      <c r="BA76" s="33">
        <v>2.4203528143370347E-6</v>
      </c>
      <c r="BB76" s="33">
        <v>3.7962784672714828E-6</v>
      </c>
      <c r="BC76" s="33">
        <v>6.3893776363186249E-6</v>
      </c>
      <c r="BD76" s="33">
        <v>7.6002975842663423E-6</v>
      </c>
      <c r="BE76" s="33">
        <v>5.1712229823567824E-6</v>
      </c>
      <c r="BF76" s="33">
        <v>0</v>
      </c>
      <c r="BG76" s="33">
        <v>3.2039403906594991E-6</v>
      </c>
      <c r="BH76" s="33">
        <v>5.3667442488820122E-6</v>
      </c>
      <c r="BI76" s="33">
        <v>2.9923288277371874E-6</v>
      </c>
      <c r="BJ76" s="33">
        <v>0</v>
      </c>
      <c r="BK76" s="33">
        <v>4.135891825395118E-6</v>
      </c>
      <c r="BL76" s="33">
        <v>2.779361762374946E-7</v>
      </c>
      <c r="BM76" s="33">
        <v>5.5724807685851042E-6</v>
      </c>
      <c r="BN76" s="33">
        <v>3.308646616173871E-6</v>
      </c>
      <c r="BO76" s="33">
        <v>0</v>
      </c>
      <c r="BP76" s="33">
        <v>3.4109043851815017E-6</v>
      </c>
      <c r="BQ76" s="33">
        <v>2.282105638418046E-6</v>
      </c>
      <c r="BR76" s="33">
        <v>4.4197793521613607E-6</v>
      </c>
      <c r="BS76" s="33">
        <v>5.6984367685006108E-6</v>
      </c>
      <c r="BT76" s="33">
        <v>7.7634812146001528E-5</v>
      </c>
      <c r="BU76" s="33">
        <v>1.4803833422488564E-4</v>
      </c>
      <c r="BV76" s="33">
        <v>1.0015062161413995</v>
      </c>
      <c r="BW76" s="33">
        <v>2.8507939671976166E-5</v>
      </c>
      <c r="BX76" s="33">
        <v>0</v>
      </c>
      <c r="BY76" s="33">
        <v>0</v>
      </c>
      <c r="BZ76" s="33">
        <v>3.2077214881443732E-6</v>
      </c>
      <c r="CA76" s="33">
        <v>0</v>
      </c>
      <c r="CB76" s="33">
        <v>2.8121220166918052E-6</v>
      </c>
      <c r="CC76" s="33">
        <v>1.8486075428493759E-5</v>
      </c>
      <c r="CD76" s="33">
        <v>5.0855148505487318E-6</v>
      </c>
      <c r="CE76" s="33">
        <v>0</v>
      </c>
      <c r="CF76" s="33">
        <v>2.8114677707896946E-6</v>
      </c>
      <c r="CG76" s="33">
        <v>2.8979384244295862E-6</v>
      </c>
      <c r="CH76" s="33">
        <v>4.0064162155175417E-6</v>
      </c>
      <c r="CI76" s="33">
        <v>1.0121423609153616E-5</v>
      </c>
      <c r="CJ76" s="33">
        <v>2.1302434179209169E-6</v>
      </c>
      <c r="CK76" s="33">
        <v>1.2488690962636587E-5</v>
      </c>
      <c r="CL76" s="33">
        <v>8.4099743883950826E-5</v>
      </c>
      <c r="CM76" s="33">
        <v>1.0825544358754329E-5</v>
      </c>
      <c r="CN76" s="33">
        <v>8.3208882521223357E-6</v>
      </c>
      <c r="CO76" s="33">
        <v>4.9609467250906293E-6</v>
      </c>
      <c r="CP76" s="33">
        <v>6.106193411934568E-4</v>
      </c>
      <c r="CQ76" s="33">
        <v>4.6448778731045093E-6</v>
      </c>
      <c r="CR76" s="33">
        <v>3.7463270764114174E-6</v>
      </c>
      <c r="CS76" s="33">
        <v>4.418499465858945E-6</v>
      </c>
      <c r="CT76" s="33">
        <v>2.3653300599735876E-4</v>
      </c>
      <c r="CU76" s="33">
        <v>5.4986200851130265E-6</v>
      </c>
      <c r="CV76" s="33">
        <v>7.8322685784037905E-6</v>
      </c>
      <c r="CW76" s="33">
        <v>7.3421954196845638E-6</v>
      </c>
      <c r="CX76" s="33">
        <v>1.4132927761978007E-5</v>
      </c>
      <c r="CY76" s="33">
        <v>2.2213506075474947E-6</v>
      </c>
      <c r="CZ76" s="33">
        <v>2.5905433295230813E-6</v>
      </c>
      <c r="DA76" s="33">
        <v>9.4350251254906803E-5</v>
      </c>
      <c r="DB76" s="33">
        <v>7.2167167905044234E-6</v>
      </c>
      <c r="DC76" s="33">
        <v>3.0864304811645011E-6</v>
      </c>
      <c r="DD76" s="33">
        <v>4.5326576258849789E-6</v>
      </c>
      <c r="DE76" s="33">
        <v>2.667339836472292E-6</v>
      </c>
      <c r="DF76" s="33">
        <v>5.910136572783799E-6</v>
      </c>
      <c r="DG76" s="33">
        <v>2.1682934261392834E-5</v>
      </c>
      <c r="DH76" s="33">
        <v>2.9625976212405993E-6</v>
      </c>
      <c r="DI76" s="33">
        <v>3.0285856381553978E-6</v>
      </c>
      <c r="DJ76" s="33">
        <v>2.8411165387808122E-6</v>
      </c>
      <c r="DK76" s="33">
        <v>5.0334941012933367E-6</v>
      </c>
      <c r="DL76" s="33">
        <v>1.4475267845774032E-6</v>
      </c>
      <c r="DM76" s="33">
        <v>3.5089267358956993E-6</v>
      </c>
      <c r="DN76" s="33">
        <v>2.2432037859277535E-6</v>
      </c>
      <c r="DO76" s="33">
        <v>1.2553033532826575E-6</v>
      </c>
      <c r="DP76" s="33">
        <v>1.9071253207351599E-6</v>
      </c>
      <c r="DQ76" s="33">
        <v>0</v>
      </c>
      <c r="DR76" s="33">
        <v>2.2088280763133485E-6</v>
      </c>
      <c r="DS76" s="33">
        <v>2.6988404133771891E-6</v>
      </c>
      <c r="DT76" s="33">
        <v>3.6614372964558854E-6</v>
      </c>
      <c r="DU76" s="33">
        <v>3.272636974949816E-6</v>
      </c>
      <c r="DV76" s="33">
        <v>3.4680189214848349E-6</v>
      </c>
      <c r="DW76" s="33">
        <v>2.7956818067093499E-6</v>
      </c>
      <c r="DX76" s="33">
        <v>2.8331440055398076E-6</v>
      </c>
      <c r="DY76" s="33">
        <v>1.7262075102938262E-6</v>
      </c>
      <c r="DZ76" s="33">
        <v>1.284842592195328E-4</v>
      </c>
      <c r="EA76" s="33">
        <v>1.0581649810125014E-4</v>
      </c>
      <c r="EB76" s="33">
        <v>4.4502540001470819E-4</v>
      </c>
      <c r="EC76" s="33">
        <v>6.9744318688117306E-5</v>
      </c>
      <c r="ED76" s="33">
        <v>1.8371015336565006E-4</v>
      </c>
      <c r="EE76" s="33">
        <v>7.474358257574454E-6</v>
      </c>
      <c r="EF76" s="33">
        <v>2.2207412123638902E-5</v>
      </c>
      <c r="EG76" s="33">
        <v>6.8691206130100239E-6</v>
      </c>
      <c r="EH76" s="33">
        <v>2.1044018827883731E-5</v>
      </c>
      <c r="EI76" s="33">
        <v>4.6568589714307219E-6</v>
      </c>
      <c r="EJ76" s="33">
        <v>4.3150233599923253E-6</v>
      </c>
      <c r="EK76" s="33">
        <v>4.9109335935049249E-6</v>
      </c>
      <c r="EL76" s="33">
        <v>3.6426058650608784E-6</v>
      </c>
      <c r="EM76" s="33">
        <v>4.1122103028344093E-6</v>
      </c>
      <c r="EN76" s="33">
        <v>1.1670477804242684E-5</v>
      </c>
      <c r="EO76" s="33">
        <v>1.6769895259403708E-5</v>
      </c>
      <c r="EP76" s="33">
        <v>2.2166295665191444E-5</v>
      </c>
      <c r="EQ76" s="33">
        <v>1.5924704290555562E-5</v>
      </c>
      <c r="ER76" s="33">
        <v>1.0863967216868679E-5</v>
      </c>
      <c r="ES76" s="33">
        <v>3.1851401531223769E-6</v>
      </c>
      <c r="ET76" s="33">
        <v>2.5402201241457574E-6</v>
      </c>
      <c r="EU76" s="33">
        <v>9.9427314331071993E-6</v>
      </c>
      <c r="EV76" s="33">
        <v>1.5238538046124907E-5</v>
      </c>
      <c r="EW76" s="33">
        <v>1.2666034983082089E-6</v>
      </c>
      <c r="EX76" s="33">
        <v>8.3762783281170904E-6</v>
      </c>
      <c r="EY76" s="33">
        <v>7.8542392500911179E-6</v>
      </c>
      <c r="EZ76" s="33">
        <v>4.8662091083820996E-6</v>
      </c>
      <c r="FA76" s="33">
        <v>7.6043242442858385E-6</v>
      </c>
      <c r="FB76" s="33">
        <v>1.7672889131536242E-5</v>
      </c>
      <c r="FC76" s="33">
        <v>2.1155376014976092E-6</v>
      </c>
      <c r="FD76" s="33">
        <v>2.8434614090805061E-5</v>
      </c>
      <c r="FE76" s="33">
        <v>2.341004983644665E-6</v>
      </c>
      <c r="FF76" s="33">
        <v>6.9381108325928308E-6</v>
      </c>
      <c r="FG76" s="33">
        <v>2.703377223116274E-5</v>
      </c>
      <c r="FH76" s="33">
        <v>6.0686566047887848E-6</v>
      </c>
      <c r="FI76" s="33">
        <v>2.1298629155320997E-6</v>
      </c>
      <c r="FJ76" s="33">
        <v>1.1640505409552329E-5</v>
      </c>
      <c r="FK76" s="33">
        <v>4.1612949729438787E-6</v>
      </c>
      <c r="FL76" s="33">
        <v>3.8198088876310196E-7</v>
      </c>
      <c r="FM76" s="33">
        <v>1.4884634177728361E-5</v>
      </c>
      <c r="FN76" s="33">
        <v>6.1357021955582269E-6</v>
      </c>
      <c r="FO76" s="33">
        <v>1.1596018637427873E-5</v>
      </c>
      <c r="FP76" s="33">
        <v>2.3756666273176015E-6</v>
      </c>
      <c r="FQ76" s="33">
        <v>5.6409148080378539E-6</v>
      </c>
      <c r="FR76" s="33">
        <v>3.916885676559997E-6</v>
      </c>
      <c r="FS76" s="33">
        <v>2.7289735711154637E-6</v>
      </c>
      <c r="FT76" s="33">
        <v>4.4520081140733517E-6</v>
      </c>
      <c r="FU76" s="33">
        <v>3.4077447112449256E-6</v>
      </c>
      <c r="FV76" s="33">
        <v>2.9217273834215084E-6</v>
      </c>
      <c r="FW76" s="33">
        <v>2.8646019655783777E-6</v>
      </c>
      <c r="FX76" s="33">
        <v>2.2031548392071086E-6</v>
      </c>
      <c r="FY76" s="33">
        <v>3.3619099036989648E-6</v>
      </c>
      <c r="FZ76" s="33">
        <v>1.8988586582192252E-6</v>
      </c>
      <c r="GA76" s="33">
        <v>3.3049390121206357E-6</v>
      </c>
      <c r="GB76" s="33">
        <v>3.0292909793587226E-6</v>
      </c>
      <c r="GC76" s="33">
        <v>4.1740254340206429E-6</v>
      </c>
      <c r="GD76" s="33">
        <v>2.6256296200388159E-6</v>
      </c>
      <c r="GE76" s="33">
        <v>3.6716341303038024E-6</v>
      </c>
      <c r="GF76" s="33">
        <v>4.6517916237060239E-6</v>
      </c>
      <c r="GG76" s="33">
        <v>4.3006075023778159E-6</v>
      </c>
      <c r="GH76" s="33">
        <v>9.6417327378917948E-7</v>
      </c>
      <c r="GI76" s="34">
        <v>2.9318817401984348E-5</v>
      </c>
      <c r="GJ76" s="61">
        <v>1.0046359824195989</v>
      </c>
      <c r="GK76" s="61">
        <v>0.76642405000000002</v>
      </c>
    </row>
    <row r="77" spans="1:193" ht="15" customHeight="1">
      <c r="A77" s="18" t="s">
        <v>71</v>
      </c>
      <c r="B77" s="47" t="s">
        <v>279</v>
      </c>
      <c r="C77" s="32">
        <v>6.2126736175952826E-4</v>
      </c>
      <c r="D77" s="33">
        <v>1.4457410680647094E-3</v>
      </c>
      <c r="E77" s="33">
        <v>5.6707016706591929E-4</v>
      </c>
      <c r="F77" s="33">
        <v>1.003069444475821E-3</v>
      </c>
      <c r="G77" s="33">
        <v>5.3336459145832192E-4</v>
      </c>
      <c r="H77" s="33">
        <v>1.1445786620195256E-3</v>
      </c>
      <c r="I77" s="33">
        <v>2.904651440986668E-3</v>
      </c>
      <c r="J77" s="33">
        <v>4.0333295770584394E-4</v>
      </c>
      <c r="K77" s="33">
        <v>6.9867690789446834E-4</v>
      </c>
      <c r="L77" s="33">
        <v>6.6967961288645118E-4</v>
      </c>
      <c r="M77" s="33">
        <v>4.6577413297754891E-4</v>
      </c>
      <c r="N77" s="33">
        <v>6.1049252170065427E-4</v>
      </c>
      <c r="O77" s="33">
        <v>1.6316107507955162E-3</v>
      </c>
      <c r="P77" s="33">
        <v>1.0489488071820736E-3</v>
      </c>
      <c r="Q77" s="33">
        <v>2.5202347314019649E-4</v>
      </c>
      <c r="R77" s="33">
        <v>1.2180160758404249E-4</v>
      </c>
      <c r="S77" s="33">
        <v>5.883395512323032E-5</v>
      </c>
      <c r="T77" s="33">
        <v>3.1645656879606088E-5</v>
      </c>
      <c r="U77" s="33">
        <v>1.4550252958881868E-5</v>
      </c>
      <c r="V77" s="33">
        <v>0</v>
      </c>
      <c r="W77" s="33">
        <v>0</v>
      </c>
      <c r="X77" s="33">
        <v>3.424710448636805E-5</v>
      </c>
      <c r="Y77" s="33">
        <v>2.9894788620322716E-5</v>
      </c>
      <c r="Z77" s="33">
        <v>3.9584217172528952E-4</v>
      </c>
      <c r="AA77" s="33">
        <v>6.7707691395491729E-5</v>
      </c>
      <c r="AB77" s="33">
        <v>2.0032504783552489E-5</v>
      </c>
      <c r="AC77" s="33">
        <v>4.0546779323753692E-4</v>
      </c>
      <c r="AD77" s="33">
        <v>7.551949830669378E-5</v>
      </c>
      <c r="AE77" s="33">
        <v>1.9972138156575353E-4</v>
      </c>
      <c r="AF77" s="33">
        <v>5.9987577564899613E-5</v>
      </c>
      <c r="AG77" s="33">
        <v>1.1368170796397256E-4</v>
      </c>
      <c r="AH77" s="33">
        <v>2.1500981452600178E-5</v>
      </c>
      <c r="AI77" s="33">
        <v>6.3111576003035063E-4</v>
      </c>
      <c r="AJ77" s="33">
        <v>6.0962046172425323E-5</v>
      </c>
      <c r="AK77" s="33">
        <v>8.2139674492375093E-6</v>
      </c>
      <c r="AL77" s="33">
        <v>4.4373941945678271E-6</v>
      </c>
      <c r="AM77" s="33">
        <v>2.358763613307492E-5</v>
      </c>
      <c r="AN77" s="33">
        <v>1.3471513591224307E-5</v>
      </c>
      <c r="AO77" s="33">
        <v>5.6400998243405714E-6</v>
      </c>
      <c r="AP77" s="33">
        <v>6.8747751323421808E-6</v>
      </c>
      <c r="AQ77" s="33">
        <v>8.4148726018076524E-6</v>
      </c>
      <c r="AR77" s="33">
        <v>6.3798674076408449E-5</v>
      </c>
      <c r="AS77" s="33">
        <v>6.4442193470217742E-5</v>
      </c>
      <c r="AT77" s="33">
        <v>5.9264192577609606E-4</v>
      </c>
      <c r="AU77" s="33">
        <v>3.3039418751448015E-4</v>
      </c>
      <c r="AV77" s="33">
        <v>0</v>
      </c>
      <c r="AW77" s="33">
        <v>8.5444657777180959E-4</v>
      </c>
      <c r="AX77" s="33">
        <v>1.4491672991551589E-3</v>
      </c>
      <c r="AY77" s="33">
        <v>2.2116770488386369E-4</v>
      </c>
      <c r="AZ77" s="33">
        <v>9.8872847297467564E-5</v>
      </c>
      <c r="BA77" s="33">
        <v>3.2622011811067939E-5</v>
      </c>
      <c r="BB77" s="33">
        <v>1.2560544946119932E-3</v>
      </c>
      <c r="BC77" s="33">
        <v>3.4200418829851437E-3</v>
      </c>
      <c r="BD77" s="33">
        <v>6.9777625175844319E-4</v>
      </c>
      <c r="BE77" s="33">
        <v>8.0681755722848404E-5</v>
      </c>
      <c r="BF77" s="33">
        <v>0</v>
      </c>
      <c r="BG77" s="33">
        <v>3.4361454881694383E-4</v>
      </c>
      <c r="BH77" s="33">
        <v>2.7785161680419459E-5</v>
      </c>
      <c r="BI77" s="33">
        <v>1.8917578881411145E-4</v>
      </c>
      <c r="BJ77" s="33">
        <v>0</v>
      </c>
      <c r="BK77" s="33">
        <v>1.848610031594358E-4</v>
      </c>
      <c r="BL77" s="33">
        <v>1.2565204949900009E-6</v>
      </c>
      <c r="BM77" s="33">
        <v>3.1339116627542023E-3</v>
      </c>
      <c r="BN77" s="33">
        <v>4.3435696185521619E-5</v>
      </c>
      <c r="BO77" s="33">
        <v>0</v>
      </c>
      <c r="BP77" s="33">
        <v>1.8193390252550153E-4</v>
      </c>
      <c r="BQ77" s="33">
        <v>2.495262618953605E-5</v>
      </c>
      <c r="BR77" s="33">
        <v>1.5094421843728494E-4</v>
      </c>
      <c r="BS77" s="33">
        <v>2.9484427434297274E-3</v>
      </c>
      <c r="BT77" s="33">
        <v>4.2417113567303627E-3</v>
      </c>
      <c r="BU77" s="33">
        <v>4.1832116199148036E-3</v>
      </c>
      <c r="BV77" s="33">
        <v>2.455807714603802E-2</v>
      </c>
      <c r="BW77" s="33">
        <v>1.0063565587120999</v>
      </c>
      <c r="BX77" s="33">
        <v>0</v>
      </c>
      <c r="BY77" s="33">
        <v>0</v>
      </c>
      <c r="BZ77" s="33">
        <v>1.2055590034307918E-4</v>
      </c>
      <c r="CA77" s="33">
        <v>0</v>
      </c>
      <c r="CB77" s="33">
        <v>1.1991389854659581E-4</v>
      </c>
      <c r="CC77" s="33">
        <v>2.8706625979602936E-3</v>
      </c>
      <c r="CD77" s="33">
        <v>3.6555927439309207E-4</v>
      </c>
      <c r="CE77" s="33">
        <v>0</v>
      </c>
      <c r="CF77" s="33">
        <v>2.686571076216566E-5</v>
      </c>
      <c r="CG77" s="33">
        <v>6.5180072275145332E-4</v>
      </c>
      <c r="CH77" s="33">
        <v>1.4699435362534148E-3</v>
      </c>
      <c r="CI77" s="33">
        <v>4.2012771016896434E-4</v>
      </c>
      <c r="CJ77" s="33">
        <v>5.9295355132070687E-4</v>
      </c>
      <c r="CK77" s="33">
        <v>6.5979915914384055E-4</v>
      </c>
      <c r="CL77" s="33">
        <v>1.6326743650750596E-4</v>
      </c>
      <c r="CM77" s="33">
        <v>3.9443922109070939E-4</v>
      </c>
      <c r="CN77" s="33">
        <v>1.954000024098468E-4</v>
      </c>
      <c r="CO77" s="33">
        <v>9.4398297099993627E-4</v>
      </c>
      <c r="CP77" s="33">
        <v>1.7464734348903977E-3</v>
      </c>
      <c r="CQ77" s="33">
        <v>2.8360498102911912E-4</v>
      </c>
      <c r="CR77" s="33">
        <v>4.7932429017260181E-4</v>
      </c>
      <c r="CS77" s="33">
        <v>2.1962726224205613E-3</v>
      </c>
      <c r="CT77" s="33">
        <v>1.0728583319821051E-3</v>
      </c>
      <c r="CU77" s="33">
        <v>7.4665467048149413E-4</v>
      </c>
      <c r="CV77" s="33">
        <v>9.6146194843339263E-4</v>
      </c>
      <c r="CW77" s="33">
        <v>8.4863298388891174E-4</v>
      </c>
      <c r="CX77" s="33">
        <v>1.7109341094251099E-3</v>
      </c>
      <c r="CY77" s="33">
        <v>3.3514482703985495E-4</v>
      </c>
      <c r="CZ77" s="33">
        <v>1.9322634231919812E-4</v>
      </c>
      <c r="DA77" s="33">
        <v>4.4177884651817992E-4</v>
      </c>
      <c r="DB77" s="33">
        <v>2.9416539185301649E-4</v>
      </c>
      <c r="DC77" s="33">
        <v>6.9742822170831787E-4</v>
      </c>
      <c r="DD77" s="33">
        <v>2.9819419032204599E-4</v>
      </c>
      <c r="DE77" s="33">
        <v>3.4333265642919894E-3</v>
      </c>
      <c r="DF77" s="33">
        <v>8.6726278428566825E-4</v>
      </c>
      <c r="DG77" s="33">
        <v>9.6018733244701538E-4</v>
      </c>
      <c r="DH77" s="33">
        <v>6.6940796847447543E-4</v>
      </c>
      <c r="DI77" s="33">
        <v>2.0858797541229359E-4</v>
      </c>
      <c r="DJ77" s="33">
        <v>1.2323379059419562E-3</v>
      </c>
      <c r="DK77" s="33">
        <v>2.6207585389093607E-3</v>
      </c>
      <c r="DL77" s="33">
        <v>1.0398011582373919E-3</v>
      </c>
      <c r="DM77" s="33">
        <v>7.8243026597451279E-4</v>
      </c>
      <c r="DN77" s="33">
        <v>5.1876616061861914E-4</v>
      </c>
      <c r="DO77" s="33">
        <v>7.3973267456513162E-4</v>
      </c>
      <c r="DP77" s="33">
        <v>3.0640378431451461E-4</v>
      </c>
      <c r="DQ77" s="33">
        <v>0</v>
      </c>
      <c r="DR77" s="33">
        <v>5.7518466347819227E-4</v>
      </c>
      <c r="DS77" s="33">
        <v>4.3972308472489647E-4</v>
      </c>
      <c r="DT77" s="33">
        <v>9.3740915857329051E-4</v>
      </c>
      <c r="DU77" s="33">
        <v>7.8757667380196603E-5</v>
      </c>
      <c r="DV77" s="33">
        <v>1.0050139078917651E-4</v>
      </c>
      <c r="DW77" s="33">
        <v>2.1591967094976927E-3</v>
      </c>
      <c r="DX77" s="33">
        <v>2.9353164683808226E-4</v>
      </c>
      <c r="DY77" s="33">
        <v>1.3472157534958332E-5</v>
      </c>
      <c r="DZ77" s="33">
        <v>6.5523496269985243E-4</v>
      </c>
      <c r="EA77" s="33">
        <v>1.9483714870278859E-3</v>
      </c>
      <c r="EB77" s="33">
        <v>5.9798704245111708E-4</v>
      </c>
      <c r="EC77" s="33">
        <v>1.5721320591183217E-3</v>
      </c>
      <c r="ED77" s="33">
        <v>1.0140066628403759E-3</v>
      </c>
      <c r="EE77" s="33">
        <v>4.2822573727294525E-5</v>
      </c>
      <c r="EF77" s="33">
        <v>3.8211211266244777E-5</v>
      </c>
      <c r="EG77" s="33">
        <v>4.2392634128835925E-5</v>
      </c>
      <c r="EH77" s="33">
        <v>6.7330499661241131E-4</v>
      </c>
      <c r="EI77" s="33">
        <v>3.1975589355610333E-5</v>
      </c>
      <c r="EJ77" s="33">
        <v>4.0411480860757879E-5</v>
      </c>
      <c r="EK77" s="33">
        <v>3.630118441875621E-5</v>
      </c>
      <c r="EL77" s="33">
        <v>1.6537038077861578E-5</v>
      </c>
      <c r="EM77" s="33">
        <v>2.0381417921753949E-5</v>
      </c>
      <c r="EN77" s="33">
        <v>2.8272515572714004E-5</v>
      </c>
      <c r="EO77" s="33">
        <v>3.4812621852672733E-5</v>
      </c>
      <c r="EP77" s="33">
        <v>3.0833175313734464E-5</v>
      </c>
      <c r="EQ77" s="33">
        <v>3.9522215323600095E-5</v>
      </c>
      <c r="ER77" s="33">
        <v>3.4607944240233545E-5</v>
      </c>
      <c r="ES77" s="33">
        <v>1.7266491644588854E-5</v>
      </c>
      <c r="ET77" s="33">
        <v>1.8091929247612282E-5</v>
      </c>
      <c r="EU77" s="33">
        <v>5.5360857501553276E-5</v>
      </c>
      <c r="EV77" s="33">
        <v>6.1548808581460862E-5</v>
      </c>
      <c r="EW77" s="33">
        <v>4.4740380070497701E-6</v>
      </c>
      <c r="EX77" s="33">
        <v>3.5277207045374018E-5</v>
      </c>
      <c r="EY77" s="33">
        <v>3.0721893462087334E-5</v>
      </c>
      <c r="EZ77" s="33">
        <v>2.0324635782907204E-5</v>
      </c>
      <c r="FA77" s="33">
        <v>3.5246754151570885E-5</v>
      </c>
      <c r="FB77" s="33">
        <v>4.4166731073889269E-5</v>
      </c>
      <c r="FC77" s="33">
        <v>4.2705651221064045E-5</v>
      </c>
      <c r="FD77" s="33">
        <v>5.9535271520333152E-5</v>
      </c>
      <c r="FE77" s="33">
        <v>1.3438935307026994E-5</v>
      </c>
      <c r="FF77" s="33">
        <v>2.9915856910783373E-5</v>
      </c>
      <c r="FG77" s="33">
        <v>5.3550684194350576E-5</v>
      </c>
      <c r="FH77" s="33">
        <v>3.6286116209674212E-5</v>
      </c>
      <c r="FI77" s="33">
        <v>1.7076287882550227E-5</v>
      </c>
      <c r="FJ77" s="33">
        <v>4.0131479476835567E-5</v>
      </c>
      <c r="FK77" s="33">
        <v>5.9229960676204323E-5</v>
      </c>
      <c r="FL77" s="33">
        <v>3.6735054303649463E-6</v>
      </c>
      <c r="FM77" s="33">
        <v>5.8346585709000005E-5</v>
      </c>
      <c r="FN77" s="33">
        <v>2.6871149473746073E-4</v>
      </c>
      <c r="FO77" s="33">
        <v>4.2365328373007336E-4</v>
      </c>
      <c r="FP77" s="33">
        <v>2.6045860495175042E-5</v>
      </c>
      <c r="FQ77" s="33">
        <v>3.113922305495639E-5</v>
      </c>
      <c r="FR77" s="33">
        <v>1.4110735378243631E-5</v>
      </c>
      <c r="FS77" s="33">
        <v>2.375693285854214E-5</v>
      </c>
      <c r="FT77" s="33">
        <v>2.8415176531622889E-5</v>
      </c>
      <c r="FU77" s="33">
        <v>2.6048437482761747E-5</v>
      </c>
      <c r="FV77" s="33">
        <v>2.414655099841471E-5</v>
      </c>
      <c r="FW77" s="33">
        <v>1.6906600806851719E-5</v>
      </c>
      <c r="FX77" s="33">
        <v>2.1099181274246355E-5</v>
      </c>
      <c r="FY77" s="33">
        <v>2.3508228822804725E-5</v>
      </c>
      <c r="FZ77" s="33">
        <v>1.271870964175132E-4</v>
      </c>
      <c r="GA77" s="33">
        <v>6.6212392833994523E-5</v>
      </c>
      <c r="GB77" s="33">
        <v>1.8096679659909269E-5</v>
      </c>
      <c r="GC77" s="33">
        <v>5.5104838310344583E-5</v>
      </c>
      <c r="GD77" s="33">
        <v>6.7084594454565051E-5</v>
      </c>
      <c r="GE77" s="33">
        <v>4.1182256187659214E-5</v>
      </c>
      <c r="GF77" s="33">
        <v>2.2177296171328831E-4</v>
      </c>
      <c r="GG77" s="33">
        <v>2.2104980018748788E-4</v>
      </c>
      <c r="GH77" s="33">
        <v>1.5361050205265137E-3</v>
      </c>
      <c r="GI77" s="34">
        <v>4.4813622606230572E-4</v>
      </c>
      <c r="GJ77" s="61">
        <v>1.122787583696792</v>
      </c>
      <c r="GK77" s="61">
        <v>0.85656041000000005</v>
      </c>
    </row>
    <row r="78" spans="1:193" ht="15" customHeight="1">
      <c r="A78" s="18" t="s">
        <v>72</v>
      </c>
      <c r="B78" s="47" t="s">
        <v>280</v>
      </c>
      <c r="C78" s="32">
        <v>0</v>
      </c>
      <c r="D78" s="33">
        <v>0</v>
      </c>
      <c r="E78" s="33">
        <v>0</v>
      </c>
      <c r="F78" s="33">
        <v>0</v>
      </c>
      <c r="G78" s="33">
        <v>0</v>
      </c>
      <c r="H78" s="33">
        <v>0</v>
      </c>
      <c r="I78" s="33">
        <v>0</v>
      </c>
      <c r="J78" s="33">
        <v>0</v>
      </c>
      <c r="K78" s="33">
        <v>0</v>
      </c>
      <c r="L78" s="33">
        <v>0</v>
      </c>
      <c r="M78" s="33">
        <v>0</v>
      </c>
      <c r="N78" s="33">
        <v>0</v>
      </c>
      <c r="O78" s="33">
        <v>0</v>
      </c>
      <c r="P78" s="33">
        <v>0</v>
      </c>
      <c r="Q78" s="33">
        <v>0</v>
      </c>
      <c r="R78" s="33">
        <v>0</v>
      </c>
      <c r="S78" s="33">
        <v>0</v>
      </c>
      <c r="T78" s="33">
        <v>0</v>
      </c>
      <c r="U78" s="33">
        <v>0</v>
      </c>
      <c r="V78" s="33">
        <v>0</v>
      </c>
      <c r="W78" s="33">
        <v>0</v>
      </c>
      <c r="X78" s="33">
        <v>0</v>
      </c>
      <c r="Y78" s="33">
        <v>0</v>
      </c>
      <c r="Z78" s="33">
        <v>0</v>
      </c>
      <c r="AA78" s="33">
        <v>0</v>
      </c>
      <c r="AB78" s="33">
        <v>0</v>
      </c>
      <c r="AC78" s="33">
        <v>0</v>
      </c>
      <c r="AD78" s="33">
        <v>0</v>
      </c>
      <c r="AE78" s="33">
        <v>0</v>
      </c>
      <c r="AF78" s="33">
        <v>0</v>
      </c>
      <c r="AG78" s="33">
        <v>0</v>
      </c>
      <c r="AH78" s="33">
        <v>0</v>
      </c>
      <c r="AI78" s="33">
        <v>0</v>
      </c>
      <c r="AJ78" s="33">
        <v>0</v>
      </c>
      <c r="AK78" s="33">
        <v>0</v>
      </c>
      <c r="AL78" s="33">
        <v>0</v>
      </c>
      <c r="AM78" s="33">
        <v>0</v>
      </c>
      <c r="AN78" s="33">
        <v>0</v>
      </c>
      <c r="AO78" s="33">
        <v>0</v>
      </c>
      <c r="AP78" s="33">
        <v>0</v>
      </c>
      <c r="AQ78" s="33">
        <v>0</v>
      </c>
      <c r="AR78" s="33">
        <v>0</v>
      </c>
      <c r="AS78" s="33">
        <v>0</v>
      </c>
      <c r="AT78" s="33">
        <v>0</v>
      </c>
      <c r="AU78" s="33">
        <v>0</v>
      </c>
      <c r="AV78" s="33">
        <v>0</v>
      </c>
      <c r="AW78" s="33">
        <v>0</v>
      </c>
      <c r="AX78" s="33">
        <v>0</v>
      </c>
      <c r="AY78" s="33">
        <v>0</v>
      </c>
      <c r="AZ78" s="33">
        <v>0</v>
      </c>
      <c r="BA78" s="33">
        <v>0</v>
      </c>
      <c r="BB78" s="33">
        <v>0</v>
      </c>
      <c r="BC78" s="33">
        <v>0</v>
      </c>
      <c r="BD78" s="33">
        <v>0</v>
      </c>
      <c r="BE78" s="33">
        <v>0</v>
      </c>
      <c r="BF78" s="33">
        <v>0</v>
      </c>
      <c r="BG78" s="33">
        <v>0</v>
      </c>
      <c r="BH78" s="33">
        <v>0</v>
      </c>
      <c r="BI78" s="33">
        <v>0</v>
      </c>
      <c r="BJ78" s="33">
        <v>0</v>
      </c>
      <c r="BK78" s="33">
        <v>0</v>
      </c>
      <c r="BL78" s="33">
        <v>0</v>
      </c>
      <c r="BM78" s="33">
        <v>0</v>
      </c>
      <c r="BN78" s="33">
        <v>0</v>
      </c>
      <c r="BO78" s="33">
        <v>0</v>
      </c>
      <c r="BP78" s="33">
        <v>0</v>
      </c>
      <c r="BQ78" s="33">
        <v>0</v>
      </c>
      <c r="BR78" s="33">
        <v>0</v>
      </c>
      <c r="BS78" s="33">
        <v>0</v>
      </c>
      <c r="BT78" s="33">
        <v>0</v>
      </c>
      <c r="BU78" s="33">
        <v>0</v>
      </c>
      <c r="BV78" s="33">
        <v>0</v>
      </c>
      <c r="BW78" s="33">
        <v>0</v>
      </c>
      <c r="BX78" s="33">
        <v>1</v>
      </c>
      <c r="BY78" s="33">
        <v>0</v>
      </c>
      <c r="BZ78" s="33">
        <v>0</v>
      </c>
      <c r="CA78" s="33">
        <v>0</v>
      </c>
      <c r="CB78" s="33">
        <v>0</v>
      </c>
      <c r="CC78" s="33">
        <v>0</v>
      </c>
      <c r="CD78" s="33">
        <v>0</v>
      </c>
      <c r="CE78" s="33">
        <v>0</v>
      </c>
      <c r="CF78" s="33">
        <v>0</v>
      </c>
      <c r="CG78" s="33">
        <v>0</v>
      </c>
      <c r="CH78" s="33">
        <v>0</v>
      </c>
      <c r="CI78" s="33">
        <v>0</v>
      </c>
      <c r="CJ78" s="33">
        <v>0</v>
      </c>
      <c r="CK78" s="33">
        <v>0</v>
      </c>
      <c r="CL78" s="33">
        <v>0</v>
      </c>
      <c r="CM78" s="33">
        <v>0</v>
      </c>
      <c r="CN78" s="33">
        <v>0</v>
      </c>
      <c r="CO78" s="33">
        <v>0</v>
      </c>
      <c r="CP78" s="33">
        <v>0</v>
      </c>
      <c r="CQ78" s="33">
        <v>0</v>
      </c>
      <c r="CR78" s="33">
        <v>0</v>
      </c>
      <c r="CS78" s="33">
        <v>0</v>
      </c>
      <c r="CT78" s="33">
        <v>0</v>
      </c>
      <c r="CU78" s="33">
        <v>0</v>
      </c>
      <c r="CV78" s="33">
        <v>0</v>
      </c>
      <c r="CW78" s="33">
        <v>0</v>
      </c>
      <c r="CX78" s="33">
        <v>0</v>
      </c>
      <c r="CY78" s="33">
        <v>0</v>
      </c>
      <c r="CZ78" s="33">
        <v>0</v>
      </c>
      <c r="DA78" s="33">
        <v>0</v>
      </c>
      <c r="DB78" s="33">
        <v>0</v>
      </c>
      <c r="DC78" s="33">
        <v>0</v>
      </c>
      <c r="DD78" s="33">
        <v>0</v>
      </c>
      <c r="DE78" s="33">
        <v>0</v>
      </c>
      <c r="DF78" s="33">
        <v>0</v>
      </c>
      <c r="DG78" s="33">
        <v>0</v>
      </c>
      <c r="DH78" s="33">
        <v>0</v>
      </c>
      <c r="DI78" s="33">
        <v>0</v>
      </c>
      <c r="DJ78" s="33">
        <v>0</v>
      </c>
      <c r="DK78" s="33">
        <v>0</v>
      </c>
      <c r="DL78" s="33">
        <v>0</v>
      </c>
      <c r="DM78" s="33">
        <v>0</v>
      </c>
      <c r="DN78" s="33">
        <v>0</v>
      </c>
      <c r="DO78" s="33">
        <v>0</v>
      </c>
      <c r="DP78" s="33">
        <v>0</v>
      </c>
      <c r="DQ78" s="33">
        <v>0</v>
      </c>
      <c r="DR78" s="33">
        <v>0</v>
      </c>
      <c r="DS78" s="33">
        <v>0</v>
      </c>
      <c r="DT78" s="33">
        <v>0</v>
      </c>
      <c r="DU78" s="33">
        <v>0</v>
      </c>
      <c r="DV78" s="33">
        <v>0</v>
      </c>
      <c r="DW78" s="33">
        <v>0</v>
      </c>
      <c r="DX78" s="33">
        <v>0</v>
      </c>
      <c r="DY78" s="33">
        <v>0</v>
      </c>
      <c r="DZ78" s="33">
        <v>0</v>
      </c>
      <c r="EA78" s="33">
        <v>0</v>
      </c>
      <c r="EB78" s="33">
        <v>0</v>
      </c>
      <c r="EC78" s="33">
        <v>0</v>
      </c>
      <c r="ED78" s="33">
        <v>0</v>
      </c>
      <c r="EE78" s="33">
        <v>0</v>
      </c>
      <c r="EF78" s="33">
        <v>0</v>
      </c>
      <c r="EG78" s="33">
        <v>0</v>
      </c>
      <c r="EH78" s="33">
        <v>0</v>
      </c>
      <c r="EI78" s="33">
        <v>0</v>
      </c>
      <c r="EJ78" s="33">
        <v>0</v>
      </c>
      <c r="EK78" s="33">
        <v>0</v>
      </c>
      <c r="EL78" s="33">
        <v>0</v>
      </c>
      <c r="EM78" s="33">
        <v>0</v>
      </c>
      <c r="EN78" s="33">
        <v>0</v>
      </c>
      <c r="EO78" s="33">
        <v>0</v>
      </c>
      <c r="EP78" s="33">
        <v>0</v>
      </c>
      <c r="EQ78" s="33">
        <v>0</v>
      </c>
      <c r="ER78" s="33">
        <v>0</v>
      </c>
      <c r="ES78" s="33">
        <v>0</v>
      </c>
      <c r="ET78" s="33">
        <v>0</v>
      </c>
      <c r="EU78" s="33">
        <v>0</v>
      </c>
      <c r="EV78" s="33">
        <v>0</v>
      </c>
      <c r="EW78" s="33">
        <v>0</v>
      </c>
      <c r="EX78" s="33">
        <v>0</v>
      </c>
      <c r="EY78" s="33">
        <v>0</v>
      </c>
      <c r="EZ78" s="33">
        <v>0</v>
      </c>
      <c r="FA78" s="33">
        <v>0</v>
      </c>
      <c r="FB78" s="33">
        <v>0</v>
      </c>
      <c r="FC78" s="33">
        <v>0</v>
      </c>
      <c r="FD78" s="33">
        <v>0</v>
      </c>
      <c r="FE78" s="33">
        <v>0</v>
      </c>
      <c r="FF78" s="33">
        <v>0</v>
      </c>
      <c r="FG78" s="33">
        <v>0</v>
      </c>
      <c r="FH78" s="33">
        <v>0</v>
      </c>
      <c r="FI78" s="33">
        <v>0</v>
      </c>
      <c r="FJ78" s="33">
        <v>0</v>
      </c>
      <c r="FK78" s="33">
        <v>0</v>
      </c>
      <c r="FL78" s="33">
        <v>0</v>
      </c>
      <c r="FM78" s="33">
        <v>0</v>
      </c>
      <c r="FN78" s="33">
        <v>0</v>
      </c>
      <c r="FO78" s="33">
        <v>0</v>
      </c>
      <c r="FP78" s="33">
        <v>0</v>
      </c>
      <c r="FQ78" s="33">
        <v>0</v>
      </c>
      <c r="FR78" s="33">
        <v>0</v>
      </c>
      <c r="FS78" s="33">
        <v>0</v>
      </c>
      <c r="FT78" s="33">
        <v>0</v>
      </c>
      <c r="FU78" s="33">
        <v>0</v>
      </c>
      <c r="FV78" s="33">
        <v>0</v>
      </c>
      <c r="FW78" s="33">
        <v>0</v>
      </c>
      <c r="FX78" s="33">
        <v>0</v>
      </c>
      <c r="FY78" s="33">
        <v>0</v>
      </c>
      <c r="FZ78" s="33">
        <v>0</v>
      </c>
      <c r="GA78" s="33">
        <v>0</v>
      </c>
      <c r="GB78" s="33">
        <v>0</v>
      </c>
      <c r="GC78" s="33">
        <v>0</v>
      </c>
      <c r="GD78" s="33">
        <v>0</v>
      </c>
      <c r="GE78" s="33">
        <v>0</v>
      </c>
      <c r="GF78" s="33">
        <v>0</v>
      </c>
      <c r="GG78" s="33">
        <v>0</v>
      </c>
      <c r="GH78" s="33">
        <v>0</v>
      </c>
      <c r="GI78" s="34">
        <v>0</v>
      </c>
      <c r="GJ78" s="61">
        <v>1</v>
      </c>
      <c r="GK78" s="61">
        <v>0.76288732000000004</v>
      </c>
    </row>
    <row r="79" spans="1:193" ht="15" customHeight="1">
      <c r="A79" s="18" t="s">
        <v>73</v>
      </c>
      <c r="B79" s="47" t="s">
        <v>281</v>
      </c>
      <c r="C79" s="32">
        <v>-7.7487160323638512E-6</v>
      </c>
      <c r="D79" s="33">
        <v>-2.1976183530445196E-5</v>
      </c>
      <c r="E79" s="33">
        <v>-1.0466458970268337E-5</v>
      </c>
      <c r="F79" s="33">
        <v>-8.5503936399433387E-6</v>
      </c>
      <c r="G79" s="33">
        <v>-8.3122581484014651E-6</v>
      </c>
      <c r="H79" s="33">
        <v>-6.915156072153724E-6</v>
      </c>
      <c r="I79" s="33">
        <v>-8.1612856792332165E-6</v>
      </c>
      <c r="J79" s="33">
        <v>-4.8700530837784507E-6</v>
      </c>
      <c r="K79" s="33">
        <v>-4.1859567412005121E-6</v>
      </c>
      <c r="L79" s="33">
        <v>-6.5536351141043836E-6</v>
      </c>
      <c r="M79" s="33">
        <v>-7.0009126629506646E-6</v>
      </c>
      <c r="N79" s="33">
        <v>-6.3986944634598908E-6</v>
      </c>
      <c r="O79" s="33">
        <v>-1.1268986517392437E-5</v>
      </c>
      <c r="P79" s="33">
        <v>-6.3475822867964417E-6</v>
      </c>
      <c r="Q79" s="33">
        <v>-1.6433753762167307E-5</v>
      </c>
      <c r="R79" s="33">
        <v>-1.2867881614167893E-5</v>
      </c>
      <c r="S79" s="33">
        <v>-1.2885341828735344E-5</v>
      </c>
      <c r="T79" s="33">
        <v>-9.3343992610990805E-6</v>
      </c>
      <c r="U79" s="33">
        <v>-3.6874774632702954E-6</v>
      </c>
      <c r="V79" s="33">
        <v>0</v>
      </c>
      <c r="W79" s="33">
        <v>0</v>
      </c>
      <c r="X79" s="33">
        <v>-3.8570312494924704E-5</v>
      </c>
      <c r="Y79" s="33">
        <v>-1.2834192556197584E-5</v>
      </c>
      <c r="Z79" s="33">
        <v>-5.1789203106885826E-6</v>
      </c>
      <c r="AA79" s="33">
        <v>-5.2492764457982844E-6</v>
      </c>
      <c r="AB79" s="33">
        <v>-1.7285372931234679E-5</v>
      </c>
      <c r="AC79" s="33">
        <v>-6.0313926023730219E-6</v>
      </c>
      <c r="AD79" s="33">
        <v>-3.7302307394544506E-6</v>
      </c>
      <c r="AE79" s="33">
        <v>-1.1277741080019508E-5</v>
      </c>
      <c r="AF79" s="33">
        <v>-4.8257085969251595E-6</v>
      </c>
      <c r="AG79" s="33">
        <v>-1.314967456664887E-5</v>
      </c>
      <c r="AH79" s="33">
        <v>-2.92766558110612E-5</v>
      </c>
      <c r="AI79" s="33">
        <v>-2.4540225576324572E-6</v>
      </c>
      <c r="AJ79" s="33">
        <v>-2.2783649972156352E-6</v>
      </c>
      <c r="AK79" s="33">
        <v>-1.0826059722178985E-6</v>
      </c>
      <c r="AL79" s="33">
        <v>-1.1610605029029728E-6</v>
      </c>
      <c r="AM79" s="33">
        <v>-4.6614407357870834E-6</v>
      </c>
      <c r="AN79" s="33">
        <v>-3.5374015736634808E-6</v>
      </c>
      <c r="AO79" s="33">
        <v>-2.2885867088463304E-6</v>
      </c>
      <c r="AP79" s="33">
        <v>-3.26482205240521E-6</v>
      </c>
      <c r="AQ79" s="33">
        <v>-1.3502881454181987E-6</v>
      </c>
      <c r="AR79" s="33">
        <v>-5.3608078815569653E-6</v>
      </c>
      <c r="AS79" s="33">
        <v>-2.2380043314860429E-5</v>
      </c>
      <c r="AT79" s="33">
        <v>-2.2315146128182002E-5</v>
      </c>
      <c r="AU79" s="33">
        <v>-1.0195888488664717E-5</v>
      </c>
      <c r="AV79" s="33">
        <v>0</v>
      </c>
      <c r="AW79" s="33">
        <v>-2.1215161043721689E-5</v>
      </c>
      <c r="AX79" s="33">
        <v>-1.2222032924298759E-5</v>
      </c>
      <c r="AY79" s="33">
        <v>-1.141519285866058E-5</v>
      </c>
      <c r="AZ79" s="33">
        <v>-1.3139269269079536E-5</v>
      </c>
      <c r="BA79" s="33">
        <v>-4.9365153757162236E-6</v>
      </c>
      <c r="BB79" s="33">
        <v>-1.2277467322698166E-5</v>
      </c>
      <c r="BC79" s="33">
        <v>3.2785308264563727E-6</v>
      </c>
      <c r="BD79" s="33">
        <v>-1.656255250481094E-5</v>
      </c>
      <c r="BE79" s="33">
        <v>-1.0313624260932494E-5</v>
      </c>
      <c r="BF79" s="33">
        <v>0</v>
      </c>
      <c r="BG79" s="33">
        <v>-1.2995310205934594E-5</v>
      </c>
      <c r="BH79" s="33">
        <v>-1.8734706440217722E-5</v>
      </c>
      <c r="BI79" s="33">
        <v>-2.3642601171997703E-5</v>
      </c>
      <c r="BJ79" s="33">
        <v>0</v>
      </c>
      <c r="BK79" s="33">
        <v>-1.1760532980721397E-5</v>
      </c>
      <c r="BL79" s="33">
        <v>-7.2258782050749592E-7</v>
      </c>
      <c r="BM79" s="33">
        <v>-1.0498254558452381E-5</v>
      </c>
      <c r="BN79" s="33">
        <v>-7.580718738654206E-6</v>
      </c>
      <c r="BO79" s="33">
        <v>0</v>
      </c>
      <c r="BP79" s="33">
        <v>-2.8978705911092356E-5</v>
      </c>
      <c r="BQ79" s="33">
        <v>-6.737917313679527E-6</v>
      </c>
      <c r="BR79" s="33">
        <v>-8.3071970814788122E-6</v>
      </c>
      <c r="BS79" s="33">
        <v>-1.7919212890333901E-5</v>
      </c>
      <c r="BT79" s="33">
        <v>-4.5974508818981053E-5</v>
      </c>
      <c r="BU79" s="33">
        <v>-2.3073422012587958E-5</v>
      </c>
      <c r="BV79" s="33">
        <v>-1.563871015028415E-4</v>
      </c>
      <c r="BW79" s="33">
        <v>-3.367947449530048E-5</v>
      </c>
      <c r="BX79" s="33">
        <v>0</v>
      </c>
      <c r="BY79" s="33">
        <v>1</v>
      </c>
      <c r="BZ79" s="33">
        <v>-6.0531906975336402E-3</v>
      </c>
      <c r="CA79" s="33">
        <v>0</v>
      </c>
      <c r="CB79" s="33">
        <v>-1.0597269327999904E-2</v>
      </c>
      <c r="CC79" s="33">
        <v>7.2894294384138569E-4</v>
      </c>
      <c r="CD79" s="33">
        <v>-8.9070233178284738E-6</v>
      </c>
      <c r="CE79" s="33">
        <v>0</v>
      </c>
      <c r="CF79" s="33">
        <v>-8.0478071719755712E-6</v>
      </c>
      <c r="CG79" s="33">
        <v>-6.0591074229195349E-6</v>
      </c>
      <c r="CH79" s="33">
        <v>-1.1683077115973754E-3</v>
      </c>
      <c r="CI79" s="33">
        <v>-1.2902352687622302E-3</v>
      </c>
      <c r="CJ79" s="33">
        <v>-1.1496824883228155E-3</v>
      </c>
      <c r="CK79" s="33">
        <v>-3.4168783186911415E-3</v>
      </c>
      <c r="CL79" s="33">
        <v>-4.2897575431318944E-4</v>
      </c>
      <c r="CM79" s="33">
        <v>-4.6850958341630006E-4</v>
      </c>
      <c r="CN79" s="33">
        <v>-8.7979970964556585E-4</v>
      </c>
      <c r="CO79" s="33">
        <v>-3.4099782055898285E-4</v>
      </c>
      <c r="CP79" s="33">
        <v>-2.4637499208152395E-3</v>
      </c>
      <c r="CQ79" s="33">
        <v>-6.1260984733308712E-4</v>
      </c>
      <c r="CR79" s="33">
        <v>-1.1750545622226645E-3</v>
      </c>
      <c r="CS79" s="33">
        <v>-5.447414211134584E-4</v>
      </c>
      <c r="CT79" s="33">
        <v>-2.1760708702710757E-3</v>
      </c>
      <c r="CU79" s="33">
        <v>-1.5152890894793661E-3</v>
      </c>
      <c r="CV79" s="33">
        <v>-1.1134002704054479E-3</v>
      </c>
      <c r="CW79" s="33">
        <v>-1.5960351392088153E-3</v>
      </c>
      <c r="CX79" s="33">
        <v>-8.5165239862246582E-4</v>
      </c>
      <c r="CY79" s="33">
        <v>-1.0538094114612429E-3</v>
      </c>
      <c r="CZ79" s="33">
        <v>-9.1599993755899674E-5</v>
      </c>
      <c r="DA79" s="33">
        <v>-8.9623637400514512E-4</v>
      </c>
      <c r="DB79" s="33">
        <v>-3.4393501955547061E-5</v>
      </c>
      <c r="DC79" s="33">
        <v>-1.9499128833036148E-4</v>
      </c>
      <c r="DD79" s="33">
        <v>-1.0359191542945784E-3</v>
      </c>
      <c r="DE79" s="33">
        <v>-1.2671089819286341E-5</v>
      </c>
      <c r="DF79" s="33">
        <v>-3.5045155310449459E-5</v>
      </c>
      <c r="DG79" s="33">
        <v>-1.6669506324017997E-3</v>
      </c>
      <c r="DH79" s="33">
        <v>-9.3775952433079539E-4</v>
      </c>
      <c r="DI79" s="33">
        <v>-1.7356272665866625E-5</v>
      </c>
      <c r="DJ79" s="33">
        <v>-3.9524484676549976E-5</v>
      </c>
      <c r="DK79" s="33">
        <v>-2.1868909670666196E-4</v>
      </c>
      <c r="DL79" s="33">
        <v>-3.6665431453454739E-5</v>
      </c>
      <c r="DM79" s="33">
        <v>-2.2198220145422837E-4</v>
      </c>
      <c r="DN79" s="33">
        <v>-3.1022522265322632E-5</v>
      </c>
      <c r="DO79" s="33">
        <v>-3.4617418527064625E-4</v>
      </c>
      <c r="DP79" s="33">
        <v>-1.0180335184307094E-3</v>
      </c>
      <c r="DQ79" s="33">
        <v>0</v>
      </c>
      <c r="DR79" s="33">
        <v>-3.9496741125882753E-4</v>
      </c>
      <c r="DS79" s="33">
        <v>-4.7619659542148382E-3</v>
      </c>
      <c r="DT79" s="33">
        <v>-1.7077469484546503E-3</v>
      </c>
      <c r="DU79" s="33">
        <v>-3.812302894077639E-4</v>
      </c>
      <c r="DV79" s="33">
        <v>-2.1873843118491739E-4</v>
      </c>
      <c r="DW79" s="33">
        <v>-7.6181692779644518E-5</v>
      </c>
      <c r="DX79" s="33">
        <v>-2.9417920857976684E-4</v>
      </c>
      <c r="DY79" s="33">
        <v>-3.8353468525857263E-6</v>
      </c>
      <c r="DZ79" s="33">
        <v>-3.4134704233726275E-5</v>
      </c>
      <c r="EA79" s="33">
        <v>-4.9874424921849616E-5</v>
      </c>
      <c r="EB79" s="33">
        <v>-7.5511497229490245E-4</v>
      </c>
      <c r="EC79" s="33">
        <v>-1.9029536253761217E-4</v>
      </c>
      <c r="ED79" s="33">
        <v>-2.2282879154551178E-4</v>
      </c>
      <c r="EE79" s="33">
        <v>-1.3740042700470242E-5</v>
      </c>
      <c r="EF79" s="33">
        <v>-3.6643742898324497E-5</v>
      </c>
      <c r="EG79" s="33">
        <v>-1.1972378450785221E-5</v>
      </c>
      <c r="EH79" s="33">
        <v>-3.6295580946222745E-5</v>
      </c>
      <c r="EI79" s="33">
        <v>-8.7527276929706516E-6</v>
      </c>
      <c r="EJ79" s="33">
        <v>-1.037809988447926E-5</v>
      </c>
      <c r="EK79" s="33">
        <v>-9.4786699272856291E-6</v>
      </c>
      <c r="EL79" s="33">
        <v>-6.4240187889569759E-6</v>
      </c>
      <c r="EM79" s="33">
        <v>-6.9785687465888907E-6</v>
      </c>
      <c r="EN79" s="33">
        <v>-1.9711370632499309E-5</v>
      </c>
      <c r="EO79" s="33">
        <v>-2.7957687288946641E-5</v>
      </c>
      <c r="EP79" s="33">
        <v>-3.7821321095997375E-5</v>
      </c>
      <c r="EQ79" s="33">
        <v>-2.7749554347552167E-5</v>
      </c>
      <c r="ER79" s="33">
        <v>-2.1252496562372498E-5</v>
      </c>
      <c r="ES79" s="33">
        <v>-7.5138494843908281E-6</v>
      </c>
      <c r="ET79" s="33">
        <v>-6.4626249067563633E-6</v>
      </c>
      <c r="EU79" s="33">
        <v>-2.407055338494522E-5</v>
      </c>
      <c r="EV79" s="33">
        <v>-3.3319137865450024E-5</v>
      </c>
      <c r="EW79" s="33">
        <v>-2.5166630408845723E-6</v>
      </c>
      <c r="EX79" s="33">
        <v>-2.3346251711809317E-5</v>
      </c>
      <c r="EY79" s="33">
        <v>-1.9574500832582545E-5</v>
      </c>
      <c r="EZ79" s="33">
        <v>-8.6205553117162869E-6</v>
      </c>
      <c r="FA79" s="33">
        <v>-1.4357860224334378E-5</v>
      </c>
      <c r="FB79" s="33">
        <v>-3.1949627286470307E-5</v>
      </c>
      <c r="FC79" s="33">
        <v>-2.8115763113669689E-5</v>
      </c>
      <c r="FD79" s="33">
        <v>-4.854862077231367E-5</v>
      </c>
      <c r="FE79" s="33">
        <v>-4.2357165461823184E-6</v>
      </c>
      <c r="FF79" s="33">
        <v>-1.2082177750818725E-5</v>
      </c>
      <c r="FG79" s="33">
        <v>-4.6299672216680369E-5</v>
      </c>
      <c r="FH79" s="33">
        <v>-1.0931165652310129E-5</v>
      </c>
      <c r="FI79" s="33">
        <v>-4.4924832287980146E-6</v>
      </c>
      <c r="FJ79" s="33">
        <v>-2.0238735162654621E-5</v>
      </c>
      <c r="FK79" s="33">
        <v>-7.9115746911656894E-6</v>
      </c>
      <c r="FL79" s="33">
        <v>-3.1823017061739569E-6</v>
      </c>
      <c r="FM79" s="33">
        <v>-2.7227115793379668E-5</v>
      </c>
      <c r="FN79" s="33">
        <v>-1.0222615083107068E-5</v>
      </c>
      <c r="FO79" s="33">
        <v>-2.004774275745084E-5</v>
      </c>
      <c r="FP79" s="33">
        <v>-4.1301454620397009E-6</v>
      </c>
      <c r="FQ79" s="33">
        <v>-9.4857137314894186E-6</v>
      </c>
      <c r="FR79" s="33">
        <v>-5.2061303108559785E-6</v>
      </c>
      <c r="FS79" s="33">
        <v>-4.5651751766669399E-6</v>
      </c>
      <c r="FT79" s="33">
        <v>-7.9860549711549824E-6</v>
      </c>
      <c r="FU79" s="33">
        <v>-5.9021655724768542E-6</v>
      </c>
      <c r="FV79" s="33">
        <v>-6.8035755430513186E-6</v>
      </c>
      <c r="FW79" s="33">
        <v>-7.5162875464312904E-6</v>
      </c>
      <c r="FX79" s="33">
        <v>-6.0778114226493437E-6</v>
      </c>
      <c r="FY79" s="33">
        <v>-6.1113109141604296E-6</v>
      </c>
      <c r="FZ79" s="33">
        <v>-3.4689611855601117E-5</v>
      </c>
      <c r="GA79" s="33">
        <v>-2.3478827151261301E-5</v>
      </c>
      <c r="GB79" s="33">
        <v>-5.311294239102454E-6</v>
      </c>
      <c r="GC79" s="33">
        <v>-8.1734523833152457E-6</v>
      </c>
      <c r="GD79" s="33">
        <v>-6.589968752857674E-6</v>
      </c>
      <c r="GE79" s="33">
        <v>-8.2193150329844578E-6</v>
      </c>
      <c r="GF79" s="33">
        <v>-8.4803686274480922E-6</v>
      </c>
      <c r="GG79" s="33">
        <v>-1.0637050191850205E-5</v>
      </c>
      <c r="GH79" s="33">
        <v>-6.8064231523035917E-6</v>
      </c>
      <c r="GI79" s="34">
        <v>-1.2260188383847487E-5</v>
      </c>
      <c r="GJ79" s="61">
        <v>0.94409520636910871</v>
      </c>
      <c r="GK79" s="61">
        <v>0.72023826000000002</v>
      </c>
    </row>
    <row r="80" spans="1:193" ht="15" customHeight="1">
      <c r="A80" s="18" t="s">
        <v>74</v>
      </c>
      <c r="B80" s="47" t="s">
        <v>282</v>
      </c>
      <c r="C80" s="32">
        <v>3.6165515416835551E-5</v>
      </c>
      <c r="D80" s="33">
        <v>9.9499309036004798E-5</v>
      </c>
      <c r="E80" s="33">
        <v>4.7696661427523096E-5</v>
      </c>
      <c r="F80" s="33">
        <v>3.6909677957455971E-5</v>
      </c>
      <c r="G80" s="33">
        <v>3.5218479827335024E-5</v>
      </c>
      <c r="H80" s="33">
        <v>3.2525242397409766E-5</v>
      </c>
      <c r="I80" s="33">
        <v>3.8915006103619125E-5</v>
      </c>
      <c r="J80" s="33">
        <v>2.1425022095251324E-5</v>
      </c>
      <c r="K80" s="33">
        <v>1.7314307126232331E-5</v>
      </c>
      <c r="L80" s="33">
        <v>2.8441068013587916E-5</v>
      </c>
      <c r="M80" s="33">
        <v>3.2227539576003244E-5</v>
      </c>
      <c r="N80" s="33">
        <v>3.2479798017204311E-5</v>
      </c>
      <c r="O80" s="33">
        <v>5.0592092911754739E-5</v>
      </c>
      <c r="P80" s="33">
        <v>3.254635262365543E-5</v>
      </c>
      <c r="Q80" s="33">
        <v>1.3391579138348172E-4</v>
      </c>
      <c r="R80" s="33">
        <v>9.2663524546359111E-5</v>
      </c>
      <c r="S80" s="33">
        <v>4.6604881160358651E-5</v>
      </c>
      <c r="T80" s="33">
        <v>8.1475064302209257E-5</v>
      </c>
      <c r="U80" s="33">
        <v>1.786093145949895E-5</v>
      </c>
      <c r="V80" s="33">
        <v>0</v>
      </c>
      <c r="W80" s="33">
        <v>0</v>
      </c>
      <c r="X80" s="33">
        <v>3.5857907408842705E-4</v>
      </c>
      <c r="Y80" s="33">
        <v>7.9215128287980736E-5</v>
      </c>
      <c r="Z80" s="33">
        <v>2.463168479409375E-5</v>
      </c>
      <c r="AA80" s="33">
        <v>1.9383956069545256E-5</v>
      </c>
      <c r="AB80" s="33">
        <v>7.1894854973411228E-5</v>
      </c>
      <c r="AC80" s="33">
        <v>2.7731129326383179E-5</v>
      </c>
      <c r="AD80" s="33">
        <v>1.4151752505048503E-5</v>
      </c>
      <c r="AE80" s="33">
        <v>3.9042316976649223E-5</v>
      </c>
      <c r="AF80" s="33">
        <v>1.8078680797695439E-5</v>
      </c>
      <c r="AG80" s="33">
        <v>4.8727618056118711E-5</v>
      </c>
      <c r="AH80" s="33">
        <v>9.902823095900862E-5</v>
      </c>
      <c r="AI80" s="33">
        <v>1.0587213090653777E-5</v>
      </c>
      <c r="AJ80" s="33">
        <v>7.7484738731598851E-6</v>
      </c>
      <c r="AK80" s="33">
        <v>4.1634263660108225E-6</v>
      </c>
      <c r="AL80" s="33">
        <v>4.0472632707410252E-6</v>
      </c>
      <c r="AM80" s="33">
        <v>1.3773297651373521E-5</v>
      </c>
      <c r="AN80" s="33">
        <v>1.1478142192683586E-5</v>
      </c>
      <c r="AO80" s="33">
        <v>7.3027463809734201E-6</v>
      </c>
      <c r="AP80" s="33">
        <v>1.0308965230521514E-5</v>
      </c>
      <c r="AQ80" s="33">
        <v>4.3461133233198531E-6</v>
      </c>
      <c r="AR80" s="33">
        <v>3.4323300680290856E-5</v>
      </c>
      <c r="AS80" s="33">
        <v>2.0038688437590518E-4</v>
      </c>
      <c r="AT80" s="33">
        <v>1.0884808173259384E-4</v>
      </c>
      <c r="AU80" s="33">
        <v>3.3845032329514071E-5</v>
      </c>
      <c r="AV80" s="33">
        <v>0</v>
      </c>
      <c r="AW80" s="33">
        <v>6.2960806961690903E-5</v>
      </c>
      <c r="AX80" s="33">
        <v>3.9393332915753728E-5</v>
      </c>
      <c r="AY80" s="33">
        <v>3.4576830362763469E-5</v>
      </c>
      <c r="AZ80" s="33">
        <v>4.2047749878469838E-5</v>
      </c>
      <c r="BA80" s="33">
        <v>1.6520678012223704E-5</v>
      </c>
      <c r="BB80" s="33">
        <v>2.3959639159372085E-5</v>
      </c>
      <c r="BC80" s="33">
        <v>7.3407141580545705E-5</v>
      </c>
      <c r="BD80" s="33">
        <v>5.4620208705505198E-5</v>
      </c>
      <c r="BE80" s="33">
        <v>3.1083679899005748E-5</v>
      </c>
      <c r="BF80" s="33">
        <v>0</v>
      </c>
      <c r="BG80" s="33">
        <v>4.4319222155369567E-5</v>
      </c>
      <c r="BH80" s="33">
        <v>5.8541297391838519E-5</v>
      </c>
      <c r="BI80" s="33">
        <v>7.8954929364617426E-5</v>
      </c>
      <c r="BJ80" s="33">
        <v>0</v>
      </c>
      <c r="BK80" s="33">
        <v>3.7471065165415701E-5</v>
      </c>
      <c r="BL80" s="33">
        <v>2.5384356640974883E-6</v>
      </c>
      <c r="BM80" s="33">
        <v>5.5329361541317411E-5</v>
      </c>
      <c r="BN80" s="33">
        <v>2.4664761072619145E-5</v>
      </c>
      <c r="BO80" s="33">
        <v>0</v>
      </c>
      <c r="BP80" s="33">
        <v>1.0206790627759134E-4</v>
      </c>
      <c r="BQ80" s="33">
        <v>3.408803597007695E-5</v>
      </c>
      <c r="BR80" s="33">
        <v>3.5242462056873481E-5</v>
      </c>
      <c r="BS80" s="33">
        <v>6.7364475732620534E-5</v>
      </c>
      <c r="BT80" s="33">
        <v>2.6208215970534863E-3</v>
      </c>
      <c r="BU80" s="33">
        <v>8.2236123761336821E-5</v>
      </c>
      <c r="BV80" s="33">
        <v>9.673280398792621E-5</v>
      </c>
      <c r="BW80" s="33">
        <v>1.5697041784582062E-3</v>
      </c>
      <c r="BX80" s="33">
        <v>0</v>
      </c>
      <c r="BY80" s="33">
        <v>0</v>
      </c>
      <c r="BZ80" s="33">
        <v>1.0003992046058026</v>
      </c>
      <c r="CA80" s="33">
        <v>0</v>
      </c>
      <c r="CB80" s="33">
        <v>4.4213458441746956E-2</v>
      </c>
      <c r="CC80" s="33">
        <v>2.9855461480484728E-2</v>
      </c>
      <c r="CD80" s="33">
        <v>2.7326472713980101E-5</v>
      </c>
      <c r="CE80" s="33">
        <v>0</v>
      </c>
      <c r="CF80" s="33">
        <v>2.1575157175004792E-4</v>
      </c>
      <c r="CG80" s="33">
        <v>2.1320715072030908E-5</v>
      </c>
      <c r="CH80" s="33">
        <v>6.4631029555949765E-2</v>
      </c>
      <c r="CI80" s="33">
        <v>4.8489642209359977E-3</v>
      </c>
      <c r="CJ80" s="33">
        <v>1.9174418774837932E-2</v>
      </c>
      <c r="CK80" s="33">
        <v>1.1315186466318355E-2</v>
      </c>
      <c r="CL80" s="33">
        <v>2.8470785288320448E-3</v>
      </c>
      <c r="CM80" s="33">
        <v>1.4911386466971552E-2</v>
      </c>
      <c r="CN80" s="33">
        <v>6.2489882842228922E-3</v>
      </c>
      <c r="CO80" s="33">
        <v>1.9615988639372032E-3</v>
      </c>
      <c r="CP80" s="33">
        <v>2.2832698240513177E-2</v>
      </c>
      <c r="CQ80" s="33">
        <v>1.3527697576046493E-2</v>
      </c>
      <c r="CR80" s="33">
        <v>6.356643639493619E-3</v>
      </c>
      <c r="CS80" s="33">
        <v>6.5165301192202365E-3</v>
      </c>
      <c r="CT80" s="33">
        <v>8.4505681448516501E-3</v>
      </c>
      <c r="CU80" s="33">
        <v>9.1145610390640907E-3</v>
      </c>
      <c r="CV80" s="33">
        <v>1.1663358810787054E-2</v>
      </c>
      <c r="CW80" s="33">
        <v>3.1190194629369845E-3</v>
      </c>
      <c r="CX80" s="33">
        <v>1.2643259905703747E-2</v>
      </c>
      <c r="CY80" s="33">
        <v>6.2203291053254206E-4</v>
      </c>
      <c r="CZ80" s="33">
        <v>1.5488456898835579E-3</v>
      </c>
      <c r="DA80" s="33">
        <v>2.9922389680285041E-3</v>
      </c>
      <c r="DB80" s="33">
        <v>2.1128845220726561E-3</v>
      </c>
      <c r="DC80" s="33">
        <v>1.8010814086818263E-4</v>
      </c>
      <c r="DD80" s="33">
        <v>3.9615856618064067E-3</v>
      </c>
      <c r="DE80" s="33">
        <v>5.5095368317320165E-5</v>
      </c>
      <c r="DF80" s="33">
        <v>4.5965265016599581E-4</v>
      </c>
      <c r="DG80" s="33">
        <v>2.3959265192087203E-3</v>
      </c>
      <c r="DH80" s="33">
        <v>2.5411790336882837E-3</v>
      </c>
      <c r="DI80" s="33">
        <v>1.7347495891052614E-4</v>
      </c>
      <c r="DJ80" s="33">
        <v>1.7393697458616773E-4</v>
      </c>
      <c r="DK80" s="33">
        <v>1.8351955188432667E-3</v>
      </c>
      <c r="DL80" s="33">
        <v>5.4652148629494909E-4</v>
      </c>
      <c r="DM80" s="33">
        <v>3.2928643521923341E-4</v>
      </c>
      <c r="DN80" s="33">
        <v>1.6387608030479171E-4</v>
      </c>
      <c r="DO80" s="33">
        <v>5.346731054650603E-3</v>
      </c>
      <c r="DP80" s="33">
        <v>1.0003117453631062E-2</v>
      </c>
      <c r="DQ80" s="33">
        <v>0</v>
      </c>
      <c r="DR80" s="33">
        <v>4.5526593794658621E-3</v>
      </c>
      <c r="DS80" s="33">
        <v>4.2550110061659187E-2</v>
      </c>
      <c r="DT80" s="33">
        <v>1.5679338504133791E-2</v>
      </c>
      <c r="DU80" s="33">
        <v>6.0652582109283176E-4</v>
      </c>
      <c r="DV80" s="33">
        <v>9.6973152743462382E-3</v>
      </c>
      <c r="DW80" s="33">
        <v>1.0085536824548686E-3</v>
      </c>
      <c r="DX80" s="33">
        <v>3.623220209580228E-4</v>
      </c>
      <c r="DY80" s="33">
        <v>1.8349475269171298E-5</v>
      </c>
      <c r="DZ80" s="33">
        <v>3.1461487721031745E-3</v>
      </c>
      <c r="EA80" s="33">
        <v>4.5397162995841752E-3</v>
      </c>
      <c r="EB80" s="33">
        <v>1.9683776154930609E-3</v>
      </c>
      <c r="EC80" s="33">
        <v>5.1358500398928607E-3</v>
      </c>
      <c r="ED80" s="33">
        <v>7.7279434001468741E-3</v>
      </c>
      <c r="EE80" s="33">
        <v>4.4453657907293744E-5</v>
      </c>
      <c r="EF80" s="33">
        <v>9.7954915905578327E-5</v>
      </c>
      <c r="EG80" s="33">
        <v>4.7758543343295946E-5</v>
      </c>
      <c r="EH80" s="33">
        <v>1.0701784269686241E-4</v>
      </c>
      <c r="EI80" s="33">
        <v>3.0638533166372489E-5</v>
      </c>
      <c r="EJ80" s="33">
        <v>3.6634423236815388E-5</v>
      </c>
      <c r="EK80" s="33">
        <v>3.3121366606442276E-5</v>
      </c>
      <c r="EL80" s="33">
        <v>1.9972714319659935E-5</v>
      </c>
      <c r="EM80" s="33">
        <v>2.4860260726280524E-5</v>
      </c>
      <c r="EN80" s="33">
        <v>5.8210581846930147E-5</v>
      </c>
      <c r="EO80" s="33">
        <v>8.6838454590699689E-5</v>
      </c>
      <c r="EP80" s="33">
        <v>9.9240449120126701E-5</v>
      </c>
      <c r="EQ80" s="33">
        <v>9.0317600107313041E-5</v>
      </c>
      <c r="ER80" s="33">
        <v>8.4202145441395518E-5</v>
      </c>
      <c r="ES80" s="33">
        <v>3.7380704795689656E-5</v>
      </c>
      <c r="ET80" s="33">
        <v>3.4652185469384858E-5</v>
      </c>
      <c r="EU80" s="33">
        <v>1.2930389465269835E-4</v>
      </c>
      <c r="EV80" s="33">
        <v>1.5509910470326728E-4</v>
      </c>
      <c r="EW80" s="33">
        <v>9.9908709353996721E-6</v>
      </c>
      <c r="EX80" s="33">
        <v>1.0487450498537772E-4</v>
      </c>
      <c r="EY80" s="33">
        <v>9.3002812083360845E-5</v>
      </c>
      <c r="EZ80" s="33">
        <v>3.7414231042577266E-5</v>
      </c>
      <c r="FA80" s="33">
        <v>5.0862510734955652E-5</v>
      </c>
      <c r="FB80" s="33">
        <v>9.796669857384599E-5</v>
      </c>
      <c r="FC80" s="33">
        <v>1.0174184491958486E-4</v>
      </c>
      <c r="FD80" s="33">
        <v>1.4216737282238051E-4</v>
      </c>
      <c r="FE80" s="33">
        <v>1.3567112715745883E-5</v>
      </c>
      <c r="FF80" s="33">
        <v>4.0564210757596874E-5</v>
      </c>
      <c r="FG80" s="33">
        <v>1.327235295050297E-4</v>
      </c>
      <c r="FH80" s="33">
        <v>3.4205324079550646E-5</v>
      </c>
      <c r="FI80" s="33">
        <v>2.1572213666166817E-5</v>
      </c>
      <c r="FJ80" s="33">
        <v>6.5713702280390633E-5</v>
      </c>
      <c r="FK80" s="33">
        <v>2.7173737608556054E-5</v>
      </c>
      <c r="FL80" s="33">
        <v>1.2911675886738806E-5</v>
      </c>
      <c r="FM80" s="33">
        <v>7.9982214741407905E-5</v>
      </c>
      <c r="FN80" s="33">
        <v>3.4470310376659738E-5</v>
      </c>
      <c r="FO80" s="33">
        <v>6.2365054448919728E-5</v>
      </c>
      <c r="FP80" s="33">
        <v>1.8527603941112877E-5</v>
      </c>
      <c r="FQ80" s="33">
        <v>2.9999259108021323E-5</v>
      </c>
      <c r="FR80" s="33">
        <v>1.954632441563831E-5</v>
      </c>
      <c r="FS80" s="33">
        <v>2.433245842337695E-5</v>
      </c>
      <c r="FT80" s="33">
        <v>2.9306591517729651E-5</v>
      </c>
      <c r="FU80" s="33">
        <v>2.0823835876601171E-5</v>
      </c>
      <c r="FV80" s="33">
        <v>2.4485834166625003E-5</v>
      </c>
      <c r="FW80" s="33">
        <v>4.0996349958806304E-5</v>
      </c>
      <c r="FX80" s="33">
        <v>3.9251626123406934E-5</v>
      </c>
      <c r="FY80" s="33">
        <v>1.9786775174656967E-5</v>
      </c>
      <c r="FZ80" s="33">
        <v>3.7535029606943241E-4</v>
      </c>
      <c r="GA80" s="33">
        <v>2.0929652332658227E-4</v>
      </c>
      <c r="GB80" s="33">
        <v>2.2813074501585307E-5</v>
      </c>
      <c r="GC80" s="33">
        <v>2.7058692328880624E-5</v>
      </c>
      <c r="GD80" s="33">
        <v>2.2689518295183921E-5</v>
      </c>
      <c r="GE80" s="33">
        <v>2.8030880155894755E-5</v>
      </c>
      <c r="GF80" s="33">
        <v>2.6651094513594558E-5</v>
      </c>
      <c r="GG80" s="33">
        <v>4.7527866570685321E-5</v>
      </c>
      <c r="GH80" s="33">
        <v>1.5912636054826897E-5</v>
      </c>
      <c r="GI80" s="34">
        <v>5.7204865520753441E-4</v>
      </c>
      <c r="GJ80" s="61">
        <v>1.4387805207241795</v>
      </c>
      <c r="GK80" s="61">
        <v>1.09762742</v>
      </c>
    </row>
    <row r="81" spans="1:193" ht="15" customHeight="1">
      <c r="A81" s="18" t="s">
        <v>75</v>
      </c>
      <c r="B81" s="47" t="s">
        <v>283</v>
      </c>
      <c r="C81" s="32">
        <v>0</v>
      </c>
      <c r="D81" s="33">
        <v>0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>
        <v>0</v>
      </c>
      <c r="AI81" s="33">
        <v>0</v>
      </c>
      <c r="AJ81" s="33">
        <v>0</v>
      </c>
      <c r="AK81" s="33">
        <v>0</v>
      </c>
      <c r="AL81" s="33">
        <v>0</v>
      </c>
      <c r="AM81" s="33">
        <v>0</v>
      </c>
      <c r="AN81" s="33">
        <v>0</v>
      </c>
      <c r="AO81" s="33">
        <v>0</v>
      </c>
      <c r="AP81" s="33">
        <v>0</v>
      </c>
      <c r="AQ81" s="33">
        <v>0</v>
      </c>
      <c r="AR81" s="33">
        <v>0</v>
      </c>
      <c r="AS81" s="33">
        <v>0</v>
      </c>
      <c r="AT81" s="33">
        <v>0</v>
      </c>
      <c r="AU81" s="33">
        <v>0</v>
      </c>
      <c r="AV81" s="33">
        <v>0</v>
      </c>
      <c r="AW81" s="33">
        <v>0</v>
      </c>
      <c r="AX81" s="33">
        <v>0</v>
      </c>
      <c r="AY81" s="33">
        <v>0</v>
      </c>
      <c r="AZ81" s="33">
        <v>0</v>
      </c>
      <c r="BA81" s="33">
        <v>0</v>
      </c>
      <c r="BB81" s="33">
        <v>0</v>
      </c>
      <c r="BC81" s="33">
        <v>0</v>
      </c>
      <c r="BD81" s="33">
        <v>0</v>
      </c>
      <c r="BE81" s="33">
        <v>0</v>
      </c>
      <c r="BF81" s="33">
        <v>0</v>
      </c>
      <c r="BG81" s="33">
        <v>0</v>
      </c>
      <c r="BH81" s="33">
        <v>0</v>
      </c>
      <c r="BI81" s="33">
        <v>0</v>
      </c>
      <c r="BJ81" s="33">
        <v>0</v>
      </c>
      <c r="BK81" s="33">
        <v>0</v>
      </c>
      <c r="BL81" s="33">
        <v>0</v>
      </c>
      <c r="BM81" s="33">
        <v>0</v>
      </c>
      <c r="BN81" s="33">
        <v>0</v>
      </c>
      <c r="BO81" s="33">
        <v>0</v>
      </c>
      <c r="BP81" s="33">
        <v>0</v>
      </c>
      <c r="BQ81" s="33">
        <v>0</v>
      </c>
      <c r="BR81" s="33">
        <v>0</v>
      </c>
      <c r="BS81" s="33">
        <v>0</v>
      </c>
      <c r="BT81" s="33">
        <v>0</v>
      </c>
      <c r="BU81" s="33">
        <v>0</v>
      </c>
      <c r="BV81" s="33">
        <v>0</v>
      </c>
      <c r="BW81" s="33">
        <v>0</v>
      </c>
      <c r="BX81" s="33">
        <v>0</v>
      </c>
      <c r="BY81" s="33">
        <v>0</v>
      </c>
      <c r="BZ81" s="33">
        <v>0</v>
      </c>
      <c r="CA81" s="33">
        <v>1</v>
      </c>
      <c r="CB81" s="33">
        <v>0</v>
      </c>
      <c r="CC81" s="33">
        <v>0</v>
      </c>
      <c r="CD81" s="33">
        <v>0</v>
      </c>
      <c r="CE81" s="33">
        <v>0</v>
      </c>
      <c r="CF81" s="33">
        <v>0</v>
      </c>
      <c r="CG81" s="33">
        <v>0</v>
      </c>
      <c r="CH81" s="33">
        <v>0</v>
      </c>
      <c r="CI81" s="33">
        <v>0</v>
      </c>
      <c r="CJ81" s="33">
        <v>0</v>
      </c>
      <c r="CK81" s="33">
        <v>0</v>
      </c>
      <c r="CL81" s="33">
        <v>0</v>
      </c>
      <c r="CM81" s="33">
        <v>0</v>
      </c>
      <c r="CN81" s="33">
        <v>0</v>
      </c>
      <c r="CO81" s="33">
        <v>0</v>
      </c>
      <c r="CP81" s="33">
        <v>0</v>
      </c>
      <c r="CQ81" s="33">
        <v>0</v>
      </c>
      <c r="CR81" s="33">
        <v>0</v>
      </c>
      <c r="CS81" s="33">
        <v>0</v>
      </c>
      <c r="CT81" s="33">
        <v>0</v>
      </c>
      <c r="CU81" s="33">
        <v>0</v>
      </c>
      <c r="CV81" s="33">
        <v>0</v>
      </c>
      <c r="CW81" s="33">
        <v>0</v>
      </c>
      <c r="CX81" s="33">
        <v>0</v>
      </c>
      <c r="CY81" s="33">
        <v>0</v>
      </c>
      <c r="CZ81" s="33">
        <v>0</v>
      </c>
      <c r="DA81" s="33">
        <v>0</v>
      </c>
      <c r="DB81" s="33">
        <v>0</v>
      </c>
      <c r="DC81" s="33">
        <v>0</v>
      </c>
      <c r="DD81" s="33">
        <v>0</v>
      </c>
      <c r="DE81" s="33">
        <v>0</v>
      </c>
      <c r="DF81" s="33">
        <v>0</v>
      </c>
      <c r="DG81" s="33">
        <v>0</v>
      </c>
      <c r="DH81" s="33">
        <v>0</v>
      </c>
      <c r="DI81" s="33">
        <v>0</v>
      </c>
      <c r="DJ81" s="33">
        <v>0</v>
      </c>
      <c r="DK81" s="33">
        <v>0</v>
      </c>
      <c r="DL81" s="33">
        <v>0</v>
      </c>
      <c r="DM81" s="33">
        <v>0</v>
      </c>
      <c r="DN81" s="33">
        <v>0</v>
      </c>
      <c r="DO81" s="33">
        <v>0</v>
      </c>
      <c r="DP81" s="33">
        <v>0</v>
      </c>
      <c r="DQ81" s="33">
        <v>0</v>
      </c>
      <c r="DR81" s="33">
        <v>0</v>
      </c>
      <c r="DS81" s="33">
        <v>0</v>
      </c>
      <c r="DT81" s="33">
        <v>0</v>
      </c>
      <c r="DU81" s="33">
        <v>0</v>
      </c>
      <c r="DV81" s="33">
        <v>0</v>
      </c>
      <c r="DW81" s="33">
        <v>0</v>
      </c>
      <c r="DX81" s="33">
        <v>0</v>
      </c>
      <c r="DY81" s="33">
        <v>0</v>
      </c>
      <c r="DZ81" s="33">
        <v>0</v>
      </c>
      <c r="EA81" s="33">
        <v>0</v>
      </c>
      <c r="EB81" s="33">
        <v>0</v>
      </c>
      <c r="EC81" s="33">
        <v>0</v>
      </c>
      <c r="ED81" s="33">
        <v>0</v>
      </c>
      <c r="EE81" s="33">
        <v>0</v>
      </c>
      <c r="EF81" s="33">
        <v>0</v>
      </c>
      <c r="EG81" s="33">
        <v>0</v>
      </c>
      <c r="EH81" s="33">
        <v>0</v>
      </c>
      <c r="EI81" s="33">
        <v>0</v>
      </c>
      <c r="EJ81" s="33">
        <v>0</v>
      </c>
      <c r="EK81" s="33">
        <v>0</v>
      </c>
      <c r="EL81" s="33">
        <v>0</v>
      </c>
      <c r="EM81" s="33">
        <v>0</v>
      </c>
      <c r="EN81" s="33">
        <v>0</v>
      </c>
      <c r="EO81" s="33">
        <v>0</v>
      </c>
      <c r="EP81" s="33">
        <v>0</v>
      </c>
      <c r="EQ81" s="33">
        <v>0</v>
      </c>
      <c r="ER81" s="33">
        <v>0</v>
      </c>
      <c r="ES81" s="33">
        <v>0</v>
      </c>
      <c r="ET81" s="33">
        <v>0</v>
      </c>
      <c r="EU81" s="33">
        <v>0</v>
      </c>
      <c r="EV81" s="33">
        <v>0</v>
      </c>
      <c r="EW81" s="33">
        <v>0</v>
      </c>
      <c r="EX81" s="33">
        <v>0</v>
      </c>
      <c r="EY81" s="33">
        <v>0</v>
      </c>
      <c r="EZ81" s="33">
        <v>0</v>
      </c>
      <c r="FA81" s="33">
        <v>0</v>
      </c>
      <c r="FB81" s="33">
        <v>0</v>
      </c>
      <c r="FC81" s="33">
        <v>0</v>
      </c>
      <c r="FD81" s="33">
        <v>0</v>
      </c>
      <c r="FE81" s="33">
        <v>0</v>
      </c>
      <c r="FF81" s="33">
        <v>0</v>
      </c>
      <c r="FG81" s="33">
        <v>0</v>
      </c>
      <c r="FH81" s="33">
        <v>0</v>
      </c>
      <c r="FI81" s="33">
        <v>0</v>
      </c>
      <c r="FJ81" s="33">
        <v>0</v>
      </c>
      <c r="FK81" s="33">
        <v>0</v>
      </c>
      <c r="FL81" s="33">
        <v>0</v>
      </c>
      <c r="FM81" s="33">
        <v>0</v>
      </c>
      <c r="FN81" s="33">
        <v>0</v>
      </c>
      <c r="FO81" s="33">
        <v>0</v>
      </c>
      <c r="FP81" s="33">
        <v>0</v>
      </c>
      <c r="FQ81" s="33">
        <v>0</v>
      </c>
      <c r="FR81" s="33">
        <v>0</v>
      </c>
      <c r="FS81" s="33">
        <v>0</v>
      </c>
      <c r="FT81" s="33">
        <v>0</v>
      </c>
      <c r="FU81" s="33">
        <v>0</v>
      </c>
      <c r="FV81" s="33">
        <v>0</v>
      </c>
      <c r="FW81" s="33">
        <v>0</v>
      </c>
      <c r="FX81" s="33">
        <v>0</v>
      </c>
      <c r="FY81" s="33">
        <v>0</v>
      </c>
      <c r="FZ81" s="33">
        <v>0</v>
      </c>
      <c r="GA81" s="33">
        <v>0</v>
      </c>
      <c r="GB81" s="33">
        <v>0</v>
      </c>
      <c r="GC81" s="33">
        <v>0</v>
      </c>
      <c r="GD81" s="33">
        <v>0</v>
      </c>
      <c r="GE81" s="33">
        <v>0</v>
      </c>
      <c r="GF81" s="33">
        <v>0</v>
      </c>
      <c r="GG81" s="33">
        <v>0</v>
      </c>
      <c r="GH81" s="33">
        <v>0</v>
      </c>
      <c r="GI81" s="34">
        <v>0</v>
      </c>
      <c r="GJ81" s="61">
        <v>1</v>
      </c>
      <c r="GK81" s="61">
        <v>0.76288732000000004</v>
      </c>
    </row>
    <row r="82" spans="1:193" ht="15" customHeight="1">
      <c r="A82" s="18" t="s">
        <v>76</v>
      </c>
      <c r="B82" s="47" t="s">
        <v>284</v>
      </c>
      <c r="C82" s="32">
        <v>5.3750330269467121E-6</v>
      </c>
      <c r="D82" s="33">
        <v>1.5545681047579346E-5</v>
      </c>
      <c r="E82" s="33">
        <v>7.3237800101814287E-6</v>
      </c>
      <c r="F82" s="33">
        <v>1.0463250317713204E-5</v>
      </c>
      <c r="G82" s="33">
        <v>5.9488385169474725E-6</v>
      </c>
      <c r="H82" s="33">
        <v>4.8011420260985382E-6</v>
      </c>
      <c r="I82" s="33">
        <v>5.5189418940993311E-6</v>
      </c>
      <c r="J82" s="33">
        <v>3.1325485597794649E-6</v>
      </c>
      <c r="K82" s="33">
        <v>2.7061389751359186E-6</v>
      </c>
      <c r="L82" s="33">
        <v>5.2152659196962979E-6</v>
      </c>
      <c r="M82" s="33">
        <v>5.3063134422706886E-6</v>
      </c>
      <c r="N82" s="33">
        <v>5.684300238967726E-6</v>
      </c>
      <c r="O82" s="33">
        <v>8.5181699920875354E-6</v>
      </c>
      <c r="P82" s="33">
        <v>4.4876162867323261E-6</v>
      </c>
      <c r="Q82" s="33">
        <v>1.6313865877640162E-5</v>
      </c>
      <c r="R82" s="33">
        <v>1.218177330065592E-5</v>
      </c>
      <c r="S82" s="33">
        <v>8.0500938842107313E-6</v>
      </c>
      <c r="T82" s="33">
        <v>6.345500570214128E-6</v>
      </c>
      <c r="U82" s="33">
        <v>2.2799106435477518E-6</v>
      </c>
      <c r="V82" s="33">
        <v>0</v>
      </c>
      <c r="W82" s="33">
        <v>0</v>
      </c>
      <c r="X82" s="33">
        <v>2.2833891099362505E-5</v>
      </c>
      <c r="Y82" s="33">
        <v>1.0014084518924661E-5</v>
      </c>
      <c r="Z82" s="33">
        <v>4.451448360410232E-6</v>
      </c>
      <c r="AA82" s="33">
        <v>4.4387083910865956E-6</v>
      </c>
      <c r="AB82" s="33">
        <v>1.3977185330826274E-5</v>
      </c>
      <c r="AC82" s="33">
        <v>4.2707780524773846E-6</v>
      </c>
      <c r="AD82" s="33">
        <v>3.1944920448406167E-6</v>
      </c>
      <c r="AE82" s="33">
        <v>9.34548282540104E-6</v>
      </c>
      <c r="AF82" s="33">
        <v>3.8569685470398089E-6</v>
      </c>
      <c r="AG82" s="33">
        <v>1.1204131578503506E-5</v>
      </c>
      <c r="AH82" s="33">
        <v>2.4342474584676694E-5</v>
      </c>
      <c r="AI82" s="33">
        <v>2.4046597420897206E-6</v>
      </c>
      <c r="AJ82" s="33">
        <v>1.4085690677267789E-6</v>
      </c>
      <c r="AK82" s="33">
        <v>7.7281438405233903E-7</v>
      </c>
      <c r="AL82" s="33">
        <v>7.9165453826487199E-7</v>
      </c>
      <c r="AM82" s="33">
        <v>2.5278123018365812E-6</v>
      </c>
      <c r="AN82" s="33">
        <v>5.60036742925509E-6</v>
      </c>
      <c r="AO82" s="33">
        <v>1.5887524376533257E-6</v>
      </c>
      <c r="AP82" s="33">
        <v>2.2742300757892442E-6</v>
      </c>
      <c r="AQ82" s="33">
        <v>9.2614794145667153E-7</v>
      </c>
      <c r="AR82" s="33">
        <v>5.001984641213361E-6</v>
      </c>
      <c r="AS82" s="33">
        <v>5.4957330392911566E-5</v>
      </c>
      <c r="AT82" s="33">
        <v>2.5082689144495014E-4</v>
      </c>
      <c r="AU82" s="33">
        <v>8.5418491215410871E-6</v>
      </c>
      <c r="AV82" s="33">
        <v>0</v>
      </c>
      <c r="AW82" s="33">
        <v>1.3828667715170749E-5</v>
      </c>
      <c r="AX82" s="33">
        <v>1.0019664450406005E-5</v>
      </c>
      <c r="AY82" s="33">
        <v>7.0424981411864352E-6</v>
      </c>
      <c r="AZ82" s="33">
        <v>9.2014115288040579E-6</v>
      </c>
      <c r="BA82" s="33">
        <v>4.1550544333853488E-6</v>
      </c>
      <c r="BB82" s="33">
        <v>5.7254334850152852E-6</v>
      </c>
      <c r="BC82" s="33">
        <v>1.4248329210895305E-5</v>
      </c>
      <c r="BD82" s="33">
        <v>1.0910518025951481E-5</v>
      </c>
      <c r="BE82" s="33">
        <v>7.0460374692158209E-6</v>
      </c>
      <c r="BF82" s="33">
        <v>0</v>
      </c>
      <c r="BG82" s="33">
        <v>1.0213353867974408E-5</v>
      </c>
      <c r="BH82" s="33">
        <v>1.5706149505515584E-5</v>
      </c>
      <c r="BI82" s="33">
        <v>1.8858372080993676E-5</v>
      </c>
      <c r="BJ82" s="33">
        <v>0</v>
      </c>
      <c r="BK82" s="33">
        <v>8.089738174295249E-6</v>
      </c>
      <c r="BL82" s="33">
        <v>4.7628090830265476E-7</v>
      </c>
      <c r="BM82" s="33">
        <v>6.6683992877949405E-6</v>
      </c>
      <c r="BN82" s="33">
        <v>4.9215490765148466E-5</v>
      </c>
      <c r="BO82" s="33">
        <v>0</v>
      </c>
      <c r="BP82" s="33">
        <v>2.6873365399295338E-4</v>
      </c>
      <c r="BQ82" s="33">
        <v>7.26340807374851E-6</v>
      </c>
      <c r="BR82" s="33">
        <v>6.4695035167583784E-6</v>
      </c>
      <c r="BS82" s="33">
        <v>1.8044200235304641E-5</v>
      </c>
      <c r="BT82" s="33">
        <v>2.0060161276285406E-4</v>
      </c>
      <c r="BU82" s="33">
        <v>1.5118255100998929E-5</v>
      </c>
      <c r="BV82" s="33">
        <v>1.2755566876567108E-5</v>
      </c>
      <c r="BW82" s="33">
        <v>8.095677673109462E-5</v>
      </c>
      <c r="BX82" s="33">
        <v>0</v>
      </c>
      <c r="BY82" s="33">
        <v>0</v>
      </c>
      <c r="BZ82" s="33">
        <v>3.4864958307132101E-6</v>
      </c>
      <c r="CA82" s="33">
        <v>0</v>
      </c>
      <c r="CB82" s="33">
        <v>1.0148521818833993</v>
      </c>
      <c r="CC82" s="33">
        <v>1.6784837615889715E-3</v>
      </c>
      <c r="CD82" s="33">
        <v>1.0533401010046506E-5</v>
      </c>
      <c r="CE82" s="33">
        <v>0</v>
      </c>
      <c r="CF82" s="33">
        <v>6.6866355674240907E-5</v>
      </c>
      <c r="CG82" s="33">
        <v>3.9583547550521463E-6</v>
      </c>
      <c r="CH82" s="33">
        <v>2.9607647238925536E-4</v>
      </c>
      <c r="CI82" s="33">
        <v>4.0224160918646704E-3</v>
      </c>
      <c r="CJ82" s="33">
        <v>2.1315776310714902E-3</v>
      </c>
      <c r="CK82" s="33">
        <v>2.823785237730617E-3</v>
      </c>
      <c r="CL82" s="33">
        <v>1.0895483294230809E-3</v>
      </c>
      <c r="CM82" s="33">
        <v>7.2731752909823907E-4</v>
      </c>
      <c r="CN82" s="33">
        <v>7.1819674298279187E-4</v>
      </c>
      <c r="CO82" s="33">
        <v>1.9610386682509116E-4</v>
      </c>
      <c r="CP82" s="33">
        <v>3.1298098333864497E-4</v>
      </c>
      <c r="CQ82" s="33">
        <v>8.3817608271249445E-4</v>
      </c>
      <c r="CR82" s="33">
        <v>8.2739841289939298E-4</v>
      </c>
      <c r="CS82" s="33">
        <v>1.1151245994692645E-3</v>
      </c>
      <c r="CT82" s="33">
        <v>1.9257240511129164E-3</v>
      </c>
      <c r="CU82" s="33">
        <v>5.9868904452359186E-4</v>
      </c>
      <c r="CV82" s="33">
        <v>8.5584505273462476E-4</v>
      </c>
      <c r="CW82" s="33">
        <v>9.260658873391723E-4</v>
      </c>
      <c r="CX82" s="33">
        <v>1.0467347229440253E-3</v>
      </c>
      <c r="CY82" s="33">
        <v>3.8494203320292878E-4</v>
      </c>
      <c r="CZ82" s="33">
        <v>4.3390068121041368E-4</v>
      </c>
      <c r="DA82" s="33">
        <v>4.9421633517999727E-4</v>
      </c>
      <c r="DB82" s="33">
        <v>3.1105757360639841E-5</v>
      </c>
      <c r="DC82" s="33">
        <v>5.4340965609933116E-5</v>
      </c>
      <c r="DD82" s="33">
        <v>3.898695127120754E-5</v>
      </c>
      <c r="DE82" s="33">
        <v>1.1239176617079553E-5</v>
      </c>
      <c r="DF82" s="33">
        <v>1.9339868109740946E-4</v>
      </c>
      <c r="DG82" s="33">
        <v>1.2521811384330617E-3</v>
      </c>
      <c r="DH82" s="33">
        <v>1.3778751817370889E-3</v>
      </c>
      <c r="DI82" s="33">
        <v>1.3798253346309977E-4</v>
      </c>
      <c r="DJ82" s="33">
        <v>2.8098499769118967E-4</v>
      </c>
      <c r="DK82" s="33">
        <v>6.0276358958801304E-4</v>
      </c>
      <c r="DL82" s="33">
        <v>6.4170044982495109E-4</v>
      </c>
      <c r="DM82" s="33">
        <v>2.4752901588606386E-4</v>
      </c>
      <c r="DN82" s="33">
        <v>9.0083975966103694E-5</v>
      </c>
      <c r="DO82" s="33">
        <v>9.8927628080792301E-4</v>
      </c>
      <c r="DP82" s="33">
        <v>1.3437742412891229E-3</v>
      </c>
      <c r="DQ82" s="33">
        <v>0</v>
      </c>
      <c r="DR82" s="33">
        <v>2.5491270791926085E-4</v>
      </c>
      <c r="DS82" s="33">
        <v>5.5941593991774244E-4</v>
      </c>
      <c r="DT82" s="33">
        <v>7.2118981202115118E-4</v>
      </c>
      <c r="DU82" s="33">
        <v>7.9733496478280922E-6</v>
      </c>
      <c r="DV82" s="33">
        <v>3.8096526643226057E-4</v>
      </c>
      <c r="DW82" s="33">
        <v>1.0855536543353083E-4</v>
      </c>
      <c r="DX82" s="33">
        <v>2.21957454911202E-4</v>
      </c>
      <c r="DY82" s="33">
        <v>3.5089334041085964E-6</v>
      </c>
      <c r="DZ82" s="33">
        <v>5.0633906867064144E-5</v>
      </c>
      <c r="EA82" s="33">
        <v>9.2281356582516748E-5</v>
      </c>
      <c r="EB82" s="33">
        <v>3.60210354576886E-4</v>
      </c>
      <c r="EC82" s="33">
        <v>1.1758917377466133E-4</v>
      </c>
      <c r="ED82" s="33">
        <v>2.0575233526930043E-4</v>
      </c>
      <c r="EE82" s="33">
        <v>7.0671726837837672E-6</v>
      </c>
      <c r="EF82" s="33">
        <v>1.7964352033780178E-5</v>
      </c>
      <c r="EG82" s="33">
        <v>7.1075047525256809E-6</v>
      </c>
      <c r="EH82" s="33">
        <v>1.8018019465957955E-5</v>
      </c>
      <c r="EI82" s="33">
        <v>5.0084978873836687E-6</v>
      </c>
      <c r="EJ82" s="33">
        <v>1.1158547674968535E-5</v>
      </c>
      <c r="EK82" s="33">
        <v>6.1412744905978778E-6</v>
      </c>
      <c r="EL82" s="33">
        <v>3.5169890048717831E-6</v>
      </c>
      <c r="EM82" s="33">
        <v>4.2252118669792568E-6</v>
      </c>
      <c r="EN82" s="33">
        <v>1.0159115975268177E-5</v>
      </c>
      <c r="EO82" s="33">
        <v>1.4889943032738695E-5</v>
      </c>
      <c r="EP82" s="33">
        <v>1.8173874642570474E-5</v>
      </c>
      <c r="EQ82" s="33">
        <v>1.4349068072556821E-5</v>
      </c>
      <c r="ER82" s="33">
        <v>1.1336294521388165E-5</v>
      </c>
      <c r="ES82" s="33">
        <v>5.31921050213772E-6</v>
      </c>
      <c r="ET82" s="33">
        <v>6.9213680494343974E-6</v>
      </c>
      <c r="EU82" s="33">
        <v>1.7786540640591593E-5</v>
      </c>
      <c r="EV82" s="33">
        <v>2.2351540823316435E-5</v>
      </c>
      <c r="EW82" s="33">
        <v>1.5468965061149182E-6</v>
      </c>
      <c r="EX82" s="33">
        <v>1.3571850959106791E-5</v>
      </c>
      <c r="EY82" s="33">
        <v>1.2836400801188456E-5</v>
      </c>
      <c r="EZ82" s="33">
        <v>6.1064886016184776E-6</v>
      </c>
      <c r="FA82" s="33">
        <v>2.0662202503022522E-5</v>
      </c>
      <c r="FB82" s="33">
        <v>2.3945184854382217E-5</v>
      </c>
      <c r="FC82" s="33">
        <v>5.9429754502332978E-4</v>
      </c>
      <c r="FD82" s="33">
        <v>2.4783787871555211E-5</v>
      </c>
      <c r="FE82" s="33">
        <v>2.432766827794255E-6</v>
      </c>
      <c r="FF82" s="33">
        <v>6.9407789872373444E-6</v>
      </c>
      <c r="FG82" s="33">
        <v>2.3361603532763691E-5</v>
      </c>
      <c r="FH82" s="33">
        <v>5.975383198368028E-6</v>
      </c>
      <c r="FI82" s="33">
        <v>3.3110466017421742E-6</v>
      </c>
      <c r="FJ82" s="33">
        <v>1.1151387125447693E-5</v>
      </c>
      <c r="FK82" s="33">
        <v>5.6000545877052139E-6</v>
      </c>
      <c r="FL82" s="33">
        <v>1.8295208782137582E-6</v>
      </c>
      <c r="FM82" s="33">
        <v>1.4112211459648123E-5</v>
      </c>
      <c r="FN82" s="33">
        <v>5.7772008390002877E-6</v>
      </c>
      <c r="FO82" s="33">
        <v>1.0660051474321756E-5</v>
      </c>
      <c r="FP82" s="33">
        <v>2.8172784747097028E-6</v>
      </c>
      <c r="FQ82" s="33">
        <v>5.3597476050362093E-6</v>
      </c>
      <c r="FR82" s="33">
        <v>3.0627212340994816E-6</v>
      </c>
      <c r="FS82" s="33">
        <v>3.3558988719937913E-6</v>
      </c>
      <c r="FT82" s="33">
        <v>5.0554138398720135E-6</v>
      </c>
      <c r="FU82" s="33">
        <v>3.5611310127643798E-6</v>
      </c>
      <c r="FV82" s="33">
        <v>4.9449627582256486E-6</v>
      </c>
      <c r="FW82" s="33">
        <v>4.8599218009956772E-6</v>
      </c>
      <c r="FX82" s="33">
        <v>5.6065827689372631E-6</v>
      </c>
      <c r="FY82" s="33">
        <v>3.5118382466555197E-6</v>
      </c>
      <c r="FZ82" s="33">
        <v>4.2638348920596145E-5</v>
      </c>
      <c r="GA82" s="33">
        <v>1.6736062513940798E-5</v>
      </c>
      <c r="GB82" s="33">
        <v>3.6291793435941136E-6</v>
      </c>
      <c r="GC82" s="33">
        <v>4.9409864716896834E-6</v>
      </c>
      <c r="GD82" s="33">
        <v>4.5438905128312935E-6</v>
      </c>
      <c r="GE82" s="33">
        <v>5.1741648133968151E-6</v>
      </c>
      <c r="GF82" s="33">
        <v>4.8104656370252167E-6</v>
      </c>
      <c r="GG82" s="33">
        <v>1.0044614521947848E-5</v>
      </c>
      <c r="GH82" s="33">
        <v>5.7609412425936427E-6</v>
      </c>
      <c r="GI82" s="34">
        <v>6.2754989241826708E-5</v>
      </c>
      <c r="GJ82" s="61">
        <v>1.0513381642120201</v>
      </c>
      <c r="GK82" s="61">
        <v>0.80205256000000003</v>
      </c>
    </row>
    <row r="83" spans="1:193" ht="15" customHeight="1">
      <c r="A83" s="18" t="s">
        <v>77</v>
      </c>
      <c r="B83" s="47" t="s">
        <v>285</v>
      </c>
      <c r="C83" s="32">
        <v>1.6305065430613192E-5</v>
      </c>
      <c r="D83" s="33">
        <v>4.8526722004766564E-5</v>
      </c>
      <c r="E83" s="33">
        <v>2.3301161055953478E-5</v>
      </c>
      <c r="F83" s="33">
        <v>1.4264404604457488E-5</v>
      </c>
      <c r="G83" s="33">
        <v>1.3168509539035602E-5</v>
      </c>
      <c r="H83" s="33">
        <v>1.4522347686968613E-5</v>
      </c>
      <c r="I83" s="33">
        <v>1.5386332619670547E-5</v>
      </c>
      <c r="J83" s="33">
        <v>8.6945759031792373E-6</v>
      </c>
      <c r="K83" s="33">
        <v>6.1306319877292457E-6</v>
      </c>
      <c r="L83" s="33">
        <v>1.0629255171543196E-5</v>
      </c>
      <c r="M83" s="33">
        <v>1.4250157906830377E-5</v>
      </c>
      <c r="N83" s="33">
        <v>1.5817175895186628E-5</v>
      </c>
      <c r="O83" s="33">
        <v>2.3278541205486672E-5</v>
      </c>
      <c r="P83" s="33">
        <v>1.4069851706963013E-5</v>
      </c>
      <c r="Q83" s="33">
        <v>6.9995893723953767E-5</v>
      </c>
      <c r="R83" s="33">
        <v>4.8783631554039531E-5</v>
      </c>
      <c r="S83" s="33">
        <v>1.5807095047715595E-5</v>
      </c>
      <c r="T83" s="33">
        <v>1.8060746683925349E-5</v>
      </c>
      <c r="U83" s="33">
        <v>4.8989983332322215E-6</v>
      </c>
      <c r="V83" s="33">
        <v>0</v>
      </c>
      <c r="W83" s="33">
        <v>0</v>
      </c>
      <c r="X83" s="33">
        <v>5.9298811116256714E-5</v>
      </c>
      <c r="Y83" s="33">
        <v>2.4565150952553137E-5</v>
      </c>
      <c r="Z83" s="33">
        <v>1.1485984158942179E-5</v>
      </c>
      <c r="AA83" s="33">
        <v>8.3244495113974008E-6</v>
      </c>
      <c r="AB83" s="33">
        <v>3.3213756469183045E-5</v>
      </c>
      <c r="AC83" s="33">
        <v>1.2314835039615731E-5</v>
      </c>
      <c r="AD83" s="33">
        <v>6.4912483502927719E-6</v>
      </c>
      <c r="AE83" s="33">
        <v>2.0761377918431029E-5</v>
      </c>
      <c r="AF83" s="33">
        <v>8.4866160023944281E-6</v>
      </c>
      <c r="AG83" s="33">
        <v>2.6084370048645216E-5</v>
      </c>
      <c r="AH83" s="33">
        <v>5.5924975021379622E-5</v>
      </c>
      <c r="AI83" s="33">
        <v>4.8136662457603311E-6</v>
      </c>
      <c r="AJ83" s="33">
        <v>2.3697834374431008E-6</v>
      </c>
      <c r="AK83" s="33">
        <v>1.5316324659264654E-6</v>
      </c>
      <c r="AL83" s="33">
        <v>1.3708881950371074E-6</v>
      </c>
      <c r="AM83" s="33">
        <v>3.0041596616833337E-6</v>
      </c>
      <c r="AN83" s="33">
        <v>3.170361023152739E-6</v>
      </c>
      <c r="AO83" s="33">
        <v>2.8116990669616199E-6</v>
      </c>
      <c r="AP83" s="33">
        <v>3.7135614590770876E-6</v>
      </c>
      <c r="AQ83" s="33">
        <v>1.4279737908569747E-6</v>
      </c>
      <c r="AR83" s="33">
        <v>1.7942168812451606E-5</v>
      </c>
      <c r="AS83" s="33">
        <v>4.5369814818489203E-5</v>
      </c>
      <c r="AT83" s="33">
        <v>3.8727767172820913E-4</v>
      </c>
      <c r="AU83" s="33">
        <v>1.0249642908894449E-5</v>
      </c>
      <c r="AV83" s="33">
        <v>0</v>
      </c>
      <c r="AW83" s="33">
        <v>1.5461454020815013E-5</v>
      </c>
      <c r="AX83" s="33">
        <v>1.044533294835343E-5</v>
      </c>
      <c r="AY83" s="33">
        <v>8.5588046088295569E-6</v>
      </c>
      <c r="AZ83" s="33">
        <v>1.4529809678465177E-5</v>
      </c>
      <c r="BA83" s="33">
        <v>5.4160364500458586E-6</v>
      </c>
      <c r="BB83" s="33">
        <v>6.548066609520713E-6</v>
      </c>
      <c r="BC83" s="33">
        <v>3.0707590751820762E-5</v>
      </c>
      <c r="BD83" s="33">
        <v>1.7794047120118289E-5</v>
      </c>
      <c r="BE83" s="33">
        <v>8.5749958833413819E-6</v>
      </c>
      <c r="BF83" s="33">
        <v>0</v>
      </c>
      <c r="BG83" s="33">
        <v>2.0548630671376441E-5</v>
      </c>
      <c r="BH83" s="33">
        <v>2.4194386316615845E-5</v>
      </c>
      <c r="BI83" s="33">
        <v>4.2175663591162497E-5</v>
      </c>
      <c r="BJ83" s="33">
        <v>0</v>
      </c>
      <c r="BK83" s="33">
        <v>1.504744039388791E-5</v>
      </c>
      <c r="BL83" s="33">
        <v>1.0316358626322507E-6</v>
      </c>
      <c r="BM83" s="33">
        <v>1.6022265061097203E-5</v>
      </c>
      <c r="BN83" s="33">
        <v>9.6858360934961081E-6</v>
      </c>
      <c r="BO83" s="33">
        <v>0</v>
      </c>
      <c r="BP83" s="33">
        <v>4.8125507092244393E-5</v>
      </c>
      <c r="BQ83" s="33">
        <v>1.8234624156870538E-5</v>
      </c>
      <c r="BR83" s="33">
        <v>1.5581408450764129E-5</v>
      </c>
      <c r="BS83" s="33">
        <v>3.0536533369297683E-5</v>
      </c>
      <c r="BT83" s="33">
        <v>2.4967229976323912E-4</v>
      </c>
      <c r="BU83" s="33">
        <v>2.3573940558075035E-4</v>
      </c>
      <c r="BV83" s="33">
        <v>5.2135708699601623E-5</v>
      </c>
      <c r="BW83" s="33">
        <v>4.0925006067217583E-4</v>
      </c>
      <c r="BX83" s="33">
        <v>0</v>
      </c>
      <c r="BY83" s="33">
        <v>0</v>
      </c>
      <c r="BZ83" s="33">
        <v>3.7608994510592378E-6</v>
      </c>
      <c r="CA83" s="33">
        <v>0</v>
      </c>
      <c r="CB83" s="33">
        <v>4.3924942327937716E-6</v>
      </c>
      <c r="CC83" s="33">
        <v>1.0005395497669749</v>
      </c>
      <c r="CD83" s="33">
        <v>6.2460865342484541E-6</v>
      </c>
      <c r="CE83" s="33">
        <v>0</v>
      </c>
      <c r="CF83" s="33">
        <v>1.3883120737671691E-5</v>
      </c>
      <c r="CG83" s="33">
        <v>5.2764904207065415E-5</v>
      </c>
      <c r="CH83" s="33">
        <v>1.0082378611211492E-2</v>
      </c>
      <c r="CI83" s="33">
        <v>7.3416811912933181E-3</v>
      </c>
      <c r="CJ83" s="33">
        <v>2.6061089026736665E-3</v>
      </c>
      <c r="CK83" s="33">
        <v>6.5866024066708112E-3</v>
      </c>
      <c r="CL83" s="33">
        <v>2.3771447291805596E-3</v>
      </c>
      <c r="CM83" s="33">
        <v>5.8841216448917546E-3</v>
      </c>
      <c r="CN83" s="33">
        <v>5.2697265665592741E-3</v>
      </c>
      <c r="CO83" s="33">
        <v>3.9862569904638564E-3</v>
      </c>
      <c r="CP83" s="33">
        <v>3.7954965839927064E-3</v>
      </c>
      <c r="CQ83" s="33">
        <v>4.333398188283588E-3</v>
      </c>
      <c r="CR83" s="33">
        <v>4.8043916334697141E-3</v>
      </c>
      <c r="CS83" s="33">
        <v>4.1415094425622115E-3</v>
      </c>
      <c r="CT83" s="33">
        <v>4.2985880277886298E-3</v>
      </c>
      <c r="CU83" s="33">
        <v>3.175847288582541E-3</v>
      </c>
      <c r="CV83" s="33">
        <v>3.8215012407825585E-3</v>
      </c>
      <c r="CW83" s="33">
        <v>1.4503317149231799E-3</v>
      </c>
      <c r="CX83" s="33">
        <v>6.0953155507280235E-3</v>
      </c>
      <c r="CY83" s="33">
        <v>7.8458374960232622E-4</v>
      </c>
      <c r="CZ83" s="33">
        <v>1.7128870502947367E-3</v>
      </c>
      <c r="DA83" s="33">
        <v>5.9679219052532833E-4</v>
      </c>
      <c r="DB83" s="33">
        <v>8.2306406782192525E-4</v>
      </c>
      <c r="DC83" s="33">
        <v>1.5943999325079405E-4</v>
      </c>
      <c r="DD83" s="33">
        <v>1.8323648251558826E-3</v>
      </c>
      <c r="DE83" s="33">
        <v>4.0142949286043886E-5</v>
      </c>
      <c r="DF83" s="33">
        <v>3.8886520990029122E-4</v>
      </c>
      <c r="DG83" s="33">
        <v>1.4377256647430969E-3</v>
      </c>
      <c r="DH83" s="33">
        <v>2.4083907116910588E-3</v>
      </c>
      <c r="DI83" s="33">
        <v>7.9742793967173633E-5</v>
      </c>
      <c r="DJ83" s="33">
        <v>4.2055857050043137E-4</v>
      </c>
      <c r="DK83" s="33">
        <v>9.5800409479678721E-4</v>
      </c>
      <c r="DL83" s="33">
        <v>4.6119133715541715E-4</v>
      </c>
      <c r="DM83" s="33">
        <v>3.3735854410373229E-4</v>
      </c>
      <c r="DN83" s="33">
        <v>1.9361418822823207E-4</v>
      </c>
      <c r="DO83" s="33">
        <v>8.6277841879098857E-4</v>
      </c>
      <c r="DP83" s="33">
        <v>8.2538063654202527E-4</v>
      </c>
      <c r="DQ83" s="33">
        <v>0</v>
      </c>
      <c r="DR83" s="33">
        <v>2.8556236910565734E-3</v>
      </c>
      <c r="DS83" s="33">
        <v>4.6403492942963045E-3</v>
      </c>
      <c r="DT83" s="33">
        <v>3.4786642331933958E-3</v>
      </c>
      <c r="DU83" s="33">
        <v>4.0113877123318625E-4</v>
      </c>
      <c r="DV83" s="33">
        <v>6.7271146476237447E-3</v>
      </c>
      <c r="DW83" s="33">
        <v>4.6945988760260337E-4</v>
      </c>
      <c r="DX83" s="33">
        <v>1.2186486276366175E-4</v>
      </c>
      <c r="DY83" s="33">
        <v>8.1936948205751746E-6</v>
      </c>
      <c r="DZ83" s="33">
        <v>1.008967888228953E-4</v>
      </c>
      <c r="EA83" s="33">
        <v>1.6208001121787645E-4</v>
      </c>
      <c r="EB83" s="33">
        <v>2.74444663388191E-4</v>
      </c>
      <c r="EC83" s="33">
        <v>2.4021625971282348E-4</v>
      </c>
      <c r="ED83" s="33">
        <v>7.1049082047763585E-4</v>
      </c>
      <c r="EE83" s="33">
        <v>1.2919650348050747E-5</v>
      </c>
      <c r="EF83" s="33">
        <v>1.585418448554238E-5</v>
      </c>
      <c r="EG83" s="33">
        <v>1.8172159373500574E-5</v>
      </c>
      <c r="EH83" s="33">
        <v>3.2155533818271128E-5</v>
      </c>
      <c r="EI83" s="33">
        <v>1.0079198702215378E-5</v>
      </c>
      <c r="EJ83" s="33">
        <v>1.3828384185662025E-5</v>
      </c>
      <c r="EK83" s="33">
        <v>1.0981087963942581E-5</v>
      </c>
      <c r="EL83" s="33">
        <v>5.1280675630114369E-6</v>
      </c>
      <c r="EM83" s="33">
        <v>7.8563658273600539E-6</v>
      </c>
      <c r="EN83" s="33">
        <v>1.2330638960089436E-5</v>
      </c>
      <c r="EO83" s="33">
        <v>1.9773504461462083E-5</v>
      </c>
      <c r="EP83" s="33">
        <v>1.430439221549646E-5</v>
      </c>
      <c r="EQ83" s="33">
        <v>2.0088669049359681E-5</v>
      </c>
      <c r="ER83" s="33">
        <v>2.0217114734005038E-5</v>
      </c>
      <c r="ES83" s="33">
        <v>1.6345819529807969E-5</v>
      </c>
      <c r="ET83" s="33">
        <v>1.6711808639720878E-5</v>
      </c>
      <c r="EU83" s="33">
        <v>5.8333676601690533E-5</v>
      </c>
      <c r="EV83" s="33">
        <v>6.29750756268964E-5</v>
      </c>
      <c r="EW83" s="33">
        <v>2.4158215279435952E-6</v>
      </c>
      <c r="EX83" s="33">
        <v>2.2530097681874467E-5</v>
      </c>
      <c r="EY83" s="33">
        <v>2.1814581907174988E-5</v>
      </c>
      <c r="EZ83" s="33">
        <v>1.5126511935889512E-5</v>
      </c>
      <c r="FA83" s="33">
        <v>1.5954994928660048E-5</v>
      </c>
      <c r="FB83" s="33">
        <v>2.4868001078250343E-5</v>
      </c>
      <c r="FC83" s="33">
        <v>4.0622255829136282E-5</v>
      </c>
      <c r="FD83" s="33">
        <v>2.9433900124487026E-5</v>
      </c>
      <c r="FE83" s="33">
        <v>3.5375291109852737E-6</v>
      </c>
      <c r="FF83" s="33">
        <v>1.1946666035187565E-5</v>
      </c>
      <c r="FG83" s="33">
        <v>2.6823681589343058E-5</v>
      </c>
      <c r="FH83" s="33">
        <v>9.0156946385965477E-6</v>
      </c>
      <c r="FI83" s="33">
        <v>1.0389077345708758E-5</v>
      </c>
      <c r="FJ83" s="33">
        <v>1.8194163300921141E-5</v>
      </c>
      <c r="FK83" s="33">
        <v>8.7480681062676178E-6</v>
      </c>
      <c r="FL83" s="33">
        <v>6.5893409713841094E-6</v>
      </c>
      <c r="FM83" s="33">
        <v>1.8138864548174653E-5</v>
      </c>
      <c r="FN83" s="33">
        <v>9.5486930063481729E-6</v>
      </c>
      <c r="FO83" s="33">
        <v>1.4911875657628595E-5</v>
      </c>
      <c r="FP83" s="33">
        <v>7.6156694061814954E-6</v>
      </c>
      <c r="FQ83" s="33">
        <v>8.4439171830632733E-6</v>
      </c>
      <c r="FR83" s="33">
        <v>5.9142909993624152E-6</v>
      </c>
      <c r="FS83" s="33">
        <v>1.0676340896897224E-5</v>
      </c>
      <c r="FT83" s="33">
        <v>1.0507156510508575E-5</v>
      </c>
      <c r="FU83" s="33">
        <v>7.3529459598144509E-6</v>
      </c>
      <c r="FV83" s="33">
        <v>1.052989165309991E-5</v>
      </c>
      <c r="FW83" s="33">
        <v>2.2390654091927635E-5</v>
      </c>
      <c r="FX83" s="33">
        <v>2.0828492855059622E-5</v>
      </c>
      <c r="FY83" s="33">
        <v>5.5891804879413152E-6</v>
      </c>
      <c r="FZ83" s="33">
        <v>2.2312439661956846E-4</v>
      </c>
      <c r="GA83" s="33">
        <v>1.4539742056523784E-4</v>
      </c>
      <c r="GB83" s="33">
        <v>8.9026894680771374E-6</v>
      </c>
      <c r="GC83" s="33">
        <v>1.0335787696731765E-5</v>
      </c>
      <c r="GD83" s="33">
        <v>1.0881599805011121E-5</v>
      </c>
      <c r="GE83" s="33">
        <v>1.0272662281340847E-5</v>
      </c>
      <c r="GF83" s="33">
        <v>7.3240831191931008E-6</v>
      </c>
      <c r="GG83" s="33">
        <v>1.4649526589592354E-5</v>
      </c>
      <c r="GH83" s="33">
        <v>7.845764778763725E-6</v>
      </c>
      <c r="GI83" s="34">
        <v>3.9233082362927734E-4</v>
      </c>
      <c r="GJ83" s="61">
        <v>1.1192579122948783</v>
      </c>
      <c r="GK83" s="61">
        <v>0.85386766999999997</v>
      </c>
    </row>
    <row r="84" spans="1:193" ht="15" customHeight="1">
      <c r="A84" s="18" t="s">
        <v>78</v>
      </c>
      <c r="B84" s="47" t="s">
        <v>286</v>
      </c>
      <c r="C84" s="32">
        <v>3.4126820266589795E-6</v>
      </c>
      <c r="D84" s="33">
        <v>1.0515260175167502E-5</v>
      </c>
      <c r="E84" s="33">
        <v>5.1514356435026956E-6</v>
      </c>
      <c r="F84" s="33">
        <v>3.2699621768162696E-6</v>
      </c>
      <c r="G84" s="33">
        <v>3.3260567138137681E-6</v>
      </c>
      <c r="H84" s="33">
        <v>3.8397337997492169E-6</v>
      </c>
      <c r="I84" s="33">
        <v>3.3702939673496878E-6</v>
      </c>
      <c r="J84" s="33">
        <v>1.6822524661710256E-6</v>
      </c>
      <c r="K84" s="33">
        <v>1.2597335712875947E-6</v>
      </c>
      <c r="L84" s="33">
        <v>2.1026075936775886E-6</v>
      </c>
      <c r="M84" s="33">
        <v>2.840394458885741E-6</v>
      </c>
      <c r="N84" s="33">
        <v>3.2225982451663862E-6</v>
      </c>
      <c r="O84" s="33">
        <v>4.5168219206678766E-6</v>
      </c>
      <c r="P84" s="33">
        <v>3.3906637770827871E-6</v>
      </c>
      <c r="Q84" s="33">
        <v>1.3994603855662534E-5</v>
      </c>
      <c r="R84" s="33">
        <v>9.0895990415916123E-6</v>
      </c>
      <c r="S84" s="33">
        <v>2.5650283492286187E-6</v>
      </c>
      <c r="T84" s="33">
        <v>2.2008997846346534E-6</v>
      </c>
      <c r="U84" s="33">
        <v>1.02934983082725E-6</v>
      </c>
      <c r="V84" s="33">
        <v>0</v>
      </c>
      <c r="W84" s="33">
        <v>0</v>
      </c>
      <c r="X84" s="33">
        <v>7.5694909830868007E-6</v>
      </c>
      <c r="Y84" s="33">
        <v>3.7505392425003192E-6</v>
      </c>
      <c r="Z84" s="33">
        <v>2.2826165941482581E-6</v>
      </c>
      <c r="AA84" s="33">
        <v>3.3444538611437416E-6</v>
      </c>
      <c r="AB84" s="33">
        <v>4.9288216012024562E-6</v>
      </c>
      <c r="AC84" s="33">
        <v>2.5047181228544456E-6</v>
      </c>
      <c r="AD84" s="33">
        <v>8.5926351712108497E-6</v>
      </c>
      <c r="AE84" s="33">
        <v>4.2391935331893544E-6</v>
      </c>
      <c r="AF84" s="33">
        <v>7.7655379252281202E-6</v>
      </c>
      <c r="AG84" s="33">
        <v>1.9561190495304807E-5</v>
      </c>
      <c r="AH84" s="33">
        <v>1.0769856046452156E-5</v>
      </c>
      <c r="AI84" s="33">
        <v>9.5530797904875736E-7</v>
      </c>
      <c r="AJ84" s="33">
        <v>5.4052515163285095E-7</v>
      </c>
      <c r="AK84" s="33">
        <v>4.661517701258072E-7</v>
      </c>
      <c r="AL84" s="33">
        <v>2.732883614903692E-7</v>
      </c>
      <c r="AM84" s="33">
        <v>3.1700047941684968E-6</v>
      </c>
      <c r="AN84" s="33">
        <v>8.8781632795428006E-7</v>
      </c>
      <c r="AO84" s="33">
        <v>7.9502111383507247E-7</v>
      </c>
      <c r="AP84" s="33">
        <v>9.0439943320669312E-7</v>
      </c>
      <c r="AQ84" s="33">
        <v>4.2663025734620411E-7</v>
      </c>
      <c r="AR84" s="33">
        <v>3.7949338476564073E-6</v>
      </c>
      <c r="AS84" s="33">
        <v>1.3549274610798163E-5</v>
      </c>
      <c r="AT84" s="33">
        <v>1.6597582856336187E-5</v>
      </c>
      <c r="AU84" s="33">
        <v>5.642311527782706E-6</v>
      </c>
      <c r="AV84" s="33">
        <v>0</v>
      </c>
      <c r="AW84" s="33">
        <v>3.7670382747753039E-6</v>
      </c>
      <c r="AX84" s="33">
        <v>4.5978826516698364E-5</v>
      </c>
      <c r="AY84" s="33">
        <v>8.20982232558067E-6</v>
      </c>
      <c r="AZ84" s="33">
        <v>3.5166566240053756E-6</v>
      </c>
      <c r="BA84" s="33">
        <v>7.3540813278809737E-6</v>
      </c>
      <c r="BB84" s="33">
        <v>9.6367848416516048E-6</v>
      </c>
      <c r="BC84" s="33">
        <v>6.7337274318014697E-4</v>
      </c>
      <c r="BD84" s="33">
        <v>2.5049693176367353E-5</v>
      </c>
      <c r="BE84" s="33">
        <v>3.0219771086942337E-6</v>
      </c>
      <c r="BF84" s="33">
        <v>0</v>
      </c>
      <c r="BG84" s="33">
        <v>8.7628445425259619E-6</v>
      </c>
      <c r="BH84" s="33">
        <v>4.9943444793918644E-6</v>
      </c>
      <c r="BI84" s="33">
        <v>3.6611877089877099E-5</v>
      </c>
      <c r="BJ84" s="33">
        <v>0</v>
      </c>
      <c r="BK84" s="33">
        <v>4.0508971220323256E-4</v>
      </c>
      <c r="BL84" s="33">
        <v>1.8437059158232163E-7</v>
      </c>
      <c r="BM84" s="33">
        <v>3.2339669772329682E-6</v>
      </c>
      <c r="BN84" s="33">
        <v>1.8046850658852697E-5</v>
      </c>
      <c r="BO84" s="33">
        <v>0</v>
      </c>
      <c r="BP84" s="33">
        <v>1.2384482216054294E-5</v>
      </c>
      <c r="BQ84" s="33">
        <v>5.3204858874927134E-6</v>
      </c>
      <c r="BR84" s="33">
        <v>3.6349988764659423E-6</v>
      </c>
      <c r="BS84" s="33">
        <v>1.6654728775983814E-4</v>
      </c>
      <c r="BT84" s="33">
        <v>6.0324941037171758E-6</v>
      </c>
      <c r="BU84" s="33">
        <v>7.8250560533682501E-4</v>
      </c>
      <c r="BV84" s="33">
        <v>1.2876738300850064E-3</v>
      </c>
      <c r="BW84" s="33">
        <v>2.0661662565659881E-4</v>
      </c>
      <c r="BX84" s="33">
        <v>0</v>
      </c>
      <c r="BY84" s="33">
        <v>0</v>
      </c>
      <c r="BZ84" s="33">
        <v>5.8122059855886759E-7</v>
      </c>
      <c r="CA84" s="33">
        <v>0</v>
      </c>
      <c r="CB84" s="33">
        <v>7.8045631132422878E-4</v>
      </c>
      <c r="CC84" s="33">
        <v>5.3473432481899578E-5</v>
      </c>
      <c r="CD84" s="33">
        <v>1.0014656417303542</v>
      </c>
      <c r="CE84" s="33">
        <v>0</v>
      </c>
      <c r="CF84" s="33">
        <v>1.0340650240382851E-2</v>
      </c>
      <c r="CG84" s="33">
        <v>1.6661252078205038E-2</v>
      </c>
      <c r="CH84" s="33">
        <v>1.1662266957800365E-4</v>
      </c>
      <c r="CI84" s="33">
        <v>3.5215968685239251E-4</v>
      </c>
      <c r="CJ84" s="33">
        <v>3.3641944304295336E-4</v>
      </c>
      <c r="CK84" s="33">
        <v>9.2464691703685053E-4</v>
      </c>
      <c r="CL84" s="33">
        <v>4.2602306937308689E-5</v>
      </c>
      <c r="CM84" s="33">
        <v>9.4591305088267098E-5</v>
      </c>
      <c r="CN84" s="33">
        <v>3.1217865681498995E-5</v>
      </c>
      <c r="CO84" s="33">
        <v>1.1379446515036597E-4</v>
      </c>
      <c r="CP84" s="33">
        <v>3.21865502177874E-4</v>
      </c>
      <c r="CQ84" s="33">
        <v>4.060395505008046E-5</v>
      </c>
      <c r="CR84" s="33">
        <v>2.9446277270391477E-5</v>
      </c>
      <c r="CS84" s="33">
        <v>2.0239308149340603E-4</v>
      </c>
      <c r="CT84" s="33">
        <v>1.1224366974672499E-4</v>
      </c>
      <c r="CU84" s="33">
        <v>7.177506601470375E-5</v>
      </c>
      <c r="CV84" s="33">
        <v>3.8419829516742533E-5</v>
      </c>
      <c r="CW84" s="33">
        <v>1.3853292750774896E-4</v>
      </c>
      <c r="CX84" s="33">
        <v>1.8913299603688443E-4</v>
      </c>
      <c r="CY84" s="33">
        <v>7.7628643052736043E-5</v>
      </c>
      <c r="CZ84" s="33">
        <v>7.4466435409937937E-5</v>
      </c>
      <c r="DA84" s="33">
        <v>3.3059969066086487E-4</v>
      </c>
      <c r="DB84" s="33">
        <v>2.5682035109279985E-3</v>
      </c>
      <c r="DC84" s="33">
        <v>5.2071444012023141E-4</v>
      </c>
      <c r="DD84" s="33">
        <v>2.3683655062631284E-4</v>
      </c>
      <c r="DE84" s="33">
        <v>1.4557036597744532E-3</v>
      </c>
      <c r="DF84" s="33">
        <v>9.5463345054986226E-4</v>
      </c>
      <c r="DG84" s="33">
        <v>9.2354263721092103E-4</v>
      </c>
      <c r="DH84" s="33">
        <v>1.6608777551068137E-4</v>
      </c>
      <c r="DI84" s="33">
        <v>1.4127040737340617E-4</v>
      </c>
      <c r="DJ84" s="33">
        <v>1.8947266454212499E-4</v>
      </c>
      <c r="DK84" s="33">
        <v>1.9254551877104038E-3</v>
      </c>
      <c r="DL84" s="33">
        <v>4.5802374113209309E-4</v>
      </c>
      <c r="DM84" s="33">
        <v>1.209188351789691E-4</v>
      </c>
      <c r="DN84" s="33">
        <v>8.8013803803347178E-5</v>
      </c>
      <c r="DO84" s="33">
        <v>6.2811842213272937E-5</v>
      </c>
      <c r="DP84" s="33">
        <v>6.7675454450910068E-5</v>
      </c>
      <c r="DQ84" s="33">
        <v>0</v>
      </c>
      <c r="DR84" s="33">
        <v>3.5133547395002455E-4</v>
      </c>
      <c r="DS84" s="33">
        <v>2.963433968249357E-5</v>
      </c>
      <c r="DT84" s="33">
        <v>5.0571569304450418E-5</v>
      </c>
      <c r="DU84" s="33">
        <v>4.3290881493642389E-5</v>
      </c>
      <c r="DV84" s="33">
        <v>3.778313597800895E-5</v>
      </c>
      <c r="DW84" s="33">
        <v>1.3539011429905957E-4</v>
      </c>
      <c r="DX84" s="33">
        <v>3.2333883684135153E-4</v>
      </c>
      <c r="DY84" s="33">
        <v>1.4145033814263615E-6</v>
      </c>
      <c r="DZ84" s="33">
        <v>8.2272596621572605E-6</v>
      </c>
      <c r="EA84" s="33">
        <v>1.5288580937071682E-5</v>
      </c>
      <c r="EB84" s="33">
        <v>1.9587370181402463E-5</v>
      </c>
      <c r="EC84" s="33">
        <v>7.4124783355305506E-6</v>
      </c>
      <c r="ED84" s="33">
        <v>7.5292510571380019E-6</v>
      </c>
      <c r="EE84" s="33">
        <v>1.8939029708515021E-6</v>
      </c>
      <c r="EF84" s="33">
        <v>1.4747400047976915E-6</v>
      </c>
      <c r="EG84" s="33">
        <v>2.8229975211974033E-6</v>
      </c>
      <c r="EH84" s="33">
        <v>3.9754009592394383E-6</v>
      </c>
      <c r="EI84" s="33">
        <v>2.1514745623276725E-6</v>
      </c>
      <c r="EJ84" s="33">
        <v>2.3269166470628067E-6</v>
      </c>
      <c r="EK84" s="33">
        <v>1.9477369406419436E-6</v>
      </c>
      <c r="EL84" s="33">
        <v>8.4767578400719743E-7</v>
      </c>
      <c r="EM84" s="33">
        <v>1.5415810331551321E-6</v>
      </c>
      <c r="EN84" s="33">
        <v>1.7778449738345186E-6</v>
      </c>
      <c r="EO84" s="33">
        <v>3.1148879104528869E-6</v>
      </c>
      <c r="EP84" s="33">
        <v>1.0852080336242722E-6</v>
      </c>
      <c r="EQ84" s="33">
        <v>2.7738780015133316E-6</v>
      </c>
      <c r="ER84" s="33">
        <v>2.4492021492787368E-6</v>
      </c>
      <c r="ES84" s="33">
        <v>2.2297147984186182E-6</v>
      </c>
      <c r="ET84" s="33">
        <v>2.738857300140983E-6</v>
      </c>
      <c r="EU84" s="33">
        <v>7.8296427780666305E-6</v>
      </c>
      <c r="EV84" s="33">
        <v>8.2555575521555521E-6</v>
      </c>
      <c r="EW84" s="33">
        <v>5.4387120287514325E-7</v>
      </c>
      <c r="EX84" s="33">
        <v>3.0143059106726908E-6</v>
      </c>
      <c r="EY84" s="33">
        <v>3.0466379334554806E-6</v>
      </c>
      <c r="EZ84" s="33">
        <v>2.6008184132625827E-6</v>
      </c>
      <c r="FA84" s="33">
        <v>2.6021867203062409E-6</v>
      </c>
      <c r="FB84" s="33">
        <v>3.8571988080850658E-6</v>
      </c>
      <c r="FC84" s="33">
        <v>7.8865063298485866E-6</v>
      </c>
      <c r="FD84" s="33">
        <v>3.883205071147514E-6</v>
      </c>
      <c r="FE84" s="33">
        <v>5.9196499075927817E-7</v>
      </c>
      <c r="FF84" s="33">
        <v>2.1905994291220754E-6</v>
      </c>
      <c r="FG84" s="33">
        <v>3.5197884768613286E-6</v>
      </c>
      <c r="FH84" s="33">
        <v>2.6643811245162145E-6</v>
      </c>
      <c r="FI84" s="33">
        <v>1.980553181081751E-6</v>
      </c>
      <c r="FJ84" s="33">
        <v>2.9413529102326359E-6</v>
      </c>
      <c r="FK84" s="33">
        <v>1.2883727018132523E-5</v>
      </c>
      <c r="FL84" s="33">
        <v>9.0915905046131947E-7</v>
      </c>
      <c r="FM84" s="33">
        <v>2.1447204369113935E-6</v>
      </c>
      <c r="FN84" s="33">
        <v>1.8405819147374261E-6</v>
      </c>
      <c r="FO84" s="33">
        <v>2.3937900462702157E-6</v>
      </c>
      <c r="FP84" s="33">
        <v>1.702602427479595E-6</v>
      </c>
      <c r="FQ84" s="33">
        <v>4.5176917148753537E-6</v>
      </c>
      <c r="FR84" s="33">
        <v>8.4327564213534086E-6</v>
      </c>
      <c r="FS84" s="33">
        <v>4.9224211148254681E-6</v>
      </c>
      <c r="FT84" s="33">
        <v>2.9782604512816229E-6</v>
      </c>
      <c r="FU84" s="33">
        <v>2.8888910801313429E-6</v>
      </c>
      <c r="FV84" s="33">
        <v>2.3939427957785918E-6</v>
      </c>
      <c r="FW84" s="33">
        <v>2.7999335983537356E-6</v>
      </c>
      <c r="FX84" s="33">
        <v>3.5791767368011888E-6</v>
      </c>
      <c r="FY84" s="33">
        <v>2.4463414241107361E-6</v>
      </c>
      <c r="FZ84" s="33">
        <v>3.0334616845282916E-5</v>
      </c>
      <c r="GA84" s="33">
        <v>1.4280617425781816E-5</v>
      </c>
      <c r="GB84" s="33">
        <v>2.0071389759118202E-6</v>
      </c>
      <c r="GC84" s="33">
        <v>2.9216251128637942E-6</v>
      </c>
      <c r="GD84" s="33">
        <v>2.3941538356277325E-6</v>
      </c>
      <c r="GE84" s="33">
        <v>3.0952643440631337E-6</v>
      </c>
      <c r="GF84" s="33">
        <v>1.216342016489288E-6</v>
      </c>
      <c r="GG84" s="33">
        <v>3.2515768968222818E-6</v>
      </c>
      <c r="GH84" s="33">
        <v>8.3411630851965079E-6</v>
      </c>
      <c r="GI84" s="34">
        <v>1.0056888022391512E-4</v>
      </c>
      <c r="GJ84" s="61">
        <v>1.0481008311471429</v>
      </c>
      <c r="GK84" s="61">
        <v>0.79958284000000002</v>
      </c>
    </row>
    <row r="85" spans="1:193" ht="15" customHeight="1">
      <c r="A85" s="18" t="s">
        <v>79</v>
      </c>
      <c r="B85" s="47" t="s">
        <v>287</v>
      </c>
      <c r="C85" s="32">
        <v>-5.2783462247903087E-6</v>
      </c>
      <c r="D85" s="33">
        <v>-2.0885855449757683E-5</v>
      </c>
      <c r="E85" s="33">
        <v>-1.0455768467324996E-5</v>
      </c>
      <c r="F85" s="33">
        <v>-2.8924881310837827E-6</v>
      </c>
      <c r="G85" s="33">
        <v>-1.6278324420385443E-6</v>
      </c>
      <c r="H85" s="33">
        <v>-4.8670579377685102E-6</v>
      </c>
      <c r="I85" s="33">
        <v>-4.7872527642801613E-6</v>
      </c>
      <c r="J85" s="33">
        <v>-2.8974035922832727E-6</v>
      </c>
      <c r="K85" s="33">
        <v>-1.4590601950740706E-6</v>
      </c>
      <c r="L85" s="33">
        <v>-1.8487209729490147E-6</v>
      </c>
      <c r="M85" s="33">
        <v>-3.1417039065907554E-6</v>
      </c>
      <c r="N85" s="33">
        <v>-4.1759873142200226E-6</v>
      </c>
      <c r="O85" s="33">
        <v>-7.6364509566440729E-6</v>
      </c>
      <c r="P85" s="33">
        <v>-3.6949756629621428E-6</v>
      </c>
      <c r="Q85" s="33">
        <v>-1.3326814437845221E-5</v>
      </c>
      <c r="R85" s="33">
        <v>-1.1646910810829086E-5</v>
      </c>
      <c r="S85" s="33">
        <v>-5.987098276419803E-6</v>
      </c>
      <c r="T85" s="33">
        <v>-1.5688649723015358E-6</v>
      </c>
      <c r="U85" s="33">
        <v>-1.0704953186364162E-6</v>
      </c>
      <c r="V85" s="33">
        <v>0</v>
      </c>
      <c r="W85" s="33">
        <v>0</v>
      </c>
      <c r="X85" s="33">
        <v>-2.2088689915871366E-5</v>
      </c>
      <c r="Y85" s="33">
        <v>-4.6734984959202653E-6</v>
      </c>
      <c r="Z85" s="33">
        <v>-3.1148510778964576E-6</v>
      </c>
      <c r="AA85" s="33">
        <v>-6.4080380243669882E-6</v>
      </c>
      <c r="AB85" s="33">
        <v>-1.7383336801861051E-5</v>
      </c>
      <c r="AC85" s="33">
        <v>-5.2239349412235766E-6</v>
      </c>
      <c r="AD85" s="33">
        <v>-4.5748940639156928E-6</v>
      </c>
      <c r="AE85" s="33">
        <v>-1.3467095003167356E-5</v>
      </c>
      <c r="AF85" s="33">
        <v>-5.2874597170844171E-6</v>
      </c>
      <c r="AG85" s="33">
        <v>-1.0284616812639486E-5</v>
      </c>
      <c r="AH85" s="33">
        <v>-3.3233784352576702E-5</v>
      </c>
      <c r="AI85" s="33">
        <v>-2.1636434316054333E-6</v>
      </c>
      <c r="AJ85" s="33">
        <v>-7.4400324275347159E-7</v>
      </c>
      <c r="AK85" s="33">
        <v>-5.4355205706659703E-7</v>
      </c>
      <c r="AL85" s="33">
        <v>-5.1203461806353809E-7</v>
      </c>
      <c r="AM85" s="33">
        <v>-5.5486113999440729E-7</v>
      </c>
      <c r="AN85" s="33">
        <v>-1.0353107448561465E-6</v>
      </c>
      <c r="AO85" s="33">
        <v>-1.6320673583492314E-6</v>
      </c>
      <c r="AP85" s="33">
        <v>-2.0220155011289215E-6</v>
      </c>
      <c r="AQ85" s="33">
        <v>-6.4861810574215719E-7</v>
      </c>
      <c r="AR85" s="33">
        <v>-5.1808797576524144E-6</v>
      </c>
      <c r="AS85" s="33">
        <v>-1.9467190957260579E-5</v>
      </c>
      <c r="AT85" s="33">
        <v>-1.8919590435617532E-5</v>
      </c>
      <c r="AU85" s="33">
        <v>-2.9704290200310444E-6</v>
      </c>
      <c r="AV85" s="33">
        <v>0</v>
      </c>
      <c r="AW85" s="33">
        <v>-5.5487992837199909E-6</v>
      </c>
      <c r="AX85" s="33">
        <v>-9.1696936738974465E-7</v>
      </c>
      <c r="AY85" s="33">
        <v>-3.4800984537096388E-6</v>
      </c>
      <c r="AZ85" s="33">
        <v>-1.9280391689117056E-5</v>
      </c>
      <c r="BA85" s="33">
        <v>-4.4930816556993785E-4</v>
      </c>
      <c r="BB85" s="33">
        <v>-1.1295546352478455E-6</v>
      </c>
      <c r="BC85" s="33">
        <v>1.1858904572889505E-4</v>
      </c>
      <c r="BD85" s="33">
        <v>-5.2743560855441665E-5</v>
      </c>
      <c r="BE85" s="33">
        <v>-3.6537874687909428E-6</v>
      </c>
      <c r="BF85" s="33">
        <v>0</v>
      </c>
      <c r="BG85" s="33">
        <v>-1.1920241110497278E-5</v>
      </c>
      <c r="BH85" s="33">
        <v>-1.7411233355137263E-5</v>
      </c>
      <c r="BI85" s="33">
        <v>-2.0730803717277444E-5</v>
      </c>
      <c r="BJ85" s="33">
        <v>0</v>
      </c>
      <c r="BK85" s="33">
        <v>2.0801560034158973E-5</v>
      </c>
      <c r="BL85" s="33">
        <v>-5.2343162952623584E-7</v>
      </c>
      <c r="BM85" s="33">
        <v>-3.8042861718892652E-6</v>
      </c>
      <c r="BN85" s="33">
        <v>-8.2899865192798268E-6</v>
      </c>
      <c r="BO85" s="33">
        <v>0</v>
      </c>
      <c r="BP85" s="33">
        <v>-5.2837608581903834E-5</v>
      </c>
      <c r="BQ85" s="33">
        <v>-4.4074816070329924E-6</v>
      </c>
      <c r="BR85" s="33">
        <v>-2.8837410701143106E-6</v>
      </c>
      <c r="BS85" s="33">
        <v>-2.5556901323316385E-6</v>
      </c>
      <c r="BT85" s="33">
        <v>-1.1926096091011657E-5</v>
      </c>
      <c r="BU85" s="33">
        <v>3.7165861397593866E-5</v>
      </c>
      <c r="BV85" s="33">
        <v>-2.3470075912379593E-5</v>
      </c>
      <c r="BW85" s="33">
        <v>-1.1246540538315068E-7</v>
      </c>
      <c r="BX85" s="33">
        <v>0</v>
      </c>
      <c r="BY85" s="33">
        <v>0</v>
      </c>
      <c r="BZ85" s="33">
        <v>-1.2455985536868179E-6</v>
      </c>
      <c r="CA85" s="33">
        <v>0</v>
      </c>
      <c r="CB85" s="33">
        <v>4.0531393521475214E-5</v>
      </c>
      <c r="CC85" s="33">
        <v>-1.1772493666324365E-5</v>
      </c>
      <c r="CD85" s="33">
        <v>6.5855731614977361E-2</v>
      </c>
      <c r="CE85" s="33">
        <v>1</v>
      </c>
      <c r="CF85" s="33">
        <v>7.2191220440214884E-3</v>
      </c>
      <c r="CG85" s="33">
        <v>3.2124773004102059E-3</v>
      </c>
      <c r="CH85" s="33">
        <v>-4.0483114188705968E-5</v>
      </c>
      <c r="CI85" s="33">
        <v>-3.849703687404621E-3</v>
      </c>
      <c r="CJ85" s="33">
        <v>-2.0056576454006974E-3</v>
      </c>
      <c r="CK85" s="33">
        <v>-3.9535000601474742E-3</v>
      </c>
      <c r="CL85" s="33">
        <v>-1.0558529091521879E-4</v>
      </c>
      <c r="CM85" s="33">
        <v>-9.0524165035129527E-4</v>
      </c>
      <c r="CN85" s="33">
        <v>-7.6707194756380303E-5</v>
      </c>
      <c r="CO85" s="33">
        <v>-5.8609994436636228E-5</v>
      </c>
      <c r="CP85" s="33">
        <v>-3.0309757822588545E-3</v>
      </c>
      <c r="CQ85" s="33">
        <v>-1.0970302908033406E-4</v>
      </c>
      <c r="CR85" s="33">
        <v>-1.2171266239196292E-4</v>
      </c>
      <c r="CS85" s="33">
        <v>-9.4703425360658525E-5</v>
      </c>
      <c r="CT85" s="33">
        <v>-5.9728948840304844E-5</v>
      </c>
      <c r="CU85" s="33">
        <v>-1.5810566724155372E-4</v>
      </c>
      <c r="CV85" s="33">
        <v>-1.7062337544165564E-4</v>
      </c>
      <c r="CW85" s="33">
        <v>-9.7281657640669521E-5</v>
      </c>
      <c r="CX85" s="33">
        <v>-1.0369612794855071E-4</v>
      </c>
      <c r="CY85" s="33">
        <v>-3.0261584663591589E-3</v>
      </c>
      <c r="CZ85" s="33">
        <v>-5.8760018767042236E-4</v>
      </c>
      <c r="DA85" s="33">
        <v>-4.2291065816971179E-4</v>
      </c>
      <c r="DB85" s="33">
        <v>-1.8146263782705801E-4</v>
      </c>
      <c r="DC85" s="33">
        <v>-5.6429509822988942E-4</v>
      </c>
      <c r="DD85" s="33">
        <v>-2.5614247024619151E-3</v>
      </c>
      <c r="DE85" s="33">
        <v>-1.8405626095252571E-2</v>
      </c>
      <c r="DF85" s="33">
        <v>-6.1644820071926664E-4</v>
      </c>
      <c r="DG85" s="33">
        <v>-1.2269182837619831E-3</v>
      </c>
      <c r="DH85" s="33">
        <v>-6.6516804980417006E-4</v>
      </c>
      <c r="DI85" s="33">
        <v>-9.7036661578584458E-4</v>
      </c>
      <c r="DJ85" s="33">
        <v>-7.9400682586861307E-4</v>
      </c>
      <c r="DK85" s="33">
        <v>-2.7590885735519471E-3</v>
      </c>
      <c r="DL85" s="33">
        <v>-8.5242452183725826E-4</v>
      </c>
      <c r="DM85" s="33">
        <v>-3.5871596972170122E-4</v>
      </c>
      <c r="DN85" s="33">
        <v>-8.1851547820546678E-4</v>
      </c>
      <c r="DO85" s="33">
        <v>-1.9709624378649017E-5</v>
      </c>
      <c r="DP85" s="33">
        <v>-2.9397344793484996E-4</v>
      </c>
      <c r="DQ85" s="33">
        <v>0</v>
      </c>
      <c r="DR85" s="33">
        <v>-6.2791131776271863E-5</v>
      </c>
      <c r="DS85" s="33">
        <v>-2.8996656787337669E-5</v>
      </c>
      <c r="DT85" s="33">
        <v>-1.7045123580622884E-5</v>
      </c>
      <c r="DU85" s="33">
        <v>-2.9283785706347081E-4</v>
      </c>
      <c r="DV85" s="33">
        <v>-2.3044737999065411E-5</v>
      </c>
      <c r="DW85" s="33">
        <v>-1.733944374453234E-4</v>
      </c>
      <c r="DX85" s="33">
        <v>-1.4023181748464396E-4</v>
      </c>
      <c r="DY85" s="33">
        <v>-2.6272029412488354E-6</v>
      </c>
      <c r="DZ85" s="33">
        <v>-1.859774863324992E-5</v>
      </c>
      <c r="EA85" s="33">
        <v>-2.207076824422926E-5</v>
      </c>
      <c r="EB85" s="33">
        <v>-6.0479194314538962E-5</v>
      </c>
      <c r="EC85" s="33">
        <v>-1.3659505470261072E-5</v>
      </c>
      <c r="ED85" s="33">
        <v>-1.5466136026317323E-5</v>
      </c>
      <c r="EE85" s="33">
        <v>-6.4260956640971332E-6</v>
      </c>
      <c r="EF85" s="33">
        <v>-4.9065480245123356E-6</v>
      </c>
      <c r="EG85" s="33">
        <v>-7.1545701512260035E-6</v>
      </c>
      <c r="EH85" s="33">
        <v>-6.1608195551670741E-6</v>
      </c>
      <c r="EI85" s="33">
        <v>-4.7274947376696972E-6</v>
      </c>
      <c r="EJ85" s="33">
        <v>-5.7716850417863909E-6</v>
      </c>
      <c r="EK85" s="33">
        <v>-4.7244585636320941E-6</v>
      </c>
      <c r="EL85" s="33">
        <v>-5.8371729430323249E-6</v>
      </c>
      <c r="EM85" s="33">
        <v>-6.4818139132443592E-6</v>
      </c>
      <c r="EN85" s="33">
        <v>-2.5925863069407585E-6</v>
      </c>
      <c r="EO85" s="33">
        <v>-3.0752359397203679E-6</v>
      </c>
      <c r="EP85" s="33">
        <v>-3.5473392617060374E-6</v>
      </c>
      <c r="EQ85" s="33">
        <v>-3.5558592276385533E-6</v>
      </c>
      <c r="ER85" s="33">
        <v>-3.249047102239608E-6</v>
      </c>
      <c r="ES85" s="33">
        <v>-2.0467866201423589E-6</v>
      </c>
      <c r="ET85" s="33">
        <v>-3.0400146783728251E-6</v>
      </c>
      <c r="EU85" s="33">
        <v>-4.3423880163144015E-6</v>
      </c>
      <c r="EV85" s="33">
        <v>-4.8954737878643622E-6</v>
      </c>
      <c r="EW85" s="33">
        <v>-6.2548753839917348E-7</v>
      </c>
      <c r="EX85" s="33">
        <v>-6.8481596915914377E-6</v>
      </c>
      <c r="EY85" s="33">
        <v>-5.1156652950687782E-6</v>
      </c>
      <c r="EZ85" s="33">
        <v>-5.1289310767192028E-6</v>
      </c>
      <c r="FA85" s="33">
        <v>-4.7583272272121407E-6</v>
      </c>
      <c r="FB85" s="33">
        <v>-7.2450657949469207E-6</v>
      </c>
      <c r="FC85" s="33">
        <v>-2.2428195951096647E-5</v>
      </c>
      <c r="FD85" s="33">
        <v>-8.3236926152096614E-6</v>
      </c>
      <c r="FE85" s="33">
        <v>-3.1639047768726471E-6</v>
      </c>
      <c r="FF85" s="33">
        <v>-5.3731608346070834E-6</v>
      </c>
      <c r="FG85" s="33">
        <v>-8.0088978852505358E-6</v>
      </c>
      <c r="FH85" s="33">
        <v>-5.762771363873621E-6</v>
      </c>
      <c r="FI85" s="33">
        <v>-6.7547943086456367E-6</v>
      </c>
      <c r="FJ85" s="33">
        <v>-8.3826428390485639E-6</v>
      </c>
      <c r="FK85" s="33">
        <v>-1.450567991707408E-5</v>
      </c>
      <c r="FL85" s="33">
        <v>-4.3301144664794495E-6</v>
      </c>
      <c r="FM85" s="33">
        <v>-7.2220469994887503E-6</v>
      </c>
      <c r="FN85" s="33">
        <v>-2.7480278821132563E-6</v>
      </c>
      <c r="FO85" s="33">
        <v>-6.9985033841590258E-6</v>
      </c>
      <c r="FP85" s="33">
        <v>-3.79447702744465E-6</v>
      </c>
      <c r="FQ85" s="33">
        <v>-1.0321864296122397E-5</v>
      </c>
      <c r="FR85" s="33">
        <v>-1.5358620693173908E-6</v>
      </c>
      <c r="FS85" s="33">
        <v>-3.4872256047945897E-6</v>
      </c>
      <c r="FT85" s="33">
        <v>-4.649600328829716E-6</v>
      </c>
      <c r="FU85" s="33">
        <v>-1.8560487148026808E-6</v>
      </c>
      <c r="FV85" s="33">
        <v>-1.3835761713283649E-5</v>
      </c>
      <c r="FW85" s="33">
        <v>-1.4105182070568862E-5</v>
      </c>
      <c r="FX85" s="33">
        <v>-2.8246098549299392E-6</v>
      </c>
      <c r="FY85" s="33">
        <v>-5.9990630282281492E-6</v>
      </c>
      <c r="FZ85" s="33">
        <v>-8.2184612821537976E-6</v>
      </c>
      <c r="GA85" s="33">
        <v>-1.0130029011057759E-4</v>
      </c>
      <c r="GB85" s="33">
        <v>-3.0719514272158067E-6</v>
      </c>
      <c r="GC85" s="33">
        <v>-2.4817431922743831E-6</v>
      </c>
      <c r="GD85" s="33">
        <v>-3.6856125549129536E-6</v>
      </c>
      <c r="GE85" s="33">
        <v>-4.0892994334233563E-6</v>
      </c>
      <c r="GF85" s="33">
        <v>-5.6220826858131378E-6</v>
      </c>
      <c r="GG85" s="33">
        <v>-5.5754271837504611E-6</v>
      </c>
      <c r="GH85" s="33">
        <v>-3.7776365244070019E-6</v>
      </c>
      <c r="GI85" s="34">
        <v>2.2179113959967311E-6</v>
      </c>
      <c r="GJ85" s="62">
        <v>1.024150733959631</v>
      </c>
      <c r="GK85" s="62">
        <v>0.78131161000000005</v>
      </c>
    </row>
    <row r="86" spans="1:193" ht="15" customHeight="1">
      <c r="A86" s="18" t="s">
        <v>80</v>
      </c>
      <c r="B86" s="47" t="s">
        <v>288</v>
      </c>
      <c r="C86" s="32">
        <v>0</v>
      </c>
      <c r="D86" s="33">
        <v>0</v>
      </c>
      <c r="E86" s="33">
        <v>0</v>
      </c>
      <c r="F86" s="33">
        <v>0</v>
      </c>
      <c r="G86" s="33">
        <v>0</v>
      </c>
      <c r="H86" s="33">
        <v>0</v>
      </c>
      <c r="I86" s="33">
        <v>0</v>
      </c>
      <c r="J86" s="33">
        <v>0</v>
      </c>
      <c r="K86" s="33">
        <v>0</v>
      </c>
      <c r="L86" s="33">
        <v>0</v>
      </c>
      <c r="M86" s="33">
        <v>0</v>
      </c>
      <c r="N86" s="33">
        <v>0</v>
      </c>
      <c r="O86" s="33">
        <v>0</v>
      </c>
      <c r="P86" s="33">
        <v>0</v>
      </c>
      <c r="Q86" s="33">
        <v>0</v>
      </c>
      <c r="R86" s="33">
        <v>0</v>
      </c>
      <c r="S86" s="33">
        <v>0</v>
      </c>
      <c r="T86" s="33">
        <v>0</v>
      </c>
      <c r="U86" s="33">
        <v>0</v>
      </c>
      <c r="V86" s="33">
        <v>0</v>
      </c>
      <c r="W86" s="33">
        <v>0</v>
      </c>
      <c r="X86" s="33">
        <v>0</v>
      </c>
      <c r="Y86" s="33">
        <v>0</v>
      </c>
      <c r="Z86" s="33">
        <v>0</v>
      </c>
      <c r="AA86" s="33">
        <v>0</v>
      </c>
      <c r="AB86" s="33">
        <v>0</v>
      </c>
      <c r="AC86" s="33">
        <v>0</v>
      </c>
      <c r="AD86" s="33">
        <v>0</v>
      </c>
      <c r="AE86" s="33">
        <v>0</v>
      </c>
      <c r="AF86" s="33">
        <v>0</v>
      </c>
      <c r="AG86" s="33">
        <v>0</v>
      </c>
      <c r="AH86" s="33">
        <v>0</v>
      </c>
      <c r="AI86" s="33">
        <v>0</v>
      </c>
      <c r="AJ86" s="33">
        <v>0</v>
      </c>
      <c r="AK86" s="33">
        <v>0</v>
      </c>
      <c r="AL86" s="33">
        <v>0</v>
      </c>
      <c r="AM86" s="33">
        <v>0</v>
      </c>
      <c r="AN86" s="33">
        <v>0</v>
      </c>
      <c r="AO86" s="33">
        <v>0</v>
      </c>
      <c r="AP86" s="33">
        <v>0</v>
      </c>
      <c r="AQ86" s="33">
        <v>0</v>
      </c>
      <c r="AR86" s="33">
        <v>0</v>
      </c>
      <c r="AS86" s="33">
        <v>0</v>
      </c>
      <c r="AT86" s="33">
        <v>0</v>
      </c>
      <c r="AU86" s="33">
        <v>0</v>
      </c>
      <c r="AV86" s="33">
        <v>0</v>
      </c>
      <c r="AW86" s="33">
        <v>0</v>
      </c>
      <c r="AX86" s="33">
        <v>0</v>
      </c>
      <c r="AY86" s="33">
        <v>0</v>
      </c>
      <c r="AZ86" s="33">
        <v>0</v>
      </c>
      <c r="BA86" s="33">
        <v>0</v>
      </c>
      <c r="BB86" s="33">
        <v>0</v>
      </c>
      <c r="BC86" s="33">
        <v>0</v>
      </c>
      <c r="BD86" s="33">
        <v>0</v>
      </c>
      <c r="BE86" s="33">
        <v>0</v>
      </c>
      <c r="BF86" s="33">
        <v>0</v>
      </c>
      <c r="BG86" s="33">
        <v>0</v>
      </c>
      <c r="BH86" s="33">
        <v>0</v>
      </c>
      <c r="BI86" s="33">
        <v>0</v>
      </c>
      <c r="BJ86" s="33">
        <v>0</v>
      </c>
      <c r="BK86" s="33">
        <v>0</v>
      </c>
      <c r="BL86" s="33">
        <v>0</v>
      </c>
      <c r="BM86" s="33">
        <v>0</v>
      </c>
      <c r="BN86" s="33">
        <v>0</v>
      </c>
      <c r="BO86" s="33">
        <v>0</v>
      </c>
      <c r="BP86" s="33">
        <v>0</v>
      </c>
      <c r="BQ86" s="33">
        <v>0</v>
      </c>
      <c r="BR86" s="33">
        <v>0</v>
      </c>
      <c r="BS86" s="33">
        <v>0</v>
      </c>
      <c r="BT86" s="33">
        <v>0</v>
      </c>
      <c r="BU86" s="33">
        <v>0</v>
      </c>
      <c r="BV86" s="33">
        <v>0</v>
      </c>
      <c r="BW86" s="33">
        <v>0</v>
      </c>
      <c r="BX86" s="33">
        <v>0</v>
      </c>
      <c r="BY86" s="33">
        <v>0</v>
      </c>
      <c r="BZ86" s="33">
        <v>0</v>
      </c>
      <c r="CA86" s="33">
        <v>0</v>
      </c>
      <c r="CB86" s="33">
        <v>0</v>
      </c>
      <c r="CC86" s="33">
        <v>0</v>
      </c>
      <c r="CD86" s="33">
        <v>0</v>
      </c>
      <c r="CE86" s="33">
        <v>0</v>
      </c>
      <c r="CF86" s="33">
        <v>1</v>
      </c>
      <c r="CG86" s="33">
        <v>0</v>
      </c>
      <c r="CH86" s="33">
        <v>0</v>
      </c>
      <c r="CI86" s="33">
        <v>0</v>
      </c>
      <c r="CJ86" s="33">
        <v>0</v>
      </c>
      <c r="CK86" s="33">
        <v>0</v>
      </c>
      <c r="CL86" s="33">
        <v>0</v>
      </c>
      <c r="CM86" s="33">
        <v>0</v>
      </c>
      <c r="CN86" s="33">
        <v>0</v>
      </c>
      <c r="CO86" s="33">
        <v>0</v>
      </c>
      <c r="CP86" s="33">
        <v>0</v>
      </c>
      <c r="CQ86" s="33">
        <v>0</v>
      </c>
      <c r="CR86" s="33">
        <v>0</v>
      </c>
      <c r="CS86" s="33">
        <v>0</v>
      </c>
      <c r="CT86" s="33">
        <v>0</v>
      </c>
      <c r="CU86" s="33">
        <v>0</v>
      </c>
      <c r="CV86" s="33">
        <v>0</v>
      </c>
      <c r="CW86" s="33">
        <v>0</v>
      </c>
      <c r="CX86" s="33">
        <v>0</v>
      </c>
      <c r="CY86" s="33">
        <v>0</v>
      </c>
      <c r="CZ86" s="33">
        <v>0</v>
      </c>
      <c r="DA86" s="33">
        <v>0</v>
      </c>
      <c r="DB86" s="33">
        <v>0</v>
      </c>
      <c r="DC86" s="33">
        <v>0</v>
      </c>
      <c r="DD86" s="33">
        <v>0</v>
      </c>
      <c r="DE86" s="33">
        <v>0</v>
      </c>
      <c r="DF86" s="33">
        <v>0</v>
      </c>
      <c r="DG86" s="33">
        <v>0</v>
      </c>
      <c r="DH86" s="33">
        <v>0</v>
      </c>
      <c r="DI86" s="33">
        <v>0</v>
      </c>
      <c r="DJ86" s="33">
        <v>0</v>
      </c>
      <c r="DK86" s="33">
        <v>0</v>
      </c>
      <c r="DL86" s="33">
        <v>0</v>
      </c>
      <c r="DM86" s="33">
        <v>0</v>
      </c>
      <c r="DN86" s="33">
        <v>0</v>
      </c>
      <c r="DO86" s="33">
        <v>0</v>
      </c>
      <c r="DP86" s="33">
        <v>0</v>
      </c>
      <c r="DQ86" s="33">
        <v>0</v>
      </c>
      <c r="DR86" s="33">
        <v>0</v>
      </c>
      <c r="DS86" s="33">
        <v>0</v>
      </c>
      <c r="DT86" s="33">
        <v>0</v>
      </c>
      <c r="DU86" s="33">
        <v>0</v>
      </c>
      <c r="DV86" s="33">
        <v>0</v>
      </c>
      <c r="DW86" s="33">
        <v>0</v>
      </c>
      <c r="DX86" s="33">
        <v>0</v>
      </c>
      <c r="DY86" s="33">
        <v>0</v>
      </c>
      <c r="DZ86" s="33">
        <v>0</v>
      </c>
      <c r="EA86" s="33">
        <v>0</v>
      </c>
      <c r="EB86" s="33">
        <v>0</v>
      </c>
      <c r="EC86" s="33">
        <v>0</v>
      </c>
      <c r="ED86" s="33">
        <v>0</v>
      </c>
      <c r="EE86" s="33">
        <v>0</v>
      </c>
      <c r="EF86" s="33">
        <v>0</v>
      </c>
      <c r="EG86" s="33">
        <v>0</v>
      </c>
      <c r="EH86" s="33">
        <v>0</v>
      </c>
      <c r="EI86" s="33">
        <v>0</v>
      </c>
      <c r="EJ86" s="33">
        <v>0</v>
      </c>
      <c r="EK86" s="33">
        <v>0</v>
      </c>
      <c r="EL86" s="33">
        <v>0</v>
      </c>
      <c r="EM86" s="33">
        <v>0</v>
      </c>
      <c r="EN86" s="33">
        <v>0</v>
      </c>
      <c r="EO86" s="33">
        <v>0</v>
      </c>
      <c r="EP86" s="33">
        <v>0</v>
      </c>
      <c r="EQ86" s="33">
        <v>0</v>
      </c>
      <c r="ER86" s="33">
        <v>0</v>
      </c>
      <c r="ES86" s="33">
        <v>0</v>
      </c>
      <c r="ET86" s="33">
        <v>0</v>
      </c>
      <c r="EU86" s="33">
        <v>0</v>
      </c>
      <c r="EV86" s="33">
        <v>0</v>
      </c>
      <c r="EW86" s="33">
        <v>0</v>
      </c>
      <c r="EX86" s="33">
        <v>0</v>
      </c>
      <c r="EY86" s="33">
        <v>0</v>
      </c>
      <c r="EZ86" s="33">
        <v>0</v>
      </c>
      <c r="FA86" s="33">
        <v>0</v>
      </c>
      <c r="FB86" s="33">
        <v>0</v>
      </c>
      <c r="FC86" s="33">
        <v>0</v>
      </c>
      <c r="FD86" s="33">
        <v>0</v>
      </c>
      <c r="FE86" s="33">
        <v>0</v>
      </c>
      <c r="FF86" s="33">
        <v>0</v>
      </c>
      <c r="FG86" s="33">
        <v>0</v>
      </c>
      <c r="FH86" s="33">
        <v>0</v>
      </c>
      <c r="FI86" s="33">
        <v>0</v>
      </c>
      <c r="FJ86" s="33">
        <v>0</v>
      </c>
      <c r="FK86" s="33">
        <v>0</v>
      </c>
      <c r="FL86" s="33">
        <v>0</v>
      </c>
      <c r="FM86" s="33">
        <v>0</v>
      </c>
      <c r="FN86" s="33">
        <v>0</v>
      </c>
      <c r="FO86" s="33">
        <v>0</v>
      </c>
      <c r="FP86" s="33">
        <v>0</v>
      </c>
      <c r="FQ86" s="33">
        <v>0</v>
      </c>
      <c r="FR86" s="33">
        <v>0</v>
      </c>
      <c r="FS86" s="33">
        <v>0</v>
      </c>
      <c r="FT86" s="33">
        <v>0</v>
      </c>
      <c r="FU86" s="33">
        <v>0</v>
      </c>
      <c r="FV86" s="33">
        <v>0</v>
      </c>
      <c r="FW86" s="33">
        <v>0</v>
      </c>
      <c r="FX86" s="33">
        <v>0</v>
      </c>
      <c r="FY86" s="33">
        <v>0</v>
      </c>
      <c r="FZ86" s="33">
        <v>0</v>
      </c>
      <c r="GA86" s="33">
        <v>0</v>
      </c>
      <c r="GB86" s="33">
        <v>0</v>
      </c>
      <c r="GC86" s="33">
        <v>0</v>
      </c>
      <c r="GD86" s="33">
        <v>0</v>
      </c>
      <c r="GE86" s="33">
        <v>0</v>
      </c>
      <c r="GF86" s="33">
        <v>0</v>
      </c>
      <c r="GG86" s="33">
        <v>0</v>
      </c>
      <c r="GH86" s="33">
        <v>0</v>
      </c>
      <c r="GI86" s="34">
        <v>0</v>
      </c>
      <c r="GJ86" s="62">
        <v>1</v>
      </c>
      <c r="GK86" s="62">
        <v>0.76288732000000004</v>
      </c>
    </row>
    <row r="87" spans="1:193" ht="15" customHeight="1">
      <c r="A87" s="18" t="s">
        <v>81</v>
      </c>
      <c r="B87" s="47" t="s">
        <v>289</v>
      </c>
      <c r="C87" s="32">
        <v>1.761517921110576E-5</v>
      </c>
      <c r="D87" s="33">
        <v>4.7760269131067635E-5</v>
      </c>
      <c r="E87" s="33">
        <v>2.3604748226125277E-5</v>
      </c>
      <c r="F87" s="33">
        <v>1.8962808908258528E-5</v>
      </c>
      <c r="G87" s="33">
        <v>1.881880549643542E-5</v>
      </c>
      <c r="H87" s="33">
        <v>1.6398086099902606E-5</v>
      </c>
      <c r="I87" s="33">
        <v>1.7804499103974303E-5</v>
      </c>
      <c r="J87" s="33">
        <v>1.130890991709704E-5</v>
      </c>
      <c r="K87" s="33">
        <v>8.6597414025836077E-6</v>
      </c>
      <c r="L87" s="33">
        <v>1.5439598997742895E-5</v>
      </c>
      <c r="M87" s="33">
        <v>1.6975993559963177E-5</v>
      </c>
      <c r="N87" s="33">
        <v>1.7810363285097944E-5</v>
      </c>
      <c r="O87" s="33">
        <v>2.4331196666790056E-5</v>
      </c>
      <c r="P87" s="33">
        <v>1.7842037242581167E-5</v>
      </c>
      <c r="Q87" s="33">
        <v>8.0772109081002089E-5</v>
      </c>
      <c r="R87" s="33">
        <v>5.4025097950083183E-5</v>
      </c>
      <c r="S87" s="33">
        <v>2.8138460867246015E-5</v>
      </c>
      <c r="T87" s="33">
        <v>1.4183227495803843E-5</v>
      </c>
      <c r="U87" s="33">
        <v>7.1418791085458121E-6</v>
      </c>
      <c r="V87" s="33">
        <v>0</v>
      </c>
      <c r="W87" s="33">
        <v>0</v>
      </c>
      <c r="X87" s="33">
        <v>5.5575073762987189E-5</v>
      </c>
      <c r="Y87" s="33">
        <v>3.3781633017331811E-5</v>
      </c>
      <c r="Z87" s="33">
        <v>1.3272795442166837E-5</v>
      </c>
      <c r="AA87" s="33">
        <v>9.2495783636696062E-5</v>
      </c>
      <c r="AB87" s="33">
        <v>3.3989471906111392E-5</v>
      </c>
      <c r="AC87" s="33">
        <v>1.4579641044943084E-5</v>
      </c>
      <c r="AD87" s="33">
        <v>4.2513430156572842E-4</v>
      </c>
      <c r="AE87" s="33">
        <v>5.3972438493604095E-5</v>
      </c>
      <c r="AF87" s="33">
        <v>3.8620445092501848E-4</v>
      </c>
      <c r="AG87" s="33">
        <v>9.4250517292774098E-4</v>
      </c>
      <c r="AH87" s="33">
        <v>1.7096966783222017E-4</v>
      </c>
      <c r="AI87" s="33">
        <v>6.1932259738500699E-6</v>
      </c>
      <c r="AJ87" s="33">
        <v>3.3700071258955466E-6</v>
      </c>
      <c r="AK87" s="33">
        <v>2.2820616169085722E-6</v>
      </c>
      <c r="AL87" s="33">
        <v>2.1030091953669139E-6</v>
      </c>
      <c r="AM87" s="33">
        <v>5.5829998816972941E-6</v>
      </c>
      <c r="AN87" s="33">
        <v>6.2886388663531987E-6</v>
      </c>
      <c r="AO87" s="33">
        <v>4.1159187361567969E-6</v>
      </c>
      <c r="AP87" s="33">
        <v>5.776347465215346E-6</v>
      </c>
      <c r="AQ87" s="33">
        <v>2.5254234252915057E-6</v>
      </c>
      <c r="AR87" s="33">
        <v>2.1272043809362116E-5</v>
      </c>
      <c r="AS87" s="33">
        <v>3.5816955235744606E-4</v>
      </c>
      <c r="AT87" s="33">
        <v>5.2651053437840047E-4</v>
      </c>
      <c r="AU87" s="33">
        <v>1.3443852934144027E-5</v>
      </c>
      <c r="AV87" s="33">
        <v>0</v>
      </c>
      <c r="AW87" s="33">
        <v>2.079250117892022E-5</v>
      </c>
      <c r="AX87" s="33">
        <v>1.5379647509036216E-5</v>
      </c>
      <c r="AY87" s="33">
        <v>5.6179664849362344E-5</v>
      </c>
      <c r="AZ87" s="33">
        <v>3.0916943576631007E-5</v>
      </c>
      <c r="BA87" s="33">
        <v>3.4064296032592034E-4</v>
      </c>
      <c r="BB87" s="33">
        <v>9.3826480935672745E-6</v>
      </c>
      <c r="BC87" s="33">
        <v>3.0682280893753253E-5</v>
      </c>
      <c r="BD87" s="33">
        <v>1.9445866326964526E-5</v>
      </c>
      <c r="BE87" s="33">
        <v>1.0683826569096515E-5</v>
      </c>
      <c r="BF87" s="33">
        <v>0</v>
      </c>
      <c r="BG87" s="33">
        <v>1.6369897422869063E-4</v>
      </c>
      <c r="BH87" s="33">
        <v>2.7445167008177116E-5</v>
      </c>
      <c r="BI87" s="33">
        <v>1.2287411636566418E-4</v>
      </c>
      <c r="BJ87" s="33">
        <v>0</v>
      </c>
      <c r="BK87" s="33">
        <v>8.1324477979545116E-4</v>
      </c>
      <c r="BL87" s="33">
        <v>2.8278299045314792E-6</v>
      </c>
      <c r="BM87" s="33">
        <v>1.8698840353675863E-5</v>
      </c>
      <c r="BN87" s="33">
        <v>2.1254831092998492E-4</v>
      </c>
      <c r="BO87" s="33">
        <v>0</v>
      </c>
      <c r="BP87" s="33">
        <v>2.1807852085092483E-4</v>
      </c>
      <c r="BQ87" s="33">
        <v>4.0290472862875648E-5</v>
      </c>
      <c r="BR87" s="33">
        <v>3.2507141114598182E-5</v>
      </c>
      <c r="BS87" s="33">
        <v>1.3318424097273857E-4</v>
      </c>
      <c r="BT87" s="33">
        <v>7.4511488738286568E-5</v>
      </c>
      <c r="BU87" s="33">
        <v>1.9179958215523064E-4</v>
      </c>
      <c r="BV87" s="33">
        <v>8.4742373640095544E-4</v>
      </c>
      <c r="BW87" s="33">
        <v>4.7832712349498297E-4</v>
      </c>
      <c r="BX87" s="33">
        <v>0</v>
      </c>
      <c r="BY87" s="33">
        <v>0</v>
      </c>
      <c r="BZ87" s="33">
        <v>5.0615011763835007E-6</v>
      </c>
      <c r="CA87" s="33">
        <v>0</v>
      </c>
      <c r="CB87" s="33">
        <v>7.8363266618603682E-4</v>
      </c>
      <c r="CC87" s="33">
        <v>3.5933229508917022E-5</v>
      </c>
      <c r="CD87" s="33">
        <v>3.4636568451095899E-4</v>
      </c>
      <c r="CE87" s="33">
        <v>0</v>
      </c>
      <c r="CF87" s="33">
        <v>2.0967701079386072E-3</v>
      </c>
      <c r="CG87" s="33">
        <v>1.0084595965986658</v>
      </c>
      <c r="CH87" s="33">
        <v>1.2372712266679037E-3</v>
      </c>
      <c r="CI87" s="33">
        <v>2.0047240871192244E-2</v>
      </c>
      <c r="CJ87" s="33">
        <v>9.1921151668624308E-3</v>
      </c>
      <c r="CK87" s="33">
        <v>4.1147896942183163E-3</v>
      </c>
      <c r="CL87" s="33">
        <v>1.9878128506357557E-3</v>
      </c>
      <c r="CM87" s="33">
        <v>4.9329825271115955E-3</v>
      </c>
      <c r="CN87" s="33">
        <v>1.1859242435716707E-3</v>
      </c>
      <c r="CO87" s="33">
        <v>6.1335344421931384E-3</v>
      </c>
      <c r="CP87" s="33">
        <v>7.2436847027831531E-3</v>
      </c>
      <c r="CQ87" s="33">
        <v>1.878715342172655E-3</v>
      </c>
      <c r="CR87" s="33">
        <v>1.2086238935860097E-3</v>
      </c>
      <c r="CS87" s="33">
        <v>2.9724817891784317E-3</v>
      </c>
      <c r="CT87" s="33">
        <v>1.2837621890862308E-3</v>
      </c>
      <c r="CU87" s="33">
        <v>2.3759867297189581E-3</v>
      </c>
      <c r="CV87" s="33">
        <v>1.7969998649909253E-3</v>
      </c>
      <c r="CW87" s="33">
        <v>2.6603785066961812E-3</v>
      </c>
      <c r="CX87" s="33">
        <v>2.599114106829959E-3</v>
      </c>
      <c r="CY87" s="33">
        <v>9.2323619661033329E-4</v>
      </c>
      <c r="CZ87" s="33">
        <v>1.2152937702075638E-3</v>
      </c>
      <c r="DA87" s="33">
        <v>3.8017195585138309E-3</v>
      </c>
      <c r="DB87" s="33">
        <v>2.5622563103555244E-3</v>
      </c>
      <c r="DC87" s="33">
        <v>2.590638905688471E-3</v>
      </c>
      <c r="DD87" s="33">
        <v>1.3560845783842554E-2</v>
      </c>
      <c r="DE87" s="33">
        <v>1.3399801540148379E-3</v>
      </c>
      <c r="DF87" s="33">
        <v>4.1228906805736302E-3</v>
      </c>
      <c r="DG87" s="33">
        <v>6.8471972671506473E-3</v>
      </c>
      <c r="DH87" s="33">
        <v>4.9070666043073913E-3</v>
      </c>
      <c r="DI87" s="33">
        <v>2.6890028599763438E-3</v>
      </c>
      <c r="DJ87" s="33">
        <v>3.7110609298854481E-3</v>
      </c>
      <c r="DK87" s="33">
        <v>5.9152756738870297E-3</v>
      </c>
      <c r="DL87" s="33">
        <v>3.8521399140679213E-3</v>
      </c>
      <c r="DM87" s="33">
        <v>3.1888336844919101E-3</v>
      </c>
      <c r="DN87" s="33">
        <v>1.2503059616055564E-3</v>
      </c>
      <c r="DO87" s="33">
        <v>7.4926982471473281E-4</v>
      </c>
      <c r="DP87" s="33">
        <v>1.1031546194732564E-3</v>
      </c>
      <c r="DQ87" s="33">
        <v>0</v>
      </c>
      <c r="DR87" s="33">
        <v>3.2560880711806368E-3</v>
      </c>
      <c r="DS87" s="33">
        <v>9.8252862547258202E-4</v>
      </c>
      <c r="DT87" s="33">
        <v>2.710716310194814E-3</v>
      </c>
      <c r="DU87" s="33">
        <v>2.3820275259675422E-3</v>
      </c>
      <c r="DV87" s="33">
        <v>6.8918077306892621E-4</v>
      </c>
      <c r="DW87" s="33">
        <v>1.4895923447929935E-3</v>
      </c>
      <c r="DX87" s="33">
        <v>1.8571079997869396E-3</v>
      </c>
      <c r="DY87" s="33">
        <v>1.2137816288183427E-5</v>
      </c>
      <c r="DZ87" s="33">
        <v>1.7557968238967681E-4</v>
      </c>
      <c r="EA87" s="33">
        <v>2.724172325316844E-4</v>
      </c>
      <c r="EB87" s="33">
        <v>3.5959921414640883E-4</v>
      </c>
      <c r="EC87" s="33">
        <v>1.672496851413146E-4</v>
      </c>
      <c r="ED87" s="33">
        <v>1.4278449306711756E-4</v>
      </c>
      <c r="EE87" s="33">
        <v>4.6220279374003391E-5</v>
      </c>
      <c r="EF87" s="33">
        <v>2.0964204061169303E-5</v>
      </c>
      <c r="EG87" s="33">
        <v>2.2486705935953192E-5</v>
      </c>
      <c r="EH87" s="33">
        <v>5.439601378504459E-5</v>
      </c>
      <c r="EI87" s="33">
        <v>1.3774746292591253E-5</v>
      </c>
      <c r="EJ87" s="33">
        <v>1.955078205218922E-5</v>
      </c>
      <c r="EK87" s="33">
        <v>1.7647441729538227E-5</v>
      </c>
      <c r="EL87" s="33">
        <v>1.0911045126502401E-5</v>
      </c>
      <c r="EM87" s="33">
        <v>1.5134056742306853E-5</v>
      </c>
      <c r="EN87" s="33">
        <v>1.7804599058463365E-5</v>
      </c>
      <c r="EO87" s="33">
        <v>2.6814069327679012E-5</v>
      </c>
      <c r="EP87" s="33">
        <v>1.8807033854731967E-5</v>
      </c>
      <c r="EQ87" s="33">
        <v>2.622363400230102E-5</v>
      </c>
      <c r="ER87" s="33">
        <v>2.4512314679639946E-5</v>
      </c>
      <c r="ES87" s="33">
        <v>2.413113650960225E-5</v>
      </c>
      <c r="ET87" s="33">
        <v>2.3401961553609934E-5</v>
      </c>
      <c r="EU87" s="33">
        <v>8.762711293812453E-5</v>
      </c>
      <c r="EV87" s="33">
        <v>9.3828337550694749E-5</v>
      </c>
      <c r="EW87" s="33">
        <v>1.4630007760107521E-5</v>
      </c>
      <c r="EX87" s="33">
        <v>5.9160576555047902E-5</v>
      </c>
      <c r="EY87" s="33">
        <v>2.2464071957795222E-5</v>
      </c>
      <c r="EZ87" s="33">
        <v>1.7317067885969033E-5</v>
      </c>
      <c r="FA87" s="33">
        <v>2.347261121771565E-5</v>
      </c>
      <c r="FB87" s="33">
        <v>3.1401588618830089E-5</v>
      </c>
      <c r="FC87" s="33">
        <v>6.4808636237047415E-5</v>
      </c>
      <c r="FD87" s="33">
        <v>4.0106277307011865E-5</v>
      </c>
      <c r="FE87" s="33">
        <v>7.7098860379166071E-6</v>
      </c>
      <c r="FF87" s="33">
        <v>1.85041375567425E-5</v>
      </c>
      <c r="FG87" s="33">
        <v>3.5759150548736612E-5</v>
      </c>
      <c r="FH87" s="33">
        <v>2.2398103629213383E-5</v>
      </c>
      <c r="FI87" s="33">
        <v>1.5132617725593808E-5</v>
      </c>
      <c r="FJ87" s="33">
        <v>2.5732594827011967E-5</v>
      </c>
      <c r="FK87" s="33">
        <v>9.6586050587651432E-5</v>
      </c>
      <c r="FL87" s="33">
        <v>1.6682396463890523E-5</v>
      </c>
      <c r="FM87" s="33">
        <v>2.9074250284950154E-5</v>
      </c>
      <c r="FN87" s="33">
        <v>1.4372094039311237E-5</v>
      </c>
      <c r="FO87" s="33">
        <v>2.4620412949495533E-5</v>
      </c>
      <c r="FP87" s="33">
        <v>1.2489367424853882E-5</v>
      </c>
      <c r="FQ87" s="33">
        <v>2.3468885812313006E-5</v>
      </c>
      <c r="FR87" s="33">
        <v>2.458967113951199E-4</v>
      </c>
      <c r="FS87" s="33">
        <v>1.6486304686936859E-5</v>
      </c>
      <c r="FT87" s="33">
        <v>3.302147527788883E-5</v>
      </c>
      <c r="FU87" s="33">
        <v>6.0807365322993084E-5</v>
      </c>
      <c r="FV87" s="33">
        <v>4.7062079576834737E-5</v>
      </c>
      <c r="FW87" s="33">
        <v>1.8245303837126715E-5</v>
      </c>
      <c r="FX87" s="33">
        <v>2.8638888604455649E-5</v>
      </c>
      <c r="FY87" s="33">
        <v>2.0722911175544232E-5</v>
      </c>
      <c r="FZ87" s="33">
        <v>3.397727677704495E-4</v>
      </c>
      <c r="GA87" s="33">
        <v>8.1457951717587635E-5</v>
      </c>
      <c r="GB87" s="33">
        <v>1.4192385599547815E-5</v>
      </c>
      <c r="GC87" s="33">
        <v>1.0882753492784522E-4</v>
      </c>
      <c r="GD87" s="33">
        <v>6.7822747867719158E-5</v>
      </c>
      <c r="GE87" s="33">
        <v>8.6785810057244132E-5</v>
      </c>
      <c r="GF87" s="33">
        <v>1.3985162822148875E-5</v>
      </c>
      <c r="GG87" s="33">
        <v>6.6201308154986309E-5</v>
      </c>
      <c r="GH87" s="33">
        <v>1.5045786697029677E-4</v>
      </c>
      <c r="GI87" s="34">
        <v>4.9867751889626959E-4</v>
      </c>
      <c r="GJ87" s="61">
        <v>1.174034418486112</v>
      </c>
      <c r="GK87" s="61">
        <v>0.89565596999999997</v>
      </c>
    </row>
    <row r="88" spans="1:193" ht="15" customHeight="1">
      <c r="A88" s="18" t="s">
        <v>82</v>
      </c>
      <c r="B88" s="47" t="s">
        <v>290</v>
      </c>
      <c r="C88" s="32">
        <v>7.0534950762924905E-5</v>
      </c>
      <c r="D88" s="33">
        <v>1.5249025929077638E-4</v>
      </c>
      <c r="E88" s="33">
        <v>7.3526012597180379E-5</v>
      </c>
      <c r="F88" s="33">
        <v>8.9544835443839443E-5</v>
      </c>
      <c r="G88" s="33">
        <v>9.3276802686478367E-5</v>
      </c>
      <c r="H88" s="33">
        <v>5.9960162152272155E-5</v>
      </c>
      <c r="I88" s="33">
        <v>8.4418398595166073E-5</v>
      </c>
      <c r="J88" s="33">
        <v>5.2385547046479981E-5</v>
      </c>
      <c r="K88" s="33">
        <v>4.7339717577723948E-5</v>
      </c>
      <c r="L88" s="33">
        <v>7.5777711931228423E-5</v>
      </c>
      <c r="M88" s="33">
        <v>6.3345939159364735E-5</v>
      </c>
      <c r="N88" s="33">
        <v>4.9319524080493609E-5</v>
      </c>
      <c r="O88" s="33">
        <v>8.2561512779242337E-5</v>
      </c>
      <c r="P88" s="33">
        <v>6.8715951343330321E-5</v>
      </c>
      <c r="Q88" s="33">
        <v>2.9863228314217551E-4</v>
      </c>
      <c r="R88" s="33">
        <v>1.7082699429261903E-4</v>
      </c>
      <c r="S88" s="33">
        <v>1.4445084862964541E-4</v>
      </c>
      <c r="T88" s="33">
        <v>7.8741448594976673E-5</v>
      </c>
      <c r="U88" s="33">
        <v>3.2513560058996364E-5</v>
      </c>
      <c r="V88" s="33">
        <v>0</v>
      </c>
      <c r="W88" s="33">
        <v>0</v>
      </c>
      <c r="X88" s="33">
        <v>1.8145845296711204E-4</v>
      </c>
      <c r="Y88" s="33">
        <v>1.2478132755237392E-4</v>
      </c>
      <c r="Z88" s="33">
        <v>4.2456928232293615E-5</v>
      </c>
      <c r="AA88" s="33">
        <v>3.870075597487396E-5</v>
      </c>
      <c r="AB88" s="33">
        <v>3.7077619955894412E-5</v>
      </c>
      <c r="AC88" s="33">
        <v>5.5792245126283336E-5</v>
      </c>
      <c r="AD88" s="33">
        <v>2.3562600241656291E-5</v>
      </c>
      <c r="AE88" s="33">
        <v>2.5725274975859152E-5</v>
      </c>
      <c r="AF88" s="33">
        <v>2.775135081732964E-5</v>
      </c>
      <c r="AG88" s="33">
        <v>3.5396996833392907E-5</v>
      </c>
      <c r="AH88" s="33">
        <v>2.6279765117883479E-5</v>
      </c>
      <c r="AI88" s="33">
        <v>1.4250862612479965E-5</v>
      </c>
      <c r="AJ88" s="33">
        <v>2.5837679650865803E-5</v>
      </c>
      <c r="AK88" s="33">
        <v>1.18122104058352E-5</v>
      </c>
      <c r="AL88" s="33">
        <v>1.2286002838323132E-5</v>
      </c>
      <c r="AM88" s="33">
        <v>5.8524736425971477E-5</v>
      </c>
      <c r="AN88" s="33">
        <v>4.1081248264877171E-5</v>
      </c>
      <c r="AO88" s="33">
        <v>1.7125214721518478E-5</v>
      </c>
      <c r="AP88" s="33">
        <v>2.6933095528932225E-5</v>
      </c>
      <c r="AQ88" s="33">
        <v>1.3163022595348496E-5</v>
      </c>
      <c r="AR88" s="33">
        <v>5.2837844536472137E-5</v>
      </c>
      <c r="AS88" s="33">
        <v>7.2695332926738147E-5</v>
      </c>
      <c r="AT88" s="33">
        <v>5.8474493248074745E-5</v>
      </c>
      <c r="AU88" s="33">
        <v>1.1174607169910997E-4</v>
      </c>
      <c r="AV88" s="33">
        <v>0</v>
      </c>
      <c r="AW88" s="33">
        <v>2.4068118033689016E-4</v>
      </c>
      <c r="AX88" s="33">
        <v>1.3800915534994986E-4</v>
      </c>
      <c r="AY88" s="33">
        <v>1.3403396323398382E-4</v>
      </c>
      <c r="AZ88" s="33">
        <v>1.18724675024964E-4</v>
      </c>
      <c r="BA88" s="33">
        <v>5.1194417439567252E-5</v>
      </c>
      <c r="BB88" s="33">
        <v>8.0854177031786442E-5</v>
      </c>
      <c r="BC88" s="33">
        <v>1.325045218946464E-4</v>
      </c>
      <c r="BD88" s="33">
        <v>1.6214352174424493E-4</v>
      </c>
      <c r="BE88" s="33">
        <v>1.1101321991951527E-4</v>
      </c>
      <c r="BF88" s="33">
        <v>0</v>
      </c>
      <c r="BG88" s="33">
        <v>6.4946784026699437E-5</v>
      </c>
      <c r="BH88" s="33">
        <v>1.1473798648138872E-4</v>
      </c>
      <c r="BI88" s="33">
        <v>6.2426903735954766E-5</v>
      </c>
      <c r="BJ88" s="33">
        <v>0</v>
      </c>
      <c r="BK88" s="33">
        <v>8.8287444561780174E-5</v>
      </c>
      <c r="BL88" s="33">
        <v>5.7931872177914553E-6</v>
      </c>
      <c r="BM88" s="33">
        <v>1.1075844552874297E-4</v>
      </c>
      <c r="BN88" s="33">
        <v>7.04380816902503E-5</v>
      </c>
      <c r="BO88" s="33">
        <v>0</v>
      </c>
      <c r="BP88" s="33">
        <v>6.7841649603286991E-5</v>
      </c>
      <c r="BQ88" s="33">
        <v>3.4355768673723291E-5</v>
      </c>
      <c r="BR88" s="33">
        <v>8.5838533603757006E-5</v>
      </c>
      <c r="BS88" s="33">
        <v>1.1485313119294409E-4</v>
      </c>
      <c r="BT88" s="33">
        <v>2.0011326499385702E-4</v>
      </c>
      <c r="BU88" s="33">
        <v>9.5664493857477642E-5</v>
      </c>
      <c r="BV88" s="33">
        <v>1.4092161397273744E-4</v>
      </c>
      <c r="BW88" s="33">
        <v>1.7293667352634581E-4</v>
      </c>
      <c r="BX88" s="33">
        <v>0</v>
      </c>
      <c r="BY88" s="33">
        <v>0</v>
      </c>
      <c r="BZ88" s="33">
        <v>6.9256504813789907E-5</v>
      </c>
      <c r="CA88" s="33">
        <v>0</v>
      </c>
      <c r="CB88" s="33">
        <v>5.9953952123469212E-5</v>
      </c>
      <c r="CC88" s="33">
        <v>1.1627967678137461E-4</v>
      </c>
      <c r="CD88" s="33">
        <v>1.0926018644734084E-4</v>
      </c>
      <c r="CE88" s="33">
        <v>0</v>
      </c>
      <c r="CF88" s="33">
        <v>5.4487724186668486E-5</v>
      </c>
      <c r="CG88" s="33">
        <v>6.1882142386989475E-5</v>
      </c>
      <c r="CH88" s="33">
        <v>1.0082849371198372</v>
      </c>
      <c r="CI88" s="33">
        <v>1.8766333102020462E-4</v>
      </c>
      <c r="CJ88" s="33">
        <v>3.8109511618467024E-5</v>
      </c>
      <c r="CK88" s="33">
        <v>8.7655417045869247E-5</v>
      </c>
      <c r="CL88" s="33">
        <v>7.0868673568368033E-5</v>
      </c>
      <c r="CM88" s="33">
        <v>4.8756065075307771E-5</v>
      </c>
      <c r="CN88" s="33">
        <v>5.2310364025929069E-5</v>
      </c>
      <c r="CO88" s="33">
        <v>5.5588518113937553E-5</v>
      </c>
      <c r="CP88" s="33">
        <v>8.4152465031577309E-5</v>
      </c>
      <c r="CQ88" s="33">
        <v>5.3943118985630805E-5</v>
      </c>
      <c r="CR88" s="33">
        <v>5.8512416326454151E-5</v>
      </c>
      <c r="CS88" s="33">
        <v>6.4532210976626169E-5</v>
      </c>
      <c r="CT88" s="33">
        <v>1.0682964948880787E-4</v>
      </c>
      <c r="CU88" s="33">
        <v>4.3942258483288295E-5</v>
      </c>
      <c r="CV88" s="33">
        <v>5.1953589917701028E-5</v>
      </c>
      <c r="CW88" s="33">
        <v>6.2716388382203704E-5</v>
      </c>
      <c r="CX88" s="33">
        <v>7.0172654324228241E-5</v>
      </c>
      <c r="CY88" s="33">
        <v>3.3065117676229786E-5</v>
      </c>
      <c r="CZ88" s="33">
        <v>3.5055509967466051E-5</v>
      </c>
      <c r="DA88" s="33">
        <v>7.6453782824763164E-5</v>
      </c>
      <c r="DB88" s="33">
        <v>6.067740177199202E-5</v>
      </c>
      <c r="DC88" s="33">
        <v>5.6214080623933542E-5</v>
      </c>
      <c r="DD88" s="33">
        <v>8.5635068546979171E-5</v>
      </c>
      <c r="DE88" s="33">
        <v>5.1076014632024071E-5</v>
      </c>
      <c r="DF88" s="33">
        <v>1.212010668474514E-4</v>
      </c>
      <c r="DG88" s="33">
        <v>7.763300533059883E-5</v>
      </c>
      <c r="DH88" s="33">
        <v>4.992103141443604E-5</v>
      </c>
      <c r="DI88" s="33">
        <v>6.181794329102768E-5</v>
      </c>
      <c r="DJ88" s="33">
        <v>5.0090623628374699E-5</v>
      </c>
      <c r="DK88" s="33">
        <v>1.0324808108398265E-4</v>
      </c>
      <c r="DL88" s="33">
        <v>1.948956532176694E-5</v>
      </c>
      <c r="DM88" s="33">
        <v>6.6253366028103556E-5</v>
      </c>
      <c r="DN88" s="33">
        <v>4.3698844720049443E-5</v>
      </c>
      <c r="DO88" s="33">
        <v>2.1851135409743488E-5</v>
      </c>
      <c r="DP88" s="33">
        <v>3.6146873115178846E-5</v>
      </c>
      <c r="DQ88" s="33">
        <v>0</v>
      </c>
      <c r="DR88" s="33">
        <v>3.0061723242210389E-5</v>
      </c>
      <c r="DS88" s="33">
        <v>3.7566096420891432E-5</v>
      </c>
      <c r="DT88" s="33">
        <v>5.8298259754683362E-5</v>
      </c>
      <c r="DU88" s="33">
        <v>6.2251874505450162E-5</v>
      </c>
      <c r="DV88" s="33">
        <v>4.1124508910702013E-5</v>
      </c>
      <c r="DW88" s="33">
        <v>5.6319482409962617E-5</v>
      </c>
      <c r="DX88" s="33">
        <v>6.8328560875554158E-5</v>
      </c>
      <c r="DY88" s="33">
        <v>3.425946712357862E-5</v>
      </c>
      <c r="DZ88" s="33">
        <v>1.5286081716228293E-3</v>
      </c>
      <c r="EA88" s="33">
        <v>8.5373432201784043E-3</v>
      </c>
      <c r="EB88" s="33">
        <v>9.7698615305242733E-3</v>
      </c>
      <c r="EC88" s="33">
        <v>6.7846475151416607E-3</v>
      </c>
      <c r="ED88" s="33">
        <v>1.5012073070960327E-2</v>
      </c>
      <c r="EE88" s="33">
        <v>1.6043170896163928E-4</v>
      </c>
      <c r="EF88" s="33">
        <v>4.6405987616908922E-4</v>
      </c>
      <c r="EG88" s="33">
        <v>1.3763394254750425E-4</v>
      </c>
      <c r="EH88" s="33">
        <v>4.500399020109901E-4</v>
      </c>
      <c r="EI88" s="33">
        <v>9.9013199770262678E-5</v>
      </c>
      <c r="EJ88" s="33">
        <v>8.9775627726905246E-5</v>
      </c>
      <c r="EK88" s="33">
        <v>1.0202654728225883E-4</v>
      </c>
      <c r="EL88" s="33">
        <v>7.7976343740653956E-5</v>
      </c>
      <c r="EM88" s="33">
        <v>8.4419425404979708E-5</v>
      </c>
      <c r="EN88" s="33">
        <v>2.5033543891444046E-4</v>
      </c>
      <c r="EO88" s="33">
        <v>3.5548165668364116E-4</v>
      </c>
      <c r="EP88" s="33">
        <v>4.8639051308248319E-4</v>
      </c>
      <c r="EQ88" s="33">
        <v>3.3882867355058787E-4</v>
      </c>
      <c r="ER88" s="33">
        <v>2.2902915077990105E-4</v>
      </c>
      <c r="ES88" s="33">
        <v>6.8218621564656315E-5</v>
      </c>
      <c r="ET88" s="33">
        <v>4.9562988430888784E-5</v>
      </c>
      <c r="EU88" s="33">
        <v>2.1329394628452571E-4</v>
      </c>
      <c r="EV88" s="33">
        <v>3.2982602567199271E-4</v>
      </c>
      <c r="EW88" s="33">
        <v>2.6571533486356433E-5</v>
      </c>
      <c r="EX88" s="33">
        <v>1.7976275797011159E-4</v>
      </c>
      <c r="EY88" s="33">
        <v>1.6139389141059019E-4</v>
      </c>
      <c r="EZ88" s="33">
        <v>9.5312833534172292E-5</v>
      </c>
      <c r="FA88" s="33">
        <v>1.601703594734608E-4</v>
      </c>
      <c r="FB88" s="33">
        <v>3.7617887946396451E-4</v>
      </c>
      <c r="FC88" s="33">
        <v>4.2336865290513777E-5</v>
      </c>
      <c r="FD88" s="33">
        <v>6.1160117815460113E-4</v>
      </c>
      <c r="FE88" s="33">
        <v>5.0242183937589611E-5</v>
      </c>
      <c r="FF88" s="33">
        <v>1.4450306978415248E-4</v>
      </c>
      <c r="FG88" s="33">
        <v>5.836975040144543E-4</v>
      </c>
      <c r="FH88" s="33">
        <v>1.3005481687730712E-4</v>
      </c>
      <c r="FI88" s="33">
        <v>4.0631837241260863E-5</v>
      </c>
      <c r="FJ88" s="33">
        <v>2.4521369560670341E-4</v>
      </c>
      <c r="FK88" s="33">
        <v>8.6527064468551516E-5</v>
      </c>
      <c r="FL88" s="33">
        <v>7.5872172200026607E-6</v>
      </c>
      <c r="FM88" s="33">
        <v>3.2509442217486815E-4</v>
      </c>
      <c r="FN88" s="33">
        <v>1.2754984154408018E-4</v>
      </c>
      <c r="FO88" s="33">
        <v>2.4771597570346878E-4</v>
      </c>
      <c r="FP88" s="33">
        <v>4.5828491631629913E-5</v>
      </c>
      <c r="FQ88" s="33">
        <v>1.1024334391450566E-4</v>
      </c>
      <c r="FR88" s="33">
        <v>6.0226170831220388E-5</v>
      </c>
      <c r="FS88" s="33">
        <v>5.0588693825702686E-5</v>
      </c>
      <c r="FT88" s="33">
        <v>9.1597597279173424E-5</v>
      </c>
      <c r="FU88" s="33">
        <v>6.688412701503726E-5</v>
      </c>
      <c r="FV88" s="33">
        <v>6.0072297994136484E-5</v>
      </c>
      <c r="FW88" s="33">
        <v>5.3966549709498757E-5</v>
      </c>
      <c r="FX88" s="33">
        <v>3.867740876437075E-5</v>
      </c>
      <c r="FY88" s="33">
        <v>7.1472452639941312E-5</v>
      </c>
      <c r="FZ88" s="33">
        <v>3.2305336613511435E-5</v>
      </c>
      <c r="GA88" s="33">
        <v>2.105710490184306E-5</v>
      </c>
      <c r="GB88" s="33">
        <v>5.8574567941700883E-5</v>
      </c>
      <c r="GC88" s="33">
        <v>8.9149493596535982E-5</v>
      </c>
      <c r="GD88" s="33">
        <v>5.5119598422573571E-5</v>
      </c>
      <c r="GE88" s="33">
        <v>7.6556033004726803E-5</v>
      </c>
      <c r="GF88" s="33">
        <v>1.0022333284709067E-4</v>
      </c>
      <c r="GG88" s="33">
        <v>9.1948203767147193E-5</v>
      </c>
      <c r="GH88" s="33">
        <v>1.9390467630643669E-5</v>
      </c>
      <c r="GI88" s="34">
        <v>6.7626195454647333E-5</v>
      </c>
      <c r="GJ88" s="61">
        <v>1.0673772193046425</v>
      </c>
      <c r="GK88" s="61">
        <v>0.81428855</v>
      </c>
    </row>
    <row r="89" spans="1:193" ht="15" customHeight="1">
      <c r="A89" s="18" t="s">
        <v>83</v>
      </c>
      <c r="B89" s="47" t="s">
        <v>291</v>
      </c>
      <c r="C89" s="32">
        <v>1.6844442039591369E-5</v>
      </c>
      <c r="D89" s="33">
        <v>3.6527081288129607E-5</v>
      </c>
      <c r="E89" s="33">
        <v>1.7615496772076579E-5</v>
      </c>
      <c r="F89" s="33">
        <v>2.1190855476251455E-5</v>
      </c>
      <c r="G89" s="33">
        <v>2.2117370889842288E-5</v>
      </c>
      <c r="H89" s="33">
        <v>1.4239259605936021E-5</v>
      </c>
      <c r="I89" s="33">
        <v>1.9847981848219466E-5</v>
      </c>
      <c r="J89" s="33">
        <v>1.239995042348658E-5</v>
      </c>
      <c r="K89" s="33">
        <v>1.1132148603569015E-5</v>
      </c>
      <c r="L89" s="33">
        <v>1.7985163800293392E-5</v>
      </c>
      <c r="M89" s="33">
        <v>1.5331834712375123E-5</v>
      </c>
      <c r="N89" s="33">
        <v>1.2371573261139322E-5</v>
      </c>
      <c r="O89" s="33">
        <v>2.0040081195131257E-5</v>
      </c>
      <c r="P89" s="33">
        <v>1.6490166112469059E-5</v>
      </c>
      <c r="Q89" s="33">
        <v>3.2362543933140085E-5</v>
      </c>
      <c r="R89" s="33">
        <v>2.6276730882275695E-5</v>
      </c>
      <c r="S89" s="33">
        <v>3.2758692384788853E-5</v>
      </c>
      <c r="T89" s="33">
        <v>4.7759161422966273E-6</v>
      </c>
      <c r="U89" s="33">
        <v>7.6477113556939811E-6</v>
      </c>
      <c r="V89" s="33">
        <v>0</v>
      </c>
      <c r="W89" s="33">
        <v>0</v>
      </c>
      <c r="X89" s="33">
        <v>4.2859374578891577E-5</v>
      </c>
      <c r="Y89" s="33">
        <v>2.9650262810152281E-5</v>
      </c>
      <c r="Z89" s="33">
        <v>1.0440365129836321E-5</v>
      </c>
      <c r="AA89" s="33">
        <v>9.134646223443549E-6</v>
      </c>
      <c r="AB89" s="33">
        <v>5.462910137846853E-6</v>
      </c>
      <c r="AC89" s="33">
        <v>1.3308217081533524E-5</v>
      </c>
      <c r="AD89" s="33">
        <v>5.5548604813700916E-6</v>
      </c>
      <c r="AE89" s="33">
        <v>6.154388335830562E-6</v>
      </c>
      <c r="AF89" s="33">
        <v>6.58448866589033E-6</v>
      </c>
      <c r="AG89" s="33">
        <v>8.782893425528964E-6</v>
      </c>
      <c r="AH89" s="33">
        <v>6.5935006739326136E-6</v>
      </c>
      <c r="AI89" s="33">
        <v>3.3759696890605349E-6</v>
      </c>
      <c r="AJ89" s="33">
        <v>5.9910246847030705E-6</v>
      </c>
      <c r="AK89" s="33">
        <v>2.7688623139175339E-6</v>
      </c>
      <c r="AL89" s="33">
        <v>2.8667202669797902E-6</v>
      </c>
      <c r="AM89" s="33">
        <v>1.3419224789865199E-5</v>
      </c>
      <c r="AN89" s="33">
        <v>9.4838781302252735E-6</v>
      </c>
      <c r="AO89" s="33">
        <v>4.0565668661916676E-6</v>
      </c>
      <c r="AP89" s="33">
        <v>6.3770241136298942E-6</v>
      </c>
      <c r="AQ89" s="33">
        <v>3.0907082618208339E-6</v>
      </c>
      <c r="AR89" s="33">
        <v>1.0249487098081826E-5</v>
      </c>
      <c r="AS89" s="33">
        <v>2.2789808534587553E-5</v>
      </c>
      <c r="AT89" s="33">
        <v>2.4499147662856654E-5</v>
      </c>
      <c r="AU89" s="33">
        <v>2.5451574100780659E-5</v>
      </c>
      <c r="AV89" s="33">
        <v>0</v>
      </c>
      <c r="AW89" s="33">
        <v>5.5184813509841026E-5</v>
      </c>
      <c r="AX89" s="33">
        <v>3.178336148676615E-5</v>
      </c>
      <c r="AY89" s="33">
        <v>3.0872701417564193E-5</v>
      </c>
      <c r="AZ89" s="33">
        <v>2.7487520367521066E-5</v>
      </c>
      <c r="BA89" s="33">
        <v>1.1940946603808543E-5</v>
      </c>
      <c r="BB89" s="33">
        <v>1.8612141289895989E-5</v>
      </c>
      <c r="BC89" s="33">
        <v>3.0826329976192488E-5</v>
      </c>
      <c r="BD89" s="33">
        <v>3.7359422742254301E-5</v>
      </c>
      <c r="BE89" s="33">
        <v>2.5536469915386684E-5</v>
      </c>
      <c r="BF89" s="33">
        <v>0</v>
      </c>
      <c r="BG89" s="33">
        <v>1.5195155946233529E-5</v>
      </c>
      <c r="BH89" s="33">
        <v>2.6531616319331867E-5</v>
      </c>
      <c r="BI89" s="33">
        <v>1.473832130842594E-5</v>
      </c>
      <c r="BJ89" s="33">
        <v>0</v>
      </c>
      <c r="BK89" s="33">
        <v>2.0389475875861602E-5</v>
      </c>
      <c r="BL89" s="33">
        <v>1.3606391323560177E-6</v>
      </c>
      <c r="BM89" s="33">
        <v>2.6248910057992747E-5</v>
      </c>
      <c r="BN89" s="33">
        <v>1.6229245591170901E-5</v>
      </c>
      <c r="BO89" s="33">
        <v>0</v>
      </c>
      <c r="BP89" s="33">
        <v>1.6263054300395723E-5</v>
      </c>
      <c r="BQ89" s="33">
        <v>9.5322227837303094E-6</v>
      </c>
      <c r="BR89" s="33">
        <v>2.0461814029662809E-5</v>
      </c>
      <c r="BS89" s="33">
        <v>2.6935697661991202E-5</v>
      </c>
      <c r="BT89" s="33">
        <v>5.3080933352520936E-5</v>
      </c>
      <c r="BU89" s="33">
        <v>2.2596281383583011E-5</v>
      </c>
      <c r="BV89" s="33">
        <v>3.2616543588585739E-5</v>
      </c>
      <c r="BW89" s="33">
        <v>4.0065907078066085E-5</v>
      </c>
      <c r="BX89" s="33">
        <v>0</v>
      </c>
      <c r="BY89" s="33">
        <v>0</v>
      </c>
      <c r="BZ89" s="33">
        <v>1.5906925481796162E-5</v>
      </c>
      <c r="CA89" s="33">
        <v>0</v>
      </c>
      <c r="CB89" s="33">
        <v>1.3839227007155228E-5</v>
      </c>
      <c r="CC89" s="33">
        <v>2.8268951060905365E-5</v>
      </c>
      <c r="CD89" s="33">
        <v>2.514131090334136E-5</v>
      </c>
      <c r="CE89" s="33">
        <v>0</v>
      </c>
      <c r="CF89" s="33">
        <v>1.298481109775922E-5</v>
      </c>
      <c r="CG89" s="33">
        <v>1.4263566883540342E-5</v>
      </c>
      <c r="CH89" s="33">
        <v>3.1651010739211765E-5</v>
      </c>
      <c r="CI89" s="33">
        <v>1.0000435234755882</v>
      </c>
      <c r="CJ89" s="33">
        <v>7.5525964348029497E-5</v>
      </c>
      <c r="CK89" s="33">
        <v>7.6406886487034211E-5</v>
      </c>
      <c r="CL89" s="33">
        <v>1.7746452163122854E-5</v>
      </c>
      <c r="CM89" s="33">
        <v>1.2511583324688051E-5</v>
      </c>
      <c r="CN89" s="33">
        <v>1.3412053871584766E-5</v>
      </c>
      <c r="CO89" s="33">
        <v>3.0917882845154243E-5</v>
      </c>
      <c r="CP89" s="33">
        <v>6.641352138837345E-5</v>
      </c>
      <c r="CQ89" s="33">
        <v>1.3414354738657078E-5</v>
      </c>
      <c r="CR89" s="33">
        <v>1.4432594462048858E-5</v>
      </c>
      <c r="CS89" s="33">
        <v>2.1293721263628908E-5</v>
      </c>
      <c r="CT89" s="33">
        <v>3.8756043766048382E-5</v>
      </c>
      <c r="CU89" s="33">
        <v>1.1132539671150361E-5</v>
      </c>
      <c r="CV89" s="33">
        <v>1.4399670633998654E-5</v>
      </c>
      <c r="CW89" s="33">
        <v>1.5305743885558028E-5</v>
      </c>
      <c r="CX89" s="33">
        <v>3.6012320297404884E-5</v>
      </c>
      <c r="CY89" s="33">
        <v>8.536156191373299E-6</v>
      </c>
      <c r="CZ89" s="33">
        <v>9.2819641677058473E-6</v>
      </c>
      <c r="DA89" s="33">
        <v>1.8180530680368612E-5</v>
      </c>
      <c r="DB89" s="33">
        <v>1.4323707098815826E-5</v>
      </c>
      <c r="DC89" s="33">
        <v>1.3518681509972852E-5</v>
      </c>
      <c r="DD89" s="33">
        <v>2.0060685534416347E-5</v>
      </c>
      <c r="DE89" s="33">
        <v>1.207029350015516E-5</v>
      </c>
      <c r="DF89" s="33">
        <v>2.9907034503648626E-5</v>
      </c>
      <c r="DG89" s="33">
        <v>1.880379526258281E-5</v>
      </c>
      <c r="DH89" s="33">
        <v>1.2040992467825929E-5</v>
      </c>
      <c r="DI89" s="33">
        <v>1.4472363665936105E-5</v>
      </c>
      <c r="DJ89" s="33">
        <v>1.2246262214600792E-5</v>
      </c>
      <c r="DK89" s="33">
        <v>2.391685257901774E-5</v>
      </c>
      <c r="DL89" s="33">
        <v>4.9777768569335929E-6</v>
      </c>
      <c r="DM89" s="33">
        <v>2.2417214234690378E-5</v>
      </c>
      <c r="DN89" s="33">
        <v>1.0522587860620351E-5</v>
      </c>
      <c r="DO89" s="33">
        <v>5.2057503346720188E-6</v>
      </c>
      <c r="DP89" s="33">
        <v>8.5331385543156201E-6</v>
      </c>
      <c r="DQ89" s="33">
        <v>0</v>
      </c>
      <c r="DR89" s="33">
        <v>7.1831595326614424E-6</v>
      </c>
      <c r="DS89" s="33">
        <v>3.0125232901445528E-4</v>
      </c>
      <c r="DT89" s="33">
        <v>7.0942306160622938E-4</v>
      </c>
      <c r="DU89" s="33">
        <v>1.4990902572831661E-5</v>
      </c>
      <c r="DV89" s="33">
        <v>1.0279760764549329E-5</v>
      </c>
      <c r="DW89" s="33">
        <v>1.3511671588579651E-5</v>
      </c>
      <c r="DX89" s="33">
        <v>1.5166920921455139E-4</v>
      </c>
      <c r="DY89" s="33">
        <v>8.4867800379332983E-6</v>
      </c>
      <c r="DZ89" s="33">
        <v>1.2673419427212975E-3</v>
      </c>
      <c r="EA89" s="33">
        <v>1.6123678142129342E-3</v>
      </c>
      <c r="EB89" s="33">
        <v>2.2302932968774948E-3</v>
      </c>
      <c r="EC89" s="33">
        <v>1.3282421510525495E-4</v>
      </c>
      <c r="ED89" s="33">
        <v>1.2745357512909493E-4</v>
      </c>
      <c r="EE89" s="33">
        <v>3.6792530057968664E-5</v>
      </c>
      <c r="EF89" s="33">
        <v>1.0609742883497186E-4</v>
      </c>
      <c r="EG89" s="33">
        <v>3.2202887865794823E-5</v>
      </c>
      <c r="EH89" s="33">
        <v>1.0304770477198965E-4</v>
      </c>
      <c r="EI89" s="33">
        <v>2.2933872312353144E-5</v>
      </c>
      <c r="EJ89" s="33">
        <v>2.103188159269663E-5</v>
      </c>
      <c r="EK89" s="33">
        <v>2.3838296958192937E-5</v>
      </c>
      <c r="EL89" s="33">
        <v>1.8003193459982274E-5</v>
      </c>
      <c r="EM89" s="33">
        <v>1.9757233978835988E-5</v>
      </c>
      <c r="EN89" s="33">
        <v>5.7624404163423339E-5</v>
      </c>
      <c r="EO89" s="33">
        <v>8.6044947709433789E-5</v>
      </c>
      <c r="EP89" s="33">
        <v>1.1130337021047427E-4</v>
      </c>
      <c r="EQ89" s="33">
        <v>7.9680213191635592E-5</v>
      </c>
      <c r="ER89" s="33">
        <v>5.5166484897570135E-5</v>
      </c>
      <c r="ES89" s="33">
        <v>1.6391197348167758E-5</v>
      </c>
      <c r="ET89" s="33">
        <v>1.2291008707535235E-5</v>
      </c>
      <c r="EU89" s="33">
        <v>5.1774406295052407E-5</v>
      </c>
      <c r="EV89" s="33">
        <v>7.8422076029702691E-5</v>
      </c>
      <c r="EW89" s="33">
        <v>6.2915338851466254E-6</v>
      </c>
      <c r="EX89" s="33">
        <v>1.1616530798261342E-4</v>
      </c>
      <c r="EY89" s="33">
        <v>5.4295521303258029E-5</v>
      </c>
      <c r="EZ89" s="33">
        <v>2.3512679070689265E-5</v>
      </c>
      <c r="FA89" s="33">
        <v>3.7330428975763918E-5</v>
      </c>
      <c r="FB89" s="33">
        <v>8.6756303647537243E-5</v>
      </c>
      <c r="FC89" s="33">
        <v>1.0284633269278789E-5</v>
      </c>
      <c r="FD89" s="33">
        <v>1.4057886936793971E-4</v>
      </c>
      <c r="FE89" s="33">
        <v>1.1617707782449185E-5</v>
      </c>
      <c r="FF89" s="33">
        <v>3.3643042760452829E-5</v>
      </c>
      <c r="FG89" s="33">
        <v>1.3405755201271926E-4</v>
      </c>
      <c r="FH89" s="33">
        <v>3.0085342773989959E-5</v>
      </c>
      <c r="FI89" s="33">
        <v>9.8247019367796171E-6</v>
      </c>
      <c r="FJ89" s="33">
        <v>5.7260419417347577E-5</v>
      </c>
      <c r="FK89" s="33">
        <v>2.0365926355928745E-5</v>
      </c>
      <c r="FL89" s="33">
        <v>1.8350973097346324E-6</v>
      </c>
      <c r="FM89" s="33">
        <v>7.4604209840311488E-5</v>
      </c>
      <c r="FN89" s="33">
        <v>2.964429449121583E-5</v>
      </c>
      <c r="FO89" s="33">
        <v>5.7173264242976183E-5</v>
      </c>
      <c r="FP89" s="33">
        <v>1.0946811924657151E-5</v>
      </c>
      <c r="FQ89" s="33">
        <v>2.552501235638362E-5</v>
      </c>
      <c r="FR89" s="33">
        <v>1.3973635268896284E-5</v>
      </c>
      <c r="FS89" s="33">
        <v>1.2313443080252539E-5</v>
      </c>
      <c r="FT89" s="33">
        <v>2.1462205187207305E-5</v>
      </c>
      <c r="FU89" s="33">
        <v>1.5655234801952758E-5</v>
      </c>
      <c r="FV89" s="33">
        <v>1.4153552177004639E-5</v>
      </c>
      <c r="FW89" s="33">
        <v>1.7569312734353707E-5</v>
      </c>
      <c r="FX89" s="33">
        <v>1.0112817281243254E-5</v>
      </c>
      <c r="FY89" s="33">
        <v>1.660670758734687E-5</v>
      </c>
      <c r="FZ89" s="33">
        <v>2.0190923172701849E-5</v>
      </c>
      <c r="GA89" s="33">
        <v>5.513082655303431E-6</v>
      </c>
      <c r="GB89" s="33">
        <v>1.4100055933520059E-5</v>
      </c>
      <c r="GC89" s="33">
        <v>2.0635785958360953E-5</v>
      </c>
      <c r="GD89" s="33">
        <v>1.2786870499973953E-5</v>
      </c>
      <c r="GE89" s="33">
        <v>1.7858611550531208E-5</v>
      </c>
      <c r="GF89" s="33">
        <v>2.3141791651745173E-5</v>
      </c>
      <c r="GG89" s="33">
        <v>2.1393793508822025E-5</v>
      </c>
      <c r="GH89" s="33">
        <v>6.6246789194515784E-6</v>
      </c>
      <c r="GI89" s="34">
        <v>5.5084266759295361E-5</v>
      </c>
      <c r="GJ89" s="61">
        <v>1.0109614831158282</v>
      </c>
      <c r="GK89" s="61">
        <v>0.77124970000000004</v>
      </c>
    </row>
    <row r="90" spans="1:193" ht="15" customHeight="1">
      <c r="A90" s="18" t="s">
        <v>84</v>
      </c>
      <c r="B90" s="47" t="s">
        <v>292</v>
      </c>
      <c r="C90" s="32">
        <v>5.7003635367671307E-5</v>
      </c>
      <c r="D90" s="33">
        <v>1.2907251598236075E-4</v>
      </c>
      <c r="E90" s="33">
        <v>6.3098061702054109E-5</v>
      </c>
      <c r="F90" s="33">
        <v>6.9291905930921532E-5</v>
      </c>
      <c r="G90" s="33">
        <v>7.1263360655813969E-5</v>
      </c>
      <c r="H90" s="33">
        <v>4.883221755429173E-5</v>
      </c>
      <c r="I90" s="33">
        <v>6.7565784106289712E-5</v>
      </c>
      <c r="J90" s="33">
        <v>4.2204188051537583E-5</v>
      </c>
      <c r="K90" s="33">
        <v>3.6856133235576449E-5</v>
      </c>
      <c r="L90" s="33">
        <v>5.8745187159662986E-5</v>
      </c>
      <c r="M90" s="33">
        <v>4.9161193609150724E-5</v>
      </c>
      <c r="N90" s="33">
        <v>3.989989392381696E-5</v>
      </c>
      <c r="O90" s="33">
        <v>6.5680892139405992E-5</v>
      </c>
      <c r="P90" s="33">
        <v>5.5523712775084801E-5</v>
      </c>
      <c r="Q90" s="33">
        <v>1.0178270680035737E-4</v>
      </c>
      <c r="R90" s="33">
        <v>8.6907719845491158E-5</v>
      </c>
      <c r="S90" s="33">
        <v>1.1069973750199638E-4</v>
      </c>
      <c r="T90" s="33">
        <v>1.3467410037162884E-5</v>
      </c>
      <c r="U90" s="33">
        <v>2.5095088342727996E-5</v>
      </c>
      <c r="V90" s="33">
        <v>0</v>
      </c>
      <c r="W90" s="33">
        <v>0</v>
      </c>
      <c r="X90" s="33">
        <v>1.3920844213605567E-4</v>
      </c>
      <c r="Y90" s="33">
        <v>9.6879524419189394E-5</v>
      </c>
      <c r="Z90" s="33">
        <v>3.3798099357680541E-5</v>
      </c>
      <c r="AA90" s="33">
        <v>3.0487335912624012E-5</v>
      </c>
      <c r="AB90" s="33">
        <v>1.7259218189044064E-5</v>
      </c>
      <c r="AC90" s="33">
        <v>4.4927861838344375E-5</v>
      </c>
      <c r="AD90" s="33">
        <v>1.9032973916202612E-5</v>
      </c>
      <c r="AE90" s="33">
        <v>2.0756932683922942E-5</v>
      </c>
      <c r="AF90" s="33">
        <v>2.2229130219333357E-5</v>
      </c>
      <c r="AG90" s="33">
        <v>2.8222992288105337E-5</v>
      </c>
      <c r="AH90" s="33">
        <v>2.1840348096623409E-5</v>
      </c>
      <c r="AI90" s="33">
        <v>1.1404102207138287E-5</v>
      </c>
      <c r="AJ90" s="33">
        <v>1.9952996943852722E-5</v>
      </c>
      <c r="AK90" s="33">
        <v>9.3088639750483319E-6</v>
      </c>
      <c r="AL90" s="33">
        <v>9.4985822181127728E-6</v>
      </c>
      <c r="AM90" s="33">
        <v>4.4812016975078065E-5</v>
      </c>
      <c r="AN90" s="33">
        <v>3.1668137814152684E-5</v>
      </c>
      <c r="AO90" s="33">
        <v>1.3380743096125122E-5</v>
      </c>
      <c r="AP90" s="33">
        <v>2.0923591934292878E-5</v>
      </c>
      <c r="AQ90" s="33">
        <v>1.0291919453824616E-5</v>
      </c>
      <c r="AR90" s="33">
        <v>3.4280422514689045E-5</v>
      </c>
      <c r="AS90" s="33">
        <v>5.7215257513636927E-5</v>
      </c>
      <c r="AT90" s="33">
        <v>3.0527753912602899E-4</v>
      </c>
      <c r="AU90" s="33">
        <v>8.4828692814436959E-5</v>
      </c>
      <c r="AV90" s="33">
        <v>0</v>
      </c>
      <c r="AW90" s="33">
        <v>1.8364211578942704E-4</v>
      </c>
      <c r="AX90" s="33">
        <v>1.0580625933938856E-4</v>
      </c>
      <c r="AY90" s="33">
        <v>1.0236308167645626E-4</v>
      </c>
      <c r="AZ90" s="33">
        <v>9.1298924581806576E-5</v>
      </c>
      <c r="BA90" s="33">
        <v>4.0111565236470221E-5</v>
      </c>
      <c r="BB90" s="33">
        <v>6.2774400985457843E-5</v>
      </c>
      <c r="BC90" s="33">
        <v>1.0523730085800642E-4</v>
      </c>
      <c r="BD90" s="33">
        <v>1.2462420362563176E-4</v>
      </c>
      <c r="BE90" s="33">
        <v>8.5067099205703525E-5</v>
      </c>
      <c r="BF90" s="33">
        <v>0</v>
      </c>
      <c r="BG90" s="33">
        <v>5.1093509712137359E-5</v>
      </c>
      <c r="BH90" s="33">
        <v>8.8522110278528622E-5</v>
      </c>
      <c r="BI90" s="33">
        <v>4.8295327927385297E-5</v>
      </c>
      <c r="BJ90" s="33">
        <v>0</v>
      </c>
      <c r="BK90" s="33">
        <v>6.7723369993910159E-5</v>
      </c>
      <c r="BL90" s="33">
        <v>4.5971760379511375E-6</v>
      </c>
      <c r="BM90" s="33">
        <v>8.6653397431352529E-5</v>
      </c>
      <c r="BN90" s="33">
        <v>5.6122048544509777E-5</v>
      </c>
      <c r="BO90" s="33">
        <v>0</v>
      </c>
      <c r="BP90" s="33">
        <v>5.393763129586697E-5</v>
      </c>
      <c r="BQ90" s="33">
        <v>2.7051496689893728E-5</v>
      </c>
      <c r="BR90" s="33">
        <v>6.6807938544491595E-5</v>
      </c>
      <c r="BS90" s="33">
        <v>8.8555419353665598E-5</v>
      </c>
      <c r="BT90" s="33">
        <v>1.5439981550922734E-4</v>
      </c>
      <c r="BU90" s="33">
        <v>7.4167402188157991E-5</v>
      </c>
      <c r="BV90" s="33">
        <v>1.0907814674429812E-4</v>
      </c>
      <c r="BW90" s="33">
        <v>1.3433072936441473E-4</v>
      </c>
      <c r="BX90" s="33">
        <v>0</v>
      </c>
      <c r="BY90" s="33">
        <v>0</v>
      </c>
      <c r="BZ90" s="33">
        <v>5.3019278513477941E-5</v>
      </c>
      <c r="CA90" s="33">
        <v>0</v>
      </c>
      <c r="CB90" s="33">
        <v>4.6061260113726475E-5</v>
      </c>
      <c r="CC90" s="33">
        <v>9.9493456419288964E-5</v>
      </c>
      <c r="CD90" s="33">
        <v>8.3553621222098005E-5</v>
      </c>
      <c r="CE90" s="33">
        <v>0</v>
      </c>
      <c r="CF90" s="33">
        <v>4.2022225654170837E-5</v>
      </c>
      <c r="CG90" s="33">
        <v>4.7835759461253866E-5</v>
      </c>
      <c r="CH90" s="33">
        <v>7.1631544947459939E-5</v>
      </c>
      <c r="CI90" s="33">
        <v>3.9985175551947256E-4</v>
      </c>
      <c r="CJ90" s="33">
        <v>1.0652979119102661</v>
      </c>
      <c r="CK90" s="33">
        <v>8.5118604761733524E-5</v>
      </c>
      <c r="CL90" s="33">
        <v>1.0970286989531151E-4</v>
      </c>
      <c r="CM90" s="33">
        <v>4.3613828172831986E-5</v>
      </c>
      <c r="CN90" s="33">
        <v>4.5109204777956166E-5</v>
      </c>
      <c r="CO90" s="33">
        <v>6.8268632089557796E-5</v>
      </c>
      <c r="CP90" s="33">
        <v>1.8121562922800263E-4</v>
      </c>
      <c r="CQ90" s="33">
        <v>9.0200607965911322E-5</v>
      </c>
      <c r="CR90" s="33">
        <v>4.6417976177570994E-5</v>
      </c>
      <c r="CS90" s="33">
        <v>1.3129656607605784E-4</v>
      </c>
      <c r="CT90" s="33">
        <v>8.5032988539687169E-5</v>
      </c>
      <c r="CU90" s="33">
        <v>6.4613162644658266E-5</v>
      </c>
      <c r="CV90" s="33">
        <v>6.4304080244594633E-5</v>
      </c>
      <c r="CW90" s="33">
        <v>5.0405149247003492E-5</v>
      </c>
      <c r="CX90" s="33">
        <v>1.3780501160203204E-4</v>
      </c>
      <c r="CY90" s="33">
        <v>2.6772223550364716E-5</v>
      </c>
      <c r="CZ90" s="33">
        <v>2.9573321501223508E-5</v>
      </c>
      <c r="DA90" s="33">
        <v>1.1299026884737598E-4</v>
      </c>
      <c r="DB90" s="33">
        <v>4.7266486561702906E-5</v>
      </c>
      <c r="DC90" s="33">
        <v>4.4170737640779017E-5</v>
      </c>
      <c r="DD90" s="33">
        <v>6.6158941634046072E-5</v>
      </c>
      <c r="DE90" s="33">
        <v>4.1297641469816197E-5</v>
      </c>
      <c r="DF90" s="33">
        <v>9.9584609863219333E-5</v>
      </c>
      <c r="DG90" s="33">
        <v>8.1067739066836771E-5</v>
      </c>
      <c r="DH90" s="33">
        <v>3.9376988938260909E-5</v>
      </c>
      <c r="DI90" s="33">
        <v>4.8102329620443483E-5</v>
      </c>
      <c r="DJ90" s="33">
        <v>4.0630441808862812E-5</v>
      </c>
      <c r="DK90" s="33">
        <v>7.9697233746651625E-5</v>
      </c>
      <c r="DL90" s="33">
        <v>1.6217507908275744E-5</v>
      </c>
      <c r="DM90" s="33">
        <v>6.5298179398996903E-5</v>
      </c>
      <c r="DN90" s="33">
        <v>3.4694807632040147E-5</v>
      </c>
      <c r="DO90" s="33">
        <v>1.7737651843719684E-5</v>
      </c>
      <c r="DP90" s="33">
        <v>2.8473447574481946E-5</v>
      </c>
      <c r="DQ90" s="33">
        <v>0</v>
      </c>
      <c r="DR90" s="33">
        <v>2.4199416316200382E-5</v>
      </c>
      <c r="DS90" s="33">
        <v>5.0134203842480771E-4</v>
      </c>
      <c r="DT90" s="33">
        <v>5.2002855597298257E-4</v>
      </c>
      <c r="DU90" s="33">
        <v>5.014649128587713E-5</v>
      </c>
      <c r="DV90" s="33">
        <v>3.4008510482002823E-5</v>
      </c>
      <c r="DW90" s="33">
        <v>4.3499562012036842E-5</v>
      </c>
      <c r="DX90" s="33">
        <v>3.7620780305505895E-5</v>
      </c>
      <c r="DY90" s="33">
        <v>2.7305087844976946E-5</v>
      </c>
      <c r="DZ90" s="33">
        <v>2.0151158017492083E-3</v>
      </c>
      <c r="EA90" s="33">
        <v>2.9467757939058937E-3</v>
      </c>
      <c r="EB90" s="33">
        <v>7.3793420895698781E-3</v>
      </c>
      <c r="EC90" s="33">
        <v>2.4678301000676694E-4</v>
      </c>
      <c r="ED90" s="33">
        <v>7.8202143848941759E-5</v>
      </c>
      <c r="EE90" s="33">
        <v>1.2638127089217201E-4</v>
      </c>
      <c r="EF90" s="33">
        <v>3.5128476474934799E-4</v>
      </c>
      <c r="EG90" s="33">
        <v>1.0969875022892539E-4</v>
      </c>
      <c r="EH90" s="33">
        <v>3.5137111661783156E-4</v>
      </c>
      <c r="EI90" s="33">
        <v>7.8264410937794096E-5</v>
      </c>
      <c r="EJ90" s="33">
        <v>6.9218569987280966E-5</v>
      </c>
      <c r="EK90" s="33">
        <v>7.8786966800171727E-5</v>
      </c>
      <c r="EL90" s="33">
        <v>6.0562963868274184E-5</v>
      </c>
      <c r="EM90" s="33">
        <v>6.5765656560185401E-5</v>
      </c>
      <c r="EN90" s="33">
        <v>1.9138575719357241E-4</v>
      </c>
      <c r="EO90" s="33">
        <v>3.4607896761231638E-4</v>
      </c>
      <c r="EP90" s="33">
        <v>3.7678015657394219E-4</v>
      </c>
      <c r="EQ90" s="33">
        <v>2.575617777080823E-4</v>
      </c>
      <c r="ER90" s="33">
        <v>1.7499095199241928E-4</v>
      </c>
      <c r="ES90" s="33">
        <v>5.2353458247002835E-5</v>
      </c>
      <c r="ET90" s="33">
        <v>3.8375357450974355E-5</v>
      </c>
      <c r="EU90" s="33">
        <v>1.6209507141447539E-4</v>
      </c>
      <c r="EV90" s="33">
        <v>2.4987723447462897E-4</v>
      </c>
      <c r="EW90" s="33">
        <v>2.062254105104169E-5</v>
      </c>
      <c r="EX90" s="33">
        <v>1.3773979802088505E-4</v>
      </c>
      <c r="EY90" s="33">
        <v>1.2413784772511368E-4</v>
      </c>
      <c r="EZ90" s="33">
        <v>7.9482373344838764E-5</v>
      </c>
      <c r="FA90" s="33">
        <v>1.2289452676981683E-4</v>
      </c>
      <c r="FB90" s="33">
        <v>2.8761130194955424E-4</v>
      </c>
      <c r="FC90" s="33">
        <v>3.3301178865606847E-5</v>
      </c>
      <c r="FD90" s="33">
        <v>4.6595425799926662E-4</v>
      </c>
      <c r="FE90" s="33">
        <v>3.8427975856648835E-5</v>
      </c>
      <c r="FF90" s="33">
        <v>1.1220292865698286E-4</v>
      </c>
      <c r="FG90" s="33">
        <v>4.4545456979632386E-4</v>
      </c>
      <c r="FH90" s="33">
        <v>1.0242093341750736E-4</v>
      </c>
      <c r="FI90" s="33">
        <v>3.6258025090925496E-5</v>
      </c>
      <c r="FJ90" s="33">
        <v>1.9188602719805782E-4</v>
      </c>
      <c r="FK90" s="33">
        <v>6.803101523068897E-5</v>
      </c>
      <c r="FL90" s="33">
        <v>6.9393104777337232E-6</v>
      </c>
      <c r="FM90" s="33">
        <v>2.4764578251980959E-4</v>
      </c>
      <c r="FN90" s="33">
        <v>9.7291824289811281E-5</v>
      </c>
      <c r="FO90" s="33">
        <v>1.8997261573405627E-4</v>
      </c>
      <c r="FP90" s="33">
        <v>3.7058299038534261E-5</v>
      </c>
      <c r="FQ90" s="33">
        <v>8.6455306980467438E-5</v>
      </c>
      <c r="FR90" s="33">
        <v>4.6958500738756056E-5</v>
      </c>
      <c r="FS90" s="33">
        <v>4.0600520649337307E-5</v>
      </c>
      <c r="FT90" s="33">
        <v>7.1123314900100899E-5</v>
      </c>
      <c r="FU90" s="33">
        <v>5.188586364581677E-5</v>
      </c>
      <c r="FV90" s="33">
        <v>4.848752781705143E-5</v>
      </c>
      <c r="FW90" s="33">
        <v>6.873511282828564E-5</v>
      </c>
      <c r="FX90" s="33">
        <v>3.0312089576294245E-5</v>
      </c>
      <c r="FY90" s="33">
        <v>5.6821236617721724E-5</v>
      </c>
      <c r="FZ90" s="33">
        <v>2.5158981384560729E-5</v>
      </c>
      <c r="GA90" s="33">
        <v>1.1096940271535095E-4</v>
      </c>
      <c r="GB90" s="33">
        <v>6.1769893892685794E-5</v>
      </c>
      <c r="GC90" s="33">
        <v>6.8892580521179403E-5</v>
      </c>
      <c r="GD90" s="33">
        <v>4.2693029142360846E-5</v>
      </c>
      <c r="GE90" s="33">
        <v>5.9686303696490588E-5</v>
      </c>
      <c r="GF90" s="33">
        <v>7.7862708987172622E-5</v>
      </c>
      <c r="GG90" s="33">
        <v>2.2271401403390869E-4</v>
      </c>
      <c r="GH90" s="33">
        <v>1.4716972983595448E-5</v>
      </c>
      <c r="GI90" s="34">
        <v>6.931979725932253E-5</v>
      </c>
      <c r="GJ90" s="61">
        <v>1.0937411919998641</v>
      </c>
      <c r="GK90" s="61">
        <v>0.83440128999999996</v>
      </c>
    </row>
    <row r="91" spans="1:193" ht="15" customHeight="1">
      <c r="A91" s="18" t="s">
        <v>85</v>
      </c>
      <c r="B91" s="47" t="s">
        <v>293</v>
      </c>
      <c r="C91" s="32">
        <v>4.7615700695639699E-4</v>
      </c>
      <c r="D91" s="33">
        <v>2.1173740321873569E-3</v>
      </c>
      <c r="E91" s="33">
        <v>9.2804145550738648E-4</v>
      </c>
      <c r="F91" s="33">
        <v>3.3964973934027832E-4</v>
      </c>
      <c r="G91" s="33">
        <v>2.4433182713335956E-4</v>
      </c>
      <c r="H91" s="33">
        <v>4.0977496653481237E-4</v>
      </c>
      <c r="I91" s="33">
        <v>2.4297989442348457E-4</v>
      </c>
      <c r="J91" s="33">
        <v>1.3933979763892411E-4</v>
      </c>
      <c r="K91" s="33">
        <v>1.1268075718670335E-4</v>
      </c>
      <c r="L91" s="33">
        <v>1.4903080736165689E-4</v>
      </c>
      <c r="M91" s="33">
        <v>5.5809889703619601E-4</v>
      </c>
      <c r="N91" s="33">
        <v>6.6214864292670427E-4</v>
      </c>
      <c r="O91" s="33">
        <v>1.3351106591876537E-3</v>
      </c>
      <c r="P91" s="33">
        <v>1.677890880826528E-4</v>
      </c>
      <c r="Q91" s="33">
        <v>1.2655679822230253E-3</v>
      </c>
      <c r="R91" s="33">
        <v>7.9670597210946452E-4</v>
      </c>
      <c r="S91" s="33">
        <v>3.7518570943510912E-4</v>
      </c>
      <c r="T91" s="33">
        <v>2.5568297166932044E-4</v>
      </c>
      <c r="U91" s="33">
        <v>1.2306373393549538E-4</v>
      </c>
      <c r="V91" s="33">
        <v>0</v>
      </c>
      <c r="W91" s="33">
        <v>0</v>
      </c>
      <c r="X91" s="33">
        <v>4.713164362532162E-3</v>
      </c>
      <c r="Y91" s="33">
        <v>3.5076548830904078E-4</v>
      </c>
      <c r="Z91" s="33">
        <v>4.9777847599787083E-4</v>
      </c>
      <c r="AA91" s="33">
        <v>6.3364897972197727E-4</v>
      </c>
      <c r="AB91" s="33">
        <v>4.0326258464322392E-3</v>
      </c>
      <c r="AC91" s="33">
        <v>3.5032135691767587E-4</v>
      </c>
      <c r="AD91" s="33">
        <v>5.1510749570533366E-4</v>
      </c>
      <c r="AE91" s="33">
        <v>2.692762125105966E-3</v>
      </c>
      <c r="AF91" s="33">
        <v>7.4047942794030585E-4</v>
      </c>
      <c r="AG91" s="33">
        <v>3.0217786045999384E-3</v>
      </c>
      <c r="AH91" s="33">
        <v>7.9797488195721359E-3</v>
      </c>
      <c r="AI91" s="33">
        <v>3.5654272709701281E-4</v>
      </c>
      <c r="AJ91" s="33">
        <v>6.8600633331057209E-5</v>
      </c>
      <c r="AK91" s="33">
        <v>3.71586507666076E-5</v>
      </c>
      <c r="AL91" s="33">
        <v>5.1449623392129362E-5</v>
      </c>
      <c r="AM91" s="33">
        <v>8.8103399322377146E-5</v>
      </c>
      <c r="AN91" s="33">
        <v>8.9495170561059738E-5</v>
      </c>
      <c r="AO91" s="33">
        <v>2.4178625633074723E-4</v>
      </c>
      <c r="AP91" s="33">
        <v>2.8326381132558036E-4</v>
      </c>
      <c r="AQ91" s="33">
        <v>7.9258201738525779E-5</v>
      </c>
      <c r="AR91" s="33">
        <v>4.0266230837664841E-4</v>
      </c>
      <c r="AS91" s="33">
        <v>4.4601519075887176E-3</v>
      </c>
      <c r="AT91" s="33">
        <v>3.9770986202661103E-3</v>
      </c>
      <c r="AU91" s="33">
        <v>5.248247664846015E-4</v>
      </c>
      <c r="AV91" s="33">
        <v>0</v>
      </c>
      <c r="AW91" s="33">
        <v>8.9766916067716767E-4</v>
      </c>
      <c r="AX91" s="33">
        <v>4.8489198331512316E-4</v>
      </c>
      <c r="AY91" s="33">
        <v>3.6542278767419845E-4</v>
      </c>
      <c r="AZ91" s="33">
        <v>1.1913661439181633E-3</v>
      </c>
      <c r="BA91" s="33">
        <v>2.6604477367703742E-4</v>
      </c>
      <c r="BB91" s="33">
        <v>1.9404012744377521E-4</v>
      </c>
      <c r="BC91" s="33">
        <v>2.8466002304480161E-3</v>
      </c>
      <c r="BD91" s="33">
        <v>1.4512093718011517E-3</v>
      </c>
      <c r="BE91" s="33">
        <v>5.4064115207094396E-4</v>
      </c>
      <c r="BF91" s="33">
        <v>0</v>
      </c>
      <c r="BG91" s="33">
        <v>2.3399636635119958E-3</v>
      </c>
      <c r="BH91" s="33">
        <v>2.9430889636383271E-3</v>
      </c>
      <c r="BI91" s="33">
        <v>5.6715016351729522E-3</v>
      </c>
      <c r="BJ91" s="33">
        <v>0</v>
      </c>
      <c r="BK91" s="33">
        <v>1.5096993446559249E-3</v>
      </c>
      <c r="BL91" s="33">
        <v>7.4222364331792324E-5</v>
      </c>
      <c r="BM91" s="33">
        <v>4.0926833418278931E-4</v>
      </c>
      <c r="BN91" s="33">
        <v>3.7519766792660375E-4</v>
      </c>
      <c r="BO91" s="33">
        <v>0</v>
      </c>
      <c r="BP91" s="33">
        <v>6.2099263838582179E-3</v>
      </c>
      <c r="BQ91" s="33">
        <v>8.2907925682958227E-4</v>
      </c>
      <c r="BR91" s="33">
        <v>4.5599863330958765E-4</v>
      </c>
      <c r="BS91" s="33">
        <v>2.5803020047159746E-3</v>
      </c>
      <c r="BT91" s="33">
        <v>2.2567699921560869E-3</v>
      </c>
      <c r="BU91" s="33">
        <v>2.8261391105802252E-3</v>
      </c>
      <c r="BV91" s="33">
        <v>1.3307036542976141E-3</v>
      </c>
      <c r="BW91" s="33">
        <v>3.0845255526346623E-3</v>
      </c>
      <c r="BX91" s="33">
        <v>0</v>
      </c>
      <c r="BY91" s="33">
        <v>0</v>
      </c>
      <c r="BZ91" s="33">
        <v>9.7258120193828194E-5</v>
      </c>
      <c r="CA91" s="33">
        <v>0</v>
      </c>
      <c r="CB91" s="33">
        <v>1.5333904161154383E-4</v>
      </c>
      <c r="CC91" s="33">
        <v>1.6342444473992843E-3</v>
      </c>
      <c r="CD91" s="33">
        <v>1.5402543578679092E-4</v>
      </c>
      <c r="CE91" s="33">
        <v>0</v>
      </c>
      <c r="CF91" s="33">
        <v>5.9885846946889395E-4</v>
      </c>
      <c r="CG91" s="33">
        <v>3.729420123122798E-4</v>
      </c>
      <c r="CH91" s="33">
        <v>8.4190492136360061E-3</v>
      </c>
      <c r="CI91" s="33">
        <v>9.0390027534829089E-3</v>
      </c>
      <c r="CJ91" s="33">
        <v>1.4046819338242707E-2</v>
      </c>
      <c r="CK91" s="33">
        <v>1.0090063411361259</v>
      </c>
      <c r="CL91" s="33">
        <v>4.560658057298537E-3</v>
      </c>
      <c r="CM91" s="33">
        <v>1.150884899571515E-2</v>
      </c>
      <c r="CN91" s="33">
        <v>3.7334085544178091E-3</v>
      </c>
      <c r="CO91" s="33">
        <v>4.6501588289358563E-3</v>
      </c>
      <c r="CP91" s="33">
        <v>5.0758573652130313E-3</v>
      </c>
      <c r="CQ91" s="33">
        <v>6.999062719251924E-3</v>
      </c>
      <c r="CR91" s="33">
        <v>7.4084946167176612E-3</v>
      </c>
      <c r="CS91" s="33">
        <v>7.8040239784487701E-3</v>
      </c>
      <c r="CT91" s="33">
        <v>5.8316087317418341E-3</v>
      </c>
      <c r="CU91" s="33">
        <v>6.4831777436923105E-3</v>
      </c>
      <c r="CV91" s="33">
        <v>5.1427904084063863E-3</v>
      </c>
      <c r="CW91" s="33">
        <v>6.7574608557020178E-3</v>
      </c>
      <c r="CX91" s="33">
        <v>7.1889623957831685E-3</v>
      </c>
      <c r="CY91" s="33">
        <v>4.3163310304829413E-3</v>
      </c>
      <c r="CZ91" s="33">
        <v>1.562345113298453E-2</v>
      </c>
      <c r="DA91" s="33">
        <v>7.0100494214498064E-3</v>
      </c>
      <c r="DB91" s="33">
        <v>3.5566533086816283E-3</v>
      </c>
      <c r="DC91" s="33">
        <v>5.7912891446247989E-3</v>
      </c>
      <c r="DD91" s="33">
        <v>2.9256111066248182E-3</v>
      </c>
      <c r="DE91" s="33">
        <v>2.2318478941696627E-3</v>
      </c>
      <c r="DF91" s="33">
        <v>4.5248948340248542E-3</v>
      </c>
      <c r="DG91" s="33">
        <v>6.7782311832693364E-3</v>
      </c>
      <c r="DH91" s="33">
        <v>5.4461137099634186E-3</v>
      </c>
      <c r="DI91" s="33">
        <v>2.8334647261146701E-3</v>
      </c>
      <c r="DJ91" s="33">
        <v>6.1195276509869246E-3</v>
      </c>
      <c r="DK91" s="33">
        <v>1.4666023559507502E-3</v>
      </c>
      <c r="DL91" s="33">
        <v>4.8856433792190566E-3</v>
      </c>
      <c r="DM91" s="33">
        <v>8.0581636974689577E-3</v>
      </c>
      <c r="DN91" s="33">
        <v>6.3757128912601685E-3</v>
      </c>
      <c r="DO91" s="33">
        <v>1.1534490582930724E-3</v>
      </c>
      <c r="DP91" s="33">
        <v>1.8373358867528693E-3</v>
      </c>
      <c r="DQ91" s="33">
        <v>0</v>
      </c>
      <c r="DR91" s="33">
        <v>2.3004174964160315E-3</v>
      </c>
      <c r="DS91" s="33">
        <v>6.201838180110786E-3</v>
      </c>
      <c r="DT91" s="33">
        <v>2.4763049514716032E-3</v>
      </c>
      <c r="DU91" s="33">
        <v>4.8005971461963421E-4</v>
      </c>
      <c r="DV91" s="33">
        <v>2.0394891418711847E-3</v>
      </c>
      <c r="DW91" s="33">
        <v>1.9477159906714616E-3</v>
      </c>
      <c r="DX91" s="33">
        <v>2.9367345173516128E-3</v>
      </c>
      <c r="DY91" s="33">
        <v>2.0008119840072671E-4</v>
      </c>
      <c r="DZ91" s="33">
        <v>2.263236938311109E-3</v>
      </c>
      <c r="EA91" s="33">
        <v>2.2977521318285031E-3</v>
      </c>
      <c r="EB91" s="33">
        <v>9.315247030237804E-3</v>
      </c>
      <c r="EC91" s="33">
        <v>1.7326317711249448E-3</v>
      </c>
      <c r="ED91" s="33">
        <v>1.4252732893191144E-3</v>
      </c>
      <c r="EE91" s="33">
        <v>2.9355365487163294E-4</v>
      </c>
      <c r="EF91" s="33">
        <v>6.3110717542643477E-4</v>
      </c>
      <c r="EG91" s="33">
        <v>2.4046570798480604E-4</v>
      </c>
      <c r="EH91" s="33">
        <v>5.9045338221377062E-4</v>
      </c>
      <c r="EI91" s="33">
        <v>2.0169370816746406E-4</v>
      </c>
      <c r="EJ91" s="33">
        <v>9.5188425686160551E-4</v>
      </c>
      <c r="EK91" s="33">
        <v>4.5527370604043214E-4</v>
      </c>
      <c r="EL91" s="33">
        <v>1.1887013250554903E-4</v>
      </c>
      <c r="EM91" s="33">
        <v>1.4087575411075059E-4</v>
      </c>
      <c r="EN91" s="33">
        <v>2.7126328300116747E-4</v>
      </c>
      <c r="EO91" s="33">
        <v>3.906161551360733E-4</v>
      </c>
      <c r="EP91" s="33">
        <v>5.2232006892399558E-4</v>
      </c>
      <c r="EQ91" s="33">
        <v>3.9847021018412396E-4</v>
      </c>
      <c r="ER91" s="33">
        <v>3.5131667726461294E-4</v>
      </c>
      <c r="ES91" s="33">
        <v>1.8052040671036315E-4</v>
      </c>
      <c r="ET91" s="33">
        <v>4.2524718736798014E-4</v>
      </c>
      <c r="EU91" s="33">
        <v>4.018680131734846E-4</v>
      </c>
      <c r="EV91" s="33">
        <v>5.2686591289971454E-4</v>
      </c>
      <c r="EW91" s="33">
        <v>5.1993833303409628E-5</v>
      </c>
      <c r="EX91" s="33">
        <v>1.1357278013528615E-3</v>
      </c>
      <c r="EY91" s="33">
        <v>7.9944387765434487E-4</v>
      </c>
      <c r="EZ91" s="33">
        <v>2.0799043452848868E-4</v>
      </c>
      <c r="FA91" s="33">
        <v>4.4068115728137879E-4</v>
      </c>
      <c r="FB91" s="33">
        <v>1.0455922968153311E-3</v>
      </c>
      <c r="FC91" s="33">
        <v>5.5139379564409672E-3</v>
      </c>
      <c r="FD91" s="33">
        <v>7.3975299315040023E-4</v>
      </c>
      <c r="FE91" s="33">
        <v>8.7515397620354792E-5</v>
      </c>
      <c r="FF91" s="33">
        <v>2.9590849852079539E-4</v>
      </c>
      <c r="FG91" s="33">
        <v>6.9339019687345027E-4</v>
      </c>
      <c r="FH91" s="33">
        <v>2.0630485513547047E-4</v>
      </c>
      <c r="FI91" s="33">
        <v>1.6707859084230691E-4</v>
      </c>
      <c r="FJ91" s="33">
        <v>4.0851166227822734E-4</v>
      </c>
      <c r="FK91" s="33">
        <v>2.3288553953992159E-4</v>
      </c>
      <c r="FL91" s="33">
        <v>4.7145095683114464E-4</v>
      </c>
      <c r="FM91" s="33">
        <v>6.9214261065206502E-4</v>
      </c>
      <c r="FN91" s="33">
        <v>1.6205730857451518E-4</v>
      </c>
      <c r="FO91" s="33">
        <v>3.3648172491138316E-4</v>
      </c>
      <c r="FP91" s="33">
        <v>9.7456042151372558E-5</v>
      </c>
      <c r="FQ91" s="33">
        <v>2.0206055694003961E-4</v>
      </c>
      <c r="FR91" s="33">
        <v>1.5733552292679495E-4</v>
      </c>
      <c r="FS91" s="33">
        <v>1.2319735784255487E-4</v>
      </c>
      <c r="FT91" s="33">
        <v>2.4307177075844191E-4</v>
      </c>
      <c r="FU91" s="33">
        <v>1.9631906129544772E-4</v>
      </c>
      <c r="FV91" s="33">
        <v>5.435079554035675E-4</v>
      </c>
      <c r="FW91" s="33">
        <v>3.114754294709927E-4</v>
      </c>
      <c r="FX91" s="33">
        <v>4.7968180717838254E-4</v>
      </c>
      <c r="FY91" s="33">
        <v>1.2631157841435102E-4</v>
      </c>
      <c r="FZ91" s="33">
        <v>4.9644454885442943E-4</v>
      </c>
      <c r="GA91" s="33">
        <v>1.4620866433752557E-3</v>
      </c>
      <c r="GB91" s="33">
        <v>1.3287470261839747E-4</v>
      </c>
      <c r="GC91" s="33">
        <v>3.3661213800679417E-4</v>
      </c>
      <c r="GD91" s="33">
        <v>6.5349919020216314E-4</v>
      </c>
      <c r="GE91" s="33">
        <v>6.316897187142699E-4</v>
      </c>
      <c r="GF91" s="33">
        <v>1.7360854398316318E-4</v>
      </c>
      <c r="GG91" s="33">
        <v>8.8605098416585232E-4</v>
      </c>
      <c r="GH91" s="33">
        <v>2.4395746826402808E-4</v>
      </c>
      <c r="GI91" s="34">
        <v>7.9846825219729656E-4</v>
      </c>
      <c r="GJ91" s="61">
        <v>1.370316333634676</v>
      </c>
      <c r="GK91" s="61">
        <v>1.0453969599999999</v>
      </c>
    </row>
    <row r="92" spans="1:193" ht="15" customHeight="1">
      <c r="A92" s="18" t="s">
        <v>86</v>
      </c>
      <c r="B92" s="47" t="s">
        <v>294</v>
      </c>
      <c r="C92" s="32">
        <v>4.3816219719106382E-7</v>
      </c>
      <c r="D92" s="33">
        <v>1.6374773834336648E-6</v>
      </c>
      <c r="E92" s="33">
        <v>8.7978595281426516E-7</v>
      </c>
      <c r="F92" s="33">
        <v>1.7248781461520121E-7</v>
      </c>
      <c r="G92" s="33">
        <v>5.5120482519240185E-8</v>
      </c>
      <c r="H92" s="33">
        <v>4.3067616318885044E-7</v>
      </c>
      <c r="I92" s="33">
        <v>4.7061397490564807E-7</v>
      </c>
      <c r="J92" s="33">
        <v>2.8944361990843424E-7</v>
      </c>
      <c r="K92" s="33">
        <v>1.0778455520496633E-7</v>
      </c>
      <c r="L92" s="33">
        <v>1.3221079677265601E-7</v>
      </c>
      <c r="M92" s="33">
        <v>9.4032425856547348E-8</v>
      </c>
      <c r="N92" s="33">
        <v>1.8106357761851226E-7</v>
      </c>
      <c r="O92" s="33">
        <v>2.7894553566867216E-7</v>
      </c>
      <c r="P92" s="33">
        <v>3.7004374641050179E-7</v>
      </c>
      <c r="Q92" s="33">
        <v>1.0629289565266487E-6</v>
      </c>
      <c r="R92" s="33">
        <v>1.0969776640540972E-6</v>
      </c>
      <c r="S92" s="33">
        <v>4.8011092409098573E-7</v>
      </c>
      <c r="T92" s="33">
        <v>1.2184109447748763E-8</v>
      </c>
      <c r="U92" s="33">
        <v>2.9907464139907741E-8</v>
      </c>
      <c r="V92" s="33">
        <v>0</v>
      </c>
      <c r="W92" s="33">
        <v>0</v>
      </c>
      <c r="X92" s="33">
        <v>1.7269130887245018E-7</v>
      </c>
      <c r="Y92" s="33">
        <v>2.5993087286511325E-7</v>
      </c>
      <c r="Z92" s="33">
        <v>1.1836419973066043E-7</v>
      </c>
      <c r="AA92" s="33">
        <v>9.8732830150847376E-8</v>
      </c>
      <c r="AB92" s="33">
        <v>8.8347573382015715E-8</v>
      </c>
      <c r="AC92" s="33">
        <v>3.2152517998619101E-7</v>
      </c>
      <c r="AD92" s="33">
        <v>1.0877810344531426E-7</v>
      </c>
      <c r="AE92" s="33">
        <v>1.2937506312705279E-7</v>
      </c>
      <c r="AF92" s="33">
        <v>1.1110850535996483E-7</v>
      </c>
      <c r="AG92" s="33">
        <v>9.9142948007793272E-8</v>
      </c>
      <c r="AH92" s="33">
        <v>1.9863013592430566E-7</v>
      </c>
      <c r="AI92" s="33">
        <v>7.0349286642007453E-8</v>
      </c>
      <c r="AJ92" s="33">
        <v>4.2552803049223775E-8</v>
      </c>
      <c r="AK92" s="33">
        <v>3.5161175955574356E-8</v>
      </c>
      <c r="AL92" s="33">
        <v>1.7183438540538227E-8</v>
      </c>
      <c r="AM92" s="33">
        <v>5.9347237048079722E-8</v>
      </c>
      <c r="AN92" s="33">
        <v>6.3701910391293886E-8</v>
      </c>
      <c r="AO92" s="33">
        <v>2.9183384585783671E-8</v>
      </c>
      <c r="AP92" s="33">
        <v>3.7638823377778372E-8</v>
      </c>
      <c r="AQ92" s="33">
        <v>1.8457433665298918E-8</v>
      </c>
      <c r="AR92" s="33">
        <v>4.103444657492772E-7</v>
      </c>
      <c r="AS92" s="33">
        <v>3.0429482603437023E-7</v>
      </c>
      <c r="AT92" s="33">
        <v>5.7709043200869868E-8</v>
      </c>
      <c r="AU92" s="33">
        <v>1.5609790775928481E-7</v>
      </c>
      <c r="AV92" s="33">
        <v>0</v>
      </c>
      <c r="AW92" s="33">
        <v>1.9023948256977065E-7</v>
      </c>
      <c r="AX92" s="33">
        <v>1.3730173644082958E-7</v>
      </c>
      <c r="AY92" s="33">
        <v>7.6928204612162925E-8</v>
      </c>
      <c r="AZ92" s="33">
        <v>1.2831062236945771E-7</v>
      </c>
      <c r="BA92" s="33">
        <v>9.2521316126154208E-8</v>
      </c>
      <c r="BB92" s="33">
        <v>1.761359080866458E-7</v>
      </c>
      <c r="BC92" s="33">
        <v>5.1939499699654772E-7</v>
      </c>
      <c r="BD92" s="33">
        <v>2.0962841717500411E-7</v>
      </c>
      <c r="BE92" s="33">
        <v>1.1194264265743451E-7</v>
      </c>
      <c r="BF92" s="33">
        <v>0</v>
      </c>
      <c r="BG92" s="33">
        <v>1.5760328584195436E-7</v>
      </c>
      <c r="BH92" s="33">
        <v>1.1360145075273643E-7</v>
      </c>
      <c r="BI92" s="33">
        <v>8.1470602399839958E-8</v>
      </c>
      <c r="BJ92" s="33">
        <v>0</v>
      </c>
      <c r="BK92" s="33">
        <v>7.9096942282386185E-8</v>
      </c>
      <c r="BL92" s="33">
        <v>2.4861649680630901E-8</v>
      </c>
      <c r="BM92" s="33">
        <v>2.366945291537696E-7</v>
      </c>
      <c r="BN92" s="33">
        <v>1.1040551683558496E-7</v>
      </c>
      <c r="BO92" s="33">
        <v>0</v>
      </c>
      <c r="BP92" s="33">
        <v>2.4794804164311663E-7</v>
      </c>
      <c r="BQ92" s="33">
        <v>4.7532972943250885E-8</v>
      </c>
      <c r="BR92" s="33">
        <v>9.6502425992073859E-8</v>
      </c>
      <c r="BS92" s="33">
        <v>1.2426772636690187E-7</v>
      </c>
      <c r="BT92" s="33">
        <v>2.9578578248459308E-7</v>
      </c>
      <c r="BU92" s="33">
        <v>1.6499872524239318E-7</v>
      </c>
      <c r="BV92" s="33">
        <v>2.8481537886372606E-7</v>
      </c>
      <c r="BW92" s="33">
        <v>3.5581454589500358E-7</v>
      </c>
      <c r="BX92" s="33">
        <v>0</v>
      </c>
      <c r="BY92" s="33">
        <v>0</v>
      </c>
      <c r="BZ92" s="33">
        <v>7.9799248875072449E-8</v>
      </c>
      <c r="CA92" s="33">
        <v>0</v>
      </c>
      <c r="CB92" s="33">
        <v>6.9215781918559945E-8</v>
      </c>
      <c r="CC92" s="33">
        <v>1.4027409500861078E-7</v>
      </c>
      <c r="CD92" s="33">
        <v>1.0188287328384287E-7</v>
      </c>
      <c r="CE92" s="33">
        <v>0</v>
      </c>
      <c r="CF92" s="33">
        <v>5.8658666040412645E-8</v>
      </c>
      <c r="CG92" s="33">
        <v>1.0878005194598494E-7</v>
      </c>
      <c r="CH92" s="33">
        <v>1.7491571479459711E-7</v>
      </c>
      <c r="CI92" s="33">
        <v>1.1615945245014655E-7</v>
      </c>
      <c r="CJ92" s="33">
        <v>1.1905879328380207E-7</v>
      </c>
      <c r="CK92" s="33">
        <v>1.2328018699644359E-7</v>
      </c>
      <c r="CL92" s="33">
        <v>1.0001059277467115</v>
      </c>
      <c r="CM92" s="33">
        <v>2.4011567353334304E-5</v>
      </c>
      <c r="CN92" s="33">
        <v>1.9828615639339361E-6</v>
      </c>
      <c r="CO92" s="33">
        <v>2.1416562548686692E-7</v>
      </c>
      <c r="CP92" s="33">
        <v>5.1268244760674086E-7</v>
      </c>
      <c r="CQ92" s="33">
        <v>4.8304843959773747E-5</v>
      </c>
      <c r="CR92" s="33">
        <v>1.4883705282471349E-5</v>
      </c>
      <c r="CS92" s="33">
        <v>1.4005518865870397E-7</v>
      </c>
      <c r="CT92" s="33">
        <v>2.8277950261780728E-6</v>
      </c>
      <c r="CU92" s="33">
        <v>2.0894166836215045E-7</v>
      </c>
      <c r="CV92" s="33">
        <v>1.4230187581884342E-7</v>
      </c>
      <c r="CW92" s="33">
        <v>2.1011600008243364E-7</v>
      </c>
      <c r="CX92" s="33">
        <v>7.727975877372116E-7</v>
      </c>
      <c r="CY92" s="33">
        <v>9.6090745698190264E-8</v>
      </c>
      <c r="CZ92" s="33">
        <v>2.8328897680373488E-7</v>
      </c>
      <c r="DA92" s="33">
        <v>1.3081185257886646E-7</v>
      </c>
      <c r="DB92" s="33">
        <v>1.0699764770605632E-7</v>
      </c>
      <c r="DC92" s="33">
        <v>1.2169751063630156E-7</v>
      </c>
      <c r="DD92" s="33">
        <v>9.4670799442541522E-8</v>
      </c>
      <c r="DE92" s="33">
        <v>2.2885116669494544E-7</v>
      </c>
      <c r="DF92" s="33">
        <v>1.943027126190867E-7</v>
      </c>
      <c r="DG92" s="33">
        <v>3.8320390800636051E-7</v>
      </c>
      <c r="DH92" s="33">
        <v>9.5409007388029648E-8</v>
      </c>
      <c r="DI92" s="33">
        <v>9.1248095412867521E-8</v>
      </c>
      <c r="DJ92" s="33">
        <v>2.398236964418388E-7</v>
      </c>
      <c r="DK92" s="33">
        <v>1.3239766829315255E-7</v>
      </c>
      <c r="DL92" s="33">
        <v>9.8446229190118296E-8</v>
      </c>
      <c r="DM92" s="33">
        <v>1.0455200422162253E-7</v>
      </c>
      <c r="DN92" s="33">
        <v>1.1481758950632307E-7</v>
      </c>
      <c r="DO92" s="33">
        <v>9.22982441069529E-8</v>
      </c>
      <c r="DP92" s="33">
        <v>9.2467239438169624E-8</v>
      </c>
      <c r="DQ92" s="33">
        <v>0</v>
      </c>
      <c r="DR92" s="33">
        <v>1.1334003507136765E-7</v>
      </c>
      <c r="DS92" s="33">
        <v>7.4781367426940003E-8</v>
      </c>
      <c r="DT92" s="33">
        <v>4.7820071718466721E-6</v>
      </c>
      <c r="DU92" s="33">
        <v>1.8840759109785324E-7</v>
      </c>
      <c r="DV92" s="33">
        <v>2.8537521948795816E-6</v>
      </c>
      <c r="DW92" s="33">
        <v>6.4063478902463097E-8</v>
      </c>
      <c r="DX92" s="33">
        <v>6.596885759217386E-8</v>
      </c>
      <c r="DY92" s="33">
        <v>8.7993742027171537E-8</v>
      </c>
      <c r="DZ92" s="33">
        <v>6.3480798790363564E-8</v>
      </c>
      <c r="EA92" s="33">
        <v>4.3795727278056917E-7</v>
      </c>
      <c r="EB92" s="33">
        <v>1.4766909296948711E-7</v>
      </c>
      <c r="EC92" s="33">
        <v>6.6323056556426929E-7</v>
      </c>
      <c r="ED92" s="33">
        <v>2.9093418125452578E-7</v>
      </c>
      <c r="EE92" s="33">
        <v>6.25661081240476E-7</v>
      </c>
      <c r="EF92" s="33">
        <v>5.2381550600054089E-8</v>
      </c>
      <c r="EG92" s="33">
        <v>6.1422901296686426E-7</v>
      </c>
      <c r="EH92" s="33">
        <v>2.3054123440714023E-7</v>
      </c>
      <c r="EI92" s="33">
        <v>3.4250678688832295E-7</v>
      </c>
      <c r="EJ92" s="33">
        <v>3.3707718831499074E-8</v>
      </c>
      <c r="EK92" s="33">
        <v>5.343520310223015E-8</v>
      </c>
      <c r="EL92" s="33">
        <v>7.761709577631733E-8</v>
      </c>
      <c r="EM92" s="33">
        <v>6.2926565147810428E-8</v>
      </c>
      <c r="EN92" s="33">
        <v>4.4642940246287964E-8</v>
      </c>
      <c r="EO92" s="33">
        <v>3.0986469963242676E-8</v>
      </c>
      <c r="EP92" s="33">
        <v>1.1719416695968468E-8</v>
      </c>
      <c r="EQ92" s="33">
        <v>7.1191129785707097E-8</v>
      </c>
      <c r="ER92" s="33">
        <v>8.613795698701512E-8</v>
      </c>
      <c r="ES92" s="33">
        <v>6.5576149393221906E-8</v>
      </c>
      <c r="ET92" s="33">
        <v>3.4798048080030486E-8</v>
      </c>
      <c r="EU92" s="33">
        <v>3.6095764196741771E-8</v>
      </c>
      <c r="EV92" s="33">
        <v>2.7550881882322664E-8</v>
      </c>
      <c r="EW92" s="33">
        <v>2.5500961905171266E-8</v>
      </c>
      <c r="EX92" s="33">
        <v>6.3821454628896094E-8</v>
      </c>
      <c r="EY92" s="33">
        <v>9.3177762648507601E-8</v>
      </c>
      <c r="EZ92" s="33">
        <v>4.5351860099606448E-7</v>
      </c>
      <c r="FA92" s="33">
        <v>1.131863380062398E-7</v>
      </c>
      <c r="FB92" s="33">
        <v>2.1007988758337978E-7</v>
      </c>
      <c r="FC92" s="33">
        <v>6.6051855863851929E-8</v>
      </c>
      <c r="FD92" s="33">
        <v>1.8545932377447285E-7</v>
      </c>
      <c r="FE92" s="33">
        <v>2.0999928274952986E-8</v>
      </c>
      <c r="FF92" s="33">
        <v>1.1874727522289959E-7</v>
      </c>
      <c r="FG92" s="33">
        <v>3.2994295652909191E-7</v>
      </c>
      <c r="FH92" s="33">
        <v>2.2794309637748293E-7</v>
      </c>
      <c r="FI92" s="33">
        <v>4.0527743076978966E-7</v>
      </c>
      <c r="FJ92" s="33">
        <v>3.1499814513105389E-7</v>
      </c>
      <c r="FK92" s="33">
        <v>1.1360369359202017E-7</v>
      </c>
      <c r="FL92" s="33">
        <v>1.1709734311004424E-7</v>
      </c>
      <c r="FM92" s="33">
        <v>1.2544631274513874E-7</v>
      </c>
      <c r="FN92" s="33">
        <v>4.0077209040465668E-8</v>
      </c>
      <c r="FO92" s="33">
        <v>1.1045756963253406E-7</v>
      </c>
      <c r="FP92" s="33">
        <v>1.2705582913739513E-7</v>
      </c>
      <c r="FQ92" s="33">
        <v>2.3346474693949484E-7</v>
      </c>
      <c r="FR92" s="33">
        <v>6.326230019405103E-8</v>
      </c>
      <c r="FS92" s="33">
        <v>1.5961150621732051E-7</v>
      </c>
      <c r="FT92" s="33">
        <v>9.4174392822633607E-8</v>
      </c>
      <c r="FU92" s="33">
        <v>5.9525955814746972E-8</v>
      </c>
      <c r="FV92" s="33">
        <v>1.5227730584968109E-7</v>
      </c>
      <c r="FW92" s="33">
        <v>1.5900281135441046E-6</v>
      </c>
      <c r="FX92" s="33">
        <v>2.0358884223275638E-8</v>
      </c>
      <c r="FY92" s="33">
        <v>1.2572576682348132E-7</v>
      </c>
      <c r="FZ92" s="33">
        <v>2.9763781705012135E-8</v>
      </c>
      <c r="GA92" s="33">
        <v>1.2885117814926907E-5</v>
      </c>
      <c r="GB92" s="33">
        <v>1.0160157081044933E-7</v>
      </c>
      <c r="GC92" s="33">
        <v>8.0279405438168357E-8</v>
      </c>
      <c r="GD92" s="33">
        <v>8.3583519819718231E-8</v>
      </c>
      <c r="GE92" s="33">
        <v>1.2253343366072989E-7</v>
      </c>
      <c r="GF92" s="33">
        <v>1.3207868696594129E-7</v>
      </c>
      <c r="GG92" s="33">
        <v>5.2592766341741363E-8</v>
      </c>
      <c r="GH92" s="33">
        <v>1.2313226669277925E-8</v>
      </c>
      <c r="GI92" s="34">
        <v>5.5358287038669225E-8</v>
      </c>
      <c r="GJ92" s="61">
        <v>1.00025087677475</v>
      </c>
      <c r="GK92" s="61">
        <v>0.76307871000000005</v>
      </c>
    </row>
    <row r="93" spans="1:193" ht="15" customHeight="1">
      <c r="A93" s="18" t="s">
        <v>87</v>
      </c>
      <c r="B93" s="47" t="s">
        <v>295</v>
      </c>
      <c r="C93" s="32">
        <v>1.1572255565134291E-6</v>
      </c>
      <c r="D93" s="33">
        <v>4.3241627630299254E-6</v>
      </c>
      <c r="E93" s="33">
        <v>2.3253971956542964E-6</v>
      </c>
      <c r="F93" s="33">
        <v>4.6970454369888434E-7</v>
      </c>
      <c r="G93" s="33">
        <v>1.6401771202928581E-7</v>
      </c>
      <c r="H93" s="33">
        <v>1.1443422808976434E-6</v>
      </c>
      <c r="I93" s="33">
        <v>1.2473776980602542E-6</v>
      </c>
      <c r="J93" s="33">
        <v>7.6245260877735383E-7</v>
      </c>
      <c r="K93" s="33">
        <v>2.8885985643399349E-7</v>
      </c>
      <c r="L93" s="33">
        <v>3.5619466653018598E-7</v>
      </c>
      <c r="M93" s="33">
        <v>2.5829782549437541E-7</v>
      </c>
      <c r="N93" s="33">
        <v>4.8528367107547433E-7</v>
      </c>
      <c r="O93" s="33">
        <v>7.4153540463077454E-7</v>
      </c>
      <c r="P93" s="33">
        <v>9.9048673067892107E-7</v>
      </c>
      <c r="Q93" s="33">
        <v>2.8328792949381484E-6</v>
      </c>
      <c r="R93" s="33">
        <v>2.9086547639960583E-6</v>
      </c>
      <c r="S93" s="33">
        <v>1.2845300472694134E-6</v>
      </c>
      <c r="T93" s="33">
        <v>3.8374239343527294E-7</v>
      </c>
      <c r="U93" s="33">
        <v>1.2009507129367692E-7</v>
      </c>
      <c r="V93" s="33">
        <v>0</v>
      </c>
      <c r="W93" s="33">
        <v>0</v>
      </c>
      <c r="X93" s="33">
        <v>5.7526672287003954E-7</v>
      </c>
      <c r="Y93" s="33">
        <v>7.713871927306619E-7</v>
      </c>
      <c r="Z93" s="33">
        <v>3.1753945094449397E-7</v>
      </c>
      <c r="AA93" s="33">
        <v>2.6331218787084811E-7</v>
      </c>
      <c r="AB93" s="33">
        <v>3.2724696939743838E-7</v>
      </c>
      <c r="AC93" s="33">
        <v>8.5167500564382254E-7</v>
      </c>
      <c r="AD93" s="33">
        <v>2.9023853326475662E-7</v>
      </c>
      <c r="AE93" s="33">
        <v>3.4476828928322391E-7</v>
      </c>
      <c r="AF93" s="33">
        <v>2.9664834524322861E-7</v>
      </c>
      <c r="AG93" s="33">
        <v>2.6364220005229273E-7</v>
      </c>
      <c r="AH93" s="33">
        <v>5.2629936948786216E-7</v>
      </c>
      <c r="AI93" s="33">
        <v>1.8853082671193279E-7</v>
      </c>
      <c r="AJ93" s="33">
        <v>1.1438504875384032E-7</v>
      </c>
      <c r="AK93" s="33">
        <v>9.3597245273022333E-8</v>
      </c>
      <c r="AL93" s="33">
        <v>4.6904353240171783E-8</v>
      </c>
      <c r="AM93" s="33">
        <v>1.5741297931977763E-7</v>
      </c>
      <c r="AN93" s="33">
        <v>1.7008670469497943E-7</v>
      </c>
      <c r="AO93" s="33">
        <v>7.7912354532685696E-8</v>
      </c>
      <c r="AP93" s="33">
        <v>1.0141917481568365E-7</v>
      </c>
      <c r="AQ93" s="33">
        <v>4.9874554258525988E-8</v>
      </c>
      <c r="AR93" s="33">
        <v>1.0900373375093692E-6</v>
      </c>
      <c r="AS93" s="33">
        <v>8.1061767394687491E-7</v>
      </c>
      <c r="AT93" s="33">
        <v>1.8026904994538068E-7</v>
      </c>
      <c r="AU93" s="33">
        <v>4.1606174476811347E-7</v>
      </c>
      <c r="AV93" s="33">
        <v>0</v>
      </c>
      <c r="AW93" s="33">
        <v>5.0443426244296888E-7</v>
      </c>
      <c r="AX93" s="33">
        <v>3.6805831395138137E-7</v>
      </c>
      <c r="AY93" s="33">
        <v>2.0834997581691243E-7</v>
      </c>
      <c r="AZ93" s="33">
        <v>3.4847225735633843E-7</v>
      </c>
      <c r="BA93" s="33">
        <v>2.4971094594227928E-7</v>
      </c>
      <c r="BB93" s="33">
        <v>4.659878887782388E-7</v>
      </c>
      <c r="BC93" s="33">
        <v>1.3624789783006826E-6</v>
      </c>
      <c r="BD93" s="33">
        <v>5.5356294518511527E-7</v>
      </c>
      <c r="BE93" s="33">
        <v>2.9702377569843619E-7</v>
      </c>
      <c r="BF93" s="33">
        <v>0</v>
      </c>
      <c r="BG93" s="33">
        <v>4.182497012651697E-7</v>
      </c>
      <c r="BH93" s="33">
        <v>3.0545755698051079E-7</v>
      </c>
      <c r="BI93" s="33">
        <v>2.166829154469706E-7</v>
      </c>
      <c r="BJ93" s="33">
        <v>0</v>
      </c>
      <c r="BK93" s="33">
        <v>2.1183443249058012E-7</v>
      </c>
      <c r="BL93" s="33">
        <v>6.5455288338555097E-8</v>
      </c>
      <c r="BM93" s="33">
        <v>6.2886800082917875E-7</v>
      </c>
      <c r="BN93" s="33">
        <v>7.8572522180991963E-7</v>
      </c>
      <c r="BO93" s="33">
        <v>0</v>
      </c>
      <c r="BP93" s="33">
        <v>6.558490950769118E-7</v>
      </c>
      <c r="BQ93" s="33">
        <v>1.3582373636261849E-7</v>
      </c>
      <c r="BR93" s="33">
        <v>2.6278027068689126E-7</v>
      </c>
      <c r="BS93" s="33">
        <v>3.3808685573227619E-7</v>
      </c>
      <c r="BT93" s="33">
        <v>7.9857662948896512E-7</v>
      </c>
      <c r="BU93" s="33">
        <v>4.5670577551587366E-7</v>
      </c>
      <c r="BV93" s="33">
        <v>7.6499122029368369E-7</v>
      </c>
      <c r="BW93" s="33">
        <v>9.4809647920576581E-7</v>
      </c>
      <c r="BX93" s="33">
        <v>0</v>
      </c>
      <c r="BY93" s="33">
        <v>0</v>
      </c>
      <c r="BZ93" s="33">
        <v>2.1100469609723839E-7</v>
      </c>
      <c r="CA93" s="33">
        <v>0</v>
      </c>
      <c r="CB93" s="33">
        <v>1.8463101853110246E-7</v>
      </c>
      <c r="CC93" s="33">
        <v>3.8133378123967252E-7</v>
      </c>
      <c r="CD93" s="33">
        <v>2.7124273724523924E-7</v>
      </c>
      <c r="CE93" s="33">
        <v>0</v>
      </c>
      <c r="CF93" s="33">
        <v>1.5774104499779961E-7</v>
      </c>
      <c r="CG93" s="33">
        <v>2.8800071214170038E-7</v>
      </c>
      <c r="CH93" s="33">
        <v>4.7335024818019253E-7</v>
      </c>
      <c r="CI93" s="33">
        <v>3.1312707640849835E-7</v>
      </c>
      <c r="CJ93" s="33">
        <v>7.6860597367013124E-6</v>
      </c>
      <c r="CK93" s="33">
        <v>3.7497078091209265E-7</v>
      </c>
      <c r="CL93" s="33">
        <v>5.4198557948946253E-4</v>
      </c>
      <c r="CM93" s="33">
        <v>1.0020618148789315</v>
      </c>
      <c r="CN93" s="33">
        <v>2.0579586631692961E-4</v>
      </c>
      <c r="CO93" s="33">
        <v>5.1393858124958289E-4</v>
      </c>
      <c r="CP93" s="33">
        <v>3.7828380490983892E-5</v>
      </c>
      <c r="CQ93" s="33">
        <v>1.7432461790358765E-4</v>
      </c>
      <c r="CR93" s="33">
        <v>1.8116275978256026E-4</v>
      </c>
      <c r="CS93" s="33">
        <v>4.6057725406008926E-7</v>
      </c>
      <c r="CT93" s="33">
        <v>1.1338870465009161E-4</v>
      </c>
      <c r="CU93" s="33">
        <v>4.6273029086972046E-4</v>
      </c>
      <c r="CV93" s="33">
        <v>7.288833263845809E-5</v>
      </c>
      <c r="CW93" s="33">
        <v>2.1177411888740355E-4</v>
      </c>
      <c r="CX93" s="33">
        <v>1.1156165324856582E-4</v>
      </c>
      <c r="CY93" s="33">
        <v>2.9281864471289152E-7</v>
      </c>
      <c r="CZ93" s="33">
        <v>5.9448314253538079E-5</v>
      </c>
      <c r="DA93" s="33">
        <v>1.2521512074451367E-4</v>
      </c>
      <c r="DB93" s="33">
        <v>8.2574283386927354E-5</v>
      </c>
      <c r="DC93" s="33">
        <v>3.4739083588301925E-7</v>
      </c>
      <c r="DD93" s="33">
        <v>3.0150089731065036E-7</v>
      </c>
      <c r="DE93" s="33">
        <v>6.206741970932211E-7</v>
      </c>
      <c r="DF93" s="33">
        <v>5.2812651847801735E-7</v>
      </c>
      <c r="DG93" s="33">
        <v>1.3641282421818088E-5</v>
      </c>
      <c r="DH93" s="33">
        <v>1.0154874948499688E-4</v>
      </c>
      <c r="DI93" s="33">
        <v>3.3682556554745656E-5</v>
      </c>
      <c r="DJ93" s="33">
        <v>6.6280071395027925E-7</v>
      </c>
      <c r="DK93" s="33">
        <v>3.6123948963403367E-7</v>
      </c>
      <c r="DL93" s="33">
        <v>1.965709724506794E-6</v>
      </c>
      <c r="DM93" s="33">
        <v>2.995559246520898E-7</v>
      </c>
      <c r="DN93" s="33">
        <v>3.2594243791239395E-7</v>
      </c>
      <c r="DO93" s="33">
        <v>3.240172282898956E-6</v>
      </c>
      <c r="DP93" s="33">
        <v>4.6154295203439812E-6</v>
      </c>
      <c r="DQ93" s="33">
        <v>0</v>
      </c>
      <c r="DR93" s="33">
        <v>2.036648977665923E-5</v>
      </c>
      <c r="DS93" s="33">
        <v>2.3783324315201074E-4</v>
      </c>
      <c r="DT93" s="33">
        <v>8.9401641262690741E-5</v>
      </c>
      <c r="DU93" s="33">
        <v>5.0858182539701209E-7</v>
      </c>
      <c r="DV93" s="33">
        <v>6.9945817066691549E-5</v>
      </c>
      <c r="DW93" s="33">
        <v>1.830616355211834E-7</v>
      </c>
      <c r="DX93" s="33">
        <v>5.627000613233771E-7</v>
      </c>
      <c r="DY93" s="33">
        <v>2.5436281571636425E-7</v>
      </c>
      <c r="DZ93" s="33">
        <v>4.5144063176945134E-5</v>
      </c>
      <c r="EA93" s="33">
        <v>6.2817359090253184E-5</v>
      </c>
      <c r="EB93" s="33">
        <v>4.527797060406093E-7</v>
      </c>
      <c r="EC93" s="33">
        <v>8.4854959080698971E-5</v>
      </c>
      <c r="ED93" s="33">
        <v>7.7804642813339466E-5</v>
      </c>
      <c r="EE93" s="33">
        <v>1.6382962470394396E-6</v>
      </c>
      <c r="EF93" s="33">
        <v>1.4331931936648647E-7</v>
      </c>
      <c r="EG93" s="33">
        <v>1.6102383956177565E-6</v>
      </c>
      <c r="EH93" s="33">
        <v>6.1850354039766017E-7</v>
      </c>
      <c r="EI93" s="33">
        <v>9.0844534176831817E-7</v>
      </c>
      <c r="EJ93" s="33">
        <v>1.0982013250482391E-7</v>
      </c>
      <c r="EK93" s="33">
        <v>1.5314892455744681E-7</v>
      </c>
      <c r="EL93" s="33">
        <v>2.0818290546410598E-7</v>
      </c>
      <c r="EM93" s="33">
        <v>1.6957885861822206E-7</v>
      </c>
      <c r="EN93" s="33">
        <v>1.2457832530964812E-7</v>
      </c>
      <c r="EO93" s="33">
        <v>8.8163462391285217E-8</v>
      </c>
      <c r="EP93" s="33">
        <v>3.4560151296682546E-8</v>
      </c>
      <c r="EQ93" s="33">
        <v>2.3880820640377749E-7</v>
      </c>
      <c r="ER93" s="33">
        <v>3.5815260680941446E-7</v>
      </c>
      <c r="ES93" s="33">
        <v>2.6250328940213349E-7</v>
      </c>
      <c r="ET93" s="33">
        <v>1.5547294481241401E-7</v>
      </c>
      <c r="EU93" s="33">
        <v>4.533738401293396E-7</v>
      </c>
      <c r="EV93" s="33">
        <v>4.4310412359798982E-7</v>
      </c>
      <c r="EW93" s="33">
        <v>8.264418999250889E-8</v>
      </c>
      <c r="EX93" s="33">
        <v>4.6286970059218454E-7</v>
      </c>
      <c r="EY93" s="33">
        <v>4.7715843249667423E-7</v>
      </c>
      <c r="EZ93" s="33">
        <v>1.1906410663422242E-6</v>
      </c>
      <c r="FA93" s="33">
        <v>3.3055654811373131E-7</v>
      </c>
      <c r="FB93" s="33">
        <v>5.5784298750989939E-7</v>
      </c>
      <c r="FC93" s="33">
        <v>1.8901112328882931E-7</v>
      </c>
      <c r="FD93" s="33">
        <v>5.0344046526213791E-7</v>
      </c>
      <c r="FE93" s="33">
        <v>6.2977086037370488E-8</v>
      </c>
      <c r="FF93" s="33">
        <v>3.1611641196323174E-7</v>
      </c>
      <c r="FG93" s="33">
        <v>8.7025989756652884E-7</v>
      </c>
      <c r="FH93" s="33">
        <v>6.0298481514015945E-7</v>
      </c>
      <c r="FI93" s="33">
        <v>1.0683245394813159E-6</v>
      </c>
      <c r="FJ93" s="33">
        <v>8.3077676811290214E-7</v>
      </c>
      <c r="FK93" s="33">
        <v>3.0612459234659834E-7</v>
      </c>
      <c r="FL93" s="33">
        <v>7.1953583777053871E-8</v>
      </c>
      <c r="FM93" s="33">
        <v>3.6682772918525529E-7</v>
      </c>
      <c r="FN93" s="33">
        <v>1.0899080747887059E-7</v>
      </c>
      <c r="FO93" s="33">
        <v>3.0536986762691659E-7</v>
      </c>
      <c r="FP93" s="33">
        <v>3.3918232264029857E-7</v>
      </c>
      <c r="FQ93" s="33">
        <v>6.1522799298569442E-7</v>
      </c>
      <c r="FR93" s="33">
        <v>2.9044505568750236E-7</v>
      </c>
      <c r="FS93" s="33">
        <v>4.8830136291928466E-7</v>
      </c>
      <c r="FT93" s="33">
        <v>2.8258737221496964E-7</v>
      </c>
      <c r="FU93" s="33">
        <v>1.9099982787894691E-7</v>
      </c>
      <c r="FV93" s="33">
        <v>4.0456586405989434E-7</v>
      </c>
      <c r="FW93" s="33">
        <v>4.1627014593904469E-6</v>
      </c>
      <c r="FX93" s="33">
        <v>1.3119647836669665E-7</v>
      </c>
      <c r="FY93" s="33">
        <v>3.3378585691989004E-7</v>
      </c>
      <c r="FZ93" s="33">
        <v>1.6807773781145482E-6</v>
      </c>
      <c r="GA93" s="33">
        <v>3.3691497308150823E-5</v>
      </c>
      <c r="GB93" s="33">
        <v>2.7131886128655259E-7</v>
      </c>
      <c r="GC93" s="33">
        <v>2.2415525264384221E-7</v>
      </c>
      <c r="GD93" s="33">
        <v>2.2563579313158528E-7</v>
      </c>
      <c r="GE93" s="33">
        <v>3.2669469848823341E-7</v>
      </c>
      <c r="GF93" s="33">
        <v>3.5636108846776915E-7</v>
      </c>
      <c r="GG93" s="33">
        <v>1.5656618495021652E-7</v>
      </c>
      <c r="GH93" s="33">
        <v>4.5070877752900718E-8</v>
      </c>
      <c r="GI93" s="34">
        <v>1.5907537761295823E-7</v>
      </c>
      <c r="GJ93" s="61">
        <v>1.0059225180766056</v>
      </c>
      <c r="GK93" s="61">
        <v>0.76740554000000005</v>
      </c>
    </row>
    <row r="94" spans="1:193" ht="15" customHeight="1">
      <c r="A94" s="18" t="s">
        <v>88</v>
      </c>
      <c r="B94" s="47" t="s">
        <v>296</v>
      </c>
      <c r="C94" s="32">
        <v>1.6457053591348769E-6</v>
      </c>
      <c r="D94" s="33">
        <v>6.1516294804461177E-6</v>
      </c>
      <c r="E94" s="33">
        <v>3.3053616770214566E-6</v>
      </c>
      <c r="F94" s="33">
        <v>6.4742848794059984E-7</v>
      </c>
      <c r="G94" s="33">
        <v>2.063395410469192E-7</v>
      </c>
      <c r="H94" s="33">
        <v>1.6178345372618266E-6</v>
      </c>
      <c r="I94" s="33">
        <v>1.7678223100769702E-6</v>
      </c>
      <c r="J94" s="33">
        <v>1.0872306568436719E-6</v>
      </c>
      <c r="K94" s="33">
        <v>4.0473616170899528E-7</v>
      </c>
      <c r="L94" s="33">
        <v>4.9616489658182401E-7</v>
      </c>
      <c r="M94" s="33">
        <v>3.5253220566436267E-7</v>
      </c>
      <c r="N94" s="33">
        <v>6.7947862143508988E-7</v>
      </c>
      <c r="O94" s="33">
        <v>1.0471408893270118E-6</v>
      </c>
      <c r="P94" s="33">
        <v>1.3896614633097765E-6</v>
      </c>
      <c r="Q94" s="33">
        <v>3.9891955847272582E-6</v>
      </c>
      <c r="R94" s="33">
        <v>4.1189624266540599E-6</v>
      </c>
      <c r="S94" s="33">
        <v>1.8037095305348893E-6</v>
      </c>
      <c r="T94" s="33">
        <v>1.0030527902138438E-7</v>
      </c>
      <c r="U94" s="33">
        <v>1.1781009420397632E-7</v>
      </c>
      <c r="V94" s="33">
        <v>0</v>
      </c>
      <c r="W94" s="33">
        <v>0</v>
      </c>
      <c r="X94" s="33">
        <v>6.4806314843770441E-7</v>
      </c>
      <c r="Y94" s="33">
        <v>9.7618729489396041E-7</v>
      </c>
      <c r="Z94" s="33">
        <v>4.4413720523839576E-7</v>
      </c>
      <c r="AA94" s="33">
        <v>3.7077160063639535E-7</v>
      </c>
      <c r="AB94" s="33">
        <v>3.457570996564669E-7</v>
      </c>
      <c r="AC94" s="33">
        <v>1.207592824450934E-6</v>
      </c>
      <c r="AD94" s="33">
        <v>4.0863349739929997E-7</v>
      </c>
      <c r="AE94" s="33">
        <v>4.860459802014199E-7</v>
      </c>
      <c r="AF94" s="33">
        <v>4.1743699600715263E-7</v>
      </c>
      <c r="AG94" s="33">
        <v>3.720408962764849E-7</v>
      </c>
      <c r="AH94" s="33">
        <v>7.4625668618836643E-7</v>
      </c>
      <c r="AI94" s="33">
        <v>2.64321686668156E-7</v>
      </c>
      <c r="AJ94" s="33">
        <v>1.5982498220045371E-7</v>
      </c>
      <c r="AK94" s="33">
        <v>1.3205800942505718E-7</v>
      </c>
      <c r="AL94" s="33">
        <v>6.4521897588785979E-8</v>
      </c>
      <c r="AM94" s="33">
        <v>2.229591177383356E-7</v>
      </c>
      <c r="AN94" s="33">
        <v>2.3927377785839964E-7</v>
      </c>
      <c r="AO94" s="33">
        <v>1.0960960623505789E-7</v>
      </c>
      <c r="AP94" s="33">
        <v>1.4136300927854583E-7</v>
      </c>
      <c r="AQ94" s="33">
        <v>6.9317211990655373E-8</v>
      </c>
      <c r="AR94" s="33">
        <v>1.5408872560237975E-6</v>
      </c>
      <c r="AS94" s="33">
        <v>1.1430809650753891E-6</v>
      </c>
      <c r="AT94" s="33">
        <v>2.1582266080607197E-7</v>
      </c>
      <c r="AU94" s="33">
        <v>5.8630777536259071E-7</v>
      </c>
      <c r="AV94" s="33">
        <v>0</v>
      </c>
      <c r="AW94" s="33">
        <v>7.1464270935813117E-7</v>
      </c>
      <c r="AX94" s="33">
        <v>5.1567709871028279E-7</v>
      </c>
      <c r="AY94" s="33">
        <v>2.8883336109886102E-7</v>
      </c>
      <c r="AZ94" s="33">
        <v>4.8184012317980969E-7</v>
      </c>
      <c r="BA94" s="33">
        <v>3.4750367104529698E-7</v>
      </c>
      <c r="BB94" s="33">
        <v>6.6174755009727089E-7</v>
      </c>
      <c r="BC94" s="33">
        <v>1.9513502639638436E-6</v>
      </c>
      <c r="BD94" s="33">
        <v>7.8744461549562495E-7</v>
      </c>
      <c r="BE94" s="33">
        <v>4.204879976184211E-7</v>
      </c>
      <c r="BF94" s="33">
        <v>0</v>
      </c>
      <c r="BG94" s="33">
        <v>5.9199456326710335E-7</v>
      </c>
      <c r="BH94" s="33">
        <v>4.2674409778508822E-7</v>
      </c>
      <c r="BI94" s="33">
        <v>3.0600277392726032E-7</v>
      </c>
      <c r="BJ94" s="33">
        <v>0</v>
      </c>
      <c r="BK94" s="33">
        <v>2.9705115834442154E-7</v>
      </c>
      <c r="BL94" s="33">
        <v>9.3413277120484246E-8</v>
      </c>
      <c r="BM94" s="33">
        <v>8.886323350056652E-7</v>
      </c>
      <c r="BN94" s="33">
        <v>4.1465525670276479E-7</v>
      </c>
      <c r="BO94" s="33">
        <v>0</v>
      </c>
      <c r="BP94" s="33">
        <v>9.3127724832287279E-7</v>
      </c>
      <c r="BQ94" s="33">
        <v>1.7738735449449676E-7</v>
      </c>
      <c r="BR94" s="33">
        <v>3.6174588719395189E-7</v>
      </c>
      <c r="BS94" s="33">
        <v>4.6627504143761727E-7</v>
      </c>
      <c r="BT94" s="33">
        <v>1.1108127210256783E-6</v>
      </c>
      <c r="BU94" s="33">
        <v>6.1886954018741139E-7</v>
      </c>
      <c r="BV94" s="33">
        <v>1.0696300665901659E-6</v>
      </c>
      <c r="BW94" s="33">
        <v>1.3365662504363706E-6</v>
      </c>
      <c r="BX94" s="33">
        <v>0</v>
      </c>
      <c r="BY94" s="33">
        <v>0</v>
      </c>
      <c r="BZ94" s="33">
        <v>2.9978057379873694E-7</v>
      </c>
      <c r="CA94" s="33">
        <v>0</v>
      </c>
      <c r="CB94" s="33">
        <v>2.5996846694752865E-7</v>
      </c>
      <c r="CC94" s="33">
        <v>5.2650812952030429E-7</v>
      </c>
      <c r="CD94" s="33">
        <v>3.8269270224691831E-7</v>
      </c>
      <c r="CE94" s="33">
        <v>0</v>
      </c>
      <c r="CF94" s="33">
        <v>2.1987495612002981E-7</v>
      </c>
      <c r="CG94" s="33">
        <v>4.0866845048962777E-7</v>
      </c>
      <c r="CH94" s="33">
        <v>6.5681191640181171E-7</v>
      </c>
      <c r="CI94" s="33">
        <v>4.3629280029412429E-7</v>
      </c>
      <c r="CJ94" s="33">
        <v>4.4619701949692617E-7</v>
      </c>
      <c r="CK94" s="33">
        <v>4.6298897285513256E-7</v>
      </c>
      <c r="CL94" s="33">
        <v>1.669953401258024E-7</v>
      </c>
      <c r="CM94" s="33">
        <v>6.9541934399282925E-7</v>
      </c>
      <c r="CN94" s="33">
        <v>1.0005201224900535</v>
      </c>
      <c r="CO94" s="33">
        <v>7.5218273706750104E-7</v>
      </c>
      <c r="CP94" s="33">
        <v>4.0081849302657608E-7</v>
      </c>
      <c r="CQ94" s="33">
        <v>4.4802268490482617E-7</v>
      </c>
      <c r="CR94" s="33">
        <v>4.9189006678746225E-7</v>
      </c>
      <c r="CS94" s="33">
        <v>5.2255498629930286E-7</v>
      </c>
      <c r="CT94" s="33">
        <v>5.1749254201378448E-7</v>
      </c>
      <c r="CU94" s="33">
        <v>7.3939497507435165E-7</v>
      </c>
      <c r="CV94" s="33">
        <v>5.1156036249194191E-7</v>
      </c>
      <c r="CW94" s="33">
        <v>7.6501170918309888E-7</v>
      </c>
      <c r="CX94" s="33">
        <v>4.6850367772988696E-7</v>
      </c>
      <c r="CY94" s="33">
        <v>3.597283518086171E-7</v>
      </c>
      <c r="CZ94" s="33">
        <v>1.05692325656533E-6</v>
      </c>
      <c r="DA94" s="33">
        <v>4.7881539594487957E-7</v>
      </c>
      <c r="DB94" s="33">
        <v>3.9428684242099978E-7</v>
      </c>
      <c r="DC94" s="33">
        <v>4.5625176179128771E-7</v>
      </c>
      <c r="DD94" s="33">
        <v>3.5443028755538729E-7</v>
      </c>
      <c r="DE94" s="33">
        <v>8.5950549842647688E-7</v>
      </c>
      <c r="DF94" s="33">
        <v>7.2957939344518217E-7</v>
      </c>
      <c r="DG94" s="33">
        <v>7.4971663615150422E-7</v>
      </c>
      <c r="DH94" s="33">
        <v>3.4776461336601881E-7</v>
      </c>
      <c r="DI94" s="33">
        <v>3.3923947735736836E-7</v>
      </c>
      <c r="DJ94" s="33">
        <v>9.001147676628728E-7</v>
      </c>
      <c r="DK94" s="33">
        <v>4.9697437248655464E-7</v>
      </c>
      <c r="DL94" s="33">
        <v>3.6853400596078259E-7</v>
      </c>
      <c r="DM94" s="33">
        <v>3.9191155949903927E-7</v>
      </c>
      <c r="DN94" s="33">
        <v>4.3096972058533274E-7</v>
      </c>
      <c r="DO94" s="33">
        <v>3.4575975449941105E-7</v>
      </c>
      <c r="DP94" s="33">
        <v>3.7255112754851921E-7</v>
      </c>
      <c r="DQ94" s="33">
        <v>0</v>
      </c>
      <c r="DR94" s="33">
        <v>4.2183027835444249E-7</v>
      </c>
      <c r="DS94" s="33">
        <v>3.8496511792037771E-5</v>
      </c>
      <c r="DT94" s="33">
        <v>2.4761310600615901E-7</v>
      </c>
      <c r="DU94" s="33">
        <v>7.0715912370268555E-7</v>
      </c>
      <c r="DV94" s="33">
        <v>5.6468844549213904E-7</v>
      </c>
      <c r="DW94" s="33">
        <v>2.404694349751562E-7</v>
      </c>
      <c r="DX94" s="33">
        <v>2.4653624630617448E-7</v>
      </c>
      <c r="DY94" s="33">
        <v>3.3046320968939398E-7</v>
      </c>
      <c r="DZ94" s="33">
        <v>2.716727565489547E-6</v>
      </c>
      <c r="EA94" s="33">
        <v>1.1820051391341451E-5</v>
      </c>
      <c r="EB94" s="33">
        <v>5.5389300191575456E-7</v>
      </c>
      <c r="EC94" s="33">
        <v>6.2997132239605297E-6</v>
      </c>
      <c r="ED94" s="33">
        <v>8.6709370628278115E-6</v>
      </c>
      <c r="EE94" s="33">
        <v>2.3507949029141158E-6</v>
      </c>
      <c r="EF94" s="33">
        <v>1.9670318172030899E-7</v>
      </c>
      <c r="EG94" s="33">
        <v>2.3071688133307244E-6</v>
      </c>
      <c r="EH94" s="33">
        <v>8.655491906254407E-7</v>
      </c>
      <c r="EI94" s="33">
        <v>1.2867837291847187E-6</v>
      </c>
      <c r="EJ94" s="33">
        <v>1.2625884528097191E-7</v>
      </c>
      <c r="EK94" s="33">
        <v>2.0033300350917812E-7</v>
      </c>
      <c r="EL94" s="33">
        <v>2.9148966344997997E-7</v>
      </c>
      <c r="EM94" s="33">
        <v>2.3595210900616115E-7</v>
      </c>
      <c r="EN94" s="33">
        <v>1.6726122632715931E-7</v>
      </c>
      <c r="EO94" s="33">
        <v>1.1539345104766768E-7</v>
      </c>
      <c r="EP94" s="33">
        <v>4.3973952012188247E-8</v>
      </c>
      <c r="EQ94" s="33">
        <v>2.5557877555021859E-7</v>
      </c>
      <c r="ER94" s="33">
        <v>2.931948952003664E-7</v>
      </c>
      <c r="ES94" s="33">
        <v>2.4626216013084407E-7</v>
      </c>
      <c r="ET94" s="33">
        <v>1.3023331420061658E-7</v>
      </c>
      <c r="EU94" s="33">
        <v>1.3515737561843978E-7</v>
      </c>
      <c r="EV94" s="33">
        <v>1.0303826377239889E-7</v>
      </c>
      <c r="EW94" s="33">
        <v>9.7988958990533972E-8</v>
      </c>
      <c r="EX94" s="33">
        <v>2.8580010706280707E-7</v>
      </c>
      <c r="EY94" s="33">
        <v>3.859447596804954E-7</v>
      </c>
      <c r="EZ94" s="33">
        <v>1.7033002414713247E-6</v>
      </c>
      <c r="FA94" s="33">
        <v>4.2461171337750581E-7</v>
      </c>
      <c r="FB94" s="33">
        <v>7.8844979131248838E-7</v>
      </c>
      <c r="FC94" s="33">
        <v>2.4732938099962959E-7</v>
      </c>
      <c r="FD94" s="33">
        <v>6.9590595261628028E-7</v>
      </c>
      <c r="FE94" s="33">
        <v>7.8788276477444308E-8</v>
      </c>
      <c r="FF94" s="33">
        <v>4.4559556438142769E-7</v>
      </c>
      <c r="FG94" s="33">
        <v>1.2390129287633899E-6</v>
      </c>
      <c r="FH94" s="33">
        <v>8.5628178966162608E-7</v>
      </c>
      <c r="FI94" s="33">
        <v>1.5224626976809223E-6</v>
      </c>
      <c r="FJ94" s="33">
        <v>1.1828560473930068E-6</v>
      </c>
      <c r="FK94" s="33">
        <v>4.264869320024107E-7</v>
      </c>
      <c r="FL94" s="33">
        <v>6.0082703664792661E-8</v>
      </c>
      <c r="FM94" s="33">
        <v>4.7002611969732716E-7</v>
      </c>
      <c r="FN94" s="33">
        <v>1.5004011958512959E-7</v>
      </c>
      <c r="FO94" s="33">
        <v>4.1502676391221699E-7</v>
      </c>
      <c r="FP94" s="33">
        <v>4.7708604507431734E-7</v>
      </c>
      <c r="FQ94" s="33">
        <v>8.770280288376248E-7</v>
      </c>
      <c r="FR94" s="33">
        <v>2.3754720004895082E-7</v>
      </c>
      <c r="FS94" s="33">
        <v>5.9903460952467685E-7</v>
      </c>
      <c r="FT94" s="33">
        <v>3.5344281245609702E-7</v>
      </c>
      <c r="FU94" s="33">
        <v>2.2345937662129552E-7</v>
      </c>
      <c r="FV94" s="33">
        <v>5.7188639721569956E-7</v>
      </c>
      <c r="FW94" s="33">
        <v>5.9742650159198858E-6</v>
      </c>
      <c r="FX94" s="33">
        <v>7.5712458344531873E-8</v>
      </c>
      <c r="FY94" s="33">
        <v>4.7224630515598419E-7</v>
      </c>
      <c r="FZ94" s="33">
        <v>1.1071914771227172E-7</v>
      </c>
      <c r="GA94" s="33">
        <v>4.841536093650674E-5</v>
      </c>
      <c r="GB94" s="33">
        <v>3.8112886516324669E-7</v>
      </c>
      <c r="GC94" s="33">
        <v>3.0167778085304337E-7</v>
      </c>
      <c r="GD94" s="33">
        <v>3.1417450173827231E-7</v>
      </c>
      <c r="GE94" s="33">
        <v>4.6013429184017614E-7</v>
      </c>
      <c r="GF94" s="33">
        <v>4.9616963140085227E-7</v>
      </c>
      <c r="GG94" s="33">
        <v>1.9640614555107351E-7</v>
      </c>
      <c r="GH94" s="33">
        <v>4.6142872867181039E-8</v>
      </c>
      <c r="GI94" s="34">
        <v>1.6220836065364974E-7</v>
      </c>
      <c r="GJ94" s="61">
        <v>1.0007505266255012</v>
      </c>
      <c r="GK94" s="61">
        <v>0.76345989000000003</v>
      </c>
    </row>
    <row r="95" spans="1:193" ht="15" customHeight="1">
      <c r="A95" s="18" t="s">
        <v>89</v>
      </c>
      <c r="B95" s="47" t="s">
        <v>297</v>
      </c>
      <c r="C95" s="32">
        <v>3.3780920763105699E-5</v>
      </c>
      <c r="D95" s="33">
        <v>1.2627582540928749E-4</v>
      </c>
      <c r="E95" s="33">
        <v>6.7847164112020783E-5</v>
      </c>
      <c r="F95" s="33">
        <v>1.3290294162813308E-5</v>
      </c>
      <c r="G95" s="33">
        <v>4.2369720708073807E-6</v>
      </c>
      <c r="H95" s="33">
        <v>3.3208728387376101E-5</v>
      </c>
      <c r="I95" s="33">
        <v>3.6286882102591666E-5</v>
      </c>
      <c r="J95" s="33">
        <v>2.231699685198404E-5</v>
      </c>
      <c r="K95" s="33">
        <v>8.3083950685116175E-6</v>
      </c>
      <c r="L95" s="33">
        <v>1.018506724259545E-5</v>
      </c>
      <c r="M95" s="33">
        <v>7.2373674554708933E-6</v>
      </c>
      <c r="N95" s="33">
        <v>1.3950771917235122E-5</v>
      </c>
      <c r="O95" s="33">
        <v>2.1497964618138988E-5</v>
      </c>
      <c r="P95" s="33">
        <v>2.8541521644474371E-5</v>
      </c>
      <c r="Q95" s="33">
        <v>8.1883242531914015E-5</v>
      </c>
      <c r="R95" s="33">
        <v>8.4546366914682122E-5</v>
      </c>
      <c r="S95" s="33">
        <v>3.7023578790776599E-5</v>
      </c>
      <c r="T95" s="33">
        <v>1.382253738487909E-6</v>
      </c>
      <c r="U95" s="33">
        <v>2.3495607723522365E-6</v>
      </c>
      <c r="V95" s="33">
        <v>0</v>
      </c>
      <c r="W95" s="33">
        <v>0</v>
      </c>
      <c r="X95" s="33">
        <v>1.3342207084580333E-5</v>
      </c>
      <c r="Y95" s="33">
        <v>2.0043010025262255E-5</v>
      </c>
      <c r="Z95" s="33">
        <v>9.1183247266048024E-6</v>
      </c>
      <c r="AA95" s="33">
        <v>7.610907146570667E-6</v>
      </c>
      <c r="AB95" s="33">
        <v>6.925020091008416E-6</v>
      </c>
      <c r="AC95" s="33">
        <v>2.4788614584845662E-5</v>
      </c>
      <c r="AD95" s="33">
        <v>8.3878778834895572E-6</v>
      </c>
      <c r="AE95" s="33">
        <v>9.9766368001669637E-6</v>
      </c>
      <c r="AF95" s="33">
        <v>8.5673817627424795E-6</v>
      </c>
      <c r="AG95" s="33">
        <v>7.6368436250634E-6</v>
      </c>
      <c r="AH95" s="33">
        <v>1.5317801938045283E-5</v>
      </c>
      <c r="AI95" s="33">
        <v>5.4247942035941965E-6</v>
      </c>
      <c r="AJ95" s="33">
        <v>3.2807626608163035E-6</v>
      </c>
      <c r="AK95" s="33">
        <v>2.7107568618010997E-6</v>
      </c>
      <c r="AL95" s="33">
        <v>1.3245466407790213E-6</v>
      </c>
      <c r="AM95" s="33">
        <v>4.5766530342731049E-6</v>
      </c>
      <c r="AN95" s="33">
        <v>4.9115481540086223E-6</v>
      </c>
      <c r="AO95" s="33">
        <v>2.2500017344142832E-6</v>
      </c>
      <c r="AP95" s="33">
        <v>2.9018308251748287E-6</v>
      </c>
      <c r="AQ95" s="33">
        <v>1.4229310148348836E-6</v>
      </c>
      <c r="AR95" s="33">
        <v>3.1630564308160435E-5</v>
      </c>
      <c r="AS95" s="33">
        <v>2.3463477672381351E-5</v>
      </c>
      <c r="AT95" s="33">
        <v>4.4874839156206685E-6</v>
      </c>
      <c r="AU95" s="33">
        <v>1.2035200065593243E-5</v>
      </c>
      <c r="AV95" s="33">
        <v>0</v>
      </c>
      <c r="AW95" s="33">
        <v>1.4669291788191434E-5</v>
      </c>
      <c r="AX95" s="33">
        <v>1.058580860102256E-5</v>
      </c>
      <c r="AY95" s="33">
        <v>5.929344653554955E-6</v>
      </c>
      <c r="AZ95" s="33">
        <v>9.8911864956238627E-6</v>
      </c>
      <c r="BA95" s="33">
        <v>7.1334055722087162E-6</v>
      </c>
      <c r="BB95" s="33">
        <v>1.3583289326342068E-5</v>
      </c>
      <c r="BC95" s="33">
        <v>4.0053108344639518E-5</v>
      </c>
      <c r="BD95" s="33">
        <v>1.6163569087695782E-5</v>
      </c>
      <c r="BE95" s="33">
        <v>8.6312398663063769E-6</v>
      </c>
      <c r="BF95" s="33">
        <v>0</v>
      </c>
      <c r="BG95" s="33">
        <v>1.2151693273935073E-5</v>
      </c>
      <c r="BH95" s="33">
        <v>8.7599905286092712E-6</v>
      </c>
      <c r="BI95" s="33">
        <v>6.2813007085363751E-6</v>
      </c>
      <c r="BJ95" s="33">
        <v>0</v>
      </c>
      <c r="BK95" s="33">
        <v>6.1004366942736708E-6</v>
      </c>
      <c r="BL95" s="33">
        <v>1.9172604728665579E-6</v>
      </c>
      <c r="BM95" s="33">
        <v>1.8241916121406933E-5</v>
      </c>
      <c r="BN95" s="33">
        <v>8.5149536453660513E-6</v>
      </c>
      <c r="BO95" s="33">
        <v>0</v>
      </c>
      <c r="BP95" s="33">
        <v>1.9115441093563722E-5</v>
      </c>
      <c r="BQ95" s="33">
        <v>3.6418983283615218E-6</v>
      </c>
      <c r="BR95" s="33">
        <v>7.4261523866890325E-6</v>
      </c>
      <c r="BS95" s="33">
        <v>9.5821834171478409E-6</v>
      </c>
      <c r="BT95" s="33">
        <v>2.2807406741701115E-5</v>
      </c>
      <c r="BU95" s="33">
        <v>1.2744629045253632E-5</v>
      </c>
      <c r="BV95" s="33">
        <v>2.1976922283880808E-5</v>
      </c>
      <c r="BW95" s="33">
        <v>2.7447589419799257E-5</v>
      </c>
      <c r="BX95" s="33">
        <v>0</v>
      </c>
      <c r="BY95" s="33">
        <v>0</v>
      </c>
      <c r="BZ95" s="33">
        <v>6.1533956882223909E-6</v>
      </c>
      <c r="CA95" s="33">
        <v>0</v>
      </c>
      <c r="CB95" s="33">
        <v>5.3363105151103906E-6</v>
      </c>
      <c r="CC95" s="33">
        <v>1.0824061026317575E-5</v>
      </c>
      <c r="CD95" s="33">
        <v>7.8552333931451307E-6</v>
      </c>
      <c r="CE95" s="33">
        <v>0</v>
      </c>
      <c r="CF95" s="33">
        <v>4.5133203009731451E-6</v>
      </c>
      <c r="CG95" s="33">
        <v>8.388461117299436E-6</v>
      </c>
      <c r="CH95" s="33">
        <v>1.3504369219894731E-5</v>
      </c>
      <c r="CI95" s="33">
        <v>8.955904404125053E-6</v>
      </c>
      <c r="CJ95" s="33">
        <v>9.18608342426107E-6</v>
      </c>
      <c r="CK95" s="33">
        <v>9.5071775145332756E-6</v>
      </c>
      <c r="CL95" s="33">
        <v>5.2840394954332221E-6</v>
      </c>
      <c r="CM95" s="33">
        <v>1.457627814961703E-5</v>
      </c>
      <c r="CN95" s="33">
        <v>3.5023998242758962E-5</v>
      </c>
      <c r="CO95" s="33">
        <v>1.0099855871102941</v>
      </c>
      <c r="CP95" s="33">
        <v>1.1185330589539346E-4</v>
      </c>
      <c r="CQ95" s="33">
        <v>9.566779904337964E-6</v>
      </c>
      <c r="CR95" s="33">
        <v>1.0255419454985132E-5</v>
      </c>
      <c r="CS95" s="33">
        <v>1.0945724468169279E-5</v>
      </c>
      <c r="CT95" s="33">
        <v>1.0398266697665589E-4</v>
      </c>
      <c r="CU95" s="33">
        <v>3.9506795737847377E-5</v>
      </c>
      <c r="CV95" s="33">
        <v>1.0932667091444492E-5</v>
      </c>
      <c r="CW95" s="33">
        <v>8.5262850765980289E-4</v>
      </c>
      <c r="CX95" s="33">
        <v>4.6189252696548751E-4</v>
      </c>
      <c r="CY95" s="33">
        <v>7.4164907200724123E-6</v>
      </c>
      <c r="CZ95" s="33">
        <v>3.1668171252221366E-3</v>
      </c>
      <c r="DA95" s="33">
        <v>9.9492991437580832E-6</v>
      </c>
      <c r="DB95" s="33">
        <v>9.4781439939170989E-5</v>
      </c>
      <c r="DC95" s="33">
        <v>9.4161718605607804E-6</v>
      </c>
      <c r="DD95" s="33">
        <v>7.3539606038747493E-6</v>
      </c>
      <c r="DE95" s="33">
        <v>1.7661644703546641E-5</v>
      </c>
      <c r="DF95" s="33">
        <v>1.5001563093177217E-5</v>
      </c>
      <c r="DG95" s="33">
        <v>1.6524139626451453E-5</v>
      </c>
      <c r="DH95" s="33">
        <v>1.2126154623778966E-3</v>
      </c>
      <c r="DI95" s="33">
        <v>6.9918122662810582E-6</v>
      </c>
      <c r="DJ95" s="33">
        <v>1.8518559136247998E-5</v>
      </c>
      <c r="DK95" s="33">
        <v>1.0218181812559799E-5</v>
      </c>
      <c r="DL95" s="33">
        <v>7.6305329444599847E-6</v>
      </c>
      <c r="DM95" s="33">
        <v>8.0823108777509964E-6</v>
      </c>
      <c r="DN95" s="33">
        <v>2.8970460229949832E-5</v>
      </c>
      <c r="DO95" s="33">
        <v>7.1243665959712105E-6</v>
      </c>
      <c r="DP95" s="33">
        <v>9.9915905465660398E-5</v>
      </c>
      <c r="DQ95" s="33">
        <v>0</v>
      </c>
      <c r="DR95" s="33">
        <v>8.7838395282682883E-6</v>
      </c>
      <c r="DS95" s="33">
        <v>3.2134011667710318E-4</v>
      </c>
      <c r="DT95" s="33">
        <v>3.2883122164867795E-4</v>
      </c>
      <c r="DU95" s="33">
        <v>1.4535717352557386E-5</v>
      </c>
      <c r="DV95" s="33">
        <v>1.1851622319795577E-5</v>
      </c>
      <c r="DW95" s="33">
        <v>4.9369605744914755E-6</v>
      </c>
      <c r="DX95" s="33">
        <v>5.1433511713336096E-6</v>
      </c>
      <c r="DY95" s="33">
        <v>6.7833980006693505E-6</v>
      </c>
      <c r="DZ95" s="33">
        <v>6.0008500360388192E-5</v>
      </c>
      <c r="EA95" s="33">
        <v>6.2096645937816867E-4</v>
      </c>
      <c r="EB95" s="33">
        <v>1.1377678841397721E-5</v>
      </c>
      <c r="EC95" s="33">
        <v>7.6920938561554731E-5</v>
      </c>
      <c r="ED95" s="33">
        <v>2.6274399569107574E-5</v>
      </c>
      <c r="EE95" s="33">
        <v>4.8251579547459498E-5</v>
      </c>
      <c r="EF95" s="33">
        <v>4.0380031282311371E-6</v>
      </c>
      <c r="EG95" s="33">
        <v>4.7356919776740081E-5</v>
      </c>
      <c r="EH95" s="33">
        <v>1.7791766954925004E-5</v>
      </c>
      <c r="EI95" s="33">
        <v>2.6413561483950005E-5</v>
      </c>
      <c r="EJ95" s="33">
        <v>2.5929379492764628E-6</v>
      </c>
      <c r="EK95" s="33">
        <v>4.1130098923980794E-6</v>
      </c>
      <c r="EL95" s="33">
        <v>5.9837419005055787E-6</v>
      </c>
      <c r="EM95" s="33">
        <v>4.8442895409293452E-6</v>
      </c>
      <c r="EN95" s="33">
        <v>3.4339869191134395E-6</v>
      </c>
      <c r="EO95" s="33">
        <v>2.3692039226215911E-6</v>
      </c>
      <c r="EP95" s="33">
        <v>9.0307896979906571E-7</v>
      </c>
      <c r="EQ95" s="33">
        <v>5.4495791092948715E-6</v>
      </c>
      <c r="ER95" s="33">
        <v>6.5626457035453646E-6</v>
      </c>
      <c r="ES95" s="33">
        <v>5.0602075106377063E-6</v>
      </c>
      <c r="ET95" s="33">
        <v>2.6768355528713336E-6</v>
      </c>
      <c r="EU95" s="33">
        <v>2.7918063536804988E-6</v>
      </c>
      <c r="EV95" s="33">
        <v>2.1329458242932023E-6</v>
      </c>
      <c r="EW95" s="33">
        <v>1.9839441475396065E-6</v>
      </c>
      <c r="EX95" s="33">
        <v>5.2993417795135835E-6</v>
      </c>
      <c r="EY95" s="33">
        <v>7.4722776794112968E-6</v>
      </c>
      <c r="EZ95" s="33">
        <v>3.496300460232118E-5</v>
      </c>
      <c r="FA95" s="33">
        <v>8.720192330541353E-6</v>
      </c>
      <c r="FB95" s="33">
        <v>1.6187672449440968E-5</v>
      </c>
      <c r="FC95" s="33">
        <v>5.0775140450068873E-6</v>
      </c>
      <c r="FD95" s="33">
        <v>1.4290830457174628E-5</v>
      </c>
      <c r="FE95" s="33">
        <v>1.6187974935430074E-6</v>
      </c>
      <c r="FF95" s="33">
        <v>9.1470204436841777E-6</v>
      </c>
      <c r="FG95" s="33">
        <v>2.5432784292811119E-5</v>
      </c>
      <c r="FH95" s="33">
        <v>1.758143345091917E-5</v>
      </c>
      <c r="FI95" s="33">
        <v>3.1250125103588263E-5</v>
      </c>
      <c r="FJ95" s="33">
        <v>2.4279848866833422E-5</v>
      </c>
      <c r="FK95" s="33">
        <v>8.7590609572030984E-6</v>
      </c>
      <c r="FL95" s="33">
        <v>1.2148373350240536E-6</v>
      </c>
      <c r="FM95" s="33">
        <v>9.6513629013835141E-6</v>
      </c>
      <c r="FN95" s="33">
        <v>3.0801460964081969E-6</v>
      </c>
      <c r="FO95" s="33">
        <v>8.5141607016531143E-6</v>
      </c>
      <c r="FP95" s="33">
        <v>9.7919619549675914E-6</v>
      </c>
      <c r="FQ95" s="33">
        <v>1.8002202527616437E-5</v>
      </c>
      <c r="FR95" s="33">
        <v>5.0032038176454124E-6</v>
      </c>
      <c r="FS95" s="33">
        <v>1.2365095550892551E-5</v>
      </c>
      <c r="FT95" s="33">
        <v>7.2852959966095755E-6</v>
      </c>
      <c r="FU95" s="33">
        <v>4.6175967372902214E-6</v>
      </c>
      <c r="FV95" s="33">
        <v>1.1739223616406469E-5</v>
      </c>
      <c r="FW95" s="33">
        <v>1.2262579290550572E-4</v>
      </c>
      <c r="FX95" s="33">
        <v>1.5578794075292652E-6</v>
      </c>
      <c r="FY95" s="33">
        <v>9.6963809835201089E-6</v>
      </c>
      <c r="FZ95" s="33">
        <v>2.3475153553752257E-6</v>
      </c>
      <c r="GA95" s="33">
        <v>9.937504422284566E-4</v>
      </c>
      <c r="GB95" s="33">
        <v>7.8251274496897811E-6</v>
      </c>
      <c r="GC95" s="33">
        <v>6.1909489961083361E-6</v>
      </c>
      <c r="GD95" s="33">
        <v>6.4457970733264643E-6</v>
      </c>
      <c r="GE95" s="33">
        <v>9.4454642989121007E-6</v>
      </c>
      <c r="GF95" s="33">
        <v>1.0264143082000116E-5</v>
      </c>
      <c r="GG95" s="33">
        <v>4.033326928256819E-6</v>
      </c>
      <c r="GH95" s="33">
        <v>9.4891069044900058E-7</v>
      </c>
      <c r="GI95" s="34">
        <v>3.3300895531516962E-6</v>
      </c>
      <c r="GJ95" s="61">
        <v>1.0208331956910812</v>
      </c>
      <c r="GK95" s="61">
        <v>0.77878069999999999</v>
      </c>
    </row>
    <row r="96" spans="1:193" ht="15" customHeight="1">
      <c r="A96" s="18" t="s">
        <v>90</v>
      </c>
      <c r="B96" s="47" t="s">
        <v>298</v>
      </c>
      <c r="C96" s="32">
        <v>1.1694526597065602E-4</v>
      </c>
      <c r="D96" s="33">
        <v>4.3564141307344157E-4</v>
      </c>
      <c r="E96" s="33">
        <v>2.3465426931941659E-4</v>
      </c>
      <c r="F96" s="33">
        <v>4.905121580953964E-5</v>
      </c>
      <c r="G96" s="33">
        <v>1.8587562060382544E-5</v>
      </c>
      <c r="H96" s="33">
        <v>1.1615687949333228E-4</v>
      </c>
      <c r="I96" s="33">
        <v>1.267726050272379E-4</v>
      </c>
      <c r="J96" s="33">
        <v>7.77289153437603E-5</v>
      </c>
      <c r="K96" s="33">
        <v>3.0241367625549154E-5</v>
      </c>
      <c r="L96" s="33">
        <v>3.7597191533722143E-5</v>
      </c>
      <c r="M96" s="33">
        <v>2.7784788225941206E-5</v>
      </c>
      <c r="N96" s="33">
        <v>5.0257309778669062E-5</v>
      </c>
      <c r="O96" s="33">
        <v>7.6853864788084707E-5</v>
      </c>
      <c r="P96" s="33">
        <v>9.9256199161843131E-5</v>
      </c>
      <c r="Q96" s="33">
        <v>2.8979740865734516E-4</v>
      </c>
      <c r="R96" s="33">
        <v>2.9849947763673445E-4</v>
      </c>
      <c r="S96" s="33">
        <v>1.3158170996221421E-4</v>
      </c>
      <c r="T96" s="33">
        <v>6.6638574616037096E-6</v>
      </c>
      <c r="U96" s="33">
        <v>9.9129825748353815E-6</v>
      </c>
      <c r="V96" s="33">
        <v>0</v>
      </c>
      <c r="W96" s="33">
        <v>0</v>
      </c>
      <c r="X96" s="33">
        <v>4.1515542574071146E-4</v>
      </c>
      <c r="Y96" s="33">
        <v>9.7793192472094622E-5</v>
      </c>
      <c r="Z96" s="33">
        <v>3.3231333581467747E-5</v>
      </c>
      <c r="AA96" s="33">
        <v>2.7945840891764939E-5</v>
      </c>
      <c r="AB96" s="33">
        <v>2.6208627072376169E-5</v>
      </c>
      <c r="AC96" s="33">
        <v>8.6415486425091251E-5</v>
      </c>
      <c r="AD96" s="33">
        <v>3.0211155937207692E-5</v>
      </c>
      <c r="AE96" s="33">
        <v>3.5922539130366001E-5</v>
      </c>
      <c r="AF96" s="33">
        <v>3.1112815637791827E-5</v>
      </c>
      <c r="AG96" s="33">
        <v>2.8274599531907793E-5</v>
      </c>
      <c r="AH96" s="33">
        <v>5.4511626872265503E-5</v>
      </c>
      <c r="AI96" s="33">
        <v>1.9507560740273707E-5</v>
      </c>
      <c r="AJ96" s="33">
        <v>1.2263625256750425E-5</v>
      </c>
      <c r="AK96" s="33">
        <v>9.7886865197156995E-6</v>
      </c>
      <c r="AL96" s="33">
        <v>5.1177406703095301E-6</v>
      </c>
      <c r="AM96" s="33">
        <v>1.7443583769485523E-5</v>
      </c>
      <c r="AN96" s="33">
        <v>1.778439545156483E-5</v>
      </c>
      <c r="AO96" s="33">
        <v>8.6781348147747686E-6</v>
      </c>
      <c r="AP96" s="33">
        <v>1.1396516937212039E-5</v>
      </c>
      <c r="AQ96" s="33">
        <v>5.5863425173910702E-6</v>
      </c>
      <c r="AR96" s="33">
        <v>1.3248846833505435E-4</v>
      </c>
      <c r="AS96" s="33">
        <v>8.5468435924462681E-5</v>
      </c>
      <c r="AT96" s="33">
        <v>5.7696282603320189E-4</v>
      </c>
      <c r="AU96" s="33">
        <v>4.7219671752172716E-5</v>
      </c>
      <c r="AV96" s="33">
        <v>0</v>
      </c>
      <c r="AW96" s="33">
        <v>5.6284886559302139E-5</v>
      </c>
      <c r="AX96" s="33">
        <v>3.966034933031913E-5</v>
      </c>
      <c r="AY96" s="33">
        <v>2.3317133922466111E-5</v>
      </c>
      <c r="AZ96" s="33">
        <v>3.7085380198178606E-5</v>
      </c>
      <c r="BA96" s="33">
        <v>2.6204507941516917E-5</v>
      </c>
      <c r="BB96" s="33">
        <v>4.9890553370169015E-5</v>
      </c>
      <c r="BC96" s="33">
        <v>1.3979440437684933E-4</v>
      </c>
      <c r="BD96" s="33">
        <v>5.9897506116629197E-5</v>
      </c>
      <c r="BE96" s="33">
        <v>3.1925437169238693E-5</v>
      </c>
      <c r="BF96" s="33">
        <v>0</v>
      </c>
      <c r="BG96" s="33">
        <v>4.4638423065521223E-5</v>
      </c>
      <c r="BH96" s="33">
        <v>3.3029076525575751E-5</v>
      </c>
      <c r="BI96" s="33">
        <v>2.3239371321344673E-5</v>
      </c>
      <c r="BJ96" s="33">
        <v>0</v>
      </c>
      <c r="BK96" s="33">
        <v>5.104250972414915E-5</v>
      </c>
      <c r="BL96" s="33">
        <v>6.7290752061617762E-6</v>
      </c>
      <c r="BM96" s="33">
        <v>8.1075983011126565E-5</v>
      </c>
      <c r="BN96" s="33">
        <v>6.5418693444869061E-5</v>
      </c>
      <c r="BO96" s="33">
        <v>0</v>
      </c>
      <c r="BP96" s="33">
        <v>6.7115606355957547E-5</v>
      </c>
      <c r="BQ96" s="33">
        <v>1.8361726516139061E-5</v>
      </c>
      <c r="BR96" s="33">
        <v>2.9498482553031822E-5</v>
      </c>
      <c r="BS96" s="33">
        <v>1.4390441842372986E-4</v>
      </c>
      <c r="BT96" s="33">
        <v>1.4384556994703773E-4</v>
      </c>
      <c r="BU96" s="33">
        <v>4.5244408566400891E-4</v>
      </c>
      <c r="BV96" s="33">
        <v>2.8986377660261513E-4</v>
      </c>
      <c r="BW96" s="33">
        <v>2.2179838707354148E-4</v>
      </c>
      <c r="BX96" s="33">
        <v>0</v>
      </c>
      <c r="BY96" s="33">
        <v>0</v>
      </c>
      <c r="BZ96" s="33">
        <v>2.262887714683594E-5</v>
      </c>
      <c r="CA96" s="33">
        <v>0</v>
      </c>
      <c r="CB96" s="33">
        <v>2.0336928904664088E-5</v>
      </c>
      <c r="CC96" s="33">
        <v>2.0417759781095617E-4</v>
      </c>
      <c r="CD96" s="33">
        <v>2.9191801222432854E-5</v>
      </c>
      <c r="CE96" s="33">
        <v>0</v>
      </c>
      <c r="CF96" s="33">
        <v>1.6713698359412448E-5</v>
      </c>
      <c r="CG96" s="33">
        <v>3.0211271153039288E-5</v>
      </c>
      <c r="CH96" s="33">
        <v>2.6608645365061025E-4</v>
      </c>
      <c r="CI96" s="33">
        <v>3.5322281993090078E-5</v>
      </c>
      <c r="CJ96" s="33">
        <v>2.5210454950421861E-4</v>
      </c>
      <c r="CK96" s="33">
        <v>7.0478878150238654E-5</v>
      </c>
      <c r="CL96" s="33">
        <v>1.6342849502446105E-2</v>
      </c>
      <c r="CM96" s="33">
        <v>2.8950057108730345E-3</v>
      </c>
      <c r="CN96" s="33">
        <v>8.9221684172863993E-3</v>
      </c>
      <c r="CO96" s="33">
        <v>3.0023983540662354E-3</v>
      </c>
      <c r="CP96" s="33">
        <v>1.0153387835611125</v>
      </c>
      <c r="CQ96" s="33">
        <v>2.9323864092331391E-3</v>
      </c>
      <c r="CR96" s="33">
        <v>1.0540936956621651E-3</v>
      </c>
      <c r="CS96" s="33">
        <v>1.6235152341996368E-3</v>
      </c>
      <c r="CT96" s="33">
        <v>7.3469112281182433E-3</v>
      </c>
      <c r="CU96" s="33">
        <v>1.4598586962944128E-3</v>
      </c>
      <c r="CV96" s="33">
        <v>3.6756988258036388E-3</v>
      </c>
      <c r="CW96" s="33">
        <v>2.8467359912996517E-3</v>
      </c>
      <c r="CX96" s="33">
        <v>4.5092646177365995E-3</v>
      </c>
      <c r="CY96" s="33">
        <v>3.3528217541883138E-4</v>
      </c>
      <c r="CZ96" s="33">
        <v>1.078502437547675E-3</v>
      </c>
      <c r="DA96" s="33">
        <v>6.4243837149113154E-4</v>
      </c>
      <c r="DB96" s="33">
        <v>5.3654527766885212E-5</v>
      </c>
      <c r="DC96" s="33">
        <v>5.3150316916929328E-4</v>
      </c>
      <c r="DD96" s="33">
        <v>7.7124536523471947E-4</v>
      </c>
      <c r="DE96" s="33">
        <v>2.5151227965949479E-4</v>
      </c>
      <c r="DF96" s="33">
        <v>3.0692902098624286E-4</v>
      </c>
      <c r="DG96" s="33">
        <v>7.0355563410205951E-4</v>
      </c>
      <c r="DH96" s="33">
        <v>7.2183748025213572E-4</v>
      </c>
      <c r="DI96" s="33">
        <v>1.0168999840297082E-4</v>
      </c>
      <c r="DJ96" s="33">
        <v>4.8138914810227229E-4</v>
      </c>
      <c r="DK96" s="33">
        <v>2.0363725027459947E-4</v>
      </c>
      <c r="DL96" s="33">
        <v>6.6168449421719034E-4</v>
      </c>
      <c r="DM96" s="33">
        <v>3.9295328185817084E-4</v>
      </c>
      <c r="DN96" s="33">
        <v>1.350769133615919E-4</v>
      </c>
      <c r="DO96" s="33">
        <v>2.5676191970474616E-4</v>
      </c>
      <c r="DP96" s="33">
        <v>2.2848891346846883E-4</v>
      </c>
      <c r="DQ96" s="33">
        <v>0</v>
      </c>
      <c r="DR96" s="33">
        <v>1.1573900944660872E-3</v>
      </c>
      <c r="DS96" s="33">
        <v>1.0258687392128963E-3</v>
      </c>
      <c r="DT96" s="33">
        <v>1.0809736745082531E-3</v>
      </c>
      <c r="DU96" s="33">
        <v>2.5215132114332259E-4</v>
      </c>
      <c r="DV96" s="33">
        <v>2.0614999140541371E-3</v>
      </c>
      <c r="DW96" s="33">
        <v>2.321646308568265E-5</v>
      </c>
      <c r="DX96" s="33">
        <v>8.3628681700984367E-4</v>
      </c>
      <c r="DY96" s="33">
        <v>2.8796529132460551E-5</v>
      </c>
      <c r="DZ96" s="33">
        <v>2.8507854382707134E-5</v>
      </c>
      <c r="EA96" s="33">
        <v>7.006798048248358E-5</v>
      </c>
      <c r="EB96" s="33">
        <v>1.1907021376702964E-4</v>
      </c>
      <c r="EC96" s="33">
        <v>6.9899719327389946E-5</v>
      </c>
      <c r="ED96" s="33">
        <v>4.2586864299914504E-5</v>
      </c>
      <c r="EE96" s="33">
        <v>1.6556252212342144E-4</v>
      </c>
      <c r="EF96" s="33">
        <v>1.87173925841737E-5</v>
      </c>
      <c r="EG96" s="33">
        <v>1.6963670442276372E-4</v>
      </c>
      <c r="EH96" s="33">
        <v>3.1253507871951616E-4</v>
      </c>
      <c r="EI96" s="33">
        <v>9.6445161448662425E-5</v>
      </c>
      <c r="EJ96" s="33">
        <v>1.3912615651919474E-5</v>
      </c>
      <c r="EK96" s="33">
        <v>1.9316999881337042E-5</v>
      </c>
      <c r="EL96" s="33">
        <v>2.3165133681602808E-5</v>
      </c>
      <c r="EM96" s="33">
        <v>1.9806153763400575E-5</v>
      </c>
      <c r="EN96" s="33">
        <v>1.6934556636431878E-5</v>
      </c>
      <c r="EO96" s="33">
        <v>1.2684695662301533E-5</v>
      </c>
      <c r="EP96" s="33">
        <v>7.276863418573514E-6</v>
      </c>
      <c r="EQ96" s="33">
        <v>3.5538821628153721E-5</v>
      </c>
      <c r="ER96" s="33">
        <v>3.898554618364516E-5</v>
      </c>
      <c r="ES96" s="33">
        <v>3.3218680666260463E-5</v>
      </c>
      <c r="ET96" s="33">
        <v>2.1361152993471595E-5</v>
      </c>
      <c r="EU96" s="33">
        <v>7.3696854477644925E-5</v>
      </c>
      <c r="EV96" s="33">
        <v>7.0046545291603172E-5</v>
      </c>
      <c r="EW96" s="33">
        <v>1.005149118149962E-5</v>
      </c>
      <c r="EX96" s="33">
        <v>2.5900823461535514E-5</v>
      </c>
      <c r="EY96" s="33">
        <v>2.9397371582870274E-5</v>
      </c>
      <c r="EZ96" s="33">
        <v>1.3511955552631069E-4</v>
      </c>
      <c r="FA96" s="33">
        <v>4.022048528124978E-5</v>
      </c>
      <c r="FB96" s="33">
        <v>7.7264044737681276E-5</v>
      </c>
      <c r="FC96" s="33">
        <v>2.252563489186098E-5</v>
      </c>
      <c r="FD96" s="33">
        <v>1.2174672839794669E-4</v>
      </c>
      <c r="FE96" s="33">
        <v>1.4268590465248872E-5</v>
      </c>
      <c r="FF96" s="33">
        <v>3.6151213515361546E-5</v>
      </c>
      <c r="FG96" s="33">
        <v>9.3845096337973454E-5</v>
      </c>
      <c r="FH96" s="33">
        <v>6.4274471699479093E-5</v>
      </c>
      <c r="FI96" s="33">
        <v>1.0997315047588918E-4</v>
      </c>
      <c r="FJ96" s="33">
        <v>8.8478884583402203E-5</v>
      </c>
      <c r="FK96" s="33">
        <v>3.7693834403523692E-5</v>
      </c>
      <c r="FL96" s="33">
        <v>1.4342896223307547E-5</v>
      </c>
      <c r="FM96" s="33">
        <v>4.9096496054155149E-5</v>
      </c>
      <c r="FN96" s="33">
        <v>1.4728619967419333E-5</v>
      </c>
      <c r="FO96" s="33">
        <v>3.8803981776188153E-5</v>
      </c>
      <c r="FP96" s="33">
        <v>3.8653951413122938E-5</v>
      </c>
      <c r="FQ96" s="33">
        <v>6.5515347087424989E-5</v>
      </c>
      <c r="FR96" s="33">
        <v>1.9452694603897887E-5</v>
      </c>
      <c r="FS96" s="33">
        <v>4.4682227078128006E-5</v>
      </c>
      <c r="FT96" s="33">
        <v>2.9667799981139203E-5</v>
      </c>
      <c r="FU96" s="33">
        <v>1.9933937847277669E-5</v>
      </c>
      <c r="FV96" s="33">
        <v>4.440579855098189E-5</v>
      </c>
      <c r="FW96" s="33">
        <v>4.1829263522581088E-4</v>
      </c>
      <c r="FX96" s="33">
        <v>1.8473727411458244E-5</v>
      </c>
      <c r="FY96" s="33">
        <v>3.6347138704002497E-5</v>
      </c>
      <c r="FZ96" s="33">
        <v>2.4827249202813456E-4</v>
      </c>
      <c r="GA96" s="33">
        <v>3.3637414595484648E-3</v>
      </c>
      <c r="GB96" s="33">
        <v>4.1135568103564637E-5</v>
      </c>
      <c r="GC96" s="33">
        <v>2.9177972351036126E-5</v>
      </c>
      <c r="GD96" s="33">
        <v>2.660837458162221E-5</v>
      </c>
      <c r="GE96" s="33">
        <v>3.8629762164547578E-5</v>
      </c>
      <c r="GF96" s="33">
        <v>3.9415481939231152E-5</v>
      </c>
      <c r="GG96" s="33">
        <v>2.9192933221901954E-5</v>
      </c>
      <c r="GH96" s="33">
        <v>1.734484931114124E-5</v>
      </c>
      <c r="GI96" s="34">
        <v>2.2261896953885364E-5</v>
      </c>
      <c r="GJ96" s="61">
        <v>1.100501850305762</v>
      </c>
      <c r="GK96" s="61">
        <v>0.83955891000000005</v>
      </c>
    </row>
    <row r="97" spans="1:193" ht="15" customHeight="1">
      <c r="A97" s="18" t="s">
        <v>91</v>
      </c>
      <c r="B97" s="47" t="s">
        <v>299</v>
      </c>
      <c r="C97" s="32">
        <v>3.2892203735735954E-5</v>
      </c>
      <c r="D97" s="33">
        <v>1.2295074810893838E-4</v>
      </c>
      <c r="E97" s="33">
        <v>6.6063314415459794E-5</v>
      </c>
      <c r="F97" s="33">
        <v>1.2939853195992253E-5</v>
      </c>
      <c r="G97" s="33">
        <v>4.1239074959348866E-6</v>
      </c>
      <c r="H97" s="33">
        <v>3.2335128402302552E-5</v>
      </c>
      <c r="I97" s="33">
        <v>3.5332903723001625E-5</v>
      </c>
      <c r="J97" s="33">
        <v>2.1730075020971823E-5</v>
      </c>
      <c r="K97" s="33">
        <v>8.0891792245184625E-6</v>
      </c>
      <c r="L97" s="33">
        <v>9.9164175956295725E-6</v>
      </c>
      <c r="M97" s="33">
        <v>7.0456059889446561E-6</v>
      </c>
      <c r="N97" s="33">
        <v>1.3580186248990135E-5</v>
      </c>
      <c r="O97" s="33">
        <v>2.0928761333234442E-5</v>
      </c>
      <c r="P97" s="33">
        <v>2.7774717661142402E-5</v>
      </c>
      <c r="Q97" s="33">
        <v>7.9730530938063097E-5</v>
      </c>
      <c r="R97" s="33">
        <v>8.2324366901062585E-5</v>
      </c>
      <c r="S97" s="33">
        <v>3.6050143293792673E-5</v>
      </c>
      <c r="T97" s="33">
        <v>9.0086693198957782E-7</v>
      </c>
      <c r="U97" s="33">
        <v>2.2420785228260209E-6</v>
      </c>
      <c r="V97" s="33">
        <v>0</v>
      </c>
      <c r="W97" s="33">
        <v>0</v>
      </c>
      <c r="X97" s="33">
        <v>1.2951146957351343E-5</v>
      </c>
      <c r="Y97" s="33">
        <v>1.9510608084361454E-5</v>
      </c>
      <c r="Z97" s="33">
        <v>8.8766162534557133E-6</v>
      </c>
      <c r="AA97" s="33">
        <v>7.4104357231497685E-6</v>
      </c>
      <c r="AB97" s="33">
        <v>6.629456526514541E-6</v>
      </c>
      <c r="AC97" s="33">
        <v>2.4135693431709292E-5</v>
      </c>
      <c r="AD97" s="33">
        <v>8.1669526194429568E-6</v>
      </c>
      <c r="AE97" s="33">
        <v>9.7140927493655224E-6</v>
      </c>
      <c r="AF97" s="33">
        <v>8.3410535226821955E-6</v>
      </c>
      <c r="AG97" s="33">
        <v>7.4357862626751661E-6</v>
      </c>
      <c r="AH97" s="33">
        <v>1.491521575401527E-5</v>
      </c>
      <c r="AI97" s="33">
        <v>5.2813263924182799E-6</v>
      </c>
      <c r="AJ97" s="33">
        <v>3.1943535315016891E-6</v>
      </c>
      <c r="AK97" s="33">
        <v>2.6393932575939303E-6</v>
      </c>
      <c r="AL97" s="33">
        <v>1.2895675253127965E-6</v>
      </c>
      <c r="AM97" s="33">
        <v>4.4561906165602653E-6</v>
      </c>
      <c r="AN97" s="33">
        <v>4.7822800754830982E-6</v>
      </c>
      <c r="AO97" s="33">
        <v>2.1907259275009325E-6</v>
      </c>
      <c r="AP97" s="33">
        <v>2.8253687661161012E-6</v>
      </c>
      <c r="AQ97" s="33">
        <v>1.3854146983377511E-6</v>
      </c>
      <c r="AR97" s="33">
        <v>3.079697241059666E-5</v>
      </c>
      <c r="AS97" s="33">
        <v>2.2846372559434218E-5</v>
      </c>
      <c r="AT97" s="33">
        <v>4.3135251188628319E-6</v>
      </c>
      <c r="AU97" s="33">
        <v>1.1718201024106019E-5</v>
      </c>
      <c r="AV97" s="33">
        <v>0</v>
      </c>
      <c r="AW97" s="33">
        <v>1.4283151130319963E-5</v>
      </c>
      <c r="AX97" s="33">
        <v>1.0306611570747772E-5</v>
      </c>
      <c r="AY97" s="33">
        <v>5.7727275548244134E-6</v>
      </c>
      <c r="AZ97" s="33">
        <v>9.6303282192561825E-6</v>
      </c>
      <c r="BA97" s="33">
        <v>6.9454250629029982E-6</v>
      </c>
      <c r="BB97" s="33">
        <v>1.3225912569096202E-5</v>
      </c>
      <c r="BC97" s="33">
        <v>3.900106449632257E-5</v>
      </c>
      <c r="BD97" s="33">
        <v>1.5738289957019462E-5</v>
      </c>
      <c r="BE97" s="33">
        <v>8.4040795476796255E-6</v>
      </c>
      <c r="BF97" s="33">
        <v>0</v>
      </c>
      <c r="BG97" s="33">
        <v>1.1831858898484264E-5</v>
      </c>
      <c r="BH97" s="33">
        <v>8.5291636386075327E-6</v>
      </c>
      <c r="BI97" s="33">
        <v>6.1158371919729214E-6</v>
      </c>
      <c r="BJ97" s="33">
        <v>0</v>
      </c>
      <c r="BK97" s="33">
        <v>5.9369768795883776E-6</v>
      </c>
      <c r="BL97" s="33">
        <v>1.866786533513006E-6</v>
      </c>
      <c r="BM97" s="33">
        <v>1.7760602497586397E-5</v>
      </c>
      <c r="BN97" s="33">
        <v>8.2875202622501888E-6</v>
      </c>
      <c r="BO97" s="33">
        <v>0</v>
      </c>
      <c r="BP97" s="33">
        <v>1.8613126460465519E-5</v>
      </c>
      <c r="BQ97" s="33">
        <v>3.5452144011774725E-6</v>
      </c>
      <c r="BR97" s="33">
        <v>7.2299636024576876E-6</v>
      </c>
      <c r="BS97" s="33">
        <v>9.3191318709402083E-6</v>
      </c>
      <c r="BT97" s="33">
        <v>2.2201019188450175E-5</v>
      </c>
      <c r="BU97" s="33">
        <v>1.2368901791826845E-5</v>
      </c>
      <c r="BV97" s="33">
        <v>2.1378134867925161E-5</v>
      </c>
      <c r="BW97" s="33">
        <v>2.6713155176103277E-5</v>
      </c>
      <c r="BX97" s="33">
        <v>0</v>
      </c>
      <c r="BY97" s="33">
        <v>0</v>
      </c>
      <c r="BZ97" s="33">
        <v>5.9915695206057496E-6</v>
      </c>
      <c r="CA97" s="33">
        <v>0</v>
      </c>
      <c r="CB97" s="33">
        <v>5.1958018472772414E-6</v>
      </c>
      <c r="CC97" s="33">
        <v>1.0522887750138248E-5</v>
      </c>
      <c r="CD97" s="33">
        <v>7.6482890081622085E-6</v>
      </c>
      <c r="CE97" s="33">
        <v>0</v>
      </c>
      <c r="CF97" s="33">
        <v>4.3944810938977583E-6</v>
      </c>
      <c r="CG97" s="33">
        <v>8.1679077732249147E-6</v>
      </c>
      <c r="CH97" s="33">
        <v>1.3127401094852217E-5</v>
      </c>
      <c r="CI97" s="33">
        <v>8.719998910684074E-6</v>
      </c>
      <c r="CJ97" s="33">
        <v>8.9179542448210388E-6</v>
      </c>
      <c r="CK97" s="33">
        <v>9.2535692186128382E-6</v>
      </c>
      <c r="CL97" s="33">
        <v>3.3375866943813663E-6</v>
      </c>
      <c r="CM97" s="33">
        <v>1.3899063441797455E-5</v>
      </c>
      <c r="CN97" s="33">
        <v>3.3000343795249203E-5</v>
      </c>
      <c r="CO97" s="33">
        <v>1.5033565097417228E-5</v>
      </c>
      <c r="CP97" s="33">
        <v>8.0109388527271758E-6</v>
      </c>
      <c r="CQ97" s="33">
        <v>1.012616502392848</v>
      </c>
      <c r="CR97" s="33">
        <v>9.8311714745372955E-6</v>
      </c>
      <c r="CS97" s="33">
        <v>1.0444057123168216E-5</v>
      </c>
      <c r="CT97" s="33">
        <v>1.0342880808739209E-5</v>
      </c>
      <c r="CU97" s="33">
        <v>1.4778000589184261E-5</v>
      </c>
      <c r="CV97" s="33">
        <v>1.0224322592526174E-5</v>
      </c>
      <c r="CW97" s="33">
        <v>1.5290017345300456E-5</v>
      </c>
      <c r="CX97" s="33">
        <v>9.3637582831190975E-6</v>
      </c>
      <c r="CY97" s="33">
        <v>7.1896812139573483E-6</v>
      </c>
      <c r="CZ97" s="33">
        <v>2.1124399166332091E-5</v>
      </c>
      <c r="DA97" s="33">
        <v>9.5698966687005892E-6</v>
      </c>
      <c r="DB97" s="33">
        <v>7.8804506921830578E-6</v>
      </c>
      <c r="DC97" s="33">
        <v>9.1189104948442193E-6</v>
      </c>
      <c r="DD97" s="33">
        <v>7.0838287401507222E-6</v>
      </c>
      <c r="DE97" s="33">
        <v>1.7178655284440026E-5</v>
      </c>
      <c r="DF97" s="33">
        <v>1.4581857262827524E-5</v>
      </c>
      <c r="DG97" s="33">
        <v>1.4984282906223815E-5</v>
      </c>
      <c r="DH97" s="33">
        <v>6.9505789244975922E-6</v>
      </c>
      <c r="DI97" s="33">
        <v>6.7802393569812995E-6</v>
      </c>
      <c r="DJ97" s="33">
        <v>1.7990286097270212E-5</v>
      </c>
      <c r="DK97" s="33">
        <v>9.9328225168268168E-6</v>
      </c>
      <c r="DL97" s="33">
        <v>7.365748930438829E-6</v>
      </c>
      <c r="DM97" s="33">
        <v>7.8329408201688961E-6</v>
      </c>
      <c r="DN97" s="33">
        <v>8.6136381600588107E-6</v>
      </c>
      <c r="DO97" s="33">
        <v>6.9105304971737961E-6</v>
      </c>
      <c r="DP97" s="33">
        <v>6.9250380093100131E-6</v>
      </c>
      <c r="DQ97" s="33">
        <v>0</v>
      </c>
      <c r="DR97" s="33">
        <v>8.4309564368335653E-6</v>
      </c>
      <c r="DS97" s="33">
        <v>5.1431495942737662E-6</v>
      </c>
      <c r="DT97" s="33">
        <v>4.9488799816155679E-6</v>
      </c>
      <c r="DU97" s="33">
        <v>1.4133738865018647E-5</v>
      </c>
      <c r="DV97" s="33">
        <v>1.1286172759523934E-5</v>
      </c>
      <c r="DW97" s="33">
        <v>4.8061364242709485E-6</v>
      </c>
      <c r="DX97" s="33">
        <v>4.925772498343711E-6</v>
      </c>
      <c r="DY97" s="33">
        <v>6.6021656263346404E-6</v>
      </c>
      <c r="DZ97" s="33">
        <v>3.1408797631014193E-6</v>
      </c>
      <c r="EA97" s="33">
        <v>4.2882006074239197E-6</v>
      </c>
      <c r="EB97" s="33">
        <v>1.1070392243874243E-5</v>
      </c>
      <c r="EC97" s="33">
        <v>1.4166468365195526E-5</v>
      </c>
      <c r="ED97" s="33">
        <v>8.6248509082195725E-6</v>
      </c>
      <c r="EE97" s="33">
        <v>4.6984736411124005E-5</v>
      </c>
      <c r="EF97" s="33">
        <v>3.9311950004325681E-6</v>
      </c>
      <c r="EG97" s="33">
        <v>4.6112674088419301E-5</v>
      </c>
      <c r="EH97" s="33">
        <v>1.7299475068462211E-5</v>
      </c>
      <c r="EI97" s="33">
        <v>2.5718583017935277E-5</v>
      </c>
      <c r="EJ97" s="33">
        <v>2.5234215989888466E-6</v>
      </c>
      <c r="EK97" s="33">
        <v>4.0039261378378225E-6</v>
      </c>
      <c r="EL97" s="33">
        <v>5.8258919139426369E-6</v>
      </c>
      <c r="EM97" s="33">
        <v>4.7158214065622382E-6</v>
      </c>
      <c r="EN97" s="33">
        <v>3.3429433021797086E-6</v>
      </c>
      <c r="EO97" s="33">
        <v>2.3062181303781167E-6</v>
      </c>
      <c r="EP97" s="33">
        <v>8.7888641971042288E-7</v>
      </c>
      <c r="EQ97" s="33">
        <v>5.1080105970426585E-6</v>
      </c>
      <c r="ER97" s="33">
        <v>5.8598275937268049E-6</v>
      </c>
      <c r="ES97" s="33">
        <v>4.9218222627420217E-6</v>
      </c>
      <c r="ET97" s="33">
        <v>2.6026768893012358E-6</v>
      </c>
      <c r="EU97" s="33">
        <v>2.7007127875506169E-6</v>
      </c>
      <c r="EV97" s="33">
        <v>2.0590586979499105E-6</v>
      </c>
      <c r="EW97" s="33">
        <v>1.9131170307316439E-6</v>
      </c>
      <c r="EX97" s="33">
        <v>4.7859439924500469E-6</v>
      </c>
      <c r="EY97" s="33">
        <v>6.9796892601587067E-6</v>
      </c>
      <c r="EZ97" s="33">
        <v>3.404304366601211E-5</v>
      </c>
      <c r="FA97" s="33">
        <v>8.4864984292597334E-6</v>
      </c>
      <c r="FB97" s="33">
        <v>1.5758443804313453E-5</v>
      </c>
      <c r="FC97" s="33">
        <v>4.9432440428568846E-6</v>
      </c>
      <c r="FD97" s="33">
        <v>1.3906967293491292E-5</v>
      </c>
      <c r="FE97" s="33">
        <v>1.5746503114632266E-6</v>
      </c>
      <c r="FF97" s="33">
        <v>8.9057883857996423E-6</v>
      </c>
      <c r="FG97" s="33">
        <v>2.4763734527080405E-5</v>
      </c>
      <c r="FH97" s="33">
        <v>1.7114226621476267E-5</v>
      </c>
      <c r="FI97" s="33">
        <v>3.0428971133764893E-5</v>
      </c>
      <c r="FJ97" s="33">
        <v>2.3641139605835189E-5</v>
      </c>
      <c r="FK97" s="33">
        <v>8.5239791359920842E-6</v>
      </c>
      <c r="FL97" s="33">
        <v>1.1644070720047182E-6</v>
      </c>
      <c r="FM97" s="33">
        <v>9.3905212584362744E-6</v>
      </c>
      <c r="FN97" s="33">
        <v>2.9984315057556353E-6</v>
      </c>
      <c r="FO97" s="33">
        <v>8.2842680450715163E-6</v>
      </c>
      <c r="FP97" s="33">
        <v>9.5323581568437751E-6</v>
      </c>
      <c r="FQ97" s="33">
        <v>1.7528908271053273E-5</v>
      </c>
      <c r="FR97" s="33">
        <v>4.7476627192577244E-6</v>
      </c>
      <c r="FS97" s="33">
        <v>1.1972668102005791E-5</v>
      </c>
      <c r="FT97" s="33">
        <v>7.06299334784105E-6</v>
      </c>
      <c r="FU97" s="33">
        <v>4.4651203030748789E-6</v>
      </c>
      <c r="FV97" s="33">
        <v>1.1430093651654139E-5</v>
      </c>
      <c r="FW97" s="33">
        <v>1.1940605414098728E-4</v>
      </c>
      <c r="FX97" s="33">
        <v>1.5131175986911357E-6</v>
      </c>
      <c r="FY97" s="33">
        <v>9.4386145400126262E-6</v>
      </c>
      <c r="FZ97" s="33">
        <v>2.2125352586836913E-6</v>
      </c>
      <c r="GA97" s="33">
        <v>9.6766656994999015E-4</v>
      </c>
      <c r="GB97" s="33">
        <v>7.6174193162520858E-6</v>
      </c>
      <c r="GC97" s="33">
        <v>6.0251139530778985E-6</v>
      </c>
      <c r="GD97" s="33">
        <v>6.2732256296353942E-6</v>
      </c>
      <c r="GE97" s="33">
        <v>9.1965307717014296E-6</v>
      </c>
      <c r="GF97" s="33">
        <v>9.9165883091479012E-6</v>
      </c>
      <c r="GG97" s="33">
        <v>3.9251228674046479E-6</v>
      </c>
      <c r="GH97" s="33">
        <v>9.2213064981324357E-7</v>
      </c>
      <c r="GI97" s="34">
        <v>3.2371402053835936E-6</v>
      </c>
      <c r="GJ97" s="62">
        <v>1.0159179351453103</v>
      </c>
      <c r="GK97" s="62">
        <v>0.77503091000000002</v>
      </c>
    </row>
    <row r="98" spans="1:193" ht="15" customHeight="1">
      <c r="A98" s="18" t="s">
        <v>92</v>
      </c>
      <c r="B98" s="47" t="s">
        <v>300</v>
      </c>
      <c r="C98" s="32">
        <v>9.4154996874539632E-6</v>
      </c>
      <c r="D98" s="33">
        <v>3.5195049249138992E-5</v>
      </c>
      <c r="E98" s="33">
        <v>1.8910837389564686E-5</v>
      </c>
      <c r="F98" s="33">
        <v>3.7040748227579723E-6</v>
      </c>
      <c r="G98" s="33">
        <v>1.180481856765296E-6</v>
      </c>
      <c r="H98" s="33">
        <v>9.2560350717665723E-6</v>
      </c>
      <c r="I98" s="33">
        <v>1.0114157951640189E-5</v>
      </c>
      <c r="J98" s="33">
        <v>6.2203042463227508E-6</v>
      </c>
      <c r="K98" s="33">
        <v>2.3155537121237089E-6</v>
      </c>
      <c r="L98" s="33">
        <v>2.8386066048494326E-6</v>
      </c>
      <c r="M98" s="33">
        <v>2.0168274986926137E-6</v>
      </c>
      <c r="N98" s="33">
        <v>3.8873722299127765E-6</v>
      </c>
      <c r="O98" s="33">
        <v>5.9909256118882677E-6</v>
      </c>
      <c r="P98" s="33">
        <v>7.9506027494742185E-6</v>
      </c>
      <c r="Q98" s="33">
        <v>2.2823122316741142E-5</v>
      </c>
      <c r="R98" s="33">
        <v>2.3565616249198303E-5</v>
      </c>
      <c r="S98" s="33">
        <v>1.0319470098216601E-5</v>
      </c>
      <c r="T98" s="33">
        <v>2.5787607254086269E-7</v>
      </c>
      <c r="U98" s="33">
        <v>6.4180222768048326E-7</v>
      </c>
      <c r="V98" s="33">
        <v>0</v>
      </c>
      <c r="W98" s="33">
        <v>0</v>
      </c>
      <c r="X98" s="33">
        <v>3.7073076984692197E-6</v>
      </c>
      <c r="Y98" s="33">
        <v>5.5849746583187352E-6</v>
      </c>
      <c r="Z98" s="33">
        <v>2.5409601081017689E-6</v>
      </c>
      <c r="AA98" s="33">
        <v>2.1212611899095423E-6</v>
      </c>
      <c r="AB98" s="33">
        <v>1.8977033693115265E-6</v>
      </c>
      <c r="AC98" s="33">
        <v>6.9089202957795961E-6</v>
      </c>
      <c r="AD98" s="33">
        <v>2.3378165979275022E-6</v>
      </c>
      <c r="AE98" s="33">
        <v>2.7806904633203184E-6</v>
      </c>
      <c r="AF98" s="33">
        <v>2.3876535444940693E-6</v>
      </c>
      <c r="AG98" s="33">
        <v>2.1285178638282569E-6</v>
      </c>
      <c r="AH98" s="33">
        <v>4.2695287429970389E-6</v>
      </c>
      <c r="AI98" s="33">
        <v>1.5117967587903266E-6</v>
      </c>
      <c r="AJ98" s="33">
        <v>9.1439402841819575E-7</v>
      </c>
      <c r="AK98" s="33">
        <v>7.5553485535978225E-7</v>
      </c>
      <c r="AL98" s="33">
        <v>3.691428743748704E-7</v>
      </c>
      <c r="AM98" s="33">
        <v>1.2755989745945089E-6</v>
      </c>
      <c r="AN98" s="33">
        <v>1.3689431367320623E-6</v>
      </c>
      <c r="AO98" s="33">
        <v>6.2710238120263819E-7</v>
      </c>
      <c r="AP98" s="33">
        <v>8.0877094608915323E-7</v>
      </c>
      <c r="AQ98" s="33">
        <v>3.965794376076141E-7</v>
      </c>
      <c r="AR98" s="33">
        <v>8.8157329449915404E-6</v>
      </c>
      <c r="AS98" s="33">
        <v>6.5398480266344073E-6</v>
      </c>
      <c r="AT98" s="33">
        <v>1.234760514521332E-6</v>
      </c>
      <c r="AU98" s="33">
        <v>3.3543729379287903E-6</v>
      </c>
      <c r="AV98" s="33">
        <v>0</v>
      </c>
      <c r="AW98" s="33">
        <v>4.0885982004688678E-6</v>
      </c>
      <c r="AX98" s="33">
        <v>2.9503008920516104E-6</v>
      </c>
      <c r="AY98" s="33">
        <v>1.6524619306414507E-6</v>
      </c>
      <c r="AZ98" s="33">
        <v>2.7567125956954944E-6</v>
      </c>
      <c r="BA98" s="33">
        <v>1.9881503846441782E-6</v>
      </c>
      <c r="BB98" s="33">
        <v>3.7859602433790067E-6</v>
      </c>
      <c r="BC98" s="33">
        <v>1.1164180835245602E-5</v>
      </c>
      <c r="BD98" s="33">
        <v>4.5051363952966541E-6</v>
      </c>
      <c r="BE98" s="33">
        <v>2.4056949479656164E-6</v>
      </c>
      <c r="BF98" s="33">
        <v>0</v>
      </c>
      <c r="BG98" s="33">
        <v>3.3869078720208598E-6</v>
      </c>
      <c r="BH98" s="33">
        <v>2.441500673495574E-6</v>
      </c>
      <c r="BI98" s="33">
        <v>1.7506781738366231E-6</v>
      </c>
      <c r="BJ98" s="33">
        <v>0</v>
      </c>
      <c r="BK98" s="33">
        <v>1.6994788310110491E-6</v>
      </c>
      <c r="BL98" s="33">
        <v>5.3437368210566646E-7</v>
      </c>
      <c r="BM98" s="33">
        <v>5.0840298998676134E-6</v>
      </c>
      <c r="BN98" s="33">
        <v>2.3723294755774482E-6</v>
      </c>
      <c r="BO98" s="33">
        <v>0</v>
      </c>
      <c r="BP98" s="33">
        <v>5.3280676411672184E-6</v>
      </c>
      <c r="BQ98" s="33">
        <v>1.0148290869905416E-6</v>
      </c>
      <c r="BR98" s="33">
        <v>2.0696004617436063E-6</v>
      </c>
      <c r="BS98" s="33">
        <v>2.6676316346310801E-6</v>
      </c>
      <c r="BT98" s="33">
        <v>6.3551135372211635E-6</v>
      </c>
      <c r="BU98" s="33">
        <v>3.5406381369505623E-6</v>
      </c>
      <c r="BV98" s="33">
        <v>6.119560239395263E-6</v>
      </c>
      <c r="BW98" s="33">
        <v>7.6467270552093361E-6</v>
      </c>
      <c r="BX98" s="33">
        <v>0</v>
      </c>
      <c r="BY98" s="33">
        <v>0</v>
      </c>
      <c r="BZ98" s="33">
        <v>1.7151061510460973E-6</v>
      </c>
      <c r="CA98" s="33">
        <v>0</v>
      </c>
      <c r="CB98" s="33">
        <v>1.4873150811710734E-6</v>
      </c>
      <c r="CC98" s="33">
        <v>3.0122106478045321E-6</v>
      </c>
      <c r="CD98" s="33">
        <v>2.1893474619236425E-6</v>
      </c>
      <c r="CE98" s="33">
        <v>0</v>
      </c>
      <c r="CF98" s="33">
        <v>1.25793442417369E-6</v>
      </c>
      <c r="CG98" s="33">
        <v>2.3380900137864008E-6</v>
      </c>
      <c r="CH98" s="33">
        <v>3.7577610153063947E-6</v>
      </c>
      <c r="CI98" s="33">
        <v>2.4961278872580767E-6</v>
      </c>
      <c r="CJ98" s="33">
        <v>2.5527932418105126E-6</v>
      </c>
      <c r="CK98" s="33">
        <v>2.6488641133832912E-6</v>
      </c>
      <c r="CL98" s="33">
        <v>9.5539498448552776E-7</v>
      </c>
      <c r="CM98" s="33">
        <v>3.9786518575514539E-6</v>
      </c>
      <c r="CN98" s="33">
        <v>9.446455129197204E-6</v>
      </c>
      <c r="CO98" s="33">
        <v>4.3034066252686026E-6</v>
      </c>
      <c r="CP98" s="33">
        <v>2.293157152681667E-6</v>
      </c>
      <c r="CQ98" s="33">
        <v>2.5632278841556527E-6</v>
      </c>
      <c r="CR98" s="33">
        <v>1.003774385686522</v>
      </c>
      <c r="CS98" s="33">
        <v>2.989645125908784E-6</v>
      </c>
      <c r="CT98" s="33">
        <v>2.9606830787155452E-6</v>
      </c>
      <c r="CU98" s="33">
        <v>4.2302504583323762E-6</v>
      </c>
      <c r="CV98" s="33">
        <v>2.9267454059263501E-6</v>
      </c>
      <c r="CW98" s="33">
        <v>4.376816910550523E-6</v>
      </c>
      <c r="CX98" s="33">
        <v>2.6804060894319298E-6</v>
      </c>
      <c r="CY98" s="33">
        <v>2.0580694977686155E-6</v>
      </c>
      <c r="CZ98" s="33">
        <v>6.0469275742737737E-6</v>
      </c>
      <c r="DA98" s="33">
        <v>2.7394138689230346E-6</v>
      </c>
      <c r="DB98" s="33">
        <v>2.2558044947481771E-6</v>
      </c>
      <c r="DC98" s="33">
        <v>2.6103176182398577E-6</v>
      </c>
      <c r="DD98" s="33">
        <v>2.0277688848315836E-6</v>
      </c>
      <c r="DE98" s="33">
        <v>4.9174456281807243E-6</v>
      </c>
      <c r="DF98" s="33">
        <v>4.1741037968667732E-6</v>
      </c>
      <c r="DG98" s="33">
        <v>4.2892994386688033E-6</v>
      </c>
      <c r="DH98" s="33">
        <v>1.9896256941923915E-6</v>
      </c>
      <c r="DI98" s="33">
        <v>1.9408654421400719E-6</v>
      </c>
      <c r="DJ98" s="33">
        <v>5.1497775730369468E-6</v>
      </c>
      <c r="DK98" s="33">
        <v>2.8433025665930219E-6</v>
      </c>
      <c r="DL98" s="33">
        <v>2.1084694509861316E-6</v>
      </c>
      <c r="DM98" s="33">
        <v>2.2422046402448347E-6</v>
      </c>
      <c r="DN98" s="33">
        <v>2.4656817784380254E-6</v>
      </c>
      <c r="DO98" s="33">
        <v>1.9781617023607782E-6</v>
      </c>
      <c r="DP98" s="33">
        <v>1.9823145246247319E-6</v>
      </c>
      <c r="DQ98" s="33">
        <v>0</v>
      </c>
      <c r="DR98" s="33">
        <v>2.413388544401472E-6</v>
      </c>
      <c r="DS98" s="33">
        <v>1.472243203479906E-6</v>
      </c>
      <c r="DT98" s="33">
        <v>1.4166328986197973E-6</v>
      </c>
      <c r="DU98" s="33">
        <v>4.0458284563511165E-6</v>
      </c>
      <c r="DV98" s="33">
        <v>3.2307034500822086E-6</v>
      </c>
      <c r="DW98" s="33">
        <v>1.3757720937201818E-6</v>
      </c>
      <c r="DX98" s="33">
        <v>1.4100183068073422E-6</v>
      </c>
      <c r="DY98" s="33">
        <v>1.8898912608806463E-6</v>
      </c>
      <c r="DZ98" s="33">
        <v>8.9908698928804723E-7</v>
      </c>
      <c r="EA98" s="33">
        <v>1.2275112912265443E-6</v>
      </c>
      <c r="EB98" s="33">
        <v>3.1689355796779828E-6</v>
      </c>
      <c r="EC98" s="33">
        <v>4.0551973816186901E-6</v>
      </c>
      <c r="ED98" s="33">
        <v>2.468891463859269E-6</v>
      </c>
      <c r="EE98" s="33">
        <v>1.3449532738769129E-5</v>
      </c>
      <c r="EF98" s="33">
        <v>1.1253172817265253E-6</v>
      </c>
      <c r="EG98" s="33">
        <v>1.3199902078785536E-5</v>
      </c>
      <c r="EH98" s="33">
        <v>4.9520306820688344E-6</v>
      </c>
      <c r="EI98" s="33">
        <v>7.3620275586472604E-6</v>
      </c>
      <c r="EJ98" s="33">
        <v>7.2233759305037554E-7</v>
      </c>
      <c r="EK98" s="33">
        <v>1.1461368050095864E-6</v>
      </c>
      <c r="EL98" s="33">
        <v>1.6676804003640334E-6</v>
      </c>
      <c r="EM98" s="33">
        <v>1.3499191278368137E-6</v>
      </c>
      <c r="EN98" s="33">
        <v>9.5692833079021161E-7</v>
      </c>
      <c r="EO98" s="33">
        <v>6.6016239775945113E-7</v>
      </c>
      <c r="EP98" s="33">
        <v>2.5158407981951127E-7</v>
      </c>
      <c r="EQ98" s="33">
        <v>1.462184551888633E-6</v>
      </c>
      <c r="ER98" s="33">
        <v>1.6773945984447843E-6</v>
      </c>
      <c r="ES98" s="33">
        <v>1.4088875390919321E-6</v>
      </c>
      <c r="ET98" s="33">
        <v>7.4502467620116546E-7</v>
      </c>
      <c r="EU98" s="33">
        <v>7.7308776910738689E-7</v>
      </c>
      <c r="EV98" s="33">
        <v>5.8941221095300265E-7</v>
      </c>
      <c r="EW98" s="33">
        <v>5.4763593675988223E-7</v>
      </c>
      <c r="EX98" s="33">
        <v>1.3699919448123698E-6</v>
      </c>
      <c r="EY98" s="33">
        <v>1.9979586219135313E-6</v>
      </c>
      <c r="EZ98" s="33">
        <v>9.7449313391268558E-6</v>
      </c>
      <c r="FA98" s="33">
        <v>2.4292876193473371E-6</v>
      </c>
      <c r="FB98" s="33">
        <v>4.5109054992588626E-6</v>
      </c>
      <c r="FC98" s="33">
        <v>1.4150195929244053E-6</v>
      </c>
      <c r="FD98" s="33">
        <v>3.9809143606586036E-6</v>
      </c>
      <c r="FE98" s="33">
        <v>4.5074874382233503E-7</v>
      </c>
      <c r="FF98" s="33">
        <v>2.5493107253232063E-6</v>
      </c>
      <c r="FG98" s="33">
        <v>7.0886990903135228E-6</v>
      </c>
      <c r="FH98" s="33">
        <v>4.8990027150554102E-6</v>
      </c>
      <c r="FI98" s="33">
        <v>8.7103913894414707E-6</v>
      </c>
      <c r="FJ98" s="33">
        <v>6.7673526638155586E-6</v>
      </c>
      <c r="FK98" s="33">
        <v>2.440016592856053E-6</v>
      </c>
      <c r="FL98" s="33">
        <v>3.3331528986664619E-7</v>
      </c>
      <c r="FM98" s="33">
        <v>2.6880670776636313E-6</v>
      </c>
      <c r="FN98" s="33">
        <v>8.5831071496805067E-7</v>
      </c>
      <c r="FO98" s="33">
        <v>2.3713985178929056E-6</v>
      </c>
      <c r="FP98" s="33">
        <v>2.7286683485105086E-6</v>
      </c>
      <c r="FQ98" s="33">
        <v>5.0177066782606228E-6</v>
      </c>
      <c r="FR98" s="33">
        <v>1.3590338065655836E-6</v>
      </c>
      <c r="FS98" s="33">
        <v>3.4272149618832249E-6</v>
      </c>
      <c r="FT98" s="33">
        <v>2.0218046864046303E-6</v>
      </c>
      <c r="FU98" s="33">
        <v>1.2781551262364882E-6</v>
      </c>
      <c r="FV98" s="33">
        <v>3.2719012708715098E-6</v>
      </c>
      <c r="FW98" s="33">
        <v>3.4180369137842494E-5</v>
      </c>
      <c r="FX98" s="33">
        <v>4.3313480580442214E-7</v>
      </c>
      <c r="FY98" s="33">
        <v>2.7018339350408042E-6</v>
      </c>
      <c r="FZ98" s="33">
        <v>6.3334537278157423E-7</v>
      </c>
      <c r="GA98" s="33">
        <v>2.7699768492632211E-4</v>
      </c>
      <c r="GB98" s="33">
        <v>2.1805109127867487E-6</v>
      </c>
      <c r="GC98" s="33">
        <v>1.7247083533185516E-6</v>
      </c>
      <c r="GD98" s="33">
        <v>1.7957311230864136E-6</v>
      </c>
      <c r="GE98" s="33">
        <v>2.6325366735017329E-6</v>
      </c>
      <c r="GF98" s="33">
        <v>2.8386554721461135E-6</v>
      </c>
      <c r="GG98" s="33">
        <v>1.1235791140109809E-6</v>
      </c>
      <c r="GH98" s="33">
        <v>2.6396288053133234E-7</v>
      </c>
      <c r="GI98" s="34">
        <v>9.2664185218211657E-7</v>
      </c>
      <c r="GJ98" s="61">
        <v>1.0047191805114748</v>
      </c>
      <c r="GK98" s="61">
        <v>0.76648753000000003</v>
      </c>
    </row>
    <row r="99" spans="1:193" ht="15" customHeight="1">
      <c r="A99" s="18" t="s">
        <v>93</v>
      </c>
      <c r="B99" s="47" t="s">
        <v>301</v>
      </c>
      <c r="C99" s="32">
        <v>1.9040317609599855E-5</v>
      </c>
      <c r="D99" s="33">
        <v>7.1172528090256192E-5</v>
      </c>
      <c r="E99" s="33">
        <v>3.8242086146590238E-5</v>
      </c>
      <c r="F99" s="33">
        <v>7.4904958224373485E-6</v>
      </c>
      <c r="G99" s="33">
        <v>2.3872072891820471E-6</v>
      </c>
      <c r="H99" s="33">
        <v>1.8717843282058156E-5</v>
      </c>
      <c r="I99" s="33">
        <v>2.04531661776268E-5</v>
      </c>
      <c r="J99" s="33">
        <v>1.2578893570156777E-5</v>
      </c>
      <c r="K99" s="33">
        <v>4.6825850549038037E-6</v>
      </c>
      <c r="L99" s="33">
        <v>5.740318954825026E-6</v>
      </c>
      <c r="M99" s="33">
        <v>4.0784915738514771E-6</v>
      </c>
      <c r="N99" s="33">
        <v>7.8611655654244412E-6</v>
      </c>
      <c r="O99" s="33">
        <v>1.2115036929780231E-5</v>
      </c>
      <c r="P99" s="33">
        <v>1.6077957258015905E-5</v>
      </c>
      <c r="Q99" s="33">
        <v>4.6153630946697704E-5</v>
      </c>
      <c r="R99" s="33">
        <v>4.7655125372535016E-5</v>
      </c>
      <c r="S99" s="33">
        <v>2.0868354814416049E-5</v>
      </c>
      <c r="T99" s="33">
        <v>5.2148504997953609E-7</v>
      </c>
      <c r="U99" s="33">
        <v>1.2978725148138741E-6</v>
      </c>
      <c r="V99" s="33">
        <v>0</v>
      </c>
      <c r="W99" s="33">
        <v>0</v>
      </c>
      <c r="X99" s="33">
        <v>7.4970334446961587E-6</v>
      </c>
      <c r="Y99" s="33">
        <v>1.1294110229502894E-5</v>
      </c>
      <c r="Z99" s="33">
        <v>5.1384089105804473E-6</v>
      </c>
      <c r="AA99" s="33">
        <v>4.2896806467546158E-6</v>
      </c>
      <c r="AB99" s="33">
        <v>3.8375950379612723E-6</v>
      </c>
      <c r="AC99" s="33">
        <v>1.3971434457837667E-5</v>
      </c>
      <c r="AD99" s="33">
        <v>4.7276057580721462E-6</v>
      </c>
      <c r="AE99" s="33">
        <v>5.6231991241158559E-6</v>
      </c>
      <c r="AF99" s="33">
        <v>4.8283875883327828E-6</v>
      </c>
      <c r="AG99" s="33">
        <v>4.3043553194526299E-6</v>
      </c>
      <c r="AH99" s="33">
        <v>8.6339744048105518E-6</v>
      </c>
      <c r="AI99" s="33">
        <v>3.0572026343845794E-6</v>
      </c>
      <c r="AJ99" s="33">
        <v>1.849116170074648E-6</v>
      </c>
      <c r="AK99" s="33">
        <v>1.5278661875313964E-6</v>
      </c>
      <c r="AL99" s="33">
        <v>7.4649225263993913E-7</v>
      </c>
      <c r="AM99" s="33">
        <v>2.5795560963293914E-6</v>
      </c>
      <c r="AN99" s="33">
        <v>2.7683195770896559E-6</v>
      </c>
      <c r="AO99" s="33">
        <v>1.268146026040955E-6</v>
      </c>
      <c r="AP99" s="33">
        <v>1.6355218733078343E-6</v>
      </c>
      <c r="AQ99" s="33">
        <v>8.0197532793156713E-7</v>
      </c>
      <c r="AR99" s="33">
        <v>1.7827450566188835E-5</v>
      </c>
      <c r="AS99" s="33">
        <v>1.3225084985298912E-5</v>
      </c>
      <c r="AT99" s="33">
        <v>2.4969712865697595E-6</v>
      </c>
      <c r="AU99" s="33">
        <v>6.7833177461961463E-6</v>
      </c>
      <c r="AV99" s="33">
        <v>0</v>
      </c>
      <c r="AW99" s="33">
        <v>8.2680910094126418E-6</v>
      </c>
      <c r="AX99" s="33">
        <v>5.9661906317516504E-6</v>
      </c>
      <c r="AY99" s="33">
        <v>3.3416601393031074E-6</v>
      </c>
      <c r="AZ99" s="33">
        <v>5.5747103311327348E-6</v>
      </c>
      <c r="BA99" s="33">
        <v>4.020499817945362E-6</v>
      </c>
      <c r="BB99" s="33">
        <v>7.656087078130096E-6</v>
      </c>
      <c r="BC99" s="33">
        <v>2.2576555255726931E-5</v>
      </c>
      <c r="BD99" s="33">
        <v>9.1104275597094263E-6</v>
      </c>
      <c r="BE99" s="33">
        <v>4.8648714780491134E-6</v>
      </c>
      <c r="BF99" s="33">
        <v>0</v>
      </c>
      <c r="BG99" s="33">
        <v>6.8491109063133782E-6</v>
      </c>
      <c r="BH99" s="33">
        <v>4.9372789347920607E-6</v>
      </c>
      <c r="BI99" s="33">
        <v>3.5402760945826381E-6</v>
      </c>
      <c r="BJ99" s="33">
        <v>0</v>
      </c>
      <c r="BK99" s="33">
        <v>3.4367391840455698E-6</v>
      </c>
      <c r="BL99" s="33">
        <v>1.0806271538685114E-6</v>
      </c>
      <c r="BM99" s="33">
        <v>1.0281084089373226E-5</v>
      </c>
      <c r="BN99" s="33">
        <v>4.7973987774433694E-6</v>
      </c>
      <c r="BO99" s="33">
        <v>0</v>
      </c>
      <c r="BP99" s="33">
        <v>1.0774584833605132E-5</v>
      </c>
      <c r="BQ99" s="33">
        <v>2.0522190831260244E-6</v>
      </c>
      <c r="BR99" s="33">
        <v>4.1852107083685191E-6</v>
      </c>
      <c r="BS99" s="33">
        <v>5.3945680287656149E-6</v>
      </c>
      <c r="BT99" s="33">
        <v>1.2851509129674132E-5</v>
      </c>
      <c r="BU99" s="33">
        <v>7.1599890506108852E-6</v>
      </c>
      <c r="BV99" s="33">
        <v>1.2375165892090041E-5</v>
      </c>
      <c r="BW99" s="33">
        <v>1.5463450335950938E-5</v>
      </c>
      <c r="BX99" s="33">
        <v>0</v>
      </c>
      <c r="BY99" s="33">
        <v>0</v>
      </c>
      <c r="BZ99" s="33">
        <v>3.4683412388202792E-6</v>
      </c>
      <c r="CA99" s="33">
        <v>0</v>
      </c>
      <c r="CB99" s="33">
        <v>3.0076950210916236E-6</v>
      </c>
      <c r="CC99" s="33">
        <v>6.0913864739053158E-6</v>
      </c>
      <c r="CD99" s="33">
        <v>4.4273668330469371E-6</v>
      </c>
      <c r="CE99" s="33">
        <v>0</v>
      </c>
      <c r="CF99" s="33">
        <v>2.543834290625191E-6</v>
      </c>
      <c r="CG99" s="33">
        <v>4.7281586681635641E-6</v>
      </c>
      <c r="CH99" s="33">
        <v>7.5990617181735198E-6</v>
      </c>
      <c r="CI99" s="33">
        <v>5.0477477930249926E-6</v>
      </c>
      <c r="CJ99" s="33">
        <v>5.1623382432351512E-6</v>
      </c>
      <c r="CK99" s="33">
        <v>5.356615760998142E-6</v>
      </c>
      <c r="CL99" s="33">
        <v>1.932029584310059E-6</v>
      </c>
      <c r="CM99" s="33">
        <v>8.0457540800247143E-6</v>
      </c>
      <c r="CN99" s="33">
        <v>1.9102916670945707E-5</v>
      </c>
      <c r="CO99" s="33">
        <v>8.7024833166902575E-6</v>
      </c>
      <c r="CP99" s="33">
        <v>4.637294032728212E-6</v>
      </c>
      <c r="CQ99" s="33">
        <v>5.1834395029652946E-6</v>
      </c>
      <c r="CR99" s="33">
        <v>5.6909725129257863E-6</v>
      </c>
      <c r="CS99" s="33">
        <v>1.0155657520406356</v>
      </c>
      <c r="CT99" s="33">
        <v>5.9871858139645377E-6</v>
      </c>
      <c r="CU99" s="33">
        <v>8.5545446305021299E-6</v>
      </c>
      <c r="CV99" s="33">
        <v>5.9185559918322104E-6</v>
      </c>
      <c r="CW99" s="33">
        <v>8.850935888935741E-6</v>
      </c>
      <c r="CX99" s="33">
        <v>5.4204009303397902E-6</v>
      </c>
      <c r="CY99" s="33">
        <v>4.1618924327892386E-6</v>
      </c>
      <c r="CZ99" s="33">
        <v>1.222828584762595E-5</v>
      </c>
      <c r="DA99" s="33">
        <v>5.5397283054386319E-6</v>
      </c>
      <c r="DB99" s="33">
        <v>4.5617583209524408E-6</v>
      </c>
      <c r="DC99" s="33">
        <v>5.2786658343207683E-6</v>
      </c>
      <c r="DD99" s="33">
        <v>4.1006175867122541E-6</v>
      </c>
      <c r="DE99" s="33">
        <v>9.9442121710502212E-6</v>
      </c>
      <c r="DF99" s="33">
        <v>8.4410030976562149E-6</v>
      </c>
      <c r="DG99" s="33">
        <v>8.6739553232375039E-6</v>
      </c>
      <c r="DH99" s="33">
        <v>4.0234832350026529E-6</v>
      </c>
      <c r="DI99" s="33">
        <v>3.9248787300248223E-6</v>
      </c>
      <c r="DJ99" s="33">
        <v>1.0414041088023477E-5</v>
      </c>
      <c r="DK99" s="33">
        <v>5.7498152753654676E-6</v>
      </c>
      <c r="DL99" s="33">
        <v>4.263812792687842E-6</v>
      </c>
      <c r="DM99" s="33">
        <v>4.5342562703142762E-6</v>
      </c>
      <c r="DN99" s="33">
        <v>4.9861787206280492E-6</v>
      </c>
      <c r="DO99" s="33">
        <v>4.0003003925839295E-6</v>
      </c>
      <c r="DP99" s="33">
        <v>4.0086983595008912E-6</v>
      </c>
      <c r="DQ99" s="33">
        <v>0</v>
      </c>
      <c r="DR99" s="33">
        <v>4.8804297091108131E-6</v>
      </c>
      <c r="DS99" s="33">
        <v>2.9772161991768123E-6</v>
      </c>
      <c r="DT99" s="33">
        <v>2.8647593034143884E-6</v>
      </c>
      <c r="DU99" s="33">
        <v>8.1816006967244687E-6</v>
      </c>
      <c r="DV99" s="33">
        <v>6.5332294444193347E-6</v>
      </c>
      <c r="DW99" s="33">
        <v>2.7821293072486771E-6</v>
      </c>
      <c r="DX99" s="33">
        <v>2.8513830692103964E-6</v>
      </c>
      <c r="DY99" s="33">
        <v>3.8217971482408994E-6</v>
      </c>
      <c r="DZ99" s="33">
        <v>1.8181617973514505E-6</v>
      </c>
      <c r="EA99" s="33">
        <v>2.4823116807562111E-6</v>
      </c>
      <c r="EB99" s="33">
        <v>6.4083205272503225E-6</v>
      </c>
      <c r="EC99" s="33">
        <v>8.2005468300871956E-6</v>
      </c>
      <c r="ED99" s="33">
        <v>4.9926694467579471E-6</v>
      </c>
      <c r="EE99" s="33">
        <v>2.7198065269770392E-5</v>
      </c>
      <c r="EF99" s="33">
        <v>2.275651762189E-6</v>
      </c>
      <c r="EG99" s="33">
        <v>2.6693254350652096E-5</v>
      </c>
      <c r="EH99" s="33">
        <v>1.0014151147465057E-5</v>
      </c>
      <c r="EI99" s="33">
        <v>1.4887722119947893E-5</v>
      </c>
      <c r="EJ99" s="33">
        <v>1.4607336466018316E-6</v>
      </c>
      <c r="EK99" s="33">
        <v>2.3177536525770548E-6</v>
      </c>
      <c r="EL99" s="33">
        <v>3.3724354042034037E-6</v>
      </c>
      <c r="EM99" s="33">
        <v>2.7298486319887771E-6</v>
      </c>
      <c r="EN99" s="33">
        <v>1.9351303651093607E-6</v>
      </c>
      <c r="EO99" s="33">
        <v>1.3350010243220449E-6</v>
      </c>
      <c r="EP99" s="33">
        <v>5.0876118573561754E-7</v>
      </c>
      <c r="EQ99" s="33">
        <v>2.9568752796951479E-6</v>
      </c>
      <c r="ER99" s="33">
        <v>3.3920797590353137E-6</v>
      </c>
      <c r="ES99" s="33">
        <v>2.849096395410939E-6</v>
      </c>
      <c r="ET99" s="33">
        <v>1.5066121748972595E-6</v>
      </c>
      <c r="EU99" s="33">
        <v>1.5633622380674748E-6</v>
      </c>
      <c r="EV99" s="33">
        <v>1.191927786315538E-6</v>
      </c>
      <c r="EW99" s="33">
        <v>1.1074464995451019E-6</v>
      </c>
      <c r="EX99" s="33">
        <v>2.7704405095545771E-6</v>
      </c>
      <c r="EY99" s="33">
        <v>4.0403343417622594E-6</v>
      </c>
      <c r="EZ99" s="33">
        <v>1.9706504587107266E-5</v>
      </c>
      <c r="FA99" s="33">
        <v>4.9125813151558416E-6</v>
      </c>
      <c r="FB99" s="33">
        <v>9.1220940219694839E-6</v>
      </c>
      <c r="FC99" s="33">
        <v>2.8614968262372528E-6</v>
      </c>
      <c r="FD99" s="33">
        <v>8.0503293844889266E-6</v>
      </c>
      <c r="FE99" s="33">
        <v>9.1151819121627303E-7</v>
      </c>
      <c r="FF99" s="33">
        <v>5.1552957896001773E-6</v>
      </c>
      <c r="FG99" s="33">
        <v>1.4334988752460831E-5</v>
      </c>
      <c r="FH99" s="33">
        <v>9.9069163359688257E-6</v>
      </c>
      <c r="FI99" s="33">
        <v>1.7614425581669407E-5</v>
      </c>
      <c r="FJ99" s="33">
        <v>1.3685151969885813E-5</v>
      </c>
      <c r="FK99" s="33">
        <v>4.9342777805599165E-6</v>
      </c>
      <c r="FL99" s="33">
        <v>6.7404059198826404E-7</v>
      </c>
      <c r="FM99" s="33">
        <v>5.4358932200723657E-6</v>
      </c>
      <c r="FN99" s="33">
        <v>1.7357027415645933E-6</v>
      </c>
      <c r="FO99" s="33">
        <v>4.7955161657304289E-6</v>
      </c>
      <c r="FP99" s="33">
        <v>5.517998378368745E-6</v>
      </c>
      <c r="FQ99" s="33">
        <v>1.0146963198692123E-5</v>
      </c>
      <c r="FR99" s="33">
        <v>2.7482806200580336E-6</v>
      </c>
      <c r="FS99" s="33">
        <v>6.9306211626326206E-6</v>
      </c>
      <c r="FT99" s="33">
        <v>4.0885565983308117E-6</v>
      </c>
      <c r="FU99" s="33">
        <v>2.5847252260343644E-6</v>
      </c>
      <c r="FV99" s="33">
        <v>6.6165409646455958E-6</v>
      </c>
      <c r="FW99" s="33">
        <v>6.9120610270432647E-5</v>
      </c>
      <c r="FX99" s="33">
        <v>8.7589873549436879E-7</v>
      </c>
      <c r="FY99" s="33">
        <v>5.4637329891391853E-6</v>
      </c>
      <c r="FZ99" s="33">
        <v>1.2807707986438776E-6</v>
      </c>
      <c r="GA99" s="33">
        <v>5.6015337190746715E-4</v>
      </c>
      <c r="GB99" s="33">
        <v>4.4094972873271808E-6</v>
      </c>
      <c r="GC99" s="33">
        <v>3.4877591122298845E-6</v>
      </c>
      <c r="GD99" s="33">
        <v>3.6313835760164945E-6</v>
      </c>
      <c r="GE99" s="33">
        <v>5.3235979019979709E-6</v>
      </c>
      <c r="GF99" s="33">
        <v>5.7404177757989968E-6</v>
      </c>
      <c r="GG99" s="33">
        <v>2.2721367851340046E-6</v>
      </c>
      <c r="GH99" s="33">
        <v>5.337939832506639E-7</v>
      </c>
      <c r="GI99" s="34">
        <v>1.8738841019139104E-6</v>
      </c>
      <c r="GJ99" s="61">
        <v>1.0174759908699282</v>
      </c>
      <c r="GK99" s="61">
        <v>0.77621952999999999</v>
      </c>
    </row>
    <row r="100" spans="1:193" ht="15" customHeight="1">
      <c r="A100" s="18" t="s">
        <v>94</v>
      </c>
      <c r="B100" s="47" t="s">
        <v>302</v>
      </c>
      <c r="C100" s="32">
        <v>2.1493879491140708E-5</v>
      </c>
      <c r="D100" s="33">
        <v>8.0344013567798945E-5</v>
      </c>
      <c r="E100" s="33">
        <v>4.3170003200303238E-5</v>
      </c>
      <c r="F100" s="33">
        <v>8.4557683238595139E-6</v>
      </c>
      <c r="G100" s="33">
        <v>2.6948729378046332E-6</v>
      </c>
      <c r="H100" s="33">
        <v>2.1129835046843261E-5</v>
      </c>
      <c r="I100" s="33">
        <v>2.3088721738383271E-5</v>
      </c>
      <c r="J100" s="33">
        <v>1.4199784368438307E-5</v>
      </c>
      <c r="K100" s="33">
        <v>5.2859896585981944E-6</v>
      </c>
      <c r="L100" s="33">
        <v>6.4800263812604216E-6</v>
      </c>
      <c r="M100" s="33">
        <v>4.6041639086972443E-6</v>
      </c>
      <c r="N100" s="33">
        <v>8.874290318072676E-6</v>
      </c>
      <c r="O100" s="33">
        <v>1.367645869985987E-5</v>
      </c>
      <c r="P100" s="33">
        <v>1.814979198157196E-5</v>
      </c>
      <c r="Q100" s="33">
        <v>5.2101071075763637E-5</v>
      </c>
      <c r="R100" s="33">
        <v>5.3795925465365911E-5</v>
      </c>
      <c r="S100" s="33">
        <v>2.3557440355196285E-5</v>
      </c>
      <c r="T100" s="33">
        <v>5.8874321733383881E-7</v>
      </c>
      <c r="U100" s="33">
        <v>1.4651398629688411E-6</v>
      </c>
      <c r="V100" s="33">
        <v>0</v>
      </c>
      <c r="W100" s="33">
        <v>0</v>
      </c>
      <c r="X100" s="33">
        <v>8.4641985727134826E-6</v>
      </c>
      <c r="Y100" s="33">
        <v>1.2749500691919739E-5</v>
      </c>
      <c r="Z100" s="33">
        <v>5.8006459676870068E-6</v>
      </c>
      <c r="AA100" s="33">
        <v>4.842581674670448E-6</v>
      </c>
      <c r="AB100" s="33">
        <v>4.3330588809945361E-6</v>
      </c>
      <c r="AC100" s="33">
        <v>1.5771812885916022E-5</v>
      </c>
      <c r="AD100" s="33">
        <v>5.3369065006862051E-6</v>
      </c>
      <c r="AE100" s="33">
        <v>6.348425247988129E-6</v>
      </c>
      <c r="AF100" s="33">
        <v>5.4507288107812213E-6</v>
      </c>
      <c r="AG100" s="33">
        <v>4.8597207581362431E-6</v>
      </c>
      <c r="AH100" s="33">
        <v>9.7484250699973219E-6</v>
      </c>
      <c r="AI100" s="33">
        <v>3.451224966239473E-6</v>
      </c>
      <c r="AJ100" s="33">
        <v>2.0874010146137764E-6</v>
      </c>
      <c r="AK100" s="33">
        <v>1.7247488382462713E-6</v>
      </c>
      <c r="AL100" s="33">
        <v>8.4269429299493796E-7</v>
      </c>
      <c r="AM100" s="33">
        <v>2.9119666488767841E-6</v>
      </c>
      <c r="AN100" s="33">
        <v>3.125053624909258E-6</v>
      </c>
      <c r="AO100" s="33">
        <v>1.4316115984971024E-6</v>
      </c>
      <c r="AP100" s="33">
        <v>1.8463357183266841E-6</v>
      </c>
      <c r="AQ100" s="33">
        <v>9.0533323650233088E-7</v>
      </c>
      <c r="AR100" s="33">
        <v>2.0124706093046068E-5</v>
      </c>
      <c r="AS100" s="33">
        <v>1.4930277924979222E-5</v>
      </c>
      <c r="AT100" s="33">
        <v>2.8196760464192462E-6</v>
      </c>
      <c r="AU100" s="33">
        <v>7.6575096328846956E-6</v>
      </c>
      <c r="AV100" s="33">
        <v>0</v>
      </c>
      <c r="AW100" s="33">
        <v>9.3336934269448811E-6</v>
      </c>
      <c r="AX100" s="33">
        <v>6.735082243091827E-6</v>
      </c>
      <c r="AY100" s="33">
        <v>3.7723387750780219E-6</v>
      </c>
      <c r="AZ100" s="33">
        <v>6.2933294085712114E-6</v>
      </c>
      <c r="BA100" s="33">
        <v>4.5386317321403021E-6</v>
      </c>
      <c r="BB100" s="33">
        <v>8.6426606935276853E-6</v>
      </c>
      <c r="BC100" s="33">
        <v>2.5486346356900757E-5</v>
      </c>
      <c r="BD100" s="33">
        <v>1.028470460412573E-5</v>
      </c>
      <c r="BE100" s="33">
        <v>5.4918671441569994E-6</v>
      </c>
      <c r="BF100" s="33">
        <v>0</v>
      </c>
      <c r="BG100" s="33">
        <v>7.7322232822665501E-6</v>
      </c>
      <c r="BH100" s="33">
        <v>5.5741848807759535E-6</v>
      </c>
      <c r="BI100" s="33">
        <v>3.9978240822564587E-6</v>
      </c>
      <c r="BJ100" s="33">
        <v>0</v>
      </c>
      <c r="BK100" s="33">
        <v>3.8799447321369025E-6</v>
      </c>
      <c r="BL100" s="33">
        <v>1.2198894088697674E-6</v>
      </c>
      <c r="BM100" s="33">
        <v>1.160595301353476E-5</v>
      </c>
      <c r="BN100" s="33">
        <v>5.4156590574915067E-6</v>
      </c>
      <c r="BO100" s="33">
        <v>0</v>
      </c>
      <c r="BP100" s="33">
        <v>1.2164439342149301E-5</v>
      </c>
      <c r="BQ100" s="33">
        <v>2.3168588813508864E-6</v>
      </c>
      <c r="BR100" s="33">
        <v>4.7246083974833648E-6</v>
      </c>
      <c r="BS100" s="33">
        <v>6.0903079385100034E-6</v>
      </c>
      <c r="BT100" s="33">
        <v>1.4508035310159345E-5</v>
      </c>
      <c r="BU100" s="33">
        <v>8.0832709115690437E-6</v>
      </c>
      <c r="BV100" s="33">
        <v>1.3970090481072577E-5</v>
      </c>
      <c r="BW100" s="33">
        <v>1.7456737030308021E-5</v>
      </c>
      <c r="BX100" s="33">
        <v>0</v>
      </c>
      <c r="BY100" s="33">
        <v>0</v>
      </c>
      <c r="BZ100" s="33">
        <v>3.9152783877493811E-6</v>
      </c>
      <c r="CA100" s="33">
        <v>0</v>
      </c>
      <c r="CB100" s="33">
        <v>3.395289299354904E-6</v>
      </c>
      <c r="CC100" s="33">
        <v>6.876686186052158E-6</v>
      </c>
      <c r="CD100" s="33">
        <v>4.9978933325580787E-6</v>
      </c>
      <c r="CE100" s="33">
        <v>0</v>
      </c>
      <c r="CF100" s="33">
        <v>2.8717717319919224E-6</v>
      </c>
      <c r="CG100" s="33">
        <v>5.3374963969194223E-6</v>
      </c>
      <c r="CH100" s="33">
        <v>8.5802645235029343E-6</v>
      </c>
      <c r="CI100" s="33">
        <v>5.7003498572669189E-6</v>
      </c>
      <c r="CJ100" s="33">
        <v>5.8312549047146377E-6</v>
      </c>
      <c r="CK100" s="33">
        <v>6.2894385680019097E-6</v>
      </c>
      <c r="CL100" s="33">
        <v>2.1820803472494603E-6</v>
      </c>
      <c r="CM100" s="33">
        <v>9.0852596433249577E-6</v>
      </c>
      <c r="CN100" s="33">
        <v>2.1565614532096601E-5</v>
      </c>
      <c r="CO100" s="33">
        <v>9.8252150756528508E-6</v>
      </c>
      <c r="CP100" s="33">
        <v>5.2360655473915158E-6</v>
      </c>
      <c r="CQ100" s="33">
        <v>5.8530486601816594E-6</v>
      </c>
      <c r="CR100" s="33">
        <v>6.4260967653196128E-6</v>
      </c>
      <c r="CS100" s="33">
        <v>6.8266663890405197E-6</v>
      </c>
      <c r="CT100" s="33">
        <v>1.0032868225215135</v>
      </c>
      <c r="CU100" s="33">
        <v>9.6584034893281372E-6</v>
      </c>
      <c r="CV100" s="33">
        <v>6.6825529918512762E-6</v>
      </c>
      <c r="CW100" s="33">
        <v>9.9931992340992357E-6</v>
      </c>
      <c r="CX100" s="33">
        <v>6.1206062307925885E-6</v>
      </c>
      <c r="CY100" s="33">
        <v>4.6999056158920445E-6</v>
      </c>
      <c r="CZ100" s="33">
        <v>1.380803747955732E-5</v>
      </c>
      <c r="DA100" s="33">
        <v>6.2558071903684427E-6</v>
      </c>
      <c r="DB100" s="33">
        <v>5.4827187110163137E-6</v>
      </c>
      <c r="DC100" s="33">
        <v>5.96081423101694E-6</v>
      </c>
      <c r="DD100" s="33">
        <v>4.6298380150891041E-6</v>
      </c>
      <c r="DE100" s="33">
        <v>1.1227701907824241E-5</v>
      </c>
      <c r="DF100" s="33">
        <v>1.0046429155620292E-5</v>
      </c>
      <c r="DG100" s="33">
        <v>9.7935478129784947E-6</v>
      </c>
      <c r="DH100" s="33">
        <v>4.5435640520484152E-6</v>
      </c>
      <c r="DI100" s="33">
        <v>4.4334575985073818E-6</v>
      </c>
      <c r="DJ100" s="33">
        <v>1.1758656789666094E-5</v>
      </c>
      <c r="DK100" s="33">
        <v>6.4912158322254612E-6</v>
      </c>
      <c r="DL100" s="33">
        <v>4.8150907332473201E-6</v>
      </c>
      <c r="DM100" s="33">
        <v>5.1216128734819505E-6</v>
      </c>
      <c r="DN100" s="33">
        <v>5.6312990552903242E-6</v>
      </c>
      <c r="DO100" s="33">
        <v>4.5160484131050937E-6</v>
      </c>
      <c r="DP100" s="33">
        <v>4.5256918287331664E-6</v>
      </c>
      <c r="DQ100" s="33">
        <v>0</v>
      </c>
      <c r="DR100" s="33">
        <v>5.5099043020023862E-6</v>
      </c>
      <c r="DS100" s="33">
        <v>3.3623513640847448E-6</v>
      </c>
      <c r="DT100" s="33">
        <v>3.2345031878138305E-6</v>
      </c>
      <c r="DU100" s="33">
        <v>9.2359701203588982E-6</v>
      </c>
      <c r="DV100" s="33">
        <v>7.3755647964123508E-6</v>
      </c>
      <c r="DW100" s="33">
        <v>3.1411425598404627E-6</v>
      </c>
      <c r="DX100" s="33">
        <v>3.2195921784485881E-6</v>
      </c>
      <c r="DY100" s="33">
        <v>4.3143039573521033E-6</v>
      </c>
      <c r="DZ100" s="33">
        <v>2.0529906172254635E-6</v>
      </c>
      <c r="EA100" s="33">
        <v>2.802727685103669E-6</v>
      </c>
      <c r="EB100" s="33">
        <v>7.2363093136020184E-6</v>
      </c>
      <c r="EC100" s="33">
        <v>9.2576476303246087E-6</v>
      </c>
      <c r="ED100" s="33">
        <v>5.6363438861433433E-6</v>
      </c>
      <c r="EE100" s="33">
        <v>3.0702745434428179E-5</v>
      </c>
      <c r="EF100" s="33">
        <v>2.5690335047784528E-6</v>
      </c>
      <c r="EG100" s="33">
        <v>3.0132874674877248E-5</v>
      </c>
      <c r="EH100" s="33">
        <v>1.1304668177009723E-5</v>
      </c>
      <c r="EI100" s="33">
        <v>1.6806130733681443E-5</v>
      </c>
      <c r="EJ100" s="33">
        <v>1.6491867538644057E-6</v>
      </c>
      <c r="EK100" s="33">
        <v>2.6165190849806821E-6</v>
      </c>
      <c r="EL100" s="33">
        <v>3.8070216114373467E-6</v>
      </c>
      <c r="EM100" s="33">
        <v>3.0816393071697342E-6</v>
      </c>
      <c r="EN100" s="33">
        <v>2.1845481730719556E-6</v>
      </c>
      <c r="EO100" s="33">
        <v>1.5071174262891112E-6</v>
      </c>
      <c r="EP100" s="33">
        <v>5.7444357816569082E-7</v>
      </c>
      <c r="EQ100" s="33">
        <v>3.3379805018227967E-6</v>
      </c>
      <c r="ER100" s="33">
        <v>3.8292520467070521E-6</v>
      </c>
      <c r="ES100" s="33">
        <v>3.2162612770620799E-6</v>
      </c>
      <c r="ET100" s="33">
        <v>1.7008501238156039E-6</v>
      </c>
      <c r="EU100" s="33">
        <v>1.7649079972223738E-6</v>
      </c>
      <c r="EV100" s="33">
        <v>1.345642396648068E-6</v>
      </c>
      <c r="EW100" s="33">
        <v>1.2501594598034797E-6</v>
      </c>
      <c r="EX100" s="33">
        <v>3.1277027124526936E-6</v>
      </c>
      <c r="EY100" s="33">
        <v>4.5611456728558276E-6</v>
      </c>
      <c r="EZ100" s="33">
        <v>2.2245839072696995E-5</v>
      </c>
      <c r="FA100" s="33">
        <v>5.5457009640732766E-6</v>
      </c>
      <c r="FB100" s="33">
        <v>1.0297781940584514E-5</v>
      </c>
      <c r="FC100" s="33">
        <v>3.2315419933025492E-6</v>
      </c>
      <c r="FD100" s="33">
        <v>9.087835038709074E-6</v>
      </c>
      <c r="FE100" s="33">
        <v>1.0289945800032495E-6</v>
      </c>
      <c r="FF100" s="33">
        <v>5.8196566319902597E-6</v>
      </c>
      <c r="FG100" s="33">
        <v>1.6182305945923071E-5</v>
      </c>
      <c r="FH100" s="33">
        <v>1.1183546592020381E-5</v>
      </c>
      <c r="FI100" s="33">
        <v>1.9884185351372886E-5</v>
      </c>
      <c r="FJ100" s="33">
        <v>1.5448657755622411E-5</v>
      </c>
      <c r="FK100" s="33">
        <v>5.5701646370279741E-6</v>
      </c>
      <c r="FL100" s="33">
        <v>7.6102485523739555E-7</v>
      </c>
      <c r="FM100" s="33">
        <v>6.136508782777414E-6</v>
      </c>
      <c r="FN100" s="33">
        <v>1.959396666497901E-6</v>
      </c>
      <c r="FO100" s="33">
        <v>5.4135258624872819E-6</v>
      </c>
      <c r="FP100" s="33">
        <v>6.2290462754773033E-6</v>
      </c>
      <c r="FQ100" s="33">
        <v>1.1454532403443064E-5</v>
      </c>
      <c r="FR100" s="33">
        <v>3.1029357208198296E-6</v>
      </c>
      <c r="FS100" s="33">
        <v>7.8239619879430783E-6</v>
      </c>
      <c r="FT100" s="33">
        <v>4.6155650791267089E-6</v>
      </c>
      <c r="FU100" s="33">
        <v>2.91794741787359E-6</v>
      </c>
      <c r="FV100" s="33">
        <v>7.4692488126721961E-6</v>
      </c>
      <c r="FW100" s="33">
        <v>7.802722887910274E-5</v>
      </c>
      <c r="FX100" s="33">
        <v>9.8887913623447385E-7</v>
      </c>
      <c r="FY100" s="33">
        <v>6.1678061875171909E-6</v>
      </c>
      <c r="FZ100" s="33">
        <v>1.4459299163651007E-6</v>
      </c>
      <c r="GA100" s="33">
        <v>6.3233233951129266E-4</v>
      </c>
      <c r="GB100" s="33">
        <v>4.9777168534061631E-6</v>
      </c>
      <c r="GC100" s="33">
        <v>3.9372567707606018E-6</v>
      </c>
      <c r="GD100" s="33">
        <v>4.0994639329790832E-6</v>
      </c>
      <c r="GE100" s="33">
        <v>6.0097238919634938E-6</v>
      </c>
      <c r="GF100" s="33">
        <v>6.4801428010998827E-6</v>
      </c>
      <c r="GG100" s="33">
        <v>2.5651283283718009E-6</v>
      </c>
      <c r="GH100" s="33">
        <v>6.0289002180268854E-7</v>
      </c>
      <c r="GI100" s="34">
        <v>2.1155406655043483E-6</v>
      </c>
      <c r="GJ100" s="61">
        <v>1.0054444627698456</v>
      </c>
      <c r="GK100" s="61">
        <v>0.76704083000000001</v>
      </c>
    </row>
    <row r="101" spans="1:193" ht="15" customHeight="1">
      <c r="A101" s="18" t="s">
        <v>95</v>
      </c>
      <c r="B101" s="47" t="s">
        <v>303</v>
      </c>
      <c r="C101" s="32">
        <v>3.176318068516975E-6</v>
      </c>
      <c r="D101" s="33">
        <v>1.187304332824903E-5</v>
      </c>
      <c r="E101" s="33">
        <v>6.3795610181882621E-6</v>
      </c>
      <c r="F101" s="33">
        <v>1.2495805026571697E-6</v>
      </c>
      <c r="G101" s="33">
        <v>3.9825083160815405E-7</v>
      </c>
      <c r="H101" s="33">
        <v>3.1225259796026001E-6</v>
      </c>
      <c r="I101" s="33">
        <v>3.4120118770955414E-6</v>
      </c>
      <c r="J101" s="33">
        <v>2.0984269411719285E-6</v>
      </c>
      <c r="K101" s="33">
        <v>7.8116981350696193E-7</v>
      </c>
      <c r="L101" s="33">
        <v>9.5763530109528993E-7</v>
      </c>
      <c r="M101" s="33">
        <v>6.8041610290319181E-7</v>
      </c>
      <c r="N101" s="33">
        <v>1.3114439258743413E-6</v>
      </c>
      <c r="O101" s="33">
        <v>2.0210519612193639E-6</v>
      </c>
      <c r="P101" s="33">
        <v>2.6821370871544421E-6</v>
      </c>
      <c r="Q101" s="33">
        <v>7.6994108235375003E-6</v>
      </c>
      <c r="R101" s="33">
        <v>7.9498654118198914E-6</v>
      </c>
      <c r="S101" s="33">
        <v>3.4812768894632694E-6</v>
      </c>
      <c r="T101" s="33">
        <v>2.1357199534350893E-7</v>
      </c>
      <c r="U101" s="33">
        <v>2.2941783708560153E-7</v>
      </c>
      <c r="V101" s="33">
        <v>0</v>
      </c>
      <c r="W101" s="33">
        <v>0</v>
      </c>
      <c r="X101" s="33">
        <v>1.2508288839699127E-6</v>
      </c>
      <c r="Y101" s="33">
        <v>1.8841057602556835E-6</v>
      </c>
      <c r="Z101" s="33">
        <v>8.5721746043250597E-7</v>
      </c>
      <c r="AA101" s="33">
        <v>7.1561431256172547E-7</v>
      </c>
      <c r="AB101" s="33">
        <v>6.7242006185404537E-7</v>
      </c>
      <c r="AC101" s="33">
        <v>2.330734061022325E-6</v>
      </c>
      <c r="AD101" s="33">
        <v>7.8869415401001514E-7</v>
      </c>
      <c r="AE101" s="33">
        <v>9.3810673298102078E-7</v>
      </c>
      <c r="AF101" s="33">
        <v>8.0571899676305392E-7</v>
      </c>
      <c r="AG101" s="33">
        <v>7.180644805882204E-7</v>
      </c>
      <c r="AH101" s="33">
        <v>1.4403235661954187E-6</v>
      </c>
      <c r="AI101" s="33">
        <v>5.1018671722088766E-7</v>
      </c>
      <c r="AJ101" s="33">
        <v>3.0847288796131781E-7</v>
      </c>
      <c r="AK101" s="33">
        <v>2.548806776719886E-7</v>
      </c>
      <c r="AL101" s="33">
        <v>1.2453163088228034E-7</v>
      </c>
      <c r="AM101" s="33">
        <v>4.3032598841307883E-7</v>
      </c>
      <c r="AN101" s="33">
        <v>4.6181407528663922E-7</v>
      </c>
      <c r="AO101" s="33">
        <v>2.1155377254502233E-7</v>
      </c>
      <c r="AP101" s="33">
        <v>2.7283992745008229E-7</v>
      </c>
      <c r="AQ101" s="33">
        <v>1.3378683022328895E-7</v>
      </c>
      <c r="AR101" s="33">
        <v>2.9740169888429647E-6</v>
      </c>
      <c r="AS101" s="33">
        <v>2.2062208754008827E-6</v>
      </c>
      <c r="AT101" s="33">
        <v>4.1655267329606355E-7</v>
      </c>
      <c r="AU101" s="33">
        <v>1.1316147050991964E-6</v>
      </c>
      <c r="AV101" s="33">
        <v>0</v>
      </c>
      <c r="AW101" s="33">
        <v>1.379310230986104E-6</v>
      </c>
      <c r="AX101" s="33">
        <v>9.9529141043897778E-7</v>
      </c>
      <c r="AY101" s="33">
        <v>5.5746877373868989E-7</v>
      </c>
      <c r="AZ101" s="33">
        <v>9.2998374874694596E-7</v>
      </c>
      <c r="BA101" s="33">
        <v>6.7070500383795893E-7</v>
      </c>
      <c r="BB101" s="33">
        <v>1.2772198676558447E-6</v>
      </c>
      <c r="BC101" s="33">
        <v>3.7662321782536767E-6</v>
      </c>
      <c r="BD101" s="33">
        <v>1.5198213974141289E-6</v>
      </c>
      <c r="BE101" s="33">
        <v>8.1157061610439101E-7</v>
      </c>
      <c r="BF101" s="33">
        <v>0</v>
      </c>
      <c r="BG101" s="33">
        <v>1.1425906869317114E-6</v>
      </c>
      <c r="BH101" s="33">
        <v>8.2364446284828589E-7</v>
      </c>
      <c r="BI101" s="33">
        <v>5.9060781983897078E-7</v>
      </c>
      <c r="BJ101" s="33">
        <v>0</v>
      </c>
      <c r="BK101" s="33">
        <v>5.7332967451245032E-7</v>
      </c>
      <c r="BL101" s="33">
        <v>1.8029795450995678E-7</v>
      </c>
      <c r="BM101" s="33">
        <v>1.7151219014945665E-6</v>
      </c>
      <c r="BN101" s="33">
        <v>8.0031274033256211E-7</v>
      </c>
      <c r="BO101" s="33">
        <v>0</v>
      </c>
      <c r="BP101" s="33">
        <v>1.7974259725074794E-6</v>
      </c>
      <c r="BQ101" s="33">
        <v>3.4237205414899288E-7</v>
      </c>
      <c r="BR101" s="33">
        <v>6.9819540810867847E-7</v>
      </c>
      <c r="BS101" s="33">
        <v>8.9994397095165126E-7</v>
      </c>
      <c r="BT101" s="33">
        <v>2.1439485030929849E-6</v>
      </c>
      <c r="BU101" s="33">
        <v>1.1944628870413332E-6</v>
      </c>
      <c r="BV101" s="33">
        <v>2.064459572563416E-6</v>
      </c>
      <c r="BW101" s="33">
        <v>2.5796664277903117E-6</v>
      </c>
      <c r="BX101" s="33">
        <v>0</v>
      </c>
      <c r="BY101" s="33">
        <v>0</v>
      </c>
      <c r="BZ101" s="33">
        <v>5.7859689007975228E-7</v>
      </c>
      <c r="CA101" s="33">
        <v>0</v>
      </c>
      <c r="CB101" s="33">
        <v>5.0175791724405669E-7</v>
      </c>
      <c r="CC101" s="33">
        <v>1.0161996501399456E-6</v>
      </c>
      <c r="CD101" s="33">
        <v>7.386302359287009E-7</v>
      </c>
      <c r="CE101" s="33">
        <v>0</v>
      </c>
      <c r="CF101" s="33">
        <v>4.2437456145547461E-7</v>
      </c>
      <c r="CG101" s="33">
        <v>7.8875701166629495E-7</v>
      </c>
      <c r="CH101" s="33">
        <v>1.2676912694140654E-6</v>
      </c>
      <c r="CI101" s="33">
        <v>8.4207426871450913E-7</v>
      </c>
      <c r="CJ101" s="33">
        <v>8.6118999976081044E-7</v>
      </c>
      <c r="CK101" s="33">
        <v>8.9359959503119984E-7</v>
      </c>
      <c r="CL101" s="33">
        <v>3.223135278392473E-7</v>
      </c>
      <c r="CM101" s="33">
        <v>1.342205672540916E-6</v>
      </c>
      <c r="CN101" s="33">
        <v>3.1867644131693347E-6</v>
      </c>
      <c r="CO101" s="33">
        <v>1.4517628916273668E-6</v>
      </c>
      <c r="CP101" s="33">
        <v>7.7360738681283918E-7</v>
      </c>
      <c r="CQ101" s="33">
        <v>8.6471432211673239E-7</v>
      </c>
      <c r="CR101" s="33">
        <v>9.4938123087158913E-7</v>
      </c>
      <c r="CS101" s="33">
        <v>1.0085665842823765E-6</v>
      </c>
      <c r="CT101" s="33">
        <v>9.9879564095758381E-7</v>
      </c>
      <c r="CU101" s="33">
        <v>1.0012957843532824</v>
      </c>
      <c r="CV101" s="33">
        <v>9.8734603988844469E-7</v>
      </c>
      <c r="CW101" s="33">
        <v>1.4765228661379659E-6</v>
      </c>
      <c r="CX101" s="33">
        <v>9.0424390412667238E-7</v>
      </c>
      <c r="CY101" s="33">
        <v>6.9430077838252869E-7</v>
      </c>
      <c r="CZ101" s="33">
        <v>2.0399304549161045E-6</v>
      </c>
      <c r="DA101" s="33">
        <v>9.2414543636139565E-7</v>
      </c>
      <c r="DB101" s="33">
        <v>7.6099984173633734E-7</v>
      </c>
      <c r="DC101" s="33">
        <v>8.8059640086836923E-7</v>
      </c>
      <c r="DD101" s="33">
        <v>6.8407440164568722E-7</v>
      </c>
      <c r="DE101" s="33">
        <v>1.6589016648255622E-6</v>
      </c>
      <c r="DF101" s="33">
        <v>1.4081359658724628E-6</v>
      </c>
      <c r="DG101" s="33">
        <v>1.4470030465798414E-6</v>
      </c>
      <c r="DH101" s="33">
        <v>6.7120976887588225E-7</v>
      </c>
      <c r="DI101" s="33">
        <v>6.5475481276727849E-7</v>
      </c>
      <c r="DJ101" s="33">
        <v>1.7372804597911944E-6</v>
      </c>
      <c r="DK101" s="33">
        <v>9.5919367739808717E-7</v>
      </c>
      <c r="DL101" s="33">
        <v>7.112950178585941E-7</v>
      </c>
      <c r="DM101" s="33">
        <v>7.5641608262315216E-7</v>
      </c>
      <c r="DN101" s="33">
        <v>8.3179987451788642E-7</v>
      </c>
      <c r="DO101" s="33">
        <v>6.6733989060110986E-7</v>
      </c>
      <c r="DP101" s="33">
        <v>6.6874322406027565E-7</v>
      </c>
      <c r="DQ101" s="33">
        <v>0</v>
      </c>
      <c r="DR101" s="33">
        <v>8.141604386277011E-7</v>
      </c>
      <c r="DS101" s="33">
        <v>8.8131222008496575E-5</v>
      </c>
      <c r="DT101" s="33">
        <v>4.7791090446525854E-7</v>
      </c>
      <c r="DU101" s="33">
        <v>1.3648635935876041E-6</v>
      </c>
      <c r="DV101" s="33">
        <v>1.0898868031574524E-6</v>
      </c>
      <c r="DW101" s="33">
        <v>4.6412234856791579E-7</v>
      </c>
      <c r="DX101" s="33">
        <v>4.7586108344607215E-7</v>
      </c>
      <c r="DY101" s="33">
        <v>6.378638766741729E-7</v>
      </c>
      <c r="DZ101" s="33">
        <v>3.0332142981983455E-7</v>
      </c>
      <c r="EA101" s="33">
        <v>4.1411364832633008E-7</v>
      </c>
      <c r="EB101" s="33">
        <v>1.0690510077719995E-6</v>
      </c>
      <c r="EC101" s="33">
        <v>1.3680367123904333E-6</v>
      </c>
      <c r="ED101" s="33">
        <v>8.328972126236864E-7</v>
      </c>
      <c r="EE101" s="33">
        <v>4.5371845876390292E-6</v>
      </c>
      <c r="EF101" s="33">
        <v>3.7965438757941095E-7</v>
      </c>
      <c r="EG101" s="33">
        <v>4.4529855524389685E-6</v>
      </c>
      <c r="EH101" s="33">
        <v>1.6705659195994506E-6</v>
      </c>
      <c r="EI101" s="33">
        <v>2.4835753409507226E-6</v>
      </c>
      <c r="EJ101" s="33">
        <v>2.4368880482647676E-7</v>
      </c>
      <c r="EK101" s="33">
        <v>3.8665670618210098E-7</v>
      </c>
      <c r="EL101" s="33">
        <v>5.6259429600130748E-7</v>
      </c>
      <c r="EM101" s="33">
        <v>4.5540427535693514E-7</v>
      </c>
      <c r="EN101" s="33">
        <v>3.2282590351780823E-7</v>
      </c>
      <c r="EO101" s="33">
        <v>2.2271884047454653E-7</v>
      </c>
      <c r="EP101" s="33">
        <v>8.487269770807814E-8</v>
      </c>
      <c r="EQ101" s="33">
        <v>4.9328654514741264E-7</v>
      </c>
      <c r="ER101" s="33">
        <v>5.6588818987549113E-7</v>
      </c>
      <c r="ES101" s="33">
        <v>4.7530276572640566E-7</v>
      </c>
      <c r="ET101" s="33">
        <v>2.5136211642129629E-7</v>
      </c>
      <c r="EU101" s="33">
        <v>2.6086691767441416E-7</v>
      </c>
      <c r="EV101" s="33">
        <v>1.9886929065095474E-7</v>
      </c>
      <c r="EW101" s="33">
        <v>1.899458325724691E-7</v>
      </c>
      <c r="EX101" s="33">
        <v>5.683743365578973E-7</v>
      </c>
      <c r="EY101" s="33">
        <v>7.5818222974693781E-7</v>
      </c>
      <c r="EZ101" s="33">
        <v>3.2874853289935027E-6</v>
      </c>
      <c r="FA101" s="33">
        <v>8.195291005152647E-7</v>
      </c>
      <c r="FB101" s="33">
        <v>1.5217603097981624E-6</v>
      </c>
      <c r="FC101" s="33">
        <v>4.773625484614111E-7</v>
      </c>
      <c r="FD101" s="33">
        <v>1.3431776615566267E-6</v>
      </c>
      <c r="FE101" s="33">
        <v>1.5206755786153269E-7</v>
      </c>
      <c r="FF101" s="33">
        <v>8.6003177924919445E-7</v>
      </c>
      <c r="FG101" s="33">
        <v>2.3913759793678722E-6</v>
      </c>
      <c r="FH101" s="33">
        <v>1.6526796056489099E-6</v>
      </c>
      <c r="FI101" s="33">
        <v>2.9384521350192683E-6</v>
      </c>
      <c r="FJ101" s="33">
        <v>2.2829932307278611E-6</v>
      </c>
      <c r="FK101" s="33">
        <v>8.2314884906760399E-7</v>
      </c>
      <c r="FL101" s="33">
        <v>1.1662224465075673E-7</v>
      </c>
      <c r="FM101" s="33">
        <v>9.0724821816213393E-7</v>
      </c>
      <c r="FN101" s="33">
        <v>2.8959387718151542E-7</v>
      </c>
      <c r="FO101" s="33">
        <v>8.0122280819546386E-7</v>
      </c>
      <c r="FP101" s="33">
        <v>9.2086147848925975E-7</v>
      </c>
      <c r="FQ101" s="33">
        <v>1.6927206516649291E-6</v>
      </c>
      <c r="FR101" s="33">
        <v>4.584836401576001E-7</v>
      </c>
      <c r="FS101" s="33">
        <v>1.1561765375778878E-6</v>
      </c>
      <c r="FT101" s="33">
        <v>6.8218843503133438E-7</v>
      </c>
      <c r="FU101" s="33">
        <v>4.3131079567756488E-7</v>
      </c>
      <c r="FV101" s="33">
        <v>1.1037782094809696E-6</v>
      </c>
      <c r="FW101" s="33">
        <v>1.1530714704373537E-5</v>
      </c>
      <c r="FX101" s="33">
        <v>1.4613067053061849E-7</v>
      </c>
      <c r="FY101" s="33">
        <v>9.1146644553618362E-7</v>
      </c>
      <c r="FZ101" s="33">
        <v>2.1366996090604946E-7</v>
      </c>
      <c r="GA101" s="33">
        <v>9.3444724680854599E-5</v>
      </c>
      <c r="GB101" s="33">
        <v>7.3560493588587693E-7</v>
      </c>
      <c r="GC101" s="33">
        <v>5.8233758894497229E-7</v>
      </c>
      <c r="GD101" s="33">
        <v>6.0648719307232355E-7</v>
      </c>
      <c r="GE101" s="33">
        <v>8.8808953442687301E-7</v>
      </c>
      <c r="GF101" s="33">
        <v>9.5764309622507635E-7</v>
      </c>
      <c r="GG101" s="33">
        <v>3.7908342028302801E-7</v>
      </c>
      <c r="GH101" s="33">
        <v>8.9060708400155734E-8</v>
      </c>
      <c r="GI101" s="34">
        <v>3.1315988217122165E-7</v>
      </c>
      <c r="GJ101" s="61">
        <v>1.001702045855551</v>
      </c>
      <c r="GK101" s="61">
        <v>0.76418578999999998</v>
      </c>
    </row>
    <row r="102" spans="1:193" ht="15" customHeight="1">
      <c r="A102" s="18" t="s">
        <v>96</v>
      </c>
      <c r="B102" s="47" t="s">
        <v>304</v>
      </c>
      <c r="C102" s="32">
        <v>3.7830300100784279E-5</v>
      </c>
      <c r="D102" s="33">
        <v>1.4120844698654018E-4</v>
      </c>
      <c r="E102" s="33">
        <v>7.6057035632197937E-5</v>
      </c>
      <c r="F102" s="33">
        <v>1.5399086546416964E-5</v>
      </c>
      <c r="G102" s="33">
        <v>5.3538453752551571E-6</v>
      </c>
      <c r="H102" s="33">
        <v>3.74542290279654E-5</v>
      </c>
      <c r="I102" s="33">
        <v>4.1083111552708253E-5</v>
      </c>
      <c r="J102" s="33">
        <v>2.4983172919416451E-5</v>
      </c>
      <c r="K102" s="33">
        <v>9.4831120327256992E-6</v>
      </c>
      <c r="L102" s="33">
        <v>1.1677419566211335E-5</v>
      </c>
      <c r="M102" s="33">
        <v>8.4807884495043159E-6</v>
      </c>
      <c r="N102" s="33">
        <v>1.5825115826116224E-5</v>
      </c>
      <c r="O102" s="33">
        <v>2.4253079858410506E-5</v>
      </c>
      <c r="P102" s="33">
        <v>3.1964730899627308E-5</v>
      </c>
      <c r="Q102" s="33">
        <v>1.162516534170542E-4</v>
      </c>
      <c r="R102" s="33">
        <v>1.0858145973837681E-4</v>
      </c>
      <c r="S102" s="33">
        <v>4.3483395093030188E-5</v>
      </c>
      <c r="T102" s="33">
        <v>1.5092130790849576E-6</v>
      </c>
      <c r="U102" s="33">
        <v>2.8514684808379652E-6</v>
      </c>
      <c r="V102" s="33">
        <v>0</v>
      </c>
      <c r="W102" s="33">
        <v>0</v>
      </c>
      <c r="X102" s="33">
        <v>8.3885940758778374E-5</v>
      </c>
      <c r="Y102" s="33">
        <v>3.5795839964295579E-5</v>
      </c>
      <c r="Z102" s="33">
        <v>1.0372834415237126E-5</v>
      </c>
      <c r="AA102" s="33">
        <v>8.7214207463287688E-6</v>
      </c>
      <c r="AB102" s="33">
        <v>8.0316435823725211E-6</v>
      </c>
      <c r="AC102" s="33">
        <v>2.78576076910194E-5</v>
      </c>
      <c r="AD102" s="33">
        <v>9.6359333197259121E-6</v>
      </c>
      <c r="AE102" s="33">
        <v>1.1722066306291562E-5</v>
      </c>
      <c r="AF102" s="33">
        <v>9.8337629499190442E-6</v>
      </c>
      <c r="AG102" s="33">
        <v>8.7796515205835789E-6</v>
      </c>
      <c r="AH102" s="33">
        <v>1.7752651730895141E-5</v>
      </c>
      <c r="AI102" s="33">
        <v>6.2082678808331203E-6</v>
      </c>
      <c r="AJ102" s="33">
        <v>3.7619320004053298E-6</v>
      </c>
      <c r="AK102" s="33">
        <v>3.069158384528632E-6</v>
      </c>
      <c r="AL102" s="33">
        <v>1.5410049848598501E-6</v>
      </c>
      <c r="AM102" s="33">
        <v>5.1844474322295696E-6</v>
      </c>
      <c r="AN102" s="33">
        <v>5.5999275231124254E-6</v>
      </c>
      <c r="AO102" s="33">
        <v>2.593679711028739E-6</v>
      </c>
      <c r="AP102" s="33">
        <v>3.3785982053536048E-6</v>
      </c>
      <c r="AQ102" s="33">
        <v>1.7103576657118975E-6</v>
      </c>
      <c r="AR102" s="33">
        <v>3.8104577655117695E-5</v>
      </c>
      <c r="AS102" s="33">
        <v>2.9901886179759278E-5</v>
      </c>
      <c r="AT102" s="33">
        <v>1.3114990131636609E-5</v>
      </c>
      <c r="AU102" s="33">
        <v>1.4038135466100953E-5</v>
      </c>
      <c r="AV102" s="33">
        <v>0</v>
      </c>
      <c r="AW102" s="33">
        <v>1.6750233706899435E-5</v>
      </c>
      <c r="AX102" s="33">
        <v>1.2526064754914758E-5</v>
      </c>
      <c r="AY102" s="33">
        <v>6.9717878850516723E-6</v>
      </c>
      <c r="AZ102" s="33">
        <v>1.2457642097710201E-5</v>
      </c>
      <c r="BA102" s="33">
        <v>8.6683646736971004E-6</v>
      </c>
      <c r="BB102" s="33">
        <v>1.552069633947082E-5</v>
      </c>
      <c r="BC102" s="33">
        <v>4.4860667153911855E-5</v>
      </c>
      <c r="BD102" s="33">
        <v>1.8257319767855134E-5</v>
      </c>
      <c r="BE102" s="33">
        <v>9.8489987563702315E-6</v>
      </c>
      <c r="BF102" s="33">
        <v>0</v>
      </c>
      <c r="BG102" s="33">
        <v>1.4152876605434869E-5</v>
      </c>
      <c r="BH102" s="33">
        <v>1.0665749544956908E-5</v>
      </c>
      <c r="BI102" s="33">
        <v>7.2104081203993594E-6</v>
      </c>
      <c r="BJ102" s="33">
        <v>0</v>
      </c>
      <c r="BK102" s="33">
        <v>7.1500263741461406E-6</v>
      </c>
      <c r="BL102" s="33">
        <v>2.6873031541165715E-6</v>
      </c>
      <c r="BM102" s="33">
        <v>2.6820201245954048E-5</v>
      </c>
      <c r="BN102" s="33">
        <v>1.0101163207623379E-4</v>
      </c>
      <c r="BO102" s="33">
        <v>0</v>
      </c>
      <c r="BP102" s="33">
        <v>2.2182397763058824E-5</v>
      </c>
      <c r="BQ102" s="33">
        <v>4.8154441731778038E-6</v>
      </c>
      <c r="BR102" s="33">
        <v>8.6845801918215174E-6</v>
      </c>
      <c r="BS102" s="33">
        <v>2.3426468185619978E-5</v>
      </c>
      <c r="BT102" s="33">
        <v>5.9381998939459091E-5</v>
      </c>
      <c r="BU102" s="33">
        <v>8.034807369049805E-5</v>
      </c>
      <c r="BV102" s="33">
        <v>9.7517352502792508E-5</v>
      </c>
      <c r="BW102" s="33">
        <v>7.244055185034517E-5</v>
      </c>
      <c r="BX102" s="33">
        <v>0</v>
      </c>
      <c r="BY102" s="33">
        <v>0</v>
      </c>
      <c r="BZ102" s="33">
        <v>7.0220908147111307E-6</v>
      </c>
      <c r="CA102" s="33">
        <v>0</v>
      </c>
      <c r="CB102" s="33">
        <v>6.1336579964315005E-6</v>
      </c>
      <c r="CC102" s="33">
        <v>5.8072224014640024E-5</v>
      </c>
      <c r="CD102" s="33">
        <v>9.0272709484069384E-6</v>
      </c>
      <c r="CE102" s="33">
        <v>0</v>
      </c>
      <c r="CF102" s="33">
        <v>5.9910443375864468E-6</v>
      </c>
      <c r="CG102" s="33">
        <v>1.5621237314204002E-5</v>
      </c>
      <c r="CH102" s="33">
        <v>1.742140171594264E-5</v>
      </c>
      <c r="CI102" s="33">
        <v>1.2461513551192162E-5</v>
      </c>
      <c r="CJ102" s="33">
        <v>1.1163436827239817E-5</v>
      </c>
      <c r="CK102" s="33">
        <v>2.1995506570204778E-5</v>
      </c>
      <c r="CL102" s="33">
        <v>1.8840993784747009E-5</v>
      </c>
      <c r="CM102" s="33">
        <v>8.9591656238813212E-5</v>
      </c>
      <c r="CN102" s="33">
        <v>2.2815544189923767E-4</v>
      </c>
      <c r="CO102" s="33">
        <v>1.1025203279404106E-4</v>
      </c>
      <c r="CP102" s="33">
        <v>1.2402736067531017E-4</v>
      </c>
      <c r="CQ102" s="33">
        <v>6.0632188745397666E-5</v>
      </c>
      <c r="CR102" s="33">
        <v>3.3621206149111686E-5</v>
      </c>
      <c r="CS102" s="33">
        <v>6.5568483994157963E-5</v>
      </c>
      <c r="CT102" s="33">
        <v>1.1307164171142815E-4</v>
      </c>
      <c r="CU102" s="33">
        <v>1.2442554323425462E-4</v>
      </c>
      <c r="CV102" s="33">
        <v>1.0070558775456118</v>
      </c>
      <c r="CW102" s="33">
        <v>1.6253587495508647E-4</v>
      </c>
      <c r="CX102" s="33">
        <v>2.0823296638236176E-4</v>
      </c>
      <c r="CY102" s="33">
        <v>2.5246670199447563E-5</v>
      </c>
      <c r="CZ102" s="33">
        <v>1.289550795338325E-4</v>
      </c>
      <c r="DA102" s="33">
        <v>7.5401875926758282E-5</v>
      </c>
      <c r="DB102" s="33">
        <v>1.2982199027777598E-5</v>
      </c>
      <c r="DC102" s="33">
        <v>3.3454135757956202E-5</v>
      </c>
      <c r="DD102" s="33">
        <v>2.033991633425843E-4</v>
      </c>
      <c r="DE102" s="33">
        <v>1.5571270166210498E-4</v>
      </c>
      <c r="DF102" s="33">
        <v>1.1200993087889117E-4</v>
      </c>
      <c r="DG102" s="33">
        <v>1.2314275959438608E-4</v>
      </c>
      <c r="DH102" s="33">
        <v>5.9405976346933848E-5</v>
      </c>
      <c r="DI102" s="33">
        <v>6.6531047803215044E-5</v>
      </c>
      <c r="DJ102" s="33">
        <v>1.8956660975010019E-4</v>
      </c>
      <c r="DK102" s="33">
        <v>3.4104506278063463E-5</v>
      </c>
      <c r="DL102" s="33">
        <v>7.5903699782908806E-5</v>
      </c>
      <c r="DM102" s="33">
        <v>7.6726240509486333E-5</v>
      </c>
      <c r="DN102" s="33">
        <v>4.1330584166405508E-5</v>
      </c>
      <c r="DO102" s="33">
        <v>2.6400113645602153E-5</v>
      </c>
      <c r="DP102" s="33">
        <v>2.1464518950440742E-5</v>
      </c>
      <c r="DQ102" s="33">
        <v>0</v>
      </c>
      <c r="DR102" s="33">
        <v>4.2864079006886389E-5</v>
      </c>
      <c r="DS102" s="33">
        <v>2.6451989090389928E-5</v>
      </c>
      <c r="DT102" s="33">
        <v>3.6069621955529298E-5</v>
      </c>
      <c r="DU102" s="33">
        <v>3.0566193745698032E-5</v>
      </c>
      <c r="DV102" s="33">
        <v>1.4118359582608028E-4</v>
      </c>
      <c r="DW102" s="33">
        <v>1.9047861419777149E-5</v>
      </c>
      <c r="DX102" s="33">
        <v>5.442970942604115E-5</v>
      </c>
      <c r="DY102" s="33">
        <v>8.3706771551130878E-6</v>
      </c>
      <c r="DZ102" s="33">
        <v>5.0690914374184195E-6</v>
      </c>
      <c r="EA102" s="33">
        <v>6.9445779749406575E-6</v>
      </c>
      <c r="EB102" s="33">
        <v>1.7562682014061161E-5</v>
      </c>
      <c r="EC102" s="33">
        <v>2.270984709525808E-5</v>
      </c>
      <c r="ED102" s="33">
        <v>1.1877831417679053E-5</v>
      </c>
      <c r="EE102" s="33">
        <v>5.3668873018045559E-5</v>
      </c>
      <c r="EF102" s="33">
        <v>5.7530322234370541E-6</v>
      </c>
      <c r="EG102" s="33">
        <v>5.2831439178807704E-5</v>
      </c>
      <c r="EH102" s="33">
        <v>2.2892346191398502E-5</v>
      </c>
      <c r="EI102" s="33">
        <v>2.9763001745008905E-5</v>
      </c>
      <c r="EJ102" s="33">
        <v>3.6191514709729003E-6</v>
      </c>
      <c r="EK102" s="33">
        <v>5.1667757089248674E-6</v>
      </c>
      <c r="EL102" s="33">
        <v>6.8672528690988542E-6</v>
      </c>
      <c r="EM102" s="33">
        <v>5.6409172689024408E-6</v>
      </c>
      <c r="EN102" s="33">
        <v>4.1206772171171083E-6</v>
      </c>
      <c r="EO102" s="33">
        <v>2.9557444020657893E-6</v>
      </c>
      <c r="EP102" s="33">
        <v>1.2728417271580184E-6</v>
      </c>
      <c r="EQ102" s="33">
        <v>6.7086697389152411E-6</v>
      </c>
      <c r="ER102" s="33">
        <v>7.300416057984889E-6</v>
      </c>
      <c r="ES102" s="33">
        <v>8.0333088034095426E-6</v>
      </c>
      <c r="ET102" s="33">
        <v>5.111027738511964E-6</v>
      </c>
      <c r="EU102" s="33">
        <v>1.2267529685801029E-5</v>
      </c>
      <c r="EV102" s="33">
        <v>1.2450860836202532E-5</v>
      </c>
      <c r="EW102" s="33">
        <v>2.4332574271254192E-6</v>
      </c>
      <c r="EX102" s="33">
        <v>2.1032066524843026E-5</v>
      </c>
      <c r="EY102" s="33">
        <v>1.4239230769236923E-5</v>
      </c>
      <c r="EZ102" s="33">
        <v>4.0895638642772821E-5</v>
      </c>
      <c r="FA102" s="33">
        <v>2.480371486897129E-5</v>
      </c>
      <c r="FB102" s="33">
        <v>2.1615911412291018E-5</v>
      </c>
      <c r="FC102" s="33">
        <v>1.2073165024505094E-5</v>
      </c>
      <c r="FD102" s="33">
        <v>2.1816750748134326E-5</v>
      </c>
      <c r="FE102" s="33">
        <v>3.6091448757568376E-6</v>
      </c>
      <c r="FF102" s="33">
        <v>1.0593108854153586E-5</v>
      </c>
      <c r="FG102" s="33">
        <v>2.8685219044457219E-5</v>
      </c>
      <c r="FH102" s="33">
        <v>1.9816891673128618E-5</v>
      </c>
      <c r="FI102" s="33">
        <v>3.5083963068381753E-5</v>
      </c>
      <c r="FJ102" s="33">
        <v>2.8185029350031264E-5</v>
      </c>
      <c r="FK102" s="33">
        <v>1.012996134705345E-5</v>
      </c>
      <c r="FL102" s="33">
        <v>1.8097373638804102E-6</v>
      </c>
      <c r="FM102" s="33">
        <v>1.1759565375638159E-5</v>
      </c>
      <c r="FN102" s="33">
        <v>3.6267870448820609E-6</v>
      </c>
      <c r="FO102" s="33">
        <v>9.9456811531241514E-6</v>
      </c>
      <c r="FP102" s="33">
        <v>1.1110238469043131E-5</v>
      </c>
      <c r="FQ102" s="33">
        <v>2.035476667545499E-5</v>
      </c>
      <c r="FR102" s="33">
        <v>5.5743601313691995E-6</v>
      </c>
      <c r="FS102" s="33">
        <v>1.3843683647032689E-5</v>
      </c>
      <c r="FT102" s="33">
        <v>8.3276303886153061E-6</v>
      </c>
      <c r="FU102" s="33">
        <v>5.3080780301924241E-6</v>
      </c>
      <c r="FV102" s="33">
        <v>1.3342584384514878E-5</v>
      </c>
      <c r="FW102" s="33">
        <v>1.3622780445829354E-4</v>
      </c>
      <c r="FX102" s="33">
        <v>1.7510997622022413E-5</v>
      </c>
      <c r="FY102" s="33">
        <v>1.0986387243168886E-5</v>
      </c>
      <c r="FZ102" s="33">
        <v>3.4244983287102924E-5</v>
      </c>
      <c r="GA102" s="33">
        <v>1.1022792812345418E-3</v>
      </c>
      <c r="GB102" s="33">
        <v>8.9066259322946167E-6</v>
      </c>
      <c r="GC102" s="33">
        <v>7.4809888681444029E-6</v>
      </c>
      <c r="GD102" s="33">
        <v>7.4038757512743364E-6</v>
      </c>
      <c r="GE102" s="33">
        <v>1.079852536099388E-5</v>
      </c>
      <c r="GF102" s="33">
        <v>1.1722653856550013E-5</v>
      </c>
      <c r="GG102" s="33">
        <v>7.4183702333514728E-6</v>
      </c>
      <c r="GH102" s="33">
        <v>2.5675351806417292E-6</v>
      </c>
      <c r="GI102" s="34">
        <v>4.9716272348149536E-6</v>
      </c>
      <c r="GJ102" s="61">
        <v>1.0142522713997701</v>
      </c>
      <c r="GK102" s="61">
        <v>0.77376020000000001</v>
      </c>
    </row>
    <row r="103" spans="1:193" ht="15" customHeight="1">
      <c r="A103" s="18" t="s">
        <v>97</v>
      </c>
      <c r="B103" s="47" t="s">
        <v>305</v>
      </c>
      <c r="C103" s="32">
        <v>7.2154659040420488E-7</v>
      </c>
      <c r="D103" s="33">
        <v>2.6971343665023599E-6</v>
      </c>
      <c r="E103" s="33">
        <v>1.4492114803328617E-6</v>
      </c>
      <c r="F103" s="33">
        <v>2.8385775027154049E-7</v>
      </c>
      <c r="G103" s="33">
        <v>9.0464944724919997E-8</v>
      </c>
      <c r="H103" s="33">
        <v>7.0932619280887884E-7</v>
      </c>
      <c r="I103" s="33">
        <v>7.7508750752122394E-7</v>
      </c>
      <c r="J103" s="33">
        <v>4.7668625874328284E-7</v>
      </c>
      <c r="K103" s="33">
        <v>1.7744994332132525E-7</v>
      </c>
      <c r="L103" s="33">
        <v>2.1753353355819743E-7</v>
      </c>
      <c r="M103" s="33">
        <v>1.5455738446406398E-7</v>
      </c>
      <c r="N103" s="33">
        <v>2.9790454795119118E-7</v>
      </c>
      <c r="O103" s="33">
        <v>4.5910807626951466E-7</v>
      </c>
      <c r="P103" s="33">
        <v>6.0928580489313165E-7</v>
      </c>
      <c r="Q103" s="33">
        <v>1.7490251857759632E-6</v>
      </c>
      <c r="R103" s="33">
        <v>1.8059254017118355E-6</v>
      </c>
      <c r="S103" s="33">
        <v>7.9082138084163593E-7</v>
      </c>
      <c r="T103" s="33">
        <v>1.9762052686021786E-8</v>
      </c>
      <c r="U103" s="33">
        <v>4.9183816522636375E-8</v>
      </c>
      <c r="V103" s="33">
        <v>0</v>
      </c>
      <c r="W103" s="33">
        <v>0</v>
      </c>
      <c r="X103" s="33">
        <v>2.8410549818976926E-7</v>
      </c>
      <c r="Y103" s="33">
        <v>4.2799846593096445E-7</v>
      </c>
      <c r="Z103" s="33">
        <v>1.9472371761606471E-7</v>
      </c>
      <c r="AA103" s="33">
        <v>1.6256054694319487E-7</v>
      </c>
      <c r="AB103" s="33">
        <v>1.454284362145807E-7</v>
      </c>
      <c r="AC103" s="33">
        <v>5.2945760164346574E-7</v>
      </c>
      <c r="AD103" s="33">
        <v>1.7915603539052162E-7</v>
      </c>
      <c r="AE103" s="33">
        <v>2.1309519296695055E-7</v>
      </c>
      <c r="AF103" s="33">
        <v>1.8297523565231742E-7</v>
      </c>
      <c r="AG103" s="33">
        <v>1.6311665426596404E-7</v>
      </c>
      <c r="AH103" s="33">
        <v>3.2719069719127184E-7</v>
      </c>
      <c r="AI103" s="33">
        <v>1.158549023311857E-7</v>
      </c>
      <c r="AJ103" s="33">
        <v>7.0073593053192983E-8</v>
      </c>
      <c r="AK103" s="33">
        <v>5.7899592896040908E-8</v>
      </c>
      <c r="AL103" s="33">
        <v>2.8288863174421695E-8</v>
      </c>
      <c r="AM103" s="33">
        <v>9.7754141723162649E-8</v>
      </c>
      <c r="AN103" s="33">
        <v>1.0490747018795293E-7</v>
      </c>
      <c r="AO103" s="33">
        <v>4.8057309756385024E-8</v>
      </c>
      <c r="AP103" s="33">
        <v>6.1979282878231704E-8</v>
      </c>
      <c r="AQ103" s="33">
        <v>3.039143439317225E-8</v>
      </c>
      <c r="AR103" s="33">
        <v>6.7558411762772058E-7</v>
      </c>
      <c r="AS103" s="33">
        <v>5.0117414922412174E-7</v>
      </c>
      <c r="AT103" s="33">
        <v>9.4624530698649151E-8</v>
      </c>
      <c r="AU103" s="33">
        <v>2.57058726212027E-7</v>
      </c>
      <c r="AV103" s="33">
        <v>0</v>
      </c>
      <c r="AW103" s="33">
        <v>3.1332528161113638E-7</v>
      </c>
      <c r="AX103" s="33">
        <v>2.2609310392340571E-7</v>
      </c>
      <c r="AY103" s="33">
        <v>1.2663462497012778E-7</v>
      </c>
      <c r="AZ103" s="33">
        <v>2.1125767512890003E-7</v>
      </c>
      <c r="BA103" s="33">
        <v>1.5235974498117461E-7</v>
      </c>
      <c r="BB103" s="33">
        <v>2.9013295052794857E-7</v>
      </c>
      <c r="BC103" s="33">
        <v>8.5555487055681775E-7</v>
      </c>
      <c r="BD103" s="33">
        <v>3.4524623368249515E-7</v>
      </c>
      <c r="BE103" s="33">
        <v>1.8435781900881705E-7</v>
      </c>
      <c r="BF103" s="33">
        <v>0</v>
      </c>
      <c r="BG103" s="33">
        <v>2.595520055431749E-7</v>
      </c>
      <c r="BH103" s="33">
        <v>1.8710175188871671E-7</v>
      </c>
      <c r="BI103" s="33">
        <v>1.3416132007418235E-7</v>
      </c>
      <c r="BJ103" s="33">
        <v>0</v>
      </c>
      <c r="BK103" s="33">
        <v>1.3023771405506111E-7</v>
      </c>
      <c r="BL103" s="33">
        <v>4.0951146633126497E-8</v>
      </c>
      <c r="BM103" s="33">
        <v>3.8960910854795715E-7</v>
      </c>
      <c r="BN103" s="33">
        <v>1.8180089227756913E-7</v>
      </c>
      <c r="BO103" s="33">
        <v>0</v>
      </c>
      <c r="BP103" s="33">
        <v>4.0831067575201152E-7</v>
      </c>
      <c r="BQ103" s="33">
        <v>7.7770324663357636E-8</v>
      </c>
      <c r="BR103" s="33">
        <v>1.5860158315972212E-7</v>
      </c>
      <c r="BS103" s="33">
        <v>2.0443105244719519E-7</v>
      </c>
      <c r="BT103" s="33">
        <v>4.8701722230671112E-7</v>
      </c>
      <c r="BU103" s="33">
        <v>2.7133295739746313E-7</v>
      </c>
      <c r="BV103" s="33">
        <v>4.6896585121153534E-7</v>
      </c>
      <c r="BW103" s="33">
        <v>5.8599862116610163E-7</v>
      </c>
      <c r="BX103" s="33">
        <v>0</v>
      </c>
      <c r="BY103" s="33">
        <v>0</v>
      </c>
      <c r="BZ103" s="33">
        <v>1.3143529674984566E-7</v>
      </c>
      <c r="CA103" s="33">
        <v>0</v>
      </c>
      <c r="CB103" s="33">
        <v>1.1397877556150557E-7</v>
      </c>
      <c r="CC103" s="33">
        <v>2.3083749080239433E-7</v>
      </c>
      <c r="CD103" s="33">
        <v>1.6777826443625253E-7</v>
      </c>
      <c r="CE103" s="33">
        <v>0</v>
      </c>
      <c r="CF103" s="33">
        <v>9.6400438090826566E-8</v>
      </c>
      <c r="CG103" s="33">
        <v>1.7917698831785417E-7</v>
      </c>
      <c r="CH103" s="33">
        <v>2.8797193331768445E-7</v>
      </c>
      <c r="CI103" s="33">
        <v>1.9128804907336185E-7</v>
      </c>
      <c r="CJ103" s="33">
        <v>1.9563053696339245E-7</v>
      </c>
      <c r="CK103" s="33">
        <v>2.0299282384370172E-7</v>
      </c>
      <c r="CL103" s="33">
        <v>7.3215656781697651E-8</v>
      </c>
      <c r="CM103" s="33">
        <v>3.0489966305738302E-7</v>
      </c>
      <c r="CN103" s="33">
        <v>7.2391882705501751E-7</v>
      </c>
      <c r="CO103" s="33">
        <v>3.2978689189729831E-7</v>
      </c>
      <c r="CP103" s="33">
        <v>1.7573360731807271E-7</v>
      </c>
      <c r="CQ103" s="33">
        <v>1.9643018444426436E-7</v>
      </c>
      <c r="CR103" s="33">
        <v>2.1566351449491122E-7</v>
      </c>
      <c r="CS103" s="33">
        <v>2.2910820654504754E-7</v>
      </c>
      <c r="CT103" s="33">
        <v>2.2688873152013158E-7</v>
      </c>
      <c r="CU103" s="33">
        <v>3.241806485143569E-7</v>
      </c>
      <c r="CV103" s="33">
        <v>2.2428795483273743E-7</v>
      </c>
      <c r="CW103" s="33">
        <v>1.0406565675248012</v>
      </c>
      <c r="CX103" s="33">
        <v>2.054100089138507E-7</v>
      </c>
      <c r="CY103" s="33">
        <v>1.5771792026169079E-7</v>
      </c>
      <c r="CZ103" s="33">
        <v>4.6339972582148145E-7</v>
      </c>
      <c r="DA103" s="33">
        <v>2.0993200599445842E-7</v>
      </c>
      <c r="DB103" s="33">
        <v>1.7287112695387535E-7</v>
      </c>
      <c r="DC103" s="33">
        <v>2.0003885506179652E-7</v>
      </c>
      <c r="DD103" s="33">
        <v>1.5539586570509559E-7</v>
      </c>
      <c r="DE103" s="33">
        <v>3.7684310384925737E-7</v>
      </c>
      <c r="DF103" s="33">
        <v>3.1987791010557473E-7</v>
      </c>
      <c r="DG103" s="33">
        <v>3.2870580297698914E-7</v>
      </c>
      <c r="DH103" s="33">
        <v>1.5247280372575963E-7</v>
      </c>
      <c r="DI103" s="33">
        <v>1.4873611477843999E-7</v>
      </c>
      <c r="DJ103" s="33">
        <v>3.9464761005898744E-7</v>
      </c>
      <c r="DK103" s="33">
        <v>2.17893403485151E-7</v>
      </c>
      <c r="DL103" s="33">
        <v>1.6158026592658282E-7</v>
      </c>
      <c r="DM103" s="33">
        <v>1.718289168776586E-7</v>
      </c>
      <c r="DN103" s="33">
        <v>1.8895484459782498E-7</v>
      </c>
      <c r="DO103" s="33">
        <v>1.5159427316518364E-7</v>
      </c>
      <c r="DP103" s="33">
        <v>1.5191252018813274E-7</v>
      </c>
      <c r="DQ103" s="33">
        <v>0</v>
      </c>
      <c r="DR103" s="33">
        <v>1.8494740941405437E-7</v>
      </c>
      <c r="DS103" s="33">
        <v>1.128237585873622E-7</v>
      </c>
      <c r="DT103" s="33">
        <v>1.0856212328439294E-7</v>
      </c>
      <c r="DU103" s="33">
        <v>3.1004766873183844E-7</v>
      </c>
      <c r="DV103" s="33">
        <v>2.4758144935420521E-7</v>
      </c>
      <c r="DW103" s="33">
        <v>1.0543079988837874E-7</v>
      </c>
      <c r="DX103" s="33">
        <v>1.0805522122633731E-7</v>
      </c>
      <c r="DY103" s="33">
        <v>1.4482976377134541E-7</v>
      </c>
      <c r="DZ103" s="33">
        <v>6.8900554737631296E-8</v>
      </c>
      <c r="EA103" s="33">
        <v>9.4068994346350963E-8</v>
      </c>
      <c r="EB103" s="33">
        <v>2.4284793570478267E-7</v>
      </c>
      <c r="EC103" s="33">
        <v>3.107656461421694E-7</v>
      </c>
      <c r="ED103" s="33">
        <v>1.8920081535337123E-7</v>
      </c>
      <c r="EE103" s="33">
        <v>1.0306903310845702E-6</v>
      </c>
      <c r="EF103" s="33">
        <v>8.6237467442608576E-8</v>
      </c>
      <c r="EG103" s="33">
        <v>1.0115601566328074E-6</v>
      </c>
      <c r="EH103" s="33">
        <v>3.7949349188391099E-7</v>
      </c>
      <c r="EI103" s="33">
        <v>5.6418098451874604E-7</v>
      </c>
      <c r="EJ103" s="33">
        <v>5.5355556761450618E-8</v>
      </c>
      <c r="EK103" s="33">
        <v>8.7832948992966506E-8</v>
      </c>
      <c r="EL103" s="33">
        <v>1.2780087586535442E-7</v>
      </c>
      <c r="EM103" s="33">
        <v>1.034495859322212E-7</v>
      </c>
      <c r="EN103" s="33">
        <v>7.3333163110068922E-8</v>
      </c>
      <c r="EO103" s="33">
        <v>5.05908282118166E-8</v>
      </c>
      <c r="EP103" s="33">
        <v>1.9279872658870537E-8</v>
      </c>
      <c r="EQ103" s="33">
        <v>1.1205292474947065E-7</v>
      </c>
      <c r="ER103" s="33">
        <v>1.2854531288265016E-7</v>
      </c>
      <c r="ES103" s="33">
        <v>1.079685660708302E-7</v>
      </c>
      <c r="ET103" s="33">
        <v>5.7094156733524529E-8</v>
      </c>
      <c r="EU103" s="33">
        <v>5.9244741373197084E-8</v>
      </c>
      <c r="EV103" s="33">
        <v>4.5168964502482491E-8</v>
      </c>
      <c r="EW103" s="33">
        <v>4.1967485111643224E-8</v>
      </c>
      <c r="EX103" s="33">
        <v>1.0498784445585744E-7</v>
      </c>
      <c r="EY103" s="33">
        <v>1.5311138858953324E-7</v>
      </c>
      <c r="EZ103" s="33">
        <v>7.4679222716552661E-7</v>
      </c>
      <c r="FA103" s="33">
        <v>1.8616581775121946E-7</v>
      </c>
      <c r="FB103" s="33">
        <v>3.4568834269760828E-7</v>
      </c>
      <c r="FC103" s="33">
        <v>1.0843848935497534E-7</v>
      </c>
      <c r="FD103" s="33">
        <v>3.0507304752522137E-7</v>
      </c>
      <c r="FE103" s="33">
        <v>3.4542640330322287E-8</v>
      </c>
      <c r="FF103" s="33">
        <v>1.9536365809547729E-7</v>
      </c>
      <c r="FG103" s="33">
        <v>5.4323475426721689E-7</v>
      </c>
      <c r="FH103" s="33">
        <v>3.7542975123660496E-7</v>
      </c>
      <c r="FI103" s="33">
        <v>6.6751138195164094E-7</v>
      </c>
      <c r="FJ103" s="33">
        <v>5.1860871995412139E-7</v>
      </c>
      <c r="FK103" s="33">
        <v>1.8698802098107747E-7</v>
      </c>
      <c r="FL103" s="33">
        <v>2.5543255155468213E-8</v>
      </c>
      <c r="FM103" s="33">
        <v>2.0599710042478531E-7</v>
      </c>
      <c r="FN103" s="33">
        <v>6.5775709250759852E-8</v>
      </c>
      <c r="FO103" s="33">
        <v>1.8172954934672206E-7</v>
      </c>
      <c r="FP103" s="33">
        <v>2.0910853471060214E-7</v>
      </c>
      <c r="FQ103" s="33">
        <v>3.8452650050763058E-7</v>
      </c>
      <c r="FR103" s="33">
        <v>1.0414807943524126E-7</v>
      </c>
      <c r="FS103" s="33">
        <v>2.6264089558881516E-7</v>
      </c>
      <c r="FT103" s="33">
        <v>1.5493880583760962E-7</v>
      </c>
      <c r="FU103" s="33">
        <v>9.7950029627474675E-8</v>
      </c>
      <c r="FV103" s="33">
        <v>2.5073859959682204E-7</v>
      </c>
      <c r="FW103" s="33">
        <v>2.6193754584294817E-6</v>
      </c>
      <c r="FX103" s="33">
        <v>3.3192815324502262E-8</v>
      </c>
      <c r="FY103" s="33">
        <v>2.0705210858482131E-7</v>
      </c>
      <c r="FZ103" s="33">
        <v>4.8535734634217673E-8</v>
      </c>
      <c r="GA103" s="33">
        <v>2.1227416679198227E-5</v>
      </c>
      <c r="GB103" s="33">
        <v>1.6710108509237117E-7</v>
      </c>
      <c r="GC103" s="33">
        <v>1.3217115109003462E-7</v>
      </c>
      <c r="GD103" s="33">
        <v>1.3761390389850729E-7</v>
      </c>
      <c r="GE103" s="33">
        <v>2.0174158822502645E-7</v>
      </c>
      <c r="GF103" s="33">
        <v>2.1753727845039362E-7</v>
      </c>
      <c r="GG103" s="33">
        <v>8.6104264847915376E-8</v>
      </c>
      <c r="GH103" s="33">
        <v>2.0228508604215985E-8</v>
      </c>
      <c r="GI103" s="34">
        <v>7.1012191722417532E-8</v>
      </c>
      <c r="GJ103" s="61">
        <v>1.0407288511007777</v>
      </c>
      <c r="GK103" s="61">
        <v>0.79395884999999999</v>
      </c>
    </row>
    <row r="104" spans="1:193" ht="15" customHeight="1">
      <c r="A104" s="18" t="s">
        <v>98</v>
      </c>
      <c r="B104" s="47" t="s">
        <v>306</v>
      </c>
      <c r="C104" s="32">
        <v>1.2599104773733432E-4</v>
      </c>
      <c r="D104" s="33">
        <v>4.709503754290008E-4</v>
      </c>
      <c r="E104" s="33">
        <v>2.5305230791479823E-4</v>
      </c>
      <c r="F104" s="33">
        <v>4.9585182825324982E-5</v>
      </c>
      <c r="G104" s="33">
        <v>1.582262544717767E-5</v>
      </c>
      <c r="H104" s="33">
        <v>1.2386651007052695E-4</v>
      </c>
      <c r="I104" s="33">
        <v>1.3534486143948777E-4</v>
      </c>
      <c r="J104" s="33">
        <v>8.3234472950187636E-5</v>
      </c>
      <c r="K104" s="33">
        <v>3.099266430964562E-5</v>
      </c>
      <c r="L104" s="33">
        <v>3.7996631840635212E-5</v>
      </c>
      <c r="M104" s="33">
        <v>2.7004858851842869E-5</v>
      </c>
      <c r="N104" s="33">
        <v>5.2030778252466156E-5</v>
      </c>
      <c r="O104" s="33">
        <v>8.0176475026639551E-5</v>
      </c>
      <c r="P104" s="33">
        <v>1.0640011562450442E-4</v>
      </c>
      <c r="Q104" s="33">
        <v>3.0544464522914603E-4</v>
      </c>
      <c r="R104" s="33">
        <v>3.1535763773272025E-4</v>
      </c>
      <c r="S104" s="33">
        <v>1.3810497271084059E-4</v>
      </c>
      <c r="T104" s="33">
        <v>3.5571124328832055E-6</v>
      </c>
      <c r="U104" s="33">
        <v>8.6102007817067773E-6</v>
      </c>
      <c r="V104" s="33">
        <v>0</v>
      </c>
      <c r="W104" s="33">
        <v>0</v>
      </c>
      <c r="X104" s="33">
        <v>5.0073985576833395E-5</v>
      </c>
      <c r="Y104" s="33">
        <v>7.4864759189116907E-5</v>
      </c>
      <c r="Z104" s="33">
        <v>3.4014033458227247E-5</v>
      </c>
      <c r="AA104" s="33">
        <v>2.8400007828498198E-5</v>
      </c>
      <c r="AB104" s="33">
        <v>2.5432035252259048E-5</v>
      </c>
      <c r="AC104" s="33">
        <v>9.2454309040277655E-5</v>
      </c>
      <c r="AD104" s="33">
        <v>3.1299483724621956E-5</v>
      </c>
      <c r="AE104" s="33">
        <v>3.7219253310978622E-5</v>
      </c>
      <c r="AF104" s="33">
        <v>3.1962909228213658E-5</v>
      </c>
      <c r="AG104" s="33">
        <v>2.84977808764349E-5</v>
      </c>
      <c r="AH104" s="33">
        <v>5.7138821240616914E-5</v>
      </c>
      <c r="AI104" s="33">
        <v>2.023723463081664E-5</v>
      </c>
      <c r="AJ104" s="33">
        <v>1.224123206577973E-5</v>
      </c>
      <c r="AK104" s="33">
        <v>1.0113590746875738E-5</v>
      </c>
      <c r="AL104" s="33">
        <v>4.9437215206430648E-6</v>
      </c>
      <c r="AM104" s="33">
        <v>1.7074216359908985E-5</v>
      </c>
      <c r="AN104" s="33">
        <v>1.8325314657950237E-5</v>
      </c>
      <c r="AO104" s="33">
        <v>8.3999124423242068E-6</v>
      </c>
      <c r="AP104" s="33">
        <v>1.0831890942189997E-5</v>
      </c>
      <c r="AQ104" s="33">
        <v>5.3151660135235873E-6</v>
      </c>
      <c r="AR104" s="33">
        <v>1.1799846987810895E-4</v>
      </c>
      <c r="AS104" s="33">
        <v>8.7531316615360868E-5</v>
      </c>
      <c r="AT104" s="33">
        <v>1.7052832544540708E-5</v>
      </c>
      <c r="AU104" s="33">
        <v>4.4903240529355209E-5</v>
      </c>
      <c r="AV104" s="33">
        <v>0</v>
      </c>
      <c r="AW104" s="33">
        <v>5.4726926784794332E-5</v>
      </c>
      <c r="AX104" s="33">
        <v>3.9496145331278644E-5</v>
      </c>
      <c r="AY104" s="33">
        <v>2.2133243278280638E-5</v>
      </c>
      <c r="AZ104" s="33">
        <v>3.6907318285048888E-5</v>
      </c>
      <c r="BA104" s="33">
        <v>2.6626107490374978E-5</v>
      </c>
      <c r="BB104" s="33">
        <v>5.0671932353817947E-5</v>
      </c>
      <c r="BC104" s="33">
        <v>1.4940970561691693E-4</v>
      </c>
      <c r="BD104" s="33">
        <v>6.0299648147746025E-5</v>
      </c>
      <c r="BE104" s="33">
        <v>3.2204889371946272E-5</v>
      </c>
      <c r="BF104" s="33">
        <v>0</v>
      </c>
      <c r="BG104" s="33">
        <v>4.5347266315249819E-5</v>
      </c>
      <c r="BH104" s="33">
        <v>3.2708060490732255E-5</v>
      </c>
      <c r="BI104" s="33">
        <v>2.3442642789461337E-5</v>
      </c>
      <c r="BJ104" s="33">
        <v>0</v>
      </c>
      <c r="BK104" s="33">
        <v>2.2779646158871109E-5</v>
      </c>
      <c r="BL104" s="33">
        <v>7.1514057387935277E-6</v>
      </c>
      <c r="BM104" s="33">
        <v>6.8058660337281794E-5</v>
      </c>
      <c r="BN104" s="33">
        <v>3.180068005881309E-5</v>
      </c>
      <c r="BO104" s="33">
        <v>0</v>
      </c>
      <c r="BP104" s="33">
        <v>7.1307992683733676E-5</v>
      </c>
      <c r="BQ104" s="33">
        <v>1.3602717248926359E-5</v>
      </c>
      <c r="BR104" s="33">
        <v>2.7746959589579307E-5</v>
      </c>
      <c r="BS104" s="33">
        <v>3.5826557564813254E-5</v>
      </c>
      <c r="BT104" s="33">
        <v>8.5145381030295883E-5</v>
      </c>
      <c r="BU104" s="33">
        <v>4.7769045828848166E-5</v>
      </c>
      <c r="BV104" s="33">
        <v>8.210241701641651E-5</v>
      </c>
      <c r="BW104" s="33">
        <v>1.0246579407633279E-4</v>
      </c>
      <c r="BX104" s="33">
        <v>0</v>
      </c>
      <c r="BY104" s="33">
        <v>0</v>
      </c>
      <c r="BZ104" s="33">
        <v>2.2953835807778899E-5</v>
      </c>
      <c r="CA104" s="33">
        <v>0</v>
      </c>
      <c r="CB104" s="33">
        <v>1.9910472988821264E-5</v>
      </c>
      <c r="CC104" s="33">
        <v>4.0474472948884916E-5</v>
      </c>
      <c r="CD104" s="33">
        <v>2.9305505782661472E-5</v>
      </c>
      <c r="CE104" s="33">
        <v>0</v>
      </c>
      <c r="CF104" s="33">
        <v>1.6841959375172095E-5</v>
      </c>
      <c r="CG104" s="33">
        <v>3.1295610121252393E-5</v>
      </c>
      <c r="CH104" s="33">
        <v>5.0496299395529655E-5</v>
      </c>
      <c r="CI104" s="33">
        <v>3.3422105619332155E-5</v>
      </c>
      <c r="CJ104" s="33">
        <v>4.5278681377442827E-5</v>
      </c>
      <c r="CK104" s="33">
        <v>3.5495181537420497E-5</v>
      </c>
      <c r="CL104" s="33">
        <v>4.5499876111744091E-4</v>
      </c>
      <c r="CM104" s="33">
        <v>8.1110666640628781E-5</v>
      </c>
      <c r="CN104" s="33">
        <v>6.6414432125065724E-4</v>
      </c>
      <c r="CO104" s="33">
        <v>2.8293126934604107E-4</v>
      </c>
      <c r="CP104" s="33">
        <v>9.5183302955583414E-4</v>
      </c>
      <c r="CQ104" s="33">
        <v>2.0512450265423518E-4</v>
      </c>
      <c r="CR104" s="33">
        <v>1.624225347028144E-4</v>
      </c>
      <c r="CS104" s="33">
        <v>1.7029422230749246E-4</v>
      </c>
      <c r="CT104" s="33">
        <v>9.9415596974570543E-4</v>
      </c>
      <c r="CU104" s="33">
        <v>7.6849791433697087E-4</v>
      </c>
      <c r="CV104" s="33">
        <v>1.7946077628749045E-4</v>
      </c>
      <c r="CW104" s="33">
        <v>4.4898378004764602E-4</v>
      </c>
      <c r="CX104" s="33">
        <v>1.0211452509973908</v>
      </c>
      <c r="CY104" s="33">
        <v>2.9304153106561757E-5</v>
      </c>
      <c r="CZ104" s="33">
        <v>1.7475406161881728E-4</v>
      </c>
      <c r="DA104" s="33">
        <v>1.696620531927264E-4</v>
      </c>
      <c r="DB104" s="33">
        <v>6.3868097492537798E-5</v>
      </c>
      <c r="DC104" s="33">
        <v>3.540525515683976E-5</v>
      </c>
      <c r="DD104" s="33">
        <v>3.3540790578787677E-5</v>
      </c>
      <c r="DE104" s="33">
        <v>6.6009260402331423E-5</v>
      </c>
      <c r="DF104" s="33">
        <v>5.6401264684158127E-5</v>
      </c>
      <c r="DG104" s="33">
        <v>7.037194075424952E-5</v>
      </c>
      <c r="DH104" s="33">
        <v>8.9025610775570781E-5</v>
      </c>
      <c r="DI104" s="33">
        <v>7.1188098042112633E-5</v>
      </c>
      <c r="DJ104" s="33">
        <v>6.9332063788320918E-5</v>
      </c>
      <c r="DK104" s="33">
        <v>3.8223084164698299E-5</v>
      </c>
      <c r="DL104" s="33">
        <v>3.0848283316060201E-5</v>
      </c>
      <c r="DM104" s="33">
        <v>3.0474340319799732E-5</v>
      </c>
      <c r="DN104" s="33">
        <v>3.3123970548388674E-5</v>
      </c>
      <c r="DO104" s="33">
        <v>3.3585606572484743E-5</v>
      </c>
      <c r="DP104" s="33">
        <v>3.1404594127982827E-5</v>
      </c>
      <c r="DQ104" s="33">
        <v>0</v>
      </c>
      <c r="DR104" s="33">
        <v>5.5106671693383318E-5</v>
      </c>
      <c r="DS104" s="33">
        <v>8.1934579142396127E-5</v>
      </c>
      <c r="DT104" s="33">
        <v>6.765876808378388E-5</v>
      </c>
      <c r="DU104" s="33">
        <v>5.4345252907761908E-5</v>
      </c>
      <c r="DV104" s="33">
        <v>1.6810581665141597E-4</v>
      </c>
      <c r="DW104" s="33">
        <v>1.8437687948301434E-5</v>
      </c>
      <c r="DX104" s="33">
        <v>1.9832212657752504E-5</v>
      </c>
      <c r="DY104" s="33">
        <v>2.5330377450163101E-5</v>
      </c>
      <c r="DZ104" s="33">
        <v>1.2123438571230116E-5</v>
      </c>
      <c r="EA104" s="33">
        <v>1.6703403786825285E-5</v>
      </c>
      <c r="EB104" s="33">
        <v>4.2574144305194729E-5</v>
      </c>
      <c r="EC104" s="33">
        <v>5.4371361884671133E-5</v>
      </c>
      <c r="ED104" s="33">
        <v>3.3082094275106689E-5</v>
      </c>
      <c r="EE104" s="33">
        <v>1.7997329341449124E-4</v>
      </c>
      <c r="EF104" s="33">
        <v>1.5082247098801163E-5</v>
      </c>
      <c r="EG104" s="33">
        <v>1.7663482455726297E-4</v>
      </c>
      <c r="EH104" s="33">
        <v>6.6524761731071342E-5</v>
      </c>
      <c r="EI104" s="33">
        <v>9.8541862222496204E-5</v>
      </c>
      <c r="EJ104" s="33">
        <v>9.7277726719782527E-6</v>
      </c>
      <c r="EK104" s="33">
        <v>1.5397239511300938E-5</v>
      </c>
      <c r="EL104" s="33">
        <v>2.2365354776461857E-5</v>
      </c>
      <c r="EM104" s="33">
        <v>1.8127440255401028E-5</v>
      </c>
      <c r="EN104" s="33">
        <v>1.289536997911905E-5</v>
      </c>
      <c r="EO104" s="33">
        <v>8.8839374227990818E-6</v>
      </c>
      <c r="EP104" s="33">
        <v>3.3791445044652799E-6</v>
      </c>
      <c r="EQ104" s="33">
        <v>1.9635648847409518E-5</v>
      </c>
      <c r="ER104" s="33">
        <v>2.2556527076799865E-5</v>
      </c>
      <c r="ES104" s="33">
        <v>1.8970605311656819E-5</v>
      </c>
      <c r="ET104" s="33">
        <v>1.0062024498013311E-5</v>
      </c>
      <c r="EU104" s="33">
        <v>1.0797673346134699E-5</v>
      </c>
      <c r="EV104" s="33">
        <v>8.3453765552992918E-6</v>
      </c>
      <c r="EW104" s="33">
        <v>7.3442498676952333E-6</v>
      </c>
      <c r="EX104" s="33">
        <v>1.8448697226290978E-5</v>
      </c>
      <c r="EY104" s="33">
        <v>2.6824388287542377E-5</v>
      </c>
      <c r="EZ104" s="33">
        <v>1.304320536025183E-4</v>
      </c>
      <c r="FA104" s="33">
        <v>3.2583325286110916E-5</v>
      </c>
      <c r="FB104" s="33">
        <v>6.044840339035465E-5</v>
      </c>
      <c r="FC104" s="33">
        <v>1.8978537032831081E-5</v>
      </c>
      <c r="FD104" s="33">
        <v>5.345273953719578E-5</v>
      </c>
      <c r="FE104" s="33">
        <v>6.057309899438858E-6</v>
      </c>
      <c r="FF104" s="33">
        <v>3.420078731620256E-5</v>
      </c>
      <c r="FG104" s="33">
        <v>9.4934738703709336E-5</v>
      </c>
      <c r="FH104" s="33">
        <v>6.5624220455870797E-5</v>
      </c>
      <c r="FI104" s="33">
        <v>1.1664296325196631E-4</v>
      </c>
      <c r="FJ104" s="33">
        <v>9.0666313423730643E-5</v>
      </c>
      <c r="FK104" s="33">
        <v>3.2702026913702745E-5</v>
      </c>
      <c r="FL104" s="33">
        <v>4.5033720464243351E-6</v>
      </c>
      <c r="FM104" s="33">
        <v>3.6070060019132905E-5</v>
      </c>
      <c r="FN104" s="33">
        <v>1.1506157557330263E-5</v>
      </c>
      <c r="FO104" s="33">
        <v>3.1823313499367311E-5</v>
      </c>
      <c r="FP104" s="33">
        <v>3.657239231891193E-5</v>
      </c>
      <c r="FQ104" s="33">
        <v>6.7188166675351399E-5</v>
      </c>
      <c r="FR104" s="33">
        <v>1.8271191845588838E-5</v>
      </c>
      <c r="FS104" s="33">
        <v>4.5916561550480079E-5</v>
      </c>
      <c r="FT104" s="33">
        <v>2.7101911148489848E-5</v>
      </c>
      <c r="FU104" s="33">
        <v>1.7139888042574223E-5</v>
      </c>
      <c r="FV104" s="33">
        <v>4.3830548942145672E-5</v>
      </c>
      <c r="FW104" s="33">
        <v>4.5735917717093765E-4</v>
      </c>
      <c r="FX104" s="33">
        <v>5.905231688596935E-6</v>
      </c>
      <c r="FY104" s="33">
        <v>3.6217906934355302E-5</v>
      </c>
      <c r="FZ104" s="33">
        <v>1.0380325103276216E-5</v>
      </c>
      <c r="GA104" s="33">
        <v>3.7060535381108766E-3</v>
      </c>
      <c r="GB104" s="33">
        <v>3.0081176138116024E-5</v>
      </c>
      <c r="GC104" s="33">
        <v>2.3111815472676354E-5</v>
      </c>
      <c r="GD104" s="33">
        <v>2.4050054316181088E-5</v>
      </c>
      <c r="GE104" s="33">
        <v>3.525200555952757E-5</v>
      </c>
      <c r="GF104" s="33">
        <v>3.8012412137030945E-5</v>
      </c>
      <c r="GG104" s="33">
        <v>1.5091242553509255E-5</v>
      </c>
      <c r="GH104" s="33">
        <v>3.558064429459777E-6</v>
      </c>
      <c r="GI104" s="34">
        <v>1.248601291064471E-5</v>
      </c>
      <c r="GJ104" s="61">
        <v>1.0392551157303545</v>
      </c>
      <c r="GK104" s="61">
        <v>0.79283455000000003</v>
      </c>
    </row>
    <row r="105" spans="1:193" ht="15" customHeight="1">
      <c r="A105" s="18" t="s">
        <v>99</v>
      </c>
      <c r="B105" s="47" t="s">
        <v>307</v>
      </c>
      <c r="C105" s="32">
        <v>8.8641928869067255E-6</v>
      </c>
      <c r="D105" s="33">
        <v>3.3986396078239166E-5</v>
      </c>
      <c r="E105" s="33">
        <v>1.8688346369791096E-5</v>
      </c>
      <c r="F105" s="33">
        <v>3.4804766052059769E-6</v>
      </c>
      <c r="G105" s="33">
        <v>1.1867944993642482E-6</v>
      </c>
      <c r="H105" s="33">
        <v>8.6001669609599321E-6</v>
      </c>
      <c r="I105" s="33">
        <v>9.330556743312265E-6</v>
      </c>
      <c r="J105" s="33">
        <v>6.2951263038313725E-6</v>
      </c>
      <c r="K105" s="33">
        <v>2.4470258819166813E-6</v>
      </c>
      <c r="L105" s="33">
        <v>3.1586851823672593E-6</v>
      </c>
      <c r="M105" s="33">
        <v>2.3600341862946319E-6</v>
      </c>
      <c r="N105" s="33">
        <v>5.312430128007792E-6</v>
      </c>
      <c r="O105" s="33">
        <v>6.8879354446901607E-6</v>
      </c>
      <c r="P105" s="33">
        <v>7.9156909631651695E-6</v>
      </c>
      <c r="Q105" s="33">
        <v>2.4567224665093668E-5</v>
      </c>
      <c r="R105" s="33">
        <v>2.3667504387882147E-5</v>
      </c>
      <c r="S105" s="33">
        <v>9.5850292580053428E-6</v>
      </c>
      <c r="T105" s="33">
        <v>4.8537883543933908E-7</v>
      </c>
      <c r="U105" s="33">
        <v>7.5992640375334505E-7</v>
      </c>
      <c r="V105" s="33">
        <v>0</v>
      </c>
      <c r="W105" s="33">
        <v>0</v>
      </c>
      <c r="X105" s="33">
        <v>4.0068083253246151E-6</v>
      </c>
      <c r="Y105" s="33">
        <v>5.8677810067238725E-6</v>
      </c>
      <c r="Z105" s="33">
        <v>3.3105801570953438E-6</v>
      </c>
      <c r="AA105" s="33">
        <v>2.4210615406304956E-6</v>
      </c>
      <c r="AB105" s="33">
        <v>2.0272223469635811E-6</v>
      </c>
      <c r="AC105" s="33">
        <v>6.5608948554618047E-6</v>
      </c>
      <c r="AD105" s="33">
        <v>2.3893879431336139E-6</v>
      </c>
      <c r="AE105" s="33">
        <v>2.8193899962367739E-6</v>
      </c>
      <c r="AF105" s="33">
        <v>2.7619489397192906E-6</v>
      </c>
      <c r="AG105" s="33">
        <v>2.4831900668903574E-6</v>
      </c>
      <c r="AH105" s="33">
        <v>4.1225817972144451E-6</v>
      </c>
      <c r="AI105" s="33">
        <v>1.5354751637338367E-6</v>
      </c>
      <c r="AJ105" s="33">
        <v>9.1682813101307854E-7</v>
      </c>
      <c r="AK105" s="33">
        <v>8.1874207058446939E-7</v>
      </c>
      <c r="AL105" s="33">
        <v>4.1234245155109387E-7</v>
      </c>
      <c r="AM105" s="33">
        <v>1.3638612940865894E-6</v>
      </c>
      <c r="AN105" s="33">
        <v>1.3656251386225436E-6</v>
      </c>
      <c r="AO105" s="33">
        <v>7.7191875571761068E-7</v>
      </c>
      <c r="AP105" s="33">
        <v>1.0965234404473735E-6</v>
      </c>
      <c r="AQ105" s="33">
        <v>5.3511565398407906E-7</v>
      </c>
      <c r="AR105" s="33">
        <v>8.8848339289413995E-6</v>
      </c>
      <c r="AS105" s="33">
        <v>6.74691546403494E-6</v>
      </c>
      <c r="AT105" s="33">
        <v>1.8667060509461227E-6</v>
      </c>
      <c r="AU105" s="33">
        <v>3.4080143982371677E-6</v>
      </c>
      <c r="AV105" s="33">
        <v>0</v>
      </c>
      <c r="AW105" s="33">
        <v>4.1249586987891808E-6</v>
      </c>
      <c r="AX105" s="33">
        <v>3.1498173934390263E-6</v>
      </c>
      <c r="AY105" s="33">
        <v>1.9913046991023331E-6</v>
      </c>
      <c r="AZ105" s="33">
        <v>3.215969697937169E-6</v>
      </c>
      <c r="BA105" s="33">
        <v>2.6447679858860904E-6</v>
      </c>
      <c r="BB105" s="33">
        <v>3.8267024743412709E-6</v>
      </c>
      <c r="BC105" s="33">
        <v>1.131846664230293E-5</v>
      </c>
      <c r="BD105" s="33">
        <v>4.6729662869052223E-6</v>
      </c>
      <c r="BE105" s="33">
        <v>2.5740921011745456E-6</v>
      </c>
      <c r="BF105" s="33">
        <v>0</v>
      </c>
      <c r="BG105" s="33">
        <v>3.5923623186422682E-6</v>
      </c>
      <c r="BH105" s="33">
        <v>2.8310545996988374E-6</v>
      </c>
      <c r="BI105" s="33">
        <v>1.9659515948994552E-6</v>
      </c>
      <c r="BJ105" s="33">
        <v>0</v>
      </c>
      <c r="BK105" s="33">
        <v>1.9499981201211134E-6</v>
      </c>
      <c r="BL105" s="33">
        <v>4.9949804456133164E-7</v>
      </c>
      <c r="BM105" s="33">
        <v>6.3644427561703977E-6</v>
      </c>
      <c r="BN105" s="33">
        <v>2.39412339231418E-6</v>
      </c>
      <c r="BO105" s="33">
        <v>0</v>
      </c>
      <c r="BP105" s="33">
        <v>5.4398873053590151E-6</v>
      </c>
      <c r="BQ105" s="33">
        <v>1.3693539058107022E-6</v>
      </c>
      <c r="BR105" s="33">
        <v>2.4103901776194755E-6</v>
      </c>
      <c r="BS105" s="33">
        <v>2.9806854599685695E-6</v>
      </c>
      <c r="BT105" s="33">
        <v>6.394919132093996E-6</v>
      </c>
      <c r="BU105" s="33">
        <v>3.6109092062631051E-6</v>
      </c>
      <c r="BV105" s="33">
        <v>6.0503718745754665E-6</v>
      </c>
      <c r="BW105" s="33">
        <v>7.9287977021761707E-6</v>
      </c>
      <c r="BX105" s="33">
        <v>0</v>
      </c>
      <c r="BY105" s="33">
        <v>0</v>
      </c>
      <c r="BZ105" s="33">
        <v>1.6268549768100921E-6</v>
      </c>
      <c r="CA105" s="33">
        <v>0</v>
      </c>
      <c r="CB105" s="33">
        <v>1.5537363569076883E-6</v>
      </c>
      <c r="CC105" s="33">
        <v>3.0663937718184341E-6</v>
      </c>
      <c r="CD105" s="33">
        <v>2.2042628405076125E-6</v>
      </c>
      <c r="CE105" s="33">
        <v>0</v>
      </c>
      <c r="CF105" s="33">
        <v>1.374450082579287E-6</v>
      </c>
      <c r="CG105" s="33">
        <v>2.3537454663380153E-6</v>
      </c>
      <c r="CH105" s="33">
        <v>3.6738169443143648E-6</v>
      </c>
      <c r="CI105" s="33">
        <v>2.5239063879196492E-6</v>
      </c>
      <c r="CJ105" s="33">
        <v>2.5473502779833713E-6</v>
      </c>
      <c r="CK105" s="33">
        <v>2.8077099625617681E-6</v>
      </c>
      <c r="CL105" s="33">
        <v>1.2669104660385393E-6</v>
      </c>
      <c r="CM105" s="33">
        <v>4.4517471305323659E-6</v>
      </c>
      <c r="CN105" s="33">
        <v>9.4187607903221493E-6</v>
      </c>
      <c r="CO105" s="33">
        <v>5.0490717859657828E-6</v>
      </c>
      <c r="CP105" s="33">
        <v>2.6153261373356207E-6</v>
      </c>
      <c r="CQ105" s="33">
        <v>3.2439451652266709E-6</v>
      </c>
      <c r="CR105" s="33">
        <v>3.5304577175361284E-6</v>
      </c>
      <c r="CS105" s="33">
        <v>3.7151417717449115E-6</v>
      </c>
      <c r="CT105" s="33">
        <v>3.3824707161375275E-6</v>
      </c>
      <c r="CU105" s="33">
        <v>5.9728180370188379E-6</v>
      </c>
      <c r="CV105" s="33">
        <v>3.5210828703342853E-6</v>
      </c>
      <c r="CW105" s="33">
        <v>4.9529455539082141E-6</v>
      </c>
      <c r="CX105" s="33">
        <v>3.473865266629508E-6</v>
      </c>
      <c r="CY105" s="33">
        <v>1.0007769755719482</v>
      </c>
      <c r="CZ105" s="33">
        <v>5.8833507254581069E-6</v>
      </c>
      <c r="DA105" s="33">
        <v>3.0610710988838202E-6</v>
      </c>
      <c r="DB105" s="33">
        <v>2.7253059695731643E-6</v>
      </c>
      <c r="DC105" s="33">
        <v>2.9341269024283356E-6</v>
      </c>
      <c r="DD105" s="33">
        <v>2.2483956795164767E-6</v>
      </c>
      <c r="DE105" s="33">
        <v>5.5655578613708167E-6</v>
      </c>
      <c r="DF105" s="33">
        <v>4.2960383681153086E-6</v>
      </c>
      <c r="DG105" s="33">
        <v>5.6872766833149505E-6</v>
      </c>
      <c r="DH105" s="33">
        <v>2.4062737266022963E-6</v>
      </c>
      <c r="DI105" s="33">
        <v>2.2197634665302792E-6</v>
      </c>
      <c r="DJ105" s="33">
        <v>5.5718179970986884E-6</v>
      </c>
      <c r="DK105" s="33">
        <v>3.1720354570394172E-6</v>
      </c>
      <c r="DL105" s="33">
        <v>2.3590898530858272E-6</v>
      </c>
      <c r="DM105" s="33">
        <v>2.5124483977398159E-6</v>
      </c>
      <c r="DN105" s="33">
        <v>2.6934242882966537E-6</v>
      </c>
      <c r="DO105" s="33">
        <v>2.2252893509530127E-6</v>
      </c>
      <c r="DP105" s="33">
        <v>2.1525769621547495E-6</v>
      </c>
      <c r="DQ105" s="33">
        <v>0</v>
      </c>
      <c r="DR105" s="33">
        <v>2.600830335959334E-6</v>
      </c>
      <c r="DS105" s="33">
        <v>2.0529535178061678E-6</v>
      </c>
      <c r="DT105" s="33">
        <v>1.9752911218445594E-6</v>
      </c>
      <c r="DU105" s="33">
        <v>6.1108673866433379E-6</v>
      </c>
      <c r="DV105" s="33">
        <v>5.1093270124691602E-6</v>
      </c>
      <c r="DW105" s="33">
        <v>1.9780628548515454E-6</v>
      </c>
      <c r="DX105" s="33">
        <v>2.1089403972101884E-6</v>
      </c>
      <c r="DY105" s="33">
        <v>2.5421431729018844E-6</v>
      </c>
      <c r="DZ105" s="33">
        <v>1.2476810788399976E-6</v>
      </c>
      <c r="EA105" s="33">
        <v>1.6113760950081465E-6</v>
      </c>
      <c r="EB105" s="33">
        <v>3.0394425229461701E-6</v>
      </c>
      <c r="EC105" s="33">
        <v>4.6664765439128485E-6</v>
      </c>
      <c r="ED105" s="33">
        <v>2.800741436775621E-6</v>
      </c>
      <c r="EE105" s="33">
        <v>1.2404070954360067E-5</v>
      </c>
      <c r="EF105" s="33">
        <v>1.31623505153973E-6</v>
      </c>
      <c r="EG105" s="33">
        <v>1.2537480218586486E-5</v>
      </c>
      <c r="EH105" s="33">
        <v>4.6420647451317165E-6</v>
      </c>
      <c r="EI105" s="33">
        <v>7.7505593017066724E-6</v>
      </c>
      <c r="EJ105" s="33">
        <v>1.2837909242599339E-6</v>
      </c>
      <c r="EK105" s="33">
        <v>1.8606127081447011E-6</v>
      </c>
      <c r="EL105" s="33">
        <v>2.3208895551832628E-6</v>
      </c>
      <c r="EM105" s="33">
        <v>2.1982068164038062E-6</v>
      </c>
      <c r="EN105" s="33">
        <v>1.4591222204083902E-6</v>
      </c>
      <c r="EO105" s="33">
        <v>9.3382383400337544E-7</v>
      </c>
      <c r="EP105" s="33">
        <v>2.8316279783363118E-7</v>
      </c>
      <c r="EQ105" s="33">
        <v>1.799364252593343E-6</v>
      </c>
      <c r="ER105" s="33">
        <v>1.996881359472373E-6</v>
      </c>
      <c r="ES105" s="33">
        <v>1.6228716262054709E-6</v>
      </c>
      <c r="ET105" s="33">
        <v>1.260991361248248E-6</v>
      </c>
      <c r="EU105" s="33">
        <v>1.1124314549804988E-6</v>
      </c>
      <c r="EV105" s="33">
        <v>9.261795958537854E-7</v>
      </c>
      <c r="EW105" s="33">
        <v>8.2860288159694686E-7</v>
      </c>
      <c r="EX105" s="33">
        <v>2.8064024229929467E-6</v>
      </c>
      <c r="EY105" s="33">
        <v>2.8250673622596993E-6</v>
      </c>
      <c r="EZ105" s="33">
        <v>1.5967921911377752E-5</v>
      </c>
      <c r="FA105" s="33">
        <v>3.8234647707878167E-6</v>
      </c>
      <c r="FB105" s="33">
        <v>4.9869141083200103E-6</v>
      </c>
      <c r="FC105" s="33">
        <v>2.1832078792359343E-6</v>
      </c>
      <c r="FD105" s="33">
        <v>4.254521251068069E-6</v>
      </c>
      <c r="FE105" s="33">
        <v>1.2167585862889778E-6</v>
      </c>
      <c r="FF105" s="33">
        <v>3.3037712776380537E-6</v>
      </c>
      <c r="FG105" s="33">
        <v>7.7085529650524446E-6</v>
      </c>
      <c r="FH105" s="33">
        <v>5.9313535284520493E-6</v>
      </c>
      <c r="FI105" s="33">
        <v>8.5768251522058667E-6</v>
      </c>
      <c r="FJ105" s="33">
        <v>1.123950384770369E-5</v>
      </c>
      <c r="FK105" s="33">
        <v>3.1967748185911828E-6</v>
      </c>
      <c r="FL105" s="33">
        <v>4.8613918756032177E-7</v>
      </c>
      <c r="FM105" s="33">
        <v>3.582159294315035E-6</v>
      </c>
      <c r="FN105" s="33">
        <v>1.0722388803106594E-6</v>
      </c>
      <c r="FO105" s="33">
        <v>3.2704169274273567E-6</v>
      </c>
      <c r="FP105" s="33">
        <v>3.5127737325980405E-6</v>
      </c>
      <c r="FQ105" s="33">
        <v>6.0143834372588578E-6</v>
      </c>
      <c r="FR105" s="33">
        <v>1.9136526730419922E-6</v>
      </c>
      <c r="FS105" s="33">
        <v>4.260850504195464E-6</v>
      </c>
      <c r="FT105" s="33">
        <v>2.9350345434057249E-6</v>
      </c>
      <c r="FU105" s="33">
        <v>2.6598404129798862E-6</v>
      </c>
      <c r="FV105" s="33">
        <v>4.0219664907582334E-6</v>
      </c>
      <c r="FW105" s="33">
        <v>6.4093652577413396E-5</v>
      </c>
      <c r="FX105" s="33">
        <v>8.6792370034680788E-7</v>
      </c>
      <c r="FY105" s="33">
        <v>3.3514875822628513E-6</v>
      </c>
      <c r="FZ105" s="33">
        <v>1.1079009091811789E-6</v>
      </c>
      <c r="GA105" s="33">
        <v>2.4895795818179938E-4</v>
      </c>
      <c r="GB105" s="33">
        <v>2.9472829363845636E-6</v>
      </c>
      <c r="GC105" s="33">
        <v>2.40538066945545E-6</v>
      </c>
      <c r="GD105" s="33">
        <v>1.9908501316691941E-6</v>
      </c>
      <c r="GE105" s="33">
        <v>3.1336798938185269E-6</v>
      </c>
      <c r="GF105" s="33">
        <v>3.1063501111412775E-6</v>
      </c>
      <c r="GG105" s="33">
        <v>2.409332377583042E-6</v>
      </c>
      <c r="GH105" s="33">
        <v>1.6326596427423823E-4</v>
      </c>
      <c r="GI105" s="34">
        <v>1.2234890678669277E-6</v>
      </c>
      <c r="GJ105" s="61">
        <v>1.0019593838709999</v>
      </c>
      <c r="GK105" s="61">
        <v>0.76438211</v>
      </c>
    </row>
    <row r="106" spans="1:193" ht="15" customHeight="1">
      <c r="A106" s="18" t="s">
        <v>100</v>
      </c>
      <c r="B106" s="47" t="s">
        <v>308</v>
      </c>
      <c r="C106" s="32">
        <v>8.639229909061917E-7</v>
      </c>
      <c r="D106" s="33">
        <v>3.2294257166217807E-6</v>
      </c>
      <c r="E106" s="33">
        <v>1.7349244013620117E-6</v>
      </c>
      <c r="F106" s="33">
        <v>3.405725056883559E-7</v>
      </c>
      <c r="G106" s="33">
        <v>1.0935404635252846E-7</v>
      </c>
      <c r="H106" s="33">
        <v>8.4947995525426691E-7</v>
      </c>
      <c r="I106" s="33">
        <v>9.2817588918141726E-7</v>
      </c>
      <c r="J106" s="33">
        <v>5.7086682212784431E-7</v>
      </c>
      <c r="K106" s="33">
        <v>2.1298478900610809E-7</v>
      </c>
      <c r="L106" s="33">
        <v>2.6114404813767471E-7</v>
      </c>
      <c r="M106" s="33">
        <v>1.8591059519180899E-7</v>
      </c>
      <c r="N106" s="33">
        <v>3.5776560534338975E-7</v>
      </c>
      <c r="O106" s="33">
        <v>5.5098137538487291E-7</v>
      </c>
      <c r="P106" s="33">
        <v>7.3093310668792521E-7</v>
      </c>
      <c r="Q106" s="33">
        <v>2.0977933544862099E-6</v>
      </c>
      <c r="R106" s="33">
        <v>2.163405531719276E-6</v>
      </c>
      <c r="S106" s="33">
        <v>9.4894839836798165E-7</v>
      </c>
      <c r="T106" s="33">
        <v>2.5384576891843061E-8</v>
      </c>
      <c r="U106" s="33">
        <v>6.0065581895965887E-8</v>
      </c>
      <c r="V106" s="33">
        <v>0</v>
      </c>
      <c r="W106" s="33">
        <v>0</v>
      </c>
      <c r="X106" s="33">
        <v>3.4308202589606479E-7</v>
      </c>
      <c r="Y106" s="33">
        <v>5.1544835114665393E-7</v>
      </c>
      <c r="Z106" s="33">
        <v>2.3394279982952314E-7</v>
      </c>
      <c r="AA106" s="33">
        <v>2.0088005040685521E-7</v>
      </c>
      <c r="AB106" s="33">
        <v>1.7584638390070105E-7</v>
      </c>
      <c r="AC106" s="33">
        <v>6.342791425667571E-7</v>
      </c>
      <c r="AD106" s="33">
        <v>2.2175171933909201E-7</v>
      </c>
      <c r="AE106" s="33">
        <v>2.6210007830388383E-7</v>
      </c>
      <c r="AF106" s="33">
        <v>2.2175986724628096E-7</v>
      </c>
      <c r="AG106" s="33">
        <v>2.078177970057204E-7</v>
      </c>
      <c r="AH106" s="33">
        <v>3.9747758203977106E-7</v>
      </c>
      <c r="AI106" s="33">
        <v>1.3958091497164607E-7</v>
      </c>
      <c r="AJ106" s="33">
        <v>8.4646447758271315E-8</v>
      </c>
      <c r="AK106" s="33">
        <v>6.9992361286435065E-8</v>
      </c>
      <c r="AL106" s="33">
        <v>3.4209012633854887E-8</v>
      </c>
      <c r="AM106" s="33">
        <v>1.1743829167993872E-7</v>
      </c>
      <c r="AN106" s="33">
        <v>1.2612312561039796E-7</v>
      </c>
      <c r="AO106" s="33">
        <v>5.8371021014024633E-8</v>
      </c>
      <c r="AP106" s="33">
        <v>7.5310983016158116E-8</v>
      </c>
      <c r="AQ106" s="33">
        <v>3.72950731088434E-8</v>
      </c>
      <c r="AR106" s="33">
        <v>8.1014042237853857E-7</v>
      </c>
      <c r="AS106" s="33">
        <v>6.0213791318797156E-7</v>
      </c>
      <c r="AT106" s="33">
        <v>1.1790478535819584E-7</v>
      </c>
      <c r="AU106" s="33">
        <v>3.0875724794145577E-7</v>
      </c>
      <c r="AV106" s="33">
        <v>0</v>
      </c>
      <c r="AW106" s="33">
        <v>3.7799932849284582E-7</v>
      </c>
      <c r="AX106" s="33">
        <v>2.8193220452345179E-7</v>
      </c>
      <c r="AY106" s="33">
        <v>1.5604175170978506E-7</v>
      </c>
      <c r="AZ106" s="33">
        <v>2.5869661512846044E-7</v>
      </c>
      <c r="BA106" s="33">
        <v>1.8404118121684644E-7</v>
      </c>
      <c r="BB106" s="33">
        <v>3.5048973477760758E-7</v>
      </c>
      <c r="BC106" s="33">
        <v>1.0267669510302009E-6</v>
      </c>
      <c r="BD106" s="33">
        <v>4.1710355747558876E-7</v>
      </c>
      <c r="BE106" s="33">
        <v>2.2208115649190332E-7</v>
      </c>
      <c r="BF106" s="33">
        <v>0</v>
      </c>
      <c r="BG106" s="33">
        <v>3.3185500412112793E-7</v>
      </c>
      <c r="BH106" s="33">
        <v>2.8379846001577674E-7</v>
      </c>
      <c r="BI106" s="33">
        <v>1.6423375166178145E-7</v>
      </c>
      <c r="BJ106" s="33">
        <v>0</v>
      </c>
      <c r="BK106" s="33">
        <v>1.5771753823124452E-7</v>
      </c>
      <c r="BL106" s="33">
        <v>4.9175053942379425E-8</v>
      </c>
      <c r="BM106" s="33">
        <v>4.6754230763156367E-7</v>
      </c>
      <c r="BN106" s="33">
        <v>2.1959188625504629E-7</v>
      </c>
      <c r="BO106" s="33">
        <v>0</v>
      </c>
      <c r="BP106" s="33">
        <v>4.9200826263045543E-7</v>
      </c>
      <c r="BQ106" s="33">
        <v>9.8107014190379169E-8</v>
      </c>
      <c r="BR106" s="33">
        <v>1.9206042008271131E-7</v>
      </c>
      <c r="BS106" s="33">
        <v>2.46815026065655E-7</v>
      </c>
      <c r="BT106" s="33">
        <v>5.845403523197287E-7</v>
      </c>
      <c r="BU106" s="33">
        <v>3.2857202209320757E-7</v>
      </c>
      <c r="BV106" s="33">
        <v>5.6219344039689552E-7</v>
      </c>
      <c r="BW106" s="33">
        <v>7.0283604647190997E-7</v>
      </c>
      <c r="BX106" s="33">
        <v>0</v>
      </c>
      <c r="BY106" s="33">
        <v>0</v>
      </c>
      <c r="BZ106" s="33">
        <v>1.5767546039680141E-7</v>
      </c>
      <c r="CA106" s="33">
        <v>0</v>
      </c>
      <c r="CB106" s="33">
        <v>1.3738242717427726E-7</v>
      </c>
      <c r="CC106" s="33">
        <v>2.7721147289094337E-7</v>
      </c>
      <c r="CD106" s="33">
        <v>2.0184146234746345E-7</v>
      </c>
      <c r="CE106" s="33">
        <v>0</v>
      </c>
      <c r="CF106" s="33">
        <v>1.1662133966732177E-7</v>
      </c>
      <c r="CG106" s="33">
        <v>2.153653516077769E-7</v>
      </c>
      <c r="CH106" s="33">
        <v>3.4677999384818863E-7</v>
      </c>
      <c r="CI106" s="33">
        <v>2.3013315902368101E-7</v>
      </c>
      <c r="CJ106" s="33">
        <v>2.3552500131822527E-7</v>
      </c>
      <c r="CK106" s="33">
        <v>2.4437140006331355E-7</v>
      </c>
      <c r="CL106" s="33">
        <v>9.0827680710128417E-8</v>
      </c>
      <c r="CM106" s="33">
        <v>3.6757690997328058E-7</v>
      </c>
      <c r="CN106" s="33">
        <v>8.6923094134380261E-7</v>
      </c>
      <c r="CO106" s="33">
        <v>3.9845875724441864E-7</v>
      </c>
      <c r="CP106" s="33">
        <v>2.1359844021517746E-7</v>
      </c>
      <c r="CQ106" s="33">
        <v>2.3890804361084973E-7</v>
      </c>
      <c r="CR106" s="33">
        <v>2.6036844461742239E-7</v>
      </c>
      <c r="CS106" s="33">
        <v>2.7785772521580894E-7</v>
      </c>
      <c r="CT106" s="33">
        <v>2.7489951442841819E-7</v>
      </c>
      <c r="CU106" s="33">
        <v>3.9075183348729552E-7</v>
      </c>
      <c r="CV106" s="33">
        <v>2.7114337318295688E-7</v>
      </c>
      <c r="CW106" s="33">
        <v>4.0431538231833413E-7</v>
      </c>
      <c r="CX106" s="33">
        <v>2.4833443459679717E-7</v>
      </c>
      <c r="CY106" s="33">
        <v>1.9186218571246483E-7</v>
      </c>
      <c r="CZ106" s="33">
        <v>1.000764961996754</v>
      </c>
      <c r="DA106" s="33">
        <v>2.576633350308218E-7</v>
      </c>
      <c r="DB106" s="33">
        <v>2.1095512513888267E-7</v>
      </c>
      <c r="DC106" s="33">
        <v>2.4240473903355641E-7</v>
      </c>
      <c r="DD106" s="33">
        <v>1.8769369078016404E-7</v>
      </c>
      <c r="DE106" s="33">
        <v>4.5550592123893545E-7</v>
      </c>
      <c r="DF106" s="33">
        <v>3.8522941674720965E-7</v>
      </c>
      <c r="DG106" s="33">
        <v>3.9771460513308387E-7</v>
      </c>
      <c r="DH106" s="33">
        <v>1.890111892727675E-7</v>
      </c>
      <c r="DI106" s="33">
        <v>1.8174386177453094E-7</v>
      </c>
      <c r="DJ106" s="33">
        <v>4.7721442009290667E-7</v>
      </c>
      <c r="DK106" s="33">
        <v>2.6361851994363515E-7</v>
      </c>
      <c r="DL106" s="33">
        <v>1.9603859563384948E-7</v>
      </c>
      <c r="DM106" s="33">
        <v>2.1123468131693647E-7</v>
      </c>
      <c r="DN106" s="33">
        <v>2.3084147099354072E-7</v>
      </c>
      <c r="DO106" s="33">
        <v>1.8607510561316431E-7</v>
      </c>
      <c r="DP106" s="33">
        <v>1.8465804403123147E-7</v>
      </c>
      <c r="DQ106" s="33">
        <v>0</v>
      </c>
      <c r="DR106" s="33">
        <v>2.2364188468247691E-7</v>
      </c>
      <c r="DS106" s="33">
        <v>1.3702399381102227E-7</v>
      </c>
      <c r="DT106" s="33">
        <v>1.3171728863639174E-7</v>
      </c>
      <c r="DU106" s="33">
        <v>3.7257302390389772E-7</v>
      </c>
      <c r="DV106" s="33">
        <v>3.0171077459623101E-7</v>
      </c>
      <c r="DW106" s="33">
        <v>1.3493935844482127E-7</v>
      </c>
      <c r="DX106" s="33">
        <v>1.3286772202016078E-7</v>
      </c>
      <c r="DY106" s="33">
        <v>1.753772091200028E-7</v>
      </c>
      <c r="DZ106" s="33">
        <v>8.5156915504779844E-8</v>
      </c>
      <c r="EA106" s="33">
        <v>1.1501336044775708E-7</v>
      </c>
      <c r="EB106" s="33">
        <v>2.9246769435961421E-7</v>
      </c>
      <c r="EC106" s="33">
        <v>3.7447012901249811E-7</v>
      </c>
      <c r="ED106" s="33">
        <v>2.2838358659753857E-7</v>
      </c>
      <c r="EE106" s="33">
        <v>1.2343150704434938E-6</v>
      </c>
      <c r="EF106" s="33">
        <v>1.068836830378427E-7</v>
      </c>
      <c r="EG106" s="33">
        <v>1.2112970399014558E-6</v>
      </c>
      <c r="EH106" s="33">
        <v>4.5599103707250464E-7</v>
      </c>
      <c r="EI106" s="33">
        <v>6.7699305567222657E-7</v>
      </c>
      <c r="EJ106" s="33">
        <v>7.0555910972114982E-8</v>
      </c>
      <c r="EK106" s="33">
        <v>1.1462795794434401E-7</v>
      </c>
      <c r="EL106" s="33">
        <v>1.7218777970566079E-7</v>
      </c>
      <c r="EM106" s="33">
        <v>1.3463100295238758E-7</v>
      </c>
      <c r="EN106" s="33">
        <v>9.7864282130528398E-8</v>
      </c>
      <c r="EO106" s="33">
        <v>6.8999450519662772E-8</v>
      </c>
      <c r="EP106" s="33">
        <v>2.4236540970469708E-8</v>
      </c>
      <c r="EQ106" s="33">
        <v>1.3796186193668199E-7</v>
      </c>
      <c r="ER106" s="33">
        <v>1.5864175426471813E-7</v>
      </c>
      <c r="ES106" s="33">
        <v>1.3055828387248686E-7</v>
      </c>
      <c r="ET106" s="33">
        <v>7.235994625658065E-8</v>
      </c>
      <c r="EU106" s="33">
        <v>7.3774564945903891E-8</v>
      </c>
      <c r="EV106" s="33">
        <v>5.6328410249614831E-8</v>
      </c>
      <c r="EW106" s="33">
        <v>5.1187614269454082E-8</v>
      </c>
      <c r="EX106" s="33">
        <v>1.316635757217145E-7</v>
      </c>
      <c r="EY106" s="33">
        <v>1.8764589192006004E-7</v>
      </c>
      <c r="EZ106" s="33">
        <v>9.0014230843511481E-7</v>
      </c>
      <c r="FA106" s="33">
        <v>2.2815270505295749E-7</v>
      </c>
      <c r="FB106" s="33">
        <v>4.1704495594588324E-7</v>
      </c>
      <c r="FC106" s="33">
        <v>1.3234423727571062E-7</v>
      </c>
      <c r="FD106" s="33">
        <v>3.7313850543419215E-7</v>
      </c>
      <c r="FE106" s="33">
        <v>4.5320107179788324E-8</v>
      </c>
      <c r="FF106" s="33">
        <v>2.5129650962368822E-7</v>
      </c>
      <c r="FG106" s="33">
        <v>6.6170229535512716E-7</v>
      </c>
      <c r="FH106" s="33">
        <v>1.9070730781915003E-6</v>
      </c>
      <c r="FI106" s="33">
        <v>8.1287798965058395E-7</v>
      </c>
      <c r="FJ106" s="33">
        <v>6.5208907917616502E-7</v>
      </c>
      <c r="FK106" s="33">
        <v>8.7302913517119125E-7</v>
      </c>
      <c r="FL106" s="33">
        <v>3.1108729261930143E-8</v>
      </c>
      <c r="FM106" s="33">
        <v>2.5172390189570706E-7</v>
      </c>
      <c r="FN106" s="33">
        <v>8.3684021656368895E-8</v>
      </c>
      <c r="FO106" s="33">
        <v>2.3144858096330607E-7</v>
      </c>
      <c r="FP106" s="33">
        <v>2.5282256564734344E-7</v>
      </c>
      <c r="FQ106" s="33">
        <v>4.6634574652337389E-7</v>
      </c>
      <c r="FR106" s="33">
        <v>1.2720791517202632E-7</v>
      </c>
      <c r="FS106" s="33">
        <v>3.188914413517514E-7</v>
      </c>
      <c r="FT106" s="33">
        <v>1.9014552462095708E-7</v>
      </c>
      <c r="FU106" s="33">
        <v>1.1965990560298658E-7</v>
      </c>
      <c r="FV106" s="33">
        <v>3.1188726145444634E-7</v>
      </c>
      <c r="FW106" s="33">
        <v>3.1382041743765358E-6</v>
      </c>
      <c r="FX106" s="33">
        <v>4.3360878525337306E-8</v>
      </c>
      <c r="FY106" s="33">
        <v>9.7906478445869272E-7</v>
      </c>
      <c r="FZ106" s="33">
        <v>6.0877099555285907E-8</v>
      </c>
      <c r="GA106" s="33">
        <v>2.53866306230393E-5</v>
      </c>
      <c r="GB106" s="33">
        <v>2.0914083433973093E-7</v>
      </c>
      <c r="GC106" s="33">
        <v>2.1397954098912922E-7</v>
      </c>
      <c r="GD106" s="33">
        <v>1.8395841002184357E-7</v>
      </c>
      <c r="GE106" s="33">
        <v>2.5431938946901233E-7</v>
      </c>
      <c r="GF106" s="33">
        <v>2.5288659516234779E-5</v>
      </c>
      <c r="GG106" s="33">
        <v>1.4640406152649339E-7</v>
      </c>
      <c r="GH106" s="33">
        <v>2.5198932625182188E-8</v>
      </c>
      <c r="GI106" s="34">
        <v>1.0027741859548634E-7</v>
      </c>
      <c r="GJ106" s="61">
        <v>1.000879998431786</v>
      </c>
      <c r="GK106" s="61">
        <v>0.76355865999999994</v>
      </c>
    </row>
    <row r="107" spans="1:193" ht="15" customHeight="1">
      <c r="A107" s="18" t="s">
        <v>101</v>
      </c>
      <c r="B107" s="47" t="s">
        <v>309</v>
      </c>
      <c r="C107" s="32">
        <v>1.6055405744180537E-6</v>
      </c>
      <c r="D107" s="33">
        <v>1.1624426771710229E-5</v>
      </c>
      <c r="E107" s="33">
        <v>3.3097882868786062E-6</v>
      </c>
      <c r="F107" s="33">
        <v>1.273062092476909E-6</v>
      </c>
      <c r="G107" s="33">
        <v>8.9428431856813489E-7</v>
      </c>
      <c r="H107" s="33">
        <v>1.719414850421587E-6</v>
      </c>
      <c r="I107" s="33">
        <v>1.8334490307995822E-6</v>
      </c>
      <c r="J107" s="33">
        <v>1.0655981005730602E-6</v>
      </c>
      <c r="K107" s="33">
        <v>9.3657927484368764E-7</v>
      </c>
      <c r="L107" s="33">
        <v>9.5563173743857846E-7</v>
      </c>
      <c r="M107" s="33">
        <v>8.1719036332865659E-7</v>
      </c>
      <c r="N107" s="33">
        <v>1.0635617116022569E-6</v>
      </c>
      <c r="O107" s="33">
        <v>1.4516696991585562E-6</v>
      </c>
      <c r="P107" s="33">
        <v>1.7342721583029567E-6</v>
      </c>
      <c r="Q107" s="33">
        <v>1.5510310568511543E-5</v>
      </c>
      <c r="R107" s="33">
        <v>8.0017516507785808E-6</v>
      </c>
      <c r="S107" s="33">
        <v>2.7544433286872066E-6</v>
      </c>
      <c r="T107" s="33">
        <v>6.9631499884676094E-7</v>
      </c>
      <c r="U107" s="33">
        <v>1.888747697670442E-6</v>
      </c>
      <c r="V107" s="33">
        <v>0</v>
      </c>
      <c r="W107" s="33">
        <v>0</v>
      </c>
      <c r="X107" s="33">
        <v>1.2070573410627141E-6</v>
      </c>
      <c r="Y107" s="33">
        <v>1.1370823735107287E-6</v>
      </c>
      <c r="Z107" s="33">
        <v>8.4136850986130748E-7</v>
      </c>
      <c r="AA107" s="33">
        <v>1.5328138501722325E-6</v>
      </c>
      <c r="AB107" s="33">
        <v>2.3762833398742856E-6</v>
      </c>
      <c r="AC107" s="33">
        <v>1.6535032655477464E-6</v>
      </c>
      <c r="AD107" s="33">
        <v>1.3481208193590813E-6</v>
      </c>
      <c r="AE107" s="33">
        <v>1.4619221131902936E-6</v>
      </c>
      <c r="AF107" s="33">
        <v>1.7087360596897217E-6</v>
      </c>
      <c r="AG107" s="33">
        <v>7.3989083348853683E-7</v>
      </c>
      <c r="AH107" s="33">
        <v>1.4589412007676432E-6</v>
      </c>
      <c r="AI107" s="33">
        <v>1.4166991616567114E-6</v>
      </c>
      <c r="AJ107" s="33">
        <v>7.9446302894205258E-7</v>
      </c>
      <c r="AK107" s="33">
        <v>7.7023654530189224E-7</v>
      </c>
      <c r="AL107" s="33">
        <v>6.880208430669295E-7</v>
      </c>
      <c r="AM107" s="33">
        <v>5.0121776979790413E-7</v>
      </c>
      <c r="AN107" s="33">
        <v>7.9469748670906036E-7</v>
      </c>
      <c r="AO107" s="33">
        <v>5.1084064692185889E-7</v>
      </c>
      <c r="AP107" s="33">
        <v>7.0247003371689997E-7</v>
      </c>
      <c r="AQ107" s="33">
        <v>5.1618750732744041E-7</v>
      </c>
      <c r="AR107" s="33">
        <v>3.6173240701434517E-6</v>
      </c>
      <c r="AS107" s="33">
        <v>2.458664770628427E-6</v>
      </c>
      <c r="AT107" s="33">
        <v>1.6399992551983308E-6</v>
      </c>
      <c r="AU107" s="33">
        <v>2.8439699722600265E-6</v>
      </c>
      <c r="AV107" s="33">
        <v>0</v>
      </c>
      <c r="AW107" s="33">
        <v>1.8256489722812521E-6</v>
      </c>
      <c r="AX107" s="33">
        <v>3.1808862106890737E-6</v>
      </c>
      <c r="AY107" s="33">
        <v>2.7650377853255333E-6</v>
      </c>
      <c r="AZ107" s="33">
        <v>3.0761494396995306E-6</v>
      </c>
      <c r="BA107" s="33">
        <v>1.6507436556069641E-6</v>
      </c>
      <c r="BB107" s="33">
        <v>1.1384749860016018E-6</v>
      </c>
      <c r="BC107" s="33">
        <v>1.7616155359894005E-6</v>
      </c>
      <c r="BD107" s="33">
        <v>2.4388505718619988E-6</v>
      </c>
      <c r="BE107" s="33">
        <v>1.1143184526227609E-6</v>
      </c>
      <c r="BF107" s="33">
        <v>0</v>
      </c>
      <c r="BG107" s="33">
        <v>1.3426036288889898E-6</v>
      </c>
      <c r="BH107" s="33">
        <v>1.2519729648132016E-6</v>
      </c>
      <c r="BI107" s="33">
        <v>2.0677643150769434E-6</v>
      </c>
      <c r="BJ107" s="33">
        <v>0</v>
      </c>
      <c r="BK107" s="33">
        <v>1.613267221831055E-6</v>
      </c>
      <c r="BL107" s="33">
        <v>1.5902663709617352E-7</v>
      </c>
      <c r="BM107" s="33">
        <v>1.3897065217735271E-6</v>
      </c>
      <c r="BN107" s="33">
        <v>1.3547495440741066E-6</v>
      </c>
      <c r="BO107" s="33">
        <v>0</v>
      </c>
      <c r="BP107" s="33">
        <v>1.8657746448307461E-6</v>
      </c>
      <c r="BQ107" s="33">
        <v>2.1480878679594871E-6</v>
      </c>
      <c r="BR107" s="33">
        <v>2.6185810224036533E-6</v>
      </c>
      <c r="BS107" s="33">
        <v>1.3040934317801935E-6</v>
      </c>
      <c r="BT107" s="33">
        <v>1.5913451130662845E-6</v>
      </c>
      <c r="BU107" s="33">
        <v>1.206852340479288E-6</v>
      </c>
      <c r="BV107" s="33">
        <v>1.7353029152892793E-6</v>
      </c>
      <c r="BW107" s="33">
        <v>1.6802095845067363E-6</v>
      </c>
      <c r="BX107" s="33">
        <v>0</v>
      </c>
      <c r="BY107" s="33">
        <v>0</v>
      </c>
      <c r="BZ107" s="33">
        <v>2.775236836613615E-7</v>
      </c>
      <c r="CA107" s="33">
        <v>0</v>
      </c>
      <c r="CB107" s="33">
        <v>1.7619711813538726E-6</v>
      </c>
      <c r="CC107" s="33">
        <v>1.3129847002888759E-6</v>
      </c>
      <c r="CD107" s="33">
        <v>5.8696949669635165E-7</v>
      </c>
      <c r="CE107" s="33">
        <v>0</v>
      </c>
      <c r="CF107" s="33">
        <v>9.8142505855355815E-7</v>
      </c>
      <c r="CG107" s="33">
        <v>1.2342892162978268E-6</v>
      </c>
      <c r="CH107" s="33">
        <v>3.1646893197612334E-6</v>
      </c>
      <c r="CI107" s="33">
        <v>1.4536923371657271E-6</v>
      </c>
      <c r="CJ107" s="33">
        <v>2.4606637701476214E-6</v>
      </c>
      <c r="CK107" s="33">
        <v>1.3019827742248768E-6</v>
      </c>
      <c r="CL107" s="33">
        <v>2.3152628661353113E-5</v>
      </c>
      <c r="CM107" s="33">
        <v>4.6250504438042578E-5</v>
      </c>
      <c r="CN107" s="33">
        <v>1.0401993775219252E-4</v>
      </c>
      <c r="CO107" s="33">
        <v>1.081039231329903E-4</v>
      </c>
      <c r="CP107" s="33">
        <v>3.760971246201797E-5</v>
      </c>
      <c r="CQ107" s="33">
        <v>9.9138989326568949E-5</v>
      </c>
      <c r="CR107" s="33">
        <v>8.8826199437716578E-5</v>
      </c>
      <c r="CS107" s="33">
        <v>4.8307818119968252E-5</v>
      </c>
      <c r="CT107" s="33">
        <v>8.2946206273347851E-5</v>
      </c>
      <c r="CU107" s="33">
        <v>4.9147893124191794E-4</v>
      </c>
      <c r="CV107" s="33">
        <v>1.3802875936057185E-4</v>
      </c>
      <c r="CW107" s="33">
        <v>4.698666129087159E-5</v>
      </c>
      <c r="CX107" s="33">
        <v>7.8731515932420256E-5</v>
      </c>
      <c r="CY107" s="33">
        <v>8.0538623010062912E-5</v>
      </c>
      <c r="CZ107" s="33">
        <v>2.1443982289814851E-5</v>
      </c>
      <c r="DA107" s="33">
        <v>1.0001514036198278</v>
      </c>
      <c r="DB107" s="33">
        <v>7.0953763584530625E-6</v>
      </c>
      <c r="DC107" s="33">
        <v>9.1292332179913295E-6</v>
      </c>
      <c r="DD107" s="33">
        <v>2.0730039412682668E-5</v>
      </c>
      <c r="DE107" s="33">
        <v>1.4663728207900309E-6</v>
      </c>
      <c r="DF107" s="33">
        <v>1.2817386203352316E-6</v>
      </c>
      <c r="DG107" s="33">
        <v>1.9902190150962471E-5</v>
      </c>
      <c r="DH107" s="33">
        <v>1.8325107433359232E-6</v>
      </c>
      <c r="DI107" s="33">
        <v>7.4120859351190133E-6</v>
      </c>
      <c r="DJ107" s="33">
        <v>1.4805477108493988E-5</v>
      </c>
      <c r="DK107" s="33">
        <v>1.5546512607297076E-6</v>
      </c>
      <c r="DL107" s="33">
        <v>1.8735844003754934E-6</v>
      </c>
      <c r="DM107" s="33">
        <v>1.3486606292005102E-6</v>
      </c>
      <c r="DN107" s="33">
        <v>1.1104321745808592E-6</v>
      </c>
      <c r="DO107" s="33">
        <v>5.6177988578577202E-6</v>
      </c>
      <c r="DP107" s="33">
        <v>6.4241576107965392E-6</v>
      </c>
      <c r="DQ107" s="33">
        <v>0</v>
      </c>
      <c r="DR107" s="33">
        <v>8.2492379655638835E-6</v>
      </c>
      <c r="DS107" s="33">
        <v>5.3979628063926814E-5</v>
      </c>
      <c r="DT107" s="33">
        <v>1.5415088219111869E-6</v>
      </c>
      <c r="DU107" s="33">
        <v>2.2783900661527416E-5</v>
      </c>
      <c r="DV107" s="33">
        <v>2.4499446067661035E-6</v>
      </c>
      <c r="DW107" s="33">
        <v>1.4001761080855987E-6</v>
      </c>
      <c r="DX107" s="33">
        <v>1.6183572420351749E-6</v>
      </c>
      <c r="DY107" s="33">
        <v>9.6802474922812903E-7</v>
      </c>
      <c r="DZ107" s="33">
        <v>3.8349339108817214E-6</v>
      </c>
      <c r="EA107" s="33">
        <v>9.4247760482209311E-6</v>
      </c>
      <c r="EB107" s="33">
        <v>1.845303818202476E-6</v>
      </c>
      <c r="EC107" s="33">
        <v>2.4447408790065118E-6</v>
      </c>
      <c r="ED107" s="33">
        <v>1.1539121532645566E-6</v>
      </c>
      <c r="EE107" s="33">
        <v>1.5035373051550936E-6</v>
      </c>
      <c r="EF107" s="33">
        <v>4.9176186368168252E-7</v>
      </c>
      <c r="EG107" s="33">
        <v>1.6735148134206177E-6</v>
      </c>
      <c r="EH107" s="33">
        <v>1.6187815168639255E-6</v>
      </c>
      <c r="EI107" s="33">
        <v>1.8787960807190027E-6</v>
      </c>
      <c r="EJ107" s="33">
        <v>3.6852191873323693E-5</v>
      </c>
      <c r="EK107" s="33">
        <v>5.5326485695095696E-6</v>
      </c>
      <c r="EL107" s="33">
        <v>8.634524845987069E-7</v>
      </c>
      <c r="EM107" s="33">
        <v>5.0345105958524783E-7</v>
      </c>
      <c r="EN107" s="33">
        <v>4.6134006346758552E-7</v>
      </c>
      <c r="EO107" s="33">
        <v>3.281123009284304E-7</v>
      </c>
      <c r="EP107" s="33">
        <v>1.4997407721313051E-7</v>
      </c>
      <c r="EQ107" s="33">
        <v>3.6320261144510826E-7</v>
      </c>
      <c r="ER107" s="33">
        <v>3.9806920221806681E-7</v>
      </c>
      <c r="ES107" s="33">
        <v>4.5839871604369528E-7</v>
      </c>
      <c r="ET107" s="33">
        <v>5.8027117957628557E-7</v>
      </c>
      <c r="EU107" s="33">
        <v>1.364312958383311E-6</v>
      </c>
      <c r="EV107" s="33">
        <v>1.2021847316587675E-6</v>
      </c>
      <c r="EW107" s="33">
        <v>3.8203542163471483E-7</v>
      </c>
      <c r="EX107" s="33">
        <v>1.5346481628923133E-6</v>
      </c>
      <c r="EY107" s="33">
        <v>1.1317990972202958E-6</v>
      </c>
      <c r="EZ107" s="33">
        <v>1.4915663127879348E-6</v>
      </c>
      <c r="FA107" s="33">
        <v>3.6946961345424506E-6</v>
      </c>
      <c r="FB107" s="33">
        <v>3.2816507758652798E-6</v>
      </c>
      <c r="FC107" s="33">
        <v>4.7698690499024311E-6</v>
      </c>
      <c r="FD107" s="33">
        <v>9.788356916135672E-7</v>
      </c>
      <c r="FE107" s="33">
        <v>1.5719000791405553E-6</v>
      </c>
      <c r="FF107" s="33">
        <v>1.0041724055858247E-6</v>
      </c>
      <c r="FG107" s="33">
        <v>1.235165948562756E-6</v>
      </c>
      <c r="FH107" s="33">
        <v>9.8676184108654346E-7</v>
      </c>
      <c r="FI107" s="33">
        <v>1.4705386559458218E-6</v>
      </c>
      <c r="FJ107" s="33">
        <v>3.2738571847942745E-6</v>
      </c>
      <c r="FK107" s="33">
        <v>1.4397376817857736E-6</v>
      </c>
      <c r="FL107" s="33">
        <v>1.8491418533813367E-6</v>
      </c>
      <c r="FM107" s="33">
        <v>8.8671204861382518E-7</v>
      </c>
      <c r="FN107" s="33">
        <v>2.6499450053804159E-7</v>
      </c>
      <c r="FO107" s="33">
        <v>7.840789919098674E-7</v>
      </c>
      <c r="FP107" s="33">
        <v>6.7112295010118767E-7</v>
      </c>
      <c r="FQ107" s="33">
        <v>1.1183523901270095E-6</v>
      </c>
      <c r="FR107" s="33">
        <v>8.3964628291535143E-6</v>
      </c>
      <c r="FS107" s="33">
        <v>8.5484804092535876E-7</v>
      </c>
      <c r="FT107" s="33">
        <v>8.3051777900240445E-7</v>
      </c>
      <c r="FU107" s="33">
        <v>5.7626957410972788E-7</v>
      </c>
      <c r="FV107" s="33">
        <v>1.1062360868076518E-6</v>
      </c>
      <c r="FW107" s="33">
        <v>3.885188345866602E-6</v>
      </c>
      <c r="FX107" s="33">
        <v>2.8160690088254562E-7</v>
      </c>
      <c r="FY107" s="33">
        <v>7.1407371719888188E-7</v>
      </c>
      <c r="FZ107" s="33">
        <v>1.5558314832282059E-6</v>
      </c>
      <c r="GA107" s="33">
        <v>2.8020694531613363E-5</v>
      </c>
      <c r="GB107" s="33">
        <v>2.6738467028462426E-6</v>
      </c>
      <c r="GC107" s="33">
        <v>1.7815846028628863E-6</v>
      </c>
      <c r="GD107" s="33">
        <v>1.6989789840316392E-6</v>
      </c>
      <c r="GE107" s="33">
        <v>9.264281385869278E-7</v>
      </c>
      <c r="GF107" s="33">
        <v>7.0665900762927772E-7</v>
      </c>
      <c r="GG107" s="33">
        <v>3.5827562640056433E-6</v>
      </c>
      <c r="GH107" s="33">
        <v>3.1779964230360715E-6</v>
      </c>
      <c r="GI107" s="34">
        <v>8.1108138012377868E-7</v>
      </c>
      <c r="GJ107" s="61">
        <v>1.0021605472691817</v>
      </c>
      <c r="GK107" s="61">
        <v>0.76453557999999999</v>
      </c>
    </row>
    <row r="108" spans="1:193" ht="15" customHeight="1">
      <c r="A108" s="18" t="s">
        <v>102</v>
      </c>
      <c r="B108" s="47" t="s">
        <v>310</v>
      </c>
      <c r="C108" s="32">
        <v>2.1227013440218663E-5</v>
      </c>
      <c r="D108" s="33">
        <v>1.1883515032511048E-4</v>
      </c>
      <c r="E108" s="33">
        <v>2.8656075392563254E-5</v>
      </c>
      <c r="F108" s="33">
        <v>8.136724184832137E-6</v>
      </c>
      <c r="G108" s="33">
        <v>9.0317464774517923E-6</v>
      </c>
      <c r="H108" s="33">
        <v>1.5881001945244271E-5</v>
      </c>
      <c r="I108" s="33">
        <v>1.2149977841479909E-5</v>
      </c>
      <c r="J108" s="33">
        <v>1.1215890525096698E-5</v>
      </c>
      <c r="K108" s="33">
        <v>8.3602844027731498E-6</v>
      </c>
      <c r="L108" s="33">
        <v>7.1766933844194016E-6</v>
      </c>
      <c r="M108" s="33">
        <v>1.1220308323175419E-5</v>
      </c>
      <c r="N108" s="33">
        <v>4.4300368273208132E-5</v>
      </c>
      <c r="O108" s="33">
        <v>5.2077498341946935E-5</v>
      </c>
      <c r="P108" s="33">
        <v>2.0711255521915195E-4</v>
      </c>
      <c r="Q108" s="33">
        <v>1.4109748496279234E-5</v>
      </c>
      <c r="R108" s="33">
        <v>1.4255341467621143E-5</v>
      </c>
      <c r="S108" s="33">
        <v>6.5835181468653552E-6</v>
      </c>
      <c r="T108" s="33">
        <v>2.4083150976929813E-7</v>
      </c>
      <c r="U108" s="33">
        <v>4.1811549775814972E-7</v>
      </c>
      <c r="V108" s="33">
        <v>0</v>
      </c>
      <c r="W108" s="33">
        <v>0</v>
      </c>
      <c r="X108" s="33">
        <v>2.2453579334583108E-6</v>
      </c>
      <c r="Y108" s="33">
        <v>3.3658309753258204E-6</v>
      </c>
      <c r="Z108" s="33">
        <v>2.2196969635105141E-5</v>
      </c>
      <c r="AA108" s="33">
        <v>2.899653979821273E-6</v>
      </c>
      <c r="AB108" s="33">
        <v>1.166266545303835E-6</v>
      </c>
      <c r="AC108" s="33">
        <v>1.4347880388324198E-5</v>
      </c>
      <c r="AD108" s="33">
        <v>2.0662258617288713E-6</v>
      </c>
      <c r="AE108" s="33">
        <v>2.0649468079843061E-6</v>
      </c>
      <c r="AF108" s="33">
        <v>2.255221675000678E-6</v>
      </c>
      <c r="AG108" s="33">
        <v>1.6227753661418267E-6</v>
      </c>
      <c r="AH108" s="33">
        <v>2.5767844074440976E-6</v>
      </c>
      <c r="AI108" s="33">
        <v>1.7057822835710252E-6</v>
      </c>
      <c r="AJ108" s="33">
        <v>6.7464647977179568E-7</v>
      </c>
      <c r="AK108" s="33">
        <v>4.6689065857051187E-7</v>
      </c>
      <c r="AL108" s="33">
        <v>2.3006645423951526E-7</v>
      </c>
      <c r="AM108" s="33">
        <v>7.6055565667431271E-7</v>
      </c>
      <c r="AN108" s="33">
        <v>8.379490363830363E-7</v>
      </c>
      <c r="AO108" s="33">
        <v>3.8148128123590438E-7</v>
      </c>
      <c r="AP108" s="33">
        <v>4.9327252990646532E-7</v>
      </c>
      <c r="AQ108" s="33">
        <v>2.6058738523221215E-7</v>
      </c>
      <c r="AR108" s="33">
        <v>5.34603111406378E-6</v>
      </c>
      <c r="AS108" s="33">
        <v>3.8999933373111785E-6</v>
      </c>
      <c r="AT108" s="33">
        <v>7.6221315599149087E-7</v>
      </c>
      <c r="AU108" s="33">
        <v>2.0243703420811515E-6</v>
      </c>
      <c r="AV108" s="33">
        <v>0</v>
      </c>
      <c r="AW108" s="33">
        <v>2.4518211928213143E-6</v>
      </c>
      <c r="AX108" s="33">
        <v>1.7831677739224875E-6</v>
      </c>
      <c r="AY108" s="33">
        <v>1.0226077092574081E-6</v>
      </c>
      <c r="AZ108" s="33">
        <v>1.6727910944735107E-6</v>
      </c>
      <c r="BA108" s="33">
        <v>1.2137287297793568E-6</v>
      </c>
      <c r="BB108" s="33">
        <v>2.263178941851407E-6</v>
      </c>
      <c r="BC108" s="33">
        <v>6.616858706085951E-6</v>
      </c>
      <c r="BD108" s="33">
        <v>2.6954929123093381E-6</v>
      </c>
      <c r="BE108" s="33">
        <v>1.4428015965009394E-6</v>
      </c>
      <c r="BF108" s="33">
        <v>0</v>
      </c>
      <c r="BG108" s="33">
        <v>2.1139465084459992E-6</v>
      </c>
      <c r="BH108" s="33">
        <v>1.4933542481589409E-6</v>
      </c>
      <c r="BI108" s="33">
        <v>1.0612270277847413E-6</v>
      </c>
      <c r="BJ108" s="33">
        <v>0</v>
      </c>
      <c r="BK108" s="33">
        <v>1.0768021252611544E-6</v>
      </c>
      <c r="BL108" s="33">
        <v>3.2915039430149212E-7</v>
      </c>
      <c r="BM108" s="33">
        <v>3.0885595463927509E-6</v>
      </c>
      <c r="BN108" s="33">
        <v>1.418631365528912E-6</v>
      </c>
      <c r="BO108" s="33">
        <v>0</v>
      </c>
      <c r="BP108" s="33">
        <v>3.3081591700345791E-6</v>
      </c>
      <c r="BQ108" s="33">
        <v>7.546503148787012E-7</v>
      </c>
      <c r="BR108" s="33">
        <v>5.200404251690362E-6</v>
      </c>
      <c r="BS108" s="33">
        <v>1.6481746532710675E-6</v>
      </c>
      <c r="BT108" s="33">
        <v>3.8235142802845641E-6</v>
      </c>
      <c r="BU108" s="33">
        <v>2.1613009032466911E-6</v>
      </c>
      <c r="BV108" s="33">
        <v>3.6467690259702789E-6</v>
      </c>
      <c r="BW108" s="33">
        <v>4.5478759063893088E-6</v>
      </c>
      <c r="BX108" s="33">
        <v>0</v>
      </c>
      <c r="BY108" s="33">
        <v>0</v>
      </c>
      <c r="BZ108" s="33">
        <v>1.0227077832676839E-6</v>
      </c>
      <c r="CA108" s="33">
        <v>0</v>
      </c>
      <c r="CB108" s="33">
        <v>8.99631466675921E-7</v>
      </c>
      <c r="CC108" s="33">
        <v>1.8248433809994723E-6</v>
      </c>
      <c r="CD108" s="33">
        <v>1.3212761386776253E-6</v>
      </c>
      <c r="CE108" s="33">
        <v>0</v>
      </c>
      <c r="CF108" s="33">
        <v>8.1458990222682198E-7</v>
      </c>
      <c r="CG108" s="33">
        <v>1.3951604177352806E-6</v>
      </c>
      <c r="CH108" s="33">
        <v>2.2407162382107895E-6</v>
      </c>
      <c r="CI108" s="33">
        <v>1.494924814235849E-6</v>
      </c>
      <c r="CJ108" s="33">
        <v>1.5288175059417204E-6</v>
      </c>
      <c r="CK108" s="33">
        <v>1.5902695028726144E-6</v>
      </c>
      <c r="CL108" s="33">
        <v>6.4114411895654969E-7</v>
      </c>
      <c r="CM108" s="33">
        <v>2.4195637685818442E-6</v>
      </c>
      <c r="CN108" s="33">
        <v>5.6734050170197186E-6</v>
      </c>
      <c r="CO108" s="33">
        <v>2.6428793195542765E-6</v>
      </c>
      <c r="CP108" s="33">
        <v>1.4292391051071584E-6</v>
      </c>
      <c r="CQ108" s="33">
        <v>1.5799361571982405E-6</v>
      </c>
      <c r="CR108" s="33">
        <v>1.7290749452860063E-6</v>
      </c>
      <c r="CS108" s="33">
        <v>1.8466243717395331E-6</v>
      </c>
      <c r="CT108" s="33">
        <v>1.813919570067752E-6</v>
      </c>
      <c r="CU108" s="33">
        <v>2.5496357946431391E-6</v>
      </c>
      <c r="CV108" s="33">
        <v>1.7994754723120747E-6</v>
      </c>
      <c r="CW108" s="33">
        <v>2.6365511368012907E-6</v>
      </c>
      <c r="CX108" s="33">
        <v>1.6336882480569543E-6</v>
      </c>
      <c r="CY108" s="33">
        <v>1.31468399510984E-6</v>
      </c>
      <c r="CZ108" s="33">
        <v>3.6012162740832188E-6</v>
      </c>
      <c r="DA108" s="33">
        <v>1.6586326268993761E-6</v>
      </c>
      <c r="DB108" s="33">
        <v>1.0016039850808014</v>
      </c>
      <c r="DC108" s="33">
        <v>1.5776178053535101E-6</v>
      </c>
      <c r="DD108" s="33">
        <v>1.2325889106239872E-6</v>
      </c>
      <c r="DE108" s="33">
        <v>2.922552848054021E-6</v>
      </c>
      <c r="DF108" s="33">
        <v>2.483620171149217E-6</v>
      </c>
      <c r="DG108" s="33">
        <v>2.6000534652706778E-6</v>
      </c>
      <c r="DH108" s="33">
        <v>1.2192311337438739E-6</v>
      </c>
      <c r="DI108" s="33">
        <v>1.1824686027205114E-6</v>
      </c>
      <c r="DJ108" s="33">
        <v>3.0801480506343214E-6</v>
      </c>
      <c r="DK108" s="33">
        <v>1.7167807160639903E-6</v>
      </c>
      <c r="DL108" s="33">
        <v>1.2670692512672106E-6</v>
      </c>
      <c r="DM108" s="33">
        <v>1.3710431452361049E-6</v>
      </c>
      <c r="DN108" s="33">
        <v>1.4838664875666654E-6</v>
      </c>
      <c r="DO108" s="33">
        <v>1.1845377468569271E-6</v>
      </c>
      <c r="DP108" s="33">
        <v>1.1907276764462395E-6</v>
      </c>
      <c r="DQ108" s="33">
        <v>0</v>
      </c>
      <c r="DR108" s="33">
        <v>1.4411486950602505E-6</v>
      </c>
      <c r="DS108" s="33">
        <v>9.2651600815938554E-7</v>
      </c>
      <c r="DT108" s="33">
        <v>8.9753617404477079E-7</v>
      </c>
      <c r="DU108" s="33">
        <v>2.4457894740669839E-6</v>
      </c>
      <c r="DV108" s="33">
        <v>1.9649235710463455E-6</v>
      </c>
      <c r="DW108" s="33">
        <v>8.5560323395317326E-7</v>
      </c>
      <c r="DX108" s="33">
        <v>9.3135191945927403E-7</v>
      </c>
      <c r="DY108" s="33">
        <v>1.2097419981046356E-6</v>
      </c>
      <c r="DZ108" s="33">
        <v>6.3801301373282215E-7</v>
      </c>
      <c r="EA108" s="33">
        <v>8.2907749188590447E-7</v>
      </c>
      <c r="EB108" s="33">
        <v>1.9848550425020394E-6</v>
      </c>
      <c r="EC108" s="33">
        <v>2.5004000917491424E-6</v>
      </c>
      <c r="ED108" s="33">
        <v>1.5472273714047372E-6</v>
      </c>
      <c r="EE108" s="33">
        <v>7.9341807839075251E-6</v>
      </c>
      <c r="EF108" s="33">
        <v>7.1345085529922588E-7</v>
      </c>
      <c r="EG108" s="33">
        <v>7.867998894792547E-6</v>
      </c>
      <c r="EH108" s="33">
        <v>3.1387519507136671E-6</v>
      </c>
      <c r="EI108" s="33">
        <v>4.3659287798754004E-6</v>
      </c>
      <c r="EJ108" s="33">
        <v>5.2303900619767721E-7</v>
      </c>
      <c r="EK108" s="33">
        <v>7.8295322369445161E-7</v>
      </c>
      <c r="EL108" s="33">
        <v>1.110929212597974E-6</v>
      </c>
      <c r="EM108" s="33">
        <v>1.026372509960455E-6</v>
      </c>
      <c r="EN108" s="33">
        <v>6.784656952997421E-7</v>
      </c>
      <c r="EO108" s="33">
        <v>5.5176963965442786E-7</v>
      </c>
      <c r="EP108" s="33">
        <v>1.621797065795265E-7</v>
      </c>
      <c r="EQ108" s="33">
        <v>1.0342489214940037E-6</v>
      </c>
      <c r="ER108" s="33">
        <v>1.1076151818378777E-6</v>
      </c>
      <c r="ES108" s="33">
        <v>8.6661440256794134E-7</v>
      </c>
      <c r="ET108" s="33">
        <v>5.28158836556571E-7</v>
      </c>
      <c r="EU108" s="33">
        <v>6.1194288238780952E-7</v>
      </c>
      <c r="EV108" s="33">
        <v>4.3990083336870838E-7</v>
      </c>
      <c r="EW108" s="33">
        <v>3.7337910395618823E-7</v>
      </c>
      <c r="EX108" s="33">
        <v>2.1937238254268353E-6</v>
      </c>
      <c r="EY108" s="33">
        <v>1.316311749521041E-6</v>
      </c>
      <c r="EZ108" s="33">
        <v>5.9791541607032449E-6</v>
      </c>
      <c r="FA108" s="33">
        <v>1.5329225463388272E-6</v>
      </c>
      <c r="FB108" s="33">
        <v>2.3568344928677846E-5</v>
      </c>
      <c r="FC108" s="33">
        <v>1.0182664686817819E-6</v>
      </c>
      <c r="FD108" s="33">
        <v>3.5783606736878923E-6</v>
      </c>
      <c r="FE108" s="33">
        <v>3.2725116088421854E-7</v>
      </c>
      <c r="FF108" s="33">
        <v>2.5865883256009697E-6</v>
      </c>
      <c r="FG108" s="33">
        <v>5.2702400706621179E-6</v>
      </c>
      <c r="FH108" s="33">
        <v>3.3945394671327283E-6</v>
      </c>
      <c r="FI108" s="33">
        <v>5.2231426640854103E-6</v>
      </c>
      <c r="FJ108" s="33">
        <v>4.610060602806849E-6</v>
      </c>
      <c r="FK108" s="33">
        <v>1.7236151912531905E-6</v>
      </c>
      <c r="FL108" s="33">
        <v>1.224133068847111E-5</v>
      </c>
      <c r="FM108" s="33">
        <v>1.1865499733402701E-5</v>
      </c>
      <c r="FN108" s="33">
        <v>5.7807822501726446E-7</v>
      </c>
      <c r="FO108" s="33">
        <v>2.5137418304944446E-6</v>
      </c>
      <c r="FP108" s="33">
        <v>1.684919614894717E-6</v>
      </c>
      <c r="FQ108" s="33">
        <v>3.035852492753798E-6</v>
      </c>
      <c r="FR108" s="33">
        <v>1.4675250203252208E-3</v>
      </c>
      <c r="FS108" s="33">
        <v>7.9888898137276537E-4</v>
      </c>
      <c r="FT108" s="33">
        <v>3.5421760889190059E-4</v>
      </c>
      <c r="FU108" s="33">
        <v>3.5811192010886457E-4</v>
      </c>
      <c r="FV108" s="33">
        <v>2.0210966177902385E-6</v>
      </c>
      <c r="FW108" s="33">
        <v>2.0150420795152559E-5</v>
      </c>
      <c r="FX108" s="33">
        <v>3.6957030541375414E-7</v>
      </c>
      <c r="FY108" s="33">
        <v>1.8682827410840514E-6</v>
      </c>
      <c r="FZ108" s="33">
        <v>4.3769930940310345E-7</v>
      </c>
      <c r="GA108" s="33">
        <v>1.6291803824441581E-4</v>
      </c>
      <c r="GB108" s="33">
        <v>1.6571949793966129E-6</v>
      </c>
      <c r="GC108" s="33">
        <v>1.4094179239470024E-6</v>
      </c>
      <c r="GD108" s="33">
        <v>1.7463984722023622E-6</v>
      </c>
      <c r="GE108" s="33">
        <v>1.6050002254414676E-6</v>
      </c>
      <c r="GF108" s="33">
        <v>2.5622371774729674E-6</v>
      </c>
      <c r="GG108" s="33">
        <v>7.6657091824517311E-7</v>
      </c>
      <c r="GH108" s="33">
        <v>1.8106508695649518E-7</v>
      </c>
      <c r="GI108" s="34">
        <v>5.8563857514510866E-6</v>
      </c>
      <c r="GJ108" s="61">
        <v>1.0057286004769224</v>
      </c>
      <c r="GK108" s="61">
        <v>0.76725759999999998</v>
      </c>
    </row>
    <row r="109" spans="1:193" ht="15" customHeight="1">
      <c r="A109" s="18" t="s">
        <v>103</v>
      </c>
      <c r="B109" s="47" t="s">
        <v>311</v>
      </c>
      <c r="C109" s="32">
        <v>1.4935543861812702E-5</v>
      </c>
      <c r="D109" s="33">
        <v>5.5784441081598973E-5</v>
      </c>
      <c r="E109" s="33">
        <v>2.9954217766988583E-5</v>
      </c>
      <c r="F109" s="33">
        <v>5.9241448574516805E-6</v>
      </c>
      <c r="G109" s="33">
        <v>1.9472474187273896E-6</v>
      </c>
      <c r="H109" s="33">
        <v>1.4666238556628102E-5</v>
      </c>
      <c r="I109" s="33">
        <v>1.6008305256629395E-5</v>
      </c>
      <c r="J109" s="33">
        <v>9.8828109958340122E-6</v>
      </c>
      <c r="K109" s="33">
        <v>3.7092613078118656E-6</v>
      </c>
      <c r="L109" s="33">
        <v>4.5767218452887469E-6</v>
      </c>
      <c r="M109" s="33">
        <v>3.2942973322479566E-6</v>
      </c>
      <c r="N109" s="33">
        <v>6.3343425461365481E-6</v>
      </c>
      <c r="O109" s="33">
        <v>9.6793247751786608E-6</v>
      </c>
      <c r="P109" s="33">
        <v>1.2759023656845657E-5</v>
      </c>
      <c r="Q109" s="33">
        <v>3.6711443136374913E-5</v>
      </c>
      <c r="R109" s="33">
        <v>3.7587350282232918E-5</v>
      </c>
      <c r="S109" s="33">
        <v>1.6368891503975527E-5</v>
      </c>
      <c r="T109" s="33">
        <v>5.6384698993476861E-7</v>
      </c>
      <c r="U109" s="33">
        <v>1.1250451875280964E-6</v>
      </c>
      <c r="V109" s="33">
        <v>0</v>
      </c>
      <c r="W109" s="33">
        <v>0</v>
      </c>
      <c r="X109" s="33">
        <v>6.0131955146945415E-6</v>
      </c>
      <c r="Y109" s="33">
        <v>8.9754172083438321E-6</v>
      </c>
      <c r="Z109" s="33">
        <v>4.1422022141746138E-6</v>
      </c>
      <c r="AA109" s="33">
        <v>3.5143433971862563E-6</v>
      </c>
      <c r="AB109" s="33">
        <v>3.1320431222779553E-6</v>
      </c>
      <c r="AC109" s="33">
        <v>1.0973191316713175E-5</v>
      </c>
      <c r="AD109" s="33">
        <v>3.8877702964919509E-6</v>
      </c>
      <c r="AE109" s="33">
        <v>4.5440695580009302E-6</v>
      </c>
      <c r="AF109" s="33">
        <v>3.8759167201944713E-6</v>
      </c>
      <c r="AG109" s="33">
        <v>3.6513658811497708E-6</v>
      </c>
      <c r="AH109" s="33">
        <v>6.88868952101797E-6</v>
      </c>
      <c r="AI109" s="33">
        <v>2.4575701858616732E-6</v>
      </c>
      <c r="AJ109" s="33">
        <v>1.5043460968775637E-6</v>
      </c>
      <c r="AK109" s="33">
        <v>1.2393391363873236E-6</v>
      </c>
      <c r="AL109" s="33">
        <v>6.0691856036511911E-7</v>
      </c>
      <c r="AM109" s="33">
        <v>2.0424539201617694E-6</v>
      </c>
      <c r="AN109" s="33">
        <v>2.1954369695435325E-6</v>
      </c>
      <c r="AO109" s="33">
        <v>1.0511364117392192E-6</v>
      </c>
      <c r="AP109" s="33">
        <v>1.3714987190654619E-6</v>
      </c>
      <c r="AQ109" s="33">
        <v>6.8397291429197727E-7</v>
      </c>
      <c r="AR109" s="33">
        <v>1.4109377687762191E-5</v>
      </c>
      <c r="AS109" s="33">
        <v>1.047576648983405E-5</v>
      </c>
      <c r="AT109" s="33">
        <v>2.1514563737436755E-6</v>
      </c>
      <c r="AU109" s="33">
        <v>5.368607183879338E-6</v>
      </c>
      <c r="AV109" s="33">
        <v>0</v>
      </c>
      <c r="AW109" s="33">
        <v>6.5564195791630543E-6</v>
      </c>
      <c r="AX109" s="33">
        <v>4.8977795251098332E-6</v>
      </c>
      <c r="AY109" s="33">
        <v>2.7784688386167039E-6</v>
      </c>
      <c r="AZ109" s="33">
        <v>4.5509920686102777E-6</v>
      </c>
      <c r="BA109" s="33">
        <v>3.2821096503821126E-6</v>
      </c>
      <c r="BB109" s="33">
        <v>6.1997119292233335E-6</v>
      </c>
      <c r="BC109" s="33">
        <v>1.7815064985064941E-5</v>
      </c>
      <c r="BD109" s="33">
        <v>7.4538840076163478E-6</v>
      </c>
      <c r="BE109" s="33">
        <v>3.8994776549474455E-6</v>
      </c>
      <c r="BF109" s="33">
        <v>0</v>
      </c>
      <c r="BG109" s="33">
        <v>5.839368866209051E-6</v>
      </c>
      <c r="BH109" s="33">
        <v>4.754355136787404E-6</v>
      </c>
      <c r="BI109" s="33">
        <v>2.9008861679384549E-6</v>
      </c>
      <c r="BJ109" s="33">
        <v>0</v>
      </c>
      <c r="BK109" s="33">
        <v>2.7839986916721824E-6</v>
      </c>
      <c r="BL109" s="33">
        <v>8.5073388660307757E-7</v>
      </c>
      <c r="BM109" s="33">
        <v>8.2249838699507825E-6</v>
      </c>
      <c r="BN109" s="33">
        <v>3.8240560463448377E-6</v>
      </c>
      <c r="BO109" s="33">
        <v>0</v>
      </c>
      <c r="BP109" s="33">
        <v>8.6332266996147945E-6</v>
      </c>
      <c r="BQ109" s="33">
        <v>1.9545450712839265E-6</v>
      </c>
      <c r="BR109" s="33">
        <v>3.4639414540329545E-6</v>
      </c>
      <c r="BS109" s="33">
        <v>4.3513680728638895E-6</v>
      </c>
      <c r="BT109" s="33">
        <v>1.0170886446811382E-5</v>
      </c>
      <c r="BU109" s="33">
        <v>5.7703895028397223E-6</v>
      </c>
      <c r="BV109" s="33">
        <v>9.7446226569387013E-6</v>
      </c>
      <c r="BW109" s="33">
        <v>1.2189129706704398E-5</v>
      </c>
      <c r="BX109" s="33">
        <v>0</v>
      </c>
      <c r="BY109" s="33">
        <v>0</v>
      </c>
      <c r="BZ109" s="33">
        <v>2.7316844890216557E-6</v>
      </c>
      <c r="CA109" s="33">
        <v>0</v>
      </c>
      <c r="CB109" s="33">
        <v>2.396965486620015E-6</v>
      </c>
      <c r="CC109" s="33">
        <v>4.8364396121035516E-6</v>
      </c>
      <c r="CD109" s="33">
        <v>3.5376041362244154E-6</v>
      </c>
      <c r="CE109" s="33">
        <v>0</v>
      </c>
      <c r="CF109" s="33">
        <v>2.0830589329893769E-6</v>
      </c>
      <c r="CG109" s="33">
        <v>3.7565544761333016E-6</v>
      </c>
      <c r="CH109" s="33">
        <v>6.0316626321644355E-6</v>
      </c>
      <c r="CI109" s="33">
        <v>4.0191347014163004E-6</v>
      </c>
      <c r="CJ109" s="33">
        <v>4.0879124719697124E-6</v>
      </c>
      <c r="CK109" s="33">
        <v>4.2876585352804319E-6</v>
      </c>
      <c r="CL109" s="33">
        <v>1.7391641812141013E-6</v>
      </c>
      <c r="CM109" s="33">
        <v>6.4751647289120735E-6</v>
      </c>
      <c r="CN109" s="33">
        <v>1.5166333007063104E-5</v>
      </c>
      <c r="CO109" s="33">
        <v>7.0352900712678203E-6</v>
      </c>
      <c r="CP109" s="33">
        <v>3.8834330725745658E-6</v>
      </c>
      <c r="CQ109" s="33">
        <v>4.2636298612405615E-6</v>
      </c>
      <c r="CR109" s="33">
        <v>4.6245997488119218E-6</v>
      </c>
      <c r="CS109" s="33">
        <v>4.9881527114926285E-6</v>
      </c>
      <c r="CT109" s="33">
        <v>4.0875557000126467E-5</v>
      </c>
      <c r="CU109" s="33">
        <v>1.7235326875819449E-5</v>
      </c>
      <c r="CV109" s="33">
        <v>4.9349653183196676E-6</v>
      </c>
      <c r="CW109" s="33">
        <v>6.5801169224621582E-5</v>
      </c>
      <c r="CX109" s="33">
        <v>1.0801903589411941E-4</v>
      </c>
      <c r="CY109" s="33">
        <v>4.7207276318631208E-4</v>
      </c>
      <c r="CZ109" s="33">
        <v>9.7191654343248234E-6</v>
      </c>
      <c r="DA109" s="33">
        <v>7.4476542185770547E-5</v>
      </c>
      <c r="DB109" s="33">
        <v>1.2659654809024423E-4</v>
      </c>
      <c r="DC109" s="33">
        <v>1.0050634178136439</v>
      </c>
      <c r="DD109" s="33">
        <v>3.2045617397328998E-4</v>
      </c>
      <c r="DE109" s="33">
        <v>8.3960623172988539E-6</v>
      </c>
      <c r="DF109" s="33">
        <v>6.7524760317485502E-6</v>
      </c>
      <c r="DG109" s="33">
        <v>7.0657909744014511E-6</v>
      </c>
      <c r="DH109" s="33">
        <v>3.3789841072180731E-6</v>
      </c>
      <c r="DI109" s="33">
        <v>6.6824654756203543E-5</v>
      </c>
      <c r="DJ109" s="33">
        <v>8.3901304371828826E-6</v>
      </c>
      <c r="DK109" s="33">
        <v>4.6697413059488918E-6</v>
      </c>
      <c r="DL109" s="33">
        <v>3.1694364167918763E-4</v>
      </c>
      <c r="DM109" s="33">
        <v>3.7974800113711407E-6</v>
      </c>
      <c r="DN109" s="33">
        <v>5.471419911945081E-6</v>
      </c>
      <c r="DO109" s="33">
        <v>4.0654420610789232E-6</v>
      </c>
      <c r="DP109" s="33">
        <v>3.5967546622111256E-6</v>
      </c>
      <c r="DQ109" s="33">
        <v>0</v>
      </c>
      <c r="DR109" s="33">
        <v>3.9163341099764402E-6</v>
      </c>
      <c r="DS109" s="33">
        <v>2.6171291813272039E-6</v>
      </c>
      <c r="DT109" s="33">
        <v>9.7680946172752526E-6</v>
      </c>
      <c r="DU109" s="33">
        <v>6.6105816438405882E-6</v>
      </c>
      <c r="DV109" s="33">
        <v>5.3650342194932197E-6</v>
      </c>
      <c r="DW109" s="33">
        <v>2.4256511233238641E-6</v>
      </c>
      <c r="DX109" s="33">
        <v>1.6535325455534549E-5</v>
      </c>
      <c r="DY109" s="33">
        <v>3.1496565160201563E-6</v>
      </c>
      <c r="DZ109" s="33">
        <v>1.6176971505307795E-6</v>
      </c>
      <c r="EA109" s="33">
        <v>2.1415346185916789E-6</v>
      </c>
      <c r="EB109" s="33">
        <v>5.1715450365917032E-6</v>
      </c>
      <c r="EC109" s="33">
        <v>6.6318446056095568E-6</v>
      </c>
      <c r="ED109" s="33">
        <v>4.0715382723020823E-6</v>
      </c>
      <c r="EE109" s="33">
        <v>2.1257686950068234E-5</v>
      </c>
      <c r="EF109" s="33">
        <v>1.8768299155623705E-6</v>
      </c>
      <c r="EG109" s="33">
        <v>2.0925615932745898E-5</v>
      </c>
      <c r="EH109" s="33">
        <v>7.9317302030429736E-6</v>
      </c>
      <c r="EI109" s="33">
        <v>1.1756589685876001E-5</v>
      </c>
      <c r="EJ109" s="33">
        <v>1.36798604817251E-6</v>
      </c>
      <c r="EK109" s="33">
        <v>2.0967449739585204E-6</v>
      </c>
      <c r="EL109" s="33">
        <v>3.0570641239571564E-6</v>
      </c>
      <c r="EM109" s="33">
        <v>2.5316286639476947E-6</v>
      </c>
      <c r="EN109" s="33">
        <v>1.8271727119500011E-6</v>
      </c>
      <c r="EO109" s="33">
        <v>1.3080918715852613E-6</v>
      </c>
      <c r="EP109" s="33">
        <v>4.3552766255303604E-7</v>
      </c>
      <c r="EQ109" s="33">
        <v>2.5118607632172763E-6</v>
      </c>
      <c r="ER109" s="33">
        <v>2.8673398867010635E-6</v>
      </c>
      <c r="ES109" s="33">
        <v>2.3131507565704401E-6</v>
      </c>
      <c r="ET109" s="33">
        <v>1.4016287626878719E-6</v>
      </c>
      <c r="EU109" s="33">
        <v>1.3388510753790973E-6</v>
      </c>
      <c r="EV109" s="33">
        <v>1.0322800104853433E-6</v>
      </c>
      <c r="EW109" s="33">
        <v>9.1821655797458889E-7</v>
      </c>
      <c r="EX109" s="33">
        <v>2.3939959203760109E-6</v>
      </c>
      <c r="EY109" s="33">
        <v>3.4147838099052088E-6</v>
      </c>
      <c r="EZ109" s="33">
        <v>1.5961026766773089E-5</v>
      </c>
      <c r="FA109" s="33">
        <v>4.1489946236307423E-6</v>
      </c>
      <c r="FB109" s="33">
        <v>7.4324428925581603E-6</v>
      </c>
      <c r="FC109" s="33">
        <v>2.4209087441497659E-6</v>
      </c>
      <c r="FD109" s="33">
        <v>6.6114409475822449E-6</v>
      </c>
      <c r="FE109" s="33">
        <v>1.0673723721797479E-6</v>
      </c>
      <c r="FF109" s="33">
        <v>4.8742170966219492E-6</v>
      </c>
      <c r="FG109" s="33">
        <v>1.2007123994720084E-5</v>
      </c>
      <c r="FH109" s="33">
        <v>1.5509561500118869E-5</v>
      </c>
      <c r="FI109" s="33">
        <v>1.4464665864083016E-5</v>
      </c>
      <c r="FJ109" s="33">
        <v>1.1476869248851055E-5</v>
      </c>
      <c r="FK109" s="33">
        <v>7.5211830107407572E-5</v>
      </c>
      <c r="FL109" s="33">
        <v>5.1040943601697656E-6</v>
      </c>
      <c r="FM109" s="33">
        <v>2.6335738479738001E-5</v>
      </c>
      <c r="FN109" s="33">
        <v>1.5623437334085047E-6</v>
      </c>
      <c r="FO109" s="33">
        <v>4.6277756881623278E-6</v>
      </c>
      <c r="FP109" s="33">
        <v>4.5790547164806154E-6</v>
      </c>
      <c r="FQ109" s="33">
        <v>8.5291774386788411E-6</v>
      </c>
      <c r="FR109" s="33">
        <v>2.5066877774185555E-6</v>
      </c>
      <c r="FS109" s="33">
        <v>5.7409580448438087E-6</v>
      </c>
      <c r="FT109" s="33">
        <v>3.6353233576576754E-6</v>
      </c>
      <c r="FU109" s="33">
        <v>2.2217007708651691E-6</v>
      </c>
      <c r="FV109" s="33">
        <v>6.1573990323808281E-6</v>
      </c>
      <c r="FW109" s="33">
        <v>5.5640550983765207E-5</v>
      </c>
      <c r="FX109" s="33">
        <v>8.6418328424170789E-7</v>
      </c>
      <c r="FY109" s="33">
        <v>1.3620101444446349E-5</v>
      </c>
      <c r="FZ109" s="33">
        <v>1.1289253778758595E-6</v>
      </c>
      <c r="GA109" s="33">
        <v>4.3622231573005077E-4</v>
      </c>
      <c r="GB109" s="33">
        <v>4.3604761051654315E-6</v>
      </c>
      <c r="GC109" s="33">
        <v>3.0152350919828101E-6</v>
      </c>
      <c r="GD109" s="33">
        <v>3.0724858799543003E-6</v>
      </c>
      <c r="GE109" s="33">
        <v>4.4847460190930023E-6</v>
      </c>
      <c r="GF109" s="33">
        <v>5.4662794018221554E-6</v>
      </c>
      <c r="GG109" s="33">
        <v>1.7602572945011132E-5</v>
      </c>
      <c r="GH109" s="33">
        <v>7.5137748757421146E-7</v>
      </c>
      <c r="GI109" s="34">
        <v>4.7484749130551642E-6</v>
      </c>
      <c r="GJ109" s="61">
        <v>1.0083162122412732</v>
      </c>
      <c r="GK109" s="61">
        <v>0.76923165999999998</v>
      </c>
    </row>
    <row r="110" spans="1:193" ht="15" customHeight="1">
      <c r="A110" s="18" t="s">
        <v>104</v>
      </c>
      <c r="B110" s="47" t="s">
        <v>312</v>
      </c>
      <c r="C110" s="32">
        <v>1.2198402416429733E-6</v>
      </c>
      <c r="D110" s="33">
        <v>2.068157948551456E-6</v>
      </c>
      <c r="E110" s="33">
        <v>7.2256776785555848E-7</v>
      </c>
      <c r="F110" s="33">
        <v>1.2335841739244876E-6</v>
      </c>
      <c r="G110" s="33">
        <v>1.3834158577460721E-6</v>
      </c>
      <c r="H110" s="33">
        <v>7.4976381162724592E-7</v>
      </c>
      <c r="I110" s="33">
        <v>8.9089588240106217E-7</v>
      </c>
      <c r="J110" s="33">
        <v>6.2585829672552229E-7</v>
      </c>
      <c r="K110" s="33">
        <v>4.7456579676399263E-7</v>
      </c>
      <c r="L110" s="33">
        <v>1.1143083528434958E-6</v>
      </c>
      <c r="M110" s="33">
        <v>1.4367824382253491E-6</v>
      </c>
      <c r="N110" s="33">
        <v>1.5643435775945835E-6</v>
      </c>
      <c r="O110" s="33">
        <v>1.7795781977218096E-6</v>
      </c>
      <c r="P110" s="33">
        <v>1.3806648444566282E-6</v>
      </c>
      <c r="Q110" s="33">
        <v>8.5278688107639122E-6</v>
      </c>
      <c r="R110" s="33">
        <v>5.218652278389855E-6</v>
      </c>
      <c r="S110" s="33">
        <v>5.0530752015758626E-7</v>
      </c>
      <c r="T110" s="33">
        <v>1.1816306370171466E-6</v>
      </c>
      <c r="U110" s="33">
        <v>3.3245874032464082E-7</v>
      </c>
      <c r="V110" s="33">
        <v>0</v>
      </c>
      <c r="W110" s="33">
        <v>0</v>
      </c>
      <c r="X110" s="33">
        <v>5.54672287460326E-7</v>
      </c>
      <c r="Y110" s="33">
        <v>7.4670398848581876E-7</v>
      </c>
      <c r="Z110" s="33">
        <v>1.1096347619680713E-6</v>
      </c>
      <c r="AA110" s="33">
        <v>3.7069788213067537E-7</v>
      </c>
      <c r="AB110" s="33">
        <v>4.5221568073848018E-7</v>
      </c>
      <c r="AC110" s="33">
        <v>8.8658102301954549E-7</v>
      </c>
      <c r="AD110" s="33">
        <v>1.7362481407929309E-7</v>
      </c>
      <c r="AE110" s="33">
        <v>1.5441112981507496E-7</v>
      </c>
      <c r="AF110" s="33">
        <v>2.6311691809384096E-7</v>
      </c>
      <c r="AG110" s="33">
        <v>8.6496107660404357E-7</v>
      </c>
      <c r="AH110" s="33">
        <v>1.4890604917554299E-7</v>
      </c>
      <c r="AI110" s="33">
        <v>1.5229117752401845E-7</v>
      </c>
      <c r="AJ110" s="33">
        <v>1.1110042015807325E-7</v>
      </c>
      <c r="AK110" s="33">
        <v>9.7082837445757072E-8</v>
      </c>
      <c r="AL110" s="33">
        <v>7.0531148027817295E-8</v>
      </c>
      <c r="AM110" s="33">
        <v>5.7134882847623856E-8</v>
      </c>
      <c r="AN110" s="33">
        <v>1.3829211258195461E-7</v>
      </c>
      <c r="AO110" s="33">
        <v>7.4842885544809577E-8</v>
      </c>
      <c r="AP110" s="33">
        <v>1.06664292064304E-7</v>
      </c>
      <c r="AQ110" s="33">
        <v>5.872482831075867E-8</v>
      </c>
      <c r="AR110" s="33">
        <v>1.7010521259380303E-6</v>
      </c>
      <c r="AS110" s="33">
        <v>5.1095557919800048E-7</v>
      </c>
      <c r="AT110" s="33">
        <v>3.0319868518647717E-7</v>
      </c>
      <c r="AU110" s="33">
        <v>3.8423163088690038E-7</v>
      </c>
      <c r="AV110" s="33">
        <v>0</v>
      </c>
      <c r="AW110" s="33">
        <v>2.9982164396495071E-7</v>
      </c>
      <c r="AX110" s="33">
        <v>3.3568648038207555E-7</v>
      </c>
      <c r="AY110" s="33">
        <v>3.561008659275676E-7</v>
      </c>
      <c r="AZ110" s="33">
        <v>4.4196629799768564E-7</v>
      </c>
      <c r="BA110" s="33">
        <v>2.1507580049379366E-7</v>
      </c>
      <c r="BB110" s="33">
        <v>1.3239598982357509E-7</v>
      </c>
      <c r="BC110" s="33">
        <v>4.6302045140270108E-7</v>
      </c>
      <c r="BD110" s="33">
        <v>3.8506094909179882E-7</v>
      </c>
      <c r="BE110" s="33">
        <v>2.21385636249942E-7</v>
      </c>
      <c r="BF110" s="33">
        <v>0</v>
      </c>
      <c r="BG110" s="33">
        <v>3.3215382635318513E-7</v>
      </c>
      <c r="BH110" s="33">
        <v>1.6757719857944446E-7</v>
      </c>
      <c r="BI110" s="33">
        <v>2.0292949542448963E-7</v>
      </c>
      <c r="BJ110" s="33">
        <v>0</v>
      </c>
      <c r="BK110" s="33">
        <v>1.8418175603245469E-7</v>
      </c>
      <c r="BL110" s="33">
        <v>2.6340853739734622E-8</v>
      </c>
      <c r="BM110" s="33">
        <v>1.2922917368340062E-6</v>
      </c>
      <c r="BN110" s="33">
        <v>1.543776347171832E-7</v>
      </c>
      <c r="BO110" s="33">
        <v>0</v>
      </c>
      <c r="BP110" s="33">
        <v>6.7032361075688943E-7</v>
      </c>
      <c r="BQ110" s="33">
        <v>2.1791290530508074E-6</v>
      </c>
      <c r="BR110" s="33">
        <v>1.5357615625954833E-6</v>
      </c>
      <c r="BS110" s="33">
        <v>8.6933887121931796E-7</v>
      </c>
      <c r="BT110" s="33">
        <v>9.0542461445410122E-7</v>
      </c>
      <c r="BU110" s="33">
        <v>8.9013905167241695E-7</v>
      </c>
      <c r="BV110" s="33">
        <v>4.2400463451345201E-7</v>
      </c>
      <c r="BW110" s="33">
        <v>3.3938499567373453E-7</v>
      </c>
      <c r="BX110" s="33">
        <v>0</v>
      </c>
      <c r="BY110" s="33">
        <v>0</v>
      </c>
      <c r="BZ110" s="33">
        <v>1.0984540239786215E-7</v>
      </c>
      <c r="CA110" s="33">
        <v>0</v>
      </c>
      <c r="CB110" s="33">
        <v>1.8655760952761945E-7</v>
      </c>
      <c r="CC110" s="33">
        <v>5.8217700217260977E-7</v>
      </c>
      <c r="CD110" s="33">
        <v>2.5349769288474511E-7</v>
      </c>
      <c r="CE110" s="33">
        <v>0</v>
      </c>
      <c r="CF110" s="33">
        <v>9.5566845315410455E-7</v>
      </c>
      <c r="CG110" s="33">
        <v>1.1618830530847467E-7</v>
      </c>
      <c r="CH110" s="33">
        <v>1.564402658949375E-7</v>
      </c>
      <c r="CI110" s="33">
        <v>2.2242510560545824E-7</v>
      </c>
      <c r="CJ110" s="33">
        <v>2.3430948414229899E-7</v>
      </c>
      <c r="CK110" s="33">
        <v>3.0368033759433632E-7</v>
      </c>
      <c r="CL110" s="33">
        <v>1.0035190620998437E-6</v>
      </c>
      <c r="CM110" s="33">
        <v>9.7227831860250714E-7</v>
      </c>
      <c r="CN110" s="33">
        <v>1.4823160282638612E-6</v>
      </c>
      <c r="CO110" s="33">
        <v>1.4906805752414725E-6</v>
      </c>
      <c r="CP110" s="33">
        <v>9.5526981574256675E-7</v>
      </c>
      <c r="CQ110" s="33">
        <v>8.8362884838523125E-7</v>
      </c>
      <c r="CR110" s="33">
        <v>9.3871500000394368E-7</v>
      </c>
      <c r="CS110" s="33">
        <v>1.0250373697940702E-6</v>
      </c>
      <c r="CT110" s="33">
        <v>8.2716792722031858E-7</v>
      </c>
      <c r="CU110" s="33">
        <v>6.8683317735279695E-7</v>
      </c>
      <c r="CV110" s="33">
        <v>1.0065538367778829E-6</v>
      </c>
      <c r="CW110" s="33">
        <v>6.4366049287490162E-7</v>
      </c>
      <c r="CX110" s="33">
        <v>6.2646938726549271E-7</v>
      </c>
      <c r="CY110" s="33">
        <v>1.3103219178779119E-6</v>
      </c>
      <c r="CZ110" s="33">
        <v>4.5913164334909927E-7</v>
      </c>
      <c r="DA110" s="33">
        <v>3.6657353477979398E-7</v>
      </c>
      <c r="DB110" s="33">
        <v>2.9537167062033919E-7</v>
      </c>
      <c r="DC110" s="33">
        <v>4.0130586595270049E-7</v>
      </c>
      <c r="DD110" s="33">
        <v>1.0124074793815885</v>
      </c>
      <c r="DE110" s="33">
        <v>1.8162186108243614E-7</v>
      </c>
      <c r="DF110" s="33">
        <v>1.6806208712445268E-7</v>
      </c>
      <c r="DG110" s="33">
        <v>8.3323040298567009E-7</v>
      </c>
      <c r="DH110" s="33">
        <v>4.0122136292540632E-7</v>
      </c>
      <c r="DI110" s="33">
        <v>2.3228177591962271E-7</v>
      </c>
      <c r="DJ110" s="33">
        <v>4.6474454797087371E-7</v>
      </c>
      <c r="DK110" s="33">
        <v>3.736386921790027E-7</v>
      </c>
      <c r="DL110" s="33">
        <v>2.4135652661795393E-7</v>
      </c>
      <c r="DM110" s="33">
        <v>4.1747806081301892E-7</v>
      </c>
      <c r="DN110" s="33">
        <v>2.1332474884598413E-7</v>
      </c>
      <c r="DO110" s="33">
        <v>1.165284556491554E-7</v>
      </c>
      <c r="DP110" s="33">
        <v>1.9543297245031197E-7</v>
      </c>
      <c r="DQ110" s="33">
        <v>0</v>
      </c>
      <c r="DR110" s="33">
        <v>1.3055935703752408E-7</v>
      </c>
      <c r="DS110" s="33">
        <v>7.5465310940431974E-7</v>
      </c>
      <c r="DT110" s="33">
        <v>8.1476199361274618E-7</v>
      </c>
      <c r="DU110" s="33">
        <v>8.0457897185653935E-7</v>
      </c>
      <c r="DV110" s="33">
        <v>7.5440073436680735E-7</v>
      </c>
      <c r="DW110" s="33">
        <v>4.0967541535763054E-7</v>
      </c>
      <c r="DX110" s="33">
        <v>2.1810379157964774E-7</v>
      </c>
      <c r="DY110" s="33">
        <v>4.5063812143740647E-7</v>
      </c>
      <c r="DZ110" s="33">
        <v>1.373588816756736E-6</v>
      </c>
      <c r="EA110" s="33">
        <v>1.2559351655305843E-6</v>
      </c>
      <c r="EB110" s="33">
        <v>1.4489698746109592E-6</v>
      </c>
      <c r="EC110" s="33">
        <v>1.1220784390296602E-6</v>
      </c>
      <c r="ED110" s="33">
        <v>1.1252680541236554E-6</v>
      </c>
      <c r="EE110" s="33">
        <v>2.0094414988450054E-7</v>
      </c>
      <c r="EF110" s="33">
        <v>2.1276266743111946E-7</v>
      </c>
      <c r="EG110" s="33">
        <v>1.3940807225978139E-6</v>
      </c>
      <c r="EH110" s="33">
        <v>5.8100976403872823E-7</v>
      </c>
      <c r="EI110" s="33">
        <v>2.4703955873911878E-7</v>
      </c>
      <c r="EJ110" s="33">
        <v>6.5378333443126597E-7</v>
      </c>
      <c r="EK110" s="33">
        <v>7.8061737291543552E-7</v>
      </c>
      <c r="EL110" s="33">
        <v>2.4715551698910444E-7</v>
      </c>
      <c r="EM110" s="33">
        <v>8.1250470780604765E-7</v>
      </c>
      <c r="EN110" s="33">
        <v>8.4726555897327285E-7</v>
      </c>
      <c r="EO110" s="33">
        <v>1.8571270403749207E-6</v>
      </c>
      <c r="EP110" s="33">
        <v>9.3268312358855003E-8</v>
      </c>
      <c r="EQ110" s="33">
        <v>1.5312464519026738E-6</v>
      </c>
      <c r="ER110" s="33">
        <v>1.3176656809809117E-6</v>
      </c>
      <c r="ES110" s="33">
        <v>1.81847074622943E-7</v>
      </c>
      <c r="ET110" s="33">
        <v>8.4323886108166411E-7</v>
      </c>
      <c r="EU110" s="33">
        <v>5.8938522366229844E-7</v>
      </c>
      <c r="EV110" s="33">
        <v>5.7919769260056975E-7</v>
      </c>
      <c r="EW110" s="33">
        <v>1.582753860749297E-7</v>
      </c>
      <c r="EX110" s="33">
        <v>5.3410510116041203E-7</v>
      </c>
      <c r="EY110" s="33">
        <v>1.5315016496214238E-6</v>
      </c>
      <c r="EZ110" s="33">
        <v>1.3908001978316822E-6</v>
      </c>
      <c r="FA110" s="33">
        <v>9.0241143715282572E-7</v>
      </c>
      <c r="FB110" s="33">
        <v>1.5769171747901644E-6</v>
      </c>
      <c r="FC110" s="33">
        <v>2.794361236322861E-7</v>
      </c>
      <c r="FD110" s="33">
        <v>1.6719632855657407E-6</v>
      </c>
      <c r="FE110" s="33">
        <v>1.4123703056905927E-7</v>
      </c>
      <c r="FF110" s="33">
        <v>1.0563482583675722E-6</v>
      </c>
      <c r="FG110" s="33">
        <v>1.2938594827183157E-6</v>
      </c>
      <c r="FH110" s="33">
        <v>3.3202186748623299E-7</v>
      </c>
      <c r="FI110" s="33">
        <v>6.2981089547025111E-7</v>
      </c>
      <c r="FJ110" s="33">
        <v>1.3208016838026471E-6</v>
      </c>
      <c r="FK110" s="33">
        <v>6.2224428742368364E-7</v>
      </c>
      <c r="FL110" s="33">
        <v>6.8391267202843698E-4</v>
      </c>
      <c r="FM110" s="33">
        <v>7.7916960249663819E-6</v>
      </c>
      <c r="FN110" s="33">
        <v>9.9655708669820872E-7</v>
      </c>
      <c r="FO110" s="33">
        <v>9.0900783728578844E-7</v>
      </c>
      <c r="FP110" s="33">
        <v>7.7934363880865368E-7</v>
      </c>
      <c r="FQ110" s="33">
        <v>3.5062071949592902E-7</v>
      </c>
      <c r="FR110" s="33">
        <v>2.5424253235717548E-7</v>
      </c>
      <c r="FS110" s="33">
        <v>1.2371250899269736E-6</v>
      </c>
      <c r="FT110" s="33">
        <v>8.2330771198660072E-7</v>
      </c>
      <c r="FU110" s="33">
        <v>4.4636420834339441E-7</v>
      </c>
      <c r="FV110" s="33">
        <v>4.865598073511208E-7</v>
      </c>
      <c r="FW110" s="33">
        <v>4.1218494721875084E-7</v>
      </c>
      <c r="FX110" s="33">
        <v>1.3515004790516837E-6</v>
      </c>
      <c r="FY110" s="33">
        <v>2.6457220786181675E-7</v>
      </c>
      <c r="FZ110" s="33">
        <v>8.3529062391299981E-7</v>
      </c>
      <c r="GA110" s="33">
        <v>4.2315219208255976E-7</v>
      </c>
      <c r="GB110" s="33">
        <v>1.063615016156208E-6</v>
      </c>
      <c r="GC110" s="33">
        <v>3.009391914795004E-7</v>
      </c>
      <c r="GD110" s="33">
        <v>3.1518527896682726E-7</v>
      </c>
      <c r="GE110" s="33">
        <v>4.8181224356675476E-7</v>
      </c>
      <c r="GF110" s="33">
        <v>1.8760208420810559E-7</v>
      </c>
      <c r="GG110" s="33">
        <v>2.6947034435778541E-7</v>
      </c>
      <c r="GH110" s="33">
        <v>1.6035112517643536E-7</v>
      </c>
      <c r="GI110" s="34">
        <v>8.3001509345224418E-5</v>
      </c>
      <c r="GJ110" s="61">
        <v>1.0133088694407801</v>
      </c>
      <c r="GK110" s="61">
        <v>0.77304048999999997</v>
      </c>
    </row>
    <row r="111" spans="1:193" ht="15" customHeight="1">
      <c r="A111" s="18" t="s">
        <v>105</v>
      </c>
      <c r="B111" s="47" t="s">
        <v>313</v>
      </c>
      <c r="C111" s="32">
        <v>1.542143753379755E-4</v>
      </c>
      <c r="D111" s="33">
        <v>5.7627776139446553E-4</v>
      </c>
      <c r="E111" s="33">
        <v>3.0948139905190872E-4</v>
      </c>
      <c r="F111" s="33">
        <v>6.2320075748708724E-5</v>
      </c>
      <c r="G111" s="33">
        <v>2.1906845158832238E-5</v>
      </c>
      <c r="H111" s="33">
        <v>1.5211594872968271E-4</v>
      </c>
      <c r="I111" s="33">
        <v>1.6594877243704981E-4</v>
      </c>
      <c r="J111" s="33">
        <v>1.0220722214482968E-4</v>
      </c>
      <c r="K111" s="33">
        <v>3.8821016808048788E-5</v>
      </c>
      <c r="L111" s="33">
        <v>4.7972699835473664E-5</v>
      </c>
      <c r="M111" s="33">
        <v>3.5256736479730096E-5</v>
      </c>
      <c r="N111" s="33">
        <v>6.5634391341637266E-5</v>
      </c>
      <c r="O111" s="33">
        <v>1.0057963168072803E-4</v>
      </c>
      <c r="P111" s="33">
        <v>1.3309042353508422E-4</v>
      </c>
      <c r="Q111" s="33">
        <v>3.7936777719852871E-4</v>
      </c>
      <c r="R111" s="33">
        <v>3.8802943179740113E-4</v>
      </c>
      <c r="S111" s="33">
        <v>1.7096655161726168E-4</v>
      </c>
      <c r="T111" s="33">
        <v>1.2476189091135975E-5</v>
      </c>
      <c r="U111" s="33">
        <v>1.1820138279190678E-5</v>
      </c>
      <c r="V111" s="33">
        <v>0</v>
      </c>
      <c r="W111" s="33">
        <v>0</v>
      </c>
      <c r="X111" s="33">
        <v>7.2356004769484676E-5</v>
      </c>
      <c r="Y111" s="33">
        <v>1.0518414577699563E-4</v>
      </c>
      <c r="Z111" s="33">
        <v>4.2909844175990076E-5</v>
      </c>
      <c r="AA111" s="33">
        <v>3.5650252552666415E-5</v>
      </c>
      <c r="AB111" s="33">
        <v>3.3905922559340345E-5</v>
      </c>
      <c r="AC111" s="33">
        <v>1.1343710752225292E-4</v>
      </c>
      <c r="AD111" s="33">
        <v>3.8892098187720954E-5</v>
      </c>
      <c r="AE111" s="33">
        <v>4.6231250378668738E-5</v>
      </c>
      <c r="AF111" s="33">
        <v>3.975128353863622E-5</v>
      </c>
      <c r="AG111" s="33">
        <v>3.6498132812357847E-5</v>
      </c>
      <c r="AH111" s="33">
        <v>7.049388111691049E-5</v>
      </c>
      <c r="AI111" s="33">
        <v>2.5151829132759626E-5</v>
      </c>
      <c r="AJ111" s="33">
        <v>1.5625605254829796E-5</v>
      </c>
      <c r="AK111" s="33">
        <v>1.2676475909728167E-5</v>
      </c>
      <c r="AL111" s="33">
        <v>6.6091910715756339E-6</v>
      </c>
      <c r="AM111" s="33">
        <v>2.1219908502644504E-5</v>
      </c>
      <c r="AN111" s="33">
        <v>2.292908917347972E-5</v>
      </c>
      <c r="AO111" s="33">
        <v>1.3076561498321161E-5</v>
      </c>
      <c r="AP111" s="33">
        <v>1.7470045133191896E-5</v>
      </c>
      <c r="AQ111" s="33">
        <v>7.7775388825966965E-6</v>
      </c>
      <c r="AR111" s="33">
        <v>1.4524089747423329E-4</v>
      </c>
      <c r="AS111" s="33">
        <v>1.1043281847378563E-4</v>
      </c>
      <c r="AT111" s="33">
        <v>2.6985898544937247E-5</v>
      </c>
      <c r="AU111" s="33">
        <v>5.5829658977580508E-5</v>
      </c>
      <c r="AV111" s="33">
        <v>0</v>
      </c>
      <c r="AW111" s="33">
        <v>6.8226766255605428E-5</v>
      </c>
      <c r="AX111" s="33">
        <v>4.9488315135549042E-5</v>
      </c>
      <c r="AY111" s="33">
        <v>2.8448639802252396E-5</v>
      </c>
      <c r="AZ111" s="33">
        <v>4.653725820314683E-5</v>
      </c>
      <c r="BA111" s="33">
        <v>3.3540487077919414E-5</v>
      </c>
      <c r="BB111" s="33">
        <v>6.2553757919705467E-5</v>
      </c>
      <c r="BC111" s="33">
        <v>1.8292900312932964E-4</v>
      </c>
      <c r="BD111" s="33">
        <v>7.5403946064026947E-5</v>
      </c>
      <c r="BE111" s="33">
        <v>4.1077029460874387E-5</v>
      </c>
      <c r="BF111" s="33">
        <v>0</v>
      </c>
      <c r="BG111" s="33">
        <v>5.854276332671806E-5</v>
      </c>
      <c r="BH111" s="33">
        <v>4.2479621878757492E-5</v>
      </c>
      <c r="BI111" s="33">
        <v>3.0376229066912681E-5</v>
      </c>
      <c r="BJ111" s="33">
        <v>0</v>
      </c>
      <c r="BK111" s="33">
        <v>2.8884454178828088E-5</v>
      </c>
      <c r="BL111" s="33">
        <v>8.7485594959200833E-6</v>
      </c>
      <c r="BM111" s="33">
        <v>8.4319254318367435E-5</v>
      </c>
      <c r="BN111" s="33">
        <v>3.9550962599158504E-5</v>
      </c>
      <c r="BO111" s="33">
        <v>0</v>
      </c>
      <c r="BP111" s="33">
        <v>8.7837669215837699E-5</v>
      </c>
      <c r="BQ111" s="33">
        <v>3.7225726246651572E-5</v>
      </c>
      <c r="BR111" s="33">
        <v>3.6207899033718965E-5</v>
      </c>
      <c r="BS111" s="33">
        <v>4.729589459005593E-5</v>
      </c>
      <c r="BT111" s="33">
        <v>1.0646850167095598E-4</v>
      </c>
      <c r="BU111" s="33">
        <v>6.0985867896019856E-5</v>
      </c>
      <c r="BV111" s="33">
        <v>1.0296237014833467E-4</v>
      </c>
      <c r="BW111" s="33">
        <v>1.2875529683099556E-4</v>
      </c>
      <c r="BX111" s="33">
        <v>0</v>
      </c>
      <c r="BY111" s="33">
        <v>0</v>
      </c>
      <c r="BZ111" s="33">
        <v>2.8954182385877659E-5</v>
      </c>
      <c r="CA111" s="33">
        <v>0</v>
      </c>
      <c r="CB111" s="33">
        <v>2.519548711473474E-5</v>
      </c>
      <c r="CC111" s="33">
        <v>5.1495100181916339E-5</v>
      </c>
      <c r="CD111" s="33">
        <v>3.6508673130215064E-5</v>
      </c>
      <c r="CE111" s="33">
        <v>0</v>
      </c>
      <c r="CF111" s="33">
        <v>2.187544013382258E-5</v>
      </c>
      <c r="CG111" s="33">
        <v>3.9211551662781599E-5</v>
      </c>
      <c r="CH111" s="33">
        <v>6.272474907576129E-5</v>
      </c>
      <c r="CI111" s="33">
        <v>4.2610503612158019E-5</v>
      </c>
      <c r="CJ111" s="33">
        <v>8.0848627618243464E-4</v>
      </c>
      <c r="CK111" s="33">
        <v>6.2680513863518105E-5</v>
      </c>
      <c r="CL111" s="33">
        <v>3.8281301978847894E-5</v>
      </c>
      <c r="CM111" s="33">
        <v>8.0864281110943758E-5</v>
      </c>
      <c r="CN111" s="33">
        <v>1.1002513622545517E-3</v>
      </c>
      <c r="CO111" s="33">
        <v>3.2567012199726371E-4</v>
      </c>
      <c r="CP111" s="33">
        <v>4.0034945740678322E-4</v>
      </c>
      <c r="CQ111" s="33">
        <v>1.9722918207339688E-4</v>
      </c>
      <c r="CR111" s="33">
        <v>6.2941110638196473E-5</v>
      </c>
      <c r="CS111" s="33">
        <v>2.1516504006302258E-3</v>
      </c>
      <c r="CT111" s="33">
        <v>3.1586331761763309E-4</v>
      </c>
      <c r="CU111" s="33">
        <v>2.1549189197389598E-4</v>
      </c>
      <c r="CV111" s="33">
        <v>3.0432460212351904E-4</v>
      </c>
      <c r="CW111" s="33">
        <v>3.8136699079392825E-4</v>
      </c>
      <c r="CX111" s="33">
        <v>6.6494175112813132E-4</v>
      </c>
      <c r="CY111" s="33">
        <v>3.4065827480903886E-2</v>
      </c>
      <c r="CZ111" s="33">
        <v>2.6728411548700599E-2</v>
      </c>
      <c r="DA111" s="33">
        <v>1.8733339930073062E-2</v>
      </c>
      <c r="DB111" s="33">
        <v>1.4977542529796467E-2</v>
      </c>
      <c r="DC111" s="33">
        <v>6.4881872128106565E-3</v>
      </c>
      <c r="DD111" s="33">
        <v>4.8108176217366797E-3</v>
      </c>
      <c r="DE111" s="33">
        <v>1.0101849526442825</v>
      </c>
      <c r="DF111" s="33">
        <v>9.0297793485752346E-3</v>
      </c>
      <c r="DG111" s="33">
        <v>5.8398695341978562E-3</v>
      </c>
      <c r="DH111" s="33">
        <v>2.6517697310294651E-2</v>
      </c>
      <c r="DI111" s="33">
        <v>5.0161951919661274E-2</v>
      </c>
      <c r="DJ111" s="33">
        <v>3.9617829928673104E-2</v>
      </c>
      <c r="DK111" s="33">
        <v>7.6127596739805764E-2</v>
      </c>
      <c r="DL111" s="33">
        <v>3.5661694845948125E-2</v>
      </c>
      <c r="DM111" s="33">
        <v>1.7626319020753574E-2</v>
      </c>
      <c r="DN111" s="33">
        <v>4.0745430191912874E-2</v>
      </c>
      <c r="DO111" s="33">
        <v>4.522917012205885E-4</v>
      </c>
      <c r="DP111" s="33">
        <v>3.4070079582517392E-4</v>
      </c>
      <c r="DQ111" s="33">
        <v>0</v>
      </c>
      <c r="DR111" s="33">
        <v>1.5277042990817487E-3</v>
      </c>
      <c r="DS111" s="33">
        <v>6.5316430867898919E-5</v>
      </c>
      <c r="DT111" s="33">
        <v>3.5248689381867646E-4</v>
      </c>
      <c r="DU111" s="33">
        <v>1.4363730109087447E-3</v>
      </c>
      <c r="DV111" s="33">
        <v>2.9989542504763218E-4</v>
      </c>
      <c r="DW111" s="33">
        <v>8.0895852971997438E-3</v>
      </c>
      <c r="DX111" s="33">
        <v>5.1421014453379181E-3</v>
      </c>
      <c r="DY111" s="33">
        <v>3.3450537086221607E-5</v>
      </c>
      <c r="DZ111" s="33">
        <v>4.346512436023836E-5</v>
      </c>
      <c r="EA111" s="33">
        <v>6.1182227732677291E-5</v>
      </c>
      <c r="EB111" s="33">
        <v>8.1063752316978564E-5</v>
      </c>
      <c r="EC111" s="33">
        <v>7.9671119144884839E-5</v>
      </c>
      <c r="ED111" s="33">
        <v>5.5785163479455473E-5</v>
      </c>
      <c r="EE111" s="33">
        <v>2.1864748511872621E-4</v>
      </c>
      <c r="EF111" s="33">
        <v>2.0254627734053292E-5</v>
      </c>
      <c r="EG111" s="33">
        <v>2.1502710099000383E-4</v>
      </c>
      <c r="EH111" s="33">
        <v>8.2618449298453532E-5</v>
      </c>
      <c r="EI111" s="33">
        <v>1.2201164291886315E-4</v>
      </c>
      <c r="EJ111" s="33">
        <v>1.7431622610945676E-5</v>
      </c>
      <c r="EK111" s="33">
        <v>2.2285633772612611E-5</v>
      </c>
      <c r="EL111" s="33">
        <v>2.8894989579996341E-5</v>
      </c>
      <c r="EM111" s="33">
        <v>2.368715825572803E-5</v>
      </c>
      <c r="EN111" s="33">
        <v>1.8365093032269379E-5</v>
      </c>
      <c r="EO111" s="33">
        <v>1.3092581461466911E-5</v>
      </c>
      <c r="EP111" s="33">
        <v>5.6860514076031697E-6</v>
      </c>
      <c r="EQ111" s="33">
        <v>2.663131467679872E-5</v>
      </c>
      <c r="ER111" s="33">
        <v>3.0050656054521322E-5</v>
      </c>
      <c r="ES111" s="33">
        <v>3.2971162065851638E-5</v>
      </c>
      <c r="ET111" s="33">
        <v>1.8855795472453968E-5</v>
      </c>
      <c r="EU111" s="33">
        <v>4.6746501448175473E-5</v>
      </c>
      <c r="EV111" s="33">
        <v>4.6353087246172053E-5</v>
      </c>
      <c r="EW111" s="33">
        <v>9.4871696292597598E-6</v>
      </c>
      <c r="EX111" s="33">
        <v>2.9736045801597386E-5</v>
      </c>
      <c r="EY111" s="33">
        <v>3.5230372192583258E-5</v>
      </c>
      <c r="EZ111" s="33">
        <v>1.6059270781590337E-4</v>
      </c>
      <c r="FA111" s="33">
        <v>4.4520754312179227E-5</v>
      </c>
      <c r="FB111" s="33">
        <v>7.6167677731200293E-5</v>
      </c>
      <c r="FC111" s="33">
        <v>2.7922327622664801E-5</v>
      </c>
      <c r="FD111" s="33">
        <v>7.0594119937318143E-5</v>
      </c>
      <c r="FE111" s="33">
        <v>8.7649538000313208E-6</v>
      </c>
      <c r="FF111" s="33">
        <v>4.4199789476719121E-5</v>
      </c>
      <c r="FG111" s="33">
        <v>1.2093934167556228E-4</v>
      </c>
      <c r="FH111" s="33">
        <v>9.0065603135465114E-5</v>
      </c>
      <c r="FI111" s="33">
        <v>1.4696441535571244E-4</v>
      </c>
      <c r="FJ111" s="33">
        <v>1.1382938358318008E-4</v>
      </c>
      <c r="FK111" s="33">
        <v>5.1753336845689759E-5</v>
      </c>
      <c r="FL111" s="33">
        <v>1.2333472387410451E-5</v>
      </c>
      <c r="FM111" s="33">
        <v>4.9765825445559563E-5</v>
      </c>
      <c r="FN111" s="33">
        <v>1.9683120207169815E-5</v>
      </c>
      <c r="FO111" s="33">
        <v>4.3527254514940019E-5</v>
      </c>
      <c r="FP111" s="33">
        <v>5.2328963636797308E-5</v>
      </c>
      <c r="FQ111" s="33">
        <v>9.5170969315233207E-5</v>
      </c>
      <c r="FR111" s="33">
        <v>4.5682214626474105E-5</v>
      </c>
      <c r="FS111" s="33">
        <v>7.0096627454179232E-5</v>
      </c>
      <c r="FT111" s="33">
        <v>4.1011551581349156E-5</v>
      </c>
      <c r="FU111" s="33">
        <v>2.8506362864068421E-5</v>
      </c>
      <c r="FV111" s="33">
        <v>5.731985085304248E-5</v>
      </c>
      <c r="FW111" s="33">
        <v>5.5975675940359427E-4</v>
      </c>
      <c r="FX111" s="33">
        <v>1.5545913531096758E-5</v>
      </c>
      <c r="FY111" s="33">
        <v>5.0165687136771526E-5</v>
      </c>
      <c r="FZ111" s="33">
        <v>1.5457587588227277E-4</v>
      </c>
      <c r="GA111" s="33">
        <v>4.4848699566305888E-3</v>
      </c>
      <c r="GB111" s="33">
        <v>4.1030446343735462E-5</v>
      </c>
      <c r="GC111" s="33">
        <v>3.1603823757137761E-5</v>
      </c>
      <c r="GD111" s="33">
        <v>3.1638617720970713E-5</v>
      </c>
      <c r="GE111" s="33">
        <v>4.6037329768163948E-5</v>
      </c>
      <c r="GF111" s="33">
        <v>5.3754461095474025E-5</v>
      </c>
      <c r="GG111" s="33">
        <v>2.5317547158429705E-5</v>
      </c>
      <c r="GH111" s="33">
        <v>9.2949970958553977E-5</v>
      </c>
      <c r="GI111" s="34">
        <v>2.70547418493835E-5</v>
      </c>
      <c r="GJ111" s="61">
        <v>1.4564810646794417</v>
      </c>
      <c r="GK111" s="61">
        <v>1.11113094</v>
      </c>
    </row>
    <row r="112" spans="1:193" ht="15" customHeight="1">
      <c r="A112" s="18" t="s">
        <v>106</v>
      </c>
      <c r="B112" s="47" t="s">
        <v>314</v>
      </c>
      <c r="C112" s="32">
        <v>5.6649391362974965E-5</v>
      </c>
      <c r="D112" s="33">
        <v>2.1185512844201052E-4</v>
      </c>
      <c r="E112" s="33">
        <v>1.1363357828060172E-4</v>
      </c>
      <c r="F112" s="33">
        <v>2.269345763977349E-5</v>
      </c>
      <c r="G112" s="33">
        <v>7.6691006711784338E-6</v>
      </c>
      <c r="H112" s="33">
        <v>5.5775584250173517E-5</v>
      </c>
      <c r="I112" s="33">
        <v>6.1086481954964847E-5</v>
      </c>
      <c r="J112" s="33">
        <v>3.7596775320975665E-5</v>
      </c>
      <c r="K112" s="33">
        <v>1.4297319405483772E-5</v>
      </c>
      <c r="L112" s="33">
        <v>1.7751833441674982E-5</v>
      </c>
      <c r="M112" s="33">
        <v>1.2826881208746137E-5</v>
      </c>
      <c r="N112" s="33">
        <v>2.4003571355380173E-5</v>
      </c>
      <c r="O112" s="33">
        <v>3.6650401397130408E-5</v>
      </c>
      <c r="P112" s="33">
        <v>4.8870915217591259E-5</v>
      </c>
      <c r="Q112" s="33">
        <v>1.4595310173131049E-4</v>
      </c>
      <c r="R112" s="33">
        <v>1.4567723151033511E-4</v>
      </c>
      <c r="S112" s="33">
        <v>6.4063081946499323E-5</v>
      </c>
      <c r="T112" s="33">
        <v>2.8164560217734068E-6</v>
      </c>
      <c r="U112" s="33">
        <v>4.3304564236839853E-6</v>
      </c>
      <c r="V112" s="33">
        <v>0</v>
      </c>
      <c r="W112" s="33">
        <v>0</v>
      </c>
      <c r="X112" s="33">
        <v>2.39731397573076E-5</v>
      </c>
      <c r="Y112" s="33">
        <v>3.8050029354673792E-5</v>
      </c>
      <c r="Z112" s="33">
        <v>1.5853190447739585E-5</v>
      </c>
      <c r="AA112" s="33">
        <v>1.444169190360635E-5</v>
      </c>
      <c r="AB112" s="33">
        <v>1.246063755710536E-5</v>
      </c>
      <c r="AC112" s="33">
        <v>4.1727517772048884E-5</v>
      </c>
      <c r="AD112" s="33">
        <v>1.505437208989782E-5</v>
      </c>
      <c r="AE112" s="33">
        <v>1.7942518157411562E-5</v>
      </c>
      <c r="AF112" s="33">
        <v>1.5329585146749704E-5</v>
      </c>
      <c r="AG112" s="33">
        <v>1.4003525514070563E-5</v>
      </c>
      <c r="AH112" s="33">
        <v>2.6390444048176552E-5</v>
      </c>
      <c r="AI112" s="33">
        <v>9.4027404761614687E-6</v>
      </c>
      <c r="AJ112" s="33">
        <v>5.9655268434486835E-6</v>
      </c>
      <c r="AK112" s="33">
        <v>5.2142803985092561E-6</v>
      </c>
      <c r="AL112" s="33">
        <v>2.8524767593620273E-6</v>
      </c>
      <c r="AM112" s="33">
        <v>8.4184978969928301E-6</v>
      </c>
      <c r="AN112" s="33">
        <v>9.0076946706876066E-6</v>
      </c>
      <c r="AO112" s="33">
        <v>4.4347492748778479E-6</v>
      </c>
      <c r="AP112" s="33">
        <v>5.6121479865340181E-6</v>
      </c>
      <c r="AQ112" s="33">
        <v>2.8226939447436773E-6</v>
      </c>
      <c r="AR112" s="33">
        <v>5.4135644664843808E-5</v>
      </c>
      <c r="AS112" s="33">
        <v>4.089351156103022E-5</v>
      </c>
      <c r="AT112" s="33">
        <v>9.4287857541982794E-6</v>
      </c>
      <c r="AU112" s="33">
        <v>2.1220013559637232E-5</v>
      </c>
      <c r="AV112" s="33">
        <v>0</v>
      </c>
      <c r="AW112" s="33">
        <v>2.615826704764274E-5</v>
      </c>
      <c r="AX112" s="33">
        <v>1.9431659483354171E-5</v>
      </c>
      <c r="AY112" s="33">
        <v>1.1451904879082203E-5</v>
      </c>
      <c r="AZ112" s="33">
        <v>2.185233752235652E-5</v>
      </c>
      <c r="BA112" s="33">
        <v>2.3600422704999232E-5</v>
      </c>
      <c r="BB112" s="33">
        <v>2.4741397438982501E-5</v>
      </c>
      <c r="BC112" s="33">
        <v>7.139674210385213E-5</v>
      </c>
      <c r="BD112" s="33">
        <v>3.2884159758474325E-5</v>
      </c>
      <c r="BE112" s="33">
        <v>1.8599553917530614E-5</v>
      </c>
      <c r="BF112" s="33">
        <v>0</v>
      </c>
      <c r="BG112" s="33">
        <v>3.3597553543699983E-5</v>
      </c>
      <c r="BH112" s="33">
        <v>2.3830743534152661E-5</v>
      </c>
      <c r="BI112" s="33">
        <v>1.3874014297133264E-5</v>
      </c>
      <c r="BJ112" s="33">
        <v>0</v>
      </c>
      <c r="BK112" s="33">
        <v>1.2445113033780581E-5</v>
      </c>
      <c r="BL112" s="33">
        <v>3.3597234649201342E-6</v>
      </c>
      <c r="BM112" s="33">
        <v>3.1119932218669396E-5</v>
      </c>
      <c r="BN112" s="33">
        <v>1.566886839252483E-5</v>
      </c>
      <c r="BO112" s="33">
        <v>0</v>
      </c>
      <c r="BP112" s="33">
        <v>3.4182349272833948E-5</v>
      </c>
      <c r="BQ112" s="33">
        <v>9.0133500902618272E-6</v>
      </c>
      <c r="BR112" s="33">
        <v>1.4302736041884857E-5</v>
      </c>
      <c r="BS112" s="33">
        <v>1.9642987225951798E-5</v>
      </c>
      <c r="BT112" s="33">
        <v>4.00636064054053E-5</v>
      </c>
      <c r="BU112" s="33">
        <v>2.3584894423387859E-5</v>
      </c>
      <c r="BV112" s="33">
        <v>3.9296254134452609E-5</v>
      </c>
      <c r="BW112" s="33">
        <v>4.6937838985275758E-5</v>
      </c>
      <c r="BX112" s="33">
        <v>0</v>
      </c>
      <c r="BY112" s="33">
        <v>0</v>
      </c>
      <c r="BZ112" s="33">
        <v>1.0843404253484751E-5</v>
      </c>
      <c r="CA112" s="33">
        <v>0</v>
      </c>
      <c r="CB112" s="33">
        <v>9.9803744357647385E-6</v>
      </c>
      <c r="CC112" s="33">
        <v>1.9099656867242671E-5</v>
      </c>
      <c r="CD112" s="33">
        <v>1.4371826526607584E-5</v>
      </c>
      <c r="CE112" s="33">
        <v>0</v>
      </c>
      <c r="CF112" s="33">
        <v>2.1922754991031269E-5</v>
      </c>
      <c r="CG112" s="33">
        <v>1.5334638210309198E-5</v>
      </c>
      <c r="CH112" s="33">
        <v>2.3931124070375584E-5</v>
      </c>
      <c r="CI112" s="33">
        <v>1.6420195138980308E-5</v>
      </c>
      <c r="CJ112" s="33">
        <v>6.8716000005387338E-4</v>
      </c>
      <c r="CK112" s="33">
        <v>1.8107541648230392E-5</v>
      </c>
      <c r="CL112" s="33">
        <v>1.0291953970854867E-5</v>
      </c>
      <c r="CM112" s="33">
        <v>2.7730046574867979E-5</v>
      </c>
      <c r="CN112" s="33">
        <v>6.2380413514117466E-4</v>
      </c>
      <c r="CO112" s="33">
        <v>5.1992890164695188E-4</v>
      </c>
      <c r="CP112" s="33">
        <v>3.7257545295009104E-5</v>
      </c>
      <c r="CQ112" s="33">
        <v>4.2023456057913358E-5</v>
      </c>
      <c r="CR112" s="33">
        <v>7.9352769536732468E-5</v>
      </c>
      <c r="CS112" s="33">
        <v>3.7439103865976711E-5</v>
      </c>
      <c r="CT112" s="33">
        <v>3.7815217832413826E-5</v>
      </c>
      <c r="CU112" s="33">
        <v>3.1879238544503789E-5</v>
      </c>
      <c r="CV112" s="33">
        <v>2.5917401035813577E-4</v>
      </c>
      <c r="CW112" s="33">
        <v>3.1842688981135065E-4</v>
      </c>
      <c r="CX112" s="33">
        <v>7.5373522248409515E-5</v>
      </c>
      <c r="CY112" s="33">
        <v>1.3614503852123585E-3</v>
      </c>
      <c r="CZ112" s="33">
        <v>6.546356901809124E-4</v>
      </c>
      <c r="DA112" s="33">
        <v>1.1263103841164638E-3</v>
      </c>
      <c r="DB112" s="33">
        <v>2.5015707234839727E-3</v>
      </c>
      <c r="DC112" s="33">
        <v>1.1289770974984626E-3</v>
      </c>
      <c r="DD112" s="33">
        <v>2.6769319771713883E-4</v>
      </c>
      <c r="DE112" s="33">
        <v>3.1202995231661883E-3</v>
      </c>
      <c r="DF112" s="33">
        <v>1.003991366014354</v>
      </c>
      <c r="DG112" s="33">
        <v>5.6855788874569729E-4</v>
      </c>
      <c r="DH112" s="33">
        <v>6.43537622663571E-4</v>
      </c>
      <c r="DI112" s="33">
        <v>4.2028945315871627E-3</v>
      </c>
      <c r="DJ112" s="33">
        <v>2.4442996741907562E-3</v>
      </c>
      <c r="DK112" s="33">
        <v>3.1800313894222017E-4</v>
      </c>
      <c r="DL112" s="33">
        <v>1.3519303518954857E-3</v>
      </c>
      <c r="DM112" s="33">
        <v>2.2618617094343741E-3</v>
      </c>
      <c r="DN112" s="33">
        <v>2.1383218856834089E-3</v>
      </c>
      <c r="DO112" s="33">
        <v>3.4335434494546627E-5</v>
      </c>
      <c r="DP112" s="33">
        <v>3.2223567223752776E-5</v>
      </c>
      <c r="DQ112" s="33">
        <v>0</v>
      </c>
      <c r="DR112" s="33">
        <v>1.1788211021970209E-4</v>
      </c>
      <c r="DS112" s="33">
        <v>3.7078668151822186E-5</v>
      </c>
      <c r="DT112" s="33">
        <v>2.7203382081833935E-5</v>
      </c>
      <c r="DU112" s="33">
        <v>4.945944097752878E-5</v>
      </c>
      <c r="DV112" s="33">
        <v>2.9117597412122677E-5</v>
      </c>
      <c r="DW112" s="33">
        <v>1.1198830729611329E-4</v>
      </c>
      <c r="DX112" s="33">
        <v>1.7893825848580181E-4</v>
      </c>
      <c r="DY112" s="33">
        <v>1.249877208950363E-5</v>
      </c>
      <c r="DZ112" s="33">
        <v>1.5510218692028414E-5</v>
      </c>
      <c r="EA112" s="33">
        <v>1.705994419542184E-5</v>
      </c>
      <c r="EB112" s="33">
        <v>2.7317610042751926E-5</v>
      </c>
      <c r="EC112" s="33">
        <v>2.7946276384186337E-5</v>
      </c>
      <c r="ED112" s="33">
        <v>1.6334325786195309E-5</v>
      </c>
      <c r="EE112" s="33">
        <v>8.0714234414498012E-5</v>
      </c>
      <c r="EF112" s="33">
        <v>7.9978997892466781E-6</v>
      </c>
      <c r="EG112" s="33">
        <v>7.9917980878872443E-5</v>
      </c>
      <c r="EH112" s="33">
        <v>3.0664851437585994E-5</v>
      </c>
      <c r="EI112" s="33">
        <v>4.6318766829474498E-5</v>
      </c>
      <c r="EJ112" s="33">
        <v>6.7165784048059097E-6</v>
      </c>
      <c r="EK112" s="33">
        <v>9.8771363603592043E-6</v>
      </c>
      <c r="EL112" s="33">
        <v>1.4018052821327648E-5</v>
      </c>
      <c r="EM112" s="33">
        <v>1.1586159784642847E-5</v>
      </c>
      <c r="EN112" s="33">
        <v>7.9234691536716766E-6</v>
      </c>
      <c r="EO112" s="33">
        <v>5.3885677814185252E-6</v>
      </c>
      <c r="EP112" s="33">
        <v>2.151904256172034E-6</v>
      </c>
      <c r="EQ112" s="33">
        <v>1.0492184307544223E-5</v>
      </c>
      <c r="ER112" s="33">
        <v>1.1979923765163767E-5</v>
      </c>
      <c r="ES112" s="33">
        <v>1.0105398189870441E-5</v>
      </c>
      <c r="ET112" s="33">
        <v>6.4263474893196834E-6</v>
      </c>
      <c r="EU112" s="33">
        <v>8.2923648659503222E-6</v>
      </c>
      <c r="EV112" s="33">
        <v>7.2771216075555447E-6</v>
      </c>
      <c r="EW112" s="33">
        <v>3.8823038876606784E-6</v>
      </c>
      <c r="EX112" s="33">
        <v>1.4590006548037216E-5</v>
      </c>
      <c r="EY112" s="33">
        <v>1.4644340144287918E-5</v>
      </c>
      <c r="EZ112" s="33">
        <v>5.9770680847455656E-5</v>
      </c>
      <c r="FA112" s="33">
        <v>1.9391670551511762E-5</v>
      </c>
      <c r="FB112" s="33">
        <v>2.9452094703896613E-5</v>
      </c>
      <c r="FC112" s="33">
        <v>1.0277258961909991E-5</v>
      </c>
      <c r="FD112" s="33">
        <v>2.6499707242304114E-5</v>
      </c>
      <c r="FE112" s="33">
        <v>5.724784353689656E-6</v>
      </c>
      <c r="FF112" s="33">
        <v>2.1427148665124004E-5</v>
      </c>
      <c r="FG112" s="33">
        <v>6.9018620403953629E-5</v>
      </c>
      <c r="FH112" s="33">
        <v>7.5515102519643082E-5</v>
      </c>
      <c r="FI112" s="33">
        <v>7.3442144151178535E-5</v>
      </c>
      <c r="FJ112" s="33">
        <v>5.1600235238508815E-5</v>
      </c>
      <c r="FK112" s="33">
        <v>6.105163746458895E-5</v>
      </c>
      <c r="FL112" s="33">
        <v>2.7960952331430481E-5</v>
      </c>
      <c r="FM112" s="33">
        <v>2.2265592601282652E-5</v>
      </c>
      <c r="FN112" s="33">
        <v>6.6608503511950116E-6</v>
      </c>
      <c r="FO112" s="33">
        <v>1.7503769912009267E-5</v>
      </c>
      <c r="FP112" s="33">
        <v>2.0600884580152409E-5</v>
      </c>
      <c r="FQ112" s="33">
        <v>9.3418202227678863E-5</v>
      </c>
      <c r="FR112" s="33">
        <v>1.3102117996684813E-5</v>
      </c>
      <c r="FS112" s="33">
        <v>2.4305820657906758E-5</v>
      </c>
      <c r="FT112" s="33">
        <v>1.596932173703892E-5</v>
      </c>
      <c r="FU112" s="33">
        <v>1.1255350498041597E-5</v>
      </c>
      <c r="FV112" s="33">
        <v>2.3628601433033768E-5</v>
      </c>
      <c r="FW112" s="33">
        <v>2.0542820595556677E-4</v>
      </c>
      <c r="FX112" s="33">
        <v>4.5602767371800241E-6</v>
      </c>
      <c r="FY112" s="33">
        <v>4.1173584641118558E-5</v>
      </c>
      <c r="FZ112" s="33">
        <v>1.5226055880199403E-5</v>
      </c>
      <c r="GA112" s="33">
        <v>1.6508183987858566E-3</v>
      </c>
      <c r="GB112" s="33">
        <v>1.5526043032242327E-5</v>
      </c>
      <c r="GC112" s="33">
        <v>1.2346510894669247E-5</v>
      </c>
      <c r="GD112" s="33">
        <v>1.2124816407796372E-5</v>
      </c>
      <c r="GE112" s="33">
        <v>1.8370894485650712E-5</v>
      </c>
      <c r="GF112" s="33">
        <v>1.868700369059016E-5</v>
      </c>
      <c r="GG112" s="33">
        <v>1.0726549169497327E-5</v>
      </c>
      <c r="GH112" s="33">
        <v>4.9765913485517739E-4</v>
      </c>
      <c r="GI112" s="34">
        <v>1.197166502621658E-5</v>
      </c>
      <c r="GJ112" s="61">
        <v>1.0375495718942376</v>
      </c>
      <c r="GK112" s="61">
        <v>0.79153340999999999</v>
      </c>
    </row>
    <row r="113" spans="1:193" ht="15" customHeight="1">
      <c r="A113" s="18" t="s">
        <v>107</v>
      </c>
      <c r="B113" s="47" t="s">
        <v>315</v>
      </c>
      <c r="C113" s="32">
        <v>1.5978158362374536E-5</v>
      </c>
      <c r="D113" s="33">
        <v>5.8231182078864842E-5</v>
      </c>
      <c r="E113" s="33">
        <v>3.1915993670869215E-5</v>
      </c>
      <c r="F113" s="33">
        <v>8.6660995079923219E-6</v>
      </c>
      <c r="G113" s="33">
        <v>5.102237328072428E-6</v>
      </c>
      <c r="H113" s="33">
        <v>1.6679786164119218E-5</v>
      </c>
      <c r="I113" s="33">
        <v>1.7726596223277088E-5</v>
      </c>
      <c r="J113" s="33">
        <v>1.0271771388895384E-5</v>
      </c>
      <c r="K113" s="33">
        <v>4.6308499354317964E-6</v>
      </c>
      <c r="L113" s="33">
        <v>6.1468623527263852E-6</v>
      </c>
      <c r="M113" s="33">
        <v>6.6393496451223553E-6</v>
      </c>
      <c r="N113" s="33">
        <v>1.210116598496318E-5</v>
      </c>
      <c r="O113" s="33">
        <v>1.4219492539402964E-5</v>
      </c>
      <c r="P113" s="33">
        <v>1.3233623987374827E-5</v>
      </c>
      <c r="Q113" s="33">
        <v>4.2827382402990453E-5</v>
      </c>
      <c r="R113" s="33">
        <v>4.1782908378104413E-5</v>
      </c>
      <c r="S113" s="33">
        <v>1.9417497043193951E-5</v>
      </c>
      <c r="T113" s="33">
        <v>1.3596042411151425E-5</v>
      </c>
      <c r="U113" s="33">
        <v>2.1310709628473168E-6</v>
      </c>
      <c r="V113" s="33">
        <v>0</v>
      </c>
      <c r="W113" s="33">
        <v>0</v>
      </c>
      <c r="X113" s="33">
        <v>2.2086633936968283E-5</v>
      </c>
      <c r="Y113" s="33">
        <v>2.8087832660334251E-5</v>
      </c>
      <c r="Z113" s="33">
        <v>7.2243811208881716E-6</v>
      </c>
      <c r="AA113" s="33">
        <v>4.097441415304438E-6</v>
      </c>
      <c r="AB113" s="33">
        <v>7.0824723321821802E-6</v>
      </c>
      <c r="AC113" s="33">
        <v>1.2070446653680502E-5</v>
      </c>
      <c r="AD113" s="33">
        <v>4.2839685764004275E-6</v>
      </c>
      <c r="AE113" s="33">
        <v>4.7814548073717093E-6</v>
      </c>
      <c r="AF113" s="33">
        <v>4.3914339089914374E-6</v>
      </c>
      <c r="AG113" s="33">
        <v>3.9474435516412503E-6</v>
      </c>
      <c r="AH113" s="33">
        <v>7.0028656462863628E-6</v>
      </c>
      <c r="AI113" s="33">
        <v>2.8974430619556944E-6</v>
      </c>
      <c r="AJ113" s="33">
        <v>1.9189842128193105E-6</v>
      </c>
      <c r="AK113" s="33">
        <v>1.4139818480718643E-6</v>
      </c>
      <c r="AL113" s="33">
        <v>8.8322819495902941E-7</v>
      </c>
      <c r="AM113" s="33">
        <v>2.4883577835577412E-6</v>
      </c>
      <c r="AN113" s="33">
        <v>2.7163115839586091E-6</v>
      </c>
      <c r="AO113" s="33">
        <v>1.2232615435358804E-6</v>
      </c>
      <c r="AP113" s="33">
        <v>1.7333273909679239E-6</v>
      </c>
      <c r="AQ113" s="33">
        <v>8.1801948972835232E-7</v>
      </c>
      <c r="AR113" s="33">
        <v>1.5772752348176353E-5</v>
      </c>
      <c r="AS113" s="33">
        <v>1.3084590641601534E-5</v>
      </c>
      <c r="AT113" s="33">
        <v>3.5101085602564356E-6</v>
      </c>
      <c r="AU113" s="33">
        <v>6.5947101575537995E-6</v>
      </c>
      <c r="AV113" s="33">
        <v>0</v>
      </c>
      <c r="AW113" s="33">
        <v>8.1947290941774097E-6</v>
      </c>
      <c r="AX113" s="33">
        <v>6.0018151822666003E-6</v>
      </c>
      <c r="AY113" s="33">
        <v>4.0340449700975724E-6</v>
      </c>
      <c r="AZ113" s="33">
        <v>5.5719234289812841E-6</v>
      </c>
      <c r="BA113" s="33">
        <v>3.8614902868294188E-6</v>
      </c>
      <c r="BB113" s="33">
        <v>6.7013731462637234E-6</v>
      </c>
      <c r="BC113" s="33">
        <v>1.7863429179583743E-5</v>
      </c>
      <c r="BD113" s="33">
        <v>8.2467029410405506E-6</v>
      </c>
      <c r="BE113" s="33">
        <v>4.6646484477744976E-6</v>
      </c>
      <c r="BF113" s="33">
        <v>0</v>
      </c>
      <c r="BG113" s="33">
        <v>5.8645962352539334E-6</v>
      </c>
      <c r="BH113" s="33">
        <v>4.8277617547671786E-6</v>
      </c>
      <c r="BI113" s="33">
        <v>3.3487714156394224E-6</v>
      </c>
      <c r="BJ113" s="33">
        <v>0</v>
      </c>
      <c r="BK113" s="33">
        <v>3.3406340135045736E-6</v>
      </c>
      <c r="BL113" s="33">
        <v>8.6800119896005572E-7</v>
      </c>
      <c r="BM113" s="33">
        <v>9.5350910713006093E-6</v>
      </c>
      <c r="BN113" s="33">
        <v>4.3367567515838616E-6</v>
      </c>
      <c r="BO113" s="33">
        <v>0</v>
      </c>
      <c r="BP113" s="33">
        <v>8.7578597568964215E-6</v>
      </c>
      <c r="BQ113" s="33">
        <v>3.2975936290550725E-6</v>
      </c>
      <c r="BR113" s="33">
        <v>5.4178608347770996E-6</v>
      </c>
      <c r="BS113" s="33">
        <v>5.5702357882314063E-6</v>
      </c>
      <c r="BT113" s="33">
        <v>1.372040100050054E-5</v>
      </c>
      <c r="BU113" s="33">
        <v>6.7236705172583419E-6</v>
      </c>
      <c r="BV113" s="33">
        <v>1.097579294028899E-5</v>
      </c>
      <c r="BW113" s="33">
        <v>1.3773223106916222E-5</v>
      </c>
      <c r="BX113" s="33">
        <v>0</v>
      </c>
      <c r="BY113" s="33">
        <v>0</v>
      </c>
      <c r="BZ113" s="33">
        <v>3.2284859458641081E-6</v>
      </c>
      <c r="CA113" s="33">
        <v>0</v>
      </c>
      <c r="CB113" s="33">
        <v>3.0055516477465495E-6</v>
      </c>
      <c r="CC113" s="33">
        <v>5.8479724146409437E-6</v>
      </c>
      <c r="CD113" s="33">
        <v>4.4714748887347899E-6</v>
      </c>
      <c r="CE113" s="33">
        <v>0</v>
      </c>
      <c r="CF113" s="33">
        <v>3.6248377343505076E-6</v>
      </c>
      <c r="CG113" s="33">
        <v>4.2123618799128559E-6</v>
      </c>
      <c r="CH113" s="33">
        <v>7.0983125983032366E-6</v>
      </c>
      <c r="CI113" s="33">
        <v>6.4572385552787739E-5</v>
      </c>
      <c r="CJ113" s="33">
        <v>2.5822850839368566E-5</v>
      </c>
      <c r="CK113" s="33">
        <v>5.0221791022445653E-6</v>
      </c>
      <c r="CL113" s="33">
        <v>1.7305283941513569E-4</v>
      </c>
      <c r="CM113" s="33">
        <v>4.2976024564623323E-4</v>
      </c>
      <c r="CN113" s="33">
        <v>3.9872206680075331E-4</v>
      </c>
      <c r="CO113" s="33">
        <v>1.3102635272769093E-3</v>
      </c>
      <c r="CP113" s="33">
        <v>5.8993539208548311E-5</v>
      </c>
      <c r="CQ113" s="33">
        <v>1.3199780937803521E-4</v>
      </c>
      <c r="CR113" s="33">
        <v>8.6625800719342168E-5</v>
      </c>
      <c r="CS113" s="33">
        <v>6.2826208576672476E-4</v>
      </c>
      <c r="CT113" s="33">
        <v>4.7651315007740322E-4</v>
      </c>
      <c r="CU113" s="33">
        <v>3.3193386752292949E-4</v>
      </c>
      <c r="CV113" s="33">
        <v>3.0143937798159332E-4</v>
      </c>
      <c r="CW113" s="33">
        <v>2.3303607131453151E-4</v>
      </c>
      <c r="CX113" s="33">
        <v>3.9087906467114687E-4</v>
      </c>
      <c r="CY113" s="33">
        <v>1.7981442778927149E-4</v>
      </c>
      <c r="CZ113" s="33">
        <v>4.4726989659673574E-4</v>
      </c>
      <c r="DA113" s="33">
        <v>1.6067188771350997E-4</v>
      </c>
      <c r="DB113" s="33">
        <v>1.6518658557424074E-4</v>
      </c>
      <c r="DC113" s="33">
        <v>6.8087702279565421E-5</v>
      </c>
      <c r="DD113" s="33">
        <v>4.9162111766251285E-6</v>
      </c>
      <c r="DE113" s="33">
        <v>8.3164628478485944E-6</v>
      </c>
      <c r="DF113" s="33">
        <v>3.0644810762311027E-5</v>
      </c>
      <c r="DG113" s="33">
        <v>1.0020427180944811</v>
      </c>
      <c r="DH113" s="33">
        <v>3.866359762646823E-4</v>
      </c>
      <c r="DI113" s="33">
        <v>3.90176955709824E-4</v>
      </c>
      <c r="DJ113" s="33">
        <v>1.8175289025897481E-4</v>
      </c>
      <c r="DK113" s="33">
        <v>6.3962819828678748E-5</v>
      </c>
      <c r="DL113" s="33">
        <v>1.8721284722556967E-4</v>
      </c>
      <c r="DM113" s="33">
        <v>2.0125038422640933E-4</v>
      </c>
      <c r="DN113" s="33">
        <v>2.4500521657585937E-4</v>
      </c>
      <c r="DO113" s="33">
        <v>5.1290992953753102E-4</v>
      </c>
      <c r="DP113" s="33">
        <v>2.0736362870167851E-4</v>
      </c>
      <c r="DQ113" s="33">
        <v>0</v>
      </c>
      <c r="DR113" s="33">
        <v>6.3332626028422454E-4</v>
      </c>
      <c r="DS113" s="33">
        <v>1.9197886774360189E-4</v>
      </c>
      <c r="DT113" s="33">
        <v>2.601710258961135E-4</v>
      </c>
      <c r="DU113" s="33">
        <v>4.2771714068453246E-5</v>
      </c>
      <c r="DV113" s="33">
        <v>1.1887314042438281E-4</v>
      </c>
      <c r="DW113" s="33">
        <v>5.5319625738090556E-6</v>
      </c>
      <c r="DX113" s="33">
        <v>5.0596638270998244E-5</v>
      </c>
      <c r="DY113" s="33">
        <v>6.3661811663964976E-6</v>
      </c>
      <c r="DZ113" s="33">
        <v>2.4163815008854281E-5</v>
      </c>
      <c r="EA113" s="33">
        <v>5.7063058494508139E-5</v>
      </c>
      <c r="EB113" s="33">
        <v>6.1843256598901507E-5</v>
      </c>
      <c r="EC113" s="33">
        <v>4.8812902994958666E-5</v>
      </c>
      <c r="ED113" s="33">
        <v>6.6128475140005168E-5</v>
      </c>
      <c r="EE113" s="33">
        <v>2.1159702543180906E-5</v>
      </c>
      <c r="EF113" s="33">
        <v>4.8320993474045676E-6</v>
      </c>
      <c r="EG113" s="33">
        <v>2.1034393166353334E-5</v>
      </c>
      <c r="EH113" s="33">
        <v>1.03636455191065E-5</v>
      </c>
      <c r="EI113" s="33">
        <v>1.3253568384996096E-5</v>
      </c>
      <c r="EJ113" s="33">
        <v>4.0337418379781503E-6</v>
      </c>
      <c r="EK113" s="33">
        <v>4.0372438141585823E-6</v>
      </c>
      <c r="EL113" s="33">
        <v>3.5942226924401365E-6</v>
      </c>
      <c r="EM113" s="33">
        <v>3.1407780267406894E-6</v>
      </c>
      <c r="EN113" s="33">
        <v>3.8421763733305656E-6</v>
      </c>
      <c r="EO113" s="33">
        <v>3.8580849939130842E-6</v>
      </c>
      <c r="EP113" s="33">
        <v>3.2904944824397805E-6</v>
      </c>
      <c r="EQ113" s="33">
        <v>5.6212445463993482E-6</v>
      </c>
      <c r="ER113" s="33">
        <v>5.6174167903507961E-6</v>
      </c>
      <c r="ES113" s="33">
        <v>1.568106223097299E-5</v>
      </c>
      <c r="ET113" s="33">
        <v>1.077405230379915E-5</v>
      </c>
      <c r="EU113" s="33">
        <v>5.4427056695183032E-5</v>
      </c>
      <c r="EV113" s="33">
        <v>5.6628519316575881E-5</v>
      </c>
      <c r="EW113" s="33">
        <v>1.2174754776293151E-6</v>
      </c>
      <c r="EX113" s="33">
        <v>4.1684265178716928E-6</v>
      </c>
      <c r="EY113" s="33">
        <v>4.7800742696015229E-6</v>
      </c>
      <c r="EZ113" s="33">
        <v>1.5691631346711184E-5</v>
      </c>
      <c r="FA113" s="33">
        <v>9.165789753010133E-6</v>
      </c>
      <c r="FB113" s="33">
        <v>9.815783422181245E-6</v>
      </c>
      <c r="FC113" s="33">
        <v>3.5893060128598726E-6</v>
      </c>
      <c r="FD113" s="33">
        <v>1.1257643269477096E-5</v>
      </c>
      <c r="FE113" s="33">
        <v>2.0052978287415598E-6</v>
      </c>
      <c r="FF113" s="33">
        <v>5.3748907204309477E-6</v>
      </c>
      <c r="FG113" s="33">
        <v>1.5474226489069613E-5</v>
      </c>
      <c r="FH113" s="33">
        <v>8.8985443762188585E-6</v>
      </c>
      <c r="FI113" s="33">
        <v>1.4348672068062479E-5</v>
      </c>
      <c r="FJ113" s="33">
        <v>1.2340261193839988E-5</v>
      </c>
      <c r="FK113" s="33">
        <v>5.3023614325728697E-6</v>
      </c>
      <c r="FL113" s="33">
        <v>7.5340820352873413E-7</v>
      </c>
      <c r="FM113" s="33">
        <v>9.6124498764794873E-6</v>
      </c>
      <c r="FN113" s="33">
        <v>2.5830321634411415E-6</v>
      </c>
      <c r="FO113" s="33">
        <v>6.6772272950312375E-6</v>
      </c>
      <c r="FP113" s="33">
        <v>5.1926924967960604E-6</v>
      </c>
      <c r="FQ113" s="33">
        <v>8.5828626340237256E-6</v>
      </c>
      <c r="FR113" s="33">
        <v>3.0337336707514608E-6</v>
      </c>
      <c r="FS113" s="33">
        <v>6.3904441088029688E-6</v>
      </c>
      <c r="FT113" s="33">
        <v>4.5950301004383569E-6</v>
      </c>
      <c r="FU113" s="33">
        <v>3.1355907981282408E-6</v>
      </c>
      <c r="FV113" s="33">
        <v>6.0593540937243938E-6</v>
      </c>
      <c r="FW113" s="33">
        <v>5.190717556361357E-5</v>
      </c>
      <c r="FX113" s="33">
        <v>1.2178296260149118E-5</v>
      </c>
      <c r="FY113" s="33">
        <v>5.0673452670082702E-6</v>
      </c>
      <c r="FZ113" s="33">
        <v>2.3466856890282212E-4</v>
      </c>
      <c r="GA113" s="33">
        <v>4.1271075351525128E-4</v>
      </c>
      <c r="GB113" s="33">
        <v>4.2904203341422989E-6</v>
      </c>
      <c r="GC113" s="33">
        <v>4.8671161623319983E-6</v>
      </c>
      <c r="GD113" s="33">
        <v>3.7535673107229563E-6</v>
      </c>
      <c r="GE113" s="33">
        <v>5.1752282364788527E-6</v>
      </c>
      <c r="GF113" s="33">
        <v>6.0159697034346672E-6</v>
      </c>
      <c r="GG113" s="33">
        <v>4.0008068801211463E-6</v>
      </c>
      <c r="GH113" s="33">
        <v>1.8108320933326243E-6</v>
      </c>
      <c r="GI113" s="34">
        <v>1.3557962947214536E-5</v>
      </c>
      <c r="GJ113" s="61">
        <v>1.0139820575689467</v>
      </c>
      <c r="GK113" s="61">
        <v>0.77355406000000004</v>
      </c>
    </row>
    <row r="114" spans="1:193" ht="15" customHeight="1">
      <c r="A114" s="18" t="s">
        <v>108</v>
      </c>
      <c r="B114" s="47" t="s">
        <v>316</v>
      </c>
      <c r="C114" s="32">
        <v>1.5091214898492219E-6</v>
      </c>
      <c r="D114" s="33">
        <v>5.6409057142571014E-6</v>
      </c>
      <c r="E114" s="33">
        <v>3.0337139924173579E-6</v>
      </c>
      <c r="F114" s="33">
        <v>5.9665051719128016E-7</v>
      </c>
      <c r="G114" s="33">
        <v>1.9466502954809371E-7</v>
      </c>
      <c r="H114" s="33">
        <v>1.4811279502054968E-6</v>
      </c>
      <c r="I114" s="33">
        <v>1.6171293890961397E-6</v>
      </c>
      <c r="J114" s="33">
        <v>1.000403300323695E-6</v>
      </c>
      <c r="K114" s="33">
        <v>3.7440294095149174E-7</v>
      </c>
      <c r="L114" s="33">
        <v>4.6193954952301793E-7</v>
      </c>
      <c r="M114" s="33">
        <v>3.3184396500841111E-7</v>
      </c>
      <c r="N114" s="33">
        <v>6.4381261700030261E-7</v>
      </c>
      <c r="O114" s="33">
        <v>9.7760385193542937E-7</v>
      </c>
      <c r="P114" s="33">
        <v>1.2810243492416539E-6</v>
      </c>
      <c r="Q114" s="33">
        <v>3.6884915121032216E-6</v>
      </c>
      <c r="R114" s="33">
        <v>3.7891446535667641E-6</v>
      </c>
      <c r="S114" s="33">
        <v>1.6519126005326609E-6</v>
      </c>
      <c r="T114" s="33">
        <v>5.1418011297091828E-8</v>
      </c>
      <c r="U114" s="33">
        <v>1.0751318559435041E-7</v>
      </c>
      <c r="V114" s="33">
        <v>0</v>
      </c>
      <c r="W114" s="33">
        <v>0</v>
      </c>
      <c r="X114" s="33">
        <v>6.0683086778656275E-7</v>
      </c>
      <c r="Y114" s="33">
        <v>9.1593555964275054E-7</v>
      </c>
      <c r="Z114" s="33">
        <v>4.1977092222736335E-7</v>
      </c>
      <c r="AA114" s="33">
        <v>3.477204595510409E-7</v>
      </c>
      <c r="AB114" s="33">
        <v>3.0952685406163077E-7</v>
      </c>
      <c r="AC114" s="33">
        <v>1.1082280230304885E-6</v>
      </c>
      <c r="AD114" s="33">
        <v>3.8104693164856256E-7</v>
      </c>
      <c r="AE114" s="33">
        <v>4.49556974154677E-7</v>
      </c>
      <c r="AF114" s="33">
        <v>3.8912217655209087E-7</v>
      </c>
      <c r="AG114" s="33">
        <v>3.5336738079895246E-7</v>
      </c>
      <c r="AH114" s="33">
        <v>6.8746155054316332E-7</v>
      </c>
      <c r="AI114" s="33">
        <v>2.4487166267464707E-7</v>
      </c>
      <c r="AJ114" s="33">
        <v>1.4833471851652209E-7</v>
      </c>
      <c r="AK114" s="33">
        <v>1.2276270565581586E-7</v>
      </c>
      <c r="AL114" s="33">
        <v>6.0222282164831525E-8</v>
      </c>
      <c r="AM114" s="33">
        <v>2.0554492425665119E-7</v>
      </c>
      <c r="AN114" s="33">
        <v>2.2075679169296706E-7</v>
      </c>
      <c r="AO114" s="33">
        <v>1.0365355312939858E-7</v>
      </c>
      <c r="AP114" s="33">
        <v>1.3463118635032054E-7</v>
      </c>
      <c r="AQ114" s="33">
        <v>6.654062029052146E-8</v>
      </c>
      <c r="AR114" s="33">
        <v>1.420920308466918E-6</v>
      </c>
      <c r="AS114" s="33">
        <v>1.0536861549821624E-6</v>
      </c>
      <c r="AT114" s="33">
        <v>2.0856507333907948E-7</v>
      </c>
      <c r="AU114" s="33">
        <v>5.4054921454463241E-7</v>
      </c>
      <c r="AV114" s="33">
        <v>0</v>
      </c>
      <c r="AW114" s="33">
        <v>6.5879272736135646E-7</v>
      </c>
      <c r="AX114" s="33">
        <v>4.8149485493324717E-7</v>
      </c>
      <c r="AY114" s="33">
        <v>2.729117047118186E-7</v>
      </c>
      <c r="AZ114" s="33">
        <v>4.5165728937791065E-7</v>
      </c>
      <c r="BA114" s="33">
        <v>3.2915583160695939E-7</v>
      </c>
      <c r="BB114" s="33">
        <v>6.121783962426774E-7</v>
      </c>
      <c r="BC114" s="33">
        <v>1.7983341814307277E-6</v>
      </c>
      <c r="BD114" s="33">
        <v>7.3120515992337185E-7</v>
      </c>
      <c r="BE114" s="33">
        <v>3.8913736602636769E-7</v>
      </c>
      <c r="BF114" s="33">
        <v>0</v>
      </c>
      <c r="BG114" s="33">
        <v>5.5770701782784883E-7</v>
      </c>
      <c r="BH114" s="33">
        <v>4.1728873162889015E-7</v>
      </c>
      <c r="BI114" s="33">
        <v>2.8618589635239994E-7</v>
      </c>
      <c r="BJ114" s="33">
        <v>0</v>
      </c>
      <c r="BK114" s="33">
        <v>2.7752614528186839E-7</v>
      </c>
      <c r="BL114" s="33">
        <v>8.5686123401444489E-8</v>
      </c>
      <c r="BM114" s="33">
        <v>8.3455685542033513E-7</v>
      </c>
      <c r="BN114" s="33">
        <v>3.9891613655686968E-7</v>
      </c>
      <c r="BO114" s="33">
        <v>0</v>
      </c>
      <c r="BP114" s="33">
        <v>8.6394229678083236E-7</v>
      </c>
      <c r="BQ114" s="33">
        <v>1.7694895948912771E-7</v>
      </c>
      <c r="BR114" s="33">
        <v>3.4587313083556125E-7</v>
      </c>
      <c r="BS114" s="33">
        <v>4.3627418143751406E-7</v>
      </c>
      <c r="BT114" s="33">
        <v>1.0269157162181293E-6</v>
      </c>
      <c r="BU114" s="33">
        <v>5.7421124244476584E-7</v>
      </c>
      <c r="BV114" s="33">
        <v>9.8260433443102264E-7</v>
      </c>
      <c r="BW114" s="33">
        <v>1.2367166404414244E-6</v>
      </c>
      <c r="BX114" s="33">
        <v>0</v>
      </c>
      <c r="BY114" s="33">
        <v>0</v>
      </c>
      <c r="BZ114" s="33">
        <v>2.751195209405439E-7</v>
      </c>
      <c r="CA114" s="33">
        <v>0</v>
      </c>
      <c r="CB114" s="33">
        <v>2.4082582954527728E-7</v>
      </c>
      <c r="CC114" s="33">
        <v>4.8724048965026612E-7</v>
      </c>
      <c r="CD114" s="33">
        <v>3.5388207874341642E-7</v>
      </c>
      <c r="CE114" s="33">
        <v>0</v>
      </c>
      <c r="CF114" s="33">
        <v>2.0733756634381733E-7</v>
      </c>
      <c r="CG114" s="33">
        <v>3.7706685023314331E-7</v>
      </c>
      <c r="CH114" s="33">
        <v>6.0745237091621428E-7</v>
      </c>
      <c r="CI114" s="33">
        <v>4.0336387423287085E-7</v>
      </c>
      <c r="CJ114" s="33">
        <v>4.115082508469247E-7</v>
      </c>
      <c r="CK114" s="33">
        <v>4.3026830542577492E-7</v>
      </c>
      <c r="CL114" s="33">
        <v>1.6522372231348006E-7</v>
      </c>
      <c r="CM114" s="33">
        <v>6.5025283266043513E-7</v>
      </c>
      <c r="CN114" s="33">
        <v>1.5247703641820848E-6</v>
      </c>
      <c r="CO114" s="33">
        <v>7.050446074360109E-7</v>
      </c>
      <c r="CP114" s="33">
        <v>3.7847073432198903E-7</v>
      </c>
      <c r="CQ114" s="33">
        <v>4.2324854238591032E-7</v>
      </c>
      <c r="CR114" s="33">
        <v>4.6474611925532319E-7</v>
      </c>
      <c r="CS114" s="33">
        <v>4.9602601099306366E-7</v>
      </c>
      <c r="CT114" s="33">
        <v>4.8639255622896138E-7</v>
      </c>
      <c r="CU114" s="33">
        <v>7.0168225320427501E-7</v>
      </c>
      <c r="CV114" s="33">
        <v>4.821576955868928E-7</v>
      </c>
      <c r="CW114" s="33">
        <v>7.1504077937082853E-7</v>
      </c>
      <c r="CX114" s="33">
        <v>4.4144291381403762E-7</v>
      </c>
      <c r="CY114" s="33">
        <v>3.4324583221041683E-7</v>
      </c>
      <c r="CZ114" s="33">
        <v>9.7295896246920315E-7</v>
      </c>
      <c r="DA114" s="33">
        <v>4.5054653534556228E-7</v>
      </c>
      <c r="DB114" s="33">
        <v>3.6957979617638604E-7</v>
      </c>
      <c r="DC114" s="33">
        <v>4.2702456628393403E-7</v>
      </c>
      <c r="DD114" s="33">
        <v>3.3201789377096495E-7</v>
      </c>
      <c r="DE114" s="33">
        <v>8.0149754143573572E-7</v>
      </c>
      <c r="DF114" s="33">
        <v>6.754647588667759E-7</v>
      </c>
      <c r="DG114" s="33">
        <v>7.0837811809889406E-7</v>
      </c>
      <c r="DH114" s="33">
        <v>1.0003224493941179</v>
      </c>
      <c r="DI114" s="33">
        <v>3.1971283805428859E-7</v>
      </c>
      <c r="DJ114" s="33">
        <v>8.3594676822463827E-7</v>
      </c>
      <c r="DK114" s="33">
        <v>4.6815709887511568E-7</v>
      </c>
      <c r="DL114" s="33">
        <v>3.4539380777808234E-7</v>
      </c>
      <c r="DM114" s="33">
        <v>3.690786527224046E-7</v>
      </c>
      <c r="DN114" s="33">
        <v>4.0366957943467467E-7</v>
      </c>
      <c r="DO114" s="33">
        <v>3.2339875287768741E-7</v>
      </c>
      <c r="DP114" s="33">
        <v>3.2260315355292277E-7</v>
      </c>
      <c r="DQ114" s="33">
        <v>0</v>
      </c>
      <c r="DR114" s="33">
        <v>3.9158349058569641E-7</v>
      </c>
      <c r="DS114" s="33">
        <v>2.0944882755801997E-6</v>
      </c>
      <c r="DT114" s="33">
        <v>1.97837842709458E-5</v>
      </c>
      <c r="DU114" s="33">
        <v>6.7535047745298703E-7</v>
      </c>
      <c r="DV114" s="33">
        <v>5.4189382379626146E-7</v>
      </c>
      <c r="DW114" s="33">
        <v>2.2943364585407925E-7</v>
      </c>
      <c r="DX114" s="33">
        <v>2.4084763878711733E-7</v>
      </c>
      <c r="DY114" s="33">
        <v>3.1454083217868293E-7</v>
      </c>
      <c r="DZ114" s="33">
        <v>1.3164321850918788E-5</v>
      </c>
      <c r="EA114" s="33">
        <v>1.0853740888584404E-5</v>
      </c>
      <c r="EB114" s="33">
        <v>5.1616047460827099E-7</v>
      </c>
      <c r="EC114" s="33">
        <v>6.6685835718278775E-7</v>
      </c>
      <c r="ED114" s="33">
        <v>4.064089746700698E-7</v>
      </c>
      <c r="EE114" s="33">
        <v>2.1502375808919271E-6</v>
      </c>
      <c r="EF114" s="33">
        <v>1.8631652306044091E-7</v>
      </c>
      <c r="EG114" s="33">
        <v>2.1154389632892187E-6</v>
      </c>
      <c r="EH114" s="33">
        <v>7.9820473952687744E-7</v>
      </c>
      <c r="EI114" s="33">
        <v>1.1871027651951452E-6</v>
      </c>
      <c r="EJ114" s="33">
        <v>1.3047387474241061E-7</v>
      </c>
      <c r="EK114" s="33">
        <v>1.9996682490350779E-7</v>
      </c>
      <c r="EL114" s="33">
        <v>2.854065031641727E-7</v>
      </c>
      <c r="EM114" s="33">
        <v>2.4196120754150543E-7</v>
      </c>
      <c r="EN114" s="33">
        <v>1.720570606876966E-7</v>
      </c>
      <c r="EO114" s="33">
        <v>1.2173503787808528E-7</v>
      </c>
      <c r="EP114" s="33">
        <v>4.1926575793947985E-8</v>
      </c>
      <c r="EQ114" s="33">
        <v>2.5786978711318492E-7</v>
      </c>
      <c r="ER114" s="33">
        <v>3.1087600389687024E-7</v>
      </c>
      <c r="ES114" s="33">
        <v>1.1200235764764535E-6</v>
      </c>
      <c r="ET114" s="33">
        <v>1.3065434624186532E-7</v>
      </c>
      <c r="EU114" s="33">
        <v>1.3145410810372517E-7</v>
      </c>
      <c r="EV114" s="33">
        <v>1.0050464854319621E-7</v>
      </c>
      <c r="EW114" s="33">
        <v>9.2506036889007856E-8</v>
      </c>
      <c r="EX114" s="33">
        <v>2.3440934031498639E-7</v>
      </c>
      <c r="EY114" s="33">
        <v>3.3761455971295513E-7</v>
      </c>
      <c r="EZ114" s="33">
        <v>1.6344272309169732E-6</v>
      </c>
      <c r="FA114" s="33">
        <v>4.0458270474259813E-7</v>
      </c>
      <c r="FB114" s="33">
        <v>7.4203175141643679E-7</v>
      </c>
      <c r="FC114" s="33">
        <v>2.3698680282098353E-7</v>
      </c>
      <c r="FD114" s="33">
        <v>6.654586840038761E-7</v>
      </c>
      <c r="FE114" s="33">
        <v>8.2523815676453636E-8</v>
      </c>
      <c r="FF114" s="33">
        <v>4.4264388761395348E-7</v>
      </c>
      <c r="FG114" s="33">
        <v>1.1672458502084354E-6</v>
      </c>
      <c r="FH114" s="33">
        <v>9.8464865321267711E-7</v>
      </c>
      <c r="FI114" s="33">
        <v>1.4201820347852726E-6</v>
      </c>
      <c r="FJ114" s="33">
        <v>1.1482366770733954E-6</v>
      </c>
      <c r="FK114" s="33">
        <v>1.8989528292080275E-6</v>
      </c>
      <c r="FL114" s="33">
        <v>4.6211830035677847E-7</v>
      </c>
      <c r="FM114" s="33">
        <v>2.4674283152364787E-6</v>
      </c>
      <c r="FN114" s="33">
        <v>1.4673199494948852E-7</v>
      </c>
      <c r="FO114" s="33">
        <v>4.1312798381530795E-7</v>
      </c>
      <c r="FP114" s="33">
        <v>4.5397297024715289E-7</v>
      </c>
      <c r="FQ114" s="33">
        <v>8.207946140680863E-7</v>
      </c>
      <c r="FR114" s="33">
        <v>2.2897065837473174E-7</v>
      </c>
      <c r="FS114" s="33">
        <v>5.6489603398391558E-7</v>
      </c>
      <c r="FT114" s="33">
        <v>3.4055691525036908E-7</v>
      </c>
      <c r="FU114" s="33">
        <v>2.1671338658878582E-7</v>
      </c>
      <c r="FV114" s="33">
        <v>5.5369690659373832E-7</v>
      </c>
      <c r="FW114" s="33">
        <v>5.7854522377303027E-6</v>
      </c>
      <c r="FX114" s="33">
        <v>7.9246689980265848E-8</v>
      </c>
      <c r="FY114" s="33">
        <v>6.5076647311633448E-7</v>
      </c>
      <c r="FZ114" s="33">
        <v>1.0879462126794096E-7</v>
      </c>
      <c r="GA114" s="33">
        <v>4.413482881863593E-5</v>
      </c>
      <c r="GB114" s="33">
        <v>4.7644199008868939E-7</v>
      </c>
      <c r="GC114" s="33">
        <v>2.8780407581772056E-7</v>
      </c>
      <c r="GD114" s="33">
        <v>2.9587014574669328E-7</v>
      </c>
      <c r="GE114" s="33">
        <v>4.3121703592951433E-7</v>
      </c>
      <c r="GF114" s="33">
        <v>9.1100017293478104E-7</v>
      </c>
      <c r="GG114" s="33">
        <v>2.1789835957883075E-7</v>
      </c>
      <c r="GH114" s="33">
        <v>4.5030043034827028E-8</v>
      </c>
      <c r="GI114" s="34">
        <v>4.3877446604376916E-7</v>
      </c>
      <c r="GJ114" s="61">
        <v>1.0005270914926743</v>
      </c>
      <c r="GK114" s="61">
        <v>0.76328943000000005</v>
      </c>
    </row>
    <row r="115" spans="1:193" ht="15" customHeight="1">
      <c r="A115" s="18" t="s">
        <v>109</v>
      </c>
      <c r="B115" s="47" t="s">
        <v>317</v>
      </c>
      <c r="C115" s="32">
        <v>6.2212598037692754E-6</v>
      </c>
      <c r="D115" s="33">
        <v>2.318833994195852E-5</v>
      </c>
      <c r="E115" s="33">
        <v>1.2449182398693189E-5</v>
      </c>
      <c r="F115" s="33">
        <v>2.4683902644596312E-6</v>
      </c>
      <c r="G115" s="33">
        <v>8.1389856374925361E-7</v>
      </c>
      <c r="H115" s="33">
        <v>6.1041080839684301E-6</v>
      </c>
      <c r="I115" s="33">
        <v>6.6720636599285561E-6</v>
      </c>
      <c r="J115" s="33">
        <v>4.1053493430088602E-6</v>
      </c>
      <c r="K115" s="33">
        <v>1.5350557832044591E-6</v>
      </c>
      <c r="L115" s="33">
        <v>1.8962362859776104E-6</v>
      </c>
      <c r="M115" s="33">
        <v>1.3649138629299907E-6</v>
      </c>
      <c r="N115" s="33">
        <v>2.5979528577143502E-6</v>
      </c>
      <c r="O115" s="33">
        <v>3.9861309654083684E-6</v>
      </c>
      <c r="P115" s="33">
        <v>5.2630283114588735E-6</v>
      </c>
      <c r="Q115" s="33">
        <v>1.5258043383176946E-5</v>
      </c>
      <c r="R115" s="33">
        <v>1.5644741307877067E-5</v>
      </c>
      <c r="S115" s="33">
        <v>6.7985679592014201E-6</v>
      </c>
      <c r="T115" s="33">
        <v>4.1851557975608371E-7</v>
      </c>
      <c r="U115" s="33">
        <v>4.5383451480843064E-7</v>
      </c>
      <c r="V115" s="33">
        <v>0</v>
      </c>
      <c r="W115" s="33">
        <v>0</v>
      </c>
      <c r="X115" s="33">
        <v>2.5276627745448309E-6</v>
      </c>
      <c r="Y115" s="33">
        <v>3.7069184380502513E-6</v>
      </c>
      <c r="Z115" s="33">
        <v>1.7005531706550019E-6</v>
      </c>
      <c r="AA115" s="33">
        <v>1.4049901699425113E-6</v>
      </c>
      <c r="AB115" s="33">
        <v>1.3155215138470956E-6</v>
      </c>
      <c r="AC115" s="33">
        <v>4.5651178820974545E-6</v>
      </c>
      <c r="AD115" s="33">
        <v>1.541935810783109E-6</v>
      </c>
      <c r="AE115" s="33">
        <v>1.8328314712433246E-6</v>
      </c>
      <c r="AF115" s="33">
        <v>1.5774123103692565E-6</v>
      </c>
      <c r="AG115" s="33">
        <v>1.4230679769021799E-6</v>
      </c>
      <c r="AH115" s="33">
        <v>2.8110716968570189E-6</v>
      </c>
      <c r="AI115" s="33">
        <v>9.9841806188575826E-7</v>
      </c>
      <c r="AJ115" s="33">
        <v>6.0419205125927788E-7</v>
      </c>
      <c r="AK115" s="33">
        <v>4.9934786680975992E-7</v>
      </c>
      <c r="AL115" s="33">
        <v>2.4482912982760558E-7</v>
      </c>
      <c r="AM115" s="33">
        <v>8.402063980912725E-7</v>
      </c>
      <c r="AN115" s="33">
        <v>9.0378328688836367E-7</v>
      </c>
      <c r="AO115" s="33">
        <v>4.1446354921531337E-7</v>
      </c>
      <c r="AP115" s="33">
        <v>5.3480737872429896E-7</v>
      </c>
      <c r="AQ115" s="33">
        <v>2.6262635114090421E-7</v>
      </c>
      <c r="AR115" s="33">
        <v>5.8435639892247619E-6</v>
      </c>
      <c r="AS115" s="33">
        <v>4.316500575305098E-6</v>
      </c>
      <c r="AT115" s="33">
        <v>8.2948125594307699E-7</v>
      </c>
      <c r="AU115" s="33">
        <v>2.216069258270045E-6</v>
      </c>
      <c r="AV115" s="33">
        <v>0</v>
      </c>
      <c r="AW115" s="33">
        <v>2.6962843167422501E-6</v>
      </c>
      <c r="AX115" s="33">
        <v>1.9497826268681853E-6</v>
      </c>
      <c r="AY115" s="33">
        <v>1.0969945259603757E-6</v>
      </c>
      <c r="AZ115" s="33">
        <v>1.8259266113758169E-6</v>
      </c>
      <c r="BA115" s="33">
        <v>1.3137957518901636E-6</v>
      </c>
      <c r="BB115" s="33">
        <v>2.4928976217472576E-6</v>
      </c>
      <c r="BC115" s="33">
        <v>7.3521297529369563E-6</v>
      </c>
      <c r="BD115" s="33">
        <v>2.9724656058511792E-6</v>
      </c>
      <c r="BE115" s="33">
        <v>1.5878659989788893E-6</v>
      </c>
      <c r="BF115" s="33">
        <v>0</v>
      </c>
      <c r="BG115" s="33">
        <v>2.2370591685323177E-6</v>
      </c>
      <c r="BH115" s="33">
        <v>1.611268422781635E-6</v>
      </c>
      <c r="BI115" s="33">
        <v>1.1567353372025534E-6</v>
      </c>
      <c r="BJ115" s="33">
        <v>0</v>
      </c>
      <c r="BK115" s="33">
        <v>1.1227451526669207E-6</v>
      </c>
      <c r="BL115" s="33">
        <v>3.5260375690213285E-7</v>
      </c>
      <c r="BM115" s="33">
        <v>3.3840917764654863E-6</v>
      </c>
      <c r="BN115" s="33">
        <v>1.6624839474236951E-6</v>
      </c>
      <c r="BO115" s="33">
        <v>0</v>
      </c>
      <c r="BP115" s="33">
        <v>3.5212087392955742E-6</v>
      </c>
      <c r="BQ115" s="33">
        <v>7.2672617655527154E-7</v>
      </c>
      <c r="BR115" s="33">
        <v>1.402671331811447E-6</v>
      </c>
      <c r="BS115" s="33">
        <v>1.7912772712479436E-6</v>
      </c>
      <c r="BT115" s="33">
        <v>4.2388860337881835E-6</v>
      </c>
      <c r="BU115" s="33">
        <v>2.4232745751477729E-6</v>
      </c>
      <c r="BV115" s="33">
        <v>4.1127772024125482E-6</v>
      </c>
      <c r="BW115" s="33">
        <v>5.0807097859098325E-6</v>
      </c>
      <c r="BX115" s="33">
        <v>0</v>
      </c>
      <c r="BY115" s="33">
        <v>0</v>
      </c>
      <c r="BZ115" s="33">
        <v>1.1305963275089295E-6</v>
      </c>
      <c r="CA115" s="33">
        <v>0</v>
      </c>
      <c r="CB115" s="33">
        <v>9.8301923683853981E-7</v>
      </c>
      <c r="CC115" s="33">
        <v>2.0456342294636065E-6</v>
      </c>
      <c r="CD115" s="33">
        <v>1.4463863364016237E-6</v>
      </c>
      <c r="CE115" s="33">
        <v>0</v>
      </c>
      <c r="CF115" s="33">
        <v>8.5372490914885441E-7</v>
      </c>
      <c r="CG115" s="33">
        <v>1.5468217386761149E-6</v>
      </c>
      <c r="CH115" s="33">
        <v>2.4773652779853898E-6</v>
      </c>
      <c r="CI115" s="33">
        <v>1.6494441628490736E-6</v>
      </c>
      <c r="CJ115" s="33">
        <v>1.6863930909617369E-6</v>
      </c>
      <c r="CK115" s="33">
        <v>1.7619615557873934E-6</v>
      </c>
      <c r="CL115" s="33">
        <v>7.3836886014562996E-7</v>
      </c>
      <c r="CM115" s="33">
        <v>1.0238898519060762E-4</v>
      </c>
      <c r="CN115" s="33">
        <v>2.1653965726395653E-5</v>
      </c>
      <c r="CO115" s="33">
        <v>3.028535815290611E-6</v>
      </c>
      <c r="CP115" s="33">
        <v>2.3667375762831047E-6</v>
      </c>
      <c r="CQ115" s="33">
        <v>1.7870581410545514E-6</v>
      </c>
      <c r="CR115" s="33">
        <v>1.9223400744976603E-6</v>
      </c>
      <c r="CS115" s="33">
        <v>3.7956321960173871E-6</v>
      </c>
      <c r="CT115" s="33">
        <v>1.3547876430053949E-4</v>
      </c>
      <c r="CU115" s="33">
        <v>3.092692928809516E-5</v>
      </c>
      <c r="CV115" s="33">
        <v>1.0889858580991165E-3</v>
      </c>
      <c r="CW115" s="33">
        <v>6.5782740257636088E-5</v>
      </c>
      <c r="CX115" s="33">
        <v>3.3681564160207918E-6</v>
      </c>
      <c r="CY115" s="33">
        <v>2.6584307453552286E-4</v>
      </c>
      <c r="CZ115" s="33">
        <v>4.1110222779094359E-6</v>
      </c>
      <c r="DA115" s="33">
        <v>4.4502226862503584E-5</v>
      </c>
      <c r="DB115" s="33">
        <v>1.5054437916630169E-6</v>
      </c>
      <c r="DC115" s="33">
        <v>1.7531653206300123E-6</v>
      </c>
      <c r="DD115" s="33">
        <v>1.5531338271703925E-6</v>
      </c>
      <c r="DE115" s="33">
        <v>3.4824503669903974E-6</v>
      </c>
      <c r="DF115" s="33">
        <v>2.8523667012425896E-6</v>
      </c>
      <c r="DG115" s="33">
        <v>2.959982108107909E-6</v>
      </c>
      <c r="DH115" s="33">
        <v>1.3876329487796667E-6</v>
      </c>
      <c r="DI115" s="33">
        <v>1.0019649264701043</v>
      </c>
      <c r="DJ115" s="33">
        <v>3.5848637010955374E-6</v>
      </c>
      <c r="DK115" s="33">
        <v>1.9112583138828964E-6</v>
      </c>
      <c r="DL115" s="33">
        <v>1.1150217901303767E-4</v>
      </c>
      <c r="DM115" s="33">
        <v>1.5680917193533224E-6</v>
      </c>
      <c r="DN115" s="33">
        <v>3.2057121438144169E-6</v>
      </c>
      <c r="DO115" s="33">
        <v>2.2710484922435166E-6</v>
      </c>
      <c r="DP115" s="33">
        <v>1.4492523218790281E-6</v>
      </c>
      <c r="DQ115" s="33">
        <v>0</v>
      </c>
      <c r="DR115" s="33">
        <v>1.6290626597005856E-6</v>
      </c>
      <c r="DS115" s="33">
        <v>1.5022051395838934E-4</v>
      </c>
      <c r="DT115" s="33">
        <v>1.0675292079452912E-6</v>
      </c>
      <c r="DU115" s="33">
        <v>2.6983344624320363E-6</v>
      </c>
      <c r="DV115" s="33">
        <v>2.2923631193990305E-6</v>
      </c>
      <c r="DW115" s="33">
        <v>9.312750913465784E-7</v>
      </c>
      <c r="DX115" s="33">
        <v>9.8769901259620161E-7</v>
      </c>
      <c r="DY115" s="33">
        <v>1.2566418680806001E-6</v>
      </c>
      <c r="DZ115" s="33">
        <v>6.3931444390976468E-7</v>
      </c>
      <c r="EA115" s="33">
        <v>8.5458524816093562E-7</v>
      </c>
      <c r="EB115" s="33">
        <v>2.1278495532693711E-6</v>
      </c>
      <c r="EC115" s="33">
        <v>2.7130083681786566E-6</v>
      </c>
      <c r="ED115" s="33">
        <v>1.6662297352714283E-6</v>
      </c>
      <c r="EE115" s="33">
        <v>8.8449339406240427E-6</v>
      </c>
      <c r="EF115" s="33">
        <v>7.477732838889232E-7</v>
      </c>
      <c r="EG115" s="33">
        <v>8.7134655285724147E-6</v>
      </c>
      <c r="EH115" s="33">
        <v>3.2761676612883719E-6</v>
      </c>
      <c r="EI115" s="33">
        <v>4.8466588631002574E-6</v>
      </c>
      <c r="EJ115" s="33">
        <v>4.9511326356301165E-7</v>
      </c>
      <c r="EK115" s="33">
        <v>7.7572169888895873E-7</v>
      </c>
      <c r="EL115" s="33">
        <v>1.1038558070700674E-6</v>
      </c>
      <c r="EM115" s="33">
        <v>9.1116031212077672E-7</v>
      </c>
      <c r="EN115" s="33">
        <v>6.5263262000698608E-7</v>
      </c>
      <c r="EO115" s="33">
        <v>4.8476977099896454E-7</v>
      </c>
      <c r="EP115" s="33">
        <v>1.6824512401050449E-7</v>
      </c>
      <c r="EQ115" s="33">
        <v>1.0035374801733601E-6</v>
      </c>
      <c r="ER115" s="33">
        <v>1.1390381508750737E-6</v>
      </c>
      <c r="ES115" s="33">
        <v>9.3464497456190493E-7</v>
      </c>
      <c r="ET115" s="33">
        <v>5.1556219483815409E-7</v>
      </c>
      <c r="EU115" s="33">
        <v>5.3509921585595187E-7</v>
      </c>
      <c r="EV115" s="33">
        <v>4.1505636585995333E-7</v>
      </c>
      <c r="EW115" s="33">
        <v>3.7379231828349494E-7</v>
      </c>
      <c r="EX115" s="33">
        <v>1.1134999128040817E-6</v>
      </c>
      <c r="EY115" s="33">
        <v>1.5054767446492255E-6</v>
      </c>
      <c r="EZ115" s="33">
        <v>6.4465224442791945E-6</v>
      </c>
      <c r="FA115" s="33">
        <v>1.6384801364649525E-6</v>
      </c>
      <c r="FB115" s="33">
        <v>3.0133735220923763E-6</v>
      </c>
      <c r="FC115" s="33">
        <v>9.4510643190253171E-7</v>
      </c>
      <c r="FD115" s="33">
        <v>2.6695706022015605E-6</v>
      </c>
      <c r="FE115" s="33">
        <v>3.0239104028429958E-7</v>
      </c>
      <c r="FF115" s="33">
        <v>1.7051639066335164E-6</v>
      </c>
      <c r="FG115" s="33">
        <v>4.6957752501013253E-6</v>
      </c>
      <c r="FH115" s="33">
        <v>3.2324315228442652E-6</v>
      </c>
      <c r="FI115" s="33">
        <v>5.7426641879213252E-6</v>
      </c>
      <c r="FJ115" s="33">
        <v>4.4867399585525095E-6</v>
      </c>
      <c r="FK115" s="33">
        <v>1.6227945224697621E-6</v>
      </c>
      <c r="FL115" s="33">
        <v>1.7963820342110367E-5</v>
      </c>
      <c r="FM115" s="33">
        <v>2.6531540014976515E-6</v>
      </c>
      <c r="FN115" s="33">
        <v>5.9147863197202447E-7</v>
      </c>
      <c r="FO115" s="33">
        <v>1.5861822551455148E-6</v>
      </c>
      <c r="FP115" s="33">
        <v>1.8155928391499877E-6</v>
      </c>
      <c r="FQ115" s="33">
        <v>3.3090444969356788E-6</v>
      </c>
      <c r="FR115" s="33">
        <v>5.3831977495749437E-6</v>
      </c>
      <c r="FS115" s="33">
        <v>2.2865905185376808E-6</v>
      </c>
      <c r="FT115" s="33">
        <v>1.3518591584220973E-6</v>
      </c>
      <c r="FU115" s="33">
        <v>8.5709327166843538E-7</v>
      </c>
      <c r="FV115" s="33">
        <v>2.4460416201834141E-6</v>
      </c>
      <c r="FW115" s="33">
        <v>2.2484712516961851E-5</v>
      </c>
      <c r="FX115" s="33">
        <v>3.3989568030358319E-7</v>
      </c>
      <c r="FY115" s="33">
        <v>1.7850110897037293E-6</v>
      </c>
      <c r="FZ115" s="33">
        <v>4.7572060717282448E-7</v>
      </c>
      <c r="GA115" s="33">
        <v>1.820533749331753E-4</v>
      </c>
      <c r="GB115" s="33">
        <v>1.4631928202541144E-6</v>
      </c>
      <c r="GC115" s="33">
        <v>1.1440463430989672E-6</v>
      </c>
      <c r="GD115" s="33">
        <v>1.1908384035722251E-6</v>
      </c>
      <c r="GE115" s="33">
        <v>1.7441798927919755E-6</v>
      </c>
      <c r="GF115" s="33">
        <v>1.878817852103261E-6</v>
      </c>
      <c r="GG115" s="33">
        <v>7.5062028650560621E-7</v>
      </c>
      <c r="GH115" s="33">
        <v>2.2275534103234904E-7</v>
      </c>
      <c r="GI115" s="34">
        <v>2.8427649064434616E-6</v>
      </c>
      <c r="GJ115" s="61">
        <v>1.0046192040511313</v>
      </c>
      <c r="GK115" s="61">
        <v>0.76641124999999999</v>
      </c>
    </row>
    <row r="116" spans="1:193" ht="15" customHeight="1">
      <c r="A116" s="18" t="s">
        <v>110</v>
      </c>
      <c r="B116" s="47" t="s">
        <v>318</v>
      </c>
      <c r="C116" s="32">
        <v>3.2855718362735048E-7</v>
      </c>
      <c r="D116" s="33">
        <v>1.2120761966432697E-6</v>
      </c>
      <c r="E116" s="33">
        <v>6.4773731386814492E-7</v>
      </c>
      <c r="F116" s="33">
        <v>1.4316187860776361E-7</v>
      </c>
      <c r="G116" s="33">
        <v>6.1131691375731942E-8</v>
      </c>
      <c r="H116" s="33">
        <v>3.2279598960283627E-7</v>
      </c>
      <c r="I116" s="33">
        <v>3.5240818918837792E-7</v>
      </c>
      <c r="J116" s="33">
        <v>2.1798746085936567E-7</v>
      </c>
      <c r="K116" s="33">
        <v>8.8040624106505698E-8</v>
      </c>
      <c r="L116" s="33">
        <v>1.1234412766168388E-7</v>
      </c>
      <c r="M116" s="33">
        <v>8.7519287587708993E-8</v>
      </c>
      <c r="N116" s="33">
        <v>1.5110208823306419E-7</v>
      </c>
      <c r="O116" s="33">
        <v>2.24954014352563E-7</v>
      </c>
      <c r="P116" s="33">
        <v>2.917259420480412E-7</v>
      </c>
      <c r="Q116" s="33">
        <v>8.2798352319027674E-7</v>
      </c>
      <c r="R116" s="33">
        <v>8.264425198538196E-7</v>
      </c>
      <c r="S116" s="33">
        <v>3.6733683820447891E-7</v>
      </c>
      <c r="T116" s="33">
        <v>6.6134047751492621E-8</v>
      </c>
      <c r="U116" s="33">
        <v>3.8309868212128385E-8</v>
      </c>
      <c r="V116" s="33">
        <v>0</v>
      </c>
      <c r="W116" s="33">
        <v>0</v>
      </c>
      <c r="X116" s="33">
        <v>1.816013083949291E-7</v>
      </c>
      <c r="Y116" s="33">
        <v>2.3436726267455816E-7</v>
      </c>
      <c r="Z116" s="33">
        <v>1.0478657490547755E-7</v>
      </c>
      <c r="AA116" s="33">
        <v>9.3367501948050516E-8</v>
      </c>
      <c r="AB116" s="33">
        <v>8.997160636828931E-8</v>
      </c>
      <c r="AC116" s="33">
        <v>2.4405151124375606E-7</v>
      </c>
      <c r="AD116" s="33">
        <v>1.0129735211868139E-7</v>
      </c>
      <c r="AE116" s="33">
        <v>1.0910455572712118E-7</v>
      </c>
      <c r="AF116" s="33">
        <v>9.8716692577581871E-8</v>
      </c>
      <c r="AG116" s="33">
        <v>9.6702848070187155E-8</v>
      </c>
      <c r="AH116" s="33">
        <v>1.5740018162487644E-7</v>
      </c>
      <c r="AI116" s="33">
        <v>5.9910991715860174E-8</v>
      </c>
      <c r="AJ116" s="33">
        <v>3.7671123685881372E-8</v>
      </c>
      <c r="AK116" s="33">
        <v>3.0744948812891794E-8</v>
      </c>
      <c r="AL116" s="33">
        <v>1.7156076553796569E-8</v>
      </c>
      <c r="AM116" s="33">
        <v>5.2699793506213424E-8</v>
      </c>
      <c r="AN116" s="33">
        <v>5.734355181617148E-8</v>
      </c>
      <c r="AO116" s="33">
        <v>3.3146377754519164E-8</v>
      </c>
      <c r="AP116" s="33">
        <v>3.9704965745319341E-8</v>
      </c>
      <c r="AQ116" s="33">
        <v>2.5176620852060338E-8</v>
      </c>
      <c r="AR116" s="33">
        <v>3.1719157218997385E-7</v>
      </c>
      <c r="AS116" s="33">
        <v>2.4384089215657383E-7</v>
      </c>
      <c r="AT116" s="33">
        <v>7.8228889369372817E-8</v>
      </c>
      <c r="AU116" s="33">
        <v>1.3766511519603898E-7</v>
      </c>
      <c r="AV116" s="33">
        <v>0</v>
      </c>
      <c r="AW116" s="33">
        <v>1.7397738578930796E-7</v>
      </c>
      <c r="AX116" s="33">
        <v>1.3004830943344628E-7</v>
      </c>
      <c r="AY116" s="33">
        <v>8.9838543988370742E-8</v>
      </c>
      <c r="AZ116" s="33">
        <v>1.2499323222603096E-7</v>
      </c>
      <c r="BA116" s="33">
        <v>9.9430528282873979E-8</v>
      </c>
      <c r="BB116" s="33">
        <v>1.4765791868192736E-7</v>
      </c>
      <c r="BC116" s="33">
        <v>4.2827970214564022E-7</v>
      </c>
      <c r="BD116" s="33">
        <v>1.8478268551779893E-7</v>
      </c>
      <c r="BE116" s="33">
        <v>1.077174206787675E-7</v>
      </c>
      <c r="BF116" s="33">
        <v>0</v>
      </c>
      <c r="BG116" s="33">
        <v>1.5774508760299099E-7</v>
      </c>
      <c r="BH116" s="33">
        <v>1.4157908328086743E-7</v>
      </c>
      <c r="BI116" s="33">
        <v>8.5863215080108225E-8</v>
      </c>
      <c r="BJ116" s="33">
        <v>0</v>
      </c>
      <c r="BK116" s="33">
        <v>8.2108937389551121E-8</v>
      </c>
      <c r="BL116" s="33">
        <v>2.0020446781609241E-8</v>
      </c>
      <c r="BM116" s="33">
        <v>1.9775491913269209E-7</v>
      </c>
      <c r="BN116" s="33">
        <v>1.0345687663029937E-7</v>
      </c>
      <c r="BO116" s="33">
        <v>0</v>
      </c>
      <c r="BP116" s="33">
        <v>2.0854811205877004E-7</v>
      </c>
      <c r="BQ116" s="33">
        <v>6.0472080524810179E-8</v>
      </c>
      <c r="BR116" s="33">
        <v>1.4449528952150981E-7</v>
      </c>
      <c r="BS116" s="33">
        <v>1.4176800719057185E-7</v>
      </c>
      <c r="BT116" s="33">
        <v>2.790679489321165E-7</v>
      </c>
      <c r="BU116" s="33">
        <v>1.539184267702853E-7</v>
      </c>
      <c r="BV116" s="33">
        <v>2.4075474449633112E-7</v>
      </c>
      <c r="BW116" s="33">
        <v>3.0837755967948665E-7</v>
      </c>
      <c r="BX116" s="33">
        <v>0</v>
      </c>
      <c r="BY116" s="33">
        <v>0</v>
      </c>
      <c r="BZ116" s="33">
        <v>6.7155949575926509E-8</v>
      </c>
      <c r="CA116" s="33">
        <v>0</v>
      </c>
      <c r="CB116" s="33">
        <v>6.3476813404986347E-8</v>
      </c>
      <c r="CC116" s="33">
        <v>1.2907577486305594E-7</v>
      </c>
      <c r="CD116" s="33">
        <v>9.2218311743336172E-8</v>
      </c>
      <c r="CE116" s="33">
        <v>0</v>
      </c>
      <c r="CF116" s="33">
        <v>6.1207610104771996E-8</v>
      </c>
      <c r="CG116" s="33">
        <v>9.4803208551859361E-8</v>
      </c>
      <c r="CH116" s="33">
        <v>1.5408114740735878E-7</v>
      </c>
      <c r="CI116" s="33">
        <v>1.2043567045331875E-7</v>
      </c>
      <c r="CJ116" s="33">
        <v>1.0650224906968866E-7</v>
      </c>
      <c r="CK116" s="33">
        <v>1.1742428472188578E-7</v>
      </c>
      <c r="CL116" s="33">
        <v>3.3052290932286389E-6</v>
      </c>
      <c r="CM116" s="33">
        <v>8.8397383173575396E-6</v>
      </c>
      <c r="CN116" s="33">
        <v>9.9138508397963212E-6</v>
      </c>
      <c r="CO116" s="33">
        <v>7.6920829005671926E-6</v>
      </c>
      <c r="CP116" s="33">
        <v>1.9632495912656047E-5</v>
      </c>
      <c r="CQ116" s="33">
        <v>5.1395537961425484E-7</v>
      </c>
      <c r="CR116" s="33">
        <v>1.2137251052681999E-6</v>
      </c>
      <c r="CS116" s="33">
        <v>2.4334161432767691E-5</v>
      </c>
      <c r="CT116" s="33">
        <v>5.3106894343888434E-6</v>
      </c>
      <c r="CU116" s="33">
        <v>3.1706741015294716E-5</v>
      </c>
      <c r="CV116" s="33">
        <v>5.6693554142883043E-7</v>
      </c>
      <c r="CW116" s="33">
        <v>1.115934459487749E-5</v>
      </c>
      <c r="CX116" s="33">
        <v>4.3178773498196319E-6</v>
      </c>
      <c r="CY116" s="33">
        <v>1.7479438128704652E-7</v>
      </c>
      <c r="CZ116" s="33">
        <v>1.5518846002212786E-6</v>
      </c>
      <c r="DA116" s="33">
        <v>1.9289587731973067E-4</v>
      </c>
      <c r="DB116" s="33">
        <v>1.0107590726758869E-5</v>
      </c>
      <c r="DC116" s="33">
        <v>1.3374615993622298E-7</v>
      </c>
      <c r="DD116" s="33">
        <v>1.2508685336173686E-7</v>
      </c>
      <c r="DE116" s="33">
        <v>2.0051117592013063E-7</v>
      </c>
      <c r="DF116" s="33">
        <v>1.8132027345512006E-7</v>
      </c>
      <c r="DG116" s="33">
        <v>7.4206554700125772E-5</v>
      </c>
      <c r="DH116" s="33">
        <v>1.5267794409369476E-7</v>
      </c>
      <c r="DI116" s="33">
        <v>1.0374024517843934E-4</v>
      </c>
      <c r="DJ116" s="33">
        <v>1.000563694985912</v>
      </c>
      <c r="DK116" s="33">
        <v>1.4187375327690044E-7</v>
      </c>
      <c r="DL116" s="33">
        <v>5.8738255098752693E-6</v>
      </c>
      <c r="DM116" s="33">
        <v>1.0317119164015093E-6</v>
      </c>
      <c r="DN116" s="33">
        <v>2.0119924252416012E-6</v>
      </c>
      <c r="DO116" s="33">
        <v>1.532409156991568E-7</v>
      </c>
      <c r="DP116" s="33">
        <v>1.2090654597009704E-7</v>
      </c>
      <c r="DQ116" s="33">
        <v>0</v>
      </c>
      <c r="DR116" s="33">
        <v>2.2351325379906234E-7</v>
      </c>
      <c r="DS116" s="33">
        <v>2.7416151659642692E-5</v>
      </c>
      <c r="DT116" s="33">
        <v>3.7131192480874908E-5</v>
      </c>
      <c r="DU116" s="33">
        <v>1.8623157355174284E-7</v>
      </c>
      <c r="DV116" s="33">
        <v>1.9759509652403869E-7</v>
      </c>
      <c r="DW116" s="33">
        <v>6.9025048108247766E-8</v>
      </c>
      <c r="DX116" s="33">
        <v>8.7264761704130205E-8</v>
      </c>
      <c r="DY116" s="33">
        <v>9.1584877024438237E-8</v>
      </c>
      <c r="DZ116" s="33">
        <v>1.1196654541034811E-6</v>
      </c>
      <c r="EA116" s="33">
        <v>3.6948094172649209E-6</v>
      </c>
      <c r="EB116" s="33">
        <v>9.7997284289742325E-7</v>
      </c>
      <c r="EC116" s="33">
        <v>1.1773840109677373E-5</v>
      </c>
      <c r="ED116" s="33">
        <v>1.3178970055165679E-5</v>
      </c>
      <c r="EE116" s="33">
        <v>4.9105157570407829E-7</v>
      </c>
      <c r="EF116" s="33">
        <v>9.9354894037389759E-8</v>
      </c>
      <c r="EG116" s="33">
        <v>4.7651079631266135E-7</v>
      </c>
      <c r="EH116" s="33">
        <v>2.5997173713870055E-7</v>
      </c>
      <c r="EI116" s="33">
        <v>2.8766814339729034E-7</v>
      </c>
      <c r="EJ116" s="33">
        <v>9.6056552742211654E-8</v>
      </c>
      <c r="EK116" s="33">
        <v>1.1686902910368833E-7</v>
      </c>
      <c r="EL116" s="33">
        <v>1.3074219333429254E-7</v>
      </c>
      <c r="EM116" s="33">
        <v>1.4390930095082921E-7</v>
      </c>
      <c r="EN116" s="33">
        <v>1.7080583293347314E-7</v>
      </c>
      <c r="EO116" s="33">
        <v>1.1604921926029743E-7</v>
      </c>
      <c r="EP116" s="33">
        <v>5.7287166168717537E-8</v>
      </c>
      <c r="EQ116" s="33">
        <v>3.4999431724609723E-7</v>
      </c>
      <c r="ER116" s="33">
        <v>3.4423509549342545E-7</v>
      </c>
      <c r="ES116" s="33">
        <v>7.7422879911085435E-8</v>
      </c>
      <c r="ET116" s="33">
        <v>6.1381571122524314E-8</v>
      </c>
      <c r="EU116" s="33">
        <v>1.1033585758304626E-7</v>
      </c>
      <c r="EV116" s="33">
        <v>1.0551029465693954E-7</v>
      </c>
      <c r="EW116" s="33">
        <v>3.5472442305461677E-8</v>
      </c>
      <c r="EX116" s="33">
        <v>1.362883151932406E-7</v>
      </c>
      <c r="EY116" s="33">
        <v>1.475457657783686E-7</v>
      </c>
      <c r="EZ116" s="33">
        <v>3.8140150639040572E-7</v>
      </c>
      <c r="FA116" s="33">
        <v>1.5245439511825607E-7</v>
      </c>
      <c r="FB116" s="33">
        <v>2.8600363459164446E-7</v>
      </c>
      <c r="FC116" s="33">
        <v>8.6111710825574814E-8</v>
      </c>
      <c r="FD116" s="33">
        <v>3.4717037078739243E-7</v>
      </c>
      <c r="FE116" s="33">
        <v>3.6339608059346881E-8</v>
      </c>
      <c r="FF116" s="33">
        <v>2.217936288791867E-7</v>
      </c>
      <c r="FG116" s="33">
        <v>4.01104909411515E-7</v>
      </c>
      <c r="FH116" s="33">
        <v>2.7186834526877498E-7</v>
      </c>
      <c r="FI116" s="33">
        <v>6.9078822252268907E-7</v>
      </c>
      <c r="FJ116" s="33">
        <v>4.1529312634909279E-7</v>
      </c>
      <c r="FK116" s="33">
        <v>1.5068187446187208E-7</v>
      </c>
      <c r="FL116" s="33">
        <v>2.6342378408714649E-6</v>
      </c>
      <c r="FM116" s="33">
        <v>5.5844164597304551E-7</v>
      </c>
      <c r="FN116" s="33">
        <v>6.4194339241082568E-8</v>
      </c>
      <c r="FO116" s="33">
        <v>2.0766213047685831E-7</v>
      </c>
      <c r="FP116" s="33">
        <v>1.7535801546964173E-7</v>
      </c>
      <c r="FQ116" s="33">
        <v>2.4471781411842277E-7</v>
      </c>
      <c r="FR116" s="33">
        <v>1.1376945976320363E-7</v>
      </c>
      <c r="FS116" s="33">
        <v>1.71005336738258E-7</v>
      </c>
      <c r="FT116" s="33">
        <v>1.2271322645749668E-7</v>
      </c>
      <c r="FU116" s="33">
        <v>7.8467510965260569E-8</v>
      </c>
      <c r="FV116" s="33">
        <v>1.812900466613555E-7</v>
      </c>
      <c r="FW116" s="33">
        <v>1.1917777934175235E-6</v>
      </c>
      <c r="FX116" s="33">
        <v>5.3272575722618052E-8</v>
      </c>
      <c r="FY116" s="33">
        <v>1.8446632009042633E-7</v>
      </c>
      <c r="FZ116" s="33">
        <v>1.9575997811760258E-7</v>
      </c>
      <c r="GA116" s="33">
        <v>9.1429718022022049E-6</v>
      </c>
      <c r="GB116" s="33">
        <v>1.3463741309200295E-6</v>
      </c>
      <c r="GC116" s="33">
        <v>9.0459330746499039E-8</v>
      </c>
      <c r="GD116" s="33">
        <v>8.71303722505342E-8</v>
      </c>
      <c r="GE116" s="33">
        <v>1.2207428501947171E-7</v>
      </c>
      <c r="GF116" s="33">
        <v>1.2892395389207097E-7</v>
      </c>
      <c r="GG116" s="33">
        <v>7.5150986661053322E-8</v>
      </c>
      <c r="GH116" s="33">
        <v>2.0561284206725576E-8</v>
      </c>
      <c r="GI116" s="34">
        <v>4.4170399700106163E-7</v>
      </c>
      <c r="GJ116" s="61">
        <v>1.0012198720629117</v>
      </c>
      <c r="GK116" s="61">
        <v>0.76381794999999997</v>
      </c>
    </row>
    <row r="117" spans="1:193" ht="15" customHeight="1">
      <c r="A117" s="18" t="s">
        <v>111</v>
      </c>
      <c r="B117" s="47" t="s">
        <v>319</v>
      </c>
      <c r="C117" s="32">
        <v>2.418672253055001E-5</v>
      </c>
      <c r="D117" s="33">
        <v>8.4046342074481278E-5</v>
      </c>
      <c r="E117" s="33">
        <v>4.6198881107968292E-5</v>
      </c>
      <c r="F117" s="33">
        <v>1.69468298464088E-5</v>
      </c>
      <c r="G117" s="33">
        <v>1.2844536606363018E-5</v>
      </c>
      <c r="H117" s="33">
        <v>2.5752221953654383E-5</v>
      </c>
      <c r="I117" s="33">
        <v>2.8625285252695367E-5</v>
      </c>
      <c r="J117" s="33">
        <v>2.0946382709478362E-5</v>
      </c>
      <c r="K117" s="33">
        <v>1.1927274573108944E-5</v>
      </c>
      <c r="L117" s="33">
        <v>1.7311308150314196E-5</v>
      </c>
      <c r="M117" s="33">
        <v>2.1324340440847213E-5</v>
      </c>
      <c r="N117" s="33">
        <v>1.9550630345401693E-5</v>
      </c>
      <c r="O117" s="33">
        <v>3.4073841348819312E-5</v>
      </c>
      <c r="P117" s="33">
        <v>2.0750177961656966E-5</v>
      </c>
      <c r="Q117" s="33">
        <v>7.1576794144116929E-5</v>
      </c>
      <c r="R117" s="33">
        <v>6.4489230220585555E-5</v>
      </c>
      <c r="S117" s="33">
        <v>3.1710700251786447E-5</v>
      </c>
      <c r="T117" s="33">
        <v>6.6156194700087184E-5</v>
      </c>
      <c r="U117" s="33">
        <v>6.0078760090220392E-6</v>
      </c>
      <c r="V117" s="33">
        <v>0</v>
      </c>
      <c r="W117" s="33">
        <v>0</v>
      </c>
      <c r="X117" s="33">
        <v>4.8918702789018565E-5</v>
      </c>
      <c r="Y117" s="33">
        <v>9.0581535027663468E-5</v>
      </c>
      <c r="Z117" s="33">
        <v>1.309278955839435E-5</v>
      </c>
      <c r="AA117" s="33">
        <v>8.6591729393544327E-6</v>
      </c>
      <c r="AB117" s="33">
        <v>2.4077663514850495E-5</v>
      </c>
      <c r="AC117" s="33">
        <v>1.8821263662469151E-5</v>
      </c>
      <c r="AD117" s="33">
        <v>7.8590744491276748E-6</v>
      </c>
      <c r="AE117" s="33">
        <v>8.3901228593685334E-6</v>
      </c>
      <c r="AF117" s="33">
        <v>8.3022386585455419E-6</v>
      </c>
      <c r="AG117" s="33">
        <v>8.1031010332204067E-6</v>
      </c>
      <c r="AH117" s="33">
        <v>1.1009206576250784E-5</v>
      </c>
      <c r="AI117" s="33">
        <v>5.5460851178562989E-6</v>
      </c>
      <c r="AJ117" s="33">
        <v>3.9492842497630585E-6</v>
      </c>
      <c r="AK117" s="33">
        <v>2.850723036958612E-6</v>
      </c>
      <c r="AL117" s="33">
        <v>2.1549289169396532E-6</v>
      </c>
      <c r="AM117" s="33">
        <v>4.7812752948717382E-6</v>
      </c>
      <c r="AN117" s="33">
        <v>5.2184747526629439E-6</v>
      </c>
      <c r="AO117" s="33">
        <v>2.7966241830866182E-6</v>
      </c>
      <c r="AP117" s="33">
        <v>4.0940117861906869E-6</v>
      </c>
      <c r="AQ117" s="33">
        <v>2.0321020573366115E-6</v>
      </c>
      <c r="AR117" s="33">
        <v>2.5292206690315465E-5</v>
      </c>
      <c r="AS117" s="33">
        <v>2.0289539498443429E-5</v>
      </c>
      <c r="AT117" s="33">
        <v>4.1052135853442691E-5</v>
      </c>
      <c r="AU117" s="33">
        <v>1.3423656664752763E-5</v>
      </c>
      <c r="AV117" s="33">
        <v>0</v>
      </c>
      <c r="AW117" s="33">
        <v>1.7031818294155509E-5</v>
      </c>
      <c r="AX117" s="33">
        <v>1.4041910960880927E-5</v>
      </c>
      <c r="AY117" s="33">
        <v>1.072186827147363E-5</v>
      </c>
      <c r="AZ117" s="33">
        <v>1.2703931853270285E-5</v>
      </c>
      <c r="BA117" s="33">
        <v>9.0520970440049704E-6</v>
      </c>
      <c r="BB117" s="33">
        <v>1.1594981848881715E-5</v>
      </c>
      <c r="BC117" s="33">
        <v>2.6798714788792486E-5</v>
      </c>
      <c r="BD117" s="33">
        <v>1.6123195816231609E-5</v>
      </c>
      <c r="BE117" s="33">
        <v>9.4475688506656902E-6</v>
      </c>
      <c r="BF117" s="33">
        <v>0</v>
      </c>
      <c r="BG117" s="33">
        <v>1.2580824767517926E-5</v>
      </c>
      <c r="BH117" s="33">
        <v>1.3140303802263095E-5</v>
      </c>
      <c r="BI117" s="33">
        <v>7.7298858216759971E-6</v>
      </c>
      <c r="BJ117" s="33">
        <v>0</v>
      </c>
      <c r="BK117" s="33">
        <v>7.5603101014245181E-6</v>
      </c>
      <c r="BL117" s="33">
        <v>1.32628403551315E-6</v>
      </c>
      <c r="BM117" s="33">
        <v>1.7046215599215905E-5</v>
      </c>
      <c r="BN117" s="33">
        <v>9.4690493828394385E-6</v>
      </c>
      <c r="BO117" s="33">
        <v>0</v>
      </c>
      <c r="BP117" s="33">
        <v>1.459011073076107E-5</v>
      </c>
      <c r="BQ117" s="33">
        <v>1.1839757143561201E-5</v>
      </c>
      <c r="BR117" s="33">
        <v>1.3322487853266155E-5</v>
      </c>
      <c r="BS117" s="33">
        <v>1.2793938409333695E-5</v>
      </c>
      <c r="BT117" s="33">
        <v>2.551370391406246E-5</v>
      </c>
      <c r="BU117" s="33">
        <v>1.3372607557956341E-5</v>
      </c>
      <c r="BV117" s="33">
        <v>2.002249918687864E-5</v>
      </c>
      <c r="BW117" s="33">
        <v>5.737993832095706E-5</v>
      </c>
      <c r="BX117" s="33">
        <v>0</v>
      </c>
      <c r="BY117" s="33">
        <v>0</v>
      </c>
      <c r="BZ117" s="33">
        <v>5.801980409869133E-6</v>
      </c>
      <c r="CA117" s="33">
        <v>0</v>
      </c>
      <c r="CB117" s="33">
        <v>6.8309824164520277E-6</v>
      </c>
      <c r="CC117" s="33">
        <v>1.1530863909932325E-5</v>
      </c>
      <c r="CD117" s="33">
        <v>8.5728712168456111E-6</v>
      </c>
      <c r="CE117" s="33">
        <v>0</v>
      </c>
      <c r="CF117" s="33">
        <v>6.1952829626262924E-6</v>
      </c>
      <c r="CG117" s="33">
        <v>7.7237620420344791E-6</v>
      </c>
      <c r="CH117" s="33">
        <v>1.2991844275585719E-5</v>
      </c>
      <c r="CI117" s="33">
        <v>1.2240092791255272E-5</v>
      </c>
      <c r="CJ117" s="33">
        <v>9.3451544600159264E-5</v>
      </c>
      <c r="CK117" s="33">
        <v>2.5234476689954578E-5</v>
      </c>
      <c r="CL117" s="33">
        <v>7.2547916174825751E-5</v>
      </c>
      <c r="CM117" s="33">
        <v>3.7490863418173501E-5</v>
      </c>
      <c r="CN117" s="33">
        <v>2.5122154266975791E-4</v>
      </c>
      <c r="CO117" s="33">
        <v>6.8636436592876487E-5</v>
      </c>
      <c r="CP117" s="33">
        <v>7.2479746295769779E-5</v>
      </c>
      <c r="CQ117" s="33">
        <v>2.3709762650847804E-4</v>
      </c>
      <c r="CR117" s="33">
        <v>1.4272330190857595E-4</v>
      </c>
      <c r="CS117" s="33">
        <v>1.5927883377148285E-4</v>
      </c>
      <c r="CT117" s="33">
        <v>1.0123934266461036E-4</v>
      </c>
      <c r="CU117" s="33">
        <v>7.0076339262196445E-5</v>
      </c>
      <c r="CV117" s="33">
        <v>2.2917785509469835E-5</v>
      </c>
      <c r="CW117" s="33">
        <v>2.2888696168969574E-4</v>
      </c>
      <c r="CX117" s="33">
        <v>9.082721719066342E-5</v>
      </c>
      <c r="CY117" s="33">
        <v>2.1057562777028994E-4</v>
      </c>
      <c r="CZ117" s="33">
        <v>4.9446264337251562E-4</v>
      </c>
      <c r="DA117" s="33">
        <v>3.7849329463382936E-4</v>
      </c>
      <c r="DB117" s="33">
        <v>1.8353061825036884E-4</v>
      </c>
      <c r="DC117" s="33">
        <v>4.5943148925219789E-4</v>
      </c>
      <c r="DD117" s="33">
        <v>6.5237722345108358E-4</v>
      </c>
      <c r="DE117" s="33">
        <v>1.4524985620468489E-3</v>
      </c>
      <c r="DF117" s="33">
        <v>7.4646847248458338E-4</v>
      </c>
      <c r="DG117" s="33">
        <v>9.3614618474908897E-4</v>
      </c>
      <c r="DH117" s="33">
        <v>9.7756515253371906E-4</v>
      </c>
      <c r="DI117" s="33">
        <v>2.2062146672603361E-4</v>
      </c>
      <c r="DJ117" s="33">
        <v>5.2343423157647374E-4</v>
      </c>
      <c r="DK117" s="33">
        <v>1.001719956996586</v>
      </c>
      <c r="DL117" s="33">
        <v>9.3848369950900047E-4</v>
      </c>
      <c r="DM117" s="33">
        <v>6.5770678124046694E-4</v>
      </c>
      <c r="DN117" s="33">
        <v>2.1163201714932946E-4</v>
      </c>
      <c r="DO117" s="33">
        <v>1.4077263413199352E-3</v>
      </c>
      <c r="DP117" s="33">
        <v>5.9447824820486243E-4</v>
      </c>
      <c r="DQ117" s="33">
        <v>0</v>
      </c>
      <c r="DR117" s="33">
        <v>2.3978302433834051E-4</v>
      </c>
      <c r="DS117" s="33">
        <v>1.2764469846528577E-4</v>
      </c>
      <c r="DT117" s="33">
        <v>1.7443753203075661E-4</v>
      </c>
      <c r="DU117" s="33">
        <v>1.3268331940285648E-5</v>
      </c>
      <c r="DV117" s="33">
        <v>9.2101066332694447E-4</v>
      </c>
      <c r="DW117" s="33">
        <v>2.7960881672066108E-4</v>
      </c>
      <c r="DX117" s="33">
        <v>6.0902059036674577E-4</v>
      </c>
      <c r="DY117" s="33">
        <v>1.1759860175279111E-5</v>
      </c>
      <c r="DZ117" s="33">
        <v>3.0004295309673802E-4</v>
      </c>
      <c r="EA117" s="33">
        <v>4.5038129718440986E-4</v>
      </c>
      <c r="EB117" s="33">
        <v>2.5756798568162377E-4</v>
      </c>
      <c r="EC117" s="33">
        <v>1.0742136104557236E-4</v>
      </c>
      <c r="ED117" s="33">
        <v>1.3279800636616465E-4</v>
      </c>
      <c r="EE117" s="33">
        <v>2.9954285740673417E-5</v>
      </c>
      <c r="EF117" s="33">
        <v>1.5636290681405152E-5</v>
      </c>
      <c r="EG117" s="33">
        <v>3.0729744569281207E-5</v>
      </c>
      <c r="EH117" s="33">
        <v>2.6112189644427312E-5</v>
      </c>
      <c r="EI117" s="33">
        <v>2.0798482545328568E-5</v>
      </c>
      <c r="EJ117" s="33">
        <v>3.6615767381800452E-5</v>
      </c>
      <c r="EK117" s="33">
        <v>2.4037974687354685E-5</v>
      </c>
      <c r="EL117" s="33">
        <v>8.7802280279485172E-6</v>
      </c>
      <c r="EM117" s="33">
        <v>8.2065425738869598E-6</v>
      </c>
      <c r="EN117" s="33">
        <v>1.781655193081565E-5</v>
      </c>
      <c r="EO117" s="33">
        <v>1.6246701628409191E-5</v>
      </c>
      <c r="EP117" s="33">
        <v>1.3304040128951841E-5</v>
      </c>
      <c r="EQ117" s="33">
        <v>2.5827123790113507E-5</v>
      </c>
      <c r="ER117" s="33">
        <v>2.2398874435323099E-5</v>
      </c>
      <c r="ES117" s="33">
        <v>4.2380694937585827E-5</v>
      </c>
      <c r="ET117" s="33">
        <v>2.1041695653273752E-5</v>
      </c>
      <c r="EU117" s="33">
        <v>1.1229858720234373E-4</v>
      </c>
      <c r="EV117" s="33">
        <v>1.3432121460841821E-4</v>
      </c>
      <c r="EW117" s="33">
        <v>3.6859831664042186E-6</v>
      </c>
      <c r="EX117" s="33">
        <v>6.9795145859256874E-5</v>
      </c>
      <c r="EY117" s="33">
        <v>2.1371898042731415E-5</v>
      </c>
      <c r="EZ117" s="33">
        <v>2.9002458977142979E-5</v>
      </c>
      <c r="FA117" s="33">
        <v>2.2306783395839674E-5</v>
      </c>
      <c r="FB117" s="33">
        <v>2.5164686120123022E-5</v>
      </c>
      <c r="FC117" s="33">
        <v>4.80946887499714E-5</v>
      </c>
      <c r="FD117" s="33">
        <v>5.386655100381756E-5</v>
      </c>
      <c r="FE117" s="33">
        <v>4.9807230193197568E-6</v>
      </c>
      <c r="FF117" s="33">
        <v>1.3529973892474502E-5</v>
      </c>
      <c r="FG117" s="33">
        <v>3.2408394824568085E-5</v>
      </c>
      <c r="FH117" s="33">
        <v>8.9825788228764528E-5</v>
      </c>
      <c r="FI117" s="33">
        <v>2.468126389500974E-5</v>
      </c>
      <c r="FJ117" s="33">
        <v>2.5869214247489422E-5</v>
      </c>
      <c r="FK117" s="33">
        <v>5.4798995072961678E-5</v>
      </c>
      <c r="FL117" s="33">
        <v>9.9188569994453864E-6</v>
      </c>
      <c r="FM117" s="33">
        <v>3.3090941355024587E-5</v>
      </c>
      <c r="FN117" s="33">
        <v>5.6622055352718422E-5</v>
      </c>
      <c r="FO117" s="33">
        <v>2.8215778368012192E-5</v>
      </c>
      <c r="FP117" s="33">
        <v>8.3877775813567438E-5</v>
      </c>
      <c r="FQ117" s="33">
        <v>1.5199747588156132E-5</v>
      </c>
      <c r="FR117" s="33">
        <v>9.9580527115888578E-6</v>
      </c>
      <c r="FS117" s="33">
        <v>2.5371940027813797E-5</v>
      </c>
      <c r="FT117" s="33">
        <v>1.0365660027425939E-5</v>
      </c>
      <c r="FU117" s="33">
        <v>7.6655318700243415E-6</v>
      </c>
      <c r="FV117" s="33">
        <v>1.1963113855733188E-5</v>
      </c>
      <c r="FW117" s="33">
        <v>6.7315313474595567E-5</v>
      </c>
      <c r="FX117" s="33">
        <v>3.5075198494463818E-5</v>
      </c>
      <c r="FY117" s="33">
        <v>4.6472325295051758E-5</v>
      </c>
      <c r="FZ117" s="33">
        <v>4.0854533128128757E-4</v>
      </c>
      <c r="GA117" s="33">
        <v>5.0816507484190078E-4</v>
      </c>
      <c r="GB117" s="33">
        <v>1.6513122856436998E-5</v>
      </c>
      <c r="GC117" s="33">
        <v>2.1002181128737869E-5</v>
      </c>
      <c r="GD117" s="33">
        <v>1.2740628611583288E-5</v>
      </c>
      <c r="GE117" s="33">
        <v>1.2642667672621223E-5</v>
      </c>
      <c r="GF117" s="33">
        <v>3.8565481510453574E-5</v>
      </c>
      <c r="GG117" s="33">
        <v>1.8049111348125788E-5</v>
      </c>
      <c r="GH117" s="33">
        <v>1.4593901065515219E-5</v>
      </c>
      <c r="GI117" s="34">
        <v>9.862973435732909E-5</v>
      </c>
      <c r="GJ117" s="61">
        <v>1.0222237063448909</v>
      </c>
      <c r="GK117" s="61">
        <v>0.77984151000000002</v>
      </c>
    </row>
    <row r="118" spans="1:193" ht="15" customHeight="1">
      <c r="A118" s="18" t="s">
        <v>112</v>
      </c>
      <c r="B118" s="47" t="s">
        <v>320</v>
      </c>
      <c r="C118" s="32">
        <v>1.7690553405664662E-5</v>
      </c>
      <c r="D118" s="33">
        <v>6.62317495219396E-5</v>
      </c>
      <c r="E118" s="33">
        <v>3.5725720849389526E-5</v>
      </c>
      <c r="F118" s="33">
        <v>7.093658567034219E-6</v>
      </c>
      <c r="G118" s="33">
        <v>2.4126093424927434E-6</v>
      </c>
      <c r="H118" s="33">
        <v>1.7425721756636919E-5</v>
      </c>
      <c r="I118" s="33">
        <v>1.8980360831153532E-5</v>
      </c>
      <c r="J118" s="33">
        <v>1.1751366371639855E-5</v>
      </c>
      <c r="K118" s="33">
        <v>4.4351962669911964E-6</v>
      </c>
      <c r="L118" s="33">
        <v>5.4881972792083754E-6</v>
      </c>
      <c r="M118" s="33">
        <v>3.9713102432603004E-6</v>
      </c>
      <c r="N118" s="33">
        <v>7.7078225459757414E-6</v>
      </c>
      <c r="O118" s="33">
        <v>1.1553357495427854E-5</v>
      </c>
      <c r="P118" s="33">
        <v>1.499877084304498E-5</v>
      </c>
      <c r="Q118" s="33">
        <v>4.3342741112301098E-5</v>
      </c>
      <c r="R118" s="33">
        <v>4.4502321008030272E-5</v>
      </c>
      <c r="S118" s="33">
        <v>1.9455126472045468E-5</v>
      </c>
      <c r="T118" s="33">
        <v>1.1794457341359318E-6</v>
      </c>
      <c r="U118" s="33">
        <v>1.3589885713854658E-6</v>
      </c>
      <c r="V118" s="33">
        <v>0</v>
      </c>
      <c r="W118" s="33">
        <v>0</v>
      </c>
      <c r="X118" s="33">
        <v>8.055390514131308E-6</v>
      </c>
      <c r="Y118" s="33">
        <v>1.1400539290722262E-5</v>
      </c>
      <c r="Z118" s="33">
        <v>5.0090114823539308E-6</v>
      </c>
      <c r="AA118" s="33">
        <v>4.1202085584028123E-6</v>
      </c>
      <c r="AB118" s="33">
        <v>3.8009208765435785E-6</v>
      </c>
      <c r="AC118" s="33">
        <v>1.301556828734194E-5</v>
      </c>
      <c r="AD118" s="33">
        <v>4.4996280458059807E-6</v>
      </c>
      <c r="AE118" s="33">
        <v>5.2966321152364831E-6</v>
      </c>
      <c r="AF118" s="33">
        <v>4.613785781399834E-6</v>
      </c>
      <c r="AG118" s="33">
        <v>4.2068576978642358E-6</v>
      </c>
      <c r="AH118" s="33">
        <v>8.0729114359843449E-6</v>
      </c>
      <c r="AI118" s="33">
        <v>2.8893038188614555E-6</v>
      </c>
      <c r="AJ118" s="33">
        <v>1.745902241583282E-6</v>
      </c>
      <c r="AK118" s="33">
        <v>1.4409914657515515E-6</v>
      </c>
      <c r="AL118" s="33">
        <v>7.1451083137546483E-7</v>
      </c>
      <c r="AM118" s="33">
        <v>2.414688301139537E-6</v>
      </c>
      <c r="AN118" s="33">
        <v>2.5972444346204918E-6</v>
      </c>
      <c r="AO118" s="33">
        <v>1.2230472164372066E-6</v>
      </c>
      <c r="AP118" s="33">
        <v>1.6072710208197229E-6</v>
      </c>
      <c r="AQ118" s="33">
        <v>7.8722421116039046E-7</v>
      </c>
      <c r="AR118" s="33">
        <v>1.6713081736439835E-5</v>
      </c>
      <c r="AS118" s="33">
        <v>1.2431766052724078E-5</v>
      </c>
      <c r="AT118" s="33">
        <v>2.5079268999330462E-6</v>
      </c>
      <c r="AU118" s="33">
        <v>6.360785630554067E-6</v>
      </c>
      <c r="AV118" s="33">
        <v>0</v>
      </c>
      <c r="AW118" s="33">
        <v>7.7401890584719472E-6</v>
      </c>
      <c r="AX118" s="33">
        <v>5.7164145486937571E-6</v>
      </c>
      <c r="AY118" s="33">
        <v>3.2409468497481065E-6</v>
      </c>
      <c r="AZ118" s="33">
        <v>5.3403330950082694E-6</v>
      </c>
      <c r="BA118" s="33">
        <v>3.9161693440413992E-6</v>
      </c>
      <c r="BB118" s="33">
        <v>7.1561847467477968E-6</v>
      </c>
      <c r="BC118" s="33">
        <v>2.1068729009342072E-5</v>
      </c>
      <c r="BD118" s="33">
        <v>8.5165348703230586E-6</v>
      </c>
      <c r="BE118" s="33">
        <v>4.5491077025829395E-6</v>
      </c>
      <c r="BF118" s="33">
        <v>0</v>
      </c>
      <c r="BG118" s="33">
        <v>6.5643649975036765E-6</v>
      </c>
      <c r="BH118" s="33">
        <v>5.1623869357140721E-6</v>
      </c>
      <c r="BI118" s="33">
        <v>3.3601644060675173E-6</v>
      </c>
      <c r="BJ118" s="33">
        <v>0</v>
      </c>
      <c r="BK118" s="33">
        <v>3.2583381816626437E-6</v>
      </c>
      <c r="BL118" s="33">
        <v>1.0010969715337391E-6</v>
      </c>
      <c r="BM118" s="33">
        <v>9.9342118721951373E-6</v>
      </c>
      <c r="BN118" s="33">
        <v>4.5156950267489255E-6</v>
      </c>
      <c r="BO118" s="33">
        <v>0</v>
      </c>
      <c r="BP118" s="33">
        <v>1.0096116280268442E-5</v>
      </c>
      <c r="BQ118" s="33">
        <v>2.0983712644380325E-6</v>
      </c>
      <c r="BR118" s="33">
        <v>4.0686542227828277E-6</v>
      </c>
      <c r="BS118" s="33">
        <v>5.1203816863478722E-6</v>
      </c>
      <c r="BT118" s="33">
        <v>1.2156942769255528E-5</v>
      </c>
      <c r="BU118" s="33">
        <v>6.73383479311917E-6</v>
      </c>
      <c r="BV118" s="33">
        <v>1.1516163654892988E-5</v>
      </c>
      <c r="BW118" s="33">
        <v>1.4547311642416449E-5</v>
      </c>
      <c r="BX118" s="33">
        <v>0</v>
      </c>
      <c r="BY118" s="33">
        <v>0</v>
      </c>
      <c r="BZ118" s="33">
        <v>3.2258673746644409E-6</v>
      </c>
      <c r="CA118" s="33">
        <v>0</v>
      </c>
      <c r="CB118" s="33">
        <v>2.8421154061622174E-6</v>
      </c>
      <c r="CC118" s="33">
        <v>5.7312806401996547E-6</v>
      </c>
      <c r="CD118" s="33">
        <v>4.1609906796862155E-6</v>
      </c>
      <c r="CE118" s="33">
        <v>0</v>
      </c>
      <c r="CF118" s="33">
        <v>2.4195173744851038E-6</v>
      </c>
      <c r="CG118" s="33">
        <v>4.4249522103618593E-6</v>
      </c>
      <c r="CH118" s="33">
        <v>7.1244550657077723E-6</v>
      </c>
      <c r="CI118" s="33">
        <v>4.7481885963068964E-6</v>
      </c>
      <c r="CJ118" s="33">
        <v>4.8467293134035354E-6</v>
      </c>
      <c r="CK118" s="33">
        <v>5.0573892038518271E-6</v>
      </c>
      <c r="CL118" s="33">
        <v>1.9612750805495702E-6</v>
      </c>
      <c r="CM118" s="33">
        <v>1.9145062857674558E-5</v>
      </c>
      <c r="CN118" s="33">
        <v>1.8666354447766368E-5</v>
      </c>
      <c r="CO118" s="33">
        <v>8.3074408096788507E-6</v>
      </c>
      <c r="CP118" s="33">
        <v>4.5487682002529302E-6</v>
      </c>
      <c r="CQ118" s="33">
        <v>5.20553305907001E-6</v>
      </c>
      <c r="CR118" s="33">
        <v>7.3312368607940431E-6</v>
      </c>
      <c r="CS118" s="33">
        <v>5.8251198966003936E-6</v>
      </c>
      <c r="CT118" s="33">
        <v>3.2460172054323714E-5</v>
      </c>
      <c r="CU118" s="33">
        <v>1.5922653295048468E-5</v>
      </c>
      <c r="CV118" s="33">
        <v>1.3103147824648775E-4</v>
      </c>
      <c r="CW118" s="33">
        <v>8.5467204647595145E-6</v>
      </c>
      <c r="CX118" s="33">
        <v>3.1110687763738449E-5</v>
      </c>
      <c r="CY118" s="33">
        <v>3.4499835029150788E-5</v>
      </c>
      <c r="CZ118" s="33">
        <v>1.1394594047107632E-5</v>
      </c>
      <c r="DA118" s="33">
        <v>6.5183700887993806E-6</v>
      </c>
      <c r="DB118" s="33">
        <v>4.3443691901545392E-6</v>
      </c>
      <c r="DC118" s="33">
        <v>5.0371493867402338E-6</v>
      </c>
      <c r="DD118" s="33">
        <v>3.9657604162582008E-6</v>
      </c>
      <c r="DE118" s="33">
        <v>9.4563668254836686E-6</v>
      </c>
      <c r="DF118" s="33">
        <v>7.9971979572197351E-6</v>
      </c>
      <c r="DG118" s="33">
        <v>8.3998376921785312E-6</v>
      </c>
      <c r="DH118" s="33">
        <v>4.0436171446823757E-6</v>
      </c>
      <c r="DI118" s="33">
        <v>5.168976740517609E-6</v>
      </c>
      <c r="DJ118" s="33">
        <v>9.8140565162655762E-6</v>
      </c>
      <c r="DK118" s="33">
        <v>5.4348794062067746E-6</v>
      </c>
      <c r="DL118" s="33">
        <v>1.0048513608021064</v>
      </c>
      <c r="DM118" s="33">
        <v>7.4043368082537414E-5</v>
      </c>
      <c r="DN118" s="33">
        <v>5.1061298804934205E-6</v>
      </c>
      <c r="DO118" s="33">
        <v>2.5885170166108089E-3</v>
      </c>
      <c r="DP118" s="33">
        <v>1.1486825100060364E-3</v>
      </c>
      <c r="DQ118" s="33">
        <v>0</v>
      </c>
      <c r="DR118" s="33">
        <v>4.6020973389712163E-6</v>
      </c>
      <c r="DS118" s="33">
        <v>4.0615646566807329E-4</v>
      </c>
      <c r="DT118" s="33">
        <v>6.5663011851924027E-4</v>
      </c>
      <c r="DU118" s="33">
        <v>8.0811640894357996E-6</v>
      </c>
      <c r="DV118" s="33">
        <v>1.1333605511658239E-5</v>
      </c>
      <c r="DW118" s="33">
        <v>3.2899628610888111E-6</v>
      </c>
      <c r="DX118" s="33">
        <v>7.1487572085081036E-6</v>
      </c>
      <c r="DY118" s="33">
        <v>3.9192510327777416E-6</v>
      </c>
      <c r="DZ118" s="33">
        <v>4.6747578180424211E-5</v>
      </c>
      <c r="EA118" s="33">
        <v>4.2107427466194672E-5</v>
      </c>
      <c r="EB118" s="33">
        <v>6.0703225505804183E-6</v>
      </c>
      <c r="EC118" s="33">
        <v>1.856629460796219E-5</v>
      </c>
      <c r="ED118" s="33">
        <v>2.9643270263187156E-5</v>
      </c>
      <c r="EE118" s="33">
        <v>2.5103641270107321E-5</v>
      </c>
      <c r="EF118" s="33">
        <v>2.2267100913388912E-6</v>
      </c>
      <c r="EG118" s="33">
        <v>2.4703417503450073E-5</v>
      </c>
      <c r="EH118" s="33">
        <v>9.3041838162631896E-6</v>
      </c>
      <c r="EI118" s="33">
        <v>1.3949876213533024E-5</v>
      </c>
      <c r="EJ118" s="33">
        <v>1.6419102870730003E-6</v>
      </c>
      <c r="EK118" s="33">
        <v>2.448214574469381E-6</v>
      </c>
      <c r="EL118" s="33">
        <v>3.3910984191989709E-6</v>
      </c>
      <c r="EM118" s="33">
        <v>2.7819420764960413E-6</v>
      </c>
      <c r="EN118" s="33">
        <v>2.0534520313124163E-6</v>
      </c>
      <c r="EO118" s="33">
        <v>1.4414742660002081E-6</v>
      </c>
      <c r="EP118" s="33">
        <v>4.9745652818549213E-7</v>
      </c>
      <c r="EQ118" s="33">
        <v>3.2618286951513613E-6</v>
      </c>
      <c r="ER118" s="33">
        <v>4.3292045594908134E-6</v>
      </c>
      <c r="ES118" s="33">
        <v>6.5109833072394576E-6</v>
      </c>
      <c r="ET118" s="33">
        <v>2.1111216439349006E-6</v>
      </c>
      <c r="EU118" s="33">
        <v>4.8998495517534273E-6</v>
      </c>
      <c r="EV118" s="33">
        <v>4.6446229917741784E-6</v>
      </c>
      <c r="EW118" s="33">
        <v>1.1277992903550082E-6</v>
      </c>
      <c r="EX118" s="33">
        <v>3.2180198016574272E-6</v>
      </c>
      <c r="EY118" s="33">
        <v>4.3160781327759643E-6</v>
      </c>
      <c r="EZ118" s="33">
        <v>1.975604103635355E-5</v>
      </c>
      <c r="FA118" s="33">
        <v>4.9911800429366126E-6</v>
      </c>
      <c r="FB118" s="33">
        <v>8.6331801537299468E-6</v>
      </c>
      <c r="FC118" s="33">
        <v>2.8543023880900321E-6</v>
      </c>
      <c r="FD118" s="33">
        <v>7.7704244280601447E-6</v>
      </c>
      <c r="FE118" s="33">
        <v>9.6511290215722147E-7</v>
      </c>
      <c r="FF118" s="33">
        <v>5.1091214497790367E-6</v>
      </c>
      <c r="FG118" s="33">
        <v>1.3561317470930864E-5</v>
      </c>
      <c r="FH118" s="33">
        <v>2.1358075927306608E-5</v>
      </c>
      <c r="FI118" s="33">
        <v>1.6586840225132407E-5</v>
      </c>
      <c r="FJ118" s="33">
        <v>1.3767947181392615E-5</v>
      </c>
      <c r="FK118" s="33">
        <v>9.3227060284732356E-6</v>
      </c>
      <c r="FL118" s="33">
        <v>9.2217949311834842E-6</v>
      </c>
      <c r="FM118" s="33">
        <v>5.4466002449352787E-6</v>
      </c>
      <c r="FN118" s="33">
        <v>1.6943374040827276E-6</v>
      </c>
      <c r="FO118" s="33">
        <v>4.8087284431357762E-6</v>
      </c>
      <c r="FP118" s="33">
        <v>5.2759540048223576E-6</v>
      </c>
      <c r="FQ118" s="33">
        <v>9.5089869164548172E-6</v>
      </c>
      <c r="FR118" s="33">
        <v>2.7056100055545243E-6</v>
      </c>
      <c r="FS118" s="33">
        <v>6.6655235407330048E-6</v>
      </c>
      <c r="FT118" s="33">
        <v>4.0006563968356051E-6</v>
      </c>
      <c r="FU118" s="33">
        <v>2.6238431243588903E-6</v>
      </c>
      <c r="FV118" s="33">
        <v>6.3399123533512191E-6</v>
      </c>
      <c r="FW118" s="33">
        <v>7.0880174849727564E-5</v>
      </c>
      <c r="FX118" s="33">
        <v>1.6299647449474003E-6</v>
      </c>
      <c r="FY118" s="33">
        <v>1.1036722584007461E-5</v>
      </c>
      <c r="FZ118" s="33">
        <v>1.6482277703865558E-5</v>
      </c>
      <c r="GA118" s="33">
        <v>5.1471395017504377E-4</v>
      </c>
      <c r="GB118" s="33">
        <v>5.1925956490201804E-6</v>
      </c>
      <c r="GC118" s="33">
        <v>3.5430332747095345E-6</v>
      </c>
      <c r="GD118" s="33">
        <v>3.5640890857921024E-6</v>
      </c>
      <c r="GE118" s="33">
        <v>5.1089242822290615E-6</v>
      </c>
      <c r="GF118" s="33">
        <v>3.8444919606826317E-5</v>
      </c>
      <c r="GG118" s="33">
        <v>5.7739104367448851E-6</v>
      </c>
      <c r="GH118" s="33">
        <v>6.2590548042715256E-7</v>
      </c>
      <c r="GI118" s="34">
        <v>3.25226606939742E-6</v>
      </c>
      <c r="GJ118" s="61">
        <v>1.0119781138170159</v>
      </c>
      <c r="GK118" s="61">
        <v>0.77202526999999999</v>
      </c>
    </row>
    <row r="119" spans="1:193" ht="15" customHeight="1">
      <c r="A119" s="18" t="s">
        <v>113</v>
      </c>
      <c r="B119" s="47" t="s">
        <v>321</v>
      </c>
      <c r="C119" s="32">
        <v>1.5901843939458324E-6</v>
      </c>
      <c r="D119" s="33">
        <v>6.1937940431156119E-6</v>
      </c>
      <c r="E119" s="33">
        <v>3.2347972309621505E-6</v>
      </c>
      <c r="F119" s="33">
        <v>1.6594991110826742E-6</v>
      </c>
      <c r="G119" s="33">
        <v>1.4567474747092696E-6</v>
      </c>
      <c r="H119" s="33">
        <v>1.8649052819329999E-6</v>
      </c>
      <c r="I119" s="33">
        <v>2.4378732093699799E-6</v>
      </c>
      <c r="J119" s="33">
        <v>1.3516032792957268E-6</v>
      </c>
      <c r="K119" s="33">
        <v>1.3666096883474336E-6</v>
      </c>
      <c r="L119" s="33">
        <v>1.7435342433606162E-6</v>
      </c>
      <c r="M119" s="33">
        <v>1.7763912304839118E-6</v>
      </c>
      <c r="N119" s="33">
        <v>2.1454567477841754E-6</v>
      </c>
      <c r="O119" s="33">
        <v>2.11366161563581E-6</v>
      </c>
      <c r="P119" s="33">
        <v>2.4907098206678365E-6</v>
      </c>
      <c r="Q119" s="33">
        <v>6.1158803063195437E-6</v>
      </c>
      <c r="R119" s="33">
        <v>1.2498959233078591E-5</v>
      </c>
      <c r="S119" s="33">
        <v>4.0111555450958636E-6</v>
      </c>
      <c r="T119" s="33">
        <v>3.0870194861831798E-6</v>
      </c>
      <c r="U119" s="33">
        <v>3.5613751050382627E-6</v>
      </c>
      <c r="V119" s="33">
        <v>0</v>
      </c>
      <c r="W119" s="33">
        <v>0</v>
      </c>
      <c r="X119" s="33">
        <v>3.7328253011880691E-6</v>
      </c>
      <c r="Y119" s="33">
        <v>2.4653989033558657E-6</v>
      </c>
      <c r="Z119" s="33">
        <v>1.6713929431890168E-6</v>
      </c>
      <c r="AA119" s="33">
        <v>2.9401372499787745E-6</v>
      </c>
      <c r="AB119" s="33">
        <v>3.6600586647092096E-6</v>
      </c>
      <c r="AC119" s="33">
        <v>1.9290623310512477E-6</v>
      </c>
      <c r="AD119" s="33">
        <v>1.9680954805820459E-6</v>
      </c>
      <c r="AE119" s="33">
        <v>2.0544878946671341E-6</v>
      </c>
      <c r="AF119" s="33">
        <v>2.2686405898605193E-6</v>
      </c>
      <c r="AG119" s="33">
        <v>4.6245279498378892E-6</v>
      </c>
      <c r="AH119" s="33">
        <v>1.9116361421879982E-6</v>
      </c>
      <c r="AI119" s="33">
        <v>1.5305558243929098E-6</v>
      </c>
      <c r="AJ119" s="33">
        <v>1.7918430069759108E-6</v>
      </c>
      <c r="AK119" s="33">
        <v>1.2223643332783895E-6</v>
      </c>
      <c r="AL119" s="33">
        <v>7.503275942853099E-7</v>
      </c>
      <c r="AM119" s="33">
        <v>8.7445360477707205E-7</v>
      </c>
      <c r="AN119" s="33">
        <v>1.1514448338983663E-6</v>
      </c>
      <c r="AO119" s="33">
        <v>8.0500901060279893E-7</v>
      </c>
      <c r="AP119" s="33">
        <v>1.2414612703029725E-6</v>
      </c>
      <c r="AQ119" s="33">
        <v>9.1503459961464487E-7</v>
      </c>
      <c r="AR119" s="33">
        <v>5.1815559577454744E-6</v>
      </c>
      <c r="AS119" s="33">
        <v>3.8782701067929088E-6</v>
      </c>
      <c r="AT119" s="33">
        <v>3.256209247113699E-6</v>
      </c>
      <c r="AU119" s="33">
        <v>3.2803516432361663E-6</v>
      </c>
      <c r="AV119" s="33">
        <v>0</v>
      </c>
      <c r="AW119" s="33">
        <v>3.6140628417580767E-6</v>
      </c>
      <c r="AX119" s="33">
        <v>3.9874923819425924E-6</v>
      </c>
      <c r="AY119" s="33">
        <v>3.4098902059353955E-6</v>
      </c>
      <c r="AZ119" s="33">
        <v>3.7973202890801029E-6</v>
      </c>
      <c r="BA119" s="33">
        <v>2.8752286909861214E-6</v>
      </c>
      <c r="BB119" s="33">
        <v>2.8723919321987192E-6</v>
      </c>
      <c r="BC119" s="33">
        <v>3.6010846097813397E-6</v>
      </c>
      <c r="BD119" s="33">
        <v>5.785593283468945E-6</v>
      </c>
      <c r="BE119" s="33">
        <v>2.4139074689882523E-6</v>
      </c>
      <c r="BF119" s="33">
        <v>0</v>
      </c>
      <c r="BG119" s="33">
        <v>9.6003462930339596E-6</v>
      </c>
      <c r="BH119" s="33">
        <v>5.342694480633961E-6</v>
      </c>
      <c r="BI119" s="33">
        <v>2.8547693591755041E-6</v>
      </c>
      <c r="BJ119" s="33">
        <v>0</v>
      </c>
      <c r="BK119" s="33">
        <v>2.5431480782996125E-6</v>
      </c>
      <c r="BL119" s="33">
        <v>2.180208503387231E-7</v>
      </c>
      <c r="BM119" s="33">
        <v>3.0196048067346784E-6</v>
      </c>
      <c r="BN119" s="33">
        <v>1.981086634127121E-6</v>
      </c>
      <c r="BO119" s="33">
        <v>0</v>
      </c>
      <c r="BP119" s="33">
        <v>4.2371887504007617E-6</v>
      </c>
      <c r="BQ119" s="33">
        <v>5.1258349677606496E-6</v>
      </c>
      <c r="BR119" s="33">
        <v>1.0578366235051662E-5</v>
      </c>
      <c r="BS119" s="33">
        <v>3.0275464584524249E-6</v>
      </c>
      <c r="BT119" s="33">
        <v>3.4445810090831609E-6</v>
      </c>
      <c r="BU119" s="33">
        <v>2.625433576638214E-6</v>
      </c>
      <c r="BV119" s="33">
        <v>3.1893166603911615E-6</v>
      </c>
      <c r="BW119" s="33">
        <v>5.1547574053148012E-6</v>
      </c>
      <c r="BX119" s="33">
        <v>0</v>
      </c>
      <c r="BY119" s="33">
        <v>0</v>
      </c>
      <c r="BZ119" s="33">
        <v>7.5758412321528471E-7</v>
      </c>
      <c r="CA119" s="33">
        <v>0</v>
      </c>
      <c r="CB119" s="33">
        <v>1.7995010355582046E-6</v>
      </c>
      <c r="CC119" s="33">
        <v>2.2545530613481342E-6</v>
      </c>
      <c r="CD119" s="33">
        <v>2.1374268938872544E-6</v>
      </c>
      <c r="CE119" s="33">
        <v>0</v>
      </c>
      <c r="CF119" s="33">
        <v>1.9841972734062621E-6</v>
      </c>
      <c r="CG119" s="33">
        <v>1.5660222446909209E-6</v>
      </c>
      <c r="CH119" s="33">
        <v>1.0074847932045401E-5</v>
      </c>
      <c r="CI119" s="33">
        <v>5.568727996301432E-6</v>
      </c>
      <c r="CJ119" s="33">
        <v>2.6744122447637926E-6</v>
      </c>
      <c r="CK119" s="33">
        <v>2.7933271907075154E-6</v>
      </c>
      <c r="CL119" s="33">
        <v>3.5629338845196677E-6</v>
      </c>
      <c r="CM119" s="33">
        <v>4.6233086230603112E-6</v>
      </c>
      <c r="CN119" s="33">
        <v>2.4220546852133092E-4</v>
      </c>
      <c r="CO119" s="33">
        <v>4.0833121151878536E-6</v>
      </c>
      <c r="CP119" s="33">
        <v>5.8204998954273194E-6</v>
      </c>
      <c r="CQ119" s="33">
        <v>2.537314620816546E-6</v>
      </c>
      <c r="CR119" s="33">
        <v>3.3258483336003341E-6</v>
      </c>
      <c r="CS119" s="33">
        <v>9.6088404924260577E-6</v>
      </c>
      <c r="CT119" s="33">
        <v>5.1475476468173966E-6</v>
      </c>
      <c r="CU119" s="33">
        <v>3.5664575914891684E-6</v>
      </c>
      <c r="CV119" s="33">
        <v>4.438484546790693E-6</v>
      </c>
      <c r="CW119" s="33">
        <v>5.4867811216634184E-6</v>
      </c>
      <c r="CX119" s="33">
        <v>4.9997248882481267E-6</v>
      </c>
      <c r="CY119" s="33">
        <v>5.2496776287209831E-6</v>
      </c>
      <c r="CZ119" s="33">
        <v>4.4798271103021478E-6</v>
      </c>
      <c r="DA119" s="33">
        <v>6.220080769847946E-6</v>
      </c>
      <c r="DB119" s="33">
        <v>4.8417119670328052E-6</v>
      </c>
      <c r="DC119" s="33">
        <v>5.309334649011966E-6</v>
      </c>
      <c r="DD119" s="33">
        <v>1.0488201867120044E-5</v>
      </c>
      <c r="DE119" s="33">
        <v>9.0782662563478023E-6</v>
      </c>
      <c r="DF119" s="33">
        <v>4.5039857060847567E-6</v>
      </c>
      <c r="DG119" s="33">
        <v>6.9594225674221655E-6</v>
      </c>
      <c r="DH119" s="33">
        <v>3.0618489138766562E-6</v>
      </c>
      <c r="DI119" s="33">
        <v>4.4259492075578412E-6</v>
      </c>
      <c r="DJ119" s="33">
        <v>1.0341792545336596E-5</v>
      </c>
      <c r="DK119" s="33">
        <v>5.5007547542451634E-6</v>
      </c>
      <c r="DL119" s="33">
        <v>3.6342603247195822E-6</v>
      </c>
      <c r="DM119" s="33">
        <v>1.0000962608373494</v>
      </c>
      <c r="DN119" s="33">
        <v>6.5649694136566383E-6</v>
      </c>
      <c r="DO119" s="33">
        <v>2.6042413072370909E-6</v>
      </c>
      <c r="DP119" s="33">
        <v>2.0881756600847799E-6</v>
      </c>
      <c r="DQ119" s="33">
        <v>0</v>
      </c>
      <c r="DR119" s="33">
        <v>3.1042705437377649E-6</v>
      </c>
      <c r="DS119" s="33">
        <v>2.7991908996485268E-4</v>
      </c>
      <c r="DT119" s="33">
        <v>7.391754681332352E-5</v>
      </c>
      <c r="DU119" s="33">
        <v>3.4322443742420428E-6</v>
      </c>
      <c r="DV119" s="33">
        <v>5.6877585554159598E-6</v>
      </c>
      <c r="DW119" s="33">
        <v>8.4515985514391112E-6</v>
      </c>
      <c r="DX119" s="33">
        <v>3.0177294360748319E-6</v>
      </c>
      <c r="DY119" s="33">
        <v>9.4527608486640253E-6</v>
      </c>
      <c r="DZ119" s="33">
        <v>2.1396824295247957E-5</v>
      </c>
      <c r="EA119" s="33">
        <v>6.4032746202188174E-5</v>
      </c>
      <c r="EB119" s="33">
        <v>2.6188033005646821E-5</v>
      </c>
      <c r="EC119" s="33">
        <v>1.2151451737975373E-4</v>
      </c>
      <c r="ED119" s="33">
        <v>1.0429787399127873E-4</v>
      </c>
      <c r="EE119" s="33">
        <v>2.3710471677310614E-6</v>
      </c>
      <c r="EF119" s="33">
        <v>2.8863564744970447E-6</v>
      </c>
      <c r="EG119" s="33">
        <v>6.4132468358178853E-6</v>
      </c>
      <c r="EH119" s="33">
        <v>3.3188344955984688E-6</v>
      </c>
      <c r="EI119" s="33">
        <v>2.8827857553288312E-6</v>
      </c>
      <c r="EJ119" s="33">
        <v>2.35788523308492E-5</v>
      </c>
      <c r="EK119" s="33">
        <v>1.4964120679002498E-5</v>
      </c>
      <c r="EL119" s="33">
        <v>1.174428988177398E-5</v>
      </c>
      <c r="EM119" s="33">
        <v>7.9898289690205173E-6</v>
      </c>
      <c r="EN119" s="33">
        <v>1.5748488025772892E-5</v>
      </c>
      <c r="EO119" s="33">
        <v>8.6167587924692773E-6</v>
      </c>
      <c r="EP119" s="33">
        <v>1.974100192210376E-6</v>
      </c>
      <c r="EQ119" s="33">
        <v>5.0578162936391878E-6</v>
      </c>
      <c r="ER119" s="33">
        <v>5.2313697198684938E-6</v>
      </c>
      <c r="ES119" s="33">
        <v>2.2121503580335055E-6</v>
      </c>
      <c r="ET119" s="33">
        <v>1.4832819404644754E-5</v>
      </c>
      <c r="EU119" s="33">
        <v>4.0910176730537124E-6</v>
      </c>
      <c r="EV119" s="33">
        <v>3.8500528124740438E-6</v>
      </c>
      <c r="EW119" s="33">
        <v>2.3215155765249054E-6</v>
      </c>
      <c r="EX119" s="33">
        <v>4.3850746267270751E-6</v>
      </c>
      <c r="EY119" s="33">
        <v>1.8556562511311988E-5</v>
      </c>
      <c r="EZ119" s="33">
        <v>4.7503643899460907E-6</v>
      </c>
      <c r="FA119" s="33">
        <v>2.2826007886629939E-5</v>
      </c>
      <c r="FB119" s="33">
        <v>5.5706972777703892E-6</v>
      </c>
      <c r="FC119" s="33">
        <v>5.4592720809163295E-6</v>
      </c>
      <c r="FD119" s="33">
        <v>7.7535973028736098E-6</v>
      </c>
      <c r="FE119" s="33">
        <v>1.6489896346202631E-6</v>
      </c>
      <c r="FF119" s="33">
        <v>4.3145516970699918E-6</v>
      </c>
      <c r="FG119" s="33">
        <v>5.094447378206009E-6</v>
      </c>
      <c r="FH119" s="33">
        <v>5.817556633765986E-6</v>
      </c>
      <c r="FI119" s="33">
        <v>4.0001335706773394E-5</v>
      </c>
      <c r="FJ119" s="33">
        <v>8.1701824275296709E-6</v>
      </c>
      <c r="FK119" s="33">
        <v>1.276652954119973E-5</v>
      </c>
      <c r="FL119" s="33">
        <v>4.9456871032080307E-5</v>
      </c>
      <c r="FM119" s="33">
        <v>5.0343554138439425E-6</v>
      </c>
      <c r="FN119" s="33">
        <v>2.3370760713644247E-6</v>
      </c>
      <c r="FO119" s="33">
        <v>4.1705605024228156E-6</v>
      </c>
      <c r="FP119" s="33">
        <v>3.49420611976069E-6</v>
      </c>
      <c r="FQ119" s="33">
        <v>1.4237475911717154E-5</v>
      </c>
      <c r="FR119" s="33">
        <v>3.5232941883313321E-6</v>
      </c>
      <c r="FS119" s="33">
        <v>2.2105772194213838E-6</v>
      </c>
      <c r="FT119" s="33">
        <v>5.8280794355436217E-6</v>
      </c>
      <c r="FU119" s="33">
        <v>1.6347722304693025E-6</v>
      </c>
      <c r="FV119" s="33">
        <v>7.1917537373902591E-6</v>
      </c>
      <c r="FW119" s="33">
        <v>6.6185969030114942E-6</v>
      </c>
      <c r="FX119" s="33">
        <v>5.1668633368083096E-6</v>
      </c>
      <c r="FY119" s="33">
        <v>7.6178204531979216E-6</v>
      </c>
      <c r="FZ119" s="33">
        <v>3.6339950123022806E-6</v>
      </c>
      <c r="GA119" s="33">
        <v>1.2834985196329503E-5</v>
      </c>
      <c r="GB119" s="33">
        <v>2.4184622704929861E-5</v>
      </c>
      <c r="GC119" s="33">
        <v>3.0079746447778314E-6</v>
      </c>
      <c r="GD119" s="33">
        <v>1.2930685216264991E-5</v>
      </c>
      <c r="GE119" s="33">
        <v>2.3033788425847991E-6</v>
      </c>
      <c r="GF119" s="33">
        <v>1.8749583979436832E-6</v>
      </c>
      <c r="GG119" s="33">
        <v>2.3777967265557876E-6</v>
      </c>
      <c r="GH119" s="33">
        <v>2.9696709954825039E-6</v>
      </c>
      <c r="GI119" s="34">
        <v>8.8414534235158652E-6</v>
      </c>
      <c r="GJ119" s="61">
        <v>1.0019388308672872</v>
      </c>
      <c r="GK119" s="61">
        <v>0.76436643000000004</v>
      </c>
    </row>
    <row r="120" spans="1:193" ht="15" customHeight="1">
      <c r="A120" s="18" t="s">
        <v>114</v>
      </c>
      <c r="B120" s="47" t="s">
        <v>322</v>
      </c>
      <c r="C120" s="32">
        <v>1.7511557262393463E-6</v>
      </c>
      <c r="D120" s="33">
        <v>6.5461286552860398E-6</v>
      </c>
      <c r="E120" s="33">
        <v>3.5168586685018108E-6</v>
      </c>
      <c r="F120" s="33">
        <v>6.9064504627561556E-7</v>
      </c>
      <c r="G120" s="33">
        <v>2.220237605004411E-7</v>
      </c>
      <c r="H120" s="33">
        <v>1.721877558298186E-6</v>
      </c>
      <c r="I120" s="33">
        <v>1.8822114101771324E-6</v>
      </c>
      <c r="J120" s="33">
        <v>1.1573186353651968E-6</v>
      </c>
      <c r="K120" s="33">
        <v>4.3221749376687409E-7</v>
      </c>
      <c r="L120" s="33">
        <v>5.301046256852404E-7</v>
      </c>
      <c r="M120" s="33">
        <v>3.7776721911678234E-7</v>
      </c>
      <c r="N120" s="33">
        <v>7.2585214235885233E-7</v>
      </c>
      <c r="O120" s="33">
        <v>1.1163903431105952E-6</v>
      </c>
      <c r="P120" s="33">
        <v>1.4812014484319494E-6</v>
      </c>
      <c r="Q120" s="33">
        <v>4.2523132353174906E-6</v>
      </c>
      <c r="R120" s="33">
        <v>4.3862403646539534E-6</v>
      </c>
      <c r="S120" s="33">
        <v>1.9229258714135001E-6</v>
      </c>
      <c r="T120" s="33">
        <v>5.3793873817652155E-8</v>
      </c>
      <c r="U120" s="33">
        <v>1.2296306488426942E-7</v>
      </c>
      <c r="V120" s="33">
        <v>0</v>
      </c>
      <c r="W120" s="33">
        <v>0</v>
      </c>
      <c r="X120" s="33">
        <v>6.9543360922233767E-7</v>
      </c>
      <c r="Y120" s="33">
        <v>1.0473035001231413E-6</v>
      </c>
      <c r="Z120" s="33">
        <v>4.7471657139261391E-7</v>
      </c>
      <c r="AA120" s="33">
        <v>4.041744916517642E-7</v>
      </c>
      <c r="AB120" s="33">
        <v>3.5787974787767607E-7</v>
      </c>
      <c r="AC120" s="33">
        <v>1.2860617370522099E-6</v>
      </c>
      <c r="AD120" s="33">
        <v>4.4498495410315948E-7</v>
      </c>
      <c r="AE120" s="33">
        <v>5.2756779567134444E-7</v>
      </c>
      <c r="AF120" s="33">
        <v>4.4884793649017064E-7</v>
      </c>
      <c r="AG120" s="33">
        <v>4.1354239981246697E-7</v>
      </c>
      <c r="AH120" s="33">
        <v>8.0162675896627619E-7</v>
      </c>
      <c r="AI120" s="33">
        <v>2.8295216706337331E-7</v>
      </c>
      <c r="AJ120" s="33">
        <v>1.7144868276059302E-7</v>
      </c>
      <c r="AK120" s="33">
        <v>1.4210290162469262E-7</v>
      </c>
      <c r="AL120" s="33">
        <v>6.9788880710360759E-8</v>
      </c>
      <c r="AM120" s="33">
        <v>2.3840269149368567E-7</v>
      </c>
      <c r="AN120" s="33">
        <v>2.5613087194562889E-7</v>
      </c>
      <c r="AO120" s="33">
        <v>1.1837837627871416E-7</v>
      </c>
      <c r="AP120" s="33">
        <v>1.5263752875831567E-7</v>
      </c>
      <c r="AQ120" s="33">
        <v>7.5501835382233696E-8</v>
      </c>
      <c r="AR120" s="33">
        <v>1.6427688920572073E-6</v>
      </c>
      <c r="AS120" s="33">
        <v>1.22091677016018E-6</v>
      </c>
      <c r="AT120" s="33">
        <v>2.3723946044622783E-7</v>
      </c>
      <c r="AU120" s="33">
        <v>6.2704693773662824E-7</v>
      </c>
      <c r="AV120" s="33">
        <v>0</v>
      </c>
      <c r="AW120" s="33">
        <v>7.658884176311096E-7</v>
      </c>
      <c r="AX120" s="33">
        <v>5.6550626150695936E-7</v>
      </c>
      <c r="AY120" s="33">
        <v>3.1576328589308615E-7</v>
      </c>
      <c r="AZ120" s="33">
        <v>5.2280028194280268E-7</v>
      </c>
      <c r="BA120" s="33">
        <v>3.7332231275539868E-7</v>
      </c>
      <c r="BB120" s="33">
        <v>7.093243583308124E-7</v>
      </c>
      <c r="BC120" s="33">
        <v>2.0799067166536583E-6</v>
      </c>
      <c r="BD120" s="33">
        <v>8.4255045434957488E-7</v>
      </c>
      <c r="BE120" s="33">
        <v>4.5050503098257219E-7</v>
      </c>
      <c r="BF120" s="33">
        <v>0</v>
      </c>
      <c r="BG120" s="33">
        <v>6.7078403342563087E-7</v>
      </c>
      <c r="BH120" s="33">
        <v>5.3628688444020452E-7</v>
      </c>
      <c r="BI120" s="33">
        <v>3.3220951548060567E-7</v>
      </c>
      <c r="BJ120" s="33">
        <v>0</v>
      </c>
      <c r="BK120" s="33">
        <v>3.1978697475164752E-7</v>
      </c>
      <c r="BL120" s="33">
        <v>9.9799196737496144E-8</v>
      </c>
      <c r="BM120" s="33">
        <v>9.4874428966675792E-7</v>
      </c>
      <c r="BN120" s="33">
        <v>4.4511498670048939E-7</v>
      </c>
      <c r="BO120" s="33">
        <v>0</v>
      </c>
      <c r="BP120" s="33">
        <v>9.9545485886349543E-7</v>
      </c>
      <c r="BQ120" s="33">
        <v>1.9656076888315002E-7</v>
      </c>
      <c r="BR120" s="33">
        <v>3.901024435598045E-7</v>
      </c>
      <c r="BS120" s="33">
        <v>5.0037774462463392E-7</v>
      </c>
      <c r="BT120" s="33">
        <v>1.1857573810422106E-6</v>
      </c>
      <c r="BU120" s="33">
        <v>6.6480084278634596E-7</v>
      </c>
      <c r="BV120" s="33">
        <v>1.1409764397619978E-6</v>
      </c>
      <c r="BW120" s="33">
        <v>1.4251989042912575E-6</v>
      </c>
      <c r="BX120" s="33">
        <v>0</v>
      </c>
      <c r="BY120" s="33">
        <v>0</v>
      </c>
      <c r="BZ120" s="33">
        <v>3.1968101871812263E-7</v>
      </c>
      <c r="CA120" s="33">
        <v>0</v>
      </c>
      <c r="CB120" s="33">
        <v>2.7900558004902607E-7</v>
      </c>
      <c r="CC120" s="33">
        <v>5.6271496930863976E-7</v>
      </c>
      <c r="CD120" s="33">
        <v>4.0972283537533275E-7</v>
      </c>
      <c r="CE120" s="33">
        <v>0</v>
      </c>
      <c r="CF120" s="33">
        <v>2.3653192100682202E-7</v>
      </c>
      <c r="CG120" s="33">
        <v>4.3673878949691975E-7</v>
      </c>
      <c r="CH120" s="33">
        <v>7.0574901900399198E-7</v>
      </c>
      <c r="CI120" s="33">
        <v>4.6690784902958376E-7</v>
      </c>
      <c r="CJ120" s="33">
        <v>4.7774846763940458E-7</v>
      </c>
      <c r="CK120" s="33">
        <v>4.9532601936162069E-7</v>
      </c>
      <c r="CL120" s="33">
        <v>1.8294512407824345E-7</v>
      </c>
      <c r="CM120" s="33">
        <v>7.4488825800199733E-7</v>
      </c>
      <c r="CN120" s="33">
        <v>1.7630094769974679E-6</v>
      </c>
      <c r="CO120" s="33">
        <v>8.0669848016122037E-7</v>
      </c>
      <c r="CP120" s="33">
        <v>4.3311743449988212E-7</v>
      </c>
      <c r="CQ120" s="33">
        <v>4.8308184776681034E-7</v>
      </c>
      <c r="CR120" s="33">
        <v>5.274722289587552E-7</v>
      </c>
      <c r="CS120" s="33">
        <v>5.6150150769822536E-7</v>
      </c>
      <c r="CT120" s="33">
        <v>1.3751071572007184E-5</v>
      </c>
      <c r="CU120" s="33">
        <v>4.308529179552365E-6</v>
      </c>
      <c r="CV120" s="33">
        <v>5.4918688897011938E-7</v>
      </c>
      <c r="CW120" s="33">
        <v>8.1937932019853668E-7</v>
      </c>
      <c r="CX120" s="33">
        <v>5.0448469462998706E-7</v>
      </c>
      <c r="CY120" s="33">
        <v>3.8833986265192798E-7</v>
      </c>
      <c r="CZ120" s="33">
        <v>1.1301186525287539E-6</v>
      </c>
      <c r="DA120" s="33">
        <v>5.2050038481304527E-7</v>
      </c>
      <c r="DB120" s="33">
        <v>4.2654860651227657E-7</v>
      </c>
      <c r="DC120" s="33">
        <v>4.9020187151370388E-7</v>
      </c>
      <c r="DD120" s="33">
        <v>3.8262018105817241E-7</v>
      </c>
      <c r="DE120" s="33">
        <v>9.2104464767991252E-7</v>
      </c>
      <c r="DF120" s="33">
        <v>7.8015566462038224E-7</v>
      </c>
      <c r="DG120" s="33">
        <v>8.0496210207234591E-7</v>
      </c>
      <c r="DH120" s="33">
        <v>3.8029141140493576E-7</v>
      </c>
      <c r="DI120" s="33">
        <v>3.7187179725450186E-7</v>
      </c>
      <c r="DJ120" s="33">
        <v>9.6573360114747219E-7</v>
      </c>
      <c r="DK120" s="33">
        <v>5.3352535094845615E-7</v>
      </c>
      <c r="DL120" s="33">
        <v>3.9549793559862395E-7</v>
      </c>
      <c r="DM120" s="33">
        <v>1.7908473557871649E-6</v>
      </c>
      <c r="DN120" s="33">
        <v>1.0009709082731773</v>
      </c>
      <c r="DO120" s="33">
        <v>3.7484592040520613E-7</v>
      </c>
      <c r="DP120" s="33">
        <v>3.7331866736173584E-7</v>
      </c>
      <c r="DQ120" s="33">
        <v>0</v>
      </c>
      <c r="DR120" s="33">
        <v>4.5304770862557628E-7</v>
      </c>
      <c r="DS120" s="33">
        <v>2.7827838331517708E-7</v>
      </c>
      <c r="DT120" s="33">
        <v>2.6657743236919884E-7</v>
      </c>
      <c r="DU120" s="33">
        <v>7.5528591053058644E-7</v>
      </c>
      <c r="DV120" s="33">
        <v>6.0903972524370908E-7</v>
      </c>
      <c r="DW120" s="33">
        <v>2.6952647043954701E-7</v>
      </c>
      <c r="DX120" s="33">
        <v>2.6797529112279766E-7</v>
      </c>
      <c r="DY120" s="33">
        <v>3.5923590837961858E-7</v>
      </c>
      <c r="DZ120" s="33">
        <v>1.7214387261832711E-7</v>
      </c>
      <c r="EA120" s="33">
        <v>2.325771755201817E-7</v>
      </c>
      <c r="EB120" s="33">
        <v>6.0357511143134545E-7</v>
      </c>
      <c r="EC120" s="33">
        <v>7.6210623161534458E-7</v>
      </c>
      <c r="ED120" s="33">
        <v>4.6604153185713858E-7</v>
      </c>
      <c r="EE120" s="33">
        <v>2.5011860436847547E-6</v>
      </c>
      <c r="EF120" s="33">
        <v>2.1591016704829973E-7</v>
      </c>
      <c r="EG120" s="33">
        <v>2.4554142361280644E-6</v>
      </c>
      <c r="EH120" s="33">
        <v>9.2617289612111201E-7</v>
      </c>
      <c r="EI120" s="33">
        <v>1.3744998728775779E-6</v>
      </c>
      <c r="EJ120" s="33">
        <v>1.5474395039083003E-7</v>
      </c>
      <c r="EK120" s="33">
        <v>2.3583581407391639E-7</v>
      </c>
      <c r="EL120" s="33">
        <v>3.4781441698396463E-7</v>
      </c>
      <c r="EM120" s="33">
        <v>2.7284847070240643E-7</v>
      </c>
      <c r="EN120" s="33">
        <v>1.9502439961885202E-7</v>
      </c>
      <c r="EO120" s="33">
        <v>1.3908984477004226E-7</v>
      </c>
      <c r="EP120" s="33">
        <v>4.9564043954339101E-8</v>
      </c>
      <c r="EQ120" s="33">
        <v>2.8014049012936136E-7</v>
      </c>
      <c r="ER120" s="33">
        <v>3.2589470777026269E-7</v>
      </c>
      <c r="ES120" s="33">
        <v>2.6580459151024994E-7</v>
      </c>
      <c r="ET120" s="33">
        <v>1.5954853783246844E-7</v>
      </c>
      <c r="EU120" s="33">
        <v>1.5042267573371578E-7</v>
      </c>
      <c r="EV120" s="33">
        <v>1.1518481475425147E-7</v>
      </c>
      <c r="EW120" s="33">
        <v>1.1071228815453321E-7</v>
      </c>
      <c r="EX120" s="33">
        <v>6.1673634872172225E-7</v>
      </c>
      <c r="EY120" s="33">
        <v>3.9405868394829977E-7</v>
      </c>
      <c r="EZ120" s="33">
        <v>1.8226652193973087E-6</v>
      </c>
      <c r="FA120" s="33">
        <v>4.6775201515056211E-7</v>
      </c>
      <c r="FB120" s="33">
        <v>8.4553594839736206E-7</v>
      </c>
      <c r="FC120" s="33">
        <v>2.6775463856062838E-7</v>
      </c>
      <c r="FD120" s="33">
        <v>7.5594292929435265E-7</v>
      </c>
      <c r="FE120" s="33">
        <v>1.4005076470750699E-7</v>
      </c>
      <c r="FF120" s="33">
        <v>1.2725672874782881E-6</v>
      </c>
      <c r="FG120" s="33">
        <v>7.4773246630135709E-6</v>
      </c>
      <c r="FH120" s="33">
        <v>3.0406327073953606E-6</v>
      </c>
      <c r="FI120" s="33">
        <v>1.6407590715978038E-6</v>
      </c>
      <c r="FJ120" s="33">
        <v>1.4119953755946595E-6</v>
      </c>
      <c r="FK120" s="33">
        <v>4.84953665248409E-7</v>
      </c>
      <c r="FL120" s="33">
        <v>6.5569453531453814E-8</v>
      </c>
      <c r="FM120" s="33">
        <v>5.1462609593920963E-7</v>
      </c>
      <c r="FN120" s="33">
        <v>1.6248693446719366E-7</v>
      </c>
      <c r="FO120" s="33">
        <v>4.5294725554653449E-7</v>
      </c>
      <c r="FP120" s="33">
        <v>5.1088043448264437E-7</v>
      </c>
      <c r="FQ120" s="33">
        <v>9.4991020817396138E-7</v>
      </c>
      <c r="FR120" s="33">
        <v>2.5763335382289431E-7</v>
      </c>
      <c r="FS120" s="33">
        <v>6.4690313077713433E-7</v>
      </c>
      <c r="FT120" s="33">
        <v>3.8922428270320962E-7</v>
      </c>
      <c r="FU120" s="33">
        <v>2.4155606404569591E-7</v>
      </c>
      <c r="FV120" s="33">
        <v>6.2860002261889942E-7</v>
      </c>
      <c r="FW120" s="33">
        <v>6.3583516570282158E-6</v>
      </c>
      <c r="FX120" s="33">
        <v>8.8795471129072823E-8</v>
      </c>
      <c r="FY120" s="33">
        <v>1.4703360433755193E-6</v>
      </c>
      <c r="FZ120" s="33">
        <v>1.2424141846907736E-7</v>
      </c>
      <c r="GA120" s="33">
        <v>5.1455491037865413E-5</v>
      </c>
      <c r="GB120" s="33">
        <v>4.2010502440085471E-7</v>
      </c>
      <c r="GC120" s="33">
        <v>3.3223478023275701E-7</v>
      </c>
      <c r="GD120" s="33">
        <v>3.6038368018031956E-7</v>
      </c>
      <c r="GE120" s="33">
        <v>5.1005937979975752E-7</v>
      </c>
      <c r="GF120" s="33">
        <v>5.417210038460272E-7</v>
      </c>
      <c r="GG120" s="33">
        <v>2.1883462801757362E-7</v>
      </c>
      <c r="GH120" s="33">
        <v>5.2439650555871399E-8</v>
      </c>
      <c r="GI120" s="34">
        <v>2.1047728169888111E-7</v>
      </c>
      <c r="GJ120" s="61">
        <v>1.0011766429173259</v>
      </c>
      <c r="GK120" s="61">
        <v>0.76378497000000001</v>
      </c>
    </row>
    <row r="121" spans="1:193" ht="15" customHeight="1">
      <c r="A121" s="18" t="s">
        <v>115</v>
      </c>
      <c r="B121" s="47" t="s">
        <v>323</v>
      </c>
      <c r="C121" s="32">
        <v>0</v>
      </c>
      <c r="D121" s="33">
        <v>0</v>
      </c>
      <c r="E121" s="33">
        <v>0</v>
      </c>
      <c r="F121" s="33">
        <v>0</v>
      </c>
      <c r="G121" s="33">
        <v>0</v>
      </c>
      <c r="H121" s="33">
        <v>0</v>
      </c>
      <c r="I121" s="33">
        <v>0</v>
      </c>
      <c r="J121" s="33">
        <v>0</v>
      </c>
      <c r="K121" s="33">
        <v>0</v>
      </c>
      <c r="L121" s="33">
        <v>0</v>
      </c>
      <c r="M121" s="33">
        <v>0</v>
      </c>
      <c r="N121" s="33">
        <v>0</v>
      </c>
      <c r="O121" s="33">
        <v>0</v>
      </c>
      <c r="P121" s="33">
        <v>0</v>
      </c>
      <c r="Q121" s="33">
        <v>0</v>
      </c>
      <c r="R121" s="33">
        <v>0</v>
      </c>
      <c r="S121" s="33">
        <v>0</v>
      </c>
      <c r="T121" s="33">
        <v>0</v>
      </c>
      <c r="U121" s="33">
        <v>0</v>
      </c>
      <c r="V121" s="33">
        <v>0</v>
      </c>
      <c r="W121" s="33">
        <v>0</v>
      </c>
      <c r="X121" s="33">
        <v>0</v>
      </c>
      <c r="Y121" s="33">
        <v>0</v>
      </c>
      <c r="Z121" s="33">
        <v>0</v>
      </c>
      <c r="AA121" s="33">
        <v>0</v>
      </c>
      <c r="AB121" s="33">
        <v>0</v>
      </c>
      <c r="AC121" s="33">
        <v>0</v>
      </c>
      <c r="AD121" s="33">
        <v>0</v>
      </c>
      <c r="AE121" s="33">
        <v>0</v>
      </c>
      <c r="AF121" s="33">
        <v>0</v>
      </c>
      <c r="AG121" s="33">
        <v>0</v>
      </c>
      <c r="AH121" s="33">
        <v>0</v>
      </c>
      <c r="AI121" s="33">
        <v>0</v>
      </c>
      <c r="AJ121" s="33">
        <v>0</v>
      </c>
      <c r="AK121" s="33">
        <v>0</v>
      </c>
      <c r="AL121" s="33">
        <v>0</v>
      </c>
      <c r="AM121" s="33">
        <v>0</v>
      </c>
      <c r="AN121" s="33">
        <v>0</v>
      </c>
      <c r="AO121" s="33">
        <v>0</v>
      </c>
      <c r="AP121" s="33">
        <v>0</v>
      </c>
      <c r="AQ121" s="33">
        <v>0</v>
      </c>
      <c r="AR121" s="33">
        <v>0</v>
      </c>
      <c r="AS121" s="33">
        <v>0</v>
      </c>
      <c r="AT121" s="33">
        <v>0</v>
      </c>
      <c r="AU121" s="33">
        <v>0</v>
      </c>
      <c r="AV121" s="33">
        <v>0</v>
      </c>
      <c r="AW121" s="33">
        <v>0</v>
      </c>
      <c r="AX121" s="33">
        <v>0</v>
      </c>
      <c r="AY121" s="33">
        <v>0</v>
      </c>
      <c r="AZ121" s="33">
        <v>0</v>
      </c>
      <c r="BA121" s="33">
        <v>0</v>
      </c>
      <c r="BB121" s="33">
        <v>0</v>
      </c>
      <c r="BC121" s="33">
        <v>0</v>
      </c>
      <c r="BD121" s="33">
        <v>0</v>
      </c>
      <c r="BE121" s="33">
        <v>0</v>
      </c>
      <c r="BF121" s="33">
        <v>0</v>
      </c>
      <c r="BG121" s="33">
        <v>0</v>
      </c>
      <c r="BH121" s="33">
        <v>0</v>
      </c>
      <c r="BI121" s="33">
        <v>0</v>
      </c>
      <c r="BJ121" s="33">
        <v>0</v>
      </c>
      <c r="BK121" s="33">
        <v>0</v>
      </c>
      <c r="BL121" s="33">
        <v>0</v>
      </c>
      <c r="BM121" s="33">
        <v>0</v>
      </c>
      <c r="BN121" s="33">
        <v>0</v>
      </c>
      <c r="BO121" s="33">
        <v>0</v>
      </c>
      <c r="BP121" s="33">
        <v>0</v>
      </c>
      <c r="BQ121" s="33">
        <v>0</v>
      </c>
      <c r="BR121" s="33">
        <v>0</v>
      </c>
      <c r="BS121" s="33">
        <v>0</v>
      </c>
      <c r="BT121" s="33">
        <v>0</v>
      </c>
      <c r="BU121" s="33">
        <v>0</v>
      </c>
      <c r="BV121" s="33">
        <v>0</v>
      </c>
      <c r="BW121" s="33">
        <v>0</v>
      </c>
      <c r="BX121" s="33">
        <v>0</v>
      </c>
      <c r="BY121" s="33">
        <v>0</v>
      </c>
      <c r="BZ121" s="33">
        <v>0</v>
      </c>
      <c r="CA121" s="33">
        <v>0</v>
      </c>
      <c r="CB121" s="33">
        <v>0</v>
      </c>
      <c r="CC121" s="33">
        <v>0</v>
      </c>
      <c r="CD121" s="33">
        <v>0</v>
      </c>
      <c r="CE121" s="33">
        <v>0</v>
      </c>
      <c r="CF121" s="33">
        <v>0</v>
      </c>
      <c r="CG121" s="33">
        <v>0</v>
      </c>
      <c r="CH121" s="33">
        <v>0</v>
      </c>
      <c r="CI121" s="33">
        <v>0</v>
      </c>
      <c r="CJ121" s="33">
        <v>0</v>
      </c>
      <c r="CK121" s="33">
        <v>0</v>
      </c>
      <c r="CL121" s="33">
        <v>0</v>
      </c>
      <c r="CM121" s="33">
        <v>0</v>
      </c>
      <c r="CN121" s="33">
        <v>0</v>
      </c>
      <c r="CO121" s="33">
        <v>0</v>
      </c>
      <c r="CP121" s="33">
        <v>0</v>
      </c>
      <c r="CQ121" s="33">
        <v>0</v>
      </c>
      <c r="CR121" s="33">
        <v>0</v>
      </c>
      <c r="CS121" s="33">
        <v>0</v>
      </c>
      <c r="CT121" s="33">
        <v>0</v>
      </c>
      <c r="CU121" s="33">
        <v>0</v>
      </c>
      <c r="CV121" s="33">
        <v>0</v>
      </c>
      <c r="CW121" s="33">
        <v>0</v>
      </c>
      <c r="CX121" s="33">
        <v>0</v>
      </c>
      <c r="CY121" s="33">
        <v>0</v>
      </c>
      <c r="CZ121" s="33">
        <v>0</v>
      </c>
      <c r="DA121" s="33">
        <v>0</v>
      </c>
      <c r="DB121" s="33">
        <v>0</v>
      </c>
      <c r="DC121" s="33">
        <v>0</v>
      </c>
      <c r="DD121" s="33">
        <v>0</v>
      </c>
      <c r="DE121" s="33">
        <v>0</v>
      </c>
      <c r="DF121" s="33">
        <v>0</v>
      </c>
      <c r="DG121" s="33">
        <v>0</v>
      </c>
      <c r="DH121" s="33">
        <v>0</v>
      </c>
      <c r="DI121" s="33">
        <v>0</v>
      </c>
      <c r="DJ121" s="33">
        <v>0</v>
      </c>
      <c r="DK121" s="33">
        <v>0</v>
      </c>
      <c r="DL121" s="33">
        <v>0</v>
      </c>
      <c r="DM121" s="33">
        <v>0</v>
      </c>
      <c r="DN121" s="33">
        <v>0</v>
      </c>
      <c r="DO121" s="33">
        <v>1</v>
      </c>
      <c r="DP121" s="33">
        <v>0</v>
      </c>
      <c r="DQ121" s="33">
        <v>0</v>
      </c>
      <c r="DR121" s="33">
        <v>0</v>
      </c>
      <c r="DS121" s="33">
        <v>0</v>
      </c>
      <c r="DT121" s="33">
        <v>0</v>
      </c>
      <c r="DU121" s="33">
        <v>0</v>
      </c>
      <c r="DV121" s="33">
        <v>0</v>
      </c>
      <c r="DW121" s="33">
        <v>0</v>
      </c>
      <c r="DX121" s="33">
        <v>0</v>
      </c>
      <c r="DY121" s="33">
        <v>0</v>
      </c>
      <c r="DZ121" s="33">
        <v>0</v>
      </c>
      <c r="EA121" s="33">
        <v>0</v>
      </c>
      <c r="EB121" s="33">
        <v>0</v>
      </c>
      <c r="EC121" s="33">
        <v>0</v>
      </c>
      <c r="ED121" s="33">
        <v>0</v>
      </c>
      <c r="EE121" s="33">
        <v>0</v>
      </c>
      <c r="EF121" s="33">
        <v>0</v>
      </c>
      <c r="EG121" s="33">
        <v>0</v>
      </c>
      <c r="EH121" s="33">
        <v>0</v>
      </c>
      <c r="EI121" s="33">
        <v>0</v>
      </c>
      <c r="EJ121" s="33">
        <v>0</v>
      </c>
      <c r="EK121" s="33">
        <v>0</v>
      </c>
      <c r="EL121" s="33">
        <v>0</v>
      </c>
      <c r="EM121" s="33">
        <v>0</v>
      </c>
      <c r="EN121" s="33">
        <v>0</v>
      </c>
      <c r="EO121" s="33">
        <v>0</v>
      </c>
      <c r="EP121" s="33">
        <v>0</v>
      </c>
      <c r="EQ121" s="33">
        <v>0</v>
      </c>
      <c r="ER121" s="33">
        <v>0</v>
      </c>
      <c r="ES121" s="33">
        <v>0</v>
      </c>
      <c r="ET121" s="33">
        <v>0</v>
      </c>
      <c r="EU121" s="33">
        <v>0</v>
      </c>
      <c r="EV121" s="33">
        <v>0</v>
      </c>
      <c r="EW121" s="33">
        <v>0</v>
      </c>
      <c r="EX121" s="33">
        <v>0</v>
      </c>
      <c r="EY121" s="33">
        <v>0</v>
      </c>
      <c r="EZ121" s="33">
        <v>0</v>
      </c>
      <c r="FA121" s="33">
        <v>0</v>
      </c>
      <c r="FB121" s="33">
        <v>0</v>
      </c>
      <c r="FC121" s="33">
        <v>0</v>
      </c>
      <c r="FD121" s="33">
        <v>0</v>
      </c>
      <c r="FE121" s="33">
        <v>0</v>
      </c>
      <c r="FF121" s="33">
        <v>0</v>
      </c>
      <c r="FG121" s="33">
        <v>0</v>
      </c>
      <c r="FH121" s="33">
        <v>0</v>
      </c>
      <c r="FI121" s="33">
        <v>0</v>
      </c>
      <c r="FJ121" s="33">
        <v>0</v>
      </c>
      <c r="FK121" s="33">
        <v>0</v>
      </c>
      <c r="FL121" s="33">
        <v>0</v>
      </c>
      <c r="FM121" s="33">
        <v>0</v>
      </c>
      <c r="FN121" s="33">
        <v>0</v>
      </c>
      <c r="FO121" s="33">
        <v>0</v>
      </c>
      <c r="FP121" s="33">
        <v>0</v>
      </c>
      <c r="FQ121" s="33">
        <v>0</v>
      </c>
      <c r="FR121" s="33">
        <v>0</v>
      </c>
      <c r="FS121" s="33">
        <v>0</v>
      </c>
      <c r="FT121" s="33">
        <v>0</v>
      </c>
      <c r="FU121" s="33">
        <v>0</v>
      </c>
      <c r="FV121" s="33">
        <v>0</v>
      </c>
      <c r="FW121" s="33">
        <v>0</v>
      </c>
      <c r="FX121" s="33">
        <v>0</v>
      </c>
      <c r="FY121" s="33">
        <v>0</v>
      </c>
      <c r="FZ121" s="33">
        <v>0</v>
      </c>
      <c r="GA121" s="33">
        <v>0</v>
      </c>
      <c r="GB121" s="33">
        <v>0</v>
      </c>
      <c r="GC121" s="33">
        <v>0</v>
      </c>
      <c r="GD121" s="33">
        <v>0</v>
      </c>
      <c r="GE121" s="33">
        <v>0</v>
      </c>
      <c r="GF121" s="33">
        <v>0</v>
      </c>
      <c r="GG121" s="33">
        <v>0</v>
      </c>
      <c r="GH121" s="33">
        <v>0</v>
      </c>
      <c r="GI121" s="34">
        <v>0</v>
      </c>
      <c r="GJ121" s="61">
        <v>1</v>
      </c>
      <c r="GK121" s="61">
        <v>0.76288732000000004</v>
      </c>
    </row>
    <row r="122" spans="1:193" ht="15" customHeight="1">
      <c r="A122" s="18" t="s">
        <v>116</v>
      </c>
      <c r="B122" s="47" t="s">
        <v>324</v>
      </c>
      <c r="C122" s="32">
        <v>3.3670449414179493E-6</v>
      </c>
      <c r="D122" s="33">
        <v>1.0971122679033533E-5</v>
      </c>
      <c r="E122" s="33">
        <v>7.5148996401415758E-6</v>
      </c>
      <c r="F122" s="33">
        <v>5.829760197554134E-6</v>
      </c>
      <c r="G122" s="33">
        <v>6.1969799840067182E-6</v>
      </c>
      <c r="H122" s="33">
        <v>5.580029674226726E-6</v>
      </c>
      <c r="I122" s="33">
        <v>4.8658681664579443E-6</v>
      </c>
      <c r="J122" s="33">
        <v>1.5336922480082379E-6</v>
      </c>
      <c r="K122" s="33">
        <v>2.0132191140998103E-6</v>
      </c>
      <c r="L122" s="33">
        <v>3.2357836792191365E-6</v>
      </c>
      <c r="M122" s="33">
        <v>3.7308098328051408E-6</v>
      </c>
      <c r="N122" s="33">
        <v>2.7258139378410409E-6</v>
      </c>
      <c r="O122" s="33">
        <v>2.5956770683304019E-6</v>
      </c>
      <c r="P122" s="33">
        <v>1.9477063052377434E-6</v>
      </c>
      <c r="Q122" s="33">
        <v>1.7329445663714255E-5</v>
      </c>
      <c r="R122" s="33">
        <v>1.3195736358985077E-5</v>
      </c>
      <c r="S122" s="33">
        <v>7.3327838186822815E-6</v>
      </c>
      <c r="T122" s="33">
        <v>2.5092487814171221E-6</v>
      </c>
      <c r="U122" s="33">
        <v>2.0387433454689899E-6</v>
      </c>
      <c r="V122" s="33">
        <v>0</v>
      </c>
      <c r="W122" s="33">
        <v>0</v>
      </c>
      <c r="X122" s="33">
        <v>3.4802558819930335E-5</v>
      </c>
      <c r="Y122" s="33">
        <v>2.9764256883163841E-5</v>
      </c>
      <c r="Z122" s="33">
        <v>2.0573424271877229E-6</v>
      </c>
      <c r="AA122" s="33">
        <v>1.3426226554754078E-6</v>
      </c>
      <c r="AB122" s="33">
        <v>2.4376105618769648E-6</v>
      </c>
      <c r="AC122" s="33">
        <v>3.2094030068447602E-6</v>
      </c>
      <c r="AD122" s="33">
        <v>1.4818398057928226E-6</v>
      </c>
      <c r="AE122" s="33">
        <v>1.0774239904675957E-6</v>
      </c>
      <c r="AF122" s="33">
        <v>1.3786026025064492E-6</v>
      </c>
      <c r="AG122" s="33">
        <v>1.1654026259398351E-6</v>
      </c>
      <c r="AH122" s="33">
        <v>1.102328305011233E-6</v>
      </c>
      <c r="AI122" s="33">
        <v>1.227539346362311E-6</v>
      </c>
      <c r="AJ122" s="33">
        <v>9.1443469365356156E-7</v>
      </c>
      <c r="AK122" s="33">
        <v>4.8957560344680475E-7</v>
      </c>
      <c r="AL122" s="33">
        <v>5.8570459101906246E-7</v>
      </c>
      <c r="AM122" s="33">
        <v>5.7632170630791369E-7</v>
      </c>
      <c r="AN122" s="33">
        <v>9.9172065478476198E-7</v>
      </c>
      <c r="AO122" s="33">
        <v>3.7227427982695175E-7</v>
      </c>
      <c r="AP122" s="33">
        <v>7.6085085758172997E-7</v>
      </c>
      <c r="AQ122" s="33">
        <v>3.1422039263823314E-7</v>
      </c>
      <c r="AR122" s="33">
        <v>5.2768029340412148E-6</v>
      </c>
      <c r="AS122" s="33">
        <v>4.2399632583565928E-6</v>
      </c>
      <c r="AT122" s="33">
        <v>1.5281969755099754E-6</v>
      </c>
      <c r="AU122" s="33">
        <v>2.1599514247121421E-6</v>
      </c>
      <c r="AV122" s="33">
        <v>0</v>
      </c>
      <c r="AW122" s="33">
        <v>1.6227872919504119E-6</v>
      </c>
      <c r="AX122" s="33">
        <v>1.8099602013684843E-6</v>
      </c>
      <c r="AY122" s="33">
        <v>1.7921240893037106E-6</v>
      </c>
      <c r="AZ122" s="33">
        <v>1.7318661091417998E-6</v>
      </c>
      <c r="BA122" s="33">
        <v>1.3541657406937764E-6</v>
      </c>
      <c r="BB122" s="33">
        <v>1.3186172229778982E-6</v>
      </c>
      <c r="BC122" s="33">
        <v>1.0319910964651254E-6</v>
      </c>
      <c r="BD122" s="33">
        <v>1.3210079376130395E-6</v>
      </c>
      <c r="BE122" s="33">
        <v>9.8187359876394814E-7</v>
      </c>
      <c r="BF122" s="33">
        <v>0</v>
      </c>
      <c r="BG122" s="33">
        <v>9.5241150196106389E-7</v>
      </c>
      <c r="BH122" s="33">
        <v>1.1889486729825903E-6</v>
      </c>
      <c r="BI122" s="33">
        <v>8.337600737226528E-7</v>
      </c>
      <c r="BJ122" s="33">
        <v>0</v>
      </c>
      <c r="BK122" s="33">
        <v>6.5101883864565873E-7</v>
      </c>
      <c r="BL122" s="33">
        <v>9.1323544486989514E-8</v>
      </c>
      <c r="BM122" s="33">
        <v>2.8295157275160469E-6</v>
      </c>
      <c r="BN122" s="33">
        <v>6.9445690953832771E-7</v>
      </c>
      <c r="BO122" s="33">
        <v>0</v>
      </c>
      <c r="BP122" s="33">
        <v>8.9745039773225738E-7</v>
      </c>
      <c r="BQ122" s="33">
        <v>2.9124909217148561E-6</v>
      </c>
      <c r="BR122" s="33">
        <v>3.0578215787356112E-6</v>
      </c>
      <c r="BS122" s="33">
        <v>1.7704287944213693E-6</v>
      </c>
      <c r="BT122" s="33">
        <v>6.3924237089064735E-6</v>
      </c>
      <c r="BU122" s="33">
        <v>1.6601063065122618E-6</v>
      </c>
      <c r="BV122" s="33">
        <v>2.0092852608805355E-6</v>
      </c>
      <c r="BW122" s="33">
        <v>2.8203503606619728E-6</v>
      </c>
      <c r="BX122" s="33">
        <v>0</v>
      </c>
      <c r="BY122" s="33">
        <v>0</v>
      </c>
      <c r="BZ122" s="33">
        <v>6.1452138924803219E-7</v>
      </c>
      <c r="CA122" s="33">
        <v>0</v>
      </c>
      <c r="CB122" s="33">
        <v>9.9528398490454474E-7</v>
      </c>
      <c r="CC122" s="33">
        <v>1.4377077738930562E-6</v>
      </c>
      <c r="CD122" s="33">
        <v>1.3130627020237605E-6</v>
      </c>
      <c r="CE122" s="33">
        <v>0</v>
      </c>
      <c r="CF122" s="33">
        <v>7.9822244995313118E-7</v>
      </c>
      <c r="CG122" s="33">
        <v>8.3364776174879818E-7</v>
      </c>
      <c r="CH122" s="33">
        <v>2.1968053746620186E-6</v>
      </c>
      <c r="CI122" s="33">
        <v>1.5569113454642188E-6</v>
      </c>
      <c r="CJ122" s="33">
        <v>1.6474543794619621E-6</v>
      </c>
      <c r="CK122" s="33">
        <v>1.2550532809042722E-6</v>
      </c>
      <c r="CL122" s="33">
        <v>1.5599918500178548E-6</v>
      </c>
      <c r="CM122" s="33">
        <v>1.1965336663016281E-6</v>
      </c>
      <c r="CN122" s="33">
        <v>1.5828669875625772E-6</v>
      </c>
      <c r="CO122" s="33">
        <v>1.3901628376900945E-6</v>
      </c>
      <c r="CP122" s="33">
        <v>1.5142320736740934E-6</v>
      </c>
      <c r="CQ122" s="33">
        <v>1.5033796344518564E-6</v>
      </c>
      <c r="CR122" s="33">
        <v>1.0194887875279175E-6</v>
      </c>
      <c r="CS122" s="33">
        <v>1.3051289281502919E-6</v>
      </c>
      <c r="CT122" s="33">
        <v>1.3548225904564905E-6</v>
      </c>
      <c r="CU122" s="33">
        <v>1.5267607509777702E-6</v>
      </c>
      <c r="CV122" s="33">
        <v>1.2370531797597207E-6</v>
      </c>
      <c r="CW122" s="33">
        <v>1.1733003855383918E-6</v>
      </c>
      <c r="CX122" s="33">
        <v>1.2902216218354836E-6</v>
      </c>
      <c r="CY122" s="33">
        <v>1.4628481331710784E-6</v>
      </c>
      <c r="CZ122" s="33">
        <v>1.3655927239748971E-6</v>
      </c>
      <c r="DA122" s="33">
        <v>1.4105136537349573E-6</v>
      </c>
      <c r="DB122" s="33">
        <v>1.2947104764829169E-6</v>
      </c>
      <c r="DC122" s="33">
        <v>1.4993168898816028E-6</v>
      </c>
      <c r="DD122" s="33">
        <v>2.7293418706243174E-6</v>
      </c>
      <c r="DE122" s="33">
        <v>1.0976421303099618E-6</v>
      </c>
      <c r="DF122" s="33">
        <v>5.6405006096641274E-7</v>
      </c>
      <c r="DG122" s="33">
        <v>1.1097930733169103E-6</v>
      </c>
      <c r="DH122" s="33">
        <v>1.0810370364163226E-6</v>
      </c>
      <c r="DI122" s="33">
        <v>9.2249463170220234E-7</v>
      </c>
      <c r="DJ122" s="33">
        <v>8.9682390155731308E-7</v>
      </c>
      <c r="DK122" s="33">
        <v>1.0852876926518042E-6</v>
      </c>
      <c r="DL122" s="33">
        <v>5.4460904598993517E-7</v>
      </c>
      <c r="DM122" s="33">
        <v>5.7450025380802118E-7</v>
      </c>
      <c r="DN122" s="33">
        <v>9.1395481169973438E-7</v>
      </c>
      <c r="DO122" s="33">
        <v>5.9577402320894829E-7</v>
      </c>
      <c r="DP122" s="33">
        <v>1.0023986119853343</v>
      </c>
      <c r="DQ122" s="33">
        <v>0</v>
      </c>
      <c r="DR122" s="33">
        <v>6.004746880945114E-7</v>
      </c>
      <c r="DS122" s="33">
        <v>8.0403814182600781E-7</v>
      </c>
      <c r="DT122" s="33">
        <v>7.437125073745474E-7</v>
      </c>
      <c r="DU122" s="33">
        <v>5.8678346686633608E-7</v>
      </c>
      <c r="DV122" s="33">
        <v>7.0320452369209431E-7</v>
      </c>
      <c r="DW122" s="33">
        <v>3.717181400560616E-6</v>
      </c>
      <c r="DX122" s="33">
        <v>2.2109215025517151E-6</v>
      </c>
      <c r="DY122" s="33">
        <v>7.6171655451733736E-6</v>
      </c>
      <c r="DZ122" s="33">
        <v>3.1695468421032294E-6</v>
      </c>
      <c r="EA122" s="33">
        <v>3.6532161810763458E-6</v>
      </c>
      <c r="EB122" s="33">
        <v>3.4756108282388748E-6</v>
      </c>
      <c r="EC122" s="33">
        <v>4.3389822857504749E-6</v>
      </c>
      <c r="ED122" s="33">
        <v>3.1656700643851169E-6</v>
      </c>
      <c r="EE122" s="33">
        <v>4.9712977041389912E-7</v>
      </c>
      <c r="EF122" s="33">
        <v>1.1541551760103519E-6</v>
      </c>
      <c r="EG122" s="33">
        <v>1.1771479318160263E-6</v>
      </c>
      <c r="EH122" s="33">
        <v>8.7107529807344843E-7</v>
      </c>
      <c r="EI122" s="33">
        <v>3.8933818095132921E-6</v>
      </c>
      <c r="EJ122" s="33">
        <v>5.4507087875481828E-6</v>
      </c>
      <c r="EK122" s="33">
        <v>3.8636659462401261E-6</v>
      </c>
      <c r="EL122" s="33">
        <v>1.4697292033051955E-6</v>
      </c>
      <c r="EM122" s="33">
        <v>1.3430923948509372E-6</v>
      </c>
      <c r="EN122" s="33">
        <v>2.135234755983403E-6</v>
      </c>
      <c r="EO122" s="33">
        <v>1.6737397473500705E-6</v>
      </c>
      <c r="EP122" s="33">
        <v>3.3244804051656317E-7</v>
      </c>
      <c r="EQ122" s="33">
        <v>8.7951769100316972E-7</v>
      </c>
      <c r="ER122" s="33">
        <v>8.1418952900272247E-7</v>
      </c>
      <c r="ES122" s="33">
        <v>3.016052980927004E-5</v>
      </c>
      <c r="ET122" s="33">
        <v>2.1401292746122893E-5</v>
      </c>
      <c r="EU122" s="33">
        <v>1.192364193828688E-4</v>
      </c>
      <c r="EV122" s="33">
        <v>1.2281934223108316E-4</v>
      </c>
      <c r="EW122" s="33">
        <v>5.1817368731415808E-7</v>
      </c>
      <c r="EX122" s="33">
        <v>1.747766018159188E-6</v>
      </c>
      <c r="EY122" s="33">
        <v>1.3629912107426853E-6</v>
      </c>
      <c r="EZ122" s="33">
        <v>1.2427267748439005E-6</v>
      </c>
      <c r="FA122" s="33">
        <v>1.0461123692489553E-5</v>
      </c>
      <c r="FB122" s="33">
        <v>1.1423974384138009E-6</v>
      </c>
      <c r="FC122" s="33">
        <v>2.7378049652048756E-6</v>
      </c>
      <c r="FD122" s="33">
        <v>3.9766220090894923E-6</v>
      </c>
      <c r="FE122" s="33">
        <v>2.3466090149434554E-6</v>
      </c>
      <c r="FF122" s="33">
        <v>1.5248720567550031E-6</v>
      </c>
      <c r="FG122" s="33">
        <v>1.3540882713457756E-6</v>
      </c>
      <c r="FH122" s="33">
        <v>1.8467444479620336E-6</v>
      </c>
      <c r="FI122" s="33">
        <v>2.4500122520152519E-6</v>
      </c>
      <c r="FJ122" s="33">
        <v>1.7471666373380074E-6</v>
      </c>
      <c r="FK122" s="33">
        <v>2.4370795345312595E-6</v>
      </c>
      <c r="FL122" s="33">
        <v>1.400681718822975E-5</v>
      </c>
      <c r="FM122" s="33">
        <v>8.5272745029085239E-6</v>
      </c>
      <c r="FN122" s="33">
        <v>1.1562689058223475E-6</v>
      </c>
      <c r="FO122" s="33">
        <v>3.8098703041085265E-6</v>
      </c>
      <c r="FP122" s="33">
        <v>1.8404750896497312E-6</v>
      </c>
      <c r="FQ122" s="33">
        <v>9.5047017147709739E-7</v>
      </c>
      <c r="FR122" s="33">
        <v>9.2922851072346472E-7</v>
      </c>
      <c r="FS122" s="33">
        <v>1.8021753072426148E-6</v>
      </c>
      <c r="FT122" s="33">
        <v>2.1221039313432122E-6</v>
      </c>
      <c r="FU122" s="33">
        <v>1.6952439245981744E-6</v>
      </c>
      <c r="FV122" s="33">
        <v>1.7902139096317229E-6</v>
      </c>
      <c r="FW122" s="33">
        <v>1.5123618817335593E-6</v>
      </c>
      <c r="FX122" s="33">
        <v>2.5759418650443904E-5</v>
      </c>
      <c r="FY122" s="33">
        <v>1.3602195695524233E-6</v>
      </c>
      <c r="FZ122" s="33">
        <v>5.3628510805683557E-4</v>
      </c>
      <c r="GA122" s="33">
        <v>7.6097215245031193E-7</v>
      </c>
      <c r="GB122" s="33">
        <v>1.371282680167978E-6</v>
      </c>
      <c r="GC122" s="33">
        <v>3.8867574068549295E-6</v>
      </c>
      <c r="GD122" s="33">
        <v>1.4356931691830472E-6</v>
      </c>
      <c r="GE122" s="33">
        <v>1.7566837383265834E-6</v>
      </c>
      <c r="GF122" s="33">
        <v>2.6755979513867037E-6</v>
      </c>
      <c r="GG122" s="33">
        <v>3.130053003202104E-6</v>
      </c>
      <c r="GH122" s="33">
        <v>1.2279891627758786E-6</v>
      </c>
      <c r="GI122" s="34">
        <v>1.4886186064306897E-5</v>
      </c>
      <c r="GJ122" s="61">
        <v>1.0037190943406782</v>
      </c>
      <c r="GK122" s="61">
        <v>0.76572457000000005</v>
      </c>
    </row>
    <row r="123" spans="1:193" ht="15" customHeight="1">
      <c r="A123" s="18" t="s">
        <v>117</v>
      </c>
      <c r="B123" s="47" t="s">
        <v>325</v>
      </c>
      <c r="C123" s="32">
        <v>0</v>
      </c>
      <c r="D123" s="33">
        <v>0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33">
        <v>0</v>
      </c>
      <c r="K123" s="33">
        <v>0</v>
      </c>
      <c r="L123" s="33">
        <v>0</v>
      </c>
      <c r="M123" s="33">
        <v>0</v>
      </c>
      <c r="N123" s="33">
        <v>0</v>
      </c>
      <c r="O123" s="33">
        <v>0</v>
      </c>
      <c r="P123" s="33">
        <v>0</v>
      </c>
      <c r="Q123" s="33">
        <v>0</v>
      </c>
      <c r="R123" s="33">
        <v>0</v>
      </c>
      <c r="S123" s="33">
        <v>0</v>
      </c>
      <c r="T123" s="33">
        <v>0</v>
      </c>
      <c r="U123" s="33">
        <v>0</v>
      </c>
      <c r="V123" s="33">
        <v>0</v>
      </c>
      <c r="W123" s="33">
        <v>0</v>
      </c>
      <c r="X123" s="33">
        <v>0</v>
      </c>
      <c r="Y123" s="33">
        <v>0</v>
      </c>
      <c r="Z123" s="33">
        <v>0</v>
      </c>
      <c r="AA123" s="33">
        <v>0</v>
      </c>
      <c r="AB123" s="33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0</v>
      </c>
      <c r="AI123" s="33">
        <v>0</v>
      </c>
      <c r="AJ123" s="33">
        <v>0</v>
      </c>
      <c r="AK123" s="33">
        <v>0</v>
      </c>
      <c r="AL123" s="33">
        <v>0</v>
      </c>
      <c r="AM123" s="33">
        <v>0</v>
      </c>
      <c r="AN123" s="33">
        <v>0</v>
      </c>
      <c r="AO123" s="33">
        <v>0</v>
      </c>
      <c r="AP123" s="33">
        <v>0</v>
      </c>
      <c r="AQ123" s="33">
        <v>0</v>
      </c>
      <c r="AR123" s="33">
        <v>0</v>
      </c>
      <c r="AS123" s="33">
        <v>0</v>
      </c>
      <c r="AT123" s="33">
        <v>0</v>
      </c>
      <c r="AU123" s="33">
        <v>0</v>
      </c>
      <c r="AV123" s="33">
        <v>0</v>
      </c>
      <c r="AW123" s="33">
        <v>0</v>
      </c>
      <c r="AX123" s="33">
        <v>0</v>
      </c>
      <c r="AY123" s="33">
        <v>0</v>
      </c>
      <c r="AZ123" s="33">
        <v>0</v>
      </c>
      <c r="BA123" s="33">
        <v>0</v>
      </c>
      <c r="BB123" s="33">
        <v>0</v>
      </c>
      <c r="BC123" s="33">
        <v>0</v>
      </c>
      <c r="BD123" s="33">
        <v>0</v>
      </c>
      <c r="BE123" s="33">
        <v>0</v>
      </c>
      <c r="BF123" s="33">
        <v>0</v>
      </c>
      <c r="BG123" s="33">
        <v>0</v>
      </c>
      <c r="BH123" s="33">
        <v>0</v>
      </c>
      <c r="BI123" s="33">
        <v>0</v>
      </c>
      <c r="BJ123" s="33">
        <v>0</v>
      </c>
      <c r="BK123" s="33">
        <v>0</v>
      </c>
      <c r="BL123" s="33">
        <v>0</v>
      </c>
      <c r="BM123" s="33">
        <v>0</v>
      </c>
      <c r="BN123" s="33">
        <v>0</v>
      </c>
      <c r="BO123" s="33">
        <v>0</v>
      </c>
      <c r="BP123" s="33">
        <v>0</v>
      </c>
      <c r="BQ123" s="33">
        <v>0</v>
      </c>
      <c r="BR123" s="33">
        <v>0</v>
      </c>
      <c r="BS123" s="33">
        <v>0</v>
      </c>
      <c r="BT123" s="33">
        <v>0</v>
      </c>
      <c r="BU123" s="33">
        <v>0</v>
      </c>
      <c r="BV123" s="33">
        <v>0</v>
      </c>
      <c r="BW123" s="33">
        <v>0</v>
      </c>
      <c r="BX123" s="33">
        <v>0</v>
      </c>
      <c r="BY123" s="33">
        <v>0</v>
      </c>
      <c r="BZ123" s="33">
        <v>0</v>
      </c>
      <c r="CA123" s="33">
        <v>0</v>
      </c>
      <c r="CB123" s="33">
        <v>0</v>
      </c>
      <c r="CC123" s="33">
        <v>0</v>
      </c>
      <c r="CD123" s="33">
        <v>0</v>
      </c>
      <c r="CE123" s="33">
        <v>0</v>
      </c>
      <c r="CF123" s="33">
        <v>0</v>
      </c>
      <c r="CG123" s="33">
        <v>0</v>
      </c>
      <c r="CH123" s="33">
        <v>0</v>
      </c>
      <c r="CI123" s="33">
        <v>0</v>
      </c>
      <c r="CJ123" s="33">
        <v>0</v>
      </c>
      <c r="CK123" s="33">
        <v>0</v>
      </c>
      <c r="CL123" s="33">
        <v>0</v>
      </c>
      <c r="CM123" s="33">
        <v>0</v>
      </c>
      <c r="CN123" s="33">
        <v>0</v>
      </c>
      <c r="CO123" s="33">
        <v>0</v>
      </c>
      <c r="CP123" s="33">
        <v>0</v>
      </c>
      <c r="CQ123" s="33">
        <v>0</v>
      </c>
      <c r="CR123" s="33">
        <v>0</v>
      </c>
      <c r="CS123" s="33">
        <v>0</v>
      </c>
      <c r="CT123" s="33">
        <v>0</v>
      </c>
      <c r="CU123" s="33">
        <v>0</v>
      </c>
      <c r="CV123" s="33">
        <v>0</v>
      </c>
      <c r="CW123" s="33">
        <v>0</v>
      </c>
      <c r="CX123" s="33">
        <v>0</v>
      </c>
      <c r="CY123" s="33">
        <v>0</v>
      </c>
      <c r="CZ123" s="33">
        <v>0</v>
      </c>
      <c r="DA123" s="33">
        <v>0</v>
      </c>
      <c r="DB123" s="33">
        <v>0</v>
      </c>
      <c r="DC123" s="33">
        <v>0</v>
      </c>
      <c r="DD123" s="33">
        <v>0</v>
      </c>
      <c r="DE123" s="33">
        <v>0</v>
      </c>
      <c r="DF123" s="33">
        <v>0</v>
      </c>
      <c r="DG123" s="33">
        <v>0</v>
      </c>
      <c r="DH123" s="33">
        <v>0</v>
      </c>
      <c r="DI123" s="33">
        <v>0</v>
      </c>
      <c r="DJ123" s="33">
        <v>0</v>
      </c>
      <c r="DK123" s="33">
        <v>0</v>
      </c>
      <c r="DL123" s="33">
        <v>0</v>
      </c>
      <c r="DM123" s="33">
        <v>0</v>
      </c>
      <c r="DN123" s="33">
        <v>0</v>
      </c>
      <c r="DO123" s="33">
        <v>0</v>
      </c>
      <c r="DP123" s="33">
        <v>0</v>
      </c>
      <c r="DQ123" s="33">
        <v>1</v>
      </c>
      <c r="DR123" s="33">
        <v>0</v>
      </c>
      <c r="DS123" s="33">
        <v>0</v>
      </c>
      <c r="DT123" s="33">
        <v>0</v>
      </c>
      <c r="DU123" s="33">
        <v>0</v>
      </c>
      <c r="DV123" s="33">
        <v>0</v>
      </c>
      <c r="DW123" s="33">
        <v>0</v>
      </c>
      <c r="DX123" s="33">
        <v>0</v>
      </c>
      <c r="DY123" s="33">
        <v>0</v>
      </c>
      <c r="DZ123" s="33">
        <v>0</v>
      </c>
      <c r="EA123" s="33">
        <v>0</v>
      </c>
      <c r="EB123" s="33">
        <v>0</v>
      </c>
      <c r="EC123" s="33">
        <v>0</v>
      </c>
      <c r="ED123" s="33">
        <v>0</v>
      </c>
      <c r="EE123" s="33">
        <v>0</v>
      </c>
      <c r="EF123" s="33">
        <v>0</v>
      </c>
      <c r="EG123" s="33">
        <v>0</v>
      </c>
      <c r="EH123" s="33">
        <v>0</v>
      </c>
      <c r="EI123" s="33">
        <v>0</v>
      </c>
      <c r="EJ123" s="33">
        <v>0</v>
      </c>
      <c r="EK123" s="33">
        <v>0</v>
      </c>
      <c r="EL123" s="33">
        <v>0</v>
      </c>
      <c r="EM123" s="33">
        <v>0</v>
      </c>
      <c r="EN123" s="33">
        <v>0</v>
      </c>
      <c r="EO123" s="33">
        <v>0</v>
      </c>
      <c r="EP123" s="33">
        <v>0</v>
      </c>
      <c r="EQ123" s="33">
        <v>0</v>
      </c>
      <c r="ER123" s="33">
        <v>0</v>
      </c>
      <c r="ES123" s="33">
        <v>0</v>
      </c>
      <c r="ET123" s="33">
        <v>0</v>
      </c>
      <c r="EU123" s="33">
        <v>0</v>
      </c>
      <c r="EV123" s="33">
        <v>0</v>
      </c>
      <c r="EW123" s="33">
        <v>0</v>
      </c>
      <c r="EX123" s="33">
        <v>0</v>
      </c>
      <c r="EY123" s="33">
        <v>0</v>
      </c>
      <c r="EZ123" s="33">
        <v>0</v>
      </c>
      <c r="FA123" s="33">
        <v>0</v>
      </c>
      <c r="FB123" s="33">
        <v>0</v>
      </c>
      <c r="FC123" s="33">
        <v>0</v>
      </c>
      <c r="FD123" s="33">
        <v>0</v>
      </c>
      <c r="FE123" s="33">
        <v>0</v>
      </c>
      <c r="FF123" s="33">
        <v>0</v>
      </c>
      <c r="FG123" s="33">
        <v>0</v>
      </c>
      <c r="FH123" s="33">
        <v>0</v>
      </c>
      <c r="FI123" s="33">
        <v>0</v>
      </c>
      <c r="FJ123" s="33">
        <v>0</v>
      </c>
      <c r="FK123" s="33">
        <v>0</v>
      </c>
      <c r="FL123" s="33">
        <v>0</v>
      </c>
      <c r="FM123" s="33">
        <v>0</v>
      </c>
      <c r="FN123" s="33">
        <v>0</v>
      </c>
      <c r="FO123" s="33">
        <v>0</v>
      </c>
      <c r="FP123" s="33">
        <v>0</v>
      </c>
      <c r="FQ123" s="33">
        <v>0</v>
      </c>
      <c r="FR123" s="33">
        <v>0</v>
      </c>
      <c r="FS123" s="33">
        <v>0</v>
      </c>
      <c r="FT123" s="33">
        <v>0</v>
      </c>
      <c r="FU123" s="33">
        <v>0</v>
      </c>
      <c r="FV123" s="33">
        <v>0</v>
      </c>
      <c r="FW123" s="33">
        <v>0</v>
      </c>
      <c r="FX123" s="33">
        <v>0</v>
      </c>
      <c r="FY123" s="33">
        <v>0</v>
      </c>
      <c r="FZ123" s="33">
        <v>0</v>
      </c>
      <c r="GA123" s="33">
        <v>0</v>
      </c>
      <c r="GB123" s="33">
        <v>0</v>
      </c>
      <c r="GC123" s="33">
        <v>0</v>
      </c>
      <c r="GD123" s="33">
        <v>0</v>
      </c>
      <c r="GE123" s="33">
        <v>0</v>
      </c>
      <c r="GF123" s="33">
        <v>0</v>
      </c>
      <c r="GG123" s="33">
        <v>0</v>
      </c>
      <c r="GH123" s="33">
        <v>0</v>
      </c>
      <c r="GI123" s="34">
        <v>0</v>
      </c>
      <c r="GJ123" s="61">
        <v>1</v>
      </c>
      <c r="GK123" s="61">
        <v>0.76288732000000004</v>
      </c>
    </row>
    <row r="124" spans="1:193" ht="15" customHeight="1">
      <c r="A124" s="18" t="s">
        <v>118</v>
      </c>
      <c r="B124" s="47" t="s">
        <v>326</v>
      </c>
      <c r="C124" s="32">
        <v>5.3602067434401358E-4</v>
      </c>
      <c r="D124" s="33">
        <v>1.7543662918323641E-3</v>
      </c>
      <c r="E124" s="33">
        <v>1.2019147374801328E-3</v>
      </c>
      <c r="F124" s="33">
        <v>9.2568253541863493E-4</v>
      </c>
      <c r="G124" s="33">
        <v>9.8265194413476773E-4</v>
      </c>
      <c r="H124" s="33">
        <v>8.8978555936621321E-4</v>
      </c>
      <c r="I124" s="33">
        <v>7.7597502975993641E-4</v>
      </c>
      <c r="J124" s="33">
        <v>2.4455146264292188E-4</v>
      </c>
      <c r="K124" s="33">
        <v>3.1964757557843365E-4</v>
      </c>
      <c r="L124" s="33">
        <v>5.1231261901153291E-4</v>
      </c>
      <c r="M124" s="33">
        <v>5.8966163456200516E-4</v>
      </c>
      <c r="N124" s="33">
        <v>4.2996180459398771E-4</v>
      </c>
      <c r="O124" s="33">
        <v>4.0979877638547735E-4</v>
      </c>
      <c r="P124" s="33">
        <v>3.0871292552888752E-4</v>
      </c>
      <c r="Q124" s="33">
        <v>2.7409884132566756E-3</v>
      </c>
      <c r="R124" s="33">
        <v>2.093649163873126E-3</v>
      </c>
      <c r="S124" s="33">
        <v>1.1698892391219272E-3</v>
      </c>
      <c r="T124" s="33">
        <v>3.9557699528634891E-4</v>
      </c>
      <c r="U124" s="33">
        <v>3.2336689542404731E-4</v>
      </c>
      <c r="V124" s="33">
        <v>0</v>
      </c>
      <c r="W124" s="33">
        <v>0</v>
      </c>
      <c r="X124" s="33">
        <v>5.5421268224144929E-3</v>
      </c>
      <c r="Y124" s="33">
        <v>4.7399923141249849E-3</v>
      </c>
      <c r="Z124" s="33">
        <v>3.2460598818841429E-4</v>
      </c>
      <c r="AA124" s="33">
        <v>2.1310003423732552E-4</v>
      </c>
      <c r="AB124" s="33">
        <v>3.8683577920166633E-4</v>
      </c>
      <c r="AC124" s="33">
        <v>5.1052635401083212E-4</v>
      </c>
      <c r="AD124" s="33">
        <v>2.3592475465439809E-4</v>
      </c>
      <c r="AE124" s="33">
        <v>1.7191279840837487E-4</v>
      </c>
      <c r="AF124" s="33">
        <v>2.1930260306733559E-4</v>
      </c>
      <c r="AG124" s="33">
        <v>1.8341900251828743E-4</v>
      </c>
      <c r="AH124" s="33">
        <v>1.7648537530033301E-4</v>
      </c>
      <c r="AI124" s="33">
        <v>1.9517820372360922E-4</v>
      </c>
      <c r="AJ124" s="33">
        <v>1.4539626128868112E-4</v>
      </c>
      <c r="AK124" s="33">
        <v>7.7827737496406106E-5</v>
      </c>
      <c r="AL124" s="33">
        <v>9.3028416211716992E-5</v>
      </c>
      <c r="AM124" s="33">
        <v>9.1965806221514616E-5</v>
      </c>
      <c r="AN124" s="33">
        <v>1.5781899452713369E-4</v>
      </c>
      <c r="AO124" s="33">
        <v>5.9210997428152201E-5</v>
      </c>
      <c r="AP124" s="33">
        <v>1.2096435834320632E-4</v>
      </c>
      <c r="AQ124" s="33">
        <v>4.9922344063248237E-5</v>
      </c>
      <c r="AR124" s="33">
        <v>8.374916030940905E-4</v>
      </c>
      <c r="AS124" s="33">
        <v>6.7527921817196431E-4</v>
      </c>
      <c r="AT124" s="33">
        <v>2.4242277020014675E-4</v>
      </c>
      <c r="AU124" s="33">
        <v>3.4340952535497228E-4</v>
      </c>
      <c r="AV124" s="33">
        <v>0</v>
      </c>
      <c r="AW124" s="33">
        <v>2.5859412486886325E-4</v>
      </c>
      <c r="AX124" s="33">
        <v>2.8780487639243211E-4</v>
      </c>
      <c r="AY124" s="33">
        <v>2.8424051071697566E-4</v>
      </c>
      <c r="AZ124" s="33">
        <v>2.749525902169341E-4</v>
      </c>
      <c r="BA124" s="33">
        <v>2.1532099897206264E-4</v>
      </c>
      <c r="BB124" s="33">
        <v>2.106237098890613E-4</v>
      </c>
      <c r="BC124" s="33">
        <v>1.6721023879054175E-4</v>
      </c>
      <c r="BD124" s="33">
        <v>2.105714818789195E-4</v>
      </c>
      <c r="BE124" s="33">
        <v>1.5631918212204746E-4</v>
      </c>
      <c r="BF124" s="33">
        <v>0</v>
      </c>
      <c r="BG124" s="33">
        <v>1.5172384882283798E-4</v>
      </c>
      <c r="BH124" s="33">
        <v>1.8941472847439775E-4</v>
      </c>
      <c r="BI124" s="33">
        <v>1.3253996550275358E-4</v>
      </c>
      <c r="BJ124" s="33">
        <v>0</v>
      </c>
      <c r="BK124" s="33">
        <v>1.0353471793116786E-4</v>
      </c>
      <c r="BL124" s="33">
        <v>1.4638786833039E-5</v>
      </c>
      <c r="BM124" s="33">
        <v>4.4801625721869933E-4</v>
      </c>
      <c r="BN124" s="33">
        <v>1.1081514583472857E-4</v>
      </c>
      <c r="BO124" s="33">
        <v>0</v>
      </c>
      <c r="BP124" s="33">
        <v>1.4274336536818595E-4</v>
      </c>
      <c r="BQ124" s="33">
        <v>4.5636552710068528E-4</v>
      </c>
      <c r="BR124" s="33">
        <v>4.8204752489334601E-4</v>
      </c>
      <c r="BS124" s="33">
        <v>2.7986986412541784E-4</v>
      </c>
      <c r="BT124" s="33">
        <v>1.017167969900214E-3</v>
      </c>
      <c r="BU124" s="33">
        <v>2.6250361157483556E-4</v>
      </c>
      <c r="BV124" s="33">
        <v>3.2058212902460467E-4</v>
      </c>
      <c r="BW124" s="33">
        <v>4.5072722222206025E-4</v>
      </c>
      <c r="BX124" s="33">
        <v>0</v>
      </c>
      <c r="BY124" s="33">
        <v>0</v>
      </c>
      <c r="BZ124" s="33">
        <v>9.800979299603951E-5</v>
      </c>
      <c r="CA124" s="33">
        <v>0</v>
      </c>
      <c r="CB124" s="33">
        <v>1.5819908849386307E-4</v>
      </c>
      <c r="CC124" s="33">
        <v>2.2776019515345546E-4</v>
      </c>
      <c r="CD124" s="33">
        <v>2.0859486706751272E-4</v>
      </c>
      <c r="CE124" s="33">
        <v>0</v>
      </c>
      <c r="CF124" s="33">
        <v>1.2432048953195404E-4</v>
      </c>
      <c r="CG124" s="33">
        <v>1.3309534415883675E-4</v>
      </c>
      <c r="CH124" s="33">
        <v>3.5024472747365986E-4</v>
      </c>
      <c r="CI124" s="33">
        <v>2.4781379923210015E-4</v>
      </c>
      <c r="CJ124" s="33">
        <v>2.6217352573912063E-4</v>
      </c>
      <c r="CK124" s="33">
        <v>1.9962901020108802E-4</v>
      </c>
      <c r="CL124" s="33">
        <v>2.4517921530697396E-4</v>
      </c>
      <c r="CM124" s="33">
        <v>1.8874825548112129E-4</v>
      </c>
      <c r="CN124" s="33">
        <v>2.5083341361226976E-4</v>
      </c>
      <c r="CO124" s="33">
        <v>2.1805800740965452E-4</v>
      </c>
      <c r="CP124" s="33">
        <v>2.3859921864417304E-4</v>
      </c>
      <c r="CQ124" s="33">
        <v>2.3726647720460485E-4</v>
      </c>
      <c r="CR124" s="33">
        <v>1.302958295726765E-3</v>
      </c>
      <c r="CS124" s="33">
        <v>2.0544510934884341E-4</v>
      </c>
      <c r="CT124" s="33">
        <v>2.1397710302401563E-4</v>
      </c>
      <c r="CU124" s="33">
        <v>2.4231348341032034E-4</v>
      </c>
      <c r="CV124" s="33">
        <v>1.9465543311988917E-4</v>
      </c>
      <c r="CW124" s="33">
        <v>1.8627179928006762E-4</v>
      </c>
      <c r="CX124" s="33">
        <v>2.0420188092750425E-4</v>
      </c>
      <c r="CY124" s="33">
        <v>2.2921646925810817E-4</v>
      </c>
      <c r="CZ124" s="33">
        <v>2.1810813795124034E-4</v>
      </c>
      <c r="DA124" s="33">
        <v>2.2419237335577553E-4</v>
      </c>
      <c r="DB124" s="33">
        <v>2.0580329903502668E-4</v>
      </c>
      <c r="DC124" s="33">
        <v>2.3814497188149933E-4</v>
      </c>
      <c r="DD124" s="33">
        <v>4.3412271093967643E-4</v>
      </c>
      <c r="DE124" s="33">
        <v>1.7593107753034631E-4</v>
      </c>
      <c r="DF124" s="33">
        <v>9.0835216512968477E-5</v>
      </c>
      <c r="DG124" s="33">
        <v>1.7552452471541243E-4</v>
      </c>
      <c r="DH124" s="33">
        <v>1.7136700385350228E-4</v>
      </c>
      <c r="DI124" s="33">
        <v>1.4669424867183437E-4</v>
      </c>
      <c r="DJ124" s="33">
        <v>1.4320001502995545E-4</v>
      </c>
      <c r="DK124" s="33">
        <v>1.7247561908580628E-4</v>
      </c>
      <c r="DL124" s="33">
        <v>8.6675569183245735E-5</v>
      </c>
      <c r="DM124" s="33">
        <v>9.0894770923339625E-5</v>
      </c>
      <c r="DN124" s="33">
        <v>1.4558506004463056E-4</v>
      </c>
      <c r="DO124" s="33">
        <v>0.16811353936355156</v>
      </c>
      <c r="DP124" s="33">
        <v>0.17025796660573445</v>
      </c>
      <c r="DQ124" s="33">
        <v>0</v>
      </c>
      <c r="DR124" s="33">
        <v>1.1311506487005469</v>
      </c>
      <c r="DS124" s="33">
        <v>1.2596523503947109E-4</v>
      </c>
      <c r="DT124" s="33">
        <v>1.1617907534387566E-4</v>
      </c>
      <c r="DU124" s="33">
        <v>9.2407971911447046E-5</v>
      </c>
      <c r="DV124" s="33">
        <v>5.9001183296191445E-2</v>
      </c>
      <c r="DW124" s="33">
        <v>5.9027651809803565E-4</v>
      </c>
      <c r="DX124" s="33">
        <v>3.5140746617841876E-4</v>
      </c>
      <c r="DY124" s="33">
        <v>1.2082078835022325E-3</v>
      </c>
      <c r="DZ124" s="33">
        <v>4.9966466783611717E-4</v>
      </c>
      <c r="EA124" s="33">
        <v>5.7695180267124612E-4</v>
      </c>
      <c r="EB124" s="33">
        <v>5.4924344535524805E-4</v>
      </c>
      <c r="EC124" s="33">
        <v>6.8789883655226186E-4</v>
      </c>
      <c r="ED124" s="33">
        <v>5.0060886837115974E-4</v>
      </c>
      <c r="EE124" s="33">
        <v>8.4011747987592253E-5</v>
      </c>
      <c r="EF124" s="33">
        <v>1.8309661150573911E-4</v>
      </c>
      <c r="EG124" s="33">
        <v>1.8820762254693715E-4</v>
      </c>
      <c r="EH124" s="33">
        <v>1.3870495788085723E-4</v>
      </c>
      <c r="EI124" s="33">
        <v>6.2168768114667444E-4</v>
      </c>
      <c r="EJ124" s="33">
        <v>8.6500334774056913E-4</v>
      </c>
      <c r="EK124" s="33">
        <v>6.1248956411453235E-4</v>
      </c>
      <c r="EL124" s="33">
        <v>2.3344596480171886E-4</v>
      </c>
      <c r="EM124" s="33">
        <v>2.1142247757892802E-4</v>
      </c>
      <c r="EN124" s="33">
        <v>3.3666014899684364E-4</v>
      </c>
      <c r="EO124" s="33">
        <v>2.6018314392564309E-4</v>
      </c>
      <c r="EP124" s="33">
        <v>5.264793150460991E-5</v>
      </c>
      <c r="EQ124" s="33">
        <v>1.3556448463012668E-4</v>
      </c>
      <c r="ER124" s="33">
        <v>1.2592766167990877E-4</v>
      </c>
      <c r="ES124" s="33">
        <v>4.7937698565580439E-3</v>
      </c>
      <c r="ET124" s="33">
        <v>3.3914924972609818E-3</v>
      </c>
      <c r="EU124" s="33">
        <v>1.8941558081707742E-2</v>
      </c>
      <c r="EV124" s="33">
        <v>1.9561063002118382E-2</v>
      </c>
      <c r="EW124" s="33">
        <v>8.2059750138398441E-5</v>
      </c>
      <c r="EX124" s="33">
        <v>2.7668589996305702E-4</v>
      </c>
      <c r="EY124" s="33">
        <v>2.125769809068875E-4</v>
      </c>
      <c r="EZ124" s="33">
        <v>1.9707588549399142E-4</v>
      </c>
      <c r="FA124" s="33">
        <v>1.6574121439049449E-3</v>
      </c>
      <c r="FB124" s="33">
        <v>1.7850015027747368E-4</v>
      </c>
      <c r="FC124" s="33">
        <v>4.3836451812470607E-4</v>
      </c>
      <c r="FD124" s="33">
        <v>6.2748379890505092E-4</v>
      </c>
      <c r="FE124" s="33">
        <v>3.7254888393529535E-4</v>
      </c>
      <c r="FF124" s="33">
        <v>2.4008016056693414E-4</v>
      </c>
      <c r="FG124" s="33">
        <v>2.1409681125249537E-4</v>
      </c>
      <c r="FH124" s="33">
        <v>2.9451794957845661E-4</v>
      </c>
      <c r="FI124" s="33">
        <v>3.9106829527980072E-4</v>
      </c>
      <c r="FJ124" s="33">
        <v>2.763180420417851E-4</v>
      </c>
      <c r="FK124" s="33">
        <v>3.8630701523008229E-4</v>
      </c>
      <c r="FL124" s="33">
        <v>6.0605387302117406E-5</v>
      </c>
      <c r="FM124" s="33">
        <v>1.3615598701762488E-3</v>
      </c>
      <c r="FN124" s="33">
        <v>1.8098926582792131E-4</v>
      </c>
      <c r="FO124" s="33">
        <v>6.0305661808805842E-4</v>
      </c>
      <c r="FP124" s="33">
        <v>2.9116258439153503E-4</v>
      </c>
      <c r="FQ124" s="33">
        <v>1.5203945278607271E-4</v>
      </c>
      <c r="FR124" s="33">
        <v>1.4743887885852088E-4</v>
      </c>
      <c r="FS124" s="33">
        <v>2.8368438151602394E-4</v>
      </c>
      <c r="FT124" s="33">
        <v>3.3522693105199846E-4</v>
      </c>
      <c r="FU124" s="33">
        <v>2.6837183538575005E-4</v>
      </c>
      <c r="FV124" s="33">
        <v>2.8435991946995626E-4</v>
      </c>
      <c r="FW124" s="33">
        <v>2.5343077751715398E-4</v>
      </c>
      <c r="FX124" s="33">
        <v>4.0812551412567847E-3</v>
      </c>
      <c r="FY124" s="33">
        <v>2.1649618275621169E-4</v>
      </c>
      <c r="FZ124" s="33">
        <v>8.5036749873294418E-2</v>
      </c>
      <c r="GA124" s="33">
        <v>2.3538190038152775E-4</v>
      </c>
      <c r="GB124" s="33">
        <v>2.1558636171517366E-4</v>
      </c>
      <c r="GC124" s="33">
        <v>6.1724634367531445E-4</v>
      </c>
      <c r="GD124" s="33">
        <v>2.27783323192846E-4</v>
      </c>
      <c r="GE124" s="33">
        <v>2.7896527737905651E-4</v>
      </c>
      <c r="GF124" s="33">
        <v>4.2597063481782159E-4</v>
      </c>
      <c r="GG124" s="33">
        <v>5.0313702401739893E-4</v>
      </c>
      <c r="GH124" s="33">
        <v>1.9462538629101797E-4</v>
      </c>
      <c r="GI124" s="34">
        <v>2.1035021734285455E-3</v>
      </c>
      <c r="GJ124" s="61">
        <v>1.7366769186497903</v>
      </c>
      <c r="GK124" s="61">
        <v>1.3248888000000001</v>
      </c>
    </row>
    <row r="125" spans="1:193" ht="15" customHeight="1">
      <c r="A125" s="18" t="s">
        <v>119</v>
      </c>
      <c r="B125" s="47" t="s">
        <v>327</v>
      </c>
      <c r="C125" s="32">
        <v>1.666204167256293E-7</v>
      </c>
      <c r="D125" s="33">
        <v>5.8009639037380252E-7</v>
      </c>
      <c r="E125" s="33">
        <v>2.3762501082352701E-7</v>
      </c>
      <c r="F125" s="33">
        <v>1.9340417801804324E-7</v>
      </c>
      <c r="G125" s="33">
        <v>1.9704649243418061E-7</v>
      </c>
      <c r="H125" s="33">
        <v>2.0146140256120264E-7</v>
      </c>
      <c r="I125" s="33">
        <v>1.9616138113911943E-7</v>
      </c>
      <c r="J125" s="33">
        <v>1.9946328143720411E-7</v>
      </c>
      <c r="K125" s="33">
        <v>2.4672330492422861E-7</v>
      </c>
      <c r="L125" s="33">
        <v>4.1224749876384137E-7</v>
      </c>
      <c r="M125" s="33">
        <v>4.884420652428872E-7</v>
      </c>
      <c r="N125" s="33">
        <v>5.1818735043963364E-7</v>
      </c>
      <c r="O125" s="33">
        <v>2.628356551476514E-7</v>
      </c>
      <c r="P125" s="33">
        <v>1.6228554291025973E-7</v>
      </c>
      <c r="Q125" s="33">
        <v>7.7439487388412503E-7</v>
      </c>
      <c r="R125" s="33">
        <v>4.9323448905238704E-7</v>
      </c>
      <c r="S125" s="33">
        <v>2.3390075435584027E-7</v>
      </c>
      <c r="T125" s="33">
        <v>1.4505835283687343E-3</v>
      </c>
      <c r="U125" s="33">
        <v>1.4791310559288394E-4</v>
      </c>
      <c r="V125" s="33">
        <v>0</v>
      </c>
      <c r="W125" s="33">
        <v>0</v>
      </c>
      <c r="X125" s="33">
        <v>2.0015171581728468E-6</v>
      </c>
      <c r="Y125" s="33">
        <v>2.7078863584982771E-7</v>
      </c>
      <c r="Z125" s="33">
        <v>3.2883758353408142E-7</v>
      </c>
      <c r="AA125" s="33">
        <v>1.1798048690054259E-7</v>
      </c>
      <c r="AB125" s="33">
        <v>3.693893123819979E-4</v>
      </c>
      <c r="AC125" s="33">
        <v>2.4087798716769614E-7</v>
      </c>
      <c r="AD125" s="33">
        <v>4.0707318799294107E-7</v>
      </c>
      <c r="AE125" s="33">
        <v>5.1937765257774687E-7</v>
      </c>
      <c r="AF125" s="33">
        <v>2.8415191858531869E-6</v>
      </c>
      <c r="AG125" s="33">
        <v>1.425148037093685E-7</v>
      </c>
      <c r="AH125" s="33">
        <v>5.7050949536455102E-8</v>
      </c>
      <c r="AI125" s="33">
        <v>2.1147802971701952E-6</v>
      </c>
      <c r="AJ125" s="33">
        <v>4.0653320034692712E-8</v>
      </c>
      <c r="AK125" s="33">
        <v>2.5454625054987547E-8</v>
      </c>
      <c r="AL125" s="33">
        <v>2.156409728443219E-8</v>
      </c>
      <c r="AM125" s="33">
        <v>5.4387443011551294E-8</v>
      </c>
      <c r="AN125" s="33">
        <v>3.8175698331407577E-8</v>
      </c>
      <c r="AO125" s="33">
        <v>2.0658171408025211E-8</v>
      </c>
      <c r="AP125" s="33">
        <v>2.7070755344797201E-8</v>
      </c>
      <c r="AQ125" s="33">
        <v>1.6055160577439418E-8</v>
      </c>
      <c r="AR125" s="33">
        <v>5.0190463880812428E-7</v>
      </c>
      <c r="AS125" s="33">
        <v>1.5773586288542565E-7</v>
      </c>
      <c r="AT125" s="33">
        <v>9.4188827421559091E-8</v>
      </c>
      <c r="AU125" s="33">
        <v>2.571835624336952E-7</v>
      </c>
      <c r="AV125" s="33">
        <v>0</v>
      </c>
      <c r="AW125" s="33">
        <v>3.239486019863508E-7</v>
      </c>
      <c r="AX125" s="33">
        <v>1.3976231566051199E-7</v>
      </c>
      <c r="AY125" s="33">
        <v>1.538500985407866E-7</v>
      </c>
      <c r="AZ125" s="33">
        <v>1.2871149202185435E-7</v>
      </c>
      <c r="BA125" s="33">
        <v>6.5324822145600742E-8</v>
      </c>
      <c r="BB125" s="33">
        <v>3.7047649157530636E-7</v>
      </c>
      <c r="BC125" s="33">
        <v>1.5933538225804639E-7</v>
      </c>
      <c r="BD125" s="33">
        <v>2.4009393890832665E-7</v>
      </c>
      <c r="BE125" s="33">
        <v>1.5278646769961637E-7</v>
      </c>
      <c r="BF125" s="33">
        <v>0</v>
      </c>
      <c r="BG125" s="33">
        <v>2.6147707380529239E-7</v>
      </c>
      <c r="BH125" s="33">
        <v>9.3691617031521818E-8</v>
      </c>
      <c r="BI125" s="33">
        <v>2.2210539297122069E-7</v>
      </c>
      <c r="BJ125" s="33">
        <v>0</v>
      </c>
      <c r="BK125" s="33">
        <v>1.5185362121562926E-7</v>
      </c>
      <c r="BL125" s="33">
        <v>3.1928317277345236E-7</v>
      </c>
      <c r="BM125" s="33">
        <v>3.7440989055129176E-7</v>
      </c>
      <c r="BN125" s="33">
        <v>1.2885974696156057E-7</v>
      </c>
      <c r="BO125" s="33">
        <v>0</v>
      </c>
      <c r="BP125" s="33">
        <v>1.2613223863428116E-7</v>
      </c>
      <c r="BQ125" s="33">
        <v>2.4191712859966761E-7</v>
      </c>
      <c r="BR125" s="33">
        <v>2.1835063237323536E-7</v>
      </c>
      <c r="BS125" s="33">
        <v>2.6095715026990156E-7</v>
      </c>
      <c r="BT125" s="33">
        <v>7.0217425802709662E-7</v>
      </c>
      <c r="BU125" s="33">
        <v>3.9378152409754537E-7</v>
      </c>
      <c r="BV125" s="33">
        <v>4.1099805617625491E-7</v>
      </c>
      <c r="BW125" s="33">
        <v>6.3572830065930966E-7</v>
      </c>
      <c r="BX125" s="33">
        <v>0</v>
      </c>
      <c r="BY125" s="33">
        <v>0</v>
      </c>
      <c r="BZ125" s="33">
        <v>9.8731132357278128E-8</v>
      </c>
      <c r="CA125" s="33">
        <v>0</v>
      </c>
      <c r="CB125" s="33">
        <v>1.6720081136391158E-7</v>
      </c>
      <c r="CC125" s="33">
        <v>4.0430661908760911E-7</v>
      </c>
      <c r="CD125" s="33">
        <v>6.5809131830448246E-7</v>
      </c>
      <c r="CE125" s="33">
        <v>0</v>
      </c>
      <c r="CF125" s="33">
        <v>1.4240532392975915E-7</v>
      </c>
      <c r="CG125" s="33">
        <v>7.039270259379031E-8</v>
      </c>
      <c r="CH125" s="33">
        <v>1.9130567498247284E-7</v>
      </c>
      <c r="CI125" s="33">
        <v>1.097816414212786E-7</v>
      </c>
      <c r="CJ125" s="33">
        <v>1.0709667695886399E-7</v>
      </c>
      <c r="CK125" s="33">
        <v>1.0987870808957601E-7</v>
      </c>
      <c r="CL125" s="33">
        <v>1.4418222371130426E-7</v>
      </c>
      <c r="CM125" s="33">
        <v>1.5963265431656305E-7</v>
      </c>
      <c r="CN125" s="33">
        <v>2.0760884716998587E-7</v>
      </c>
      <c r="CO125" s="33">
        <v>1.7940785507584761E-7</v>
      </c>
      <c r="CP125" s="33">
        <v>1.6668964444200699E-7</v>
      </c>
      <c r="CQ125" s="33">
        <v>1.5537430812102505E-7</v>
      </c>
      <c r="CR125" s="33">
        <v>1.5895127620282837E-7</v>
      </c>
      <c r="CS125" s="33">
        <v>1.679590252922916E-7</v>
      </c>
      <c r="CT125" s="33">
        <v>1.6058179414855269E-7</v>
      </c>
      <c r="CU125" s="33">
        <v>1.5102020693472745E-7</v>
      </c>
      <c r="CV125" s="33">
        <v>1.5161701157417969E-7</v>
      </c>
      <c r="CW125" s="33">
        <v>1.2364331004191871E-7</v>
      </c>
      <c r="CX125" s="33">
        <v>1.5199076551273736E-7</v>
      </c>
      <c r="CY125" s="33">
        <v>1.6474354022900241E-7</v>
      </c>
      <c r="CZ125" s="33">
        <v>1.060929424186614E-7</v>
      </c>
      <c r="DA125" s="33">
        <v>9.8743566764438581E-8</v>
      </c>
      <c r="DB125" s="33">
        <v>9.0061389427766484E-8</v>
      </c>
      <c r="DC125" s="33">
        <v>1.1450139939504441E-7</v>
      </c>
      <c r="DD125" s="33">
        <v>1.1301113973098738E-7</v>
      </c>
      <c r="DE125" s="33">
        <v>1.0735579610404459E-7</v>
      </c>
      <c r="DF125" s="33">
        <v>1.0117527045019698E-7</v>
      </c>
      <c r="DG125" s="33">
        <v>1.7014178244689611E-7</v>
      </c>
      <c r="DH125" s="33">
        <v>1.4636719593588106E-7</v>
      </c>
      <c r="DI125" s="33">
        <v>8.0308714630005162E-8</v>
      </c>
      <c r="DJ125" s="33">
        <v>1.3016882458398734E-7</v>
      </c>
      <c r="DK125" s="33">
        <v>1.1659353483610321E-7</v>
      </c>
      <c r="DL125" s="33">
        <v>7.1884332351854611E-8</v>
      </c>
      <c r="DM125" s="33">
        <v>1.3738797542900755E-7</v>
      </c>
      <c r="DN125" s="33">
        <v>7.0258042862958371E-8</v>
      </c>
      <c r="DO125" s="33">
        <v>1.1749660996334273E-7</v>
      </c>
      <c r="DP125" s="33">
        <v>1.4483573866780865E-7</v>
      </c>
      <c r="DQ125" s="33">
        <v>0</v>
      </c>
      <c r="DR125" s="33">
        <v>8.8613419679476329E-8</v>
      </c>
      <c r="DS125" s="33">
        <v>1.0042924767017762</v>
      </c>
      <c r="DT125" s="33">
        <v>1.386278142316003E-7</v>
      </c>
      <c r="DU125" s="33">
        <v>1.1384458921909977E-7</v>
      </c>
      <c r="DV125" s="33">
        <v>1.6319948986383049E-7</v>
      </c>
      <c r="DW125" s="33">
        <v>9.0155198278377159E-8</v>
      </c>
      <c r="DX125" s="33">
        <v>2.2197736262315684E-6</v>
      </c>
      <c r="DY125" s="33">
        <v>3.5769987135632486E-6</v>
      </c>
      <c r="DZ125" s="33">
        <v>1.8214599601324456E-7</v>
      </c>
      <c r="EA125" s="33">
        <v>1.6854977439280971E-7</v>
      </c>
      <c r="EB125" s="33">
        <v>1.8033663369621251E-7</v>
      </c>
      <c r="EC125" s="33">
        <v>2.5740496382168355E-7</v>
      </c>
      <c r="ED125" s="33">
        <v>2.3706919407497065E-7</v>
      </c>
      <c r="EE125" s="33">
        <v>7.5173560377423218E-8</v>
      </c>
      <c r="EF125" s="33">
        <v>3.4872854121663416E-7</v>
      </c>
      <c r="EG125" s="33">
        <v>2.2945451740152565E-7</v>
      </c>
      <c r="EH125" s="33">
        <v>7.3468669645122115E-8</v>
      </c>
      <c r="EI125" s="33">
        <v>8.3653896447499546E-8</v>
      </c>
      <c r="EJ125" s="33">
        <v>1.0761923183770657E-7</v>
      </c>
      <c r="EK125" s="33">
        <v>1.0676468038022559E-7</v>
      </c>
      <c r="EL125" s="33">
        <v>5.7542694969163765E-8</v>
      </c>
      <c r="EM125" s="33">
        <v>1.2892262515311485E-7</v>
      </c>
      <c r="EN125" s="33">
        <v>8.8071667349920142E-8</v>
      </c>
      <c r="EO125" s="33">
        <v>1.619030925289486E-7</v>
      </c>
      <c r="EP125" s="33">
        <v>1.3946161490071976E-8</v>
      </c>
      <c r="EQ125" s="33">
        <v>2.4021417179054257E-7</v>
      </c>
      <c r="ER125" s="33">
        <v>2.5035643257944783E-7</v>
      </c>
      <c r="ES125" s="33">
        <v>1.9301378342675359E-7</v>
      </c>
      <c r="ET125" s="33">
        <v>3.3522565311833482E-7</v>
      </c>
      <c r="EU125" s="33">
        <v>7.6798331625717851E-7</v>
      </c>
      <c r="EV125" s="33">
        <v>3.6716094425786536E-7</v>
      </c>
      <c r="EW125" s="33">
        <v>5.9611947572555457E-5</v>
      </c>
      <c r="EX125" s="33">
        <v>1.2171645289399198E-3</v>
      </c>
      <c r="EY125" s="33">
        <v>9.6463593473969291E-4</v>
      </c>
      <c r="EZ125" s="33">
        <v>5.565787718505194E-7</v>
      </c>
      <c r="FA125" s="33">
        <v>1.4745795159842584E-7</v>
      </c>
      <c r="FB125" s="33">
        <v>1.5660243399986135E-7</v>
      </c>
      <c r="FC125" s="33">
        <v>9.1527798587176096E-8</v>
      </c>
      <c r="FD125" s="33">
        <v>2.5517626430377721E-6</v>
      </c>
      <c r="FE125" s="33">
        <v>9.3984968865614025E-8</v>
      </c>
      <c r="FF125" s="33">
        <v>2.9734157288746138E-7</v>
      </c>
      <c r="FG125" s="33">
        <v>1.7021516608063392E-7</v>
      </c>
      <c r="FH125" s="33">
        <v>1.0308827063163513E-7</v>
      </c>
      <c r="FI125" s="33">
        <v>1.8043858041501888E-7</v>
      </c>
      <c r="FJ125" s="33">
        <v>4.3318200839986286E-7</v>
      </c>
      <c r="FK125" s="33">
        <v>1.5143185181177517E-7</v>
      </c>
      <c r="FL125" s="33">
        <v>4.788990173079673E-5</v>
      </c>
      <c r="FM125" s="33">
        <v>4.9639560273350058E-6</v>
      </c>
      <c r="FN125" s="33">
        <v>5.0597460233808345E-7</v>
      </c>
      <c r="FO125" s="33">
        <v>1.4157336747578263E-5</v>
      </c>
      <c r="FP125" s="33">
        <v>4.006902888562274E-6</v>
      </c>
      <c r="FQ125" s="33">
        <v>6.2483166874466529E-8</v>
      </c>
      <c r="FR125" s="33">
        <v>1.8098236906089128E-7</v>
      </c>
      <c r="FS125" s="33">
        <v>1.2761663611667376E-7</v>
      </c>
      <c r="FT125" s="33">
        <v>1.5574993019726823E-6</v>
      </c>
      <c r="FU125" s="33">
        <v>1.4581653120191701E-6</v>
      </c>
      <c r="FV125" s="33">
        <v>8.7430337417461208E-8</v>
      </c>
      <c r="FW125" s="33">
        <v>2.5994828736191577E-7</v>
      </c>
      <c r="FX125" s="33">
        <v>1.5295878387737353E-7</v>
      </c>
      <c r="FY125" s="33">
        <v>8.1998688025168868E-8</v>
      </c>
      <c r="FZ125" s="33">
        <v>1.366940414332612E-7</v>
      </c>
      <c r="GA125" s="33">
        <v>6.3059906934933063E-8</v>
      </c>
      <c r="GB125" s="33">
        <v>1.5036107742908505E-7</v>
      </c>
      <c r="GC125" s="33">
        <v>5.8449093672564006E-6</v>
      </c>
      <c r="GD125" s="33">
        <v>8.0244656399856249E-6</v>
      </c>
      <c r="GE125" s="33">
        <v>8.6669044262673646E-8</v>
      </c>
      <c r="GF125" s="33">
        <v>3.1265807373269339E-7</v>
      </c>
      <c r="GG125" s="33">
        <v>5.2522131525804636E-7</v>
      </c>
      <c r="GH125" s="33">
        <v>1.5195182650638889E-7</v>
      </c>
      <c r="GI125" s="34">
        <v>6.4033709762186939E-6</v>
      </c>
      <c r="GJ125" s="61">
        <v>1.0086433035775144</v>
      </c>
      <c r="GK125" s="61">
        <v>0.76948119000000004</v>
      </c>
    </row>
    <row r="126" spans="1:193" ht="15" customHeight="1">
      <c r="A126" s="18" t="s">
        <v>120</v>
      </c>
      <c r="B126" s="47" t="s">
        <v>328</v>
      </c>
      <c r="C126" s="32">
        <v>2.738774553119726E-7</v>
      </c>
      <c r="D126" s="33">
        <v>9.07480725280808E-7</v>
      </c>
      <c r="E126" s="33">
        <v>7.6812752649966231E-7</v>
      </c>
      <c r="F126" s="33">
        <v>2.7081374920815387E-7</v>
      </c>
      <c r="G126" s="33">
        <v>2.6786421783624457E-7</v>
      </c>
      <c r="H126" s="33">
        <v>3.3165358413211264E-7</v>
      </c>
      <c r="I126" s="33">
        <v>2.9822147261931653E-7</v>
      </c>
      <c r="J126" s="33">
        <v>2.5057544272363438E-7</v>
      </c>
      <c r="K126" s="33">
        <v>2.1379427498452911E-7</v>
      </c>
      <c r="L126" s="33">
        <v>3.1514446976135939E-7</v>
      </c>
      <c r="M126" s="33">
        <v>3.533946996875383E-7</v>
      </c>
      <c r="N126" s="33">
        <v>3.635811950599437E-7</v>
      </c>
      <c r="O126" s="33">
        <v>2.2432159557154424E-7</v>
      </c>
      <c r="P126" s="33">
        <v>2.1060695696444071E-7</v>
      </c>
      <c r="Q126" s="33">
        <v>7.2004267603809753E-7</v>
      </c>
      <c r="R126" s="33">
        <v>5.3325460880869711E-7</v>
      </c>
      <c r="S126" s="33">
        <v>6.8326903272558154E-7</v>
      </c>
      <c r="T126" s="33">
        <v>3.3270698701283895E-7</v>
      </c>
      <c r="U126" s="33">
        <v>2.6986979157786801E-7</v>
      </c>
      <c r="V126" s="33">
        <v>0</v>
      </c>
      <c r="W126" s="33">
        <v>0</v>
      </c>
      <c r="X126" s="33">
        <v>6.7124993861592924E-7</v>
      </c>
      <c r="Y126" s="33">
        <v>1.4499604820206069E-6</v>
      </c>
      <c r="Z126" s="33">
        <v>2.397940388336163E-7</v>
      </c>
      <c r="AA126" s="33">
        <v>4.7409445040269839E-7</v>
      </c>
      <c r="AB126" s="33">
        <v>2.3081592414447133E-7</v>
      </c>
      <c r="AC126" s="33">
        <v>2.4691109364799616E-6</v>
      </c>
      <c r="AD126" s="33">
        <v>7.0809580452116663E-7</v>
      </c>
      <c r="AE126" s="33">
        <v>4.350557028669108E-7</v>
      </c>
      <c r="AF126" s="33">
        <v>4.7731004110482876E-7</v>
      </c>
      <c r="AG126" s="33">
        <v>3.8799060818187958E-7</v>
      </c>
      <c r="AH126" s="33">
        <v>3.4165063121738593E-7</v>
      </c>
      <c r="AI126" s="33">
        <v>3.9848524543594343E-7</v>
      </c>
      <c r="AJ126" s="33">
        <v>2.0975976391207325E-7</v>
      </c>
      <c r="AK126" s="33">
        <v>2.8704514649930505E-7</v>
      </c>
      <c r="AL126" s="33">
        <v>2.678437237533133E-7</v>
      </c>
      <c r="AM126" s="33">
        <v>2.0544998530962599E-7</v>
      </c>
      <c r="AN126" s="33">
        <v>3.890360433724688E-7</v>
      </c>
      <c r="AO126" s="33">
        <v>1.9263636969738699E-7</v>
      </c>
      <c r="AP126" s="33">
        <v>1.4479309883769939E-7</v>
      </c>
      <c r="AQ126" s="33">
        <v>1.422859277869302E-7</v>
      </c>
      <c r="AR126" s="33">
        <v>4.7764258039369527E-7</v>
      </c>
      <c r="AS126" s="33">
        <v>5.3427680700050446E-7</v>
      </c>
      <c r="AT126" s="33">
        <v>3.5591370166799162E-7</v>
      </c>
      <c r="AU126" s="33">
        <v>5.0628782567736231E-7</v>
      </c>
      <c r="AV126" s="33">
        <v>0</v>
      </c>
      <c r="AW126" s="33">
        <v>5.3203605231820525E-7</v>
      </c>
      <c r="AX126" s="33">
        <v>2.2068993082920494E-6</v>
      </c>
      <c r="AY126" s="33">
        <v>1.3140354265706542E-6</v>
      </c>
      <c r="AZ126" s="33">
        <v>2.0196575084832462E-6</v>
      </c>
      <c r="BA126" s="33">
        <v>1.1539178323137492E-6</v>
      </c>
      <c r="BB126" s="33">
        <v>6.1328515230061713E-7</v>
      </c>
      <c r="BC126" s="33">
        <v>3.9258639407612258E-7</v>
      </c>
      <c r="BD126" s="33">
        <v>8.6290393785390939E-7</v>
      </c>
      <c r="BE126" s="33">
        <v>5.819165825181272E-7</v>
      </c>
      <c r="BF126" s="33">
        <v>0</v>
      </c>
      <c r="BG126" s="33">
        <v>8.0719805567511238E-7</v>
      </c>
      <c r="BH126" s="33">
        <v>5.8395346183551128E-7</v>
      </c>
      <c r="BI126" s="33">
        <v>7.0690992404261694E-7</v>
      </c>
      <c r="BJ126" s="33">
        <v>0</v>
      </c>
      <c r="BK126" s="33">
        <v>5.8147102067155977E-7</v>
      </c>
      <c r="BL126" s="33">
        <v>5.4153272541585921E-8</v>
      </c>
      <c r="BM126" s="33">
        <v>5.0968190673142489E-7</v>
      </c>
      <c r="BN126" s="33">
        <v>4.732121580733614E-7</v>
      </c>
      <c r="BO126" s="33">
        <v>0</v>
      </c>
      <c r="BP126" s="33">
        <v>5.2432753810975996E-7</v>
      </c>
      <c r="BQ126" s="33">
        <v>3.1318839633330039E-7</v>
      </c>
      <c r="BR126" s="33">
        <v>3.3536917362283543E-7</v>
      </c>
      <c r="BS126" s="33">
        <v>5.5846535923975558E-7</v>
      </c>
      <c r="BT126" s="33">
        <v>8.5076555360984525E-7</v>
      </c>
      <c r="BU126" s="33">
        <v>6.4473932965215173E-7</v>
      </c>
      <c r="BV126" s="33">
        <v>5.7592442761248185E-7</v>
      </c>
      <c r="BW126" s="33">
        <v>2.1684637604466315E-6</v>
      </c>
      <c r="BX126" s="33">
        <v>0</v>
      </c>
      <c r="BY126" s="33">
        <v>0</v>
      </c>
      <c r="BZ126" s="33">
        <v>1.3030474291270211E-7</v>
      </c>
      <c r="CA126" s="33">
        <v>0</v>
      </c>
      <c r="CB126" s="33">
        <v>1.9343837697713369E-7</v>
      </c>
      <c r="CC126" s="33">
        <v>4.1010356974105068E-7</v>
      </c>
      <c r="CD126" s="33">
        <v>5.2474205339321367E-7</v>
      </c>
      <c r="CE126" s="33">
        <v>0</v>
      </c>
      <c r="CF126" s="33">
        <v>2.9107573894889637E-7</v>
      </c>
      <c r="CG126" s="33">
        <v>2.5935018226838708E-7</v>
      </c>
      <c r="CH126" s="33">
        <v>9.9320380433079528E-7</v>
      </c>
      <c r="CI126" s="33">
        <v>2.4191265449111332E-7</v>
      </c>
      <c r="CJ126" s="33">
        <v>3.7304521464226922E-7</v>
      </c>
      <c r="CK126" s="33">
        <v>2.0039538128450071E-7</v>
      </c>
      <c r="CL126" s="33">
        <v>4.4996294549592813E-7</v>
      </c>
      <c r="CM126" s="33">
        <v>5.5485488285136171E-7</v>
      </c>
      <c r="CN126" s="33">
        <v>3.9463486343820857E-7</v>
      </c>
      <c r="CO126" s="33">
        <v>4.0705565350204813E-7</v>
      </c>
      <c r="CP126" s="33">
        <v>4.0206245316510593E-7</v>
      </c>
      <c r="CQ126" s="33">
        <v>3.3249300599238478E-7</v>
      </c>
      <c r="CR126" s="33">
        <v>2.6342715724360639E-7</v>
      </c>
      <c r="CS126" s="33">
        <v>7.8699673205931883E-7</v>
      </c>
      <c r="CT126" s="33">
        <v>4.8283451937346659E-7</v>
      </c>
      <c r="CU126" s="33">
        <v>5.7955979666174638E-7</v>
      </c>
      <c r="CV126" s="33">
        <v>2.6648919038838935E-7</v>
      </c>
      <c r="CW126" s="33">
        <v>4.3496407349741907E-7</v>
      </c>
      <c r="CX126" s="33">
        <v>8.8510383381260364E-7</v>
      </c>
      <c r="CY126" s="33">
        <v>8.3620238799121989E-7</v>
      </c>
      <c r="CZ126" s="33">
        <v>2.7874866376140459E-7</v>
      </c>
      <c r="DA126" s="33">
        <v>8.9665484216592964E-7</v>
      </c>
      <c r="DB126" s="33">
        <v>4.2373236021712322E-7</v>
      </c>
      <c r="DC126" s="33">
        <v>5.1024045368087716E-7</v>
      </c>
      <c r="DD126" s="33">
        <v>4.2011434747568572E-7</v>
      </c>
      <c r="DE126" s="33">
        <v>5.0690231630722891E-7</v>
      </c>
      <c r="DF126" s="33">
        <v>5.3235150744117461E-7</v>
      </c>
      <c r="DG126" s="33">
        <v>4.6581359992604581E-7</v>
      </c>
      <c r="DH126" s="33">
        <v>4.8911097390095157E-7</v>
      </c>
      <c r="DI126" s="33">
        <v>9.5505766099413855E-7</v>
      </c>
      <c r="DJ126" s="33">
        <v>6.7965337981760692E-7</v>
      </c>
      <c r="DK126" s="33">
        <v>3.4979637502799132E-7</v>
      </c>
      <c r="DL126" s="33">
        <v>3.5530969787014454E-7</v>
      </c>
      <c r="DM126" s="33">
        <v>1.4549523117836668E-6</v>
      </c>
      <c r="DN126" s="33">
        <v>6.4460200653336247E-7</v>
      </c>
      <c r="DO126" s="33">
        <v>2.78255045241061E-7</v>
      </c>
      <c r="DP126" s="33">
        <v>2.5709770901758323E-7</v>
      </c>
      <c r="DQ126" s="33">
        <v>0</v>
      </c>
      <c r="DR126" s="33">
        <v>2.3296507662994021E-7</v>
      </c>
      <c r="DS126" s="33">
        <v>2.5299858268618059E-7</v>
      </c>
      <c r="DT126" s="33">
        <v>1.0030180770713151</v>
      </c>
      <c r="DU126" s="33">
        <v>2.7228815603705451E-7</v>
      </c>
      <c r="DV126" s="33">
        <v>2.7648462626281134E-7</v>
      </c>
      <c r="DW126" s="33">
        <v>5.5012611119371516E-7</v>
      </c>
      <c r="DX126" s="33">
        <v>3.1962471213028028E-7</v>
      </c>
      <c r="DY126" s="33">
        <v>2.4466683903303951E-6</v>
      </c>
      <c r="DZ126" s="33">
        <v>3.5314053910698179E-7</v>
      </c>
      <c r="EA126" s="33">
        <v>3.4535397098739595E-7</v>
      </c>
      <c r="EB126" s="33">
        <v>4.3620065704978241E-7</v>
      </c>
      <c r="EC126" s="33">
        <v>4.798679112493177E-7</v>
      </c>
      <c r="ED126" s="33">
        <v>3.169904838835292E-7</v>
      </c>
      <c r="EE126" s="33">
        <v>9.5035945213651928E-8</v>
      </c>
      <c r="EF126" s="33">
        <v>2.2253131951889981E-7</v>
      </c>
      <c r="EG126" s="33">
        <v>2.8702605956241875E-7</v>
      </c>
      <c r="EH126" s="33">
        <v>1.7588684435685899E-7</v>
      </c>
      <c r="EI126" s="33">
        <v>1.7848212207182345E-6</v>
      </c>
      <c r="EJ126" s="33">
        <v>1.1268136069906554E-6</v>
      </c>
      <c r="EK126" s="33">
        <v>3.8959601964066719E-7</v>
      </c>
      <c r="EL126" s="33">
        <v>7.4415781634721022E-7</v>
      </c>
      <c r="EM126" s="33">
        <v>2.2386525801408588E-6</v>
      </c>
      <c r="EN126" s="33">
        <v>1.823332174745457E-7</v>
      </c>
      <c r="EO126" s="33">
        <v>1.6660487223793538E-7</v>
      </c>
      <c r="EP126" s="33">
        <v>6.6544654204274522E-8</v>
      </c>
      <c r="EQ126" s="33">
        <v>6.2557035294066171E-4</v>
      </c>
      <c r="ER126" s="33">
        <v>1.6821122545668701E-3</v>
      </c>
      <c r="ES126" s="33">
        <v>2.2118687636366169E-7</v>
      </c>
      <c r="ET126" s="33">
        <v>1.7894477613034103E-6</v>
      </c>
      <c r="EU126" s="33">
        <v>5.8567274038023581E-7</v>
      </c>
      <c r="EV126" s="33">
        <v>6.8770080856162442E-7</v>
      </c>
      <c r="EW126" s="33">
        <v>2.7964967797800148E-7</v>
      </c>
      <c r="EX126" s="33">
        <v>5.4806767669985573E-7</v>
      </c>
      <c r="EY126" s="33">
        <v>7.9625891892778309E-7</v>
      </c>
      <c r="EZ126" s="33">
        <v>4.9417733482951526E-7</v>
      </c>
      <c r="FA126" s="33">
        <v>8.5055721478179562E-6</v>
      </c>
      <c r="FB126" s="33">
        <v>3.7114314058071555E-7</v>
      </c>
      <c r="FC126" s="33">
        <v>4.2633653141928386E-7</v>
      </c>
      <c r="FD126" s="33">
        <v>3.1914885749687194E-7</v>
      </c>
      <c r="FE126" s="33">
        <v>1.5994260988454082E-6</v>
      </c>
      <c r="FF126" s="33">
        <v>4.9378699660988584E-7</v>
      </c>
      <c r="FG126" s="33">
        <v>6.8230880190914436E-7</v>
      </c>
      <c r="FH126" s="33">
        <v>7.6531559382993921E-7</v>
      </c>
      <c r="FI126" s="33">
        <v>2.5279161681918882E-7</v>
      </c>
      <c r="FJ126" s="33">
        <v>6.7762152748772817E-7</v>
      </c>
      <c r="FK126" s="33">
        <v>9.608260021742034E-7</v>
      </c>
      <c r="FL126" s="33">
        <v>2.436915851137604E-7</v>
      </c>
      <c r="FM126" s="33">
        <v>8.5940594235140426E-7</v>
      </c>
      <c r="FN126" s="33">
        <v>4.3896051439066961E-7</v>
      </c>
      <c r="FO126" s="33">
        <v>1.6582023056041599E-6</v>
      </c>
      <c r="FP126" s="33">
        <v>1.8480333367726666E-6</v>
      </c>
      <c r="FQ126" s="33">
        <v>4.506950149032438E-7</v>
      </c>
      <c r="FR126" s="33">
        <v>4.3969113845185972E-7</v>
      </c>
      <c r="FS126" s="33">
        <v>4.9806229235612214E-7</v>
      </c>
      <c r="FT126" s="33">
        <v>3.1298050022578235E-7</v>
      </c>
      <c r="FU126" s="33">
        <v>2.7401522063773369E-7</v>
      </c>
      <c r="FV126" s="33">
        <v>7.732497754961973E-7</v>
      </c>
      <c r="FW126" s="33">
        <v>3.5577096694485109E-7</v>
      </c>
      <c r="FX126" s="33">
        <v>3.2434836729770722E-7</v>
      </c>
      <c r="FY126" s="33">
        <v>6.0579524580814449E-7</v>
      </c>
      <c r="FZ126" s="33">
        <v>2.6601939022345979E-7</v>
      </c>
      <c r="GA126" s="33">
        <v>2.2458723613987379E-7</v>
      </c>
      <c r="GB126" s="33">
        <v>2.9248494587743653E-7</v>
      </c>
      <c r="GC126" s="33">
        <v>4.5472238903902394E-7</v>
      </c>
      <c r="GD126" s="33">
        <v>5.7280430678027489E-7</v>
      </c>
      <c r="GE126" s="33">
        <v>2.9833756792047629E-7</v>
      </c>
      <c r="GF126" s="33">
        <v>3.1343308431177037E-7</v>
      </c>
      <c r="GG126" s="33">
        <v>4.4836859737904262E-7</v>
      </c>
      <c r="GH126" s="33">
        <v>9.3793509806327272E-7</v>
      </c>
      <c r="GI126" s="34">
        <v>8.3256936844046447E-7</v>
      </c>
      <c r="GJ126" s="61">
        <v>1.0054328458487358</v>
      </c>
      <c r="GK126" s="61">
        <v>0.76703197000000001</v>
      </c>
    </row>
    <row r="127" spans="1:193" ht="15" customHeight="1">
      <c r="A127" s="18" t="s">
        <v>121</v>
      </c>
      <c r="B127" s="47" t="s">
        <v>329</v>
      </c>
      <c r="C127" s="32">
        <v>4.9606960022821007E-9</v>
      </c>
      <c r="D127" s="33">
        <v>1.1268075805907987E-8</v>
      </c>
      <c r="E127" s="33">
        <v>4.3607995776701286E-9</v>
      </c>
      <c r="F127" s="33">
        <v>5.080109717684641E-9</v>
      </c>
      <c r="G127" s="33">
        <v>5.4734028848118951E-9</v>
      </c>
      <c r="H127" s="33">
        <v>3.5352611467972597E-9</v>
      </c>
      <c r="I127" s="33">
        <v>3.9341124923029332E-9</v>
      </c>
      <c r="J127" s="33">
        <v>2.8022858756469067E-9</v>
      </c>
      <c r="K127" s="33">
        <v>2.3557297809615461E-9</v>
      </c>
      <c r="L127" s="33">
        <v>4.560412845163102E-9</v>
      </c>
      <c r="M127" s="33">
        <v>5.6663582390599906E-9</v>
      </c>
      <c r="N127" s="33">
        <v>6.8157404443126209E-9</v>
      </c>
      <c r="O127" s="33">
        <v>7.6920762522470484E-9</v>
      </c>
      <c r="P127" s="33">
        <v>8.534405134831711E-9</v>
      </c>
      <c r="Q127" s="33">
        <v>4.071434398652047E-8</v>
      </c>
      <c r="R127" s="33">
        <v>2.2831722186774679E-8</v>
      </c>
      <c r="S127" s="33">
        <v>6.2012884477525665E-9</v>
      </c>
      <c r="T127" s="33">
        <v>5.5497040417601901E-9</v>
      </c>
      <c r="U127" s="33">
        <v>2.7846761672941996E-9</v>
      </c>
      <c r="V127" s="33">
        <v>0</v>
      </c>
      <c r="W127" s="33">
        <v>0</v>
      </c>
      <c r="X127" s="33">
        <v>6.5562331735835802E-9</v>
      </c>
      <c r="Y127" s="33">
        <v>3.2783533589293233E-8</v>
      </c>
      <c r="Z127" s="33">
        <v>4.7794120082193091E-9</v>
      </c>
      <c r="AA127" s="33">
        <v>4.3344746732120926E-9</v>
      </c>
      <c r="AB127" s="33">
        <v>3.448156024003999E-9</v>
      </c>
      <c r="AC127" s="33">
        <v>4.046573031453418E-9</v>
      </c>
      <c r="AD127" s="33">
        <v>2.4765620142034093E-9</v>
      </c>
      <c r="AE127" s="33">
        <v>2.0271340576571082E-9</v>
      </c>
      <c r="AF127" s="33">
        <v>2.5604987206878698E-9</v>
      </c>
      <c r="AG127" s="33">
        <v>4.8033114981896806E-9</v>
      </c>
      <c r="AH127" s="33">
        <v>1.8891491076957339E-9</v>
      </c>
      <c r="AI127" s="33">
        <v>1.9141296138889309E-9</v>
      </c>
      <c r="AJ127" s="33">
        <v>1.8970029441116549E-9</v>
      </c>
      <c r="AK127" s="33">
        <v>4.4273610967910742E-9</v>
      </c>
      <c r="AL127" s="33">
        <v>1.9853835150865145E-9</v>
      </c>
      <c r="AM127" s="33">
        <v>1.6879044017984899E-9</v>
      </c>
      <c r="AN127" s="33">
        <v>2.8566679820416103E-9</v>
      </c>
      <c r="AO127" s="33">
        <v>3.3435329742131569E-9</v>
      </c>
      <c r="AP127" s="33">
        <v>3.1032939698761719E-9</v>
      </c>
      <c r="AQ127" s="33">
        <v>1.4976366960722576E-9</v>
      </c>
      <c r="AR127" s="33">
        <v>8.7467669187812638E-9</v>
      </c>
      <c r="AS127" s="33">
        <v>6.1612770661817624E-9</v>
      </c>
      <c r="AT127" s="33">
        <v>5.3170652065869118E-9</v>
      </c>
      <c r="AU127" s="33">
        <v>4.1863702278077128E-9</v>
      </c>
      <c r="AV127" s="33">
        <v>0</v>
      </c>
      <c r="AW127" s="33">
        <v>4.0341008245667768E-9</v>
      </c>
      <c r="AX127" s="33">
        <v>5.2551553340516175E-9</v>
      </c>
      <c r="AY127" s="33">
        <v>6.2844776825797702E-9</v>
      </c>
      <c r="AZ127" s="33">
        <v>7.5960722015728795E-9</v>
      </c>
      <c r="BA127" s="33">
        <v>6.4506386694885886E-9</v>
      </c>
      <c r="BB127" s="33">
        <v>2.5387356775713006E-9</v>
      </c>
      <c r="BC127" s="33">
        <v>4.3590000248973791E-9</v>
      </c>
      <c r="BD127" s="33">
        <v>6.8164662308356357E-9</v>
      </c>
      <c r="BE127" s="33">
        <v>3.0912640580675574E-9</v>
      </c>
      <c r="BF127" s="33">
        <v>0</v>
      </c>
      <c r="BG127" s="33">
        <v>1.6975655604887892E-8</v>
      </c>
      <c r="BH127" s="33">
        <v>8.6036814991131481E-9</v>
      </c>
      <c r="BI127" s="33">
        <v>3.8293832040454869E-9</v>
      </c>
      <c r="BJ127" s="33">
        <v>0</v>
      </c>
      <c r="BK127" s="33">
        <v>4.0360215055169075E-9</v>
      </c>
      <c r="BL127" s="33">
        <v>3.7060761188884881E-10</v>
      </c>
      <c r="BM127" s="33">
        <v>6.3540416997778807E-9</v>
      </c>
      <c r="BN127" s="33">
        <v>3.5027502793292617E-9</v>
      </c>
      <c r="BO127" s="33">
        <v>0</v>
      </c>
      <c r="BP127" s="33">
        <v>7.0901074735434574E-9</v>
      </c>
      <c r="BQ127" s="33">
        <v>9.4281773086921367E-9</v>
      </c>
      <c r="BR127" s="33">
        <v>8.8822754109351274E-9</v>
      </c>
      <c r="BS127" s="33">
        <v>6.7072977471027593E-9</v>
      </c>
      <c r="BT127" s="33">
        <v>7.6995451382067711E-9</v>
      </c>
      <c r="BU127" s="33">
        <v>6.3282043252651749E-9</v>
      </c>
      <c r="BV127" s="33">
        <v>6.1846636499596104E-9</v>
      </c>
      <c r="BW127" s="33">
        <v>5.1646537455530744E-9</v>
      </c>
      <c r="BX127" s="33">
        <v>0</v>
      </c>
      <c r="BY127" s="33">
        <v>0</v>
      </c>
      <c r="BZ127" s="33">
        <v>1.164380127483145E-9</v>
      </c>
      <c r="CA127" s="33">
        <v>0</v>
      </c>
      <c r="CB127" s="33">
        <v>2.4418377926948599E-9</v>
      </c>
      <c r="CC127" s="33">
        <v>4.0512222438814566E-9</v>
      </c>
      <c r="CD127" s="33">
        <v>1.9889130013006501E-9</v>
      </c>
      <c r="CE127" s="33">
        <v>0</v>
      </c>
      <c r="CF127" s="33">
        <v>4.5763176728757876E-9</v>
      </c>
      <c r="CG127" s="33">
        <v>1.9713959771858785E-9</v>
      </c>
      <c r="CH127" s="33">
        <v>1.1422363301469928E-8</v>
      </c>
      <c r="CI127" s="33">
        <v>2.9630814118864933E-9</v>
      </c>
      <c r="CJ127" s="33">
        <v>3.9185721257395267E-9</v>
      </c>
      <c r="CK127" s="33">
        <v>4.4056985653153745E-9</v>
      </c>
      <c r="CL127" s="33">
        <v>9.6746412694570429E-9</v>
      </c>
      <c r="CM127" s="33">
        <v>9.215377602014163E-9</v>
      </c>
      <c r="CN127" s="33">
        <v>1.391161408807872E-8</v>
      </c>
      <c r="CO127" s="33">
        <v>7.7593755128680707E-9</v>
      </c>
      <c r="CP127" s="33">
        <v>9.4715400555710169E-9</v>
      </c>
      <c r="CQ127" s="33">
        <v>6.5939658037669557E-9</v>
      </c>
      <c r="CR127" s="33">
        <v>7.0269808802625139E-9</v>
      </c>
      <c r="CS127" s="33">
        <v>8.281245776125103E-9</v>
      </c>
      <c r="CT127" s="33">
        <v>7.7908971379191591E-9</v>
      </c>
      <c r="CU127" s="33">
        <v>7.3929481561627698E-9</v>
      </c>
      <c r="CV127" s="33">
        <v>7.5055410437715397E-9</v>
      </c>
      <c r="CW127" s="33">
        <v>1.0106004707158189E-8</v>
      </c>
      <c r="CX127" s="33">
        <v>1.1582162077325588E-8</v>
      </c>
      <c r="CY127" s="33">
        <v>9.0661184588088635E-9</v>
      </c>
      <c r="CZ127" s="33">
        <v>4.9316804626406852E-9</v>
      </c>
      <c r="DA127" s="33">
        <v>1.0183339528557871E-8</v>
      </c>
      <c r="DB127" s="33">
        <v>6.3882482196223491E-9</v>
      </c>
      <c r="DC127" s="33">
        <v>5.6923362751171295E-9</v>
      </c>
      <c r="DD127" s="33">
        <v>4.1656159019612087E-9</v>
      </c>
      <c r="DE127" s="33">
        <v>3.9797417525652115E-9</v>
      </c>
      <c r="DF127" s="33">
        <v>3.8798990790183776E-9</v>
      </c>
      <c r="DG127" s="33">
        <v>8.2773597612299744E-9</v>
      </c>
      <c r="DH127" s="33">
        <v>7.949177178370859E-9</v>
      </c>
      <c r="DI127" s="33">
        <v>1.4173053559056553E-8</v>
      </c>
      <c r="DJ127" s="33">
        <v>8.645056448168223E-9</v>
      </c>
      <c r="DK127" s="33">
        <v>5.9998715542063064E-9</v>
      </c>
      <c r="DL127" s="33">
        <v>2.5976871803927716E-9</v>
      </c>
      <c r="DM127" s="33">
        <v>6.512942028251122E-9</v>
      </c>
      <c r="DN127" s="33">
        <v>4.7172415120372442E-9</v>
      </c>
      <c r="DO127" s="33">
        <v>2.5643764362349729E-9</v>
      </c>
      <c r="DP127" s="33">
        <v>2.5989830952943484E-9</v>
      </c>
      <c r="DQ127" s="33">
        <v>0</v>
      </c>
      <c r="DR127" s="33">
        <v>3.3526884669116624E-9</v>
      </c>
      <c r="DS127" s="33">
        <v>4.4104470114511158E-9</v>
      </c>
      <c r="DT127" s="33">
        <v>5.9859785388700611E-9</v>
      </c>
      <c r="DU127" s="33">
        <v>1.0001186627953449</v>
      </c>
      <c r="DV127" s="33">
        <v>5.9443055930766529E-9</v>
      </c>
      <c r="DW127" s="33">
        <v>6.48070191035697E-9</v>
      </c>
      <c r="DX127" s="33">
        <v>3.4341078536068449E-9</v>
      </c>
      <c r="DY127" s="33">
        <v>2.931166404568217E-9</v>
      </c>
      <c r="DZ127" s="33">
        <v>6.2623043637724599E-9</v>
      </c>
      <c r="EA127" s="33">
        <v>5.8848216293210567E-9</v>
      </c>
      <c r="EB127" s="33">
        <v>7.4388678118531157E-9</v>
      </c>
      <c r="EC127" s="33">
        <v>6.3865425299997639E-9</v>
      </c>
      <c r="ED127" s="33">
        <v>5.6777125594793349E-9</v>
      </c>
      <c r="EE127" s="33">
        <v>3.1235631431499929E-9</v>
      </c>
      <c r="EF127" s="33">
        <v>2.0634720094187648E-9</v>
      </c>
      <c r="EG127" s="33">
        <v>6.8711087369220337E-9</v>
      </c>
      <c r="EH127" s="33">
        <v>3.7687957711006817E-9</v>
      </c>
      <c r="EI127" s="33">
        <v>1.688334716623072E-8</v>
      </c>
      <c r="EJ127" s="33">
        <v>2.3904265350875549E-8</v>
      </c>
      <c r="EK127" s="33">
        <v>7.2698535178288701E-9</v>
      </c>
      <c r="EL127" s="33">
        <v>5.2935837484557917E-9</v>
      </c>
      <c r="EM127" s="33">
        <v>9.4999276568877989E-9</v>
      </c>
      <c r="EN127" s="33">
        <v>4.8099869439009886E-9</v>
      </c>
      <c r="EO127" s="33">
        <v>7.4998639703036608E-9</v>
      </c>
      <c r="EP127" s="33">
        <v>7.0684351370482102E-10</v>
      </c>
      <c r="EQ127" s="33">
        <v>6.5714759312237132E-9</v>
      </c>
      <c r="ER127" s="33">
        <v>6.3009971906789339E-9</v>
      </c>
      <c r="ES127" s="33">
        <v>1.9705704771148906E-9</v>
      </c>
      <c r="ET127" s="33">
        <v>5.838471871595812E-9</v>
      </c>
      <c r="EU127" s="33">
        <v>6.4905064651550761E-9</v>
      </c>
      <c r="EV127" s="33">
        <v>4.4807074670665508E-9</v>
      </c>
      <c r="EW127" s="33">
        <v>3.2824189718756917E-9</v>
      </c>
      <c r="EX127" s="33">
        <v>7.8572272422187377E-9</v>
      </c>
      <c r="EY127" s="33">
        <v>7.6594964735972208E-9</v>
      </c>
      <c r="EZ127" s="33">
        <v>3.1961006950905191E-5</v>
      </c>
      <c r="FA127" s="33">
        <v>1.5036158161133364E-8</v>
      </c>
      <c r="FB127" s="33">
        <v>7.8616942253191247E-9</v>
      </c>
      <c r="FC127" s="33">
        <v>3.6712533572374721E-9</v>
      </c>
      <c r="FD127" s="33">
        <v>4.1506780663966382E-8</v>
      </c>
      <c r="FE127" s="33">
        <v>6.0425407322937023E-8</v>
      </c>
      <c r="FF127" s="33">
        <v>1.1455441114307295E-8</v>
      </c>
      <c r="FG127" s="33">
        <v>2.4143371183073462E-8</v>
      </c>
      <c r="FH127" s="33">
        <v>2.680115225059273E-8</v>
      </c>
      <c r="FI127" s="33">
        <v>1.6908597070917E-8</v>
      </c>
      <c r="FJ127" s="33">
        <v>1.5708329913334282E-8</v>
      </c>
      <c r="FK127" s="33">
        <v>5.0911296326205458E-8</v>
      </c>
      <c r="FL127" s="33">
        <v>2.1185864334485367E-6</v>
      </c>
      <c r="FM127" s="33">
        <v>4.2979613180549067E-9</v>
      </c>
      <c r="FN127" s="33">
        <v>9.8889893691565046E-9</v>
      </c>
      <c r="FO127" s="33">
        <v>2.1578166318448683E-8</v>
      </c>
      <c r="FP127" s="33">
        <v>2.3484365848047988E-8</v>
      </c>
      <c r="FQ127" s="33">
        <v>8.084248266780039E-9</v>
      </c>
      <c r="FR127" s="33">
        <v>4.2955879243445212E-9</v>
      </c>
      <c r="FS127" s="33">
        <v>5.9539866406257704E-9</v>
      </c>
      <c r="FT127" s="33">
        <v>4.8667377510716106E-9</v>
      </c>
      <c r="FU127" s="33">
        <v>3.1592832727629232E-9</v>
      </c>
      <c r="FV127" s="33">
        <v>1.3973462227185429E-8</v>
      </c>
      <c r="FW127" s="33">
        <v>7.7923294262113323E-9</v>
      </c>
      <c r="FX127" s="33">
        <v>6.4420614827057987E-9</v>
      </c>
      <c r="FY127" s="33">
        <v>2.1151994081064863E-8</v>
      </c>
      <c r="FZ127" s="33">
        <v>4.1331058370157744E-9</v>
      </c>
      <c r="GA127" s="33">
        <v>4.3220282608132562E-9</v>
      </c>
      <c r="GB127" s="33">
        <v>1.2119071244583265E-8</v>
      </c>
      <c r="GC127" s="33">
        <v>5.8747451712431218E-9</v>
      </c>
      <c r="GD127" s="33">
        <v>3.9413375735656788E-9</v>
      </c>
      <c r="GE127" s="33">
        <v>5.5891692537404642E-9</v>
      </c>
      <c r="GF127" s="33">
        <v>7.1043595439267199E-9</v>
      </c>
      <c r="GG127" s="33">
        <v>6.1761596403833535E-9</v>
      </c>
      <c r="GH127" s="33">
        <v>2.8111746361324727E-9</v>
      </c>
      <c r="GI127" s="34">
        <v>2.7495091138531341E-7</v>
      </c>
      <c r="GJ127" s="62">
        <v>1.0001543722179884</v>
      </c>
      <c r="GK127" s="62">
        <v>0.76300509000000005</v>
      </c>
    </row>
    <row r="128" spans="1:193" ht="15" customHeight="1">
      <c r="A128" s="18" t="s">
        <v>122</v>
      </c>
      <c r="B128" s="47" t="s">
        <v>330</v>
      </c>
      <c r="C128" s="32">
        <v>6.9097191888766466E-5</v>
      </c>
      <c r="D128" s="33">
        <v>2.5785682830657534E-4</v>
      </c>
      <c r="E128" s="33">
        <v>1.3846144360489743E-4</v>
      </c>
      <c r="F128" s="33">
        <v>2.7356671414174509E-5</v>
      </c>
      <c r="G128" s="33">
        <v>8.9364878732136305E-6</v>
      </c>
      <c r="H128" s="33">
        <v>6.7849301394974144E-5</v>
      </c>
      <c r="I128" s="33">
        <v>7.414700526113149E-5</v>
      </c>
      <c r="J128" s="33">
        <v>4.5623686388050415E-5</v>
      </c>
      <c r="K128" s="33">
        <v>1.7054561424261379E-5</v>
      </c>
      <c r="L128" s="33">
        <v>2.1010253426591456E-5</v>
      </c>
      <c r="M128" s="33">
        <v>1.5072554791638737E-5</v>
      </c>
      <c r="N128" s="33">
        <v>2.8807736220609335E-5</v>
      </c>
      <c r="O128" s="33">
        <v>4.4220287073021774E-5</v>
      </c>
      <c r="P128" s="33">
        <v>5.8526231504405755E-5</v>
      </c>
      <c r="Q128" s="33">
        <v>1.6862425709588021E-4</v>
      </c>
      <c r="R128" s="33">
        <v>1.7344487896790915E-4</v>
      </c>
      <c r="S128" s="33">
        <v>7.5596298387999177E-5</v>
      </c>
      <c r="T128" s="33">
        <v>2.2449828797263485E-6</v>
      </c>
      <c r="U128" s="33">
        <v>4.9372582608320328E-6</v>
      </c>
      <c r="V128" s="33">
        <v>0</v>
      </c>
      <c r="W128" s="33">
        <v>0</v>
      </c>
      <c r="X128" s="33">
        <v>2.7303721723775117E-5</v>
      </c>
      <c r="Y128" s="33">
        <v>4.1253471671710308E-5</v>
      </c>
      <c r="Z128" s="33">
        <v>1.8871252706481821E-5</v>
      </c>
      <c r="AA128" s="33">
        <v>1.5730196222993088E-5</v>
      </c>
      <c r="AB128" s="33">
        <v>1.4060023472474463E-5</v>
      </c>
      <c r="AC128" s="33">
        <v>5.0723111531847413E-5</v>
      </c>
      <c r="AD128" s="33">
        <v>1.7245333358793317E-5</v>
      </c>
      <c r="AE128" s="33">
        <v>2.0429148382971563E-5</v>
      </c>
      <c r="AF128" s="33">
        <v>1.7588779211122263E-5</v>
      </c>
      <c r="AG128" s="33">
        <v>1.5883800332322889E-5</v>
      </c>
      <c r="AH128" s="33">
        <v>3.1336550546356157E-5</v>
      </c>
      <c r="AI128" s="33">
        <v>1.1181509561769746E-5</v>
      </c>
      <c r="AJ128" s="33">
        <v>6.7340966643805179E-6</v>
      </c>
      <c r="AK128" s="33">
        <v>5.5722054127481414E-6</v>
      </c>
      <c r="AL128" s="33">
        <v>2.7333609152021094E-6</v>
      </c>
      <c r="AM128" s="33">
        <v>9.3652339337170014E-6</v>
      </c>
      <c r="AN128" s="33">
        <v>1.007588955874765E-5</v>
      </c>
      <c r="AO128" s="33">
        <v>4.6380758650306538E-6</v>
      </c>
      <c r="AP128" s="33">
        <v>5.9882543213737132E-6</v>
      </c>
      <c r="AQ128" s="33">
        <v>2.9452594789394279E-6</v>
      </c>
      <c r="AR128" s="33">
        <v>6.4885078815935657E-5</v>
      </c>
      <c r="AS128" s="33">
        <v>4.8107115879690248E-5</v>
      </c>
      <c r="AT128" s="33">
        <v>9.1995950144992936E-6</v>
      </c>
      <c r="AU128" s="33">
        <v>2.4966716959627898E-5</v>
      </c>
      <c r="AV128" s="33">
        <v>0</v>
      </c>
      <c r="AW128" s="33">
        <v>3.0294706202366261E-5</v>
      </c>
      <c r="AX128" s="33">
        <v>2.2070999395452039E-5</v>
      </c>
      <c r="AY128" s="33">
        <v>1.2317450468937464E-5</v>
      </c>
      <c r="AZ128" s="33">
        <v>2.0379428563280752E-5</v>
      </c>
      <c r="BA128" s="33">
        <v>1.4775206122115E-5</v>
      </c>
      <c r="BB128" s="33">
        <v>2.7978230878008513E-5</v>
      </c>
      <c r="BC128" s="33">
        <v>8.1888104312396475E-5</v>
      </c>
      <c r="BD128" s="33">
        <v>3.3160032616556477E-5</v>
      </c>
      <c r="BE128" s="33">
        <v>1.7840090662876954E-5</v>
      </c>
      <c r="BF128" s="33">
        <v>0</v>
      </c>
      <c r="BG128" s="33">
        <v>2.5036081665440732E-5</v>
      </c>
      <c r="BH128" s="33">
        <v>1.8383377167132544E-5</v>
      </c>
      <c r="BI128" s="33">
        <v>1.2958572956379026E-5</v>
      </c>
      <c r="BJ128" s="33">
        <v>0</v>
      </c>
      <c r="BK128" s="33">
        <v>1.2560622469028003E-5</v>
      </c>
      <c r="BL128" s="33">
        <v>3.9178908210971706E-6</v>
      </c>
      <c r="BM128" s="33">
        <v>3.7499279289014782E-5</v>
      </c>
      <c r="BN128" s="33">
        <v>1.7539968202377537E-5</v>
      </c>
      <c r="BO128" s="33">
        <v>0</v>
      </c>
      <c r="BP128" s="33">
        <v>3.9295386904456352E-5</v>
      </c>
      <c r="BQ128" s="33">
        <v>8.0054430221669375E-6</v>
      </c>
      <c r="BR128" s="33">
        <v>1.566455596865034E-5</v>
      </c>
      <c r="BS128" s="33">
        <v>2.0419596742765891E-5</v>
      </c>
      <c r="BT128" s="33">
        <v>4.6780238176221614E-5</v>
      </c>
      <c r="BU128" s="33">
        <v>2.6341405123221029E-5</v>
      </c>
      <c r="BV128" s="33">
        <v>4.5029970343482816E-5</v>
      </c>
      <c r="BW128" s="33">
        <v>5.6096918159548919E-5</v>
      </c>
      <c r="BX128" s="33">
        <v>0</v>
      </c>
      <c r="BY128" s="33">
        <v>0</v>
      </c>
      <c r="BZ128" s="33">
        <v>1.2646042719646828E-5</v>
      </c>
      <c r="CA128" s="33">
        <v>0</v>
      </c>
      <c r="CB128" s="33">
        <v>1.1300362690569892E-5</v>
      </c>
      <c r="CC128" s="33">
        <v>2.2215222001007597E-5</v>
      </c>
      <c r="CD128" s="33">
        <v>1.6101243781010488E-5</v>
      </c>
      <c r="CE128" s="33">
        <v>0</v>
      </c>
      <c r="CF128" s="33">
        <v>9.4610138114350733E-6</v>
      </c>
      <c r="CG128" s="33">
        <v>1.7185423510049488E-5</v>
      </c>
      <c r="CH128" s="33">
        <v>2.7583697561347704E-5</v>
      </c>
      <c r="CI128" s="33">
        <v>1.836095018435303E-5</v>
      </c>
      <c r="CJ128" s="33">
        <v>1.8766949120408497E-5</v>
      </c>
      <c r="CK128" s="33">
        <v>1.9522908594537461E-5</v>
      </c>
      <c r="CL128" s="33">
        <v>7.4256823142455531E-6</v>
      </c>
      <c r="CM128" s="33">
        <v>2.9417654208170865E-5</v>
      </c>
      <c r="CN128" s="33">
        <v>6.9497028192979163E-5</v>
      </c>
      <c r="CO128" s="33">
        <v>3.1990591090526125E-5</v>
      </c>
      <c r="CP128" s="33">
        <v>1.7092598117483464E-5</v>
      </c>
      <c r="CQ128" s="33">
        <v>1.9038115944624977E-5</v>
      </c>
      <c r="CR128" s="33">
        <v>2.0843167424403206E-5</v>
      </c>
      <c r="CS128" s="33">
        <v>2.2377884187090267E-5</v>
      </c>
      <c r="CT128" s="33">
        <v>2.1933505325570056E-5</v>
      </c>
      <c r="CU128" s="33">
        <v>3.1331141868314482E-5</v>
      </c>
      <c r="CV128" s="33">
        <v>2.1709143162340037E-5</v>
      </c>
      <c r="CW128" s="33">
        <v>3.2274134532546944E-5</v>
      </c>
      <c r="CX128" s="33">
        <v>1.9858199365845022E-5</v>
      </c>
      <c r="CY128" s="33">
        <v>1.5548394071672908E-5</v>
      </c>
      <c r="CZ128" s="33">
        <v>4.4407565931688919E-5</v>
      </c>
      <c r="DA128" s="33">
        <v>2.0207156259910276E-5</v>
      </c>
      <c r="DB128" s="33">
        <v>1.6662449423704544E-5</v>
      </c>
      <c r="DC128" s="33">
        <v>1.9292866393732203E-5</v>
      </c>
      <c r="DD128" s="33">
        <v>1.5000740436100732E-5</v>
      </c>
      <c r="DE128" s="33">
        <v>3.6131009252325445E-5</v>
      </c>
      <c r="DF128" s="33">
        <v>3.0677278874965985E-5</v>
      </c>
      <c r="DG128" s="33">
        <v>3.1910091918693385E-5</v>
      </c>
      <c r="DH128" s="33">
        <v>1.4761073716647768E-5</v>
      </c>
      <c r="DI128" s="33">
        <v>1.4505183361777125E-5</v>
      </c>
      <c r="DJ128" s="33">
        <v>3.7892206488149817E-5</v>
      </c>
      <c r="DK128" s="33">
        <v>2.1119227229870732E-5</v>
      </c>
      <c r="DL128" s="33">
        <v>1.553656824857438E-5</v>
      </c>
      <c r="DM128" s="33">
        <v>1.6627602251432181E-5</v>
      </c>
      <c r="DN128" s="33">
        <v>1.8316086911987795E-5</v>
      </c>
      <c r="DO128" s="33">
        <v>1.4583070122490275E-5</v>
      </c>
      <c r="DP128" s="33">
        <v>1.4648810127660976E-5</v>
      </c>
      <c r="DQ128" s="33">
        <v>0</v>
      </c>
      <c r="DR128" s="33">
        <v>1.7849613963894422E-5</v>
      </c>
      <c r="DS128" s="33">
        <v>1.1001872923099178E-5</v>
      </c>
      <c r="DT128" s="33">
        <v>1.0596075368492395E-5</v>
      </c>
      <c r="DU128" s="33">
        <v>2.9878919898587023E-5</v>
      </c>
      <c r="DV128" s="33">
        <v>1.0326406221538578</v>
      </c>
      <c r="DW128" s="33">
        <v>1.0232975666353151E-5</v>
      </c>
      <c r="DX128" s="33">
        <v>1.0518462445054042E-5</v>
      </c>
      <c r="DY128" s="33">
        <v>1.4069387878460884E-5</v>
      </c>
      <c r="DZ128" s="33">
        <v>6.9735104806197665E-6</v>
      </c>
      <c r="EA128" s="33">
        <v>9.3859523239202813E-6</v>
      </c>
      <c r="EB128" s="33">
        <v>2.3535945102044095E-5</v>
      </c>
      <c r="EC128" s="33">
        <v>3.0089724361142282E-5</v>
      </c>
      <c r="ED128" s="33">
        <v>1.837350308024896E-5</v>
      </c>
      <c r="EE128" s="33">
        <v>9.8419286478368826E-5</v>
      </c>
      <c r="EF128" s="33">
        <v>8.3315375116684928E-6</v>
      </c>
      <c r="EG128" s="33">
        <v>9.6884745175260882E-5</v>
      </c>
      <c r="EH128" s="33">
        <v>3.6426478441771884E-5</v>
      </c>
      <c r="EI128" s="33">
        <v>5.3942039989892568E-5</v>
      </c>
      <c r="EJ128" s="33">
        <v>6.1680555016830352E-6</v>
      </c>
      <c r="EK128" s="33">
        <v>8.7759277534653534E-6</v>
      </c>
      <c r="EL128" s="33">
        <v>1.2396613616110436E-5</v>
      </c>
      <c r="EM128" s="33">
        <v>1.0221771409320564E-5</v>
      </c>
      <c r="EN128" s="33">
        <v>7.5558142689796802E-6</v>
      </c>
      <c r="EO128" s="33">
        <v>5.3836479361362137E-6</v>
      </c>
      <c r="EP128" s="33">
        <v>1.9092997290602332E-6</v>
      </c>
      <c r="EQ128" s="33">
        <v>1.1069000883883312E-5</v>
      </c>
      <c r="ER128" s="33">
        <v>1.2616044204319662E-5</v>
      </c>
      <c r="ES128" s="33">
        <v>1.0394875874250743E-5</v>
      </c>
      <c r="ET128" s="33">
        <v>5.9186459552193539E-6</v>
      </c>
      <c r="EU128" s="33">
        <v>5.8783337562235084E-6</v>
      </c>
      <c r="EV128" s="33">
        <v>4.5209528270622371E-6</v>
      </c>
      <c r="EW128" s="33">
        <v>4.1069093334161451E-6</v>
      </c>
      <c r="EX128" s="33">
        <v>1.0542620018933688E-5</v>
      </c>
      <c r="EY128" s="33">
        <v>1.542382047775772E-5</v>
      </c>
      <c r="EZ128" s="33">
        <v>7.1793374332780886E-5</v>
      </c>
      <c r="FA128" s="33">
        <v>1.9577817190680876E-5</v>
      </c>
      <c r="FB128" s="33">
        <v>3.4322282331555217E-5</v>
      </c>
      <c r="FC128" s="33">
        <v>8.0579901952494045E-5</v>
      </c>
      <c r="FD128" s="33">
        <v>2.9769985046728992E-5</v>
      </c>
      <c r="FE128" s="33">
        <v>3.4049563927702589E-6</v>
      </c>
      <c r="FF128" s="33">
        <v>1.9122497708578948E-5</v>
      </c>
      <c r="FG128" s="33">
        <v>5.2396435544941758E-5</v>
      </c>
      <c r="FH128" s="33">
        <v>3.6650885474445682E-5</v>
      </c>
      <c r="FI128" s="33">
        <v>6.4306920265109129E-5</v>
      </c>
      <c r="FJ128" s="33">
        <v>5.017144025237111E-5</v>
      </c>
      <c r="FK128" s="33">
        <v>1.864088427461318E-5</v>
      </c>
      <c r="FL128" s="33">
        <v>2.7849171487959223E-6</v>
      </c>
      <c r="FM128" s="33">
        <v>1.6010569244463878E-4</v>
      </c>
      <c r="FN128" s="33">
        <v>6.5418823506266736E-6</v>
      </c>
      <c r="FO128" s="33">
        <v>1.7793624540830707E-5</v>
      </c>
      <c r="FP128" s="33">
        <v>2.0317660190645765E-5</v>
      </c>
      <c r="FQ128" s="33">
        <v>3.7098088581454769E-5</v>
      </c>
      <c r="FR128" s="33">
        <v>1.0135693993131722E-5</v>
      </c>
      <c r="FS128" s="33">
        <v>2.5418343491717769E-5</v>
      </c>
      <c r="FT128" s="33">
        <v>1.5058797855927007E-5</v>
      </c>
      <c r="FU128" s="33">
        <v>9.5272731170330131E-6</v>
      </c>
      <c r="FV128" s="33">
        <v>2.4454747396424586E-5</v>
      </c>
      <c r="FW128" s="33">
        <v>2.5052380762112926E-4</v>
      </c>
      <c r="FX128" s="33">
        <v>3.6672174808509027E-6</v>
      </c>
      <c r="FY128" s="33">
        <v>2.0328206531760494E-5</v>
      </c>
      <c r="FZ128" s="33">
        <v>4.8683401894480021E-6</v>
      </c>
      <c r="GA128" s="33">
        <v>2.02473816694629E-3</v>
      </c>
      <c r="GB128" s="33">
        <v>1.8486263156533191E-5</v>
      </c>
      <c r="GC128" s="33">
        <v>1.2990543627929428E-5</v>
      </c>
      <c r="GD128" s="33">
        <v>1.3310647246849592E-5</v>
      </c>
      <c r="GE128" s="33">
        <v>1.9584638003224091E-5</v>
      </c>
      <c r="GF128" s="33">
        <v>2.1438239864691644E-5</v>
      </c>
      <c r="GG128" s="33">
        <v>1.1472314473947519E-4</v>
      </c>
      <c r="GH128" s="33">
        <v>2.049454860210432E-6</v>
      </c>
      <c r="GI128" s="34">
        <v>2.3073905145654461E-5</v>
      </c>
      <c r="GJ128" s="61">
        <v>1.0399374504904557</v>
      </c>
      <c r="GK128" s="61">
        <v>0.79335509999999998</v>
      </c>
    </row>
    <row r="129" spans="1:193" ht="15" customHeight="1">
      <c r="A129" s="18" t="s">
        <v>123</v>
      </c>
      <c r="B129" s="47" t="s">
        <v>331</v>
      </c>
      <c r="C129" s="32">
        <v>5.3578440266964739E-7</v>
      </c>
      <c r="D129" s="33">
        <v>2.4360795250774557E-6</v>
      </c>
      <c r="E129" s="33">
        <v>1.6563484094166878E-6</v>
      </c>
      <c r="F129" s="33">
        <v>2.9790686556821872E-7</v>
      </c>
      <c r="G129" s="33">
        <v>2.8300100285005306E-7</v>
      </c>
      <c r="H129" s="33">
        <v>3.751819173571351E-7</v>
      </c>
      <c r="I129" s="33">
        <v>3.2404882896897295E-7</v>
      </c>
      <c r="J129" s="33">
        <v>6.7940138092734494E-7</v>
      </c>
      <c r="K129" s="33">
        <v>3.4527949606640998E-7</v>
      </c>
      <c r="L129" s="33">
        <v>5.9303099634394088E-7</v>
      </c>
      <c r="M129" s="33">
        <v>5.9196326511287312E-7</v>
      </c>
      <c r="N129" s="33">
        <v>1.7921745823628108E-6</v>
      </c>
      <c r="O129" s="33">
        <v>1.5990679650991569E-6</v>
      </c>
      <c r="P129" s="33">
        <v>7.7987471469056532E-7</v>
      </c>
      <c r="Q129" s="33">
        <v>2.464011671726715E-6</v>
      </c>
      <c r="R129" s="33">
        <v>1.8293452546159512E-6</v>
      </c>
      <c r="S129" s="33">
        <v>1.0128663143147486E-6</v>
      </c>
      <c r="T129" s="33">
        <v>1.3428772789009124E-4</v>
      </c>
      <c r="U129" s="33">
        <v>3.0008075436928634E-5</v>
      </c>
      <c r="V129" s="33">
        <v>0</v>
      </c>
      <c r="W129" s="33">
        <v>0</v>
      </c>
      <c r="X129" s="33">
        <v>6.1467855578615568E-7</v>
      </c>
      <c r="Y129" s="33">
        <v>6.3383986556815291E-7</v>
      </c>
      <c r="Z129" s="33">
        <v>1.0395014619554954E-6</v>
      </c>
      <c r="AA129" s="33">
        <v>8.0993273103358433E-7</v>
      </c>
      <c r="AB129" s="33">
        <v>3.4456615231049079E-5</v>
      </c>
      <c r="AC129" s="33">
        <v>4.4298640708311772E-7</v>
      </c>
      <c r="AD129" s="33">
        <v>8.8745802167599291E-6</v>
      </c>
      <c r="AE129" s="33">
        <v>4.5081829592406606E-7</v>
      </c>
      <c r="AF129" s="33">
        <v>9.3128558644263803E-7</v>
      </c>
      <c r="AG129" s="33">
        <v>6.6719695574320355E-7</v>
      </c>
      <c r="AH129" s="33">
        <v>1.3139979902775654E-6</v>
      </c>
      <c r="AI129" s="33">
        <v>3.9203977074731273E-7</v>
      </c>
      <c r="AJ129" s="33">
        <v>1.8143603762177712E-7</v>
      </c>
      <c r="AK129" s="33">
        <v>2.8093544142852991E-7</v>
      </c>
      <c r="AL129" s="33">
        <v>2.4453427356719764E-7</v>
      </c>
      <c r="AM129" s="33">
        <v>2.593598229599164E-7</v>
      </c>
      <c r="AN129" s="33">
        <v>3.4411130404246996E-7</v>
      </c>
      <c r="AO129" s="33">
        <v>2.7873184496986223E-7</v>
      </c>
      <c r="AP129" s="33">
        <v>4.1529816828410141E-7</v>
      </c>
      <c r="AQ129" s="33">
        <v>1.9554397535545545E-7</v>
      </c>
      <c r="AR129" s="33">
        <v>9.171115487440864E-7</v>
      </c>
      <c r="AS129" s="33">
        <v>7.6017347356963311E-7</v>
      </c>
      <c r="AT129" s="33">
        <v>7.4544351032213082E-7</v>
      </c>
      <c r="AU129" s="33">
        <v>4.4608622893173282E-7</v>
      </c>
      <c r="AV129" s="33">
        <v>0</v>
      </c>
      <c r="AW129" s="33">
        <v>7.9112668394704377E-7</v>
      </c>
      <c r="AX129" s="33">
        <v>7.7264251680173319E-7</v>
      </c>
      <c r="AY129" s="33">
        <v>5.6046321686961818E-7</v>
      </c>
      <c r="AZ129" s="33">
        <v>1.1587320629188214E-6</v>
      </c>
      <c r="BA129" s="33">
        <v>8.5855689601649612E-7</v>
      </c>
      <c r="BB129" s="33">
        <v>9.2737509821722064E-7</v>
      </c>
      <c r="BC129" s="33">
        <v>3.1678067164121779E-6</v>
      </c>
      <c r="BD129" s="33">
        <v>2.7053297786850599E-6</v>
      </c>
      <c r="BE129" s="33">
        <v>1.8254617558101411E-6</v>
      </c>
      <c r="BF129" s="33">
        <v>0</v>
      </c>
      <c r="BG129" s="33">
        <v>6.6421035614242348E-6</v>
      </c>
      <c r="BH129" s="33">
        <v>3.7588367897533742E-6</v>
      </c>
      <c r="BI129" s="33">
        <v>1.4622580876047026E-6</v>
      </c>
      <c r="BJ129" s="33">
        <v>0</v>
      </c>
      <c r="BK129" s="33">
        <v>1.0790621054212384E-6</v>
      </c>
      <c r="BL129" s="33">
        <v>8.0033722779766287E-8</v>
      </c>
      <c r="BM129" s="33">
        <v>1.7872987650380065E-6</v>
      </c>
      <c r="BN129" s="33">
        <v>7.8420221358694272E-7</v>
      </c>
      <c r="BO129" s="33">
        <v>0</v>
      </c>
      <c r="BP129" s="33">
        <v>1.5432316552347838E-6</v>
      </c>
      <c r="BQ129" s="33">
        <v>9.9887721284146244E-7</v>
      </c>
      <c r="BR129" s="33">
        <v>7.5316339035859925E-7</v>
      </c>
      <c r="BS129" s="33">
        <v>1.5512252002469302E-6</v>
      </c>
      <c r="BT129" s="33">
        <v>1.1175299198063799E-6</v>
      </c>
      <c r="BU129" s="33">
        <v>1.2127768004268654E-6</v>
      </c>
      <c r="BV129" s="33">
        <v>1.1165925016925971E-6</v>
      </c>
      <c r="BW129" s="33">
        <v>1.11721912253679E-6</v>
      </c>
      <c r="BX129" s="33">
        <v>0</v>
      </c>
      <c r="BY129" s="33">
        <v>0</v>
      </c>
      <c r="BZ129" s="33">
        <v>2.84126863898539E-7</v>
      </c>
      <c r="CA129" s="33">
        <v>0</v>
      </c>
      <c r="CB129" s="33">
        <v>5.4840211202397807E-7</v>
      </c>
      <c r="CC129" s="33">
        <v>7.2107604258601189E-7</v>
      </c>
      <c r="CD129" s="33">
        <v>6.6209385063801339E-7</v>
      </c>
      <c r="CE129" s="33">
        <v>0</v>
      </c>
      <c r="CF129" s="33">
        <v>8.0013888803600071E-7</v>
      </c>
      <c r="CG129" s="33">
        <v>7.2738656433978725E-7</v>
      </c>
      <c r="CH129" s="33">
        <v>7.9542193274817508E-7</v>
      </c>
      <c r="CI129" s="33">
        <v>5.7620080663871647E-7</v>
      </c>
      <c r="CJ129" s="33">
        <v>4.7841637081546819E-7</v>
      </c>
      <c r="CK129" s="33">
        <v>6.0929939977944583E-7</v>
      </c>
      <c r="CL129" s="33">
        <v>1.0617190736866254E-6</v>
      </c>
      <c r="CM129" s="33">
        <v>1.6470988121604933E-6</v>
      </c>
      <c r="CN129" s="33">
        <v>1.8886811036579019E-6</v>
      </c>
      <c r="CO129" s="33">
        <v>2.1274593479238503E-6</v>
      </c>
      <c r="CP129" s="33">
        <v>1.6027872270958069E-6</v>
      </c>
      <c r="CQ129" s="33">
        <v>2.2591337392703401E-6</v>
      </c>
      <c r="CR129" s="33">
        <v>1.8557956732182651E-6</v>
      </c>
      <c r="CS129" s="33">
        <v>1.4194431212939509E-6</v>
      </c>
      <c r="CT129" s="33">
        <v>2.1388277560385235E-6</v>
      </c>
      <c r="CU129" s="33">
        <v>2.618616463593111E-6</v>
      </c>
      <c r="CV129" s="33">
        <v>1.526495122027447E-6</v>
      </c>
      <c r="CW129" s="33">
        <v>4.1695409603507665E-6</v>
      </c>
      <c r="CX129" s="33">
        <v>1.7389560027471164E-6</v>
      </c>
      <c r="CY129" s="33">
        <v>3.1211828235592852E-6</v>
      </c>
      <c r="CZ129" s="33">
        <v>2.8134660977453902E-6</v>
      </c>
      <c r="DA129" s="33">
        <v>3.6604999795454367E-6</v>
      </c>
      <c r="DB129" s="33">
        <v>2.54507709548997E-6</v>
      </c>
      <c r="DC129" s="33">
        <v>1.7461998954643471E-6</v>
      </c>
      <c r="DD129" s="33">
        <v>2.8700151529803843E-6</v>
      </c>
      <c r="DE129" s="33">
        <v>3.1873412892952216E-6</v>
      </c>
      <c r="DF129" s="33">
        <v>2.8742421284556396E-6</v>
      </c>
      <c r="DG129" s="33">
        <v>4.6242342394065596E-6</v>
      </c>
      <c r="DH129" s="33">
        <v>3.0640281267885737E-6</v>
      </c>
      <c r="DI129" s="33">
        <v>3.3352614650761931E-6</v>
      </c>
      <c r="DJ129" s="33">
        <v>3.6085932654343632E-6</v>
      </c>
      <c r="DK129" s="33">
        <v>1.5488013093020395E-6</v>
      </c>
      <c r="DL129" s="33">
        <v>1.5509003521700371E-6</v>
      </c>
      <c r="DM129" s="33">
        <v>2.8277043067229424E-6</v>
      </c>
      <c r="DN129" s="33">
        <v>2.5745671480105478E-6</v>
      </c>
      <c r="DO129" s="33">
        <v>1.912311276836266E-6</v>
      </c>
      <c r="DP129" s="33">
        <v>1.912495604289294E-6</v>
      </c>
      <c r="DQ129" s="33">
        <v>0</v>
      </c>
      <c r="DR129" s="33">
        <v>2.0140538580541775E-6</v>
      </c>
      <c r="DS129" s="33">
        <v>1.0386217311615292E-6</v>
      </c>
      <c r="DT129" s="33">
        <v>1.0043454626437108E-6</v>
      </c>
      <c r="DU129" s="33">
        <v>3.4732352485432488E-6</v>
      </c>
      <c r="DV129" s="33">
        <v>2.875230161448047E-6</v>
      </c>
      <c r="DW129" s="33">
        <v>1.0010163536124501</v>
      </c>
      <c r="DX129" s="33">
        <v>1.4035745913361014E-6</v>
      </c>
      <c r="DY129" s="33">
        <v>9.0708167936749382E-7</v>
      </c>
      <c r="DZ129" s="33">
        <v>5.0679349408966539E-7</v>
      </c>
      <c r="EA129" s="33">
        <v>6.0368715143178586E-7</v>
      </c>
      <c r="EB129" s="33">
        <v>4.3229703498137609E-7</v>
      </c>
      <c r="EC129" s="33">
        <v>8.6170685415938738E-7</v>
      </c>
      <c r="ED129" s="33">
        <v>7.3253161385974753E-7</v>
      </c>
      <c r="EE129" s="33">
        <v>5.6945532887102543E-7</v>
      </c>
      <c r="EF129" s="33">
        <v>6.1771554527974691E-7</v>
      </c>
      <c r="EG129" s="33">
        <v>7.3345907318132946E-7</v>
      </c>
      <c r="EH129" s="33">
        <v>2.3338051653900556E-7</v>
      </c>
      <c r="EI129" s="33">
        <v>5.6417681900413904E-7</v>
      </c>
      <c r="EJ129" s="33">
        <v>5.238794586210815E-7</v>
      </c>
      <c r="EK129" s="33">
        <v>6.4674240184798454E-7</v>
      </c>
      <c r="EL129" s="33">
        <v>3.8213976527867469E-7</v>
      </c>
      <c r="EM129" s="33">
        <v>5.2137360254259126E-7</v>
      </c>
      <c r="EN129" s="33">
        <v>3.616368734171662E-7</v>
      </c>
      <c r="EO129" s="33">
        <v>4.716595733431104E-7</v>
      </c>
      <c r="EP129" s="33">
        <v>4.5008747853112498E-8</v>
      </c>
      <c r="EQ129" s="33">
        <v>1.1094182372872466E-6</v>
      </c>
      <c r="ER129" s="33">
        <v>1.2637654173875831E-6</v>
      </c>
      <c r="ES129" s="33">
        <v>1.676064250530249E-7</v>
      </c>
      <c r="ET129" s="33">
        <v>4.7434123297559404E-7</v>
      </c>
      <c r="EU129" s="33">
        <v>2.9156418493452217E-7</v>
      </c>
      <c r="EV129" s="33">
        <v>3.4674488451431865E-7</v>
      </c>
      <c r="EW129" s="33">
        <v>2.9473868390483733E-7</v>
      </c>
      <c r="EX129" s="33">
        <v>4.1642979053707062E-7</v>
      </c>
      <c r="EY129" s="33">
        <v>7.954133441054654E-7</v>
      </c>
      <c r="EZ129" s="33">
        <v>6.5718358213141278E-6</v>
      </c>
      <c r="FA129" s="33">
        <v>6.9666559293424669E-7</v>
      </c>
      <c r="FB129" s="33">
        <v>8.8922479411245013E-7</v>
      </c>
      <c r="FC129" s="33">
        <v>5.2719315422074754E-7</v>
      </c>
      <c r="FD129" s="33">
        <v>6.7058878371109936E-7</v>
      </c>
      <c r="FE129" s="33">
        <v>1.7403830666404203E-7</v>
      </c>
      <c r="FF129" s="33">
        <v>2.5819271395230019E-6</v>
      </c>
      <c r="FG129" s="33">
        <v>1.5623376980036971E-6</v>
      </c>
      <c r="FH129" s="33">
        <v>5.9114772395465287E-6</v>
      </c>
      <c r="FI129" s="33">
        <v>1.8025221404509525E-6</v>
      </c>
      <c r="FJ129" s="33">
        <v>6.6844098819656384E-6</v>
      </c>
      <c r="FK129" s="33">
        <v>5.1776119467134331E-6</v>
      </c>
      <c r="FL129" s="33">
        <v>2.2582315846444478E-7</v>
      </c>
      <c r="FM129" s="33">
        <v>5.3771736368455037E-6</v>
      </c>
      <c r="FN129" s="33">
        <v>4.1249930951142473E-5</v>
      </c>
      <c r="FO129" s="33">
        <v>1.0070262596825589E-4</v>
      </c>
      <c r="FP129" s="33">
        <v>6.7138905465288461E-5</v>
      </c>
      <c r="FQ129" s="33">
        <v>3.0380594715446239E-5</v>
      </c>
      <c r="FR129" s="33">
        <v>6.4610828755099412E-7</v>
      </c>
      <c r="FS129" s="33">
        <v>9.7287272628989808E-7</v>
      </c>
      <c r="FT129" s="33">
        <v>4.6748381397598691E-5</v>
      </c>
      <c r="FU129" s="33">
        <v>2.8878512640607909E-5</v>
      </c>
      <c r="FV129" s="33">
        <v>4.0919920614652401E-7</v>
      </c>
      <c r="FW129" s="33">
        <v>3.0227936987624978E-5</v>
      </c>
      <c r="FX129" s="33">
        <v>4.0828246148726394E-7</v>
      </c>
      <c r="FY129" s="33">
        <v>3.3434889801186618E-6</v>
      </c>
      <c r="FZ129" s="33">
        <v>4.8685847320543172E-7</v>
      </c>
      <c r="GA129" s="33">
        <v>9.7754557756547328E-7</v>
      </c>
      <c r="GB129" s="33">
        <v>9.0311065226125003E-7</v>
      </c>
      <c r="GC129" s="33">
        <v>1.4166974001058175E-5</v>
      </c>
      <c r="GD129" s="33">
        <v>2.1363794808309716E-6</v>
      </c>
      <c r="GE129" s="33">
        <v>4.209497371156953E-7</v>
      </c>
      <c r="GF129" s="33">
        <v>7.7772969543844759E-5</v>
      </c>
      <c r="GG129" s="33">
        <v>5.2342531376728285E-7</v>
      </c>
      <c r="GH129" s="33">
        <v>1.361818127535387E-7</v>
      </c>
      <c r="GI129" s="34">
        <v>1.1436857949052117E-5</v>
      </c>
      <c r="GJ129" s="61">
        <v>1.0018993516960453</v>
      </c>
      <c r="GK129" s="61">
        <v>0.76433631000000002</v>
      </c>
    </row>
    <row r="130" spans="1:193" ht="15" customHeight="1">
      <c r="A130" s="18" t="s">
        <v>124</v>
      </c>
      <c r="B130" s="47" t="s">
        <v>332</v>
      </c>
      <c r="C130" s="32">
        <v>4.2714837842725535E-5</v>
      </c>
      <c r="D130" s="33">
        <v>1.5417866456420836E-4</v>
      </c>
      <c r="E130" s="33">
        <v>8.1289741228616301E-5</v>
      </c>
      <c r="F130" s="33">
        <v>2.9600796507835946E-5</v>
      </c>
      <c r="G130" s="33">
        <v>8.7566854059387429E-5</v>
      </c>
      <c r="H130" s="33">
        <v>3.4677382305274894E-5</v>
      </c>
      <c r="I130" s="33">
        <v>4.1045343706984841E-5</v>
      </c>
      <c r="J130" s="33">
        <v>4.975440191438556E-5</v>
      </c>
      <c r="K130" s="33">
        <v>2.6948719869543228E-5</v>
      </c>
      <c r="L130" s="33">
        <v>4.1480568044379664E-5</v>
      </c>
      <c r="M130" s="33">
        <v>3.9137167955933248E-5</v>
      </c>
      <c r="N130" s="33">
        <v>6.7611756558597942E-5</v>
      </c>
      <c r="O130" s="33">
        <v>6.5716874483379988E-5</v>
      </c>
      <c r="P130" s="33">
        <v>6.7196947790360015E-5</v>
      </c>
      <c r="Q130" s="33">
        <v>6.5030186264544427E-4</v>
      </c>
      <c r="R130" s="33">
        <v>3.1725915007769552E-4</v>
      </c>
      <c r="S130" s="33">
        <v>1.9657539876340518E-4</v>
      </c>
      <c r="T130" s="33">
        <v>2.9537407238914589E-4</v>
      </c>
      <c r="U130" s="33">
        <v>4.9898863683194667E-5</v>
      </c>
      <c r="V130" s="33">
        <v>0</v>
      </c>
      <c r="W130" s="33">
        <v>0</v>
      </c>
      <c r="X130" s="33">
        <v>2.7264143738413147E-4</v>
      </c>
      <c r="Y130" s="33">
        <v>4.2397557373499034E-4</v>
      </c>
      <c r="Z130" s="33">
        <v>4.7607468564855712E-5</v>
      </c>
      <c r="AA130" s="33">
        <v>7.8973660847845445E-5</v>
      </c>
      <c r="AB130" s="33">
        <v>1.1416544178295229E-4</v>
      </c>
      <c r="AC130" s="33">
        <v>3.679620996451352E-5</v>
      </c>
      <c r="AD130" s="33">
        <v>4.9943379611649772E-5</v>
      </c>
      <c r="AE130" s="33">
        <v>1.0762687540422169E-4</v>
      </c>
      <c r="AF130" s="33">
        <v>6.4327977439481779E-5</v>
      </c>
      <c r="AG130" s="33">
        <v>2.4598640488648595E-4</v>
      </c>
      <c r="AH130" s="33">
        <v>1.2469736089037973E-4</v>
      </c>
      <c r="AI130" s="33">
        <v>2.1296938051605062E-5</v>
      </c>
      <c r="AJ130" s="33">
        <v>7.1560438908126016E-5</v>
      </c>
      <c r="AK130" s="33">
        <v>2.6037678980874896E-5</v>
      </c>
      <c r="AL130" s="33">
        <v>6.0747909297877106E-5</v>
      </c>
      <c r="AM130" s="33">
        <v>3.0368459514482801E-5</v>
      </c>
      <c r="AN130" s="33">
        <v>4.4368905843842284E-5</v>
      </c>
      <c r="AO130" s="33">
        <v>5.2563819948385298E-4</v>
      </c>
      <c r="AP130" s="33">
        <v>7.798654304564368E-4</v>
      </c>
      <c r="AQ130" s="33">
        <v>2.2506705940813522E-4</v>
      </c>
      <c r="AR130" s="33">
        <v>9.4639974672705419E-5</v>
      </c>
      <c r="AS130" s="33">
        <v>5.4368874182979298E-4</v>
      </c>
      <c r="AT130" s="33">
        <v>6.0876278113960211E-4</v>
      </c>
      <c r="AU130" s="33">
        <v>5.6163905291824073E-5</v>
      </c>
      <c r="AV130" s="33">
        <v>0</v>
      </c>
      <c r="AW130" s="33">
        <v>1.2210866044918406E-4</v>
      </c>
      <c r="AX130" s="33">
        <v>7.027506961341982E-5</v>
      </c>
      <c r="AY130" s="33">
        <v>9.0250530873541089E-5</v>
      </c>
      <c r="AZ130" s="33">
        <v>1.0394559091051297E-4</v>
      </c>
      <c r="BA130" s="33">
        <v>7.0422889246233829E-5</v>
      </c>
      <c r="BB130" s="33">
        <v>6.8127314914520466E-5</v>
      </c>
      <c r="BC130" s="33">
        <v>1.4661192320606406E-4</v>
      </c>
      <c r="BD130" s="33">
        <v>1.4011823535713756E-4</v>
      </c>
      <c r="BE130" s="33">
        <v>1.942380491843792E-4</v>
      </c>
      <c r="BF130" s="33">
        <v>0</v>
      </c>
      <c r="BG130" s="33">
        <v>2.3924193003475562E-4</v>
      </c>
      <c r="BH130" s="33">
        <v>1.833653557155261E-4</v>
      </c>
      <c r="BI130" s="33">
        <v>1.9008446048898478E-4</v>
      </c>
      <c r="BJ130" s="33">
        <v>0</v>
      </c>
      <c r="BK130" s="33">
        <v>1.0373769727805189E-4</v>
      </c>
      <c r="BL130" s="33">
        <v>4.80380903775987E-6</v>
      </c>
      <c r="BM130" s="33">
        <v>1.1459920645065442E-4</v>
      </c>
      <c r="BN130" s="33">
        <v>6.189218967207424E-5</v>
      </c>
      <c r="BO130" s="33">
        <v>0</v>
      </c>
      <c r="BP130" s="33">
        <v>1.0501926765027193E-4</v>
      </c>
      <c r="BQ130" s="33">
        <v>3.8061305914718524E-3</v>
      </c>
      <c r="BR130" s="33">
        <v>1.7260152960273822E-4</v>
      </c>
      <c r="BS130" s="33">
        <v>5.1261793918744791E-4</v>
      </c>
      <c r="BT130" s="33">
        <v>1.5239671402838515E-4</v>
      </c>
      <c r="BU130" s="33">
        <v>4.5294167218642691E-4</v>
      </c>
      <c r="BV130" s="33">
        <v>4.6246565903995202E-4</v>
      </c>
      <c r="BW130" s="33">
        <v>1.3165569802266693E-4</v>
      </c>
      <c r="BX130" s="33">
        <v>0</v>
      </c>
      <c r="BY130" s="33">
        <v>0</v>
      </c>
      <c r="BZ130" s="33">
        <v>1.4832980384952091E-4</v>
      </c>
      <c r="CA130" s="33">
        <v>0</v>
      </c>
      <c r="CB130" s="33">
        <v>7.7198353801316018E-5</v>
      </c>
      <c r="CC130" s="33">
        <v>3.2875435244587143E-4</v>
      </c>
      <c r="CD130" s="33">
        <v>4.0454781599197821E-5</v>
      </c>
      <c r="CE130" s="33">
        <v>0</v>
      </c>
      <c r="CF130" s="33">
        <v>1.342221780444773E-4</v>
      </c>
      <c r="CG130" s="33">
        <v>1.3802443887974073E-4</v>
      </c>
      <c r="CH130" s="33">
        <v>6.9856994341807328E-5</v>
      </c>
      <c r="CI130" s="33">
        <v>5.5425594924448212E-5</v>
      </c>
      <c r="CJ130" s="33">
        <v>3.9902817180042538E-5</v>
      </c>
      <c r="CK130" s="33">
        <v>6.6997654048562904E-5</v>
      </c>
      <c r="CL130" s="33">
        <v>6.3642390368796937E-5</v>
      </c>
      <c r="CM130" s="33">
        <v>9.5866525707009412E-5</v>
      </c>
      <c r="CN130" s="33">
        <v>1.1777987791352428E-4</v>
      </c>
      <c r="CO130" s="33">
        <v>1.3533550857878628E-4</v>
      </c>
      <c r="CP130" s="33">
        <v>9.3705225840532241E-5</v>
      </c>
      <c r="CQ130" s="33">
        <v>1.2578676013102921E-4</v>
      </c>
      <c r="CR130" s="33">
        <v>9.0917800477043737E-5</v>
      </c>
      <c r="CS130" s="33">
        <v>1.2894167266757907E-4</v>
      </c>
      <c r="CT130" s="33">
        <v>1.2294766032673249E-4</v>
      </c>
      <c r="CU130" s="33">
        <v>1.2188722511382562E-4</v>
      </c>
      <c r="CV130" s="33">
        <v>2.337808461577144E-4</v>
      </c>
      <c r="CW130" s="33">
        <v>1.9510142460105751E-4</v>
      </c>
      <c r="CX130" s="33">
        <v>2.9762319260876732E-4</v>
      </c>
      <c r="CY130" s="33">
        <v>2.4776879389198372E-4</v>
      </c>
      <c r="CZ130" s="33">
        <v>1.1843507921302586E-4</v>
      </c>
      <c r="DA130" s="33">
        <v>3.1677545318832404E-4</v>
      </c>
      <c r="DB130" s="33">
        <v>4.4055761393286039E-4</v>
      </c>
      <c r="DC130" s="33">
        <v>3.9288750225145296E-4</v>
      </c>
      <c r="DD130" s="33">
        <v>6.8323683503641972E-4</v>
      </c>
      <c r="DE130" s="33">
        <v>1.4328732710189423E-4</v>
      </c>
      <c r="DF130" s="33">
        <v>2.2681313587142804E-4</v>
      </c>
      <c r="DG130" s="33">
        <v>3.0722019573580612E-4</v>
      </c>
      <c r="DH130" s="33">
        <v>1.4374742665271444E-4</v>
      </c>
      <c r="DI130" s="33">
        <v>1.5614875394326695E-4</v>
      </c>
      <c r="DJ130" s="33">
        <v>8.7954060956667302E-4</v>
      </c>
      <c r="DK130" s="33">
        <v>1.1823014176566568E-4</v>
      </c>
      <c r="DL130" s="33">
        <v>2.9126192595886917E-4</v>
      </c>
      <c r="DM130" s="33">
        <v>1.8781459299913345E-4</v>
      </c>
      <c r="DN130" s="33">
        <v>2.1851775685372319E-4</v>
      </c>
      <c r="DO130" s="33">
        <v>1.5077588757755216E-4</v>
      </c>
      <c r="DP130" s="33">
        <v>1.5235341468951074E-4</v>
      </c>
      <c r="DQ130" s="33">
        <v>0</v>
      </c>
      <c r="DR130" s="33">
        <v>1.3421966110320789E-4</v>
      </c>
      <c r="DS130" s="33">
        <v>1.3100477373680715E-4</v>
      </c>
      <c r="DT130" s="33">
        <v>1.1885067415849811E-4</v>
      </c>
      <c r="DU130" s="33">
        <v>1.265083324023448E-4</v>
      </c>
      <c r="DV130" s="33">
        <v>2.0527602276379045E-4</v>
      </c>
      <c r="DW130" s="33">
        <v>1.7140928582140085E-3</v>
      </c>
      <c r="DX130" s="33">
        <v>1.0115936763412319</v>
      </c>
      <c r="DY130" s="33">
        <v>6.5988545741151684E-5</v>
      </c>
      <c r="DZ130" s="33">
        <v>2.8449883609078688E-4</v>
      </c>
      <c r="EA130" s="33">
        <v>1.3079329451292276E-4</v>
      </c>
      <c r="EB130" s="33">
        <v>7.1230480187035893E-4</v>
      </c>
      <c r="EC130" s="33">
        <v>3.8921962449360191E-4</v>
      </c>
      <c r="ED130" s="33">
        <v>3.3264121818278841E-4</v>
      </c>
      <c r="EE130" s="33">
        <v>5.0692917784741511E-5</v>
      </c>
      <c r="EF130" s="33">
        <v>6.7788330089538286E-5</v>
      </c>
      <c r="EG130" s="33">
        <v>6.8104795521571046E-5</v>
      </c>
      <c r="EH130" s="33">
        <v>1.0147271923454599E-4</v>
      </c>
      <c r="EI130" s="33">
        <v>2.5116093653853048E-4</v>
      </c>
      <c r="EJ130" s="33">
        <v>1.3136744361484662E-4</v>
      </c>
      <c r="EK130" s="33">
        <v>1.4452739443828806E-4</v>
      </c>
      <c r="EL130" s="33">
        <v>1.5875240522887347E-4</v>
      </c>
      <c r="EM130" s="33">
        <v>1.6389430654358659E-4</v>
      </c>
      <c r="EN130" s="33">
        <v>1.4137912531820825E-4</v>
      </c>
      <c r="EO130" s="33">
        <v>8.7866945431077598E-5</v>
      </c>
      <c r="EP130" s="33">
        <v>4.5187927854847906E-5</v>
      </c>
      <c r="EQ130" s="33">
        <v>8.7697602624527696E-5</v>
      </c>
      <c r="ER130" s="33">
        <v>8.3131733264955334E-5</v>
      </c>
      <c r="ES130" s="33">
        <v>1.1261240952133955E-4</v>
      </c>
      <c r="ET130" s="33">
        <v>8.9872548203485912E-5</v>
      </c>
      <c r="EU130" s="33">
        <v>1.0801678478551892E-4</v>
      </c>
      <c r="EV130" s="33">
        <v>1.1018852592000059E-4</v>
      </c>
      <c r="EW130" s="33">
        <v>4.1183490279210237E-5</v>
      </c>
      <c r="EX130" s="33">
        <v>3.2532383874854433E-4</v>
      </c>
      <c r="EY130" s="33">
        <v>1.3515985355233806E-4</v>
      </c>
      <c r="EZ130" s="33">
        <v>2.2451709181931797E-4</v>
      </c>
      <c r="FA130" s="33">
        <v>1.8721400067211604E-4</v>
      </c>
      <c r="FB130" s="33">
        <v>1.6004407717605385E-4</v>
      </c>
      <c r="FC130" s="33">
        <v>1.1961526000405179E-4</v>
      </c>
      <c r="FD130" s="33">
        <v>2.1140584475546026E-4</v>
      </c>
      <c r="FE130" s="33">
        <v>1.0022396421196119E-4</v>
      </c>
      <c r="FF130" s="33">
        <v>3.0388662816017878E-4</v>
      </c>
      <c r="FG130" s="33">
        <v>6.6103321304201567E-4</v>
      </c>
      <c r="FH130" s="33">
        <v>5.719018461552626E-4</v>
      </c>
      <c r="FI130" s="33">
        <v>7.2631127935168923E-4</v>
      </c>
      <c r="FJ130" s="33">
        <v>4.1070522866077307E-4</v>
      </c>
      <c r="FK130" s="33">
        <v>1.2809422541063234E-3</v>
      </c>
      <c r="FL130" s="33">
        <v>5.796372893271535E-5</v>
      </c>
      <c r="FM130" s="33">
        <v>2.8141215104531068E-4</v>
      </c>
      <c r="FN130" s="33">
        <v>1.7517458437470165E-4</v>
      </c>
      <c r="FO130" s="33">
        <v>2.7392713392414839E-4</v>
      </c>
      <c r="FP130" s="33">
        <v>1.7607142433637425E-4</v>
      </c>
      <c r="FQ130" s="33">
        <v>9.6010947023022868E-4</v>
      </c>
      <c r="FR130" s="33">
        <v>1.0168445816820576E-4</v>
      </c>
      <c r="FS130" s="33">
        <v>1.4903461176331482E-4</v>
      </c>
      <c r="FT130" s="33">
        <v>2.8766386691208559E-4</v>
      </c>
      <c r="FU130" s="33">
        <v>2.6537684508314528E-4</v>
      </c>
      <c r="FV130" s="33">
        <v>6.4327211687845501E-4</v>
      </c>
      <c r="FW130" s="33">
        <v>7.7951683158466588E-4</v>
      </c>
      <c r="FX130" s="33">
        <v>7.1972711066956653E-5</v>
      </c>
      <c r="FY130" s="33">
        <v>4.2998365386364134E-4</v>
      </c>
      <c r="FZ130" s="33">
        <v>2.0579791626262967E-4</v>
      </c>
      <c r="GA130" s="33">
        <v>1.3579106503192924E-4</v>
      </c>
      <c r="GB130" s="33">
        <v>7.5721003977995735E-4</v>
      </c>
      <c r="GC130" s="33">
        <v>2.3662601899931894E-4</v>
      </c>
      <c r="GD130" s="33">
        <v>2.3588217690967024E-4</v>
      </c>
      <c r="GE130" s="33">
        <v>4.5556568088065416E-4</v>
      </c>
      <c r="GF130" s="33">
        <v>4.1408809269951946E-4</v>
      </c>
      <c r="GG130" s="33">
        <v>9.2311983289958851E-4</v>
      </c>
      <c r="GH130" s="33">
        <v>1.5414603358433443E-2</v>
      </c>
      <c r="GI130" s="34">
        <v>1.2699006873459492E-4</v>
      </c>
      <c r="GJ130" s="61">
        <v>1.0697518806731534</v>
      </c>
      <c r="GK130" s="61">
        <v>0.81610015000000002</v>
      </c>
    </row>
    <row r="131" spans="1:193" ht="15" customHeight="1">
      <c r="A131" s="18" t="s">
        <v>125</v>
      </c>
      <c r="B131" s="47" t="s">
        <v>333</v>
      </c>
      <c r="C131" s="32">
        <v>1.8493917214661363E-3</v>
      </c>
      <c r="D131" s="33">
        <v>1.8433960151313163E-2</v>
      </c>
      <c r="E131" s="33">
        <v>5.0588181447621594E-3</v>
      </c>
      <c r="F131" s="33">
        <v>2.0216152011748156E-3</v>
      </c>
      <c r="G131" s="33">
        <v>9.5364185533197666E-4</v>
      </c>
      <c r="H131" s="33">
        <v>6.8116461835950604E-3</v>
      </c>
      <c r="I131" s="33">
        <v>2.5084186640074307E-3</v>
      </c>
      <c r="J131" s="33">
        <v>2.9999531421190926E-3</v>
      </c>
      <c r="K131" s="33">
        <v>3.5362541821967459E-3</v>
      </c>
      <c r="L131" s="33">
        <v>3.2032562941569725E-3</v>
      </c>
      <c r="M131" s="33">
        <v>4.0169590915775281E-4</v>
      </c>
      <c r="N131" s="33">
        <v>4.1589963579324337E-4</v>
      </c>
      <c r="O131" s="33">
        <v>2.0360537372384624E-4</v>
      </c>
      <c r="P131" s="33">
        <v>1.5495666463106683E-4</v>
      </c>
      <c r="Q131" s="33">
        <v>3.1498975587696942E-4</v>
      </c>
      <c r="R131" s="33">
        <v>1.060256366703043E-4</v>
      </c>
      <c r="S131" s="33">
        <v>1.2913159786635505E-2</v>
      </c>
      <c r="T131" s="33">
        <v>7.6336539289434678E-5</v>
      </c>
      <c r="U131" s="33">
        <v>4.3341220541220183E-4</v>
      </c>
      <c r="V131" s="33">
        <v>0</v>
      </c>
      <c r="W131" s="33">
        <v>0</v>
      </c>
      <c r="X131" s="33">
        <v>8.0501428070261821E-5</v>
      </c>
      <c r="Y131" s="33">
        <v>1.0317775707061692E-4</v>
      </c>
      <c r="Z131" s="33">
        <v>7.1796109435789176E-4</v>
      </c>
      <c r="AA131" s="33">
        <v>3.7177833891666179E-4</v>
      </c>
      <c r="AB131" s="33">
        <v>8.8975688697438943E-5</v>
      </c>
      <c r="AC131" s="33">
        <v>1.2352854421014219E-3</v>
      </c>
      <c r="AD131" s="33">
        <v>2.0668125196653128E-4</v>
      </c>
      <c r="AE131" s="33">
        <v>3.1112086553962762E-4</v>
      </c>
      <c r="AF131" s="33">
        <v>2.370024456208815E-4</v>
      </c>
      <c r="AG131" s="33">
        <v>9.1940457225436218E-3</v>
      </c>
      <c r="AH131" s="33">
        <v>4.2846015404752395E-4</v>
      </c>
      <c r="AI131" s="33">
        <v>1.7123878768589715E-2</v>
      </c>
      <c r="AJ131" s="33">
        <v>2.404467731335055E-3</v>
      </c>
      <c r="AK131" s="33">
        <v>1.0949943947568542E-4</v>
      </c>
      <c r="AL131" s="33">
        <v>9.3426379798283382E-5</v>
      </c>
      <c r="AM131" s="33">
        <v>1.4258332483287176E-4</v>
      </c>
      <c r="AN131" s="33">
        <v>1.092562925744675E-4</v>
      </c>
      <c r="AO131" s="33">
        <v>6.9352967069075342E-5</v>
      </c>
      <c r="AP131" s="33">
        <v>6.6863445889575005E-5</v>
      </c>
      <c r="AQ131" s="33">
        <v>1.3210730135275057E-4</v>
      </c>
      <c r="AR131" s="33">
        <v>5.7627767176219959E-2</v>
      </c>
      <c r="AS131" s="33">
        <v>4.6839264575709591E-3</v>
      </c>
      <c r="AT131" s="33">
        <v>1.5244194507060122E-3</v>
      </c>
      <c r="AU131" s="33">
        <v>6.635637340403731E-3</v>
      </c>
      <c r="AV131" s="33">
        <v>0</v>
      </c>
      <c r="AW131" s="33">
        <v>4.4029323987000463E-2</v>
      </c>
      <c r="AX131" s="33">
        <v>2.3780320332616894E-3</v>
      </c>
      <c r="AY131" s="33">
        <v>8.4310597227796108E-4</v>
      </c>
      <c r="AZ131" s="33">
        <v>2.2663435782755976E-3</v>
      </c>
      <c r="BA131" s="33">
        <v>1.1110733016444147E-3</v>
      </c>
      <c r="BB131" s="33">
        <v>5.894500220766126E-2</v>
      </c>
      <c r="BC131" s="33">
        <v>5.7096949507235723E-3</v>
      </c>
      <c r="BD131" s="33">
        <v>3.5340804507091346E-4</v>
      </c>
      <c r="BE131" s="33">
        <v>4.9994076843680273E-4</v>
      </c>
      <c r="BF131" s="33">
        <v>0</v>
      </c>
      <c r="BG131" s="33">
        <v>2.4997309176467427E-4</v>
      </c>
      <c r="BH131" s="33">
        <v>5.375609304903758E-4</v>
      </c>
      <c r="BI131" s="33">
        <v>1.3616504044785234E-4</v>
      </c>
      <c r="BJ131" s="33">
        <v>0</v>
      </c>
      <c r="BK131" s="33">
        <v>3.8537611098353269E-4</v>
      </c>
      <c r="BL131" s="33">
        <v>1.5591716593126552E-4</v>
      </c>
      <c r="BM131" s="33">
        <v>5.0465386226336766E-5</v>
      </c>
      <c r="BN131" s="33">
        <v>2.5267993019897593E-2</v>
      </c>
      <c r="BO131" s="33">
        <v>0</v>
      </c>
      <c r="BP131" s="33">
        <v>4.4904853956442825E-4</v>
      </c>
      <c r="BQ131" s="33">
        <v>1.4936508709192172E-4</v>
      </c>
      <c r="BR131" s="33">
        <v>4.1846046658322887E-4</v>
      </c>
      <c r="BS131" s="33">
        <v>1.6085585494096662E-2</v>
      </c>
      <c r="BT131" s="33">
        <v>1.5899827810611264E-2</v>
      </c>
      <c r="BU131" s="33">
        <v>5.3163953317656019E-2</v>
      </c>
      <c r="BV131" s="33">
        <v>6.3652243355441535E-2</v>
      </c>
      <c r="BW131" s="33">
        <v>1.5484962131388173E-3</v>
      </c>
      <c r="BX131" s="33">
        <v>0</v>
      </c>
      <c r="BY131" s="33">
        <v>0</v>
      </c>
      <c r="BZ131" s="33">
        <v>2.1120575814953593E-2</v>
      </c>
      <c r="CA131" s="33">
        <v>0</v>
      </c>
      <c r="CB131" s="33">
        <v>2.4667581394839937E-3</v>
      </c>
      <c r="CC131" s="33">
        <v>3.7825508496095929E-2</v>
      </c>
      <c r="CD131" s="33">
        <v>0.11267413919186689</v>
      </c>
      <c r="CE131" s="33">
        <v>0</v>
      </c>
      <c r="CF131" s="33">
        <v>1.0555637656451579E-2</v>
      </c>
      <c r="CG131" s="33">
        <v>7.2079495198190038E-3</v>
      </c>
      <c r="CH131" s="33">
        <v>1.8225813976561847E-3</v>
      </c>
      <c r="CI131" s="33">
        <v>6.392049075059109E-4</v>
      </c>
      <c r="CJ131" s="33">
        <v>7.5595900297759024E-4</v>
      </c>
      <c r="CK131" s="33">
        <v>7.3211133895106407E-4</v>
      </c>
      <c r="CL131" s="33">
        <v>2.1075171378455017E-4</v>
      </c>
      <c r="CM131" s="33">
        <v>6.3173291659171678E-4</v>
      </c>
      <c r="CN131" s="33">
        <v>4.095234494749139E-4</v>
      </c>
      <c r="CO131" s="33">
        <v>3.7541750999458819E-4</v>
      </c>
      <c r="CP131" s="33">
        <v>8.2527441965236968E-4</v>
      </c>
      <c r="CQ131" s="33">
        <v>5.5006433532517286E-4</v>
      </c>
      <c r="CR131" s="33">
        <v>3.7354442897526841E-4</v>
      </c>
      <c r="CS131" s="33">
        <v>4.3825532149689396E-4</v>
      </c>
      <c r="CT131" s="33">
        <v>4.3660223838779525E-4</v>
      </c>
      <c r="CU131" s="33">
        <v>4.1479069327968171E-4</v>
      </c>
      <c r="CV131" s="33">
        <v>4.54051437383748E-4</v>
      </c>
      <c r="CW131" s="33">
        <v>3.0483629433854844E-4</v>
      </c>
      <c r="CX131" s="33">
        <v>6.0118033771543134E-4</v>
      </c>
      <c r="CY131" s="33">
        <v>3.0591134936897013E-4</v>
      </c>
      <c r="CZ131" s="33">
        <v>2.4737572493241925E-4</v>
      </c>
      <c r="DA131" s="33">
        <v>3.1527323081715931E-4</v>
      </c>
      <c r="DB131" s="33">
        <v>6.7773010128168061E-4</v>
      </c>
      <c r="DC131" s="33">
        <v>3.5144505723388048E-4</v>
      </c>
      <c r="DD131" s="33">
        <v>3.3998796638453423E-4</v>
      </c>
      <c r="DE131" s="33">
        <v>5.4883072635130239E-4</v>
      </c>
      <c r="DF131" s="33">
        <v>3.1728322088844281E-4</v>
      </c>
      <c r="DG131" s="33">
        <v>4.2627279328588468E-4</v>
      </c>
      <c r="DH131" s="33">
        <v>4.0238932602181904E-4</v>
      </c>
      <c r="DI131" s="33">
        <v>9.6503464219273937E-5</v>
      </c>
      <c r="DJ131" s="33">
        <v>1.8360133635972109E-4</v>
      </c>
      <c r="DK131" s="33">
        <v>5.7022084329632727E-4</v>
      </c>
      <c r="DL131" s="33">
        <v>2.4692647011016826E-4</v>
      </c>
      <c r="DM131" s="33">
        <v>2.5979473686896313E-4</v>
      </c>
      <c r="DN131" s="33">
        <v>2.3505635543226891E-4</v>
      </c>
      <c r="DO131" s="33">
        <v>5.6013688849004481E-4</v>
      </c>
      <c r="DP131" s="33">
        <v>6.2902784353609199E-4</v>
      </c>
      <c r="DQ131" s="33">
        <v>0</v>
      </c>
      <c r="DR131" s="33">
        <v>2.0079747529747186E-3</v>
      </c>
      <c r="DS131" s="33">
        <v>1.1718883570741869E-3</v>
      </c>
      <c r="DT131" s="33">
        <v>5.7911997388304258E-4</v>
      </c>
      <c r="DU131" s="33">
        <v>2.6454788687227659E-4</v>
      </c>
      <c r="DV131" s="33">
        <v>6.5700355305517574E-4</v>
      </c>
      <c r="DW131" s="33">
        <v>2.776081771046172E-4</v>
      </c>
      <c r="DX131" s="33">
        <v>3.3501022361168538E-4</v>
      </c>
      <c r="DY131" s="33">
        <v>1.0001009342979452</v>
      </c>
      <c r="DZ131" s="33">
        <v>1.0977719699149543E-3</v>
      </c>
      <c r="EA131" s="33">
        <v>6.7015287705067138E-4</v>
      </c>
      <c r="EB131" s="33">
        <v>5.247053082263986E-4</v>
      </c>
      <c r="EC131" s="33">
        <v>7.2058148527427853E-4</v>
      </c>
      <c r="ED131" s="33">
        <v>5.4537719001616805E-4</v>
      </c>
      <c r="EE131" s="33">
        <v>2.1420618211163058E-3</v>
      </c>
      <c r="EF131" s="33">
        <v>2.7525234019388164E-2</v>
      </c>
      <c r="EG131" s="33">
        <v>1.4869325251844943E-3</v>
      </c>
      <c r="EH131" s="33">
        <v>1.4666490341361173E-4</v>
      </c>
      <c r="EI131" s="33">
        <v>1.5278624573138662E-4</v>
      </c>
      <c r="EJ131" s="33">
        <v>5.1893172437003525E-5</v>
      </c>
      <c r="EK131" s="33">
        <v>1.859387231842925E-4</v>
      </c>
      <c r="EL131" s="33">
        <v>5.1351964165867571E-5</v>
      </c>
      <c r="EM131" s="33">
        <v>7.2144394674685761E-5</v>
      </c>
      <c r="EN131" s="33">
        <v>1.0052697791270865E-4</v>
      </c>
      <c r="EO131" s="33">
        <v>4.6820424539583747E-5</v>
      </c>
      <c r="EP131" s="33">
        <v>3.1266696936370358E-5</v>
      </c>
      <c r="EQ131" s="33">
        <v>7.4357779007999268E-5</v>
      </c>
      <c r="ER131" s="33">
        <v>9.706316539077161E-5</v>
      </c>
      <c r="ES131" s="33">
        <v>3.5315981511583567E-5</v>
      </c>
      <c r="ET131" s="33">
        <v>4.4980910287139204E-5</v>
      </c>
      <c r="EU131" s="33">
        <v>8.7189092893697137E-5</v>
      </c>
      <c r="EV131" s="33">
        <v>8.8960080326792908E-5</v>
      </c>
      <c r="EW131" s="33">
        <v>8.8358652040915422E-6</v>
      </c>
      <c r="EX131" s="33">
        <v>7.3508062125368775E-5</v>
      </c>
      <c r="EY131" s="33">
        <v>4.5921536953173578E-5</v>
      </c>
      <c r="EZ131" s="33">
        <v>3.9279822138758874E-5</v>
      </c>
      <c r="FA131" s="33">
        <v>8.2279880218547264E-5</v>
      </c>
      <c r="FB131" s="33">
        <v>1.6435244525205312E-4</v>
      </c>
      <c r="FC131" s="33">
        <v>7.2344903007625239E-4</v>
      </c>
      <c r="FD131" s="33">
        <v>9.9584047720259128E-5</v>
      </c>
      <c r="FE131" s="33">
        <v>4.6180779163893339E-5</v>
      </c>
      <c r="FF131" s="33">
        <v>7.6088413454543626E-5</v>
      </c>
      <c r="FG131" s="33">
        <v>1.0447093914620013E-4</v>
      </c>
      <c r="FH131" s="33">
        <v>1.4832680925447618E-4</v>
      </c>
      <c r="FI131" s="33">
        <v>1.3517841635635335E-4</v>
      </c>
      <c r="FJ131" s="33">
        <v>8.7179845676644733E-5</v>
      </c>
      <c r="FK131" s="33">
        <v>9.1218721691854114E-4</v>
      </c>
      <c r="FL131" s="33">
        <v>9.7954957404683074E-6</v>
      </c>
      <c r="FM131" s="33">
        <v>1.0151894345610717E-4</v>
      </c>
      <c r="FN131" s="33">
        <v>8.1502926343045192E-5</v>
      </c>
      <c r="FO131" s="33">
        <v>1.4690027530926117E-4</v>
      </c>
      <c r="FP131" s="33">
        <v>1.8955289774319771E-4</v>
      </c>
      <c r="FQ131" s="33">
        <v>1.2934681869549453E-4</v>
      </c>
      <c r="FR131" s="33">
        <v>5.5293052778744558E-5</v>
      </c>
      <c r="FS131" s="33">
        <v>8.7753614276828932E-5</v>
      </c>
      <c r="FT131" s="33">
        <v>1.3435627159603218E-4</v>
      </c>
      <c r="FU131" s="33">
        <v>1.0522245627922438E-4</v>
      </c>
      <c r="FV131" s="33">
        <v>1.0482502380601541E-4</v>
      </c>
      <c r="FW131" s="33">
        <v>3.2142584128471902E-5</v>
      </c>
      <c r="FX131" s="33">
        <v>4.274673253816471E-5</v>
      </c>
      <c r="FY131" s="33">
        <v>1.5632566296754072E-4</v>
      </c>
      <c r="FZ131" s="33">
        <v>2.1341207425034373E-4</v>
      </c>
      <c r="GA131" s="33">
        <v>8.7288634522236344E-5</v>
      </c>
      <c r="GB131" s="33">
        <v>8.027114817274319E-5</v>
      </c>
      <c r="GC131" s="33">
        <v>3.487042026673372E-4</v>
      </c>
      <c r="GD131" s="33">
        <v>6.1238813886824032E-4</v>
      </c>
      <c r="GE131" s="33">
        <v>1.3762337278609731E-4</v>
      </c>
      <c r="GF131" s="33">
        <v>1.0592355101763881E-4</v>
      </c>
      <c r="GG131" s="33">
        <v>1.3671451388860888E-4</v>
      </c>
      <c r="GH131" s="33">
        <v>9.5661389531224853E-4</v>
      </c>
      <c r="GI131" s="34">
        <v>1.449651497570495E-4</v>
      </c>
      <c r="GJ131" s="61">
        <v>1.7172439626610507</v>
      </c>
      <c r="GK131" s="61">
        <v>1.31006365</v>
      </c>
    </row>
    <row r="132" spans="1:193" ht="15" customHeight="1">
      <c r="A132" s="18" t="s">
        <v>126</v>
      </c>
      <c r="B132" s="47" t="s">
        <v>334</v>
      </c>
      <c r="C132" s="32">
        <v>0</v>
      </c>
      <c r="D132" s="33">
        <v>0</v>
      </c>
      <c r="E132" s="33">
        <v>0</v>
      </c>
      <c r="F132" s="33">
        <v>0</v>
      </c>
      <c r="G132" s="33">
        <v>0</v>
      </c>
      <c r="H132" s="33">
        <v>0</v>
      </c>
      <c r="I132" s="33">
        <v>0</v>
      </c>
      <c r="J132" s="33">
        <v>0</v>
      </c>
      <c r="K132" s="33">
        <v>0</v>
      </c>
      <c r="L132" s="33">
        <v>0</v>
      </c>
      <c r="M132" s="33">
        <v>0</v>
      </c>
      <c r="N132" s="33">
        <v>0</v>
      </c>
      <c r="O132" s="33">
        <v>0</v>
      </c>
      <c r="P132" s="33">
        <v>0</v>
      </c>
      <c r="Q132" s="33">
        <v>0</v>
      </c>
      <c r="R132" s="33">
        <v>0</v>
      </c>
      <c r="S132" s="33">
        <v>0</v>
      </c>
      <c r="T132" s="33">
        <v>0</v>
      </c>
      <c r="U132" s="33">
        <v>0</v>
      </c>
      <c r="V132" s="33">
        <v>0</v>
      </c>
      <c r="W132" s="33">
        <v>0</v>
      </c>
      <c r="X132" s="33">
        <v>0</v>
      </c>
      <c r="Y132" s="33">
        <v>0</v>
      </c>
      <c r="Z132" s="33">
        <v>0</v>
      </c>
      <c r="AA132" s="33">
        <v>0</v>
      </c>
      <c r="AB132" s="33">
        <v>0</v>
      </c>
      <c r="AC132" s="33">
        <v>0</v>
      </c>
      <c r="AD132" s="33">
        <v>0</v>
      </c>
      <c r="AE132" s="33">
        <v>0</v>
      </c>
      <c r="AF132" s="33">
        <v>0</v>
      </c>
      <c r="AG132" s="33">
        <v>0</v>
      </c>
      <c r="AH132" s="33">
        <v>0</v>
      </c>
      <c r="AI132" s="33">
        <v>0</v>
      </c>
      <c r="AJ132" s="33">
        <v>0</v>
      </c>
      <c r="AK132" s="33">
        <v>0</v>
      </c>
      <c r="AL132" s="33">
        <v>0</v>
      </c>
      <c r="AM132" s="33">
        <v>0</v>
      </c>
      <c r="AN132" s="33">
        <v>0</v>
      </c>
      <c r="AO132" s="33">
        <v>0</v>
      </c>
      <c r="AP132" s="33">
        <v>0</v>
      </c>
      <c r="AQ132" s="33">
        <v>0</v>
      </c>
      <c r="AR132" s="33">
        <v>0</v>
      </c>
      <c r="AS132" s="33">
        <v>0</v>
      </c>
      <c r="AT132" s="33">
        <v>0</v>
      </c>
      <c r="AU132" s="33">
        <v>0</v>
      </c>
      <c r="AV132" s="33">
        <v>0</v>
      </c>
      <c r="AW132" s="33">
        <v>0</v>
      </c>
      <c r="AX132" s="33">
        <v>0</v>
      </c>
      <c r="AY132" s="33">
        <v>0</v>
      </c>
      <c r="AZ132" s="33">
        <v>0</v>
      </c>
      <c r="BA132" s="33">
        <v>0</v>
      </c>
      <c r="BB132" s="33">
        <v>0</v>
      </c>
      <c r="BC132" s="33">
        <v>0</v>
      </c>
      <c r="BD132" s="33">
        <v>0</v>
      </c>
      <c r="BE132" s="33">
        <v>0</v>
      </c>
      <c r="BF132" s="33">
        <v>0</v>
      </c>
      <c r="BG132" s="33">
        <v>0</v>
      </c>
      <c r="BH132" s="33">
        <v>0</v>
      </c>
      <c r="BI132" s="33">
        <v>0</v>
      </c>
      <c r="BJ132" s="33">
        <v>0</v>
      </c>
      <c r="BK132" s="33">
        <v>0</v>
      </c>
      <c r="BL132" s="33">
        <v>0</v>
      </c>
      <c r="BM132" s="33">
        <v>0</v>
      </c>
      <c r="BN132" s="33">
        <v>0</v>
      </c>
      <c r="BO132" s="33">
        <v>0</v>
      </c>
      <c r="BP132" s="33">
        <v>0</v>
      </c>
      <c r="BQ132" s="33">
        <v>0</v>
      </c>
      <c r="BR132" s="33">
        <v>0</v>
      </c>
      <c r="BS132" s="33">
        <v>0</v>
      </c>
      <c r="BT132" s="33">
        <v>0</v>
      </c>
      <c r="BU132" s="33">
        <v>0</v>
      </c>
      <c r="BV132" s="33">
        <v>0</v>
      </c>
      <c r="BW132" s="33">
        <v>0</v>
      </c>
      <c r="BX132" s="33">
        <v>0</v>
      </c>
      <c r="BY132" s="33">
        <v>0</v>
      </c>
      <c r="BZ132" s="33">
        <v>0</v>
      </c>
      <c r="CA132" s="33">
        <v>0</v>
      </c>
      <c r="CB132" s="33">
        <v>0</v>
      </c>
      <c r="CC132" s="33">
        <v>0</v>
      </c>
      <c r="CD132" s="33">
        <v>0</v>
      </c>
      <c r="CE132" s="33">
        <v>0</v>
      </c>
      <c r="CF132" s="33">
        <v>0</v>
      </c>
      <c r="CG132" s="33">
        <v>0</v>
      </c>
      <c r="CH132" s="33">
        <v>0</v>
      </c>
      <c r="CI132" s="33">
        <v>0</v>
      </c>
      <c r="CJ132" s="33">
        <v>0</v>
      </c>
      <c r="CK132" s="33">
        <v>0</v>
      </c>
      <c r="CL132" s="33">
        <v>0</v>
      </c>
      <c r="CM132" s="33">
        <v>0</v>
      </c>
      <c r="CN132" s="33">
        <v>0</v>
      </c>
      <c r="CO132" s="33">
        <v>0</v>
      </c>
      <c r="CP132" s="33">
        <v>0</v>
      </c>
      <c r="CQ132" s="33">
        <v>0</v>
      </c>
      <c r="CR132" s="33">
        <v>0</v>
      </c>
      <c r="CS132" s="33">
        <v>0</v>
      </c>
      <c r="CT132" s="33">
        <v>0</v>
      </c>
      <c r="CU132" s="33">
        <v>0</v>
      </c>
      <c r="CV132" s="33">
        <v>0</v>
      </c>
      <c r="CW132" s="33">
        <v>0</v>
      </c>
      <c r="CX132" s="33">
        <v>0</v>
      </c>
      <c r="CY132" s="33">
        <v>0</v>
      </c>
      <c r="CZ132" s="33">
        <v>0</v>
      </c>
      <c r="DA132" s="33">
        <v>0</v>
      </c>
      <c r="DB132" s="33">
        <v>0</v>
      </c>
      <c r="DC132" s="33">
        <v>0</v>
      </c>
      <c r="DD132" s="33">
        <v>0</v>
      </c>
      <c r="DE132" s="33">
        <v>0</v>
      </c>
      <c r="DF132" s="33">
        <v>0</v>
      </c>
      <c r="DG132" s="33">
        <v>0</v>
      </c>
      <c r="DH132" s="33">
        <v>0</v>
      </c>
      <c r="DI132" s="33">
        <v>0</v>
      </c>
      <c r="DJ132" s="33">
        <v>0</v>
      </c>
      <c r="DK132" s="33">
        <v>0</v>
      </c>
      <c r="DL132" s="33">
        <v>0</v>
      </c>
      <c r="DM132" s="33">
        <v>0</v>
      </c>
      <c r="DN132" s="33">
        <v>0</v>
      </c>
      <c r="DO132" s="33">
        <v>0</v>
      </c>
      <c r="DP132" s="33">
        <v>0</v>
      </c>
      <c r="DQ132" s="33">
        <v>0</v>
      </c>
      <c r="DR132" s="33">
        <v>0</v>
      </c>
      <c r="DS132" s="33">
        <v>0</v>
      </c>
      <c r="DT132" s="33">
        <v>0</v>
      </c>
      <c r="DU132" s="33">
        <v>0</v>
      </c>
      <c r="DV132" s="33">
        <v>0</v>
      </c>
      <c r="DW132" s="33">
        <v>0</v>
      </c>
      <c r="DX132" s="33">
        <v>0</v>
      </c>
      <c r="DY132" s="33">
        <v>0</v>
      </c>
      <c r="DZ132" s="33">
        <v>1</v>
      </c>
      <c r="EA132" s="33">
        <v>0</v>
      </c>
      <c r="EB132" s="33">
        <v>0</v>
      </c>
      <c r="EC132" s="33">
        <v>0</v>
      </c>
      <c r="ED132" s="33">
        <v>0</v>
      </c>
      <c r="EE132" s="33">
        <v>0</v>
      </c>
      <c r="EF132" s="33">
        <v>0</v>
      </c>
      <c r="EG132" s="33">
        <v>0</v>
      </c>
      <c r="EH132" s="33">
        <v>0</v>
      </c>
      <c r="EI132" s="33">
        <v>0</v>
      </c>
      <c r="EJ132" s="33">
        <v>0</v>
      </c>
      <c r="EK132" s="33">
        <v>0</v>
      </c>
      <c r="EL132" s="33">
        <v>0</v>
      </c>
      <c r="EM132" s="33">
        <v>0</v>
      </c>
      <c r="EN132" s="33">
        <v>0</v>
      </c>
      <c r="EO132" s="33">
        <v>0</v>
      </c>
      <c r="EP132" s="33">
        <v>0</v>
      </c>
      <c r="EQ132" s="33">
        <v>0</v>
      </c>
      <c r="ER132" s="33">
        <v>0</v>
      </c>
      <c r="ES132" s="33">
        <v>0</v>
      </c>
      <c r="ET132" s="33">
        <v>0</v>
      </c>
      <c r="EU132" s="33">
        <v>0</v>
      </c>
      <c r="EV132" s="33">
        <v>0</v>
      </c>
      <c r="EW132" s="33">
        <v>0</v>
      </c>
      <c r="EX132" s="33">
        <v>0</v>
      </c>
      <c r="EY132" s="33">
        <v>0</v>
      </c>
      <c r="EZ132" s="33">
        <v>0</v>
      </c>
      <c r="FA132" s="33">
        <v>0</v>
      </c>
      <c r="FB132" s="33">
        <v>0</v>
      </c>
      <c r="FC132" s="33">
        <v>0</v>
      </c>
      <c r="FD132" s="33">
        <v>0</v>
      </c>
      <c r="FE132" s="33">
        <v>0</v>
      </c>
      <c r="FF132" s="33">
        <v>0</v>
      </c>
      <c r="FG132" s="33">
        <v>0</v>
      </c>
      <c r="FH132" s="33">
        <v>0</v>
      </c>
      <c r="FI132" s="33">
        <v>0</v>
      </c>
      <c r="FJ132" s="33">
        <v>0</v>
      </c>
      <c r="FK132" s="33">
        <v>0</v>
      </c>
      <c r="FL132" s="33">
        <v>0</v>
      </c>
      <c r="FM132" s="33">
        <v>0</v>
      </c>
      <c r="FN132" s="33">
        <v>0</v>
      </c>
      <c r="FO132" s="33">
        <v>0</v>
      </c>
      <c r="FP132" s="33">
        <v>0</v>
      </c>
      <c r="FQ132" s="33">
        <v>0</v>
      </c>
      <c r="FR132" s="33">
        <v>0</v>
      </c>
      <c r="FS132" s="33">
        <v>0</v>
      </c>
      <c r="FT132" s="33">
        <v>0</v>
      </c>
      <c r="FU132" s="33">
        <v>0</v>
      </c>
      <c r="FV132" s="33">
        <v>0</v>
      </c>
      <c r="FW132" s="33">
        <v>0</v>
      </c>
      <c r="FX132" s="33">
        <v>0</v>
      </c>
      <c r="FY132" s="33">
        <v>0</v>
      </c>
      <c r="FZ132" s="33">
        <v>0</v>
      </c>
      <c r="GA132" s="33">
        <v>0</v>
      </c>
      <c r="GB132" s="33">
        <v>0</v>
      </c>
      <c r="GC132" s="33">
        <v>0</v>
      </c>
      <c r="GD132" s="33">
        <v>0</v>
      </c>
      <c r="GE132" s="33">
        <v>0</v>
      </c>
      <c r="GF132" s="33">
        <v>0</v>
      </c>
      <c r="GG132" s="33">
        <v>0</v>
      </c>
      <c r="GH132" s="33">
        <v>0</v>
      </c>
      <c r="GI132" s="34">
        <v>0</v>
      </c>
      <c r="GJ132" s="61">
        <v>1</v>
      </c>
      <c r="GK132" s="61">
        <v>0.76288732000000004</v>
      </c>
    </row>
    <row r="133" spans="1:193" ht="15" customHeight="1">
      <c r="A133" s="18" t="s">
        <v>127</v>
      </c>
      <c r="B133" s="47" t="s">
        <v>335</v>
      </c>
      <c r="C133" s="32">
        <v>0</v>
      </c>
      <c r="D133" s="33">
        <v>0</v>
      </c>
      <c r="E133" s="33">
        <v>0</v>
      </c>
      <c r="F133" s="33">
        <v>0</v>
      </c>
      <c r="G133" s="33">
        <v>0</v>
      </c>
      <c r="H133" s="33">
        <v>0</v>
      </c>
      <c r="I133" s="33">
        <v>0</v>
      </c>
      <c r="J133" s="33">
        <v>0</v>
      </c>
      <c r="K133" s="33">
        <v>0</v>
      </c>
      <c r="L133" s="33">
        <v>0</v>
      </c>
      <c r="M133" s="33">
        <v>0</v>
      </c>
      <c r="N133" s="33">
        <v>0</v>
      </c>
      <c r="O133" s="33">
        <v>0</v>
      </c>
      <c r="P133" s="33">
        <v>0</v>
      </c>
      <c r="Q133" s="33">
        <v>0</v>
      </c>
      <c r="R133" s="33">
        <v>0</v>
      </c>
      <c r="S133" s="33">
        <v>0</v>
      </c>
      <c r="T133" s="33">
        <v>0</v>
      </c>
      <c r="U133" s="33">
        <v>0</v>
      </c>
      <c r="V133" s="33">
        <v>0</v>
      </c>
      <c r="W133" s="33">
        <v>0</v>
      </c>
      <c r="X133" s="33">
        <v>0</v>
      </c>
      <c r="Y133" s="33">
        <v>0</v>
      </c>
      <c r="Z133" s="33">
        <v>0</v>
      </c>
      <c r="AA133" s="33">
        <v>0</v>
      </c>
      <c r="AB133" s="33">
        <v>0</v>
      </c>
      <c r="AC133" s="33">
        <v>0</v>
      </c>
      <c r="AD133" s="33">
        <v>0</v>
      </c>
      <c r="AE133" s="33">
        <v>0</v>
      </c>
      <c r="AF133" s="33">
        <v>0</v>
      </c>
      <c r="AG133" s="33">
        <v>0</v>
      </c>
      <c r="AH133" s="33">
        <v>0</v>
      </c>
      <c r="AI133" s="33">
        <v>0</v>
      </c>
      <c r="AJ133" s="33">
        <v>0</v>
      </c>
      <c r="AK133" s="33">
        <v>0</v>
      </c>
      <c r="AL133" s="33">
        <v>0</v>
      </c>
      <c r="AM133" s="33">
        <v>0</v>
      </c>
      <c r="AN133" s="33">
        <v>0</v>
      </c>
      <c r="AO133" s="33">
        <v>0</v>
      </c>
      <c r="AP133" s="33">
        <v>0</v>
      </c>
      <c r="AQ133" s="33">
        <v>0</v>
      </c>
      <c r="AR133" s="33">
        <v>0</v>
      </c>
      <c r="AS133" s="33">
        <v>0</v>
      </c>
      <c r="AT133" s="33">
        <v>0</v>
      </c>
      <c r="AU133" s="33">
        <v>0</v>
      </c>
      <c r="AV133" s="33">
        <v>0</v>
      </c>
      <c r="AW133" s="33">
        <v>0</v>
      </c>
      <c r="AX133" s="33">
        <v>0</v>
      </c>
      <c r="AY133" s="33">
        <v>0</v>
      </c>
      <c r="AZ133" s="33">
        <v>0</v>
      </c>
      <c r="BA133" s="33">
        <v>0</v>
      </c>
      <c r="BB133" s="33">
        <v>0</v>
      </c>
      <c r="BC133" s="33">
        <v>0</v>
      </c>
      <c r="BD133" s="33">
        <v>0</v>
      </c>
      <c r="BE133" s="33">
        <v>0</v>
      </c>
      <c r="BF133" s="33">
        <v>0</v>
      </c>
      <c r="BG133" s="33">
        <v>0</v>
      </c>
      <c r="BH133" s="33">
        <v>0</v>
      </c>
      <c r="BI133" s="33">
        <v>0</v>
      </c>
      <c r="BJ133" s="33">
        <v>0</v>
      </c>
      <c r="BK133" s="33">
        <v>0</v>
      </c>
      <c r="BL133" s="33">
        <v>0</v>
      </c>
      <c r="BM133" s="33">
        <v>0</v>
      </c>
      <c r="BN133" s="33">
        <v>0</v>
      </c>
      <c r="BO133" s="33">
        <v>0</v>
      </c>
      <c r="BP133" s="33">
        <v>0</v>
      </c>
      <c r="BQ133" s="33">
        <v>0</v>
      </c>
      <c r="BR133" s="33">
        <v>0</v>
      </c>
      <c r="BS133" s="33">
        <v>0</v>
      </c>
      <c r="BT133" s="33">
        <v>0</v>
      </c>
      <c r="BU133" s="33">
        <v>0</v>
      </c>
      <c r="BV133" s="33">
        <v>0</v>
      </c>
      <c r="BW133" s="33">
        <v>0</v>
      </c>
      <c r="BX133" s="33">
        <v>0</v>
      </c>
      <c r="BY133" s="33">
        <v>0</v>
      </c>
      <c r="BZ133" s="33">
        <v>0</v>
      </c>
      <c r="CA133" s="33">
        <v>0</v>
      </c>
      <c r="CB133" s="33">
        <v>0</v>
      </c>
      <c r="CC133" s="33">
        <v>0</v>
      </c>
      <c r="CD133" s="33">
        <v>0</v>
      </c>
      <c r="CE133" s="33">
        <v>0</v>
      </c>
      <c r="CF133" s="33">
        <v>0</v>
      </c>
      <c r="CG133" s="33">
        <v>0</v>
      </c>
      <c r="CH133" s="33">
        <v>0</v>
      </c>
      <c r="CI133" s="33">
        <v>0</v>
      </c>
      <c r="CJ133" s="33">
        <v>0</v>
      </c>
      <c r="CK133" s="33">
        <v>0</v>
      </c>
      <c r="CL133" s="33">
        <v>0</v>
      </c>
      <c r="CM133" s="33">
        <v>0</v>
      </c>
      <c r="CN133" s="33">
        <v>0</v>
      </c>
      <c r="CO133" s="33">
        <v>0</v>
      </c>
      <c r="CP133" s="33">
        <v>0</v>
      </c>
      <c r="CQ133" s="33">
        <v>0</v>
      </c>
      <c r="CR133" s="33">
        <v>0</v>
      </c>
      <c r="CS133" s="33">
        <v>0</v>
      </c>
      <c r="CT133" s="33">
        <v>0</v>
      </c>
      <c r="CU133" s="33">
        <v>0</v>
      </c>
      <c r="CV133" s="33">
        <v>0</v>
      </c>
      <c r="CW133" s="33">
        <v>0</v>
      </c>
      <c r="CX133" s="33">
        <v>0</v>
      </c>
      <c r="CY133" s="33">
        <v>0</v>
      </c>
      <c r="CZ133" s="33">
        <v>0</v>
      </c>
      <c r="DA133" s="33">
        <v>0</v>
      </c>
      <c r="DB133" s="33">
        <v>0</v>
      </c>
      <c r="DC133" s="33">
        <v>0</v>
      </c>
      <c r="DD133" s="33">
        <v>0</v>
      </c>
      <c r="DE133" s="33">
        <v>0</v>
      </c>
      <c r="DF133" s="33">
        <v>0</v>
      </c>
      <c r="DG133" s="33">
        <v>0</v>
      </c>
      <c r="DH133" s="33">
        <v>0</v>
      </c>
      <c r="DI133" s="33">
        <v>0</v>
      </c>
      <c r="DJ133" s="33">
        <v>0</v>
      </c>
      <c r="DK133" s="33">
        <v>0</v>
      </c>
      <c r="DL133" s="33">
        <v>0</v>
      </c>
      <c r="DM133" s="33">
        <v>0</v>
      </c>
      <c r="DN133" s="33">
        <v>0</v>
      </c>
      <c r="DO133" s="33">
        <v>0</v>
      </c>
      <c r="DP133" s="33">
        <v>0</v>
      </c>
      <c r="DQ133" s="33">
        <v>0</v>
      </c>
      <c r="DR133" s="33">
        <v>0</v>
      </c>
      <c r="DS133" s="33">
        <v>0</v>
      </c>
      <c r="DT133" s="33">
        <v>0</v>
      </c>
      <c r="DU133" s="33">
        <v>0</v>
      </c>
      <c r="DV133" s="33">
        <v>0</v>
      </c>
      <c r="DW133" s="33">
        <v>0</v>
      </c>
      <c r="DX133" s="33">
        <v>0</v>
      </c>
      <c r="DY133" s="33">
        <v>0</v>
      </c>
      <c r="DZ133" s="33">
        <v>0</v>
      </c>
      <c r="EA133" s="33">
        <v>1</v>
      </c>
      <c r="EB133" s="33">
        <v>0</v>
      </c>
      <c r="EC133" s="33">
        <v>0</v>
      </c>
      <c r="ED133" s="33">
        <v>0</v>
      </c>
      <c r="EE133" s="33">
        <v>0</v>
      </c>
      <c r="EF133" s="33">
        <v>0</v>
      </c>
      <c r="EG133" s="33">
        <v>0</v>
      </c>
      <c r="EH133" s="33">
        <v>0</v>
      </c>
      <c r="EI133" s="33">
        <v>0</v>
      </c>
      <c r="EJ133" s="33">
        <v>0</v>
      </c>
      <c r="EK133" s="33">
        <v>0</v>
      </c>
      <c r="EL133" s="33">
        <v>0</v>
      </c>
      <c r="EM133" s="33">
        <v>0</v>
      </c>
      <c r="EN133" s="33">
        <v>0</v>
      </c>
      <c r="EO133" s="33">
        <v>0</v>
      </c>
      <c r="EP133" s="33">
        <v>0</v>
      </c>
      <c r="EQ133" s="33">
        <v>0</v>
      </c>
      <c r="ER133" s="33">
        <v>0</v>
      </c>
      <c r="ES133" s="33">
        <v>0</v>
      </c>
      <c r="ET133" s="33">
        <v>0</v>
      </c>
      <c r="EU133" s="33">
        <v>0</v>
      </c>
      <c r="EV133" s="33">
        <v>0</v>
      </c>
      <c r="EW133" s="33">
        <v>0</v>
      </c>
      <c r="EX133" s="33">
        <v>0</v>
      </c>
      <c r="EY133" s="33">
        <v>0</v>
      </c>
      <c r="EZ133" s="33">
        <v>0</v>
      </c>
      <c r="FA133" s="33">
        <v>0</v>
      </c>
      <c r="FB133" s="33">
        <v>0</v>
      </c>
      <c r="FC133" s="33">
        <v>0</v>
      </c>
      <c r="FD133" s="33">
        <v>0</v>
      </c>
      <c r="FE133" s="33">
        <v>0</v>
      </c>
      <c r="FF133" s="33">
        <v>0</v>
      </c>
      <c r="FG133" s="33">
        <v>0</v>
      </c>
      <c r="FH133" s="33">
        <v>0</v>
      </c>
      <c r="FI133" s="33">
        <v>0</v>
      </c>
      <c r="FJ133" s="33">
        <v>0</v>
      </c>
      <c r="FK133" s="33">
        <v>0</v>
      </c>
      <c r="FL133" s="33">
        <v>0</v>
      </c>
      <c r="FM133" s="33">
        <v>0</v>
      </c>
      <c r="FN133" s="33">
        <v>0</v>
      </c>
      <c r="FO133" s="33">
        <v>0</v>
      </c>
      <c r="FP133" s="33">
        <v>0</v>
      </c>
      <c r="FQ133" s="33">
        <v>0</v>
      </c>
      <c r="FR133" s="33">
        <v>0</v>
      </c>
      <c r="FS133" s="33">
        <v>0</v>
      </c>
      <c r="FT133" s="33">
        <v>0</v>
      </c>
      <c r="FU133" s="33">
        <v>0</v>
      </c>
      <c r="FV133" s="33">
        <v>0</v>
      </c>
      <c r="FW133" s="33">
        <v>0</v>
      </c>
      <c r="FX133" s="33">
        <v>0</v>
      </c>
      <c r="FY133" s="33">
        <v>0</v>
      </c>
      <c r="FZ133" s="33">
        <v>0</v>
      </c>
      <c r="GA133" s="33">
        <v>0</v>
      </c>
      <c r="GB133" s="33">
        <v>0</v>
      </c>
      <c r="GC133" s="33">
        <v>0</v>
      </c>
      <c r="GD133" s="33">
        <v>0</v>
      </c>
      <c r="GE133" s="33">
        <v>0</v>
      </c>
      <c r="GF133" s="33">
        <v>0</v>
      </c>
      <c r="GG133" s="33">
        <v>0</v>
      </c>
      <c r="GH133" s="33">
        <v>0</v>
      </c>
      <c r="GI133" s="34">
        <v>0</v>
      </c>
      <c r="GJ133" s="61">
        <v>1</v>
      </c>
      <c r="GK133" s="61">
        <v>0.76288732000000004</v>
      </c>
    </row>
    <row r="134" spans="1:193" ht="15" customHeight="1">
      <c r="A134" s="18" t="s">
        <v>128</v>
      </c>
      <c r="B134" s="47" t="s">
        <v>336</v>
      </c>
      <c r="C134" s="32">
        <v>7.2544220120408821E-3</v>
      </c>
      <c r="D134" s="33">
        <v>1.5683266063346617E-2</v>
      </c>
      <c r="E134" s="33">
        <v>7.5619653634564086E-3</v>
      </c>
      <c r="F134" s="33">
        <v>9.2094833203768788E-3</v>
      </c>
      <c r="G134" s="33">
        <v>9.5931861831334755E-3</v>
      </c>
      <c r="H134" s="33">
        <v>6.1668109188765053E-3</v>
      </c>
      <c r="I134" s="33">
        <v>8.682285900720706E-3</v>
      </c>
      <c r="J134" s="33">
        <v>5.3871129968469074E-3</v>
      </c>
      <c r="K134" s="33">
        <v>4.8680098703178711E-3</v>
      </c>
      <c r="L134" s="33">
        <v>7.7928729142008116E-3</v>
      </c>
      <c r="M134" s="33">
        <v>6.5147696461656966E-3</v>
      </c>
      <c r="N134" s="33">
        <v>5.0720869693727001E-3</v>
      </c>
      <c r="O134" s="33">
        <v>8.4912107335064751E-3</v>
      </c>
      <c r="P134" s="33">
        <v>7.0672703508754308E-3</v>
      </c>
      <c r="Q134" s="33">
        <v>1.2413633830064771E-2</v>
      </c>
      <c r="R134" s="33">
        <v>1.0466000439519962E-2</v>
      </c>
      <c r="S134" s="33">
        <v>1.4544014341711086E-2</v>
      </c>
      <c r="T134" s="33">
        <v>1.6525850365303274E-3</v>
      </c>
      <c r="U134" s="33">
        <v>3.3173451719081481E-3</v>
      </c>
      <c r="V134" s="33">
        <v>0</v>
      </c>
      <c r="W134" s="33">
        <v>0</v>
      </c>
      <c r="X134" s="33">
        <v>1.8662194119353999E-2</v>
      </c>
      <c r="Y134" s="33">
        <v>1.2832554403223406E-2</v>
      </c>
      <c r="Z134" s="33">
        <v>4.366335669700956E-3</v>
      </c>
      <c r="AA134" s="33">
        <v>3.9799255096553566E-3</v>
      </c>
      <c r="AB134" s="33">
        <v>2.1727236074844105E-3</v>
      </c>
      <c r="AC134" s="33">
        <v>5.7381463937801148E-3</v>
      </c>
      <c r="AD134" s="33">
        <v>2.4217390484385509E-3</v>
      </c>
      <c r="AE134" s="33">
        <v>2.6435440918194547E-3</v>
      </c>
      <c r="AF134" s="33">
        <v>2.84149480137403E-3</v>
      </c>
      <c r="AG134" s="33">
        <v>3.6400043584538535E-3</v>
      </c>
      <c r="AH134" s="33">
        <v>2.7025861838259227E-3</v>
      </c>
      <c r="AI134" s="33">
        <v>1.4524664377479921E-3</v>
      </c>
      <c r="AJ134" s="33">
        <v>2.6572529458851316E-3</v>
      </c>
      <c r="AK134" s="33">
        <v>1.2148136829046188E-3</v>
      </c>
      <c r="AL134" s="33">
        <v>1.2634859280264113E-3</v>
      </c>
      <c r="AM134" s="33">
        <v>6.0191771139994068E-3</v>
      </c>
      <c r="AN134" s="33">
        <v>4.2250974940912017E-3</v>
      </c>
      <c r="AO134" s="33">
        <v>1.760247136176148E-3</v>
      </c>
      <c r="AP134" s="33">
        <v>2.7684403247062151E-3</v>
      </c>
      <c r="AQ134" s="33">
        <v>1.3533470180699606E-3</v>
      </c>
      <c r="AR134" s="33">
        <v>4.1329140145271656E-3</v>
      </c>
      <c r="AS134" s="33">
        <v>7.390961127735178E-3</v>
      </c>
      <c r="AT134" s="33">
        <v>5.9827571581406057E-3</v>
      </c>
      <c r="AU134" s="33">
        <v>1.1334144673364084E-2</v>
      </c>
      <c r="AV134" s="33">
        <v>0</v>
      </c>
      <c r="AW134" s="33">
        <v>2.474172570884323E-2</v>
      </c>
      <c r="AX134" s="33">
        <v>1.4193422438738104E-2</v>
      </c>
      <c r="AY134" s="33">
        <v>1.3784976580298737E-2</v>
      </c>
      <c r="AZ134" s="33">
        <v>1.2208219263480605E-2</v>
      </c>
      <c r="BA134" s="33">
        <v>5.2649224259537115E-3</v>
      </c>
      <c r="BB134" s="33">
        <v>8.3156648772719187E-3</v>
      </c>
      <c r="BC134" s="33">
        <v>1.3627726144044122E-2</v>
      </c>
      <c r="BD134" s="33">
        <v>1.6676159575678334E-2</v>
      </c>
      <c r="BE134" s="33">
        <v>1.1417288494192868E-2</v>
      </c>
      <c r="BF134" s="33">
        <v>0</v>
      </c>
      <c r="BG134" s="33">
        <v>6.6787240304822934E-3</v>
      </c>
      <c r="BH134" s="33">
        <v>1.1800360454093181E-2</v>
      </c>
      <c r="BI134" s="33">
        <v>6.4201645615716623E-3</v>
      </c>
      <c r="BJ134" s="33">
        <v>0</v>
      </c>
      <c r="BK134" s="33">
        <v>9.0799074625934652E-3</v>
      </c>
      <c r="BL134" s="33">
        <v>5.9581889047359505E-4</v>
      </c>
      <c r="BM134" s="33">
        <v>1.1391256157082879E-2</v>
      </c>
      <c r="BN134" s="33">
        <v>7.2443991886371878E-3</v>
      </c>
      <c r="BO134" s="33">
        <v>0</v>
      </c>
      <c r="BP134" s="33">
        <v>6.9772597221813447E-3</v>
      </c>
      <c r="BQ134" s="33">
        <v>3.5255551115428727E-3</v>
      </c>
      <c r="BR134" s="33">
        <v>8.8229061997749346E-3</v>
      </c>
      <c r="BS134" s="33">
        <v>1.1811296599791257E-2</v>
      </c>
      <c r="BT134" s="33">
        <v>2.0581301747063421E-2</v>
      </c>
      <c r="BU134" s="33">
        <v>9.8377494341676964E-3</v>
      </c>
      <c r="BV134" s="33">
        <v>1.4492699377344724E-2</v>
      </c>
      <c r="BW134" s="33">
        <v>1.7786161533717294E-2</v>
      </c>
      <c r="BX134" s="33">
        <v>0</v>
      </c>
      <c r="BY134" s="33">
        <v>0</v>
      </c>
      <c r="BZ134" s="33">
        <v>7.1227188592198872E-3</v>
      </c>
      <c r="CA134" s="33">
        <v>0</v>
      </c>
      <c r="CB134" s="33">
        <v>6.1660480518418393E-3</v>
      </c>
      <c r="CC134" s="33">
        <v>1.1958680377636213E-2</v>
      </c>
      <c r="CD134" s="33">
        <v>1.1237325238196082E-2</v>
      </c>
      <c r="CE134" s="33">
        <v>0</v>
      </c>
      <c r="CF134" s="33">
        <v>5.6036649925766983E-3</v>
      </c>
      <c r="CG134" s="33">
        <v>6.3642747404359865E-3</v>
      </c>
      <c r="CH134" s="33">
        <v>8.0500388361769704E-3</v>
      </c>
      <c r="CI134" s="33">
        <v>1.9300155043183966E-2</v>
      </c>
      <c r="CJ134" s="33">
        <v>3.9194411086720757E-3</v>
      </c>
      <c r="CK134" s="33">
        <v>9.0151742142680676E-3</v>
      </c>
      <c r="CL134" s="33">
        <v>7.2886842039626403E-3</v>
      </c>
      <c r="CM134" s="33">
        <v>5.0143388018426159E-3</v>
      </c>
      <c r="CN134" s="33">
        <v>5.3798625236709322E-3</v>
      </c>
      <c r="CO134" s="33">
        <v>5.7168860161630536E-3</v>
      </c>
      <c r="CP134" s="33">
        <v>8.6548708965133274E-3</v>
      </c>
      <c r="CQ134" s="33">
        <v>5.5477643109372301E-3</v>
      </c>
      <c r="CR134" s="33">
        <v>6.0177834710651076E-3</v>
      </c>
      <c r="CS134" s="33">
        <v>6.636831367158964E-3</v>
      </c>
      <c r="CT134" s="33">
        <v>1.0987146281304582E-2</v>
      </c>
      <c r="CU134" s="33">
        <v>4.5191930742163261E-3</v>
      </c>
      <c r="CV134" s="33">
        <v>5.3429238711722163E-3</v>
      </c>
      <c r="CW134" s="33">
        <v>6.4499652960700723E-3</v>
      </c>
      <c r="CX134" s="33">
        <v>7.2166296652983134E-3</v>
      </c>
      <c r="CY134" s="33">
        <v>3.4002071498607854E-3</v>
      </c>
      <c r="CZ134" s="33">
        <v>3.6044051425139353E-3</v>
      </c>
      <c r="DA134" s="33">
        <v>7.8625546168094411E-3</v>
      </c>
      <c r="DB134" s="33">
        <v>6.2397108554150035E-3</v>
      </c>
      <c r="DC134" s="33">
        <v>5.7808004374183342E-3</v>
      </c>
      <c r="DD134" s="33">
        <v>8.806123032335E-3</v>
      </c>
      <c r="DE134" s="33">
        <v>5.2528535934803647E-3</v>
      </c>
      <c r="DF134" s="33">
        <v>1.2465046781483875E-2</v>
      </c>
      <c r="DG134" s="33">
        <v>7.9838707593597128E-3</v>
      </c>
      <c r="DH134" s="33">
        <v>5.1340138583509465E-3</v>
      </c>
      <c r="DI134" s="33">
        <v>6.3576229292632482E-3</v>
      </c>
      <c r="DJ134" s="33">
        <v>5.1499959092249446E-3</v>
      </c>
      <c r="DK134" s="33">
        <v>1.0618789408556081E-2</v>
      </c>
      <c r="DL134" s="33">
        <v>2.0038781672344786E-3</v>
      </c>
      <c r="DM134" s="33">
        <v>6.8137441344376729E-3</v>
      </c>
      <c r="DN134" s="33">
        <v>4.4939433999087739E-3</v>
      </c>
      <c r="DO134" s="33">
        <v>2.2470616615250221E-3</v>
      </c>
      <c r="DP134" s="33">
        <v>3.7173341507651474E-3</v>
      </c>
      <c r="DQ134" s="33">
        <v>0</v>
      </c>
      <c r="DR134" s="33">
        <v>3.0915394565012959E-3</v>
      </c>
      <c r="DS134" s="33">
        <v>3.8626306174589014E-3</v>
      </c>
      <c r="DT134" s="33">
        <v>5.9949959515202449E-3</v>
      </c>
      <c r="DU134" s="33">
        <v>6.4023257967520545E-3</v>
      </c>
      <c r="DV134" s="33">
        <v>4.2292179970882015E-3</v>
      </c>
      <c r="DW134" s="33">
        <v>5.7882312505566835E-3</v>
      </c>
      <c r="DX134" s="33">
        <v>4.9612043708260429E-3</v>
      </c>
      <c r="DY134" s="33">
        <v>3.5234314237049609E-3</v>
      </c>
      <c r="DZ134" s="33">
        <v>3.2496718057104285E-3</v>
      </c>
      <c r="EA134" s="33">
        <v>3.2556152891801441E-3</v>
      </c>
      <c r="EB134" s="33">
        <v>1.0048294581953598</v>
      </c>
      <c r="EC134" s="33">
        <v>4.0528502992892334E-3</v>
      </c>
      <c r="ED134" s="33">
        <v>2.7500764666215467E-3</v>
      </c>
      <c r="EE134" s="33">
        <v>1.6500209565381566E-2</v>
      </c>
      <c r="EF134" s="33">
        <v>4.7728444192198634E-2</v>
      </c>
      <c r="EG134" s="33">
        <v>1.4155495172196938E-2</v>
      </c>
      <c r="EH134" s="33">
        <v>4.6286415238710493E-2</v>
      </c>
      <c r="EI134" s="33">
        <v>1.0182974817317315E-2</v>
      </c>
      <c r="EJ134" s="33">
        <v>9.2330455769211988E-3</v>
      </c>
      <c r="EK134" s="33">
        <v>1.0493110202325439E-2</v>
      </c>
      <c r="EL134" s="33">
        <v>8.0195224170098809E-3</v>
      </c>
      <c r="EM134" s="33">
        <v>8.6821803120001109E-3</v>
      </c>
      <c r="EN134" s="33">
        <v>2.5746710785096435E-2</v>
      </c>
      <c r="EO134" s="33">
        <v>3.6561115275975754E-2</v>
      </c>
      <c r="EP134" s="33">
        <v>5.0025200996159175E-2</v>
      </c>
      <c r="EQ134" s="33">
        <v>3.4848359543792715E-2</v>
      </c>
      <c r="ER134" s="33">
        <v>2.3555475279885146E-2</v>
      </c>
      <c r="ES134" s="33">
        <v>7.0160509452541304E-3</v>
      </c>
      <c r="ET134" s="33">
        <v>5.0973305886501527E-3</v>
      </c>
      <c r="EU134" s="33">
        <v>2.1937050327367719E-2</v>
      </c>
      <c r="EV134" s="33">
        <v>3.3922383229230822E-2</v>
      </c>
      <c r="EW134" s="33">
        <v>2.7327893884017671E-3</v>
      </c>
      <c r="EX134" s="33">
        <v>1.8487876133653994E-2</v>
      </c>
      <c r="EY134" s="33">
        <v>1.6599006996134969E-2</v>
      </c>
      <c r="EZ134" s="33">
        <v>9.8024373015164618E-3</v>
      </c>
      <c r="FA134" s="33">
        <v>1.6472925735886525E-2</v>
      </c>
      <c r="FB134" s="33">
        <v>3.8689536180151939E-2</v>
      </c>
      <c r="FC134" s="33">
        <v>4.3443968335446677E-3</v>
      </c>
      <c r="FD134" s="33">
        <v>6.290269109397513E-2</v>
      </c>
      <c r="FE134" s="33">
        <v>5.1671952784179695E-3</v>
      </c>
      <c r="FF134" s="33">
        <v>1.4861497284649743E-2</v>
      </c>
      <c r="FG134" s="33">
        <v>6.0031952305641179E-2</v>
      </c>
      <c r="FH134" s="33">
        <v>1.3374918027682266E-2</v>
      </c>
      <c r="FI134" s="33">
        <v>4.1774486007930224E-3</v>
      </c>
      <c r="FJ134" s="33">
        <v>2.5219364375693935E-2</v>
      </c>
      <c r="FK134" s="33">
        <v>8.8964071906922609E-3</v>
      </c>
      <c r="FL134" s="33">
        <v>7.7855183325672398E-4</v>
      </c>
      <c r="FM134" s="33">
        <v>3.3435389083373838E-2</v>
      </c>
      <c r="FN134" s="33">
        <v>1.3118133309260593E-2</v>
      </c>
      <c r="FO134" s="33">
        <v>2.5476996975418706E-2</v>
      </c>
      <c r="FP134" s="33">
        <v>4.7130807591229795E-3</v>
      </c>
      <c r="FQ134" s="33">
        <v>1.1336531630594974E-2</v>
      </c>
      <c r="FR134" s="33">
        <v>6.1934506211869704E-3</v>
      </c>
      <c r="FS134" s="33">
        <v>5.2027167105469811E-3</v>
      </c>
      <c r="FT134" s="33">
        <v>9.4137200443149757E-3</v>
      </c>
      <c r="FU134" s="33">
        <v>6.8722963803971721E-3</v>
      </c>
      <c r="FV134" s="33">
        <v>6.177034975456029E-3</v>
      </c>
      <c r="FW134" s="33">
        <v>5.5488540010279657E-3</v>
      </c>
      <c r="FX134" s="33">
        <v>3.977808931754462E-3</v>
      </c>
      <c r="FY134" s="33">
        <v>7.3500122880841854E-3</v>
      </c>
      <c r="FZ134" s="33">
        <v>3.3221391288885726E-3</v>
      </c>
      <c r="GA134" s="33">
        <v>2.1654367489692631E-3</v>
      </c>
      <c r="GB134" s="33">
        <v>6.0227919216072094E-3</v>
      </c>
      <c r="GC134" s="33">
        <v>9.1431582299735005E-3</v>
      </c>
      <c r="GD134" s="33">
        <v>5.6337889375369602E-3</v>
      </c>
      <c r="GE134" s="33">
        <v>7.8728376824621915E-3</v>
      </c>
      <c r="GF134" s="33">
        <v>1.0307050981447515E-2</v>
      </c>
      <c r="GG134" s="33">
        <v>9.4529339728497298E-3</v>
      </c>
      <c r="GH134" s="33">
        <v>1.962581716753964E-3</v>
      </c>
      <c r="GI134" s="34">
        <v>6.9548632786833641E-3</v>
      </c>
      <c r="GJ134" s="62">
        <v>2.7841876347698506</v>
      </c>
      <c r="GK134" s="62">
        <v>2.1240214499999999</v>
      </c>
    </row>
    <row r="135" spans="1:193" ht="15" customHeight="1">
      <c r="A135" s="18" t="s">
        <v>129</v>
      </c>
      <c r="B135" s="47" t="s">
        <v>337</v>
      </c>
      <c r="C135" s="32">
        <v>0</v>
      </c>
      <c r="D135" s="33">
        <v>0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0</v>
      </c>
      <c r="AI135" s="33">
        <v>0</v>
      </c>
      <c r="AJ135" s="33">
        <v>0</v>
      </c>
      <c r="AK135" s="33">
        <v>0</v>
      </c>
      <c r="AL135" s="33">
        <v>0</v>
      </c>
      <c r="AM135" s="33">
        <v>0</v>
      </c>
      <c r="AN135" s="33">
        <v>0</v>
      </c>
      <c r="AO135" s="33">
        <v>0</v>
      </c>
      <c r="AP135" s="33">
        <v>0</v>
      </c>
      <c r="AQ135" s="33">
        <v>0</v>
      </c>
      <c r="AR135" s="33">
        <v>0</v>
      </c>
      <c r="AS135" s="33">
        <v>0</v>
      </c>
      <c r="AT135" s="33">
        <v>0</v>
      </c>
      <c r="AU135" s="33">
        <v>0</v>
      </c>
      <c r="AV135" s="33">
        <v>0</v>
      </c>
      <c r="AW135" s="33">
        <v>0</v>
      </c>
      <c r="AX135" s="33">
        <v>0</v>
      </c>
      <c r="AY135" s="33">
        <v>0</v>
      </c>
      <c r="AZ135" s="33">
        <v>0</v>
      </c>
      <c r="BA135" s="33">
        <v>0</v>
      </c>
      <c r="BB135" s="33">
        <v>0</v>
      </c>
      <c r="BC135" s="33">
        <v>0</v>
      </c>
      <c r="BD135" s="33">
        <v>0</v>
      </c>
      <c r="BE135" s="33">
        <v>0</v>
      </c>
      <c r="BF135" s="33">
        <v>0</v>
      </c>
      <c r="BG135" s="33">
        <v>0</v>
      </c>
      <c r="BH135" s="33">
        <v>0</v>
      </c>
      <c r="BI135" s="33">
        <v>0</v>
      </c>
      <c r="BJ135" s="33">
        <v>0</v>
      </c>
      <c r="BK135" s="33">
        <v>0</v>
      </c>
      <c r="BL135" s="33">
        <v>0</v>
      </c>
      <c r="BM135" s="33">
        <v>0</v>
      </c>
      <c r="BN135" s="33">
        <v>0</v>
      </c>
      <c r="BO135" s="33">
        <v>0</v>
      </c>
      <c r="BP135" s="33">
        <v>0</v>
      </c>
      <c r="BQ135" s="33">
        <v>0</v>
      </c>
      <c r="BR135" s="33">
        <v>0</v>
      </c>
      <c r="BS135" s="33">
        <v>0</v>
      </c>
      <c r="BT135" s="33">
        <v>0</v>
      </c>
      <c r="BU135" s="33">
        <v>0</v>
      </c>
      <c r="BV135" s="33">
        <v>0</v>
      </c>
      <c r="BW135" s="33">
        <v>0</v>
      </c>
      <c r="BX135" s="33">
        <v>0</v>
      </c>
      <c r="BY135" s="33">
        <v>0</v>
      </c>
      <c r="BZ135" s="33">
        <v>0</v>
      </c>
      <c r="CA135" s="33">
        <v>0</v>
      </c>
      <c r="CB135" s="33">
        <v>0</v>
      </c>
      <c r="CC135" s="33">
        <v>0</v>
      </c>
      <c r="CD135" s="33">
        <v>0</v>
      </c>
      <c r="CE135" s="33">
        <v>0</v>
      </c>
      <c r="CF135" s="33">
        <v>0</v>
      </c>
      <c r="CG135" s="33">
        <v>0</v>
      </c>
      <c r="CH135" s="33">
        <v>0</v>
      </c>
      <c r="CI135" s="33">
        <v>0</v>
      </c>
      <c r="CJ135" s="33">
        <v>0</v>
      </c>
      <c r="CK135" s="33">
        <v>0</v>
      </c>
      <c r="CL135" s="33">
        <v>0</v>
      </c>
      <c r="CM135" s="33">
        <v>0</v>
      </c>
      <c r="CN135" s="33">
        <v>0</v>
      </c>
      <c r="CO135" s="33">
        <v>0</v>
      </c>
      <c r="CP135" s="33">
        <v>0</v>
      </c>
      <c r="CQ135" s="33">
        <v>0</v>
      </c>
      <c r="CR135" s="33">
        <v>0</v>
      </c>
      <c r="CS135" s="33">
        <v>0</v>
      </c>
      <c r="CT135" s="33">
        <v>0</v>
      </c>
      <c r="CU135" s="33">
        <v>0</v>
      </c>
      <c r="CV135" s="33">
        <v>0</v>
      </c>
      <c r="CW135" s="33">
        <v>0</v>
      </c>
      <c r="CX135" s="33">
        <v>0</v>
      </c>
      <c r="CY135" s="33">
        <v>0</v>
      </c>
      <c r="CZ135" s="33">
        <v>0</v>
      </c>
      <c r="DA135" s="33">
        <v>0</v>
      </c>
      <c r="DB135" s="33">
        <v>0</v>
      </c>
      <c r="DC135" s="33">
        <v>0</v>
      </c>
      <c r="DD135" s="33">
        <v>0</v>
      </c>
      <c r="DE135" s="33">
        <v>0</v>
      </c>
      <c r="DF135" s="33">
        <v>0</v>
      </c>
      <c r="DG135" s="33">
        <v>0</v>
      </c>
      <c r="DH135" s="33">
        <v>0</v>
      </c>
      <c r="DI135" s="33">
        <v>0</v>
      </c>
      <c r="DJ135" s="33">
        <v>0</v>
      </c>
      <c r="DK135" s="33">
        <v>0</v>
      </c>
      <c r="DL135" s="33">
        <v>0</v>
      </c>
      <c r="DM135" s="33">
        <v>0</v>
      </c>
      <c r="DN135" s="33">
        <v>0</v>
      </c>
      <c r="DO135" s="33">
        <v>0</v>
      </c>
      <c r="DP135" s="33">
        <v>0</v>
      </c>
      <c r="DQ135" s="33">
        <v>0</v>
      </c>
      <c r="DR135" s="33">
        <v>0</v>
      </c>
      <c r="DS135" s="33">
        <v>0</v>
      </c>
      <c r="DT135" s="33">
        <v>0</v>
      </c>
      <c r="DU135" s="33">
        <v>0</v>
      </c>
      <c r="DV135" s="33">
        <v>0</v>
      </c>
      <c r="DW135" s="33">
        <v>0</v>
      </c>
      <c r="DX135" s="33">
        <v>0</v>
      </c>
      <c r="DY135" s="33">
        <v>0</v>
      </c>
      <c r="DZ135" s="33">
        <v>0</v>
      </c>
      <c r="EA135" s="33">
        <v>0</v>
      </c>
      <c r="EB135" s="33">
        <v>0</v>
      </c>
      <c r="EC135" s="33">
        <v>1</v>
      </c>
      <c r="ED135" s="33">
        <v>0</v>
      </c>
      <c r="EE135" s="33">
        <v>0</v>
      </c>
      <c r="EF135" s="33">
        <v>0</v>
      </c>
      <c r="EG135" s="33">
        <v>0</v>
      </c>
      <c r="EH135" s="33">
        <v>0</v>
      </c>
      <c r="EI135" s="33">
        <v>0</v>
      </c>
      <c r="EJ135" s="33">
        <v>0</v>
      </c>
      <c r="EK135" s="33">
        <v>0</v>
      </c>
      <c r="EL135" s="33">
        <v>0</v>
      </c>
      <c r="EM135" s="33">
        <v>0</v>
      </c>
      <c r="EN135" s="33">
        <v>0</v>
      </c>
      <c r="EO135" s="33">
        <v>0</v>
      </c>
      <c r="EP135" s="33">
        <v>0</v>
      </c>
      <c r="EQ135" s="33">
        <v>0</v>
      </c>
      <c r="ER135" s="33">
        <v>0</v>
      </c>
      <c r="ES135" s="33">
        <v>0</v>
      </c>
      <c r="ET135" s="33">
        <v>0</v>
      </c>
      <c r="EU135" s="33">
        <v>0</v>
      </c>
      <c r="EV135" s="33">
        <v>0</v>
      </c>
      <c r="EW135" s="33">
        <v>0</v>
      </c>
      <c r="EX135" s="33">
        <v>0</v>
      </c>
      <c r="EY135" s="33">
        <v>0</v>
      </c>
      <c r="EZ135" s="33">
        <v>0</v>
      </c>
      <c r="FA135" s="33">
        <v>0</v>
      </c>
      <c r="FB135" s="33">
        <v>0</v>
      </c>
      <c r="FC135" s="33">
        <v>0</v>
      </c>
      <c r="FD135" s="33">
        <v>0</v>
      </c>
      <c r="FE135" s="33">
        <v>0</v>
      </c>
      <c r="FF135" s="33">
        <v>0</v>
      </c>
      <c r="FG135" s="33">
        <v>0</v>
      </c>
      <c r="FH135" s="33">
        <v>0</v>
      </c>
      <c r="FI135" s="33">
        <v>0</v>
      </c>
      <c r="FJ135" s="33">
        <v>0</v>
      </c>
      <c r="FK135" s="33">
        <v>0</v>
      </c>
      <c r="FL135" s="33">
        <v>0</v>
      </c>
      <c r="FM135" s="33">
        <v>0</v>
      </c>
      <c r="FN135" s="33">
        <v>0</v>
      </c>
      <c r="FO135" s="33">
        <v>0</v>
      </c>
      <c r="FP135" s="33">
        <v>0</v>
      </c>
      <c r="FQ135" s="33">
        <v>0</v>
      </c>
      <c r="FR135" s="33">
        <v>0</v>
      </c>
      <c r="FS135" s="33">
        <v>0</v>
      </c>
      <c r="FT135" s="33">
        <v>0</v>
      </c>
      <c r="FU135" s="33">
        <v>0</v>
      </c>
      <c r="FV135" s="33">
        <v>0</v>
      </c>
      <c r="FW135" s="33">
        <v>0</v>
      </c>
      <c r="FX135" s="33">
        <v>0</v>
      </c>
      <c r="FY135" s="33">
        <v>0</v>
      </c>
      <c r="FZ135" s="33">
        <v>0</v>
      </c>
      <c r="GA135" s="33">
        <v>0</v>
      </c>
      <c r="GB135" s="33">
        <v>0</v>
      </c>
      <c r="GC135" s="33">
        <v>0</v>
      </c>
      <c r="GD135" s="33">
        <v>0</v>
      </c>
      <c r="GE135" s="33">
        <v>0</v>
      </c>
      <c r="GF135" s="33">
        <v>0</v>
      </c>
      <c r="GG135" s="33">
        <v>0</v>
      </c>
      <c r="GH135" s="33">
        <v>0</v>
      </c>
      <c r="GI135" s="34">
        <v>0</v>
      </c>
      <c r="GJ135" s="62">
        <v>1</v>
      </c>
      <c r="GK135" s="62">
        <v>0.76288732000000004</v>
      </c>
    </row>
    <row r="136" spans="1:193" ht="15" customHeight="1">
      <c r="A136" s="18" t="s">
        <v>130</v>
      </c>
      <c r="B136" s="47" t="s">
        <v>338</v>
      </c>
      <c r="C136" s="32">
        <v>0</v>
      </c>
      <c r="D136" s="33">
        <v>0</v>
      </c>
      <c r="E136" s="33">
        <v>0</v>
      </c>
      <c r="F136" s="33">
        <v>0</v>
      </c>
      <c r="G136" s="33">
        <v>0</v>
      </c>
      <c r="H136" s="33">
        <v>0</v>
      </c>
      <c r="I136" s="33">
        <v>0</v>
      </c>
      <c r="J136" s="33">
        <v>0</v>
      </c>
      <c r="K136" s="33">
        <v>0</v>
      </c>
      <c r="L136" s="33">
        <v>0</v>
      </c>
      <c r="M136" s="33">
        <v>0</v>
      </c>
      <c r="N136" s="33">
        <v>0</v>
      </c>
      <c r="O136" s="33">
        <v>0</v>
      </c>
      <c r="P136" s="33">
        <v>0</v>
      </c>
      <c r="Q136" s="33">
        <v>0</v>
      </c>
      <c r="R136" s="33">
        <v>0</v>
      </c>
      <c r="S136" s="33">
        <v>0</v>
      </c>
      <c r="T136" s="33">
        <v>0</v>
      </c>
      <c r="U136" s="33">
        <v>0</v>
      </c>
      <c r="V136" s="33">
        <v>0</v>
      </c>
      <c r="W136" s="33">
        <v>0</v>
      </c>
      <c r="X136" s="33">
        <v>0</v>
      </c>
      <c r="Y136" s="33">
        <v>0</v>
      </c>
      <c r="Z136" s="33">
        <v>0</v>
      </c>
      <c r="AA136" s="33">
        <v>0</v>
      </c>
      <c r="AB136" s="33">
        <v>0</v>
      </c>
      <c r="AC136" s="33">
        <v>0</v>
      </c>
      <c r="AD136" s="33">
        <v>0</v>
      </c>
      <c r="AE136" s="33">
        <v>0</v>
      </c>
      <c r="AF136" s="33">
        <v>0</v>
      </c>
      <c r="AG136" s="33">
        <v>0</v>
      </c>
      <c r="AH136" s="33">
        <v>0</v>
      </c>
      <c r="AI136" s="33">
        <v>0</v>
      </c>
      <c r="AJ136" s="33">
        <v>0</v>
      </c>
      <c r="AK136" s="33">
        <v>0</v>
      </c>
      <c r="AL136" s="33">
        <v>0</v>
      </c>
      <c r="AM136" s="33">
        <v>0</v>
      </c>
      <c r="AN136" s="33">
        <v>0</v>
      </c>
      <c r="AO136" s="33">
        <v>0</v>
      </c>
      <c r="AP136" s="33">
        <v>0</v>
      </c>
      <c r="AQ136" s="33">
        <v>0</v>
      </c>
      <c r="AR136" s="33">
        <v>0</v>
      </c>
      <c r="AS136" s="33">
        <v>0</v>
      </c>
      <c r="AT136" s="33">
        <v>0</v>
      </c>
      <c r="AU136" s="33">
        <v>0</v>
      </c>
      <c r="AV136" s="33">
        <v>0</v>
      </c>
      <c r="AW136" s="33">
        <v>0</v>
      </c>
      <c r="AX136" s="33">
        <v>0</v>
      </c>
      <c r="AY136" s="33">
        <v>0</v>
      </c>
      <c r="AZ136" s="33">
        <v>0</v>
      </c>
      <c r="BA136" s="33">
        <v>0</v>
      </c>
      <c r="BB136" s="33">
        <v>0</v>
      </c>
      <c r="BC136" s="33">
        <v>0</v>
      </c>
      <c r="BD136" s="33">
        <v>0</v>
      </c>
      <c r="BE136" s="33">
        <v>0</v>
      </c>
      <c r="BF136" s="33">
        <v>0</v>
      </c>
      <c r="BG136" s="33">
        <v>0</v>
      </c>
      <c r="BH136" s="33">
        <v>0</v>
      </c>
      <c r="BI136" s="33">
        <v>0</v>
      </c>
      <c r="BJ136" s="33">
        <v>0</v>
      </c>
      <c r="BK136" s="33">
        <v>0</v>
      </c>
      <c r="BL136" s="33">
        <v>0</v>
      </c>
      <c r="BM136" s="33">
        <v>0</v>
      </c>
      <c r="BN136" s="33">
        <v>0</v>
      </c>
      <c r="BO136" s="33">
        <v>0</v>
      </c>
      <c r="BP136" s="33">
        <v>0</v>
      </c>
      <c r="BQ136" s="33">
        <v>0</v>
      </c>
      <c r="BR136" s="33">
        <v>0</v>
      </c>
      <c r="BS136" s="33">
        <v>0</v>
      </c>
      <c r="BT136" s="33">
        <v>0</v>
      </c>
      <c r="BU136" s="33">
        <v>0</v>
      </c>
      <c r="BV136" s="33">
        <v>0</v>
      </c>
      <c r="BW136" s="33">
        <v>0</v>
      </c>
      <c r="BX136" s="33">
        <v>0</v>
      </c>
      <c r="BY136" s="33">
        <v>0</v>
      </c>
      <c r="BZ136" s="33">
        <v>0</v>
      </c>
      <c r="CA136" s="33">
        <v>0</v>
      </c>
      <c r="CB136" s="33">
        <v>0</v>
      </c>
      <c r="CC136" s="33">
        <v>0</v>
      </c>
      <c r="CD136" s="33">
        <v>0</v>
      </c>
      <c r="CE136" s="33">
        <v>0</v>
      </c>
      <c r="CF136" s="33">
        <v>0</v>
      </c>
      <c r="CG136" s="33">
        <v>0</v>
      </c>
      <c r="CH136" s="33">
        <v>0</v>
      </c>
      <c r="CI136" s="33">
        <v>0</v>
      </c>
      <c r="CJ136" s="33">
        <v>0</v>
      </c>
      <c r="CK136" s="33">
        <v>0</v>
      </c>
      <c r="CL136" s="33">
        <v>0</v>
      </c>
      <c r="CM136" s="33">
        <v>0</v>
      </c>
      <c r="CN136" s="33">
        <v>0</v>
      </c>
      <c r="CO136" s="33">
        <v>0</v>
      </c>
      <c r="CP136" s="33">
        <v>0</v>
      </c>
      <c r="CQ136" s="33">
        <v>0</v>
      </c>
      <c r="CR136" s="33">
        <v>0</v>
      </c>
      <c r="CS136" s="33">
        <v>0</v>
      </c>
      <c r="CT136" s="33">
        <v>0</v>
      </c>
      <c r="CU136" s="33">
        <v>0</v>
      </c>
      <c r="CV136" s="33">
        <v>0</v>
      </c>
      <c r="CW136" s="33">
        <v>0</v>
      </c>
      <c r="CX136" s="33">
        <v>0</v>
      </c>
      <c r="CY136" s="33">
        <v>0</v>
      </c>
      <c r="CZ136" s="33">
        <v>0</v>
      </c>
      <c r="DA136" s="33">
        <v>0</v>
      </c>
      <c r="DB136" s="33">
        <v>0</v>
      </c>
      <c r="DC136" s="33">
        <v>0</v>
      </c>
      <c r="DD136" s="33">
        <v>0</v>
      </c>
      <c r="DE136" s="33">
        <v>0</v>
      </c>
      <c r="DF136" s="33">
        <v>0</v>
      </c>
      <c r="DG136" s="33">
        <v>0</v>
      </c>
      <c r="DH136" s="33">
        <v>0</v>
      </c>
      <c r="DI136" s="33">
        <v>0</v>
      </c>
      <c r="DJ136" s="33">
        <v>0</v>
      </c>
      <c r="DK136" s="33">
        <v>0</v>
      </c>
      <c r="DL136" s="33">
        <v>0</v>
      </c>
      <c r="DM136" s="33">
        <v>0</v>
      </c>
      <c r="DN136" s="33">
        <v>0</v>
      </c>
      <c r="DO136" s="33">
        <v>0</v>
      </c>
      <c r="DP136" s="33">
        <v>0</v>
      </c>
      <c r="DQ136" s="33">
        <v>0</v>
      </c>
      <c r="DR136" s="33">
        <v>0</v>
      </c>
      <c r="DS136" s="33">
        <v>0</v>
      </c>
      <c r="DT136" s="33">
        <v>0</v>
      </c>
      <c r="DU136" s="33">
        <v>0</v>
      </c>
      <c r="DV136" s="33">
        <v>0</v>
      </c>
      <c r="DW136" s="33">
        <v>0</v>
      </c>
      <c r="DX136" s="33">
        <v>0</v>
      </c>
      <c r="DY136" s="33">
        <v>0</v>
      </c>
      <c r="DZ136" s="33">
        <v>0</v>
      </c>
      <c r="EA136" s="33">
        <v>0</v>
      </c>
      <c r="EB136" s="33">
        <v>0</v>
      </c>
      <c r="EC136" s="33">
        <v>0</v>
      </c>
      <c r="ED136" s="33">
        <v>1</v>
      </c>
      <c r="EE136" s="33">
        <v>0</v>
      </c>
      <c r="EF136" s="33">
        <v>0</v>
      </c>
      <c r="EG136" s="33">
        <v>0</v>
      </c>
      <c r="EH136" s="33">
        <v>0</v>
      </c>
      <c r="EI136" s="33">
        <v>0</v>
      </c>
      <c r="EJ136" s="33">
        <v>0</v>
      </c>
      <c r="EK136" s="33">
        <v>0</v>
      </c>
      <c r="EL136" s="33">
        <v>0</v>
      </c>
      <c r="EM136" s="33">
        <v>0</v>
      </c>
      <c r="EN136" s="33">
        <v>0</v>
      </c>
      <c r="EO136" s="33">
        <v>0</v>
      </c>
      <c r="EP136" s="33">
        <v>0</v>
      </c>
      <c r="EQ136" s="33">
        <v>0</v>
      </c>
      <c r="ER136" s="33">
        <v>0</v>
      </c>
      <c r="ES136" s="33">
        <v>0</v>
      </c>
      <c r="ET136" s="33">
        <v>0</v>
      </c>
      <c r="EU136" s="33">
        <v>0</v>
      </c>
      <c r="EV136" s="33">
        <v>0</v>
      </c>
      <c r="EW136" s="33">
        <v>0</v>
      </c>
      <c r="EX136" s="33">
        <v>0</v>
      </c>
      <c r="EY136" s="33">
        <v>0</v>
      </c>
      <c r="EZ136" s="33">
        <v>0</v>
      </c>
      <c r="FA136" s="33">
        <v>0</v>
      </c>
      <c r="FB136" s="33">
        <v>0</v>
      </c>
      <c r="FC136" s="33">
        <v>0</v>
      </c>
      <c r="FD136" s="33">
        <v>0</v>
      </c>
      <c r="FE136" s="33">
        <v>0</v>
      </c>
      <c r="FF136" s="33">
        <v>0</v>
      </c>
      <c r="FG136" s="33">
        <v>0</v>
      </c>
      <c r="FH136" s="33">
        <v>0</v>
      </c>
      <c r="FI136" s="33">
        <v>0</v>
      </c>
      <c r="FJ136" s="33">
        <v>0</v>
      </c>
      <c r="FK136" s="33">
        <v>0</v>
      </c>
      <c r="FL136" s="33">
        <v>0</v>
      </c>
      <c r="FM136" s="33">
        <v>0</v>
      </c>
      <c r="FN136" s="33">
        <v>0</v>
      </c>
      <c r="FO136" s="33">
        <v>0</v>
      </c>
      <c r="FP136" s="33">
        <v>0</v>
      </c>
      <c r="FQ136" s="33">
        <v>0</v>
      </c>
      <c r="FR136" s="33">
        <v>0</v>
      </c>
      <c r="FS136" s="33">
        <v>0</v>
      </c>
      <c r="FT136" s="33">
        <v>0</v>
      </c>
      <c r="FU136" s="33">
        <v>0</v>
      </c>
      <c r="FV136" s="33">
        <v>0</v>
      </c>
      <c r="FW136" s="33">
        <v>0</v>
      </c>
      <c r="FX136" s="33">
        <v>0</v>
      </c>
      <c r="FY136" s="33">
        <v>0</v>
      </c>
      <c r="FZ136" s="33">
        <v>0</v>
      </c>
      <c r="GA136" s="33">
        <v>0</v>
      </c>
      <c r="GB136" s="33">
        <v>0</v>
      </c>
      <c r="GC136" s="33">
        <v>0</v>
      </c>
      <c r="GD136" s="33">
        <v>0</v>
      </c>
      <c r="GE136" s="33">
        <v>0</v>
      </c>
      <c r="GF136" s="33">
        <v>0</v>
      </c>
      <c r="GG136" s="33">
        <v>0</v>
      </c>
      <c r="GH136" s="33">
        <v>0</v>
      </c>
      <c r="GI136" s="34">
        <v>0</v>
      </c>
      <c r="GJ136" s="61">
        <v>1</v>
      </c>
      <c r="GK136" s="61">
        <v>0.76288732000000004</v>
      </c>
    </row>
    <row r="137" spans="1:193" ht="15" customHeight="1">
      <c r="A137" s="18" t="s">
        <v>131</v>
      </c>
      <c r="B137" s="47" t="s">
        <v>339</v>
      </c>
      <c r="C137" s="32">
        <v>5.9391786953587131E-3</v>
      </c>
      <c r="D137" s="33">
        <v>1.9563139999401163E-2</v>
      </c>
      <c r="E137" s="33">
        <v>7.3007505680560882E-3</v>
      </c>
      <c r="F137" s="33">
        <v>3.826118442186621E-3</v>
      </c>
      <c r="G137" s="33">
        <v>2.4281355519338082E-3</v>
      </c>
      <c r="H137" s="33">
        <v>1.6433878578189499E-2</v>
      </c>
      <c r="I137" s="33">
        <v>9.7096075426275387E-3</v>
      </c>
      <c r="J137" s="33">
        <v>9.1512739335586797E-3</v>
      </c>
      <c r="K137" s="33">
        <v>5.9642704187440644E-3</v>
      </c>
      <c r="L137" s="33">
        <v>1.6391053373753482E-2</v>
      </c>
      <c r="M137" s="33">
        <v>4.7440837045737254E-3</v>
      </c>
      <c r="N137" s="33">
        <v>8.8452521034269541E-3</v>
      </c>
      <c r="O137" s="33">
        <v>1.2934583295781968E-2</v>
      </c>
      <c r="P137" s="33">
        <v>2.2489296323232516E-2</v>
      </c>
      <c r="Q137" s="33">
        <v>4.9963121551053064E-3</v>
      </c>
      <c r="R137" s="33">
        <v>3.8309605677719198E-3</v>
      </c>
      <c r="S137" s="33">
        <v>2.5663965328211275E-2</v>
      </c>
      <c r="T137" s="33">
        <v>1.1110864335870186E-3</v>
      </c>
      <c r="U137" s="33">
        <v>2.6552411343638796E-2</v>
      </c>
      <c r="V137" s="33">
        <v>0</v>
      </c>
      <c r="W137" s="33">
        <v>0</v>
      </c>
      <c r="X137" s="33">
        <v>1.3478908598347097E-2</v>
      </c>
      <c r="Y137" s="33">
        <v>3.1148169476578003E-2</v>
      </c>
      <c r="Z137" s="33">
        <v>6.9402968889333725E-3</v>
      </c>
      <c r="AA137" s="33">
        <v>7.6972352835325067E-3</v>
      </c>
      <c r="AB137" s="33">
        <v>6.371624712139686E-3</v>
      </c>
      <c r="AC137" s="33">
        <v>6.0315968964761357E-3</v>
      </c>
      <c r="AD137" s="33">
        <v>6.1093999724901255E-3</v>
      </c>
      <c r="AE137" s="33">
        <v>6.811909029195924E-3</v>
      </c>
      <c r="AF137" s="33">
        <v>9.753698216558717E-3</v>
      </c>
      <c r="AG137" s="33">
        <v>5.8934078148448572E-3</v>
      </c>
      <c r="AH137" s="33">
        <v>9.8554625821197731E-3</v>
      </c>
      <c r="AI137" s="33">
        <v>5.3887383061841333E-3</v>
      </c>
      <c r="AJ137" s="33">
        <v>5.5323919643248511E-3</v>
      </c>
      <c r="AK137" s="33">
        <v>4.8021668877925409E-3</v>
      </c>
      <c r="AL137" s="33">
        <v>4.6891447944591566E-3</v>
      </c>
      <c r="AM137" s="33">
        <v>9.8608386842688744E-3</v>
      </c>
      <c r="AN137" s="33">
        <v>5.5112229292983159E-3</v>
      </c>
      <c r="AO137" s="33">
        <v>3.1515657883472562E-3</v>
      </c>
      <c r="AP137" s="33">
        <v>5.5765386849088256E-3</v>
      </c>
      <c r="AQ137" s="33">
        <v>2.3228128518151532E-3</v>
      </c>
      <c r="AR137" s="33">
        <v>1.1958261003849507E-2</v>
      </c>
      <c r="AS137" s="33">
        <v>1.6214379629042295E-2</v>
      </c>
      <c r="AT137" s="33">
        <v>6.3418057297494361E-3</v>
      </c>
      <c r="AU137" s="33">
        <v>5.3736599311686527E-2</v>
      </c>
      <c r="AV137" s="33">
        <v>0</v>
      </c>
      <c r="AW137" s="33">
        <v>8.7245897448703938E-2</v>
      </c>
      <c r="AX137" s="33">
        <v>1.558103445181089E-2</v>
      </c>
      <c r="AY137" s="33">
        <v>9.1764081069229432E-3</v>
      </c>
      <c r="AZ137" s="33">
        <v>1.5486609530782999E-2</v>
      </c>
      <c r="BA137" s="33">
        <v>9.9231787471912476E-3</v>
      </c>
      <c r="BB137" s="33">
        <v>2.5886942881157938E-2</v>
      </c>
      <c r="BC137" s="33">
        <v>0.1334715172950704</v>
      </c>
      <c r="BD137" s="33">
        <v>2.5594868936959569E-2</v>
      </c>
      <c r="BE137" s="33">
        <v>6.8382049640604969E-3</v>
      </c>
      <c r="BF137" s="33">
        <v>0</v>
      </c>
      <c r="BG137" s="33">
        <v>5.4532422345141178E-3</v>
      </c>
      <c r="BH137" s="33">
        <v>9.6464786680147581E-3</v>
      </c>
      <c r="BI137" s="33">
        <v>5.0227756931393065E-3</v>
      </c>
      <c r="BJ137" s="33">
        <v>0</v>
      </c>
      <c r="BK137" s="33">
        <v>9.9419892881152105E-3</v>
      </c>
      <c r="BL137" s="33">
        <v>3.3212983825265606E-3</v>
      </c>
      <c r="BM137" s="33">
        <v>1.292509433369033E-2</v>
      </c>
      <c r="BN137" s="33">
        <v>9.2952769173721451E-3</v>
      </c>
      <c r="BO137" s="33">
        <v>0</v>
      </c>
      <c r="BP137" s="33">
        <v>1.1454989947441771E-2</v>
      </c>
      <c r="BQ137" s="33">
        <v>5.1432436185592815E-3</v>
      </c>
      <c r="BR137" s="33">
        <v>1.6707621691200311E-2</v>
      </c>
      <c r="BS137" s="33">
        <v>1.4320159716266462E-2</v>
      </c>
      <c r="BT137" s="33">
        <v>4.1330876695205944E-2</v>
      </c>
      <c r="BU137" s="33">
        <v>2.0492793164158439E-2</v>
      </c>
      <c r="BV137" s="33">
        <v>3.2782754758183014E-2</v>
      </c>
      <c r="BW137" s="33">
        <v>2.0507089962859104E-2</v>
      </c>
      <c r="BX137" s="33">
        <v>0</v>
      </c>
      <c r="BY137" s="33">
        <v>0</v>
      </c>
      <c r="BZ137" s="33">
        <v>1.1117016554603456E-2</v>
      </c>
      <c r="CA137" s="33">
        <v>0</v>
      </c>
      <c r="CB137" s="33">
        <v>1.6657309236095746E-2</v>
      </c>
      <c r="CC137" s="33">
        <v>3.8554708302366882E-2</v>
      </c>
      <c r="CD137" s="33">
        <v>4.3515121043207303E-2</v>
      </c>
      <c r="CE137" s="33">
        <v>0</v>
      </c>
      <c r="CF137" s="33">
        <v>1.0565056415646845E-2</v>
      </c>
      <c r="CG137" s="33">
        <v>1.2006886255962107E-2</v>
      </c>
      <c r="CH137" s="33">
        <v>7.513687057569246E-3</v>
      </c>
      <c r="CI137" s="33">
        <v>8.0318725152778315E-3</v>
      </c>
      <c r="CJ137" s="33">
        <v>6.0977744846557307E-3</v>
      </c>
      <c r="CK137" s="33">
        <v>1.3581316580494322E-2</v>
      </c>
      <c r="CL137" s="33">
        <v>6.1276369397788221E-3</v>
      </c>
      <c r="CM137" s="33">
        <v>7.5491791779364343E-3</v>
      </c>
      <c r="CN137" s="33">
        <v>5.5389734902560207E-3</v>
      </c>
      <c r="CO137" s="33">
        <v>6.9979312625918109E-3</v>
      </c>
      <c r="CP137" s="33">
        <v>9.134827328486821E-3</v>
      </c>
      <c r="CQ137" s="33">
        <v>4.3871654054473677E-3</v>
      </c>
      <c r="CR137" s="33">
        <v>4.7681611603541639E-3</v>
      </c>
      <c r="CS137" s="33">
        <v>9.1421647110742753E-3</v>
      </c>
      <c r="CT137" s="33">
        <v>5.7839305559466252E-3</v>
      </c>
      <c r="CU137" s="33">
        <v>6.8501626435895817E-3</v>
      </c>
      <c r="CV137" s="33">
        <v>7.8247712679386152E-3</v>
      </c>
      <c r="CW137" s="33">
        <v>7.7732561043977492E-3</v>
      </c>
      <c r="CX137" s="33">
        <v>8.017043151405407E-3</v>
      </c>
      <c r="CY137" s="33">
        <v>9.5452533276681358E-3</v>
      </c>
      <c r="CZ137" s="33">
        <v>3.1627470248265571E-3</v>
      </c>
      <c r="DA137" s="33">
        <v>6.0708522389498849E-3</v>
      </c>
      <c r="DB137" s="33">
        <v>6.5192653750553442E-3</v>
      </c>
      <c r="DC137" s="33">
        <v>1.3780996093401316E-2</v>
      </c>
      <c r="DD137" s="33">
        <v>3.5658910556684983E-3</v>
      </c>
      <c r="DE137" s="33">
        <v>1.9824476667179656E-2</v>
      </c>
      <c r="DF137" s="33">
        <v>1.4541550572598158E-2</v>
      </c>
      <c r="DG137" s="33">
        <v>7.3457722799916258E-3</v>
      </c>
      <c r="DH137" s="33">
        <v>6.6690885587402157E-3</v>
      </c>
      <c r="DI137" s="33">
        <v>3.9153327780607631E-3</v>
      </c>
      <c r="DJ137" s="33">
        <v>6.7118053095806427E-3</v>
      </c>
      <c r="DK137" s="33">
        <v>9.7029610076555736E-3</v>
      </c>
      <c r="DL137" s="33">
        <v>4.9751242492909707E-3</v>
      </c>
      <c r="DM137" s="33">
        <v>5.1469999189503865E-3</v>
      </c>
      <c r="DN137" s="33">
        <v>5.717406472863883E-3</v>
      </c>
      <c r="DO137" s="33">
        <v>4.8069601726508622E-3</v>
      </c>
      <c r="DP137" s="33">
        <v>4.2549660572677502E-3</v>
      </c>
      <c r="DQ137" s="33">
        <v>0</v>
      </c>
      <c r="DR137" s="33">
        <v>7.7643333723090204E-3</v>
      </c>
      <c r="DS137" s="33">
        <v>9.2691629701242961E-3</v>
      </c>
      <c r="DT137" s="33">
        <v>6.9241528687834751E-3</v>
      </c>
      <c r="DU137" s="33">
        <v>9.5848638115937947E-3</v>
      </c>
      <c r="DV137" s="33">
        <v>7.5452680184152493E-3</v>
      </c>
      <c r="DW137" s="33">
        <v>4.5582331731455709E-3</v>
      </c>
      <c r="DX137" s="33">
        <v>5.8770921385686457E-3</v>
      </c>
      <c r="DY137" s="33">
        <v>2.0933855948336532E-2</v>
      </c>
      <c r="DZ137" s="33">
        <v>5.0875407387565002E-3</v>
      </c>
      <c r="EA137" s="33">
        <v>2.39214767241185E-3</v>
      </c>
      <c r="EB137" s="33">
        <v>3.0586057845343015E-3</v>
      </c>
      <c r="EC137" s="33">
        <v>4.8688532916890421E-3</v>
      </c>
      <c r="ED137" s="33">
        <v>4.5357140512030077E-3</v>
      </c>
      <c r="EE137" s="33">
        <v>1.0557442958952588</v>
      </c>
      <c r="EF137" s="33">
        <v>6.3781056796307755E-3</v>
      </c>
      <c r="EG137" s="33">
        <v>7.0145570533845389E-2</v>
      </c>
      <c r="EH137" s="33">
        <v>1.333174651520623E-2</v>
      </c>
      <c r="EI137" s="33">
        <v>3.2219391705543839E-2</v>
      </c>
      <c r="EJ137" s="33">
        <v>3.8854892432963746E-3</v>
      </c>
      <c r="EK137" s="33">
        <v>2.0394198687011901E-2</v>
      </c>
      <c r="EL137" s="33">
        <v>3.2412818026413097E-3</v>
      </c>
      <c r="EM137" s="33">
        <v>3.7449658403018878E-3</v>
      </c>
      <c r="EN137" s="33">
        <v>1.8114007435034982E-2</v>
      </c>
      <c r="EO137" s="33">
        <v>4.8579862456866003E-3</v>
      </c>
      <c r="EP137" s="33">
        <v>3.6186918868537355E-4</v>
      </c>
      <c r="EQ137" s="33">
        <v>1.9582393062052148E-2</v>
      </c>
      <c r="ER137" s="33">
        <v>3.3436401788438132E-2</v>
      </c>
      <c r="ES137" s="33">
        <v>2.2517197728186083E-3</v>
      </c>
      <c r="ET137" s="33">
        <v>4.7709415063890304E-3</v>
      </c>
      <c r="EU137" s="33">
        <v>4.5280734186702422E-3</v>
      </c>
      <c r="EV137" s="33">
        <v>4.4632224170088252E-3</v>
      </c>
      <c r="EW137" s="33">
        <v>6.2174585617376745E-4</v>
      </c>
      <c r="EX137" s="33">
        <v>2.7331532871545227E-3</v>
      </c>
      <c r="EY137" s="33">
        <v>4.7187873918247587E-3</v>
      </c>
      <c r="EZ137" s="33">
        <v>3.7885197490831672E-3</v>
      </c>
      <c r="FA137" s="33">
        <v>5.0889342822162528E-3</v>
      </c>
      <c r="FB137" s="33">
        <v>4.045747968279146E-2</v>
      </c>
      <c r="FC137" s="33">
        <v>3.5415211668463108E-3</v>
      </c>
      <c r="FD137" s="33">
        <v>1.1548358810237996E-2</v>
      </c>
      <c r="FE137" s="33">
        <v>5.4648594556547768E-3</v>
      </c>
      <c r="FF137" s="33">
        <v>1.032443679561329E-2</v>
      </c>
      <c r="FG137" s="33">
        <v>5.3433110238348463E-3</v>
      </c>
      <c r="FH137" s="33">
        <v>6.8057348664151219E-3</v>
      </c>
      <c r="FI137" s="33">
        <v>3.7697327636503526E-3</v>
      </c>
      <c r="FJ137" s="33">
        <v>7.9803481523276695E-3</v>
      </c>
      <c r="FK137" s="33">
        <v>5.9312970990611381E-3</v>
      </c>
      <c r="FL137" s="33">
        <v>1.2717449497983715E-3</v>
      </c>
      <c r="FM137" s="33">
        <v>6.6986958886487763E-3</v>
      </c>
      <c r="FN137" s="33">
        <v>8.9401846317986779E-3</v>
      </c>
      <c r="FO137" s="33">
        <v>2.6459056431254381E-2</v>
      </c>
      <c r="FP137" s="33">
        <v>4.8936108879953834E-3</v>
      </c>
      <c r="FQ137" s="33">
        <v>4.6723986676960368E-3</v>
      </c>
      <c r="FR137" s="33">
        <v>4.6198760388086397E-3</v>
      </c>
      <c r="FS137" s="33">
        <v>6.4579425008031805E-3</v>
      </c>
      <c r="FT137" s="33">
        <v>1.1367139870728848E-2</v>
      </c>
      <c r="FU137" s="33">
        <v>6.7659373137057372E-3</v>
      </c>
      <c r="FV137" s="33">
        <v>3.2657604038226766E-3</v>
      </c>
      <c r="FW137" s="33">
        <v>2.845542541879134E-3</v>
      </c>
      <c r="FX137" s="33">
        <v>7.0164178955510808E-3</v>
      </c>
      <c r="FY137" s="33">
        <v>4.3965907290013503E-3</v>
      </c>
      <c r="FZ137" s="33">
        <v>2.7104263899922838E-3</v>
      </c>
      <c r="GA137" s="33">
        <v>3.0141219713319765E-3</v>
      </c>
      <c r="GB137" s="33">
        <v>4.7564921076211596E-3</v>
      </c>
      <c r="GC137" s="33">
        <v>1.9517821200645755E-2</v>
      </c>
      <c r="GD137" s="33">
        <v>1.0345078222152941E-2</v>
      </c>
      <c r="GE137" s="33">
        <v>1.4399472329718785E-2</v>
      </c>
      <c r="GF137" s="33">
        <v>1.7869198774823965E-2</v>
      </c>
      <c r="GG137" s="33">
        <v>1.5768144518424919E-2</v>
      </c>
      <c r="GH137" s="33">
        <v>3.0950720535044851E-3</v>
      </c>
      <c r="GI137" s="34">
        <v>8.8618113056800115E-3</v>
      </c>
      <c r="GJ137" s="61">
        <v>3.1063755252211376</v>
      </c>
      <c r="GK137" s="61">
        <v>2.3698145099999999</v>
      </c>
    </row>
    <row r="138" spans="1:193" ht="15" customHeight="1">
      <c r="A138" s="18" t="s">
        <v>132</v>
      </c>
      <c r="B138" s="47" t="s">
        <v>340</v>
      </c>
      <c r="C138" s="32">
        <v>2.6262133305725755E-4</v>
      </c>
      <c r="D138" s="33">
        <v>1.3877549980417592E-3</v>
      </c>
      <c r="E138" s="33">
        <v>6.3080266349093154E-4</v>
      </c>
      <c r="F138" s="33">
        <v>2.563118620628521E-4</v>
      </c>
      <c r="G138" s="33">
        <v>1.994138374132699E-4</v>
      </c>
      <c r="H138" s="33">
        <v>4.1041370538108735E-4</v>
      </c>
      <c r="I138" s="33">
        <v>3.2764315186493249E-4</v>
      </c>
      <c r="J138" s="33">
        <v>1.3683054244948247E-4</v>
      </c>
      <c r="K138" s="33">
        <v>1.0697936723500711E-4</v>
      </c>
      <c r="L138" s="33">
        <v>1.4226996255359921E-4</v>
      </c>
      <c r="M138" s="33">
        <v>1.3662354414440745E-4</v>
      </c>
      <c r="N138" s="33">
        <v>1.8491443092781001E-4</v>
      </c>
      <c r="O138" s="33">
        <v>1.7905378987531065E-4</v>
      </c>
      <c r="P138" s="33">
        <v>3.3298047251309064E-4</v>
      </c>
      <c r="Q138" s="33">
        <v>3.4020370004451131E-4</v>
      </c>
      <c r="R138" s="33">
        <v>2.978454067597804E-4</v>
      </c>
      <c r="S138" s="33">
        <v>2.887105407230009E-4</v>
      </c>
      <c r="T138" s="33">
        <v>7.0088351858839872E-5</v>
      </c>
      <c r="U138" s="33">
        <v>1.0195530113986849E-4</v>
      </c>
      <c r="V138" s="33">
        <v>0</v>
      </c>
      <c r="W138" s="33">
        <v>0</v>
      </c>
      <c r="X138" s="33">
        <v>2.4283222996712264E-4</v>
      </c>
      <c r="Y138" s="33">
        <v>2.2728269950246437E-4</v>
      </c>
      <c r="Z138" s="33">
        <v>2.2976100102188875E-4</v>
      </c>
      <c r="AA138" s="33">
        <v>4.1336063343656821E-4</v>
      </c>
      <c r="AB138" s="33">
        <v>2.575530893437951E-4</v>
      </c>
      <c r="AC138" s="33">
        <v>2.235066206445279E-4</v>
      </c>
      <c r="AD138" s="33">
        <v>1.4516014389156185E-3</v>
      </c>
      <c r="AE138" s="33">
        <v>1.2122459351668973E-3</v>
      </c>
      <c r="AF138" s="33">
        <v>1.5101203890451648E-3</v>
      </c>
      <c r="AG138" s="33">
        <v>9.3123602648370867E-4</v>
      </c>
      <c r="AH138" s="33">
        <v>9.5013371127606412E-4</v>
      </c>
      <c r="AI138" s="33">
        <v>7.5718604678225816E-4</v>
      </c>
      <c r="AJ138" s="33">
        <v>2.322155953635024E-3</v>
      </c>
      <c r="AK138" s="33">
        <v>1.4327515920142932E-3</v>
      </c>
      <c r="AL138" s="33">
        <v>7.2281217824960657E-4</v>
      </c>
      <c r="AM138" s="33">
        <v>3.318081682285996E-3</v>
      </c>
      <c r="AN138" s="33">
        <v>1.3528741811218747E-3</v>
      </c>
      <c r="AO138" s="33">
        <v>5.8390817025327682E-4</v>
      </c>
      <c r="AP138" s="33">
        <v>2.4300209604499862E-4</v>
      </c>
      <c r="AQ138" s="33">
        <v>2.7143369207606368E-4</v>
      </c>
      <c r="AR138" s="33">
        <v>2.2838931172332628E-4</v>
      </c>
      <c r="AS138" s="33">
        <v>2.4701408477958688E-4</v>
      </c>
      <c r="AT138" s="33">
        <v>2.8383333761124505E-4</v>
      </c>
      <c r="AU138" s="33">
        <v>2.4416218035601422E-4</v>
      </c>
      <c r="AV138" s="33">
        <v>0</v>
      </c>
      <c r="AW138" s="33">
        <v>7.5605113502074284E-4</v>
      </c>
      <c r="AX138" s="33">
        <v>9.0768783954439799E-4</v>
      </c>
      <c r="AY138" s="33">
        <v>5.7401957084703874E-4</v>
      </c>
      <c r="AZ138" s="33">
        <v>6.7205342448883691E-4</v>
      </c>
      <c r="BA138" s="33">
        <v>4.0157254989976905E-4</v>
      </c>
      <c r="BB138" s="33">
        <v>6.1411404919336386E-3</v>
      </c>
      <c r="BC138" s="33">
        <v>1.6600839608808141E-3</v>
      </c>
      <c r="BD138" s="33">
        <v>1.3233576881253224E-3</v>
      </c>
      <c r="BE138" s="33">
        <v>2.0518224372925947E-4</v>
      </c>
      <c r="BF138" s="33">
        <v>0</v>
      </c>
      <c r="BG138" s="33">
        <v>8.9005461807569006E-4</v>
      </c>
      <c r="BH138" s="33">
        <v>4.5740936479449397E-4</v>
      </c>
      <c r="BI138" s="33">
        <v>3.1324147036940382E-4</v>
      </c>
      <c r="BJ138" s="33">
        <v>0</v>
      </c>
      <c r="BK138" s="33">
        <v>1.1230298345888108E-3</v>
      </c>
      <c r="BL138" s="33">
        <v>1.2227279765720537E-5</v>
      </c>
      <c r="BM138" s="33">
        <v>1.8685186112738883E-4</v>
      </c>
      <c r="BN138" s="33">
        <v>1.6202850486688567E-3</v>
      </c>
      <c r="BO138" s="33">
        <v>0</v>
      </c>
      <c r="BP138" s="33">
        <v>1.3756577599798665E-3</v>
      </c>
      <c r="BQ138" s="33">
        <v>4.9287203865447089E-4</v>
      </c>
      <c r="BR138" s="33">
        <v>3.0719394609059366E-4</v>
      </c>
      <c r="BS138" s="33">
        <v>2.7585057966460569E-3</v>
      </c>
      <c r="BT138" s="33">
        <v>4.2308412542118912E-4</v>
      </c>
      <c r="BU138" s="33">
        <v>1.0523779737071529E-2</v>
      </c>
      <c r="BV138" s="33">
        <v>2.9535624098435851E-3</v>
      </c>
      <c r="BW138" s="33">
        <v>6.1700440443247741E-4</v>
      </c>
      <c r="BX138" s="33">
        <v>0</v>
      </c>
      <c r="BY138" s="33">
        <v>0</v>
      </c>
      <c r="BZ138" s="33">
        <v>1.2513203971786216E-3</v>
      </c>
      <c r="CA138" s="33">
        <v>0</v>
      </c>
      <c r="CB138" s="33">
        <v>2.1480601580937996E-3</v>
      </c>
      <c r="CC138" s="33">
        <v>4.3278238935674316E-3</v>
      </c>
      <c r="CD138" s="33">
        <v>4.1331334571730565E-4</v>
      </c>
      <c r="CE138" s="33">
        <v>0</v>
      </c>
      <c r="CF138" s="33">
        <v>8.6587010721073511E-4</v>
      </c>
      <c r="CG138" s="33">
        <v>1.2278670146795741E-3</v>
      </c>
      <c r="CH138" s="33">
        <v>1.2483364468063285E-3</v>
      </c>
      <c r="CI138" s="33">
        <v>1.0139240728842805E-3</v>
      </c>
      <c r="CJ138" s="33">
        <v>2.2343971737660085E-3</v>
      </c>
      <c r="CK138" s="33">
        <v>1.5775689327928112E-3</v>
      </c>
      <c r="CL138" s="33">
        <v>5.492885943227555E-4</v>
      </c>
      <c r="CM138" s="33">
        <v>9.4930399859629179E-4</v>
      </c>
      <c r="CN138" s="33">
        <v>7.0669121649221853E-4</v>
      </c>
      <c r="CO138" s="33">
        <v>1.1838198901037019E-3</v>
      </c>
      <c r="CP138" s="33">
        <v>1.0102518959203323E-3</v>
      </c>
      <c r="CQ138" s="33">
        <v>1.461167513902591E-3</v>
      </c>
      <c r="CR138" s="33">
        <v>6.3383627069049664E-4</v>
      </c>
      <c r="CS138" s="33">
        <v>8.3761777306531654E-4</v>
      </c>
      <c r="CT138" s="33">
        <v>5.7602616815313648E-4</v>
      </c>
      <c r="CU138" s="33">
        <v>2.7232546697753994E-4</v>
      </c>
      <c r="CV138" s="33">
        <v>5.7899143508412102E-4</v>
      </c>
      <c r="CW138" s="33">
        <v>5.5551816649905658E-4</v>
      </c>
      <c r="CX138" s="33">
        <v>1.064761453613455E-3</v>
      </c>
      <c r="CY138" s="33">
        <v>6.3793865667169586E-4</v>
      </c>
      <c r="CZ138" s="33">
        <v>7.7477259554077312E-4</v>
      </c>
      <c r="DA138" s="33">
        <v>1.7849881713700346E-3</v>
      </c>
      <c r="DB138" s="33">
        <v>9.875325417791085E-4</v>
      </c>
      <c r="DC138" s="33">
        <v>9.7131070561437658E-4</v>
      </c>
      <c r="DD138" s="33">
        <v>4.8993056246583635E-4</v>
      </c>
      <c r="DE138" s="33">
        <v>2.3905786462295616E-3</v>
      </c>
      <c r="DF138" s="33">
        <v>1.1840064614583028E-3</v>
      </c>
      <c r="DG138" s="33">
        <v>8.6745214642092302E-4</v>
      </c>
      <c r="DH138" s="33">
        <v>2.9024349474194178E-4</v>
      </c>
      <c r="DI138" s="33">
        <v>3.6671542526879456E-4</v>
      </c>
      <c r="DJ138" s="33">
        <v>8.7902050946107142E-4</v>
      </c>
      <c r="DK138" s="33">
        <v>1.9877604645950572E-3</v>
      </c>
      <c r="DL138" s="33">
        <v>3.5169512543515284E-4</v>
      </c>
      <c r="DM138" s="33">
        <v>4.2443624097943024E-4</v>
      </c>
      <c r="DN138" s="33">
        <v>6.3788929252588903E-4</v>
      </c>
      <c r="DO138" s="33">
        <v>1.0951671984227146E-3</v>
      </c>
      <c r="DP138" s="33">
        <v>2.8229555049011862E-3</v>
      </c>
      <c r="DQ138" s="33">
        <v>0</v>
      </c>
      <c r="DR138" s="33">
        <v>2.0470259872579924E-3</v>
      </c>
      <c r="DS138" s="33">
        <v>7.134735847508396E-4</v>
      </c>
      <c r="DT138" s="33">
        <v>2.128531153948677E-4</v>
      </c>
      <c r="DU138" s="33">
        <v>1.8786663970768521E-3</v>
      </c>
      <c r="DV138" s="33">
        <v>2.5589331202786549E-3</v>
      </c>
      <c r="DW138" s="33">
        <v>2.9417260802315352E-4</v>
      </c>
      <c r="DX138" s="33">
        <v>1.0951121375918609E-3</v>
      </c>
      <c r="DY138" s="33">
        <v>1.308682696340548E-3</v>
      </c>
      <c r="DZ138" s="33">
        <v>5.0017179213037116E-4</v>
      </c>
      <c r="EA138" s="33">
        <v>4.2118110738810662E-4</v>
      </c>
      <c r="EB138" s="33">
        <v>6.184638589571235E-4</v>
      </c>
      <c r="EC138" s="33">
        <v>4.4103259202078954E-4</v>
      </c>
      <c r="ED138" s="33">
        <v>4.0685130208766262E-4</v>
      </c>
      <c r="EE138" s="33">
        <v>9.8256369000922954E-4</v>
      </c>
      <c r="EF138" s="33">
        <v>1.0023833130627731</v>
      </c>
      <c r="EG138" s="33">
        <v>4.8417836716596066E-2</v>
      </c>
      <c r="EH138" s="33">
        <v>5.7190493277493577E-4</v>
      </c>
      <c r="EI138" s="33">
        <v>1.8994079064308259E-3</v>
      </c>
      <c r="EJ138" s="33">
        <v>4.4553378996810316E-4</v>
      </c>
      <c r="EK138" s="33">
        <v>3.2925172962580389E-3</v>
      </c>
      <c r="EL138" s="33">
        <v>2.6980332054733292E-4</v>
      </c>
      <c r="EM138" s="33">
        <v>4.5775535051563031E-4</v>
      </c>
      <c r="EN138" s="33">
        <v>1.330904058702077E-3</v>
      </c>
      <c r="EO138" s="33">
        <v>1.8086342653507993E-4</v>
      </c>
      <c r="EP138" s="33">
        <v>4.9278664045956323E-5</v>
      </c>
      <c r="EQ138" s="33">
        <v>2.9623053047168017E-4</v>
      </c>
      <c r="ER138" s="33">
        <v>2.6648206118587685E-4</v>
      </c>
      <c r="ES138" s="33">
        <v>4.2249420558573982E-4</v>
      </c>
      <c r="ET138" s="33">
        <v>4.3454654851892902E-4</v>
      </c>
      <c r="EU138" s="33">
        <v>5.4370004050466553E-4</v>
      </c>
      <c r="EV138" s="33">
        <v>4.2065787986059981E-4</v>
      </c>
      <c r="EW138" s="33">
        <v>7.3858898718600878E-5</v>
      </c>
      <c r="EX138" s="33">
        <v>1.1836768947113799E-3</v>
      </c>
      <c r="EY138" s="33">
        <v>3.0368717528016643E-4</v>
      </c>
      <c r="EZ138" s="33">
        <v>4.4169842802478312E-4</v>
      </c>
      <c r="FA138" s="33">
        <v>5.1931319445288639E-4</v>
      </c>
      <c r="FB138" s="33">
        <v>3.4051817255037925E-4</v>
      </c>
      <c r="FC138" s="33">
        <v>2.4420054329291524E-4</v>
      </c>
      <c r="FD138" s="33">
        <v>8.5348683216965055E-4</v>
      </c>
      <c r="FE138" s="33">
        <v>5.759458249892256E-4</v>
      </c>
      <c r="FF138" s="33">
        <v>7.2925123909464479E-4</v>
      </c>
      <c r="FG138" s="33">
        <v>1.4796043306543052E-3</v>
      </c>
      <c r="FH138" s="33">
        <v>6.2764906549734841E-4</v>
      </c>
      <c r="FI138" s="33">
        <v>2.9013737567514804E-4</v>
      </c>
      <c r="FJ138" s="33">
        <v>9.4820097071448368E-4</v>
      </c>
      <c r="FK138" s="33">
        <v>5.649419563211475E-4</v>
      </c>
      <c r="FL138" s="33">
        <v>9.9711034998530042E-5</v>
      </c>
      <c r="FM138" s="33">
        <v>1.5844189512681144E-3</v>
      </c>
      <c r="FN138" s="33">
        <v>1.2396931170001963E-3</v>
      </c>
      <c r="FO138" s="33">
        <v>1.2242989070605577E-3</v>
      </c>
      <c r="FP138" s="33">
        <v>5.1338986390019065E-3</v>
      </c>
      <c r="FQ138" s="33">
        <v>3.059392617573277E-4</v>
      </c>
      <c r="FR138" s="33">
        <v>8.655917389210761E-4</v>
      </c>
      <c r="FS138" s="33">
        <v>1.0792624288647071E-3</v>
      </c>
      <c r="FT138" s="33">
        <v>2.3335592011573896E-3</v>
      </c>
      <c r="FU138" s="33">
        <v>1.9223536921002585E-3</v>
      </c>
      <c r="FV138" s="33">
        <v>7.9615832671267996E-4</v>
      </c>
      <c r="FW138" s="33">
        <v>3.3453335733455808E-4</v>
      </c>
      <c r="FX138" s="33">
        <v>3.0752469621874384E-4</v>
      </c>
      <c r="FY138" s="33">
        <v>4.6336051125534585E-4</v>
      </c>
      <c r="FZ138" s="33">
        <v>4.7406546054410862E-4</v>
      </c>
      <c r="GA138" s="33">
        <v>1.8975125379156401E-3</v>
      </c>
      <c r="GB138" s="33">
        <v>8.5936085907471174E-4</v>
      </c>
      <c r="GC138" s="33">
        <v>7.3333388487505429E-3</v>
      </c>
      <c r="GD138" s="33">
        <v>5.4900332329498218E-3</v>
      </c>
      <c r="GE138" s="33">
        <v>2.691685017027622E-3</v>
      </c>
      <c r="GF138" s="33">
        <v>5.4860481784376998E-4</v>
      </c>
      <c r="GG138" s="33">
        <v>2.012392170103254E-3</v>
      </c>
      <c r="GH138" s="33">
        <v>2.2127008187839095E-4</v>
      </c>
      <c r="GI138" s="34">
        <v>3.5901827325135292E-4</v>
      </c>
      <c r="GJ138" s="61">
        <v>1.231695208818995</v>
      </c>
      <c r="GK138" s="61">
        <v>0.93964466000000002</v>
      </c>
    </row>
    <row r="139" spans="1:193" ht="15" customHeight="1">
      <c r="A139" s="18" t="s">
        <v>133</v>
      </c>
      <c r="B139" s="47" t="s">
        <v>341</v>
      </c>
      <c r="C139" s="32">
        <v>1.1703853629588108E-4</v>
      </c>
      <c r="D139" s="33">
        <v>4.0942369805762295E-4</v>
      </c>
      <c r="E139" s="33">
        <v>1.68800572762357E-4</v>
      </c>
      <c r="F139" s="33">
        <v>1.042993658293311E-4</v>
      </c>
      <c r="G139" s="33">
        <v>7.3563773802759146E-5</v>
      </c>
      <c r="H139" s="33">
        <v>2.8383815698890372E-4</v>
      </c>
      <c r="I139" s="33">
        <v>1.8181321425671639E-4</v>
      </c>
      <c r="J139" s="33">
        <v>1.572655630809256E-4</v>
      </c>
      <c r="K139" s="33">
        <v>1.0944486592971826E-4</v>
      </c>
      <c r="L139" s="33">
        <v>2.7215299096485483E-4</v>
      </c>
      <c r="M139" s="33">
        <v>1.0273380532346751E-4</v>
      </c>
      <c r="N139" s="33">
        <v>1.6487138456514907E-4</v>
      </c>
      <c r="O139" s="33">
        <v>2.2752674388482717E-4</v>
      </c>
      <c r="P139" s="33">
        <v>3.7798444511011011E-4</v>
      </c>
      <c r="Q139" s="33">
        <v>1.5382304026203671E-4</v>
      </c>
      <c r="R139" s="33">
        <v>1.1024526769409298E-4</v>
      </c>
      <c r="S139" s="33">
        <v>4.4324270961835263E-4</v>
      </c>
      <c r="T139" s="33">
        <v>3.7520091909029554E-5</v>
      </c>
      <c r="U139" s="33">
        <v>4.2780449059364676E-4</v>
      </c>
      <c r="V139" s="33">
        <v>0</v>
      </c>
      <c r="W139" s="33">
        <v>0</v>
      </c>
      <c r="X139" s="33">
        <v>2.4688081256629956E-4</v>
      </c>
      <c r="Y139" s="33">
        <v>5.1158447869368272E-4</v>
      </c>
      <c r="Z139" s="33">
        <v>1.868388074001933E-4</v>
      </c>
      <c r="AA139" s="33">
        <v>2.8806995867517257E-4</v>
      </c>
      <c r="AB139" s="33">
        <v>1.9056623026992282E-4</v>
      </c>
      <c r="AC139" s="33">
        <v>1.2102334625802763E-4</v>
      </c>
      <c r="AD139" s="33">
        <v>2.0947228118531704E-4</v>
      </c>
      <c r="AE139" s="33">
        <v>4.5038940408884945E-4</v>
      </c>
      <c r="AF139" s="33">
        <v>3.2571252578551894E-4</v>
      </c>
      <c r="AG139" s="33">
        <v>1.388408381207048E-4</v>
      </c>
      <c r="AH139" s="33">
        <v>6.3555763428099364E-4</v>
      </c>
      <c r="AI139" s="33">
        <v>2.1971428046524473E-4</v>
      </c>
      <c r="AJ139" s="33">
        <v>2.3287726936603605E-4</v>
      </c>
      <c r="AK139" s="33">
        <v>4.1933413395497818E-4</v>
      </c>
      <c r="AL139" s="33">
        <v>8.7324864696314191E-5</v>
      </c>
      <c r="AM139" s="33">
        <v>5.3227487314794664E-4</v>
      </c>
      <c r="AN139" s="33">
        <v>1.7683292212547966E-4</v>
      </c>
      <c r="AO139" s="33">
        <v>1.0701411477760709E-4</v>
      </c>
      <c r="AP139" s="33">
        <v>1.1689416910343865E-4</v>
      </c>
      <c r="AQ139" s="33">
        <v>7.2607208865645704E-5</v>
      </c>
      <c r="AR139" s="33">
        <v>2.4991198194728863E-4</v>
      </c>
      <c r="AS139" s="33">
        <v>3.1664424586509845E-4</v>
      </c>
      <c r="AT139" s="33">
        <v>1.4020203150183315E-4</v>
      </c>
      <c r="AU139" s="33">
        <v>8.8854649907775724E-4</v>
      </c>
      <c r="AV139" s="33">
        <v>0</v>
      </c>
      <c r="AW139" s="33">
        <v>2.8949738762583431E-3</v>
      </c>
      <c r="AX139" s="33">
        <v>1.7902582955496645E-3</v>
      </c>
      <c r="AY139" s="33">
        <v>8.7446601822389566E-4</v>
      </c>
      <c r="AZ139" s="33">
        <v>1.0396697058159257E-3</v>
      </c>
      <c r="BA139" s="33">
        <v>2.4615989943584311E-4</v>
      </c>
      <c r="BB139" s="33">
        <v>6.7521889624695762E-4</v>
      </c>
      <c r="BC139" s="33">
        <v>2.5362517874063122E-3</v>
      </c>
      <c r="BD139" s="33">
        <v>5.7073884397547154E-4</v>
      </c>
      <c r="BE139" s="33">
        <v>2.3994396837699388E-4</v>
      </c>
      <c r="BF139" s="33">
        <v>0</v>
      </c>
      <c r="BG139" s="33">
        <v>6.3171265185661229E-4</v>
      </c>
      <c r="BH139" s="33">
        <v>5.9605484633912882E-4</v>
      </c>
      <c r="BI139" s="33">
        <v>1.3448318735413776E-4</v>
      </c>
      <c r="BJ139" s="33">
        <v>0</v>
      </c>
      <c r="BK139" s="33">
        <v>2.8400837869289473E-4</v>
      </c>
      <c r="BL139" s="33">
        <v>5.312906384560192E-5</v>
      </c>
      <c r="BM139" s="33">
        <v>2.4964044398043459E-4</v>
      </c>
      <c r="BN139" s="33">
        <v>9.2061254659789034E-4</v>
      </c>
      <c r="BO139" s="33">
        <v>0</v>
      </c>
      <c r="BP139" s="33">
        <v>2.422190694597545E-4</v>
      </c>
      <c r="BQ139" s="33">
        <v>1.255321095368294E-4</v>
      </c>
      <c r="BR139" s="33">
        <v>3.0391494026103528E-4</v>
      </c>
      <c r="BS139" s="33">
        <v>3.2703489488558867E-4</v>
      </c>
      <c r="BT139" s="33">
        <v>6.7319264923537843E-4</v>
      </c>
      <c r="BU139" s="33">
        <v>4.4736786611247704E-4</v>
      </c>
      <c r="BV139" s="33">
        <v>5.396896636490013E-4</v>
      </c>
      <c r="BW139" s="33">
        <v>3.7876127621386491E-4</v>
      </c>
      <c r="BX139" s="33">
        <v>0</v>
      </c>
      <c r="BY139" s="33">
        <v>0</v>
      </c>
      <c r="BZ139" s="33">
        <v>2.05981960329578E-4</v>
      </c>
      <c r="CA139" s="33">
        <v>0</v>
      </c>
      <c r="CB139" s="33">
        <v>3.3005500321304105E-4</v>
      </c>
      <c r="CC139" s="33">
        <v>6.1747194636870147E-4</v>
      </c>
      <c r="CD139" s="33">
        <v>7.6090571057280349E-4</v>
      </c>
      <c r="CE139" s="33">
        <v>0</v>
      </c>
      <c r="CF139" s="33">
        <v>1.8591133157107686E-4</v>
      </c>
      <c r="CG139" s="33">
        <v>2.084893866160853E-4</v>
      </c>
      <c r="CH139" s="33">
        <v>1.4692813752616765E-4</v>
      </c>
      <c r="CI139" s="33">
        <v>1.4701230718676194E-4</v>
      </c>
      <c r="CJ139" s="33">
        <v>1.2211245667004527E-4</v>
      </c>
      <c r="CK139" s="33">
        <v>2.3191418148489764E-4</v>
      </c>
      <c r="CL139" s="33">
        <v>1.633653716066742E-4</v>
      </c>
      <c r="CM139" s="33">
        <v>1.470032922404493E-4</v>
      </c>
      <c r="CN139" s="33">
        <v>1.5380889109919965E-4</v>
      </c>
      <c r="CO139" s="33">
        <v>1.5975954016870725E-4</v>
      </c>
      <c r="CP139" s="33">
        <v>1.7182663671954293E-4</v>
      </c>
      <c r="CQ139" s="33">
        <v>1.0375865607578083E-4</v>
      </c>
      <c r="CR139" s="33">
        <v>1.1799255786509497E-4</v>
      </c>
      <c r="CS139" s="33">
        <v>1.7180236695433864E-4</v>
      </c>
      <c r="CT139" s="33">
        <v>1.2771823612075367E-4</v>
      </c>
      <c r="CU139" s="33">
        <v>1.4525284146082432E-4</v>
      </c>
      <c r="CV139" s="33">
        <v>1.509678760318788E-4</v>
      </c>
      <c r="CW139" s="33">
        <v>1.6947432301035406E-4</v>
      </c>
      <c r="CX139" s="33">
        <v>1.5752533418615742E-4</v>
      </c>
      <c r="CY139" s="33">
        <v>2.2067357583873697E-4</v>
      </c>
      <c r="CZ139" s="33">
        <v>7.9856319620477914E-5</v>
      </c>
      <c r="DA139" s="33">
        <v>2.6338120241349637E-4</v>
      </c>
      <c r="DB139" s="33">
        <v>1.4857580673613974E-4</v>
      </c>
      <c r="DC139" s="33">
        <v>2.4914580586186822E-4</v>
      </c>
      <c r="DD139" s="33">
        <v>9.3933021994756856E-5</v>
      </c>
      <c r="DE139" s="33">
        <v>3.5436374658213423E-4</v>
      </c>
      <c r="DF139" s="33">
        <v>2.6634132974292287E-4</v>
      </c>
      <c r="DG139" s="33">
        <v>1.6292581116067264E-4</v>
      </c>
      <c r="DH139" s="33">
        <v>1.4661045903966954E-4</v>
      </c>
      <c r="DI139" s="33">
        <v>1.3891723892156627E-4</v>
      </c>
      <c r="DJ139" s="33">
        <v>2.246876269355749E-4</v>
      </c>
      <c r="DK139" s="33">
        <v>1.900138619305166E-4</v>
      </c>
      <c r="DL139" s="33">
        <v>1.0285549493778966E-4</v>
      </c>
      <c r="DM139" s="33">
        <v>1.1858396240514086E-4</v>
      </c>
      <c r="DN139" s="33">
        <v>1.27644977118223E-4</v>
      </c>
      <c r="DO139" s="33">
        <v>1.5467194113814165E-4</v>
      </c>
      <c r="DP139" s="33">
        <v>1.1849588244234567E-4</v>
      </c>
      <c r="DQ139" s="33">
        <v>0</v>
      </c>
      <c r="DR139" s="33">
        <v>1.7819869667325591E-4</v>
      </c>
      <c r="DS139" s="33">
        <v>1.9228925032280022E-4</v>
      </c>
      <c r="DT139" s="33">
        <v>1.8235565114641767E-4</v>
      </c>
      <c r="DU139" s="33">
        <v>2.0808181360225169E-4</v>
      </c>
      <c r="DV139" s="33">
        <v>1.5052997038537445E-4</v>
      </c>
      <c r="DW139" s="33">
        <v>1.1852038520224393E-4</v>
      </c>
      <c r="DX139" s="33">
        <v>1.3524994451916453E-4</v>
      </c>
      <c r="DY139" s="33">
        <v>3.8465286639921472E-4</v>
      </c>
      <c r="DZ139" s="33">
        <v>1.1560681497237689E-4</v>
      </c>
      <c r="EA139" s="33">
        <v>7.5593466456858036E-5</v>
      </c>
      <c r="EB139" s="33">
        <v>8.185216628649693E-5</v>
      </c>
      <c r="EC139" s="33">
        <v>1.2637519971850567E-4</v>
      </c>
      <c r="ED139" s="33">
        <v>1.2187276270745182E-4</v>
      </c>
      <c r="EE139" s="33">
        <v>1.5955848777480255E-2</v>
      </c>
      <c r="EF139" s="33">
        <v>1.1846796396085755E-4</v>
      </c>
      <c r="EG139" s="33">
        <v>1.0225215955165901</v>
      </c>
      <c r="EH139" s="33">
        <v>2.2175275383822351E-4</v>
      </c>
      <c r="EI139" s="33">
        <v>5.2688531930384437E-4</v>
      </c>
      <c r="EJ139" s="33">
        <v>3.1029804013830645E-4</v>
      </c>
      <c r="EK139" s="33">
        <v>7.2787585143266732E-4</v>
      </c>
      <c r="EL139" s="33">
        <v>5.2500427406647311E-4</v>
      </c>
      <c r="EM139" s="33">
        <v>5.3899973537678656E-4</v>
      </c>
      <c r="EN139" s="33">
        <v>7.8192400134683543E-4</v>
      </c>
      <c r="EO139" s="33">
        <v>2.6252773326938291E-4</v>
      </c>
      <c r="EP139" s="33">
        <v>3.3967694087600934E-5</v>
      </c>
      <c r="EQ139" s="33">
        <v>6.1849834410432087E-4</v>
      </c>
      <c r="ER139" s="33">
        <v>7.8463818624020711E-4</v>
      </c>
      <c r="ES139" s="33">
        <v>7.3924842283952687E-5</v>
      </c>
      <c r="ET139" s="33">
        <v>1.9056841397603868E-4</v>
      </c>
      <c r="EU139" s="33">
        <v>1.383856942793911E-4</v>
      </c>
      <c r="EV139" s="33">
        <v>1.1703131263658455E-4</v>
      </c>
      <c r="EW139" s="33">
        <v>5.8293858992196247E-5</v>
      </c>
      <c r="EX139" s="33">
        <v>7.1383521441224014E-4</v>
      </c>
      <c r="EY139" s="33">
        <v>3.0866647794404472E-4</v>
      </c>
      <c r="EZ139" s="33">
        <v>1.3727100142172464E-4</v>
      </c>
      <c r="FA139" s="33">
        <v>3.4405401842824374E-4</v>
      </c>
      <c r="FB139" s="33">
        <v>7.1410329211143574E-4</v>
      </c>
      <c r="FC139" s="33">
        <v>1.614568059010178E-4</v>
      </c>
      <c r="FD139" s="33">
        <v>2.3699242313866232E-4</v>
      </c>
      <c r="FE139" s="33">
        <v>2.2818137125452538E-4</v>
      </c>
      <c r="FF139" s="33">
        <v>4.61148356748658E-4</v>
      </c>
      <c r="FG139" s="33">
        <v>6.9009823539356689E-3</v>
      </c>
      <c r="FH139" s="33">
        <v>7.0685036824300962E-4</v>
      </c>
      <c r="FI139" s="33">
        <v>2.3607323040000585E-4</v>
      </c>
      <c r="FJ139" s="33">
        <v>5.6543770887050929E-4</v>
      </c>
      <c r="FK139" s="33">
        <v>3.0649067916564281E-4</v>
      </c>
      <c r="FL139" s="33">
        <v>3.3233693967656796E-5</v>
      </c>
      <c r="FM139" s="33">
        <v>6.8760197208466269E-4</v>
      </c>
      <c r="FN139" s="33">
        <v>2.0788006336194622E-4</v>
      </c>
      <c r="FO139" s="33">
        <v>6.7966166798167553E-4</v>
      </c>
      <c r="FP139" s="33">
        <v>9.4959914148396601E-4</v>
      </c>
      <c r="FQ139" s="33">
        <v>1.7384452522195676E-4</v>
      </c>
      <c r="FR139" s="33">
        <v>1.6588545003383222E-4</v>
      </c>
      <c r="FS139" s="33">
        <v>2.3793909201866303E-4</v>
      </c>
      <c r="FT139" s="33">
        <v>3.882142963499157E-4</v>
      </c>
      <c r="FU139" s="33">
        <v>3.1811822351593779E-4</v>
      </c>
      <c r="FV139" s="33">
        <v>1.8261462267043894E-4</v>
      </c>
      <c r="FW139" s="33">
        <v>8.6162077507012804E-5</v>
      </c>
      <c r="FX139" s="33">
        <v>1.5734915324541691E-4</v>
      </c>
      <c r="FY139" s="33">
        <v>3.7981062727585518E-4</v>
      </c>
      <c r="FZ139" s="33">
        <v>6.7929920008753391E-5</v>
      </c>
      <c r="GA139" s="33">
        <v>1.0731582554534585E-4</v>
      </c>
      <c r="GB139" s="33">
        <v>2.3764427573565568E-4</v>
      </c>
      <c r="GC139" s="33">
        <v>2.1171366661661226E-3</v>
      </c>
      <c r="GD139" s="33">
        <v>2.7001258226495671E-4</v>
      </c>
      <c r="GE139" s="33">
        <v>2.7429297758804777E-4</v>
      </c>
      <c r="GF139" s="33">
        <v>7.4956976580641617E-4</v>
      </c>
      <c r="GG139" s="33">
        <v>3.6660668221409441E-4</v>
      </c>
      <c r="GH139" s="33">
        <v>1.25200834516307E-4</v>
      </c>
      <c r="GI139" s="34">
        <v>4.2620029128846552E-4</v>
      </c>
      <c r="GJ139" s="61">
        <v>1.1036112939499838</v>
      </c>
      <c r="GK139" s="61">
        <v>0.84193107</v>
      </c>
    </row>
    <row r="140" spans="1:193" ht="15" customHeight="1">
      <c r="A140" s="18" t="s">
        <v>134</v>
      </c>
      <c r="B140" s="47" t="s">
        <v>342</v>
      </c>
      <c r="C140" s="32">
        <v>9.6119124866681687E-4</v>
      </c>
      <c r="D140" s="33">
        <v>4.467044008646481E-3</v>
      </c>
      <c r="E140" s="33">
        <v>1.9052134254319199E-3</v>
      </c>
      <c r="F140" s="33">
        <v>1.2760933607739238E-3</v>
      </c>
      <c r="G140" s="33">
        <v>1.2107557724439248E-3</v>
      </c>
      <c r="H140" s="33">
        <v>1.3619618561359636E-3</v>
      </c>
      <c r="I140" s="33">
        <v>1.6990754993272497E-3</v>
      </c>
      <c r="J140" s="33">
        <v>3.6631125566570512E-3</v>
      </c>
      <c r="K140" s="33">
        <v>2.4357661790286498E-3</v>
      </c>
      <c r="L140" s="33">
        <v>3.1136401374503211E-3</v>
      </c>
      <c r="M140" s="33">
        <v>3.1253494442374597E-3</v>
      </c>
      <c r="N140" s="33">
        <v>4.1938916878637216E-3</v>
      </c>
      <c r="O140" s="33">
        <v>7.354842895165528E-3</v>
      </c>
      <c r="P140" s="33">
        <v>3.5056737017613681E-3</v>
      </c>
      <c r="Q140" s="33">
        <v>3.6692614787202527E-3</v>
      </c>
      <c r="R140" s="33">
        <v>2.6520958321180027E-3</v>
      </c>
      <c r="S140" s="33">
        <v>2.8423232868390021E-3</v>
      </c>
      <c r="T140" s="33">
        <v>5.3330889897926378E-4</v>
      </c>
      <c r="U140" s="33">
        <v>2.0654003559076417E-3</v>
      </c>
      <c r="V140" s="33">
        <v>0</v>
      </c>
      <c r="W140" s="33">
        <v>0</v>
      </c>
      <c r="X140" s="33">
        <v>6.2715443001479234E-3</v>
      </c>
      <c r="Y140" s="33">
        <v>5.1390698433671743E-3</v>
      </c>
      <c r="Z140" s="33">
        <v>3.2316835608010622E-3</v>
      </c>
      <c r="AA140" s="33">
        <v>3.5413219674775083E-3</v>
      </c>
      <c r="AB140" s="33">
        <v>3.8643547462432026E-3</v>
      </c>
      <c r="AC140" s="33">
        <v>1.2491769839841176E-3</v>
      </c>
      <c r="AD140" s="33">
        <v>2.1795452261842148E-3</v>
      </c>
      <c r="AE140" s="33">
        <v>3.5515858324626018E-3</v>
      </c>
      <c r="AF140" s="33">
        <v>3.642515160764893E-3</v>
      </c>
      <c r="AG140" s="33">
        <v>4.0057033388505893E-3</v>
      </c>
      <c r="AH140" s="33">
        <v>4.7902373672220602E-3</v>
      </c>
      <c r="AI140" s="33">
        <v>6.3134208339813759E-4</v>
      </c>
      <c r="AJ140" s="33">
        <v>1.5199358245561764E-3</v>
      </c>
      <c r="AK140" s="33">
        <v>7.0943626831625986E-4</v>
      </c>
      <c r="AL140" s="33">
        <v>4.6251175591938566E-4</v>
      </c>
      <c r="AM140" s="33">
        <v>4.6186383921841528E-3</v>
      </c>
      <c r="AN140" s="33">
        <v>7.9126586710949844E-4</v>
      </c>
      <c r="AO140" s="33">
        <v>6.5702984426125547E-4</v>
      </c>
      <c r="AP140" s="33">
        <v>7.6229047932856512E-4</v>
      </c>
      <c r="AQ140" s="33">
        <v>6.9080738446612646E-4</v>
      </c>
      <c r="AR140" s="33">
        <v>2.1561568261445345E-3</v>
      </c>
      <c r="AS140" s="33">
        <v>1.7499663825270529E-3</v>
      </c>
      <c r="AT140" s="33">
        <v>1.1136599251032283E-3</v>
      </c>
      <c r="AU140" s="33">
        <v>7.7130667672620015E-3</v>
      </c>
      <c r="AV140" s="33">
        <v>0</v>
      </c>
      <c r="AW140" s="33">
        <v>1.364732926675204E-2</v>
      </c>
      <c r="AX140" s="33">
        <v>4.2668674079133365E-3</v>
      </c>
      <c r="AY140" s="33">
        <v>3.1622538487834921E-3</v>
      </c>
      <c r="AZ140" s="33">
        <v>3.2867403261223832E-3</v>
      </c>
      <c r="BA140" s="33">
        <v>1.3921867668405016E-3</v>
      </c>
      <c r="BB140" s="33">
        <v>8.8373526945446923E-3</v>
      </c>
      <c r="BC140" s="33">
        <v>6.0129805156221199E-3</v>
      </c>
      <c r="BD140" s="33">
        <v>1.1416358925654107E-2</v>
      </c>
      <c r="BE140" s="33">
        <v>3.6183991233380793E-3</v>
      </c>
      <c r="BF140" s="33">
        <v>0</v>
      </c>
      <c r="BG140" s="33">
        <v>5.9275164103162279E-3</v>
      </c>
      <c r="BH140" s="33">
        <v>2.5975336810084254E-3</v>
      </c>
      <c r="BI140" s="33">
        <v>1.4691036749001718E-3</v>
      </c>
      <c r="BJ140" s="33">
        <v>0</v>
      </c>
      <c r="BK140" s="33">
        <v>2.9879193625507862E-3</v>
      </c>
      <c r="BL140" s="33">
        <v>4.8869987412573934E-4</v>
      </c>
      <c r="BM140" s="33">
        <v>1.3633141161973675E-3</v>
      </c>
      <c r="BN140" s="33">
        <v>2.3008038902603591E-3</v>
      </c>
      <c r="BO140" s="33">
        <v>0</v>
      </c>
      <c r="BP140" s="33">
        <v>1.8663452281625326E-3</v>
      </c>
      <c r="BQ140" s="33">
        <v>3.5997954859206087E-3</v>
      </c>
      <c r="BR140" s="33">
        <v>5.5534310845153671E-3</v>
      </c>
      <c r="BS140" s="33">
        <v>3.3389604593499511E-3</v>
      </c>
      <c r="BT140" s="33">
        <v>4.0150675873568895E-3</v>
      </c>
      <c r="BU140" s="33">
        <v>1.4555090023494421E-3</v>
      </c>
      <c r="BV140" s="33">
        <v>2.5887033493878181E-3</v>
      </c>
      <c r="BW140" s="33">
        <v>2.0601284432270033E-3</v>
      </c>
      <c r="BX140" s="33">
        <v>0</v>
      </c>
      <c r="BY140" s="33">
        <v>0</v>
      </c>
      <c r="BZ140" s="33">
        <v>2.6793634622865516E-3</v>
      </c>
      <c r="CA140" s="33">
        <v>0</v>
      </c>
      <c r="CB140" s="33">
        <v>4.6026096192241413E-3</v>
      </c>
      <c r="CC140" s="33">
        <v>1.4874569012377566E-3</v>
      </c>
      <c r="CD140" s="33">
        <v>3.4926269531055962E-3</v>
      </c>
      <c r="CE140" s="33">
        <v>0</v>
      </c>
      <c r="CF140" s="33">
        <v>7.6714426298541338E-4</v>
      </c>
      <c r="CG140" s="33">
        <v>1.9126224853185979E-3</v>
      </c>
      <c r="CH140" s="33">
        <v>1.6672455594524934E-3</v>
      </c>
      <c r="CI140" s="33">
        <v>1.0874820470784031E-3</v>
      </c>
      <c r="CJ140" s="33">
        <v>8.182972066266039E-4</v>
      </c>
      <c r="CK140" s="33">
        <v>1.6933253130432854E-3</v>
      </c>
      <c r="CL140" s="33">
        <v>6.4300205820759396E-4</v>
      </c>
      <c r="CM140" s="33">
        <v>1.7731256679394446E-3</v>
      </c>
      <c r="CN140" s="33">
        <v>1.0150835674917185E-3</v>
      </c>
      <c r="CO140" s="33">
        <v>1.8194208293730357E-3</v>
      </c>
      <c r="CP140" s="33">
        <v>2.3056067252888762E-3</v>
      </c>
      <c r="CQ140" s="33">
        <v>1.2122907894431402E-3</v>
      </c>
      <c r="CR140" s="33">
        <v>1.14733973110498E-3</v>
      </c>
      <c r="CS140" s="33">
        <v>2.1605308024828214E-3</v>
      </c>
      <c r="CT140" s="33">
        <v>2.4226250139683598E-3</v>
      </c>
      <c r="CU140" s="33">
        <v>1.3473373038746517E-3</v>
      </c>
      <c r="CV140" s="33">
        <v>1.5845516080940593E-3</v>
      </c>
      <c r="CW140" s="33">
        <v>1.6352493484362953E-3</v>
      </c>
      <c r="CX140" s="33">
        <v>1.9748269560834948E-3</v>
      </c>
      <c r="CY140" s="33">
        <v>1.8308421883741941E-3</v>
      </c>
      <c r="CZ140" s="33">
        <v>1.3531571263547097E-3</v>
      </c>
      <c r="DA140" s="33">
        <v>1.5497616473168613E-3</v>
      </c>
      <c r="DB140" s="33">
        <v>2.0211405445536034E-3</v>
      </c>
      <c r="DC140" s="33">
        <v>2.0917643807197659E-3</v>
      </c>
      <c r="DD140" s="33">
        <v>5.4473549321852766E-3</v>
      </c>
      <c r="DE140" s="33">
        <v>2.6976051598498595E-3</v>
      </c>
      <c r="DF140" s="33">
        <v>2.551196050626715E-3</v>
      </c>
      <c r="DG140" s="33">
        <v>1.7640053026831992E-3</v>
      </c>
      <c r="DH140" s="33">
        <v>1.9013198494697687E-3</v>
      </c>
      <c r="DI140" s="33">
        <v>1.3511459048741233E-3</v>
      </c>
      <c r="DJ140" s="33">
        <v>1.6955085453907262E-3</v>
      </c>
      <c r="DK140" s="33">
        <v>2.9748757325284841E-3</v>
      </c>
      <c r="DL140" s="33">
        <v>7.0173930630452487E-4</v>
      </c>
      <c r="DM140" s="33">
        <v>1.593879785836756E-3</v>
      </c>
      <c r="DN140" s="33">
        <v>1.2898545762254872E-3</v>
      </c>
      <c r="DO140" s="33">
        <v>1.0685172259213269E-3</v>
      </c>
      <c r="DP140" s="33">
        <v>7.9733848547779097E-4</v>
      </c>
      <c r="DQ140" s="33">
        <v>0</v>
      </c>
      <c r="DR140" s="33">
        <v>9.9010945536062603E-4</v>
      </c>
      <c r="DS140" s="33">
        <v>1.6109765868691586E-3</v>
      </c>
      <c r="DT140" s="33">
        <v>2.1433292446914908E-3</v>
      </c>
      <c r="DU140" s="33">
        <v>9.6706691511055378E-4</v>
      </c>
      <c r="DV140" s="33">
        <v>9.4226588482096603E-4</v>
      </c>
      <c r="DW140" s="33">
        <v>1.6672740166955495E-3</v>
      </c>
      <c r="DX140" s="33">
        <v>1.6778267742676642E-3</v>
      </c>
      <c r="DY140" s="33">
        <v>5.6254858091023931E-3</v>
      </c>
      <c r="DZ140" s="33">
        <v>1.5241860596536348E-3</v>
      </c>
      <c r="EA140" s="33">
        <v>1.550321211564758E-3</v>
      </c>
      <c r="EB140" s="33">
        <v>2.171597468707813E-3</v>
      </c>
      <c r="EC140" s="33">
        <v>1.5806999243028132E-3</v>
      </c>
      <c r="ED140" s="33">
        <v>1.5085439337761527E-3</v>
      </c>
      <c r="EE140" s="33">
        <v>1.2457573213107368E-3</v>
      </c>
      <c r="EF140" s="33">
        <v>1.8856030714191944E-3</v>
      </c>
      <c r="EG140" s="33">
        <v>3.1195523615341055E-2</v>
      </c>
      <c r="EH140" s="33">
        <v>1.0754902382091547</v>
      </c>
      <c r="EI140" s="33">
        <v>1.5161729649575616E-2</v>
      </c>
      <c r="EJ140" s="33">
        <v>1.9337268631463567E-3</v>
      </c>
      <c r="EK140" s="33">
        <v>5.6934221094910595E-3</v>
      </c>
      <c r="EL140" s="33">
        <v>2.0473962153815363E-3</v>
      </c>
      <c r="EM140" s="33">
        <v>3.0190581800926168E-3</v>
      </c>
      <c r="EN140" s="33">
        <v>4.3340896523099588E-3</v>
      </c>
      <c r="EO140" s="33">
        <v>1.029896445980437E-3</v>
      </c>
      <c r="EP140" s="33">
        <v>2.3853361447681467E-4</v>
      </c>
      <c r="EQ140" s="33">
        <v>6.7365571454623269E-3</v>
      </c>
      <c r="ER140" s="33">
        <v>5.3359473421955208E-3</v>
      </c>
      <c r="ES140" s="33">
        <v>3.3973893422172756E-3</v>
      </c>
      <c r="ET140" s="33">
        <v>2.3131943600242151E-3</v>
      </c>
      <c r="EU140" s="33">
        <v>1.4662070099874172E-2</v>
      </c>
      <c r="EV140" s="33">
        <v>1.2266923977663975E-2</v>
      </c>
      <c r="EW140" s="33">
        <v>6.872953264132173E-4</v>
      </c>
      <c r="EX140" s="33">
        <v>3.8287567804538469E-3</v>
      </c>
      <c r="EY140" s="33">
        <v>1.4121588887586487E-3</v>
      </c>
      <c r="EZ140" s="33">
        <v>1.9544032333768243E-3</v>
      </c>
      <c r="FA140" s="33">
        <v>2.5816781714242168E-3</v>
      </c>
      <c r="FB140" s="33">
        <v>3.6805003802005843E-3</v>
      </c>
      <c r="FC140" s="33">
        <v>1.6933907798738648E-3</v>
      </c>
      <c r="FD140" s="33">
        <v>1.0958926441674007E-2</v>
      </c>
      <c r="FE140" s="33">
        <v>1.5476971527554025E-3</v>
      </c>
      <c r="FF140" s="33">
        <v>6.3049883282422859E-3</v>
      </c>
      <c r="FG140" s="33">
        <v>2.5931918686626248E-3</v>
      </c>
      <c r="FH140" s="33">
        <v>2.0802490506411243E-3</v>
      </c>
      <c r="FI140" s="33">
        <v>1.2611352998369567E-3</v>
      </c>
      <c r="FJ140" s="33">
        <v>4.5389501715064617E-3</v>
      </c>
      <c r="FK140" s="33">
        <v>2.3356294261219117E-3</v>
      </c>
      <c r="FL140" s="33">
        <v>8.2007550712569883E-4</v>
      </c>
      <c r="FM140" s="33">
        <v>5.7792752065400823E-3</v>
      </c>
      <c r="FN140" s="33">
        <v>9.3814085204095166E-3</v>
      </c>
      <c r="FO140" s="33">
        <v>1.9885765700428167E-2</v>
      </c>
      <c r="FP140" s="33">
        <v>1.3652478942385105E-2</v>
      </c>
      <c r="FQ140" s="33">
        <v>5.869885847763814E-3</v>
      </c>
      <c r="FR140" s="33">
        <v>5.3936710528827451E-3</v>
      </c>
      <c r="FS140" s="33">
        <v>4.8036044788467847E-3</v>
      </c>
      <c r="FT140" s="33">
        <v>7.9715685983332337E-3</v>
      </c>
      <c r="FU140" s="33">
        <v>1.0002581920336082E-2</v>
      </c>
      <c r="FV140" s="33">
        <v>3.6465353055177524E-3</v>
      </c>
      <c r="FW140" s="33">
        <v>7.7665696330867428E-4</v>
      </c>
      <c r="FX140" s="33">
        <v>1.8010114292752585E-3</v>
      </c>
      <c r="FY140" s="33">
        <v>1.3345747346767372E-3</v>
      </c>
      <c r="FZ140" s="33">
        <v>1.6036378948797302E-3</v>
      </c>
      <c r="GA140" s="33">
        <v>1.1009066991122813E-3</v>
      </c>
      <c r="GB140" s="33">
        <v>2.1212205796285687E-3</v>
      </c>
      <c r="GC140" s="33">
        <v>1.5669451813843979E-2</v>
      </c>
      <c r="GD140" s="33">
        <v>1.227509782431545E-2</v>
      </c>
      <c r="GE140" s="33">
        <v>1.9157793702350268E-2</v>
      </c>
      <c r="GF140" s="33">
        <v>6.853703292117732E-3</v>
      </c>
      <c r="GG140" s="33">
        <v>6.274649242939803E-3</v>
      </c>
      <c r="GH140" s="33">
        <v>7.49031849126892E-4</v>
      </c>
      <c r="GI140" s="34">
        <v>5.3690209953314028E-3</v>
      </c>
      <c r="GJ140" s="61">
        <v>1.7119616191377347</v>
      </c>
      <c r="GK140" s="61">
        <v>1.3060338199999999</v>
      </c>
    </row>
    <row r="141" spans="1:193" ht="15" customHeight="1">
      <c r="A141" s="18" t="s">
        <v>135</v>
      </c>
      <c r="B141" s="47" t="s">
        <v>343</v>
      </c>
      <c r="C141" s="32">
        <v>4.309450388681908E-4</v>
      </c>
      <c r="D141" s="33">
        <v>1.8915449366706434E-3</v>
      </c>
      <c r="E141" s="33">
        <v>7.0205880531507838E-4</v>
      </c>
      <c r="F141" s="33">
        <v>4.0431381091787441E-4</v>
      </c>
      <c r="G141" s="33">
        <v>3.9213164068823602E-4</v>
      </c>
      <c r="H141" s="33">
        <v>4.8661812613053014E-4</v>
      </c>
      <c r="I141" s="33">
        <v>4.3237877185274163E-4</v>
      </c>
      <c r="J141" s="33">
        <v>1.5918274955969824E-3</v>
      </c>
      <c r="K141" s="33">
        <v>3.5874678455515989E-4</v>
      </c>
      <c r="L141" s="33">
        <v>7.0917919043982471E-4</v>
      </c>
      <c r="M141" s="33">
        <v>4.316385643615689E-4</v>
      </c>
      <c r="N141" s="33">
        <v>1.3826976150448608E-3</v>
      </c>
      <c r="O141" s="33">
        <v>1.0187404194598754E-3</v>
      </c>
      <c r="P141" s="33">
        <v>1.7143866351649786E-3</v>
      </c>
      <c r="Q141" s="33">
        <v>1.2941103930571363E-3</v>
      </c>
      <c r="R141" s="33">
        <v>9.0355145217976764E-4</v>
      </c>
      <c r="S141" s="33">
        <v>4.1304998512157331E-4</v>
      </c>
      <c r="T141" s="33">
        <v>2.5246790031298506E-4</v>
      </c>
      <c r="U141" s="33">
        <v>4.773500900303409E-4</v>
      </c>
      <c r="V141" s="33">
        <v>0</v>
      </c>
      <c r="W141" s="33">
        <v>0</v>
      </c>
      <c r="X141" s="33">
        <v>1.7468578113307733E-3</v>
      </c>
      <c r="Y141" s="33">
        <v>5.7214174420131859E-4</v>
      </c>
      <c r="Z141" s="33">
        <v>1.3266332298940615E-3</v>
      </c>
      <c r="AA141" s="33">
        <v>7.6537271638816272E-4</v>
      </c>
      <c r="AB141" s="33">
        <v>2.6633239920903246E-4</v>
      </c>
      <c r="AC141" s="33">
        <v>4.2933650393581658E-4</v>
      </c>
      <c r="AD141" s="33">
        <v>1.3831123745244162E-3</v>
      </c>
      <c r="AE141" s="33">
        <v>5.7020823972674258E-4</v>
      </c>
      <c r="AF141" s="33">
        <v>5.4750874553126665E-4</v>
      </c>
      <c r="AG141" s="33">
        <v>4.7699952134616983E-4</v>
      </c>
      <c r="AH141" s="33">
        <v>2.717431764049504E-4</v>
      </c>
      <c r="AI141" s="33">
        <v>1.0331543128060698E-3</v>
      </c>
      <c r="AJ141" s="33">
        <v>1.0070156521265889E-4</v>
      </c>
      <c r="AK141" s="33">
        <v>1.4812217213834138E-4</v>
      </c>
      <c r="AL141" s="33">
        <v>7.0140581524502231E-4</v>
      </c>
      <c r="AM141" s="33">
        <v>1.2297029998082051E-4</v>
      </c>
      <c r="AN141" s="33">
        <v>1.2500888850865607E-4</v>
      </c>
      <c r="AO141" s="33">
        <v>1.1679157686088275E-4</v>
      </c>
      <c r="AP141" s="33">
        <v>1.624809113723148E-4</v>
      </c>
      <c r="AQ141" s="33">
        <v>7.6744082563084715E-5</v>
      </c>
      <c r="AR141" s="33">
        <v>1.0351263948118281E-3</v>
      </c>
      <c r="AS141" s="33">
        <v>4.4152198948927416E-4</v>
      </c>
      <c r="AT141" s="33">
        <v>3.8492121966505609E-4</v>
      </c>
      <c r="AU141" s="33">
        <v>4.595946650235458E-4</v>
      </c>
      <c r="AV141" s="33">
        <v>0</v>
      </c>
      <c r="AW141" s="33">
        <v>1.6786897356552612E-3</v>
      </c>
      <c r="AX141" s="33">
        <v>5.4032999028457969E-4</v>
      </c>
      <c r="AY141" s="33">
        <v>8.7250232289276194E-4</v>
      </c>
      <c r="AZ141" s="33">
        <v>1.0825243543582345E-3</v>
      </c>
      <c r="BA141" s="33">
        <v>6.8060522377970595E-4</v>
      </c>
      <c r="BB141" s="33">
        <v>4.0996628513312056E-3</v>
      </c>
      <c r="BC141" s="33">
        <v>6.8753507466647237E-3</v>
      </c>
      <c r="BD141" s="33">
        <v>7.5226137297690202E-4</v>
      </c>
      <c r="BE141" s="33">
        <v>3.7206464319121559E-4</v>
      </c>
      <c r="BF141" s="33">
        <v>0</v>
      </c>
      <c r="BG141" s="33">
        <v>3.3061114182688241E-3</v>
      </c>
      <c r="BH141" s="33">
        <v>2.1630461783538179E-3</v>
      </c>
      <c r="BI141" s="33">
        <v>2.6812979067979974E-3</v>
      </c>
      <c r="BJ141" s="33">
        <v>0</v>
      </c>
      <c r="BK141" s="33">
        <v>3.1811467731474946E-4</v>
      </c>
      <c r="BL141" s="33">
        <v>3.0708775922504618E-5</v>
      </c>
      <c r="BM141" s="33">
        <v>4.2009307141647703E-4</v>
      </c>
      <c r="BN141" s="33">
        <v>2.1998740340965691E-4</v>
      </c>
      <c r="BO141" s="33">
        <v>0</v>
      </c>
      <c r="BP141" s="33">
        <v>3.966820141523409E-4</v>
      </c>
      <c r="BQ141" s="33">
        <v>5.638869708403056E-4</v>
      </c>
      <c r="BR141" s="33">
        <v>2.1978039725502941E-3</v>
      </c>
      <c r="BS141" s="33">
        <v>1.355673856308967E-3</v>
      </c>
      <c r="BT141" s="33">
        <v>2.8453333087875487E-3</v>
      </c>
      <c r="BU141" s="33">
        <v>6.0862495164509302E-4</v>
      </c>
      <c r="BV141" s="33">
        <v>3.2499267093499228E-3</v>
      </c>
      <c r="BW141" s="33">
        <v>6.5780408303630859E-3</v>
      </c>
      <c r="BX141" s="33">
        <v>0</v>
      </c>
      <c r="BY141" s="33">
        <v>0</v>
      </c>
      <c r="BZ141" s="33">
        <v>9.2707267760379074E-5</v>
      </c>
      <c r="CA141" s="33">
        <v>0</v>
      </c>
      <c r="CB141" s="33">
        <v>2.1823358562401583E-4</v>
      </c>
      <c r="CC141" s="33">
        <v>3.2138484407254967E-4</v>
      </c>
      <c r="CD141" s="33">
        <v>2.4551379862368356E-4</v>
      </c>
      <c r="CE141" s="33">
        <v>0</v>
      </c>
      <c r="CF141" s="33">
        <v>8.8926976987096595E-4</v>
      </c>
      <c r="CG141" s="33">
        <v>1.6173553161080771E-4</v>
      </c>
      <c r="CH141" s="33">
        <v>3.7218166286118122E-4</v>
      </c>
      <c r="CI141" s="33">
        <v>2.6222805787011472E-4</v>
      </c>
      <c r="CJ141" s="33">
        <v>2.6270193111848554E-4</v>
      </c>
      <c r="CK141" s="33">
        <v>2.318442420278319E-4</v>
      </c>
      <c r="CL141" s="33">
        <v>3.7851064432278608E-4</v>
      </c>
      <c r="CM141" s="33">
        <v>5.0837511597765905E-4</v>
      </c>
      <c r="CN141" s="33">
        <v>5.3255067090081311E-4</v>
      </c>
      <c r="CO141" s="33">
        <v>1.0587498755732267E-3</v>
      </c>
      <c r="CP141" s="33">
        <v>5.6131319875221816E-4</v>
      </c>
      <c r="CQ141" s="33">
        <v>3.4700619009239372E-4</v>
      </c>
      <c r="CR141" s="33">
        <v>2.8571470073298266E-4</v>
      </c>
      <c r="CS141" s="33">
        <v>3.6547320496149754E-4</v>
      </c>
      <c r="CT141" s="33">
        <v>3.9309853599254444E-4</v>
      </c>
      <c r="CU141" s="33">
        <v>3.0644844735421109E-4</v>
      </c>
      <c r="CV141" s="33">
        <v>3.0983532168302636E-4</v>
      </c>
      <c r="CW141" s="33">
        <v>4.5117613648847104E-4</v>
      </c>
      <c r="CX141" s="33">
        <v>3.2986016179314975E-4</v>
      </c>
      <c r="CY141" s="33">
        <v>5.1412590536307047E-4</v>
      </c>
      <c r="CZ141" s="33">
        <v>4.8404470237124682E-4</v>
      </c>
      <c r="DA141" s="33">
        <v>5.7913130802288181E-4</v>
      </c>
      <c r="DB141" s="33">
        <v>5.0036436251392447E-4</v>
      </c>
      <c r="DC141" s="33">
        <v>4.0924924327887804E-4</v>
      </c>
      <c r="DD141" s="33">
        <v>5.0400760664463555E-3</v>
      </c>
      <c r="DE141" s="33">
        <v>9.8283407009424088E-4</v>
      </c>
      <c r="DF141" s="33">
        <v>6.9634599159437368E-4</v>
      </c>
      <c r="DG141" s="33">
        <v>7.0759291596349857E-4</v>
      </c>
      <c r="DH141" s="33">
        <v>4.0593023352856691E-4</v>
      </c>
      <c r="DI141" s="33">
        <v>5.0687630985259548E-4</v>
      </c>
      <c r="DJ141" s="33">
        <v>4.7696482618196347E-4</v>
      </c>
      <c r="DK141" s="33">
        <v>1.8785197273014562E-3</v>
      </c>
      <c r="DL141" s="33">
        <v>2.6369411342331656E-4</v>
      </c>
      <c r="DM141" s="33">
        <v>4.4267343610109337E-4</v>
      </c>
      <c r="DN141" s="33">
        <v>5.5317285519791964E-4</v>
      </c>
      <c r="DO141" s="33">
        <v>2.7449472793800362E-4</v>
      </c>
      <c r="DP141" s="33">
        <v>3.1675275320086816E-4</v>
      </c>
      <c r="DQ141" s="33">
        <v>0</v>
      </c>
      <c r="DR141" s="33">
        <v>2.8485437903302417E-4</v>
      </c>
      <c r="DS141" s="33">
        <v>1.0924015543471932E-3</v>
      </c>
      <c r="DT141" s="33">
        <v>1.2610274888113495E-2</v>
      </c>
      <c r="DU141" s="33">
        <v>2.8399010875278523E-4</v>
      </c>
      <c r="DV141" s="33">
        <v>3.1152083994662779E-4</v>
      </c>
      <c r="DW141" s="33">
        <v>4.1031363892841163E-4</v>
      </c>
      <c r="DX141" s="33">
        <v>3.162165364567554E-4</v>
      </c>
      <c r="DY141" s="33">
        <v>8.7996095912423733E-4</v>
      </c>
      <c r="DZ141" s="33">
        <v>6.5077688958579125E-4</v>
      </c>
      <c r="EA141" s="33">
        <v>5.5463834193466535E-4</v>
      </c>
      <c r="EB141" s="33">
        <v>4.4632935794594657E-4</v>
      </c>
      <c r="EC141" s="33">
        <v>4.2241212374540312E-3</v>
      </c>
      <c r="ED141" s="33">
        <v>4.4463015701179135E-3</v>
      </c>
      <c r="EE141" s="33">
        <v>9.4928515035749437E-4</v>
      </c>
      <c r="EF141" s="33">
        <v>1.0795297062878521E-3</v>
      </c>
      <c r="EG141" s="33">
        <v>3.9819100556889441E-4</v>
      </c>
      <c r="EH141" s="33">
        <v>1.3708729742956856E-3</v>
      </c>
      <c r="EI141" s="33">
        <v>1.0002807331849106</v>
      </c>
      <c r="EJ141" s="33">
        <v>1.5814135324761414E-3</v>
      </c>
      <c r="EK141" s="33">
        <v>1.7507659326731232E-3</v>
      </c>
      <c r="EL141" s="33">
        <v>2.2346004218939067E-3</v>
      </c>
      <c r="EM141" s="33">
        <v>3.4552827670633157E-3</v>
      </c>
      <c r="EN141" s="33">
        <v>5.0530746558374591E-4</v>
      </c>
      <c r="EO141" s="33">
        <v>4.4159352947961656E-4</v>
      </c>
      <c r="EP141" s="33">
        <v>1.5232006527890398E-4</v>
      </c>
      <c r="EQ141" s="33">
        <v>1.1861018369828571E-2</v>
      </c>
      <c r="ER141" s="33">
        <v>2.7427916170361565E-2</v>
      </c>
      <c r="ES141" s="33">
        <v>1.3487404385086558E-3</v>
      </c>
      <c r="ET141" s="33">
        <v>2.5324833715637037E-3</v>
      </c>
      <c r="EU141" s="33">
        <v>1.4804884563662884E-3</v>
      </c>
      <c r="EV141" s="33">
        <v>1.0216481822578965E-3</v>
      </c>
      <c r="EW141" s="33">
        <v>1.2059787062587166E-3</v>
      </c>
      <c r="EX141" s="33">
        <v>3.4773593399291237E-3</v>
      </c>
      <c r="EY141" s="33">
        <v>1.8754386227210278E-3</v>
      </c>
      <c r="EZ141" s="33">
        <v>1.8886337544876965E-3</v>
      </c>
      <c r="FA141" s="33">
        <v>4.1607033944346533E-3</v>
      </c>
      <c r="FB141" s="33">
        <v>1.907472443630002E-3</v>
      </c>
      <c r="FC141" s="33">
        <v>1.8964555113056289E-3</v>
      </c>
      <c r="FD141" s="33">
        <v>9.3153029587292671E-3</v>
      </c>
      <c r="FE141" s="33">
        <v>1.5184451236063493E-3</v>
      </c>
      <c r="FF141" s="33">
        <v>5.6879514616823487E-3</v>
      </c>
      <c r="FG141" s="33">
        <v>1.0383583350405316E-3</v>
      </c>
      <c r="FH141" s="33">
        <v>9.5776866144859137E-3</v>
      </c>
      <c r="FI141" s="33">
        <v>5.9627489031169952E-4</v>
      </c>
      <c r="FJ141" s="33">
        <v>3.6002472606171741E-3</v>
      </c>
      <c r="FK141" s="33">
        <v>1.4275453754388752E-3</v>
      </c>
      <c r="FL141" s="33">
        <v>2.7732439293833586E-4</v>
      </c>
      <c r="FM141" s="33">
        <v>3.3624428249063011E-2</v>
      </c>
      <c r="FN141" s="33">
        <v>4.1144942348693122E-3</v>
      </c>
      <c r="FO141" s="33">
        <v>2.207738502064687E-3</v>
      </c>
      <c r="FP141" s="33">
        <v>1.13674938204648E-3</v>
      </c>
      <c r="FQ141" s="33">
        <v>2.1931973183962807E-3</v>
      </c>
      <c r="FR141" s="33">
        <v>2.6537422740486975E-3</v>
      </c>
      <c r="FS141" s="33">
        <v>6.0094728087119889E-3</v>
      </c>
      <c r="FT141" s="33">
        <v>3.7004455072240186E-3</v>
      </c>
      <c r="FU141" s="33">
        <v>3.5041087344621128E-3</v>
      </c>
      <c r="FV141" s="33">
        <v>4.8861694510893674E-4</v>
      </c>
      <c r="FW141" s="33">
        <v>3.8683571817628865E-4</v>
      </c>
      <c r="FX141" s="33">
        <v>1.8156080968852045E-3</v>
      </c>
      <c r="FY141" s="33">
        <v>4.5361645313792259E-3</v>
      </c>
      <c r="FZ141" s="33">
        <v>8.9087851377181058E-4</v>
      </c>
      <c r="GA141" s="33">
        <v>6.8787092739815083E-4</v>
      </c>
      <c r="GB141" s="33">
        <v>4.8961090420972567E-4</v>
      </c>
      <c r="GC141" s="33">
        <v>3.5301168015883844E-2</v>
      </c>
      <c r="GD141" s="33">
        <v>1.1301728473527842E-2</v>
      </c>
      <c r="GE141" s="33">
        <v>9.2094346829897453E-3</v>
      </c>
      <c r="GF141" s="33">
        <v>8.0166238209125901E-3</v>
      </c>
      <c r="GG141" s="33">
        <v>1.1292475374608368E-2</v>
      </c>
      <c r="GH141" s="33">
        <v>3.2874200408173341E-4</v>
      </c>
      <c r="GI141" s="34">
        <v>8.2253794467105987E-3</v>
      </c>
      <c r="GJ141" s="61">
        <v>1.3843111914216391</v>
      </c>
      <c r="GK141" s="61">
        <v>1.0560734599999999</v>
      </c>
    </row>
    <row r="142" spans="1:193" ht="15" customHeight="1">
      <c r="A142" s="18" t="s">
        <v>136</v>
      </c>
      <c r="B142" s="47" t="s">
        <v>344</v>
      </c>
      <c r="C142" s="32">
        <v>1.2716164571200065E-2</v>
      </c>
      <c r="D142" s="33">
        <v>5.7460574577227037E-2</v>
      </c>
      <c r="E142" s="33">
        <v>3.2888063118453187E-2</v>
      </c>
      <c r="F142" s="33">
        <v>2.1434422037783018E-2</v>
      </c>
      <c r="G142" s="33">
        <v>1.7756974995493478E-2</v>
      </c>
      <c r="H142" s="33">
        <v>1.8006592048710763E-2</v>
      </c>
      <c r="I142" s="33">
        <v>1.9734733884609692E-2</v>
      </c>
      <c r="J142" s="33">
        <v>1.0485089359080662E-2</v>
      </c>
      <c r="K142" s="33">
        <v>1.735724183227742E-2</v>
      </c>
      <c r="L142" s="33">
        <v>1.5755207018862113E-2</v>
      </c>
      <c r="M142" s="33">
        <v>1.3643000717936941E-2</v>
      </c>
      <c r="N142" s="33">
        <v>1.3818840452563654E-2</v>
      </c>
      <c r="O142" s="33">
        <v>1.9605839676846697E-2</v>
      </c>
      <c r="P142" s="33">
        <v>1.6376947635300124E-2</v>
      </c>
      <c r="Q142" s="33">
        <v>2.3017153335462174E-2</v>
      </c>
      <c r="R142" s="33">
        <v>1.4276602697120024E-2</v>
      </c>
      <c r="S142" s="33">
        <v>3.8035263249837012E-2</v>
      </c>
      <c r="T142" s="33">
        <v>1.3980625753674793E-2</v>
      </c>
      <c r="U142" s="33">
        <v>4.8451954746209287E-2</v>
      </c>
      <c r="V142" s="33">
        <v>0</v>
      </c>
      <c r="W142" s="33">
        <v>0</v>
      </c>
      <c r="X142" s="33">
        <v>1.7918439206242191E-2</v>
      </c>
      <c r="Y142" s="33">
        <v>1.1763063286745467E-2</v>
      </c>
      <c r="Z142" s="33">
        <v>1.3143626106998197E-2</v>
      </c>
      <c r="AA142" s="33">
        <v>3.4926546654136338E-2</v>
      </c>
      <c r="AB142" s="33">
        <v>5.8429739896634171E-2</v>
      </c>
      <c r="AC142" s="33">
        <v>2.2306661545868658E-2</v>
      </c>
      <c r="AD142" s="33">
        <v>2.9103852249267138E-2</v>
      </c>
      <c r="AE142" s="33">
        <v>3.1553880030233454E-2</v>
      </c>
      <c r="AF142" s="33">
        <v>3.8732988228263841E-2</v>
      </c>
      <c r="AG142" s="33">
        <v>1.2765366024706763E-2</v>
      </c>
      <c r="AH142" s="33">
        <v>2.7634013324485139E-2</v>
      </c>
      <c r="AI142" s="33">
        <v>3.3238026147775164E-2</v>
      </c>
      <c r="AJ142" s="33">
        <v>1.8833750508576143E-2</v>
      </c>
      <c r="AK142" s="33">
        <v>1.877110755957535E-2</v>
      </c>
      <c r="AL142" s="33">
        <v>1.7599759404615153E-2</v>
      </c>
      <c r="AM142" s="33">
        <v>9.7859255612676825E-3</v>
      </c>
      <c r="AN142" s="33">
        <v>1.7605895427439608E-2</v>
      </c>
      <c r="AO142" s="33">
        <v>1.1235888285384377E-2</v>
      </c>
      <c r="AP142" s="33">
        <v>1.5611963017375488E-2</v>
      </c>
      <c r="AQ142" s="33">
        <v>1.2284320612873894E-2</v>
      </c>
      <c r="AR142" s="33">
        <v>4.7790190920746878E-2</v>
      </c>
      <c r="AS142" s="33">
        <v>4.6412282263125305E-2</v>
      </c>
      <c r="AT142" s="33">
        <v>3.8639373089151142E-2</v>
      </c>
      <c r="AU142" s="33">
        <v>6.4445313471149943E-2</v>
      </c>
      <c r="AV142" s="33">
        <v>0</v>
      </c>
      <c r="AW142" s="33">
        <v>3.6469357453690107E-2</v>
      </c>
      <c r="AX142" s="33">
        <v>7.7754052578864516E-2</v>
      </c>
      <c r="AY142" s="33">
        <v>6.9971373290464323E-2</v>
      </c>
      <c r="AZ142" s="33">
        <v>7.5577415772994205E-2</v>
      </c>
      <c r="BA142" s="33">
        <v>3.8199442055023305E-2</v>
      </c>
      <c r="BB142" s="33">
        <v>1.8486710566658938E-2</v>
      </c>
      <c r="BC142" s="33">
        <v>1.4380548906096356E-2</v>
      </c>
      <c r="BD142" s="33">
        <v>5.277409422355573E-2</v>
      </c>
      <c r="BE142" s="33">
        <v>2.2722398473474091E-2</v>
      </c>
      <c r="BF142" s="33">
        <v>0</v>
      </c>
      <c r="BG142" s="33">
        <v>2.4863111386487644E-2</v>
      </c>
      <c r="BH142" s="33">
        <v>2.4301089258614766E-2</v>
      </c>
      <c r="BI142" s="33">
        <v>5.0771641715681243E-2</v>
      </c>
      <c r="BJ142" s="33">
        <v>0</v>
      </c>
      <c r="BK142" s="33">
        <v>3.8610727531801052E-2</v>
      </c>
      <c r="BL142" s="33">
        <v>2.7560899556149532E-3</v>
      </c>
      <c r="BM142" s="33">
        <v>2.2949325933358248E-2</v>
      </c>
      <c r="BN142" s="33">
        <v>2.8985712438604285E-2</v>
      </c>
      <c r="BO142" s="33">
        <v>0</v>
      </c>
      <c r="BP142" s="33">
        <v>3.5072236365349875E-2</v>
      </c>
      <c r="BQ142" s="33">
        <v>5.208083126512518E-2</v>
      </c>
      <c r="BR142" s="33">
        <v>6.2208939722525551E-2</v>
      </c>
      <c r="BS142" s="33">
        <v>2.4930915885648292E-2</v>
      </c>
      <c r="BT142" s="33">
        <v>2.2864806796065829E-2</v>
      </c>
      <c r="BU142" s="33">
        <v>2.0303464538331886E-2</v>
      </c>
      <c r="BV142" s="33">
        <v>2.8009407700098264E-2</v>
      </c>
      <c r="BW142" s="33">
        <v>2.2644022392940635E-2</v>
      </c>
      <c r="BX142" s="33">
        <v>0</v>
      </c>
      <c r="BY142" s="33">
        <v>0</v>
      </c>
      <c r="BZ142" s="33">
        <v>2.2022482989056311E-3</v>
      </c>
      <c r="CA142" s="33">
        <v>0</v>
      </c>
      <c r="CB142" s="33">
        <v>4.343395100219604E-2</v>
      </c>
      <c r="CC142" s="33">
        <v>2.5943089534423657E-2</v>
      </c>
      <c r="CD142" s="33">
        <v>7.6879303325606326E-3</v>
      </c>
      <c r="CE142" s="33">
        <v>0</v>
      </c>
      <c r="CF142" s="33">
        <v>2.2582074609650834E-2</v>
      </c>
      <c r="CG142" s="33">
        <v>2.6714444627399768E-2</v>
      </c>
      <c r="CH142" s="33">
        <v>3.9404981397110704E-2</v>
      </c>
      <c r="CI142" s="33">
        <v>3.2026382719332822E-2</v>
      </c>
      <c r="CJ142" s="33">
        <v>3.1159408004030276E-2</v>
      </c>
      <c r="CK142" s="33">
        <v>2.6892423915158593E-2</v>
      </c>
      <c r="CL142" s="33">
        <v>3.0193160191678444E-2</v>
      </c>
      <c r="CM142" s="33">
        <v>2.7455255361819957E-2</v>
      </c>
      <c r="CN142" s="33">
        <v>2.5531247161625897E-2</v>
      </c>
      <c r="CO142" s="33">
        <v>2.7182872638039809E-2</v>
      </c>
      <c r="CP142" s="33">
        <v>3.2632925518745699E-2</v>
      </c>
      <c r="CQ142" s="33">
        <v>2.7525180537900429E-2</v>
      </c>
      <c r="CR142" s="33">
        <v>2.2223135864298648E-2</v>
      </c>
      <c r="CS142" s="33">
        <v>2.5899792139625726E-2</v>
      </c>
      <c r="CT142" s="33">
        <v>2.6679783844162086E-2</v>
      </c>
      <c r="CU142" s="33">
        <v>2.3685849981128489E-2</v>
      </c>
      <c r="CV142" s="33">
        <v>2.2367865131174475E-2</v>
      </c>
      <c r="CW142" s="33">
        <v>2.8501997897854323E-2</v>
      </c>
      <c r="CX142" s="33">
        <v>2.763331780905354E-2</v>
      </c>
      <c r="CY142" s="33">
        <v>3.3259370891900092E-2</v>
      </c>
      <c r="CZ142" s="33">
        <v>3.17553157757582E-2</v>
      </c>
      <c r="DA142" s="33">
        <v>2.400361400131383E-2</v>
      </c>
      <c r="DB142" s="33">
        <v>3.3736315613391361E-2</v>
      </c>
      <c r="DC142" s="33">
        <v>2.628818760873897E-2</v>
      </c>
      <c r="DD142" s="33">
        <v>3.2334373557456657E-2</v>
      </c>
      <c r="DE142" s="33">
        <v>2.4401528702394013E-2</v>
      </c>
      <c r="DF142" s="33">
        <v>2.159725023187253E-2</v>
      </c>
      <c r="DG142" s="33">
        <v>3.3249847001542834E-2</v>
      </c>
      <c r="DH142" s="33">
        <v>3.8289013487642645E-2</v>
      </c>
      <c r="DI142" s="33">
        <v>2.1107793907689049E-2</v>
      </c>
      <c r="DJ142" s="33">
        <v>2.7132166175094827E-2</v>
      </c>
      <c r="DK142" s="33">
        <v>3.2662661031554067E-2</v>
      </c>
      <c r="DL142" s="33">
        <v>2.61759557653156E-2</v>
      </c>
      <c r="DM142" s="33">
        <v>2.7770575507443142E-2</v>
      </c>
      <c r="DN142" s="33">
        <v>2.0952882371421521E-2</v>
      </c>
      <c r="DO142" s="33">
        <v>1.7673324737669052E-2</v>
      </c>
      <c r="DP142" s="33">
        <v>1.6454006515073439E-2</v>
      </c>
      <c r="DQ142" s="33">
        <v>0</v>
      </c>
      <c r="DR142" s="33">
        <v>3.0453188031188766E-2</v>
      </c>
      <c r="DS142" s="33">
        <v>3.8630626396328339E-2</v>
      </c>
      <c r="DT142" s="33">
        <v>3.4565892772890218E-2</v>
      </c>
      <c r="DU142" s="33">
        <v>1.3826867345311689E-2</v>
      </c>
      <c r="DV142" s="33">
        <v>2.5258706596501496E-2</v>
      </c>
      <c r="DW142" s="33">
        <v>3.1808376684166473E-2</v>
      </c>
      <c r="DX142" s="33">
        <v>2.9177861219470913E-2</v>
      </c>
      <c r="DY142" s="33">
        <v>4.543863455274094E-3</v>
      </c>
      <c r="DZ142" s="33">
        <v>3.5603978095620131E-2</v>
      </c>
      <c r="EA142" s="33">
        <v>2.7907697098460943E-2</v>
      </c>
      <c r="EB142" s="33">
        <v>3.9461882715220373E-2</v>
      </c>
      <c r="EC142" s="33">
        <v>2.7608048747251489E-2</v>
      </c>
      <c r="ED142" s="33">
        <v>2.2117925009825828E-2</v>
      </c>
      <c r="EE142" s="33">
        <v>3.3982986880226602E-3</v>
      </c>
      <c r="EF142" s="33">
        <v>8.4808180680479052E-3</v>
      </c>
      <c r="EG142" s="33">
        <v>8.3011741120488456E-3</v>
      </c>
      <c r="EH142" s="33">
        <v>7.7526860890661849E-3</v>
      </c>
      <c r="EI142" s="33">
        <v>8.9245709978028765E-3</v>
      </c>
      <c r="EJ142" s="33">
        <v>1.0135266204774105</v>
      </c>
      <c r="EK142" s="33">
        <v>6.0050126866086654E-3</v>
      </c>
      <c r="EL142" s="33">
        <v>4.0600605392340106E-3</v>
      </c>
      <c r="EM142" s="33">
        <v>4.9957750341521768E-3</v>
      </c>
      <c r="EN142" s="33">
        <v>3.1110559913896745E-3</v>
      </c>
      <c r="EO142" s="33">
        <v>3.1932542344082844E-3</v>
      </c>
      <c r="EP142" s="33">
        <v>2.3571819307173199E-3</v>
      </c>
      <c r="EQ142" s="33">
        <v>3.2655806258332933E-3</v>
      </c>
      <c r="ER142" s="33">
        <v>3.3375994883897905E-3</v>
      </c>
      <c r="ES142" s="33">
        <v>5.9807222354793304E-3</v>
      </c>
      <c r="ET142" s="33">
        <v>5.9515338104786167E-3</v>
      </c>
      <c r="EU142" s="33">
        <v>2.2610674789976647E-2</v>
      </c>
      <c r="EV142" s="33">
        <v>2.1924590328205495E-2</v>
      </c>
      <c r="EW142" s="33">
        <v>6.4097445367384829E-3</v>
      </c>
      <c r="EX142" s="33">
        <v>1.3769635414015111E-2</v>
      </c>
      <c r="EY142" s="33">
        <v>6.2216271274136729E-3</v>
      </c>
      <c r="EZ142" s="33">
        <v>4.8742582185588752E-3</v>
      </c>
      <c r="FA142" s="33">
        <v>6.7210056611833853E-3</v>
      </c>
      <c r="FB142" s="33">
        <v>8.4531568871957716E-3</v>
      </c>
      <c r="FC142" s="33">
        <v>3.3101703449514672E-2</v>
      </c>
      <c r="FD142" s="33">
        <v>7.1387306194423761E-3</v>
      </c>
      <c r="FE142" s="33">
        <v>3.1664635787046966E-3</v>
      </c>
      <c r="FF142" s="33">
        <v>4.8286842044063623E-3</v>
      </c>
      <c r="FG142" s="33">
        <v>6.9038296357514586E-3</v>
      </c>
      <c r="FH142" s="33">
        <v>7.2764791914959074E-3</v>
      </c>
      <c r="FI142" s="33">
        <v>9.2639814039826487E-3</v>
      </c>
      <c r="FJ142" s="33">
        <v>6.9105376462233227E-3</v>
      </c>
      <c r="FK142" s="33">
        <v>2.8615258641813211E-2</v>
      </c>
      <c r="FL142" s="33">
        <v>1.3682977177392889E-3</v>
      </c>
      <c r="FM142" s="33">
        <v>6.5081741760143691E-3</v>
      </c>
      <c r="FN142" s="33">
        <v>3.1793959291992802E-3</v>
      </c>
      <c r="FO142" s="33">
        <v>7.8095663833280581E-3</v>
      </c>
      <c r="FP142" s="33">
        <v>6.0391787893494591E-3</v>
      </c>
      <c r="FQ142" s="33">
        <v>1.1873660672463416E-2</v>
      </c>
      <c r="FR142" s="33">
        <v>2.6977513777578132E-2</v>
      </c>
      <c r="FS142" s="33">
        <v>1.0715138205656675E-2</v>
      </c>
      <c r="FT142" s="33">
        <v>1.3213804799298481E-2</v>
      </c>
      <c r="FU142" s="33">
        <v>9.582953281157042E-3</v>
      </c>
      <c r="FV142" s="33">
        <v>1.5127514272521523E-2</v>
      </c>
      <c r="FW142" s="33">
        <v>7.7785451272412336E-3</v>
      </c>
      <c r="FX142" s="33">
        <v>3.8265433718286893E-3</v>
      </c>
      <c r="FY142" s="33">
        <v>6.7190186804972629E-3</v>
      </c>
      <c r="FZ142" s="33">
        <v>2.5110565646334317E-2</v>
      </c>
      <c r="GA142" s="33">
        <v>2.8551238006085222E-2</v>
      </c>
      <c r="GB142" s="33">
        <v>5.4970903038623915E-3</v>
      </c>
      <c r="GC142" s="33">
        <v>2.439833262517847E-2</v>
      </c>
      <c r="GD142" s="33">
        <v>3.5944794391330713E-2</v>
      </c>
      <c r="GE142" s="33">
        <v>1.0126477807010698E-2</v>
      </c>
      <c r="GF142" s="33">
        <v>8.2987276535448681E-3</v>
      </c>
      <c r="GG142" s="33">
        <v>1.0068359525040673E-2</v>
      </c>
      <c r="GH142" s="33">
        <v>8.0356306516716325E-2</v>
      </c>
      <c r="GI142" s="34">
        <v>9.5637207940051008E-3</v>
      </c>
      <c r="GJ142" s="61">
        <v>5.0578566211037082</v>
      </c>
      <c r="GK142" s="61">
        <v>3.8585747000000001</v>
      </c>
    </row>
    <row r="143" spans="1:193" ht="15" customHeight="1">
      <c r="A143" s="18" t="s">
        <v>137</v>
      </c>
      <c r="B143" s="47" t="s">
        <v>345</v>
      </c>
      <c r="C143" s="32">
        <v>1.6588060772863854E-2</v>
      </c>
      <c r="D143" s="33">
        <v>6.7107518918632425E-2</v>
      </c>
      <c r="E143" s="33">
        <v>4.0832342927702443E-2</v>
      </c>
      <c r="F143" s="33">
        <v>2.0132499066705577E-2</v>
      </c>
      <c r="G143" s="33">
        <v>1.9470346829419814E-2</v>
      </c>
      <c r="H143" s="33">
        <v>2.3845795464346856E-2</v>
      </c>
      <c r="I143" s="33">
        <v>1.9351377340188693E-2</v>
      </c>
      <c r="J143" s="33">
        <v>8.5662597646904027E-3</v>
      </c>
      <c r="K143" s="33">
        <v>8.5845509992204683E-3</v>
      </c>
      <c r="L143" s="33">
        <v>1.2979124659431735E-2</v>
      </c>
      <c r="M143" s="33">
        <v>1.4496010734469838E-2</v>
      </c>
      <c r="N143" s="33">
        <v>1.4869137563288264E-2</v>
      </c>
      <c r="O143" s="33">
        <v>8.1705281994108973E-3</v>
      </c>
      <c r="P143" s="33">
        <v>7.2748457833633649E-3</v>
      </c>
      <c r="Q143" s="33">
        <v>1.6240522913322942E-2</v>
      </c>
      <c r="R143" s="33">
        <v>1.2293479372208536E-2</v>
      </c>
      <c r="S143" s="33">
        <v>2.0454448103702907E-2</v>
      </c>
      <c r="T143" s="33">
        <v>6.672554848342639E-3</v>
      </c>
      <c r="U143" s="33">
        <v>6.6766846690020486E-3</v>
      </c>
      <c r="V143" s="33">
        <v>0</v>
      </c>
      <c r="W143" s="33">
        <v>0</v>
      </c>
      <c r="X143" s="33">
        <v>1.4738022786584523E-2</v>
      </c>
      <c r="Y143" s="33">
        <v>1.2217288690922562E-2</v>
      </c>
      <c r="Z143" s="33">
        <v>9.1031860882799989E-3</v>
      </c>
      <c r="AA143" s="33">
        <v>2.4724065553126868E-3</v>
      </c>
      <c r="AB143" s="33">
        <v>3.2923969781535251E-3</v>
      </c>
      <c r="AC143" s="33">
        <v>1.1339150508032848E-2</v>
      </c>
      <c r="AD143" s="33">
        <v>2.5338101590708065E-3</v>
      </c>
      <c r="AE143" s="33">
        <v>2.346799167841117E-3</v>
      </c>
      <c r="AF143" s="33">
        <v>6.0068636331449812E-3</v>
      </c>
      <c r="AG143" s="33">
        <v>2.4089087771214678E-3</v>
      </c>
      <c r="AH143" s="33">
        <v>1.6039954303398646E-3</v>
      </c>
      <c r="AI143" s="33">
        <v>1.9857309533445984E-3</v>
      </c>
      <c r="AJ143" s="33">
        <v>1.9062279466747279E-3</v>
      </c>
      <c r="AK143" s="33">
        <v>8.1215692803311972E-4</v>
      </c>
      <c r="AL143" s="33">
        <v>8.7131515488649632E-4</v>
      </c>
      <c r="AM143" s="33">
        <v>1.0501678757185676E-3</v>
      </c>
      <c r="AN143" s="33">
        <v>1.0927522174494714E-3</v>
      </c>
      <c r="AO143" s="33">
        <v>3.7509328237238667E-3</v>
      </c>
      <c r="AP143" s="33">
        <v>6.5993907216670526E-3</v>
      </c>
      <c r="AQ143" s="33">
        <v>2.1289948867482815E-3</v>
      </c>
      <c r="AR143" s="33">
        <v>4.7173965964876661E-3</v>
      </c>
      <c r="AS143" s="33">
        <v>4.6827821978646968E-3</v>
      </c>
      <c r="AT143" s="33">
        <v>5.6370435065370272E-3</v>
      </c>
      <c r="AU143" s="33">
        <v>1.7269497345484505E-3</v>
      </c>
      <c r="AV143" s="33">
        <v>0</v>
      </c>
      <c r="AW143" s="33">
        <v>2.3847445224644678E-3</v>
      </c>
      <c r="AX143" s="33">
        <v>2.6131639855540476E-3</v>
      </c>
      <c r="AY143" s="33">
        <v>2.4762345941940693E-3</v>
      </c>
      <c r="AZ143" s="33">
        <v>2.8346829874914855E-3</v>
      </c>
      <c r="BA143" s="33">
        <v>1.6976682688414351E-3</v>
      </c>
      <c r="BB143" s="33">
        <v>2.8795774407731505E-3</v>
      </c>
      <c r="BC143" s="33">
        <v>3.0294929296122851E-3</v>
      </c>
      <c r="BD143" s="33">
        <v>6.5042305771333703E-3</v>
      </c>
      <c r="BE143" s="33">
        <v>2.1685152323444555E-3</v>
      </c>
      <c r="BF143" s="33">
        <v>0</v>
      </c>
      <c r="BG143" s="33">
        <v>3.599635393266539E-3</v>
      </c>
      <c r="BH143" s="33">
        <v>2.7498079443521793E-3</v>
      </c>
      <c r="BI143" s="33">
        <v>1.9504733734802011E-3</v>
      </c>
      <c r="BJ143" s="33">
        <v>0</v>
      </c>
      <c r="BK143" s="33">
        <v>1.8107168186656619E-3</v>
      </c>
      <c r="BL143" s="33">
        <v>1.1353800910848535E-4</v>
      </c>
      <c r="BM143" s="33">
        <v>2.4902170153190814E-3</v>
      </c>
      <c r="BN143" s="33">
        <v>1.0464169415681159E-3</v>
      </c>
      <c r="BO143" s="33">
        <v>0</v>
      </c>
      <c r="BP143" s="33">
        <v>3.7518222286425274E-3</v>
      </c>
      <c r="BQ143" s="33">
        <v>2.3178049310565364E-2</v>
      </c>
      <c r="BR143" s="33">
        <v>5.0160255978461748E-3</v>
      </c>
      <c r="BS143" s="33">
        <v>3.0779014926008205E-3</v>
      </c>
      <c r="BT143" s="33">
        <v>4.0881095354060254E-3</v>
      </c>
      <c r="BU143" s="33">
        <v>4.1192830095788538E-3</v>
      </c>
      <c r="BV143" s="33">
        <v>3.4173186675689931E-3</v>
      </c>
      <c r="BW143" s="33">
        <v>3.2941221551426843E-3</v>
      </c>
      <c r="BX143" s="33">
        <v>0</v>
      </c>
      <c r="BY143" s="33">
        <v>0</v>
      </c>
      <c r="BZ143" s="33">
        <v>8.4535432707249223E-4</v>
      </c>
      <c r="CA143" s="33">
        <v>0</v>
      </c>
      <c r="CB143" s="33">
        <v>9.8259874157064398E-4</v>
      </c>
      <c r="CC143" s="33">
        <v>2.2291164805434424E-3</v>
      </c>
      <c r="CD143" s="33">
        <v>1.7338504782133674E-3</v>
      </c>
      <c r="CE143" s="33">
        <v>0</v>
      </c>
      <c r="CF143" s="33">
        <v>1.2900511668482014E-3</v>
      </c>
      <c r="CG143" s="33">
        <v>1.4717820386323515E-3</v>
      </c>
      <c r="CH143" s="33">
        <v>2.1204937464679723E-3</v>
      </c>
      <c r="CI143" s="33">
        <v>1.9040172689792311E-3</v>
      </c>
      <c r="CJ143" s="33">
        <v>1.4327297579211269E-3</v>
      </c>
      <c r="CK143" s="33">
        <v>1.9011114306942741E-3</v>
      </c>
      <c r="CL143" s="33">
        <v>2.6050205060732879E-3</v>
      </c>
      <c r="CM143" s="33">
        <v>2.8409479396280884E-3</v>
      </c>
      <c r="CN143" s="33">
        <v>4.3702476271217164E-3</v>
      </c>
      <c r="CO143" s="33">
        <v>4.169863802292245E-3</v>
      </c>
      <c r="CP143" s="33">
        <v>2.8431993008789561E-3</v>
      </c>
      <c r="CQ143" s="33">
        <v>4.342973559439172E-3</v>
      </c>
      <c r="CR143" s="33">
        <v>3.421438672183173E-3</v>
      </c>
      <c r="CS143" s="33">
        <v>3.0270213504373328E-3</v>
      </c>
      <c r="CT143" s="33">
        <v>3.96369033947893E-3</v>
      </c>
      <c r="CU143" s="33">
        <v>1.1560737675264419E-2</v>
      </c>
      <c r="CV143" s="33">
        <v>5.5256987727710831E-3</v>
      </c>
      <c r="CW143" s="33">
        <v>3.8316290276605622E-3</v>
      </c>
      <c r="CX143" s="33">
        <v>4.1404884616119339E-3</v>
      </c>
      <c r="CY143" s="33">
        <v>4.2895106930941618E-3</v>
      </c>
      <c r="CZ143" s="33">
        <v>3.3061344161943603E-3</v>
      </c>
      <c r="DA143" s="33">
        <v>6.6887118477774827E-3</v>
      </c>
      <c r="DB143" s="33">
        <v>3.6891486391750368E-3</v>
      </c>
      <c r="DC143" s="33">
        <v>4.7587682683077866E-3</v>
      </c>
      <c r="DD143" s="33">
        <v>4.5433237032530393E-3</v>
      </c>
      <c r="DE143" s="33">
        <v>2.5607851632630831E-3</v>
      </c>
      <c r="DF143" s="33">
        <v>2.9900651852339554E-3</v>
      </c>
      <c r="DG143" s="33">
        <v>4.2579409367845258E-3</v>
      </c>
      <c r="DH143" s="33">
        <v>2.8783377614137449E-3</v>
      </c>
      <c r="DI143" s="33">
        <v>2.3593600812320922E-3</v>
      </c>
      <c r="DJ143" s="33">
        <v>5.3815810672029054E-3</v>
      </c>
      <c r="DK143" s="33">
        <v>3.0824718460282612E-3</v>
      </c>
      <c r="DL143" s="33">
        <v>3.1890466109109599E-3</v>
      </c>
      <c r="DM143" s="33">
        <v>3.4576205482117965E-3</v>
      </c>
      <c r="DN143" s="33">
        <v>4.1066560067262352E-3</v>
      </c>
      <c r="DO143" s="33">
        <v>2.6377476559963776E-3</v>
      </c>
      <c r="DP143" s="33">
        <v>2.2016298610039527E-3</v>
      </c>
      <c r="DQ143" s="33">
        <v>0</v>
      </c>
      <c r="DR143" s="33">
        <v>1.6573569581394814E-3</v>
      </c>
      <c r="DS143" s="33">
        <v>3.4976114139936209E-3</v>
      </c>
      <c r="DT143" s="33">
        <v>2.8281968127688512E-3</v>
      </c>
      <c r="DU143" s="33">
        <v>2.4489998750728608E-3</v>
      </c>
      <c r="DV143" s="33">
        <v>2.8357618598256356E-3</v>
      </c>
      <c r="DW143" s="33">
        <v>1.3511032832866386E-2</v>
      </c>
      <c r="DX143" s="33">
        <v>2.8080604093917522E-2</v>
      </c>
      <c r="DY143" s="33">
        <v>4.0097858683462995E-3</v>
      </c>
      <c r="DZ143" s="33">
        <v>3.7236066507441859E-3</v>
      </c>
      <c r="EA143" s="33">
        <v>3.8984190043753076E-3</v>
      </c>
      <c r="EB143" s="33">
        <v>4.3829305390996236E-3</v>
      </c>
      <c r="EC143" s="33">
        <v>5.8993183081824524E-3</v>
      </c>
      <c r="ED143" s="33">
        <v>3.5464990142080816E-3</v>
      </c>
      <c r="EE143" s="33">
        <v>7.3001476793164587E-4</v>
      </c>
      <c r="EF143" s="33">
        <v>1.0828627178935601E-3</v>
      </c>
      <c r="EG143" s="33">
        <v>1.7917642626137677E-3</v>
      </c>
      <c r="EH143" s="33">
        <v>1.6181415172769448E-3</v>
      </c>
      <c r="EI143" s="33">
        <v>5.4852657561799958E-3</v>
      </c>
      <c r="EJ143" s="33">
        <v>4.9768173207745455E-3</v>
      </c>
      <c r="EK143" s="33">
        <v>1.0043942426300849</v>
      </c>
      <c r="EL143" s="33">
        <v>2.6917188309398135E-3</v>
      </c>
      <c r="EM143" s="33">
        <v>3.1091712429144819E-3</v>
      </c>
      <c r="EN143" s="33">
        <v>2.6885279635537854E-3</v>
      </c>
      <c r="EO143" s="33">
        <v>2.5007450048640705E-3</v>
      </c>
      <c r="EP143" s="33">
        <v>6.0743011912166853E-4</v>
      </c>
      <c r="EQ143" s="33">
        <v>1.8598246680365214E-3</v>
      </c>
      <c r="ER143" s="33">
        <v>2.2982053765577977E-3</v>
      </c>
      <c r="ES143" s="33">
        <v>7.8394864006967532E-3</v>
      </c>
      <c r="ET143" s="33">
        <v>6.0586932481414175E-3</v>
      </c>
      <c r="EU143" s="33">
        <v>5.553795890445818E-2</v>
      </c>
      <c r="EV143" s="33">
        <v>3.4985001847833194E-2</v>
      </c>
      <c r="EW143" s="33">
        <v>6.3831856298372802E-4</v>
      </c>
      <c r="EX143" s="33">
        <v>4.8817218375607043E-3</v>
      </c>
      <c r="EY143" s="33">
        <v>3.8599665640469466E-3</v>
      </c>
      <c r="EZ143" s="33">
        <v>2.6500674355218268E-3</v>
      </c>
      <c r="FA143" s="33">
        <v>5.4269783412634436E-3</v>
      </c>
      <c r="FB143" s="33">
        <v>3.4941734879178747E-3</v>
      </c>
      <c r="FC143" s="33">
        <v>2.7088759244005291E-3</v>
      </c>
      <c r="FD143" s="33">
        <v>3.1564206885922774E-3</v>
      </c>
      <c r="FE143" s="33">
        <v>5.5970402934788074E-3</v>
      </c>
      <c r="FF143" s="33">
        <v>3.0761506753216403E-3</v>
      </c>
      <c r="FG143" s="33">
        <v>8.1682865062614601E-3</v>
      </c>
      <c r="FH143" s="33">
        <v>4.1377692085426149E-3</v>
      </c>
      <c r="FI143" s="33">
        <v>6.7718969354293645E-3</v>
      </c>
      <c r="FJ143" s="33">
        <v>4.9002619017207644E-3</v>
      </c>
      <c r="FK143" s="33">
        <v>4.2503446147885496E-3</v>
      </c>
      <c r="FL143" s="33">
        <v>7.8939786673674472E-4</v>
      </c>
      <c r="FM143" s="33">
        <v>6.25389004247632E-3</v>
      </c>
      <c r="FN143" s="33">
        <v>2.7447166814981733E-3</v>
      </c>
      <c r="FO143" s="33">
        <v>9.5161025457416119E-3</v>
      </c>
      <c r="FP143" s="33">
        <v>6.179682321255201E-3</v>
      </c>
      <c r="FQ143" s="33">
        <v>9.4103120311208772E-3</v>
      </c>
      <c r="FR143" s="33">
        <v>2.8255202280541821E-3</v>
      </c>
      <c r="FS143" s="33">
        <v>5.1277325243390594E-3</v>
      </c>
      <c r="FT143" s="33">
        <v>9.448775259858223E-3</v>
      </c>
      <c r="FU143" s="33">
        <v>6.0984162088380872E-3</v>
      </c>
      <c r="FV143" s="33">
        <v>1.4332202511745207E-2</v>
      </c>
      <c r="FW143" s="33">
        <v>6.0140966593994422E-3</v>
      </c>
      <c r="FX143" s="33">
        <v>2.8867830893406564E-3</v>
      </c>
      <c r="FY143" s="33">
        <v>2.8072915931376145E-3</v>
      </c>
      <c r="FZ143" s="33">
        <v>3.5694639519655205E-3</v>
      </c>
      <c r="GA143" s="33">
        <v>2.2677035519885354E-3</v>
      </c>
      <c r="GB143" s="33">
        <v>5.7277839472809136E-3</v>
      </c>
      <c r="GC143" s="33">
        <v>1.977429431026927E-2</v>
      </c>
      <c r="GD143" s="33">
        <v>3.0243590903486797E-2</v>
      </c>
      <c r="GE143" s="33">
        <v>9.7091407090994647E-3</v>
      </c>
      <c r="GF143" s="33">
        <v>7.6020749673189145E-3</v>
      </c>
      <c r="GG143" s="33">
        <v>1.2682822665745433E-2</v>
      </c>
      <c r="GH143" s="33">
        <v>4.0404911924409835E-2</v>
      </c>
      <c r="GI143" s="34">
        <v>2.3613672124741187E-3</v>
      </c>
      <c r="GJ143" s="61">
        <v>2.1819277525407412</v>
      </c>
      <c r="GK143" s="61">
        <v>1.66456502</v>
      </c>
    </row>
    <row r="144" spans="1:193" ht="15" customHeight="1">
      <c r="A144" s="18" t="s">
        <v>138</v>
      </c>
      <c r="B144" s="47" t="s">
        <v>346</v>
      </c>
      <c r="C144" s="32">
        <v>3.8778847699529229E-3</v>
      </c>
      <c r="D144" s="33">
        <v>1.2829014939208773E-2</v>
      </c>
      <c r="E144" s="33">
        <v>7.7744866480037936E-3</v>
      </c>
      <c r="F144" s="33">
        <v>3.6165473641138436E-3</v>
      </c>
      <c r="G144" s="33">
        <v>3.2901467640494364E-3</v>
      </c>
      <c r="H144" s="33">
        <v>6.6819005258165181E-3</v>
      </c>
      <c r="I144" s="33">
        <v>7.5424527887126402E-3</v>
      </c>
      <c r="J144" s="33">
        <v>5.5522885689775828E-3</v>
      </c>
      <c r="K144" s="33">
        <v>5.1315260790798312E-3</v>
      </c>
      <c r="L144" s="33">
        <v>4.4903249183924727E-3</v>
      </c>
      <c r="M144" s="33">
        <v>4.2288253343561255E-3</v>
      </c>
      <c r="N144" s="33">
        <v>5.2789565614546749E-3</v>
      </c>
      <c r="O144" s="33">
        <v>1.274035239532845E-2</v>
      </c>
      <c r="P144" s="33">
        <v>6.0033577590152265E-3</v>
      </c>
      <c r="Q144" s="33">
        <v>4.3085485860451134E-2</v>
      </c>
      <c r="R144" s="33">
        <v>2.0596279797988445E-2</v>
      </c>
      <c r="S144" s="33">
        <v>9.7271867042841263E-3</v>
      </c>
      <c r="T144" s="33">
        <v>6.1192831320787287E-3</v>
      </c>
      <c r="U144" s="33">
        <v>8.8239405512090217E-3</v>
      </c>
      <c r="V144" s="33">
        <v>0</v>
      </c>
      <c r="W144" s="33">
        <v>0</v>
      </c>
      <c r="X144" s="33">
        <v>2.8627884381152144E-2</v>
      </c>
      <c r="Y144" s="33">
        <v>1.1159889229456177E-2</v>
      </c>
      <c r="Z144" s="33">
        <v>3.6417100713039456E-3</v>
      </c>
      <c r="AA144" s="33">
        <v>5.2617953350202872E-3</v>
      </c>
      <c r="AB144" s="33">
        <v>4.3090228240195367E-3</v>
      </c>
      <c r="AC144" s="33">
        <v>3.3958287419533998E-3</v>
      </c>
      <c r="AD144" s="33">
        <v>3.8156833725306798E-3</v>
      </c>
      <c r="AE144" s="33">
        <v>4.9712269354008857E-3</v>
      </c>
      <c r="AF144" s="33">
        <v>4.5580219015505189E-3</v>
      </c>
      <c r="AG144" s="33">
        <v>5.1924612299577852E-3</v>
      </c>
      <c r="AH144" s="33">
        <v>3.5066363838616829E-3</v>
      </c>
      <c r="AI144" s="33">
        <v>3.5173546649393574E-3</v>
      </c>
      <c r="AJ144" s="33">
        <v>4.1148641042156502E-3</v>
      </c>
      <c r="AK144" s="33">
        <v>8.3838314992958803E-3</v>
      </c>
      <c r="AL144" s="33">
        <v>5.4719945492216222E-3</v>
      </c>
      <c r="AM144" s="33">
        <v>6.99583010633157E-3</v>
      </c>
      <c r="AN144" s="33">
        <v>4.0532438632416229E-3</v>
      </c>
      <c r="AO144" s="33">
        <v>3.7684980259835559E-3</v>
      </c>
      <c r="AP144" s="33">
        <v>7.2653722481901802E-3</v>
      </c>
      <c r="AQ144" s="33">
        <v>3.3128796704035468E-3</v>
      </c>
      <c r="AR144" s="33">
        <v>1.1436702898656052E-2</v>
      </c>
      <c r="AS144" s="33">
        <v>9.5313471154839374E-3</v>
      </c>
      <c r="AT144" s="33">
        <v>1.0859277812813036E-2</v>
      </c>
      <c r="AU144" s="33">
        <v>1.1827424508420867E-2</v>
      </c>
      <c r="AV144" s="33">
        <v>0</v>
      </c>
      <c r="AW144" s="33">
        <v>8.4608645894361477E-3</v>
      </c>
      <c r="AX144" s="33">
        <v>1.2169792199261391E-2</v>
      </c>
      <c r="AY144" s="33">
        <v>1.0810347723285756E-2</v>
      </c>
      <c r="AZ144" s="33">
        <v>1.182090915581822E-2</v>
      </c>
      <c r="BA144" s="33">
        <v>8.1926305910030688E-3</v>
      </c>
      <c r="BB144" s="33">
        <v>5.235973678781535E-3</v>
      </c>
      <c r="BC144" s="33">
        <v>9.2229955658956544E-3</v>
      </c>
      <c r="BD144" s="33">
        <v>5.7898439166102558E-3</v>
      </c>
      <c r="BE144" s="33">
        <v>2.952011632664721E-3</v>
      </c>
      <c r="BF144" s="33">
        <v>0</v>
      </c>
      <c r="BG144" s="33">
        <v>7.9388731630402609E-3</v>
      </c>
      <c r="BH144" s="33">
        <v>6.4788652533571281E-3</v>
      </c>
      <c r="BI144" s="33">
        <v>3.9410111866359761E-3</v>
      </c>
      <c r="BJ144" s="33">
        <v>0</v>
      </c>
      <c r="BK144" s="33">
        <v>5.1068964094144508E-3</v>
      </c>
      <c r="BL144" s="33">
        <v>1.8139691340511267E-3</v>
      </c>
      <c r="BM144" s="33">
        <v>5.2376308114241805E-3</v>
      </c>
      <c r="BN144" s="33">
        <v>2.9379668558054324E-3</v>
      </c>
      <c r="BO144" s="33">
        <v>0</v>
      </c>
      <c r="BP144" s="33">
        <v>5.8254547107649338E-3</v>
      </c>
      <c r="BQ144" s="33">
        <v>6.8292567549442379E-3</v>
      </c>
      <c r="BR144" s="33">
        <v>8.9043604329822404E-3</v>
      </c>
      <c r="BS144" s="33">
        <v>8.579080962906608E-3</v>
      </c>
      <c r="BT144" s="33">
        <v>1.2242921739618861E-2</v>
      </c>
      <c r="BU144" s="33">
        <v>1.105764976576917E-2</v>
      </c>
      <c r="BV144" s="33">
        <v>7.6695865105508628E-3</v>
      </c>
      <c r="BW144" s="33">
        <v>9.81246748531262E-3</v>
      </c>
      <c r="BX144" s="33">
        <v>0</v>
      </c>
      <c r="BY144" s="33">
        <v>0</v>
      </c>
      <c r="BZ144" s="33">
        <v>2.3316776058339424E-3</v>
      </c>
      <c r="CA144" s="33">
        <v>0</v>
      </c>
      <c r="CB144" s="33">
        <v>4.1180047042032675E-3</v>
      </c>
      <c r="CC144" s="33">
        <v>4.9048442097252357E-3</v>
      </c>
      <c r="CD144" s="33">
        <v>5.2757545512849471E-3</v>
      </c>
      <c r="CE144" s="33">
        <v>0</v>
      </c>
      <c r="CF144" s="33">
        <v>3.959122639447454E-3</v>
      </c>
      <c r="CG144" s="33">
        <v>3.7125261853808325E-3</v>
      </c>
      <c r="CH144" s="33">
        <v>1.2634230189961137E-2</v>
      </c>
      <c r="CI144" s="33">
        <v>1.225909989113637E-2</v>
      </c>
      <c r="CJ144" s="33">
        <v>1.4327946464587802E-2</v>
      </c>
      <c r="CK144" s="33">
        <v>5.4552774813795167E-3</v>
      </c>
      <c r="CL144" s="33">
        <v>1.1380170829811706E-2</v>
      </c>
      <c r="CM144" s="33">
        <v>6.5619981877159447E-3</v>
      </c>
      <c r="CN144" s="33">
        <v>8.0920235559625402E-3</v>
      </c>
      <c r="CO144" s="33">
        <v>6.4973467479919481E-3</v>
      </c>
      <c r="CP144" s="33">
        <v>6.8694287103396676E-3</v>
      </c>
      <c r="CQ144" s="33">
        <v>6.2735073431374145E-3</v>
      </c>
      <c r="CR144" s="33">
        <v>6.6416766059181429E-3</v>
      </c>
      <c r="CS144" s="33">
        <v>1.1830698311933292E-2</v>
      </c>
      <c r="CT144" s="33">
        <v>7.1223005462212286E-3</v>
      </c>
      <c r="CU144" s="33">
        <v>7.0459946891343554E-3</v>
      </c>
      <c r="CV144" s="33">
        <v>5.5931727951657201E-3</v>
      </c>
      <c r="CW144" s="33">
        <v>7.790458508774448E-3</v>
      </c>
      <c r="CX144" s="33">
        <v>9.7502466690768085E-3</v>
      </c>
      <c r="CY144" s="33">
        <v>9.8353064934055788E-3</v>
      </c>
      <c r="CZ144" s="33">
        <v>4.9338685432926159E-3</v>
      </c>
      <c r="DA144" s="33">
        <v>1.2143429286901155E-2</v>
      </c>
      <c r="DB144" s="33">
        <v>1.2427315534342082E-2</v>
      </c>
      <c r="DC144" s="33">
        <v>1.5331474235719648E-2</v>
      </c>
      <c r="DD144" s="33">
        <v>1.7111402427023265E-2</v>
      </c>
      <c r="DE144" s="33">
        <v>8.4244590172910475E-3</v>
      </c>
      <c r="DF144" s="33">
        <v>5.1658445951734272E-3</v>
      </c>
      <c r="DG144" s="33">
        <v>6.4334735359905604E-3</v>
      </c>
      <c r="DH144" s="33">
        <v>6.9586784850208866E-3</v>
      </c>
      <c r="DI144" s="33">
        <v>5.115853535239627E-3</v>
      </c>
      <c r="DJ144" s="33">
        <v>5.1490568788291578E-3</v>
      </c>
      <c r="DK144" s="33">
        <v>5.4883655456908972E-3</v>
      </c>
      <c r="DL144" s="33">
        <v>3.9439185313578425E-3</v>
      </c>
      <c r="DM144" s="33">
        <v>7.5902806365223544E-3</v>
      </c>
      <c r="DN144" s="33">
        <v>6.8035610334815791E-3</v>
      </c>
      <c r="DO144" s="33">
        <v>4.4289297366269173E-3</v>
      </c>
      <c r="DP144" s="33">
        <v>4.0101239631208357E-3</v>
      </c>
      <c r="DQ144" s="33">
        <v>0</v>
      </c>
      <c r="DR144" s="33">
        <v>3.9721431477157442E-3</v>
      </c>
      <c r="DS144" s="33">
        <v>1.1019790457790108E-2</v>
      </c>
      <c r="DT144" s="33">
        <v>1.5348214095287775E-2</v>
      </c>
      <c r="DU144" s="33">
        <v>1.0087784078693107E-2</v>
      </c>
      <c r="DV144" s="33">
        <v>6.898980317995026E-3</v>
      </c>
      <c r="DW144" s="33">
        <v>1.3069248665534669E-2</v>
      </c>
      <c r="DX144" s="33">
        <v>1.2466997526535309E-2</v>
      </c>
      <c r="DY144" s="33">
        <v>4.1659161710809146E-3</v>
      </c>
      <c r="DZ144" s="33">
        <v>1.1334846942907381E-2</v>
      </c>
      <c r="EA144" s="33">
        <v>1.0976619247123445E-2</v>
      </c>
      <c r="EB144" s="33">
        <v>8.0065667711609195E-3</v>
      </c>
      <c r="EC144" s="33">
        <v>1.993363091782081E-2</v>
      </c>
      <c r="ED144" s="33">
        <v>1.5253908518274711E-2</v>
      </c>
      <c r="EE144" s="33">
        <v>1.1438417599860005E-2</v>
      </c>
      <c r="EF144" s="33">
        <v>4.7244981743191188E-3</v>
      </c>
      <c r="EG144" s="33">
        <v>1.5058082796795819E-2</v>
      </c>
      <c r="EH144" s="33">
        <v>3.8144332395194385E-3</v>
      </c>
      <c r="EI144" s="33">
        <v>8.5264914458719893E-3</v>
      </c>
      <c r="EJ144" s="33">
        <v>1.8520226797765986E-2</v>
      </c>
      <c r="EK144" s="33">
        <v>1.3162560139300481E-2</v>
      </c>
      <c r="EL144" s="33">
        <v>1.0747064500840506</v>
      </c>
      <c r="EM144" s="33">
        <v>5.9669272588008847E-3</v>
      </c>
      <c r="EN144" s="33">
        <v>7.1150856333969115E-2</v>
      </c>
      <c r="EO144" s="33">
        <v>5.8440063239785525E-2</v>
      </c>
      <c r="EP144" s="33">
        <v>5.741423932976001E-2</v>
      </c>
      <c r="EQ144" s="33">
        <v>3.7472600802936289E-2</v>
      </c>
      <c r="ER144" s="33">
        <v>3.89341051636303E-2</v>
      </c>
      <c r="ES144" s="33">
        <v>3.1748022414700237E-3</v>
      </c>
      <c r="ET144" s="33">
        <v>5.6163786828557181E-3</v>
      </c>
      <c r="EU144" s="33">
        <v>6.2673752547860286E-3</v>
      </c>
      <c r="EV144" s="33">
        <v>5.1643487941239524E-3</v>
      </c>
      <c r="EW144" s="33">
        <v>1.1876301545665329E-2</v>
      </c>
      <c r="EX144" s="33">
        <v>2.3280655368762438E-2</v>
      </c>
      <c r="EY144" s="33">
        <v>2.8522820355385847E-2</v>
      </c>
      <c r="EZ144" s="33">
        <v>1.4378188905106429E-2</v>
      </c>
      <c r="FA144" s="33">
        <v>1.218066794782364E-2</v>
      </c>
      <c r="FB144" s="33">
        <v>1.1575205271141843E-2</v>
      </c>
      <c r="FC144" s="33">
        <v>1.03605601639629E-2</v>
      </c>
      <c r="FD144" s="33">
        <v>1.465455956874016E-2</v>
      </c>
      <c r="FE144" s="33">
        <v>2.8048284977940131E-3</v>
      </c>
      <c r="FF144" s="33">
        <v>6.555027006309745E-3</v>
      </c>
      <c r="FG144" s="33">
        <v>5.7762466963875185E-3</v>
      </c>
      <c r="FH144" s="33">
        <v>5.3105310945234267E-3</v>
      </c>
      <c r="FI144" s="33">
        <v>5.8853324173876705E-3</v>
      </c>
      <c r="FJ144" s="33">
        <v>1.3183118895768202E-2</v>
      </c>
      <c r="FK144" s="33">
        <v>5.0608691269435147E-3</v>
      </c>
      <c r="FL144" s="33">
        <v>8.5341428490154636E-3</v>
      </c>
      <c r="FM144" s="33">
        <v>3.5996682731775247E-2</v>
      </c>
      <c r="FN144" s="33">
        <v>1.0719418027695723E-3</v>
      </c>
      <c r="FO144" s="33">
        <v>4.0000793072050957E-3</v>
      </c>
      <c r="FP144" s="33">
        <v>1.4397713997530296E-3</v>
      </c>
      <c r="FQ144" s="33">
        <v>5.8645862950948199E-3</v>
      </c>
      <c r="FR144" s="33">
        <v>6.7479717802067275E-3</v>
      </c>
      <c r="FS144" s="33">
        <v>1.472374438352194E-2</v>
      </c>
      <c r="FT144" s="33">
        <v>5.2507760469303645E-3</v>
      </c>
      <c r="FU144" s="33">
        <v>5.1066364478307676E-3</v>
      </c>
      <c r="FV144" s="33">
        <v>5.5253155264318947E-2</v>
      </c>
      <c r="FW144" s="33">
        <v>3.5585702620520361E-2</v>
      </c>
      <c r="FX144" s="33">
        <v>1.0238188943445161E-2</v>
      </c>
      <c r="FY144" s="33">
        <v>3.5850698527487993E-3</v>
      </c>
      <c r="FZ144" s="33">
        <v>7.52903639160603E-3</v>
      </c>
      <c r="GA144" s="33">
        <v>6.3746255334160805E-3</v>
      </c>
      <c r="GB144" s="33">
        <v>4.5979897222706689E-3</v>
      </c>
      <c r="GC144" s="33">
        <v>1.5929557489235111E-2</v>
      </c>
      <c r="GD144" s="33">
        <v>5.5886096976167322E-3</v>
      </c>
      <c r="GE144" s="33">
        <v>4.2555743658480106E-3</v>
      </c>
      <c r="GF144" s="33">
        <v>8.0402854430312795E-3</v>
      </c>
      <c r="GG144" s="33">
        <v>4.9420244192672777E-3</v>
      </c>
      <c r="GH144" s="33">
        <v>2.5803799258038501E-3</v>
      </c>
      <c r="GI144" s="34">
        <v>1.22019259323658E-2</v>
      </c>
      <c r="GJ144" s="62">
        <v>2.8560541083491868</v>
      </c>
      <c r="GK144" s="62">
        <v>2.17884747</v>
      </c>
    </row>
    <row r="145" spans="1:193" ht="15" customHeight="1">
      <c r="A145" s="18" t="s">
        <v>139</v>
      </c>
      <c r="B145" s="47" t="s">
        <v>347</v>
      </c>
      <c r="C145" s="32">
        <v>4.5493919115121278E-3</v>
      </c>
      <c r="D145" s="33">
        <v>1.2624058124818139E-2</v>
      </c>
      <c r="E145" s="33">
        <v>1.2929369354441216E-2</v>
      </c>
      <c r="F145" s="33">
        <v>2.238636912210754E-3</v>
      </c>
      <c r="G145" s="33">
        <v>2.5269851350243622E-3</v>
      </c>
      <c r="H145" s="33">
        <v>2.1194399899364651E-3</v>
      </c>
      <c r="I145" s="33">
        <v>2.1793307944175532E-3</v>
      </c>
      <c r="J145" s="33">
        <v>2.0192468344884663E-3</v>
      </c>
      <c r="K145" s="33">
        <v>2.5069495520111448E-3</v>
      </c>
      <c r="L145" s="33">
        <v>1.6481215716070184E-3</v>
      </c>
      <c r="M145" s="33">
        <v>1.5073846455923325E-3</v>
      </c>
      <c r="N145" s="33">
        <v>1.7848484496851068E-3</v>
      </c>
      <c r="O145" s="33">
        <v>4.171678415143285E-3</v>
      </c>
      <c r="P145" s="33">
        <v>3.0673216156270966E-3</v>
      </c>
      <c r="Q145" s="33">
        <v>9.2380545807751301E-3</v>
      </c>
      <c r="R145" s="33">
        <v>8.0892889028243101E-3</v>
      </c>
      <c r="S145" s="33">
        <v>7.1888790514915007E-3</v>
      </c>
      <c r="T145" s="33">
        <v>1.7021541872180124E-3</v>
      </c>
      <c r="U145" s="33">
        <v>1.8313063046758282E-3</v>
      </c>
      <c r="V145" s="33">
        <v>0</v>
      </c>
      <c r="W145" s="33">
        <v>0</v>
      </c>
      <c r="X145" s="33">
        <v>1.9558555950399219E-2</v>
      </c>
      <c r="Y145" s="33">
        <v>2.9264338590379895E-2</v>
      </c>
      <c r="Z145" s="33">
        <v>1.5027887116459944E-3</v>
      </c>
      <c r="AA145" s="33">
        <v>2.369938437944509E-3</v>
      </c>
      <c r="AB145" s="33">
        <v>1.8522853424665681E-3</v>
      </c>
      <c r="AC145" s="33">
        <v>3.8000212985837907E-3</v>
      </c>
      <c r="AD145" s="33">
        <v>1.3953286753748441E-3</v>
      </c>
      <c r="AE145" s="33">
        <v>1.3299023304617615E-3</v>
      </c>
      <c r="AF145" s="33">
        <v>1.6581177714198056E-3</v>
      </c>
      <c r="AG145" s="33">
        <v>2.9164384620216201E-3</v>
      </c>
      <c r="AH145" s="33">
        <v>8.3854748611702525E-4</v>
      </c>
      <c r="AI145" s="33">
        <v>1.1090884635463214E-3</v>
      </c>
      <c r="AJ145" s="33">
        <v>6.3309169604890288E-4</v>
      </c>
      <c r="AK145" s="33">
        <v>8.7136986878250317E-4</v>
      </c>
      <c r="AL145" s="33">
        <v>1.5961067088298881E-3</v>
      </c>
      <c r="AM145" s="33">
        <v>1.2745329988011992E-3</v>
      </c>
      <c r="AN145" s="33">
        <v>1.953195484859881E-3</v>
      </c>
      <c r="AO145" s="33">
        <v>1.1173673975429558E-3</v>
      </c>
      <c r="AP145" s="33">
        <v>1.5430250620073918E-3</v>
      </c>
      <c r="AQ145" s="33">
        <v>4.1976709469242885E-4</v>
      </c>
      <c r="AR145" s="33">
        <v>4.958539500454549E-3</v>
      </c>
      <c r="AS145" s="33">
        <v>5.5260933930852529E-3</v>
      </c>
      <c r="AT145" s="33">
        <v>3.4784395855182687E-3</v>
      </c>
      <c r="AU145" s="33">
        <v>3.5202406733942215E-3</v>
      </c>
      <c r="AV145" s="33">
        <v>0</v>
      </c>
      <c r="AW145" s="33">
        <v>2.6103806471943587E-3</v>
      </c>
      <c r="AX145" s="33">
        <v>3.3113731582507079E-3</v>
      </c>
      <c r="AY145" s="33">
        <v>3.5170784299329797E-3</v>
      </c>
      <c r="AZ145" s="33">
        <v>1.9083136254787036E-3</v>
      </c>
      <c r="BA145" s="33">
        <v>1.3611756276762676E-3</v>
      </c>
      <c r="BB145" s="33">
        <v>4.7976266896529451E-3</v>
      </c>
      <c r="BC145" s="33">
        <v>3.0148748317386162E-3</v>
      </c>
      <c r="BD145" s="33">
        <v>2.0801658610542229E-3</v>
      </c>
      <c r="BE145" s="33">
        <v>2.5062776325859991E-3</v>
      </c>
      <c r="BF145" s="33">
        <v>0</v>
      </c>
      <c r="BG145" s="33">
        <v>9.3734346192310121E-4</v>
      </c>
      <c r="BH145" s="33">
        <v>4.5155007470686565E-3</v>
      </c>
      <c r="BI145" s="33">
        <v>1.8045957037129319E-3</v>
      </c>
      <c r="BJ145" s="33">
        <v>0</v>
      </c>
      <c r="BK145" s="33">
        <v>2.7492037106360036E-3</v>
      </c>
      <c r="BL145" s="33">
        <v>7.3692241928200375E-4</v>
      </c>
      <c r="BM145" s="33">
        <v>2.6639658366238452E-3</v>
      </c>
      <c r="BN145" s="33">
        <v>6.3568704693397213E-4</v>
      </c>
      <c r="BO145" s="33">
        <v>0</v>
      </c>
      <c r="BP145" s="33">
        <v>8.0798714675487911E-4</v>
      </c>
      <c r="BQ145" s="33">
        <v>1.8402344159239308E-3</v>
      </c>
      <c r="BR145" s="33">
        <v>1.5548165273660166E-3</v>
      </c>
      <c r="BS145" s="33">
        <v>2.3767362766748865E-3</v>
      </c>
      <c r="BT145" s="33">
        <v>3.6433883436884987E-3</v>
      </c>
      <c r="BU145" s="33">
        <v>2.6258900087500364E-3</v>
      </c>
      <c r="BV145" s="33">
        <v>2.307668133259303E-3</v>
      </c>
      <c r="BW145" s="33">
        <v>5.8524457597349958E-3</v>
      </c>
      <c r="BX145" s="33">
        <v>0</v>
      </c>
      <c r="BY145" s="33">
        <v>0</v>
      </c>
      <c r="BZ145" s="33">
        <v>5.4942277587304586E-4</v>
      </c>
      <c r="CA145" s="33">
        <v>0</v>
      </c>
      <c r="CB145" s="33">
        <v>9.0210756609355254E-4</v>
      </c>
      <c r="CC145" s="33">
        <v>2.5871726839240233E-3</v>
      </c>
      <c r="CD145" s="33">
        <v>1.6005052206584831E-3</v>
      </c>
      <c r="CE145" s="33">
        <v>0</v>
      </c>
      <c r="CF145" s="33">
        <v>8.5278332062855135E-4</v>
      </c>
      <c r="CG145" s="33">
        <v>1.6024442189703832E-3</v>
      </c>
      <c r="CH145" s="33">
        <v>1.4782465683242699E-3</v>
      </c>
      <c r="CI145" s="33">
        <v>1.4856336907987735E-3</v>
      </c>
      <c r="CJ145" s="33">
        <v>1.7803977133377979E-3</v>
      </c>
      <c r="CK145" s="33">
        <v>1.8327219792155674E-3</v>
      </c>
      <c r="CL145" s="33">
        <v>1.7727909169089593E-3</v>
      </c>
      <c r="CM145" s="33">
        <v>1.2747851188668064E-3</v>
      </c>
      <c r="CN145" s="33">
        <v>1.7878332244943747E-3</v>
      </c>
      <c r="CO145" s="33">
        <v>1.2337881613639025E-3</v>
      </c>
      <c r="CP145" s="33">
        <v>2.5699796877024753E-3</v>
      </c>
      <c r="CQ145" s="33">
        <v>2.5972809327279305E-3</v>
      </c>
      <c r="CR145" s="33">
        <v>9.6575746025439778E-4</v>
      </c>
      <c r="CS145" s="33">
        <v>3.4003344781484189E-3</v>
      </c>
      <c r="CT145" s="33">
        <v>1.7631715930203579E-3</v>
      </c>
      <c r="CU145" s="33">
        <v>4.3258405096879907E-3</v>
      </c>
      <c r="CV145" s="33">
        <v>2.2868718383753685E-3</v>
      </c>
      <c r="CW145" s="33">
        <v>1.5987696507839338E-3</v>
      </c>
      <c r="CX145" s="33">
        <v>1.783894744856259E-3</v>
      </c>
      <c r="CY145" s="33">
        <v>1.4532102025107119E-3</v>
      </c>
      <c r="CZ145" s="33">
        <v>1.4862249782101645E-3</v>
      </c>
      <c r="DA145" s="33">
        <v>3.1221958281207039E-3</v>
      </c>
      <c r="DB145" s="33">
        <v>2.4106688499446255E-3</v>
      </c>
      <c r="DC145" s="33">
        <v>9.3652119462352373E-4</v>
      </c>
      <c r="DD145" s="33">
        <v>1.2728121870273562E-3</v>
      </c>
      <c r="DE145" s="33">
        <v>8.8507488379784656E-4</v>
      </c>
      <c r="DF145" s="33">
        <v>1.579656252412328E-3</v>
      </c>
      <c r="DG145" s="33">
        <v>2.0686242287331473E-3</v>
      </c>
      <c r="DH145" s="33">
        <v>1.1946826998039753E-3</v>
      </c>
      <c r="DI145" s="33">
        <v>2.7549324961491394E-3</v>
      </c>
      <c r="DJ145" s="33">
        <v>1.9878289314508297E-3</v>
      </c>
      <c r="DK145" s="33">
        <v>7.2062798743596432E-3</v>
      </c>
      <c r="DL145" s="33">
        <v>7.0975446278494648E-4</v>
      </c>
      <c r="DM145" s="33">
        <v>1.6302571183403128E-3</v>
      </c>
      <c r="DN145" s="33">
        <v>2.5826928638025583E-3</v>
      </c>
      <c r="DO145" s="33">
        <v>1.6961614148537669E-3</v>
      </c>
      <c r="DP145" s="33">
        <v>9.1259719291032055E-4</v>
      </c>
      <c r="DQ145" s="33">
        <v>0</v>
      </c>
      <c r="DR145" s="33">
        <v>1.4168613372452839E-3</v>
      </c>
      <c r="DS145" s="33">
        <v>1.3341359525853383E-3</v>
      </c>
      <c r="DT145" s="33">
        <v>6.8028248794169382E-4</v>
      </c>
      <c r="DU145" s="33">
        <v>4.9511932195473998E-3</v>
      </c>
      <c r="DV145" s="33">
        <v>2.2021856051766256E-3</v>
      </c>
      <c r="DW145" s="33">
        <v>3.8585796865384151E-3</v>
      </c>
      <c r="DX145" s="33">
        <v>2.1930609087955021E-3</v>
      </c>
      <c r="DY145" s="33">
        <v>4.4659609892446573E-3</v>
      </c>
      <c r="DZ145" s="33">
        <v>1.7662998392298508E-3</v>
      </c>
      <c r="EA145" s="33">
        <v>1.8206305189308555E-3</v>
      </c>
      <c r="EB145" s="33">
        <v>1.2775971908173978E-3</v>
      </c>
      <c r="EC145" s="33">
        <v>2.9167021602436367E-3</v>
      </c>
      <c r="ED145" s="33">
        <v>3.4280141682737713E-3</v>
      </c>
      <c r="EE145" s="33">
        <v>5.7796484068581809E-4</v>
      </c>
      <c r="EF145" s="33">
        <v>8.0787153556458535E-4</v>
      </c>
      <c r="EG145" s="33">
        <v>9.6331597924255875E-4</v>
      </c>
      <c r="EH145" s="33">
        <v>4.8604290829584306E-4</v>
      </c>
      <c r="EI145" s="33">
        <v>1.6921879037044652E-3</v>
      </c>
      <c r="EJ145" s="33">
        <v>3.7216513229348328E-3</v>
      </c>
      <c r="EK145" s="33">
        <v>1.837030692340199E-3</v>
      </c>
      <c r="EL145" s="33">
        <v>2.0626803405669209E-3</v>
      </c>
      <c r="EM145" s="33">
        <v>1.0028809505248037</v>
      </c>
      <c r="EN145" s="33">
        <v>4.1981932337416287E-3</v>
      </c>
      <c r="EO145" s="33">
        <v>4.4118259076571876E-3</v>
      </c>
      <c r="EP145" s="33">
        <v>1.6520167012840647E-3</v>
      </c>
      <c r="EQ145" s="33">
        <v>5.5435206691161636E-4</v>
      </c>
      <c r="ER145" s="33">
        <v>1.7639135243003876E-3</v>
      </c>
      <c r="ES145" s="33">
        <v>5.1686746968734806E-3</v>
      </c>
      <c r="ET145" s="33">
        <v>1.0739771076156085E-2</v>
      </c>
      <c r="EU145" s="33">
        <v>4.5883875609913312E-2</v>
      </c>
      <c r="EV145" s="33">
        <v>3.44980718646083E-2</v>
      </c>
      <c r="EW145" s="33">
        <v>1.6056209892044708E-3</v>
      </c>
      <c r="EX145" s="33">
        <v>1.3881564937806347E-2</v>
      </c>
      <c r="EY145" s="33">
        <v>1.0458599571806729E-2</v>
      </c>
      <c r="EZ145" s="33">
        <v>3.8479206172106705E-3</v>
      </c>
      <c r="FA145" s="33">
        <v>1.7629821918476129E-2</v>
      </c>
      <c r="FB145" s="33">
        <v>1.3112802937803284E-3</v>
      </c>
      <c r="FC145" s="33">
        <v>5.9894288108043522E-3</v>
      </c>
      <c r="FD145" s="33">
        <v>2.7922000936505169E-3</v>
      </c>
      <c r="FE145" s="33">
        <v>1.3336087166619136E-3</v>
      </c>
      <c r="FF145" s="33">
        <v>3.2938118864545597E-3</v>
      </c>
      <c r="FG145" s="33">
        <v>4.0828745421465683E-3</v>
      </c>
      <c r="FH145" s="33">
        <v>2.7827115077236693E-3</v>
      </c>
      <c r="FI145" s="33">
        <v>2.2511853673992839E-3</v>
      </c>
      <c r="FJ145" s="33">
        <v>3.2395653334812793E-3</v>
      </c>
      <c r="FK145" s="33">
        <v>2.5904587345569378E-3</v>
      </c>
      <c r="FL145" s="33">
        <v>1.7538622570938996E-4</v>
      </c>
      <c r="FM145" s="33">
        <v>9.4070356934495137E-4</v>
      </c>
      <c r="FN145" s="33">
        <v>4.488231507416821E-4</v>
      </c>
      <c r="FO145" s="33">
        <v>1.2506777740599775E-3</v>
      </c>
      <c r="FP145" s="33">
        <v>8.8786319846735943E-4</v>
      </c>
      <c r="FQ145" s="33">
        <v>1.5986016363663045E-3</v>
      </c>
      <c r="FR145" s="33">
        <v>8.2151947159506567E-4</v>
      </c>
      <c r="FS145" s="33">
        <v>8.2230484144428463E-4</v>
      </c>
      <c r="FT145" s="33">
        <v>1.3280262415128355E-3</v>
      </c>
      <c r="FU145" s="33">
        <v>3.5079349278534576E-3</v>
      </c>
      <c r="FV145" s="33">
        <v>1.5992129748346967E-3</v>
      </c>
      <c r="FW145" s="33">
        <v>5.9930406752628203E-3</v>
      </c>
      <c r="FX145" s="33">
        <v>4.6517115345678497E-2</v>
      </c>
      <c r="FY145" s="33">
        <v>1.8986166723585943E-3</v>
      </c>
      <c r="FZ145" s="33">
        <v>1.1882035262250447E-3</v>
      </c>
      <c r="GA145" s="33">
        <v>8.0772132609015169E-4</v>
      </c>
      <c r="GB145" s="33">
        <v>1.4323751597105422E-3</v>
      </c>
      <c r="GC145" s="33">
        <v>2.9894809361647847E-3</v>
      </c>
      <c r="GD145" s="33">
        <v>1.7430527236951994E-3</v>
      </c>
      <c r="GE145" s="33">
        <v>7.62138138100343E-4</v>
      </c>
      <c r="GF145" s="33">
        <v>2.9210373469901558E-3</v>
      </c>
      <c r="GG145" s="33">
        <v>2.9736333520535029E-3</v>
      </c>
      <c r="GH145" s="33">
        <v>7.5834275382988497E-4</v>
      </c>
      <c r="GI145" s="34">
        <v>1.7117553948790714E-3</v>
      </c>
      <c r="GJ145" s="61">
        <v>1.6348720445529161</v>
      </c>
      <c r="GK145" s="61">
        <v>1.2472231600000001</v>
      </c>
    </row>
    <row r="146" spans="1:193" ht="15" customHeight="1">
      <c r="A146" s="18" t="s">
        <v>140</v>
      </c>
      <c r="B146" s="47" t="s">
        <v>348</v>
      </c>
      <c r="C146" s="32">
        <v>1.8930495912685187E-3</v>
      </c>
      <c r="D146" s="33">
        <v>8.0089641761468336E-3</v>
      </c>
      <c r="E146" s="33">
        <v>3.3226413021243935E-3</v>
      </c>
      <c r="F146" s="33">
        <v>2.0010332102767814E-3</v>
      </c>
      <c r="G146" s="33">
        <v>1.9661750269820257E-3</v>
      </c>
      <c r="H146" s="33">
        <v>2.0347779569294569E-3</v>
      </c>
      <c r="I146" s="33">
        <v>3.3594612897957805E-3</v>
      </c>
      <c r="J146" s="33">
        <v>1.4427725269970963E-3</v>
      </c>
      <c r="K146" s="33">
        <v>1.5149616686094896E-3</v>
      </c>
      <c r="L146" s="33">
        <v>1.9054871883739596E-3</v>
      </c>
      <c r="M146" s="33">
        <v>2.1531734484751628E-3</v>
      </c>
      <c r="N146" s="33">
        <v>3.3660701249029557E-3</v>
      </c>
      <c r="O146" s="33">
        <v>3.5105186336968318E-3</v>
      </c>
      <c r="P146" s="33">
        <v>7.7847070449616439E-3</v>
      </c>
      <c r="Q146" s="33">
        <v>6.898607011219869E-3</v>
      </c>
      <c r="R146" s="33">
        <v>4.7698903929288012E-3</v>
      </c>
      <c r="S146" s="33">
        <v>4.9454802924389423E-3</v>
      </c>
      <c r="T146" s="33">
        <v>1.6272480357748954E-3</v>
      </c>
      <c r="U146" s="33">
        <v>2.4470526079566025E-3</v>
      </c>
      <c r="V146" s="33">
        <v>0</v>
      </c>
      <c r="W146" s="33">
        <v>0</v>
      </c>
      <c r="X146" s="33">
        <v>7.3359033129805412E-3</v>
      </c>
      <c r="Y146" s="33">
        <v>5.3442761574259085E-3</v>
      </c>
      <c r="Z146" s="33">
        <v>3.8655324809497471E-3</v>
      </c>
      <c r="AA146" s="33">
        <v>5.105935890439151E-3</v>
      </c>
      <c r="AB146" s="33">
        <v>3.180081199830181E-3</v>
      </c>
      <c r="AC146" s="33">
        <v>2.3555132793441512E-3</v>
      </c>
      <c r="AD146" s="33">
        <v>3.4280622832118419E-3</v>
      </c>
      <c r="AE146" s="33">
        <v>2.3061079814033999E-3</v>
      </c>
      <c r="AF146" s="33">
        <v>3.0172430048342057E-3</v>
      </c>
      <c r="AG146" s="33">
        <v>3.0837430415462459E-3</v>
      </c>
      <c r="AH146" s="33">
        <v>1.9540647905161141E-3</v>
      </c>
      <c r="AI146" s="33">
        <v>1.7780578485985987E-3</v>
      </c>
      <c r="AJ146" s="33">
        <v>1.3688510355673203E-3</v>
      </c>
      <c r="AK146" s="33">
        <v>1.448896322017032E-3</v>
      </c>
      <c r="AL146" s="33">
        <v>1.078803554189292E-3</v>
      </c>
      <c r="AM146" s="33">
        <v>1.4770916121940544E-3</v>
      </c>
      <c r="AN146" s="33">
        <v>1.8358206988648765E-3</v>
      </c>
      <c r="AO146" s="33">
        <v>1.8363320154723493E-3</v>
      </c>
      <c r="AP146" s="33">
        <v>1.9316784690702944E-3</v>
      </c>
      <c r="AQ146" s="33">
        <v>1.7107158143872326E-3</v>
      </c>
      <c r="AR146" s="33">
        <v>3.9202368695739351E-3</v>
      </c>
      <c r="AS146" s="33">
        <v>4.6004733172909677E-3</v>
      </c>
      <c r="AT146" s="33">
        <v>5.7903304776792015E-3</v>
      </c>
      <c r="AU146" s="33">
        <v>4.5814229822653514E-3</v>
      </c>
      <c r="AV146" s="33">
        <v>0</v>
      </c>
      <c r="AW146" s="33">
        <v>4.0317423686178945E-3</v>
      </c>
      <c r="AX146" s="33">
        <v>7.6958903037425697E-3</v>
      </c>
      <c r="AY146" s="33">
        <v>4.786048529269029E-3</v>
      </c>
      <c r="AZ146" s="33">
        <v>6.0479546313241261E-3</v>
      </c>
      <c r="BA146" s="33">
        <v>4.8739251900017802E-3</v>
      </c>
      <c r="BB146" s="33">
        <v>2.6294806898491284E-3</v>
      </c>
      <c r="BC146" s="33">
        <v>5.1902553750593165E-3</v>
      </c>
      <c r="BD146" s="33">
        <v>6.4977937818319767E-3</v>
      </c>
      <c r="BE146" s="33">
        <v>3.1233911915989052E-3</v>
      </c>
      <c r="BF146" s="33">
        <v>0</v>
      </c>
      <c r="BG146" s="33">
        <v>6.872761953004511E-3</v>
      </c>
      <c r="BH146" s="33">
        <v>4.9156702693693814E-3</v>
      </c>
      <c r="BI146" s="33">
        <v>3.238335869189085E-3</v>
      </c>
      <c r="BJ146" s="33">
        <v>0</v>
      </c>
      <c r="BK146" s="33">
        <v>3.0224328686562912E-3</v>
      </c>
      <c r="BL146" s="33">
        <v>3.6990846297381674E-4</v>
      </c>
      <c r="BM146" s="33">
        <v>3.3709028938701375E-3</v>
      </c>
      <c r="BN146" s="33">
        <v>3.1223067975840427E-3</v>
      </c>
      <c r="BO146" s="33">
        <v>0</v>
      </c>
      <c r="BP146" s="33">
        <v>4.3535650380435408E-3</v>
      </c>
      <c r="BQ146" s="33">
        <v>4.5628136372120789E-3</v>
      </c>
      <c r="BR146" s="33">
        <v>6.2582727294724864E-3</v>
      </c>
      <c r="BS146" s="33">
        <v>3.6054378999662343E-3</v>
      </c>
      <c r="BT146" s="33">
        <v>5.8251234831215538E-3</v>
      </c>
      <c r="BU146" s="33">
        <v>4.0189120169519879E-3</v>
      </c>
      <c r="BV146" s="33">
        <v>2.960494187187114E-3</v>
      </c>
      <c r="BW146" s="33">
        <v>3.3223261115604879E-3</v>
      </c>
      <c r="BX146" s="33">
        <v>0</v>
      </c>
      <c r="BY146" s="33">
        <v>0</v>
      </c>
      <c r="BZ146" s="33">
        <v>1.257442573467787E-3</v>
      </c>
      <c r="CA146" s="33">
        <v>0</v>
      </c>
      <c r="CB146" s="33">
        <v>2.3808026270822806E-3</v>
      </c>
      <c r="CC146" s="33">
        <v>3.5918767236877282E-3</v>
      </c>
      <c r="CD146" s="33">
        <v>1.6316536133699874E-3</v>
      </c>
      <c r="CE146" s="33">
        <v>0</v>
      </c>
      <c r="CF146" s="33">
        <v>2.127349800639913E-3</v>
      </c>
      <c r="CG146" s="33">
        <v>2.0010122532481633E-3</v>
      </c>
      <c r="CH146" s="33">
        <v>8.5084228462205657E-3</v>
      </c>
      <c r="CI146" s="33">
        <v>3.1766311919072198E-3</v>
      </c>
      <c r="CJ146" s="33">
        <v>3.1003938349270237E-3</v>
      </c>
      <c r="CK146" s="33">
        <v>3.146435921971277E-3</v>
      </c>
      <c r="CL146" s="33">
        <v>5.5695836737138793E-3</v>
      </c>
      <c r="CM146" s="33">
        <v>4.533813250521713E-3</v>
      </c>
      <c r="CN146" s="33">
        <v>5.2975008393273942E-3</v>
      </c>
      <c r="CO146" s="33">
        <v>3.5618051960991889E-3</v>
      </c>
      <c r="CP146" s="33">
        <v>5.3868413626342185E-3</v>
      </c>
      <c r="CQ146" s="33">
        <v>4.183051891967958E-3</v>
      </c>
      <c r="CR146" s="33">
        <v>2.5243251277012884E-3</v>
      </c>
      <c r="CS146" s="33">
        <v>4.0296401827959981E-3</v>
      </c>
      <c r="CT146" s="33">
        <v>5.8115734834664218E-3</v>
      </c>
      <c r="CU146" s="33">
        <v>3.3107587456568891E-3</v>
      </c>
      <c r="CV146" s="33">
        <v>3.039860188769194E-3</v>
      </c>
      <c r="CW146" s="33">
        <v>5.1681014299514924E-3</v>
      </c>
      <c r="CX146" s="33">
        <v>6.106782685868244E-3</v>
      </c>
      <c r="CY146" s="33">
        <v>4.2677703122493017E-3</v>
      </c>
      <c r="CZ146" s="33">
        <v>3.7235059651351925E-3</v>
      </c>
      <c r="DA146" s="33">
        <v>4.8117733756307115E-3</v>
      </c>
      <c r="DB146" s="33">
        <v>3.560938813321373E-3</v>
      </c>
      <c r="DC146" s="33">
        <v>4.7386336106216963E-3</v>
      </c>
      <c r="DD146" s="33">
        <v>4.8578382701341249E-3</v>
      </c>
      <c r="DE146" s="33">
        <v>3.5513195245708306E-3</v>
      </c>
      <c r="DF146" s="33">
        <v>3.2169445616107573E-3</v>
      </c>
      <c r="DG146" s="33">
        <v>5.7294450937279773E-3</v>
      </c>
      <c r="DH146" s="33">
        <v>5.6359892221926611E-3</v>
      </c>
      <c r="DI146" s="33">
        <v>4.0787140484026332E-3</v>
      </c>
      <c r="DJ146" s="33">
        <v>4.907523535672734E-3</v>
      </c>
      <c r="DK146" s="33">
        <v>5.6408641910127453E-3</v>
      </c>
      <c r="DL146" s="33">
        <v>5.3461232249099513E-3</v>
      </c>
      <c r="DM146" s="33">
        <v>4.3828153979213929E-3</v>
      </c>
      <c r="DN146" s="33">
        <v>3.9986035346438733E-3</v>
      </c>
      <c r="DO146" s="33">
        <v>2.5490304594319854E-3</v>
      </c>
      <c r="DP146" s="33">
        <v>2.1789437784927772E-3</v>
      </c>
      <c r="DQ146" s="33">
        <v>0</v>
      </c>
      <c r="DR146" s="33">
        <v>2.4540703999833251E-3</v>
      </c>
      <c r="DS146" s="33">
        <v>3.7983263008628744E-3</v>
      </c>
      <c r="DT146" s="33">
        <v>2.2506203670508572E-3</v>
      </c>
      <c r="DU146" s="33">
        <v>2.630453127378426E-3</v>
      </c>
      <c r="DV146" s="33">
        <v>4.4436241750802205E-3</v>
      </c>
      <c r="DW146" s="33">
        <v>3.648254517044426E-3</v>
      </c>
      <c r="DX146" s="33">
        <v>3.545932758355865E-3</v>
      </c>
      <c r="DY146" s="33">
        <v>4.3573324602376885E-3</v>
      </c>
      <c r="DZ146" s="33">
        <v>6.866715726531681E-3</v>
      </c>
      <c r="EA146" s="33">
        <v>5.5438655797469087E-3</v>
      </c>
      <c r="EB146" s="33">
        <v>4.1917906240174427E-3</v>
      </c>
      <c r="EC146" s="33">
        <v>3.8425130869348886E-3</v>
      </c>
      <c r="ED146" s="33">
        <v>3.160867355503309E-3</v>
      </c>
      <c r="EE146" s="33">
        <v>4.3066667360743471E-3</v>
      </c>
      <c r="EF146" s="33">
        <v>6.0533876210411251E-3</v>
      </c>
      <c r="EG146" s="33">
        <v>1.7855713078984464E-2</v>
      </c>
      <c r="EH146" s="33">
        <v>1.9823463476735144E-3</v>
      </c>
      <c r="EI146" s="33">
        <v>3.1004520526716171E-3</v>
      </c>
      <c r="EJ146" s="33">
        <v>2.4530883561114235E-2</v>
      </c>
      <c r="EK146" s="33">
        <v>1.3234419068531036E-2</v>
      </c>
      <c r="EL146" s="33">
        <v>1.2816705893040558E-2</v>
      </c>
      <c r="EM146" s="33">
        <v>9.8586619391675435E-3</v>
      </c>
      <c r="EN146" s="33">
        <v>1.0250450938771043</v>
      </c>
      <c r="EO146" s="33">
        <v>4.5752832164729321E-2</v>
      </c>
      <c r="EP146" s="33">
        <v>1.591511235042924E-3</v>
      </c>
      <c r="EQ146" s="33">
        <v>2.5625333768232402E-3</v>
      </c>
      <c r="ER146" s="33">
        <v>5.076889988584965E-3</v>
      </c>
      <c r="ES146" s="33">
        <v>2.7092194431473874E-3</v>
      </c>
      <c r="ET146" s="33">
        <v>1.1182800446404566E-2</v>
      </c>
      <c r="EU146" s="33">
        <v>1.9077057068492151E-2</v>
      </c>
      <c r="EV146" s="33">
        <v>7.3508117997836296E-3</v>
      </c>
      <c r="EW146" s="33">
        <v>2.1650358091009595E-3</v>
      </c>
      <c r="EX146" s="33">
        <v>6.0144153080952771E-3</v>
      </c>
      <c r="EY146" s="33">
        <v>0.13765357576209958</v>
      </c>
      <c r="EZ146" s="33">
        <v>7.1780334163164192E-3</v>
      </c>
      <c r="FA146" s="33">
        <v>7.1307180039995657E-2</v>
      </c>
      <c r="FB146" s="33">
        <v>5.4972202439473823E-2</v>
      </c>
      <c r="FC146" s="33">
        <v>2.6323794712191633E-2</v>
      </c>
      <c r="FD146" s="33">
        <v>2.1258613658099175E-2</v>
      </c>
      <c r="FE146" s="33">
        <v>1.2557973244072851E-2</v>
      </c>
      <c r="FF146" s="33">
        <v>1.0179926330876323E-2</v>
      </c>
      <c r="FG146" s="33">
        <v>1.6166820119548835E-2</v>
      </c>
      <c r="FH146" s="33">
        <v>8.7213271327424673E-3</v>
      </c>
      <c r="FI146" s="33">
        <v>2.4060554038386341E-2</v>
      </c>
      <c r="FJ146" s="33">
        <v>7.6417077891059976E-2</v>
      </c>
      <c r="FK146" s="33">
        <v>1.3169488488426147E-2</v>
      </c>
      <c r="FL146" s="33">
        <v>8.7263287603211071E-4</v>
      </c>
      <c r="FM146" s="33">
        <v>2.366295730745815E-3</v>
      </c>
      <c r="FN146" s="33">
        <v>1.4583175512549065E-3</v>
      </c>
      <c r="FO146" s="33">
        <v>3.2725608428504599E-3</v>
      </c>
      <c r="FP146" s="33">
        <v>2.1070414370084529E-3</v>
      </c>
      <c r="FQ146" s="33">
        <v>1.5233231705897415E-2</v>
      </c>
      <c r="FR146" s="33">
        <v>1.5209297147185089E-2</v>
      </c>
      <c r="FS146" s="33">
        <v>9.8331291230437465E-3</v>
      </c>
      <c r="FT146" s="33">
        <v>4.9037800275821318E-3</v>
      </c>
      <c r="FU146" s="33">
        <v>6.0401767836348865E-3</v>
      </c>
      <c r="FV146" s="33">
        <v>1.3415731596337178E-2</v>
      </c>
      <c r="FW146" s="33">
        <v>6.3911187041793202E-3</v>
      </c>
      <c r="FX146" s="33">
        <v>1.6786190651811039E-2</v>
      </c>
      <c r="FY146" s="33">
        <v>6.1271529548842319E-3</v>
      </c>
      <c r="FZ146" s="33">
        <v>4.1967916301880364E-3</v>
      </c>
      <c r="GA146" s="33">
        <v>2.6122051864529284E-3</v>
      </c>
      <c r="GB146" s="33">
        <v>7.1334922469821925E-3</v>
      </c>
      <c r="GC146" s="33">
        <v>9.9471059209983274E-3</v>
      </c>
      <c r="GD146" s="33">
        <v>8.3874085519736533E-3</v>
      </c>
      <c r="GE146" s="33">
        <v>1.7766584272529157E-2</v>
      </c>
      <c r="GF146" s="33">
        <v>5.8141786948399804E-3</v>
      </c>
      <c r="GG146" s="33">
        <v>2.0701984642178616E-2</v>
      </c>
      <c r="GH146" s="33">
        <v>2.9611787692462636E-3</v>
      </c>
      <c r="GI146" s="34">
        <v>2.6623912685877094E-2</v>
      </c>
      <c r="GJ146" s="61">
        <v>2.3737352989149842</v>
      </c>
      <c r="GK146" s="61">
        <v>1.81089257</v>
      </c>
    </row>
    <row r="147" spans="1:193" ht="15" customHeight="1">
      <c r="A147" s="18" t="s">
        <v>141</v>
      </c>
      <c r="B147" s="47" t="s">
        <v>349</v>
      </c>
      <c r="C147" s="32">
        <v>0</v>
      </c>
      <c r="D147" s="33">
        <v>0</v>
      </c>
      <c r="E147" s="33">
        <v>0</v>
      </c>
      <c r="F147" s="33">
        <v>0</v>
      </c>
      <c r="G147" s="33">
        <v>0</v>
      </c>
      <c r="H147" s="33">
        <v>0</v>
      </c>
      <c r="I147" s="33">
        <v>0</v>
      </c>
      <c r="J147" s="33">
        <v>0</v>
      </c>
      <c r="K147" s="33">
        <v>0</v>
      </c>
      <c r="L147" s="33">
        <v>0</v>
      </c>
      <c r="M147" s="33">
        <v>0</v>
      </c>
      <c r="N147" s="33">
        <v>0</v>
      </c>
      <c r="O147" s="33">
        <v>0</v>
      </c>
      <c r="P147" s="33">
        <v>0</v>
      </c>
      <c r="Q147" s="33">
        <v>0</v>
      </c>
      <c r="R147" s="33">
        <v>0</v>
      </c>
      <c r="S147" s="33">
        <v>0</v>
      </c>
      <c r="T147" s="33">
        <v>0</v>
      </c>
      <c r="U147" s="33">
        <v>0</v>
      </c>
      <c r="V147" s="33">
        <v>0</v>
      </c>
      <c r="W147" s="33">
        <v>0</v>
      </c>
      <c r="X147" s="33">
        <v>0</v>
      </c>
      <c r="Y147" s="33">
        <v>0</v>
      </c>
      <c r="Z147" s="33">
        <v>0</v>
      </c>
      <c r="AA147" s="33">
        <v>0</v>
      </c>
      <c r="AB147" s="33">
        <v>0</v>
      </c>
      <c r="AC147" s="33">
        <v>0</v>
      </c>
      <c r="AD147" s="33">
        <v>0</v>
      </c>
      <c r="AE147" s="33">
        <v>0</v>
      </c>
      <c r="AF147" s="33">
        <v>0</v>
      </c>
      <c r="AG147" s="33">
        <v>0</v>
      </c>
      <c r="AH147" s="33">
        <v>0</v>
      </c>
      <c r="AI147" s="33">
        <v>0</v>
      </c>
      <c r="AJ147" s="33">
        <v>0</v>
      </c>
      <c r="AK147" s="33">
        <v>0</v>
      </c>
      <c r="AL147" s="33">
        <v>0</v>
      </c>
      <c r="AM147" s="33">
        <v>0</v>
      </c>
      <c r="AN147" s="33">
        <v>0</v>
      </c>
      <c r="AO147" s="33">
        <v>0</v>
      </c>
      <c r="AP147" s="33">
        <v>0</v>
      </c>
      <c r="AQ147" s="33">
        <v>0</v>
      </c>
      <c r="AR147" s="33">
        <v>0</v>
      </c>
      <c r="AS147" s="33">
        <v>0</v>
      </c>
      <c r="AT147" s="33">
        <v>0</v>
      </c>
      <c r="AU147" s="33">
        <v>0</v>
      </c>
      <c r="AV147" s="33">
        <v>0</v>
      </c>
      <c r="AW147" s="33">
        <v>0</v>
      </c>
      <c r="AX147" s="33">
        <v>0</v>
      </c>
      <c r="AY147" s="33">
        <v>0</v>
      </c>
      <c r="AZ147" s="33">
        <v>0</v>
      </c>
      <c r="BA147" s="33">
        <v>0</v>
      </c>
      <c r="BB147" s="33">
        <v>0</v>
      </c>
      <c r="BC147" s="33">
        <v>0</v>
      </c>
      <c r="BD147" s="33">
        <v>0</v>
      </c>
      <c r="BE147" s="33">
        <v>0</v>
      </c>
      <c r="BF147" s="33">
        <v>0</v>
      </c>
      <c r="BG147" s="33">
        <v>0</v>
      </c>
      <c r="BH147" s="33">
        <v>0</v>
      </c>
      <c r="BI147" s="33">
        <v>0</v>
      </c>
      <c r="BJ147" s="33">
        <v>0</v>
      </c>
      <c r="BK147" s="33">
        <v>0</v>
      </c>
      <c r="BL147" s="33">
        <v>0</v>
      </c>
      <c r="BM147" s="33">
        <v>0</v>
      </c>
      <c r="BN147" s="33">
        <v>0</v>
      </c>
      <c r="BO147" s="33">
        <v>0</v>
      </c>
      <c r="BP147" s="33">
        <v>0</v>
      </c>
      <c r="BQ147" s="33">
        <v>0</v>
      </c>
      <c r="BR147" s="33">
        <v>0</v>
      </c>
      <c r="BS147" s="33">
        <v>0</v>
      </c>
      <c r="BT147" s="33">
        <v>0</v>
      </c>
      <c r="BU147" s="33">
        <v>0</v>
      </c>
      <c r="BV147" s="33">
        <v>0</v>
      </c>
      <c r="BW147" s="33">
        <v>0</v>
      </c>
      <c r="BX147" s="33">
        <v>0</v>
      </c>
      <c r="BY147" s="33">
        <v>0</v>
      </c>
      <c r="BZ147" s="33">
        <v>0</v>
      </c>
      <c r="CA147" s="33">
        <v>0</v>
      </c>
      <c r="CB147" s="33">
        <v>0</v>
      </c>
      <c r="CC147" s="33">
        <v>0</v>
      </c>
      <c r="CD147" s="33">
        <v>0</v>
      </c>
      <c r="CE147" s="33">
        <v>0</v>
      </c>
      <c r="CF147" s="33">
        <v>0</v>
      </c>
      <c r="CG147" s="33">
        <v>0</v>
      </c>
      <c r="CH147" s="33">
        <v>0</v>
      </c>
      <c r="CI147" s="33">
        <v>0</v>
      </c>
      <c r="CJ147" s="33">
        <v>0</v>
      </c>
      <c r="CK147" s="33">
        <v>0</v>
      </c>
      <c r="CL147" s="33">
        <v>0</v>
      </c>
      <c r="CM147" s="33">
        <v>0</v>
      </c>
      <c r="CN147" s="33">
        <v>0</v>
      </c>
      <c r="CO147" s="33">
        <v>0</v>
      </c>
      <c r="CP147" s="33">
        <v>0</v>
      </c>
      <c r="CQ147" s="33">
        <v>0</v>
      </c>
      <c r="CR147" s="33">
        <v>0</v>
      </c>
      <c r="CS147" s="33">
        <v>0</v>
      </c>
      <c r="CT147" s="33">
        <v>0</v>
      </c>
      <c r="CU147" s="33">
        <v>0</v>
      </c>
      <c r="CV147" s="33">
        <v>0</v>
      </c>
      <c r="CW147" s="33">
        <v>0</v>
      </c>
      <c r="CX147" s="33">
        <v>0</v>
      </c>
      <c r="CY147" s="33">
        <v>0</v>
      </c>
      <c r="CZ147" s="33">
        <v>0</v>
      </c>
      <c r="DA147" s="33">
        <v>0</v>
      </c>
      <c r="DB147" s="33">
        <v>0</v>
      </c>
      <c r="DC147" s="33">
        <v>0</v>
      </c>
      <c r="DD147" s="33">
        <v>0</v>
      </c>
      <c r="DE147" s="33">
        <v>0</v>
      </c>
      <c r="DF147" s="33">
        <v>0</v>
      </c>
      <c r="DG147" s="33">
        <v>0</v>
      </c>
      <c r="DH147" s="33">
        <v>0</v>
      </c>
      <c r="DI147" s="33">
        <v>0</v>
      </c>
      <c r="DJ147" s="33">
        <v>0</v>
      </c>
      <c r="DK147" s="33">
        <v>0</v>
      </c>
      <c r="DL147" s="33">
        <v>0</v>
      </c>
      <c r="DM147" s="33">
        <v>0</v>
      </c>
      <c r="DN147" s="33">
        <v>0</v>
      </c>
      <c r="DO147" s="33">
        <v>0</v>
      </c>
      <c r="DP147" s="33">
        <v>0</v>
      </c>
      <c r="DQ147" s="33">
        <v>0</v>
      </c>
      <c r="DR147" s="33">
        <v>0</v>
      </c>
      <c r="DS147" s="33">
        <v>0</v>
      </c>
      <c r="DT147" s="33">
        <v>0</v>
      </c>
      <c r="DU147" s="33">
        <v>0</v>
      </c>
      <c r="DV147" s="33">
        <v>0</v>
      </c>
      <c r="DW147" s="33">
        <v>0</v>
      </c>
      <c r="DX147" s="33">
        <v>0</v>
      </c>
      <c r="DY147" s="33">
        <v>0</v>
      </c>
      <c r="DZ147" s="33">
        <v>0</v>
      </c>
      <c r="EA147" s="33">
        <v>0</v>
      </c>
      <c r="EB147" s="33">
        <v>0</v>
      </c>
      <c r="EC147" s="33">
        <v>0</v>
      </c>
      <c r="ED147" s="33">
        <v>0</v>
      </c>
      <c r="EE147" s="33">
        <v>0</v>
      </c>
      <c r="EF147" s="33">
        <v>0</v>
      </c>
      <c r="EG147" s="33">
        <v>0</v>
      </c>
      <c r="EH147" s="33">
        <v>0</v>
      </c>
      <c r="EI147" s="33">
        <v>0</v>
      </c>
      <c r="EJ147" s="33">
        <v>0</v>
      </c>
      <c r="EK147" s="33">
        <v>0</v>
      </c>
      <c r="EL147" s="33">
        <v>0</v>
      </c>
      <c r="EM147" s="33">
        <v>0</v>
      </c>
      <c r="EN147" s="33">
        <v>0</v>
      </c>
      <c r="EO147" s="33">
        <v>1</v>
      </c>
      <c r="EP147" s="33">
        <v>0</v>
      </c>
      <c r="EQ147" s="33">
        <v>0</v>
      </c>
      <c r="ER147" s="33">
        <v>0</v>
      </c>
      <c r="ES147" s="33">
        <v>0</v>
      </c>
      <c r="ET147" s="33">
        <v>0</v>
      </c>
      <c r="EU147" s="33">
        <v>0</v>
      </c>
      <c r="EV147" s="33">
        <v>0</v>
      </c>
      <c r="EW147" s="33">
        <v>0</v>
      </c>
      <c r="EX147" s="33">
        <v>0</v>
      </c>
      <c r="EY147" s="33">
        <v>0</v>
      </c>
      <c r="EZ147" s="33">
        <v>0</v>
      </c>
      <c r="FA147" s="33">
        <v>0</v>
      </c>
      <c r="FB147" s="33">
        <v>0</v>
      </c>
      <c r="FC147" s="33">
        <v>0</v>
      </c>
      <c r="FD147" s="33">
        <v>0</v>
      </c>
      <c r="FE147" s="33">
        <v>0</v>
      </c>
      <c r="FF147" s="33">
        <v>0</v>
      </c>
      <c r="FG147" s="33">
        <v>0</v>
      </c>
      <c r="FH147" s="33">
        <v>0</v>
      </c>
      <c r="FI147" s="33">
        <v>0</v>
      </c>
      <c r="FJ147" s="33">
        <v>0</v>
      </c>
      <c r="FK147" s="33">
        <v>0</v>
      </c>
      <c r="FL147" s="33">
        <v>0</v>
      </c>
      <c r="FM147" s="33">
        <v>0</v>
      </c>
      <c r="FN147" s="33">
        <v>0</v>
      </c>
      <c r="FO147" s="33">
        <v>0</v>
      </c>
      <c r="FP147" s="33">
        <v>0</v>
      </c>
      <c r="FQ147" s="33">
        <v>0</v>
      </c>
      <c r="FR147" s="33">
        <v>0</v>
      </c>
      <c r="FS147" s="33">
        <v>0</v>
      </c>
      <c r="FT147" s="33">
        <v>0</v>
      </c>
      <c r="FU147" s="33">
        <v>0</v>
      </c>
      <c r="FV147" s="33">
        <v>0</v>
      </c>
      <c r="FW147" s="33">
        <v>0</v>
      </c>
      <c r="FX147" s="33">
        <v>0</v>
      </c>
      <c r="FY147" s="33">
        <v>0</v>
      </c>
      <c r="FZ147" s="33">
        <v>0</v>
      </c>
      <c r="GA147" s="33">
        <v>0</v>
      </c>
      <c r="GB147" s="33">
        <v>0</v>
      </c>
      <c r="GC147" s="33">
        <v>0</v>
      </c>
      <c r="GD147" s="33">
        <v>0</v>
      </c>
      <c r="GE147" s="33">
        <v>0</v>
      </c>
      <c r="GF147" s="33">
        <v>0</v>
      </c>
      <c r="GG147" s="33">
        <v>0</v>
      </c>
      <c r="GH147" s="33">
        <v>0</v>
      </c>
      <c r="GI147" s="34">
        <v>0</v>
      </c>
      <c r="GJ147" s="61">
        <v>1</v>
      </c>
      <c r="GK147" s="61">
        <v>0.76288732000000004</v>
      </c>
    </row>
    <row r="148" spans="1:193" ht="15" customHeight="1">
      <c r="A148" s="18" t="s">
        <v>142</v>
      </c>
      <c r="B148" s="47" t="s">
        <v>350</v>
      </c>
      <c r="C148" s="32">
        <v>0</v>
      </c>
      <c r="D148" s="33">
        <v>0</v>
      </c>
      <c r="E148" s="33">
        <v>0</v>
      </c>
      <c r="F148" s="33">
        <v>0</v>
      </c>
      <c r="G148" s="33">
        <v>0</v>
      </c>
      <c r="H148" s="33">
        <v>0</v>
      </c>
      <c r="I148" s="33">
        <v>0</v>
      </c>
      <c r="J148" s="33">
        <v>0</v>
      </c>
      <c r="K148" s="33">
        <v>0</v>
      </c>
      <c r="L148" s="33">
        <v>0</v>
      </c>
      <c r="M148" s="33">
        <v>0</v>
      </c>
      <c r="N148" s="33">
        <v>0</v>
      </c>
      <c r="O148" s="33">
        <v>0</v>
      </c>
      <c r="P148" s="33">
        <v>0</v>
      </c>
      <c r="Q148" s="33">
        <v>0</v>
      </c>
      <c r="R148" s="33">
        <v>0</v>
      </c>
      <c r="S148" s="33">
        <v>0</v>
      </c>
      <c r="T148" s="33">
        <v>0</v>
      </c>
      <c r="U148" s="33">
        <v>0</v>
      </c>
      <c r="V148" s="33">
        <v>0</v>
      </c>
      <c r="W148" s="33">
        <v>0</v>
      </c>
      <c r="X148" s="33">
        <v>0</v>
      </c>
      <c r="Y148" s="33">
        <v>0</v>
      </c>
      <c r="Z148" s="33">
        <v>0</v>
      </c>
      <c r="AA148" s="33">
        <v>0</v>
      </c>
      <c r="AB148" s="33">
        <v>0</v>
      </c>
      <c r="AC148" s="33">
        <v>0</v>
      </c>
      <c r="AD148" s="33">
        <v>0</v>
      </c>
      <c r="AE148" s="33">
        <v>0</v>
      </c>
      <c r="AF148" s="33">
        <v>0</v>
      </c>
      <c r="AG148" s="33">
        <v>0</v>
      </c>
      <c r="AH148" s="33">
        <v>0</v>
      </c>
      <c r="AI148" s="33">
        <v>0</v>
      </c>
      <c r="AJ148" s="33">
        <v>0</v>
      </c>
      <c r="AK148" s="33">
        <v>0</v>
      </c>
      <c r="AL148" s="33">
        <v>0</v>
      </c>
      <c r="AM148" s="33">
        <v>0</v>
      </c>
      <c r="AN148" s="33">
        <v>0</v>
      </c>
      <c r="AO148" s="33">
        <v>0</v>
      </c>
      <c r="AP148" s="33">
        <v>0</v>
      </c>
      <c r="AQ148" s="33">
        <v>0</v>
      </c>
      <c r="AR148" s="33">
        <v>0</v>
      </c>
      <c r="AS148" s="33">
        <v>0</v>
      </c>
      <c r="AT148" s="33">
        <v>0</v>
      </c>
      <c r="AU148" s="33">
        <v>0</v>
      </c>
      <c r="AV148" s="33">
        <v>0</v>
      </c>
      <c r="AW148" s="33">
        <v>0</v>
      </c>
      <c r="AX148" s="33">
        <v>0</v>
      </c>
      <c r="AY148" s="33">
        <v>0</v>
      </c>
      <c r="AZ148" s="33">
        <v>0</v>
      </c>
      <c r="BA148" s="33">
        <v>0</v>
      </c>
      <c r="BB148" s="33">
        <v>0</v>
      </c>
      <c r="BC148" s="33">
        <v>0</v>
      </c>
      <c r="BD148" s="33">
        <v>0</v>
      </c>
      <c r="BE148" s="33">
        <v>0</v>
      </c>
      <c r="BF148" s="33">
        <v>0</v>
      </c>
      <c r="BG148" s="33">
        <v>0</v>
      </c>
      <c r="BH148" s="33">
        <v>0</v>
      </c>
      <c r="BI148" s="33">
        <v>0</v>
      </c>
      <c r="BJ148" s="33">
        <v>0</v>
      </c>
      <c r="BK148" s="33">
        <v>0</v>
      </c>
      <c r="BL148" s="33">
        <v>0</v>
      </c>
      <c r="BM148" s="33">
        <v>0</v>
      </c>
      <c r="BN148" s="33">
        <v>0</v>
      </c>
      <c r="BO148" s="33">
        <v>0</v>
      </c>
      <c r="BP148" s="33">
        <v>0</v>
      </c>
      <c r="BQ148" s="33">
        <v>0</v>
      </c>
      <c r="BR148" s="33">
        <v>0</v>
      </c>
      <c r="BS148" s="33">
        <v>0</v>
      </c>
      <c r="BT148" s="33">
        <v>0</v>
      </c>
      <c r="BU148" s="33">
        <v>0</v>
      </c>
      <c r="BV148" s="33">
        <v>0</v>
      </c>
      <c r="BW148" s="33">
        <v>0</v>
      </c>
      <c r="BX148" s="33">
        <v>0</v>
      </c>
      <c r="BY148" s="33">
        <v>0</v>
      </c>
      <c r="BZ148" s="33">
        <v>0</v>
      </c>
      <c r="CA148" s="33">
        <v>0</v>
      </c>
      <c r="CB148" s="33">
        <v>0</v>
      </c>
      <c r="CC148" s="33">
        <v>0</v>
      </c>
      <c r="CD148" s="33">
        <v>0</v>
      </c>
      <c r="CE148" s="33">
        <v>0</v>
      </c>
      <c r="CF148" s="33">
        <v>0</v>
      </c>
      <c r="CG148" s="33">
        <v>0</v>
      </c>
      <c r="CH148" s="33">
        <v>0</v>
      </c>
      <c r="CI148" s="33">
        <v>0</v>
      </c>
      <c r="CJ148" s="33">
        <v>0</v>
      </c>
      <c r="CK148" s="33">
        <v>0</v>
      </c>
      <c r="CL148" s="33">
        <v>0</v>
      </c>
      <c r="CM148" s="33">
        <v>0</v>
      </c>
      <c r="CN148" s="33">
        <v>0</v>
      </c>
      <c r="CO148" s="33">
        <v>0</v>
      </c>
      <c r="CP148" s="33">
        <v>0</v>
      </c>
      <c r="CQ148" s="33">
        <v>0</v>
      </c>
      <c r="CR148" s="33">
        <v>0</v>
      </c>
      <c r="CS148" s="33">
        <v>0</v>
      </c>
      <c r="CT148" s="33">
        <v>0</v>
      </c>
      <c r="CU148" s="33">
        <v>0</v>
      </c>
      <c r="CV148" s="33">
        <v>0</v>
      </c>
      <c r="CW148" s="33">
        <v>0</v>
      </c>
      <c r="CX148" s="33">
        <v>0</v>
      </c>
      <c r="CY148" s="33">
        <v>0</v>
      </c>
      <c r="CZ148" s="33">
        <v>0</v>
      </c>
      <c r="DA148" s="33">
        <v>0</v>
      </c>
      <c r="DB148" s="33">
        <v>0</v>
      </c>
      <c r="DC148" s="33">
        <v>0</v>
      </c>
      <c r="DD148" s="33">
        <v>0</v>
      </c>
      <c r="DE148" s="33">
        <v>0</v>
      </c>
      <c r="DF148" s="33">
        <v>0</v>
      </c>
      <c r="DG148" s="33">
        <v>0</v>
      </c>
      <c r="DH148" s="33">
        <v>0</v>
      </c>
      <c r="DI148" s="33">
        <v>0</v>
      </c>
      <c r="DJ148" s="33">
        <v>0</v>
      </c>
      <c r="DK148" s="33">
        <v>0</v>
      </c>
      <c r="DL148" s="33">
        <v>0</v>
      </c>
      <c r="DM148" s="33">
        <v>0</v>
      </c>
      <c r="DN148" s="33">
        <v>0</v>
      </c>
      <c r="DO148" s="33">
        <v>0</v>
      </c>
      <c r="DP148" s="33">
        <v>0</v>
      </c>
      <c r="DQ148" s="33">
        <v>0</v>
      </c>
      <c r="DR148" s="33">
        <v>0</v>
      </c>
      <c r="DS148" s="33">
        <v>0</v>
      </c>
      <c r="DT148" s="33">
        <v>0</v>
      </c>
      <c r="DU148" s="33">
        <v>0</v>
      </c>
      <c r="DV148" s="33">
        <v>0</v>
      </c>
      <c r="DW148" s="33">
        <v>0</v>
      </c>
      <c r="DX148" s="33">
        <v>0</v>
      </c>
      <c r="DY148" s="33">
        <v>0</v>
      </c>
      <c r="DZ148" s="33">
        <v>0</v>
      </c>
      <c r="EA148" s="33">
        <v>0</v>
      </c>
      <c r="EB148" s="33">
        <v>0</v>
      </c>
      <c r="EC148" s="33">
        <v>0</v>
      </c>
      <c r="ED148" s="33">
        <v>0</v>
      </c>
      <c r="EE148" s="33">
        <v>0</v>
      </c>
      <c r="EF148" s="33">
        <v>0</v>
      </c>
      <c r="EG148" s="33">
        <v>0</v>
      </c>
      <c r="EH148" s="33">
        <v>0</v>
      </c>
      <c r="EI148" s="33">
        <v>0</v>
      </c>
      <c r="EJ148" s="33">
        <v>0</v>
      </c>
      <c r="EK148" s="33">
        <v>0</v>
      </c>
      <c r="EL148" s="33">
        <v>0</v>
      </c>
      <c r="EM148" s="33">
        <v>0</v>
      </c>
      <c r="EN148" s="33">
        <v>0</v>
      </c>
      <c r="EO148" s="33">
        <v>0</v>
      </c>
      <c r="EP148" s="33">
        <v>1</v>
      </c>
      <c r="EQ148" s="33">
        <v>0</v>
      </c>
      <c r="ER148" s="33">
        <v>0</v>
      </c>
      <c r="ES148" s="33">
        <v>0</v>
      </c>
      <c r="ET148" s="33">
        <v>0</v>
      </c>
      <c r="EU148" s="33">
        <v>0</v>
      </c>
      <c r="EV148" s="33">
        <v>0</v>
      </c>
      <c r="EW148" s="33">
        <v>0</v>
      </c>
      <c r="EX148" s="33">
        <v>0</v>
      </c>
      <c r="EY148" s="33">
        <v>0</v>
      </c>
      <c r="EZ148" s="33">
        <v>0</v>
      </c>
      <c r="FA148" s="33">
        <v>0</v>
      </c>
      <c r="FB148" s="33">
        <v>0</v>
      </c>
      <c r="FC148" s="33">
        <v>0</v>
      </c>
      <c r="FD148" s="33">
        <v>0</v>
      </c>
      <c r="FE148" s="33">
        <v>0</v>
      </c>
      <c r="FF148" s="33">
        <v>0</v>
      </c>
      <c r="FG148" s="33">
        <v>0</v>
      </c>
      <c r="FH148" s="33">
        <v>0</v>
      </c>
      <c r="FI148" s="33">
        <v>0</v>
      </c>
      <c r="FJ148" s="33">
        <v>0</v>
      </c>
      <c r="FK148" s="33">
        <v>0</v>
      </c>
      <c r="FL148" s="33">
        <v>0</v>
      </c>
      <c r="FM148" s="33">
        <v>0</v>
      </c>
      <c r="FN148" s="33">
        <v>0</v>
      </c>
      <c r="FO148" s="33">
        <v>0</v>
      </c>
      <c r="FP148" s="33">
        <v>0</v>
      </c>
      <c r="FQ148" s="33">
        <v>0</v>
      </c>
      <c r="FR148" s="33">
        <v>0</v>
      </c>
      <c r="FS148" s="33">
        <v>0</v>
      </c>
      <c r="FT148" s="33">
        <v>0</v>
      </c>
      <c r="FU148" s="33">
        <v>0</v>
      </c>
      <c r="FV148" s="33">
        <v>0</v>
      </c>
      <c r="FW148" s="33">
        <v>0</v>
      </c>
      <c r="FX148" s="33">
        <v>0</v>
      </c>
      <c r="FY148" s="33">
        <v>0</v>
      </c>
      <c r="FZ148" s="33">
        <v>0</v>
      </c>
      <c r="GA148" s="33">
        <v>0</v>
      </c>
      <c r="GB148" s="33">
        <v>0</v>
      </c>
      <c r="GC148" s="33">
        <v>0</v>
      </c>
      <c r="GD148" s="33">
        <v>0</v>
      </c>
      <c r="GE148" s="33">
        <v>0</v>
      </c>
      <c r="GF148" s="33">
        <v>0</v>
      </c>
      <c r="GG148" s="33">
        <v>0</v>
      </c>
      <c r="GH148" s="33">
        <v>0</v>
      </c>
      <c r="GI148" s="34">
        <v>0</v>
      </c>
      <c r="GJ148" s="61">
        <v>1</v>
      </c>
      <c r="GK148" s="61">
        <v>0.76288732000000004</v>
      </c>
    </row>
    <row r="149" spans="1:193" ht="15" customHeight="1">
      <c r="A149" s="18" t="s">
        <v>143</v>
      </c>
      <c r="B149" s="47" t="s">
        <v>351</v>
      </c>
      <c r="C149" s="32">
        <v>8.9998781080476679E-5</v>
      </c>
      <c r="D149" s="33">
        <v>3.3037872031134056E-4</v>
      </c>
      <c r="E149" s="33">
        <v>1.9237138435954833E-4</v>
      </c>
      <c r="F149" s="33">
        <v>9.7349170675675747E-5</v>
      </c>
      <c r="G149" s="33">
        <v>8.8174282740114483E-5</v>
      </c>
      <c r="H149" s="33">
        <v>9.4112666609985903E-5</v>
      </c>
      <c r="I149" s="33">
        <v>1.004360892621569E-4</v>
      </c>
      <c r="J149" s="33">
        <v>7.0089326775858447E-5</v>
      </c>
      <c r="K149" s="33">
        <v>7.3330154902786932E-5</v>
      </c>
      <c r="L149" s="33">
        <v>8.6108343019882419E-5</v>
      </c>
      <c r="M149" s="33">
        <v>8.8218285354079966E-5</v>
      </c>
      <c r="N149" s="33">
        <v>1.1827197226027399E-4</v>
      </c>
      <c r="O149" s="33">
        <v>1.3828278302067983E-4</v>
      </c>
      <c r="P149" s="33">
        <v>1.4691399731493626E-4</v>
      </c>
      <c r="Q149" s="33">
        <v>5.485520313487167E-4</v>
      </c>
      <c r="R149" s="33">
        <v>3.1067865452252743E-4</v>
      </c>
      <c r="S149" s="33">
        <v>6.5066529670151322E-4</v>
      </c>
      <c r="T149" s="33">
        <v>2.6637888749233055E-4</v>
      </c>
      <c r="U149" s="33">
        <v>2.0132445835479036E-4</v>
      </c>
      <c r="V149" s="33">
        <v>0</v>
      </c>
      <c r="W149" s="33">
        <v>0</v>
      </c>
      <c r="X149" s="33">
        <v>7.0051620711259605E-4</v>
      </c>
      <c r="Y149" s="33">
        <v>1.8679916560889603E-3</v>
      </c>
      <c r="Z149" s="33">
        <v>8.8045149800573843E-5</v>
      </c>
      <c r="AA149" s="33">
        <v>4.1369988746462562E-4</v>
      </c>
      <c r="AB149" s="33">
        <v>1.9161981867651817E-4</v>
      </c>
      <c r="AC149" s="33">
        <v>1.1203221531341516E-4</v>
      </c>
      <c r="AD149" s="33">
        <v>2.3870914399111746E-4</v>
      </c>
      <c r="AE149" s="33">
        <v>1.3111632560622096E-4</v>
      </c>
      <c r="AF149" s="33">
        <v>1.5473336490031076E-4</v>
      </c>
      <c r="AG149" s="33">
        <v>3.1270580439027545E-4</v>
      </c>
      <c r="AH149" s="33">
        <v>1.3941366579603179E-4</v>
      </c>
      <c r="AI149" s="33">
        <v>1.2648336303041784E-4</v>
      </c>
      <c r="AJ149" s="33">
        <v>2.0376707702934584E-4</v>
      </c>
      <c r="AK149" s="33">
        <v>3.6195346936765583E-4</v>
      </c>
      <c r="AL149" s="33">
        <v>4.0573490688979616E-4</v>
      </c>
      <c r="AM149" s="33">
        <v>1.69664332206754E-4</v>
      </c>
      <c r="AN149" s="33">
        <v>5.6059484768569083E-4</v>
      </c>
      <c r="AO149" s="33">
        <v>2.4472123840431863E-4</v>
      </c>
      <c r="AP149" s="33">
        <v>1.6057892691381613E-4</v>
      </c>
      <c r="AQ149" s="33">
        <v>1.4410335849250863E-4</v>
      </c>
      <c r="AR149" s="33">
        <v>3.0754111446427496E-4</v>
      </c>
      <c r="AS149" s="33">
        <v>5.7045878694168394E-4</v>
      </c>
      <c r="AT149" s="33">
        <v>3.3922853362176479E-4</v>
      </c>
      <c r="AU149" s="33">
        <v>2.8303645877689372E-4</v>
      </c>
      <c r="AV149" s="33">
        <v>0</v>
      </c>
      <c r="AW149" s="33">
        <v>3.0084271772631399E-4</v>
      </c>
      <c r="AX149" s="33">
        <v>4.5901560038639577E-4</v>
      </c>
      <c r="AY149" s="33">
        <v>3.737011268690386E-4</v>
      </c>
      <c r="AZ149" s="33">
        <v>7.5948774074556568E-4</v>
      </c>
      <c r="BA149" s="33">
        <v>7.1720576960375361E-4</v>
      </c>
      <c r="BB149" s="33">
        <v>1.8748767061358123E-4</v>
      </c>
      <c r="BC149" s="33">
        <v>3.7567287333031385E-4</v>
      </c>
      <c r="BD149" s="33">
        <v>5.7141091969421071E-4</v>
      </c>
      <c r="BE149" s="33">
        <v>5.2446539705101902E-4</v>
      </c>
      <c r="BF149" s="33">
        <v>0</v>
      </c>
      <c r="BG149" s="33">
        <v>1.0153017158831355E-3</v>
      </c>
      <c r="BH149" s="33">
        <v>5.8236158340764857E-4</v>
      </c>
      <c r="BI149" s="33">
        <v>4.9870674619038934E-4</v>
      </c>
      <c r="BJ149" s="33">
        <v>0</v>
      </c>
      <c r="BK149" s="33">
        <v>4.8107019384728713E-4</v>
      </c>
      <c r="BL149" s="33">
        <v>4.8383965436647809E-5</v>
      </c>
      <c r="BM149" s="33">
        <v>2.5882368928696625E-4</v>
      </c>
      <c r="BN149" s="33">
        <v>4.9704757041317798E-4</v>
      </c>
      <c r="BO149" s="33">
        <v>0</v>
      </c>
      <c r="BP149" s="33">
        <v>6.0114486686416104E-4</v>
      </c>
      <c r="BQ149" s="33">
        <v>2.2915345838897942E-4</v>
      </c>
      <c r="BR149" s="33">
        <v>3.6990503203357443E-4</v>
      </c>
      <c r="BS149" s="33">
        <v>4.5889794887710449E-4</v>
      </c>
      <c r="BT149" s="33">
        <v>3.9259130823761563E-4</v>
      </c>
      <c r="BU149" s="33">
        <v>5.0179286020785941E-4</v>
      </c>
      <c r="BV149" s="33">
        <v>3.4127322906710161E-4</v>
      </c>
      <c r="BW149" s="33">
        <v>2.2589388856292265E-3</v>
      </c>
      <c r="BX149" s="33">
        <v>0</v>
      </c>
      <c r="BY149" s="33">
        <v>0</v>
      </c>
      <c r="BZ149" s="33">
        <v>1.0515749298531783E-4</v>
      </c>
      <c r="CA149" s="33">
        <v>0</v>
      </c>
      <c r="CB149" s="33">
        <v>2.0758360070210157E-4</v>
      </c>
      <c r="CC149" s="33">
        <v>2.2413282434795059E-4</v>
      </c>
      <c r="CD149" s="33">
        <v>1.8586571802216154E-4</v>
      </c>
      <c r="CE149" s="33">
        <v>0</v>
      </c>
      <c r="CF149" s="33">
        <v>2.2133629424601336E-4</v>
      </c>
      <c r="CG149" s="33">
        <v>2.6401603364543025E-4</v>
      </c>
      <c r="CH149" s="33">
        <v>1.4382182459441329E-3</v>
      </c>
      <c r="CI149" s="33">
        <v>2.7416480863051213E-4</v>
      </c>
      <c r="CJ149" s="33">
        <v>4.5317089963392966E-4</v>
      </c>
      <c r="CK149" s="33">
        <v>2.1340806428500215E-4</v>
      </c>
      <c r="CL149" s="33">
        <v>5.8655021440691207E-4</v>
      </c>
      <c r="CM149" s="33">
        <v>7.1294021298230336E-4</v>
      </c>
      <c r="CN149" s="33">
        <v>4.6920909224486631E-4</v>
      </c>
      <c r="CO149" s="33">
        <v>4.6659521264521967E-4</v>
      </c>
      <c r="CP149" s="33">
        <v>4.3772663197272436E-4</v>
      </c>
      <c r="CQ149" s="33">
        <v>3.6656530977974603E-4</v>
      </c>
      <c r="CR149" s="33">
        <v>2.6482191306726886E-4</v>
      </c>
      <c r="CS149" s="33">
        <v>1.1302275915006108E-3</v>
      </c>
      <c r="CT149" s="33">
        <v>5.9809439110493974E-4</v>
      </c>
      <c r="CU149" s="33">
        <v>7.714058619490955E-4</v>
      </c>
      <c r="CV149" s="33">
        <v>2.831830032306608E-4</v>
      </c>
      <c r="CW149" s="33">
        <v>5.1536486418572074E-4</v>
      </c>
      <c r="CX149" s="33">
        <v>1.244787397972665E-3</v>
      </c>
      <c r="CY149" s="33">
        <v>1.1431558878053712E-3</v>
      </c>
      <c r="CZ149" s="33">
        <v>2.6958467748963689E-4</v>
      </c>
      <c r="DA149" s="33">
        <v>1.2462068409040473E-3</v>
      </c>
      <c r="DB149" s="33">
        <v>5.1024807810615147E-4</v>
      </c>
      <c r="DC149" s="33">
        <v>5.9747491270735692E-4</v>
      </c>
      <c r="DD149" s="33">
        <v>4.9352444352401186E-4</v>
      </c>
      <c r="DE149" s="33">
        <v>6.6823241321891139E-4</v>
      </c>
      <c r="DF149" s="33">
        <v>7.1428098008450745E-4</v>
      </c>
      <c r="DG149" s="33">
        <v>5.7190143713543471E-4</v>
      </c>
      <c r="DH149" s="33">
        <v>6.0564091251661756E-4</v>
      </c>
      <c r="DI149" s="33">
        <v>1.4435879703904708E-3</v>
      </c>
      <c r="DJ149" s="33">
        <v>9.3035576911288753E-4</v>
      </c>
      <c r="DK149" s="33">
        <v>4.1505446741614516E-4</v>
      </c>
      <c r="DL149" s="33">
        <v>4.3130032492129161E-4</v>
      </c>
      <c r="DM149" s="33">
        <v>2.1448129141476637E-3</v>
      </c>
      <c r="DN149" s="33">
        <v>9.1801979306808642E-4</v>
      </c>
      <c r="DO149" s="33">
        <v>1.874796733231188E-4</v>
      </c>
      <c r="DP149" s="33">
        <v>1.4331975539327922E-4</v>
      </c>
      <c r="DQ149" s="33">
        <v>0</v>
      </c>
      <c r="DR149" s="33">
        <v>1.9580486647886538E-4</v>
      </c>
      <c r="DS149" s="33">
        <v>2.5654348163067509E-4</v>
      </c>
      <c r="DT149" s="33">
        <v>7.2026626408704412E-4</v>
      </c>
      <c r="DU149" s="33">
        <v>3.3150276154893113E-4</v>
      </c>
      <c r="DV149" s="33">
        <v>2.8263100339622751E-4</v>
      </c>
      <c r="DW149" s="33">
        <v>6.5950696091282785E-4</v>
      </c>
      <c r="DX149" s="33">
        <v>3.2404498671794065E-4</v>
      </c>
      <c r="DY149" s="33">
        <v>2.1005014341863128E-4</v>
      </c>
      <c r="DZ149" s="33">
        <v>3.5110116630811288E-4</v>
      </c>
      <c r="EA149" s="33">
        <v>3.5976156427678063E-4</v>
      </c>
      <c r="EB149" s="33">
        <v>4.4184985192949848E-4</v>
      </c>
      <c r="EC149" s="33">
        <v>5.0560702982496784E-4</v>
      </c>
      <c r="ED149" s="33">
        <v>2.9318357361317446E-4</v>
      </c>
      <c r="EE149" s="33">
        <v>1.0216936225769601E-4</v>
      </c>
      <c r="EF149" s="33">
        <v>1.7159947543873947E-4</v>
      </c>
      <c r="EG149" s="33">
        <v>2.028499383590702E-4</v>
      </c>
      <c r="EH149" s="33">
        <v>1.8818453060291684E-4</v>
      </c>
      <c r="EI149" s="33">
        <v>2.4433423164454825E-3</v>
      </c>
      <c r="EJ149" s="33">
        <v>1.7157720078447682E-3</v>
      </c>
      <c r="EK149" s="33">
        <v>5.0262817301013505E-4</v>
      </c>
      <c r="EL149" s="33">
        <v>1.0968136226128869E-3</v>
      </c>
      <c r="EM149" s="33">
        <v>3.4671059284850344E-3</v>
      </c>
      <c r="EN149" s="33">
        <v>2.1881845632188213E-4</v>
      </c>
      <c r="EO149" s="33">
        <v>1.5835378594633502E-4</v>
      </c>
      <c r="EP149" s="33">
        <v>8.6355595551491934E-5</v>
      </c>
      <c r="EQ149" s="33">
        <v>1.0001678475117852</v>
      </c>
      <c r="ER149" s="33">
        <v>4.1561287091381274E-4</v>
      </c>
      <c r="ES149" s="33">
        <v>1.3506887669559572E-4</v>
      </c>
      <c r="ET149" s="33">
        <v>3.7485745190731602E-4</v>
      </c>
      <c r="EU149" s="33">
        <v>3.2262308827938496E-4</v>
      </c>
      <c r="EV149" s="33">
        <v>2.762460463233345E-4</v>
      </c>
      <c r="EW149" s="33">
        <v>1.2231708206039967E-4</v>
      </c>
      <c r="EX149" s="33">
        <v>4.9165015691884147E-4</v>
      </c>
      <c r="EY149" s="33">
        <v>1.120458637579178E-3</v>
      </c>
      <c r="EZ149" s="33">
        <v>2.7165806516176718E-4</v>
      </c>
      <c r="FA149" s="33">
        <v>4.2889570355637006E-4</v>
      </c>
      <c r="FB149" s="33">
        <v>4.4181133183672619E-4</v>
      </c>
      <c r="FC149" s="33">
        <v>2.8660337305120231E-4</v>
      </c>
      <c r="FD149" s="33">
        <v>3.6818642398336567E-4</v>
      </c>
      <c r="FE149" s="33">
        <v>2.4761039687045891E-4</v>
      </c>
      <c r="FF149" s="33">
        <v>6.5886410063199135E-4</v>
      </c>
      <c r="FG149" s="33">
        <v>9.8272769976345689E-4</v>
      </c>
      <c r="FH149" s="33">
        <v>1.0567220693149563E-3</v>
      </c>
      <c r="FI149" s="33">
        <v>2.5950902741227574E-4</v>
      </c>
      <c r="FJ149" s="33">
        <v>9.6661931813781465E-4</v>
      </c>
      <c r="FK149" s="33">
        <v>5.3772473396376623E-4</v>
      </c>
      <c r="FL149" s="33">
        <v>3.6625337622463015E-4</v>
      </c>
      <c r="FM149" s="33">
        <v>1.2663334027064649E-3</v>
      </c>
      <c r="FN149" s="33">
        <v>6.1638200923079729E-4</v>
      </c>
      <c r="FO149" s="33">
        <v>2.4684428875283685E-3</v>
      </c>
      <c r="FP149" s="33">
        <v>2.8353315376469807E-3</v>
      </c>
      <c r="FQ149" s="33">
        <v>5.3668373128397612E-4</v>
      </c>
      <c r="FR149" s="33">
        <v>4.0490494596538777E-4</v>
      </c>
      <c r="FS149" s="33">
        <v>5.9348958410363991E-4</v>
      </c>
      <c r="FT149" s="33">
        <v>2.8957491759541335E-4</v>
      </c>
      <c r="FU149" s="33">
        <v>2.9739510301166722E-4</v>
      </c>
      <c r="FV149" s="33">
        <v>1.0475864933725567E-3</v>
      </c>
      <c r="FW149" s="33">
        <v>5.0674992643269003E-4</v>
      </c>
      <c r="FX149" s="33">
        <v>4.1032895832428056E-4</v>
      </c>
      <c r="FY149" s="33">
        <v>7.9268515806310601E-4</v>
      </c>
      <c r="FZ149" s="33">
        <v>2.0499302677888379E-4</v>
      </c>
      <c r="GA149" s="33">
        <v>2.7705135861194109E-4</v>
      </c>
      <c r="GB149" s="33">
        <v>3.5898142535095354E-4</v>
      </c>
      <c r="GC149" s="33">
        <v>4.0045711011104957E-4</v>
      </c>
      <c r="GD149" s="33">
        <v>4.8667203428533521E-4</v>
      </c>
      <c r="GE149" s="33">
        <v>3.5767275006899993E-4</v>
      </c>
      <c r="GF149" s="33">
        <v>3.988072719352915E-4</v>
      </c>
      <c r="GG149" s="33">
        <v>5.7526228336902973E-4</v>
      </c>
      <c r="GH149" s="33">
        <v>1.8475007262081823E-4</v>
      </c>
      <c r="GI149" s="34">
        <v>1.1095788369903771E-3</v>
      </c>
      <c r="GJ149" s="61">
        <v>1.0915993037543941</v>
      </c>
      <c r="GK149" s="61">
        <v>0.83276726999999995</v>
      </c>
    </row>
    <row r="150" spans="1:193" ht="15" customHeight="1">
      <c r="A150" s="18" t="s">
        <v>144</v>
      </c>
      <c r="B150" s="47" t="s">
        <v>352</v>
      </c>
      <c r="C150" s="32">
        <v>1.296600561729181E-4</v>
      </c>
      <c r="D150" s="33">
        <v>4.1764185833042145E-4</v>
      </c>
      <c r="E150" s="33">
        <v>3.8600997375645479E-4</v>
      </c>
      <c r="F150" s="33">
        <v>1.25097374291297E-4</v>
      </c>
      <c r="G150" s="33">
        <v>1.2675682446820983E-4</v>
      </c>
      <c r="H150" s="33">
        <v>1.6255102329581944E-4</v>
      </c>
      <c r="I150" s="33">
        <v>1.4027730228118106E-4</v>
      </c>
      <c r="J150" s="33">
        <v>1.2319111695518036E-4</v>
      </c>
      <c r="K150" s="33">
        <v>1.0007000480978587E-4</v>
      </c>
      <c r="L150" s="33">
        <v>1.5569575294285674E-4</v>
      </c>
      <c r="M150" s="33">
        <v>1.7769947475484161E-4</v>
      </c>
      <c r="N150" s="33">
        <v>1.7257642291657052E-4</v>
      </c>
      <c r="O150" s="33">
        <v>8.2153453515310685E-5</v>
      </c>
      <c r="P150" s="33">
        <v>7.0767962674554203E-5</v>
      </c>
      <c r="Q150" s="33">
        <v>2.2471734657149843E-4</v>
      </c>
      <c r="R150" s="33">
        <v>2.0201445893179549E-4</v>
      </c>
      <c r="S150" s="33">
        <v>1.6478006283628593E-4</v>
      </c>
      <c r="T150" s="33">
        <v>9.902572579854489E-5</v>
      </c>
      <c r="U150" s="33">
        <v>8.5813979598772338E-5</v>
      </c>
      <c r="V150" s="33">
        <v>0</v>
      </c>
      <c r="W150" s="33">
        <v>0</v>
      </c>
      <c r="X150" s="33">
        <v>1.3905432904445591E-4</v>
      </c>
      <c r="Y150" s="33">
        <v>1.6823539446944596E-4</v>
      </c>
      <c r="Z150" s="33">
        <v>1.1008070952460429E-4</v>
      </c>
      <c r="AA150" s="33">
        <v>1.2840116351601509E-4</v>
      </c>
      <c r="AB150" s="33">
        <v>6.6159759016128772E-5</v>
      </c>
      <c r="AC150" s="33">
        <v>1.4293741733436591E-3</v>
      </c>
      <c r="AD150" s="33">
        <v>3.3298664695393385E-4</v>
      </c>
      <c r="AE150" s="33">
        <v>2.1037760482321241E-4</v>
      </c>
      <c r="AF150" s="33">
        <v>2.2675760873724121E-4</v>
      </c>
      <c r="AG150" s="33">
        <v>1.1471128601042027E-4</v>
      </c>
      <c r="AH150" s="33">
        <v>1.5163691292088407E-4</v>
      </c>
      <c r="AI150" s="33">
        <v>1.9031427799591876E-4</v>
      </c>
      <c r="AJ150" s="33">
        <v>4.9090796962298698E-5</v>
      </c>
      <c r="AK150" s="33">
        <v>3.6227899359027556E-5</v>
      </c>
      <c r="AL150" s="33">
        <v>8.4832421994415242E-6</v>
      </c>
      <c r="AM150" s="33">
        <v>5.9223087065765539E-5</v>
      </c>
      <c r="AN150" s="33">
        <v>2.3018874732580449E-5</v>
      </c>
      <c r="AO150" s="33">
        <v>2.3637122241532842E-5</v>
      </c>
      <c r="AP150" s="33">
        <v>2.6467187410080529E-5</v>
      </c>
      <c r="AQ150" s="33">
        <v>3.110901043276645E-5</v>
      </c>
      <c r="AR150" s="33">
        <v>1.7004926564989016E-4</v>
      </c>
      <c r="AS150" s="33">
        <v>1.058798942354907E-4</v>
      </c>
      <c r="AT150" s="33">
        <v>8.5722659778536279E-5</v>
      </c>
      <c r="AU150" s="33">
        <v>1.962417670849825E-4</v>
      </c>
      <c r="AV150" s="33">
        <v>0</v>
      </c>
      <c r="AW150" s="33">
        <v>2.0495140179101781E-4</v>
      </c>
      <c r="AX150" s="33">
        <v>1.1439299843572534E-3</v>
      </c>
      <c r="AY150" s="33">
        <v>6.4373352623879002E-4</v>
      </c>
      <c r="AZ150" s="33">
        <v>9.204738486045138E-4</v>
      </c>
      <c r="BA150" s="33">
        <v>4.2041243736215674E-4</v>
      </c>
      <c r="BB150" s="33">
        <v>2.9557365322931508E-4</v>
      </c>
      <c r="BC150" s="33">
        <v>9.4000161472926347E-5</v>
      </c>
      <c r="BD150" s="33">
        <v>3.0132126704826573E-4</v>
      </c>
      <c r="BE150" s="33">
        <v>1.5139185757210186E-4</v>
      </c>
      <c r="BF150" s="33">
        <v>0</v>
      </c>
      <c r="BG150" s="33">
        <v>1.0282427583339366E-4</v>
      </c>
      <c r="BH150" s="33">
        <v>1.3104456255798772E-4</v>
      </c>
      <c r="BI150" s="33">
        <v>2.3545552262918223E-4</v>
      </c>
      <c r="BJ150" s="33">
        <v>0</v>
      </c>
      <c r="BK150" s="33">
        <v>1.6728701097547914E-4</v>
      </c>
      <c r="BL150" s="33">
        <v>1.4246042310298833E-5</v>
      </c>
      <c r="BM150" s="33">
        <v>2.0728093188090643E-4</v>
      </c>
      <c r="BN150" s="33">
        <v>9.6836345621269064E-5</v>
      </c>
      <c r="BO150" s="33">
        <v>0</v>
      </c>
      <c r="BP150" s="33">
        <v>8.8524452959447302E-5</v>
      </c>
      <c r="BQ150" s="33">
        <v>1.0125951521181542E-4</v>
      </c>
      <c r="BR150" s="33">
        <v>6.2058134277380116E-5</v>
      </c>
      <c r="BS150" s="33">
        <v>1.618373137312473E-4</v>
      </c>
      <c r="BT150" s="33">
        <v>3.6068265545917866E-4</v>
      </c>
      <c r="BU150" s="33">
        <v>1.9726501361184062E-4</v>
      </c>
      <c r="BV150" s="33">
        <v>2.1604353247269058E-4</v>
      </c>
      <c r="BW150" s="33">
        <v>4.5072848765572723E-4</v>
      </c>
      <c r="BX150" s="33">
        <v>0</v>
      </c>
      <c r="BY150" s="33">
        <v>0</v>
      </c>
      <c r="BZ150" s="33">
        <v>3.8474284355780883E-5</v>
      </c>
      <c r="CA150" s="33">
        <v>0</v>
      </c>
      <c r="CB150" s="33">
        <v>3.7945224207995428E-5</v>
      </c>
      <c r="CC150" s="33">
        <v>1.6087126086156701E-4</v>
      </c>
      <c r="CD150" s="33">
        <v>2.4342372403845659E-4</v>
      </c>
      <c r="CE150" s="33">
        <v>0</v>
      </c>
      <c r="CF150" s="33">
        <v>9.0995956265950341E-5</v>
      </c>
      <c r="CG150" s="33">
        <v>5.6199702229101022E-5</v>
      </c>
      <c r="CH150" s="33">
        <v>5.6149941799921633E-5</v>
      </c>
      <c r="CI150" s="33">
        <v>4.2030966883004443E-5</v>
      </c>
      <c r="CJ150" s="33">
        <v>5.3496829080398909E-5</v>
      </c>
      <c r="CK150" s="33">
        <v>3.9921142254555018E-5</v>
      </c>
      <c r="CL150" s="33">
        <v>4.9653180620222724E-5</v>
      </c>
      <c r="CM150" s="33">
        <v>6.5079417420452917E-5</v>
      </c>
      <c r="CN150" s="33">
        <v>6.038722217326205E-5</v>
      </c>
      <c r="CO150" s="33">
        <v>6.876094895278629E-5</v>
      </c>
      <c r="CP150" s="33">
        <v>7.6536824255324978E-5</v>
      </c>
      <c r="CQ150" s="33">
        <v>6.1588245859372432E-5</v>
      </c>
      <c r="CR150" s="33">
        <v>5.8328648723291449E-5</v>
      </c>
      <c r="CS150" s="33">
        <v>4.7989287023293625E-5</v>
      </c>
      <c r="CT150" s="33">
        <v>6.493893844869139E-5</v>
      </c>
      <c r="CU150" s="33">
        <v>5.8025659906644311E-5</v>
      </c>
      <c r="CV150" s="33">
        <v>5.3315233423299129E-5</v>
      </c>
      <c r="CW150" s="33">
        <v>6.7226683787974874E-5</v>
      </c>
      <c r="CX150" s="33">
        <v>6.3778751100264597E-5</v>
      </c>
      <c r="CY150" s="33">
        <v>7.2491432393287605E-5</v>
      </c>
      <c r="CZ150" s="33">
        <v>6.5683517612028557E-5</v>
      </c>
      <c r="DA150" s="33">
        <v>7.0132230065813214E-5</v>
      </c>
      <c r="DB150" s="33">
        <v>6.244035223034044E-5</v>
      </c>
      <c r="DC150" s="33">
        <v>8.149808368364809E-5</v>
      </c>
      <c r="DD150" s="33">
        <v>6.6512717325989748E-5</v>
      </c>
      <c r="DE150" s="33">
        <v>5.3158729123577237E-5</v>
      </c>
      <c r="DF150" s="33">
        <v>5.1172603410329235E-5</v>
      </c>
      <c r="DG150" s="33">
        <v>6.4552283565123586E-5</v>
      </c>
      <c r="DH150" s="33">
        <v>6.5868081055350312E-5</v>
      </c>
      <c r="DI150" s="33">
        <v>3.14227645501866E-5</v>
      </c>
      <c r="DJ150" s="33">
        <v>5.8467544570100088E-5</v>
      </c>
      <c r="DK150" s="33">
        <v>5.3839951821599765E-5</v>
      </c>
      <c r="DL150" s="33">
        <v>5.1074738837406002E-5</v>
      </c>
      <c r="DM150" s="33">
        <v>6.8119723612868941E-5</v>
      </c>
      <c r="DN150" s="33">
        <v>4.2177933419733223E-5</v>
      </c>
      <c r="DO150" s="33">
        <v>9.5965787603813582E-5</v>
      </c>
      <c r="DP150" s="33">
        <v>9.9805655727542357E-5</v>
      </c>
      <c r="DQ150" s="33">
        <v>0</v>
      </c>
      <c r="DR150" s="33">
        <v>6.5881688000889578E-5</v>
      </c>
      <c r="DS150" s="33">
        <v>5.5198241598273901E-5</v>
      </c>
      <c r="DT150" s="33">
        <v>7.3870452832820174E-5</v>
      </c>
      <c r="DU150" s="33">
        <v>3.8775704336645594E-5</v>
      </c>
      <c r="DV150" s="33">
        <v>5.9476079174410996E-5</v>
      </c>
      <c r="DW150" s="33">
        <v>8.2160861771231604E-5</v>
      </c>
      <c r="DX150" s="33">
        <v>6.9756128699190303E-5</v>
      </c>
      <c r="DY150" s="33">
        <v>1.3795004800262263E-3</v>
      </c>
      <c r="DZ150" s="33">
        <v>7.9648974762663768E-5</v>
      </c>
      <c r="EA150" s="33">
        <v>7.1784558491105307E-5</v>
      </c>
      <c r="EB150" s="33">
        <v>9.5340846134988523E-5</v>
      </c>
      <c r="EC150" s="33">
        <v>9.7614250418026705E-5</v>
      </c>
      <c r="ED150" s="33">
        <v>7.9679620976855597E-5</v>
      </c>
      <c r="EE150" s="33">
        <v>1.8573941351816094E-5</v>
      </c>
      <c r="EF150" s="33">
        <v>6.8679482918202711E-5</v>
      </c>
      <c r="EG150" s="33">
        <v>9.5467581875718235E-5</v>
      </c>
      <c r="EH150" s="33">
        <v>3.4712349379323455E-5</v>
      </c>
      <c r="EI150" s="33">
        <v>1.5348148979759676E-4</v>
      </c>
      <c r="EJ150" s="33">
        <v>3.2392034565442669E-5</v>
      </c>
      <c r="EK150" s="33">
        <v>4.4939625825070414E-5</v>
      </c>
      <c r="EL150" s="33">
        <v>3.4909423985880612E-5</v>
      </c>
      <c r="EM150" s="33">
        <v>4.2618729097102846E-5</v>
      </c>
      <c r="EN150" s="33">
        <v>2.7144849535712397E-5</v>
      </c>
      <c r="EO150" s="33">
        <v>4.0291290964183016E-5</v>
      </c>
      <c r="EP150" s="33">
        <v>7.4879742872238172E-6</v>
      </c>
      <c r="EQ150" s="33">
        <v>2.4647961020528764E-4</v>
      </c>
      <c r="ER150" s="33">
        <v>1.0020472331142867</v>
      </c>
      <c r="ES150" s="33">
        <v>8.1482665576733827E-5</v>
      </c>
      <c r="ET150" s="33">
        <v>9.2655344001051348E-4</v>
      </c>
      <c r="EU150" s="33">
        <v>2.2879699236281291E-4</v>
      </c>
      <c r="EV150" s="33">
        <v>3.0685635941924051E-4</v>
      </c>
      <c r="EW150" s="33">
        <v>1.2106362680867894E-4</v>
      </c>
      <c r="EX150" s="33">
        <v>1.4344526993538494E-4</v>
      </c>
      <c r="EY150" s="33">
        <v>5.7145709036260527E-5</v>
      </c>
      <c r="EZ150" s="33">
        <v>1.9326371814791551E-4</v>
      </c>
      <c r="FA150" s="33">
        <v>4.9078943162135548E-3</v>
      </c>
      <c r="FB150" s="33">
        <v>5.6593941161680598E-5</v>
      </c>
      <c r="FC150" s="33">
        <v>1.472784693372087E-4</v>
      </c>
      <c r="FD150" s="33">
        <v>5.3034093831627046E-5</v>
      </c>
      <c r="FE150" s="33">
        <v>8.6072610953195254E-4</v>
      </c>
      <c r="FF150" s="33">
        <v>4.883343789991192E-5</v>
      </c>
      <c r="FG150" s="33">
        <v>4.0546041226130556E-5</v>
      </c>
      <c r="FH150" s="33">
        <v>6.2445543001703554E-5</v>
      </c>
      <c r="FI150" s="33">
        <v>5.397054537667622E-5</v>
      </c>
      <c r="FJ150" s="33">
        <v>4.3752216833012907E-5</v>
      </c>
      <c r="FK150" s="33">
        <v>3.7220813154368611E-4</v>
      </c>
      <c r="FL150" s="33">
        <v>8.796550014600376E-6</v>
      </c>
      <c r="FM150" s="33">
        <v>4.044410058944739E-5</v>
      </c>
      <c r="FN150" s="33">
        <v>3.1988406192808141E-5</v>
      </c>
      <c r="FO150" s="33">
        <v>6.8694381081535255E-5</v>
      </c>
      <c r="FP150" s="33">
        <v>4.5164248565237434E-5</v>
      </c>
      <c r="FQ150" s="33">
        <v>6.8659907624615325E-5</v>
      </c>
      <c r="FR150" s="33">
        <v>1.1117896584086915E-4</v>
      </c>
      <c r="FS150" s="33">
        <v>7.5726497485265683E-5</v>
      </c>
      <c r="FT150" s="33">
        <v>7.8634357741867711E-5</v>
      </c>
      <c r="FU150" s="33">
        <v>5.2506573823255143E-5</v>
      </c>
      <c r="FV150" s="33">
        <v>7.0574866347029196E-5</v>
      </c>
      <c r="FW150" s="33">
        <v>2.3251704632948003E-5</v>
      </c>
      <c r="FX150" s="33">
        <v>4.0437842253670527E-5</v>
      </c>
      <c r="FY150" s="33">
        <v>6.5732202968485159E-5</v>
      </c>
      <c r="FZ150" s="33">
        <v>8.2153715928287802E-5</v>
      </c>
      <c r="GA150" s="33">
        <v>3.063351995300512E-5</v>
      </c>
      <c r="GB150" s="33">
        <v>4.0575736299049899E-5</v>
      </c>
      <c r="GC150" s="33">
        <v>1.2179097994667105E-4</v>
      </c>
      <c r="GD150" s="33">
        <v>1.6003722821717053E-4</v>
      </c>
      <c r="GE150" s="33">
        <v>4.4550084945695096E-5</v>
      </c>
      <c r="GF150" s="33">
        <v>3.8225260864811829E-5</v>
      </c>
      <c r="GG150" s="33">
        <v>5.2906957798867343E-5</v>
      </c>
      <c r="GH150" s="33">
        <v>4.900194968710473E-4</v>
      </c>
      <c r="GI150" s="34">
        <v>8.2831163929357414E-5</v>
      </c>
      <c r="GJ150" s="61">
        <v>1.0325429097500241</v>
      </c>
      <c r="GK150" s="61">
        <v>0.78771389999999997</v>
      </c>
    </row>
    <row r="151" spans="1:193" ht="15" customHeight="1">
      <c r="A151" s="18" t="s">
        <v>145</v>
      </c>
      <c r="B151" s="47" t="s">
        <v>353</v>
      </c>
      <c r="C151" s="32">
        <v>2.1740457670481984E-4</v>
      </c>
      <c r="D151" s="33">
        <v>8.5335936828016541E-4</v>
      </c>
      <c r="E151" s="33">
        <v>5.0029438288771554E-4</v>
      </c>
      <c r="F151" s="33">
        <v>2.264933779117079E-4</v>
      </c>
      <c r="G151" s="33">
        <v>1.9757562596932162E-4</v>
      </c>
      <c r="H151" s="33">
        <v>2.3995311193633306E-4</v>
      </c>
      <c r="I151" s="33">
        <v>2.4444884803426767E-4</v>
      </c>
      <c r="J151" s="33">
        <v>1.7619112967798994E-4</v>
      </c>
      <c r="K151" s="33">
        <v>1.7572865927407524E-4</v>
      </c>
      <c r="L151" s="33">
        <v>2.0640677303025823E-4</v>
      </c>
      <c r="M151" s="33">
        <v>2.0798647805196508E-4</v>
      </c>
      <c r="N151" s="33">
        <v>2.9260655064251644E-4</v>
      </c>
      <c r="O151" s="33">
        <v>3.3095973203167294E-4</v>
      </c>
      <c r="P151" s="33">
        <v>3.0891889365604536E-4</v>
      </c>
      <c r="Q151" s="33">
        <v>1.4941259692134801E-3</v>
      </c>
      <c r="R151" s="33">
        <v>8.2878909268546382E-4</v>
      </c>
      <c r="S151" s="33">
        <v>2.2602440978268168E-3</v>
      </c>
      <c r="T151" s="33">
        <v>6.0152080306944669E-4</v>
      </c>
      <c r="U151" s="33">
        <v>5.2261553111023547E-4</v>
      </c>
      <c r="V151" s="33">
        <v>0</v>
      </c>
      <c r="W151" s="33">
        <v>0</v>
      </c>
      <c r="X151" s="33">
        <v>5.728148102865047E-3</v>
      </c>
      <c r="Y151" s="33">
        <v>1.772378728118559E-2</v>
      </c>
      <c r="Z151" s="33">
        <v>2.0880482741103602E-4</v>
      </c>
      <c r="AA151" s="33">
        <v>1.0231636075893186E-3</v>
      </c>
      <c r="AB151" s="33">
        <v>4.2734562542265462E-4</v>
      </c>
      <c r="AC151" s="33">
        <v>2.5267018792278208E-4</v>
      </c>
      <c r="AD151" s="33">
        <v>7.6345086170354819E-4</v>
      </c>
      <c r="AE151" s="33">
        <v>3.4174073676737919E-4</v>
      </c>
      <c r="AF151" s="33">
        <v>3.8405498019145084E-4</v>
      </c>
      <c r="AG151" s="33">
        <v>4.8996780699145533E-4</v>
      </c>
      <c r="AH151" s="33">
        <v>3.8250732505161445E-4</v>
      </c>
      <c r="AI151" s="33">
        <v>3.3180909587410468E-4</v>
      </c>
      <c r="AJ151" s="33">
        <v>3.8983768134757095E-4</v>
      </c>
      <c r="AK151" s="33">
        <v>3.5367117014456517E-4</v>
      </c>
      <c r="AL151" s="33">
        <v>3.0329897303118841E-4</v>
      </c>
      <c r="AM151" s="33">
        <v>3.6750437402552794E-4</v>
      </c>
      <c r="AN151" s="33">
        <v>4.6838015889045934E-4</v>
      </c>
      <c r="AO151" s="33">
        <v>4.3385370584069313E-4</v>
      </c>
      <c r="AP151" s="33">
        <v>4.7924460648962765E-4</v>
      </c>
      <c r="AQ151" s="33">
        <v>2.1018883779993098E-4</v>
      </c>
      <c r="AR151" s="33">
        <v>9.3186957745337721E-4</v>
      </c>
      <c r="AS151" s="33">
        <v>8.7006186789727953E-4</v>
      </c>
      <c r="AT151" s="33">
        <v>9.5576440483364632E-4</v>
      </c>
      <c r="AU151" s="33">
        <v>7.2664998747864573E-4</v>
      </c>
      <c r="AV151" s="33">
        <v>0</v>
      </c>
      <c r="AW151" s="33">
        <v>8.5188995915280198E-4</v>
      </c>
      <c r="AX151" s="33">
        <v>9.3215865689776035E-4</v>
      </c>
      <c r="AY151" s="33">
        <v>1.0174142087154183E-3</v>
      </c>
      <c r="AZ151" s="33">
        <v>1.3266517382366327E-3</v>
      </c>
      <c r="BA151" s="33">
        <v>6.056985196115864E-4</v>
      </c>
      <c r="BB151" s="33">
        <v>9.3808289719174648E-4</v>
      </c>
      <c r="BC151" s="33">
        <v>7.6180875230747998E-4</v>
      </c>
      <c r="BD151" s="33">
        <v>1.484909872507598E-3</v>
      </c>
      <c r="BE151" s="33">
        <v>9.9917596339433061E-4</v>
      </c>
      <c r="BF151" s="33">
        <v>0</v>
      </c>
      <c r="BG151" s="33">
        <v>2.3726075143687434E-3</v>
      </c>
      <c r="BH151" s="33">
        <v>1.1515672818342261E-3</v>
      </c>
      <c r="BI151" s="33">
        <v>8.9166416670628942E-4</v>
      </c>
      <c r="BJ151" s="33">
        <v>0</v>
      </c>
      <c r="BK151" s="33">
        <v>8.3632827524366977E-4</v>
      </c>
      <c r="BL151" s="33">
        <v>7.6963373041009732E-5</v>
      </c>
      <c r="BM151" s="33">
        <v>7.011812321142427E-4</v>
      </c>
      <c r="BN151" s="33">
        <v>9.1499634634872168E-4</v>
      </c>
      <c r="BO151" s="33">
        <v>0</v>
      </c>
      <c r="BP151" s="33">
        <v>1.9839313541200206E-3</v>
      </c>
      <c r="BQ151" s="33">
        <v>6.8436296511839763E-4</v>
      </c>
      <c r="BR151" s="33">
        <v>1.1169565610126958E-3</v>
      </c>
      <c r="BS151" s="33">
        <v>1.0154411648309945E-3</v>
      </c>
      <c r="BT151" s="33">
        <v>1.183069649240422E-3</v>
      </c>
      <c r="BU151" s="33">
        <v>1.0275654743726569E-3</v>
      </c>
      <c r="BV151" s="33">
        <v>1.1964695011446834E-3</v>
      </c>
      <c r="BW151" s="33">
        <v>4.1968286774635814E-3</v>
      </c>
      <c r="BX151" s="33">
        <v>0</v>
      </c>
      <c r="BY151" s="33">
        <v>0</v>
      </c>
      <c r="BZ151" s="33">
        <v>1.898273022725509E-4</v>
      </c>
      <c r="CA151" s="33">
        <v>0</v>
      </c>
      <c r="CB151" s="33">
        <v>4.1151458821137872E-4</v>
      </c>
      <c r="CC151" s="33">
        <v>5.8828285318421564E-4</v>
      </c>
      <c r="CD151" s="33">
        <v>4.8437916595171033E-4</v>
      </c>
      <c r="CE151" s="33">
        <v>0</v>
      </c>
      <c r="CF151" s="33">
        <v>3.4978012562246398E-4</v>
      </c>
      <c r="CG151" s="33">
        <v>4.4176464180228762E-4</v>
      </c>
      <c r="CH151" s="33">
        <v>3.6415563384695595E-3</v>
      </c>
      <c r="CI151" s="33">
        <v>4.9260044434258849E-4</v>
      </c>
      <c r="CJ151" s="33">
        <v>7.3599508988935131E-4</v>
      </c>
      <c r="CK151" s="33">
        <v>9.1604759597469475E-4</v>
      </c>
      <c r="CL151" s="33">
        <v>2.4698241783467269E-3</v>
      </c>
      <c r="CM151" s="33">
        <v>1.5607729575535846E-3</v>
      </c>
      <c r="CN151" s="33">
        <v>3.3344909373249493E-3</v>
      </c>
      <c r="CO151" s="33">
        <v>1.7448089309363764E-3</v>
      </c>
      <c r="CP151" s="33">
        <v>1.6826736258358445E-3</v>
      </c>
      <c r="CQ151" s="33">
        <v>1.027185313068481E-3</v>
      </c>
      <c r="CR151" s="33">
        <v>7.4354495335135962E-4</v>
      </c>
      <c r="CS151" s="33">
        <v>2.0570167382722871E-3</v>
      </c>
      <c r="CT151" s="33">
        <v>1.9366596248485573E-3</v>
      </c>
      <c r="CU151" s="33">
        <v>1.957450074899638E-3</v>
      </c>
      <c r="CV151" s="33">
        <v>1.1390629095304305E-3</v>
      </c>
      <c r="CW151" s="33">
        <v>2.6565446812129119E-3</v>
      </c>
      <c r="CX151" s="33">
        <v>2.8620199909658289E-3</v>
      </c>
      <c r="CY151" s="33">
        <v>2.3869522737477041E-3</v>
      </c>
      <c r="CZ151" s="33">
        <v>1.3754018795325664E-3</v>
      </c>
      <c r="DA151" s="33">
        <v>2.360552581701396E-3</v>
      </c>
      <c r="DB151" s="33">
        <v>1.2099267619840631E-3</v>
      </c>
      <c r="DC151" s="33">
        <v>7.5365758479453183E-4</v>
      </c>
      <c r="DD151" s="33">
        <v>1.364370094277906E-3</v>
      </c>
      <c r="DE151" s="33">
        <v>2.803709900469241E-3</v>
      </c>
      <c r="DF151" s="33">
        <v>1.768723527481658E-3</v>
      </c>
      <c r="DG151" s="33">
        <v>1.5234162074371429E-3</v>
      </c>
      <c r="DH151" s="33">
        <v>1.6222465693633583E-3</v>
      </c>
      <c r="DI151" s="33">
        <v>1.3448099911944804E-3</v>
      </c>
      <c r="DJ151" s="33">
        <v>1.9769616883689054E-3</v>
      </c>
      <c r="DK151" s="33">
        <v>1.3284793134254154E-3</v>
      </c>
      <c r="DL151" s="33">
        <v>1.0759521775140128E-3</v>
      </c>
      <c r="DM151" s="33">
        <v>1.1752719195983134E-3</v>
      </c>
      <c r="DN151" s="33">
        <v>8.9315115397599646E-4</v>
      </c>
      <c r="DO151" s="33">
        <v>5.5512503314827856E-4</v>
      </c>
      <c r="DP151" s="33">
        <v>4.1359581956032976E-4</v>
      </c>
      <c r="DQ151" s="33">
        <v>0</v>
      </c>
      <c r="DR151" s="33">
        <v>5.7321930209969826E-4</v>
      </c>
      <c r="DS151" s="33">
        <v>9.484167886772755E-4</v>
      </c>
      <c r="DT151" s="33">
        <v>1.6718388345563005E-3</v>
      </c>
      <c r="DU151" s="33">
        <v>1.0289837372949929E-3</v>
      </c>
      <c r="DV151" s="33">
        <v>8.0802469837246084E-4</v>
      </c>
      <c r="DW151" s="33">
        <v>9.3946243626790381E-4</v>
      </c>
      <c r="DX151" s="33">
        <v>6.9168070028918967E-4</v>
      </c>
      <c r="DY151" s="33">
        <v>1.0206977593453658E-3</v>
      </c>
      <c r="DZ151" s="33">
        <v>1.0707956235343813E-3</v>
      </c>
      <c r="EA151" s="33">
        <v>8.9706318821657083E-4</v>
      </c>
      <c r="EB151" s="33">
        <v>1.2747771979265416E-3</v>
      </c>
      <c r="EC151" s="33">
        <v>1.4079829425600095E-3</v>
      </c>
      <c r="ED151" s="33">
        <v>8.9055497828669698E-4</v>
      </c>
      <c r="EE151" s="33">
        <v>3.0370304160489922E-4</v>
      </c>
      <c r="EF151" s="33">
        <v>4.9763342310173435E-4</v>
      </c>
      <c r="EG151" s="33">
        <v>4.3424119655079184E-4</v>
      </c>
      <c r="EH151" s="33">
        <v>3.6940695002084012E-4</v>
      </c>
      <c r="EI151" s="33">
        <v>3.684738416331503E-3</v>
      </c>
      <c r="EJ151" s="33">
        <v>3.4188272101281177E-3</v>
      </c>
      <c r="EK151" s="33">
        <v>1.2698315583962972E-3</v>
      </c>
      <c r="EL151" s="33">
        <v>3.635850868512334E-3</v>
      </c>
      <c r="EM151" s="33">
        <v>8.2378730012811641E-3</v>
      </c>
      <c r="EN151" s="33">
        <v>6.77948284778289E-4</v>
      </c>
      <c r="EO151" s="33">
        <v>4.5156105378779167E-4</v>
      </c>
      <c r="EP151" s="33">
        <v>2.7124627845401549E-4</v>
      </c>
      <c r="EQ151" s="33">
        <v>4.2533613279945596E-4</v>
      </c>
      <c r="ER151" s="33">
        <v>6.3577634544840199E-4</v>
      </c>
      <c r="ES151" s="33">
        <v>1.0014208078063398</v>
      </c>
      <c r="ET151" s="33">
        <v>1.0655468199614357E-3</v>
      </c>
      <c r="EU151" s="33">
        <v>7.6532363595986413E-4</v>
      </c>
      <c r="EV151" s="33">
        <v>5.9790746011222366E-4</v>
      </c>
      <c r="EW151" s="33">
        <v>4.7646399085194037E-4</v>
      </c>
      <c r="EX151" s="33">
        <v>3.125680644510364E-3</v>
      </c>
      <c r="EY151" s="33">
        <v>1.9108914616742586E-3</v>
      </c>
      <c r="EZ151" s="33">
        <v>7.0629204213352699E-4</v>
      </c>
      <c r="FA151" s="33">
        <v>1.3573692578828867E-3</v>
      </c>
      <c r="FB151" s="33">
        <v>8.9704627275756792E-4</v>
      </c>
      <c r="FC151" s="33">
        <v>4.6036013489311793E-4</v>
      </c>
      <c r="FD151" s="33">
        <v>1.5792827268283718E-3</v>
      </c>
      <c r="FE151" s="33">
        <v>1.3645786256083136E-3</v>
      </c>
      <c r="FF151" s="33">
        <v>2.2615094915185252E-3</v>
      </c>
      <c r="FG151" s="33">
        <v>2.2319555351339548E-3</v>
      </c>
      <c r="FH151" s="33">
        <v>3.0952815129059114E-3</v>
      </c>
      <c r="FI151" s="33">
        <v>1.2710718833508377E-3</v>
      </c>
      <c r="FJ151" s="33">
        <v>3.5648993516024983E-3</v>
      </c>
      <c r="FK151" s="33">
        <v>1.8412000482830836E-3</v>
      </c>
      <c r="FL151" s="33">
        <v>8.2182661151840157E-4</v>
      </c>
      <c r="FM151" s="33">
        <v>5.1301387010479378E-3</v>
      </c>
      <c r="FN151" s="33">
        <v>1.0458358405410657E-3</v>
      </c>
      <c r="FO151" s="33">
        <v>2.3059687496754583E-3</v>
      </c>
      <c r="FP151" s="33">
        <v>3.6088356501599011E-3</v>
      </c>
      <c r="FQ151" s="33">
        <v>1.0565356549135884E-3</v>
      </c>
      <c r="FR151" s="33">
        <v>5.9792970373841409E-4</v>
      </c>
      <c r="FS151" s="33">
        <v>9.2699620872019003E-4</v>
      </c>
      <c r="FT151" s="33">
        <v>4.2801787161945559E-4</v>
      </c>
      <c r="FU151" s="33">
        <v>3.5415776447787875E-4</v>
      </c>
      <c r="FV151" s="33">
        <v>4.6774545438990076E-3</v>
      </c>
      <c r="FW151" s="33">
        <v>1.7983848170548189E-3</v>
      </c>
      <c r="FX151" s="33">
        <v>7.2693932766516661E-4</v>
      </c>
      <c r="FY151" s="33">
        <v>1.7201906274195251E-3</v>
      </c>
      <c r="FZ151" s="33">
        <v>3.2451263165605954E-4</v>
      </c>
      <c r="GA151" s="33">
        <v>8.7223809215414316E-4</v>
      </c>
      <c r="GB151" s="33">
        <v>1.0585721883962626E-3</v>
      </c>
      <c r="GC151" s="33">
        <v>5.9689195270327066E-4</v>
      </c>
      <c r="GD151" s="33">
        <v>6.772479366357379E-4</v>
      </c>
      <c r="GE151" s="33">
        <v>6.8518515386131566E-4</v>
      </c>
      <c r="GF151" s="33">
        <v>8.3792365936460834E-4</v>
      </c>
      <c r="GG151" s="33">
        <v>1.9304579411355733E-3</v>
      </c>
      <c r="GH151" s="33">
        <v>3.9043158326757216E-4</v>
      </c>
      <c r="GI151" s="34">
        <v>1.8001251298535284E-3</v>
      </c>
      <c r="GJ151" s="61">
        <v>1.2339609694230316</v>
      </c>
      <c r="GK151" s="61">
        <v>0.94137318000000003</v>
      </c>
    </row>
    <row r="152" spans="1:193" ht="15" customHeight="1">
      <c r="A152" s="18" t="s">
        <v>146</v>
      </c>
      <c r="B152" s="47" t="s">
        <v>354</v>
      </c>
      <c r="C152" s="32">
        <v>5.8632945387418244E-3</v>
      </c>
      <c r="D152" s="33">
        <v>2.876084490158386E-2</v>
      </c>
      <c r="E152" s="33">
        <v>1.1884469690237234E-2</v>
      </c>
      <c r="F152" s="33">
        <v>9.213888401690044E-3</v>
      </c>
      <c r="G152" s="33">
        <v>7.2155872819680295E-3</v>
      </c>
      <c r="H152" s="33">
        <v>9.44860482343109E-3</v>
      </c>
      <c r="I152" s="33">
        <v>9.5184686202245301E-3</v>
      </c>
      <c r="J152" s="33">
        <v>1.5081593613590077E-2</v>
      </c>
      <c r="K152" s="33">
        <v>2.3115090015531997E-2</v>
      </c>
      <c r="L152" s="33">
        <v>3.497964965384117E-2</v>
      </c>
      <c r="M152" s="33">
        <v>4.1768162739639535E-2</v>
      </c>
      <c r="N152" s="33">
        <v>4.2217625832871468E-2</v>
      </c>
      <c r="O152" s="33">
        <v>1.4679764040411982E-2</v>
      </c>
      <c r="P152" s="33">
        <v>6.9804520646235511E-3</v>
      </c>
      <c r="Q152" s="33">
        <v>2.3204668432012885E-2</v>
      </c>
      <c r="R152" s="33">
        <v>4.4522429572861684E-2</v>
      </c>
      <c r="S152" s="33">
        <v>1.8606963628974894E-2</v>
      </c>
      <c r="T152" s="33">
        <v>4.1567820827469295E-3</v>
      </c>
      <c r="U152" s="33">
        <v>2.0591257435010672E-2</v>
      </c>
      <c r="V152" s="33">
        <v>0</v>
      </c>
      <c r="W152" s="33">
        <v>0</v>
      </c>
      <c r="X152" s="33">
        <v>4.457815782488629E-3</v>
      </c>
      <c r="Y152" s="33">
        <v>5.2237103541212509E-3</v>
      </c>
      <c r="Z152" s="33">
        <v>2.6539485608340307E-2</v>
      </c>
      <c r="AA152" s="33">
        <v>1.2598983302826718E-2</v>
      </c>
      <c r="AB152" s="33">
        <v>1.2358614278313479E-2</v>
      </c>
      <c r="AC152" s="33">
        <v>2.7139086317207184E-2</v>
      </c>
      <c r="AD152" s="33">
        <v>1.3497246637160974E-2</v>
      </c>
      <c r="AE152" s="33">
        <v>1.169134966227005E-2</v>
      </c>
      <c r="AF152" s="33">
        <v>1.1980660673480335E-2</v>
      </c>
      <c r="AG152" s="33">
        <v>8.7618697934600618E-3</v>
      </c>
      <c r="AH152" s="33">
        <v>9.5956018285700603E-3</v>
      </c>
      <c r="AI152" s="33">
        <v>2.1151171251482827E-2</v>
      </c>
      <c r="AJ152" s="33">
        <v>3.058588915339193E-3</v>
      </c>
      <c r="AK152" s="33">
        <v>3.4616753652061565E-3</v>
      </c>
      <c r="AL152" s="33">
        <v>4.1202890300941278E-3</v>
      </c>
      <c r="AM152" s="33">
        <v>2.1701939497126678E-3</v>
      </c>
      <c r="AN152" s="33">
        <v>3.3220380967108123E-3</v>
      </c>
      <c r="AO152" s="33">
        <v>2.2189758658352123E-3</v>
      </c>
      <c r="AP152" s="33">
        <v>2.993833308476686E-3</v>
      </c>
      <c r="AQ152" s="33">
        <v>1.9582265621233591E-3</v>
      </c>
      <c r="AR152" s="33">
        <v>3.9663844125281664E-2</v>
      </c>
      <c r="AS152" s="33">
        <v>2.2461561929967563E-2</v>
      </c>
      <c r="AT152" s="33">
        <v>1.4457462180531436E-2</v>
      </c>
      <c r="AU152" s="33">
        <v>3.3749804894646178E-2</v>
      </c>
      <c r="AV152" s="33">
        <v>0</v>
      </c>
      <c r="AW152" s="33">
        <v>2.5955317170839088E-2</v>
      </c>
      <c r="AX152" s="33">
        <v>2.1052546126210783E-2</v>
      </c>
      <c r="AY152" s="33">
        <v>3.1931925298119807E-2</v>
      </c>
      <c r="AZ152" s="33">
        <v>2.0226382665469451E-2</v>
      </c>
      <c r="BA152" s="33">
        <v>1.0119574531775056E-2</v>
      </c>
      <c r="BB152" s="33">
        <v>2.6080427012935149E-2</v>
      </c>
      <c r="BC152" s="33">
        <v>6.5174206987623521E-3</v>
      </c>
      <c r="BD152" s="33">
        <v>1.3084689601246171E-2</v>
      </c>
      <c r="BE152" s="33">
        <v>8.5337365936812449E-3</v>
      </c>
      <c r="BF152" s="33">
        <v>0</v>
      </c>
      <c r="BG152" s="33">
        <v>7.3856437051011891E-3</v>
      </c>
      <c r="BH152" s="33">
        <v>1.1153962874194899E-2</v>
      </c>
      <c r="BI152" s="33">
        <v>1.5589912912864186E-2</v>
      </c>
      <c r="BJ152" s="33">
        <v>0</v>
      </c>
      <c r="BK152" s="33">
        <v>1.1904731140280497E-2</v>
      </c>
      <c r="BL152" s="33">
        <v>1.8618809451666654E-3</v>
      </c>
      <c r="BM152" s="33">
        <v>3.4898211291532047E-2</v>
      </c>
      <c r="BN152" s="33">
        <v>1.2879403141829383E-2</v>
      </c>
      <c r="BO152" s="33">
        <v>0</v>
      </c>
      <c r="BP152" s="33">
        <v>7.5400610179451617E-3</v>
      </c>
      <c r="BQ152" s="33">
        <v>1.5417392924554347E-2</v>
      </c>
      <c r="BR152" s="33">
        <v>1.1092186336407002E-2</v>
      </c>
      <c r="BS152" s="33">
        <v>1.568753272325547E-2</v>
      </c>
      <c r="BT152" s="33">
        <v>3.047499717622067E-2</v>
      </c>
      <c r="BU152" s="33">
        <v>2.6784324479513004E-2</v>
      </c>
      <c r="BV152" s="33">
        <v>2.9931065459175999E-2</v>
      </c>
      <c r="BW152" s="33">
        <v>2.2062953300017583E-2</v>
      </c>
      <c r="BX152" s="33">
        <v>0</v>
      </c>
      <c r="BY152" s="33">
        <v>0</v>
      </c>
      <c r="BZ152" s="33">
        <v>7.4556620127801849E-3</v>
      </c>
      <c r="CA152" s="33">
        <v>0</v>
      </c>
      <c r="CB152" s="33">
        <v>1.1962623542780174E-2</v>
      </c>
      <c r="CC152" s="33">
        <v>3.0201156535892424E-2</v>
      </c>
      <c r="CD152" s="33">
        <v>3.71175838904736E-2</v>
      </c>
      <c r="CE152" s="33">
        <v>0</v>
      </c>
      <c r="CF152" s="33">
        <v>1.1403731301177679E-2</v>
      </c>
      <c r="CG152" s="33">
        <v>8.5138445811166214E-3</v>
      </c>
      <c r="CH152" s="33">
        <v>1.2634374278246676E-2</v>
      </c>
      <c r="CI152" s="33">
        <v>8.6852047303230817E-3</v>
      </c>
      <c r="CJ152" s="33">
        <v>9.7615802497048633E-3</v>
      </c>
      <c r="CK152" s="33">
        <v>7.838460571789295E-3</v>
      </c>
      <c r="CL152" s="33">
        <v>7.2204490767018683E-3</v>
      </c>
      <c r="CM152" s="33">
        <v>7.8469176106760463E-3</v>
      </c>
      <c r="CN152" s="33">
        <v>7.2861267998349192E-3</v>
      </c>
      <c r="CO152" s="33">
        <v>7.0965509520590992E-3</v>
      </c>
      <c r="CP152" s="33">
        <v>9.0702450859581844E-3</v>
      </c>
      <c r="CQ152" s="33">
        <v>7.6357970756111889E-3</v>
      </c>
      <c r="CR152" s="33">
        <v>6.8383211377346272E-3</v>
      </c>
      <c r="CS152" s="33">
        <v>7.6764905136779936E-3</v>
      </c>
      <c r="CT152" s="33">
        <v>7.5940067783616351E-3</v>
      </c>
      <c r="CU152" s="33">
        <v>6.6712452073374564E-3</v>
      </c>
      <c r="CV152" s="33">
        <v>6.0961675721716204E-3</v>
      </c>
      <c r="CW152" s="33">
        <v>6.2128527760335565E-3</v>
      </c>
      <c r="CX152" s="33">
        <v>7.9706806200110641E-3</v>
      </c>
      <c r="CY152" s="33">
        <v>7.7000850657295804E-3</v>
      </c>
      <c r="CZ152" s="33">
        <v>8.2440651237789039E-3</v>
      </c>
      <c r="DA152" s="33">
        <v>7.7041433497596692E-3</v>
      </c>
      <c r="DB152" s="33">
        <v>8.2546939032429097E-3</v>
      </c>
      <c r="DC152" s="33">
        <v>8.1256536986990171E-3</v>
      </c>
      <c r="DD152" s="33">
        <v>7.5929753009317908E-3</v>
      </c>
      <c r="DE152" s="33">
        <v>6.3672125242484334E-3</v>
      </c>
      <c r="DF152" s="33">
        <v>6.3222526594256985E-3</v>
      </c>
      <c r="DG152" s="33">
        <v>8.6422523195799593E-3</v>
      </c>
      <c r="DH152" s="33">
        <v>8.3906309714650608E-3</v>
      </c>
      <c r="DI152" s="33">
        <v>5.1428474912848651E-3</v>
      </c>
      <c r="DJ152" s="33">
        <v>6.8751882351321273E-3</v>
      </c>
      <c r="DK152" s="33">
        <v>7.3066024843109235E-3</v>
      </c>
      <c r="DL152" s="33">
        <v>6.0296545759148234E-3</v>
      </c>
      <c r="DM152" s="33">
        <v>6.8516015010936489E-3</v>
      </c>
      <c r="DN152" s="33">
        <v>8.3712178571081798E-3</v>
      </c>
      <c r="DO152" s="33">
        <v>1.0121742995135796E-2</v>
      </c>
      <c r="DP152" s="33">
        <v>1.1074645917938317E-2</v>
      </c>
      <c r="DQ152" s="33">
        <v>0</v>
      </c>
      <c r="DR152" s="33">
        <v>7.7246515784997168E-3</v>
      </c>
      <c r="DS152" s="33">
        <v>1.1181715010232728E-2</v>
      </c>
      <c r="DT152" s="33">
        <v>9.4041877305800162E-3</v>
      </c>
      <c r="DU152" s="33">
        <v>3.6647574470315748E-3</v>
      </c>
      <c r="DV152" s="33">
        <v>7.995722636868716E-3</v>
      </c>
      <c r="DW152" s="33">
        <v>8.6300016703536927E-3</v>
      </c>
      <c r="DX152" s="33">
        <v>8.8224322225163819E-3</v>
      </c>
      <c r="DY152" s="33">
        <v>0.29375093046012413</v>
      </c>
      <c r="DZ152" s="33">
        <v>1.4339492692822448E-2</v>
      </c>
      <c r="EA152" s="33">
        <v>1.2385962788660351E-2</v>
      </c>
      <c r="EB152" s="33">
        <v>1.4638971162835137E-2</v>
      </c>
      <c r="EC152" s="33">
        <v>1.6817486974856515E-2</v>
      </c>
      <c r="ED152" s="33">
        <v>1.5579723041312721E-2</v>
      </c>
      <c r="EE152" s="33">
        <v>2.2149426690072152E-3</v>
      </c>
      <c r="EF152" s="33">
        <v>2.2077918134211387E-2</v>
      </c>
      <c r="EG152" s="33">
        <v>3.2215361726519562E-3</v>
      </c>
      <c r="EH152" s="33">
        <v>3.3022060953285652E-3</v>
      </c>
      <c r="EI152" s="33">
        <v>1.5189154759545593E-2</v>
      </c>
      <c r="EJ152" s="33">
        <v>2.6553721414858196E-3</v>
      </c>
      <c r="EK152" s="33">
        <v>3.0119422485818119E-3</v>
      </c>
      <c r="EL152" s="33">
        <v>3.0710708848296401E-3</v>
      </c>
      <c r="EM152" s="33">
        <v>3.7904538442043818E-3</v>
      </c>
      <c r="EN152" s="33">
        <v>1.7581179730249633E-3</v>
      </c>
      <c r="EO152" s="33">
        <v>2.1993947716808741E-3</v>
      </c>
      <c r="EP152" s="33">
        <v>9.3692349195164152E-4</v>
      </c>
      <c r="EQ152" s="33">
        <v>2.1729580747498764E-3</v>
      </c>
      <c r="ER152" s="33">
        <v>2.5693657901557625E-3</v>
      </c>
      <c r="ES152" s="33">
        <v>1.8299987828600242E-3</v>
      </c>
      <c r="ET152" s="33">
        <v>1.0031576919237226</v>
      </c>
      <c r="EU152" s="33">
        <v>4.3206888650341689E-3</v>
      </c>
      <c r="EV152" s="33">
        <v>5.597722089952478E-3</v>
      </c>
      <c r="EW152" s="33">
        <v>1.3910536045334339E-3</v>
      </c>
      <c r="EX152" s="33">
        <v>3.4774827388393357E-3</v>
      </c>
      <c r="EY152" s="33">
        <v>3.0014852917386718E-3</v>
      </c>
      <c r="EZ152" s="33">
        <v>3.3925692670587352E-3</v>
      </c>
      <c r="FA152" s="33">
        <v>3.3474394722097078E-3</v>
      </c>
      <c r="FB152" s="33">
        <v>3.7108441713006759E-3</v>
      </c>
      <c r="FC152" s="33">
        <v>1.4931465336358142E-2</v>
      </c>
      <c r="FD152" s="33">
        <v>3.5657409683712373E-3</v>
      </c>
      <c r="FE152" s="33">
        <v>5.3491390493704688E-2</v>
      </c>
      <c r="FF152" s="33">
        <v>4.9732016835235711E-3</v>
      </c>
      <c r="FG152" s="33">
        <v>4.1337663712034504E-3</v>
      </c>
      <c r="FH152" s="33">
        <v>3.9324351831732506E-3</v>
      </c>
      <c r="FI152" s="33">
        <v>3.5362009524183488E-3</v>
      </c>
      <c r="FJ152" s="33">
        <v>6.4668628279418135E-3</v>
      </c>
      <c r="FK152" s="33">
        <v>1.1483686439476667E-2</v>
      </c>
      <c r="FL152" s="33">
        <v>8.4636582835181809E-4</v>
      </c>
      <c r="FM152" s="33">
        <v>3.7789050550823861E-3</v>
      </c>
      <c r="FN152" s="33">
        <v>1.726621169141656E-3</v>
      </c>
      <c r="FO152" s="33">
        <v>4.4097930314806509E-3</v>
      </c>
      <c r="FP152" s="33">
        <v>2.7501187643316411E-3</v>
      </c>
      <c r="FQ152" s="33">
        <v>5.5572355304394118E-3</v>
      </c>
      <c r="FR152" s="33">
        <v>5.5820293837668964E-3</v>
      </c>
      <c r="FS152" s="33">
        <v>3.8471090486881087E-3</v>
      </c>
      <c r="FT152" s="33">
        <v>5.224962910973927E-3</v>
      </c>
      <c r="FU152" s="33">
        <v>3.0469832278034962E-3</v>
      </c>
      <c r="FV152" s="33">
        <v>6.1534680221426432E-3</v>
      </c>
      <c r="FW152" s="33">
        <v>2.293667520140492E-3</v>
      </c>
      <c r="FX152" s="33">
        <v>1.8952067341422875E-3</v>
      </c>
      <c r="FY152" s="33">
        <v>3.2534868684725741E-3</v>
      </c>
      <c r="FZ152" s="33">
        <v>7.1226864256301019E-3</v>
      </c>
      <c r="GA152" s="33">
        <v>5.152037213649009E-3</v>
      </c>
      <c r="GB152" s="33">
        <v>2.716595766701095E-3</v>
      </c>
      <c r="GC152" s="33">
        <v>7.531419116659251E-3</v>
      </c>
      <c r="GD152" s="33">
        <v>1.1024208488373126E-2</v>
      </c>
      <c r="GE152" s="33">
        <v>2.5332207849165346E-3</v>
      </c>
      <c r="GF152" s="33">
        <v>2.8384732631204805E-3</v>
      </c>
      <c r="GG152" s="33">
        <v>1.1775772755270565E-2</v>
      </c>
      <c r="GH152" s="33">
        <v>2.7467325560575923E-2</v>
      </c>
      <c r="GI152" s="34">
        <v>3.2823901522245048E-2</v>
      </c>
      <c r="GJ152" s="61">
        <v>3.2627162180095945</v>
      </c>
      <c r="GK152" s="61">
        <v>2.4890848399999999</v>
      </c>
    </row>
    <row r="153" spans="1:193" ht="15" customHeight="1">
      <c r="A153" s="18" t="s">
        <v>147</v>
      </c>
      <c r="B153" s="47" t="s">
        <v>355</v>
      </c>
      <c r="C153" s="32">
        <v>4.1184843490750175E-3</v>
      </c>
      <c r="D153" s="33">
        <v>1.4777387035956588E-2</v>
      </c>
      <c r="E153" s="33">
        <v>9.5353089127252679E-3</v>
      </c>
      <c r="F153" s="33">
        <v>6.7073049017899906E-3</v>
      </c>
      <c r="G153" s="33">
        <v>6.9929931400690626E-3</v>
      </c>
      <c r="H153" s="33">
        <v>6.5840515767756867E-3</v>
      </c>
      <c r="I153" s="33">
        <v>5.7588186820333774E-3</v>
      </c>
      <c r="J153" s="33">
        <v>1.9074869712021358E-3</v>
      </c>
      <c r="K153" s="33">
        <v>2.3138495636339106E-3</v>
      </c>
      <c r="L153" s="33">
        <v>3.3213176573154302E-3</v>
      </c>
      <c r="M153" s="33">
        <v>3.6436899848871283E-3</v>
      </c>
      <c r="N153" s="33">
        <v>3.159393073840173E-3</v>
      </c>
      <c r="O153" s="33">
        <v>3.7151666171583017E-3</v>
      </c>
      <c r="P153" s="33">
        <v>4.665241609140793E-3</v>
      </c>
      <c r="Q153" s="33">
        <v>2.0490107298535523E-2</v>
      </c>
      <c r="R153" s="33">
        <v>1.1818832503475256E-2</v>
      </c>
      <c r="S153" s="33">
        <v>9.7340383147624006E-3</v>
      </c>
      <c r="T153" s="33">
        <v>6.930499398694303E-3</v>
      </c>
      <c r="U153" s="33">
        <v>5.3402962051603952E-3</v>
      </c>
      <c r="V153" s="33">
        <v>0</v>
      </c>
      <c r="W153" s="33">
        <v>0</v>
      </c>
      <c r="X153" s="33">
        <v>1.9262009219080643E-2</v>
      </c>
      <c r="Y153" s="33">
        <v>1.2426275225683877E-2</v>
      </c>
      <c r="Z153" s="33">
        <v>3.5956508278041032E-3</v>
      </c>
      <c r="AA153" s="33">
        <v>5.1274440640159454E-3</v>
      </c>
      <c r="AB153" s="33">
        <v>1.1877430123446523E-2</v>
      </c>
      <c r="AC153" s="33">
        <v>6.0396159760703104E-3</v>
      </c>
      <c r="AD153" s="33">
        <v>6.4489968769359416E-3</v>
      </c>
      <c r="AE153" s="33">
        <v>3.8543672818760828E-3</v>
      </c>
      <c r="AF153" s="33">
        <v>5.0997829031571391E-3</v>
      </c>
      <c r="AG153" s="33">
        <v>3.6843740726822958E-3</v>
      </c>
      <c r="AH153" s="33">
        <v>5.2269039595117727E-3</v>
      </c>
      <c r="AI153" s="33">
        <v>3.5341545568206051E-3</v>
      </c>
      <c r="AJ153" s="33">
        <v>4.7318384507779015E-3</v>
      </c>
      <c r="AK153" s="33">
        <v>2.0590795110817899E-3</v>
      </c>
      <c r="AL153" s="33">
        <v>2.580334109251025E-3</v>
      </c>
      <c r="AM153" s="33">
        <v>2.9372187320887322E-3</v>
      </c>
      <c r="AN153" s="33">
        <v>4.4236850182824243E-3</v>
      </c>
      <c r="AO153" s="33">
        <v>1.4024609304139704E-3</v>
      </c>
      <c r="AP153" s="33">
        <v>3.4902637898833761E-3</v>
      </c>
      <c r="AQ153" s="33">
        <v>1.4713963123964852E-3</v>
      </c>
      <c r="AR153" s="33">
        <v>1.2678550059748075E-2</v>
      </c>
      <c r="AS153" s="33">
        <v>1.6784967026719864E-2</v>
      </c>
      <c r="AT153" s="33">
        <v>6.2369337648852923E-3</v>
      </c>
      <c r="AU153" s="33">
        <v>6.0845627099994281E-3</v>
      </c>
      <c r="AV153" s="33">
        <v>0</v>
      </c>
      <c r="AW153" s="33">
        <v>4.9335064096129111E-3</v>
      </c>
      <c r="AX153" s="33">
        <v>6.6870186755535257E-3</v>
      </c>
      <c r="AY153" s="33">
        <v>5.5254178849542647E-3</v>
      </c>
      <c r="AZ153" s="33">
        <v>6.4139853331603965E-3</v>
      </c>
      <c r="BA153" s="33">
        <v>7.3112444991513632E-3</v>
      </c>
      <c r="BB153" s="33">
        <v>3.5814517444628484E-3</v>
      </c>
      <c r="BC153" s="33">
        <v>4.8286779623316249E-3</v>
      </c>
      <c r="BD153" s="33">
        <v>5.5170454318619611E-3</v>
      </c>
      <c r="BE153" s="33">
        <v>4.7811705051357392E-3</v>
      </c>
      <c r="BF153" s="33">
        <v>0</v>
      </c>
      <c r="BG153" s="33">
        <v>3.8602560236402836E-3</v>
      </c>
      <c r="BH153" s="33">
        <v>5.6375360660907408E-3</v>
      </c>
      <c r="BI153" s="33">
        <v>2.0333114663161969E-3</v>
      </c>
      <c r="BJ153" s="33">
        <v>0</v>
      </c>
      <c r="BK153" s="33">
        <v>1.8547735201893346E-3</v>
      </c>
      <c r="BL153" s="33">
        <v>3.3963868383435927E-4</v>
      </c>
      <c r="BM153" s="33">
        <v>2.253937126608715E-3</v>
      </c>
      <c r="BN153" s="33">
        <v>1.9639422670632428E-3</v>
      </c>
      <c r="BO153" s="33">
        <v>0</v>
      </c>
      <c r="BP153" s="33">
        <v>2.9133645318669345E-3</v>
      </c>
      <c r="BQ153" s="33">
        <v>1.4639061925697618E-2</v>
      </c>
      <c r="BR153" s="33">
        <v>1.5377830358521371E-2</v>
      </c>
      <c r="BS153" s="33">
        <v>4.618290384462897E-3</v>
      </c>
      <c r="BT153" s="33">
        <v>6.1222229468686756E-3</v>
      </c>
      <c r="BU153" s="33">
        <v>2.6889932503629211E-3</v>
      </c>
      <c r="BV153" s="33">
        <v>4.0595112740229814E-3</v>
      </c>
      <c r="BW153" s="33">
        <v>4.7498513044846461E-3</v>
      </c>
      <c r="BX153" s="33">
        <v>0</v>
      </c>
      <c r="BY153" s="33">
        <v>0</v>
      </c>
      <c r="BZ153" s="33">
        <v>2.5451999965089779E-3</v>
      </c>
      <c r="CA153" s="33">
        <v>0</v>
      </c>
      <c r="CB153" s="33">
        <v>3.7828257123732117E-3</v>
      </c>
      <c r="CC153" s="33">
        <v>3.4225495107798229E-3</v>
      </c>
      <c r="CD153" s="33">
        <v>1.9306946496112387E-3</v>
      </c>
      <c r="CE153" s="33">
        <v>0</v>
      </c>
      <c r="CF153" s="33">
        <v>1.9897780531907871E-3</v>
      </c>
      <c r="CG153" s="33">
        <v>3.3022330396058688E-3</v>
      </c>
      <c r="CH153" s="33">
        <v>1.0254860716359435E-2</v>
      </c>
      <c r="CI153" s="33">
        <v>7.4192172539343307E-3</v>
      </c>
      <c r="CJ153" s="33">
        <v>8.0843572108658911E-3</v>
      </c>
      <c r="CK153" s="33">
        <v>5.7379127174961393E-3</v>
      </c>
      <c r="CL153" s="33">
        <v>6.9136375865440471E-3</v>
      </c>
      <c r="CM153" s="33">
        <v>4.8392715391590516E-3</v>
      </c>
      <c r="CN153" s="33">
        <v>6.5212613239066259E-3</v>
      </c>
      <c r="CO153" s="33">
        <v>5.1139474045080735E-3</v>
      </c>
      <c r="CP153" s="33">
        <v>6.5228938734852859E-3</v>
      </c>
      <c r="CQ153" s="33">
        <v>6.061350824224725E-3</v>
      </c>
      <c r="CR153" s="33">
        <v>3.6589612434891972E-3</v>
      </c>
      <c r="CS153" s="33">
        <v>5.2858771188204713E-3</v>
      </c>
      <c r="CT153" s="33">
        <v>5.2997687932731163E-3</v>
      </c>
      <c r="CU153" s="33">
        <v>6.4771744737481367E-3</v>
      </c>
      <c r="CV153" s="33">
        <v>5.4104959980472694E-3</v>
      </c>
      <c r="CW153" s="33">
        <v>5.1118586881973363E-3</v>
      </c>
      <c r="CX153" s="33">
        <v>5.3350039410449603E-3</v>
      </c>
      <c r="CY153" s="33">
        <v>6.0476163298931948E-3</v>
      </c>
      <c r="CZ153" s="33">
        <v>6.5229809922231E-3</v>
      </c>
      <c r="DA153" s="33">
        <v>6.1407526155140071E-3</v>
      </c>
      <c r="DB153" s="33">
        <v>5.6561092718268495E-3</v>
      </c>
      <c r="DC153" s="33">
        <v>6.9362594109086987E-3</v>
      </c>
      <c r="DD153" s="33">
        <v>9.5637766773613107E-3</v>
      </c>
      <c r="DE153" s="33">
        <v>5.1219908507743068E-3</v>
      </c>
      <c r="DF153" s="33">
        <v>1.9474895561706058E-3</v>
      </c>
      <c r="DG153" s="33">
        <v>4.4714515151138313E-3</v>
      </c>
      <c r="DH153" s="33">
        <v>4.4197407572448208E-3</v>
      </c>
      <c r="DI153" s="33">
        <v>4.4975885812430713E-3</v>
      </c>
      <c r="DJ153" s="33">
        <v>3.6767700024863499E-3</v>
      </c>
      <c r="DK153" s="33">
        <v>5.2302376784044086E-3</v>
      </c>
      <c r="DL153" s="33">
        <v>1.4598552763541838E-3</v>
      </c>
      <c r="DM153" s="33">
        <v>1.7825354643701869E-3</v>
      </c>
      <c r="DN153" s="33">
        <v>4.2194870563835793E-3</v>
      </c>
      <c r="DO153" s="33">
        <v>1.8607111649447995E-3</v>
      </c>
      <c r="DP153" s="33">
        <v>1.6300230742544732E-3</v>
      </c>
      <c r="DQ153" s="33">
        <v>0</v>
      </c>
      <c r="DR153" s="33">
        <v>2.2756892598475363E-3</v>
      </c>
      <c r="DS153" s="33">
        <v>2.283647143491053E-3</v>
      </c>
      <c r="DT153" s="33">
        <v>1.8527406740721762E-3</v>
      </c>
      <c r="DU153" s="33">
        <v>1.8973454826767282E-3</v>
      </c>
      <c r="DV153" s="33">
        <v>2.205231619687149E-3</v>
      </c>
      <c r="DW153" s="33">
        <v>1.8863875523841035E-2</v>
      </c>
      <c r="DX153" s="33">
        <v>1.0321085453864072E-2</v>
      </c>
      <c r="DY153" s="33">
        <v>1.1084911622533215E-3</v>
      </c>
      <c r="DZ153" s="33">
        <v>1.0938821119507031E-2</v>
      </c>
      <c r="EA153" s="33">
        <v>1.4514547727088864E-2</v>
      </c>
      <c r="EB153" s="33">
        <v>1.0805890048050675E-2</v>
      </c>
      <c r="EC153" s="33">
        <v>1.6103165588660359E-2</v>
      </c>
      <c r="ED153" s="33">
        <v>7.1855731658107711E-3</v>
      </c>
      <c r="EE153" s="33">
        <v>2.1250230716049891E-3</v>
      </c>
      <c r="EF153" s="33">
        <v>3.5936510357194992E-3</v>
      </c>
      <c r="EG153" s="33">
        <v>5.2070580538910987E-3</v>
      </c>
      <c r="EH153" s="33">
        <v>3.6118320515248822E-3</v>
      </c>
      <c r="EI153" s="33">
        <v>7.6215761265705688E-3</v>
      </c>
      <c r="EJ153" s="33">
        <v>2.7254307197779465E-2</v>
      </c>
      <c r="EK153" s="33">
        <v>1.6904504448852005E-2</v>
      </c>
      <c r="EL153" s="33">
        <v>9.4970104408240389E-3</v>
      </c>
      <c r="EM153" s="33">
        <v>6.313256653186698E-3</v>
      </c>
      <c r="EN153" s="33">
        <v>6.1082807037359157E-3</v>
      </c>
      <c r="EO153" s="33">
        <v>5.2269611442035098E-3</v>
      </c>
      <c r="EP153" s="33">
        <v>1.6671721675327027E-3</v>
      </c>
      <c r="EQ153" s="33">
        <v>2.7621781913818181E-3</v>
      </c>
      <c r="ER153" s="33">
        <v>2.5170196008043001E-3</v>
      </c>
      <c r="ES153" s="33">
        <v>2.1484207584528498E-3</v>
      </c>
      <c r="ET153" s="33">
        <v>2.0287682995836775E-3</v>
      </c>
      <c r="EU153" s="33">
        <v>1.0039740735872817</v>
      </c>
      <c r="EV153" s="33">
        <v>3.7408701989060829E-3</v>
      </c>
      <c r="EW153" s="33">
        <v>2.3672574139963335E-3</v>
      </c>
      <c r="EX153" s="33">
        <v>7.50151182356666E-3</v>
      </c>
      <c r="EY153" s="33">
        <v>5.4925822119877054E-3</v>
      </c>
      <c r="EZ153" s="33">
        <v>3.5924088022139043E-3</v>
      </c>
      <c r="FA153" s="33">
        <v>4.4842568452982089E-3</v>
      </c>
      <c r="FB153" s="33">
        <v>3.7326630619907461E-3</v>
      </c>
      <c r="FC153" s="33">
        <v>7.4508129487743172E-3</v>
      </c>
      <c r="FD153" s="33">
        <v>5.9369044314247447E-3</v>
      </c>
      <c r="FE153" s="33">
        <v>2.7388635233390433E-3</v>
      </c>
      <c r="FF153" s="33">
        <v>6.9701895216875819E-3</v>
      </c>
      <c r="FG153" s="33">
        <v>5.5604791107380959E-3</v>
      </c>
      <c r="FH153" s="33">
        <v>9.3580141404336036E-3</v>
      </c>
      <c r="FI153" s="33">
        <v>1.4608002588017047E-2</v>
      </c>
      <c r="FJ153" s="33">
        <v>7.030285066157725E-3</v>
      </c>
      <c r="FK153" s="33">
        <v>1.2257456597967935E-2</v>
      </c>
      <c r="FL153" s="33">
        <v>1.7813220771340868E-3</v>
      </c>
      <c r="FM153" s="33">
        <v>9.9236171050823135E-3</v>
      </c>
      <c r="FN153" s="33">
        <v>6.0264858303347704E-3</v>
      </c>
      <c r="FO153" s="33">
        <v>1.2082549162669175E-2</v>
      </c>
      <c r="FP153" s="33">
        <v>1.1235494378544077E-2</v>
      </c>
      <c r="FQ153" s="33">
        <v>4.640839272467479E-3</v>
      </c>
      <c r="FR153" s="33">
        <v>4.3014788234382413E-3</v>
      </c>
      <c r="FS153" s="33">
        <v>4.8994590043960288E-3</v>
      </c>
      <c r="FT153" s="33">
        <v>5.8174713074616129E-3</v>
      </c>
      <c r="FU153" s="33">
        <v>6.0571704732259807E-3</v>
      </c>
      <c r="FV153" s="33">
        <v>9.3563404192031734E-3</v>
      </c>
      <c r="FW153" s="33">
        <v>8.0140321878345057E-3</v>
      </c>
      <c r="FX153" s="33">
        <v>6.3414419791313374E-3</v>
      </c>
      <c r="FY153" s="33">
        <v>6.8883669158394025E-3</v>
      </c>
      <c r="FZ153" s="33">
        <v>4.4484804767716338E-3</v>
      </c>
      <c r="GA153" s="33">
        <v>3.1676029865265955E-3</v>
      </c>
      <c r="GB153" s="33">
        <v>6.0573374483813584E-3</v>
      </c>
      <c r="GC153" s="33">
        <v>2.1120113613625643E-2</v>
      </c>
      <c r="GD153" s="33">
        <v>3.7173149041169521E-3</v>
      </c>
      <c r="GE153" s="33">
        <v>3.6990921078314497E-3</v>
      </c>
      <c r="GF153" s="33">
        <v>1.5448138889835247E-2</v>
      </c>
      <c r="GG153" s="33">
        <v>1.6970806215068298E-2</v>
      </c>
      <c r="GH153" s="33">
        <v>3.1311707527676758E-3</v>
      </c>
      <c r="GI153" s="34">
        <v>3.4109158485310593E-3</v>
      </c>
      <c r="GJ153" s="61">
        <v>2.0977479087882438</v>
      </c>
      <c r="GK153" s="61">
        <v>1.6003452899999999</v>
      </c>
    </row>
    <row r="154" spans="1:193" ht="15" customHeight="1">
      <c r="A154" s="18" t="s">
        <v>148</v>
      </c>
      <c r="B154" s="47" t="s">
        <v>356</v>
      </c>
      <c r="C154" s="32">
        <v>2.0988519195260388E-2</v>
      </c>
      <c r="D154" s="33">
        <v>6.7522015746949188E-2</v>
      </c>
      <c r="E154" s="33">
        <v>4.9235627621016388E-2</v>
      </c>
      <c r="F154" s="33">
        <v>3.8118272922045643E-2</v>
      </c>
      <c r="G154" s="33">
        <v>4.101343405870244E-2</v>
      </c>
      <c r="H154" s="33">
        <v>3.6722673027308701E-2</v>
      </c>
      <c r="I154" s="33">
        <v>3.1474251158911462E-2</v>
      </c>
      <c r="J154" s="33">
        <v>7.2785449114134825E-3</v>
      </c>
      <c r="K154" s="33">
        <v>9.6270875611226148E-3</v>
      </c>
      <c r="L154" s="33">
        <v>1.5855323142569475E-2</v>
      </c>
      <c r="M154" s="33">
        <v>1.8031870493408653E-2</v>
      </c>
      <c r="N154" s="33">
        <v>9.8765459981901196E-3</v>
      </c>
      <c r="O154" s="33">
        <v>1.2689478329851393E-2</v>
      </c>
      <c r="P154" s="33">
        <v>7.6709510800925642E-3</v>
      </c>
      <c r="Q154" s="33">
        <v>0.10750334124248784</v>
      </c>
      <c r="R154" s="33">
        <v>8.2580582239021413E-2</v>
      </c>
      <c r="S154" s="33">
        <v>4.6263598707906348E-2</v>
      </c>
      <c r="T154" s="33">
        <v>1.1507716794976053E-2</v>
      </c>
      <c r="U154" s="33">
        <v>7.4348320213163685E-3</v>
      </c>
      <c r="V154" s="33">
        <v>0</v>
      </c>
      <c r="W154" s="33">
        <v>0</v>
      </c>
      <c r="X154" s="33">
        <v>0.26389673209648395</v>
      </c>
      <c r="Y154" s="33">
        <v>0.22590678080634133</v>
      </c>
      <c r="Z154" s="33">
        <v>7.2953774894395328E-3</v>
      </c>
      <c r="AA154" s="33">
        <v>3.0739506988384123E-3</v>
      </c>
      <c r="AB154" s="33">
        <v>5.6241985429984443E-3</v>
      </c>
      <c r="AC154" s="33">
        <v>1.4577667695979814E-2</v>
      </c>
      <c r="AD154" s="33">
        <v>3.1011848029032884E-3</v>
      </c>
      <c r="AE154" s="33">
        <v>2.762982941773913E-3</v>
      </c>
      <c r="AF154" s="33">
        <v>3.7952377317991793E-3</v>
      </c>
      <c r="AG154" s="33">
        <v>3.2370059249435023E-3</v>
      </c>
      <c r="AH154" s="33">
        <v>1.9970358730819916E-3</v>
      </c>
      <c r="AI154" s="33">
        <v>2.7083384493341339E-3</v>
      </c>
      <c r="AJ154" s="33">
        <v>2.1277998919409192E-3</v>
      </c>
      <c r="AK154" s="33">
        <v>1.1953302516138785E-3</v>
      </c>
      <c r="AL154" s="33">
        <v>1.4134103371346808E-3</v>
      </c>
      <c r="AM154" s="33">
        <v>1.3070272000046358E-3</v>
      </c>
      <c r="AN154" s="33">
        <v>2.9507388994239859E-3</v>
      </c>
      <c r="AO154" s="33">
        <v>1.0800569722299227E-3</v>
      </c>
      <c r="AP154" s="33">
        <v>2.0546683356075443E-3</v>
      </c>
      <c r="AQ154" s="33">
        <v>6.5840463237817816E-4</v>
      </c>
      <c r="AR154" s="33">
        <v>2.1850782086649836E-2</v>
      </c>
      <c r="AS154" s="33">
        <v>1.3713428908089919E-2</v>
      </c>
      <c r="AT154" s="33">
        <v>3.3054647225055989E-3</v>
      </c>
      <c r="AU154" s="33">
        <v>5.2524594401002116E-3</v>
      </c>
      <c r="AV154" s="33">
        <v>0</v>
      </c>
      <c r="AW154" s="33">
        <v>3.3351044035590145E-3</v>
      </c>
      <c r="AX154" s="33">
        <v>3.9132721593184896E-3</v>
      </c>
      <c r="AY154" s="33">
        <v>3.0566395178439E-3</v>
      </c>
      <c r="AZ154" s="33">
        <v>3.5143960643845844E-3</v>
      </c>
      <c r="BA154" s="33">
        <v>1.7604461566369802E-3</v>
      </c>
      <c r="BB154" s="33">
        <v>2.3883031015686207E-3</v>
      </c>
      <c r="BC154" s="33">
        <v>1.759136384921624E-3</v>
      </c>
      <c r="BD154" s="33">
        <v>2.2466314287001897E-3</v>
      </c>
      <c r="BE154" s="33">
        <v>1.3257901296702846E-3</v>
      </c>
      <c r="BF154" s="33">
        <v>0</v>
      </c>
      <c r="BG154" s="33">
        <v>1.6567283680045644E-3</v>
      </c>
      <c r="BH154" s="33">
        <v>1.6528852651996676E-3</v>
      </c>
      <c r="BI154" s="33">
        <v>1.6373925983272843E-3</v>
      </c>
      <c r="BJ154" s="33">
        <v>0</v>
      </c>
      <c r="BK154" s="33">
        <v>9.8218215409854692E-4</v>
      </c>
      <c r="BL154" s="33">
        <v>3.4967588950392042E-5</v>
      </c>
      <c r="BM154" s="33">
        <v>1.322221472966806E-2</v>
      </c>
      <c r="BN154" s="33">
        <v>1.0950956431102863E-3</v>
      </c>
      <c r="BO154" s="33">
        <v>0</v>
      </c>
      <c r="BP154" s="33">
        <v>1.8213675525547389E-3</v>
      </c>
      <c r="BQ154" s="33">
        <v>4.1549790515755585E-3</v>
      </c>
      <c r="BR154" s="33">
        <v>5.9592944793081231E-3</v>
      </c>
      <c r="BS154" s="33">
        <v>5.855904069339838E-3</v>
      </c>
      <c r="BT154" s="33">
        <v>3.9700220049532352E-2</v>
      </c>
      <c r="BU154" s="33">
        <v>4.9581484333580794E-3</v>
      </c>
      <c r="BV154" s="33">
        <v>6.487730206065097E-3</v>
      </c>
      <c r="BW154" s="33">
        <v>1.3163082100823382E-2</v>
      </c>
      <c r="BX154" s="33">
        <v>0</v>
      </c>
      <c r="BY154" s="33">
        <v>0</v>
      </c>
      <c r="BZ154" s="33">
        <v>1.0728982026673274E-3</v>
      </c>
      <c r="CA154" s="33">
        <v>0</v>
      </c>
      <c r="CB154" s="33">
        <v>2.0210570162295131E-3</v>
      </c>
      <c r="CC154" s="33">
        <v>2.358945179107869E-3</v>
      </c>
      <c r="CD154" s="33">
        <v>2.078805415834121E-3</v>
      </c>
      <c r="CE154" s="33">
        <v>0</v>
      </c>
      <c r="CF154" s="33">
        <v>1.3671363911554391E-3</v>
      </c>
      <c r="CG154" s="33">
        <v>1.8714887347878696E-3</v>
      </c>
      <c r="CH154" s="33">
        <v>4.673032463436878E-3</v>
      </c>
      <c r="CI154" s="33">
        <v>3.5889339652875629E-3</v>
      </c>
      <c r="CJ154" s="33">
        <v>3.4739642804051023E-3</v>
      </c>
      <c r="CK154" s="33">
        <v>2.7055137094989944E-3</v>
      </c>
      <c r="CL154" s="33">
        <v>2.9020768723345023E-3</v>
      </c>
      <c r="CM154" s="33">
        <v>2.1044910547866704E-3</v>
      </c>
      <c r="CN154" s="33">
        <v>2.6542678089322216E-3</v>
      </c>
      <c r="CO154" s="33">
        <v>2.8851524722030013E-3</v>
      </c>
      <c r="CP154" s="33">
        <v>2.8440858258547731E-3</v>
      </c>
      <c r="CQ154" s="33">
        <v>3.7248039669547693E-3</v>
      </c>
      <c r="CR154" s="33">
        <v>2.2357412576446984E-3</v>
      </c>
      <c r="CS154" s="33">
        <v>2.3713231470804939E-3</v>
      </c>
      <c r="CT154" s="33">
        <v>3.058778145079447E-3</v>
      </c>
      <c r="CU154" s="33">
        <v>3.6819909259016501E-3</v>
      </c>
      <c r="CV154" s="33">
        <v>2.2702642008907521E-3</v>
      </c>
      <c r="CW154" s="33">
        <v>2.0494126555991939E-3</v>
      </c>
      <c r="CX154" s="33">
        <v>2.4638722377746556E-3</v>
      </c>
      <c r="CY154" s="33">
        <v>2.5284555800913562E-3</v>
      </c>
      <c r="CZ154" s="33">
        <v>2.4862388207007487E-3</v>
      </c>
      <c r="DA154" s="33">
        <v>3.158476103184362E-3</v>
      </c>
      <c r="DB154" s="33">
        <v>2.9716900486776369E-3</v>
      </c>
      <c r="DC154" s="33">
        <v>3.4058337809497932E-3</v>
      </c>
      <c r="DD154" s="33">
        <v>1.102603607934295E-2</v>
      </c>
      <c r="DE154" s="33">
        <v>1.9272994495729658E-3</v>
      </c>
      <c r="DF154" s="33">
        <v>8.8061970891912026E-4</v>
      </c>
      <c r="DG154" s="33">
        <v>1.7239431612134295E-3</v>
      </c>
      <c r="DH154" s="33">
        <v>2.1054532933619734E-3</v>
      </c>
      <c r="DI154" s="33">
        <v>1.577025876130409E-3</v>
      </c>
      <c r="DJ154" s="33">
        <v>1.4363634801116509E-3</v>
      </c>
      <c r="DK154" s="33">
        <v>1.6369038547136647E-3</v>
      </c>
      <c r="DL154" s="33">
        <v>1.3756880494691555E-3</v>
      </c>
      <c r="DM154" s="33">
        <v>8.5807896157170732E-4</v>
      </c>
      <c r="DN154" s="33">
        <v>1.3764871482779028E-3</v>
      </c>
      <c r="DO154" s="33">
        <v>1.0053244988339183E-3</v>
      </c>
      <c r="DP154" s="33">
        <v>7.7157794574613859E-4</v>
      </c>
      <c r="DQ154" s="33">
        <v>0</v>
      </c>
      <c r="DR154" s="33">
        <v>1.019779361865122E-3</v>
      </c>
      <c r="DS154" s="33">
        <v>1.2404837907008211E-3</v>
      </c>
      <c r="DT154" s="33">
        <v>1.2184801403449378E-3</v>
      </c>
      <c r="DU154" s="33">
        <v>1.0355097210490193E-3</v>
      </c>
      <c r="DV154" s="33">
        <v>1.044295035248656E-3</v>
      </c>
      <c r="DW154" s="33">
        <v>9.909151489144093E-3</v>
      </c>
      <c r="DX154" s="33">
        <v>6.0919149355323837E-3</v>
      </c>
      <c r="DY154" s="33">
        <v>1.0448130916697086E-2</v>
      </c>
      <c r="DZ154" s="33">
        <v>6.5177708673220458E-3</v>
      </c>
      <c r="EA154" s="33">
        <v>6.070951275264456E-3</v>
      </c>
      <c r="EB154" s="33">
        <v>1.0401512452185213E-2</v>
      </c>
      <c r="EC154" s="33">
        <v>1.2299789392745319E-2</v>
      </c>
      <c r="ED154" s="33">
        <v>9.5764108396253628E-3</v>
      </c>
      <c r="EE154" s="33">
        <v>1.1896728353514628E-3</v>
      </c>
      <c r="EF154" s="33">
        <v>1.5914012815820919E-3</v>
      </c>
      <c r="EG154" s="33">
        <v>2.0268236212324787E-3</v>
      </c>
      <c r="EH154" s="33">
        <v>2.0722179783263881E-3</v>
      </c>
      <c r="EI154" s="33">
        <v>1.9478638900936041E-2</v>
      </c>
      <c r="EJ154" s="33">
        <v>1.5814264739700247E-2</v>
      </c>
      <c r="EK154" s="33">
        <v>1.3292539454854025E-2</v>
      </c>
      <c r="EL154" s="33">
        <v>9.0363181345580999E-4</v>
      </c>
      <c r="EM154" s="33">
        <v>1.0322235807367806E-3</v>
      </c>
      <c r="EN154" s="33">
        <v>7.9340230879948405E-4</v>
      </c>
      <c r="EO154" s="33">
        <v>9.9289467352570485E-4</v>
      </c>
      <c r="EP154" s="33">
        <v>5.992421622832174E-4</v>
      </c>
      <c r="EQ154" s="33">
        <v>1.7393077514586245E-3</v>
      </c>
      <c r="ER154" s="33">
        <v>1.4218800998294376E-3</v>
      </c>
      <c r="ES154" s="33">
        <v>9.1668673380514967E-4</v>
      </c>
      <c r="ET154" s="33">
        <v>1.1719752247465937E-3</v>
      </c>
      <c r="EU154" s="33">
        <v>2.1649802794727713E-3</v>
      </c>
      <c r="EV154" s="33">
        <v>1.002176049157004</v>
      </c>
      <c r="EW154" s="33">
        <v>7.3524344662917549E-4</v>
      </c>
      <c r="EX154" s="33">
        <v>3.5647994222864745E-3</v>
      </c>
      <c r="EY154" s="33">
        <v>1.5881097425395228E-3</v>
      </c>
      <c r="EZ154" s="33">
        <v>1.4304133044918236E-3</v>
      </c>
      <c r="FA154" s="33">
        <v>1.3705893954934737E-3</v>
      </c>
      <c r="FB154" s="33">
        <v>2.0205701098748529E-3</v>
      </c>
      <c r="FC154" s="33">
        <v>2.7438643146121154E-3</v>
      </c>
      <c r="FD154" s="33">
        <v>2.3916562087335004E-3</v>
      </c>
      <c r="FE154" s="33">
        <v>6.7010951046053528E-3</v>
      </c>
      <c r="FF154" s="33">
        <v>2.5157018336531018E-3</v>
      </c>
      <c r="FG154" s="33">
        <v>2.3753023393731894E-3</v>
      </c>
      <c r="FH154" s="33">
        <v>2.9531474651155794E-3</v>
      </c>
      <c r="FI154" s="33">
        <v>3.8029152880080584E-3</v>
      </c>
      <c r="FJ154" s="33">
        <v>2.7846346477055409E-3</v>
      </c>
      <c r="FK154" s="33">
        <v>3.2755497938329291E-3</v>
      </c>
      <c r="FL154" s="33">
        <v>6.1816070483744869E-4</v>
      </c>
      <c r="FM154" s="33">
        <v>4.6011587324617026E-3</v>
      </c>
      <c r="FN154" s="33">
        <v>1.7993817943190943E-3</v>
      </c>
      <c r="FO154" s="33">
        <v>3.4139316635129206E-3</v>
      </c>
      <c r="FP154" s="33">
        <v>1.790489096859035E-3</v>
      </c>
      <c r="FQ154" s="33">
        <v>1.40655919964137E-3</v>
      </c>
      <c r="FR154" s="33">
        <v>1.6981833293813104E-3</v>
      </c>
      <c r="FS154" s="33">
        <v>1.6554657309693283E-3</v>
      </c>
      <c r="FT154" s="33">
        <v>2.6131371199648997E-3</v>
      </c>
      <c r="FU154" s="33">
        <v>2.1793918519650477E-3</v>
      </c>
      <c r="FV154" s="33">
        <v>2.5981997859573463E-3</v>
      </c>
      <c r="FW154" s="33">
        <v>3.1580935151815925E-3</v>
      </c>
      <c r="FX154" s="33">
        <v>4.2015216138652093E-3</v>
      </c>
      <c r="FY154" s="33">
        <v>2.3958166651868958E-3</v>
      </c>
      <c r="FZ154" s="33">
        <v>1.6299318483540145E-3</v>
      </c>
      <c r="GA154" s="33">
        <v>1.4833732553394231E-3</v>
      </c>
      <c r="GB154" s="33">
        <v>2.1225311288133922E-3</v>
      </c>
      <c r="GC154" s="33">
        <v>4.2239042261150404E-3</v>
      </c>
      <c r="GD154" s="33">
        <v>2.4245508917750207E-3</v>
      </c>
      <c r="GE154" s="33">
        <v>7.5524795580951213E-3</v>
      </c>
      <c r="GF154" s="33">
        <v>5.8217254628870714E-3</v>
      </c>
      <c r="GG154" s="33">
        <v>5.5372240565176216E-3</v>
      </c>
      <c r="GH154" s="33">
        <v>1.9814437896690834E-3</v>
      </c>
      <c r="GI154" s="34">
        <v>1.1825816596265732E-2</v>
      </c>
      <c r="GJ154" s="61">
        <v>2.7099102512406974</v>
      </c>
      <c r="GK154" s="61">
        <v>2.06735618</v>
      </c>
    </row>
    <row r="155" spans="1:193" ht="15" customHeight="1">
      <c r="A155" s="18" t="s">
        <v>149</v>
      </c>
      <c r="B155" s="47" t="s">
        <v>357</v>
      </c>
      <c r="C155" s="32">
        <v>1.0098396394565634E-6</v>
      </c>
      <c r="D155" s="33">
        <v>2.8356117243970028E-6</v>
      </c>
      <c r="E155" s="33">
        <v>9.6484676672662201E-7</v>
      </c>
      <c r="F155" s="33">
        <v>3.2176375769788857E-6</v>
      </c>
      <c r="G155" s="33">
        <v>2.3270814689736989E-6</v>
      </c>
      <c r="H155" s="33">
        <v>7.4819682851709522E-7</v>
      </c>
      <c r="I155" s="33">
        <v>9.6263379159805711E-7</v>
      </c>
      <c r="J155" s="33">
        <v>7.095028238938129E-7</v>
      </c>
      <c r="K155" s="33">
        <v>6.6589774645085174E-7</v>
      </c>
      <c r="L155" s="33">
        <v>1.1031610777088262E-6</v>
      </c>
      <c r="M155" s="33">
        <v>1.9458117204085992E-6</v>
      </c>
      <c r="N155" s="33">
        <v>1.7399070465598056E-6</v>
      </c>
      <c r="O155" s="33">
        <v>1.7818874634037668E-6</v>
      </c>
      <c r="P155" s="33">
        <v>2.7916542719951707E-6</v>
      </c>
      <c r="Q155" s="33">
        <v>5.9493609910818003E-6</v>
      </c>
      <c r="R155" s="33">
        <v>3.720943153141103E-6</v>
      </c>
      <c r="S155" s="33">
        <v>1.7305765601935749E-6</v>
      </c>
      <c r="T155" s="33">
        <v>9.2584509142766448E-7</v>
      </c>
      <c r="U155" s="33">
        <v>6.4089813473130345E-7</v>
      </c>
      <c r="V155" s="33">
        <v>0</v>
      </c>
      <c r="W155" s="33">
        <v>0</v>
      </c>
      <c r="X155" s="33">
        <v>3.4169011151286789E-6</v>
      </c>
      <c r="Y155" s="33">
        <v>1.3863133322001109E-6</v>
      </c>
      <c r="Z155" s="33">
        <v>1.166677993842469E-6</v>
      </c>
      <c r="AA155" s="33">
        <v>1.418192499577588E-6</v>
      </c>
      <c r="AB155" s="33">
        <v>8.4774069889066286E-7</v>
      </c>
      <c r="AC155" s="33">
        <v>9.9236212668162992E-7</v>
      </c>
      <c r="AD155" s="33">
        <v>1.1504858781929402E-6</v>
      </c>
      <c r="AE155" s="33">
        <v>1.0121106747600259E-6</v>
      </c>
      <c r="AF155" s="33">
        <v>9.7639410345004743E-7</v>
      </c>
      <c r="AG155" s="33">
        <v>1.7068237258217921E-6</v>
      </c>
      <c r="AH155" s="33">
        <v>1.0576128063971279E-6</v>
      </c>
      <c r="AI155" s="33">
        <v>4.9752624347041352E-7</v>
      </c>
      <c r="AJ155" s="33">
        <v>2.5702916875804559E-7</v>
      </c>
      <c r="AK155" s="33">
        <v>2.2896330254621552E-7</v>
      </c>
      <c r="AL155" s="33">
        <v>2.1034852343892164E-7</v>
      </c>
      <c r="AM155" s="33">
        <v>2.7496817215278549E-7</v>
      </c>
      <c r="AN155" s="33">
        <v>3.1917465842100695E-7</v>
      </c>
      <c r="AO155" s="33">
        <v>1.0347058891261506E-6</v>
      </c>
      <c r="AP155" s="33">
        <v>2.0601848375705226E-6</v>
      </c>
      <c r="AQ155" s="33">
        <v>2.70445570993745E-7</v>
      </c>
      <c r="AR155" s="33">
        <v>1.5786595341500788E-6</v>
      </c>
      <c r="AS155" s="33">
        <v>3.5654487395827895E-5</v>
      </c>
      <c r="AT155" s="33">
        <v>1.5430994969741408E-6</v>
      </c>
      <c r="AU155" s="33">
        <v>8.2085675139725578E-7</v>
      </c>
      <c r="AV155" s="33">
        <v>0</v>
      </c>
      <c r="AW155" s="33">
        <v>9.2463970028749381E-7</v>
      </c>
      <c r="AX155" s="33">
        <v>8.5017938153705635E-7</v>
      </c>
      <c r="AY155" s="33">
        <v>9.3230717418242597E-5</v>
      </c>
      <c r="AZ155" s="33">
        <v>1.3598671330597095E-6</v>
      </c>
      <c r="BA155" s="33">
        <v>3.4337648248559576E-6</v>
      </c>
      <c r="BB155" s="33">
        <v>9.6306015953188962E-7</v>
      </c>
      <c r="BC155" s="33">
        <v>1.1249563959050388E-6</v>
      </c>
      <c r="BD155" s="33">
        <v>1.0424215663709031E-6</v>
      </c>
      <c r="BE155" s="33">
        <v>8.1971662971371561E-7</v>
      </c>
      <c r="BF155" s="33">
        <v>0</v>
      </c>
      <c r="BG155" s="33">
        <v>2.6930262643364054E-6</v>
      </c>
      <c r="BH155" s="33">
        <v>3.4580098660524747E-6</v>
      </c>
      <c r="BI155" s="33">
        <v>8.2720633344706102E-7</v>
      </c>
      <c r="BJ155" s="33">
        <v>0</v>
      </c>
      <c r="BK155" s="33">
        <v>7.1479753063843855E-7</v>
      </c>
      <c r="BL155" s="33">
        <v>7.4591360629756653E-8</v>
      </c>
      <c r="BM155" s="33">
        <v>1.3633099194820117E-6</v>
      </c>
      <c r="BN155" s="33">
        <v>1.3055648632676122E-6</v>
      </c>
      <c r="BO155" s="33">
        <v>0</v>
      </c>
      <c r="BP155" s="33">
        <v>6.7193416979923729E-6</v>
      </c>
      <c r="BQ155" s="33">
        <v>2.1935303705775309E-6</v>
      </c>
      <c r="BR155" s="33">
        <v>1.6291007275026207E-6</v>
      </c>
      <c r="BS155" s="33">
        <v>1.6154352454492947E-6</v>
      </c>
      <c r="BT155" s="33">
        <v>1.613595063266833E-6</v>
      </c>
      <c r="BU155" s="33">
        <v>2.4776334050089486E-6</v>
      </c>
      <c r="BV155" s="33">
        <v>1.0688604279689165E-6</v>
      </c>
      <c r="BW155" s="33">
        <v>1.2114928862573502E-6</v>
      </c>
      <c r="BX155" s="33">
        <v>0</v>
      </c>
      <c r="BY155" s="33">
        <v>0</v>
      </c>
      <c r="BZ155" s="33">
        <v>2.6239480899533516E-7</v>
      </c>
      <c r="CA155" s="33">
        <v>0</v>
      </c>
      <c r="CB155" s="33">
        <v>4.3257864517171257E-7</v>
      </c>
      <c r="CC155" s="33">
        <v>1.2825437562655496E-6</v>
      </c>
      <c r="CD155" s="33">
        <v>7.6170901212852404E-7</v>
      </c>
      <c r="CE155" s="33">
        <v>0</v>
      </c>
      <c r="CF155" s="33">
        <v>8.5252110859701562E-7</v>
      </c>
      <c r="CG155" s="33">
        <v>3.3982858292933846E-6</v>
      </c>
      <c r="CH155" s="33">
        <v>6.4883840652384979E-6</v>
      </c>
      <c r="CI155" s="33">
        <v>5.8748528060772174E-7</v>
      </c>
      <c r="CJ155" s="33">
        <v>4.7837053307067746E-6</v>
      </c>
      <c r="CK155" s="33">
        <v>7.4074614875481548E-7</v>
      </c>
      <c r="CL155" s="33">
        <v>9.5714231925047696E-7</v>
      </c>
      <c r="CM155" s="33">
        <v>1.1176210938184662E-6</v>
      </c>
      <c r="CN155" s="33">
        <v>1.5400953538732872E-6</v>
      </c>
      <c r="CO155" s="33">
        <v>1.3423092956313807E-6</v>
      </c>
      <c r="CP155" s="33">
        <v>1.1550625746999539E-6</v>
      </c>
      <c r="CQ155" s="33">
        <v>1.0447866441266778E-6</v>
      </c>
      <c r="CR155" s="33">
        <v>9.6111390392319151E-7</v>
      </c>
      <c r="CS155" s="33">
        <v>1.2422951878516393E-6</v>
      </c>
      <c r="CT155" s="33">
        <v>1.2539006519684103E-6</v>
      </c>
      <c r="CU155" s="33">
        <v>9.3435140717466203E-7</v>
      </c>
      <c r="CV155" s="33">
        <v>9.7602517117542221E-7</v>
      </c>
      <c r="CW155" s="33">
        <v>1.2748775534655224E-6</v>
      </c>
      <c r="CX155" s="33">
        <v>9.9026170387366468E-7</v>
      </c>
      <c r="CY155" s="33">
        <v>1.5972366974315723E-6</v>
      </c>
      <c r="CZ155" s="33">
        <v>9.6990488775341724E-7</v>
      </c>
      <c r="DA155" s="33">
        <v>1.2492895695098103E-6</v>
      </c>
      <c r="DB155" s="33">
        <v>1.353565986806442E-6</v>
      </c>
      <c r="DC155" s="33">
        <v>8.2948998938978102E-7</v>
      </c>
      <c r="DD155" s="33">
        <v>1.5253607681611036E-6</v>
      </c>
      <c r="DE155" s="33">
        <v>8.13668011476235E-7</v>
      </c>
      <c r="DF155" s="33">
        <v>8.7391875314853925E-7</v>
      </c>
      <c r="DG155" s="33">
        <v>1.5266764921559176E-6</v>
      </c>
      <c r="DH155" s="33">
        <v>1.2942801766605649E-6</v>
      </c>
      <c r="DI155" s="33">
        <v>1.3045567887233246E-6</v>
      </c>
      <c r="DJ155" s="33">
        <v>2.3047743148196672E-6</v>
      </c>
      <c r="DK155" s="33">
        <v>7.8331400006767269E-7</v>
      </c>
      <c r="DL155" s="33">
        <v>5.9629442751119965E-7</v>
      </c>
      <c r="DM155" s="33">
        <v>1.1034617156292098E-6</v>
      </c>
      <c r="DN155" s="33">
        <v>9.2240686942463888E-7</v>
      </c>
      <c r="DO155" s="33">
        <v>7.7377904587134874E-7</v>
      </c>
      <c r="DP155" s="33">
        <v>7.7314082130135327E-7</v>
      </c>
      <c r="DQ155" s="33">
        <v>0</v>
      </c>
      <c r="DR155" s="33">
        <v>1.626985130147085E-6</v>
      </c>
      <c r="DS155" s="33">
        <v>1.16854150510073E-6</v>
      </c>
      <c r="DT155" s="33">
        <v>8.6917574828759647E-7</v>
      </c>
      <c r="DU155" s="33">
        <v>9.8353339435359983E-7</v>
      </c>
      <c r="DV155" s="33">
        <v>1.0105070852420859E-6</v>
      </c>
      <c r="DW155" s="33">
        <v>1.1587216698814467E-5</v>
      </c>
      <c r="DX155" s="33">
        <v>1.5611532013988779E-6</v>
      </c>
      <c r="DY155" s="33">
        <v>3.4621260839827299E-6</v>
      </c>
      <c r="DZ155" s="33">
        <v>1.8000446559272116E-6</v>
      </c>
      <c r="EA155" s="33">
        <v>1.4783034901983341E-6</v>
      </c>
      <c r="EB155" s="33">
        <v>1.6420283344043644E-6</v>
      </c>
      <c r="EC155" s="33">
        <v>1.7789043955012783E-6</v>
      </c>
      <c r="ED155" s="33">
        <v>1.3284250955900746E-6</v>
      </c>
      <c r="EE155" s="33">
        <v>6.3691651692778396E-7</v>
      </c>
      <c r="EF155" s="33">
        <v>2.0095012835817614E-6</v>
      </c>
      <c r="EG155" s="33">
        <v>1.2029076435784528E-6</v>
      </c>
      <c r="EH155" s="33">
        <v>1.3460454045742585E-6</v>
      </c>
      <c r="EI155" s="33">
        <v>1.0017743265841573E-6</v>
      </c>
      <c r="EJ155" s="33">
        <v>1.7396785954943064E-6</v>
      </c>
      <c r="EK155" s="33">
        <v>1.8388714201838819E-6</v>
      </c>
      <c r="EL155" s="33">
        <v>4.5482810732184002E-6</v>
      </c>
      <c r="EM155" s="33">
        <v>3.5745553317513516E-6</v>
      </c>
      <c r="EN155" s="33">
        <v>1.6442912204103091E-6</v>
      </c>
      <c r="EO155" s="33">
        <v>1.9126890477070448E-6</v>
      </c>
      <c r="EP155" s="33">
        <v>3.4338542820803467E-7</v>
      </c>
      <c r="EQ155" s="33">
        <v>1.6781613283957306E-6</v>
      </c>
      <c r="ER155" s="33">
        <v>2.3281526430341632E-6</v>
      </c>
      <c r="ES155" s="33">
        <v>3.9243438182864649E-7</v>
      </c>
      <c r="ET155" s="33">
        <v>9.6788972421720203E-6</v>
      </c>
      <c r="EU155" s="33">
        <v>9.345584342775257E-7</v>
      </c>
      <c r="EV155" s="33">
        <v>8.3178259817397348E-7</v>
      </c>
      <c r="EW155" s="33">
        <v>1.1399866535151968</v>
      </c>
      <c r="EX155" s="33">
        <v>8.0171565621959397E-6</v>
      </c>
      <c r="EY155" s="33">
        <v>2.0621993087689517E-6</v>
      </c>
      <c r="EZ155" s="33">
        <v>6.8094492339943495E-6</v>
      </c>
      <c r="FA155" s="33">
        <v>2.2407013947065159E-6</v>
      </c>
      <c r="FB155" s="33">
        <v>2.148040076512007E-6</v>
      </c>
      <c r="FC155" s="33">
        <v>3.495162374639388E-6</v>
      </c>
      <c r="FD155" s="33">
        <v>2.3983264575052722E-6</v>
      </c>
      <c r="FE155" s="33">
        <v>2.8214040519809524E-4</v>
      </c>
      <c r="FF155" s="33">
        <v>5.7259508402998644E-6</v>
      </c>
      <c r="FG155" s="33">
        <v>2.6237226386425339E-6</v>
      </c>
      <c r="FH155" s="33">
        <v>4.7276114829794244E-6</v>
      </c>
      <c r="FI155" s="33">
        <v>1.5687661214858254E-6</v>
      </c>
      <c r="FJ155" s="33">
        <v>4.9755628450466055E-6</v>
      </c>
      <c r="FK155" s="33">
        <v>2.4974369130407181E-6</v>
      </c>
      <c r="FL155" s="33">
        <v>7.3335913862619043E-7</v>
      </c>
      <c r="FM155" s="33">
        <v>2.4521207404944051E-6</v>
      </c>
      <c r="FN155" s="33">
        <v>2.06732640694238E-6</v>
      </c>
      <c r="FO155" s="33">
        <v>5.2285678626439923E-6</v>
      </c>
      <c r="FP155" s="33">
        <v>2.0849474214209361E-6</v>
      </c>
      <c r="FQ155" s="33">
        <v>5.06801670702297E-6</v>
      </c>
      <c r="FR155" s="33">
        <v>9.3356468028438214E-7</v>
      </c>
      <c r="FS155" s="33">
        <v>3.0603141984439408E-6</v>
      </c>
      <c r="FT155" s="33">
        <v>3.2817074067392868E-6</v>
      </c>
      <c r="FU155" s="33">
        <v>8.6376902621810714E-7</v>
      </c>
      <c r="FV155" s="33">
        <v>4.7609983274281135E-6</v>
      </c>
      <c r="FW155" s="33">
        <v>1.2352412366033868E-6</v>
      </c>
      <c r="FX155" s="33">
        <v>1.3363283167690426E-6</v>
      </c>
      <c r="FY155" s="33">
        <v>2.8626132296372254E-6</v>
      </c>
      <c r="FZ155" s="33">
        <v>1.1047263137808107E-6</v>
      </c>
      <c r="GA155" s="33">
        <v>8.9635481479369337E-7</v>
      </c>
      <c r="GB155" s="33">
        <v>9.2568904350267048E-6</v>
      </c>
      <c r="GC155" s="33">
        <v>1.0908155552540487E-6</v>
      </c>
      <c r="GD155" s="33">
        <v>1.2239545640307594E-6</v>
      </c>
      <c r="GE155" s="33">
        <v>9.6263271297023937E-7</v>
      </c>
      <c r="GF155" s="33">
        <v>1.4313247541970253E-6</v>
      </c>
      <c r="GG155" s="33">
        <v>1.4762522407195176E-6</v>
      </c>
      <c r="GH155" s="33">
        <v>5.4231707785497419E-7</v>
      </c>
      <c r="GI155" s="34">
        <v>3.9589605118855397E-5</v>
      </c>
      <c r="GJ155" s="61">
        <v>1.1407629110773814</v>
      </c>
      <c r="GK155" s="61">
        <v>0.87027356</v>
      </c>
    </row>
    <row r="156" spans="1:193" ht="15" customHeight="1">
      <c r="A156" s="18" t="s">
        <v>150</v>
      </c>
      <c r="B156" s="47" t="s">
        <v>358</v>
      </c>
      <c r="C156" s="32">
        <v>2.957574235515156E-5</v>
      </c>
      <c r="D156" s="33">
        <v>1.4171372338942837E-4</v>
      </c>
      <c r="E156" s="33">
        <v>6.2848924652071116E-5</v>
      </c>
      <c r="F156" s="33">
        <v>4.5946077386863333E-5</v>
      </c>
      <c r="G156" s="33">
        <v>4.8342366388002449E-5</v>
      </c>
      <c r="H156" s="33">
        <v>5.838253118751943E-5</v>
      </c>
      <c r="I156" s="33">
        <v>6.1067142264791964E-5</v>
      </c>
      <c r="J156" s="33">
        <v>7.5749827663502807E-5</v>
      </c>
      <c r="K156" s="33">
        <v>1.1169478236005476E-4</v>
      </c>
      <c r="L156" s="33">
        <v>1.7860047648104565E-4</v>
      </c>
      <c r="M156" s="33">
        <v>2.1772484509548351E-4</v>
      </c>
      <c r="N156" s="33">
        <v>2.2497716148093302E-4</v>
      </c>
      <c r="O156" s="33">
        <v>6.7072813450883879E-5</v>
      </c>
      <c r="P156" s="33">
        <v>2.9957661216395291E-5</v>
      </c>
      <c r="Q156" s="33">
        <v>6.1257923135302425E-5</v>
      </c>
      <c r="R156" s="33">
        <v>5.0069541895132653E-5</v>
      </c>
      <c r="S156" s="33">
        <v>7.8064779785864857E-5</v>
      </c>
      <c r="T156" s="33">
        <v>9.4304368276578826E-5</v>
      </c>
      <c r="U156" s="33">
        <v>1.1396897485929332E-4</v>
      </c>
      <c r="V156" s="33">
        <v>0</v>
      </c>
      <c r="W156" s="33">
        <v>0</v>
      </c>
      <c r="X156" s="33">
        <v>7.5511172290903755E-5</v>
      </c>
      <c r="Y156" s="33">
        <v>1.448861417530514E-4</v>
      </c>
      <c r="Z156" s="33">
        <v>1.3344245235690305E-4</v>
      </c>
      <c r="AA156" s="33">
        <v>2.9352577598216387E-5</v>
      </c>
      <c r="AB156" s="33">
        <v>3.703186231237687E-5</v>
      </c>
      <c r="AC156" s="33">
        <v>8.4953913317746882E-5</v>
      </c>
      <c r="AD156" s="33">
        <v>2.4525675638420648E-5</v>
      </c>
      <c r="AE156" s="33">
        <v>3.3182908780396431E-5</v>
      </c>
      <c r="AF156" s="33">
        <v>3.5372339359407172E-5</v>
      </c>
      <c r="AG156" s="33">
        <v>3.6856650402085929E-5</v>
      </c>
      <c r="AH156" s="33">
        <v>2.2746659228679114E-5</v>
      </c>
      <c r="AI156" s="33">
        <v>9.2725261071657379E-5</v>
      </c>
      <c r="AJ156" s="33">
        <v>1.7882665804036435E-5</v>
      </c>
      <c r="AK156" s="33">
        <v>1.0931014597454036E-5</v>
      </c>
      <c r="AL156" s="33">
        <v>1.1208487654388831E-5</v>
      </c>
      <c r="AM156" s="33">
        <v>3.3845849017127881E-5</v>
      </c>
      <c r="AN156" s="33">
        <v>1.7620816472834709E-5</v>
      </c>
      <c r="AO156" s="33">
        <v>7.932062274399138E-6</v>
      </c>
      <c r="AP156" s="33">
        <v>8.9568897955470275E-6</v>
      </c>
      <c r="AQ156" s="33">
        <v>5.3759625429001323E-6</v>
      </c>
      <c r="AR156" s="33">
        <v>1.5355455236460764E-4</v>
      </c>
      <c r="AS156" s="33">
        <v>6.1525120138128305E-5</v>
      </c>
      <c r="AT156" s="33">
        <v>3.8627974285390126E-5</v>
      </c>
      <c r="AU156" s="33">
        <v>1.0003329150490205E-4</v>
      </c>
      <c r="AV156" s="33">
        <v>0</v>
      </c>
      <c r="AW156" s="33">
        <v>1.3776059619869182E-4</v>
      </c>
      <c r="AX156" s="33">
        <v>5.9675201097862402E-5</v>
      </c>
      <c r="AY156" s="33">
        <v>5.6891992180812886E-5</v>
      </c>
      <c r="AZ156" s="33">
        <v>4.2164621285515538E-5</v>
      </c>
      <c r="BA156" s="33">
        <v>2.1465439241659706E-5</v>
      </c>
      <c r="BB156" s="33">
        <v>2.0090888240258486E-4</v>
      </c>
      <c r="BC156" s="33">
        <v>5.6798866694614596E-5</v>
      </c>
      <c r="BD156" s="33">
        <v>1.4610006366817474E-4</v>
      </c>
      <c r="BE156" s="33">
        <v>8.6391285529869097E-5</v>
      </c>
      <c r="BF156" s="33">
        <v>0</v>
      </c>
      <c r="BG156" s="33">
        <v>4.6258016583010908E-5</v>
      </c>
      <c r="BH156" s="33">
        <v>3.9194955361097095E-5</v>
      </c>
      <c r="BI156" s="33">
        <v>1.521609107607873E-4</v>
      </c>
      <c r="BJ156" s="33">
        <v>0</v>
      </c>
      <c r="BK156" s="33">
        <v>9.1036361217697477E-5</v>
      </c>
      <c r="BL156" s="33">
        <v>2.2138940465000039E-4</v>
      </c>
      <c r="BM156" s="33">
        <v>1.2818873402723862E-4</v>
      </c>
      <c r="BN156" s="33">
        <v>6.0591486333450992E-5</v>
      </c>
      <c r="BO156" s="33">
        <v>0</v>
      </c>
      <c r="BP156" s="33">
        <v>3.0860142687567863E-5</v>
      </c>
      <c r="BQ156" s="33">
        <v>4.2303827619047409E-5</v>
      </c>
      <c r="BR156" s="33">
        <v>5.5240362310353248E-5</v>
      </c>
      <c r="BS156" s="33">
        <v>1.2084413459034431E-4</v>
      </c>
      <c r="BT156" s="33">
        <v>3.6158511157301465E-4</v>
      </c>
      <c r="BU156" s="33">
        <v>1.6755863893346719E-4</v>
      </c>
      <c r="BV156" s="33">
        <v>1.911711283676809E-4</v>
      </c>
      <c r="BW156" s="33">
        <v>4.2792082926370467E-4</v>
      </c>
      <c r="BX156" s="33">
        <v>0</v>
      </c>
      <c r="BY156" s="33">
        <v>0</v>
      </c>
      <c r="BZ156" s="33">
        <v>4.6557429479436459E-5</v>
      </c>
      <c r="CA156" s="33">
        <v>0</v>
      </c>
      <c r="CB156" s="33">
        <v>6.4557115235261571E-5</v>
      </c>
      <c r="CC156" s="33">
        <v>1.6551786120202799E-4</v>
      </c>
      <c r="CD156" s="33">
        <v>2.1974582730617404E-4</v>
      </c>
      <c r="CE156" s="33">
        <v>0</v>
      </c>
      <c r="CF156" s="33">
        <v>3.2080094017770963E-5</v>
      </c>
      <c r="CG156" s="33">
        <v>2.4439394036275103E-5</v>
      </c>
      <c r="CH156" s="33">
        <v>6.828782202357496E-5</v>
      </c>
      <c r="CI156" s="33">
        <v>4.4583497630245655E-5</v>
      </c>
      <c r="CJ156" s="33">
        <v>4.1147258262204385E-5</v>
      </c>
      <c r="CK156" s="33">
        <v>3.7002212957654829E-5</v>
      </c>
      <c r="CL156" s="33">
        <v>2.4604709260761302E-5</v>
      </c>
      <c r="CM156" s="33">
        <v>3.0254670835483245E-5</v>
      </c>
      <c r="CN156" s="33">
        <v>2.8296592312019471E-5</v>
      </c>
      <c r="CO156" s="33">
        <v>2.6666438112169561E-5</v>
      </c>
      <c r="CP156" s="33">
        <v>3.990021776026576E-5</v>
      </c>
      <c r="CQ156" s="33">
        <v>3.7322834502221394E-5</v>
      </c>
      <c r="CR156" s="33">
        <v>3.2417154581273961E-5</v>
      </c>
      <c r="CS156" s="33">
        <v>3.4492521834344163E-5</v>
      </c>
      <c r="CT156" s="33">
        <v>3.4322500601252381E-5</v>
      </c>
      <c r="CU156" s="33">
        <v>2.7331285518495212E-5</v>
      </c>
      <c r="CV156" s="33">
        <v>2.5053212875175724E-5</v>
      </c>
      <c r="CW156" s="33">
        <v>2.8670818340042453E-5</v>
      </c>
      <c r="CX156" s="33">
        <v>4.2651249810922533E-5</v>
      </c>
      <c r="CY156" s="33">
        <v>2.399105057078717E-5</v>
      </c>
      <c r="CZ156" s="33">
        <v>3.1386946020196818E-5</v>
      </c>
      <c r="DA156" s="33">
        <v>2.9779616883219929E-5</v>
      </c>
      <c r="DB156" s="33">
        <v>2.504451644290453E-5</v>
      </c>
      <c r="DC156" s="33">
        <v>4.027122640783315E-5</v>
      </c>
      <c r="DD156" s="33">
        <v>2.3813779509075598E-5</v>
      </c>
      <c r="DE156" s="33">
        <v>3.3736772060987438E-5</v>
      </c>
      <c r="DF156" s="33">
        <v>2.5619302035995528E-5</v>
      </c>
      <c r="DG156" s="33">
        <v>3.1028524380667471E-5</v>
      </c>
      <c r="DH156" s="33">
        <v>3.0173303045295808E-5</v>
      </c>
      <c r="DI156" s="33">
        <v>1.8161720638250616E-5</v>
      </c>
      <c r="DJ156" s="33">
        <v>2.0916976778890418E-5</v>
      </c>
      <c r="DK156" s="33">
        <v>2.762933325918082E-5</v>
      </c>
      <c r="DL156" s="33">
        <v>2.2378145245271622E-5</v>
      </c>
      <c r="DM156" s="33">
        <v>2.8883418716160547E-5</v>
      </c>
      <c r="DN156" s="33">
        <v>2.5425089205243444E-5</v>
      </c>
      <c r="DO156" s="33">
        <v>4.1488777534643976E-5</v>
      </c>
      <c r="DP156" s="33">
        <v>5.0836323420748657E-5</v>
      </c>
      <c r="DQ156" s="33">
        <v>0</v>
      </c>
      <c r="DR156" s="33">
        <v>2.9013812654720055E-5</v>
      </c>
      <c r="DS156" s="33">
        <v>4.1010857994564951E-5</v>
      </c>
      <c r="DT156" s="33">
        <v>3.8040255945035871E-5</v>
      </c>
      <c r="DU156" s="33">
        <v>1.7837040769034028E-5</v>
      </c>
      <c r="DV156" s="33">
        <v>3.6195505637305878E-5</v>
      </c>
      <c r="DW156" s="33">
        <v>2.7689468724321904E-5</v>
      </c>
      <c r="DX156" s="33">
        <v>2.2194517333894061E-5</v>
      </c>
      <c r="DY156" s="33">
        <v>1.782955897324317E-3</v>
      </c>
      <c r="DZ156" s="33">
        <v>3.7832081931003085E-5</v>
      </c>
      <c r="EA156" s="33">
        <v>3.4342143364372061E-5</v>
      </c>
      <c r="EB156" s="33">
        <v>3.6234031554145235E-5</v>
      </c>
      <c r="EC156" s="33">
        <v>8.2009661747874156E-5</v>
      </c>
      <c r="ED156" s="33">
        <v>8.1515927949949067E-5</v>
      </c>
      <c r="EE156" s="33">
        <v>2.3467705801412257E-5</v>
      </c>
      <c r="EF156" s="33">
        <v>2.0651972779274635E-4</v>
      </c>
      <c r="EG156" s="33">
        <v>8.7610516619527495E-5</v>
      </c>
      <c r="EH156" s="33">
        <v>1.5800185064492737E-5</v>
      </c>
      <c r="EI156" s="33">
        <v>3.8981662901671183E-5</v>
      </c>
      <c r="EJ156" s="33">
        <v>2.8590539400369831E-5</v>
      </c>
      <c r="EK156" s="33">
        <v>2.0430295607122208E-5</v>
      </c>
      <c r="EL156" s="33">
        <v>1.8111906960195931E-5</v>
      </c>
      <c r="EM156" s="33">
        <v>3.6875442294797313E-5</v>
      </c>
      <c r="EN156" s="33">
        <v>9.5077240737423304E-6</v>
      </c>
      <c r="EO156" s="33">
        <v>9.0245995327880646E-6</v>
      </c>
      <c r="EP156" s="33">
        <v>3.4501430003223578E-6</v>
      </c>
      <c r="EQ156" s="33">
        <v>8.3311454977074664E-6</v>
      </c>
      <c r="ER156" s="33">
        <v>1.3331345392116231E-5</v>
      </c>
      <c r="ES156" s="33">
        <v>1.1018167858056371E-4</v>
      </c>
      <c r="ET156" s="33">
        <v>1.7836588993041985E-4</v>
      </c>
      <c r="EU156" s="33">
        <v>4.1071876387807946E-4</v>
      </c>
      <c r="EV156" s="33">
        <v>1.7755345614619685E-4</v>
      </c>
      <c r="EW156" s="33">
        <v>1.3542726330401632E-4</v>
      </c>
      <c r="EX156" s="33">
        <v>1.0003744463720017</v>
      </c>
      <c r="EY156" s="33">
        <v>2.6717648110125062E-5</v>
      </c>
      <c r="EZ156" s="33">
        <v>7.4108035895274941E-5</v>
      </c>
      <c r="FA156" s="33">
        <v>1.6052472978095157E-5</v>
      </c>
      <c r="FB156" s="33">
        <v>1.3746163108309786E-5</v>
      </c>
      <c r="FC156" s="33">
        <v>3.4386627470143402E-5</v>
      </c>
      <c r="FD156" s="33">
        <v>1.4074890527706379E-5</v>
      </c>
      <c r="FE156" s="33">
        <v>4.4225363619829773E-5</v>
      </c>
      <c r="FF156" s="33">
        <v>1.2430323752260745E-5</v>
      </c>
      <c r="FG156" s="33">
        <v>1.6141348206819918E-5</v>
      </c>
      <c r="FH156" s="33">
        <v>1.5324708478896482E-5</v>
      </c>
      <c r="FI156" s="33">
        <v>2.9733982985484414E-5</v>
      </c>
      <c r="FJ156" s="33">
        <v>1.7247466107804513E-5</v>
      </c>
      <c r="FK156" s="33">
        <v>2.701746604164798E-5</v>
      </c>
      <c r="FL156" s="33">
        <v>4.1253868808153448E-6</v>
      </c>
      <c r="FM156" s="33">
        <v>1.7070740514384642E-5</v>
      </c>
      <c r="FN156" s="33">
        <v>1.2470534578663643E-5</v>
      </c>
      <c r="FO156" s="33">
        <v>2.9618268142415298E-5</v>
      </c>
      <c r="FP156" s="33">
        <v>3.5754056602417554E-5</v>
      </c>
      <c r="FQ156" s="33">
        <v>1.5834953021450691E-5</v>
      </c>
      <c r="FR156" s="33">
        <v>1.0131078237973651E-5</v>
      </c>
      <c r="FS156" s="33">
        <v>1.4677424528030543E-5</v>
      </c>
      <c r="FT156" s="33">
        <v>1.3583493798666787E-5</v>
      </c>
      <c r="FU156" s="33">
        <v>1.2693164715358169E-5</v>
      </c>
      <c r="FV156" s="33">
        <v>2.7057189895738818E-5</v>
      </c>
      <c r="FW156" s="33">
        <v>1.1058858766512595E-5</v>
      </c>
      <c r="FX156" s="33">
        <v>1.2736941093798532E-5</v>
      </c>
      <c r="FY156" s="33">
        <v>1.2735873286689328E-5</v>
      </c>
      <c r="FZ156" s="33">
        <v>3.5323735946839372E-5</v>
      </c>
      <c r="GA156" s="33">
        <v>1.1345290084750675E-5</v>
      </c>
      <c r="GB156" s="33">
        <v>1.2309169367475384E-5</v>
      </c>
      <c r="GC156" s="33">
        <v>2.873278087854636E-5</v>
      </c>
      <c r="GD156" s="33">
        <v>3.018458360895701E-5</v>
      </c>
      <c r="GE156" s="33">
        <v>1.7314613870361377E-5</v>
      </c>
      <c r="GF156" s="33">
        <v>2.2571563412791046E-5</v>
      </c>
      <c r="GG156" s="33">
        <v>2.7977480931841148E-5</v>
      </c>
      <c r="GH156" s="33">
        <v>5.3023619186709111E-5</v>
      </c>
      <c r="GI156" s="34">
        <v>4.1774178144478942E-5</v>
      </c>
      <c r="GJ156" s="61">
        <v>1.0126252395406035</v>
      </c>
      <c r="GK156" s="61">
        <v>0.77251895999999998</v>
      </c>
    </row>
    <row r="157" spans="1:193" ht="15" customHeight="1">
      <c r="A157" s="18" t="s">
        <v>151</v>
      </c>
      <c r="B157" s="47" t="s">
        <v>359</v>
      </c>
      <c r="C157" s="32">
        <v>3.0864717102331977E-5</v>
      </c>
      <c r="D157" s="33">
        <v>2.23865402016823E-4</v>
      </c>
      <c r="E157" s="33">
        <v>8.7628188596081076E-5</v>
      </c>
      <c r="F157" s="33">
        <v>3.6208300241609911E-5</v>
      </c>
      <c r="G157" s="33">
        <v>2.5414889085752538E-5</v>
      </c>
      <c r="H157" s="33">
        <v>6.4930970602478208E-5</v>
      </c>
      <c r="I157" s="33">
        <v>4.591636682370297E-5</v>
      </c>
      <c r="J157" s="33">
        <v>3.1357619205066261E-5</v>
      </c>
      <c r="K157" s="33">
        <v>4.6972729507976166E-5</v>
      </c>
      <c r="L157" s="33">
        <v>6.0298959730598783E-5</v>
      </c>
      <c r="M157" s="33">
        <v>6.8506771889846756E-5</v>
      </c>
      <c r="N157" s="33">
        <v>7.1067994953780784E-5</v>
      </c>
      <c r="O157" s="33">
        <v>2.2384596217471489E-5</v>
      </c>
      <c r="P157" s="33">
        <v>8.2451952583201274E-6</v>
      </c>
      <c r="Q157" s="33">
        <v>1.2338566268345604E-5</v>
      </c>
      <c r="R157" s="33">
        <v>7.1443757462489502E-6</v>
      </c>
      <c r="S157" s="33">
        <v>4.146487992529957E-5</v>
      </c>
      <c r="T157" s="33">
        <v>3.947698665294305E-6</v>
      </c>
      <c r="U157" s="33">
        <v>2.4616543299568653E-5</v>
      </c>
      <c r="V157" s="33">
        <v>0</v>
      </c>
      <c r="W157" s="33">
        <v>0</v>
      </c>
      <c r="X157" s="33">
        <v>4.3957154555721504E-6</v>
      </c>
      <c r="Y157" s="33">
        <v>5.7493504564957466E-6</v>
      </c>
      <c r="Z157" s="33">
        <v>4.8722532496822751E-5</v>
      </c>
      <c r="AA157" s="33">
        <v>8.8180175648435236E-6</v>
      </c>
      <c r="AB157" s="33">
        <v>8.9237944955339264E-6</v>
      </c>
      <c r="AC157" s="33">
        <v>6.369719696687232E-5</v>
      </c>
      <c r="AD157" s="33">
        <v>8.3784650331128172E-6</v>
      </c>
      <c r="AE157" s="33">
        <v>1.8290448762570384E-5</v>
      </c>
      <c r="AF157" s="33">
        <v>1.1501090980678477E-5</v>
      </c>
      <c r="AG157" s="33">
        <v>1.9105018878941251E-5</v>
      </c>
      <c r="AH157" s="33">
        <v>7.6555334926404981E-6</v>
      </c>
      <c r="AI157" s="33">
        <v>8.3467492327819536E-5</v>
      </c>
      <c r="AJ157" s="33">
        <v>7.4150057816776143E-6</v>
      </c>
      <c r="AK157" s="33">
        <v>1.2722317122100084E-6</v>
      </c>
      <c r="AL157" s="33">
        <v>4.1743945977678121E-7</v>
      </c>
      <c r="AM157" s="33">
        <v>1.691307905999137E-6</v>
      </c>
      <c r="AN157" s="33">
        <v>2.025416005265237E-6</v>
      </c>
      <c r="AO157" s="33">
        <v>1.2686810852015628E-6</v>
      </c>
      <c r="AP157" s="33">
        <v>1.5607855330013011E-6</v>
      </c>
      <c r="AQ157" s="33">
        <v>1.9117267560721337E-6</v>
      </c>
      <c r="AR157" s="33">
        <v>1.7443713298459249E-4</v>
      </c>
      <c r="AS157" s="33">
        <v>2.8262251210205698E-5</v>
      </c>
      <c r="AT157" s="33">
        <v>1.4153538507444706E-5</v>
      </c>
      <c r="AU157" s="33">
        <v>9.7484783883776538E-5</v>
      </c>
      <c r="AV157" s="33">
        <v>0</v>
      </c>
      <c r="AW157" s="33">
        <v>1.1463127312504571E-4</v>
      </c>
      <c r="AX157" s="33">
        <v>3.2356392043280733E-5</v>
      </c>
      <c r="AY157" s="33">
        <v>4.6181787647969759E-5</v>
      </c>
      <c r="AZ157" s="33">
        <v>3.0052551131971077E-5</v>
      </c>
      <c r="BA157" s="33">
        <v>1.3440222499431243E-5</v>
      </c>
      <c r="BB157" s="33">
        <v>1.0109335784916988E-4</v>
      </c>
      <c r="BC157" s="33">
        <v>2.7002852529541435E-5</v>
      </c>
      <c r="BD157" s="33">
        <v>9.3635417319046982E-6</v>
      </c>
      <c r="BE157" s="33">
        <v>1.0940279655842664E-5</v>
      </c>
      <c r="BF157" s="33">
        <v>0</v>
      </c>
      <c r="BG157" s="33">
        <v>5.3782736017544032E-6</v>
      </c>
      <c r="BH157" s="33">
        <v>8.6719536854816117E-6</v>
      </c>
      <c r="BI157" s="33">
        <v>8.8242548832149662E-6</v>
      </c>
      <c r="BJ157" s="33">
        <v>0</v>
      </c>
      <c r="BK157" s="33">
        <v>1.1025696484047914E-5</v>
      </c>
      <c r="BL157" s="33">
        <v>4.9017265922836575E-5</v>
      </c>
      <c r="BM157" s="33">
        <v>2.0756507092920757E-5</v>
      </c>
      <c r="BN157" s="33">
        <v>3.9293527245378126E-5</v>
      </c>
      <c r="BO157" s="33">
        <v>0</v>
      </c>
      <c r="BP157" s="33">
        <v>1.1830486950020984E-5</v>
      </c>
      <c r="BQ157" s="33">
        <v>7.7397432443217823E-6</v>
      </c>
      <c r="BR157" s="33">
        <v>1.8649375365123438E-5</v>
      </c>
      <c r="BS157" s="33">
        <v>3.3431609114815639E-5</v>
      </c>
      <c r="BT157" s="33">
        <v>9.6315355052777965E-5</v>
      </c>
      <c r="BU157" s="33">
        <v>8.7661367136086994E-5</v>
      </c>
      <c r="BV157" s="33">
        <v>1.2004419758687066E-4</v>
      </c>
      <c r="BW157" s="33">
        <v>3.6529995717471381E-5</v>
      </c>
      <c r="BX157" s="33">
        <v>0</v>
      </c>
      <c r="BY157" s="33">
        <v>0</v>
      </c>
      <c r="BZ157" s="33">
        <v>3.1241774045783227E-5</v>
      </c>
      <c r="CA157" s="33">
        <v>0</v>
      </c>
      <c r="CB157" s="33">
        <v>7.2430879480001747E-5</v>
      </c>
      <c r="CC157" s="33">
        <v>1.4504770008265153E-4</v>
      </c>
      <c r="CD157" s="33">
        <v>3.7826028535204906E-4</v>
      </c>
      <c r="CE157" s="33">
        <v>0</v>
      </c>
      <c r="CF157" s="33">
        <v>2.7490459176204363E-5</v>
      </c>
      <c r="CG157" s="33">
        <v>2.2967646167958295E-5</v>
      </c>
      <c r="CH157" s="33">
        <v>5.7540231304725219E-5</v>
      </c>
      <c r="CI157" s="33">
        <v>3.367442604942207E-5</v>
      </c>
      <c r="CJ157" s="33">
        <v>2.958919355021892E-5</v>
      </c>
      <c r="CK157" s="33">
        <v>3.0177024964088142E-5</v>
      </c>
      <c r="CL157" s="33">
        <v>1.9407158273363666E-5</v>
      </c>
      <c r="CM157" s="33">
        <v>2.4614705480857379E-5</v>
      </c>
      <c r="CN157" s="33">
        <v>1.98588761335317E-5</v>
      </c>
      <c r="CO157" s="33">
        <v>1.5398781274621143E-5</v>
      </c>
      <c r="CP157" s="33">
        <v>2.528373159985526E-5</v>
      </c>
      <c r="CQ157" s="33">
        <v>2.2012021457201367E-5</v>
      </c>
      <c r="CR157" s="33">
        <v>1.9538730936715439E-5</v>
      </c>
      <c r="CS157" s="33">
        <v>1.9172425005995257E-5</v>
      </c>
      <c r="CT157" s="33">
        <v>2.4781443806181911E-5</v>
      </c>
      <c r="CU157" s="33">
        <v>1.8340855806325184E-5</v>
      </c>
      <c r="CV157" s="33">
        <v>1.9025235505677908E-5</v>
      </c>
      <c r="CW157" s="33">
        <v>1.4224363404303733E-5</v>
      </c>
      <c r="CX157" s="33">
        <v>2.7019768187181563E-5</v>
      </c>
      <c r="CY157" s="33">
        <v>9.7895480134907019E-6</v>
      </c>
      <c r="CZ157" s="33">
        <v>1.1896694247138375E-5</v>
      </c>
      <c r="DA157" s="33">
        <v>1.0105916160950454E-5</v>
      </c>
      <c r="DB157" s="33">
        <v>1.1709859043083E-5</v>
      </c>
      <c r="DC157" s="33">
        <v>1.1580183424848805E-5</v>
      </c>
      <c r="DD157" s="33">
        <v>1.1918444717424385E-5</v>
      </c>
      <c r="DE157" s="33">
        <v>7.3177136833646028E-6</v>
      </c>
      <c r="DF157" s="33">
        <v>9.126473217144239E-6</v>
      </c>
      <c r="DG157" s="33">
        <v>1.6155322704482826E-5</v>
      </c>
      <c r="DH157" s="33">
        <v>1.6308861388804686E-5</v>
      </c>
      <c r="DI157" s="33">
        <v>5.5134655702209884E-6</v>
      </c>
      <c r="DJ157" s="33">
        <v>8.5915078288724861E-6</v>
      </c>
      <c r="DK157" s="33">
        <v>1.4142520993751629E-5</v>
      </c>
      <c r="DL157" s="33">
        <v>8.8907036705727394E-6</v>
      </c>
      <c r="DM157" s="33">
        <v>7.9478515372422883E-6</v>
      </c>
      <c r="DN157" s="33">
        <v>5.0882423356644692E-6</v>
      </c>
      <c r="DO157" s="33">
        <v>4.87039675112124E-5</v>
      </c>
      <c r="DP157" s="33">
        <v>5.7001414949154557E-5</v>
      </c>
      <c r="DQ157" s="33">
        <v>0</v>
      </c>
      <c r="DR157" s="33">
        <v>3.0322778677206602E-5</v>
      </c>
      <c r="DS157" s="33">
        <v>3.9005396125382797E-5</v>
      </c>
      <c r="DT157" s="33">
        <v>2.3130904519514106E-5</v>
      </c>
      <c r="DU157" s="33">
        <v>5.3529725194016175E-6</v>
      </c>
      <c r="DV157" s="33">
        <v>3.5368939037751797E-5</v>
      </c>
      <c r="DW157" s="33">
        <v>7.5466647712355136E-6</v>
      </c>
      <c r="DX157" s="33">
        <v>7.1883160360719381E-6</v>
      </c>
      <c r="DY157" s="33">
        <v>1.3997688746517892E-3</v>
      </c>
      <c r="DZ157" s="33">
        <v>1.5420487516646269E-5</v>
      </c>
      <c r="EA157" s="33">
        <v>1.1599881758628981E-5</v>
      </c>
      <c r="EB157" s="33">
        <v>1.1093703960835906E-5</v>
      </c>
      <c r="EC157" s="33">
        <v>2.0638224755307632E-5</v>
      </c>
      <c r="ED157" s="33">
        <v>1.7856656316384845E-5</v>
      </c>
      <c r="EE157" s="33">
        <v>1.0892980870785543E-5</v>
      </c>
      <c r="EF157" s="33">
        <v>6.7879270499126643E-5</v>
      </c>
      <c r="EG157" s="33">
        <v>8.2904283491833976E-6</v>
      </c>
      <c r="EH157" s="33">
        <v>1.9387219656957767E-6</v>
      </c>
      <c r="EI157" s="33">
        <v>2.0848398599811032E-6</v>
      </c>
      <c r="EJ157" s="33">
        <v>1.6537676494760994E-6</v>
      </c>
      <c r="EK157" s="33">
        <v>2.3520232279803709E-6</v>
      </c>
      <c r="EL157" s="33">
        <v>1.0704983961250797E-6</v>
      </c>
      <c r="EM157" s="33">
        <v>1.5263469102299915E-6</v>
      </c>
      <c r="EN157" s="33">
        <v>1.4491547427248935E-6</v>
      </c>
      <c r="EO157" s="33">
        <v>1.8482370320495902E-6</v>
      </c>
      <c r="EP157" s="33">
        <v>6.9046717269839574E-7</v>
      </c>
      <c r="EQ157" s="33">
        <v>1.8756487297759677E-6</v>
      </c>
      <c r="ER157" s="33">
        <v>1.7206681740432388E-6</v>
      </c>
      <c r="ES157" s="33">
        <v>2.7324065672309978E-6</v>
      </c>
      <c r="ET157" s="33">
        <v>2.5553980832750499E-6</v>
      </c>
      <c r="EU157" s="33">
        <v>8.4403370601453844E-6</v>
      </c>
      <c r="EV157" s="33">
        <v>9.2133897989372329E-6</v>
      </c>
      <c r="EW157" s="33">
        <v>4.2575404018360338E-3</v>
      </c>
      <c r="EX157" s="33">
        <v>2.7599943292763284E-4</v>
      </c>
      <c r="EY157" s="33">
        <v>1.0000018436031826</v>
      </c>
      <c r="EZ157" s="33">
        <v>4.9318343382196905E-6</v>
      </c>
      <c r="FA157" s="33">
        <v>2.7944270998633875E-6</v>
      </c>
      <c r="FB157" s="33">
        <v>3.2481900627938179E-6</v>
      </c>
      <c r="FC157" s="33">
        <v>1.6849000876863134E-5</v>
      </c>
      <c r="FD157" s="33">
        <v>2.5914397929001163E-6</v>
      </c>
      <c r="FE157" s="33">
        <v>1.9279905519079225E-6</v>
      </c>
      <c r="FF157" s="33">
        <v>1.7198799107878095E-6</v>
      </c>
      <c r="FG157" s="33">
        <v>2.1638385447028311E-6</v>
      </c>
      <c r="FH157" s="33">
        <v>2.4289830263859976E-6</v>
      </c>
      <c r="FI157" s="33">
        <v>2.2636591666129536E-6</v>
      </c>
      <c r="FJ157" s="33">
        <v>1.6892354296161859E-6</v>
      </c>
      <c r="FK157" s="33">
        <v>1.340082887411457E-5</v>
      </c>
      <c r="FL157" s="33">
        <v>3.8060975118125104E-7</v>
      </c>
      <c r="FM157" s="33">
        <v>1.7777854070582355E-6</v>
      </c>
      <c r="FN157" s="33">
        <v>1.5102847449087828E-6</v>
      </c>
      <c r="FO157" s="33">
        <v>2.9640523937196393E-6</v>
      </c>
      <c r="FP157" s="33">
        <v>2.3126556136565184E-6</v>
      </c>
      <c r="FQ157" s="33">
        <v>2.8803734374515373E-6</v>
      </c>
      <c r="FR157" s="33">
        <v>2.6377829913847205E-6</v>
      </c>
      <c r="FS157" s="33">
        <v>2.6541693191950794E-6</v>
      </c>
      <c r="FT157" s="33">
        <v>3.186208447572601E-6</v>
      </c>
      <c r="FU157" s="33">
        <v>2.4094216035614743E-6</v>
      </c>
      <c r="FV157" s="33">
        <v>2.5772771892649663E-6</v>
      </c>
      <c r="FW157" s="33">
        <v>1.4378978799650827E-6</v>
      </c>
      <c r="FX157" s="33">
        <v>2.4183067973465425E-6</v>
      </c>
      <c r="FY157" s="33">
        <v>2.5880886254074326E-6</v>
      </c>
      <c r="FZ157" s="33">
        <v>2.5070442201662903E-5</v>
      </c>
      <c r="GA157" s="33">
        <v>4.8957938196934696E-6</v>
      </c>
      <c r="GB157" s="33">
        <v>1.6650004470286612E-6</v>
      </c>
      <c r="GC157" s="33">
        <v>5.2964071249637844E-6</v>
      </c>
      <c r="GD157" s="33">
        <v>7.3602295367673448E-6</v>
      </c>
      <c r="GE157" s="33">
        <v>1.7282275177157022E-6</v>
      </c>
      <c r="GF157" s="33">
        <v>1.8829237363462534E-6</v>
      </c>
      <c r="GG157" s="33">
        <v>2.5115640454519337E-6</v>
      </c>
      <c r="GH157" s="33">
        <v>3.9074069344639771E-5</v>
      </c>
      <c r="GI157" s="34">
        <v>4.5893406706221192E-6</v>
      </c>
      <c r="GJ157" s="61">
        <v>1.0103126080422162</v>
      </c>
      <c r="GK157" s="61">
        <v>0.77075468000000003</v>
      </c>
    </row>
    <row r="158" spans="1:193" ht="15" customHeight="1">
      <c r="A158" s="18" t="s">
        <v>152</v>
      </c>
      <c r="B158" s="47" t="s">
        <v>360</v>
      </c>
      <c r="C158" s="32">
        <v>3.706546572069758E-5</v>
      </c>
      <c r="D158" s="33">
        <v>1.5014912536370404E-4</v>
      </c>
      <c r="E158" s="33">
        <v>6.442317796081033E-5</v>
      </c>
      <c r="F158" s="33">
        <v>3.8603183057032711E-5</v>
      </c>
      <c r="G158" s="33">
        <v>3.6453011711598791E-5</v>
      </c>
      <c r="H158" s="33">
        <v>3.6712067651705368E-5</v>
      </c>
      <c r="I158" s="33">
        <v>3.5909970540104993E-5</v>
      </c>
      <c r="J158" s="33">
        <v>2.6976009558435648E-5</v>
      </c>
      <c r="K158" s="33">
        <v>2.7242912089926174E-5</v>
      </c>
      <c r="L158" s="33">
        <v>3.4357278198328614E-5</v>
      </c>
      <c r="M158" s="33">
        <v>3.7809670939173607E-5</v>
      </c>
      <c r="N158" s="33">
        <v>6.1867502260092711E-5</v>
      </c>
      <c r="O158" s="33">
        <v>6.9026538724501789E-5</v>
      </c>
      <c r="P158" s="33">
        <v>1.3390515855166483E-4</v>
      </c>
      <c r="Q158" s="33">
        <v>4.5047725599768948E-4</v>
      </c>
      <c r="R158" s="33">
        <v>2.0937349718120509E-4</v>
      </c>
      <c r="S158" s="33">
        <v>1.428172114076895E-4</v>
      </c>
      <c r="T158" s="33">
        <v>5.7991468386088894E-5</v>
      </c>
      <c r="U158" s="33">
        <v>5.4116035364174474E-5</v>
      </c>
      <c r="V158" s="33">
        <v>0</v>
      </c>
      <c r="W158" s="33">
        <v>0</v>
      </c>
      <c r="X158" s="33">
        <v>1.4108943247671365E-4</v>
      </c>
      <c r="Y158" s="33">
        <v>9.4548039791370812E-4</v>
      </c>
      <c r="Z158" s="33">
        <v>4.20884967697341E-5</v>
      </c>
      <c r="AA158" s="33">
        <v>9.9314775483886597E-5</v>
      </c>
      <c r="AB158" s="33">
        <v>6.2741809482331495E-5</v>
      </c>
      <c r="AC158" s="33">
        <v>4.006713098494838E-5</v>
      </c>
      <c r="AD158" s="33">
        <v>5.9925274329458184E-5</v>
      </c>
      <c r="AE158" s="33">
        <v>4.7983161004523656E-5</v>
      </c>
      <c r="AF158" s="33">
        <v>5.4081633951352615E-5</v>
      </c>
      <c r="AG158" s="33">
        <v>6.6774141502403282E-5</v>
      </c>
      <c r="AH158" s="33">
        <v>4.413410786245304E-5</v>
      </c>
      <c r="AI158" s="33">
        <v>4.4500212132846632E-5</v>
      </c>
      <c r="AJ158" s="33">
        <v>4.8168268743187165E-5</v>
      </c>
      <c r="AK158" s="33">
        <v>1.2899716503541862E-4</v>
      </c>
      <c r="AL158" s="33">
        <v>5.5024832550842496E-5</v>
      </c>
      <c r="AM158" s="33">
        <v>4.7004681212724826E-5</v>
      </c>
      <c r="AN158" s="33">
        <v>7.5593908248710418E-5</v>
      </c>
      <c r="AO158" s="33">
        <v>9.728429744643078E-5</v>
      </c>
      <c r="AP158" s="33">
        <v>8.647492458075473E-5</v>
      </c>
      <c r="AQ158" s="33">
        <v>4.1057251604273355E-5</v>
      </c>
      <c r="AR158" s="33">
        <v>1.079883296316905E-4</v>
      </c>
      <c r="AS158" s="33">
        <v>1.4145747957093879E-4</v>
      </c>
      <c r="AT158" s="33">
        <v>1.3641403329012214E-4</v>
      </c>
      <c r="AU158" s="33">
        <v>9.2829207366006977E-5</v>
      </c>
      <c r="AV158" s="33">
        <v>0</v>
      </c>
      <c r="AW158" s="33">
        <v>9.6471212358103628E-5</v>
      </c>
      <c r="AX158" s="33">
        <v>1.311701419256754E-4</v>
      </c>
      <c r="AY158" s="33">
        <v>1.6136838313388755E-4</v>
      </c>
      <c r="AZ158" s="33">
        <v>1.9430844090982118E-4</v>
      </c>
      <c r="BA158" s="33">
        <v>1.8039795359555151E-4</v>
      </c>
      <c r="BB158" s="33">
        <v>6.5865675179647835E-5</v>
      </c>
      <c r="BC158" s="33">
        <v>9.1412113330985843E-5</v>
      </c>
      <c r="BD158" s="33">
        <v>1.7561023900384366E-4</v>
      </c>
      <c r="BE158" s="33">
        <v>7.4880188254465308E-5</v>
      </c>
      <c r="BF158" s="33">
        <v>0</v>
      </c>
      <c r="BG158" s="33">
        <v>4.990135343869394E-4</v>
      </c>
      <c r="BH158" s="33">
        <v>2.5248829305131166E-4</v>
      </c>
      <c r="BI158" s="33">
        <v>9.9862350730190306E-5</v>
      </c>
      <c r="BJ158" s="33">
        <v>0</v>
      </c>
      <c r="BK158" s="33">
        <v>1.0824271667185298E-4</v>
      </c>
      <c r="BL158" s="33">
        <v>8.9924025466878791E-6</v>
      </c>
      <c r="BM158" s="33">
        <v>7.361619400297179E-5</v>
      </c>
      <c r="BN158" s="33">
        <v>9.4377257405268915E-5</v>
      </c>
      <c r="BO158" s="33">
        <v>0</v>
      </c>
      <c r="BP158" s="33">
        <v>1.5715759250840887E-4</v>
      </c>
      <c r="BQ158" s="33">
        <v>8.4339257146309705E-5</v>
      </c>
      <c r="BR158" s="33">
        <v>1.2891993329041979E-4</v>
      </c>
      <c r="BS158" s="33">
        <v>1.2564725999155983E-4</v>
      </c>
      <c r="BT158" s="33">
        <v>1.516634862510028E-4</v>
      </c>
      <c r="BU158" s="33">
        <v>1.1177917823470637E-4</v>
      </c>
      <c r="BV158" s="33">
        <v>1.5177451210564665E-4</v>
      </c>
      <c r="BW158" s="33">
        <v>1.2772507959516941E-4</v>
      </c>
      <c r="BX158" s="33">
        <v>0</v>
      </c>
      <c r="BY158" s="33">
        <v>0</v>
      </c>
      <c r="BZ158" s="33">
        <v>2.5505935807659269E-5</v>
      </c>
      <c r="CA158" s="33">
        <v>0</v>
      </c>
      <c r="CB158" s="33">
        <v>5.7906240273826352E-5</v>
      </c>
      <c r="CC158" s="33">
        <v>7.0009158974038699E-5</v>
      </c>
      <c r="CD158" s="33">
        <v>3.6995644713780627E-5</v>
      </c>
      <c r="CE158" s="33">
        <v>0</v>
      </c>
      <c r="CF158" s="33">
        <v>5.1135309526627579E-5</v>
      </c>
      <c r="CG158" s="33">
        <v>5.0043468708288282E-5</v>
      </c>
      <c r="CH158" s="33">
        <v>3.4121037333630598E-4</v>
      </c>
      <c r="CI158" s="33">
        <v>7.0464445949589032E-5</v>
      </c>
      <c r="CJ158" s="33">
        <v>9.9157410837990336E-5</v>
      </c>
      <c r="CK158" s="33">
        <v>1.0802470368694732E-4</v>
      </c>
      <c r="CL158" s="33">
        <v>2.0570830639423494E-4</v>
      </c>
      <c r="CM158" s="33">
        <v>1.9454178729035553E-4</v>
      </c>
      <c r="CN158" s="33">
        <v>2.9244970008940064E-4</v>
      </c>
      <c r="CO158" s="33">
        <v>9.9179824954855709E-5</v>
      </c>
      <c r="CP158" s="33">
        <v>2.0399496441023739E-4</v>
      </c>
      <c r="CQ158" s="33">
        <v>1.2082664688725141E-4</v>
      </c>
      <c r="CR158" s="33">
        <v>1.2938525891296421E-4</v>
      </c>
      <c r="CS158" s="33">
        <v>1.6017507337941434E-4</v>
      </c>
      <c r="CT158" s="33">
        <v>1.6379254753364262E-4</v>
      </c>
      <c r="CU158" s="33">
        <v>1.6468685533055932E-4</v>
      </c>
      <c r="CV158" s="33">
        <v>1.3770856280682375E-4</v>
      </c>
      <c r="CW158" s="33">
        <v>2.539478738164964E-4</v>
      </c>
      <c r="CX158" s="33">
        <v>3.01734545241776E-4</v>
      </c>
      <c r="CY158" s="33">
        <v>1.5729647942749292E-4</v>
      </c>
      <c r="CZ158" s="33">
        <v>1.0949863968051255E-4</v>
      </c>
      <c r="DA158" s="33">
        <v>2.8279438195474187E-4</v>
      </c>
      <c r="DB158" s="33">
        <v>1.7087500815696346E-4</v>
      </c>
      <c r="DC158" s="33">
        <v>1.3880140077218297E-4</v>
      </c>
      <c r="DD158" s="33">
        <v>1.0329856821540226E-4</v>
      </c>
      <c r="DE158" s="33">
        <v>1.0647395770780517E-4</v>
      </c>
      <c r="DF158" s="33">
        <v>1.0498720977373322E-4</v>
      </c>
      <c r="DG158" s="33">
        <v>1.7854877848320458E-4</v>
      </c>
      <c r="DH158" s="33">
        <v>2.097185585807564E-4</v>
      </c>
      <c r="DI158" s="33">
        <v>4.2085360096045653E-4</v>
      </c>
      <c r="DJ158" s="33">
        <v>2.2551928780958265E-4</v>
      </c>
      <c r="DK158" s="33">
        <v>1.5130646891801082E-4</v>
      </c>
      <c r="DL158" s="33">
        <v>5.7857630021012057E-5</v>
      </c>
      <c r="DM158" s="33">
        <v>1.6349198220379089E-4</v>
      </c>
      <c r="DN158" s="33">
        <v>1.2661380667585486E-4</v>
      </c>
      <c r="DO158" s="33">
        <v>6.8701902070876809E-5</v>
      </c>
      <c r="DP158" s="33">
        <v>6.2227804748422739E-5</v>
      </c>
      <c r="DQ158" s="33">
        <v>0</v>
      </c>
      <c r="DR158" s="33">
        <v>9.204377787570375E-5</v>
      </c>
      <c r="DS158" s="33">
        <v>6.5200157476768211E-5</v>
      </c>
      <c r="DT158" s="33">
        <v>1.0881569544147305E-4</v>
      </c>
      <c r="DU158" s="33">
        <v>6.5331341846343958E-5</v>
      </c>
      <c r="DV158" s="33">
        <v>1.1332129833782388E-4</v>
      </c>
      <c r="DW158" s="33">
        <v>1.6137634266336214E-4</v>
      </c>
      <c r="DX158" s="33">
        <v>8.5273544277563308E-5</v>
      </c>
      <c r="DY158" s="33">
        <v>4.2550018894641356E-5</v>
      </c>
      <c r="DZ158" s="33">
        <v>6.2775150595996266E-5</v>
      </c>
      <c r="EA158" s="33">
        <v>6.197935851560636E-5</v>
      </c>
      <c r="EB158" s="33">
        <v>9.2247682171428015E-5</v>
      </c>
      <c r="EC158" s="33">
        <v>9.0079022440855722E-5</v>
      </c>
      <c r="ED158" s="33">
        <v>6.8508161278398882E-5</v>
      </c>
      <c r="EE158" s="33">
        <v>7.8232769924149316E-5</v>
      </c>
      <c r="EF158" s="33">
        <v>4.3380887754675335E-5</v>
      </c>
      <c r="EG158" s="33">
        <v>8.0751184211963012E-5</v>
      </c>
      <c r="EH158" s="33">
        <v>6.1782164948024409E-5</v>
      </c>
      <c r="EI158" s="33">
        <v>5.0316553567352797E-4</v>
      </c>
      <c r="EJ158" s="33">
        <v>6.8255865420361922E-4</v>
      </c>
      <c r="EK158" s="33">
        <v>1.506526648085994E-4</v>
      </c>
      <c r="EL158" s="33">
        <v>1.4100649904237893E-4</v>
      </c>
      <c r="EM158" s="33">
        <v>2.1861697632896162E-4</v>
      </c>
      <c r="EN158" s="33">
        <v>6.8676210722605927E-5</v>
      </c>
      <c r="EO158" s="33">
        <v>5.6065483383993151E-5</v>
      </c>
      <c r="EP158" s="33">
        <v>1.298812775116553E-5</v>
      </c>
      <c r="EQ158" s="33">
        <v>4.807730517726455E-5</v>
      </c>
      <c r="ER158" s="33">
        <v>7.0445737507806284E-5</v>
      </c>
      <c r="ES158" s="33">
        <v>2.7775057813772423E-5</v>
      </c>
      <c r="ET158" s="33">
        <v>8.3236557866147131E-5</v>
      </c>
      <c r="EU158" s="33">
        <v>5.6459437063076482E-5</v>
      </c>
      <c r="EV158" s="33">
        <v>4.9917461122872589E-5</v>
      </c>
      <c r="EW158" s="33">
        <v>5.660697285196238E-5</v>
      </c>
      <c r="EX158" s="33">
        <v>1.3083702265243786E-4</v>
      </c>
      <c r="EY158" s="33">
        <v>8.9574198549316901E-5</v>
      </c>
      <c r="EZ158" s="33">
        <v>1.0005047992195006</v>
      </c>
      <c r="FA158" s="33">
        <v>3.6896251889439297E-4</v>
      </c>
      <c r="FB158" s="33">
        <v>9.4339647738370271E-5</v>
      </c>
      <c r="FC158" s="33">
        <v>8.7051403608960425E-5</v>
      </c>
      <c r="FD158" s="33">
        <v>1.0460824291842413E-4</v>
      </c>
      <c r="FE158" s="33">
        <v>1.8767424102024296E-3</v>
      </c>
      <c r="FF158" s="33">
        <v>2.5644156332128463E-4</v>
      </c>
      <c r="FG158" s="33">
        <v>6.3103457574870321E-4</v>
      </c>
      <c r="FH158" s="33">
        <v>8.0612609411602129E-4</v>
      </c>
      <c r="FI158" s="33">
        <v>4.6741574377371481E-4</v>
      </c>
      <c r="FJ158" s="33">
        <v>3.6415419333202665E-4</v>
      </c>
      <c r="FK158" s="33">
        <v>1.5327559288008535E-3</v>
      </c>
      <c r="FL158" s="33">
        <v>5.3406887662226462E-5</v>
      </c>
      <c r="FM158" s="33">
        <v>1.164038186238729E-4</v>
      </c>
      <c r="FN158" s="33">
        <v>2.1332982428187426E-4</v>
      </c>
      <c r="FO158" s="33">
        <v>5.8700328923337955E-4</v>
      </c>
      <c r="FP158" s="33">
        <v>6.5926475805876356E-4</v>
      </c>
      <c r="FQ158" s="33">
        <v>2.1886973928610451E-4</v>
      </c>
      <c r="FR158" s="33">
        <v>1.0952350280671011E-4</v>
      </c>
      <c r="FS158" s="33">
        <v>6.711872740190526E-5</v>
      </c>
      <c r="FT158" s="33">
        <v>7.2646268690326711E-5</v>
      </c>
      <c r="FU158" s="33">
        <v>5.5374658953170399E-5</v>
      </c>
      <c r="FV158" s="33">
        <v>3.8966752162545573E-4</v>
      </c>
      <c r="FW158" s="33">
        <v>2.0351025676577383E-4</v>
      </c>
      <c r="FX158" s="33">
        <v>6.421958006948961E-5</v>
      </c>
      <c r="FY158" s="33">
        <v>6.360275418831532E-4</v>
      </c>
      <c r="FZ158" s="33">
        <v>4.8658545574880582E-5</v>
      </c>
      <c r="GA158" s="33">
        <v>9.4265730739724569E-5</v>
      </c>
      <c r="GB158" s="33">
        <v>2.7668082302495755E-4</v>
      </c>
      <c r="GC158" s="33">
        <v>1.3261149160811306E-4</v>
      </c>
      <c r="GD158" s="33">
        <v>9.1070114367165092E-5</v>
      </c>
      <c r="GE158" s="33">
        <v>1.2809994200656461E-4</v>
      </c>
      <c r="GF158" s="33">
        <v>2.0221577308298541E-4</v>
      </c>
      <c r="GG158" s="33">
        <v>1.6553517686124285E-4</v>
      </c>
      <c r="GH158" s="33">
        <v>7.1756831268743139E-5</v>
      </c>
      <c r="GI158" s="34">
        <v>6.4301702026526946E-4</v>
      </c>
      <c r="GJ158" s="61">
        <v>1.0301513028217466</v>
      </c>
      <c r="GK158" s="61">
        <v>0.78588937000000003</v>
      </c>
    </row>
    <row r="159" spans="1:193" ht="15" customHeight="1">
      <c r="A159" s="18" t="s">
        <v>153</v>
      </c>
      <c r="B159" s="47" t="s">
        <v>361</v>
      </c>
      <c r="C159" s="32">
        <v>9.8441164235529461E-5</v>
      </c>
      <c r="D159" s="33">
        <v>4.0024514245196415E-4</v>
      </c>
      <c r="E159" s="33">
        <v>1.9040148114576061E-4</v>
      </c>
      <c r="F159" s="33">
        <v>1.4197550726252647E-4</v>
      </c>
      <c r="G159" s="33">
        <v>1.2403499947168066E-4</v>
      </c>
      <c r="H159" s="33">
        <v>1.3431408705397082E-4</v>
      </c>
      <c r="I159" s="33">
        <v>1.5284145620600109E-4</v>
      </c>
      <c r="J159" s="33">
        <v>2.1518425510461879E-4</v>
      </c>
      <c r="K159" s="33">
        <v>3.5143579204718227E-4</v>
      </c>
      <c r="L159" s="33">
        <v>4.9500624485731637E-4</v>
      </c>
      <c r="M159" s="33">
        <v>6.0343348884887523E-4</v>
      </c>
      <c r="N159" s="33">
        <v>6.2381373232801894E-4</v>
      </c>
      <c r="O159" s="33">
        <v>2.1452356139573317E-4</v>
      </c>
      <c r="P159" s="33">
        <v>1.081454168027828E-4</v>
      </c>
      <c r="Q159" s="33">
        <v>1.9430015770362436E-4</v>
      </c>
      <c r="R159" s="33">
        <v>1.2800159372889928E-4</v>
      </c>
      <c r="S159" s="33">
        <v>2.0369551190840647E-4</v>
      </c>
      <c r="T159" s="33">
        <v>1.1121392006290585E-4</v>
      </c>
      <c r="U159" s="33">
        <v>2.9239822604257206E-4</v>
      </c>
      <c r="V159" s="33">
        <v>0</v>
      </c>
      <c r="W159" s="33">
        <v>0</v>
      </c>
      <c r="X159" s="33">
        <v>9.1319815177064276E-5</v>
      </c>
      <c r="Y159" s="33">
        <v>1.256233705815042E-4</v>
      </c>
      <c r="Z159" s="33">
        <v>4.8524079510148596E-4</v>
      </c>
      <c r="AA159" s="33">
        <v>1.8918238418203577E-4</v>
      </c>
      <c r="AB159" s="33">
        <v>3.4574278977802614E-4</v>
      </c>
      <c r="AC159" s="33">
        <v>5.9811530310686001E-4</v>
      </c>
      <c r="AD159" s="33">
        <v>2.1727463601559912E-4</v>
      </c>
      <c r="AE159" s="33">
        <v>2.0102586327406494E-4</v>
      </c>
      <c r="AF159" s="33">
        <v>2.0274669244798354E-4</v>
      </c>
      <c r="AG159" s="33">
        <v>1.0262616888661059E-4</v>
      </c>
      <c r="AH159" s="33">
        <v>1.4640669391151559E-4</v>
      </c>
      <c r="AI159" s="33">
        <v>2.5277544367344282E-4</v>
      </c>
      <c r="AJ159" s="33">
        <v>4.8350696252761835E-5</v>
      </c>
      <c r="AK159" s="33">
        <v>7.0925588850387521E-5</v>
      </c>
      <c r="AL159" s="33">
        <v>9.093587531998881E-5</v>
      </c>
      <c r="AM159" s="33">
        <v>4.6925374861498432E-5</v>
      </c>
      <c r="AN159" s="33">
        <v>6.9800137161505097E-5</v>
      </c>
      <c r="AO159" s="33">
        <v>5.6119885303151516E-5</v>
      </c>
      <c r="AP159" s="33">
        <v>5.8688277114960642E-5</v>
      </c>
      <c r="AQ159" s="33">
        <v>4.9847003659890864E-5</v>
      </c>
      <c r="AR159" s="33">
        <v>2.3529887715170353E-4</v>
      </c>
      <c r="AS159" s="33">
        <v>2.7897885167482386E-4</v>
      </c>
      <c r="AT159" s="33">
        <v>1.9641557687631277E-4</v>
      </c>
      <c r="AU159" s="33">
        <v>4.342789613068487E-4</v>
      </c>
      <c r="AV159" s="33">
        <v>0</v>
      </c>
      <c r="AW159" s="33">
        <v>2.1300836255192494E-4</v>
      </c>
      <c r="AX159" s="33">
        <v>4.6337846351620667E-4</v>
      </c>
      <c r="AY159" s="33">
        <v>5.0545166841835004E-4</v>
      </c>
      <c r="AZ159" s="33">
        <v>4.0741591086024341E-4</v>
      </c>
      <c r="BA159" s="33">
        <v>2.1416631282503688E-4</v>
      </c>
      <c r="BB159" s="33">
        <v>1.9895697242227757E-4</v>
      </c>
      <c r="BC159" s="33">
        <v>9.0245406335277031E-5</v>
      </c>
      <c r="BD159" s="33">
        <v>2.6155724134018643E-4</v>
      </c>
      <c r="BE159" s="33">
        <v>1.5217250983957814E-4</v>
      </c>
      <c r="BF159" s="33">
        <v>0</v>
      </c>
      <c r="BG159" s="33">
        <v>1.1683776921914638E-4</v>
      </c>
      <c r="BH159" s="33">
        <v>1.7149258488395247E-4</v>
      </c>
      <c r="BI159" s="33">
        <v>2.8286575291403514E-4</v>
      </c>
      <c r="BJ159" s="33">
        <v>0</v>
      </c>
      <c r="BK159" s="33">
        <v>2.0681102583141686E-4</v>
      </c>
      <c r="BL159" s="33">
        <v>1.1317529796611837E-4</v>
      </c>
      <c r="BM159" s="33">
        <v>4.9383101069065509E-4</v>
      </c>
      <c r="BN159" s="33">
        <v>8.6193061334452457E-5</v>
      </c>
      <c r="BO159" s="33">
        <v>0</v>
      </c>
      <c r="BP159" s="33">
        <v>1.1307117610566299E-4</v>
      </c>
      <c r="BQ159" s="33">
        <v>1.9342873200035022E-4</v>
      </c>
      <c r="BR159" s="33">
        <v>1.7461282850867216E-4</v>
      </c>
      <c r="BS159" s="33">
        <v>1.9288012253120606E-4</v>
      </c>
      <c r="BT159" s="33">
        <v>4.9751201359458496E-4</v>
      </c>
      <c r="BU159" s="33">
        <v>2.1684673495291529E-4</v>
      </c>
      <c r="BV159" s="33">
        <v>2.0256454779000202E-4</v>
      </c>
      <c r="BW159" s="33">
        <v>5.0375608068705508E-4</v>
      </c>
      <c r="BX159" s="33">
        <v>0</v>
      </c>
      <c r="BY159" s="33">
        <v>0</v>
      </c>
      <c r="BZ159" s="33">
        <v>2.3522217925107599E-5</v>
      </c>
      <c r="CA159" s="33">
        <v>0</v>
      </c>
      <c r="CB159" s="33">
        <v>1.6200770815667589E-4</v>
      </c>
      <c r="CC159" s="33">
        <v>2.9133526229872033E-4</v>
      </c>
      <c r="CD159" s="33">
        <v>1.0012780914237333E-4</v>
      </c>
      <c r="CE159" s="33">
        <v>0</v>
      </c>
      <c r="CF159" s="33">
        <v>1.2489759213131656E-4</v>
      </c>
      <c r="CG159" s="33">
        <v>8.9620273658569979E-5</v>
      </c>
      <c r="CH159" s="33">
        <v>1.7045536169363242E-4</v>
      </c>
      <c r="CI159" s="33">
        <v>1.1939482989963973E-4</v>
      </c>
      <c r="CJ159" s="33">
        <v>1.3781448467103523E-4</v>
      </c>
      <c r="CK159" s="33">
        <v>1.0746241028306854E-4</v>
      </c>
      <c r="CL159" s="33">
        <v>1.0283371124912353E-4</v>
      </c>
      <c r="CM159" s="33">
        <v>1.1329075018571413E-4</v>
      </c>
      <c r="CN159" s="33">
        <v>1.0822809870152239E-4</v>
      </c>
      <c r="CO159" s="33">
        <v>1.0695779290567047E-4</v>
      </c>
      <c r="CP159" s="33">
        <v>1.3292518304503846E-4</v>
      </c>
      <c r="CQ159" s="33">
        <v>1.158554477452533E-4</v>
      </c>
      <c r="CR159" s="33">
        <v>1.072061106934289E-4</v>
      </c>
      <c r="CS159" s="33">
        <v>1.0411338564968943E-4</v>
      </c>
      <c r="CT159" s="33">
        <v>1.1299300385097143E-4</v>
      </c>
      <c r="CU159" s="33">
        <v>9.9602620290415345E-5</v>
      </c>
      <c r="CV159" s="33">
        <v>9.2710876456703964E-5</v>
      </c>
      <c r="CW159" s="33">
        <v>9.5911440656947113E-5</v>
      </c>
      <c r="CX159" s="33">
        <v>1.1619295642539726E-4</v>
      </c>
      <c r="CY159" s="33">
        <v>1.218734101750409E-4</v>
      </c>
      <c r="CZ159" s="33">
        <v>1.331708394437111E-4</v>
      </c>
      <c r="DA159" s="33">
        <v>1.0279148711845324E-4</v>
      </c>
      <c r="DB159" s="33">
        <v>1.2248534754498867E-4</v>
      </c>
      <c r="DC159" s="33">
        <v>1.2730177821022442E-4</v>
      </c>
      <c r="DD159" s="33">
        <v>1.0552658312323833E-4</v>
      </c>
      <c r="DE159" s="33">
        <v>9.4086601738425818E-5</v>
      </c>
      <c r="DF159" s="33">
        <v>9.2140203861974226E-5</v>
      </c>
      <c r="DG159" s="33">
        <v>1.2056457267476894E-4</v>
      </c>
      <c r="DH159" s="33">
        <v>1.2742392032427544E-4</v>
      </c>
      <c r="DI159" s="33">
        <v>8.3727189780458255E-5</v>
      </c>
      <c r="DJ159" s="33">
        <v>1.1449977586825237E-4</v>
      </c>
      <c r="DK159" s="33">
        <v>1.0732803578504469E-4</v>
      </c>
      <c r="DL159" s="33">
        <v>9.5599691626476634E-5</v>
      </c>
      <c r="DM159" s="33">
        <v>1.0394468245801642E-4</v>
      </c>
      <c r="DN159" s="33">
        <v>8.5107074745786028E-5</v>
      </c>
      <c r="DO159" s="33">
        <v>1.7201029051199928E-4</v>
      </c>
      <c r="DP159" s="33">
        <v>1.8959391389187128E-4</v>
      </c>
      <c r="DQ159" s="33">
        <v>0</v>
      </c>
      <c r="DR159" s="33">
        <v>1.1451666497564608E-4</v>
      </c>
      <c r="DS159" s="33">
        <v>1.5270920407529611E-4</v>
      </c>
      <c r="DT159" s="33">
        <v>1.3597645141321356E-4</v>
      </c>
      <c r="DU159" s="33">
        <v>6.3129957274420145E-5</v>
      </c>
      <c r="DV159" s="33">
        <v>1.2494577117089554E-4</v>
      </c>
      <c r="DW159" s="33">
        <v>1.1198482470902165E-4</v>
      </c>
      <c r="DX159" s="33">
        <v>1.0732950424533306E-4</v>
      </c>
      <c r="DY159" s="33">
        <v>2.8067870199285889E-4</v>
      </c>
      <c r="DZ159" s="33">
        <v>1.7152958766382907E-4</v>
      </c>
      <c r="EA159" s="33">
        <v>1.4580947905237202E-4</v>
      </c>
      <c r="EB159" s="33">
        <v>1.7925396840071567E-4</v>
      </c>
      <c r="EC159" s="33">
        <v>1.9553084560927785E-4</v>
      </c>
      <c r="ED159" s="33">
        <v>1.8110360915662242E-4</v>
      </c>
      <c r="EE159" s="33">
        <v>2.8040840092544035E-5</v>
      </c>
      <c r="EF159" s="33">
        <v>2.5600706096432852E-4</v>
      </c>
      <c r="EG159" s="33">
        <v>7.861270951682371E-5</v>
      </c>
      <c r="EH159" s="33">
        <v>3.9383695935332622E-5</v>
      </c>
      <c r="EI159" s="33">
        <v>4.4173210022492587E-5</v>
      </c>
      <c r="EJ159" s="33">
        <v>3.5432420280573007E-5</v>
      </c>
      <c r="EK159" s="33">
        <v>4.310320686507025E-5</v>
      </c>
      <c r="EL159" s="33">
        <v>4.7884256021690228E-5</v>
      </c>
      <c r="EM159" s="33">
        <v>4.5370261132037408E-5</v>
      </c>
      <c r="EN159" s="33">
        <v>2.7003117275864315E-5</v>
      </c>
      <c r="EO159" s="33">
        <v>3.6211848928387151E-5</v>
      </c>
      <c r="EP159" s="33">
        <v>1.2289226519803198E-5</v>
      </c>
      <c r="EQ159" s="33">
        <v>3.3958875951051686E-5</v>
      </c>
      <c r="ER159" s="33">
        <v>4.2439200100050168E-3</v>
      </c>
      <c r="ES159" s="33">
        <v>4.9094311448558039E-5</v>
      </c>
      <c r="ET159" s="33">
        <v>1.8083650712478992E-4</v>
      </c>
      <c r="EU159" s="33">
        <v>1.3039884115224182E-4</v>
      </c>
      <c r="EV159" s="33">
        <v>1.538791565359703E-4</v>
      </c>
      <c r="EW159" s="33">
        <v>8.3246220827018545E-5</v>
      </c>
      <c r="EX159" s="33">
        <v>1.2345044180868593E-4</v>
      </c>
      <c r="EY159" s="33">
        <v>4.3611764397106227E-5</v>
      </c>
      <c r="EZ159" s="33">
        <v>1.1580818594058525E-4</v>
      </c>
      <c r="FA159" s="33">
        <v>1.0005569586212932</v>
      </c>
      <c r="FB159" s="33">
        <v>5.0544440957399517E-5</v>
      </c>
      <c r="FC159" s="33">
        <v>2.0449413778667053E-4</v>
      </c>
      <c r="FD159" s="33">
        <v>4.7228449721742542E-5</v>
      </c>
      <c r="FE159" s="33">
        <v>1.4014522419206739E-3</v>
      </c>
      <c r="FF159" s="33">
        <v>5.3952587205803562E-5</v>
      </c>
      <c r="FG159" s="33">
        <v>5.0340415634376806E-5</v>
      </c>
      <c r="FH159" s="33">
        <v>5.4247854250039491E-5</v>
      </c>
      <c r="FI159" s="33">
        <v>5.380227650444133E-5</v>
      </c>
      <c r="FJ159" s="33">
        <v>5.4270363503520558E-5</v>
      </c>
      <c r="FK159" s="33">
        <v>2.1529679545010573E-4</v>
      </c>
      <c r="FL159" s="33">
        <v>1.179965482888928E-5</v>
      </c>
      <c r="FM159" s="33">
        <v>4.5106391605311863E-5</v>
      </c>
      <c r="FN159" s="33">
        <v>2.66967217664793E-5</v>
      </c>
      <c r="FO159" s="33">
        <v>6.7498666716522495E-5</v>
      </c>
      <c r="FP159" s="33">
        <v>3.92471931235751E-5</v>
      </c>
      <c r="FQ159" s="33">
        <v>7.5727994570994465E-5</v>
      </c>
      <c r="FR159" s="33">
        <v>9.1583287946723262E-5</v>
      </c>
      <c r="FS159" s="33">
        <v>6.7437520026210703E-5</v>
      </c>
      <c r="FT159" s="33">
        <v>7.8344903721395265E-5</v>
      </c>
      <c r="FU159" s="33">
        <v>4.9171009844503495E-5</v>
      </c>
      <c r="FV159" s="33">
        <v>8.5255782304323002E-5</v>
      </c>
      <c r="FW159" s="33">
        <v>3.1425604723973457E-5</v>
      </c>
      <c r="FX159" s="33">
        <v>3.2044900964339708E-5</v>
      </c>
      <c r="FY159" s="33">
        <v>1.517182793242059E-4</v>
      </c>
      <c r="FZ159" s="33">
        <v>1.2670174955396919E-4</v>
      </c>
      <c r="GA159" s="33">
        <v>7.4421629183781801E-5</v>
      </c>
      <c r="GB159" s="33">
        <v>3.7701297628284144E-5</v>
      </c>
      <c r="GC159" s="33">
        <v>1.1409966839123006E-4</v>
      </c>
      <c r="GD159" s="33">
        <v>1.7645918128079979E-4</v>
      </c>
      <c r="GE159" s="33">
        <v>3.9083170693223606E-5</v>
      </c>
      <c r="GF159" s="33">
        <v>4.007047655241072E-5</v>
      </c>
      <c r="GG159" s="33">
        <v>4.925618722562465E-5</v>
      </c>
      <c r="GH159" s="33">
        <v>4.4204270205584208E-4</v>
      </c>
      <c r="GI159" s="34">
        <v>4.5264793462811056E-4</v>
      </c>
      <c r="GJ159" s="61">
        <v>1.0332492619454205</v>
      </c>
      <c r="GK159" s="61">
        <v>0.78825276</v>
      </c>
    </row>
    <row r="160" spans="1:193" ht="15" customHeight="1">
      <c r="A160" s="18" t="s">
        <v>154</v>
      </c>
      <c r="B160" s="47" t="s">
        <v>362</v>
      </c>
      <c r="C160" s="32">
        <v>8.4083589793134187E-5</v>
      </c>
      <c r="D160" s="33">
        <v>1.0949675301323795E-3</v>
      </c>
      <c r="E160" s="33">
        <v>2.0555478685705783E-4</v>
      </c>
      <c r="F160" s="33">
        <v>1.650251366759342E-4</v>
      </c>
      <c r="G160" s="33">
        <v>1.1459255755097741E-4</v>
      </c>
      <c r="H160" s="33">
        <v>1.2307014564765756E-4</v>
      </c>
      <c r="I160" s="33">
        <v>1.3461020030489801E-4</v>
      </c>
      <c r="J160" s="33">
        <v>2.2872028550070418E-4</v>
      </c>
      <c r="K160" s="33">
        <v>3.0901580796146428E-4</v>
      </c>
      <c r="L160" s="33">
        <v>4.801752874979219E-4</v>
      </c>
      <c r="M160" s="33">
        <v>5.4684452287626995E-4</v>
      </c>
      <c r="N160" s="33">
        <v>5.5095873009762195E-4</v>
      </c>
      <c r="O160" s="33">
        <v>1.9989153124636556E-4</v>
      </c>
      <c r="P160" s="33">
        <v>1.1224095918455188E-4</v>
      </c>
      <c r="Q160" s="33">
        <v>1.5865804770829006E-4</v>
      </c>
      <c r="R160" s="33">
        <v>9.7305624632482569E-5</v>
      </c>
      <c r="S160" s="33">
        <v>2.607036026498025E-4</v>
      </c>
      <c r="T160" s="33">
        <v>1.0949336915892671E-4</v>
      </c>
      <c r="U160" s="33">
        <v>2.3637480361904999E-4</v>
      </c>
      <c r="V160" s="33">
        <v>0</v>
      </c>
      <c r="W160" s="33">
        <v>0</v>
      </c>
      <c r="X160" s="33">
        <v>4.3053735429427158E-5</v>
      </c>
      <c r="Y160" s="33">
        <v>1.1500927602760809E-4</v>
      </c>
      <c r="Z160" s="33">
        <v>3.300116779419187E-4</v>
      </c>
      <c r="AA160" s="33">
        <v>2.042402507087015E-4</v>
      </c>
      <c r="AB160" s="33">
        <v>3.6690270752672596E-4</v>
      </c>
      <c r="AC160" s="33">
        <v>7.8878897449461717E-4</v>
      </c>
      <c r="AD160" s="33">
        <v>1.7943817500229523E-4</v>
      </c>
      <c r="AE160" s="33">
        <v>3.8807958334032352E-4</v>
      </c>
      <c r="AF160" s="33">
        <v>2.5960413192908238E-4</v>
      </c>
      <c r="AG160" s="33">
        <v>1.2887101435657725E-4</v>
      </c>
      <c r="AH160" s="33">
        <v>1.4506779045961538E-4</v>
      </c>
      <c r="AI160" s="33">
        <v>1.3958986125300079E-3</v>
      </c>
      <c r="AJ160" s="33">
        <v>8.0437296467967311E-5</v>
      </c>
      <c r="AK160" s="33">
        <v>8.277769250880041E-5</v>
      </c>
      <c r="AL160" s="33">
        <v>9.0871139933849425E-5</v>
      </c>
      <c r="AM160" s="33">
        <v>3.1068849244651396E-5</v>
      </c>
      <c r="AN160" s="33">
        <v>6.3980786274828985E-5</v>
      </c>
      <c r="AO160" s="33">
        <v>3.7072381550210426E-5</v>
      </c>
      <c r="AP160" s="33">
        <v>4.6366353401085261E-5</v>
      </c>
      <c r="AQ160" s="33">
        <v>4.712597144835029E-5</v>
      </c>
      <c r="AR160" s="33">
        <v>3.7227291766309345E-4</v>
      </c>
      <c r="AS160" s="33">
        <v>1.6470686130661997E-4</v>
      </c>
      <c r="AT160" s="33">
        <v>1.4458477323998502E-4</v>
      </c>
      <c r="AU160" s="33">
        <v>8.7959647036222767E-5</v>
      </c>
      <c r="AV160" s="33">
        <v>0</v>
      </c>
      <c r="AW160" s="33">
        <v>4.4934113856926361E-4</v>
      </c>
      <c r="AX160" s="33">
        <v>3.1521831724668479E-4</v>
      </c>
      <c r="AY160" s="33">
        <v>4.6623085065541144E-4</v>
      </c>
      <c r="AZ160" s="33">
        <v>3.0809271276573575E-4</v>
      </c>
      <c r="BA160" s="33">
        <v>1.6849159460262771E-4</v>
      </c>
      <c r="BB160" s="33">
        <v>5.0115938672257176E-4</v>
      </c>
      <c r="BC160" s="33">
        <v>1.0485299479596481E-4</v>
      </c>
      <c r="BD160" s="33">
        <v>1.9589534284342744E-4</v>
      </c>
      <c r="BE160" s="33">
        <v>9.8810635215316583E-5</v>
      </c>
      <c r="BF160" s="33">
        <v>0</v>
      </c>
      <c r="BG160" s="33">
        <v>1.0410227097274172E-4</v>
      </c>
      <c r="BH160" s="33">
        <v>1.7269907826573898E-4</v>
      </c>
      <c r="BI160" s="33">
        <v>2.4661532657659541E-4</v>
      </c>
      <c r="BJ160" s="33">
        <v>0</v>
      </c>
      <c r="BK160" s="33">
        <v>1.5314637113018632E-4</v>
      </c>
      <c r="BL160" s="33">
        <v>5.6313965640777096E-4</v>
      </c>
      <c r="BM160" s="33">
        <v>3.305659223971348E-4</v>
      </c>
      <c r="BN160" s="33">
        <v>1.7577078929661283E-4</v>
      </c>
      <c r="BO160" s="33">
        <v>0</v>
      </c>
      <c r="BP160" s="33">
        <v>1.1671755497022569E-4</v>
      </c>
      <c r="BQ160" s="33">
        <v>1.6900641203029747E-4</v>
      </c>
      <c r="BR160" s="33">
        <v>7.9251192763634944E-4</v>
      </c>
      <c r="BS160" s="33">
        <v>2.9610707502815913E-4</v>
      </c>
      <c r="BT160" s="33">
        <v>3.6338288234433154E-4</v>
      </c>
      <c r="BU160" s="33">
        <v>3.8879502011261361E-4</v>
      </c>
      <c r="BV160" s="33">
        <v>3.4715799032912953E-4</v>
      </c>
      <c r="BW160" s="33">
        <v>5.9306691288863985E-4</v>
      </c>
      <c r="BX160" s="33">
        <v>0</v>
      </c>
      <c r="BY160" s="33">
        <v>0</v>
      </c>
      <c r="BZ160" s="33">
        <v>7.7151721743209679E-5</v>
      </c>
      <c r="CA160" s="33">
        <v>0</v>
      </c>
      <c r="CB160" s="33">
        <v>1.7335621470672383E-4</v>
      </c>
      <c r="CC160" s="33">
        <v>3.5163814262803995E-4</v>
      </c>
      <c r="CD160" s="33">
        <v>4.9544038011682125E-4</v>
      </c>
      <c r="CE160" s="33">
        <v>0</v>
      </c>
      <c r="CF160" s="33">
        <v>3.2634513677804464E-4</v>
      </c>
      <c r="CG160" s="33">
        <v>2.694947280568905E-4</v>
      </c>
      <c r="CH160" s="33">
        <v>1.5668459731589077E-4</v>
      </c>
      <c r="CI160" s="33">
        <v>1.5630285681653326E-4</v>
      </c>
      <c r="CJ160" s="33">
        <v>1.7582307282457639E-4</v>
      </c>
      <c r="CK160" s="33">
        <v>1.4084958181182823E-4</v>
      </c>
      <c r="CL160" s="33">
        <v>1.0133988338511335E-4</v>
      </c>
      <c r="CM160" s="33">
        <v>1.1785264525944651E-4</v>
      </c>
      <c r="CN160" s="33">
        <v>1.0696610517500294E-4</v>
      </c>
      <c r="CO160" s="33">
        <v>1.2573651516622364E-4</v>
      </c>
      <c r="CP160" s="33">
        <v>1.458739896729289E-4</v>
      </c>
      <c r="CQ160" s="33">
        <v>1.3277110371451601E-4</v>
      </c>
      <c r="CR160" s="33">
        <v>9.2078948403924156E-5</v>
      </c>
      <c r="CS160" s="33">
        <v>1.0907265468056729E-4</v>
      </c>
      <c r="CT160" s="33">
        <v>1.0746165419442265E-4</v>
      </c>
      <c r="CU160" s="33">
        <v>9.5960890393037806E-5</v>
      </c>
      <c r="CV160" s="33">
        <v>9.6372088791076371E-5</v>
      </c>
      <c r="CW160" s="33">
        <v>1.0742827929907795E-4</v>
      </c>
      <c r="CX160" s="33">
        <v>1.2283692961667653E-4</v>
      </c>
      <c r="CY160" s="33">
        <v>1.2476898135551463E-4</v>
      </c>
      <c r="CZ160" s="33">
        <v>1.0656182556489313E-4</v>
      </c>
      <c r="DA160" s="33">
        <v>1.696574937975477E-4</v>
      </c>
      <c r="DB160" s="33">
        <v>2.4641963255837553E-4</v>
      </c>
      <c r="DC160" s="33">
        <v>1.4837191181354067E-4</v>
      </c>
      <c r="DD160" s="33">
        <v>1.375903517680312E-4</v>
      </c>
      <c r="DE160" s="33">
        <v>1.142725239146931E-4</v>
      </c>
      <c r="DF160" s="33">
        <v>1.040448897575024E-4</v>
      </c>
      <c r="DG160" s="33">
        <v>1.8165194150880897E-4</v>
      </c>
      <c r="DH160" s="33">
        <v>1.5389032009827938E-4</v>
      </c>
      <c r="DI160" s="33">
        <v>1.2085607404476835E-4</v>
      </c>
      <c r="DJ160" s="33">
        <v>1.4337622594653328E-4</v>
      </c>
      <c r="DK160" s="33">
        <v>2.1467910321825746E-4</v>
      </c>
      <c r="DL160" s="33">
        <v>1.1071489505580294E-4</v>
      </c>
      <c r="DM160" s="33">
        <v>1.4697351871184654E-4</v>
      </c>
      <c r="DN160" s="33">
        <v>1.261274910166684E-4</v>
      </c>
      <c r="DO160" s="33">
        <v>1.2916117507583643E-4</v>
      </c>
      <c r="DP160" s="33">
        <v>1.3888221771078595E-4</v>
      </c>
      <c r="DQ160" s="33">
        <v>0</v>
      </c>
      <c r="DR160" s="33">
        <v>1.1047003445912867E-4</v>
      </c>
      <c r="DS160" s="33">
        <v>1.4238339692834422E-4</v>
      </c>
      <c r="DT160" s="33">
        <v>1.4196166782495036E-4</v>
      </c>
      <c r="DU160" s="33">
        <v>6.9338247986654939E-5</v>
      </c>
      <c r="DV160" s="33">
        <v>9.9655895082268633E-5</v>
      </c>
      <c r="DW160" s="33">
        <v>1.073841624006909E-4</v>
      </c>
      <c r="DX160" s="33">
        <v>1.1468721673622274E-4</v>
      </c>
      <c r="DY160" s="33">
        <v>2.4187251575980991E-3</v>
      </c>
      <c r="DZ160" s="33">
        <v>1.1490280450660813E-4</v>
      </c>
      <c r="EA160" s="33">
        <v>8.9811822632594108E-5</v>
      </c>
      <c r="EB160" s="33">
        <v>1.1051205448679861E-4</v>
      </c>
      <c r="EC160" s="33">
        <v>1.4815275258960866E-4</v>
      </c>
      <c r="ED160" s="33">
        <v>1.3137354195859208E-4</v>
      </c>
      <c r="EE160" s="33">
        <v>5.8935835212013209E-5</v>
      </c>
      <c r="EF160" s="33">
        <v>1.0997442458055044E-3</v>
      </c>
      <c r="EG160" s="33">
        <v>8.846970083014798E-5</v>
      </c>
      <c r="EH160" s="33">
        <v>2.9426638697592799E-5</v>
      </c>
      <c r="EI160" s="33">
        <v>2.6597746326550521E-5</v>
      </c>
      <c r="EJ160" s="33">
        <v>2.7576851793389842E-5</v>
      </c>
      <c r="EK160" s="33">
        <v>4.1288673720406783E-5</v>
      </c>
      <c r="EL160" s="33">
        <v>2.4746877107575416E-5</v>
      </c>
      <c r="EM160" s="33">
        <v>3.8667745370407331E-5</v>
      </c>
      <c r="EN160" s="33">
        <v>2.2829958087491878E-5</v>
      </c>
      <c r="EO160" s="33">
        <v>3.0817365171785226E-5</v>
      </c>
      <c r="EP160" s="33">
        <v>7.3247682441798397E-6</v>
      </c>
      <c r="EQ160" s="33">
        <v>2.7753372959209584E-5</v>
      </c>
      <c r="ER160" s="33">
        <v>2.4718431959723998E-5</v>
      </c>
      <c r="ES160" s="33">
        <v>2.0058152009169056E-5</v>
      </c>
      <c r="ET160" s="33">
        <v>2.755419879977439E-5</v>
      </c>
      <c r="EU160" s="33">
        <v>1.0107686635516683E-4</v>
      </c>
      <c r="EV160" s="33">
        <v>7.4672801081328923E-5</v>
      </c>
      <c r="EW160" s="33">
        <v>1.8303382198576648E-5</v>
      </c>
      <c r="EX160" s="33">
        <v>4.2229708204525201E-5</v>
      </c>
      <c r="EY160" s="33">
        <v>3.5551498128431684E-5</v>
      </c>
      <c r="EZ160" s="33">
        <v>6.4081073760990885E-5</v>
      </c>
      <c r="FA160" s="33">
        <v>4.0625367153617274E-5</v>
      </c>
      <c r="FB160" s="33">
        <v>1.0000463463572482</v>
      </c>
      <c r="FC160" s="33">
        <v>1.9872894920764932E-4</v>
      </c>
      <c r="FD160" s="33">
        <v>4.1205344947318853E-5</v>
      </c>
      <c r="FE160" s="33">
        <v>2.0437373620475979E-5</v>
      </c>
      <c r="FF160" s="33">
        <v>3.9493822319961829E-5</v>
      </c>
      <c r="FG160" s="33">
        <v>3.7077023993033943E-5</v>
      </c>
      <c r="FH160" s="33">
        <v>7.468972552988559E-5</v>
      </c>
      <c r="FI160" s="33">
        <v>7.5500821302132469E-5</v>
      </c>
      <c r="FJ160" s="33">
        <v>4.1769333119780437E-5</v>
      </c>
      <c r="FK160" s="33">
        <v>1.7586190626956409E-4</v>
      </c>
      <c r="FL160" s="33">
        <v>2.6150108325915508E-4</v>
      </c>
      <c r="FM160" s="33">
        <v>2.8938898864411474E-5</v>
      </c>
      <c r="FN160" s="33">
        <v>2.5270017116196657E-5</v>
      </c>
      <c r="FO160" s="33">
        <v>5.4344422594267238E-5</v>
      </c>
      <c r="FP160" s="33">
        <v>4.1450009664322725E-5</v>
      </c>
      <c r="FQ160" s="33">
        <v>6.9124810902153027E-5</v>
      </c>
      <c r="FR160" s="33">
        <v>4.7238764988944096E-5</v>
      </c>
      <c r="FS160" s="33">
        <v>4.8078367767560772E-5</v>
      </c>
      <c r="FT160" s="33">
        <v>6.0103494391343291E-5</v>
      </c>
      <c r="FU160" s="33">
        <v>4.0596718065545523E-5</v>
      </c>
      <c r="FV160" s="33">
        <v>6.5012496851602362E-5</v>
      </c>
      <c r="FW160" s="33">
        <v>2.1699261484329571E-5</v>
      </c>
      <c r="FX160" s="33">
        <v>2.6594740250346507E-5</v>
      </c>
      <c r="FY160" s="33">
        <v>5.5195381784066142E-5</v>
      </c>
      <c r="FZ160" s="33">
        <v>8.3809968098410203E-5</v>
      </c>
      <c r="GA160" s="33">
        <v>6.245942053802505E-5</v>
      </c>
      <c r="GB160" s="33">
        <v>2.7671460446293994E-5</v>
      </c>
      <c r="GC160" s="33">
        <v>1.0760287490437211E-4</v>
      </c>
      <c r="GD160" s="33">
        <v>1.6962248507398673E-4</v>
      </c>
      <c r="GE160" s="33">
        <v>2.7426222015969548E-5</v>
      </c>
      <c r="GF160" s="33">
        <v>3.1661847981440072E-5</v>
      </c>
      <c r="GG160" s="33">
        <v>3.2904250456906546E-5</v>
      </c>
      <c r="GH160" s="33">
        <v>2.9300748763015936E-4</v>
      </c>
      <c r="GI160" s="34">
        <v>6.9405185708401379E-5</v>
      </c>
      <c r="GJ160" s="61">
        <v>1.0329044343187541</v>
      </c>
      <c r="GK160" s="61">
        <v>0.78798970000000002</v>
      </c>
    </row>
    <row r="161" spans="1:193" ht="15" customHeight="1">
      <c r="A161" s="18" t="s">
        <v>155</v>
      </c>
      <c r="B161" s="47" t="s">
        <v>363</v>
      </c>
      <c r="C161" s="32">
        <v>1.9819650441393205E-4</v>
      </c>
      <c r="D161" s="33">
        <v>1.0086174708611201E-3</v>
      </c>
      <c r="E161" s="33">
        <v>4.8334146478782171E-4</v>
      </c>
      <c r="F161" s="33">
        <v>3.032437504221609E-4</v>
      </c>
      <c r="G161" s="33">
        <v>2.4416448168361877E-4</v>
      </c>
      <c r="H161" s="33">
        <v>3.0642966729037903E-4</v>
      </c>
      <c r="I161" s="33">
        <v>3.5500176893683253E-4</v>
      </c>
      <c r="J161" s="33">
        <v>1.6639638595765082E-4</v>
      </c>
      <c r="K161" s="33">
        <v>2.4257751348702491E-4</v>
      </c>
      <c r="L161" s="33">
        <v>2.8205862775932484E-4</v>
      </c>
      <c r="M161" s="33">
        <v>3.0259944974148469E-4</v>
      </c>
      <c r="N161" s="33">
        <v>3.1083421533148117E-4</v>
      </c>
      <c r="O161" s="33">
        <v>2.5095890312981054E-4</v>
      </c>
      <c r="P161" s="33">
        <v>2.2737185265436958E-4</v>
      </c>
      <c r="Q161" s="33">
        <v>3.8495420426365657E-4</v>
      </c>
      <c r="R161" s="33">
        <v>3.3090413208966221E-4</v>
      </c>
      <c r="S161" s="33">
        <v>4.1336911530788528E-4</v>
      </c>
      <c r="T161" s="33">
        <v>1.4903158236710768E-4</v>
      </c>
      <c r="U161" s="33">
        <v>4.5550815925399023E-4</v>
      </c>
      <c r="V161" s="33">
        <v>0</v>
      </c>
      <c r="W161" s="33">
        <v>0</v>
      </c>
      <c r="X161" s="33">
        <v>1.8269448180981739E-4</v>
      </c>
      <c r="Y161" s="33">
        <v>2.8855229378993144E-3</v>
      </c>
      <c r="Z161" s="33">
        <v>4.1448541461971993E-4</v>
      </c>
      <c r="AA161" s="33">
        <v>1.3784505756781825E-3</v>
      </c>
      <c r="AB161" s="33">
        <v>5.4445981285338764E-4</v>
      </c>
      <c r="AC161" s="33">
        <v>3.657629763471411E-4</v>
      </c>
      <c r="AD161" s="33">
        <v>8.7235911799124022E-4</v>
      </c>
      <c r="AE161" s="33">
        <v>4.1472658990829162E-4</v>
      </c>
      <c r="AF161" s="33">
        <v>5.101057400159455E-4</v>
      </c>
      <c r="AG161" s="33">
        <v>1.1321769488559794E-3</v>
      </c>
      <c r="AH161" s="33">
        <v>8.1261369777286304E-4</v>
      </c>
      <c r="AI161" s="33">
        <v>1.0423197006937067E-3</v>
      </c>
      <c r="AJ161" s="33">
        <v>2.0113004241594404E-4</v>
      </c>
      <c r="AK161" s="33">
        <v>1.8956637463136852E-4</v>
      </c>
      <c r="AL161" s="33">
        <v>1.5321463382885535E-4</v>
      </c>
      <c r="AM161" s="33">
        <v>2.1042063955803168E-4</v>
      </c>
      <c r="AN161" s="33">
        <v>2.9355437130789661E-4</v>
      </c>
      <c r="AO161" s="33">
        <v>1.5861792471246185E-4</v>
      </c>
      <c r="AP161" s="33">
        <v>3.4644912356448506E-4</v>
      </c>
      <c r="AQ161" s="33">
        <v>1.3576194361362528E-4</v>
      </c>
      <c r="AR161" s="33">
        <v>6.7335646350582666E-4</v>
      </c>
      <c r="AS161" s="33">
        <v>2.1268633319441572E-3</v>
      </c>
      <c r="AT161" s="33">
        <v>7.6919485822958252E-4</v>
      </c>
      <c r="AU161" s="33">
        <v>4.6317002446361888E-3</v>
      </c>
      <c r="AV161" s="33">
        <v>0</v>
      </c>
      <c r="AW161" s="33">
        <v>4.2878901997200321E-3</v>
      </c>
      <c r="AX161" s="33">
        <v>5.3966774052490356E-3</v>
      </c>
      <c r="AY161" s="33">
        <v>1.5051534480009902E-3</v>
      </c>
      <c r="AZ161" s="33">
        <v>1.0501735125345406E-3</v>
      </c>
      <c r="BA161" s="33">
        <v>1.7554371180937636E-3</v>
      </c>
      <c r="BB161" s="33">
        <v>3.2955567435615594E-3</v>
      </c>
      <c r="BC161" s="33">
        <v>1.017646373930797E-3</v>
      </c>
      <c r="BD161" s="33">
        <v>1.1536830749893268E-3</v>
      </c>
      <c r="BE161" s="33">
        <v>2.2582245581433706E-3</v>
      </c>
      <c r="BF161" s="33">
        <v>0</v>
      </c>
      <c r="BG161" s="33">
        <v>1.1006019157303263E-3</v>
      </c>
      <c r="BH161" s="33">
        <v>4.924243689694162E-3</v>
      </c>
      <c r="BI161" s="33">
        <v>8.4731751335284644E-4</v>
      </c>
      <c r="BJ161" s="33">
        <v>0</v>
      </c>
      <c r="BK161" s="33">
        <v>7.2396781712883091E-4</v>
      </c>
      <c r="BL161" s="33">
        <v>3.6287003965597409E-5</v>
      </c>
      <c r="BM161" s="33">
        <v>3.2184960276278101E-4</v>
      </c>
      <c r="BN161" s="33">
        <v>1.7420433770283625E-3</v>
      </c>
      <c r="BO161" s="33">
        <v>0</v>
      </c>
      <c r="BP161" s="33">
        <v>2.1614555313777786E-3</v>
      </c>
      <c r="BQ161" s="33">
        <v>1.5396559783867872E-3</v>
      </c>
      <c r="BR161" s="33">
        <v>1.2946224606652378E-3</v>
      </c>
      <c r="BS161" s="33">
        <v>9.4127851819773688E-3</v>
      </c>
      <c r="BT161" s="33">
        <v>6.3832410093477823E-4</v>
      </c>
      <c r="BU161" s="33">
        <v>3.3470479727788203E-3</v>
      </c>
      <c r="BV161" s="33">
        <v>2.2995173024815338E-3</v>
      </c>
      <c r="BW161" s="33">
        <v>6.6014502779550743E-4</v>
      </c>
      <c r="BX161" s="33">
        <v>0</v>
      </c>
      <c r="BY161" s="33">
        <v>0</v>
      </c>
      <c r="BZ161" s="33">
        <v>1.074312743951986E-3</v>
      </c>
      <c r="CA161" s="33">
        <v>0</v>
      </c>
      <c r="CB161" s="33">
        <v>5.1458113955106964E-3</v>
      </c>
      <c r="CC161" s="33">
        <v>6.1891585259483506E-4</v>
      </c>
      <c r="CD161" s="33">
        <v>2.3978555552227763E-4</v>
      </c>
      <c r="CE161" s="33">
        <v>0</v>
      </c>
      <c r="CF161" s="33">
        <v>6.3959973801587511E-4</v>
      </c>
      <c r="CG161" s="33">
        <v>5.0017209004139004E-4</v>
      </c>
      <c r="CH161" s="33">
        <v>4.9525716779815995E-4</v>
      </c>
      <c r="CI161" s="33">
        <v>3.8181148947029098E-4</v>
      </c>
      <c r="CJ161" s="33">
        <v>3.7418697914572683E-4</v>
      </c>
      <c r="CK161" s="33">
        <v>7.1909181827992292E-4</v>
      </c>
      <c r="CL161" s="33">
        <v>2.5750804750733661E-3</v>
      </c>
      <c r="CM161" s="33">
        <v>8.5834780163584568E-4</v>
      </c>
      <c r="CN161" s="33">
        <v>7.8130213335805929E-4</v>
      </c>
      <c r="CO161" s="33">
        <v>2.2933240526121167E-3</v>
      </c>
      <c r="CP161" s="33">
        <v>7.3077128791704303E-4</v>
      </c>
      <c r="CQ161" s="33">
        <v>8.3841443100558083E-4</v>
      </c>
      <c r="CR161" s="33">
        <v>2.3664292865209529E-4</v>
      </c>
      <c r="CS161" s="33">
        <v>2.858385110668063E-3</v>
      </c>
      <c r="CT161" s="33">
        <v>7.2551994040890449E-4</v>
      </c>
      <c r="CU161" s="33">
        <v>8.8828130168565377E-4</v>
      </c>
      <c r="CV161" s="33">
        <v>7.5487767563891639E-4</v>
      </c>
      <c r="CW161" s="33">
        <v>6.1860233032776091E-4</v>
      </c>
      <c r="CX161" s="33">
        <v>1.0359721557802863E-3</v>
      </c>
      <c r="CY161" s="33">
        <v>1.996721208018849E-3</v>
      </c>
      <c r="CZ161" s="33">
        <v>6.3045451850493584E-4</v>
      </c>
      <c r="DA161" s="33">
        <v>2.6070478917353701E-4</v>
      </c>
      <c r="DB161" s="33">
        <v>5.7453195155928686E-4</v>
      </c>
      <c r="DC161" s="33">
        <v>8.3380588031966608E-4</v>
      </c>
      <c r="DD161" s="33">
        <v>5.4747581910743765E-4</v>
      </c>
      <c r="DE161" s="33">
        <v>7.8611209729595411E-4</v>
      </c>
      <c r="DF161" s="33">
        <v>7.562779629101111E-4</v>
      </c>
      <c r="DG161" s="33">
        <v>3.8421602471151247E-3</v>
      </c>
      <c r="DH161" s="33">
        <v>6.2540582243180765E-4</v>
      </c>
      <c r="DI161" s="33">
        <v>2.5821286030854556E-3</v>
      </c>
      <c r="DJ161" s="33">
        <v>8.7569747498315777E-4</v>
      </c>
      <c r="DK161" s="33">
        <v>2.5926824913178404E-3</v>
      </c>
      <c r="DL161" s="33">
        <v>3.0571718416645254E-4</v>
      </c>
      <c r="DM161" s="33">
        <v>6.6061987421970573E-4</v>
      </c>
      <c r="DN161" s="33">
        <v>2.1923993353713369E-3</v>
      </c>
      <c r="DO161" s="33">
        <v>5.3584005830115697E-4</v>
      </c>
      <c r="DP161" s="33">
        <v>9.1348735191649284E-4</v>
      </c>
      <c r="DQ161" s="33">
        <v>0</v>
      </c>
      <c r="DR161" s="33">
        <v>1.7452235384855751E-3</v>
      </c>
      <c r="DS161" s="33">
        <v>6.657741621295388E-4</v>
      </c>
      <c r="DT161" s="33">
        <v>5.4272769498081542E-4</v>
      </c>
      <c r="DU161" s="33">
        <v>4.8894095626845298E-4</v>
      </c>
      <c r="DV161" s="33">
        <v>8.9250185465195259E-4</v>
      </c>
      <c r="DW161" s="33">
        <v>5.6476420327703121E-4</v>
      </c>
      <c r="DX161" s="33">
        <v>1.6273464063462535E-3</v>
      </c>
      <c r="DY161" s="33">
        <v>1.3427150839469884E-3</v>
      </c>
      <c r="DZ161" s="33">
        <v>3.8545504679425883E-4</v>
      </c>
      <c r="EA161" s="33">
        <v>2.9754747854200941E-4</v>
      </c>
      <c r="EB161" s="33">
        <v>3.9941048285471823E-4</v>
      </c>
      <c r="EC161" s="33">
        <v>3.394417524120237E-4</v>
      </c>
      <c r="ED161" s="33">
        <v>2.5988267822583673E-4</v>
      </c>
      <c r="EE161" s="33">
        <v>4.143988789161135E-5</v>
      </c>
      <c r="EF161" s="33">
        <v>1.7010880865249426E-4</v>
      </c>
      <c r="EG161" s="33">
        <v>1.0148057111707643E-4</v>
      </c>
      <c r="EH161" s="33">
        <v>8.8549058691006016E-5</v>
      </c>
      <c r="EI161" s="33">
        <v>1.3245670745581841E-4</v>
      </c>
      <c r="EJ161" s="33">
        <v>7.6516196081173882E-3</v>
      </c>
      <c r="EK161" s="33">
        <v>6.5416171469584786E-4</v>
      </c>
      <c r="EL161" s="33">
        <v>6.9435771675438381E-5</v>
      </c>
      <c r="EM161" s="33">
        <v>8.7948259847710859E-5</v>
      </c>
      <c r="EN161" s="33">
        <v>4.9092810263141281E-5</v>
      </c>
      <c r="EO161" s="33">
        <v>6.1857696707644716E-5</v>
      </c>
      <c r="EP161" s="33">
        <v>2.5609171351467366E-5</v>
      </c>
      <c r="EQ161" s="33">
        <v>5.8434557057765974E-5</v>
      </c>
      <c r="ER161" s="33">
        <v>4.8687556606639401E-4</v>
      </c>
      <c r="ES161" s="33">
        <v>6.912237707719707E-5</v>
      </c>
      <c r="ET161" s="33">
        <v>3.1404006012425555E-3</v>
      </c>
      <c r="EU161" s="33">
        <v>2.6100370552294719E-4</v>
      </c>
      <c r="EV161" s="33">
        <v>2.4628902666159449E-4</v>
      </c>
      <c r="EW161" s="33">
        <v>4.6410969956939204E-4</v>
      </c>
      <c r="EX161" s="33">
        <v>4.3624911262807077E-3</v>
      </c>
      <c r="EY161" s="33">
        <v>5.5066808739801347E-3</v>
      </c>
      <c r="EZ161" s="33">
        <v>1.2349329677981953E-3</v>
      </c>
      <c r="FA161" s="33">
        <v>2.1461134385354529E-2</v>
      </c>
      <c r="FB161" s="33">
        <v>1.1583036017683252E-2</v>
      </c>
      <c r="FC161" s="33">
        <v>1.0004318779632195</v>
      </c>
      <c r="FD161" s="33">
        <v>1.2298244269965403E-4</v>
      </c>
      <c r="FE161" s="33">
        <v>2.402138996723849E-4</v>
      </c>
      <c r="FF161" s="33">
        <v>9.2737315848980518E-5</v>
      </c>
      <c r="FG161" s="33">
        <v>1.0792539965441004E-4</v>
      </c>
      <c r="FH161" s="33">
        <v>2.1403895720003966E-4</v>
      </c>
      <c r="FI161" s="33">
        <v>1.2474398047302343E-4</v>
      </c>
      <c r="FJ161" s="33">
        <v>1.1790257399139411E-4</v>
      </c>
      <c r="FK161" s="33">
        <v>1.4928891210405349E-3</v>
      </c>
      <c r="FL161" s="33">
        <v>8.3678352364558627E-5</v>
      </c>
      <c r="FM161" s="33">
        <v>8.7423850536899652E-5</v>
      </c>
      <c r="FN161" s="33">
        <v>5.3719402899331328E-5</v>
      </c>
      <c r="FO161" s="33">
        <v>1.228278111895186E-4</v>
      </c>
      <c r="FP161" s="33">
        <v>8.5017167605444202E-5</v>
      </c>
      <c r="FQ161" s="33">
        <v>1.8691144921691603E-4</v>
      </c>
      <c r="FR161" s="33">
        <v>2.3452927567315567E-4</v>
      </c>
      <c r="FS161" s="33">
        <v>1.2667867575830608E-4</v>
      </c>
      <c r="FT161" s="33">
        <v>1.528782955995606E-4</v>
      </c>
      <c r="FU161" s="33">
        <v>1.0000062880507461E-4</v>
      </c>
      <c r="FV161" s="33">
        <v>2.0366991018761388E-4</v>
      </c>
      <c r="FW161" s="33">
        <v>8.5692471290838663E-5</v>
      </c>
      <c r="FX161" s="33">
        <v>6.3371393535554093E-5</v>
      </c>
      <c r="FY161" s="33">
        <v>2.3899830418644996E-4</v>
      </c>
      <c r="FZ161" s="33">
        <v>3.4855898888526936E-4</v>
      </c>
      <c r="GA161" s="33">
        <v>2.6395328647150319E-4</v>
      </c>
      <c r="GB161" s="33">
        <v>8.2253999558352754E-5</v>
      </c>
      <c r="GC161" s="33">
        <v>2.4506448719303583E-4</v>
      </c>
      <c r="GD161" s="33">
        <v>3.597962047453433E-4</v>
      </c>
      <c r="GE161" s="33">
        <v>1.0739513227804779E-4</v>
      </c>
      <c r="GF161" s="33">
        <v>1.0393535582625488E-4</v>
      </c>
      <c r="GG161" s="33">
        <v>1.3783206585834198E-4</v>
      </c>
      <c r="GH161" s="33">
        <v>8.341200431589786E-4</v>
      </c>
      <c r="GI161" s="34">
        <v>1.1868401736890998E-3</v>
      </c>
      <c r="GJ161" s="61">
        <v>1.2025285239213008</v>
      </c>
      <c r="GK161" s="61">
        <v>0.91739377</v>
      </c>
    </row>
    <row r="162" spans="1:193" ht="15" customHeight="1">
      <c r="A162" s="18" t="s">
        <v>156</v>
      </c>
      <c r="B162" s="47" t="s">
        <v>364</v>
      </c>
      <c r="C162" s="32">
        <v>1.2397097354989756E-3</v>
      </c>
      <c r="D162" s="33">
        <v>4.2055373670143829E-3</v>
      </c>
      <c r="E162" s="33">
        <v>2.7413314761079131E-3</v>
      </c>
      <c r="F162" s="33">
        <v>2.0963820244071086E-3</v>
      </c>
      <c r="G162" s="33">
        <v>2.1891930388621078E-3</v>
      </c>
      <c r="H162" s="33">
        <v>2.0172930250746315E-3</v>
      </c>
      <c r="I162" s="33">
        <v>1.7806340202776434E-3</v>
      </c>
      <c r="J162" s="33">
        <v>7.2537133045463115E-4</v>
      </c>
      <c r="K162" s="33">
        <v>9.7742315053748422E-4</v>
      </c>
      <c r="L162" s="33">
        <v>1.5260955856573654E-3</v>
      </c>
      <c r="M162" s="33">
        <v>1.7694133593305823E-3</v>
      </c>
      <c r="N162" s="33">
        <v>1.4768707218683755E-3</v>
      </c>
      <c r="O162" s="33">
        <v>1.1270225366705325E-3</v>
      </c>
      <c r="P162" s="33">
        <v>8.8818754777316941E-4</v>
      </c>
      <c r="Q162" s="33">
        <v>6.3319157314971506E-3</v>
      </c>
      <c r="R162" s="33">
        <v>4.900211262509383E-3</v>
      </c>
      <c r="S162" s="33">
        <v>2.8109754664086329E-3</v>
      </c>
      <c r="T162" s="33">
        <v>2.3856782855287417E-3</v>
      </c>
      <c r="U162" s="33">
        <v>1.1584969620600965E-3</v>
      </c>
      <c r="V162" s="33">
        <v>0</v>
      </c>
      <c r="W162" s="33">
        <v>0</v>
      </c>
      <c r="X162" s="33">
        <v>1.067416974103561E-2</v>
      </c>
      <c r="Y162" s="33">
        <v>9.1498530627392525E-3</v>
      </c>
      <c r="Z162" s="33">
        <v>1.11328026066778E-3</v>
      </c>
      <c r="AA162" s="33">
        <v>8.3037017591789969E-4</v>
      </c>
      <c r="AB162" s="33">
        <v>1.8026454808290294E-3</v>
      </c>
      <c r="AC162" s="33">
        <v>1.5653678993097079E-3</v>
      </c>
      <c r="AD162" s="33">
        <v>9.4098715971800435E-4</v>
      </c>
      <c r="AE162" s="33">
        <v>6.6183654770185941E-4</v>
      </c>
      <c r="AF162" s="33">
        <v>8.3361519001086024E-4</v>
      </c>
      <c r="AG162" s="33">
        <v>6.5526057606679383E-4</v>
      </c>
      <c r="AH162" s="33">
        <v>7.1652637546427902E-4</v>
      </c>
      <c r="AI162" s="33">
        <v>8.0521541028820583E-4</v>
      </c>
      <c r="AJ162" s="33">
        <v>5.5887634312980119E-4</v>
      </c>
      <c r="AK162" s="33">
        <v>3.13156794355922E-4</v>
      </c>
      <c r="AL162" s="33">
        <v>3.6642133327279415E-4</v>
      </c>
      <c r="AM162" s="33">
        <v>3.5687683415488964E-4</v>
      </c>
      <c r="AN162" s="33">
        <v>5.742533035266791E-4</v>
      </c>
      <c r="AO162" s="33">
        <v>2.2456973120114226E-4</v>
      </c>
      <c r="AP162" s="33">
        <v>4.5264740311323315E-4</v>
      </c>
      <c r="AQ162" s="33">
        <v>1.990229357860641E-4</v>
      </c>
      <c r="AR162" s="33">
        <v>2.6728292512443728E-3</v>
      </c>
      <c r="AS162" s="33">
        <v>2.3893019774497864E-3</v>
      </c>
      <c r="AT162" s="33">
        <v>9.6737504875919137E-4</v>
      </c>
      <c r="AU162" s="33">
        <v>1.3639348936078585E-3</v>
      </c>
      <c r="AV162" s="33">
        <v>0</v>
      </c>
      <c r="AW162" s="33">
        <v>1.0587259450951141E-3</v>
      </c>
      <c r="AX162" s="33">
        <v>1.1513204049028794E-3</v>
      </c>
      <c r="AY162" s="33">
        <v>1.2234259048231183E-3</v>
      </c>
      <c r="AZ162" s="33">
        <v>1.1207468528568099E-3</v>
      </c>
      <c r="BA162" s="33">
        <v>9.3061632638790357E-4</v>
      </c>
      <c r="BB162" s="33">
        <v>9.0256265216015149E-4</v>
      </c>
      <c r="BC162" s="33">
        <v>6.5245856395703197E-4</v>
      </c>
      <c r="BD162" s="33">
        <v>8.7285584251072489E-4</v>
      </c>
      <c r="BE162" s="33">
        <v>6.6202360473279094E-4</v>
      </c>
      <c r="BF162" s="33">
        <v>0</v>
      </c>
      <c r="BG162" s="33">
        <v>6.5729947692004184E-4</v>
      </c>
      <c r="BH162" s="33">
        <v>8.1573843301803494E-4</v>
      </c>
      <c r="BI162" s="33">
        <v>5.6505280022711355E-4</v>
      </c>
      <c r="BJ162" s="33">
        <v>0</v>
      </c>
      <c r="BK162" s="33">
        <v>4.5634820855632908E-4</v>
      </c>
      <c r="BL162" s="33">
        <v>8.3385341831520394E-5</v>
      </c>
      <c r="BM162" s="33">
        <v>1.3655125159095644E-3</v>
      </c>
      <c r="BN162" s="33">
        <v>4.8142333804010782E-4</v>
      </c>
      <c r="BO162" s="33">
        <v>0</v>
      </c>
      <c r="BP162" s="33">
        <v>5.4631631290284375E-4</v>
      </c>
      <c r="BQ162" s="33">
        <v>1.8352283275869868E-3</v>
      </c>
      <c r="BR162" s="33">
        <v>1.8614531089437756E-3</v>
      </c>
      <c r="BS162" s="33">
        <v>9.7058480966959963E-4</v>
      </c>
      <c r="BT162" s="33">
        <v>2.515093965660558E-3</v>
      </c>
      <c r="BU162" s="33">
        <v>9.7350030709225383E-4</v>
      </c>
      <c r="BV162" s="33">
        <v>1.1810111798979672E-3</v>
      </c>
      <c r="BW162" s="33">
        <v>1.4001389461578894E-3</v>
      </c>
      <c r="BX162" s="33">
        <v>0</v>
      </c>
      <c r="BY162" s="33">
        <v>0</v>
      </c>
      <c r="BZ162" s="33">
        <v>4.062468766832757E-4</v>
      </c>
      <c r="CA162" s="33">
        <v>0</v>
      </c>
      <c r="CB162" s="33">
        <v>6.4173197212454534E-4</v>
      </c>
      <c r="CC162" s="33">
        <v>9.8048201013271538E-4</v>
      </c>
      <c r="CD162" s="33">
        <v>9.4114377394193026E-4</v>
      </c>
      <c r="CE162" s="33">
        <v>0</v>
      </c>
      <c r="CF162" s="33">
        <v>4.9232466733243555E-4</v>
      </c>
      <c r="CG162" s="33">
        <v>5.26161089730284E-4</v>
      </c>
      <c r="CH162" s="33">
        <v>1.4027445936518942E-3</v>
      </c>
      <c r="CI162" s="33">
        <v>9.5527372554451409E-4</v>
      </c>
      <c r="CJ162" s="33">
        <v>1.0385310516227092E-3</v>
      </c>
      <c r="CK162" s="33">
        <v>7.7941688081763401E-4</v>
      </c>
      <c r="CL162" s="33">
        <v>9.5585766736312598E-4</v>
      </c>
      <c r="CM162" s="33">
        <v>7.4446407852688608E-4</v>
      </c>
      <c r="CN162" s="33">
        <v>9.6506570314789438E-4</v>
      </c>
      <c r="CO162" s="33">
        <v>7.9753599466301681E-4</v>
      </c>
      <c r="CP162" s="33">
        <v>9.374821427730628E-4</v>
      </c>
      <c r="CQ162" s="33">
        <v>8.7503300379493051E-4</v>
      </c>
      <c r="CR162" s="33">
        <v>6.006765790780549E-4</v>
      </c>
      <c r="CS162" s="33">
        <v>7.999134942879004E-4</v>
      </c>
      <c r="CT162" s="33">
        <v>8.0472430191306523E-4</v>
      </c>
      <c r="CU162" s="33">
        <v>9.0519570557635507E-4</v>
      </c>
      <c r="CV162" s="33">
        <v>7.5150326476512122E-4</v>
      </c>
      <c r="CW162" s="33">
        <v>7.4157290614225706E-4</v>
      </c>
      <c r="CX162" s="33">
        <v>8.2286648950950065E-4</v>
      </c>
      <c r="CY162" s="33">
        <v>8.9201366927278204E-4</v>
      </c>
      <c r="CZ162" s="33">
        <v>8.642114267992982E-4</v>
      </c>
      <c r="DA162" s="33">
        <v>8.8569388485645493E-4</v>
      </c>
      <c r="DB162" s="33">
        <v>8.0328765221913978E-4</v>
      </c>
      <c r="DC162" s="33">
        <v>9.231508878745435E-4</v>
      </c>
      <c r="DD162" s="33">
        <v>1.390631124581792E-3</v>
      </c>
      <c r="DE162" s="33">
        <v>7.0076567615285452E-4</v>
      </c>
      <c r="DF162" s="33">
        <v>3.7186830438143035E-4</v>
      </c>
      <c r="DG162" s="33">
        <v>7.0249798854166189E-4</v>
      </c>
      <c r="DH162" s="33">
        <v>6.881661819503564E-4</v>
      </c>
      <c r="DI162" s="33">
        <v>6.4006588953252023E-4</v>
      </c>
      <c r="DJ162" s="33">
        <v>5.8800588055948021E-4</v>
      </c>
      <c r="DK162" s="33">
        <v>7.0777567197137861E-4</v>
      </c>
      <c r="DL162" s="33">
        <v>3.2478759258180252E-4</v>
      </c>
      <c r="DM162" s="33">
        <v>3.9309101178023546E-4</v>
      </c>
      <c r="DN162" s="33">
        <v>6.1591561056561518E-4</v>
      </c>
      <c r="DO162" s="33">
        <v>4.0638151628290693E-4</v>
      </c>
      <c r="DP162" s="33">
        <v>3.9716591729691561E-4</v>
      </c>
      <c r="DQ162" s="33">
        <v>0</v>
      </c>
      <c r="DR162" s="33">
        <v>4.0282738466266833E-4</v>
      </c>
      <c r="DS162" s="33">
        <v>5.1116332528515138E-4</v>
      </c>
      <c r="DT162" s="33">
        <v>4.6582337860500203E-4</v>
      </c>
      <c r="DU162" s="33">
        <v>3.3919623100600994E-4</v>
      </c>
      <c r="DV162" s="33">
        <v>4.448491095296097E-4</v>
      </c>
      <c r="DW162" s="33">
        <v>2.1916074810770206E-3</v>
      </c>
      <c r="DX162" s="33">
        <v>1.29882094040969E-3</v>
      </c>
      <c r="DY162" s="33">
        <v>5.8323454796928211E-3</v>
      </c>
      <c r="DZ162" s="33">
        <v>1.5322047864676834E-3</v>
      </c>
      <c r="EA162" s="33">
        <v>1.7837297412818822E-3</v>
      </c>
      <c r="EB162" s="33">
        <v>1.6670290658077403E-3</v>
      </c>
      <c r="EC162" s="33">
        <v>2.2178937407232183E-3</v>
      </c>
      <c r="ED162" s="33">
        <v>1.3158428029182649E-3</v>
      </c>
      <c r="EE162" s="33">
        <v>2.9268900962015076E-4</v>
      </c>
      <c r="EF162" s="33">
        <v>8.0148042413906103E-4</v>
      </c>
      <c r="EG162" s="33">
        <v>6.8044144707634833E-4</v>
      </c>
      <c r="EH162" s="33">
        <v>4.9122046950925114E-4</v>
      </c>
      <c r="EI162" s="33">
        <v>1.7438814364610635E-3</v>
      </c>
      <c r="EJ162" s="33">
        <v>3.1399844677015339E-3</v>
      </c>
      <c r="EK162" s="33">
        <v>2.05504588435394E-3</v>
      </c>
      <c r="EL162" s="33">
        <v>1.0129653059351422E-3</v>
      </c>
      <c r="EM162" s="33">
        <v>8.972600826454457E-4</v>
      </c>
      <c r="EN162" s="33">
        <v>6.5915390785711457E-4</v>
      </c>
      <c r="EO162" s="33">
        <v>6.4719803274704594E-4</v>
      </c>
      <c r="EP162" s="33">
        <v>1.9395385764221662E-4</v>
      </c>
      <c r="EQ162" s="33">
        <v>1.0511842131014392E-2</v>
      </c>
      <c r="ER162" s="33">
        <v>4.6943599261292288E-4</v>
      </c>
      <c r="ES162" s="33">
        <v>1.5991047914738172E-2</v>
      </c>
      <c r="ET162" s="33">
        <v>1.8145535583014818E-2</v>
      </c>
      <c r="EU162" s="33">
        <v>8.7527780739844713E-2</v>
      </c>
      <c r="EV162" s="33">
        <v>3.378618196830302E-2</v>
      </c>
      <c r="EW162" s="33">
        <v>3.0059306791652775E-2</v>
      </c>
      <c r="EX162" s="33">
        <v>6.203924215768393E-2</v>
      </c>
      <c r="EY162" s="33">
        <v>3.2835589846641781E-3</v>
      </c>
      <c r="EZ162" s="33">
        <v>0.12881309216251705</v>
      </c>
      <c r="FA162" s="33">
        <v>1.4847494299967881E-2</v>
      </c>
      <c r="FB162" s="33">
        <v>5.779842393813339E-4</v>
      </c>
      <c r="FC162" s="33">
        <v>1.0716049475429238E-3</v>
      </c>
      <c r="FD162" s="33">
        <v>1.0035178099075468</v>
      </c>
      <c r="FE162" s="33">
        <v>1.7145589837545829E-3</v>
      </c>
      <c r="FF162" s="33">
        <v>9.1812182410146756E-4</v>
      </c>
      <c r="FG162" s="33">
        <v>8.3711510605448912E-4</v>
      </c>
      <c r="FH162" s="33">
        <v>1.1989509355354408E-3</v>
      </c>
      <c r="FI162" s="33">
        <v>1.5803155496448766E-3</v>
      </c>
      <c r="FJ162" s="33">
        <v>1.0082191093724437E-3</v>
      </c>
      <c r="FK162" s="33">
        <v>1.6641639168684277E-3</v>
      </c>
      <c r="FL162" s="33">
        <v>2.3039533754397527E-4</v>
      </c>
      <c r="FM162" s="33">
        <v>1.2038086984269994E-3</v>
      </c>
      <c r="FN162" s="33">
        <v>7.2103806237617412E-4</v>
      </c>
      <c r="FO162" s="33">
        <v>1.4360323081610488E-3</v>
      </c>
      <c r="FP162" s="33">
        <v>1.3013813313958553E-3</v>
      </c>
      <c r="FQ162" s="33">
        <v>6.2122016626962114E-4</v>
      </c>
      <c r="FR162" s="33">
        <v>5.8025148501777122E-4</v>
      </c>
      <c r="FS162" s="33">
        <v>6.4929089207322428E-4</v>
      </c>
      <c r="FT162" s="33">
        <v>7.6057732609665989E-4</v>
      </c>
      <c r="FU162" s="33">
        <v>7.1939311657596733E-4</v>
      </c>
      <c r="FV162" s="33">
        <v>1.173771112543198E-3</v>
      </c>
      <c r="FW162" s="33">
        <v>9.2636202398944283E-4</v>
      </c>
      <c r="FX162" s="33">
        <v>7.6446950477135258E-3</v>
      </c>
      <c r="FY162" s="33">
        <v>8.8797701795725751E-4</v>
      </c>
      <c r="FZ162" s="33">
        <v>6.3144784063558571E-4</v>
      </c>
      <c r="GA162" s="33">
        <v>4.7033573452631185E-4</v>
      </c>
      <c r="GB162" s="33">
        <v>7.6642306861066426E-4</v>
      </c>
      <c r="GC162" s="33">
        <v>2.1801138295303592E-2</v>
      </c>
      <c r="GD162" s="33">
        <v>2.0509272495840094E-3</v>
      </c>
      <c r="GE162" s="33">
        <v>6.8091332345813647E-4</v>
      </c>
      <c r="GF162" s="33">
        <v>2.1783019966435417E-3</v>
      </c>
      <c r="GG162" s="33">
        <v>1.9505088478249928E-3</v>
      </c>
      <c r="GH162" s="33">
        <v>8.6234079177876838E-4</v>
      </c>
      <c r="GI162" s="34">
        <v>6.0004962646719772E-3</v>
      </c>
      <c r="GJ162" s="61">
        <v>1.6464113817652051</v>
      </c>
      <c r="GK162" s="61">
        <v>1.2560263700000001</v>
      </c>
    </row>
    <row r="163" spans="1:193" ht="15" customHeight="1">
      <c r="A163" s="18" t="s">
        <v>157</v>
      </c>
      <c r="B163" s="47" t="s">
        <v>365</v>
      </c>
      <c r="C163" s="32">
        <v>4.252631015475154E-4</v>
      </c>
      <c r="D163" s="33">
        <v>1.7754196657185008E-3</v>
      </c>
      <c r="E163" s="33">
        <v>8.6274704127613656E-4</v>
      </c>
      <c r="F163" s="33">
        <v>4.2906911290584295E-4</v>
      </c>
      <c r="G163" s="33">
        <v>4.2490302466514294E-4</v>
      </c>
      <c r="H163" s="33">
        <v>5.2212882119931185E-4</v>
      </c>
      <c r="I163" s="33">
        <v>6.2544598746988285E-4</v>
      </c>
      <c r="J163" s="33">
        <v>3.7510743119148823E-4</v>
      </c>
      <c r="K163" s="33">
        <v>4.6001925107818059E-4</v>
      </c>
      <c r="L163" s="33">
        <v>6.3398528354358487E-4</v>
      </c>
      <c r="M163" s="33">
        <v>6.4730952781365714E-4</v>
      </c>
      <c r="N163" s="33">
        <v>6.9018556509152583E-4</v>
      </c>
      <c r="O163" s="33">
        <v>7.455259160226537E-4</v>
      </c>
      <c r="P163" s="33">
        <v>6.4296505492014689E-4</v>
      </c>
      <c r="Q163" s="33">
        <v>5.663527839845423E-3</v>
      </c>
      <c r="R163" s="33">
        <v>2.7913283127392698E-3</v>
      </c>
      <c r="S163" s="33">
        <v>9.1201057593372486E-4</v>
      </c>
      <c r="T163" s="33">
        <v>8.4368107781681515E-4</v>
      </c>
      <c r="U163" s="33">
        <v>5.252186677220899E-4</v>
      </c>
      <c r="V163" s="33">
        <v>0</v>
      </c>
      <c r="W163" s="33">
        <v>0</v>
      </c>
      <c r="X163" s="33">
        <v>1.7263384721896908E-3</v>
      </c>
      <c r="Y163" s="33">
        <v>2.7570867279489183E-3</v>
      </c>
      <c r="Z163" s="33">
        <v>5.3221090449675102E-4</v>
      </c>
      <c r="AA163" s="33">
        <v>8.1693997797630848E-4</v>
      </c>
      <c r="AB163" s="33">
        <v>6.4083113070802591E-4</v>
      </c>
      <c r="AC163" s="33">
        <v>3.9919785396436131E-4</v>
      </c>
      <c r="AD163" s="33">
        <v>7.9183178180296015E-4</v>
      </c>
      <c r="AE163" s="33">
        <v>4.9635273650540455E-4</v>
      </c>
      <c r="AF163" s="33">
        <v>4.6512374603828498E-4</v>
      </c>
      <c r="AG163" s="33">
        <v>6.8534399152248211E-4</v>
      </c>
      <c r="AH163" s="33">
        <v>4.1229135456836974E-4</v>
      </c>
      <c r="AI163" s="33">
        <v>3.5759774612121144E-4</v>
      </c>
      <c r="AJ163" s="33">
        <v>3.6424032614665563E-4</v>
      </c>
      <c r="AK163" s="33">
        <v>3.6169631435565175E-4</v>
      </c>
      <c r="AL163" s="33">
        <v>3.2874817362888624E-4</v>
      </c>
      <c r="AM163" s="33">
        <v>4.0557241520458175E-4</v>
      </c>
      <c r="AN163" s="33">
        <v>3.7224436309978611E-4</v>
      </c>
      <c r="AO163" s="33">
        <v>1.3930448941435003E-3</v>
      </c>
      <c r="AP163" s="33">
        <v>7.1500971623368235E-4</v>
      </c>
      <c r="AQ163" s="33">
        <v>3.6759446994791999E-4</v>
      </c>
      <c r="AR163" s="33">
        <v>1.1405943513606573E-3</v>
      </c>
      <c r="AS163" s="33">
        <v>1.068535818584025E-3</v>
      </c>
      <c r="AT163" s="33">
        <v>1.1252024426303649E-3</v>
      </c>
      <c r="AU163" s="33">
        <v>7.3163510460557161E-4</v>
      </c>
      <c r="AV163" s="33">
        <v>0</v>
      </c>
      <c r="AW163" s="33">
        <v>1.0291350489040404E-3</v>
      </c>
      <c r="AX163" s="33">
        <v>1.0644998900464354E-3</v>
      </c>
      <c r="AY163" s="33">
        <v>1.1012696322861067E-3</v>
      </c>
      <c r="AZ163" s="33">
        <v>1.3726009997506714E-3</v>
      </c>
      <c r="BA163" s="33">
        <v>7.936494878827276E-4</v>
      </c>
      <c r="BB163" s="33">
        <v>1.2605138820434923E-3</v>
      </c>
      <c r="BC163" s="33">
        <v>1.381192822358846E-3</v>
      </c>
      <c r="BD163" s="33">
        <v>1.6408532418236256E-3</v>
      </c>
      <c r="BE163" s="33">
        <v>1.1069093385706794E-3</v>
      </c>
      <c r="BF163" s="33">
        <v>0</v>
      </c>
      <c r="BG163" s="33">
        <v>3.9753190341736636E-3</v>
      </c>
      <c r="BH163" s="33">
        <v>2.3302305168744534E-3</v>
      </c>
      <c r="BI163" s="33">
        <v>9.7981616720386848E-4</v>
      </c>
      <c r="BJ163" s="33">
        <v>0</v>
      </c>
      <c r="BK163" s="33">
        <v>7.604163259205723E-4</v>
      </c>
      <c r="BL163" s="33">
        <v>9.9640723943969755E-5</v>
      </c>
      <c r="BM163" s="33">
        <v>8.5326480127193092E-4</v>
      </c>
      <c r="BN163" s="33">
        <v>9.7513897454829315E-4</v>
      </c>
      <c r="BO163" s="33">
        <v>0</v>
      </c>
      <c r="BP163" s="33">
        <v>8.7526941749127324E-4</v>
      </c>
      <c r="BQ163" s="33">
        <v>1.0874420700857062E-3</v>
      </c>
      <c r="BR163" s="33">
        <v>1.0068655680398051E-3</v>
      </c>
      <c r="BS163" s="33">
        <v>9.4442412235278667E-4</v>
      </c>
      <c r="BT163" s="33">
        <v>1.161230506837253E-3</v>
      </c>
      <c r="BU163" s="33">
        <v>1.1112893290036296E-3</v>
      </c>
      <c r="BV163" s="33">
        <v>1.0444690628813537E-3</v>
      </c>
      <c r="BW163" s="33">
        <v>9.1381606047904378E-4</v>
      </c>
      <c r="BX163" s="33">
        <v>0</v>
      </c>
      <c r="BY163" s="33">
        <v>0</v>
      </c>
      <c r="BZ163" s="33">
        <v>2.4634077938582124E-4</v>
      </c>
      <c r="CA163" s="33">
        <v>0</v>
      </c>
      <c r="CB163" s="33">
        <v>4.7925854659882451E-4</v>
      </c>
      <c r="CC163" s="33">
        <v>6.3781494825791447E-4</v>
      </c>
      <c r="CD163" s="33">
        <v>7.9302576274145251E-4</v>
      </c>
      <c r="CE163" s="33">
        <v>0</v>
      </c>
      <c r="CF163" s="33">
        <v>5.1083391252732815E-4</v>
      </c>
      <c r="CG163" s="33">
        <v>6.3942880044127353E-4</v>
      </c>
      <c r="CH163" s="33">
        <v>1.9387271500103467E-3</v>
      </c>
      <c r="CI163" s="33">
        <v>7.2083337930349393E-4</v>
      </c>
      <c r="CJ163" s="33">
        <v>1.0433360092653612E-3</v>
      </c>
      <c r="CK163" s="33">
        <v>9.7835320323789825E-4</v>
      </c>
      <c r="CL163" s="33">
        <v>7.7271814589482816E-4</v>
      </c>
      <c r="CM163" s="33">
        <v>9.9440106117998947E-4</v>
      </c>
      <c r="CN163" s="33">
        <v>1.4620307229126709E-3</v>
      </c>
      <c r="CO163" s="33">
        <v>1.0347416707683064E-3</v>
      </c>
      <c r="CP163" s="33">
        <v>1.066082297824972E-3</v>
      </c>
      <c r="CQ163" s="33">
        <v>1.0510426380943856E-3</v>
      </c>
      <c r="CR163" s="33">
        <v>8.2137262207379721E-4</v>
      </c>
      <c r="CS163" s="33">
        <v>9.5927117223682553E-4</v>
      </c>
      <c r="CT163" s="33">
        <v>1.9539639981709547E-3</v>
      </c>
      <c r="CU163" s="33">
        <v>1.1257713503151747E-3</v>
      </c>
      <c r="CV163" s="33">
        <v>8.7500013739242157E-4</v>
      </c>
      <c r="CW163" s="33">
        <v>1.6419589874456192E-3</v>
      </c>
      <c r="CX163" s="33">
        <v>1.4133280679605811E-3</v>
      </c>
      <c r="CY163" s="33">
        <v>1.2897471899082557E-3</v>
      </c>
      <c r="CZ163" s="33">
        <v>1.3139339956902286E-3</v>
      </c>
      <c r="DA163" s="33">
        <v>2.0093778680133384E-3</v>
      </c>
      <c r="DB163" s="33">
        <v>1.4366202511649905E-3</v>
      </c>
      <c r="DC163" s="33">
        <v>9.7282552925760755E-4</v>
      </c>
      <c r="DD163" s="33">
        <v>3.3407584906666394E-3</v>
      </c>
      <c r="DE163" s="33">
        <v>1.0794430015538324E-3</v>
      </c>
      <c r="DF163" s="33">
        <v>1.1378874843837477E-3</v>
      </c>
      <c r="DG163" s="33">
        <v>1.6166346305730355E-3</v>
      </c>
      <c r="DH163" s="33">
        <v>1.2555034582692397E-3</v>
      </c>
      <c r="DI163" s="33">
        <v>2.6626341327252241E-3</v>
      </c>
      <c r="DJ163" s="33">
        <v>1.5293127005524332E-3</v>
      </c>
      <c r="DK163" s="33">
        <v>8.4507978532492628E-4</v>
      </c>
      <c r="DL163" s="33">
        <v>5.934846189124711E-4</v>
      </c>
      <c r="DM163" s="33">
        <v>1.4210369693474535E-3</v>
      </c>
      <c r="DN163" s="33">
        <v>1.1838372968711224E-3</v>
      </c>
      <c r="DO163" s="33">
        <v>7.8010256758554027E-4</v>
      </c>
      <c r="DP163" s="33">
        <v>7.7341109812594194E-4</v>
      </c>
      <c r="DQ163" s="33">
        <v>0</v>
      </c>
      <c r="DR163" s="33">
        <v>9.0081594123741864E-4</v>
      </c>
      <c r="DS163" s="33">
        <v>6.9486770894171648E-4</v>
      </c>
      <c r="DT163" s="33">
        <v>7.3444087992985852E-4</v>
      </c>
      <c r="DU163" s="33">
        <v>9.5444941500198428E-4</v>
      </c>
      <c r="DV163" s="33">
        <v>8.7594800416188837E-4</v>
      </c>
      <c r="DW163" s="33">
        <v>1.3248524916400707E-3</v>
      </c>
      <c r="DX163" s="33">
        <v>1.1797493807587634E-3</v>
      </c>
      <c r="DY163" s="33">
        <v>1.7453403451767259E-3</v>
      </c>
      <c r="DZ163" s="33">
        <v>1.0117831472709394E-3</v>
      </c>
      <c r="EA163" s="33">
        <v>8.9590367565573501E-4</v>
      </c>
      <c r="EB163" s="33">
        <v>1.9358680192262927E-3</v>
      </c>
      <c r="EC163" s="33">
        <v>1.5725815337724292E-3</v>
      </c>
      <c r="ED163" s="33">
        <v>1.3436440678854485E-3</v>
      </c>
      <c r="EE163" s="33">
        <v>8.9510328597723729E-4</v>
      </c>
      <c r="EF163" s="33">
        <v>3.7230263138792559E-3</v>
      </c>
      <c r="EG163" s="33">
        <v>1.1657345592271972E-3</v>
      </c>
      <c r="EH163" s="33">
        <v>2.5020487335249151E-3</v>
      </c>
      <c r="EI163" s="33">
        <v>1.8071664548945715E-3</v>
      </c>
      <c r="EJ163" s="33">
        <v>2.8158894331663936E-3</v>
      </c>
      <c r="EK163" s="33">
        <v>3.0218004340710381E-3</v>
      </c>
      <c r="EL163" s="33">
        <v>1.3906829743043213E-2</v>
      </c>
      <c r="EM163" s="33">
        <v>9.0644925881032817E-3</v>
      </c>
      <c r="EN163" s="33">
        <v>1.7203965966838442E-3</v>
      </c>
      <c r="EO163" s="33">
        <v>2.3433455819874419E-3</v>
      </c>
      <c r="EP163" s="33">
        <v>8.5213201755128152E-4</v>
      </c>
      <c r="EQ163" s="33">
        <v>1.8288248527773381E-3</v>
      </c>
      <c r="ER163" s="33">
        <v>5.4725716628343185E-3</v>
      </c>
      <c r="ES163" s="33">
        <v>6.2383048916147719E-4</v>
      </c>
      <c r="ET163" s="33">
        <v>1.2942944935955762E-3</v>
      </c>
      <c r="EU163" s="33">
        <v>1.3829839967438493E-3</v>
      </c>
      <c r="EV163" s="33">
        <v>1.2294757644495152E-3</v>
      </c>
      <c r="EW163" s="33">
        <v>4.486254740654236E-4</v>
      </c>
      <c r="EX163" s="33">
        <v>2.8459561792395331E-3</v>
      </c>
      <c r="EY163" s="33">
        <v>3.7883802626189921E-3</v>
      </c>
      <c r="EZ163" s="33">
        <v>1.9797639623090322E-3</v>
      </c>
      <c r="FA163" s="33">
        <v>3.1666624517464625E-3</v>
      </c>
      <c r="FB163" s="33">
        <v>2.3330209550525933E-3</v>
      </c>
      <c r="FC163" s="33">
        <v>7.7914758943451368E-4</v>
      </c>
      <c r="FD163" s="33">
        <v>2.0210460736157913E-3</v>
      </c>
      <c r="FE163" s="33">
        <v>1.0002987587501606</v>
      </c>
      <c r="FF163" s="33">
        <v>1.5083670585010455E-2</v>
      </c>
      <c r="FG163" s="33">
        <v>4.2770301277122377E-3</v>
      </c>
      <c r="FH163" s="33">
        <v>6.2426624265821996E-3</v>
      </c>
      <c r="FI163" s="33">
        <v>1.0941855677765692E-3</v>
      </c>
      <c r="FJ163" s="33">
        <v>1.0515068277013217E-2</v>
      </c>
      <c r="FK163" s="33">
        <v>5.6099504093213492E-3</v>
      </c>
      <c r="FL163" s="33">
        <v>2.1954602780840269E-3</v>
      </c>
      <c r="FM163" s="33">
        <v>6.7441381631745487E-3</v>
      </c>
      <c r="FN163" s="33">
        <v>1.0959499660271727E-3</v>
      </c>
      <c r="FO163" s="33">
        <v>8.3604727129315028E-3</v>
      </c>
      <c r="FP163" s="33">
        <v>2.4443719786922126E-3</v>
      </c>
      <c r="FQ163" s="33">
        <v>9.5316306220412095E-3</v>
      </c>
      <c r="FR163" s="33">
        <v>1.1072265067507763E-3</v>
      </c>
      <c r="FS163" s="33">
        <v>7.3567508187957825E-3</v>
      </c>
      <c r="FT163" s="33">
        <v>9.0949029234931034E-3</v>
      </c>
      <c r="FU163" s="33">
        <v>1.2205833029789216E-3</v>
      </c>
      <c r="FV163" s="33">
        <v>1.0841120794645357E-2</v>
      </c>
      <c r="FW163" s="33">
        <v>2.1063841538791414E-3</v>
      </c>
      <c r="FX163" s="33">
        <v>1.8938367852991626E-3</v>
      </c>
      <c r="FY163" s="33">
        <v>4.0550470526630987E-3</v>
      </c>
      <c r="FZ163" s="33">
        <v>1.6648445040661403E-3</v>
      </c>
      <c r="GA163" s="33">
        <v>1.2250624974091291E-3</v>
      </c>
      <c r="GB163" s="33">
        <v>1.8508675529810086E-3</v>
      </c>
      <c r="GC163" s="33">
        <v>2.3888003492516224E-3</v>
      </c>
      <c r="GD163" s="33">
        <v>2.6061136285782205E-3</v>
      </c>
      <c r="GE163" s="33">
        <v>1.8163833940045239E-3</v>
      </c>
      <c r="GF163" s="33">
        <v>1.8190766118678697E-3</v>
      </c>
      <c r="GG163" s="33">
        <v>3.6519262275914719E-3</v>
      </c>
      <c r="GH163" s="33">
        <v>4.2821448845565895E-4</v>
      </c>
      <c r="GI163" s="34">
        <v>2.6477112814888991E-3</v>
      </c>
      <c r="GJ163" s="62">
        <v>1.3351726268291659</v>
      </c>
      <c r="GK163" s="62">
        <v>1.0185862699999999</v>
      </c>
    </row>
    <row r="164" spans="1:193" ht="15" customHeight="1">
      <c r="A164" s="18" t="s">
        <v>158</v>
      </c>
      <c r="B164" s="47" t="s">
        <v>366</v>
      </c>
      <c r="C164" s="32">
        <v>2.049945801150962E-3</v>
      </c>
      <c r="D164" s="33">
        <v>7.280857551080753E-3</v>
      </c>
      <c r="E164" s="33">
        <v>3.4530790088578168E-3</v>
      </c>
      <c r="F164" s="33">
        <v>2.2135397455675999E-3</v>
      </c>
      <c r="G164" s="33">
        <v>2.1566944844173984E-3</v>
      </c>
      <c r="H164" s="33">
        <v>2.0920522314442618E-3</v>
      </c>
      <c r="I164" s="33">
        <v>3.2425689011519303E-3</v>
      </c>
      <c r="J164" s="33">
        <v>1.4848300443934133E-3</v>
      </c>
      <c r="K164" s="33">
        <v>1.5169482854829092E-3</v>
      </c>
      <c r="L164" s="33">
        <v>2.1831756880096613E-3</v>
      </c>
      <c r="M164" s="33">
        <v>2.3671802049767504E-3</v>
      </c>
      <c r="N164" s="33">
        <v>2.8184168637548222E-3</v>
      </c>
      <c r="O164" s="33">
        <v>3.0340828158356235E-3</v>
      </c>
      <c r="P164" s="33">
        <v>4.0076427712739931E-3</v>
      </c>
      <c r="Q164" s="33">
        <v>1.4110371301885449E-2</v>
      </c>
      <c r="R164" s="33">
        <v>9.4500133329299338E-3</v>
      </c>
      <c r="S164" s="33">
        <v>3.4065862287790357E-3</v>
      </c>
      <c r="T164" s="33">
        <v>5.7070427587963884E-3</v>
      </c>
      <c r="U164" s="33">
        <v>3.9048300777429915E-3</v>
      </c>
      <c r="V164" s="33">
        <v>0</v>
      </c>
      <c r="W164" s="33">
        <v>0</v>
      </c>
      <c r="X164" s="33">
        <v>5.0288949526202577E-3</v>
      </c>
      <c r="Y164" s="33">
        <v>9.0576579920140406E-3</v>
      </c>
      <c r="Z164" s="33">
        <v>2.201084506660064E-3</v>
      </c>
      <c r="AA164" s="33">
        <v>3.367585337233245E-3</v>
      </c>
      <c r="AB164" s="33">
        <v>5.4328238241840958E-3</v>
      </c>
      <c r="AC164" s="33">
        <v>2.0574949950599472E-3</v>
      </c>
      <c r="AD164" s="33">
        <v>2.8589988639943198E-3</v>
      </c>
      <c r="AE164" s="33">
        <v>3.2032040142784641E-3</v>
      </c>
      <c r="AF164" s="33">
        <v>2.8697752849486924E-3</v>
      </c>
      <c r="AG164" s="33">
        <v>2.6797300513380284E-3</v>
      </c>
      <c r="AH164" s="33">
        <v>1.8106759841945534E-3</v>
      </c>
      <c r="AI164" s="33">
        <v>1.6015690625693303E-3</v>
      </c>
      <c r="AJ164" s="33">
        <v>1.5312552263022964E-3</v>
      </c>
      <c r="AK164" s="33">
        <v>1.6887494497522576E-3</v>
      </c>
      <c r="AL164" s="33">
        <v>1.2608583054376037E-3</v>
      </c>
      <c r="AM164" s="33">
        <v>1.4213072604609771E-3</v>
      </c>
      <c r="AN164" s="33">
        <v>1.7246502527891493E-3</v>
      </c>
      <c r="AO164" s="33">
        <v>1.4974079619650489E-3</v>
      </c>
      <c r="AP164" s="33">
        <v>2.1641446756152519E-3</v>
      </c>
      <c r="AQ164" s="33">
        <v>1.4667107641981479E-3</v>
      </c>
      <c r="AR164" s="33">
        <v>4.8095273923768915E-3</v>
      </c>
      <c r="AS164" s="33">
        <v>4.7234463509685564E-3</v>
      </c>
      <c r="AT164" s="33">
        <v>4.0401454098952447E-3</v>
      </c>
      <c r="AU164" s="33">
        <v>3.2951084043450506E-3</v>
      </c>
      <c r="AV164" s="33">
        <v>0</v>
      </c>
      <c r="AW164" s="33">
        <v>3.4490413341396512E-3</v>
      </c>
      <c r="AX164" s="33">
        <v>4.5124443635613347E-3</v>
      </c>
      <c r="AY164" s="33">
        <v>5.0497184337715412E-3</v>
      </c>
      <c r="AZ164" s="33">
        <v>5.4383150852569178E-3</v>
      </c>
      <c r="BA164" s="33">
        <v>3.6555581134147478E-3</v>
      </c>
      <c r="BB164" s="33">
        <v>4.9168933017035036E-3</v>
      </c>
      <c r="BC164" s="33">
        <v>4.0713737042391319E-3</v>
      </c>
      <c r="BD164" s="33">
        <v>5.1792293447107552E-3</v>
      </c>
      <c r="BE164" s="33">
        <v>3.3818406794426481E-3</v>
      </c>
      <c r="BF164" s="33">
        <v>0</v>
      </c>
      <c r="BG164" s="33">
        <v>2.4164579077467958E-2</v>
      </c>
      <c r="BH164" s="33">
        <v>8.8528240745766665E-3</v>
      </c>
      <c r="BI164" s="33">
        <v>4.0045115585346036E-3</v>
      </c>
      <c r="BJ164" s="33">
        <v>0</v>
      </c>
      <c r="BK164" s="33">
        <v>3.0721775607013974E-3</v>
      </c>
      <c r="BL164" s="33">
        <v>3.4724756454997124E-4</v>
      </c>
      <c r="BM164" s="33">
        <v>4.0596884623470527E-3</v>
      </c>
      <c r="BN164" s="33">
        <v>2.8084989349402728E-3</v>
      </c>
      <c r="BO164" s="33">
        <v>0</v>
      </c>
      <c r="BP164" s="33">
        <v>3.9616667816251795E-3</v>
      </c>
      <c r="BQ164" s="33">
        <v>4.8685975532099367E-3</v>
      </c>
      <c r="BR164" s="33">
        <v>5.2281587016172904E-3</v>
      </c>
      <c r="BS164" s="33">
        <v>3.487998287616196E-3</v>
      </c>
      <c r="BT164" s="33">
        <v>4.2661996958991899E-3</v>
      </c>
      <c r="BU164" s="33">
        <v>3.8848402221090925E-3</v>
      </c>
      <c r="BV164" s="33">
        <v>4.0291310112652483E-3</v>
      </c>
      <c r="BW164" s="33">
        <v>3.5651994464328887E-3</v>
      </c>
      <c r="BX164" s="33">
        <v>0</v>
      </c>
      <c r="BY164" s="33">
        <v>0</v>
      </c>
      <c r="BZ164" s="33">
        <v>7.9445211093563488E-4</v>
      </c>
      <c r="CA164" s="33">
        <v>0</v>
      </c>
      <c r="CB164" s="33">
        <v>2.1049543041894436E-3</v>
      </c>
      <c r="CC164" s="33">
        <v>2.5277605222960831E-3</v>
      </c>
      <c r="CD164" s="33">
        <v>2.3753469829493816E-3</v>
      </c>
      <c r="CE164" s="33">
        <v>0</v>
      </c>
      <c r="CF164" s="33">
        <v>2.2838034983259587E-3</v>
      </c>
      <c r="CG164" s="33">
        <v>2.1131059412785942E-3</v>
      </c>
      <c r="CH164" s="33">
        <v>7.741251015209687E-3</v>
      </c>
      <c r="CI164" s="33">
        <v>2.8650672724810666E-3</v>
      </c>
      <c r="CJ164" s="33">
        <v>2.5075904785209343E-3</v>
      </c>
      <c r="CK164" s="33">
        <v>2.785682204817366E-3</v>
      </c>
      <c r="CL164" s="33">
        <v>3.4564014626898556E-3</v>
      </c>
      <c r="CM164" s="33">
        <v>4.4116168236616833E-3</v>
      </c>
      <c r="CN164" s="33">
        <v>6.8997908966096149E-3</v>
      </c>
      <c r="CO164" s="33">
        <v>4.4923342224034652E-3</v>
      </c>
      <c r="CP164" s="33">
        <v>5.1820310298597459E-3</v>
      </c>
      <c r="CQ164" s="33">
        <v>4.0623641623350679E-3</v>
      </c>
      <c r="CR164" s="33">
        <v>3.3273882345514144E-3</v>
      </c>
      <c r="CS164" s="33">
        <v>4.0351582396317776E-3</v>
      </c>
      <c r="CT164" s="33">
        <v>8.1913792469869174E-3</v>
      </c>
      <c r="CU164" s="33">
        <v>4.8589395314106807E-3</v>
      </c>
      <c r="CV164" s="33">
        <v>4.0218781626857568E-3</v>
      </c>
      <c r="CW164" s="33">
        <v>5.3530290284548891E-3</v>
      </c>
      <c r="CX164" s="33">
        <v>6.0361853164801436E-3</v>
      </c>
      <c r="CY164" s="33">
        <v>4.537436741720963E-3</v>
      </c>
      <c r="CZ164" s="33">
        <v>4.4147007761886356E-3</v>
      </c>
      <c r="DA164" s="33">
        <v>7.0390117744272276E-3</v>
      </c>
      <c r="DB164" s="33">
        <v>4.9537030826852495E-3</v>
      </c>
      <c r="DC164" s="33">
        <v>3.4306655816884234E-3</v>
      </c>
      <c r="DD164" s="33">
        <v>6.3280054778850747E-3</v>
      </c>
      <c r="DE164" s="33">
        <v>3.6550550807697224E-3</v>
      </c>
      <c r="DF164" s="33">
        <v>3.8381257584679728E-3</v>
      </c>
      <c r="DG164" s="33">
        <v>5.6960120882755816E-3</v>
      </c>
      <c r="DH164" s="33">
        <v>4.7571003233417173E-3</v>
      </c>
      <c r="DI164" s="33">
        <v>1.12994789714271E-2</v>
      </c>
      <c r="DJ164" s="33">
        <v>5.8033109230494076E-3</v>
      </c>
      <c r="DK164" s="33">
        <v>3.5036365716073275E-3</v>
      </c>
      <c r="DL164" s="33">
        <v>2.1620850037502174E-3</v>
      </c>
      <c r="DM164" s="33">
        <v>5.5170062493340747E-3</v>
      </c>
      <c r="DN164" s="33">
        <v>4.0155284129606388E-3</v>
      </c>
      <c r="DO164" s="33">
        <v>2.5050176895147821E-3</v>
      </c>
      <c r="DP164" s="33">
        <v>2.5238540446613144E-3</v>
      </c>
      <c r="DQ164" s="33">
        <v>0</v>
      </c>
      <c r="DR164" s="33">
        <v>3.131319852908699E-3</v>
      </c>
      <c r="DS164" s="33">
        <v>3.123118673986579E-3</v>
      </c>
      <c r="DT164" s="33">
        <v>3.0666138783134078E-3</v>
      </c>
      <c r="DU164" s="33">
        <v>3.3603774429318352E-3</v>
      </c>
      <c r="DV164" s="33">
        <v>3.4435087178761627E-3</v>
      </c>
      <c r="DW164" s="33">
        <v>5.1357295040555138E-3</v>
      </c>
      <c r="DX164" s="33">
        <v>3.5086374630677163E-3</v>
      </c>
      <c r="DY164" s="33">
        <v>2.472357587137714E-3</v>
      </c>
      <c r="DZ164" s="33">
        <v>3.4318633228887525E-3</v>
      </c>
      <c r="EA164" s="33">
        <v>3.0975338909687662E-3</v>
      </c>
      <c r="EB164" s="33">
        <v>1.9760615518673044E-2</v>
      </c>
      <c r="EC164" s="33">
        <v>9.1222320827661629E-3</v>
      </c>
      <c r="ED164" s="33">
        <v>7.9363767469836088E-3</v>
      </c>
      <c r="EE164" s="33">
        <v>1.5371382180077965E-3</v>
      </c>
      <c r="EF164" s="33">
        <v>2.7397636202664819E-3</v>
      </c>
      <c r="EG164" s="33">
        <v>2.9877457154337374E-3</v>
      </c>
      <c r="EH164" s="33">
        <v>6.3272530360648322E-3</v>
      </c>
      <c r="EI164" s="33">
        <v>7.3546464329779185E-3</v>
      </c>
      <c r="EJ164" s="33">
        <v>2.302026910312845E-2</v>
      </c>
      <c r="EK164" s="33">
        <v>1.7437009474770327E-2</v>
      </c>
      <c r="EL164" s="33">
        <v>2.1096492813691921E-2</v>
      </c>
      <c r="EM164" s="33">
        <v>1.496859407199817E-2</v>
      </c>
      <c r="EN164" s="33">
        <v>7.7737777543185295E-3</v>
      </c>
      <c r="EO164" s="33">
        <v>9.3206082981900328E-3</v>
      </c>
      <c r="EP164" s="33">
        <v>2.143934322919195E-3</v>
      </c>
      <c r="EQ164" s="33">
        <v>6.6948662374621271E-3</v>
      </c>
      <c r="ER164" s="33">
        <v>1.3452994463526961E-2</v>
      </c>
      <c r="ES164" s="33">
        <v>3.1956990817124335E-3</v>
      </c>
      <c r="ET164" s="33">
        <v>4.6695295730367278E-3</v>
      </c>
      <c r="EU164" s="33">
        <v>4.9614116956518935E-3</v>
      </c>
      <c r="EV164" s="33">
        <v>4.4955191235667305E-3</v>
      </c>
      <c r="EW164" s="33">
        <v>3.6000373753347203E-3</v>
      </c>
      <c r="EX164" s="33">
        <v>1.719738780333634E-2</v>
      </c>
      <c r="EY164" s="33">
        <v>2.7838297822455789E-2</v>
      </c>
      <c r="EZ164" s="33">
        <v>6.8171406022029006E-3</v>
      </c>
      <c r="FA164" s="33">
        <v>7.9198572303061567E-3</v>
      </c>
      <c r="FB164" s="33">
        <v>7.4740090195128733E-3</v>
      </c>
      <c r="FC164" s="33">
        <v>3.8716317999055788E-3</v>
      </c>
      <c r="FD164" s="33">
        <v>1.0138823940517135E-2</v>
      </c>
      <c r="FE164" s="33">
        <v>5.3839551066662975E-3</v>
      </c>
      <c r="FF164" s="33">
        <v>1.1818935505523853</v>
      </c>
      <c r="FG164" s="33">
        <v>0.14431313405401361</v>
      </c>
      <c r="FH164" s="33">
        <v>5.2476022446258291E-2</v>
      </c>
      <c r="FI164" s="33">
        <v>1.4175845793107211E-2</v>
      </c>
      <c r="FJ164" s="33">
        <v>0.17108911811054492</v>
      </c>
      <c r="FK164" s="33">
        <v>1.8923393380928348E-2</v>
      </c>
      <c r="FL164" s="33">
        <v>3.3373604783179809E-3</v>
      </c>
      <c r="FM164" s="33">
        <v>9.1931636050545714E-3</v>
      </c>
      <c r="FN164" s="33">
        <v>1.8211249348722754E-3</v>
      </c>
      <c r="FO164" s="33">
        <v>6.479594627918174E-3</v>
      </c>
      <c r="FP164" s="33">
        <v>3.8353924627605304E-3</v>
      </c>
      <c r="FQ164" s="33">
        <v>2.2539044408728438E-2</v>
      </c>
      <c r="FR164" s="33">
        <v>4.3891241420591001E-3</v>
      </c>
      <c r="FS164" s="33">
        <v>7.3546580394932264E-3</v>
      </c>
      <c r="FT164" s="33">
        <v>1.5820908302585715E-2</v>
      </c>
      <c r="FU164" s="33">
        <v>2.6363476920439727E-3</v>
      </c>
      <c r="FV164" s="33">
        <v>2.1927120154991323E-2</v>
      </c>
      <c r="FW164" s="33">
        <v>5.1996512573117201E-3</v>
      </c>
      <c r="FX164" s="33">
        <v>6.4383545260880762E-3</v>
      </c>
      <c r="FY164" s="33">
        <v>2.889484552116477E-2</v>
      </c>
      <c r="FZ164" s="33">
        <v>4.9991534053936216E-3</v>
      </c>
      <c r="GA164" s="33">
        <v>5.943330733143121E-3</v>
      </c>
      <c r="GB164" s="33">
        <v>8.6120554636860119E-3</v>
      </c>
      <c r="GC164" s="33">
        <v>8.9907997565444962E-3</v>
      </c>
      <c r="GD164" s="33">
        <v>1.1276356351339169E-2</v>
      </c>
      <c r="GE164" s="33">
        <v>7.8575760250308557E-3</v>
      </c>
      <c r="GF164" s="33">
        <v>5.102405098571113E-3</v>
      </c>
      <c r="GG164" s="33">
        <v>5.9936734295798749E-3</v>
      </c>
      <c r="GH164" s="33">
        <v>2.7897003431846365E-3</v>
      </c>
      <c r="GI164" s="34">
        <v>4.2962503094147272E-2</v>
      </c>
      <c r="GJ164" s="62">
        <v>2.589209629565155</v>
      </c>
      <c r="GK164" s="62">
        <v>1.9752752</v>
      </c>
    </row>
    <row r="165" spans="1:193" ht="15" customHeight="1">
      <c r="A165" s="18" t="s">
        <v>159</v>
      </c>
      <c r="B165" s="47" t="s">
        <v>367</v>
      </c>
      <c r="C165" s="32">
        <v>5.44561814748079E-5</v>
      </c>
      <c r="D165" s="33">
        <v>1.9779838787556048E-4</v>
      </c>
      <c r="E165" s="33">
        <v>8.9404089569743115E-5</v>
      </c>
      <c r="F165" s="33">
        <v>6.69504273884403E-5</v>
      </c>
      <c r="G165" s="33">
        <v>6.257836019000179E-5</v>
      </c>
      <c r="H165" s="33">
        <v>6.3359909068353717E-5</v>
      </c>
      <c r="I165" s="33">
        <v>7.5704423064042056E-5</v>
      </c>
      <c r="J165" s="33">
        <v>6.6279041227232667E-5</v>
      </c>
      <c r="K165" s="33">
        <v>8.8203992159768983E-5</v>
      </c>
      <c r="L165" s="33">
        <v>1.348457565805761E-4</v>
      </c>
      <c r="M165" s="33">
        <v>1.5833834473524285E-4</v>
      </c>
      <c r="N165" s="33">
        <v>1.6558822966217563E-4</v>
      </c>
      <c r="O165" s="33">
        <v>9.4357135086355721E-5</v>
      </c>
      <c r="P165" s="33">
        <v>7.6960358152110598E-5</v>
      </c>
      <c r="Q165" s="33">
        <v>3.2336709160529542E-4</v>
      </c>
      <c r="R165" s="33">
        <v>2.7312402835182276E-4</v>
      </c>
      <c r="S165" s="33">
        <v>1.0167518182492891E-4</v>
      </c>
      <c r="T165" s="33">
        <v>2.1833962480742898E-4</v>
      </c>
      <c r="U165" s="33">
        <v>1.0730977067055965E-4</v>
      </c>
      <c r="V165" s="33">
        <v>0</v>
      </c>
      <c r="W165" s="33">
        <v>0</v>
      </c>
      <c r="X165" s="33">
        <v>8.637084585903432E-5</v>
      </c>
      <c r="Y165" s="33">
        <v>1.3892199955586196E-4</v>
      </c>
      <c r="Z165" s="33">
        <v>1.1023474213222178E-4</v>
      </c>
      <c r="AA165" s="33">
        <v>7.8435983632399643E-5</v>
      </c>
      <c r="AB165" s="33">
        <v>1.324131953151713E-4</v>
      </c>
      <c r="AC165" s="33">
        <v>1.0610337002756738E-4</v>
      </c>
      <c r="AD165" s="33">
        <v>7.2794795719661624E-5</v>
      </c>
      <c r="AE165" s="33">
        <v>6.9502195568713852E-5</v>
      </c>
      <c r="AF165" s="33">
        <v>6.9968970160082239E-5</v>
      </c>
      <c r="AG165" s="33">
        <v>1.8431317755700482E-4</v>
      </c>
      <c r="AH165" s="33">
        <v>4.9933562904027174E-5</v>
      </c>
      <c r="AI165" s="33">
        <v>8.0337826401243417E-5</v>
      </c>
      <c r="AJ165" s="33">
        <v>2.9307509508273519E-5</v>
      </c>
      <c r="AK165" s="33">
        <v>3.1019954253934845E-5</v>
      </c>
      <c r="AL165" s="33">
        <v>2.8013892853596817E-5</v>
      </c>
      <c r="AM165" s="33">
        <v>2.5527234329678618E-5</v>
      </c>
      <c r="AN165" s="33">
        <v>3.7152228055816784E-5</v>
      </c>
      <c r="AO165" s="33">
        <v>3.9970835788974364E-5</v>
      </c>
      <c r="AP165" s="33">
        <v>3.7664319330791184E-5</v>
      </c>
      <c r="AQ165" s="33">
        <v>2.3986960432220628E-5</v>
      </c>
      <c r="AR165" s="33">
        <v>1.8108399779525087E-4</v>
      </c>
      <c r="AS165" s="33">
        <v>1.4306021750653774E-4</v>
      </c>
      <c r="AT165" s="33">
        <v>9.2547059646725676E-5</v>
      </c>
      <c r="AU165" s="33">
        <v>1.3590458587530523E-4</v>
      </c>
      <c r="AV165" s="33">
        <v>0</v>
      </c>
      <c r="AW165" s="33">
        <v>1.1858898470825723E-4</v>
      </c>
      <c r="AX165" s="33">
        <v>1.1892099944763591E-4</v>
      </c>
      <c r="AY165" s="33">
        <v>1.4873285737990701E-4</v>
      </c>
      <c r="AZ165" s="33">
        <v>1.2720695779730597E-4</v>
      </c>
      <c r="BA165" s="33">
        <v>7.2965847956546224E-5</v>
      </c>
      <c r="BB165" s="33">
        <v>1.333618306305714E-4</v>
      </c>
      <c r="BC165" s="33">
        <v>7.439912429074434E-5</v>
      </c>
      <c r="BD165" s="33">
        <v>1.1293660014801529E-4</v>
      </c>
      <c r="BE165" s="33">
        <v>7.112284972767062E-5</v>
      </c>
      <c r="BF165" s="33">
        <v>0</v>
      </c>
      <c r="BG165" s="33">
        <v>2.7807533134976319E-4</v>
      </c>
      <c r="BH165" s="33">
        <v>1.3454918605589495E-4</v>
      </c>
      <c r="BI165" s="33">
        <v>1.001420995003512E-4</v>
      </c>
      <c r="BJ165" s="33">
        <v>0</v>
      </c>
      <c r="BK165" s="33">
        <v>7.5713291621143776E-5</v>
      </c>
      <c r="BL165" s="33">
        <v>2.2034629747716393E-5</v>
      </c>
      <c r="BM165" s="33">
        <v>1.5131756182091416E-4</v>
      </c>
      <c r="BN165" s="33">
        <v>7.3729099655520623E-5</v>
      </c>
      <c r="BO165" s="33">
        <v>0</v>
      </c>
      <c r="BP165" s="33">
        <v>7.5260273449358447E-5</v>
      </c>
      <c r="BQ165" s="33">
        <v>1.2520855224417603E-4</v>
      </c>
      <c r="BR165" s="33">
        <v>1.101258429982928E-4</v>
      </c>
      <c r="BS165" s="33">
        <v>9.7035779851616967E-5</v>
      </c>
      <c r="BT165" s="33">
        <v>1.5545071432733229E-4</v>
      </c>
      <c r="BU165" s="33">
        <v>1.3072787353271496E-4</v>
      </c>
      <c r="BV165" s="33">
        <v>1.3660860571837848E-4</v>
      </c>
      <c r="BW165" s="33">
        <v>1.2538104068513466E-4</v>
      </c>
      <c r="BX165" s="33">
        <v>0</v>
      </c>
      <c r="BY165" s="33">
        <v>0</v>
      </c>
      <c r="BZ165" s="33">
        <v>3.1325360201232654E-5</v>
      </c>
      <c r="CA165" s="33">
        <v>0</v>
      </c>
      <c r="CB165" s="33">
        <v>6.3621047467369587E-5</v>
      </c>
      <c r="CC165" s="33">
        <v>1.1999931123484729E-4</v>
      </c>
      <c r="CD165" s="33">
        <v>1.3349902976872205E-4</v>
      </c>
      <c r="CE165" s="33">
        <v>0</v>
      </c>
      <c r="CF165" s="33">
        <v>6.6856759178194646E-5</v>
      </c>
      <c r="CG165" s="33">
        <v>5.1420471399465733E-5</v>
      </c>
      <c r="CH165" s="33">
        <v>1.2800070457459804E-4</v>
      </c>
      <c r="CI165" s="33">
        <v>6.2357833198762832E-5</v>
      </c>
      <c r="CJ165" s="33">
        <v>6.4250615995166296E-5</v>
      </c>
      <c r="CK165" s="33">
        <v>6.1473918678338018E-5</v>
      </c>
      <c r="CL165" s="33">
        <v>7.1222213885233923E-5</v>
      </c>
      <c r="CM165" s="33">
        <v>8.282690515151526E-5</v>
      </c>
      <c r="CN165" s="33">
        <v>1.1281854090812121E-4</v>
      </c>
      <c r="CO165" s="33">
        <v>8.7098296149814455E-5</v>
      </c>
      <c r="CP165" s="33">
        <v>9.431638365550634E-5</v>
      </c>
      <c r="CQ165" s="33">
        <v>7.9271815050779466E-5</v>
      </c>
      <c r="CR165" s="33">
        <v>6.8178287085447507E-5</v>
      </c>
      <c r="CS165" s="33">
        <v>7.9270937423574995E-5</v>
      </c>
      <c r="CT165" s="33">
        <v>1.2293179202394871E-4</v>
      </c>
      <c r="CU165" s="33">
        <v>8.2976553940414561E-5</v>
      </c>
      <c r="CV165" s="33">
        <v>7.3639537534762108E-5</v>
      </c>
      <c r="CW165" s="33">
        <v>8.9762025860815075E-5</v>
      </c>
      <c r="CX165" s="33">
        <v>9.8703520644652804E-5</v>
      </c>
      <c r="CY165" s="33">
        <v>9.009765450330278E-5</v>
      </c>
      <c r="CZ165" s="33">
        <v>8.2369046868530592E-5</v>
      </c>
      <c r="DA165" s="33">
        <v>1.08916631292799E-4</v>
      </c>
      <c r="DB165" s="33">
        <v>8.6582137102296047E-5</v>
      </c>
      <c r="DC165" s="33">
        <v>6.952244796724208E-5</v>
      </c>
      <c r="DD165" s="33">
        <v>1.1281042587174814E-4</v>
      </c>
      <c r="DE165" s="33">
        <v>6.5481901658244669E-5</v>
      </c>
      <c r="DF165" s="33">
        <v>6.6354158926052177E-5</v>
      </c>
      <c r="DG165" s="33">
        <v>1.0117602091624612E-4</v>
      </c>
      <c r="DH165" s="33">
        <v>8.5207244038943797E-5</v>
      </c>
      <c r="DI165" s="33">
        <v>1.4374957373065083E-4</v>
      </c>
      <c r="DJ165" s="33">
        <v>9.2653776269133685E-5</v>
      </c>
      <c r="DK165" s="33">
        <v>6.6783039630043022E-5</v>
      </c>
      <c r="DL165" s="33">
        <v>4.7031021657624422E-5</v>
      </c>
      <c r="DM165" s="33">
        <v>9.0111689102313519E-5</v>
      </c>
      <c r="DN165" s="33">
        <v>7.3471857262799242E-5</v>
      </c>
      <c r="DO165" s="33">
        <v>6.0097336935001171E-5</v>
      </c>
      <c r="DP165" s="33">
        <v>6.3485779641384837E-5</v>
      </c>
      <c r="DQ165" s="33">
        <v>0</v>
      </c>
      <c r="DR165" s="33">
        <v>6.1918277297507546E-5</v>
      </c>
      <c r="DS165" s="33">
        <v>7.6881691138126586E-5</v>
      </c>
      <c r="DT165" s="33">
        <v>7.2223935840624967E-5</v>
      </c>
      <c r="DU165" s="33">
        <v>5.8390514452548434E-5</v>
      </c>
      <c r="DV165" s="33">
        <v>7.1180730396706298E-5</v>
      </c>
      <c r="DW165" s="33">
        <v>9.0697776883405008E-5</v>
      </c>
      <c r="DX165" s="33">
        <v>7.5494839167668614E-5</v>
      </c>
      <c r="DY165" s="33">
        <v>8.4875436395237189E-4</v>
      </c>
      <c r="DZ165" s="33">
        <v>9.5530140371372974E-5</v>
      </c>
      <c r="EA165" s="33">
        <v>8.4232682981752482E-5</v>
      </c>
      <c r="EB165" s="33">
        <v>2.5064888990626545E-4</v>
      </c>
      <c r="EC165" s="33">
        <v>1.5609537175877763E-4</v>
      </c>
      <c r="ED165" s="33">
        <v>1.3925991210355455E-4</v>
      </c>
      <c r="EE165" s="33">
        <v>3.0713849943724521E-5</v>
      </c>
      <c r="EF165" s="33">
        <v>1.2468207277521384E-4</v>
      </c>
      <c r="EG165" s="33">
        <v>6.4748993115042104E-5</v>
      </c>
      <c r="EH165" s="33">
        <v>9.5553674372128071E-5</v>
      </c>
      <c r="EI165" s="33">
        <v>1.2479987469475308E-4</v>
      </c>
      <c r="EJ165" s="33">
        <v>3.8822587934808633E-4</v>
      </c>
      <c r="EK165" s="33">
        <v>3.7181003347797563E-4</v>
      </c>
      <c r="EL165" s="33">
        <v>3.1942654599753797E-4</v>
      </c>
      <c r="EM165" s="33">
        <v>2.3260115995136008E-4</v>
      </c>
      <c r="EN165" s="33">
        <v>9.8320298767892744E-5</v>
      </c>
      <c r="EO165" s="33">
        <v>1.284418940466793E-4</v>
      </c>
      <c r="EP165" s="33">
        <v>3.0243980961524767E-5</v>
      </c>
      <c r="EQ165" s="33">
        <v>9.7362251536058293E-5</v>
      </c>
      <c r="ER165" s="33">
        <v>1.9166893232734942E-4</v>
      </c>
      <c r="ES165" s="33">
        <v>1.7526248054767829E-4</v>
      </c>
      <c r="ET165" s="33">
        <v>2.4725861667345647E-3</v>
      </c>
      <c r="EU165" s="33">
        <v>1.1229507330934916E-4</v>
      </c>
      <c r="EV165" s="33">
        <v>9.0601741889168638E-5</v>
      </c>
      <c r="EW165" s="33">
        <v>9.7043474424408818E-4</v>
      </c>
      <c r="EX165" s="33">
        <v>5.8050368238827019E-2</v>
      </c>
      <c r="EY165" s="33">
        <v>3.061811412943511E-4</v>
      </c>
      <c r="EZ165" s="33">
        <v>1.1006604580796295E-4</v>
      </c>
      <c r="FA165" s="33">
        <v>1.1711152304763389E-3</v>
      </c>
      <c r="FB165" s="33">
        <v>1.1390861803572409E-4</v>
      </c>
      <c r="FC165" s="33">
        <v>8.747553811934864E-5</v>
      </c>
      <c r="FD165" s="33">
        <v>1.7341927790866208E-4</v>
      </c>
      <c r="FE165" s="33">
        <v>8.6777435683453794E-3</v>
      </c>
      <c r="FF165" s="33">
        <v>1.067766566206186E-2</v>
      </c>
      <c r="FG165" s="33">
        <v>1.0194708610640038</v>
      </c>
      <c r="FH165" s="33">
        <v>5.37040284058641E-4</v>
      </c>
      <c r="FI165" s="33">
        <v>1.5709672695918652E-4</v>
      </c>
      <c r="FJ165" s="33">
        <v>4.4863838823874201E-3</v>
      </c>
      <c r="FK165" s="33">
        <v>2.5771756792185773E-4</v>
      </c>
      <c r="FL165" s="33">
        <v>1.9267585735056509E-4</v>
      </c>
      <c r="FM165" s="33">
        <v>1.1521145944431688E-3</v>
      </c>
      <c r="FN165" s="33">
        <v>4.1335961562554274E-5</v>
      </c>
      <c r="FO165" s="33">
        <v>1.5335929667409389E-4</v>
      </c>
      <c r="FP165" s="33">
        <v>7.3838102345130451E-5</v>
      </c>
      <c r="FQ165" s="33">
        <v>3.0320899222512711E-4</v>
      </c>
      <c r="FR165" s="33">
        <v>6.953196514391628E-5</v>
      </c>
      <c r="FS165" s="33">
        <v>1.529981889372466E-4</v>
      </c>
      <c r="FT165" s="33">
        <v>2.4356120109913742E-4</v>
      </c>
      <c r="FU165" s="33">
        <v>4.899488324969189E-5</v>
      </c>
      <c r="FV165" s="33">
        <v>3.1404276765128667E-4</v>
      </c>
      <c r="FW165" s="33">
        <v>7.7095909526915106E-5</v>
      </c>
      <c r="FX165" s="33">
        <v>9.3553781166840662E-5</v>
      </c>
      <c r="FY165" s="33">
        <v>3.1516973736258518E-4</v>
      </c>
      <c r="FZ165" s="33">
        <v>9.0456261988305198E-5</v>
      </c>
      <c r="GA165" s="33">
        <v>8.5957502375637052E-5</v>
      </c>
      <c r="GB165" s="33">
        <v>1.134412496936591E-4</v>
      </c>
      <c r="GC165" s="33">
        <v>1.3182622554850479E-4</v>
      </c>
      <c r="GD165" s="33">
        <v>1.6601115841350354E-4</v>
      </c>
      <c r="GE165" s="33">
        <v>1.0065070130111422E-4</v>
      </c>
      <c r="GF165" s="33">
        <v>7.3753836039292453E-5</v>
      </c>
      <c r="GG165" s="33">
        <v>1.2100099281513964E-4</v>
      </c>
      <c r="GH165" s="33">
        <v>1.1771407751790318E-4</v>
      </c>
      <c r="GI165" s="34">
        <v>1.3027023667635819E-3</v>
      </c>
      <c r="GJ165" s="62">
        <v>1.1286176565644281</v>
      </c>
      <c r="GK165" s="62">
        <v>0.86100810000000005</v>
      </c>
    </row>
    <row r="166" spans="1:193" ht="15" customHeight="1">
      <c r="A166" s="18" t="s">
        <v>160</v>
      </c>
      <c r="B166" s="47" t="s">
        <v>368</v>
      </c>
      <c r="C166" s="32">
        <v>3.6490165550629372E-4</v>
      </c>
      <c r="D166" s="33">
        <v>1.6599404575775203E-3</v>
      </c>
      <c r="E166" s="33">
        <v>8.446232959286972E-4</v>
      </c>
      <c r="F166" s="33">
        <v>4.4495032525653958E-4</v>
      </c>
      <c r="G166" s="33">
        <v>5.3202637647526872E-4</v>
      </c>
      <c r="H166" s="33">
        <v>4.9564220268154833E-4</v>
      </c>
      <c r="I166" s="33">
        <v>5.7892301002059141E-4</v>
      </c>
      <c r="J166" s="33">
        <v>3.2371418675202141E-4</v>
      </c>
      <c r="K166" s="33">
        <v>3.3413791935036778E-4</v>
      </c>
      <c r="L166" s="33">
        <v>3.5859774190981163E-4</v>
      </c>
      <c r="M166" s="33">
        <v>3.8266684002606985E-4</v>
      </c>
      <c r="N166" s="33">
        <v>5.4659449620094933E-4</v>
      </c>
      <c r="O166" s="33">
        <v>6.0348055160554042E-4</v>
      </c>
      <c r="P166" s="33">
        <v>7.6616586981439387E-4</v>
      </c>
      <c r="Q166" s="33">
        <v>1.2757874620893813E-3</v>
      </c>
      <c r="R166" s="33">
        <v>8.5563756673720244E-4</v>
      </c>
      <c r="S166" s="33">
        <v>1.7386565364020867E-3</v>
      </c>
      <c r="T166" s="33">
        <v>5.4861681909742295E-4</v>
      </c>
      <c r="U166" s="33">
        <v>3.5978130249962072E-4</v>
      </c>
      <c r="V166" s="33">
        <v>0</v>
      </c>
      <c r="W166" s="33">
        <v>0</v>
      </c>
      <c r="X166" s="33">
        <v>1.6165489714242572E-3</v>
      </c>
      <c r="Y166" s="33">
        <v>1.7829097862469016E-3</v>
      </c>
      <c r="Z166" s="33">
        <v>3.7489095239994511E-4</v>
      </c>
      <c r="AA166" s="33">
        <v>3.8136089370840614E-3</v>
      </c>
      <c r="AB166" s="33">
        <v>6.3915718761901668E-4</v>
      </c>
      <c r="AC166" s="33">
        <v>4.48872470026334E-4</v>
      </c>
      <c r="AD166" s="33">
        <v>4.2797236880356311E-3</v>
      </c>
      <c r="AE166" s="33">
        <v>4.3455270276263752E-3</v>
      </c>
      <c r="AF166" s="33">
        <v>1.5913011933588288E-3</v>
      </c>
      <c r="AG166" s="33">
        <v>7.7129261820440302E-3</v>
      </c>
      <c r="AH166" s="33">
        <v>3.5913902107682842E-3</v>
      </c>
      <c r="AI166" s="33">
        <v>3.4414026371399394E-4</v>
      </c>
      <c r="AJ166" s="33">
        <v>2.4673124672185468E-4</v>
      </c>
      <c r="AK166" s="33">
        <v>2.7422247709660595E-4</v>
      </c>
      <c r="AL166" s="33">
        <v>1.4202576140923256E-4</v>
      </c>
      <c r="AM166" s="33">
        <v>2.2401039059856973E-4</v>
      </c>
      <c r="AN166" s="33">
        <v>2.9148305383782996E-4</v>
      </c>
      <c r="AO166" s="33">
        <v>3.7164229309607832E-4</v>
      </c>
      <c r="AP166" s="33">
        <v>4.3198359347801211E-4</v>
      </c>
      <c r="AQ166" s="33">
        <v>3.9897444038592891E-4</v>
      </c>
      <c r="AR166" s="33">
        <v>6.4801711926008951E-4</v>
      </c>
      <c r="AS166" s="33">
        <v>1.224044863710573E-3</v>
      </c>
      <c r="AT166" s="33">
        <v>2.4296291196013488E-3</v>
      </c>
      <c r="AU166" s="33">
        <v>5.8545387604704143E-4</v>
      </c>
      <c r="AV166" s="33">
        <v>0</v>
      </c>
      <c r="AW166" s="33">
        <v>1.8208606537959303E-3</v>
      </c>
      <c r="AX166" s="33">
        <v>7.0103954938024364E-3</v>
      </c>
      <c r="AY166" s="33">
        <v>2.4232010320919383E-3</v>
      </c>
      <c r="AZ166" s="33">
        <v>3.3330217954689648E-3</v>
      </c>
      <c r="BA166" s="33">
        <v>6.8191290950529477E-4</v>
      </c>
      <c r="BB166" s="33">
        <v>1.1531469567069217E-3</v>
      </c>
      <c r="BC166" s="33">
        <v>1.6584231661978903E-3</v>
      </c>
      <c r="BD166" s="33">
        <v>9.5469074302708215E-4</v>
      </c>
      <c r="BE166" s="33">
        <v>5.8540914820106238E-4</v>
      </c>
      <c r="BF166" s="33">
        <v>0</v>
      </c>
      <c r="BG166" s="33">
        <v>1.2601757837036088E-2</v>
      </c>
      <c r="BH166" s="33">
        <v>3.8235914653571304E-2</v>
      </c>
      <c r="BI166" s="33">
        <v>1.9903057732864708E-3</v>
      </c>
      <c r="BJ166" s="33">
        <v>0</v>
      </c>
      <c r="BK166" s="33">
        <v>8.9363916542407526E-4</v>
      </c>
      <c r="BL166" s="33">
        <v>9.9954280819377421E-5</v>
      </c>
      <c r="BM166" s="33">
        <v>5.2045880975029179E-4</v>
      </c>
      <c r="BN166" s="33">
        <v>1.1563253992225866E-3</v>
      </c>
      <c r="BO166" s="33">
        <v>0</v>
      </c>
      <c r="BP166" s="33">
        <v>1.4659681853336085E-3</v>
      </c>
      <c r="BQ166" s="33">
        <v>2.1637896348216221E-3</v>
      </c>
      <c r="BR166" s="33">
        <v>9.1025430349710732E-4</v>
      </c>
      <c r="BS166" s="33">
        <v>1.0849295158568595E-3</v>
      </c>
      <c r="BT166" s="33">
        <v>9.045519549754329E-4</v>
      </c>
      <c r="BU166" s="33">
        <v>1.997333821669786E-3</v>
      </c>
      <c r="BV166" s="33">
        <v>5.1931930170282068E-4</v>
      </c>
      <c r="BW166" s="33">
        <v>9.7527739272332834E-4</v>
      </c>
      <c r="BX166" s="33">
        <v>0</v>
      </c>
      <c r="BY166" s="33">
        <v>0</v>
      </c>
      <c r="BZ166" s="33">
        <v>2.2063332002839785E-4</v>
      </c>
      <c r="CA166" s="33">
        <v>0</v>
      </c>
      <c r="CB166" s="33">
        <v>5.3967809848411044E-4</v>
      </c>
      <c r="CC166" s="33">
        <v>4.7925750761992171E-4</v>
      </c>
      <c r="CD166" s="33">
        <v>4.0956234587704308E-4</v>
      </c>
      <c r="CE166" s="33">
        <v>0</v>
      </c>
      <c r="CF166" s="33">
        <v>5.4104694815200688E-4</v>
      </c>
      <c r="CG166" s="33">
        <v>4.2850543894711458E-4</v>
      </c>
      <c r="CH166" s="33">
        <v>1.1309408099859416E-3</v>
      </c>
      <c r="CI166" s="33">
        <v>5.7036234853228228E-4</v>
      </c>
      <c r="CJ166" s="33">
        <v>8.3353262123193623E-4</v>
      </c>
      <c r="CK166" s="33">
        <v>6.2193187996727249E-4</v>
      </c>
      <c r="CL166" s="33">
        <v>1.4704301702948832E-3</v>
      </c>
      <c r="CM166" s="33">
        <v>1.3432285770763309E-3</v>
      </c>
      <c r="CN166" s="33">
        <v>1.5931329006809078E-3</v>
      </c>
      <c r="CO166" s="33">
        <v>2.0502377237104838E-3</v>
      </c>
      <c r="CP166" s="33">
        <v>1.7192388334094783E-3</v>
      </c>
      <c r="CQ166" s="33">
        <v>2.0091467495259941E-3</v>
      </c>
      <c r="CR166" s="33">
        <v>1.1545538821159378E-3</v>
      </c>
      <c r="CS166" s="33">
        <v>1.6214203787278793E-3</v>
      </c>
      <c r="CT166" s="33">
        <v>1.5787930304461248E-3</v>
      </c>
      <c r="CU166" s="33">
        <v>1.32509041445329E-3</v>
      </c>
      <c r="CV166" s="33">
        <v>1.3303697615010132E-3</v>
      </c>
      <c r="CW166" s="33">
        <v>1.3016835854428321E-3</v>
      </c>
      <c r="CX166" s="33">
        <v>1.1656820431968672E-3</v>
      </c>
      <c r="CY166" s="33">
        <v>1.3738420003143524E-3</v>
      </c>
      <c r="CZ166" s="33">
        <v>1.8764644882262121E-3</v>
      </c>
      <c r="DA166" s="33">
        <v>3.3523936254047705E-3</v>
      </c>
      <c r="DB166" s="33">
        <v>1.9947934678262846E-3</v>
      </c>
      <c r="DC166" s="33">
        <v>1.4171487150045747E-3</v>
      </c>
      <c r="DD166" s="33">
        <v>7.0974588820897806E-4</v>
      </c>
      <c r="DE166" s="33">
        <v>2.5137591859579261E-3</v>
      </c>
      <c r="DF166" s="33">
        <v>1.0468308047290669E-3</v>
      </c>
      <c r="DG166" s="33">
        <v>2.0798991771769303E-3</v>
      </c>
      <c r="DH166" s="33">
        <v>3.6518090329657666E-3</v>
      </c>
      <c r="DI166" s="33">
        <v>1.7953422679596088E-3</v>
      </c>
      <c r="DJ166" s="33">
        <v>2.5422106601322323E-3</v>
      </c>
      <c r="DK166" s="33">
        <v>1.4271433205822414E-3</v>
      </c>
      <c r="DL166" s="33">
        <v>1.1287633760407039E-3</v>
      </c>
      <c r="DM166" s="33">
        <v>2.8978901140719786E-3</v>
      </c>
      <c r="DN166" s="33">
        <v>2.1757328656487334E-3</v>
      </c>
      <c r="DO166" s="33">
        <v>2.7592229359204913E-3</v>
      </c>
      <c r="DP166" s="33">
        <v>1.5959724507433452E-3</v>
      </c>
      <c r="DQ166" s="33">
        <v>0</v>
      </c>
      <c r="DR166" s="33">
        <v>1.2449460512856129E-3</v>
      </c>
      <c r="DS166" s="33">
        <v>8.8063267337807076E-4</v>
      </c>
      <c r="DT166" s="33">
        <v>5.2078406219809416E-4</v>
      </c>
      <c r="DU166" s="33">
        <v>6.9945419203459999E-4</v>
      </c>
      <c r="DV166" s="33">
        <v>3.2090557481616734E-3</v>
      </c>
      <c r="DW166" s="33">
        <v>5.1403540889519636E-3</v>
      </c>
      <c r="DX166" s="33">
        <v>1.7357523700575498E-3</v>
      </c>
      <c r="DY166" s="33">
        <v>8.1411236825195549E-4</v>
      </c>
      <c r="DZ166" s="33">
        <v>1.2225307161149248E-3</v>
      </c>
      <c r="EA166" s="33">
        <v>1.0453369619013665E-3</v>
      </c>
      <c r="EB166" s="33">
        <v>6.744955122827672E-4</v>
      </c>
      <c r="EC166" s="33">
        <v>1.1042588065246152E-3</v>
      </c>
      <c r="ED166" s="33">
        <v>8.1806237863473526E-4</v>
      </c>
      <c r="EE166" s="33">
        <v>9.6371706257564183E-4</v>
      </c>
      <c r="EF166" s="33">
        <v>2.2319799248514609E-3</v>
      </c>
      <c r="EG166" s="33">
        <v>7.1348285300718581E-4</v>
      </c>
      <c r="EH166" s="33">
        <v>9.6461851293656604E-4</v>
      </c>
      <c r="EI166" s="33">
        <v>9.094628042748288E-4</v>
      </c>
      <c r="EJ166" s="33">
        <v>2.0686982443821936E-3</v>
      </c>
      <c r="EK166" s="33">
        <v>5.0158748149022273E-3</v>
      </c>
      <c r="EL166" s="33">
        <v>1.1598371471318175E-2</v>
      </c>
      <c r="EM166" s="33">
        <v>5.7701685271494066E-3</v>
      </c>
      <c r="EN166" s="33">
        <v>5.9513808968182768E-3</v>
      </c>
      <c r="EO166" s="33">
        <v>4.9880068638253859E-3</v>
      </c>
      <c r="EP166" s="33">
        <v>6.6889546353836131E-4</v>
      </c>
      <c r="EQ166" s="33">
        <v>1.931739883671789E-3</v>
      </c>
      <c r="ER166" s="33">
        <v>2.4723700860618688E-3</v>
      </c>
      <c r="ES166" s="33">
        <v>5.5657671125492326E-4</v>
      </c>
      <c r="ET166" s="33">
        <v>1.7874639682998593E-3</v>
      </c>
      <c r="EU166" s="33">
        <v>1.5568884215518544E-3</v>
      </c>
      <c r="EV166" s="33">
        <v>1.2037486742955241E-3</v>
      </c>
      <c r="EW166" s="33">
        <v>5.0639476044035399E-4</v>
      </c>
      <c r="EX166" s="33">
        <v>3.2041569456630172E-3</v>
      </c>
      <c r="EY166" s="33">
        <v>2.0312130437329691E-3</v>
      </c>
      <c r="EZ166" s="33">
        <v>3.893821149951101E-3</v>
      </c>
      <c r="FA166" s="33">
        <v>2.3408738587987299E-3</v>
      </c>
      <c r="FB166" s="33">
        <v>1.2062098308440654E-3</v>
      </c>
      <c r="FC166" s="33">
        <v>1.0135060090164802E-3</v>
      </c>
      <c r="FD166" s="33">
        <v>4.6315654369780161E-3</v>
      </c>
      <c r="FE166" s="33">
        <v>7.0368847552683259E-4</v>
      </c>
      <c r="FF166" s="33">
        <v>6.0119534408508216E-3</v>
      </c>
      <c r="FG166" s="33">
        <v>3.906773474923248E-3</v>
      </c>
      <c r="FH166" s="33">
        <v>1.0462926778450632</v>
      </c>
      <c r="FI166" s="33">
        <v>6.5991421417676147E-3</v>
      </c>
      <c r="FJ166" s="33">
        <v>1.1779367413157776E-2</v>
      </c>
      <c r="FK166" s="33">
        <v>9.2917949669487389E-3</v>
      </c>
      <c r="FL166" s="33">
        <v>2.0099860056727332E-4</v>
      </c>
      <c r="FM166" s="33">
        <v>1.4250829262409624E-3</v>
      </c>
      <c r="FN166" s="33">
        <v>8.4867258348007846E-4</v>
      </c>
      <c r="FO166" s="33">
        <v>3.7934524492625613E-3</v>
      </c>
      <c r="FP166" s="33">
        <v>6.3072252570192547E-4</v>
      </c>
      <c r="FQ166" s="33">
        <v>1.1465893379738364E-3</v>
      </c>
      <c r="FR166" s="33">
        <v>1.0485497146544552E-3</v>
      </c>
      <c r="FS166" s="33">
        <v>2.4535648930251305E-3</v>
      </c>
      <c r="FT166" s="33">
        <v>1.2737090800930854E-3</v>
      </c>
      <c r="FU166" s="33">
        <v>1.1199050383926641E-3</v>
      </c>
      <c r="FV166" s="33">
        <v>2.7829910290752108E-3</v>
      </c>
      <c r="FW166" s="33">
        <v>2.9992191604025407E-3</v>
      </c>
      <c r="FX166" s="33">
        <v>1.9173591367720908E-3</v>
      </c>
      <c r="FY166" s="33">
        <v>0.47383221049738616</v>
      </c>
      <c r="FZ166" s="33">
        <v>1.4979974075520085E-3</v>
      </c>
      <c r="GA166" s="33">
        <v>7.5270054838167256E-4</v>
      </c>
      <c r="GB166" s="33">
        <v>4.5515425548487533E-3</v>
      </c>
      <c r="GC166" s="33">
        <v>2.7931966344109638E-3</v>
      </c>
      <c r="GD166" s="33">
        <v>9.4548936256966948E-3</v>
      </c>
      <c r="GE166" s="33">
        <v>7.8284203190717334E-3</v>
      </c>
      <c r="GF166" s="33">
        <v>5.4436218622815266E-3</v>
      </c>
      <c r="GG166" s="33">
        <v>2.8701484179029656E-3</v>
      </c>
      <c r="GH166" s="33">
        <v>4.9880179999964064E-4</v>
      </c>
      <c r="GI166" s="34">
        <v>2.1477343724535473E-3</v>
      </c>
      <c r="GJ166" s="61">
        <v>1.9049307698201168</v>
      </c>
      <c r="GK166" s="61">
        <v>1.4532475300000001</v>
      </c>
    </row>
    <row r="167" spans="1:193" ht="15" customHeight="1">
      <c r="A167" s="18" t="s">
        <v>161</v>
      </c>
      <c r="B167" s="47" t="s">
        <v>369</v>
      </c>
      <c r="C167" s="32">
        <v>8.0081647954829505E-4</v>
      </c>
      <c r="D167" s="33">
        <v>3.2078096035614806E-3</v>
      </c>
      <c r="E167" s="33">
        <v>1.8013751871062223E-3</v>
      </c>
      <c r="F167" s="33">
        <v>1.2007752679280888E-3</v>
      </c>
      <c r="G167" s="33">
        <v>1.3898076689691176E-3</v>
      </c>
      <c r="H167" s="33">
        <v>1.0698840221614015E-3</v>
      </c>
      <c r="I167" s="33">
        <v>8.9951416414499113E-4</v>
      </c>
      <c r="J167" s="33">
        <v>1.1323084134782623E-3</v>
      </c>
      <c r="K167" s="33">
        <v>1.2511340263685255E-3</v>
      </c>
      <c r="L167" s="33">
        <v>1.9285697562205942E-3</v>
      </c>
      <c r="M167" s="33">
        <v>1.1866326917116896E-3</v>
      </c>
      <c r="N167" s="33">
        <v>1.1772671199192103E-3</v>
      </c>
      <c r="O167" s="33">
        <v>1.1654996756238572E-3</v>
      </c>
      <c r="P167" s="33">
        <v>1.5780539946334579E-3</v>
      </c>
      <c r="Q167" s="33">
        <v>2.0209093696280799E-3</v>
      </c>
      <c r="R167" s="33">
        <v>1.4343802045667993E-3</v>
      </c>
      <c r="S167" s="33">
        <v>1.1464537803065717E-3</v>
      </c>
      <c r="T167" s="33">
        <v>8.7362551357941071E-4</v>
      </c>
      <c r="U167" s="33">
        <v>7.8724613186894167E-4</v>
      </c>
      <c r="V167" s="33">
        <v>0</v>
      </c>
      <c r="W167" s="33">
        <v>0</v>
      </c>
      <c r="X167" s="33">
        <v>1.5478383291052066E-3</v>
      </c>
      <c r="Y167" s="33">
        <v>3.7860142047838673E-3</v>
      </c>
      <c r="Z167" s="33">
        <v>1.0216811357064966E-3</v>
      </c>
      <c r="AA167" s="33">
        <v>1.7573178449127424E-3</v>
      </c>
      <c r="AB167" s="33">
        <v>9.9451797971965381E-4</v>
      </c>
      <c r="AC167" s="33">
        <v>9.0311153404696296E-4</v>
      </c>
      <c r="AD167" s="33">
        <v>1.3534075147340757E-3</v>
      </c>
      <c r="AE167" s="33">
        <v>1.0188929295768272E-3</v>
      </c>
      <c r="AF167" s="33">
        <v>1.2795039108344877E-3</v>
      </c>
      <c r="AG167" s="33">
        <v>1.217494098322074E-3</v>
      </c>
      <c r="AH167" s="33">
        <v>1.3687732964640521E-3</v>
      </c>
      <c r="AI167" s="33">
        <v>1.2182426335369562E-3</v>
      </c>
      <c r="AJ167" s="33">
        <v>3.754867980222104E-4</v>
      </c>
      <c r="AK167" s="33">
        <v>5.6118887383558387E-4</v>
      </c>
      <c r="AL167" s="33">
        <v>3.444729612328422E-4</v>
      </c>
      <c r="AM167" s="33">
        <v>5.6462326749849947E-4</v>
      </c>
      <c r="AN167" s="33">
        <v>7.6738871822025544E-4</v>
      </c>
      <c r="AO167" s="33">
        <v>4.1108711504415538E-4</v>
      </c>
      <c r="AP167" s="33">
        <v>8.4365046205625734E-4</v>
      </c>
      <c r="AQ167" s="33">
        <v>5.5287139245309685E-4</v>
      </c>
      <c r="AR167" s="33">
        <v>1.3754253163023005E-3</v>
      </c>
      <c r="AS167" s="33">
        <v>2.3361614625770489E-3</v>
      </c>
      <c r="AT167" s="33">
        <v>2.1570730849684852E-3</v>
      </c>
      <c r="AU167" s="33">
        <v>1.7852048448852987E-3</v>
      </c>
      <c r="AV167" s="33">
        <v>0</v>
      </c>
      <c r="AW167" s="33">
        <v>2.6673380955108319E-3</v>
      </c>
      <c r="AX167" s="33">
        <v>2.1990131391239221E-3</v>
      </c>
      <c r="AY167" s="33">
        <v>2.4035614069219894E-3</v>
      </c>
      <c r="AZ167" s="33">
        <v>2.1997401355438296E-3</v>
      </c>
      <c r="BA167" s="33">
        <v>1.8412662346719835E-3</v>
      </c>
      <c r="BB167" s="33">
        <v>2.914029134732652E-3</v>
      </c>
      <c r="BC167" s="33">
        <v>2.6589473015183958E-3</v>
      </c>
      <c r="BD167" s="33">
        <v>1.9364783348487604E-3</v>
      </c>
      <c r="BE167" s="33">
        <v>2.5854160949184985E-3</v>
      </c>
      <c r="BF167" s="33">
        <v>0</v>
      </c>
      <c r="BG167" s="33">
        <v>6.9004950390762843E-3</v>
      </c>
      <c r="BH167" s="33">
        <v>3.5914298151543105E-3</v>
      </c>
      <c r="BI167" s="33">
        <v>2.0450763076730986E-3</v>
      </c>
      <c r="BJ167" s="33">
        <v>0</v>
      </c>
      <c r="BK167" s="33">
        <v>2.5109884528927979E-3</v>
      </c>
      <c r="BL167" s="33">
        <v>1.7135448483831866E-4</v>
      </c>
      <c r="BM167" s="33">
        <v>1.1846687878714211E-3</v>
      </c>
      <c r="BN167" s="33">
        <v>1.4008723656289933E-3</v>
      </c>
      <c r="BO167" s="33">
        <v>0</v>
      </c>
      <c r="BP167" s="33">
        <v>2.4526740045803228E-3</v>
      </c>
      <c r="BQ167" s="33">
        <v>2.1636805732789146E-3</v>
      </c>
      <c r="BR167" s="33">
        <v>2.3837622075120789E-3</v>
      </c>
      <c r="BS167" s="33">
        <v>2.5078363398066661E-3</v>
      </c>
      <c r="BT167" s="33">
        <v>2.2156357818558588E-3</v>
      </c>
      <c r="BU167" s="33">
        <v>3.2511526756956017E-3</v>
      </c>
      <c r="BV167" s="33">
        <v>2.5883131785138561E-3</v>
      </c>
      <c r="BW167" s="33">
        <v>3.8522014326731252E-3</v>
      </c>
      <c r="BX167" s="33">
        <v>0</v>
      </c>
      <c r="BY167" s="33">
        <v>0</v>
      </c>
      <c r="BZ167" s="33">
        <v>4.2490387356695827E-4</v>
      </c>
      <c r="CA167" s="33">
        <v>0</v>
      </c>
      <c r="CB167" s="33">
        <v>1.3798021498779567E-3</v>
      </c>
      <c r="CC167" s="33">
        <v>1.8391112226389757E-3</v>
      </c>
      <c r="CD167" s="33">
        <v>1.4566859065970048E-3</v>
      </c>
      <c r="CE167" s="33">
        <v>0</v>
      </c>
      <c r="CF167" s="33">
        <v>1.1253092166024238E-3</v>
      </c>
      <c r="CG167" s="33">
        <v>1.3674347734466588E-3</v>
      </c>
      <c r="CH167" s="33">
        <v>2.2459942066400851E-3</v>
      </c>
      <c r="CI167" s="33">
        <v>1.6637472602886007E-3</v>
      </c>
      <c r="CJ167" s="33">
        <v>8.3361469271584616E-4</v>
      </c>
      <c r="CK167" s="33">
        <v>1.9793517271448754E-3</v>
      </c>
      <c r="CL167" s="33">
        <v>1.6859395465910728E-3</v>
      </c>
      <c r="CM167" s="33">
        <v>3.0452969285678652E-3</v>
      </c>
      <c r="CN167" s="33">
        <v>3.6298500992316498E-3</v>
      </c>
      <c r="CO167" s="33">
        <v>3.1464819580246583E-3</v>
      </c>
      <c r="CP167" s="33">
        <v>1.8426750673064538E-3</v>
      </c>
      <c r="CQ167" s="33">
        <v>3.1569374903369805E-3</v>
      </c>
      <c r="CR167" s="33">
        <v>3.9823440176588003E-3</v>
      </c>
      <c r="CS167" s="33">
        <v>1.3367129256976892E-3</v>
      </c>
      <c r="CT167" s="33">
        <v>4.8198018952502666E-3</v>
      </c>
      <c r="CU167" s="33">
        <v>4.074338874450318E-3</v>
      </c>
      <c r="CV167" s="33">
        <v>3.3178142228021839E-3</v>
      </c>
      <c r="CW167" s="33">
        <v>5.6064859346517028E-3</v>
      </c>
      <c r="CX167" s="33">
        <v>3.4050363944071868E-3</v>
      </c>
      <c r="CY167" s="33">
        <v>1.6912693081402822E-3</v>
      </c>
      <c r="CZ167" s="33">
        <v>3.2950369938071649E-3</v>
      </c>
      <c r="DA167" s="33">
        <v>3.3277622220871409E-3</v>
      </c>
      <c r="DB167" s="33">
        <v>2.8241724227712137E-3</v>
      </c>
      <c r="DC167" s="33">
        <v>2.3971173932164076E-3</v>
      </c>
      <c r="DD167" s="33">
        <v>6.0112654473729824E-3</v>
      </c>
      <c r="DE167" s="33">
        <v>3.4033350268597821E-3</v>
      </c>
      <c r="DF167" s="33">
        <v>3.3818205546325207E-3</v>
      </c>
      <c r="DG167" s="33">
        <v>5.689332664064687E-3</v>
      </c>
      <c r="DH167" s="33">
        <v>1.374939177162107E-3</v>
      </c>
      <c r="DI167" s="33">
        <v>3.6996807077794274E-3</v>
      </c>
      <c r="DJ167" s="33">
        <v>1.0889016187670172E-2</v>
      </c>
      <c r="DK167" s="33">
        <v>4.679997586932866E-3</v>
      </c>
      <c r="DL167" s="33">
        <v>3.7811266997741589E-3</v>
      </c>
      <c r="DM167" s="33">
        <v>5.71822126937966E-3</v>
      </c>
      <c r="DN167" s="33">
        <v>1.0762744048689122E-2</v>
      </c>
      <c r="DO167" s="33">
        <v>1.4518771355387216E-3</v>
      </c>
      <c r="DP167" s="33">
        <v>1.1988343811166248E-3</v>
      </c>
      <c r="DQ167" s="33">
        <v>0</v>
      </c>
      <c r="DR167" s="33">
        <v>1.5853622119733962E-3</v>
      </c>
      <c r="DS167" s="33">
        <v>1.497536774812482E-3</v>
      </c>
      <c r="DT167" s="33">
        <v>1.3103616992598465E-3</v>
      </c>
      <c r="DU167" s="33">
        <v>1.9900126682923392E-3</v>
      </c>
      <c r="DV167" s="33">
        <v>2.2238905723823855E-3</v>
      </c>
      <c r="DW167" s="33">
        <v>2.4475529414192889E-3</v>
      </c>
      <c r="DX167" s="33">
        <v>1.8487459768999747E-3</v>
      </c>
      <c r="DY167" s="33">
        <v>1.1744291828004935E-3</v>
      </c>
      <c r="DZ167" s="33">
        <v>1.0780085940849784E-3</v>
      </c>
      <c r="EA167" s="33">
        <v>1.8062471919550248E-3</v>
      </c>
      <c r="EB167" s="33">
        <v>1.3352507119136167E-3</v>
      </c>
      <c r="EC167" s="33">
        <v>1.9456151361500664E-3</v>
      </c>
      <c r="ED167" s="33">
        <v>1.787682442108028E-3</v>
      </c>
      <c r="EE167" s="33">
        <v>2.627875258843422E-3</v>
      </c>
      <c r="EF167" s="33">
        <v>2.0148541467392175E-3</v>
      </c>
      <c r="EG167" s="33">
        <v>3.1700256954471755E-3</v>
      </c>
      <c r="EH167" s="33">
        <v>6.6262025818908049E-3</v>
      </c>
      <c r="EI167" s="33">
        <v>1.945624199209462E-3</v>
      </c>
      <c r="EJ167" s="33">
        <v>6.3911976088164221E-3</v>
      </c>
      <c r="EK167" s="33">
        <v>7.685262268817444E-3</v>
      </c>
      <c r="EL167" s="33">
        <v>1.2946790831628349E-2</v>
      </c>
      <c r="EM167" s="33">
        <v>1.7497540273316785E-2</v>
      </c>
      <c r="EN167" s="33">
        <v>5.2190113687367919E-3</v>
      </c>
      <c r="EO167" s="33">
        <v>2.1801344936257794E-3</v>
      </c>
      <c r="EP167" s="33">
        <v>7.9230524871451923E-4</v>
      </c>
      <c r="EQ167" s="33">
        <v>1.2222349124340233E-3</v>
      </c>
      <c r="ER167" s="33">
        <v>2.0235827910452544E-3</v>
      </c>
      <c r="ES167" s="33">
        <v>1.2372312603075968E-3</v>
      </c>
      <c r="ET167" s="33">
        <v>2.574601000213392E-3</v>
      </c>
      <c r="EU167" s="33">
        <v>2.7249627248896019E-3</v>
      </c>
      <c r="EV167" s="33">
        <v>1.8593308924860917E-3</v>
      </c>
      <c r="EW167" s="33">
        <v>1.1345095634746646E-3</v>
      </c>
      <c r="EX167" s="33">
        <v>2.4500688453862425E-3</v>
      </c>
      <c r="EY167" s="33">
        <v>5.6754998249496499E-3</v>
      </c>
      <c r="EZ167" s="33">
        <v>4.2458710363504201E-3</v>
      </c>
      <c r="FA167" s="33">
        <v>3.2720168997090082E-3</v>
      </c>
      <c r="FB167" s="33">
        <v>5.4767509766695836E-3</v>
      </c>
      <c r="FC167" s="33">
        <v>9.6372663161283108E-4</v>
      </c>
      <c r="FD167" s="33">
        <v>1.0598138653575553E-2</v>
      </c>
      <c r="FE167" s="33">
        <v>1.8352414499663995E-3</v>
      </c>
      <c r="FF167" s="33">
        <v>1.4181780358939014E-2</v>
      </c>
      <c r="FG167" s="33">
        <v>7.1787368536863037E-3</v>
      </c>
      <c r="FH167" s="33">
        <v>5.0236476320932762E-3</v>
      </c>
      <c r="FI167" s="33">
        <v>1.0115911246517366</v>
      </c>
      <c r="FJ167" s="33">
        <v>3.0522781527724332E-2</v>
      </c>
      <c r="FK167" s="33">
        <v>8.4031826292912011E-3</v>
      </c>
      <c r="FL167" s="33">
        <v>1.1254719386534042E-3</v>
      </c>
      <c r="FM167" s="33">
        <v>5.2970625070799891E-3</v>
      </c>
      <c r="FN167" s="33">
        <v>1.1106960395226536E-3</v>
      </c>
      <c r="FO167" s="33">
        <v>1.2389352592983688E-3</v>
      </c>
      <c r="FP167" s="33">
        <v>4.9935833832079491E-3</v>
      </c>
      <c r="FQ167" s="33">
        <v>7.8412547882262453E-3</v>
      </c>
      <c r="FR167" s="33">
        <v>2.8870852089342715E-3</v>
      </c>
      <c r="FS167" s="33">
        <v>4.875068282807064E-3</v>
      </c>
      <c r="FT167" s="33">
        <v>4.9120135843200782E-3</v>
      </c>
      <c r="FU167" s="33">
        <v>9.5924822509543351E-4</v>
      </c>
      <c r="FV167" s="33">
        <v>1.005889543294136E-2</v>
      </c>
      <c r="FW167" s="33">
        <v>5.0148224359938612E-3</v>
      </c>
      <c r="FX167" s="33">
        <v>2.3535831495443125E-3</v>
      </c>
      <c r="FY167" s="33">
        <v>3.8305736387332385E-3</v>
      </c>
      <c r="FZ167" s="33">
        <v>8.6466525972378526E-4</v>
      </c>
      <c r="GA167" s="33">
        <v>1.8614675081180731E-3</v>
      </c>
      <c r="GB167" s="33">
        <v>5.5055519644645811E-3</v>
      </c>
      <c r="GC167" s="33">
        <v>4.2071985743095865E-3</v>
      </c>
      <c r="GD167" s="33">
        <v>1.6218112637284444E-3</v>
      </c>
      <c r="GE167" s="33">
        <v>7.755305946713873E-4</v>
      </c>
      <c r="GF167" s="33">
        <v>3.4775824850476048E-3</v>
      </c>
      <c r="GG167" s="33">
        <v>2.4161151162562676E-3</v>
      </c>
      <c r="GH167" s="33">
        <v>9.7334179871114124E-4</v>
      </c>
      <c r="GI167" s="34">
        <v>3.245687370607887E-3</v>
      </c>
      <c r="GJ167" s="61">
        <v>1.5459324307228743</v>
      </c>
      <c r="GK167" s="61">
        <v>1.1793722499999999</v>
      </c>
    </row>
    <row r="168" spans="1:193" ht="15" customHeight="1">
      <c r="A168" s="18" t="s">
        <v>162</v>
      </c>
      <c r="B168" s="47" t="s">
        <v>370</v>
      </c>
      <c r="C168" s="32">
        <v>3.7530741076760133E-5</v>
      </c>
      <c r="D168" s="33">
        <v>1.460383936724606E-4</v>
      </c>
      <c r="E168" s="33">
        <v>7.7365343954860215E-5</v>
      </c>
      <c r="F168" s="33">
        <v>3.6710736130571673E-5</v>
      </c>
      <c r="G168" s="33">
        <v>3.2950846346557441E-5</v>
      </c>
      <c r="H168" s="33">
        <v>4.332208953764267E-5</v>
      </c>
      <c r="I168" s="33">
        <v>5.5933718446717694E-5</v>
      </c>
      <c r="J168" s="33">
        <v>2.8200823944708893E-5</v>
      </c>
      <c r="K168" s="33">
        <v>2.6169642972729339E-5</v>
      </c>
      <c r="L168" s="33">
        <v>3.6934655274176597E-5</v>
      </c>
      <c r="M168" s="33">
        <v>3.8586224502116644E-5</v>
      </c>
      <c r="N168" s="33">
        <v>4.3390487187757899E-5</v>
      </c>
      <c r="O168" s="33">
        <v>4.1219886888805343E-5</v>
      </c>
      <c r="P168" s="33">
        <v>4.601928344596354E-5</v>
      </c>
      <c r="Q168" s="33">
        <v>1.4749428590519654E-4</v>
      </c>
      <c r="R168" s="33">
        <v>1.0094040744448532E-4</v>
      </c>
      <c r="S168" s="33">
        <v>6.4162020400991592E-5</v>
      </c>
      <c r="T168" s="33">
        <v>3.9443476703079329E-5</v>
      </c>
      <c r="U168" s="33">
        <v>3.3210319853948871E-5</v>
      </c>
      <c r="V168" s="33">
        <v>0</v>
      </c>
      <c r="W168" s="33">
        <v>0</v>
      </c>
      <c r="X168" s="33">
        <v>7.191761628766559E-5</v>
      </c>
      <c r="Y168" s="33">
        <v>8.1514494313591896E-5</v>
      </c>
      <c r="Z168" s="33">
        <v>3.1718411785180055E-5</v>
      </c>
      <c r="AA168" s="33">
        <v>1.2742171256561918E-4</v>
      </c>
      <c r="AB168" s="33">
        <v>4.9761094016640068E-5</v>
      </c>
      <c r="AC168" s="33">
        <v>4.0438580556523707E-5</v>
      </c>
      <c r="AD168" s="33">
        <v>1.0622119637583971E-4</v>
      </c>
      <c r="AE168" s="33">
        <v>7.2038715249589513E-5</v>
      </c>
      <c r="AF168" s="33">
        <v>5.9670527801204532E-5</v>
      </c>
      <c r="AG168" s="33">
        <v>9.5927809302177118E-5</v>
      </c>
      <c r="AH168" s="33">
        <v>6.8820779301809941E-5</v>
      </c>
      <c r="AI168" s="33">
        <v>3.3519760369975759E-5</v>
      </c>
      <c r="AJ168" s="33">
        <v>1.6385836396548856E-5</v>
      </c>
      <c r="AK168" s="33">
        <v>5.0425455965536669E-5</v>
      </c>
      <c r="AL168" s="33">
        <v>1.1652446840962655E-5</v>
      </c>
      <c r="AM168" s="33">
        <v>1.7467999248567741E-5</v>
      </c>
      <c r="AN168" s="33">
        <v>5.9835517459297198E-5</v>
      </c>
      <c r="AO168" s="33">
        <v>3.5043976413309618E-5</v>
      </c>
      <c r="AP168" s="33">
        <v>4.7613193656627856E-5</v>
      </c>
      <c r="AQ168" s="33">
        <v>2.0380051717299671E-5</v>
      </c>
      <c r="AR168" s="33">
        <v>7.3330077599615865E-5</v>
      </c>
      <c r="AS168" s="33">
        <v>7.4984010183848067E-5</v>
      </c>
      <c r="AT168" s="33">
        <v>7.4149546775247011E-5</v>
      </c>
      <c r="AU168" s="33">
        <v>4.9988331657887992E-5</v>
      </c>
      <c r="AV168" s="33">
        <v>0</v>
      </c>
      <c r="AW168" s="33">
        <v>8.9551768396406016E-5</v>
      </c>
      <c r="AX168" s="33">
        <v>2.0915289283172646E-4</v>
      </c>
      <c r="AY168" s="33">
        <v>8.8088306830934901E-5</v>
      </c>
      <c r="AZ168" s="33">
        <v>8.6724270148944032E-5</v>
      </c>
      <c r="BA168" s="33">
        <v>4.5821501985574535E-5</v>
      </c>
      <c r="BB168" s="33">
        <v>5.2528825989905273E-5</v>
      </c>
      <c r="BC168" s="33">
        <v>8.8032470191395272E-5</v>
      </c>
      <c r="BD168" s="33">
        <v>1.1847668142159884E-4</v>
      </c>
      <c r="BE168" s="33">
        <v>5.7428685165311768E-5</v>
      </c>
      <c r="BF168" s="33">
        <v>0</v>
      </c>
      <c r="BG168" s="33">
        <v>3.7000179207581413E-4</v>
      </c>
      <c r="BH168" s="33">
        <v>3.9772167643658998E-4</v>
      </c>
      <c r="BI168" s="33">
        <v>6.9027820742182321E-5</v>
      </c>
      <c r="BJ168" s="33">
        <v>0</v>
      </c>
      <c r="BK168" s="33">
        <v>9.9713148582379187E-5</v>
      </c>
      <c r="BL168" s="33">
        <v>1.5780076248470948E-5</v>
      </c>
      <c r="BM168" s="33">
        <v>3.9014188057401075E-5</v>
      </c>
      <c r="BN168" s="33">
        <v>5.2915035100173043E-5</v>
      </c>
      <c r="BO168" s="33">
        <v>0</v>
      </c>
      <c r="BP168" s="33">
        <v>7.1556538745902562E-5</v>
      </c>
      <c r="BQ168" s="33">
        <v>9.8289664330287376E-5</v>
      </c>
      <c r="BR168" s="33">
        <v>8.4882746197780356E-5</v>
      </c>
      <c r="BS168" s="33">
        <v>1.7321950688521963E-4</v>
      </c>
      <c r="BT168" s="33">
        <v>9.7204047045563164E-5</v>
      </c>
      <c r="BU168" s="33">
        <v>7.476642134276429E-5</v>
      </c>
      <c r="BV168" s="33">
        <v>4.8238951175090149E-5</v>
      </c>
      <c r="BW168" s="33">
        <v>6.2842010861942319E-5</v>
      </c>
      <c r="BX168" s="33">
        <v>0</v>
      </c>
      <c r="BY168" s="33">
        <v>0</v>
      </c>
      <c r="BZ168" s="33">
        <v>1.596210017665046E-5</v>
      </c>
      <c r="CA168" s="33">
        <v>0</v>
      </c>
      <c r="CB168" s="33">
        <v>3.9913075381974801E-5</v>
      </c>
      <c r="CC168" s="33">
        <v>5.2793305990235429E-5</v>
      </c>
      <c r="CD168" s="33">
        <v>3.8100023807619821E-5</v>
      </c>
      <c r="CE168" s="33">
        <v>0</v>
      </c>
      <c r="CF168" s="33">
        <v>2.9194655462612784E-5</v>
      </c>
      <c r="CG168" s="33">
        <v>2.8566202154820302E-5</v>
      </c>
      <c r="CH168" s="33">
        <v>1.1743193900248893E-4</v>
      </c>
      <c r="CI168" s="33">
        <v>5.2427849763664489E-5</v>
      </c>
      <c r="CJ168" s="33">
        <v>5.0058857283475492E-5</v>
      </c>
      <c r="CK168" s="33">
        <v>4.7881055368294515E-5</v>
      </c>
      <c r="CL168" s="33">
        <v>7.7374884486967576E-5</v>
      </c>
      <c r="CM168" s="33">
        <v>1.3184173069470442E-4</v>
      </c>
      <c r="CN168" s="33">
        <v>1.715841740630411E-4</v>
      </c>
      <c r="CO168" s="33">
        <v>1.0500324648877713E-4</v>
      </c>
      <c r="CP168" s="33">
        <v>1.083384248572448E-4</v>
      </c>
      <c r="CQ168" s="33">
        <v>7.2732178791786993E-5</v>
      </c>
      <c r="CR168" s="33">
        <v>7.5800626193458617E-5</v>
      </c>
      <c r="CS168" s="33">
        <v>8.419822380531389E-5</v>
      </c>
      <c r="CT168" s="33">
        <v>1.2162707038465109E-4</v>
      </c>
      <c r="CU168" s="33">
        <v>7.0473038596310326E-5</v>
      </c>
      <c r="CV168" s="33">
        <v>5.2898071404343607E-5</v>
      </c>
      <c r="CW168" s="33">
        <v>7.4207952161227023E-5</v>
      </c>
      <c r="CX168" s="33">
        <v>6.7280794035782214E-5</v>
      </c>
      <c r="CY168" s="33">
        <v>8.1318118397605152E-5</v>
      </c>
      <c r="CZ168" s="33">
        <v>1.7605415773317066E-4</v>
      </c>
      <c r="DA168" s="33">
        <v>1.7238236278062572E-4</v>
      </c>
      <c r="DB168" s="33">
        <v>1.7892167136526093E-4</v>
      </c>
      <c r="DC168" s="33">
        <v>8.7947966929537974E-5</v>
      </c>
      <c r="DD168" s="33">
        <v>9.4419453567439431E-5</v>
      </c>
      <c r="DE168" s="33">
        <v>1.5096393891931922E-4</v>
      </c>
      <c r="DF168" s="33">
        <v>1.3715630278930406E-4</v>
      </c>
      <c r="DG168" s="33">
        <v>1.2729887168806022E-4</v>
      </c>
      <c r="DH168" s="33">
        <v>7.2613898999573126E-5</v>
      </c>
      <c r="DI168" s="33">
        <v>4.5066521043060615E-4</v>
      </c>
      <c r="DJ168" s="33">
        <v>2.3575068606703626E-4</v>
      </c>
      <c r="DK168" s="33">
        <v>8.6648466849849023E-5</v>
      </c>
      <c r="DL168" s="33">
        <v>6.5922186751826985E-5</v>
      </c>
      <c r="DM168" s="33">
        <v>7.1341149241748705E-4</v>
      </c>
      <c r="DN168" s="33">
        <v>7.5280261332618263E-5</v>
      </c>
      <c r="DO168" s="33">
        <v>7.9426181376246306E-5</v>
      </c>
      <c r="DP168" s="33">
        <v>5.4850592196609802E-5</v>
      </c>
      <c r="DQ168" s="33">
        <v>0</v>
      </c>
      <c r="DR168" s="33">
        <v>6.5243509099503194E-5</v>
      </c>
      <c r="DS168" s="33">
        <v>1.1570278835350675E-4</v>
      </c>
      <c r="DT168" s="33">
        <v>9.8240867133718381E-5</v>
      </c>
      <c r="DU168" s="33">
        <v>4.0478377486231402E-5</v>
      </c>
      <c r="DV168" s="33">
        <v>6.7293785143827172E-5</v>
      </c>
      <c r="DW168" s="33">
        <v>1.231480478017316E-4</v>
      </c>
      <c r="DX168" s="33">
        <v>1.0106220317993677E-4</v>
      </c>
      <c r="DY168" s="33">
        <v>6.474779386043714E-5</v>
      </c>
      <c r="DZ168" s="33">
        <v>5.7683329411380006E-5</v>
      </c>
      <c r="EA168" s="33">
        <v>5.8782622849746369E-5</v>
      </c>
      <c r="EB168" s="33">
        <v>9.5602139283070358E-5</v>
      </c>
      <c r="EC168" s="33">
        <v>7.5346524947028615E-5</v>
      </c>
      <c r="ED168" s="33">
        <v>4.7231781251510318E-5</v>
      </c>
      <c r="EE168" s="33">
        <v>4.1666022646821644E-5</v>
      </c>
      <c r="EF168" s="33">
        <v>4.2895836689255553E-5</v>
      </c>
      <c r="EG168" s="33">
        <v>4.6136609715604577E-5</v>
      </c>
      <c r="EH168" s="33">
        <v>5.6903284052579866E-5</v>
      </c>
      <c r="EI168" s="33">
        <v>6.9913348323362185E-5</v>
      </c>
      <c r="EJ168" s="33">
        <v>2.8866491435576883E-4</v>
      </c>
      <c r="EK168" s="33">
        <v>6.2369076497645315E-4</v>
      </c>
      <c r="EL168" s="33">
        <v>4.0405932947860809E-4</v>
      </c>
      <c r="EM168" s="33">
        <v>3.0389682985614214E-4</v>
      </c>
      <c r="EN168" s="33">
        <v>1.3930213379965208E-4</v>
      </c>
      <c r="EO168" s="33">
        <v>2.095150311376705E-4</v>
      </c>
      <c r="EP168" s="33">
        <v>2.743564987138864E-5</v>
      </c>
      <c r="EQ168" s="33">
        <v>9.764573055042074E-5</v>
      </c>
      <c r="ER168" s="33">
        <v>6.4925823527842632E-5</v>
      </c>
      <c r="ES168" s="33">
        <v>7.2804365052214981E-5</v>
      </c>
      <c r="ET168" s="33">
        <v>1.5711958598467891E-4</v>
      </c>
      <c r="EU168" s="33">
        <v>9.1575789081402355E-5</v>
      </c>
      <c r="EV168" s="33">
        <v>7.0831046868118747E-5</v>
      </c>
      <c r="EW168" s="33">
        <v>3.6092268414979621E-5</v>
      </c>
      <c r="EX168" s="33">
        <v>1.2678144756856174E-4</v>
      </c>
      <c r="EY168" s="33">
        <v>1.863696942115544E-4</v>
      </c>
      <c r="EZ168" s="33">
        <v>1.0807144078463626E-4</v>
      </c>
      <c r="FA168" s="33">
        <v>1.8914275408402656E-4</v>
      </c>
      <c r="FB168" s="33">
        <v>1.5694852401990694E-4</v>
      </c>
      <c r="FC168" s="33">
        <v>1.0706054434620812E-4</v>
      </c>
      <c r="FD168" s="33">
        <v>1.5955524790567326E-4</v>
      </c>
      <c r="FE168" s="33">
        <v>1.3057611269617369E-4</v>
      </c>
      <c r="FF168" s="33">
        <v>1.650435759369979E-3</v>
      </c>
      <c r="FG168" s="33">
        <v>3.5817322553027321E-4</v>
      </c>
      <c r="FH168" s="33">
        <v>4.0239755572179159E-4</v>
      </c>
      <c r="FI168" s="33">
        <v>8.9102685180868788E-4</v>
      </c>
      <c r="FJ168" s="33">
        <v>1.0097609040056046</v>
      </c>
      <c r="FK168" s="33">
        <v>4.3625066117420074E-4</v>
      </c>
      <c r="FL168" s="33">
        <v>3.814594781834989E-5</v>
      </c>
      <c r="FM168" s="33">
        <v>1.0021974874866117E-4</v>
      </c>
      <c r="FN168" s="33">
        <v>2.8219845168110887E-5</v>
      </c>
      <c r="FO168" s="33">
        <v>1.1450743073457085E-4</v>
      </c>
      <c r="FP168" s="33">
        <v>6.0324285285780426E-5</v>
      </c>
      <c r="FQ168" s="33">
        <v>1.6296119515712333E-4</v>
      </c>
      <c r="FR168" s="33">
        <v>4.5771528120632281E-5</v>
      </c>
      <c r="FS168" s="33">
        <v>9.7266820153237411E-5</v>
      </c>
      <c r="FT168" s="33">
        <v>1.2749488750232648E-4</v>
      </c>
      <c r="FU168" s="33">
        <v>3.3931971255743405E-5</v>
      </c>
      <c r="FV168" s="33">
        <v>1.5241252949729214E-4</v>
      </c>
      <c r="FW168" s="33">
        <v>1.1712910796891375E-4</v>
      </c>
      <c r="FX168" s="33">
        <v>6.9955316457475706E-5</v>
      </c>
      <c r="FY168" s="33">
        <v>3.754641997158237E-3</v>
      </c>
      <c r="FZ168" s="33">
        <v>7.5961401142583492E-5</v>
      </c>
      <c r="GA168" s="33">
        <v>3.2207177483149855E-4</v>
      </c>
      <c r="GB168" s="33">
        <v>4.3592368412136579E-4</v>
      </c>
      <c r="GC168" s="33">
        <v>8.6871999661924734E-5</v>
      </c>
      <c r="GD168" s="33">
        <v>9.5132344964827628E-5</v>
      </c>
      <c r="GE168" s="33">
        <v>7.9295407209114022E-5</v>
      </c>
      <c r="GF168" s="33">
        <v>8.45146181836686E-5</v>
      </c>
      <c r="GG168" s="33">
        <v>6.9960731174360805E-5</v>
      </c>
      <c r="GH168" s="33">
        <v>5.5440514888847187E-5</v>
      </c>
      <c r="GI168" s="34">
        <v>3.394871047636303E-4</v>
      </c>
      <c r="GJ168" s="61">
        <v>1.0348305250042455</v>
      </c>
      <c r="GK168" s="61">
        <v>0.78945909000000003</v>
      </c>
    </row>
    <row r="169" spans="1:193" ht="15" customHeight="1">
      <c r="A169" s="18" t="s">
        <v>163</v>
      </c>
      <c r="B169" s="47" t="s">
        <v>371</v>
      </c>
      <c r="C169" s="32">
        <v>6.1344234264077823E-4</v>
      </c>
      <c r="D169" s="33">
        <v>2.2740115754688495E-3</v>
      </c>
      <c r="E169" s="33">
        <v>9.273802194343677E-4</v>
      </c>
      <c r="F169" s="33">
        <v>5.4163634063053025E-4</v>
      </c>
      <c r="G169" s="33">
        <v>4.1434060457255518E-4</v>
      </c>
      <c r="H169" s="33">
        <v>6.8949406094851048E-4</v>
      </c>
      <c r="I169" s="33">
        <v>5.6553382186026627E-4</v>
      </c>
      <c r="J169" s="33">
        <v>4.5510408830160432E-4</v>
      </c>
      <c r="K169" s="33">
        <v>4.0779968643873526E-4</v>
      </c>
      <c r="L169" s="33">
        <v>5.7802515034139973E-4</v>
      </c>
      <c r="M169" s="33">
        <v>5.8268979938376909E-4</v>
      </c>
      <c r="N169" s="33">
        <v>8.7931346327997596E-4</v>
      </c>
      <c r="O169" s="33">
        <v>1.4256014059190821E-3</v>
      </c>
      <c r="P169" s="33">
        <v>1.6849239811789676E-3</v>
      </c>
      <c r="Q169" s="33">
        <v>5.3830381844434186E-3</v>
      </c>
      <c r="R169" s="33">
        <v>3.0259882646934771E-3</v>
      </c>
      <c r="S169" s="33">
        <v>1.2301831757548715E-3</v>
      </c>
      <c r="T169" s="33">
        <v>1.2970139301743556E-3</v>
      </c>
      <c r="U169" s="33">
        <v>1.0590499826828065E-3</v>
      </c>
      <c r="V169" s="33">
        <v>0</v>
      </c>
      <c r="W169" s="33">
        <v>0</v>
      </c>
      <c r="X169" s="33">
        <v>1.6424630690026864E-3</v>
      </c>
      <c r="Y169" s="33">
        <v>1.6968266399135642E-3</v>
      </c>
      <c r="Z169" s="33">
        <v>6.6343796274972576E-4</v>
      </c>
      <c r="AA169" s="33">
        <v>1.9338974858315726E-3</v>
      </c>
      <c r="AB169" s="33">
        <v>1.5759711356534332E-3</v>
      </c>
      <c r="AC169" s="33">
        <v>6.1137429524080764E-4</v>
      </c>
      <c r="AD169" s="33">
        <v>2.5999540856848861E-3</v>
      </c>
      <c r="AE169" s="33">
        <v>2.075935150869034E-3</v>
      </c>
      <c r="AF169" s="33">
        <v>1.0872109874146951E-3</v>
      </c>
      <c r="AG169" s="33">
        <v>3.3413787474490765E-3</v>
      </c>
      <c r="AH169" s="33">
        <v>2.0301371983037783E-3</v>
      </c>
      <c r="AI169" s="33">
        <v>8.6452338637284004E-4</v>
      </c>
      <c r="AJ169" s="33">
        <v>7.9243718766618891E-4</v>
      </c>
      <c r="AK169" s="33">
        <v>5.7801846532031344E-4</v>
      </c>
      <c r="AL169" s="33">
        <v>2.7686346111830432E-4</v>
      </c>
      <c r="AM169" s="33">
        <v>3.5234035748293277E-4</v>
      </c>
      <c r="AN169" s="33">
        <v>3.9464264748550868E-4</v>
      </c>
      <c r="AO169" s="33">
        <v>6.0471430832967463E-4</v>
      </c>
      <c r="AP169" s="33">
        <v>9.291846920188759E-4</v>
      </c>
      <c r="AQ169" s="33">
        <v>6.3258725436451425E-4</v>
      </c>
      <c r="AR169" s="33">
        <v>1.7910858733176268E-3</v>
      </c>
      <c r="AS169" s="33">
        <v>1.6832842610291659E-3</v>
      </c>
      <c r="AT169" s="33">
        <v>2.205475786629392E-3</v>
      </c>
      <c r="AU169" s="33">
        <v>7.8268043690299057E-4</v>
      </c>
      <c r="AV169" s="33">
        <v>0</v>
      </c>
      <c r="AW169" s="33">
        <v>1.2229695191735156E-3</v>
      </c>
      <c r="AX169" s="33">
        <v>3.064240099900977E-3</v>
      </c>
      <c r="AY169" s="33">
        <v>1.9772233928163725E-3</v>
      </c>
      <c r="AZ169" s="33">
        <v>2.2969526160710272E-3</v>
      </c>
      <c r="BA169" s="33">
        <v>1.3965257777843224E-3</v>
      </c>
      <c r="BB169" s="33">
        <v>3.0989781096076897E-3</v>
      </c>
      <c r="BC169" s="33">
        <v>2.0810536152514811E-3</v>
      </c>
      <c r="BD169" s="33">
        <v>4.6132658376468851E-3</v>
      </c>
      <c r="BE169" s="33">
        <v>1.2393600887152267E-3</v>
      </c>
      <c r="BF169" s="33">
        <v>0</v>
      </c>
      <c r="BG169" s="33">
        <v>6.614769980785631E-3</v>
      </c>
      <c r="BH169" s="33">
        <v>1.2357406823028291E-2</v>
      </c>
      <c r="BI169" s="33">
        <v>1.6587356834146419E-3</v>
      </c>
      <c r="BJ169" s="33">
        <v>0</v>
      </c>
      <c r="BK169" s="33">
        <v>1.1446542154709672E-3</v>
      </c>
      <c r="BL169" s="33">
        <v>1.0032993745289784E-4</v>
      </c>
      <c r="BM169" s="33">
        <v>1.1853816590906168E-3</v>
      </c>
      <c r="BN169" s="33">
        <v>9.1798855594824697E-4</v>
      </c>
      <c r="BO169" s="33">
        <v>0</v>
      </c>
      <c r="BP169" s="33">
        <v>2.6102168786091627E-3</v>
      </c>
      <c r="BQ169" s="33">
        <v>2.9689885431578309E-3</v>
      </c>
      <c r="BR169" s="33">
        <v>1.5047835117842031E-3</v>
      </c>
      <c r="BS169" s="33">
        <v>1.1808275529546391E-3</v>
      </c>
      <c r="BT169" s="33">
        <v>1.2302963249405474E-3</v>
      </c>
      <c r="BU169" s="33">
        <v>1.9849921431922915E-3</v>
      </c>
      <c r="BV169" s="33">
        <v>9.527937124420284E-4</v>
      </c>
      <c r="BW169" s="33">
        <v>1.0751741869738213E-3</v>
      </c>
      <c r="BX169" s="33">
        <v>0</v>
      </c>
      <c r="BY169" s="33">
        <v>0</v>
      </c>
      <c r="BZ169" s="33">
        <v>2.8635687700247653E-4</v>
      </c>
      <c r="CA169" s="33">
        <v>0</v>
      </c>
      <c r="CB169" s="33">
        <v>4.957631249011236E-4</v>
      </c>
      <c r="CC169" s="33">
        <v>6.7730640121942782E-4</v>
      </c>
      <c r="CD169" s="33">
        <v>9.6745295197477781E-4</v>
      </c>
      <c r="CE169" s="33">
        <v>0</v>
      </c>
      <c r="CF169" s="33">
        <v>7.5971753159665236E-4</v>
      </c>
      <c r="CG169" s="33">
        <v>7.785009552369811E-4</v>
      </c>
      <c r="CH169" s="33">
        <v>1.3047128067271909E-3</v>
      </c>
      <c r="CI169" s="33">
        <v>9.0170144535068003E-4</v>
      </c>
      <c r="CJ169" s="33">
        <v>6.3795650984546279E-4</v>
      </c>
      <c r="CK169" s="33">
        <v>1.1597406019836444E-3</v>
      </c>
      <c r="CL169" s="33">
        <v>1.8048051064740286E-3</v>
      </c>
      <c r="CM169" s="33">
        <v>1.5780816275183021E-3</v>
      </c>
      <c r="CN169" s="33">
        <v>1.8200459047189687E-3</v>
      </c>
      <c r="CO169" s="33">
        <v>1.7189698564799916E-3</v>
      </c>
      <c r="CP169" s="33">
        <v>1.5284924318079113E-3</v>
      </c>
      <c r="CQ169" s="33">
        <v>1.8130387105078384E-3</v>
      </c>
      <c r="CR169" s="33">
        <v>1.2091980467238903E-3</v>
      </c>
      <c r="CS169" s="33">
        <v>2.4379509241146389E-3</v>
      </c>
      <c r="CT169" s="33">
        <v>2.0550434616737469E-3</v>
      </c>
      <c r="CU169" s="33">
        <v>1.7843318849128111E-3</v>
      </c>
      <c r="CV169" s="33">
        <v>1.5484809711743279E-3</v>
      </c>
      <c r="CW169" s="33">
        <v>2.1276699473352797E-3</v>
      </c>
      <c r="CX169" s="33">
        <v>1.6029019509649473E-3</v>
      </c>
      <c r="CY169" s="33">
        <v>1.9096593307752362E-3</v>
      </c>
      <c r="CZ169" s="33">
        <v>1.9134948971144667E-3</v>
      </c>
      <c r="DA169" s="33">
        <v>3.1422893433782147E-3</v>
      </c>
      <c r="DB169" s="33">
        <v>2.3136641748214403E-3</v>
      </c>
      <c r="DC169" s="33">
        <v>1.9002784170628973E-3</v>
      </c>
      <c r="DD169" s="33">
        <v>1.3345883693934523E-3</v>
      </c>
      <c r="DE169" s="33">
        <v>2.2023901855662388E-3</v>
      </c>
      <c r="DF169" s="33">
        <v>1.9669521120525089E-3</v>
      </c>
      <c r="DG169" s="33">
        <v>2.6502151845911922E-3</v>
      </c>
      <c r="DH169" s="33">
        <v>2.5782602672193276E-3</v>
      </c>
      <c r="DI169" s="33">
        <v>2.1718623811133662E-3</v>
      </c>
      <c r="DJ169" s="33">
        <v>2.7415433158938639E-3</v>
      </c>
      <c r="DK169" s="33">
        <v>1.6581850265579795E-3</v>
      </c>
      <c r="DL169" s="33">
        <v>1.9745654547203549E-3</v>
      </c>
      <c r="DM169" s="33">
        <v>2.7331737030381765E-3</v>
      </c>
      <c r="DN169" s="33">
        <v>2.9871189624257077E-3</v>
      </c>
      <c r="DO169" s="33">
        <v>1.5856213608027366E-3</v>
      </c>
      <c r="DP169" s="33">
        <v>1.2381940923260402E-3</v>
      </c>
      <c r="DQ169" s="33">
        <v>0</v>
      </c>
      <c r="DR169" s="33">
        <v>1.1819812694925963E-3</v>
      </c>
      <c r="DS169" s="33">
        <v>1.2743259077904702E-3</v>
      </c>
      <c r="DT169" s="33">
        <v>1.7194481783804653E-3</v>
      </c>
      <c r="DU169" s="33">
        <v>1.165377302078497E-3</v>
      </c>
      <c r="DV169" s="33">
        <v>1.8239041653001229E-3</v>
      </c>
      <c r="DW169" s="33">
        <v>2.8147578616353518E-3</v>
      </c>
      <c r="DX169" s="33">
        <v>1.5624621494505588E-3</v>
      </c>
      <c r="DY169" s="33">
        <v>1.6089039256743081E-3</v>
      </c>
      <c r="DZ169" s="33">
        <v>1.4559252740099264E-3</v>
      </c>
      <c r="EA169" s="33">
        <v>1.4749403657086937E-3</v>
      </c>
      <c r="EB169" s="33">
        <v>1.4523543228944643E-3</v>
      </c>
      <c r="EC169" s="33">
        <v>1.8525954702744776E-3</v>
      </c>
      <c r="ED169" s="33">
        <v>1.3478123579803035E-3</v>
      </c>
      <c r="EE169" s="33">
        <v>6.3501854987347412E-4</v>
      </c>
      <c r="EF169" s="33">
        <v>1.0688764857738025E-3</v>
      </c>
      <c r="EG169" s="33">
        <v>6.7914619053449329E-4</v>
      </c>
      <c r="EH169" s="33">
        <v>1.2136963535534298E-3</v>
      </c>
      <c r="EI169" s="33">
        <v>1.6457075843939949E-3</v>
      </c>
      <c r="EJ169" s="33">
        <v>2.1784543619175513E-3</v>
      </c>
      <c r="EK169" s="33">
        <v>2.9749032181326305E-3</v>
      </c>
      <c r="EL169" s="33">
        <v>5.4890009852242962E-3</v>
      </c>
      <c r="EM169" s="33">
        <v>4.6542690282397282E-3</v>
      </c>
      <c r="EN169" s="33">
        <v>2.9655159728811105E-3</v>
      </c>
      <c r="EO169" s="33">
        <v>2.246624827578396E-3</v>
      </c>
      <c r="EP169" s="33">
        <v>3.7960350580221522E-4</v>
      </c>
      <c r="EQ169" s="33">
        <v>1.7768494454440029E-3</v>
      </c>
      <c r="ER169" s="33">
        <v>2.1256737853491011E-3</v>
      </c>
      <c r="ES169" s="33">
        <v>1.0299289737637932E-3</v>
      </c>
      <c r="ET169" s="33">
        <v>2.429116640664278E-3</v>
      </c>
      <c r="EU169" s="33">
        <v>1.0650307169334974E-3</v>
      </c>
      <c r="EV169" s="33">
        <v>8.7585339357472501E-4</v>
      </c>
      <c r="EW169" s="33">
        <v>4.4696949076794432E-4</v>
      </c>
      <c r="EX169" s="33">
        <v>2.6052238753988071E-3</v>
      </c>
      <c r="EY169" s="33">
        <v>2.4030811973002864E-3</v>
      </c>
      <c r="EZ169" s="33">
        <v>2.5022337683171633E-3</v>
      </c>
      <c r="FA169" s="33">
        <v>3.5062463007125714E-3</v>
      </c>
      <c r="FB169" s="33">
        <v>2.8498970246756392E-3</v>
      </c>
      <c r="FC169" s="33">
        <v>1.961715602095555E-3</v>
      </c>
      <c r="FD169" s="33">
        <v>2.7991493403015729E-3</v>
      </c>
      <c r="FE169" s="33">
        <v>4.861517250940541E-3</v>
      </c>
      <c r="FF169" s="33">
        <v>1.0651465873432823E-2</v>
      </c>
      <c r="FG169" s="33">
        <v>1.0000184235954303E-2</v>
      </c>
      <c r="FH169" s="33">
        <v>0.10988593078528062</v>
      </c>
      <c r="FI169" s="33">
        <v>8.6771355974132793E-3</v>
      </c>
      <c r="FJ169" s="33">
        <v>7.2933363641213955E-3</v>
      </c>
      <c r="FK169" s="33">
        <v>1.0308066211491909</v>
      </c>
      <c r="FL169" s="33">
        <v>4.2847193742446594E-4</v>
      </c>
      <c r="FM169" s="33">
        <v>5.4459418467504546E-3</v>
      </c>
      <c r="FN169" s="33">
        <v>2.2539734363619304E-3</v>
      </c>
      <c r="FO169" s="33">
        <v>1.1279439598970584E-2</v>
      </c>
      <c r="FP169" s="33">
        <v>2.8460250266280759E-3</v>
      </c>
      <c r="FQ169" s="33">
        <v>7.6955918670214112E-3</v>
      </c>
      <c r="FR169" s="33">
        <v>1.858362686536981E-3</v>
      </c>
      <c r="FS169" s="33">
        <v>2.0497565427968515E-3</v>
      </c>
      <c r="FT169" s="33">
        <v>4.7696902349055664E-3</v>
      </c>
      <c r="FU169" s="33">
        <v>1.3764087172512991E-3</v>
      </c>
      <c r="FV169" s="33">
        <v>1.2971424077954671E-2</v>
      </c>
      <c r="FW169" s="33">
        <v>2.5555674195373375E-3</v>
      </c>
      <c r="FX169" s="33">
        <v>1.2822816683975367E-3</v>
      </c>
      <c r="FY169" s="33">
        <v>0.133599327020513</v>
      </c>
      <c r="FZ169" s="33">
        <v>1.0727265726851877E-3</v>
      </c>
      <c r="GA169" s="33">
        <v>5.7583935013620624E-4</v>
      </c>
      <c r="GB169" s="33">
        <v>4.6409201572811792E-3</v>
      </c>
      <c r="GC169" s="33">
        <v>3.1522538580120228E-3</v>
      </c>
      <c r="GD169" s="33">
        <v>2.9579988726991932E-3</v>
      </c>
      <c r="GE169" s="33">
        <v>3.8996932596187888E-3</v>
      </c>
      <c r="GF169" s="33">
        <v>7.613343670981796E-3</v>
      </c>
      <c r="GG169" s="33">
        <v>3.300273402444074E-3</v>
      </c>
      <c r="GH169" s="33">
        <v>4.2285143300495412E-4</v>
      </c>
      <c r="GI169" s="34">
        <v>3.3334849634067036E-3</v>
      </c>
      <c r="GJ169" s="61">
        <v>1.6624595943771394</v>
      </c>
      <c r="GK169" s="61">
        <v>1.26826935</v>
      </c>
    </row>
    <row r="170" spans="1:193" ht="15" customHeight="1">
      <c r="A170" s="18" t="s">
        <v>164</v>
      </c>
      <c r="B170" s="47" t="s">
        <v>372</v>
      </c>
      <c r="C170" s="32">
        <v>1.7650887222920141E-3</v>
      </c>
      <c r="D170" s="33">
        <v>2.9925904608541333E-3</v>
      </c>
      <c r="E170" s="33">
        <v>1.04554364956493E-3</v>
      </c>
      <c r="F170" s="33">
        <v>1.7849759657538066E-3</v>
      </c>
      <c r="G170" s="33">
        <v>2.0017799424772659E-3</v>
      </c>
      <c r="H170" s="33">
        <v>1.0848958766137037E-3</v>
      </c>
      <c r="I170" s="33">
        <v>1.2891116566580319E-3</v>
      </c>
      <c r="J170" s="33">
        <v>9.0560663896054191E-4</v>
      </c>
      <c r="K170" s="33">
        <v>6.8668888536209947E-4</v>
      </c>
      <c r="L170" s="33">
        <v>1.6123858187451973E-3</v>
      </c>
      <c r="M170" s="33">
        <v>2.0790005047571177E-3</v>
      </c>
      <c r="N170" s="33">
        <v>2.263579370756896E-3</v>
      </c>
      <c r="O170" s="33">
        <v>2.5750203182384147E-3</v>
      </c>
      <c r="P170" s="33">
        <v>1.9977992715940582E-3</v>
      </c>
      <c r="Q170" s="33">
        <v>1.2339685599149785E-2</v>
      </c>
      <c r="R170" s="33">
        <v>7.5513038246244986E-3</v>
      </c>
      <c r="S170" s="33">
        <v>7.3117165237818725E-4</v>
      </c>
      <c r="T170" s="33">
        <v>1.7098000542304934E-3</v>
      </c>
      <c r="U170" s="33">
        <v>4.8106231713102048E-4</v>
      </c>
      <c r="V170" s="33">
        <v>0</v>
      </c>
      <c r="W170" s="33">
        <v>0</v>
      </c>
      <c r="X170" s="33">
        <v>8.0260165695589974E-4</v>
      </c>
      <c r="Y170" s="33">
        <v>1.0804683629649762E-3</v>
      </c>
      <c r="Z170" s="33">
        <v>1.6056232097860865E-3</v>
      </c>
      <c r="AA170" s="33">
        <v>5.3639372500542269E-4</v>
      </c>
      <c r="AB170" s="33">
        <v>6.5434863588367928E-4</v>
      </c>
      <c r="AC170" s="33">
        <v>1.2828681262574174E-3</v>
      </c>
      <c r="AD170" s="33">
        <v>2.5123224400978937E-4</v>
      </c>
      <c r="AE170" s="33">
        <v>2.234303595902582E-4</v>
      </c>
      <c r="AF170" s="33">
        <v>3.807258433662984E-4</v>
      </c>
      <c r="AG170" s="33">
        <v>1.2515844201688544E-3</v>
      </c>
      <c r="AH170" s="33">
        <v>2.1546459864843316E-4</v>
      </c>
      <c r="AI170" s="33">
        <v>2.2036282356955678E-4</v>
      </c>
      <c r="AJ170" s="33">
        <v>1.607604766332305E-4</v>
      </c>
      <c r="AK170" s="33">
        <v>1.4047726550881306E-4</v>
      </c>
      <c r="AL170" s="33">
        <v>1.0205740858862907E-4</v>
      </c>
      <c r="AM170" s="33">
        <v>8.2673233691640135E-5</v>
      </c>
      <c r="AN170" s="33">
        <v>2.0010640735345484E-4</v>
      </c>
      <c r="AO170" s="33">
        <v>1.0829642170273645E-4</v>
      </c>
      <c r="AP170" s="33">
        <v>1.5434147240493199E-4</v>
      </c>
      <c r="AQ170" s="33">
        <v>8.4973858568762351E-5</v>
      </c>
      <c r="AR170" s="33">
        <v>2.4613943867600784E-3</v>
      </c>
      <c r="AS170" s="33">
        <v>7.3934430070928946E-4</v>
      </c>
      <c r="AT170" s="33">
        <v>4.3872349965730476E-4</v>
      </c>
      <c r="AU170" s="33">
        <v>5.5597683637070427E-4</v>
      </c>
      <c r="AV170" s="33">
        <v>0</v>
      </c>
      <c r="AW170" s="33">
        <v>4.3383697667557142E-4</v>
      </c>
      <c r="AX170" s="33">
        <v>4.8573280378933468E-4</v>
      </c>
      <c r="AY170" s="33">
        <v>5.1527208317098301E-4</v>
      </c>
      <c r="AZ170" s="33">
        <v>6.3951794800453179E-4</v>
      </c>
      <c r="BA170" s="33">
        <v>3.1121113808986234E-4</v>
      </c>
      <c r="BB170" s="33">
        <v>1.9157481491144143E-4</v>
      </c>
      <c r="BC170" s="33">
        <v>6.6998296093322943E-4</v>
      </c>
      <c r="BD170" s="33">
        <v>5.5717684614303817E-4</v>
      </c>
      <c r="BE170" s="33">
        <v>3.2034136642016529E-4</v>
      </c>
      <c r="BF170" s="33">
        <v>0</v>
      </c>
      <c r="BG170" s="33">
        <v>4.8062111164040583E-4</v>
      </c>
      <c r="BH170" s="33">
        <v>2.4248144406801683E-4</v>
      </c>
      <c r="BI170" s="33">
        <v>2.9363563486948098E-4</v>
      </c>
      <c r="BJ170" s="33">
        <v>0</v>
      </c>
      <c r="BK170" s="33">
        <v>2.6650796499954731E-4</v>
      </c>
      <c r="BL170" s="33">
        <v>3.8114781169153297E-5</v>
      </c>
      <c r="BM170" s="33">
        <v>1.8699248415715709E-3</v>
      </c>
      <c r="BN170" s="33">
        <v>2.2338189273572877E-4</v>
      </c>
      <c r="BO170" s="33">
        <v>0</v>
      </c>
      <c r="BP170" s="33">
        <v>9.6994721541523337E-4</v>
      </c>
      <c r="BQ170" s="33">
        <v>3.1531638198607813E-3</v>
      </c>
      <c r="BR170" s="33">
        <v>2.2222216661878587E-3</v>
      </c>
      <c r="BS170" s="33">
        <v>1.2579190168153169E-3</v>
      </c>
      <c r="BT170" s="33">
        <v>1.3101344924528911E-3</v>
      </c>
      <c r="BU170" s="33">
        <v>1.2880165350689814E-3</v>
      </c>
      <c r="BV170" s="33">
        <v>6.135277170158215E-4</v>
      </c>
      <c r="BW170" s="33">
        <v>4.9108449445149811E-4</v>
      </c>
      <c r="BX170" s="33">
        <v>0</v>
      </c>
      <c r="BY170" s="33">
        <v>0</v>
      </c>
      <c r="BZ170" s="33">
        <v>1.5894448662142271E-4</v>
      </c>
      <c r="CA170" s="33">
        <v>0</v>
      </c>
      <c r="CB170" s="33">
        <v>2.6994578584441889E-4</v>
      </c>
      <c r="CC170" s="33">
        <v>8.4240052576770648E-4</v>
      </c>
      <c r="CD170" s="33">
        <v>3.6680698304825067E-4</v>
      </c>
      <c r="CE170" s="33">
        <v>0</v>
      </c>
      <c r="CF170" s="33">
        <v>1.3828364988521778E-3</v>
      </c>
      <c r="CG170" s="33">
        <v>1.6812256257916946E-4</v>
      </c>
      <c r="CH170" s="33">
        <v>2.2636648605034055E-4</v>
      </c>
      <c r="CI170" s="33">
        <v>3.2184546144339447E-4</v>
      </c>
      <c r="CJ170" s="33">
        <v>3.3904196128879509E-4</v>
      </c>
      <c r="CK170" s="33">
        <v>4.3942044275210868E-4</v>
      </c>
      <c r="CL170" s="33">
        <v>1.4520755412460997E-3</v>
      </c>
      <c r="CM170" s="33">
        <v>1.4068707003655463E-3</v>
      </c>
      <c r="CN170" s="33">
        <v>2.1448868589851078E-3</v>
      </c>
      <c r="CO170" s="33">
        <v>2.1569902205838183E-3</v>
      </c>
      <c r="CP170" s="33">
        <v>1.3822596770886645E-3</v>
      </c>
      <c r="CQ170" s="33">
        <v>1.2785963782240468E-3</v>
      </c>
      <c r="CR170" s="33">
        <v>1.3583051315979294E-3</v>
      </c>
      <c r="CS170" s="33">
        <v>1.4832121777803493E-3</v>
      </c>
      <c r="CT170" s="33">
        <v>1.1968983559779709E-3</v>
      </c>
      <c r="CU170" s="33">
        <v>9.9383628614232804E-4</v>
      </c>
      <c r="CV170" s="33">
        <v>1.4564668101811936E-3</v>
      </c>
      <c r="CW170" s="33">
        <v>9.3136612334431467E-4</v>
      </c>
      <c r="CX170" s="33">
        <v>9.0649087689890367E-4</v>
      </c>
      <c r="CY170" s="33">
        <v>1.8960142163397102E-3</v>
      </c>
      <c r="CZ170" s="33">
        <v>6.6435591978124546E-4</v>
      </c>
      <c r="DA170" s="33">
        <v>5.3042586237281222E-4</v>
      </c>
      <c r="DB170" s="33">
        <v>4.2739793859752385E-4</v>
      </c>
      <c r="DC170" s="33">
        <v>5.8068297306596126E-4</v>
      </c>
      <c r="DD170" s="33">
        <v>3.8779546596233482E-4</v>
      </c>
      <c r="DE170" s="33">
        <v>2.6280383920316907E-4</v>
      </c>
      <c r="DF170" s="33">
        <v>2.431830697999322E-4</v>
      </c>
      <c r="DG170" s="33">
        <v>1.2056706584789756E-3</v>
      </c>
      <c r="DH170" s="33">
        <v>5.8056069857838116E-4</v>
      </c>
      <c r="DI170" s="33">
        <v>3.3610790091452504E-4</v>
      </c>
      <c r="DJ170" s="33">
        <v>6.7247770024804737E-4</v>
      </c>
      <c r="DK170" s="33">
        <v>5.406490286701995E-4</v>
      </c>
      <c r="DL170" s="33">
        <v>3.4923891559039937E-4</v>
      </c>
      <c r="DM170" s="33">
        <v>6.0408387245276124E-4</v>
      </c>
      <c r="DN170" s="33">
        <v>3.0867739521912656E-4</v>
      </c>
      <c r="DO170" s="33">
        <v>1.6861475451523044E-4</v>
      </c>
      <c r="DP170" s="33">
        <v>2.8278828969557348E-4</v>
      </c>
      <c r="DQ170" s="33">
        <v>0</v>
      </c>
      <c r="DR170" s="33">
        <v>1.8891723754435605E-4</v>
      </c>
      <c r="DS170" s="33">
        <v>1.0919706099038738E-3</v>
      </c>
      <c r="DT170" s="33">
        <v>1.1789471745423299E-3</v>
      </c>
      <c r="DU170" s="33">
        <v>1.1642125099140122E-3</v>
      </c>
      <c r="DV170" s="33">
        <v>1.0916054273846438E-3</v>
      </c>
      <c r="DW170" s="33">
        <v>5.9279357309454403E-4</v>
      </c>
      <c r="DX170" s="33">
        <v>3.1559259127888253E-4</v>
      </c>
      <c r="DY170" s="33">
        <v>6.520659335788908E-4</v>
      </c>
      <c r="DZ170" s="33">
        <v>1.9875603761507639E-3</v>
      </c>
      <c r="EA170" s="33">
        <v>1.8173174821828997E-3</v>
      </c>
      <c r="EB170" s="33">
        <v>2.0966355243142013E-3</v>
      </c>
      <c r="EC170" s="33">
        <v>1.6236290053775414E-3</v>
      </c>
      <c r="ED170" s="33">
        <v>1.6282443258421953E-3</v>
      </c>
      <c r="EE170" s="33">
        <v>2.9076287259876946E-4</v>
      </c>
      <c r="EF170" s="33">
        <v>3.0786407267694571E-4</v>
      </c>
      <c r="EG170" s="33">
        <v>2.0172118261223108E-3</v>
      </c>
      <c r="EH170" s="33">
        <v>8.4071155142827268E-4</v>
      </c>
      <c r="EI170" s="33">
        <v>3.5746216939286515E-4</v>
      </c>
      <c r="EJ170" s="33">
        <v>9.4601370821544668E-4</v>
      </c>
      <c r="EK170" s="33">
        <v>1.1295404712197803E-3</v>
      </c>
      <c r="EL170" s="33">
        <v>3.5762995906918435E-4</v>
      </c>
      <c r="EM170" s="33">
        <v>1.1756809191882458E-3</v>
      </c>
      <c r="EN170" s="33">
        <v>1.2259792978430617E-3</v>
      </c>
      <c r="EO170" s="33">
        <v>2.6872322152729339E-3</v>
      </c>
      <c r="EP170" s="33">
        <v>1.3495771058519266E-4</v>
      </c>
      <c r="EQ170" s="33">
        <v>2.2156883754406672E-3</v>
      </c>
      <c r="ER170" s="33">
        <v>1.9066405204980568E-3</v>
      </c>
      <c r="ES170" s="33">
        <v>2.6312971948395133E-4</v>
      </c>
      <c r="ET170" s="33">
        <v>1.2201527323684035E-3</v>
      </c>
      <c r="EU170" s="33">
        <v>8.5283070344580622E-4</v>
      </c>
      <c r="EV170" s="33">
        <v>8.380895139267283E-4</v>
      </c>
      <c r="EW170" s="33">
        <v>2.2902187470139209E-4</v>
      </c>
      <c r="EX170" s="33">
        <v>7.7284127740131028E-4</v>
      </c>
      <c r="EY170" s="33">
        <v>2.2160576423331199E-3</v>
      </c>
      <c r="EZ170" s="33">
        <v>2.0124649608605945E-3</v>
      </c>
      <c r="FA170" s="33">
        <v>1.3057744745659716E-3</v>
      </c>
      <c r="FB170" s="33">
        <v>2.2817731586406852E-3</v>
      </c>
      <c r="FC170" s="33">
        <v>4.043394647810816E-4</v>
      </c>
      <c r="FD170" s="33">
        <v>2.4193033142303456E-3</v>
      </c>
      <c r="FE170" s="33">
        <v>2.0436765513792885E-4</v>
      </c>
      <c r="FF170" s="33">
        <v>1.5285185174298702E-3</v>
      </c>
      <c r="FG170" s="33">
        <v>1.8721933440240617E-3</v>
      </c>
      <c r="FH170" s="33">
        <v>4.8043016933508394E-4</v>
      </c>
      <c r="FI170" s="33">
        <v>9.1132598419108588E-4</v>
      </c>
      <c r="FJ170" s="33">
        <v>1.9111782648884746E-3</v>
      </c>
      <c r="FK170" s="33">
        <v>9.0037722707268515E-4</v>
      </c>
      <c r="FL170" s="33">
        <v>1.0000890455516491</v>
      </c>
      <c r="FM170" s="33">
        <v>2.5549566274881292E-4</v>
      </c>
      <c r="FN170" s="33">
        <v>1.4420016775983902E-3</v>
      </c>
      <c r="FO170" s="33">
        <v>1.3153193568259107E-3</v>
      </c>
      <c r="FP170" s="33">
        <v>1.1276973989629974E-3</v>
      </c>
      <c r="FQ170" s="33">
        <v>5.0734240161697398E-4</v>
      </c>
      <c r="FR170" s="33">
        <v>3.6788475348721735E-4</v>
      </c>
      <c r="FS170" s="33">
        <v>1.7900996128423416E-3</v>
      </c>
      <c r="FT170" s="33">
        <v>1.1913126881650466E-3</v>
      </c>
      <c r="FU170" s="33">
        <v>6.4588165178135302E-4</v>
      </c>
      <c r="FV170" s="33">
        <v>7.0404402097713455E-4</v>
      </c>
      <c r="FW170" s="33">
        <v>5.9642482433145186E-4</v>
      </c>
      <c r="FX170" s="33">
        <v>1.9555989155869988E-3</v>
      </c>
      <c r="FY170" s="33">
        <v>3.8283162367213692E-4</v>
      </c>
      <c r="FZ170" s="33">
        <v>1.2086517642009526E-3</v>
      </c>
      <c r="GA170" s="33">
        <v>6.1229424686964516E-4</v>
      </c>
      <c r="GB170" s="33">
        <v>1.5390333961676573E-3</v>
      </c>
      <c r="GC170" s="33">
        <v>4.354540495079123E-4</v>
      </c>
      <c r="GD170" s="33">
        <v>4.5606790327518772E-4</v>
      </c>
      <c r="GE170" s="33">
        <v>6.9717437443812553E-4</v>
      </c>
      <c r="GF170" s="33">
        <v>2.714571234903737E-4</v>
      </c>
      <c r="GG170" s="33">
        <v>3.8991914644285368E-4</v>
      </c>
      <c r="GH170" s="33">
        <v>2.3202543496560625E-4</v>
      </c>
      <c r="GI170" s="34">
        <v>0.12010181585840023</v>
      </c>
      <c r="GJ170" s="61">
        <v>1.3041440753803923</v>
      </c>
      <c r="GK170" s="61">
        <v>0.99491498</v>
      </c>
    </row>
    <row r="171" spans="1:193" ht="15" customHeight="1">
      <c r="A171" s="18" t="s">
        <v>165</v>
      </c>
      <c r="B171" s="47" t="s">
        <v>373</v>
      </c>
      <c r="C171" s="32">
        <v>1.6785435443811298E-3</v>
      </c>
      <c r="D171" s="33">
        <v>2.8458588713435929E-3</v>
      </c>
      <c r="E171" s="33">
        <v>9.9427893973907337E-4</v>
      </c>
      <c r="F171" s="33">
        <v>1.697455683871195E-3</v>
      </c>
      <c r="G171" s="33">
        <v>1.9036294081317899E-3</v>
      </c>
      <c r="H171" s="33">
        <v>1.0317016629345205E-3</v>
      </c>
      <c r="I171" s="33">
        <v>1.2259044103233589E-3</v>
      </c>
      <c r="J171" s="33">
        <v>8.612032689223803E-4</v>
      </c>
      <c r="K171" s="33">
        <v>6.5301940971335202E-4</v>
      </c>
      <c r="L171" s="33">
        <v>1.533327913166894E-3</v>
      </c>
      <c r="M171" s="33">
        <v>1.9770637203401949E-3</v>
      </c>
      <c r="N171" s="33">
        <v>2.1525923835967382E-3</v>
      </c>
      <c r="O171" s="33">
        <v>2.4487628736399917E-3</v>
      </c>
      <c r="P171" s="33">
        <v>1.8998439160321987E-3</v>
      </c>
      <c r="Q171" s="33">
        <v>1.1734650695206799E-2</v>
      </c>
      <c r="R171" s="33">
        <v>7.1810510862167411E-3</v>
      </c>
      <c r="S171" s="33">
        <v>6.9532111413652005E-4</v>
      </c>
      <c r="T171" s="33">
        <v>1.6259657698590719E-3</v>
      </c>
      <c r="U171" s="33">
        <v>4.574750473827531E-4</v>
      </c>
      <c r="V171" s="33">
        <v>0</v>
      </c>
      <c r="W171" s="33">
        <v>0</v>
      </c>
      <c r="X171" s="33">
        <v>7.6324878912803127E-4</v>
      </c>
      <c r="Y171" s="33">
        <v>1.0274912374987496E-3</v>
      </c>
      <c r="Z171" s="33">
        <v>1.5268968859510218E-3</v>
      </c>
      <c r="AA171" s="33">
        <v>5.1009346611498253E-4</v>
      </c>
      <c r="AB171" s="33">
        <v>6.222648553954322E-4</v>
      </c>
      <c r="AC171" s="33">
        <v>1.2199670103979377E-3</v>
      </c>
      <c r="AD171" s="33">
        <v>2.389139174689319E-4</v>
      </c>
      <c r="AE171" s="33">
        <v>2.1247520477156876E-4</v>
      </c>
      <c r="AF171" s="33">
        <v>3.620582345184999E-4</v>
      </c>
      <c r="AG171" s="33">
        <v>1.1902171954248483E-3</v>
      </c>
      <c r="AH171" s="33">
        <v>2.0490001807635193E-4</v>
      </c>
      <c r="AI171" s="33">
        <v>2.0955807504337081E-4</v>
      </c>
      <c r="AJ171" s="33">
        <v>1.528781283548986E-4</v>
      </c>
      <c r="AK171" s="33">
        <v>1.3358943614230523E-4</v>
      </c>
      <c r="AL171" s="33">
        <v>9.705336744787701E-5</v>
      </c>
      <c r="AM171" s="33">
        <v>7.8619630250663982E-5</v>
      </c>
      <c r="AN171" s="33">
        <v>1.9029486394105092E-4</v>
      </c>
      <c r="AO171" s="33">
        <v>1.029864715767139E-4</v>
      </c>
      <c r="AP171" s="33">
        <v>1.4677385836966265E-4</v>
      </c>
      <c r="AQ171" s="33">
        <v>8.0807451739048784E-5</v>
      </c>
      <c r="AR171" s="33">
        <v>2.3407082068413782E-3</v>
      </c>
      <c r="AS171" s="33">
        <v>7.0309304419500195E-4</v>
      </c>
      <c r="AT171" s="33">
        <v>4.17212171160331E-4</v>
      </c>
      <c r="AU171" s="33">
        <v>5.2871638560109547E-4</v>
      </c>
      <c r="AV171" s="33">
        <v>0</v>
      </c>
      <c r="AW171" s="33">
        <v>4.1256524236753483E-4</v>
      </c>
      <c r="AX171" s="33">
        <v>4.6191653246529987E-4</v>
      </c>
      <c r="AY171" s="33">
        <v>4.900074528170834E-4</v>
      </c>
      <c r="AZ171" s="33">
        <v>6.0816134032342544E-4</v>
      </c>
      <c r="BA171" s="33">
        <v>2.959519485807584E-4</v>
      </c>
      <c r="BB171" s="33">
        <v>1.8218158938664968E-4</v>
      </c>
      <c r="BC171" s="33">
        <v>6.3713260399710103E-4</v>
      </c>
      <c r="BD171" s="33">
        <v>5.2985755693775764E-4</v>
      </c>
      <c r="BE171" s="33">
        <v>3.0463450692981136E-4</v>
      </c>
      <c r="BF171" s="33">
        <v>0</v>
      </c>
      <c r="BG171" s="33">
        <v>4.5705547491669873E-4</v>
      </c>
      <c r="BH171" s="33">
        <v>2.3059218351588758E-4</v>
      </c>
      <c r="BI171" s="33">
        <v>2.7923820093893293E-4</v>
      </c>
      <c r="BJ171" s="33">
        <v>0</v>
      </c>
      <c r="BK171" s="33">
        <v>2.5344064495253968E-4</v>
      </c>
      <c r="BL171" s="33">
        <v>3.6245951304875758E-5</v>
      </c>
      <c r="BM171" s="33">
        <v>1.7782393778042599E-3</v>
      </c>
      <c r="BN171" s="33">
        <v>2.1242911432593883E-4</v>
      </c>
      <c r="BO171" s="33">
        <v>0</v>
      </c>
      <c r="BP171" s="33">
        <v>9.2238912201057191E-4</v>
      </c>
      <c r="BQ171" s="33">
        <v>2.9985590567542229E-3</v>
      </c>
      <c r="BR171" s="33">
        <v>2.1132625147136405E-3</v>
      </c>
      <c r="BS171" s="33">
        <v>1.1962411964696067E-3</v>
      </c>
      <c r="BT171" s="33">
        <v>1.2458964622028949E-3</v>
      </c>
      <c r="BU171" s="33">
        <v>1.224862984331341E-3</v>
      </c>
      <c r="BV171" s="33">
        <v>5.8344545273539261E-4</v>
      </c>
      <c r="BW171" s="33">
        <v>4.6700582100873034E-4</v>
      </c>
      <c r="BX171" s="33">
        <v>0</v>
      </c>
      <c r="BY171" s="33">
        <v>0</v>
      </c>
      <c r="BZ171" s="33">
        <v>1.5115117929421777E-4</v>
      </c>
      <c r="CA171" s="33">
        <v>0</v>
      </c>
      <c r="CB171" s="33">
        <v>2.5670990383625452E-4</v>
      </c>
      <c r="CC171" s="33">
        <v>8.0109625451265103E-4</v>
      </c>
      <c r="CD171" s="33">
        <v>3.4882183861559952E-4</v>
      </c>
      <c r="CE171" s="33">
        <v>0</v>
      </c>
      <c r="CF171" s="33">
        <v>1.3150337706927563E-3</v>
      </c>
      <c r="CG171" s="33">
        <v>1.5987923922352863E-4</v>
      </c>
      <c r="CH171" s="33">
        <v>2.1526736816415912E-4</v>
      </c>
      <c r="CI171" s="33">
        <v>3.060648537217272E-4</v>
      </c>
      <c r="CJ171" s="33">
        <v>3.2241818114198644E-4</v>
      </c>
      <c r="CK171" s="33">
        <v>4.1787494199887841E-4</v>
      </c>
      <c r="CL171" s="33">
        <v>1.3808779099485629E-3</v>
      </c>
      <c r="CM171" s="33">
        <v>1.3378895361197962E-3</v>
      </c>
      <c r="CN171" s="33">
        <v>2.0397195591971748E-3</v>
      </c>
      <c r="CO171" s="33">
        <v>2.0512294732429942E-3</v>
      </c>
      <c r="CP171" s="33">
        <v>1.3144852314407767E-3</v>
      </c>
      <c r="CQ171" s="33">
        <v>1.2159047131354375E-3</v>
      </c>
      <c r="CR171" s="33">
        <v>1.2917052163717068E-3</v>
      </c>
      <c r="CS171" s="33">
        <v>1.4104878664273736E-3</v>
      </c>
      <c r="CT171" s="33">
        <v>1.1382124781231459E-3</v>
      </c>
      <c r="CU171" s="33">
        <v>9.4510687265041496E-4</v>
      </c>
      <c r="CV171" s="33">
        <v>1.3850538678081043E-3</v>
      </c>
      <c r="CW171" s="33">
        <v>8.8569972378773243E-4</v>
      </c>
      <c r="CX171" s="33">
        <v>8.6204415123293456E-4</v>
      </c>
      <c r="CY171" s="33">
        <v>1.8030495479905693E-3</v>
      </c>
      <c r="CZ171" s="33">
        <v>6.3178146584730614E-4</v>
      </c>
      <c r="DA171" s="33">
        <v>5.0441821751744239E-4</v>
      </c>
      <c r="DB171" s="33">
        <v>4.0644192082486683E-4</v>
      </c>
      <c r="DC171" s="33">
        <v>5.5221114013251132E-4</v>
      </c>
      <c r="DD171" s="33">
        <v>3.6878122199211468E-4</v>
      </c>
      <c r="DE171" s="33">
        <v>2.4991813848328264E-4</v>
      </c>
      <c r="DF171" s="33">
        <v>2.3125940739421419E-4</v>
      </c>
      <c r="DG171" s="33">
        <v>1.1465546603298847E-3</v>
      </c>
      <c r="DH171" s="33">
        <v>5.5209486096241751E-4</v>
      </c>
      <c r="DI171" s="33">
        <v>3.1962798253165235E-4</v>
      </c>
      <c r="DJ171" s="33">
        <v>6.3950502217581106E-4</v>
      </c>
      <c r="DK171" s="33">
        <v>5.1414012530309262E-4</v>
      </c>
      <c r="DL171" s="33">
        <v>3.3211516214874372E-4</v>
      </c>
      <c r="DM171" s="33">
        <v>5.7446465526880429E-4</v>
      </c>
      <c r="DN171" s="33">
        <v>2.9354243925406996E-4</v>
      </c>
      <c r="DO171" s="33">
        <v>1.6034729818647912E-4</v>
      </c>
      <c r="DP171" s="33">
        <v>2.6892271878475947E-4</v>
      </c>
      <c r="DQ171" s="33">
        <v>0</v>
      </c>
      <c r="DR171" s="33">
        <v>1.7965431737087129E-4</v>
      </c>
      <c r="DS171" s="33">
        <v>1.038429510516603E-3</v>
      </c>
      <c r="DT171" s="33">
        <v>1.1211414723814725E-3</v>
      </c>
      <c r="DU171" s="33">
        <v>1.1071292723837483E-3</v>
      </c>
      <c r="DV171" s="33">
        <v>1.0380822334916961E-3</v>
      </c>
      <c r="DW171" s="33">
        <v>5.6372793769618446E-4</v>
      </c>
      <c r="DX171" s="33">
        <v>3.0011857197626002E-4</v>
      </c>
      <c r="DY171" s="33">
        <v>6.2009407770643814E-4</v>
      </c>
      <c r="DZ171" s="33">
        <v>1.8901070503263104E-3</v>
      </c>
      <c r="EA171" s="33">
        <v>1.7282114430191306E-3</v>
      </c>
      <c r="EB171" s="33">
        <v>1.9938340661356966E-3</v>
      </c>
      <c r="EC171" s="33">
        <v>1.5440198280274047E-3</v>
      </c>
      <c r="ED171" s="33">
        <v>1.548408851804711E-3</v>
      </c>
      <c r="EE171" s="33">
        <v>2.7650629488619759E-4</v>
      </c>
      <c r="EF171" s="33">
        <v>2.927689952421992E-4</v>
      </c>
      <c r="EG171" s="33">
        <v>1.9183046413610832E-3</v>
      </c>
      <c r="EH171" s="33">
        <v>7.9949009333883734E-4</v>
      </c>
      <c r="EI171" s="33">
        <v>3.3993521640981951E-4</v>
      </c>
      <c r="EJ171" s="33">
        <v>8.9962911369074366E-4</v>
      </c>
      <c r="EK171" s="33">
        <v>1.0741572602770912E-3</v>
      </c>
      <c r="EL171" s="33">
        <v>3.400947790847392E-4</v>
      </c>
      <c r="EM171" s="33">
        <v>1.1180353668528062E-3</v>
      </c>
      <c r="EN171" s="33">
        <v>1.1658675339940969E-3</v>
      </c>
      <c r="EO171" s="33">
        <v>2.5554728384090553E-3</v>
      </c>
      <c r="EP171" s="33">
        <v>1.2834051399584817E-4</v>
      </c>
      <c r="EQ171" s="33">
        <v>2.107049561863869E-3</v>
      </c>
      <c r="ER171" s="33">
        <v>1.8131548271305671E-3</v>
      </c>
      <c r="ES171" s="33">
        <v>2.502280403225725E-4</v>
      </c>
      <c r="ET171" s="33">
        <v>1.1603266545244793E-3</v>
      </c>
      <c r="EU171" s="33">
        <v>8.1101502357349938E-4</v>
      </c>
      <c r="EV171" s="33">
        <v>7.9699661861104706E-4</v>
      </c>
      <c r="EW171" s="33">
        <v>2.1779255878021932E-4</v>
      </c>
      <c r="EX171" s="33">
        <v>7.349476095052746E-4</v>
      </c>
      <c r="EY171" s="33">
        <v>2.1074007229985206E-3</v>
      </c>
      <c r="EZ171" s="33">
        <v>1.9137905226425894E-3</v>
      </c>
      <c r="FA171" s="33">
        <v>1.2417502231016832E-3</v>
      </c>
      <c r="FB171" s="33">
        <v>2.1698941003968535E-3</v>
      </c>
      <c r="FC171" s="33">
        <v>3.8451404157491536E-4</v>
      </c>
      <c r="FD171" s="33">
        <v>2.3006809282244043E-3</v>
      </c>
      <c r="FE171" s="33">
        <v>1.9434717579897798E-4</v>
      </c>
      <c r="FF171" s="33">
        <v>1.4535727623749784E-3</v>
      </c>
      <c r="FG171" s="33">
        <v>1.7803966518828665E-3</v>
      </c>
      <c r="FH171" s="33">
        <v>4.5687389482392519E-4</v>
      </c>
      <c r="FI171" s="33">
        <v>8.6664218533126806E-4</v>
      </c>
      <c r="FJ171" s="33">
        <v>1.8174700785150396E-3</v>
      </c>
      <c r="FK171" s="33">
        <v>8.5623026362558505E-4</v>
      </c>
      <c r="FL171" s="33">
        <v>8.467950306895976E-5</v>
      </c>
      <c r="FM171" s="33">
        <v>1.0002429682938361</v>
      </c>
      <c r="FN171" s="33">
        <v>1.3712979842602489E-3</v>
      </c>
      <c r="FO171" s="33">
        <v>1.2508271042221374E-3</v>
      </c>
      <c r="FP171" s="33">
        <v>1.0724045568580624E-3</v>
      </c>
      <c r="FQ171" s="33">
        <v>4.82466576478473E-4</v>
      </c>
      <c r="FR171" s="33">
        <v>3.4984676421271238E-4</v>
      </c>
      <c r="FS171" s="33">
        <v>1.7023281101892216E-3</v>
      </c>
      <c r="FT171" s="33">
        <v>1.13290068471014E-3</v>
      </c>
      <c r="FU171" s="33">
        <v>6.1421302132848375E-4</v>
      </c>
      <c r="FV171" s="33">
        <v>6.6952359473281572E-4</v>
      </c>
      <c r="FW171" s="33">
        <v>5.6718114276443888E-4</v>
      </c>
      <c r="FX171" s="33">
        <v>1.8597127122849707E-3</v>
      </c>
      <c r="FY171" s="33">
        <v>3.6406076498261185E-4</v>
      </c>
      <c r="FZ171" s="33">
        <v>1.1493895975778234E-3</v>
      </c>
      <c r="GA171" s="33">
        <v>5.822724616415723E-4</v>
      </c>
      <c r="GB171" s="33">
        <v>1.4635720794644585E-3</v>
      </c>
      <c r="GC171" s="33">
        <v>4.1410302748237898E-4</v>
      </c>
      <c r="GD171" s="33">
        <v>4.337061503899607E-4</v>
      </c>
      <c r="GE171" s="33">
        <v>6.62990778164105E-4</v>
      </c>
      <c r="GF171" s="33">
        <v>2.5814713813329508E-4</v>
      </c>
      <c r="GG171" s="33">
        <v>3.7080077495615737E-4</v>
      </c>
      <c r="GH171" s="33">
        <v>2.2064884958757867E-4</v>
      </c>
      <c r="GI171" s="34">
        <v>0.1142130280090346</v>
      </c>
      <c r="GJ171" s="61">
        <v>1.2892313954782979</v>
      </c>
      <c r="GK171" s="61">
        <v>0.98353829000000004</v>
      </c>
    </row>
    <row r="172" spans="1:193" ht="15" customHeight="1">
      <c r="A172" s="18" t="s">
        <v>166</v>
      </c>
      <c r="B172" s="47" t="s">
        <v>374</v>
      </c>
      <c r="C172" s="32">
        <v>0</v>
      </c>
      <c r="D172" s="33">
        <v>0</v>
      </c>
      <c r="E172" s="33">
        <v>0</v>
      </c>
      <c r="F172" s="33">
        <v>0</v>
      </c>
      <c r="G172" s="33">
        <v>0</v>
      </c>
      <c r="H172" s="33">
        <v>0</v>
      </c>
      <c r="I172" s="33">
        <v>0</v>
      </c>
      <c r="J172" s="33">
        <v>0</v>
      </c>
      <c r="K172" s="33">
        <v>0</v>
      </c>
      <c r="L172" s="33">
        <v>0</v>
      </c>
      <c r="M172" s="33">
        <v>0</v>
      </c>
      <c r="N172" s="33">
        <v>0</v>
      </c>
      <c r="O172" s="33">
        <v>0</v>
      </c>
      <c r="P172" s="33">
        <v>0</v>
      </c>
      <c r="Q172" s="33">
        <v>0</v>
      </c>
      <c r="R172" s="33">
        <v>0</v>
      </c>
      <c r="S172" s="33">
        <v>0</v>
      </c>
      <c r="T172" s="33">
        <v>0</v>
      </c>
      <c r="U172" s="33">
        <v>0</v>
      </c>
      <c r="V172" s="33">
        <v>0</v>
      </c>
      <c r="W172" s="33">
        <v>0</v>
      </c>
      <c r="X172" s="33">
        <v>0</v>
      </c>
      <c r="Y172" s="33">
        <v>0</v>
      </c>
      <c r="Z172" s="33">
        <v>0</v>
      </c>
      <c r="AA172" s="33">
        <v>0</v>
      </c>
      <c r="AB172" s="33">
        <v>0</v>
      </c>
      <c r="AC172" s="33">
        <v>0</v>
      </c>
      <c r="AD172" s="33">
        <v>0</v>
      </c>
      <c r="AE172" s="33">
        <v>0</v>
      </c>
      <c r="AF172" s="33">
        <v>0</v>
      </c>
      <c r="AG172" s="33">
        <v>0</v>
      </c>
      <c r="AH172" s="33">
        <v>0</v>
      </c>
      <c r="AI172" s="33">
        <v>0</v>
      </c>
      <c r="AJ172" s="33">
        <v>0</v>
      </c>
      <c r="AK172" s="33">
        <v>0</v>
      </c>
      <c r="AL172" s="33">
        <v>0</v>
      </c>
      <c r="AM172" s="33">
        <v>0</v>
      </c>
      <c r="AN172" s="33">
        <v>0</v>
      </c>
      <c r="AO172" s="33">
        <v>0</v>
      </c>
      <c r="AP172" s="33">
        <v>0</v>
      </c>
      <c r="AQ172" s="33">
        <v>0</v>
      </c>
      <c r="AR172" s="33">
        <v>0</v>
      </c>
      <c r="AS172" s="33">
        <v>0</v>
      </c>
      <c r="AT172" s="33">
        <v>0</v>
      </c>
      <c r="AU172" s="33">
        <v>0</v>
      </c>
      <c r="AV172" s="33">
        <v>0</v>
      </c>
      <c r="AW172" s="33">
        <v>0</v>
      </c>
      <c r="AX172" s="33">
        <v>0</v>
      </c>
      <c r="AY172" s="33">
        <v>0</v>
      </c>
      <c r="AZ172" s="33">
        <v>0</v>
      </c>
      <c r="BA172" s="33">
        <v>0</v>
      </c>
      <c r="BB172" s="33">
        <v>0</v>
      </c>
      <c r="BC172" s="33">
        <v>0</v>
      </c>
      <c r="BD172" s="33">
        <v>0</v>
      </c>
      <c r="BE172" s="33">
        <v>0</v>
      </c>
      <c r="BF172" s="33">
        <v>0</v>
      </c>
      <c r="BG172" s="33">
        <v>0</v>
      </c>
      <c r="BH172" s="33">
        <v>0</v>
      </c>
      <c r="BI172" s="33">
        <v>0</v>
      </c>
      <c r="BJ172" s="33">
        <v>0</v>
      </c>
      <c r="BK172" s="33">
        <v>0</v>
      </c>
      <c r="BL172" s="33">
        <v>0</v>
      </c>
      <c r="BM172" s="33">
        <v>0</v>
      </c>
      <c r="BN172" s="33">
        <v>0</v>
      </c>
      <c r="BO172" s="33">
        <v>0</v>
      </c>
      <c r="BP172" s="33">
        <v>0</v>
      </c>
      <c r="BQ172" s="33">
        <v>0</v>
      </c>
      <c r="BR172" s="33">
        <v>0</v>
      </c>
      <c r="BS172" s="33">
        <v>0</v>
      </c>
      <c r="BT172" s="33">
        <v>0</v>
      </c>
      <c r="BU172" s="33">
        <v>0</v>
      </c>
      <c r="BV172" s="33">
        <v>0</v>
      </c>
      <c r="BW172" s="33">
        <v>0</v>
      </c>
      <c r="BX172" s="33">
        <v>0</v>
      </c>
      <c r="BY172" s="33">
        <v>0</v>
      </c>
      <c r="BZ172" s="33">
        <v>0</v>
      </c>
      <c r="CA172" s="33">
        <v>0</v>
      </c>
      <c r="CB172" s="33">
        <v>0</v>
      </c>
      <c r="CC172" s="33">
        <v>0</v>
      </c>
      <c r="CD172" s="33">
        <v>0</v>
      </c>
      <c r="CE172" s="33">
        <v>0</v>
      </c>
      <c r="CF172" s="33">
        <v>0</v>
      </c>
      <c r="CG172" s="33">
        <v>0</v>
      </c>
      <c r="CH172" s="33">
        <v>0</v>
      </c>
      <c r="CI172" s="33">
        <v>0</v>
      </c>
      <c r="CJ172" s="33">
        <v>0</v>
      </c>
      <c r="CK172" s="33">
        <v>0</v>
      </c>
      <c r="CL172" s="33">
        <v>0</v>
      </c>
      <c r="CM172" s="33">
        <v>0</v>
      </c>
      <c r="CN172" s="33">
        <v>0</v>
      </c>
      <c r="CO172" s="33">
        <v>0</v>
      </c>
      <c r="CP172" s="33">
        <v>0</v>
      </c>
      <c r="CQ172" s="33">
        <v>0</v>
      </c>
      <c r="CR172" s="33">
        <v>0</v>
      </c>
      <c r="CS172" s="33">
        <v>0</v>
      </c>
      <c r="CT172" s="33">
        <v>0</v>
      </c>
      <c r="CU172" s="33">
        <v>0</v>
      </c>
      <c r="CV172" s="33">
        <v>0</v>
      </c>
      <c r="CW172" s="33">
        <v>0</v>
      </c>
      <c r="CX172" s="33">
        <v>0</v>
      </c>
      <c r="CY172" s="33">
        <v>0</v>
      </c>
      <c r="CZ172" s="33">
        <v>0</v>
      </c>
      <c r="DA172" s="33">
        <v>0</v>
      </c>
      <c r="DB172" s="33">
        <v>0</v>
      </c>
      <c r="DC172" s="33">
        <v>0</v>
      </c>
      <c r="DD172" s="33">
        <v>0</v>
      </c>
      <c r="DE172" s="33">
        <v>0</v>
      </c>
      <c r="DF172" s="33">
        <v>0</v>
      </c>
      <c r="DG172" s="33">
        <v>0</v>
      </c>
      <c r="DH172" s="33">
        <v>0</v>
      </c>
      <c r="DI172" s="33">
        <v>0</v>
      </c>
      <c r="DJ172" s="33">
        <v>0</v>
      </c>
      <c r="DK172" s="33">
        <v>0</v>
      </c>
      <c r="DL172" s="33">
        <v>0</v>
      </c>
      <c r="DM172" s="33">
        <v>0</v>
      </c>
      <c r="DN172" s="33">
        <v>0</v>
      </c>
      <c r="DO172" s="33">
        <v>0</v>
      </c>
      <c r="DP172" s="33">
        <v>0</v>
      </c>
      <c r="DQ172" s="33">
        <v>0</v>
      </c>
      <c r="DR172" s="33">
        <v>0</v>
      </c>
      <c r="DS172" s="33">
        <v>0</v>
      </c>
      <c r="DT172" s="33">
        <v>0</v>
      </c>
      <c r="DU172" s="33">
        <v>0</v>
      </c>
      <c r="DV172" s="33">
        <v>0</v>
      </c>
      <c r="DW172" s="33">
        <v>0</v>
      </c>
      <c r="DX172" s="33">
        <v>0</v>
      </c>
      <c r="DY172" s="33">
        <v>0</v>
      </c>
      <c r="DZ172" s="33">
        <v>0</v>
      </c>
      <c r="EA172" s="33">
        <v>0</v>
      </c>
      <c r="EB172" s="33">
        <v>0</v>
      </c>
      <c r="EC172" s="33">
        <v>0</v>
      </c>
      <c r="ED172" s="33">
        <v>0</v>
      </c>
      <c r="EE172" s="33">
        <v>0</v>
      </c>
      <c r="EF172" s="33">
        <v>0</v>
      </c>
      <c r="EG172" s="33">
        <v>0</v>
      </c>
      <c r="EH172" s="33">
        <v>0</v>
      </c>
      <c r="EI172" s="33">
        <v>0</v>
      </c>
      <c r="EJ172" s="33">
        <v>0</v>
      </c>
      <c r="EK172" s="33">
        <v>0</v>
      </c>
      <c r="EL172" s="33">
        <v>0</v>
      </c>
      <c r="EM172" s="33">
        <v>0</v>
      </c>
      <c r="EN172" s="33">
        <v>0</v>
      </c>
      <c r="EO172" s="33">
        <v>0</v>
      </c>
      <c r="EP172" s="33">
        <v>0</v>
      </c>
      <c r="EQ172" s="33">
        <v>0</v>
      </c>
      <c r="ER172" s="33">
        <v>0</v>
      </c>
      <c r="ES172" s="33">
        <v>0</v>
      </c>
      <c r="ET172" s="33">
        <v>0</v>
      </c>
      <c r="EU172" s="33">
        <v>0</v>
      </c>
      <c r="EV172" s="33">
        <v>0</v>
      </c>
      <c r="EW172" s="33">
        <v>0</v>
      </c>
      <c r="EX172" s="33">
        <v>0</v>
      </c>
      <c r="EY172" s="33">
        <v>0</v>
      </c>
      <c r="EZ172" s="33">
        <v>0</v>
      </c>
      <c r="FA172" s="33">
        <v>0</v>
      </c>
      <c r="FB172" s="33">
        <v>0</v>
      </c>
      <c r="FC172" s="33">
        <v>0</v>
      </c>
      <c r="FD172" s="33">
        <v>0</v>
      </c>
      <c r="FE172" s="33">
        <v>0</v>
      </c>
      <c r="FF172" s="33">
        <v>0</v>
      </c>
      <c r="FG172" s="33">
        <v>0</v>
      </c>
      <c r="FH172" s="33">
        <v>0</v>
      </c>
      <c r="FI172" s="33">
        <v>0</v>
      </c>
      <c r="FJ172" s="33">
        <v>0</v>
      </c>
      <c r="FK172" s="33">
        <v>0</v>
      </c>
      <c r="FL172" s="33">
        <v>0</v>
      </c>
      <c r="FM172" s="33">
        <v>0</v>
      </c>
      <c r="FN172" s="33">
        <v>1</v>
      </c>
      <c r="FO172" s="33">
        <v>0</v>
      </c>
      <c r="FP172" s="33">
        <v>0</v>
      </c>
      <c r="FQ172" s="33">
        <v>0</v>
      </c>
      <c r="FR172" s="33">
        <v>0</v>
      </c>
      <c r="FS172" s="33">
        <v>0</v>
      </c>
      <c r="FT172" s="33">
        <v>0</v>
      </c>
      <c r="FU172" s="33">
        <v>0</v>
      </c>
      <c r="FV172" s="33">
        <v>0</v>
      </c>
      <c r="FW172" s="33">
        <v>0</v>
      </c>
      <c r="FX172" s="33">
        <v>0</v>
      </c>
      <c r="FY172" s="33">
        <v>0</v>
      </c>
      <c r="FZ172" s="33">
        <v>0</v>
      </c>
      <c r="GA172" s="33">
        <v>0</v>
      </c>
      <c r="GB172" s="33">
        <v>0</v>
      </c>
      <c r="GC172" s="33">
        <v>0</v>
      </c>
      <c r="GD172" s="33">
        <v>0</v>
      </c>
      <c r="GE172" s="33">
        <v>0</v>
      </c>
      <c r="GF172" s="33">
        <v>0</v>
      </c>
      <c r="GG172" s="33">
        <v>0</v>
      </c>
      <c r="GH172" s="33">
        <v>0</v>
      </c>
      <c r="GI172" s="34">
        <v>0</v>
      </c>
      <c r="GJ172" s="61">
        <v>1</v>
      </c>
      <c r="GK172" s="61">
        <v>0.76288732000000004</v>
      </c>
    </row>
    <row r="173" spans="1:193" ht="15" customHeight="1">
      <c r="A173" s="18" t="s">
        <v>167</v>
      </c>
      <c r="B173" s="47" t="s">
        <v>375</v>
      </c>
      <c r="C173" s="32">
        <v>1.0338480169656502E-4</v>
      </c>
      <c r="D173" s="33">
        <v>4.1116006992919193E-4</v>
      </c>
      <c r="E173" s="33">
        <v>2.0693774851327412E-4</v>
      </c>
      <c r="F173" s="33">
        <v>1.16789985736871E-4</v>
      </c>
      <c r="G173" s="33">
        <v>1.1826222178513618E-4</v>
      </c>
      <c r="H173" s="33">
        <v>1.3012934307300237E-4</v>
      </c>
      <c r="I173" s="33">
        <v>1.2362070304582247E-4</v>
      </c>
      <c r="J173" s="33">
        <v>7.5461397133602724E-5</v>
      </c>
      <c r="K173" s="33">
        <v>7.4581330804789617E-5</v>
      </c>
      <c r="L173" s="33">
        <v>1.0831068357079458E-4</v>
      </c>
      <c r="M173" s="33">
        <v>1.0971136277165376E-4</v>
      </c>
      <c r="N173" s="33">
        <v>1.5029086078470409E-4</v>
      </c>
      <c r="O173" s="33">
        <v>1.5777701848333214E-4</v>
      </c>
      <c r="P173" s="33">
        <v>2.748583843784342E-4</v>
      </c>
      <c r="Q173" s="33">
        <v>4.1088693655213224E-4</v>
      </c>
      <c r="R173" s="33">
        <v>3.3720473122402764E-4</v>
      </c>
      <c r="S173" s="33">
        <v>1.7384829779003294E-4</v>
      </c>
      <c r="T173" s="33">
        <v>1.116856404631064E-4</v>
      </c>
      <c r="U173" s="33">
        <v>1.1134260753155502E-4</v>
      </c>
      <c r="V173" s="33">
        <v>0</v>
      </c>
      <c r="W173" s="33">
        <v>0</v>
      </c>
      <c r="X173" s="33">
        <v>4.359571839738141E-4</v>
      </c>
      <c r="Y173" s="33">
        <v>4.4722889561605672E-4</v>
      </c>
      <c r="Z173" s="33">
        <v>1.0609645318140916E-4</v>
      </c>
      <c r="AA173" s="33">
        <v>5.3444094138746859E-4</v>
      </c>
      <c r="AB173" s="33">
        <v>3.3252822290000044E-4</v>
      </c>
      <c r="AC173" s="33">
        <v>1.4181405423977796E-4</v>
      </c>
      <c r="AD173" s="33">
        <v>6.7988238123295008E-4</v>
      </c>
      <c r="AE173" s="33">
        <v>3.432760980391515E-4</v>
      </c>
      <c r="AF173" s="33">
        <v>3.0812322684454141E-4</v>
      </c>
      <c r="AG173" s="33">
        <v>1.1721049847061431E-4</v>
      </c>
      <c r="AH173" s="33">
        <v>2.4947220261053961E-4</v>
      </c>
      <c r="AI173" s="33">
        <v>1.3498338159933135E-4</v>
      </c>
      <c r="AJ173" s="33">
        <v>6.4111247938325181E-5</v>
      </c>
      <c r="AK173" s="33">
        <v>4.5221232187404116E-5</v>
      </c>
      <c r="AL173" s="33">
        <v>3.6577294163582218E-5</v>
      </c>
      <c r="AM173" s="33">
        <v>4.5088041952946799E-5</v>
      </c>
      <c r="AN173" s="33">
        <v>5.391882626853283E-5</v>
      </c>
      <c r="AO173" s="33">
        <v>4.7433127593402523E-5</v>
      </c>
      <c r="AP173" s="33">
        <v>6.3087341444741744E-5</v>
      </c>
      <c r="AQ173" s="33">
        <v>4.4554508483202735E-5</v>
      </c>
      <c r="AR173" s="33">
        <v>3.973002472645096E-4</v>
      </c>
      <c r="AS173" s="33">
        <v>2.7956055238793822E-4</v>
      </c>
      <c r="AT173" s="33">
        <v>1.3884586188084985E-4</v>
      </c>
      <c r="AU173" s="33">
        <v>3.1293784108865852E-4</v>
      </c>
      <c r="AV173" s="33">
        <v>0</v>
      </c>
      <c r="AW173" s="33">
        <v>9.0040201116166861E-4</v>
      </c>
      <c r="AX173" s="33">
        <v>2.115200768990424E-4</v>
      </c>
      <c r="AY173" s="33">
        <v>1.7074208838105295E-4</v>
      </c>
      <c r="AZ173" s="33">
        <v>5.6328519054586604E-4</v>
      </c>
      <c r="BA173" s="33">
        <v>1.6915988577880046E-4</v>
      </c>
      <c r="BB173" s="33">
        <v>2.8291211849292019E-4</v>
      </c>
      <c r="BC173" s="33">
        <v>5.2624090754703186E-4</v>
      </c>
      <c r="BD173" s="33">
        <v>1.1208888802362758E-3</v>
      </c>
      <c r="BE173" s="33">
        <v>8.9581055844740879E-4</v>
      </c>
      <c r="BF173" s="33">
        <v>0</v>
      </c>
      <c r="BG173" s="33">
        <v>8.3254335364678247E-4</v>
      </c>
      <c r="BH173" s="33">
        <v>9.2883684327534316E-4</v>
      </c>
      <c r="BI173" s="33">
        <v>4.5290250679933534E-4</v>
      </c>
      <c r="BJ173" s="33">
        <v>0</v>
      </c>
      <c r="BK173" s="33">
        <v>6.7409660313670129E-4</v>
      </c>
      <c r="BL173" s="33">
        <v>2.7040178576974468E-5</v>
      </c>
      <c r="BM173" s="33">
        <v>1.3666679913975653E-4</v>
      </c>
      <c r="BN173" s="33">
        <v>1.1054783931489713E-4</v>
      </c>
      <c r="BO173" s="33">
        <v>0</v>
      </c>
      <c r="BP173" s="33">
        <v>1.3909462023023397E-3</v>
      </c>
      <c r="BQ173" s="33">
        <v>1.4883016007442905E-4</v>
      </c>
      <c r="BR173" s="33">
        <v>2.0785836190072055E-4</v>
      </c>
      <c r="BS173" s="33">
        <v>6.056872504243497E-4</v>
      </c>
      <c r="BT173" s="33">
        <v>8.602343346569883E-4</v>
      </c>
      <c r="BU173" s="33">
        <v>1.9828105378118994E-3</v>
      </c>
      <c r="BV173" s="33">
        <v>1.6210503414554281E-3</v>
      </c>
      <c r="BW173" s="33">
        <v>3.6205568657226873E-4</v>
      </c>
      <c r="BX173" s="33">
        <v>0</v>
      </c>
      <c r="BY173" s="33">
        <v>0</v>
      </c>
      <c r="BZ173" s="33">
        <v>5.4734312253411294E-5</v>
      </c>
      <c r="CA173" s="33">
        <v>0</v>
      </c>
      <c r="CB173" s="33">
        <v>8.6563517421382898E-5</v>
      </c>
      <c r="CC173" s="33">
        <v>7.3710771621147563E-4</v>
      </c>
      <c r="CD173" s="33">
        <v>9.7822544528872215E-5</v>
      </c>
      <c r="CE173" s="33">
        <v>0</v>
      </c>
      <c r="CF173" s="33">
        <v>7.5008504133321457E-5</v>
      </c>
      <c r="CG173" s="33">
        <v>3.1800011059173464E-4</v>
      </c>
      <c r="CH173" s="33">
        <v>2.4628455333020609E-3</v>
      </c>
      <c r="CI173" s="33">
        <v>1.0607708709635986E-4</v>
      </c>
      <c r="CJ173" s="33">
        <v>4.1717135708420122E-4</v>
      </c>
      <c r="CK173" s="33">
        <v>5.108578736493938E-4</v>
      </c>
      <c r="CL173" s="33">
        <v>9.0765551021168729E-4</v>
      </c>
      <c r="CM173" s="33">
        <v>1.2623915803043405E-3</v>
      </c>
      <c r="CN173" s="33">
        <v>2.252856977986069E-3</v>
      </c>
      <c r="CO173" s="33">
        <v>7.2140993158372965E-4</v>
      </c>
      <c r="CP173" s="33">
        <v>1.0372732411910483E-3</v>
      </c>
      <c r="CQ173" s="33">
        <v>9.0309598767025062E-4</v>
      </c>
      <c r="CR173" s="33">
        <v>1.3914570139155135E-3</v>
      </c>
      <c r="CS173" s="33">
        <v>1.0442979779600342E-3</v>
      </c>
      <c r="CT173" s="33">
        <v>1.586870555737165E-3</v>
      </c>
      <c r="CU173" s="33">
        <v>1.8974816084759414E-3</v>
      </c>
      <c r="CV173" s="33">
        <v>1.0200453875118E-3</v>
      </c>
      <c r="CW173" s="33">
        <v>1.0910415175949941E-3</v>
      </c>
      <c r="CX173" s="33">
        <v>9.5108430173308127E-4</v>
      </c>
      <c r="CY173" s="33">
        <v>7.9625985943876073E-4</v>
      </c>
      <c r="CZ173" s="33">
        <v>6.9770257912316774E-4</v>
      </c>
      <c r="DA173" s="33">
        <v>8.4906511518280262E-4</v>
      </c>
      <c r="DB173" s="33">
        <v>7.9476284114542931E-4</v>
      </c>
      <c r="DC173" s="33">
        <v>5.042605644040841E-4</v>
      </c>
      <c r="DD173" s="33">
        <v>1.4282905621725596E-3</v>
      </c>
      <c r="DE173" s="33">
        <v>1.9178580201169874E-3</v>
      </c>
      <c r="DF173" s="33">
        <v>2.8313214399734422E-3</v>
      </c>
      <c r="DG173" s="33">
        <v>2.4947293141092592E-3</v>
      </c>
      <c r="DH173" s="33">
        <v>3.6515058871881925E-3</v>
      </c>
      <c r="DI173" s="33">
        <v>1.6287327850498026E-3</v>
      </c>
      <c r="DJ173" s="33">
        <v>2.0387662006843784E-3</v>
      </c>
      <c r="DK173" s="33">
        <v>1.8540289825387636E-3</v>
      </c>
      <c r="DL173" s="33">
        <v>8.4910766348079612E-4</v>
      </c>
      <c r="DM173" s="33">
        <v>3.716112269950837E-3</v>
      </c>
      <c r="DN173" s="33">
        <v>8.6397343638822512E-4</v>
      </c>
      <c r="DO173" s="33">
        <v>3.9933888682706068E-4</v>
      </c>
      <c r="DP173" s="33">
        <v>4.0336177175147146E-4</v>
      </c>
      <c r="DQ173" s="33">
        <v>0</v>
      </c>
      <c r="DR173" s="33">
        <v>5.9477188379742155E-4</v>
      </c>
      <c r="DS173" s="33">
        <v>7.3326618941772835E-4</v>
      </c>
      <c r="DT173" s="33">
        <v>3.3039855328532709E-4</v>
      </c>
      <c r="DU173" s="33">
        <v>2.4072429758696955E-4</v>
      </c>
      <c r="DV173" s="33">
        <v>4.7900736264198821E-4</v>
      </c>
      <c r="DW173" s="33">
        <v>2.0734983362042498E-4</v>
      </c>
      <c r="DX173" s="33">
        <v>6.7759963209555372E-4</v>
      </c>
      <c r="DY173" s="33">
        <v>2.2351091572844197E-4</v>
      </c>
      <c r="DZ173" s="33">
        <v>4.9098471807653993E-4</v>
      </c>
      <c r="EA173" s="33">
        <v>5.8303118317660487E-4</v>
      </c>
      <c r="EB173" s="33">
        <v>3.375682772680629E-4</v>
      </c>
      <c r="EC173" s="33">
        <v>5.1362542892540938E-4</v>
      </c>
      <c r="ED173" s="33">
        <v>4.3923759479667809E-4</v>
      </c>
      <c r="EE173" s="33">
        <v>6.7047066388206298E-4</v>
      </c>
      <c r="EF173" s="33">
        <v>6.4223296209728841E-4</v>
      </c>
      <c r="EG173" s="33">
        <v>1.7586525966620226E-4</v>
      </c>
      <c r="EH173" s="33">
        <v>3.3149585361894588E-4</v>
      </c>
      <c r="EI173" s="33">
        <v>4.607766505255601E-4</v>
      </c>
      <c r="EJ173" s="33">
        <v>6.8559597482580276E-4</v>
      </c>
      <c r="EK173" s="33">
        <v>7.4264881423849721E-4</v>
      </c>
      <c r="EL173" s="33">
        <v>6.5354932458794844E-4</v>
      </c>
      <c r="EM173" s="33">
        <v>1.0083332062307306E-3</v>
      </c>
      <c r="EN173" s="33">
        <v>3.137688436938565E-4</v>
      </c>
      <c r="EO173" s="33">
        <v>2.2628624763639473E-4</v>
      </c>
      <c r="EP173" s="33">
        <v>5.5809753126259904E-5</v>
      </c>
      <c r="EQ173" s="33">
        <v>5.639807263561245E-3</v>
      </c>
      <c r="ER173" s="33">
        <v>9.1728137186447966E-3</v>
      </c>
      <c r="ES173" s="33">
        <v>2.2653109030209987E-4</v>
      </c>
      <c r="ET173" s="33">
        <v>3.8531823736866411E-4</v>
      </c>
      <c r="EU173" s="33">
        <v>3.5954560241324625E-4</v>
      </c>
      <c r="EV173" s="33">
        <v>1.1426400083029353E-3</v>
      </c>
      <c r="EW173" s="33">
        <v>8.2242307541153842E-5</v>
      </c>
      <c r="EX173" s="33">
        <v>3.4844281091751415E-4</v>
      </c>
      <c r="EY173" s="33">
        <v>8.5431468573949503E-4</v>
      </c>
      <c r="EZ173" s="33">
        <v>3.6124357493331691E-4</v>
      </c>
      <c r="FA173" s="33">
        <v>1.2137115286784323E-3</v>
      </c>
      <c r="FB173" s="33">
        <v>6.7259848109700484E-4</v>
      </c>
      <c r="FC173" s="33">
        <v>3.8642792212519419E-4</v>
      </c>
      <c r="FD173" s="33">
        <v>6.863111526843684E-4</v>
      </c>
      <c r="FE173" s="33">
        <v>6.1056947782321756E-4</v>
      </c>
      <c r="FF173" s="33">
        <v>1.1272651640359781E-2</v>
      </c>
      <c r="FG173" s="33">
        <v>2.5057173942573422E-3</v>
      </c>
      <c r="FH173" s="33">
        <v>1.9495561806758268E-3</v>
      </c>
      <c r="FI173" s="33">
        <v>5.792032737629068E-3</v>
      </c>
      <c r="FJ173" s="33">
        <v>1.5616482150998368E-2</v>
      </c>
      <c r="FK173" s="33">
        <v>2.6867315039926253E-3</v>
      </c>
      <c r="FL173" s="33">
        <v>1.1253322211012542E-4</v>
      </c>
      <c r="FM173" s="33">
        <v>2.6480197065832618E-4</v>
      </c>
      <c r="FN173" s="33">
        <v>8.186335557665586E-5</v>
      </c>
      <c r="FO173" s="33">
        <v>1.0002921034246504</v>
      </c>
      <c r="FP173" s="33">
        <v>2.0731706361056467E-4</v>
      </c>
      <c r="FQ173" s="33">
        <v>3.8917071198652956E-4</v>
      </c>
      <c r="FR173" s="33">
        <v>3.3956112153347642E-4</v>
      </c>
      <c r="FS173" s="33">
        <v>2.0265927349838813E-4</v>
      </c>
      <c r="FT173" s="33">
        <v>5.3377000590680893E-4</v>
      </c>
      <c r="FU173" s="33">
        <v>1.5742698992877473E-4</v>
      </c>
      <c r="FV173" s="33">
        <v>4.2539999806494847E-4</v>
      </c>
      <c r="FW173" s="33">
        <v>5.0409588179940214E-4</v>
      </c>
      <c r="FX173" s="33">
        <v>8.3381607746703932E-4</v>
      </c>
      <c r="FY173" s="33">
        <v>1.8703256781067287E-3</v>
      </c>
      <c r="FZ173" s="33">
        <v>1.4581506739263188E-4</v>
      </c>
      <c r="GA173" s="33">
        <v>1.8593339635368148E-4</v>
      </c>
      <c r="GB173" s="33">
        <v>1.7102093400060028E-3</v>
      </c>
      <c r="GC173" s="33">
        <v>6.3227847293672755E-4</v>
      </c>
      <c r="GD173" s="33">
        <v>5.7938602599262709E-4</v>
      </c>
      <c r="GE173" s="33">
        <v>1.5657625425429761E-3</v>
      </c>
      <c r="GF173" s="33">
        <v>4.1091006095638524E-4</v>
      </c>
      <c r="GG173" s="33">
        <v>8.3280468232648267E-4</v>
      </c>
      <c r="GH173" s="33">
        <v>1.3007162808376934E-4</v>
      </c>
      <c r="GI173" s="34">
        <v>9.9634474445877666E-4</v>
      </c>
      <c r="GJ173" s="61">
        <v>1.1596892504628105</v>
      </c>
      <c r="GK173" s="61">
        <v>0.88471222999999999</v>
      </c>
    </row>
    <row r="174" spans="1:193" ht="15" customHeight="1">
      <c r="A174" s="18" t="s">
        <v>168</v>
      </c>
      <c r="B174" s="47" t="s">
        <v>376</v>
      </c>
      <c r="C174" s="32">
        <v>7.617069449373853E-5</v>
      </c>
      <c r="D174" s="33">
        <v>3.7219953074464439E-4</v>
      </c>
      <c r="E174" s="33">
        <v>1.638496322837407E-4</v>
      </c>
      <c r="F174" s="33">
        <v>7.1814812087351223E-5</v>
      </c>
      <c r="G174" s="33">
        <v>5.493398489912389E-5</v>
      </c>
      <c r="H174" s="33">
        <v>1.2998396827334965E-4</v>
      </c>
      <c r="I174" s="33">
        <v>1.2162741468234358E-4</v>
      </c>
      <c r="J174" s="33">
        <v>5.0195557219089409E-5</v>
      </c>
      <c r="K174" s="33">
        <v>3.7272855992284824E-5</v>
      </c>
      <c r="L174" s="33">
        <v>6.19938492436999E-5</v>
      </c>
      <c r="M174" s="33">
        <v>3.8777843688389474E-5</v>
      </c>
      <c r="N174" s="33">
        <v>5.2260506952783725E-5</v>
      </c>
      <c r="O174" s="33">
        <v>6.863317972399383E-5</v>
      </c>
      <c r="P174" s="33">
        <v>9.6310162729943091E-5</v>
      </c>
      <c r="Q174" s="33">
        <v>1.7667035618392055E-4</v>
      </c>
      <c r="R174" s="33">
        <v>1.3094959668336466E-4</v>
      </c>
      <c r="S174" s="33">
        <v>1.1669689841480862E-4</v>
      </c>
      <c r="T174" s="33">
        <v>6.2902175927890083E-5</v>
      </c>
      <c r="U174" s="33">
        <v>8.9312649500684601E-5</v>
      </c>
      <c r="V174" s="33">
        <v>0</v>
      </c>
      <c r="W174" s="33">
        <v>0</v>
      </c>
      <c r="X174" s="33">
        <v>8.8541562117526833E-5</v>
      </c>
      <c r="Y174" s="33">
        <v>1.5002372095169762E-4</v>
      </c>
      <c r="Z174" s="33">
        <v>6.6960670719229027E-5</v>
      </c>
      <c r="AA174" s="33">
        <v>2.7652176355502629E-4</v>
      </c>
      <c r="AB174" s="33">
        <v>9.9530351811666771E-5</v>
      </c>
      <c r="AC174" s="33">
        <v>6.4543821570022214E-5</v>
      </c>
      <c r="AD174" s="33">
        <v>3.4082948234848837E-4</v>
      </c>
      <c r="AE174" s="33">
        <v>2.2854560492735157E-4</v>
      </c>
      <c r="AF174" s="33">
        <v>1.818216452811883E-4</v>
      </c>
      <c r="AG174" s="33">
        <v>4.9790541335262833E-5</v>
      </c>
      <c r="AH174" s="33">
        <v>9.632106521915961E-5</v>
      </c>
      <c r="AI174" s="33">
        <v>4.6891464297995283E-5</v>
      </c>
      <c r="AJ174" s="33">
        <v>6.9247602734302853E-5</v>
      </c>
      <c r="AK174" s="33">
        <v>3.4816688624389691E-4</v>
      </c>
      <c r="AL174" s="33">
        <v>9.7279916326569976E-5</v>
      </c>
      <c r="AM174" s="33">
        <v>1.8399998396337599E-4</v>
      </c>
      <c r="AN174" s="33">
        <v>3.4611149303592255E-4</v>
      </c>
      <c r="AO174" s="33">
        <v>1.0708920047605511E-4</v>
      </c>
      <c r="AP174" s="33">
        <v>1.9824619446539874E-4</v>
      </c>
      <c r="AQ174" s="33">
        <v>1.6379671246134037E-4</v>
      </c>
      <c r="AR174" s="33">
        <v>1.1760139976949441E-4</v>
      </c>
      <c r="AS174" s="33">
        <v>1.1409947585537472E-4</v>
      </c>
      <c r="AT174" s="33">
        <v>3.3726709320055159E-4</v>
      </c>
      <c r="AU174" s="33">
        <v>7.3750372020507551E-4</v>
      </c>
      <c r="AV174" s="33">
        <v>0</v>
      </c>
      <c r="AW174" s="33">
        <v>1.3714348848522398E-3</v>
      </c>
      <c r="AX174" s="33">
        <v>4.8354559959458253E-4</v>
      </c>
      <c r="AY174" s="33">
        <v>1.9555210104199694E-4</v>
      </c>
      <c r="AZ174" s="33">
        <v>1.756903202187986E-4</v>
      </c>
      <c r="BA174" s="33">
        <v>9.2544526839386489E-5</v>
      </c>
      <c r="BB174" s="33">
        <v>1.736377061351297E-3</v>
      </c>
      <c r="BC174" s="33">
        <v>3.0792695457980052E-3</v>
      </c>
      <c r="BD174" s="33">
        <v>9.6537458549789048E-4</v>
      </c>
      <c r="BE174" s="33">
        <v>1.1895717372719034E-3</v>
      </c>
      <c r="BF174" s="33">
        <v>0</v>
      </c>
      <c r="BG174" s="33">
        <v>9.8801650533468736E-3</v>
      </c>
      <c r="BH174" s="33">
        <v>1.4133094596198426E-3</v>
      </c>
      <c r="BI174" s="33">
        <v>8.5695069731140533E-4</v>
      </c>
      <c r="BJ174" s="33">
        <v>0</v>
      </c>
      <c r="BK174" s="33">
        <v>8.6787583731682356E-4</v>
      </c>
      <c r="BL174" s="33">
        <v>1.0695060661672724E-5</v>
      </c>
      <c r="BM174" s="33">
        <v>7.2715355760522967E-5</v>
      </c>
      <c r="BN174" s="33">
        <v>2.610955167140623E-4</v>
      </c>
      <c r="BO174" s="33">
        <v>0</v>
      </c>
      <c r="BP174" s="33">
        <v>2.6583151642316287E-4</v>
      </c>
      <c r="BQ174" s="33">
        <v>2.7697626605869126E-4</v>
      </c>
      <c r="BR174" s="33">
        <v>1.0299725922077561E-4</v>
      </c>
      <c r="BS174" s="33">
        <v>3.1957063411834424E-4</v>
      </c>
      <c r="BT174" s="33">
        <v>1.6378371422143357E-4</v>
      </c>
      <c r="BU174" s="33">
        <v>1.1982441946325991E-3</v>
      </c>
      <c r="BV174" s="33">
        <v>2.0623555714919113E-4</v>
      </c>
      <c r="BW174" s="33">
        <v>1.3187874119990778E-4</v>
      </c>
      <c r="BX174" s="33">
        <v>0</v>
      </c>
      <c r="BY174" s="33">
        <v>0</v>
      </c>
      <c r="BZ174" s="33">
        <v>8.8893686810320426E-5</v>
      </c>
      <c r="CA174" s="33">
        <v>0</v>
      </c>
      <c r="CB174" s="33">
        <v>1.1106595894490511E-4</v>
      </c>
      <c r="CC174" s="33">
        <v>6.1637019667185684E-4</v>
      </c>
      <c r="CD174" s="33">
        <v>3.5863259432598833E-4</v>
      </c>
      <c r="CE174" s="33">
        <v>0</v>
      </c>
      <c r="CF174" s="33">
        <v>1.3309901727762445E-4</v>
      </c>
      <c r="CG174" s="33">
        <v>5.4675826207310383E-4</v>
      </c>
      <c r="CH174" s="33">
        <v>2.355142219166903E-4</v>
      </c>
      <c r="CI174" s="33">
        <v>1.8129388967034178E-4</v>
      </c>
      <c r="CJ174" s="33">
        <v>2.1256853984222775E-4</v>
      </c>
      <c r="CK174" s="33">
        <v>2.8832022474872501E-4</v>
      </c>
      <c r="CL174" s="33">
        <v>4.5500299466263679E-4</v>
      </c>
      <c r="CM174" s="33">
        <v>1.3536560590726325E-4</v>
      </c>
      <c r="CN174" s="33">
        <v>6.9960875649870071E-4</v>
      </c>
      <c r="CO174" s="33">
        <v>1.9122133713531361E-4</v>
      </c>
      <c r="CP174" s="33">
        <v>2.8340847683240832E-4</v>
      </c>
      <c r="CQ174" s="33">
        <v>4.8753683939892309E-4</v>
      </c>
      <c r="CR174" s="33">
        <v>5.5273738459879864E-4</v>
      </c>
      <c r="CS174" s="33">
        <v>1.9672891815284347E-3</v>
      </c>
      <c r="CT174" s="33">
        <v>9.2338460691406162E-4</v>
      </c>
      <c r="CU174" s="33">
        <v>1.579388589303332E-3</v>
      </c>
      <c r="CV174" s="33">
        <v>1.1470149430637135E-3</v>
      </c>
      <c r="CW174" s="33">
        <v>8.7040337426001594E-4</v>
      </c>
      <c r="CX174" s="33">
        <v>1.635686857201356E-3</v>
      </c>
      <c r="CY174" s="33">
        <v>2.5646716334490382E-3</v>
      </c>
      <c r="CZ174" s="33">
        <v>1.8724754449457746E-3</v>
      </c>
      <c r="DA174" s="33">
        <v>1.8455866762177471E-3</v>
      </c>
      <c r="DB174" s="33">
        <v>2.4645368511161132E-3</v>
      </c>
      <c r="DC174" s="33">
        <v>2.7011081320165225E-3</v>
      </c>
      <c r="DD174" s="33">
        <v>6.4688801144296868E-3</v>
      </c>
      <c r="DE174" s="33">
        <v>2.5726557419960589E-3</v>
      </c>
      <c r="DF174" s="33">
        <v>1.1767123508167371E-3</v>
      </c>
      <c r="DG174" s="33">
        <v>1.6624537023562222E-3</v>
      </c>
      <c r="DH174" s="33">
        <v>1.8985933268955966E-3</v>
      </c>
      <c r="DI174" s="33">
        <v>2.0776078267578137E-3</v>
      </c>
      <c r="DJ174" s="33">
        <v>6.3860887495696727E-3</v>
      </c>
      <c r="DK174" s="33">
        <v>2.6520520606821323E-3</v>
      </c>
      <c r="DL174" s="33">
        <v>4.7627277294705252E-4</v>
      </c>
      <c r="DM174" s="33">
        <v>1.8484023860115195E-3</v>
      </c>
      <c r="DN174" s="33">
        <v>5.4303434249786575E-4</v>
      </c>
      <c r="DO174" s="33">
        <v>4.504517613467235E-4</v>
      </c>
      <c r="DP174" s="33">
        <v>1.0783641765541732E-3</v>
      </c>
      <c r="DQ174" s="33">
        <v>0</v>
      </c>
      <c r="DR174" s="33">
        <v>5.8989272307971021E-4</v>
      </c>
      <c r="DS174" s="33">
        <v>3.3670995488276339E-4</v>
      </c>
      <c r="DT174" s="33">
        <v>1.0383338346988458E-4</v>
      </c>
      <c r="DU174" s="33">
        <v>1.7394848829166377E-3</v>
      </c>
      <c r="DV174" s="33">
        <v>1.8969788910768975E-3</v>
      </c>
      <c r="DW174" s="33">
        <v>9.3242824811811396E-4</v>
      </c>
      <c r="DX174" s="33">
        <v>7.7024955281996621E-4</v>
      </c>
      <c r="DY174" s="33">
        <v>5.681118730833755E-4</v>
      </c>
      <c r="DZ174" s="33">
        <v>5.1925672143111739E-5</v>
      </c>
      <c r="EA174" s="33">
        <v>4.4259973941646242E-5</v>
      </c>
      <c r="EB174" s="33">
        <v>5.7985016182299893E-4</v>
      </c>
      <c r="EC174" s="33">
        <v>1.0359606861522922E-3</v>
      </c>
      <c r="ED174" s="33">
        <v>8.4670627839979955E-4</v>
      </c>
      <c r="EE174" s="33">
        <v>1.9849531963966258E-3</v>
      </c>
      <c r="EF174" s="33">
        <v>6.9374818501624007E-4</v>
      </c>
      <c r="EG174" s="33">
        <v>2.1356121466927893E-4</v>
      </c>
      <c r="EH174" s="33">
        <v>1.114243867735779E-4</v>
      </c>
      <c r="EI174" s="33">
        <v>1.4068606848275582E-4</v>
      </c>
      <c r="EJ174" s="33">
        <v>2.9630931074552949E-4</v>
      </c>
      <c r="EK174" s="33">
        <v>2.1855819252613562E-4</v>
      </c>
      <c r="EL174" s="33">
        <v>2.6684987527798772E-4</v>
      </c>
      <c r="EM174" s="33">
        <v>1.950440316478225E-4</v>
      </c>
      <c r="EN174" s="33">
        <v>1.1450497737173624E-4</v>
      </c>
      <c r="EO174" s="33">
        <v>1.047246588158856E-4</v>
      </c>
      <c r="EP174" s="33">
        <v>4.346192416319488E-5</v>
      </c>
      <c r="EQ174" s="33">
        <v>1.4067529116974424E-3</v>
      </c>
      <c r="ER174" s="33">
        <v>2.209922591368383E-4</v>
      </c>
      <c r="ES174" s="33">
        <v>3.8532272925338901E-5</v>
      </c>
      <c r="ET174" s="33">
        <v>5.4608550698199752E-5</v>
      </c>
      <c r="EU174" s="33">
        <v>7.5510262614621008E-5</v>
      </c>
      <c r="EV174" s="33">
        <v>7.4925707059157485E-5</v>
      </c>
      <c r="EW174" s="33">
        <v>3.2259600685143462E-5</v>
      </c>
      <c r="EX174" s="33">
        <v>1.5077404133214312E-4</v>
      </c>
      <c r="EY174" s="33">
        <v>2.3156395566907922E-4</v>
      </c>
      <c r="EZ174" s="33">
        <v>8.2859387545071176E-5</v>
      </c>
      <c r="FA174" s="33">
        <v>8.8396955690713685E-5</v>
      </c>
      <c r="FB174" s="33">
        <v>1.7814155490848224E-4</v>
      </c>
      <c r="FC174" s="33">
        <v>6.1374963158633279E-5</v>
      </c>
      <c r="FD174" s="33">
        <v>1.3764447943312571E-4</v>
      </c>
      <c r="FE174" s="33">
        <v>5.671942851925547E-5</v>
      </c>
      <c r="FF174" s="33">
        <v>8.5941526918964332E-3</v>
      </c>
      <c r="FG174" s="33">
        <v>1.1019865199885727E-3</v>
      </c>
      <c r="FH174" s="33">
        <v>4.2585692874432451E-4</v>
      </c>
      <c r="FI174" s="33">
        <v>2.4199850048413078E-4</v>
      </c>
      <c r="FJ174" s="33">
        <v>1.5668132214644651E-2</v>
      </c>
      <c r="FK174" s="33">
        <v>2.4891254322966145E-4</v>
      </c>
      <c r="FL174" s="33">
        <v>1.0712698740207427E-4</v>
      </c>
      <c r="FM174" s="33">
        <v>1.0851098233130381E-4</v>
      </c>
      <c r="FN174" s="33">
        <v>4.1497554243746654E-5</v>
      </c>
      <c r="FO174" s="33">
        <v>1.2144133676491147E-4</v>
      </c>
      <c r="FP174" s="33">
        <v>1.0005374121426454</v>
      </c>
      <c r="FQ174" s="33">
        <v>1.9621997190400378E-4</v>
      </c>
      <c r="FR174" s="33">
        <v>5.0463678695760903E-4</v>
      </c>
      <c r="FS174" s="33">
        <v>7.1037612798678618E-4</v>
      </c>
      <c r="FT174" s="33">
        <v>2.0943474272659704E-4</v>
      </c>
      <c r="FU174" s="33">
        <v>9.3983664989199527E-5</v>
      </c>
      <c r="FV174" s="33">
        <v>1.8881497922183381E-4</v>
      </c>
      <c r="FW174" s="33">
        <v>1.0817653181555869E-4</v>
      </c>
      <c r="FX174" s="33">
        <v>7.2205791396531225E-5</v>
      </c>
      <c r="FY174" s="33">
        <v>3.039964649989333E-4</v>
      </c>
      <c r="FZ174" s="33">
        <v>9.4572397450240961E-5</v>
      </c>
      <c r="GA174" s="33">
        <v>4.8444036940234448E-4</v>
      </c>
      <c r="GB174" s="33">
        <v>9.5255678840543099E-5</v>
      </c>
      <c r="GC174" s="33">
        <v>1.2427053728074176E-4</v>
      </c>
      <c r="GD174" s="33">
        <v>1.2445243540776E-4</v>
      </c>
      <c r="GE174" s="33">
        <v>9.8813688343492209E-5</v>
      </c>
      <c r="GF174" s="33">
        <v>9.561135660351293E-5</v>
      </c>
      <c r="GG174" s="33">
        <v>1.4035895512417684E-4</v>
      </c>
      <c r="GH174" s="33">
        <v>7.3721050125231705E-5</v>
      </c>
      <c r="GI174" s="34">
        <v>4.3589033540529975E-4</v>
      </c>
      <c r="GJ174" s="61">
        <v>1.1343650207622344</v>
      </c>
      <c r="GK174" s="61">
        <v>0.86539268999999996</v>
      </c>
    </row>
    <row r="175" spans="1:193" ht="15" customHeight="1">
      <c r="A175" s="18" t="s">
        <v>169</v>
      </c>
      <c r="B175" s="47" t="s">
        <v>377</v>
      </c>
      <c r="C175" s="32">
        <v>1.0515585270931393E-3</v>
      </c>
      <c r="D175" s="33">
        <v>4.5369925809926629E-3</v>
      </c>
      <c r="E175" s="33">
        <v>2.1505463367880785E-3</v>
      </c>
      <c r="F175" s="33">
        <v>1.2272869578580775E-3</v>
      </c>
      <c r="G175" s="33">
        <v>1.0678417947224289E-3</v>
      </c>
      <c r="H175" s="33">
        <v>1.3825534695508694E-3</v>
      </c>
      <c r="I175" s="33">
        <v>1.9103305724138093E-3</v>
      </c>
      <c r="J175" s="33">
        <v>7.0367277960435321E-4</v>
      </c>
      <c r="K175" s="33">
        <v>5.3935938251934454E-4</v>
      </c>
      <c r="L175" s="33">
        <v>8.1849924838334903E-4</v>
      </c>
      <c r="M175" s="33">
        <v>8.9666931858246759E-4</v>
      </c>
      <c r="N175" s="33">
        <v>1.2262341380140248E-3</v>
      </c>
      <c r="O175" s="33">
        <v>2.5979517873156036E-3</v>
      </c>
      <c r="P175" s="33">
        <v>1.0032747189456946E-3</v>
      </c>
      <c r="Q175" s="33">
        <v>3.6658604492967105E-3</v>
      </c>
      <c r="R175" s="33">
        <v>2.4857313415446287E-3</v>
      </c>
      <c r="S175" s="33">
        <v>2.561138322773724E-2</v>
      </c>
      <c r="T175" s="33">
        <v>2.4799208670110611E-3</v>
      </c>
      <c r="U175" s="33">
        <v>1.2873528536066644E-3</v>
      </c>
      <c r="V175" s="33">
        <v>0</v>
      </c>
      <c r="W175" s="33">
        <v>0</v>
      </c>
      <c r="X175" s="33">
        <v>1.7128830043379771E-3</v>
      </c>
      <c r="Y175" s="33">
        <v>6.0372388668240903E-3</v>
      </c>
      <c r="Z175" s="33">
        <v>1.7092764018456403E-3</v>
      </c>
      <c r="AA175" s="33">
        <v>1.2446079068252888E-2</v>
      </c>
      <c r="AB175" s="33">
        <v>3.2692177171902005E-3</v>
      </c>
      <c r="AC175" s="33">
        <v>1.1288603949254478E-3</v>
      </c>
      <c r="AD175" s="33">
        <v>4.2469127118589748E-3</v>
      </c>
      <c r="AE175" s="33">
        <v>6.3015279793645533E-3</v>
      </c>
      <c r="AF175" s="33">
        <v>5.2355745280542156E-3</v>
      </c>
      <c r="AG175" s="33">
        <v>3.7929923185585175E-3</v>
      </c>
      <c r="AH175" s="33">
        <v>5.9661490667019318E-3</v>
      </c>
      <c r="AI175" s="33">
        <v>1.8033974066123662E-3</v>
      </c>
      <c r="AJ175" s="33">
        <v>3.809133918450734E-3</v>
      </c>
      <c r="AK175" s="33">
        <v>6.1856465850247061E-3</v>
      </c>
      <c r="AL175" s="33">
        <v>6.7866852740506266E-3</v>
      </c>
      <c r="AM175" s="33">
        <v>5.0948874630188943E-3</v>
      </c>
      <c r="AN175" s="33">
        <v>8.1238194533565736E-3</v>
      </c>
      <c r="AO175" s="33">
        <v>4.4789321318706027E-3</v>
      </c>
      <c r="AP175" s="33">
        <v>4.1347648281261397E-3</v>
      </c>
      <c r="AQ175" s="33">
        <v>2.228860891426261E-3</v>
      </c>
      <c r="AR175" s="33">
        <v>2.3983302512169064E-3</v>
      </c>
      <c r="AS175" s="33">
        <v>5.2801538367104042E-3</v>
      </c>
      <c r="AT175" s="33">
        <v>6.5930308518825382E-3</v>
      </c>
      <c r="AU175" s="33">
        <v>4.7655629887577312E-3</v>
      </c>
      <c r="AV175" s="33">
        <v>0</v>
      </c>
      <c r="AW175" s="33">
        <v>1.0982791329623147E-2</v>
      </c>
      <c r="AX175" s="33">
        <v>1.1156331487652205E-2</v>
      </c>
      <c r="AY175" s="33">
        <v>7.1006503505104419E-3</v>
      </c>
      <c r="AZ175" s="33">
        <v>2.0265713497011634E-2</v>
      </c>
      <c r="BA175" s="33">
        <v>6.6138784550842586E-3</v>
      </c>
      <c r="BB175" s="33">
        <v>1.8791329559787139E-2</v>
      </c>
      <c r="BC175" s="33">
        <v>6.2377030684336809E-2</v>
      </c>
      <c r="BD175" s="33">
        <v>7.4249022141295501E-2</v>
      </c>
      <c r="BE175" s="33">
        <v>5.1051897911767397E-2</v>
      </c>
      <c r="BF175" s="33">
        <v>0</v>
      </c>
      <c r="BG175" s="33">
        <v>0.18711734966460994</v>
      </c>
      <c r="BH175" s="33">
        <v>0.10076792213855129</v>
      </c>
      <c r="BI175" s="33">
        <v>3.9310221427612715E-2</v>
      </c>
      <c r="BJ175" s="33">
        <v>0</v>
      </c>
      <c r="BK175" s="33">
        <v>2.3745615108680975E-2</v>
      </c>
      <c r="BL175" s="33">
        <v>2.0807235036572574E-3</v>
      </c>
      <c r="BM175" s="33">
        <v>2.4595874541978461E-3</v>
      </c>
      <c r="BN175" s="33">
        <v>1.8210160934104366E-2</v>
      </c>
      <c r="BO175" s="33">
        <v>0</v>
      </c>
      <c r="BP175" s="33">
        <v>2.7017711073998651E-2</v>
      </c>
      <c r="BQ175" s="33">
        <v>1.7023039635582875E-2</v>
      </c>
      <c r="BR175" s="33">
        <v>9.9435900574564966E-3</v>
      </c>
      <c r="BS175" s="33">
        <v>3.760327005556361E-2</v>
      </c>
      <c r="BT175" s="33">
        <v>1.5591115979469572E-2</v>
      </c>
      <c r="BU175" s="33">
        <v>2.0916153812057661E-2</v>
      </c>
      <c r="BV175" s="33">
        <v>2.2705569702190762E-2</v>
      </c>
      <c r="BW175" s="33">
        <v>6.5964827267060806E-3</v>
      </c>
      <c r="BX175" s="33">
        <v>0</v>
      </c>
      <c r="BY175" s="33">
        <v>0</v>
      </c>
      <c r="BZ175" s="33">
        <v>6.6819236825163553E-3</v>
      </c>
      <c r="CA175" s="33">
        <v>0</v>
      </c>
      <c r="CB175" s="33">
        <v>1.2227518264441562E-2</v>
      </c>
      <c r="CC175" s="33">
        <v>9.1683556731929107E-3</v>
      </c>
      <c r="CD175" s="33">
        <v>1.4651126957181154E-2</v>
      </c>
      <c r="CE175" s="33">
        <v>0</v>
      </c>
      <c r="CF175" s="33">
        <v>1.783198667550568E-2</v>
      </c>
      <c r="CG175" s="33">
        <v>1.6108293778624421E-2</v>
      </c>
      <c r="CH175" s="33">
        <v>1.1619840340170788E-2</v>
      </c>
      <c r="CI175" s="33">
        <v>1.1667034444620234E-2</v>
      </c>
      <c r="CJ175" s="33">
        <v>8.4652379437743699E-3</v>
      </c>
      <c r="CK175" s="33">
        <v>7.1126731955585528E-3</v>
      </c>
      <c r="CL175" s="33">
        <v>1.8312431175776987E-2</v>
      </c>
      <c r="CM175" s="33">
        <v>2.5292751916023207E-2</v>
      </c>
      <c r="CN175" s="33">
        <v>3.0413443850125656E-2</v>
      </c>
      <c r="CO175" s="33">
        <v>3.6889855588737572E-2</v>
      </c>
      <c r="CP175" s="33">
        <v>3.4213291114730877E-2</v>
      </c>
      <c r="CQ175" s="33">
        <v>4.7103453321781029E-2</v>
      </c>
      <c r="CR175" s="33">
        <v>2.5157405802121072E-2</v>
      </c>
      <c r="CS175" s="33">
        <v>1.5491262000274481E-2</v>
      </c>
      <c r="CT175" s="33">
        <v>4.3766906708153065E-2</v>
      </c>
      <c r="CU175" s="33">
        <v>1.7355321914887315E-2</v>
      </c>
      <c r="CV175" s="33">
        <v>1.7628389305952966E-2</v>
      </c>
      <c r="CW175" s="33">
        <v>0.10912712528530871</v>
      </c>
      <c r="CX175" s="33">
        <v>3.1069715775844955E-2</v>
      </c>
      <c r="CY175" s="33">
        <v>8.1308474313214155E-2</v>
      </c>
      <c r="CZ175" s="33">
        <v>7.7343760716277618E-2</v>
      </c>
      <c r="DA175" s="33">
        <v>0.10186592901028961</v>
      </c>
      <c r="DB175" s="33">
        <v>6.7169006866570069E-2</v>
      </c>
      <c r="DC175" s="33">
        <v>3.5754989814635582E-2</v>
      </c>
      <c r="DD175" s="33">
        <v>6.8184843768555881E-2</v>
      </c>
      <c r="DE175" s="33">
        <v>6.4671897997574709E-2</v>
      </c>
      <c r="DF175" s="33">
        <v>7.2524405581769105E-2</v>
      </c>
      <c r="DG175" s="33">
        <v>9.5023590913097769E-2</v>
      </c>
      <c r="DH175" s="33">
        <v>7.3295774127147328E-2</v>
      </c>
      <c r="DI175" s="33">
        <v>9.1496570340929145E-2</v>
      </c>
      <c r="DJ175" s="33">
        <v>7.9622798276825765E-2</v>
      </c>
      <c r="DK175" s="33">
        <v>2.8395935711162744E-2</v>
      </c>
      <c r="DL175" s="33">
        <v>3.6015972506421925E-2</v>
      </c>
      <c r="DM175" s="33">
        <v>6.9439866976014383E-2</v>
      </c>
      <c r="DN175" s="33">
        <v>7.4287213173305139E-2</v>
      </c>
      <c r="DO175" s="33">
        <v>5.0473031614798519E-2</v>
      </c>
      <c r="DP175" s="33">
        <v>5.1107707097228186E-2</v>
      </c>
      <c r="DQ175" s="33">
        <v>0</v>
      </c>
      <c r="DR175" s="33">
        <v>5.4603455292727573E-2</v>
      </c>
      <c r="DS175" s="33">
        <v>1.0707842405841911E-2</v>
      </c>
      <c r="DT175" s="33">
        <v>2.2304336664651689E-2</v>
      </c>
      <c r="DU175" s="33">
        <v>3.9167623220090042E-2</v>
      </c>
      <c r="DV175" s="33">
        <v>3.0476142360967375E-2</v>
      </c>
      <c r="DW175" s="33">
        <v>4.8267097721931933E-2</v>
      </c>
      <c r="DX175" s="33">
        <v>2.7653661643105606E-2</v>
      </c>
      <c r="DY175" s="33">
        <v>5.6039437376052669E-3</v>
      </c>
      <c r="DZ175" s="33">
        <v>2.1043160420261904E-3</v>
      </c>
      <c r="EA175" s="33">
        <v>2.4065778103977841E-3</v>
      </c>
      <c r="EB175" s="33">
        <v>1.5771265631492485E-3</v>
      </c>
      <c r="EC175" s="33">
        <v>2.7867672199742045E-3</v>
      </c>
      <c r="ED175" s="33">
        <v>2.5233125806092388E-3</v>
      </c>
      <c r="EE175" s="33">
        <v>1.7913619241026451E-3</v>
      </c>
      <c r="EF175" s="33">
        <v>7.9968454478680975E-3</v>
      </c>
      <c r="EG175" s="33">
        <v>2.9000172457932507E-3</v>
      </c>
      <c r="EH175" s="33">
        <v>6.5570285360426201E-4</v>
      </c>
      <c r="EI175" s="33">
        <v>6.4466746754793594E-4</v>
      </c>
      <c r="EJ175" s="33">
        <v>4.016954992491318E-3</v>
      </c>
      <c r="EK175" s="33">
        <v>3.3007785556180133E-3</v>
      </c>
      <c r="EL175" s="33">
        <v>1.210314819676187E-3</v>
      </c>
      <c r="EM175" s="33">
        <v>9.8080535622715125E-4</v>
      </c>
      <c r="EN175" s="33">
        <v>6.683298750732548E-4</v>
      </c>
      <c r="EO175" s="33">
        <v>8.6301678470872495E-4</v>
      </c>
      <c r="EP175" s="33">
        <v>1.519492443432175E-4</v>
      </c>
      <c r="EQ175" s="33">
        <v>2.4163740194525262E-3</v>
      </c>
      <c r="ER175" s="33">
        <v>1.4394066261813273E-3</v>
      </c>
      <c r="ES175" s="33">
        <v>1.427504452480226E-3</v>
      </c>
      <c r="ET175" s="33">
        <v>2.4668316755339149E-3</v>
      </c>
      <c r="EU175" s="33">
        <v>1.886233403767172E-3</v>
      </c>
      <c r="EV175" s="33">
        <v>1.7708638212643288E-3</v>
      </c>
      <c r="EW175" s="33">
        <v>1.6067867112567957E-3</v>
      </c>
      <c r="EX175" s="33">
        <v>3.7981481694980349E-3</v>
      </c>
      <c r="EY175" s="33">
        <v>3.2453930870987922E-3</v>
      </c>
      <c r="EZ175" s="33">
        <v>3.1758949361558146E-3</v>
      </c>
      <c r="FA175" s="33">
        <v>3.2985974169148957E-3</v>
      </c>
      <c r="FB175" s="33">
        <v>5.4415927783045244E-3</v>
      </c>
      <c r="FC175" s="33">
        <v>1.3020171029690137E-3</v>
      </c>
      <c r="FD175" s="33">
        <v>2.7752723091553268E-3</v>
      </c>
      <c r="FE175" s="33">
        <v>4.3554681636488865E-4</v>
      </c>
      <c r="FF175" s="33">
        <v>7.4225290248864147E-3</v>
      </c>
      <c r="FG175" s="33">
        <v>1.1380536865406923E-2</v>
      </c>
      <c r="FH175" s="33">
        <v>6.3629212993225499E-3</v>
      </c>
      <c r="FI175" s="33">
        <v>2.0129517849951956E-2</v>
      </c>
      <c r="FJ175" s="33">
        <v>1.293724363202468E-2</v>
      </c>
      <c r="FK175" s="33">
        <v>3.4238572588374738E-3</v>
      </c>
      <c r="FL175" s="33">
        <v>1.8857809936982062E-4</v>
      </c>
      <c r="FM175" s="33">
        <v>6.4910164206809402E-4</v>
      </c>
      <c r="FN175" s="33">
        <v>4.7266183181177379E-4</v>
      </c>
      <c r="FO175" s="33">
        <v>7.9327292783645592E-4</v>
      </c>
      <c r="FP175" s="33">
        <v>2.4025654672845856E-2</v>
      </c>
      <c r="FQ175" s="33">
        <v>1.0008456965666941</v>
      </c>
      <c r="FR175" s="33">
        <v>3.9808720270781486E-3</v>
      </c>
      <c r="FS175" s="33">
        <v>1.6131793974305526E-3</v>
      </c>
      <c r="FT175" s="33">
        <v>8.5727087053260882E-4</v>
      </c>
      <c r="FU175" s="33">
        <v>5.5026738940354479E-4</v>
      </c>
      <c r="FV175" s="33">
        <v>9.5924002516317892E-4</v>
      </c>
      <c r="FW175" s="33">
        <v>8.1420746523951631E-3</v>
      </c>
      <c r="FX175" s="33">
        <v>1.1106145439750107E-3</v>
      </c>
      <c r="FY175" s="33">
        <v>3.6320914904968949E-3</v>
      </c>
      <c r="FZ175" s="33">
        <v>5.5923922199768777E-3</v>
      </c>
      <c r="GA175" s="33">
        <v>2.5488771387739638E-3</v>
      </c>
      <c r="GB175" s="33">
        <v>1.1793063921074856E-3</v>
      </c>
      <c r="GC175" s="33">
        <v>8.4491826337672793E-4</v>
      </c>
      <c r="GD175" s="33">
        <v>8.6662397697311652E-4</v>
      </c>
      <c r="GE175" s="33">
        <v>5.0508870209493709E-4</v>
      </c>
      <c r="GF175" s="33">
        <v>6.0047429367712714E-4</v>
      </c>
      <c r="GG175" s="33">
        <v>5.5493729273333923E-4</v>
      </c>
      <c r="GH175" s="33">
        <v>1.4283140934769087E-3</v>
      </c>
      <c r="GI175" s="34">
        <v>2.5713913913494556E-2</v>
      </c>
      <c r="GJ175" s="61">
        <v>4.2103486500137768</v>
      </c>
      <c r="GK175" s="61">
        <v>3.2120216099999999</v>
      </c>
    </row>
    <row r="176" spans="1:193" ht="15" customHeight="1">
      <c r="A176" s="18" t="s">
        <v>170</v>
      </c>
      <c r="B176" s="47" t="s">
        <v>378</v>
      </c>
      <c r="C176" s="32">
        <v>0</v>
      </c>
      <c r="D176" s="33">
        <v>0</v>
      </c>
      <c r="E176" s="33">
        <v>0</v>
      </c>
      <c r="F176" s="33">
        <v>0</v>
      </c>
      <c r="G176" s="33">
        <v>0</v>
      </c>
      <c r="H176" s="33">
        <v>0</v>
      </c>
      <c r="I176" s="33">
        <v>0</v>
      </c>
      <c r="J176" s="33">
        <v>0</v>
      </c>
      <c r="K176" s="33">
        <v>0</v>
      </c>
      <c r="L176" s="33">
        <v>0</v>
      </c>
      <c r="M176" s="33">
        <v>0</v>
      </c>
      <c r="N176" s="33">
        <v>0</v>
      </c>
      <c r="O176" s="33">
        <v>0</v>
      </c>
      <c r="P176" s="33">
        <v>0</v>
      </c>
      <c r="Q176" s="33">
        <v>0</v>
      </c>
      <c r="R176" s="33">
        <v>0</v>
      </c>
      <c r="S176" s="33">
        <v>0</v>
      </c>
      <c r="T176" s="33">
        <v>0</v>
      </c>
      <c r="U176" s="33">
        <v>0</v>
      </c>
      <c r="V176" s="33">
        <v>0</v>
      </c>
      <c r="W176" s="33">
        <v>0</v>
      </c>
      <c r="X176" s="33">
        <v>0</v>
      </c>
      <c r="Y176" s="33">
        <v>0</v>
      </c>
      <c r="Z176" s="33">
        <v>0</v>
      </c>
      <c r="AA176" s="33">
        <v>0</v>
      </c>
      <c r="AB176" s="33">
        <v>0</v>
      </c>
      <c r="AC176" s="33">
        <v>0</v>
      </c>
      <c r="AD176" s="33">
        <v>0</v>
      </c>
      <c r="AE176" s="33">
        <v>0</v>
      </c>
      <c r="AF176" s="33">
        <v>0</v>
      </c>
      <c r="AG176" s="33">
        <v>0</v>
      </c>
      <c r="AH176" s="33">
        <v>0</v>
      </c>
      <c r="AI176" s="33">
        <v>0</v>
      </c>
      <c r="AJ176" s="33">
        <v>0</v>
      </c>
      <c r="AK176" s="33">
        <v>0</v>
      </c>
      <c r="AL176" s="33">
        <v>0</v>
      </c>
      <c r="AM176" s="33">
        <v>0</v>
      </c>
      <c r="AN176" s="33">
        <v>0</v>
      </c>
      <c r="AO176" s="33">
        <v>0</v>
      </c>
      <c r="AP176" s="33">
        <v>0</v>
      </c>
      <c r="AQ176" s="33">
        <v>0</v>
      </c>
      <c r="AR176" s="33">
        <v>0</v>
      </c>
      <c r="AS176" s="33">
        <v>0</v>
      </c>
      <c r="AT176" s="33">
        <v>0</v>
      </c>
      <c r="AU176" s="33">
        <v>0</v>
      </c>
      <c r="AV176" s="33">
        <v>0</v>
      </c>
      <c r="AW176" s="33">
        <v>0</v>
      </c>
      <c r="AX176" s="33">
        <v>0</v>
      </c>
      <c r="AY176" s="33">
        <v>0</v>
      </c>
      <c r="AZ176" s="33">
        <v>0</v>
      </c>
      <c r="BA176" s="33">
        <v>0</v>
      </c>
      <c r="BB176" s="33">
        <v>0</v>
      </c>
      <c r="BC176" s="33">
        <v>0</v>
      </c>
      <c r="BD176" s="33">
        <v>0</v>
      </c>
      <c r="BE176" s="33">
        <v>0</v>
      </c>
      <c r="BF176" s="33">
        <v>0</v>
      </c>
      <c r="BG176" s="33">
        <v>0</v>
      </c>
      <c r="BH176" s="33">
        <v>0</v>
      </c>
      <c r="BI176" s="33">
        <v>0</v>
      </c>
      <c r="BJ176" s="33">
        <v>0</v>
      </c>
      <c r="BK176" s="33">
        <v>0</v>
      </c>
      <c r="BL176" s="33">
        <v>0</v>
      </c>
      <c r="BM176" s="33">
        <v>0</v>
      </c>
      <c r="BN176" s="33">
        <v>0</v>
      </c>
      <c r="BO176" s="33">
        <v>0</v>
      </c>
      <c r="BP176" s="33">
        <v>0</v>
      </c>
      <c r="BQ176" s="33">
        <v>0</v>
      </c>
      <c r="BR176" s="33">
        <v>0</v>
      </c>
      <c r="BS176" s="33">
        <v>0</v>
      </c>
      <c r="BT176" s="33">
        <v>0</v>
      </c>
      <c r="BU176" s="33">
        <v>0</v>
      </c>
      <c r="BV176" s="33">
        <v>0</v>
      </c>
      <c r="BW176" s="33">
        <v>0</v>
      </c>
      <c r="BX176" s="33">
        <v>0</v>
      </c>
      <c r="BY176" s="33">
        <v>0</v>
      </c>
      <c r="BZ176" s="33">
        <v>0</v>
      </c>
      <c r="CA176" s="33">
        <v>0</v>
      </c>
      <c r="CB176" s="33">
        <v>0</v>
      </c>
      <c r="CC176" s="33">
        <v>0</v>
      </c>
      <c r="CD176" s="33">
        <v>0</v>
      </c>
      <c r="CE176" s="33">
        <v>0</v>
      </c>
      <c r="CF176" s="33">
        <v>0</v>
      </c>
      <c r="CG176" s="33">
        <v>0</v>
      </c>
      <c r="CH176" s="33">
        <v>0</v>
      </c>
      <c r="CI176" s="33">
        <v>0</v>
      </c>
      <c r="CJ176" s="33">
        <v>0</v>
      </c>
      <c r="CK176" s="33">
        <v>0</v>
      </c>
      <c r="CL176" s="33">
        <v>0</v>
      </c>
      <c r="CM176" s="33">
        <v>0</v>
      </c>
      <c r="CN176" s="33">
        <v>0</v>
      </c>
      <c r="CO176" s="33">
        <v>0</v>
      </c>
      <c r="CP176" s="33">
        <v>0</v>
      </c>
      <c r="CQ176" s="33">
        <v>0</v>
      </c>
      <c r="CR176" s="33">
        <v>0</v>
      </c>
      <c r="CS176" s="33">
        <v>0</v>
      </c>
      <c r="CT176" s="33">
        <v>0</v>
      </c>
      <c r="CU176" s="33">
        <v>0</v>
      </c>
      <c r="CV176" s="33">
        <v>0</v>
      </c>
      <c r="CW176" s="33">
        <v>0</v>
      </c>
      <c r="CX176" s="33">
        <v>0</v>
      </c>
      <c r="CY176" s="33">
        <v>0</v>
      </c>
      <c r="CZ176" s="33">
        <v>0</v>
      </c>
      <c r="DA176" s="33">
        <v>0</v>
      </c>
      <c r="DB176" s="33">
        <v>0</v>
      </c>
      <c r="DC176" s="33">
        <v>0</v>
      </c>
      <c r="DD176" s="33">
        <v>0</v>
      </c>
      <c r="DE176" s="33">
        <v>0</v>
      </c>
      <c r="DF176" s="33">
        <v>0</v>
      </c>
      <c r="DG176" s="33">
        <v>0</v>
      </c>
      <c r="DH176" s="33">
        <v>0</v>
      </c>
      <c r="DI176" s="33">
        <v>0</v>
      </c>
      <c r="DJ176" s="33">
        <v>0</v>
      </c>
      <c r="DK176" s="33">
        <v>0</v>
      </c>
      <c r="DL176" s="33">
        <v>0</v>
      </c>
      <c r="DM176" s="33">
        <v>0</v>
      </c>
      <c r="DN176" s="33">
        <v>0</v>
      </c>
      <c r="DO176" s="33">
        <v>0</v>
      </c>
      <c r="DP176" s="33">
        <v>0</v>
      </c>
      <c r="DQ176" s="33">
        <v>0</v>
      </c>
      <c r="DR176" s="33">
        <v>0</v>
      </c>
      <c r="DS176" s="33">
        <v>0</v>
      </c>
      <c r="DT176" s="33">
        <v>0</v>
      </c>
      <c r="DU176" s="33">
        <v>0</v>
      </c>
      <c r="DV176" s="33">
        <v>0</v>
      </c>
      <c r="DW176" s="33">
        <v>0</v>
      </c>
      <c r="DX176" s="33">
        <v>0</v>
      </c>
      <c r="DY176" s="33">
        <v>0</v>
      </c>
      <c r="DZ176" s="33">
        <v>0</v>
      </c>
      <c r="EA176" s="33">
        <v>0</v>
      </c>
      <c r="EB176" s="33">
        <v>0</v>
      </c>
      <c r="EC176" s="33">
        <v>0</v>
      </c>
      <c r="ED176" s="33">
        <v>0</v>
      </c>
      <c r="EE176" s="33">
        <v>0</v>
      </c>
      <c r="EF176" s="33">
        <v>0</v>
      </c>
      <c r="EG176" s="33">
        <v>0</v>
      </c>
      <c r="EH176" s="33">
        <v>0</v>
      </c>
      <c r="EI176" s="33">
        <v>0</v>
      </c>
      <c r="EJ176" s="33">
        <v>0</v>
      </c>
      <c r="EK176" s="33">
        <v>0</v>
      </c>
      <c r="EL176" s="33">
        <v>0</v>
      </c>
      <c r="EM176" s="33">
        <v>0</v>
      </c>
      <c r="EN176" s="33">
        <v>0</v>
      </c>
      <c r="EO176" s="33">
        <v>0</v>
      </c>
      <c r="EP176" s="33">
        <v>0</v>
      </c>
      <c r="EQ176" s="33">
        <v>0</v>
      </c>
      <c r="ER176" s="33">
        <v>0</v>
      </c>
      <c r="ES176" s="33">
        <v>0</v>
      </c>
      <c r="ET176" s="33">
        <v>0</v>
      </c>
      <c r="EU176" s="33">
        <v>0</v>
      </c>
      <c r="EV176" s="33">
        <v>0</v>
      </c>
      <c r="EW176" s="33">
        <v>0</v>
      </c>
      <c r="EX176" s="33">
        <v>0</v>
      </c>
      <c r="EY176" s="33">
        <v>0</v>
      </c>
      <c r="EZ176" s="33">
        <v>0</v>
      </c>
      <c r="FA176" s="33">
        <v>0</v>
      </c>
      <c r="FB176" s="33">
        <v>0</v>
      </c>
      <c r="FC176" s="33">
        <v>0</v>
      </c>
      <c r="FD176" s="33">
        <v>0</v>
      </c>
      <c r="FE176" s="33">
        <v>0</v>
      </c>
      <c r="FF176" s="33">
        <v>0</v>
      </c>
      <c r="FG176" s="33">
        <v>0</v>
      </c>
      <c r="FH176" s="33">
        <v>0</v>
      </c>
      <c r="FI176" s="33">
        <v>0</v>
      </c>
      <c r="FJ176" s="33">
        <v>0</v>
      </c>
      <c r="FK176" s="33">
        <v>0</v>
      </c>
      <c r="FL176" s="33">
        <v>0</v>
      </c>
      <c r="FM176" s="33">
        <v>0</v>
      </c>
      <c r="FN176" s="33">
        <v>0</v>
      </c>
      <c r="FO176" s="33">
        <v>0</v>
      </c>
      <c r="FP176" s="33">
        <v>0</v>
      </c>
      <c r="FQ176" s="33">
        <v>0</v>
      </c>
      <c r="FR176" s="33">
        <v>1.0294119569637037</v>
      </c>
      <c r="FS176" s="33">
        <v>0</v>
      </c>
      <c r="FT176" s="33">
        <v>0</v>
      </c>
      <c r="FU176" s="33">
        <v>9.1158546436963814E-4</v>
      </c>
      <c r="FV176" s="33">
        <v>0</v>
      </c>
      <c r="FW176" s="33">
        <v>0</v>
      </c>
      <c r="FX176" s="33">
        <v>0</v>
      </c>
      <c r="FY176" s="33">
        <v>0</v>
      </c>
      <c r="FZ176" s="33">
        <v>0</v>
      </c>
      <c r="GA176" s="33">
        <v>0</v>
      </c>
      <c r="GB176" s="33">
        <v>0</v>
      </c>
      <c r="GC176" s="33">
        <v>0</v>
      </c>
      <c r="GD176" s="33">
        <v>0</v>
      </c>
      <c r="GE176" s="33">
        <v>0</v>
      </c>
      <c r="GF176" s="33">
        <v>0</v>
      </c>
      <c r="GG176" s="33">
        <v>0</v>
      </c>
      <c r="GH176" s="33">
        <v>0</v>
      </c>
      <c r="GI176" s="34">
        <v>0</v>
      </c>
      <c r="GJ176" s="61">
        <v>1.0303235424280732</v>
      </c>
      <c r="GK176" s="61">
        <v>0.78602077000000004</v>
      </c>
    </row>
    <row r="177" spans="1:193" ht="15" customHeight="1">
      <c r="A177" s="18" t="s">
        <v>171</v>
      </c>
      <c r="B177" s="47" t="s">
        <v>379</v>
      </c>
      <c r="C177" s="32">
        <v>1.7394701343601411E-4</v>
      </c>
      <c r="D177" s="33">
        <v>8.606981243140415E-4</v>
      </c>
      <c r="E177" s="33">
        <v>1.7616543669534145E-4</v>
      </c>
      <c r="F177" s="33">
        <v>1.0508636604269606E-4</v>
      </c>
      <c r="G177" s="33">
        <v>1.2732346217405921E-4</v>
      </c>
      <c r="H177" s="33">
        <v>1.1739982779626284E-4</v>
      </c>
      <c r="I177" s="33">
        <v>9.3463022162531531E-5</v>
      </c>
      <c r="J177" s="33">
        <v>9.2431385975625603E-5</v>
      </c>
      <c r="K177" s="33">
        <v>8.4343175014982611E-5</v>
      </c>
      <c r="L177" s="33">
        <v>1.0538508656139112E-4</v>
      </c>
      <c r="M177" s="33">
        <v>1.5434982450327861E-4</v>
      </c>
      <c r="N177" s="33">
        <v>3.9758991142000756E-4</v>
      </c>
      <c r="O177" s="33">
        <v>4.4708482181889607E-4</v>
      </c>
      <c r="P177" s="33">
        <v>1.567550750395967E-3</v>
      </c>
      <c r="Q177" s="33">
        <v>3.873313632797215E-4</v>
      </c>
      <c r="R177" s="33">
        <v>2.382649011104615E-4</v>
      </c>
      <c r="S177" s="33">
        <v>4.2639655092551775E-5</v>
      </c>
      <c r="T177" s="33">
        <v>6.1720587852829239E-5</v>
      </c>
      <c r="U177" s="33">
        <v>2.8702814655828203E-5</v>
      </c>
      <c r="V177" s="33">
        <v>0</v>
      </c>
      <c r="W177" s="33">
        <v>0</v>
      </c>
      <c r="X177" s="33">
        <v>4.295526378436099E-5</v>
      </c>
      <c r="Y177" s="33">
        <v>5.7639590376318946E-5</v>
      </c>
      <c r="Z177" s="33">
        <v>2.1346961511323629E-4</v>
      </c>
      <c r="AA177" s="33">
        <v>4.2923614485234135E-5</v>
      </c>
      <c r="AB177" s="33">
        <v>3.9454249718234032E-5</v>
      </c>
      <c r="AC177" s="33">
        <v>1.3960072369026438E-4</v>
      </c>
      <c r="AD177" s="33">
        <v>2.5888507453395012E-5</v>
      </c>
      <c r="AE177" s="33">
        <v>2.9088221220782812E-5</v>
      </c>
      <c r="AF177" s="33">
        <v>3.2525912667004611E-5</v>
      </c>
      <c r="AG177" s="33">
        <v>5.24121948233011E-5</v>
      </c>
      <c r="AH177" s="33">
        <v>1.7665914658168054E-5</v>
      </c>
      <c r="AI177" s="33">
        <v>5.4444777441939096E-5</v>
      </c>
      <c r="AJ177" s="33">
        <v>1.1421736262716611E-5</v>
      </c>
      <c r="AK177" s="33">
        <v>1.0406872356849099E-5</v>
      </c>
      <c r="AL177" s="33">
        <v>8.6603878814237796E-6</v>
      </c>
      <c r="AM177" s="33">
        <v>7.5397586300283547E-6</v>
      </c>
      <c r="AN177" s="33">
        <v>1.1745851307413457E-5</v>
      </c>
      <c r="AO177" s="33">
        <v>7.691210569457163E-6</v>
      </c>
      <c r="AP177" s="33">
        <v>1.0726556049413157E-5</v>
      </c>
      <c r="AQ177" s="33">
        <v>7.0579913827348539E-6</v>
      </c>
      <c r="AR177" s="33">
        <v>9.24018201440754E-5</v>
      </c>
      <c r="AS177" s="33">
        <v>3.718719494585172E-5</v>
      </c>
      <c r="AT177" s="33">
        <v>2.6748424926582062E-5</v>
      </c>
      <c r="AU177" s="33">
        <v>3.1497803257085609E-5</v>
      </c>
      <c r="AV177" s="33">
        <v>0</v>
      </c>
      <c r="AW177" s="33">
        <v>4.0943189711184381E-5</v>
      </c>
      <c r="AX177" s="33">
        <v>4.1806301743609834E-5</v>
      </c>
      <c r="AY177" s="33">
        <v>4.4194658301327713E-5</v>
      </c>
      <c r="AZ177" s="33">
        <v>4.1141123977153404E-5</v>
      </c>
      <c r="BA177" s="33">
        <v>4.0416481927537401E-5</v>
      </c>
      <c r="BB177" s="33">
        <v>3.1712638310421389E-5</v>
      </c>
      <c r="BC177" s="33">
        <v>3.421025426931044E-5</v>
      </c>
      <c r="BD177" s="33">
        <v>3.6543095875809095E-5</v>
      </c>
      <c r="BE177" s="33">
        <v>2.0891572619664396E-5</v>
      </c>
      <c r="BF177" s="33">
        <v>0</v>
      </c>
      <c r="BG177" s="33">
        <v>1.1858704967378215E-4</v>
      </c>
      <c r="BH177" s="33">
        <v>4.9564716857507161E-5</v>
      </c>
      <c r="BI177" s="33">
        <v>2.518971093629512E-5</v>
      </c>
      <c r="BJ177" s="33">
        <v>0</v>
      </c>
      <c r="BK177" s="33">
        <v>2.0370513571343658E-5</v>
      </c>
      <c r="BL177" s="33">
        <v>1.7826440449560963E-5</v>
      </c>
      <c r="BM177" s="33">
        <v>7.0736713049446591E-5</v>
      </c>
      <c r="BN177" s="33">
        <v>1.8904664905707099E-5</v>
      </c>
      <c r="BO177" s="33">
        <v>0</v>
      </c>
      <c r="BP177" s="33">
        <v>4.3214246630432734E-5</v>
      </c>
      <c r="BQ177" s="33">
        <v>1.074612853182939E-4</v>
      </c>
      <c r="BR177" s="33">
        <v>1.2666597611681805E-4</v>
      </c>
      <c r="BS177" s="33">
        <v>5.5765746294211744E-5</v>
      </c>
      <c r="BT177" s="33">
        <v>5.932026367647085E-5</v>
      </c>
      <c r="BU177" s="33">
        <v>5.8330662122357131E-5</v>
      </c>
      <c r="BV177" s="33">
        <v>3.6857908848962949E-5</v>
      </c>
      <c r="BW177" s="33">
        <v>4.0315480684623483E-5</v>
      </c>
      <c r="BX177" s="33">
        <v>0</v>
      </c>
      <c r="BY177" s="33">
        <v>0</v>
      </c>
      <c r="BZ177" s="33">
        <v>1.2363827350690584E-5</v>
      </c>
      <c r="CA177" s="33">
        <v>0</v>
      </c>
      <c r="CB177" s="33">
        <v>2.2047208014803483E-5</v>
      </c>
      <c r="CC177" s="33">
        <v>4.0401477222651799E-5</v>
      </c>
      <c r="CD177" s="33">
        <v>3.0165246666144084E-5</v>
      </c>
      <c r="CE177" s="33">
        <v>0</v>
      </c>
      <c r="CF177" s="33">
        <v>5.383044832869286E-5</v>
      </c>
      <c r="CG177" s="33">
        <v>1.7564940168283611E-5</v>
      </c>
      <c r="CH177" s="33">
        <v>2.4911990108236896E-5</v>
      </c>
      <c r="CI177" s="33">
        <v>2.0639163781829604E-5</v>
      </c>
      <c r="CJ177" s="33">
        <v>2.172714092379087E-5</v>
      </c>
      <c r="CK177" s="33">
        <v>2.3154658215081258E-5</v>
      </c>
      <c r="CL177" s="33">
        <v>5.3674745557604059E-5</v>
      </c>
      <c r="CM177" s="33">
        <v>5.3528609468796604E-5</v>
      </c>
      <c r="CN177" s="33">
        <v>7.7996647173063095E-5</v>
      </c>
      <c r="CO177" s="33">
        <v>7.6113802643227213E-5</v>
      </c>
      <c r="CP177" s="33">
        <v>5.5281916255795826E-5</v>
      </c>
      <c r="CQ177" s="33">
        <v>5.0579963272143689E-5</v>
      </c>
      <c r="CR177" s="33">
        <v>4.9379800744498455E-5</v>
      </c>
      <c r="CS177" s="33">
        <v>5.6800935218615486E-5</v>
      </c>
      <c r="CT177" s="33">
        <v>5.2227210276494174E-5</v>
      </c>
      <c r="CU177" s="33">
        <v>4.2104042202211759E-5</v>
      </c>
      <c r="CV177" s="33">
        <v>5.3355949225234398E-5</v>
      </c>
      <c r="CW177" s="33">
        <v>4.2945311287562292E-5</v>
      </c>
      <c r="CX177" s="33">
        <v>4.141602898472243E-5</v>
      </c>
      <c r="CY177" s="33">
        <v>7.0189575856646752E-5</v>
      </c>
      <c r="CZ177" s="33">
        <v>3.3015802228655489E-5</v>
      </c>
      <c r="DA177" s="33">
        <v>3.6433353677901061E-5</v>
      </c>
      <c r="DB177" s="33">
        <v>3.1567450742103477E-5</v>
      </c>
      <c r="DC177" s="33">
        <v>3.0423166916251799E-5</v>
      </c>
      <c r="DD177" s="33">
        <v>2.953434083446685E-5</v>
      </c>
      <c r="DE177" s="33">
        <v>2.1606024329827977E-5</v>
      </c>
      <c r="DF177" s="33">
        <v>2.0147679255506055E-5</v>
      </c>
      <c r="DG177" s="33">
        <v>5.4296813596578783E-5</v>
      </c>
      <c r="DH177" s="33">
        <v>3.4282191129307613E-5</v>
      </c>
      <c r="DI177" s="33">
        <v>3.264514857655565E-5</v>
      </c>
      <c r="DJ177" s="33">
        <v>3.6955274671149507E-5</v>
      </c>
      <c r="DK177" s="33">
        <v>3.2081820189757908E-5</v>
      </c>
      <c r="DL177" s="33">
        <v>1.9634960448741411E-5</v>
      </c>
      <c r="DM177" s="33">
        <v>3.5436745377684113E-5</v>
      </c>
      <c r="DN177" s="33">
        <v>2.3913081666464467E-5</v>
      </c>
      <c r="DO177" s="33">
        <v>1.6281354419889672E-5</v>
      </c>
      <c r="DP177" s="33">
        <v>1.8995343348842315E-5</v>
      </c>
      <c r="DQ177" s="33">
        <v>0</v>
      </c>
      <c r="DR177" s="33">
        <v>1.6694175045603456E-5</v>
      </c>
      <c r="DS177" s="33">
        <v>4.3174089359158077E-5</v>
      </c>
      <c r="DT177" s="33">
        <v>4.5939437443992218E-5</v>
      </c>
      <c r="DU177" s="33">
        <v>4.4087595400658762E-5</v>
      </c>
      <c r="DV177" s="33">
        <v>4.3667007028293624E-5</v>
      </c>
      <c r="DW177" s="33">
        <v>3.4320823289743674E-5</v>
      </c>
      <c r="DX177" s="33">
        <v>2.3017874661361253E-5</v>
      </c>
      <c r="DY177" s="33">
        <v>9.7091534531997816E-5</v>
      </c>
      <c r="DZ177" s="33">
        <v>6.9805839294796233E-5</v>
      </c>
      <c r="EA177" s="33">
        <v>6.5773813716431755E-5</v>
      </c>
      <c r="EB177" s="33">
        <v>9.0599225265076928E-5</v>
      </c>
      <c r="EC177" s="33">
        <v>7.1258518660275089E-5</v>
      </c>
      <c r="ED177" s="33">
        <v>6.696122642346846E-5</v>
      </c>
      <c r="EE177" s="33">
        <v>1.4907609009137518E-5</v>
      </c>
      <c r="EF177" s="33">
        <v>5.12838486953403E-5</v>
      </c>
      <c r="EG177" s="33">
        <v>7.4165652149705026E-5</v>
      </c>
      <c r="EH177" s="33">
        <v>2.5806639333622009E-4</v>
      </c>
      <c r="EI177" s="33">
        <v>2.6097407939596468E-5</v>
      </c>
      <c r="EJ177" s="33">
        <v>8.2570891013291378E-5</v>
      </c>
      <c r="EK177" s="33">
        <v>8.8401530900181723E-5</v>
      </c>
      <c r="EL177" s="33">
        <v>1.3942440565418716E-4</v>
      </c>
      <c r="EM177" s="33">
        <v>2.4466482596091128E-4</v>
      </c>
      <c r="EN177" s="33">
        <v>8.3231123214357842E-5</v>
      </c>
      <c r="EO177" s="33">
        <v>1.2069582358913353E-4</v>
      </c>
      <c r="EP177" s="33">
        <v>1.268329943475121E-5</v>
      </c>
      <c r="EQ177" s="33">
        <v>1.3788129201996717E-4</v>
      </c>
      <c r="ER177" s="33">
        <v>8.7934084296981086E-5</v>
      </c>
      <c r="ES177" s="33">
        <v>1.936351195629573E-5</v>
      </c>
      <c r="ET177" s="33">
        <v>5.5409983550709584E-5</v>
      </c>
      <c r="EU177" s="33">
        <v>7.2212206962120651E-5</v>
      </c>
      <c r="EV177" s="33">
        <v>5.2563171130874579E-5</v>
      </c>
      <c r="EW177" s="33">
        <v>2.2434574048649211E-5</v>
      </c>
      <c r="EX177" s="33">
        <v>1.7112753371818193E-3</v>
      </c>
      <c r="EY177" s="33">
        <v>1.0775800702843146E-4</v>
      </c>
      <c r="EZ177" s="33">
        <v>1.0681894510039564E-4</v>
      </c>
      <c r="FA177" s="33">
        <v>6.6875306898754361E-5</v>
      </c>
      <c r="FB177" s="33">
        <v>2.7274953816197496E-2</v>
      </c>
      <c r="FC177" s="33">
        <v>2.2072625132755455E-4</v>
      </c>
      <c r="FD177" s="33">
        <v>3.5089592886894226E-4</v>
      </c>
      <c r="FE177" s="33">
        <v>6.8524441532221914E-5</v>
      </c>
      <c r="FF177" s="33">
        <v>1.3316359417984275E-3</v>
      </c>
      <c r="FG177" s="33">
        <v>1.3532012117723081E-3</v>
      </c>
      <c r="FH177" s="33">
        <v>5.6268443821326627E-4</v>
      </c>
      <c r="FI177" s="33">
        <v>6.0277571937495735E-5</v>
      </c>
      <c r="FJ177" s="33">
        <v>7.0585073873794251E-4</v>
      </c>
      <c r="FK177" s="33">
        <v>3.0190881816957211E-4</v>
      </c>
      <c r="FL177" s="33">
        <v>2.3510119469517487E-5</v>
      </c>
      <c r="FM177" s="33">
        <v>4.6238133636212299E-5</v>
      </c>
      <c r="FN177" s="33">
        <v>4.8189953874204581E-5</v>
      </c>
      <c r="FO177" s="33">
        <v>2.4251638626231051E-4</v>
      </c>
      <c r="FP177" s="33">
        <v>4.521533612845798E-5</v>
      </c>
      <c r="FQ177" s="33">
        <v>7.3003643625070631E-5</v>
      </c>
      <c r="FR177" s="33">
        <v>1.0619916408357738E-2</v>
      </c>
      <c r="FS177" s="33">
        <v>1.0426534759930004</v>
      </c>
      <c r="FT177" s="33">
        <v>2.1709002608699722E-3</v>
      </c>
      <c r="FU177" s="33">
        <v>1.5638017248768999E-3</v>
      </c>
      <c r="FV177" s="33">
        <v>7.2087332230600211E-5</v>
      </c>
      <c r="FW177" s="33">
        <v>3.2310918617592828E-5</v>
      </c>
      <c r="FX177" s="33">
        <v>7.8421029797010684E-5</v>
      </c>
      <c r="FY177" s="33">
        <v>2.9443157415778485E-4</v>
      </c>
      <c r="FZ177" s="33">
        <v>4.6203906556828892E-5</v>
      </c>
      <c r="GA177" s="33">
        <v>2.9352931911370236E-5</v>
      </c>
      <c r="GB177" s="33">
        <v>8.6020258503854857E-5</v>
      </c>
      <c r="GC177" s="33">
        <v>4.6512818213319253E-5</v>
      </c>
      <c r="GD177" s="33">
        <v>1.2010798790235726E-4</v>
      </c>
      <c r="GE177" s="33">
        <v>4.4003712543193819E-5</v>
      </c>
      <c r="GF177" s="33">
        <v>3.6623557010306875E-5</v>
      </c>
      <c r="GG177" s="33">
        <v>6.4509473144877798E-5</v>
      </c>
      <c r="GH177" s="33">
        <v>2.2259985816401182E-5</v>
      </c>
      <c r="GI177" s="34">
        <v>3.5105106718248658E-3</v>
      </c>
      <c r="GJ177" s="61">
        <v>1.1075531472777556</v>
      </c>
      <c r="GK177" s="61">
        <v>0.84493826000000005</v>
      </c>
    </row>
    <row r="178" spans="1:193" ht="15" customHeight="1">
      <c r="A178" s="18" t="s">
        <v>172</v>
      </c>
      <c r="B178" s="20" t="s">
        <v>380</v>
      </c>
      <c r="C178" s="32">
        <v>0</v>
      </c>
      <c r="D178" s="33">
        <v>0</v>
      </c>
      <c r="E178" s="33">
        <v>0</v>
      </c>
      <c r="F178" s="33">
        <v>0</v>
      </c>
      <c r="G178" s="33">
        <v>0</v>
      </c>
      <c r="H178" s="33">
        <v>0</v>
      </c>
      <c r="I178" s="33">
        <v>0</v>
      </c>
      <c r="J178" s="33">
        <v>0</v>
      </c>
      <c r="K178" s="33">
        <v>0</v>
      </c>
      <c r="L178" s="33">
        <v>0</v>
      </c>
      <c r="M178" s="33">
        <v>0</v>
      </c>
      <c r="N178" s="33">
        <v>0</v>
      </c>
      <c r="O178" s="33">
        <v>0</v>
      </c>
      <c r="P178" s="33">
        <v>0</v>
      </c>
      <c r="Q178" s="33">
        <v>0</v>
      </c>
      <c r="R178" s="33">
        <v>0</v>
      </c>
      <c r="S178" s="33">
        <v>0</v>
      </c>
      <c r="T178" s="33">
        <v>0</v>
      </c>
      <c r="U178" s="33">
        <v>0</v>
      </c>
      <c r="V178" s="33">
        <v>0</v>
      </c>
      <c r="W178" s="33">
        <v>0</v>
      </c>
      <c r="X178" s="33">
        <v>0</v>
      </c>
      <c r="Y178" s="33">
        <v>0</v>
      </c>
      <c r="Z178" s="33">
        <v>0</v>
      </c>
      <c r="AA178" s="33">
        <v>0</v>
      </c>
      <c r="AB178" s="33">
        <v>0</v>
      </c>
      <c r="AC178" s="33">
        <v>0</v>
      </c>
      <c r="AD178" s="33">
        <v>0</v>
      </c>
      <c r="AE178" s="33">
        <v>0</v>
      </c>
      <c r="AF178" s="33">
        <v>0</v>
      </c>
      <c r="AG178" s="33">
        <v>0</v>
      </c>
      <c r="AH178" s="33">
        <v>0</v>
      </c>
      <c r="AI178" s="33">
        <v>0</v>
      </c>
      <c r="AJ178" s="33">
        <v>0</v>
      </c>
      <c r="AK178" s="33">
        <v>0</v>
      </c>
      <c r="AL178" s="33">
        <v>0</v>
      </c>
      <c r="AM178" s="33">
        <v>0</v>
      </c>
      <c r="AN178" s="33">
        <v>0</v>
      </c>
      <c r="AO178" s="33">
        <v>0</v>
      </c>
      <c r="AP178" s="33">
        <v>0</v>
      </c>
      <c r="AQ178" s="33">
        <v>0</v>
      </c>
      <c r="AR178" s="33">
        <v>0</v>
      </c>
      <c r="AS178" s="33">
        <v>0</v>
      </c>
      <c r="AT178" s="33">
        <v>0</v>
      </c>
      <c r="AU178" s="33">
        <v>0</v>
      </c>
      <c r="AV178" s="33">
        <v>0</v>
      </c>
      <c r="AW178" s="33">
        <v>0</v>
      </c>
      <c r="AX178" s="33">
        <v>0</v>
      </c>
      <c r="AY178" s="33">
        <v>0</v>
      </c>
      <c r="AZ178" s="33">
        <v>0</v>
      </c>
      <c r="BA178" s="33">
        <v>0</v>
      </c>
      <c r="BB178" s="33">
        <v>0</v>
      </c>
      <c r="BC178" s="33">
        <v>0</v>
      </c>
      <c r="BD178" s="33">
        <v>0</v>
      </c>
      <c r="BE178" s="33">
        <v>0</v>
      </c>
      <c r="BF178" s="33">
        <v>0</v>
      </c>
      <c r="BG178" s="33">
        <v>0</v>
      </c>
      <c r="BH178" s="33">
        <v>0</v>
      </c>
      <c r="BI178" s="33">
        <v>0</v>
      </c>
      <c r="BJ178" s="33">
        <v>0</v>
      </c>
      <c r="BK178" s="33">
        <v>0</v>
      </c>
      <c r="BL178" s="33">
        <v>0</v>
      </c>
      <c r="BM178" s="33">
        <v>0</v>
      </c>
      <c r="BN178" s="33">
        <v>0</v>
      </c>
      <c r="BO178" s="33">
        <v>0</v>
      </c>
      <c r="BP178" s="33">
        <v>0</v>
      </c>
      <c r="BQ178" s="33">
        <v>0</v>
      </c>
      <c r="BR178" s="33">
        <v>0</v>
      </c>
      <c r="BS178" s="33">
        <v>0</v>
      </c>
      <c r="BT178" s="33">
        <v>0</v>
      </c>
      <c r="BU178" s="33">
        <v>0</v>
      </c>
      <c r="BV178" s="33">
        <v>0</v>
      </c>
      <c r="BW178" s="33">
        <v>0</v>
      </c>
      <c r="BX178" s="33">
        <v>0</v>
      </c>
      <c r="BY178" s="33">
        <v>0</v>
      </c>
      <c r="BZ178" s="33">
        <v>0</v>
      </c>
      <c r="CA178" s="33">
        <v>0</v>
      </c>
      <c r="CB178" s="33">
        <v>0</v>
      </c>
      <c r="CC178" s="33">
        <v>0</v>
      </c>
      <c r="CD178" s="33">
        <v>0</v>
      </c>
      <c r="CE178" s="33">
        <v>0</v>
      </c>
      <c r="CF178" s="33">
        <v>0</v>
      </c>
      <c r="CG178" s="33">
        <v>0</v>
      </c>
      <c r="CH178" s="33">
        <v>0</v>
      </c>
      <c r="CI178" s="33">
        <v>0</v>
      </c>
      <c r="CJ178" s="33">
        <v>0</v>
      </c>
      <c r="CK178" s="33">
        <v>0</v>
      </c>
      <c r="CL178" s="33">
        <v>0</v>
      </c>
      <c r="CM178" s="33">
        <v>0</v>
      </c>
      <c r="CN178" s="33">
        <v>0</v>
      </c>
      <c r="CO178" s="33">
        <v>0</v>
      </c>
      <c r="CP178" s="33">
        <v>0</v>
      </c>
      <c r="CQ178" s="33">
        <v>0</v>
      </c>
      <c r="CR178" s="33">
        <v>0</v>
      </c>
      <c r="CS178" s="33">
        <v>0</v>
      </c>
      <c r="CT178" s="33">
        <v>0</v>
      </c>
      <c r="CU178" s="33">
        <v>0</v>
      </c>
      <c r="CV178" s="33">
        <v>0</v>
      </c>
      <c r="CW178" s="33">
        <v>0</v>
      </c>
      <c r="CX178" s="33">
        <v>0</v>
      </c>
      <c r="CY178" s="33">
        <v>0</v>
      </c>
      <c r="CZ178" s="33">
        <v>0</v>
      </c>
      <c r="DA178" s="33">
        <v>0</v>
      </c>
      <c r="DB178" s="33">
        <v>0</v>
      </c>
      <c r="DC178" s="33">
        <v>0</v>
      </c>
      <c r="DD178" s="33">
        <v>0</v>
      </c>
      <c r="DE178" s="33">
        <v>0</v>
      </c>
      <c r="DF178" s="33">
        <v>0</v>
      </c>
      <c r="DG178" s="33">
        <v>0</v>
      </c>
      <c r="DH178" s="33">
        <v>0</v>
      </c>
      <c r="DI178" s="33">
        <v>0</v>
      </c>
      <c r="DJ178" s="33">
        <v>0</v>
      </c>
      <c r="DK178" s="33">
        <v>0</v>
      </c>
      <c r="DL178" s="33">
        <v>0</v>
      </c>
      <c r="DM178" s="33">
        <v>0</v>
      </c>
      <c r="DN178" s="33">
        <v>0</v>
      </c>
      <c r="DO178" s="33">
        <v>0</v>
      </c>
      <c r="DP178" s="33">
        <v>0</v>
      </c>
      <c r="DQ178" s="33">
        <v>0</v>
      </c>
      <c r="DR178" s="33">
        <v>0</v>
      </c>
      <c r="DS178" s="33">
        <v>0</v>
      </c>
      <c r="DT178" s="33">
        <v>0</v>
      </c>
      <c r="DU178" s="33">
        <v>0</v>
      </c>
      <c r="DV178" s="33">
        <v>0</v>
      </c>
      <c r="DW178" s="33">
        <v>0</v>
      </c>
      <c r="DX178" s="33">
        <v>0</v>
      </c>
      <c r="DY178" s="33">
        <v>0</v>
      </c>
      <c r="DZ178" s="33">
        <v>0</v>
      </c>
      <c r="EA178" s="33">
        <v>0</v>
      </c>
      <c r="EB178" s="33">
        <v>0</v>
      </c>
      <c r="EC178" s="33">
        <v>0</v>
      </c>
      <c r="ED178" s="33">
        <v>0</v>
      </c>
      <c r="EE178" s="33">
        <v>0</v>
      </c>
      <c r="EF178" s="33">
        <v>0</v>
      </c>
      <c r="EG178" s="33">
        <v>0</v>
      </c>
      <c r="EH178" s="33">
        <v>0</v>
      </c>
      <c r="EI178" s="33">
        <v>0</v>
      </c>
      <c r="EJ178" s="33">
        <v>0</v>
      </c>
      <c r="EK178" s="33">
        <v>0</v>
      </c>
      <c r="EL178" s="33">
        <v>0</v>
      </c>
      <c r="EM178" s="33">
        <v>0</v>
      </c>
      <c r="EN178" s="33">
        <v>0</v>
      </c>
      <c r="EO178" s="33">
        <v>0</v>
      </c>
      <c r="EP178" s="33">
        <v>0</v>
      </c>
      <c r="EQ178" s="33">
        <v>0</v>
      </c>
      <c r="ER178" s="33">
        <v>0</v>
      </c>
      <c r="ES178" s="33">
        <v>0</v>
      </c>
      <c r="ET178" s="33">
        <v>0</v>
      </c>
      <c r="EU178" s="33">
        <v>0</v>
      </c>
      <c r="EV178" s="33">
        <v>0</v>
      </c>
      <c r="EW178" s="33">
        <v>0</v>
      </c>
      <c r="EX178" s="33">
        <v>0</v>
      </c>
      <c r="EY178" s="33">
        <v>0</v>
      </c>
      <c r="EZ178" s="33">
        <v>0</v>
      </c>
      <c r="FA178" s="33">
        <v>0</v>
      </c>
      <c r="FB178" s="33">
        <v>0</v>
      </c>
      <c r="FC178" s="33">
        <v>0</v>
      </c>
      <c r="FD178" s="33">
        <v>0</v>
      </c>
      <c r="FE178" s="33">
        <v>0</v>
      </c>
      <c r="FF178" s="33">
        <v>0</v>
      </c>
      <c r="FG178" s="33">
        <v>0</v>
      </c>
      <c r="FH178" s="33">
        <v>0</v>
      </c>
      <c r="FI178" s="33">
        <v>0</v>
      </c>
      <c r="FJ178" s="33">
        <v>0</v>
      </c>
      <c r="FK178" s="33">
        <v>0</v>
      </c>
      <c r="FL178" s="33">
        <v>0</v>
      </c>
      <c r="FM178" s="33">
        <v>0</v>
      </c>
      <c r="FN178" s="33">
        <v>0</v>
      </c>
      <c r="FO178" s="33">
        <v>0</v>
      </c>
      <c r="FP178" s="33">
        <v>0</v>
      </c>
      <c r="FQ178" s="33">
        <v>0</v>
      </c>
      <c r="FR178" s="33">
        <v>0</v>
      </c>
      <c r="FS178" s="33">
        <v>0</v>
      </c>
      <c r="FT178" s="33">
        <v>1</v>
      </c>
      <c r="FU178" s="33">
        <v>0</v>
      </c>
      <c r="FV178" s="33">
        <v>0</v>
      </c>
      <c r="FW178" s="33">
        <v>0</v>
      </c>
      <c r="FX178" s="33">
        <v>0</v>
      </c>
      <c r="FY178" s="33">
        <v>0</v>
      </c>
      <c r="FZ178" s="33">
        <v>0</v>
      </c>
      <c r="GA178" s="33">
        <v>0</v>
      </c>
      <c r="GB178" s="33">
        <v>0</v>
      </c>
      <c r="GC178" s="33">
        <v>0</v>
      </c>
      <c r="GD178" s="33">
        <v>0</v>
      </c>
      <c r="GE178" s="33">
        <v>0</v>
      </c>
      <c r="GF178" s="33">
        <v>0</v>
      </c>
      <c r="GG178" s="33">
        <v>0</v>
      </c>
      <c r="GH178" s="33">
        <v>0</v>
      </c>
      <c r="GI178" s="34">
        <v>0</v>
      </c>
      <c r="GJ178" s="61">
        <v>1</v>
      </c>
      <c r="GK178" s="61">
        <v>0.76288732000000004</v>
      </c>
    </row>
    <row r="179" spans="1:193" ht="15" customHeight="1">
      <c r="A179" s="18" t="s">
        <v>173</v>
      </c>
      <c r="B179" s="47" t="s">
        <v>381</v>
      </c>
      <c r="C179" s="32">
        <v>0</v>
      </c>
      <c r="D179" s="33">
        <v>0</v>
      </c>
      <c r="E179" s="33">
        <v>0</v>
      </c>
      <c r="F179" s="33">
        <v>0</v>
      </c>
      <c r="G179" s="33">
        <v>0</v>
      </c>
      <c r="H179" s="33">
        <v>0</v>
      </c>
      <c r="I179" s="33">
        <v>0</v>
      </c>
      <c r="J179" s="33">
        <v>0</v>
      </c>
      <c r="K179" s="33">
        <v>0</v>
      </c>
      <c r="L179" s="33">
        <v>0</v>
      </c>
      <c r="M179" s="33">
        <v>0</v>
      </c>
      <c r="N179" s="33">
        <v>0</v>
      </c>
      <c r="O179" s="33">
        <v>0</v>
      </c>
      <c r="P179" s="33">
        <v>0</v>
      </c>
      <c r="Q179" s="33">
        <v>0</v>
      </c>
      <c r="R179" s="33">
        <v>0</v>
      </c>
      <c r="S179" s="33">
        <v>0</v>
      </c>
      <c r="T179" s="33">
        <v>0</v>
      </c>
      <c r="U179" s="33">
        <v>0</v>
      </c>
      <c r="V179" s="33">
        <v>0</v>
      </c>
      <c r="W179" s="33">
        <v>0</v>
      </c>
      <c r="X179" s="33">
        <v>0</v>
      </c>
      <c r="Y179" s="33">
        <v>0</v>
      </c>
      <c r="Z179" s="33">
        <v>0</v>
      </c>
      <c r="AA179" s="33">
        <v>0</v>
      </c>
      <c r="AB179" s="33">
        <v>0</v>
      </c>
      <c r="AC179" s="33">
        <v>0</v>
      </c>
      <c r="AD179" s="33">
        <v>0</v>
      </c>
      <c r="AE179" s="33">
        <v>0</v>
      </c>
      <c r="AF179" s="33">
        <v>0</v>
      </c>
      <c r="AG179" s="33">
        <v>0</v>
      </c>
      <c r="AH179" s="33">
        <v>0</v>
      </c>
      <c r="AI179" s="33">
        <v>0</v>
      </c>
      <c r="AJ179" s="33">
        <v>0</v>
      </c>
      <c r="AK179" s="33">
        <v>0</v>
      </c>
      <c r="AL179" s="33">
        <v>0</v>
      </c>
      <c r="AM179" s="33">
        <v>0</v>
      </c>
      <c r="AN179" s="33">
        <v>0</v>
      </c>
      <c r="AO179" s="33">
        <v>0</v>
      </c>
      <c r="AP179" s="33">
        <v>0</v>
      </c>
      <c r="AQ179" s="33">
        <v>0</v>
      </c>
      <c r="AR179" s="33">
        <v>0</v>
      </c>
      <c r="AS179" s="33">
        <v>0</v>
      </c>
      <c r="AT179" s="33">
        <v>0</v>
      </c>
      <c r="AU179" s="33">
        <v>0</v>
      </c>
      <c r="AV179" s="33">
        <v>0</v>
      </c>
      <c r="AW179" s="33">
        <v>0</v>
      </c>
      <c r="AX179" s="33">
        <v>0</v>
      </c>
      <c r="AY179" s="33">
        <v>0</v>
      </c>
      <c r="AZ179" s="33">
        <v>0</v>
      </c>
      <c r="BA179" s="33">
        <v>0</v>
      </c>
      <c r="BB179" s="33">
        <v>0</v>
      </c>
      <c r="BC179" s="33">
        <v>0</v>
      </c>
      <c r="BD179" s="33">
        <v>0</v>
      </c>
      <c r="BE179" s="33">
        <v>0</v>
      </c>
      <c r="BF179" s="33">
        <v>0</v>
      </c>
      <c r="BG179" s="33">
        <v>0</v>
      </c>
      <c r="BH179" s="33">
        <v>0</v>
      </c>
      <c r="BI179" s="33">
        <v>0</v>
      </c>
      <c r="BJ179" s="33">
        <v>0</v>
      </c>
      <c r="BK179" s="33">
        <v>0</v>
      </c>
      <c r="BL179" s="33">
        <v>0</v>
      </c>
      <c r="BM179" s="33">
        <v>0</v>
      </c>
      <c r="BN179" s="33">
        <v>0</v>
      </c>
      <c r="BO179" s="33">
        <v>0</v>
      </c>
      <c r="BP179" s="33">
        <v>0</v>
      </c>
      <c r="BQ179" s="33">
        <v>0</v>
      </c>
      <c r="BR179" s="33">
        <v>0</v>
      </c>
      <c r="BS179" s="33">
        <v>0</v>
      </c>
      <c r="BT179" s="33">
        <v>0</v>
      </c>
      <c r="BU179" s="33">
        <v>0</v>
      </c>
      <c r="BV179" s="33">
        <v>0</v>
      </c>
      <c r="BW179" s="33">
        <v>0</v>
      </c>
      <c r="BX179" s="33">
        <v>0</v>
      </c>
      <c r="BY179" s="33">
        <v>0</v>
      </c>
      <c r="BZ179" s="33">
        <v>0</v>
      </c>
      <c r="CA179" s="33">
        <v>0</v>
      </c>
      <c r="CB179" s="33">
        <v>0</v>
      </c>
      <c r="CC179" s="33">
        <v>0</v>
      </c>
      <c r="CD179" s="33">
        <v>0</v>
      </c>
      <c r="CE179" s="33">
        <v>0</v>
      </c>
      <c r="CF179" s="33">
        <v>0</v>
      </c>
      <c r="CG179" s="33">
        <v>0</v>
      </c>
      <c r="CH179" s="33">
        <v>0</v>
      </c>
      <c r="CI179" s="33">
        <v>0</v>
      </c>
      <c r="CJ179" s="33">
        <v>0</v>
      </c>
      <c r="CK179" s="33">
        <v>0</v>
      </c>
      <c r="CL179" s="33">
        <v>0</v>
      </c>
      <c r="CM179" s="33">
        <v>0</v>
      </c>
      <c r="CN179" s="33">
        <v>0</v>
      </c>
      <c r="CO179" s="33">
        <v>0</v>
      </c>
      <c r="CP179" s="33">
        <v>0</v>
      </c>
      <c r="CQ179" s="33">
        <v>0</v>
      </c>
      <c r="CR179" s="33">
        <v>0</v>
      </c>
      <c r="CS179" s="33">
        <v>0</v>
      </c>
      <c r="CT179" s="33">
        <v>0</v>
      </c>
      <c r="CU179" s="33">
        <v>0</v>
      </c>
      <c r="CV179" s="33">
        <v>0</v>
      </c>
      <c r="CW179" s="33">
        <v>0</v>
      </c>
      <c r="CX179" s="33">
        <v>0</v>
      </c>
      <c r="CY179" s="33">
        <v>0</v>
      </c>
      <c r="CZ179" s="33">
        <v>0</v>
      </c>
      <c r="DA179" s="33">
        <v>0</v>
      </c>
      <c r="DB179" s="33">
        <v>0</v>
      </c>
      <c r="DC179" s="33">
        <v>0</v>
      </c>
      <c r="DD179" s="33">
        <v>0</v>
      </c>
      <c r="DE179" s="33">
        <v>0</v>
      </c>
      <c r="DF179" s="33">
        <v>0</v>
      </c>
      <c r="DG179" s="33">
        <v>0</v>
      </c>
      <c r="DH179" s="33">
        <v>0</v>
      </c>
      <c r="DI179" s="33">
        <v>0</v>
      </c>
      <c r="DJ179" s="33">
        <v>0</v>
      </c>
      <c r="DK179" s="33">
        <v>0</v>
      </c>
      <c r="DL179" s="33">
        <v>0</v>
      </c>
      <c r="DM179" s="33">
        <v>0</v>
      </c>
      <c r="DN179" s="33">
        <v>0</v>
      </c>
      <c r="DO179" s="33">
        <v>0</v>
      </c>
      <c r="DP179" s="33">
        <v>0</v>
      </c>
      <c r="DQ179" s="33">
        <v>0</v>
      </c>
      <c r="DR179" s="33">
        <v>0</v>
      </c>
      <c r="DS179" s="33">
        <v>0</v>
      </c>
      <c r="DT179" s="33">
        <v>0</v>
      </c>
      <c r="DU179" s="33">
        <v>0</v>
      </c>
      <c r="DV179" s="33">
        <v>0</v>
      </c>
      <c r="DW179" s="33">
        <v>0</v>
      </c>
      <c r="DX179" s="33">
        <v>0</v>
      </c>
      <c r="DY179" s="33">
        <v>0</v>
      </c>
      <c r="DZ179" s="33">
        <v>0</v>
      </c>
      <c r="EA179" s="33">
        <v>0</v>
      </c>
      <c r="EB179" s="33">
        <v>0</v>
      </c>
      <c r="EC179" s="33">
        <v>0</v>
      </c>
      <c r="ED179" s="33">
        <v>0</v>
      </c>
      <c r="EE179" s="33">
        <v>0</v>
      </c>
      <c r="EF179" s="33">
        <v>0</v>
      </c>
      <c r="EG179" s="33">
        <v>0</v>
      </c>
      <c r="EH179" s="33">
        <v>0</v>
      </c>
      <c r="EI179" s="33">
        <v>0</v>
      </c>
      <c r="EJ179" s="33">
        <v>0</v>
      </c>
      <c r="EK179" s="33">
        <v>0</v>
      </c>
      <c r="EL179" s="33">
        <v>0</v>
      </c>
      <c r="EM179" s="33">
        <v>0</v>
      </c>
      <c r="EN179" s="33">
        <v>0</v>
      </c>
      <c r="EO179" s="33">
        <v>0</v>
      </c>
      <c r="EP179" s="33">
        <v>0</v>
      </c>
      <c r="EQ179" s="33">
        <v>0</v>
      </c>
      <c r="ER179" s="33">
        <v>0</v>
      </c>
      <c r="ES179" s="33">
        <v>0</v>
      </c>
      <c r="ET179" s="33">
        <v>0</v>
      </c>
      <c r="EU179" s="33">
        <v>0</v>
      </c>
      <c r="EV179" s="33">
        <v>0</v>
      </c>
      <c r="EW179" s="33">
        <v>0</v>
      </c>
      <c r="EX179" s="33">
        <v>0</v>
      </c>
      <c r="EY179" s="33">
        <v>0</v>
      </c>
      <c r="EZ179" s="33">
        <v>0</v>
      </c>
      <c r="FA179" s="33">
        <v>0</v>
      </c>
      <c r="FB179" s="33">
        <v>0</v>
      </c>
      <c r="FC179" s="33">
        <v>0</v>
      </c>
      <c r="FD179" s="33">
        <v>0</v>
      </c>
      <c r="FE179" s="33">
        <v>0</v>
      </c>
      <c r="FF179" s="33">
        <v>0</v>
      </c>
      <c r="FG179" s="33">
        <v>0</v>
      </c>
      <c r="FH179" s="33">
        <v>0</v>
      </c>
      <c r="FI179" s="33">
        <v>0</v>
      </c>
      <c r="FJ179" s="33">
        <v>0</v>
      </c>
      <c r="FK179" s="33">
        <v>0</v>
      </c>
      <c r="FL179" s="33">
        <v>0</v>
      </c>
      <c r="FM179" s="33">
        <v>0</v>
      </c>
      <c r="FN179" s="33">
        <v>0</v>
      </c>
      <c r="FO179" s="33">
        <v>0</v>
      </c>
      <c r="FP179" s="33">
        <v>0</v>
      </c>
      <c r="FQ179" s="33">
        <v>0</v>
      </c>
      <c r="FR179" s="33">
        <v>0</v>
      </c>
      <c r="FS179" s="33">
        <v>0</v>
      </c>
      <c r="FT179" s="33">
        <v>0</v>
      </c>
      <c r="FU179" s="33">
        <v>1</v>
      </c>
      <c r="FV179" s="33">
        <v>0</v>
      </c>
      <c r="FW179" s="33">
        <v>0</v>
      </c>
      <c r="FX179" s="33">
        <v>0</v>
      </c>
      <c r="FY179" s="33">
        <v>0</v>
      </c>
      <c r="FZ179" s="33">
        <v>0</v>
      </c>
      <c r="GA179" s="33">
        <v>0</v>
      </c>
      <c r="GB179" s="33">
        <v>0</v>
      </c>
      <c r="GC179" s="33">
        <v>0</v>
      </c>
      <c r="GD179" s="33">
        <v>0</v>
      </c>
      <c r="GE179" s="33">
        <v>0</v>
      </c>
      <c r="GF179" s="33">
        <v>0</v>
      </c>
      <c r="GG179" s="33">
        <v>0</v>
      </c>
      <c r="GH179" s="33">
        <v>0</v>
      </c>
      <c r="GI179" s="34">
        <v>0</v>
      </c>
      <c r="GJ179" s="61">
        <v>1</v>
      </c>
      <c r="GK179" s="61">
        <v>0.76288732000000004</v>
      </c>
    </row>
    <row r="180" spans="1:193" ht="15" customHeight="1">
      <c r="A180" s="18" t="s">
        <v>174</v>
      </c>
      <c r="B180" s="47" t="s">
        <v>382</v>
      </c>
      <c r="C180" s="32">
        <v>3.0427629523826832E-4</v>
      </c>
      <c r="D180" s="33">
        <v>1.2443206889719083E-3</v>
      </c>
      <c r="E180" s="33">
        <v>6.2305535201856704E-4</v>
      </c>
      <c r="F180" s="33">
        <v>3.3902829594046263E-4</v>
      </c>
      <c r="G180" s="33">
        <v>2.9850399793016617E-4</v>
      </c>
      <c r="H180" s="33">
        <v>3.6273221476012336E-4</v>
      </c>
      <c r="I180" s="33">
        <v>3.3678645746968832E-4</v>
      </c>
      <c r="J180" s="33">
        <v>2.5417027242545699E-4</v>
      </c>
      <c r="K180" s="33">
        <v>2.2289502600619215E-4</v>
      </c>
      <c r="L180" s="33">
        <v>3.0477170881359626E-4</v>
      </c>
      <c r="M180" s="33">
        <v>3.3143852614845432E-4</v>
      </c>
      <c r="N180" s="33">
        <v>4.535588634879501E-4</v>
      </c>
      <c r="O180" s="33">
        <v>4.8006500066062819E-4</v>
      </c>
      <c r="P180" s="33">
        <v>6.447296555378662E-4</v>
      </c>
      <c r="Q180" s="33">
        <v>1.1602301885223361E-3</v>
      </c>
      <c r="R180" s="33">
        <v>9.1646166931085601E-4</v>
      </c>
      <c r="S180" s="33">
        <v>8.7193788104291531E-4</v>
      </c>
      <c r="T180" s="33">
        <v>4.0541855194476421E-3</v>
      </c>
      <c r="U180" s="33">
        <v>2.3951101466475437E-3</v>
      </c>
      <c r="V180" s="33">
        <v>0</v>
      </c>
      <c r="W180" s="33">
        <v>0</v>
      </c>
      <c r="X180" s="33">
        <v>2.8450446911292534E-3</v>
      </c>
      <c r="Y180" s="33">
        <v>4.8055257888746363E-3</v>
      </c>
      <c r="Z180" s="33">
        <v>5.9508713269011324E-4</v>
      </c>
      <c r="AA180" s="33">
        <v>1.4642750406537387E-3</v>
      </c>
      <c r="AB180" s="33">
        <v>2.1823358330441962E-3</v>
      </c>
      <c r="AC180" s="33">
        <v>7.1038375244513233E-4</v>
      </c>
      <c r="AD180" s="33">
        <v>1.0866073183168061E-3</v>
      </c>
      <c r="AE180" s="33">
        <v>1.0239051457175889E-3</v>
      </c>
      <c r="AF180" s="33">
        <v>5.6778474710523846E-4</v>
      </c>
      <c r="AG180" s="33">
        <v>1.4739172048549509E-3</v>
      </c>
      <c r="AH180" s="33">
        <v>6.6659834534260024E-4</v>
      </c>
      <c r="AI180" s="33">
        <v>5.2538494519351639E-4</v>
      </c>
      <c r="AJ180" s="33">
        <v>2.5170495828431057E-4</v>
      </c>
      <c r="AK180" s="33">
        <v>2.226622160783522E-4</v>
      </c>
      <c r="AL180" s="33">
        <v>7.1369545739603194E-4</v>
      </c>
      <c r="AM180" s="33">
        <v>5.2801677532253986E-4</v>
      </c>
      <c r="AN180" s="33">
        <v>5.7993121032078141E-4</v>
      </c>
      <c r="AO180" s="33">
        <v>4.7220071602822921E-4</v>
      </c>
      <c r="AP180" s="33">
        <v>3.7790632470102991E-4</v>
      </c>
      <c r="AQ180" s="33">
        <v>7.0718630659448651E-4</v>
      </c>
      <c r="AR180" s="33">
        <v>1.5370830166567106E-3</v>
      </c>
      <c r="AS180" s="33">
        <v>9.307668199910053E-4</v>
      </c>
      <c r="AT180" s="33">
        <v>1.0911258643443019E-3</v>
      </c>
      <c r="AU180" s="33">
        <v>9.010713378170567E-4</v>
      </c>
      <c r="AV180" s="33">
        <v>0</v>
      </c>
      <c r="AW180" s="33">
        <v>1.6112011592834586E-3</v>
      </c>
      <c r="AX180" s="33">
        <v>2.4345184102788821E-3</v>
      </c>
      <c r="AY180" s="33">
        <v>2.5514588959207208E-3</v>
      </c>
      <c r="AZ180" s="33">
        <v>1.366666349189398E-3</v>
      </c>
      <c r="BA180" s="33">
        <v>9.6485442808323131E-4</v>
      </c>
      <c r="BB180" s="33">
        <v>1.8390376121829627E-3</v>
      </c>
      <c r="BC180" s="33">
        <v>6.1899111920621494E-3</v>
      </c>
      <c r="BD180" s="33">
        <v>2.4962080025838357E-3</v>
      </c>
      <c r="BE180" s="33">
        <v>1.5202321624726426E-3</v>
      </c>
      <c r="BF180" s="33">
        <v>0</v>
      </c>
      <c r="BG180" s="33">
        <v>4.5632887040488613E-3</v>
      </c>
      <c r="BH180" s="33">
        <v>3.1943241424188195E-3</v>
      </c>
      <c r="BI180" s="33">
        <v>8.9014335110850981E-4</v>
      </c>
      <c r="BJ180" s="33">
        <v>0</v>
      </c>
      <c r="BK180" s="33">
        <v>9.2401933094161796E-4</v>
      </c>
      <c r="BL180" s="33">
        <v>1.5864603243379474E-4</v>
      </c>
      <c r="BM180" s="33">
        <v>1.4867156044624371E-3</v>
      </c>
      <c r="BN180" s="33">
        <v>6.6520922014224302E-4</v>
      </c>
      <c r="BO180" s="33">
        <v>0</v>
      </c>
      <c r="BP180" s="33">
        <v>1.0170464027337617E-3</v>
      </c>
      <c r="BQ180" s="33">
        <v>4.1074272126037512E-4</v>
      </c>
      <c r="BR180" s="33">
        <v>1.6961981536536782E-3</v>
      </c>
      <c r="BS180" s="33">
        <v>2.1298961474023837E-3</v>
      </c>
      <c r="BT180" s="33">
        <v>2.8176828751525166E-3</v>
      </c>
      <c r="BU180" s="33">
        <v>1.5396003066353154E-3</v>
      </c>
      <c r="BV180" s="33">
        <v>8.581146204944735E-4</v>
      </c>
      <c r="BW180" s="33">
        <v>1.1003961122620567E-3</v>
      </c>
      <c r="BX180" s="33">
        <v>0</v>
      </c>
      <c r="BY180" s="33">
        <v>0</v>
      </c>
      <c r="BZ180" s="33">
        <v>7.9831848827372918E-4</v>
      </c>
      <c r="CA180" s="33">
        <v>0</v>
      </c>
      <c r="CB180" s="33">
        <v>5.5458742492201537E-4</v>
      </c>
      <c r="CC180" s="33">
        <v>1.0815897306142796E-3</v>
      </c>
      <c r="CD180" s="33">
        <v>7.7190870217154993E-4</v>
      </c>
      <c r="CE180" s="33">
        <v>0</v>
      </c>
      <c r="CF180" s="33">
        <v>4.9774329150670835E-4</v>
      </c>
      <c r="CG180" s="33">
        <v>6.0069381070719768E-4</v>
      </c>
      <c r="CH180" s="33">
        <v>1.8438495012257441E-3</v>
      </c>
      <c r="CI180" s="33">
        <v>4.8378698203449457E-4</v>
      </c>
      <c r="CJ180" s="33">
        <v>5.8485762097637128E-4</v>
      </c>
      <c r="CK180" s="33">
        <v>1.2859066421706507E-3</v>
      </c>
      <c r="CL180" s="33">
        <v>1.3443548401323795E-3</v>
      </c>
      <c r="CM180" s="33">
        <v>3.6813608751255968E-3</v>
      </c>
      <c r="CN180" s="33">
        <v>1.4662969707487298E-3</v>
      </c>
      <c r="CO180" s="33">
        <v>4.9419805052898728E-3</v>
      </c>
      <c r="CP180" s="33">
        <v>3.2422175892719567E-3</v>
      </c>
      <c r="CQ180" s="33">
        <v>8.8184995665892643E-4</v>
      </c>
      <c r="CR180" s="33">
        <v>1.0080311025628115E-3</v>
      </c>
      <c r="CS180" s="33">
        <v>1.2165993996178226E-3</v>
      </c>
      <c r="CT180" s="33">
        <v>8.2712399546364824E-3</v>
      </c>
      <c r="CU180" s="33">
        <v>1.996065619097453E-3</v>
      </c>
      <c r="CV180" s="33">
        <v>1.9228590687483504E-3</v>
      </c>
      <c r="CW180" s="33">
        <v>2.7401016126864719E-3</v>
      </c>
      <c r="CX180" s="33">
        <v>4.2317707139794729E-3</v>
      </c>
      <c r="CY180" s="33">
        <v>2.2876746739016987E-3</v>
      </c>
      <c r="CZ180" s="33">
        <v>4.1564860868823564E-3</v>
      </c>
      <c r="DA180" s="33">
        <v>1.4577093156626221E-3</v>
      </c>
      <c r="DB180" s="33">
        <v>1.5294273902287637E-3</v>
      </c>
      <c r="DC180" s="33">
        <v>1.5974152175597014E-3</v>
      </c>
      <c r="DD180" s="33">
        <v>1.5390852183083058E-3</v>
      </c>
      <c r="DE180" s="33">
        <v>1.4467241597692871E-3</v>
      </c>
      <c r="DF180" s="33">
        <v>1.1906839486604068E-3</v>
      </c>
      <c r="DG180" s="33">
        <v>1.6695376949865258E-3</v>
      </c>
      <c r="DH180" s="33">
        <v>7.1056057780180201E-4</v>
      </c>
      <c r="DI180" s="33">
        <v>1.3670451068120732E-3</v>
      </c>
      <c r="DJ180" s="33">
        <v>1.5471682152913113E-3</v>
      </c>
      <c r="DK180" s="33">
        <v>9.4485887372117139E-4</v>
      </c>
      <c r="DL180" s="33">
        <v>3.7132626342052064E-4</v>
      </c>
      <c r="DM180" s="33">
        <v>1.0796705150065567E-3</v>
      </c>
      <c r="DN180" s="33">
        <v>1.4174739506254677E-3</v>
      </c>
      <c r="DO180" s="33">
        <v>6.7497473624263311E-4</v>
      </c>
      <c r="DP180" s="33">
        <v>7.1523043007232321E-4</v>
      </c>
      <c r="DQ180" s="33">
        <v>0</v>
      </c>
      <c r="DR180" s="33">
        <v>5.4415916803428712E-4</v>
      </c>
      <c r="DS180" s="33">
        <v>1.2430843883185637E-3</v>
      </c>
      <c r="DT180" s="33">
        <v>6.9489845653461241E-4</v>
      </c>
      <c r="DU180" s="33">
        <v>8.5015844975256023E-4</v>
      </c>
      <c r="DV180" s="33">
        <v>2.0745808421756481E-3</v>
      </c>
      <c r="DW180" s="33">
        <v>1.1816590166993468E-3</v>
      </c>
      <c r="DX180" s="33">
        <v>9.6485287289395209E-4</v>
      </c>
      <c r="DY180" s="33">
        <v>2.6577086103757664E-3</v>
      </c>
      <c r="DZ180" s="33">
        <v>5.2225101502073514E-4</v>
      </c>
      <c r="EA180" s="33">
        <v>1.8832249493962601E-3</v>
      </c>
      <c r="EB180" s="33">
        <v>2.5939123104708481E-3</v>
      </c>
      <c r="EC180" s="33">
        <v>2.1721423762183427E-3</v>
      </c>
      <c r="ED180" s="33">
        <v>1.4824767858671738E-3</v>
      </c>
      <c r="EE180" s="33">
        <v>1.0355446357395927E-3</v>
      </c>
      <c r="EF180" s="33">
        <v>3.4031828940517777E-3</v>
      </c>
      <c r="EG180" s="33">
        <v>1.8167272383971264E-3</v>
      </c>
      <c r="EH180" s="33">
        <v>8.4027566581161475E-3</v>
      </c>
      <c r="EI180" s="33">
        <v>2.9508928892000722E-3</v>
      </c>
      <c r="EJ180" s="33">
        <v>8.3344550658011904E-4</v>
      </c>
      <c r="EK180" s="33">
        <v>1.2397121328328231E-3</v>
      </c>
      <c r="EL180" s="33">
        <v>2.4251227810279871E-3</v>
      </c>
      <c r="EM180" s="33">
        <v>5.4936417505017949E-3</v>
      </c>
      <c r="EN180" s="33">
        <v>1.4805507887555669E-3</v>
      </c>
      <c r="EO180" s="33">
        <v>1.7841528817090615E-3</v>
      </c>
      <c r="EP180" s="33">
        <v>2.7155620343938171E-4</v>
      </c>
      <c r="EQ180" s="33">
        <v>8.4419351008482727E-4</v>
      </c>
      <c r="ER180" s="33">
        <v>8.598873830181898E-4</v>
      </c>
      <c r="ES180" s="33">
        <v>2.2741992135860002E-3</v>
      </c>
      <c r="ET180" s="33">
        <v>2.2600677162022127E-3</v>
      </c>
      <c r="EU180" s="33">
        <v>1.8755741690194068E-3</v>
      </c>
      <c r="EV180" s="33">
        <v>1.9326261926764727E-3</v>
      </c>
      <c r="EW180" s="33">
        <v>1.3838299214571942E-3</v>
      </c>
      <c r="EX180" s="33">
        <v>2.2736144508151979E-3</v>
      </c>
      <c r="EY180" s="33">
        <v>2.9506728511575274E-3</v>
      </c>
      <c r="EZ180" s="33">
        <v>1.2102205015253123E-3</v>
      </c>
      <c r="FA180" s="33">
        <v>2.521177057553968E-3</v>
      </c>
      <c r="FB180" s="33">
        <v>7.3219429962675308E-3</v>
      </c>
      <c r="FC180" s="33">
        <v>7.7188795231184165E-4</v>
      </c>
      <c r="FD180" s="33">
        <v>4.5371063455376358E-3</v>
      </c>
      <c r="FE180" s="33">
        <v>3.2560600537306228E-4</v>
      </c>
      <c r="FF180" s="33">
        <v>1.8082345535365878E-3</v>
      </c>
      <c r="FG180" s="33">
        <v>4.877440413353069E-3</v>
      </c>
      <c r="FH180" s="33">
        <v>6.283769057666015E-3</v>
      </c>
      <c r="FI180" s="33">
        <v>1.9860548228725059E-3</v>
      </c>
      <c r="FJ180" s="33">
        <v>2.6546136205142699E-3</v>
      </c>
      <c r="FK180" s="33">
        <v>4.1961275080755886E-3</v>
      </c>
      <c r="FL180" s="33">
        <v>8.4205452964861797E-5</v>
      </c>
      <c r="FM180" s="33">
        <v>5.8700699601589405E-4</v>
      </c>
      <c r="FN180" s="33">
        <v>7.6982453058867229E-4</v>
      </c>
      <c r="FO180" s="33">
        <v>9.0514444930356504E-4</v>
      </c>
      <c r="FP180" s="33">
        <v>6.7910649705305124E-4</v>
      </c>
      <c r="FQ180" s="33">
        <v>4.0234801580679653E-3</v>
      </c>
      <c r="FR180" s="33">
        <v>1.7824734486204588E-3</v>
      </c>
      <c r="FS180" s="33">
        <v>1.3502185428085607E-3</v>
      </c>
      <c r="FT180" s="33">
        <v>4.3596495346927391E-4</v>
      </c>
      <c r="FU180" s="33">
        <v>7.9348544602827564E-4</v>
      </c>
      <c r="FV180" s="33">
        <v>1.0005320077044837</v>
      </c>
      <c r="FW180" s="33">
        <v>1.954884293303059E-3</v>
      </c>
      <c r="FX180" s="33">
        <v>5.7351870191816702E-3</v>
      </c>
      <c r="FY180" s="33">
        <v>3.8224633711237267E-3</v>
      </c>
      <c r="FZ180" s="33">
        <v>1.9707506425092631E-3</v>
      </c>
      <c r="GA180" s="33">
        <v>1.6297211319554769E-3</v>
      </c>
      <c r="GB180" s="33">
        <v>2.9018434764561262E-3</v>
      </c>
      <c r="GC180" s="33">
        <v>2.1855247776089463E-3</v>
      </c>
      <c r="GD180" s="33">
        <v>1.9854222337051803E-3</v>
      </c>
      <c r="GE180" s="33">
        <v>1.8487618470982594E-3</v>
      </c>
      <c r="GF180" s="33">
        <v>1.389921421985911E-2</v>
      </c>
      <c r="GG180" s="33">
        <v>2.7482211203436252E-3</v>
      </c>
      <c r="GH180" s="33">
        <v>2.3683072025649279E-4</v>
      </c>
      <c r="GI180" s="34">
        <v>2.7018245333583651E-3</v>
      </c>
      <c r="GJ180" s="61">
        <v>1.3181504028354816</v>
      </c>
      <c r="GK180" s="61">
        <v>1.00560023</v>
      </c>
    </row>
    <row r="181" spans="1:193" ht="15" customHeight="1">
      <c r="A181" s="18" t="s">
        <v>175</v>
      </c>
      <c r="B181" s="47" t="s">
        <v>383</v>
      </c>
      <c r="C181" s="32">
        <v>1.1216850914920366E-2</v>
      </c>
      <c r="D181" s="33">
        <v>6.6117405965647094E-2</v>
      </c>
      <c r="E181" s="33">
        <v>4.9355065923795759E-2</v>
      </c>
      <c r="F181" s="33">
        <v>2.9157790712343447E-3</v>
      </c>
      <c r="G181" s="33">
        <v>1.9817887058478268E-3</v>
      </c>
      <c r="H181" s="33">
        <v>7.1990303239505525E-3</v>
      </c>
      <c r="I181" s="33">
        <v>4.3893159433665519E-3</v>
      </c>
      <c r="J181" s="33">
        <v>1.9029420991603416E-2</v>
      </c>
      <c r="K181" s="33">
        <v>8.5904282335968751E-3</v>
      </c>
      <c r="L181" s="33">
        <v>1.3714388777976367E-2</v>
      </c>
      <c r="M181" s="33">
        <v>1.2298859299448673E-2</v>
      </c>
      <c r="N181" s="33">
        <v>5.1697884032493827E-2</v>
      </c>
      <c r="O181" s="33">
        <v>4.2835035670422794E-2</v>
      </c>
      <c r="P181" s="33">
        <v>1.7990060326422377E-2</v>
      </c>
      <c r="Q181" s="33">
        <v>4.0799786842346163E-2</v>
      </c>
      <c r="R181" s="33">
        <v>3.5252385781336798E-2</v>
      </c>
      <c r="S181" s="33">
        <v>4.6778957048472757E-3</v>
      </c>
      <c r="T181" s="33">
        <v>1.0277172664556633E-3</v>
      </c>
      <c r="U181" s="33">
        <v>3.5005398681756859E-3</v>
      </c>
      <c r="V181" s="33">
        <v>0</v>
      </c>
      <c r="W181" s="33">
        <v>0</v>
      </c>
      <c r="X181" s="33">
        <v>1.4540596685686E-2</v>
      </c>
      <c r="Y181" s="33">
        <v>9.7904593596154655E-3</v>
      </c>
      <c r="Z181" s="33">
        <v>2.7942887928610112E-2</v>
      </c>
      <c r="AA181" s="33">
        <v>9.8266236336292025E-3</v>
      </c>
      <c r="AB181" s="33">
        <v>3.8427194559975376E-3</v>
      </c>
      <c r="AC181" s="33">
        <v>9.2966648097232187E-3</v>
      </c>
      <c r="AD181" s="33">
        <v>5.1165487107180142E-3</v>
      </c>
      <c r="AE181" s="33">
        <v>4.2285016583448595E-3</v>
      </c>
      <c r="AF181" s="33">
        <v>1.3931329332779283E-2</v>
      </c>
      <c r="AG181" s="33">
        <v>1.2939102246163355E-2</v>
      </c>
      <c r="AH181" s="33">
        <v>6.9474137932325477E-3</v>
      </c>
      <c r="AI181" s="33">
        <v>4.0923919753007576E-3</v>
      </c>
      <c r="AJ181" s="33">
        <v>1.2801712484557157E-3</v>
      </c>
      <c r="AK181" s="33">
        <v>1.7578222943003268E-3</v>
      </c>
      <c r="AL181" s="33">
        <v>6.8143436799141075E-4</v>
      </c>
      <c r="AM181" s="33">
        <v>2.6947192342254745E-3</v>
      </c>
      <c r="AN181" s="33">
        <v>1.7510564390013266E-3</v>
      </c>
      <c r="AO181" s="33">
        <v>4.0144677365031075E-3</v>
      </c>
      <c r="AP181" s="33">
        <v>8.5272620216178506E-3</v>
      </c>
      <c r="AQ181" s="33">
        <v>3.4327010958789634E-3</v>
      </c>
      <c r="AR181" s="33">
        <v>1.9409023055832118E-2</v>
      </c>
      <c r="AS181" s="33">
        <v>1.6543290779784874E-2</v>
      </c>
      <c r="AT181" s="33">
        <v>1.5325965830445435E-2</v>
      </c>
      <c r="AU181" s="33">
        <v>5.7155874444762798E-3</v>
      </c>
      <c r="AV181" s="33">
        <v>0</v>
      </c>
      <c r="AW181" s="33">
        <v>7.7846724666690015E-3</v>
      </c>
      <c r="AX181" s="33">
        <v>1.0144882699224074E-2</v>
      </c>
      <c r="AY181" s="33">
        <v>8.5896860557627616E-3</v>
      </c>
      <c r="AZ181" s="33">
        <v>1.362808973814009E-2</v>
      </c>
      <c r="BA181" s="33">
        <v>2.0300853760090744E-2</v>
      </c>
      <c r="BB181" s="33">
        <v>6.2664150172174419E-3</v>
      </c>
      <c r="BC181" s="33">
        <v>3.2610727308576171E-2</v>
      </c>
      <c r="BD181" s="33">
        <v>7.7618728469087336E-3</v>
      </c>
      <c r="BE181" s="33">
        <v>3.029869876046227E-3</v>
      </c>
      <c r="BF181" s="33">
        <v>0</v>
      </c>
      <c r="BG181" s="33">
        <v>5.3099977784867598E-3</v>
      </c>
      <c r="BH181" s="33">
        <v>1.0633668330827772E-2</v>
      </c>
      <c r="BI181" s="33">
        <v>4.7212853012082116E-3</v>
      </c>
      <c r="BJ181" s="33">
        <v>0</v>
      </c>
      <c r="BK181" s="33">
        <v>7.0898318896274364E-3</v>
      </c>
      <c r="BL181" s="33">
        <v>3.3911530103963053E-4</v>
      </c>
      <c r="BM181" s="33">
        <v>5.1519085572256915E-2</v>
      </c>
      <c r="BN181" s="33">
        <v>6.1216880867598902E-3</v>
      </c>
      <c r="BO181" s="33">
        <v>0</v>
      </c>
      <c r="BP181" s="33">
        <v>1.6031847514089106E-2</v>
      </c>
      <c r="BQ181" s="33">
        <v>5.4212680526196889E-3</v>
      </c>
      <c r="BR181" s="33">
        <v>7.5857591991609491E-3</v>
      </c>
      <c r="BS181" s="33">
        <v>7.5194179681333882E-3</v>
      </c>
      <c r="BT181" s="33">
        <v>1.4536375501579062E-2</v>
      </c>
      <c r="BU181" s="33">
        <v>6.0655838631246909E-3</v>
      </c>
      <c r="BV181" s="33">
        <v>6.7550419203023697E-3</v>
      </c>
      <c r="BW181" s="33">
        <v>2.7786064893085678E-2</v>
      </c>
      <c r="BX181" s="33">
        <v>0</v>
      </c>
      <c r="BY181" s="33">
        <v>0</v>
      </c>
      <c r="BZ181" s="33">
        <v>1.9025874739286457E-3</v>
      </c>
      <c r="CA181" s="33">
        <v>0</v>
      </c>
      <c r="CB181" s="33">
        <v>4.6493689187187444E-3</v>
      </c>
      <c r="CC181" s="33">
        <v>8.5683511390605427E-3</v>
      </c>
      <c r="CD181" s="33">
        <v>5.1140402042337751E-3</v>
      </c>
      <c r="CE181" s="33">
        <v>0</v>
      </c>
      <c r="CF181" s="33">
        <v>4.1808847983837204E-3</v>
      </c>
      <c r="CG181" s="33">
        <v>5.28008993773154E-3</v>
      </c>
      <c r="CH181" s="33">
        <v>5.2309427591560095E-3</v>
      </c>
      <c r="CI181" s="33">
        <v>5.7212984558384933E-3</v>
      </c>
      <c r="CJ181" s="33">
        <v>4.4927096376178753E-3</v>
      </c>
      <c r="CK181" s="33">
        <v>9.3994687303338709E-3</v>
      </c>
      <c r="CL181" s="33">
        <v>8.5158004822562128E-3</v>
      </c>
      <c r="CM181" s="33">
        <v>2.0894859908690503E-2</v>
      </c>
      <c r="CN181" s="33">
        <v>1.7041935447010298E-2</v>
      </c>
      <c r="CO181" s="33">
        <v>2.4756567888522981E-2</v>
      </c>
      <c r="CP181" s="33">
        <v>1.0818170387022489E-2</v>
      </c>
      <c r="CQ181" s="33">
        <v>2.013222989727128E-2</v>
      </c>
      <c r="CR181" s="33">
        <v>2.6929302725122662E-2</v>
      </c>
      <c r="CS181" s="33">
        <v>1.9415691235527412E-2</v>
      </c>
      <c r="CT181" s="33">
        <v>1.6436576871016694E-2</v>
      </c>
      <c r="CU181" s="33">
        <v>5.753034542085677E-2</v>
      </c>
      <c r="CV181" s="33">
        <v>2.3013686965364998E-2</v>
      </c>
      <c r="CW181" s="33">
        <v>2.1359908092271472E-2</v>
      </c>
      <c r="CX181" s="33">
        <v>1.7329039958094563E-2</v>
      </c>
      <c r="CY181" s="33">
        <v>8.5888662118685302E-3</v>
      </c>
      <c r="CZ181" s="33">
        <v>7.6090486099916243E-3</v>
      </c>
      <c r="DA181" s="33">
        <v>1.0914529467155733E-2</v>
      </c>
      <c r="DB181" s="33">
        <v>7.8283760091161919E-3</v>
      </c>
      <c r="DC181" s="33">
        <v>1.2834945287313812E-2</v>
      </c>
      <c r="DD181" s="33">
        <v>7.1362136518986225E-3</v>
      </c>
      <c r="DE181" s="33">
        <v>2.8422981287706789E-2</v>
      </c>
      <c r="DF181" s="33">
        <v>1.0226618703943691E-2</v>
      </c>
      <c r="DG181" s="33">
        <v>4.3504390370027304E-2</v>
      </c>
      <c r="DH181" s="33">
        <v>1.0034999736955113E-2</v>
      </c>
      <c r="DI181" s="33">
        <v>8.2138338079625218E-3</v>
      </c>
      <c r="DJ181" s="33">
        <v>1.7314424083017057E-2</v>
      </c>
      <c r="DK181" s="33">
        <v>9.3299721151579931E-3</v>
      </c>
      <c r="DL181" s="33">
        <v>1.0478551586411651E-2</v>
      </c>
      <c r="DM181" s="33">
        <v>5.8753776244185665E-3</v>
      </c>
      <c r="DN181" s="33">
        <v>5.8897026865446043E-3</v>
      </c>
      <c r="DO181" s="33">
        <v>9.9547045110187585E-3</v>
      </c>
      <c r="DP181" s="33">
        <v>7.7867344181303004E-3</v>
      </c>
      <c r="DQ181" s="33">
        <v>0</v>
      </c>
      <c r="DR181" s="33">
        <v>8.4463530564190953E-3</v>
      </c>
      <c r="DS181" s="33">
        <v>1.7496815523747176E-2</v>
      </c>
      <c r="DT181" s="33">
        <v>6.2101604924882257E-3</v>
      </c>
      <c r="DU181" s="33">
        <v>6.9200977182463028E-2</v>
      </c>
      <c r="DV181" s="33">
        <v>5.6429570008559367E-2</v>
      </c>
      <c r="DW181" s="33">
        <v>7.5103077490795344E-3</v>
      </c>
      <c r="DX181" s="33">
        <v>7.2267023387535441E-3</v>
      </c>
      <c r="DY181" s="33">
        <v>2.0677668646467407E-2</v>
      </c>
      <c r="DZ181" s="33">
        <v>7.0329075329971886E-3</v>
      </c>
      <c r="EA181" s="33">
        <v>1.0221738806062742E-2</v>
      </c>
      <c r="EB181" s="33">
        <v>4.1485886530738068E-3</v>
      </c>
      <c r="EC181" s="33">
        <v>1.7069208531857668E-2</v>
      </c>
      <c r="ED181" s="33">
        <v>1.3747405007841161E-2</v>
      </c>
      <c r="EE181" s="33">
        <v>9.6448578522394281E-3</v>
      </c>
      <c r="EF181" s="33">
        <v>7.6690351234988841E-3</v>
      </c>
      <c r="EG181" s="33">
        <v>1.4671110304748301E-2</v>
      </c>
      <c r="EH181" s="33">
        <v>3.0883519554123179E-3</v>
      </c>
      <c r="EI181" s="33">
        <v>1.5118320982451144E-2</v>
      </c>
      <c r="EJ181" s="33">
        <v>7.2739853729603164E-3</v>
      </c>
      <c r="EK181" s="33">
        <v>1.0991074331354199E-2</v>
      </c>
      <c r="EL181" s="33">
        <v>5.4131431290691942E-3</v>
      </c>
      <c r="EM181" s="33">
        <v>7.8722985438029157E-3</v>
      </c>
      <c r="EN181" s="33">
        <v>5.3738134474843558E-3</v>
      </c>
      <c r="EO181" s="33">
        <v>5.1934850321027981E-3</v>
      </c>
      <c r="EP181" s="33">
        <v>5.3623122266672043E-4</v>
      </c>
      <c r="EQ181" s="33">
        <v>5.8439633210221453E-3</v>
      </c>
      <c r="ER181" s="33">
        <v>3.5292774782912971E-3</v>
      </c>
      <c r="ES181" s="33">
        <v>2.3687168705066562E-3</v>
      </c>
      <c r="ET181" s="33">
        <v>7.9407113759290705E-3</v>
      </c>
      <c r="EU181" s="33">
        <v>3.6828685678035309E-3</v>
      </c>
      <c r="EV181" s="33">
        <v>3.1426737772042453E-3</v>
      </c>
      <c r="EW181" s="33">
        <v>7.166100482255724E-3</v>
      </c>
      <c r="EX181" s="33">
        <v>5.618127938763511E-3</v>
      </c>
      <c r="EY181" s="33">
        <v>1.3072641271794841E-2</v>
      </c>
      <c r="EZ181" s="33">
        <v>0.21039684616439944</v>
      </c>
      <c r="FA181" s="33">
        <v>1.1252025077075383E-2</v>
      </c>
      <c r="FB181" s="33">
        <v>1.4616981671855937E-2</v>
      </c>
      <c r="FC181" s="33">
        <v>1.3435153613888549E-2</v>
      </c>
      <c r="FD181" s="33">
        <v>9.0488490325288055E-3</v>
      </c>
      <c r="FE181" s="33">
        <v>1.8798504416938141E-3</v>
      </c>
      <c r="FF181" s="33">
        <v>1.5360060326350686E-2</v>
      </c>
      <c r="FG181" s="33">
        <v>2.2860193548414637E-2</v>
      </c>
      <c r="FH181" s="33">
        <v>2.4031464664213936E-2</v>
      </c>
      <c r="FI181" s="33">
        <v>1.5539852064830328E-2</v>
      </c>
      <c r="FJ181" s="33">
        <v>0.11544598385016668</v>
      </c>
      <c r="FK181" s="33">
        <v>1.6752697364933886E-2</v>
      </c>
      <c r="FL181" s="33">
        <v>3.7903666517515181E-3</v>
      </c>
      <c r="FM181" s="33">
        <v>1.4686122588698456E-2</v>
      </c>
      <c r="FN181" s="33">
        <v>1.9219367548390888E-3</v>
      </c>
      <c r="FO181" s="33">
        <v>1.4381316142985811E-2</v>
      </c>
      <c r="FP181" s="33">
        <v>7.948300149582652E-3</v>
      </c>
      <c r="FQ181" s="33">
        <v>7.0416027608059817E-3</v>
      </c>
      <c r="FR181" s="33">
        <v>1.3417207937417071E-2</v>
      </c>
      <c r="FS181" s="33">
        <v>2.3083649842549275E-2</v>
      </c>
      <c r="FT181" s="33">
        <v>1.5100961509378796E-2</v>
      </c>
      <c r="FU181" s="33">
        <v>2.1789027157001387E-2</v>
      </c>
      <c r="FV181" s="33">
        <v>6.6650658112127224E-3</v>
      </c>
      <c r="FW181" s="33">
        <v>1.0074260091356479</v>
      </c>
      <c r="FX181" s="33">
        <v>3.5204177829373969E-3</v>
      </c>
      <c r="FY181" s="33">
        <v>1.5067374798106086E-2</v>
      </c>
      <c r="FZ181" s="33">
        <v>6.17896385961016E-3</v>
      </c>
      <c r="GA181" s="33">
        <v>2.6725736128504908E-2</v>
      </c>
      <c r="GB181" s="33">
        <v>1.7514948154945611E-2</v>
      </c>
      <c r="GC181" s="33">
        <v>1.1972616220720621E-2</v>
      </c>
      <c r="GD181" s="33">
        <v>5.2576467443884974E-3</v>
      </c>
      <c r="GE181" s="33">
        <v>4.5124162840068874E-3</v>
      </c>
      <c r="GF181" s="33">
        <v>9.6130396769559291E-3</v>
      </c>
      <c r="GG181" s="33">
        <v>5.778871676196006E-3</v>
      </c>
      <c r="GH181" s="33">
        <v>1.6336623788406632E-3</v>
      </c>
      <c r="GI181" s="34">
        <v>5.1073664800295833E-3</v>
      </c>
      <c r="GJ181" s="61">
        <v>3.5578133855844447</v>
      </c>
      <c r="GK181" s="61">
        <v>2.71421073</v>
      </c>
    </row>
    <row r="182" spans="1:193" ht="15" customHeight="1">
      <c r="A182" s="18" t="s">
        <v>176</v>
      </c>
      <c r="B182" s="47" t="s">
        <v>384</v>
      </c>
      <c r="C182" s="32">
        <v>4.1360529520511223E-3</v>
      </c>
      <c r="D182" s="33">
        <v>1.340547088551715E-2</v>
      </c>
      <c r="E182" s="33">
        <v>9.5623142806790396E-3</v>
      </c>
      <c r="F182" s="33">
        <v>7.3634377419513038E-3</v>
      </c>
      <c r="G182" s="33">
        <v>7.8914177395428935E-3</v>
      </c>
      <c r="H182" s="33">
        <v>7.0859358875720781E-3</v>
      </c>
      <c r="I182" s="33">
        <v>6.106163636753187E-3</v>
      </c>
      <c r="J182" s="33">
        <v>1.5452562392595372E-3</v>
      </c>
      <c r="K182" s="33">
        <v>2.010544566634985E-3</v>
      </c>
      <c r="L182" s="33">
        <v>3.2642703393742658E-3</v>
      </c>
      <c r="M182" s="33">
        <v>3.7144947195723674E-3</v>
      </c>
      <c r="N182" s="33">
        <v>2.274768887093949E-3</v>
      </c>
      <c r="O182" s="33">
        <v>2.7349980917253719E-3</v>
      </c>
      <c r="P182" s="33">
        <v>1.926698987237224E-3</v>
      </c>
      <c r="Q182" s="33">
        <v>2.1224773607079816E-2</v>
      </c>
      <c r="R182" s="33">
        <v>1.5900002878933391E-2</v>
      </c>
      <c r="S182" s="33">
        <v>9.1165362906752475E-3</v>
      </c>
      <c r="T182" s="33">
        <v>2.8065795601224437E-3</v>
      </c>
      <c r="U182" s="33">
        <v>1.9462192454528021E-3</v>
      </c>
      <c r="V182" s="33">
        <v>0</v>
      </c>
      <c r="W182" s="33">
        <v>0</v>
      </c>
      <c r="X182" s="33">
        <v>4.7539742476013613E-2</v>
      </c>
      <c r="Y182" s="33">
        <v>4.0561305382452228E-2</v>
      </c>
      <c r="Z182" s="33">
        <v>1.7974783016832293E-3</v>
      </c>
      <c r="AA182" s="33">
        <v>1.1681619497724241E-3</v>
      </c>
      <c r="AB182" s="33">
        <v>2.3014925866600335E-3</v>
      </c>
      <c r="AC182" s="33">
        <v>3.2934980338104117E-3</v>
      </c>
      <c r="AD182" s="33">
        <v>1.2982439480505202E-3</v>
      </c>
      <c r="AE182" s="33">
        <v>9.4725232747063502E-4</v>
      </c>
      <c r="AF182" s="33">
        <v>1.2630399149618119E-3</v>
      </c>
      <c r="AG182" s="33">
        <v>1.04953214934477E-3</v>
      </c>
      <c r="AH182" s="33">
        <v>9.5295624936783544E-4</v>
      </c>
      <c r="AI182" s="33">
        <v>9.322146998481226E-4</v>
      </c>
      <c r="AJ182" s="33">
        <v>8.9046645343554456E-4</v>
      </c>
      <c r="AK182" s="33">
        <v>4.4976050060484442E-4</v>
      </c>
      <c r="AL182" s="33">
        <v>5.4085128742386993E-4</v>
      </c>
      <c r="AM182" s="33">
        <v>5.5505962141751326E-4</v>
      </c>
      <c r="AN182" s="33">
        <v>1.0057234307624941E-3</v>
      </c>
      <c r="AO182" s="33">
        <v>3.6037894265370895E-4</v>
      </c>
      <c r="AP182" s="33">
        <v>7.5287444906948792E-4</v>
      </c>
      <c r="AQ182" s="33">
        <v>2.8878253043721657E-4</v>
      </c>
      <c r="AR182" s="33">
        <v>5.3440826644319392E-3</v>
      </c>
      <c r="AS182" s="33">
        <v>4.2599190631103451E-3</v>
      </c>
      <c r="AT182" s="33">
        <v>1.3238966323732024E-3</v>
      </c>
      <c r="AU182" s="33">
        <v>1.7188304847918097E-3</v>
      </c>
      <c r="AV182" s="33">
        <v>0</v>
      </c>
      <c r="AW182" s="33">
        <v>1.2389440775009421E-3</v>
      </c>
      <c r="AX182" s="33">
        <v>1.519035908254397E-3</v>
      </c>
      <c r="AY182" s="33">
        <v>1.2750111381504118E-3</v>
      </c>
      <c r="AZ182" s="33">
        <v>1.4169464324057259E-3</v>
      </c>
      <c r="BA182" s="33">
        <v>1.1519311118872513E-3</v>
      </c>
      <c r="BB182" s="33">
        <v>9.2338283513441371E-4</v>
      </c>
      <c r="BC182" s="33">
        <v>9.0364027286967232E-4</v>
      </c>
      <c r="BD182" s="33">
        <v>1.0796601714907616E-3</v>
      </c>
      <c r="BE182" s="33">
        <v>8.1044889618090928E-4</v>
      </c>
      <c r="BF182" s="33">
        <v>0</v>
      </c>
      <c r="BG182" s="33">
        <v>8.2218702378703402E-4</v>
      </c>
      <c r="BH182" s="33">
        <v>1.0099070660112527E-3</v>
      </c>
      <c r="BI182" s="33">
        <v>5.9479028964405775E-4</v>
      </c>
      <c r="BJ182" s="33">
        <v>0</v>
      </c>
      <c r="BK182" s="33">
        <v>4.4463497191102737E-4</v>
      </c>
      <c r="BL182" s="33">
        <v>5.2952381254318132E-5</v>
      </c>
      <c r="BM182" s="33">
        <v>2.7248468286300413E-3</v>
      </c>
      <c r="BN182" s="33">
        <v>4.8197164234938992E-4</v>
      </c>
      <c r="BO182" s="33">
        <v>0</v>
      </c>
      <c r="BP182" s="33">
        <v>7.4464710398659568E-4</v>
      </c>
      <c r="BQ182" s="33">
        <v>2.4531379929822509E-3</v>
      </c>
      <c r="BR182" s="33">
        <v>2.8226323957717503E-3</v>
      </c>
      <c r="BS182" s="33">
        <v>1.6690276292798897E-3</v>
      </c>
      <c r="BT182" s="33">
        <v>7.6712066810746731E-3</v>
      </c>
      <c r="BU182" s="33">
        <v>1.3184409775964458E-3</v>
      </c>
      <c r="BV182" s="33">
        <v>1.7105137725860319E-3</v>
      </c>
      <c r="BW182" s="33">
        <v>2.96325471127348E-3</v>
      </c>
      <c r="BX182" s="33">
        <v>0</v>
      </c>
      <c r="BY182" s="33">
        <v>0</v>
      </c>
      <c r="BZ182" s="33">
        <v>4.9280734460945637E-4</v>
      </c>
      <c r="CA182" s="33">
        <v>0</v>
      </c>
      <c r="CB182" s="33">
        <v>8.2791557314720909E-4</v>
      </c>
      <c r="CC182" s="33">
        <v>9.2193391177381693E-4</v>
      </c>
      <c r="CD182" s="33">
        <v>7.1477762927681099E-4</v>
      </c>
      <c r="CE182" s="33">
        <v>0</v>
      </c>
      <c r="CF182" s="33">
        <v>5.5186242325962166E-4</v>
      </c>
      <c r="CG182" s="33">
        <v>7.2141096767321892E-4</v>
      </c>
      <c r="CH182" s="33">
        <v>2.0186717817219789E-3</v>
      </c>
      <c r="CI182" s="33">
        <v>1.4583473257520497E-3</v>
      </c>
      <c r="CJ182" s="33">
        <v>1.51515303672715E-3</v>
      </c>
      <c r="CK182" s="33">
        <v>1.1436355952516315E-3</v>
      </c>
      <c r="CL182" s="33">
        <v>1.3777634886295595E-3</v>
      </c>
      <c r="CM182" s="33">
        <v>1.0036724704330178E-3</v>
      </c>
      <c r="CN182" s="33">
        <v>1.3447322407425103E-3</v>
      </c>
      <c r="CO182" s="33">
        <v>1.1999747512786434E-3</v>
      </c>
      <c r="CP182" s="33">
        <v>1.3129879197033136E-3</v>
      </c>
      <c r="CQ182" s="33">
        <v>1.3886647055994634E-3</v>
      </c>
      <c r="CR182" s="33">
        <v>8.741496599571516E-4</v>
      </c>
      <c r="CS182" s="33">
        <v>1.1270208923237495E-3</v>
      </c>
      <c r="CT182" s="33">
        <v>1.2113319154714302E-3</v>
      </c>
      <c r="CU182" s="33">
        <v>1.4336304199140247E-3</v>
      </c>
      <c r="CV182" s="33">
        <v>1.0734314105457757E-3</v>
      </c>
      <c r="CW182" s="33">
        <v>1.0235191395378622E-3</v>
      </c>
      <c r="CX182" s="33">
        <v>1.1207246678497352E-3</v>
      </c>
      <c r="CY182" s="33">
        <v>1.2451623677627211E-3</v>
      </c>
      <c r="CZ182" s="33">
        <v>1.2086068535786317E-3</v>
      </c>
      <c r="DA182" s="33">
        <v>1.3024968801850422E-3</v>
      </c>
      <c r="DB182" s="33">
        <v>1.1910503701374167E-3</v>
      </c>
      <c r="DC182" s="33">
        <v>1.3966088111883124E-3</v>
      </c>
      <c r="DD182" s="33">
        <v>2.9869395893569544E-3</v>
      </c>
      <c r="DE182" s="33">
        <v>9.7759923959651711E-4</v>
      </c>
      <c r="DF182" s="33">
        <v>4.4070672014672612E-4</v>
      </c>
      <c r="DG182" s="33">
        <v>9.0682795390406199E-4</v>
      </c>
      <c r="DH182" s="33">
        <v>9.3063178207412791E-4</v>
      </c>
      <c r="DI182" s="33">
        <v>8.3238112373595278E-4</v>
      </c>
      <c r="DJ182" s="33">
        <v>7.4472605000665596E-4</v>
      </c>
      <c r="DK182" s="33">
        <v>9.2946051436665063E-4</v>
      </c>
      <c r="DL182" s="33">
        <v>4.566752687499467E-4</v>
      </c>
      <c r="DM182" s="33">
        <v>4.3173468473657579E-4</v>
      </c>
      <c r="DN182" s="33">
        <v>7.6656796454333291E-4</v>
      </c>
      <c r="DO182" s="33">
        <v>4.3528513715536046E-4</v>
      </c>
      <c r="DP182" s="33">
        <v>3.7489534992295561E-4</v>
      </c>
      <c r="DQ182" s="33">
        <v>0</v>
      </c>
      <c r="DR182" s="33">
        <v>4.7776942346267347E-4</v>
      </c>
      <c r="DS182" s="33">
        <v>5.6343266814973833E-4</v>
      </c>
      <c r="DT182" s="33">
        <v>5.257941609387016E-4</v>
      </c>
      <c r="DU182" s="33">
        <v>4.7624618635806081E-4</v>
      </c>
      <c r="DV182" s="33">
        <v>5.200123279671964E-4</v>
      </c>
      <c r="DW182" s="33">
        <v>3.7671611549257456E-3</v>
      </c>
      <c r="DX182" s="33">
        <v>2.2020326670290648E-3</v>
      </c>
      <c r="DY182" s="33">
        <v>2.9545111036226629E-3</v>
      </c>
      <c r="DZ182" s="33">
        <v>2.4409732725707419E-3</v>
      </c>
      <c r="EA182" s="33">
        <v>2.7302538476538882E-3</v>
      </c>
      <c r="EB182" s="33">
        <v>3.0995996306030405E-3</v>
      </c>
      <c r="EC182" s="33">
        <v>4.1216204206270144E-3</v>
      </c>
      <c r="ED182" s="33">
        <v>2.5506122132847885E-3</v>
      </c>
      <c r="EE182" s="33">
        <v>4.713836363579889E-4</v>
      </c>
      <c r="EF182" s="33">
        <v>7.6123696831537394E-4</v>
      </c>
      <c r="EG182" s="33">
        <v>1.0075075684519959E-3</v>
      </c>
      <c r="EH182" s="33">
        <v>8.1564499298083983E-4</v>
      </c>
      <c r="EI182" s="33">
        <v>4.3068856100909212E-3</v>
      </c>
      <c r="EJ182" s="33">
        <v>5.7581614184752375E-3</v>
      </c>
      <c r="EK182" s="33">
        <v>4.1830348409722532E-3</v>
      </c>
      <c r="EL182" s="33">
        <v>1.2978873188288849E-3</v>
      </c>
      <c r="EM182" s="33">
        <v>1.116463855109727E-3</v>
      </c>
      <c r="EN182" s="33">
        <v>9.3168355665921622E-4</v>
      </c>
      <c r="EO182" s="33">
        <v>9.2711687974082052E-4</v>
      </c>
      <c r="EP182" s="33">
        <v>2.9660768116951527E-4</v>
      </c>
      <c r="EQ182" s="33">
        <v>7.1565373242877509E-4</v>
      </c>
      <c r="ER182" s="33">
        <v>6.5357400236043127E-4</v>
      </c>
      <c r="ES182" s="33">
        <v>2.0395424136060269E-2</v>
      </c>
      <c r="ET182" s="33">
        <v>3.8480334691390022E-3</v>
      </c>
      <c r="EU182" s="33">
        <v>0.10576137372462684</v>
      </c>
      <c r="EV182" s="33">
        <v>0.17266006031590792</v>
      </c>
      <c r="EW182" s="33">
        <v>4.202779786016454E-4</v>
      </c>
      <c r="EX182" s="33">
        <v>1.5808848824333502E-3</v>
      </c>
      <c r="EY182" s="33">
        <v>1.039093708604449E-3</v>
      </c>
      <c r="EZ182" s="33">
        <v>8.1031011974492194E-4</v>
      </c>
      <c r="FA182" s="33">
        <v>8.2645727262034129E-3</v>
      </c>
      <c r="FB182" s="33">
        <v>9.5554107512864166E-4</v>
      </c>
      <c r="FC182" s="33">
        <v>5.008122058530972E-3</v>
      </c>
      <c r="FD182" s="33">
        <v>1.6509229417367836E-3</v>
      </c>
      <c r="FE182" s="33">
        <v>1.6759227002483045E-3</v>
      </c>
      <c r="FF182" s="33">
        <v>1.9335227922145355E-3</v>
      </c>
      <c r="FG182" s="33">
        <v>1.3647929685027425E-3</v>
      </c>
      <c r="FH182" s="33">
        <v>2.0483832266802362E-3</v>
      </c>
      <c r="FI182" s="33">
        <v>2.3404705816944221E-3</v>
      </c>
      <c r="FJ182" s="33">
        <v>1.5577372120753577E-3</v>
      </c>
      <c r="FK182" s="33">
        <v>2.1486494210735487E-3</v>
      </c>
      <c r="FL182" s="33">
        <v>3.2397023902589031E-4</v>
      </c>
      <c r="FM182" s="33">
        <v>1.9958106462035228E-3</v>
      </c>
      <c r="FN182" s="33">
        <v>1.0359128261113577E-3</v>
      </c>
      <c r="FO182" s="33">
        <v>2.0262899239547063E-3</v>
      </c>
      <c r="FP182" s="33">
        <v>1.6541371053993663E-3</v>
      </c>
      <c r="FQ182" s="33">
        <v>8.3803462991336082E-4</v>
      </c>
      <c r="FR182" s="33">
        <v>8.217573585292009E-4</v>
      </c>
      <c r="FS182" s="33">
        <v>9.2749932056175339E-4</v>
      </c>
      <c r="FT182" s="33">
        <v>1.1793622931096125E-3</v>
      </c>
      <c r="FU182" s="33">
        <v>1.0740609326511613E-3</v>
      </c>
      <c r="FV182" s="33">
        <v>1.6192465417405927E-3</v>
      </c>
      <c r="FW182" s="33">
        <v>1.4870963521378087E-3</v>
      </c>
      <c r="FX182" s="33">
        <v>1.0015032702136673</v>
      </c>
      <c r="FY182" s="33">
        <v>1.443690064561983E-3</v>
      </c>
      <c r="FZ182" s="33">
        <v>8.3577747075772957E-4</v>
      </c>
      <c r="GA182" s="33">
        <v>6.7383008450679863E-4</v>
      </c>
      <c r="GB182" s="33">
        <v>1.7590500805706286E-3</v>
      </c>
      <c r="GC182" s="33">
        <v>6.5967711462613992E-3</v>
      </c>
      <c r="GD182" s="33">
        <v>8.9969906556517656E-4</v>
      </c>
      <c r="GE182" s="33">
        <v>2.3076793251002726E-3</v>
      </c>
      <c r="GF182" s="33">
        <v>2.6786641771027785E-3</v>
      </c>
      <c r="GG182" s="33">
        <v>3.6283246400371895E-3</v>
      </c>
      <c r="GH182" s="33">
        <v>7.8918271538242065E-4</v>
      </c>
      <c r="GI182" s="34">
        <v>7.2003536147242858E-3</v>
      </c>
      <c r="GJ182" s="61">
        <v>1.7562675368074345</v>
      </c>
      <c r="GK182" s="61">
        <v>1.3398342400000001</v>
      </c>
    </row>
    <row r="183" spans="1:193" ht="15" customHeight="1">
      <c r="A183" s="18" t="s">
        <v>177</v>
      </c>
      <c r="B183" s="47" t="s">
        <v>385</v>
      </c>
      <c r="C183" s="32">
        <v>6.5573127875614414E-4</v>
      </c>
      <c r="D183" s="33">
        <v>2.7353004582320209E-3</v>
      </c>
      <c r="E183" s="33">
        <v>1.4550492620008992E-3</v>
      </c>
      <c r="F183" s="33">
        <v>7.3878958909195708E-4</v>
      </c>
      <c r="G183" s="33">
        <v>6.6969887859228284E-4</v>
      </c>
      <c r="H183" s="33">
        <v>8.0509219421454764E-4</v>
      </c>
      <c r="I183" s="33">
        <v>1.0092175680702033E-3</v>
      </c>
      <c r="J183" s="33">
        <v>5.8927624490638479E-4</v>
      </c>
      <c r="K183" s="33">
        <v>5.3804672009688287E-4</v>
      </c>
      <c r="L183" s="33">
        <v>6.7220282952653958E-4</v>
      </c>
      <c r="M183" s="33">
        <v>7.2121248503447324E-4</v>
      </c>
      <c r="N183" s="33">
        <v>1.0628307007235758E-3</v>
      </c>
      <c r="O183" s="33">
        <v>1.1618392995514325E-3</v>
      </c>
      <c r="P183" s="33">
        <v>1.5481057083274487E-3</v>
      </c>
      <c r="Q183" s="33">
        <v>2.4897488562019457E-3</v>
      </c>
      <c r="R183" s="33">
        <v>1.6473904557599509E-3</v>
      </c>
      <c r="S183" s="33">
        <v>3.4593645267061491E-3</v>
      </c>
      <c r="T183" s="33">
        <v>1.1264112862091084E-3</v>
      </c>
      <c r="U183" s="33">
        <v>7.1182858267401143E-4</v>
      </c>
      <c r="V183" s="33">
        <v>0</v>
      </c>
      <c r="W183" s="33">
        <v>0</v>
      </c>
      <c r="X183" s="33">
        <v>3.2384528186605349E-3</v>
      </c>
      <c r="Y183" s="33">
        <v>3.4672561353415545E-3</v>
      </c>
      <c r="Z183" s="33">
        <v>7.2269377605299427E-4</v>
      </c>
      <c r="AA183" s="33">
        <v>8.0229423458225025E-3</v>
      </c>
      <c r="AB183" s="33">
        <v>1.3016379912834282E-3</v>
      </c>
      <c r="AC183" s="33">
        <v>8.5795592484965886E-4</v>
      </c>
      <c r="AD183" s="33">
        <v>9.0086436590241965E-3</v>
      </c>
      <c r="AE183" s="33">
        <v>9.1807800103547478E-3</v>
      </c>
      <c r="AF183" s="33">
        <v>3.1689869974227229E-3</v>
      </c>
      <c r="AG183" s="33">
        <v>1.6359776699763889E-2</v>
      </c>
      <c r="AH183" s="33">
        <v>7.5843397772277811E-3</v>
      </c>
      <c r="AI183" s="33">
        <v>6.834395680506563E-4</v>
      </c>
      <c r="AJ183" s="33">
        <v>4.8555077327296813E-4</v>
      </c>
      <c r="AK183" s="33">
        <v>5.3860338233471415E-4</v>
      </c>
      <c r="AL183" s="33">
        <v>2.8578784824440426E-4</v>
      </c>
      <c r="AM183" s="33">
        <v>4.5036308064284257E-4</v>
      </c>
      <c r="AN183" s="33">
        <v>5.7556442122577072E-4</v>
      </c>
      <c r="AO183" s="33">
        <v>7.5926981302058166E-4</v>
      </c>
      <c r="AP183" s="33">
        <v>8.6869962725764005E-4</v>
      </c>
      <c r="AQ183" s="33">
        <v>8.1757951711510922E-4</v>
      </c>
      <c r="AR183" s="33">
        <v>1.2475990603929405E-3</v>
      </c>
      <c r="AS183" s="33">
        <v>2.5334099968246258E-3</v>
      </c>
      <c r="AT183" s="33">
        <v>5.0905270091770299E-3</v>
      </c>
      <c r="AU183" s="33">
        <v>1.1784510144920803E-3</v>
      </c>
      <c r="AV183" s="33">
        <v>0</v>
      </c>
      <c r="AW183" s="33">
        <v>3.8113679596992367E-3</v>
      </c>
      <c r="AX183" s="33">
        <v>1.4846221423259805E-2</v>
      </c>
      <c r="AY183" s="33">
        <v>5.027240536019148E-3</v>
      </c>
      <c r="AZ183" s="33">
        <v>6.9532889003115356E-3</v>
      </c>
      <c r="BA183" s="33">
        <v>1.3477703878950087E-3</v>
      </c>
      <c r="BB183" s="33">
        <v>2.3583303680134822E-3</v>
      </c>
      <c r="BC183" s="33">
        <v>3.4505121176718659E-3</v>
      </c>
      <c r="BD183" s="33">
        <v>1.9291899795448064E-3</v>
      </c>
      <c r="BE183" s="33">
        <v>1.1962954433056637E-3</v>
      </c>
      <c r="BF183" s="33">
        <v>0</v>
      </c>
      <c r="BG183" s="33">
        <v>2.6755196996121645E-2</v>
      </c>
      <c r="BH183" s="33">
        <v>8.1307500893815693E-2</v>
      </c>
      <c r="BI183" s="33">
        <v>4.1895246484338631E-3</v>
      </c>
      <c r="BJ183" s="33">
        <v>0</v>
      </c>
      <c r="BK183" s="33">
        <v>1.856923364599554E-3</v>
      </c>
      <c r="BL183" s="33">
        <v>1.7529974302736299E-4</v>
      </c>
      <c r="BM183" s="33">
        <v>1.004289681657358E-3</v>
      </c>
      <c r="BN183" s="33">
        <v>2.4271701688323385E-3</v>
      </c>
      <c r="BO183" s="33">
        <v>0</v>
      </c>
      <c r="BP183" s="33">
        <v>3.0035808236676762E-3</v>
      </c>
      <c r="BQ183" s="33">
        <v>4.4874211801048643E-3</v>
      </c>
      <c r="BR183" s="33">
        <v>1.7998672829202061E-3</v>
      </c>
      <c r="BS183" s="33">
        <v>2.1988013913173446E-3</v>
      </c>
      <c r="BT183" s="33">
        <v>1.8025302342880374E-3</v>
      </c>
      <c r="BU183" s="33">
        <v>4.1662066555820925E-3</v>
      </c>
      <c r="BV183" s="33">
        <v>9.9237203771959052E-4</v>
      </c>
      <c r="BW183" s="33">
        <v>1.9998973518968641E-3</v>
      </c>
      <c r="BX183" s="33">
        <v>0</v>
      </c>
      <c r="BY183" s="33">
        <v>0</v>
      </c>
      <c r="BZ183" s="33">
        <v>4.119850277933925E-4</v>
      </c>
      <c r="CA183" s="33">
        <v>0</v>
      </c>
      <c r="CB183" s="33">
        <v>1.0677205492634226E-3</v>
      </c>
      <c r="CC183" s="33">
        <v>9.694402690827214E-4</v>
      </c>
      <c r="CD183" s="33">
        <v>7.9799392358194572E-4</v>
      </c>
      <c r="CE183" s="33">
        <v>0</v>
      </c>
      <c r="CF183" s="33">
        <v>1.0862417684010697E-3</v>
      </c>
      <c r="CG183" s="33">
        <v>8.528096446203347E-4</v>
      </c>
      <c r="CH183" s="33">
        <v>2.2983919584136114E-3</v>
      </c>
      <c r="CI183" s="33">
        <v>1.1119251988046292E-3</v>
      </c>
      <c r="CJ183" s="33">
        <v>1.7321326774983321E-3</v>
      </c>
      <c r="CK183" s="33">
        <v>1.2848442732498124E-3</v>
      </c>
      <c r="CL183" s="33">
        <v>3.0862674264475246E-3</v>
      </c>
      <c r="CM183" s="33">
        <v>2.7739348254214088E-3</v>
      </c>
      <c r="CN183" s="33">
        <v>3.2610578782648766E-3</v>
      </c>
      <c r="CO183" s="33">
        <v>4.2744673079880566E-3</v>
      </c>
      <c r="CP183" s="33">
        <v>3.5740503692803962E-3</v>
      </c>
      <c r="CQ183" s="33">
        <v>4.2266012123580912E-3</v>
      </c>
      <c r="CR183" s="33">
        <v>2.3806237465117072E-3</v>
      </c>
      <c r="CS183" s="33">
        <v>3.3536541838223985E-3</v>
      </c>
      <c r="CT183" s="33">
        <v>3.2998633498374933E-3</v>
      </c>
      <c r="CU183" s="33">
        <v>2.7432502938043446E-3</v>
      </c>
      <c r="CV183" s="33">
        <v>2.7487674361105501E-3</v>
      </c>
      <c r="CW183" s="33">
        <v>2.6406272512689592E-3</v>
      </c>
      <c r="CX183" s="33">
        <v>2.3933521695890924E-3</v>
      </c>
      <c r="CY183" s="33">
        <v>2.841697905868629E-3</v>
      </c>
      <c r="CZ183" s="33">
        <v>3.9126588289354379E-3</v>
      </c>
      <c r="DA183" s="33">
        <v>7.0803656064605727E-3</v>
      </c>
      <c r="DB183" s="33">
        <v>4.1954942360108369E-3</v>
      </c>
      <c r="DC183" s="33">
        <v>2.8973199780456312E-3</v>
      </c>
      <c r="DD183" s="33">
        <v>1.3959333133957608E-3</v>
      </c>
      <c r="DE183" s="33">
        <v>5.2932518439968504E-3</v>
      </c>
      <c r="DF183" s="33">
        <v>2.1840793372590317E-3</v>
      </c>
      <c r="DG183" s="33">
        <v>4.3017404180122959E-3</v>
      </c>
      <c r="DH183" s="33">
        <v>7.6288191518444166E-3</v>
      </c>
      <c r="DI183" s="33">
        <v>3.7766783400070094E-3</v>
      </c>
      <c r="DJ183" s="33">
        <v>5.3535393901850224E-3</v>
      </c>
      <c r="DK183" s="33">
        <v>2.9221688138253233E-3</v>
      </c>
      <c r="DL183" s="33">
        <v>2.2455397000654244E-3</v>
      </c>
      <c r="DM183" s="33">
        <v>6.1153486315204311E-3</v>
      </c>
      <c r="DN183" s="33">
        <v>4.574984950345232E-3</v>
      </c>
      <c r="DO183" s="33">
        <v>5.8104749939981949E-3</v>
      </c>
      <c r="DP183" s="33">
        <v>3.3367009859780758E-3</v>
      </c>
      <c r="DQ183" s="33">
        <v>0</v>
      </c>
      <c r="DR183" s="33">
        <v>2.6144265291248559E-3</v>
      </c>
      <c r="DS183" s="33">
        <v>1.7400664180451822E-3</v>
      </c>
      <c r="DT183" s="33">
        <v>1.0238735651273646E-3</v>
      </c>
      <c r="DU183" s="33">
        <v>1.4267898522591072E-3</v>
      </c>
      <c r="DV183" s="33">
        <v>6.7391769682263744E-3</v>
      </c>
      <c r="DW183" s="33">
        <v>1.0843217795295656E-2</v>
      </c>
      <c r="DX183" s="33">
        <v>3.5951106608411191E-3</v>
      </c>
      <c r="DY183" s="33">
        <v>1.5475763569118331E-3</v>
      </c>
      <c r="DZ183" s="33">
        <v>2.4002381356951377E-3</v>
      </c>
      <c r="EA183" s="33">
        <v>2.0052806160233061E-3</v>
      </c>
      <c r="EB183" s="33">
        <v>1.2015504765559223E-3</v>
      </c>
      <c r="EC183" s="33">
        <v>2.1096368916822005E-3</v>
      </c>
      <c r="ED183" s="33">
        <v>1.4990476621237355E-3</v>
      </c>
      <c r="EE183" s="33">
        <v>1.9996147341613652E-3</v>
      </c>
      <c r="EF183" s="33">
        <v>4.7049754455945596E-3</v>
      </c>
      <c r="EG183" s="33">
        <v>1.4432436499370626E-3</v>
      </c>
      <c r="EH183" s="33">
        <v>1.9860514985834705E-3</v>
      </c>
      <c r="EI183" s="33">
        <v>1.3659415483058418E-3</v>
      </c>
      <c r="EJ183" s="33">
        <v>4.0180437107032391E-3</v>
      </c>
      <c r="EK183" s="33">
        <v>9.5732402328950958E-3</v>
      </c>
      <c r="EL183" s="33">
        <v>2.3978556452825504E-2</v>
      </c>
      <c r="EM183" s="33">
        <v>1.1665877973584446E-2</v>
      </c>
      <c r="EN183" s="33">
        <v>1.2283500121008513E-2</v>
      </c>
      <c r="EO183" s="33">
        <v>1.0320481104647158E-2</v>
      </c>
      <c r="EP183" s="33">
        <v>1.3727038403491441E-3</v>
      </c>
      <c r="EQ183" s="33">
        <v>3.7807825722777624E-3</v>
      </c>
      <c r="ER183" s="33">
        <v>5.1357547377048332E-3</v>
      </c>
      <c r="ES183" s="33">
        <v>1.0340663358028711E-3</v>
      </c>
      <c r="ET183" s="33">
        <v>3.6592425919501326E-3</v>
      </c>
      <c r="EU183" s="33">
        <v>3.0324797167098076E-3</v>
      </c>
      <c r="EV183" s="33">
        <v>2.3497663212921805E-3</v>
      </c>
      <c r="EW183" s="33">
        <v>8.7748279130430795E-4</v>
      </c>
      <c r="EX183" s="33">
        <v>6.2101783295294612E-3</v>
      </c>
      <c r="EY183" s="33">
        <v>4.0739280109032333E-3</v>
      </c>
      <c r="EZ183" s="33">
        <v>7.9895956567935938E-3</v>
      </c>
      <c r="FA183" s="33">
        <v>4.7923968213665442E-3</v>
      </c>
      <c r="FB183" s="33">
        <v>2.3914034377057044E-3</v>
      </c>
      <c r="FC183" s="33">
        <v>1.8590422782553385E-3</v>
      </c>
      <c r="FD183" s="33">
        <v>8.848449515969534E-3</v>
      </c>
      <c r="FE183" s="33">
        <v>1.3079727541716927E-3</v>
      </c>
      <c r="FF183" s="33">
        <v>1.2542533311150262E-2</v>
      </c>
      <c r="FG183" s="33">
        <v>8.1536369386371078E-3</v>
      </c>
      <c r="FH183" s="33">
        <v>1.4490701196914558E-2</v>
      </c>
      <c r="FI183" s="33">
        <v>1.3906817625647083E-2</v>
      </c>
      <c r="FJ183" s="33">
        <v>2.4706655483308051E-2</v>
      </c>
      <c r="FK183" s="33">
        <v>1.6931807101707455E-2</v>
      </c>
      <c r="FL183" s="33">
        <v>4.0994668573865939E-4</v>
      </c>
      <c r="FM183" s="33">
        <v>2.9157748638691783E-3</v>
      </c>
      <c r="FN183" s="33">
        <v>1.6016400526715194E-3</v>
      </c>
      <c r="FO183" s="33">
        <v>7.7951375603485893E-3</v>
      </c>
      <c r="FP183" s="33">
        <v>1.1339060849562491E-3</v>
      </c>
      <c r="FQ183" s="33">
        <v>2.3629107577231418E-3</v>
      </c>
      <c r="FR183" s="33">
        <v>1.7964156347093036E-3</v>
      </c>
      <c r="FS183" s="33">
        <v>4.8624998117802968E-3</v>
      </c>
      <c r="FT183" s="33">
        <v>2.0614744740760169E-3</v>
      </c>
      <c r="FU183" s="33">
        <v>1.4928095013410007E-3</v>
      </c>
      <c r="FV183" s="33">
        <v>5.0194514232422965E-3</v>
      </c>
      <c r="FW183" s="33">
        <v>5.9065887390277036E-3</v>
      </c>
      <c r="FX183" s="33">
        <v>3.8369556775912266E-3</v>
      </c>
      <c r="FY183" s="33">
        <v>1.0084698523914069</v>
      </c>
      <c r="FZ183" s="33">
        <v>2.8649118906364092E-3</v>
      </c>
      <c r="GA183" s="33">
        <v>1.1585805904641203E-3</v>
      </c>
      <c r="GB183" s="33">
        <v>9.4722011503060848E-3</v>
      </c>
      <c r="GC183" s="33">
        <v>3.2811733027894455E-3</v>
      </c>
      <c r="GD183" s="33">
        <v>6.8331182783390731E-3</v>
      </c>
      <c r="GE183" s="33">
        <v>5.2614984585424825E-3</v>
      </c>
      <c r="GF183" s="33">
        <v>5.9393054817522932E-3</v>
      </c>
      <c r="GG183" s="33">
        <v>5.8269288208293293E-3</v>
      </c>
      <c r="GH183" s="33">
        <v>9.8075425998342923E-4</v>
      </c>
      <c r="GI183" s="34">
        <v>4.3571306775650491E-3</v>
      </c>
      <c r="GJ183" s="61">
        <v>1.7767229292487028</v>
      </c>
      <c r="GK183" s="61">
        <v>1.3554394000000001</v>
      </c>
    </row>
    <row r="184" spans="1:193" ht="15" customHeight="1">
      <c r="A184" s="18" t="s">
        <v>178</v>
      </c>
      <c r="B184" s="47" t="s">
        <v>386</v>
      </c>
      <c r="C184" s="32">
        <v>6.315513208269655E-3</v>
      </c>
      <c r="D184" s="33">
        <v>2.0649450092126924E-2</v>
      </c>
      <c r="E184" s="33">
        <v>1.4170151017278983E-2</v>
      </c>
      <c r="F184" s="33">
        <v>1.0967544194815222E-2</v>
      </c>
      <c r="G184" s="33">
        <v>1.1655706447158836E-2</v>
      </c>
      <c r="H184" s="33">
        <v>1.051379495305089E-2</v>
      </c>
      <c r="I184" s="33">
        <v>9.1593440386411352E-3</v>
      </c>
      <c r="J184" s="33">
        <v>2.8741041819132099E-3</v>
      </c>
      <c r="K184" s="33">
        <v>3.7856639104883812E-3</v>
      </c>
      <c r="L184" s="33">
        <v>6.0714702842121111E-3</v>
      </c>
      <c r="M184" s="33">
        <v>6.9946462033990409E-3</v>
      </c>
      <c r="N184" s="33">
        <v>5.0912591242452095E-3</v>
      </c>
      <c r="O184" s="33">
        <v>4.8373802350570759E-3</v>
      </c>
      <c r="P184" s="33">
        <v>3.6281126196154624E-3</v>
      </c>
      <c r="Q184" s="33">
        <v>3.2420688866697418E-2</v>
      </c>
      <c r="R184" s="33">
        <v>2.4734703885699174E-2</v>
      </c>
      <c r="S184" s="33">
        <v>1.3834199960324069E-2</v>
      </c>
      <c r="T184" s="33">
        <v>4.6963957382545815E-3</v>
      </c>
      <c r="U184" s="33">
        <v>3.8391827296244607E-3</v>
      </c>
      <c r="V184" s="33">
        <v>0</v>
      </c>
      <c r="W184" s="33">
        <v>0</v>
      </c>
      <c r="X184" s="33">
        <v>6.5728055076717307E-2</v>
      </c>
      <c r="Y184" s="33">
        <v>5.6202572196181556E-2</v>
      </c>
      <c r="Z184" s="33">
        <v>3.845342048101458E-3</v>
      </c>
      <c r="AA184" s="33">
        <v>2.5226508795212761E-3</v>
      </c>
      <c r="AB184" s="33">
        <v>4.5882544450004878E-3</v>
      </c>
      <c r="AC184" s="33">
        <v>6.0301231965092239E-3</v>
      </c>
      <c r="AD184" s="33">
        <v>2.7930069930478555E-3</v>
      </c>
      <c r="AE184" s="33">
        <v>2.0297040311636014E-3</v>
      </c>
      <c r="AF184" s="33">
        <v>2.5946352130675628E-3</v>
      </c>
      <c r="AG184" s="33">
        <v>2.1694189215665538E-3</v>
      </c>
      <c r="AH184" s="33">
        <v>2.0769583414405254E-3</v>
      </c>
      <c r="AI184" s="33">
        <v>2.3133798960604459E-3</v>
      </c>
      <c r="AJ184" s="33">
        <v>1.7234007483879711E-3</v>
      </c>
      <c r="AK184" s="33">
        <v>9.2128276000993904E-4</v>
      </c>
      <c r="AL184" s="33">
        <v>1.1038789434825484E-3</v>
      </c>
      <c r="AM184" s="33">
        <v>1.0866523627162472E-3</v>
      </c>
      <c r="AN184" s="33">
        <v>1.8683949399964004E-3</v>
      </c>
      <c r="AO184" s="33">
        <v>7.0050721006438836E-4</v>
      </c>
      <c r="AP184" s="33">
        <v>1.4334167076245066E-3</v>
      </c>
      <c r="AQ184" s="33">
        <v>5.9143321667642738E-4</v>
      </c>
      <c r="AR184" s="33">
        <v>9.9054713261086079E-3</v>
      </c>
      <c r="AS184" s="33">
        <v>7.9910556405696914E-3</v>
      </c>
      <c r="AT184" s="33">
        <v>2.8757532998124262E-3</v>
      </c>
      <c r="AU184" s="33">
        <v>4.0662377227730631E-3</v>
      </c>
      <c r="AV184" s="33">
        <v>0</v>
      </c>
      <c r="AW184" s="33">
        <v>3.0545785429380444E-3</v>
      </c>
      <c r="AX184" s="33">
        <v>3.406846955969758E-3</v>
      </c>
      <c r="AY184" s="33">
        <v>3.3723899304279178E-3</v>
      </c>
      <c r="AZ184" s="33">
        <v>3.2553494056219256E-3</v>
      </c>
      <c r="BA184" s="33">
        <v>2.5502605445002894E-3</v>
      </c>
      <c r="BB184" s="33">
        <v>2.4861853625201616E-3</v>
      </c>
      <c r="BC184" s="33">
        <v>1.9323656795376912E-3</v>
      </c>
      <c r="BD184" s="33">
        <v>2.4812809704425781E-3</v>
      </c>
      <c r="BE184" s="33">
        <v>1.8466937140817357E-3</v>
      </c>
      <c r="BF184" s="33">
        <v>0</v>
      </c>
      <c r="BG184" s="33">
        <v>1.7869040154727691E-3</v>
      </c>
      <c r="BH184" s="33">
        <v>2.2399047239510281E-3</v>
      </c>
      <c r="BI184" s="33">
        <v>1.5675668972458233E-3</v>
      </c>
      <c r="BJ184" s="33">
        <v>0</v>
      </c>
      <c r="BK184" s="33">
        <v>1.2230325393475228E-3</v>
      </c>
      <c r="BL184" s="33">
        <v>1.7154561477792307E-4</v>
      </c>
      <c r="BM184" s="33">
        <v>5.297315553561421E-3</v>
      </c>
      <c r="BN184" s="33">
        <v>1.3062067035585715E-3</v>
      </c>
      <c r="BO184" s="33">
        <v>0</v>
      </c>
      <c r="BP184" s="33">
        <v>1.670462842673596E-3</v>
      </c>
      <c r="BQ184" s="33">
        <v>5.4210048962036045E-3</v>
      </c>
      <c r="BR184" s="33">
        <v>5.7195512178913419E-3</v>
      </c>
      <c r="BS184" s="33">
        <v>3.3122666524623015E-3</v>
      </c>
      <c r="BT184" s="33">
        <v>1.2042759756609662E-2</v>
      </c>
      <c r="BU184" s="33">
        <v>3.1030706649705381E-3</v>
      </c>
      <c r="BV184" s="33">
        <v>3.7801173369480861E-3</v>
      </c>
      <c r="BW184" s="33">
        <v>5.3155306675915842E-3</v>
      </c>
      <c r="BX184" s="33">
        <v>0</v>
      </c>
      <c r="BY184" s="33">
        <v>0</v>
      </c>
      <c r="BZ184" s="33">
        <v>1.1568535469686047E-3</v>
      </c>
      <c r="CA184" s="33">
        <v>0</v>
      </c>
      <c r="CB184" s="33">
        <v>1.8733271206397464E-3</v>
      </c>
      <c r="CC184" s="33">
        <v>2.6943997322471055E-3</v>
      </c>
      <c r="CD184" s="33">
        <v>2.4711763820832616E-3</v>
      </c>
      <c r="CE184" s="33">
        <v>0</v>
      </c>
      <c r="CF184" s="33">
        <v>1.4723627170525617E-3</v>
      </c>
      <c r="CG184" s="33">
        <v>1.5705889663807265E-3</v>
      </c>
      <c r="CH184" s="33">
        <v>4.1443554034499832E-3</v>
      </c>
      <c r="CI184" s="33">
        <v>2.9330120137848123E-3</v>
      </c>
      <c r="CJ184" s="33">
        <v>3.1036221207325927E-3</v>
      </c>
      <c r="CK184" s="33">
        <v>2.3597142934082232E-3</v>
      </c>
      <c r="CL184" s="33">
        <v>2.909707666226672E-3</v>
      </c>
      <c r="CM184" s="33">
        <v>2.2242300021760638E-3</v>
      </c>
      <c r="CN184" s="33">
        <v>2.9350706944835125E-3</v>
      </c>
      <c r="CO184" s="33">
        <v>2.5707035579159423E-3</v>
      </c>
      <c r="CP184" s="33">
        <v>2.8250576655788518E-3</v>
      </c>
      <c r="CQ184" s="33">
        <v>2.8072265360567328E-3</v>
      </c>
      <c r="CR184" s="33">
        <v>1.8910095749015245E-3</v>
      </c>
      <c r="CS184" s="33">
        <v>2.4274201838312445E-3</v>
      </c>
      <c r="CT184" s="33">
        <v>2.5286788797743275E-3</v>
      </c>
      <c r="CU184" s="33">
        <v>2.858735728299232E-3</v>
      </c>
      <c r="CV184" s="33">
        <v>2.2995011639600498E-3</v>
      </c>
      <c r="CW184" s="33">
        <v>2.1925907651460718E-3</v>
      </c>
      <c r="CX184" s="33">
        <v>2.4141184906486396E-3</v>
      </c>
      <c r="CY184" s="33">
        <v>2.7147449668036834E-3</v>
      </c>
      <c r="CZ184" s="33">
        <v>2.5627484054175855E-3</v>
      </c>
      <c r="DA184" s="33">
        <v>2.6510638324274429E-3</v>
      </c>
      <c r="DB184" s="33">
        <v>2.4349441724498843E-3</v>
      </c>
      <c r="DC184" s="33">
        <v>2.8175352131490851E-3</v>
      </c>
      <c r="DD184" s="33">
        <v>5.1462596754977153E-3</v>
      </c>
      <c r="DE184" s="33">
        <v>2.0668854070342107E-3</v>
      </c>
      <c r="DF184" s="33">
        <v>1.0593328088195598E-3</v>
      </c>
      <c r="DG184" s="33">
        <v>2.0655448818667536E-3</v>
      </c>
      <c r="DH184" s="33">
        <v>2.0273271587663631E-3</v>
      </c>
      <c r="DI184" s="33">
        <v>1.7341091332485252E-3</v>
      </c>
      <c r="DJ184" s="33">
        <v>1.6769445297565714E-3</v>
      </c>
      <c r="DK184" s="33">
        <v>2.036385919656286E-3</v>
      </c>
      <c r="DL184" s="33">
        <v>1.0198721170797326E-3</v>
      </c>
      <c r="DM184" s="33">
        <v>1.0697754656324669E-3</v>
      </c>
      <c r="DN184" s="33">
        <v>1.718682603691968E-3</v>
      </c>
      <c r="DO184" s="33">
        <v>1.1211869761588995E-3</v>
      </c>
      <c r="DP184" s="33">
        <v>1.0646999028665045E-3</v>
      </c>
      <c r="DQ184" s="33">
        <v>0</v>
      </c>
      <c r="DR184" s="33">
        <v>1.1295442787015364E-3</v>
      </c>
      <c r="DS184" s="33">
        <v>1.49084477446954E-3</v>
      </c>
      <c r="DT184" s="33">
        <v>1.3746368010956345E-3</v>
      </c>
      <c r="DU184" s="33">
        <v>1.0785473045970377E-3</v>
      </c>
      <c r="DV184" s="33">
        <v>1.3003600590529476E-3</v>
      </c>
      <c r="DW184" s="33">
        <v>7.0071963727573452E-3</v>
      </c>
      <c r="DX184" s="33">
        <v>4.1687242902000944E-3</v>
      </c>
      <c r="DY184" s="33">
        <v>1.4373490227787491E-2</v>
      </c>
      <c r="DZ184" s="33">
        <v>5.9366685620680527E-3</v>
      </c>
      <c r="EA184" s="33">
        <v>6.8547999554232483E-3</v>
      </c>
      <c r="EB184" s="33">
        <v>6.5120717086515467E-3</v>
      </c>
      <c r="EC184" s="33">
        <v>8.1553352145110405E-3</v>
      </c>
      <c r="ED184" s="33">
        <v>5.9386035162410158E-3</v>
      </c>
      <c r="EE184" s="33">
        <v>9.316814442285969E-4</v>
      </c>
      <c r="EF184" s="33">
        <v>2.1724883130731826E-3</v>
      </c>
      <c r="EG184" s="33">
        <v>2.1718792133984532E-3</v>
      </c>
      <c r="EH184" s="33">
        <v>1.6239653721288859E-3</v>
      </c>
      <c r="EI184" s="33">
        <v>7.3461369526893047E-3</v>
      </c>
      <c r="EJ184" s="33">
        <v>1.0273061636370781E-2</v>
      </c>
      <c r="EK184" s="33">
        <v>7.2701028823649394E-3</v>
      </c>
      <c r="EL184" s="33">
        <v>2.7673860529978766E-3</v>
      </c>
      <c r="EM184" s="33">
        <v>2.5070650165195203E-3</v>
      </c>
      <c r="EN184" s="33">
        <v>4.002278406209688E-3</v>
      </c>
      <c r="EO184" s="33">
        <v>3.0927715672557149E-3</v>
      </c>
      <c r="EP184" s="33">
        <v>6.2458075947340063E-4</v>
      </c>
      <c r="EQ184" s="33">
        <v>1.6044839772105103E-3</v>
      </c>
      <c r="ER184" s="33">
        <v>1.4890301089818994E-3</v>
      </c>
      <c r="ES184" s="33">
        <v>5.6972269436517745E-2</v>
      </c>
      <c r="ET184" s="33">
        <v>4.0399722791630704E-2</v>
      </c>
      <c r="EU184" s="33">
        <v>0.22523858558757948</v>
      </c>
      <c r="EV184" s="33">
        <v>0.23200779678395372</v>
      </c>
      <c r="EW184" s="33">
        <v>9.7302841180872343E-4</v>
      </c>
      <c r="EX184" s="33">
        <v>3.281951891641786E-3</v>
      </c>
      <c r="EY184" s="33">
        <v>2.5178490591313968E-3</v>
      </c>
      <c r="EZ184" s="33">
        <v>2.2958925968185676E-3</v>
      </c>
      <c r="FA184" s="33">
        <v>1.9729430019577793E-2</v>
      </c>
      <c r="FB184" s="33">
        <v>2.0994115644796386E-3</v>
      </c>
      <c r="FC184" s="33">
        <v>5.1618217818264773E-3</v>
      </c>
      <c r="FD184" s="33">
        <v>7.4502637519333363E-3</v>
      </c>
      <c r="FE184" s="33">
        <v>4.4279302032311264E-3</v>
      </c>
      <c r="FF184" s="33">
        <v>2.8413898133736078E-3</v>
      </c>
      <c r="FG184" s="33">
        <v>2.5098904617401555E-3</v>
      </c>
      <c r="FH184" s="33">
        <v>3.4764761219790315E-3</v>
      </c>
      <c r="FI184" s="33">
        <v>4.6050617781958287E-3</v>
      </c>
      <c r="FJ184" s="33">
        <v>3.2514866312968651E-3</v>
      </c>
      <c r="FK184" s="33">
        <v>4.5809115139370084E-3</v>
      </c>
      <c r="FL184" s="33">
        <v>6.9106386321487947E-4</v>
      </c>
      <c r="FM184" s="33">
        <v>1.6103080247526016E-2</v>
      </c>
      <c r="FN184" s="33">
        <v>2.1472568518690464E-3</v>
      </c>
      <c r="FO184" s="33">
        <v>7.1636853625313976E-3</v>
      </c>
      <c r="FP184" s="33">
        <v>3.447953174188936E-3</v>
      </c>
      <c r="FQ184" s="33">
        <v>1.7825479082832832E-3</v>
      </c>
      <c r="FR184" s="33">
        <v>1.7460118948522528E-3</v>
      </c>
      <c r="FS184" s="33">
        <v>3.358528584567116E-3</v>
      </c>
      <c r="FT184" s="33">
        <v>3.9783650461486788E-3</v>
      </c>
      <c r="FU184" s="33">
        <v>3.1859990641740334E-3</v>
      </c>
      <c r="FV184" s="33">
        <v>3.3639169168611159E-3</v>
      </c>
      <c r="FW184" s="33">
        <v>2.8417740758232149E-3</v>
      </c>
      <c r="FX184" s="33">
        <v>4.8614110876452558E-2</v>
      </c>
      <c r="FY184" s="33">
        <v>2.5598518609849848E-3</v>
      </c>
      <c r="FZ184" s="33">
        <v>1.0131147144746144</v>
      </c>
      <c r="GA184" s="33">
        <v>1.4218452305174479E-3</v>
      </c>
      <c r="GB184" s="33">
        <v>2.5509589495386251E-3</v>
      </c>
      <c r="GC184" s="33">
        <v>7.3316124684950886E-3</v>
      </c>
      <c r="GD184" s="33">
        <v>2.7005488587876761E-3</v>
      </c>
      <c r="GE184" s="33">
        <v>3.3007489837947432E-3</v>
      </c>
      <c r="GF184" s="33">
        <v>5.0477248924703467E-3</v>
      </c>
      <c r="GG184" s="33">
        <v>5.9032254596704838E-3</v>
      </c>
      <c r="GH184" s="33">
        <v>2.313929161200266E-3</v>
      </c>
      <c r="GI184" s="34">
        <v>2.5028062945478966E-2</v>
      </c>
      <c r="GJ184" s="61">
        <v>2.4621120174940065</v>
      </c>
      <c r="GK184" s="61">
        <v>1.87831404</v>
      </c>
    </row>
    <row r="185" spans="1:193" ht="15" customHeight="1">
      <c r="A185" s="18" t="s">
        <v>179</v>
      </c>
      <c r="B185" s="47" t="s">
        <v>387</v>
      </c>
      <c r="C185" s="32">
        <v>3.4137382135475035E-2</v>
      </c>
      <c r="D185" s="33">
        <v>0.12760521325232066</v>
      </c>
      <c r="E185" s="33">
        <v>6.8564229610628996E-2</v>
      </c>
      <c r="F185" s="33">
        <v>1.3429708659155975E-2</v>
      </c>
      <c r="G185" s="33">
        <v>4.2800235341826139E-3</v>
      </c>
      <c r="H185" s="33">
        <v>3.3559217969630392E-2</v>
      </c>
      <c r="I185" s="33">
        <v>3.6670478087717825E-2</v>
      </c>
      <c r="J185" s="33">
        <v>2.2552696097328188E-2</v>
      </c>
      <c r="K185" s="33">
        <v>8.3954059317015196E-3</v>
      </c>
      <c r="L185" s="33">
        <v>1.0291816857171157E-2</v>
      </c>
      <c r="M185" s="33">
        <v>7.3123268344371314E-3</v>
      </c>
      <c r="N185" s="33">
        <v>1.4094282376982448E-2</v>
      </c>
      <c r="O185" s="33">
        <v>2.1721047607356148E-2</v>
      </c>
      <c r="P185" s="33">
        <v>2.8826166775600237E-2</v>
      </c>
      <c r="Q185" s="33">
        <v>8.2748836908725171E-2</v>
      </c>
      <c r="R185" s="33">
        <v>8.5440866004040855E-2</v>
      </c>
      <c r="S185" s="33">
        <v>3.7414869722510485E-2</v>
      </c>
      <c r="T185" s="33">
        <v>9.3497045554078091E-4</v>
      </c>
      <c r="U185" s="33">
        <v>2.3269554064052371E-3</v>
      </c>
      <c r="V185" s="33">
        <v>0</v>
      </c>
      <c r="W185" s="33">
        <v>0</v>
      </c>
      <c r="X185" s="33">
        <v>1.3441429960968389E-2</v>
      </c>
      <c r="Y185" s="33">
        <v>2.0249208269001177E-2</v>
      </c>
      <c r="Z185" s="33">
        <v>9.2126524433801763E-3</v>
      </c>
      <c r="AA185" s="33">
        <v>7.6909676865674669E-3</v>
      </c>
      <c r="AB185" s="33">
        <v>6.8804234770766474E-3</v>
      </c>
      <c r="AC185" s="33">
        <v>2.5049382413005406E-2</v>
      </c>
      <c r="AD185" s="33">
        <v>8.4761235425931843E-3</v>
      </c>
      <c r="AE185" s="33">
        <v>1.0081832733033159E-2</v>
      </c>
      <c r="AF185" s="33">
        <v>8.6568152685644727E-3</v>
      </c>
      <c r="AG185" s="33">
        <v>7.7172779046991513E-3</v>
      </c>
      <c r="AH185" s="33">
        <v>1.5479851210902283E-2</v>
      </c>
      <c r="AI185" s="33">
        <v>5.4812580722365719E-3</v>
      </c>
      <c r="AJ185" s="33">
        <v>3.3152800601865015E-3</v>
      </c>
      <c r="AK185" s="33">
        <v>2.7393110222769419E-3</v>
      </c>
      <c r="AL185" s="33">
        <v>1.3383858301130895E-3</v>
      </c>
      <c r="AM185" s="33">
        <v>4.6248856771114186E-3</v>
      </c>
      <c r="AN185" s="33">
        <v>4.9633196889835012E-3</v>
      </c>
      <c r="AO185" s="33">
        <v>2.2736587898469374E-3</v>
      </c>
      <c r="AP185" s="33">
        <v>2.932326882608703E-3</v>
      </c>
      <c r="AQ185" s="33">
        <v>1.4378614261675736E-3</v>
      </c>
      <c r="AR185" s="33">
        <v>3.1962833023984887E-2</v>
      </c>
      <c r="AS185" s="33">
        <v>2.3711252573310939E-2</v>
      </c>
      <c r="AT185" s="33">
        <v>4.4768193860360728E-3</v>
      </c>
      <c r="AU185" s="33">
        <v>1.2161809209080394E-2</v>
      </c>
      <c r="AV185" s="33">
        <v>0</v>
      </c>
      <c r="AW185" s="33">
        <v>1.4823858934837199E-2</v>
      </c>
      <c r="AX185" s="33">
        <v>1.0696782147505234E-2</v>
      </c>
      <c r="AY185" s="33">
        <v>5.9912618834026023E-3</v>
      </c>
      <c r="AZ185" s="33">
        <v>9.9948971845148817E-3</v>
      </c>
      <c r="BA185" s="33">
        <v>7.2083534253446213E-3</v>
      </c>
      <c r="BB185" s="33">
        <v>1.372659719272888E-2</v>
      </c>
      <c r="BC185" s="33">
        <v>4.0477501997069593E-2</v>
      </c>
      <c r="BD185" s="33">
        <v>1.6334083989573745E-2</v>
      </c>
      <c r="BE185" s="33">
        <v>8.7222272281006364E-3</v>
      </c>
      <c r="BF185" s="33">
        <v>0</v>
      </c>
      <c r="BG185" s="33">
        <v>1.2279769754428129E-2</v>
      </c>
      <c r="BH185" s="33">
        <v>8.852046544719893E-3</v>
      </c>
      <c r="BI185" s="33">
        <v>6.3473603951291722E-3</v>
      </c>
      <c r="BJ185" s="33">
        <v>0</v>
      </c>
      <c r="BK185" s="33">
        <v>6.1617290862087592E-3</v>
      </c>
      <c r="BL185" s="33">
        <v>1.937456236495806E-3</v>
      </c>
      <c r="BM185" s="33">
        <v>1.8432953878297308E-2</v>
      </c>
      <c r="BN185" s="33">
        <v>8.6012554349027409E-3</v>
      </c>
      <c r="BO185" s="33">
        <v>0</v>
      </c>
      <c r="BP185" s="33">
        <v>1.9317751276923263E-2</v>
      </c>
      <c r="BQ185" s="33">
        <v>3.6794232377229561E-3</v>
      </c>
      <c r="BR185" s="33">
        <v>7.5036635521785744E-3</v>
      </c>
      <c r="BS185" s="33">
        <v>9.6719200818866109E-3</v>
      </c>
      <c r="BT185" s="33">
        <v>2.3041468486641067E-2</v>
      </c>
      <c r="BU185" s="33">
        <v>1.2837143125348194E-2</v>
      </c>
      <c r="BV185" s="33">
        <v>2.2187432778704195E-2</v>
      </c>
      <c r="BW185" s="33">
        <v>2.7724417421752814E-2</v>
      </c>
      <c r="BX185" s="33">
        <v>0</v>
      </c>
      <c r="BY185" s="33">
        <v>0</v>
      </c>
      <c r="BZ185" s="33">
        <v>6.2183884047259334E-3</v>
      </c>
      <c r="CA185" s="33">
        <v>0</v>
      </c>
      <c r="CB185" s="33">
        <v>5.3924958809617347E-3</v>
      </c>
      <c r="CC185" s="33">
        <v>1.0921245751159492E-2</v>
      </c>
      <c r="CD185" s="33">
        <v>7.9378252260586899E-3</v>
      </c>
      <c r="CE185" s="33">
        <v>0</v>
      </c>
      <c r="CF185" s="33">
        <v>4.5608400578682458E-3</v>
      </c>
      <c r="CG185" s="33">
        <v>8.4771148550000681E-3</v>
      </c>
      <c r="CH185" s="33">
        <v>1.3624356434766461E-2</v>
      </c>
      <c r="CI185" s="33">
        <v>9.0501061414603283E-3</v>
      </c>
      <c r="CJ185" s="33">
        <v>9.2555553397409319E-3</v>
      </c>
      <c r="CK185" s="33">
        <v>9.6038754675975679E-3</v>
      </c>
      <c r="CL185" s="33">
        <v>3.4639355061694033E-3</v>
      </c>
      <c r="CM185" s="33">
        <v>1.4425231092751359E-2</v>
      </c>
      <c r="CN185" s="33">
        <v>3.4249615981690289E-2</v>
      </c>
      <c r="CO185" s="33">
        <v>1.5602680827113306E-2</v>
      </c>
      <c r="CP185" s="33">
        <v>8.3142036659086972E-3</v>
      </c>
      <c r="CQ185" s="33">
        <v>9.2933877846464001E-3</v>
      </c>
      <c r="CR185" s="33">
        <v>1.0203343630060122E-2</v>
      </c>
      <c r="CS185" s="33">
        <v>1.0839430885288057E-2</v>
      </c>
      <c r="CT185" s="33">
        <v>1.0734424406048436E-2</v>
      </c>
      <c r="CU185" s="33">
        <v>1.533744158233947E-2</v>
      </c>
      <c r="CV185" s="33">
        <v>1.0611378009866489E-2</v>
      </c>
      <c r="CW185" s="33">
        <v>1.5868841418110135E-2</v>
      </c>
      <c r="CX185" s="33">
        <v>9.7182358866324866E-3</v>
      </c>
      <c r="CY185" s="33">
        <v>7.4618562199422226E-3</v>
      </c>
      <c r="CZ185" s="33">
        <v>2.1924091572493531E-2</v>
      </c>
      <c r="DA185" s="33">
        <v>9.9321779167233365E-3</v>
      </c>
      <c r="DB185" s="33">
        <v>8.1787757013843821E-3</v>
      </c>
      <c r="DC185" s="33">
        <v>9.4641190575954492E-3</v>
      </c>
      <c r="DD185" s="33">
        <v>7.3519965590525442E-3</v>
      </c>
      <c r="DE185" s="33">
        <v>1.7828976274441331E-2</v>
      </c>
      <c r="DF185" s="33">
        <v>1.5133872987819057E-2</v>
      </c>
      <c r="DG185" s="33">
        <v>1.5551532992606395E-2</v>
      </c>
      <c r="DH185" s="33">
        <v>7.2137023932684983E-3</v>
      </c>
      <c r="DI185" s="33">
        <v>7.036914393418625E-3</v>
      </c>
      <c r="DJ185" s="33">
        <v>1.8671332458086391E-2</v>
      </c>
      <c r="DK185" s="33">
        <v>1.0308842808618863E-2</v>
      </c>
      <c r="DL185" s="33">
        <v>7.6445892155036776E-3</v>
      </c>
      <c r="DM185" s="33">
        <v>8.1294672795715617E-3</v>
      </c>
      <c r="DN185" s="33">
        <v>8.9397189622526987E-3</v>
      </c>
      <c r="DO185" s="33">
        <v>7.1721378791221903E-3</v>
      </c>
      <c r="DP185" s="33">
        <v>7.1871945925491157E-3</v>
      </c>
      <c r="DQ185" s="33">
        <v>0</v>
      </c>
      <c r="DR185" s="33">
        <v>8.7501215778691202E-3</v>
      </c>
      <c r="DS185" s="33">
        <v>5.3378504064439981E-3</v>
      </c>
      <c r="DT185" s="33">
        <v>5.1362264575622032E-3</v>
      </c>
      <c r="DU185" s="33">
        <v>1.4668790468239547E-2</v>
      </c>
      <c r="DV185" s="33">
        <v>1.1713425936258169E-2</v>
      </c>
      <c r="DW185" s="33">
        <v>4.9880791517872437E-3</v>
      </c>
      <c r="DX185" s="33">
        <v>5.1122442095809456E-3</v>
      </c>
      <c r="DY185" s="33">
        <v>6.8520994433406502E-3</v>
      </c>
      <c r="DZ185" s="33">
        <v>3.2597819707069989E-3</v>
      </c>
      <c r="EA185" s="33">
        <v>4.4505361813189292E-3</v>
      </c>
      <c r="EB185" s="33">
        <v>1.1489476760359069E-2</v>
      </c>
      <c r="EC185" s="33">
        <v>1.4702758987455164E-2</v>
      </c>
      <c r="ED185" s="33">
        <v>8.9513561840037295E-3</v>
      </c>
      <c r="EE185" s="33">
        <v>4.8763406498619655E-2</v>
      </c>
      <c r="EF185" s="33">
        <v>4.0800156492108884E-3</v>
      </c>
      <c r="EG185" s="33">
        <v>4.7858331089404162E-2</v>
      </c>
      <c r="EH185" s="33">
        <v>1.7954369853109029E-2</v>
      </c>
      <c r="EI185" s="33">
        <v>2.6692194403269014E-2</v>
      </c>
      <c r="EJ185" s="33">
        <v>2.6189491013033916E-3</v>
      </c>
      <c r="EK185" s="33">
        <v>4.1555001211756966E-3</v>
      </c>
      <c r="EL185" s="33">
        <v>6.0464388504975321E-3</v>
      </c>
      <c r="EM185" s="33">
        <v>4.8943451381934736E-3</v>
      </c>
      <c r="EN185" s="33">
        <v>3.4694948955259512E-3</v>
      </c>
      <c r="EO185" s="33">
        <v>2.3935231046542421E-3</v>
      </c>
      <c r="EP185" s="33">
        <v>9.1215784154764258E-4</v>
      </c>
      <c r="EQ185" s="33">
        <v>5.3013811754379766E-3</v>
      </c>
      <c r="ER185" s="33">
        <v>6.0816592108639779E-3</v>
      </c>
      <c r="ES185" s="33">
        <v>5.1081444325230315E-3</v>
      </c>
      <c r="ET185" s="33">
        <v>2.7012047067164319E-3</v>
      </c>
      <c r="EU185" s="33">
        <v>2.8029518851183958E-3</v>
      </c>
      <c r="EV185" s="33">
        <v>2.1370071210802381E-3</v>
      </c>
      <c r="EW185" s="33">
        <v>1.9855406367015869E-3</v>
      </c>
      <c r="EX185" s="33">
        <v>4.9671223084315087E-3</v>
      </c>
      <c r="EY185" s="33">
        <v>7.2439147396512298E-3</v>
      </c>
      <c r="EZ185" s="33">
        <v>3.5331788651749817E-2</v>
      </c>
      <c r="FA185" s="33">
        <v>8.8077661867634049E-3</v>
      </c>
      <c r="FB185" s="33">
        <v>1.6355000787733658E-2</v>
      </c>
      <c r="FC185" s="33">
        <v>5.1303771627979168E-3</v>
      </c>
      <c r="FD185" s="33">
        <v>1.4433434155330643E-2</v>
      </c>
      <c r="FE185" s="33">
        <v>1.634260806726157E-3</v>
      </c>
      <c r="FF185" s="33">
        <v>9.2429289258418677E-3</v>
      </c>
      <c r="FG185" s="33">
        <v>2.570119884469596E-2</v>
      </c>
      <c r="FH185" s="33">
        <v>1.7762108578201142E-2</v>
      </c>
      <c r="FI185" s="33">
        <v>3.1580900566236532E-2</v>
      </c>
      <c r="FJ185" s="33">
        <v>2.4536106590075882E-2</v>
      </c>
      <c r="FK185" s="33">
        <v>8.8466657758183003E-3</v>
      </c>
      <c r="FL185" s="33">
        <v>1.2084872603135503E-3</v>
      </c>
      <c r="FM185" s="33">
        <v>9.7460120102034389E-3</v>
      </c>
      <c r="FN185" s="33">
        <v>3.1119411439076003E-3</v>
      </c>
      <c r="FO185" s="33">
        <v>8.5978801006895648E-3</v>
      </c>
      <c r="FP185" s="33">
        <v>9.8932183342536235E-3</v>
      </c>
      <c r="FQ185" s="33">
        <v>1.8192488556688251E-2</v>
      </c>
      <c r="FR185" s="33">
        <v>4.9273918464017193E-3</v>
      </c>
      <c r="FS185" s="33">
        <v>1.2425909478826819E-2</v>
      </c>
      <c r="FT185" s="33">
        <v>7.3303724150781142E-3</v>
      </c>
      <c r="FU185" s="33">
        <v>4.6341534088617277E-3</v>
      </c>
      <c r="FV185" s="33">
        <v>1.1862795146402925E-2</v>
      </c>
      <c r="FW185" s="33">
        <v>0.12392633014952047</v>
      </c>
      <c r="FX185" s="33">
        <v>1.5703986907484695E-3</v>
      </c>
      <c r="FY185" s="33">
        <v>9.7959259273283431E-3</v>
      </c>
      <c r="FZ185" s="33">
        <v>2.2962937424541446E-3</v>
      </c>
      <c r="GA185" s="33">
        <v>1.0042988832097501</v>
      </c>
      <c r="GB185" s="33">
        <v>7.905786920641188E-3</v>
      </c>
      <c r="GC185" s="33">
        <v>6.2532027065896681E-3</v>
      </c>
      <c r="GD185" s="33">
        <v>6.5107069827690838E-3</v>
      </c>
      <c r="GE185" s="33">
        <v>9.5446777539304473E-3</v>
      </c>
      <c r="GF185" s="33">
        <v>1.0291994033278226E-2</v>
      </c>
      <c r="GG185" s="33">
        <v>4.0737136474594425E-3</v>
      </c>
      <c r="GH185" s="33">
        <v>9.5703913986486429E-4</v>
      </c>
      <c r="GI185" s="34">
        <v>3.3596864808796111E-3</v>
      </c>
      <c r="GJ185" s="61">
        <v>3.4357062961702511</v>
      </c>
      <c r="GK185" s="61">
        <v>2.62105678</v>
      </c>
    </row>
    <row r="186" spans="1:193" ht="15" customHeight="1">
      <c r="A186" s="18" t="s">
        <v>180</v>
      </c>
      <c r="B186" s="47" t="s">
        <v>388</v>
      </c>
      <c r="C186" s="32">
        <v>5.6152858349153801E-3</v>
      </c>
      <c r="D186" s="33">
        <v>2.3736552153413852E-2</v>
      </c>
      <c r="E186" s="33">
        <v>1.2115646092780277E-2</v>
      </c>
      <c r="F186" s="33">
        <v>5.3074538122093182E-3</v>
      </c>
      <c r="G186" s="33">
        <v>5.0532831865371663E-3</v>
      </c>
      <c r="H186" s="33">
        <v>7.0772307133685469E-3</v>
      </c>
      <c r="I186" s="33">
        <v>6.2233262963096022E-3</v>
      </c>
      <c r="J186" s="33">
        <v>4.7712699794100919E-3</v>
      </c>
      <c r="K186" s="33">
        <v>4.0270020126626574E-3</v>
      </c>
      <c r="L186" s="33">
        <v>5.2150297324381209E-3</v>
      </c>
      <c r="M186" s="33">
        <v>6.710316341163005E-3</v>
      </c>
      <c r="N186" s="33">
        <v>8.8976124168443881E-3</v>
      </c>
      <c r="O186" s="33">
        <v>9.7722670806536308E-3</v>
      </c>
      <c r="P186" s="33">
        <v>1.3334260513258865E-2</v>
      </c>
      <c r="Q186" s="33">
        <v>1.9920603774988652E-2</v>
      </c>
      <c r="R186" s="33">
        <v>1.3719524199822268E-2</v>
      </c>
      <c r="S186" s="33">
        <v>9.528319602690568E-3</v>
      </c>
      <c r="T186" s="33">
        <v>8.2897888126522903E-3</v>
      </c>
      <c r="U186" s="33">
        <v>6.6463692541702275E-3</v>
      </c>
      <c r="V186" s="33">
        <v>0</v>
      </c>
      <c r="W186" s="33">
        <v>0</v>
      </c>
      <c r="X186" s="33">
        <v>2.0640343177575071E-2</v>
      </c>
      <c r="Y186" s="33">
        <v>2.2328085275307177E-2</v>
      </c>
      <c r="Z186" s="33">
        <v>9.856607256509501E-3</v>
      </c>
      <c r="AA186" s="33">
        <v>1.499656157367231E-2</v>
      </c>
      <c r="AB186" s="33">
        <v>1.0409079175923297E-2</v>
      </c>
      <c r="AC186" s="33">
        <v>5.774165889100181E-3</v>
      </c>
      <c r="AD186" s="33">
        <v>1.7647266400914113E-2</v>
      </c>
      <c r="AE186" s="33">
        <v>1.1987223905085454E-2</v>
      </c>
      <c r="AF186" s="33">
        <v>1.3355069271488162E-2</v>
      </c>
      <c r="AG186" s="33">
        <v>1.6409025087277776E-2</v>
      </c>
      <c r="AH186" s="33">
        <v>1.1420068943746614E-2</v>
      </c>
      <c r="AI186" s="33">
        <v>6.2813251180394054E-3</v>
      </c>
      <c r="AJ186" s="33">
        <v>3.7394157478878491E-3</v>
      </c>
      <c r="AK186" s="33">
        <v>3.4078904517937671E-3</v>
      </c>
      <c r="AL186" s="33">
        <v>2.7262658007144885E-3</v>
      </c>
      <c r="AM186" s="33">
        <v>4.3172483082962567E-3</v>
      </c>
      <c r="AN186" s="33">
        <v>6.4159525011695476E-3</v>
      </c>
      <c r="AO186" s="33">
        <v>8.8913822993208751E-3</v>
      </c>
      <c r="AP186" s="33">
        <v>8.3433244398414923E-3</v>
      </c>
      <c r="AQ186" s="33">
        <v>8.9014958482729872E-3</v>
      </c>
      <c r="AR186" s="33">
        <v>1.199750393034269E-2</v>
      </c>
      <c r="AS186" s="33">
        <v>1.5608457751211696E-2</v>
      </c>
      <c r="AT186" s="33">
        <v>1.638956658207736E-2</v>
      </c>
      <c r="AU186" s="33">
        <v>1.247110450958395E-2</v>
      </c>
      <c r="AV186" s="33">
        <v>0</v>
      </c>
      <c r="AW186" s="33">
        <v>1.3677801920184017E-2</v>
      </c>
      <c r="AX186" s="33">
        <v>1.5171137036986316E-2</v>
      </c>
      <c r="AY186" s="33">
        <v>1.7586134417866953E-2</v>
      </c>
      <c r="AZ186" s="33">
        <v>1.7350455334046042E-2</v>
      </c>
      <c r="BA186" s="33">
        <v>2.3445700107117145E-2</v>
      </c>
      <c r="BB186" s="33">
        <v>1.2266949880750095E-2</v>
      </c>
      <c r="BC186" s="33">
        <v>4.0279986860507419E-2</v>
      </c>
      <c r="BD186" s="33">
        <v>1.681292105685691E-2</v>
      </c>
      <c r="BE186" s="33">
        <v>1.4436637460466346E-2</v>
      </c>
      <c r="BF186" s="33">
        <v>0</v>
      </c>
      <c r="BG186" s="33">
        <v>3.1619142878615822E-2</v>
      </c>
      <c r="BH186" s="33">
        <v>4.2062426187322033E-2</v>
      </c>
      <c r="BI186" s="33">
        <v>1.7796095859269726E-2</v>
      </c>
      <c r="BJ186" s="33">
        <v>0</v>
      </c>
      <c r="BK186" s="33">
        <v>1.3732863664801569E-2</v>
      </c>
      <c r="BL186" s="33">
        <v>1.4940086138564039E-3</v>
      </c>
      <c r="BM186" s="33">
        <v>1.1949419233814842E-2</v>
      </c>
      <c r="BN186" s="33">
        <v>1.4700821116003022E-2</v>
      </c>
      <c r="BO186" s="33">
        <v>0</v>
      </c>
      <c r="BP186" s="33">
        <v>2.0150846527563375E-2</v>
      </c>
      <c r="BQ186" s="33">
        <v>1.1008190509480363E-2</v>
      </c>
      <c r="BR186" s="33">
        <v>5.1716578734627823E-2</v>
      </c>
      <c r="BS186" s="33">
        <v>3.1597589570854075E-2</v>
      </c>
      <c r="BT186" s="33">
        <v>3.8712136073697175E-2</v>
      </c>
      <c r="BU186" s="33">
        <v>1.3734903643584755E-2</v>
      </c>
      <c r="BV186" s="33">
        <v>1.7188398136508583E-2</v>
      </c>
      <c r="BW186" s="33">
        <v>3.0662082773071954E-2</v>
      </c>
      <c r="BX186" s="33">
        <v>0</v>
      </c>
      <c r="BY186" s="33">
        <v>0</v>
      </c>
      <c r="BZ186" s="33">
        <v>3.4353408074349967E-3</v>
      </c>
      <c r="CA186" s="33">
        <v>0</v>
      </c>
      <c r="CB186" s="33">
        <v>6.5140306306916695E-3</v>
      </c>
      <c r="CC186" s="33">
        <v>1.1317099286133669E-2</v>
      </c>
      <c r="CD186" s="33">
        <v>7.5477236358631426E-3</v>
      </c>
      <c r="CE186" s="33">
        <v>0</v>
      </c>
      <c r="CF186" s="33">
        <v>8.7669543171185454E-3</v>
      </c>
      <c r="CG186" s="33">
        <v>9.6759506987684814E-3</v>
      </c>
      <c r="CH186" s="33">
        <v>1.4501503573955006E-2</v>
      </c>
      <c r="CI186" s="33">
        <v>1.3413571337728105E-2</v>
      </c>
      <c r="CJ186" s="33">
        <v>9.6431081820502768E-3</v>
      </c>
      <c r="CK186" s="33">
        <v>1.6883632908289571E-2</v>
      </c>
      <c r="CL186" s="33">
        <v>1.9535460063539116E-2</v>
      </c>
      <c r="CM186" s="33">
        <v>2.6230036627168943E-2</v>
      </c>
      <c r="CN186" s="33">
        <v>3.8076992495025407E-2</v>
      </c>
      <c r="CO186" s="33">
        <v>2.2760115880059696E-2</v>
      </c>
      <c r="CP186" s="33">
        <v>2.5917993296985707E-2</v>
      </c>
      <c r="CQ186" s="33">
        <v>1.7487265239508464E-2</v>
      </c>
      <c r="CR186" s="33">
        <v>2.0201592949005202E-2</v>
      </c>
      <c r="CS186" s="33">
        <v>4.4389863961092291E-2</v>
      </c>
      <c r="CT186" s="33">
        <v>1.8320113678624034E-2</v>
      </c>
      <c r="CU186" s="33">
        <v>2.2748850085444267E-2</v>
      </c>
      <c r="CV186" s="33">
        <v>1.7203271658241603E-2</v>
      </c>
      <c r="CW186" s="33">
        <v>3.0965671560826708E-2</v>
      </c>
      <c r="CX186" s="33">
        <v>1.7499853715405991E-2</v>
      </c>
      <c r="CY186" s="33">
        <v>3.0553894058379619E-2</v>
      </c>
      <c r="CZ186" s="33">
        <v>1.6406573465732325E-2</v>
      </c>
      <c r="DA186" s="33">
        <v>2.515778935397827E-2</v>
      </c>
      <c r="DB186" s="33">
        <v>2.0206082849375744E-2</v>
      </c>
      <c r="DC186" s="33">
        <v>2.0797551348008817E-2</v>
      </c>
      <c r="DD186" s="33">
        <v>2.4919925673378071E-2</v>
      </c>
      <c r="DE186" s="33">
        <v>2.4469676365811186E-2</v>
      </c>
      <c r="DF186" s="33">
        <v>2.1416437364795964E-2</v>
      </c>
      <c r="DG186" s="33">
        <v>2.738405575549227E-2</v>
      </c>
      <c r="DH186" s="33">
        <v>2.4529243248331944E-2</v>
      </c>
      <c r="DI186" s="33">
        <v>2.5898944558709214E-2</v>
      </c>
      <c r="DJ186" s="33">
        <v>2.5316774822615191E-2</v>
      </c>
      <c r="DK186" s="33">
        <v>2.4436658121189156E-2</v>
      </c>
      <c r="DL186" s="33">
        <v>1.3556694285617144E-2</v>
      </c>
      <c r="DM186" s="33">
        <v>3.2964178578883709E-2</v>
      </c>
      <c r="DN186" s="33">
        <v>2.9030394774567505E-2</v>
      </c>
      <c r="DO186" s="33">
        <v>1.6716131116836997E-2</v>
      </c>
      <c r="DP186" s="33">
        <v>1.375368124171748E-2</v>
      </c>
      <c r="DQ186" s="33">
        <v>0</v>
      </c>
      <c r="DR186" s="33">
        <v>1.6030741338596822E-2</v>
      </c>
      <c r="DS186" s="33">
        <v>1.1240692114803939E-2</v>
      </c>
      <c r="DT186" s="33">
        <v>1.1488758298599518E-2</v>
      </c>
      <c r="DU186" s="33">
        <v>2.8206096732120708E-2</v>
      </c>
      <c r="DV186" s="33">
        <v>2.7747387944299273E-2</v>
      </c>
      <c r="DW186" s="33">
        <v>1.2750139340328851E-2</v>
      </c>
      <c r="DX186" s="33">
        <v>1.2899941376676062E-2</v>
      </c>
      <c r="DY186" s="33">
        <v>1.8383377838791258E-2</v>
      </c>
      <c r="DZ186" s="33">
        <v>3.7596542596028251E-2</v>
      </c>
      <c r="EA186" s="33">
        <v>5.095483248951542E-2</v>
      </c>
      <c r="EB186" s="33">
        <v>1.8136180393298423E-2</v>
      </c>
      <c r="EC186" s="33">
        <v>7.3308181452562085E-2</v>
      </c>
      <c r="ED186" s="33">
        <v>2.0116322839067228E-2</v>
      </c>
      <c r="EE186" s="33">
        <v>2.8985233209536835E-2</v>
      </c>
      <c r="EF186" s="33">
        <v>1.7365804815876837E-2</v>
      </c>
      <c r="EG186" s="33">
        <v>2.0368343523058951E-2</v>
      </c>
      <c r="EH186" s="33">
        <v>4.1881318034752042E-2</v>
      </c>
      <c r="EI186" s="33">
        <v>2.8946267946941318E-2</v>
      </c>
      <c r="EJ186" s="33">
        <v>4.3672013283753849E-2</v>
      </c>
      <c r="EK186" s="33">
        <v>5.3727383531487524E-2</v>
      </c>
      <c r="EL186" s="33">
        <v>5.4781056131217892E-2</v>
      </c>
      <c r="EM186" s="33">
        <v>7.1028871068095203E-2</v>
      </c>
      <c r="EN186" s="33">
        <v>9.5923578549225827E-2</v>
      </c>
      <c r="EO186" s="33">
        <v>4.6651737624812326E-2</v>
      </c>
      <c r="EP186" s="33">
        <v>5.2436656317556935E-3</v>
      </c>
      <c r="EQ186" s="33">
        <v>2.5851804925308267E-2</v>
      </c>
      <c r="ER186" s="33">
        <v>1.5618882730943816E-2</v>
      </c>
      <c r="ES186" s="33">
        <v>1.3082397668874113E-2</v>
      </c>
      <c r="ET186" s="33">
        <v>1.8580200408012774E-2</v>
      </c>
      <c r="EU186" s="33">
        <v>2.417759278670888E-2</v>
      </c>
      <c r="EV186" s="33">
        <v>1.5970515756611275E-2</v>
      </c>
      <c r="EW186" s="33">
        <v>1.0511702394729006E-2</v>
      </c>
      <c r="EX186" s="33">
        <v>3.3093365058518891E-2</v>
      </c>
      <c r="EY186" s="33">
        <v>2.8059200234838617E-2</v>
      </c>
      <c r="EZ186" s="33">
        <v>3.8771243327556833E-2</v>
      </c>
      <c r="FA186" s="33">
        <v>4.199408182280924E-2</v>
      </c>
      <c r="FB186" s="33">
        <v>8.1876260667548731E-2</v>
      </c>
      <c r="FC186" s="33">
        <v>2.8010605867591194E-2</v>
      </c>
      <c r="FD186" s="33">
        <v>0.12927192297470724</v>
      </c>
      <c r="FE186" s="33">
        <v>1.2612513293041703E-2</v>
      </c>
      <c r="FF186" s="33">
        <v>9.9858013936873172E-2</v>
      </c>
      <c r="FG186" s="33">
        <v>9.3855317170005462E-2</v>
      </c>
      <c r="FH186" s="33">
        <v>8.2286266954190432E-2</v>
      </c>
      <c r="FI186" s="33">
        <v>0.11245479000389602</v>
      </c>
      <c r="FJ186" s="33">
        <v>0.13445269469135024</v>
      </c>
      <c r="FK186" s="33">
        <v>4.8761566125655659E-2</v>
      </c>
      <c r="FL186" s="33">
        <v>9.6655663313792908E-3</v>
      </c>
      <c r="FM186" s="33">
        <v>5.3271505551704901E-2</v>
      </c>
      <c r="FN186" s="33">
        <v>1.697801565673495E-2</v>
      </c>
      <c r="FO186" s="33">
        <v>8.7273375861194186E-2</v>
      </c>
      <c r="FP186" s="33">
        <v>6.4872056973342793E-2</v>
      </c>
      <c r="FQ186" s="33">
        <v>5.679451044262647E-2</v>
      </c>
      <c r="FR186" s="33">
        <v>3.8533623647329401E-2</v>
      </c>
      <c r="FS186" s="33">
        <v>3.3211435044837728E-2</v>
      </c>
      <c r="FT186" s="33">
        <v>3.3537219962117552E-2</v>
      </c>
      <c r="FU186" s="33">
        <v>2.0761806568375521E-2</v>
      </c>
      <c r="FV186" s="33">
        <v>5.3922727972324509E-2</v>
      </c>
      <c r="FW186" s="33">
        <v>5.2365728932021724E-2</v>
      </c>
      <c r="FX186" s="33">
        <v>1.8563338014480943E-2</v>
      </c>
      <c r="FY186" s="33">
        <v>7.429360614217255E-2</v>
      </c>
      <c r="FZ186" s="33">
        <v>1.1257062932329953E-2</v>
      </c>
      <c r="GA186" s="33">
        <v>3.7960882766569407E-2</v>
      </c>
      <c r="GB186" s="33">
        <v>1.0824473220639446</v>
      </c>
      <c r="GC186" s="33">
        <v>1.8769583758918216E-2</v>
      </c>
      <c r="GD186" s="33">
        <v>1.7550168603692594E-2</v>
      </c>
      <c r="GE186" s="33">
        <v>2.2207538226355086E-2</v>
      </c>
      <c r="GF186" s="33">
        <v>2.0632167307824537E-2</v>
      </c>
      <c r="GG186" s="33">
        <v>2.2683318413630214E-2</v>
      </c>
      <c r="GH186" s="33">
        <v>6.7266078006717528E-3</v>
      </c>
      <c r="GI186" s="34">
        <v>3.7292525879102395E-2</v>
      </c>
      <c r="GJ186" s="61">
        <v>5.6281365839843316</v>
      </c>
      <c r="GK186" s="61">
        <v>4.2936340499999996</v>
      </c>
    </row>
    <row r="187" spans="1:193" ht="15" customHeight="1">
      <c r="A187" s="18" t="s">
        <v>181</v>
      </c>
      <c r="B187" s="47" t="s">
        <v>389</v>
      </c>
      <c r="C187" s="32">
        <v>0</v>
      </c>
      <c r="D187" s="33">
        <v>0</v>
      </c>
      <c r="E187" s="33">
        <v>0</v>
      </c>
      <c r="F187" s="33">
        <v>0</v>
      </c>
      <c r="G187" s="33">
        <v>0</v>
      </c>
      <c r="H187" s="33">
        <v>0</v>
      </c>
      <c r="I187" s="33">
        <v>0</v>
      </c>
      <c r="J187" s="33">
        <v>0</v>
      </c>
      <c r="K187" s="33">
        <v>0</v>
      </c>
      <c r="L187" s="33">
        <v>0</v>
      </c>
      <c r="M187" s="33">
        <v>0</v>
      </c>
      <c r="N187" s="33">
        <v>0</v>
      </c>
      <c r="O187" s="33">
        <v>0</v>
      </c>
      <c r="P187" s="33">
        <v>0</v>
      </c>
      <c r="Q187" s="33">
        <v>0</v>
      </c>
      <c r="R187" s="33">
        <v>0</v>
      </c>
      <c r="S187" s="33">
        <v>0</v>
      </c>
      <c r="T187" s="33">
        <v>0</v>
      </c>
      <c r="U187" s="33">
        <v>0</v>
      </c>
      <c r="V187" s="33">
        <v>0</v>
      </c>
      <c r="W187" s="33">
        <v>0</v>
      </c>
      <c r="X187" s="33">
        <v>0</v>
      </c>
      <c r="Y187" s="33">
        <v>0</v>
      </c>
      <c r="Z187" s="33">
        <v>0</v>
      </c>
      <c r="AA187" s="33">
        <v>0</v>
      </c>
      <c r="AB187" s="33">
        <v>0</v>
      </c>
      <c r="AC187" s="33">
        <v>0</v>
      </c>
      <c r="AD187" s="33">
        <v>0</v>
      </c>
      <c r="AE187" s="33">
        <v>0</v>
      </c>
      <c r="AF187" s="33">
        <v>0</v>
      </c>
      <c r="AG187" s="33">
        <v>0</v>
      </c>
      <c r="AH187" s="33">
        <v>0</v>
      </c>
      <c r="AI187" s="33">
        <v>0</v>
      </c>
      <c r="AJ187" s="33">
        <v>0</v>
      </c>
      <c r="AK187" s="33">
        <v>0</v>
      </c>
      <c r="AL187" s="33">
        <v>0</v>
      </c>
      <c r="AM187" s="33">
        <v>0</v>
      </c>
      <c r="AN187" s="33">
        <v>0</v>
      </c>
      <c r="AO187" s="33">
        <v>0</v>
      </c>
      <c r="AP187" s="33">
        <v>0</v>
      </c>
      <c r="AQ187" s="33">
        <v>0</v>
      </c>
      <c r="AR187" s="33">
        <v>0</v>
      </c>
      <c r="AS187" s="33">
        <v>0</v>
      </c>
      <c r="AT187" s="33">
        <v>0</v>
      </c>
      <c r="AU187" s="33">
        <v>0</v>
      </c>
      <c r="AV187" s="33">
        <v>0</v>
      </c>
      <c r="AW187" s="33">
        <v>0</v>
      </c>
      <c r="AX187" s="33">
        <v>0</v>
      </c>
      <c r="AY187" s="33">
        <v>0</v>
      </c>
      <c r="AZ187" s="33">
        <v>0</v>
      </c>
      <c r="BA187" s="33">
        <v>0</v>
      </c>
      <c r="BB187" s="33">
        <v>0</v>
      </c>
      <c r="BC187" s="33">
        <v>0</v>
      </c>
      <c r="BD187" s="33">
        <v>0</v>
      </c>
      <c r="BE187" s="33">
        <v>0</v>
      </c>
      <c r="BF187" s="33">
        <v>0</v>
      </c>
      <c r="BG187" s="33">
        <v>0</v>
      </c>
      <c r="BH187" s="33">
        <v>0</v>
      </c>
      <c r="BI187" s="33">
        <v>0</v>
      </c>
      <c r="BJ187" s="33">
        <v>0</v>
      </c>
      <c r="BK187" s="33">
        <v>0</v>
      </c>
      <c r="BL187" s="33">
        <v>0</v>
      </c>
      <c r="BM187" s="33">
        <v>0</v>
      </c>
      <c r="BN187" s="33">
        <v>0</v>
      </c>
      <c r="BO187" s="33">
        <v>0</v>
      </c>
      <c r="BP187" s="33">
        <v>0</v>
      </c>
      <c r="BQ187" s="33">
        <v>0</v>
      </c>
      <c r="BR187" s="33">
        <v>0</v>
      </c>
      <c r="BS187" s="33">
        <v>0</v>
      </c>
      <c r="BT187" s="33">
        <v>0</v>
      </c>
      <c r="BU187" s="33">
        <v>0</v>
      </c>
      <c r="BV187" s="33">
        <v>0</v>
      </c>
      <c r="BW187" s="33">
        <v>0</v>
      </c>
      <c r="BX187" s="33">
        <v>0</v>
      </c>
      <c r="BY187" s="33">
        <v>0</v>
      </c>
      <c r="BZ187" s="33">
        <v>0</v>
      </c>
      <c r="CA187" s="33">
        <v>0</v>
      </c>
      <c r="CB187" s="33">
        <v>0</v>
      </c>
      <c r="CC187" s="33">
        <v>0</v>
      </c>
      <c r="CD187" s="33">
        <v>0</v>
      </c>
      <c r="CE187" s="33">
        <v>0</v>
      </c>
      <c r="CF187" s="33">
        <v>0</v>
      </c>
      <c r="CG187" s="33">
        <v>0</v>
      </c>
      <c r="CH187" s="33">
        <v>0</v>
      </c>
      <c r="CI187" s="33">
        <v>0</v>
      </c>
      <c r="CJ187" s="33">
        <v>0</v>
      </c>
      <c r="CK187" s="33">
        <v>0</v>
      </c>
      <c r="CL187" s="33">
        <v>0</v>
      </c>
      <c r="CM187" s="33">
        <v>0</v>
      </c>
      <c r="CN187" s="33">
        <v>0</v>
      </c>
      <c r="CO187" s="33">
        <v>0</v>
      </c>
      <c r="CP187" s="33">
        <v>0</v>
      </c>
      <c r="CQ187" s="33">
        <v>0</v>
      </c>
      <c r="CR187" s="33">
        <v>0</v>
      </c>
      <c r="CS187" s="33">
        <v>0</v>
      </c>
      <c r="CT187" s="33">
        <v>0</v>
      </c>
      <c r="CU187" s="33">
        <v>0</v>
      </c>
      <c r="CV187" s="33">
        <v>0</v>
      </c>
      <c r="CW187" s="33">
        <v>0</v>
      </c>
      <c r="CX187" s="33">
        <v>0</v>
      </c>
      <c r="CY187" s="33">
        <v>0</v>
      </c>
      <c r="CZ187" s="33">
        <v>0</v>
      </c>
      <c r="DA187" s="33">
        <v>0</v>
      </c>
      <c r="DB187" s="33">
        <v>0</v>
      </c>
      <c r="DC187" s="33">
        <v>0</v>
      </c>
      <c r="DD187" s="33">
        <v>0</v>
      </c>
      <c r="DE187" s="33">
        <v>0</v>
      </c>
      <c r="DF187" s="33">
        <v>0</v>
      </c>
      <c r="DG187" s="33">
        <v>0</v>
      </c>
      <c r="DH187" s="33">
        <v>0</v>
      </c>
      <c r="DI187" s="33">
        <v>0</v>
      </c>
      <c r="DJ187" s="33">
        <v>0</v>
      </c>
      <c r="DK187" s="33">
        <v>0</v>
      </c>
      <c r="DL187" s="33">
        <v>0</v>
      </c>
      <c r="DM187" s="33">
        <v>0</v>
      </c>
      <c r="DN187" s="33">
        <v>0</v>
      </c>
      <c r="DO187" s="33">
        <v>0</v>
      </c>
      <c r="DP187" s="33">
        <v>0</v>
      </c>
      <c r="DQ187" s="33">
        <v>0</v>
      </c>
      <c r="DR187" s="33">
        <v>0</v>
      </c>
      <c r="DS187" s="33">
        <v>0</v>
      </c>
      <c r="DT187" s="33">
        <v>0</v>
      </c>
      <c r="DU187" s="33">
        <v>0</v>
      </c>
      <c r="DV187" s="33">
        <v>0</v>
      </c>
      <c r="DW187" s="33">
        <v>0</v>
      </c>
      <c r="DX187" s="33">
        <v>0</v>
      </c>
      <c r="DY187" s="33">
        <v>0</v>
      </c>
      <c r="DZ187" s="33">
        <v>0</v>
      </c>
      <c r="EA187" s="33">
        <v>0</v>
      </c>
      <c r="EB187" s="33">
        <v>0</v>
      </c>
      <c r="EC187" s="33">
        <v>0</v>
      </c>
      <c r="ED187" s="33">
        <v>0</v>
      </c>
      <c r="EE187" s="33">
        <v>0</v>
      </c>
      <c r="EF187" s="33">
        <v>0</v>
      </c>
      <c r="EG187" s="33">
        <v>0</v>
      </c>
      <c r="EH187" s="33">
        <v>0</v>
      </c>
      <c r="EI187" s="33">
        <v>0</v>
      </c>
      <c r="EJ187" s="33">
        <v>0</v>
      </c>
      <c r="EK187" s="33">
        <v>0</v>
      </c>
      <c r="EL187" s="33">
        <v>0</v>
      </c>
      <c r="EM187" s="33">
        <v>0</v>
      </c>
      <c r="EN187" s="33">
        <v>0</v>
      </c>
      <c r="EO187" s="33">
        <v>0</v>
      </c>
      <c r="EP187" s="33">
        <v>0</v>
      </c>
      <c r="EQ187" s="33">
        <v>0</v>
      </c>
      <c r="ER187" s="33">
        <v>0</v>
      </c>
      <c r="ES187" s="33">
        <v>0</v>
      </c>
      <c r="ET187" s="33">
        <v>0</v>
      </c>
      <c r="EU187" s="33">
        <v>0</v>
      </c>
      <c r="EV187" s="33">
        <v>0</v>
      </c>
      <c r="EW187" s="33">
        <v>0</v>
      </c>
      <c r="EX187" s="33">
        <v>0</v>
      </c>
      <c r="EY187" s="33">
        <v>0</v>
      </c>
      <c r="EZ187" s="33">
        <v>0</v>
      </c>
      <c r="FA187" s="33">
        <v>0</v>
      </c>
      <c r="FB187" s="33">
        <v>0</v>
      </c>
      <c r="FC187" s="33">
        <v>0</v>
      </c>
      <c r="FD187" s="33">
        <v>0</v>
      </c>
      <c r="FE187" s="33">
        <v>0</v>
      </c>
      <c r="FF187" s="33">
        <v>0</v>
      </c>
      <c r="FG187" s="33">
        <v>0</v>
      </c>
      <c r="FH187" s="33">
        <v>0</v>
      </c>
      <c r="FI187" s="33">
        <v>0</v>
      </c>
      <c r="FJ187" s="33">
        <v>0</v>
      </c>
      <c r="FK187" s="33">
        <v>0</v>
      </c>
      <c r="FL187" s="33">
        <v>0</v>
      </c>
      <c r="FM187" s="33">
        <v>0</v>
      </c>
      <c r="FN187" s="33">
        <v>0</v>
      </c>
      <c r="FO187" s="33">
        <v>0</v>
      </c>
      <c r="FP187" s="33">
        <v>0</v>
      </c>
      <c r="FQ187" s="33">
        <v>0</v>
      </c>
      <c r="FR187" s="33">
        <v>0</v>
      </c>
      <c r="FS187" s="33">
        <v>0</v>
      </c>
      <c r="FT187" s="33">
        <v>0</v>
      </c>
      <c r="FU187" s="33">
        <v>0</v>
      </c>
      <c r="FV187" s="33">
        <v>0</v>
      </c>
      <c r="FW187" s="33">
        <v>0</v>
      </c>
      <c r="FX187" s="33">
        <v>0</v>
      </c>
      <c r="FY187" s="33">
        <v>0</v>
      </c>
      <c r="FZ187" s="33">
        <v>0</v>
      </c>
      <c r="GA187" s="33">
        <v>0</v>
      </c>
      <c r="GB187" s="33">
        <v>0</v>
      </c>
      <c r="GC187" s="33">
        <v>1</v>
      </c>
      <c r="GD187" s="33">
        <v>0</v>
      </c>
      <c r="GE187" s="33">
        <v>0</v>
      </c>
      <c r="GF187" s="33">
        <v>0</v>
      </c>
      <c r="GG187" s="33">
        <v>0</v>
      </c>
      <c r="GH187" s="33">
        <v>0</v>
      </c>
      <c r="GI187" s="34">
        <v>0</v>
      </c>
      <c r="GJ187" s="61">
        <v>1</v>
      </c>
      <c r="GK187" s="61">
        <v>0.76288732000000004</v>
      </c>
    </row>
    <row r="188" spans="1:193" ht="15" customHeight="1">
      <c r="A188" s="18" t="s">
        <v>182</v>
      </c>
      <c r="B188" s="47" t="s">
        <v>390</v>
      </c>
      <c r="C188" s="32">
        <v>4.0809545403893508E-6</v>
      </c>
      <c r="D188" s="33">
        <v>7.1263652265539112E-6</v>
      </c>
      <c r="E188" s="33">
        <v>2.5426005600663751E-6</v>
      </c>
      <c r="F188" s="33">
        <v>4.1758435981590311E-6</v>
      </c>
      <c r="G188" s="33">
        <v>4.5743033961799983E-6</v>
      </c>
      <c r="H188" s="33">
        <v>2.6318346756671948E-6</v>
      </c>
      <c r="I188" s="33">
        <v>3.4358402873065577E-6</v>
      </c>
      <c r="J188" s="33">
        <v>4.4954628738826604E-5</v>
      </c>
      <c r="K188" s="33">
        <v>2.7650422888825897E-5</v>
      </c>
      <c r="L188" s="33">
        <v>4.8566220344367598E-5</v>
      </c>
      <c r="M188" s="33">
        <v>4.8230537396894624E-6</v>
      </c>
      <c r="N188" s="33">
        <v>5.2460621942801387E-6</v>
      </c>
      <c r="O188" s="33">
        <v>5.8973036563263575E-6</v>
      </c>
      <c r="P188" s="33">
        <v>4.5581025945042806E-6</v>
      </c>
      <c r="Q188" s="33">
        <v>2.809524522527125E-5</v>
      </c>
      <c r="R188" s="33">
        <v>1.7197654196700539E-5</v>
      </c>
      <c r="S188" s="33">
        <v>1.8532456985614665E-4</v>
      </c>
      <c r="T188" s="33">
        <v>5.2848691358394558E-6</v>
      </c>
      <c r="U188" s="33">
        <v>1.1845202648413668E-6</v>
      </c>
      <c r="V188" s="33">
        <v>0</v>
      </c>
      <c r="W188" s="33">
        <v>0</v>
      </c>
      <c r="X188" s="33">
        <v>1.8311588539257446E-6</v>
      </c>
      <c r="Y188" s="33">
        <v>2.4634854221809288E-6</v>
      </c>
      <c r="Z188" s="33">
        <v>9.692292686147772E-6</v>
      </c>
      <c r="AA188" s="33">
        <v>2.6865481405329995E-5</v>
      </c>
      <c r="AB188" s="33">
        <v>2.7927626910949825E-6</v>
      </c>
      <c r="AC188" s="33">
        <v>2.961956944132829E-6</v>
      </c>
      <c r="AD188" s="33">
        <v>2.0948098438144122E-4</v>
      </c>
      <c r="AE188" s="33">
        <v>2.1929183805160429E-5</v>
      </c>
      <c r="AF188" s="33">
        <v>1.033575936875634E-2</v>
      </c>
      <c r="AG188" s="33">
        <v>2.5068062212642625E-5</v>
      </c>
      <c r="AH188" s="33">
        <v>3.1754074936731888E-6</v>
      </c>
      <c r="AI188" s="33">
        <v>4.6658318581823768E-6</v>
      </c>
      <c r="AJ188" s="33">
        <v>3.762300381984018E-7</v>
      </c>
      <c r="AK188" s="33">
        <v>3.2136498769697831E-7</v>
      </c>
      <c r="AL188" s="33">
        <v>2.3298539719573693E-7</v>
      </c>
      <c r="AM188" s="33">
        <v>1.9241120870219378E-7</v>
      </c>
      <c r="AN188" s="33">
        <v>4.5750353209036625E-7</v>
      </c>
      <c r="AO188" s="33">
        <v>2.4752389265006085E-7</v>
      </c>
      <c r="AP188" s="33">
        <v>3.5295159874406918E-7</v>
      </c>
      <c r="AQ188" s="33">
        <v>1.9692648670437345E-7</v>
      </c>
      <c r="AR188" s="33">
        <v>5.6062507543447601E-6</v>
      </c>
      <c r="AS188" s="33">
        <v>1.9291264689560844E-6</v>
      </c>
      <c r="AT188" s="33">
        <v>1.0059668260925196E-6</v>
      </c>
      <c r="AU188" s="33">
        <v>1.2680501935361031E-6</v>
      </c>
      <c r="AV188" s="33">
        <v>0</v>
      </c>
      <c r="AW188" s="33">
        <v>1.0081842365584157E-6</v>
      </c>
      <c r="AX188" s="33">
        <v>1.1094994769196901E-6</v>
      </c>
      <c r="AY188" s="33">
        <v>1.1755438262662082E-6</v>
      </c>
      <c r="AZ188" s="33">
        <v>1.4586641599814961E-6</v>
      </c>
      <c r="BA188" s="33">
        <v>7.1050128774156001E-7</v>
      </c>
      <c r="BB188" s="33">
        <v>4.3840477685692594E-7</v>
      </c>
      <c r="BC188" s="33">
        <v>1.5504401064113215E-6</v>
      </c>
      <c r="BD188" s="33">
        <v>1.2718180311632009E-6</v>
      </c>
      <c r="BE188" s="33">
        <v>7.3223710958736557E-7</v>
      </c>
      <c r="BF188" s="33">
        <v>0</v>
      </c>
      <c r="BG188" s="33">
        <v>1.1306025969570116E-6</v>
      </c>
      <c r="BH188" s="33">
        <v>5.5663057745552591E-7</v>
      </c>
      <c r="BI188" s="33">
        <v>6.9925492887026166E-7</v>
      </c>
      <c r="BJ188" s="33">
        <v>0</v>
      </c>
      <c r="BK188" s="33">
        <v>7.6887509682579935E-7</v>
      </c>
      <c r="BL188" s="33">
        <v>8.6874990718443055E-8</v>
      </c>
      <c r="BM188" s="33">
        <v>4.258246567675481E-6</v>
      </c>
      <c r="BN188" s="33">
        <v>5.0969054315840053E-7</v>
      </c>
      <c r="BO188" s="33">
        <v>0</v>
      </c>
      <c r="BP188" s="33">
        <v>2.2190192923829673E-6</v>
      </c>
      <c r="BQ188" s="33">
        <v>7.1818868260670021E-6</v>
      </c>
      <c r="BR188" s="33">
        <v>9.1473133439990452E-6</v>
      </c>
      <c r="BS188" s="33">
        <v>2.8660815429827468E-6</v>
      </c>
      <c r="BT188" s="33">
        <v>2.9845820732867175E-6</v>
      </c>
      <c r="BU188" s="33">
        <v>2.9363865133289017E-6</v>
      </c>
      <c r="BV188" s="33">
        <v>1.398749056965436E-6</v>
      </c>
      <c r="BW188" s="33">
        <v>1.1264516668590874E-6</v>
      </c>
      <c r="BX188" s="33">
        <v>0</v>
      </c>
      <c r="BY188" s="33">
        <v>0</v>
      </c>
      <c r="BZ188" s="33">
        <v>3.6232640168727566E-7</v>
      </c>
      <c r="CA188" s="33">
        <v>0</v>
      </c>
      <c r="CB188" s="33">
        <v>6.1571011101322476E-7</v>
      </c>
      <c r="CC188" s="33">
        <v>1.9189985722824267E-6</v>
      </c>
      <c r="CD188" s="33">
        <v>8.361482015662722E-7</v>
      </c>
      <c r="CE188" s="33">
        <v>0</v>
      </c>
      <c r="CF188" s="33">
        <v>3.1493086185907422E-6</v>
      </c>
      <c r="CG188" s="33">
        <v>3.8390379426939707E-7</v>
      </c>
      <c r="CH188" s="33">
        <v>5.170057432944608E-7</v>
      </c>
      <c r="CI188" s="33">
        <v>7.339206011074356E-7</v>
      </c>
      <c r="CJ188" s="33">
        <v>7.7293050554850143E-7</v>
      </c>
      <c r="CK188" s="33">
        <v>1.001459570483051E-6</v>
      </c>
      <c r="CL188" s="33">
        <v>3.3070604651532233E-6</v>
      </c>
      <c r="CM188" s="33">
        <v>3.2044611913650449E-6</v>
      </c>
      <c r="CN188" s="33">
        <v>4.8844270420648724E-6</v>
      </c>
      <c r="CO188" s="33">
        <v>4.912292755332892E-6</v>
      </c>
      <c r="CP188" s="33">
        <v>3.1490583708223475E-6</v>
      </c>
      <c r="CQ188" s="33">
        <v>2.9124571204966086E-6</v>
      </c>
      <c r="CR188" s="33">
        <v>3.093512154489676E-6</v>
      </c>
      <c r="CS188" s="33">
        <v>3.3782889958304983E-6</v>
      </c>
      <c r="CT188" s="33">
        <v>2.7273775956443397E-6</v>
      </c>
      <c r="CU188" s="33">
        <v>2.2706791844446343E-6</v>
      </c>
      <c r="CV188" s="33">
        <v>3.3171567081421515E-6</v>
      </c>
      <c r="CW188" s="33">
        <v>2.123019771564426E-6</v>
      </c>
      <c r="CX188" s="33">
        <v>2.0656510726306465E-6</v>
      </c>
      <c r="CY188" s="33">
        <v>4.3190316358274582E-6</v>
      </c>
      <c r="CZ188" s="33">
        <v>1.5151872939601592E-6</v>
      </c>
      <c r="DA188" s="33">
        <v>1.2101265226399151E-6</v>
      </c>
      <c r="DB188" s="33">
        <v>9.7515146004692848E-7</v>
      </c>
      <c r="DC188" s="33">
        <v>1.3239743736396762E-6</v>
      </c>
      <c r="DD188" s="33">
        <v>8.8568429074373476E-7</v>
      </c>
      <c r="DE188" s="33">
        <v>6.0075212617018714E-7</v>
      </c>
      <c r="DF188" s="33">
        <v>5.5589962578024256E-7</v>
      </c>
      <c r="DG188" s="33">
        <v>2.7480032404018219E-6</v>
      </c>
      <c r="DH188" s="33">
        <v>1.324274217305367E-6</v>
      </c>
      <c r="DI188" s="33">
        <v>7.6752679801079159E-7</v>
      </c>
      <c r="DJ188" s="33">
        <v>1.5335843339105207E-6</v>
      </c>
      <c r="DK188" s="33">
        <v>1.2327316809382802E-6</v>
      </c>
      <c r="DL188" s="33">
        <v>7.9660962371051759E-7</v>
      </c>
      <c r="DM188" s="33">
        <v>1.3777948192826705E-6</v>
      </c>
      <c r="DN188" s="33">
        <v>7.051018307151838E-7</v>
      </c>
      <c r="DO188" s="33">
        <v>3.8551937578918831E-7</v>
      </c>
      <c r="DP188" s="33">
        <v>6.4548501096399533E-7</v>
      </c>
      <c r="DQ188" s="33">
        <v>0</v>
      </c>
      <c r="DR188" s="33">
        <v>4.317764253042172E-7</v>
      </c>
      <c r="DS188" s="33">
        <v>2.4871311766871643E-6</v>
      </c>
      <c r="DT188" s="33">
        <v>2.6852027610127113E-6</v>
      </c>
      <c r="DU188" s="33">
        <v>2.6521504840438375E-6</v>
      </c>
      <c r="DV188" s="33">
        <v>2.487290073628998E-6</v>
      </c>
      <c r="DW188" s="33">
        <v>1.3892156817388554E-6</v>
      </c>
      <c r="DX188" s="33">
        <v>7.3523824132003412E-7</v>
      </c>
      <c r="DY188" s="33">
        <v>1.4870370282780644E-6</v>
      </c>
      <c r="DZ188" s="33">
        <v>4.5298045177580356E-6</v>
      </c>
      <c r="EA188" s="33">
        <v>4.1418406847960616E-6</v>
      </c>
      <c r="EB188" s="33">
        <v>4.7787616866252857E-6</v>
      </c>
      <c r="EC188" s="33">
        <v>3.7049156252289328E-6</v>
      </c>
      <c r="ED188" s="33">
        <v>3.7100612905103338E-6</v>
      </c>
      <c r="EE188" s="33">
        <v>6.6301761489468076E-7</v>
      </c>
      <c r="EF188" s="33">
        <v>7.0219143712764627E-7</v>
      </c>
      <c r="EG188" s="33">
        <v>4.5968124684277225E-6</v>
      </c>
      <c r="EH188" s="33">
        <v>1.9160655292692518E-6</v>
      </c>
      <c r="EI188" s="33">
        <v>8.1500272958833297E-7</v>
      </c>
      <c r="EJ188" s="33">
        <v>2.161456257097416E-6</v>
      </c>
      <c r="EK188" s="33">
        <v>2.5765762165498884E-6</v>
      </c>
      <c r="EL188" s="33">
        <v>8.1677302988445725E-7</v>
      </c>
      <c r="EM188" s="33">
        <v>2.6792104897764344E-6</v>
      </c>
      <c r="EN188" s="33">
        <v>2.8017989263619864E-6</v>
      </c>
      <c r="EO188" s="33">
        <v>6.1226806830089076E-6</v>
      </c>
      <c r="EP188" s="33">
        <v>3.0962269192891023E-7</v>
      </c>
      <c r="EQ188" s="33">
        <v>5.046969096334012E-6</v>
      </c>
      <c r="ER188" s="33">
        <v>4.3422160894644569E-6</v>
      </c>
      <c r="ES188" s="33">
        <v>6.0331433990131731E-7</v>
      </c>
      <c r="ET188" s="33">
        <v>2.7831846189839598E-6</v>
      </c>
      <c r="EU188" s="33">
        <v>1.9579006920596691E-6</v>
      </c>
      <c r="EV188" s="33">
        <v>1.916111119471143E-6</v>
      </c>
      <c r="EW188" s="33">
        <v>5.2712163057947536E-7</v>
      </c>
      <c r="EX188" s="33">
        <v>1.7721429112768202E-6</v>
      </c>
      <c r="EY188" s="33">
        <v>5.049457572024793E-6</v>
      </c>
      <c r="EZ188" s="33">
        <v>4.604348023439203E-6</v>
      </c>
      <c r="FA188" s="33">
        <v>2.978056431746632E-6</v>
      </c>
      <c r="FB188" s="33">
        <v>5.198375651291835E-6</v>
      </c>
      <c r="FC188" s="33">
        <v>9.2729590673470555E-7</v>
      </c>
      <c r="FD188" s="33">
        <v>5.67138087364946E-6</v>
      </c>
      <c r="FE188" s="33">
        <v>4.6773151648524782E-7</v>
      </c>
      <c r="FF188" s="33">
        <v>3.4837579994107151E-6</v>
      </c>
      <c r="FG188" s="33">
        <v>4.2695464002017541E-6</v>
      </c>
      <c r="FH188" s="33">
        <v>1.1258475783673727E-6</v>
      </c>
      <c r="FI188" s="33">
        <v>2.0902314408243765E-6</v>
      </c>
      <c r="FJ188" s="33">
        <v>4.3580290720348207E-6</v>
      </c>
      <c r="FK188" s="33">
        <v>2.0807701144785404E-6</v>
      </c>
      <c r="FL188" s="33">
        <v>2.8750011307673185E-7</v>
      </c>
      <c r="FM188" s="33">
        <v>1.032384302454641E-6</v>
      </c>
      <c r="FN188" s="33">
        <v>3.2846873731950136E-6</v>
      </c>
      <c r="FO188" s="33">
        <v>3.0007002703868123E-6</v>
      </c>
      <c r="FP188" s="33">
        <v>2.5782486587970354E-6</v>
      </c>
      <c r="FQ188" s="33">
        <v>1.1683622248924179E-6</v>
      </c>
      <c r="FR188" s="33">
        <v>4.7596927635856481E-3</v>
      </c>
      <c r="FS188" s="33">
        <v>4.0775741949760741E-6</v>
      </c>
      <c r="FT188" s="33">
        <v>4.8777735122795731E-3</v>
      </c>
      <c r="FU188" s="33">
        <v>1.6450896987646353E-2</v>
      </c>
      <c r="FV188" s="33">
        <v>1.6702067344432972E-6</v>
      </c>
      <c r="FW188" s="33">
        <v>1.3636849247254629E-6</v>
      </c>
      <c r="FX188" s="33">
        <v>4.4637103096110226E-6</v>
      </c>
      <c r="FY188" s="33">
        <v>8.9142783912944964E-7</v>
      </c>
      <c r="FZ188" s="33">
        <v>2.75307363120872E-6</v>
      </c>
      <c r="GA188" s="33">
        <v>1.3983243957739788E-6</v>
      </c>
      <c r="GB188" s="33">
        <v>3.5121385278398081E-6</v>
      </c>
      <c r="GC188" s="33">
        <v>8.0198669329398613E-3</v>
      </c>
      <c r="GD188" s="33">
        <v>1.003940653897762</v>
      </c>
      <c r="GE188" s="33">
        <v>1.5979430323208919E-6</v>
      </c>
      <c r="GF188" s="33">
        <v>6.3653833613806892E-7</v>
      </c>
      <c r="GG188" s="33">
        <v>6.6363832806449699E-6</v>
      </c>
      <c r="GH188" s="33">
        <v>5.2985031089988384E-7</v>
      </c>
      <c r="GI188" s="34">
        <v>2.7339386903659445E-4</v>
      </c>
      <c r="GJ188" s="61">
        <v>1.049673885318992</v>
      </c>
      <c r="GK188" s="61">
        <v>0.80078289999999996</v>
      </c>
    </row>
    <row r="189" spans="1:193" ht="15" customHeight="1">
      <c r="A189" s="18" t="s">
        <v>183</v>
      </c>
      <c r="B189" s="47" t="s">
        <v>391</v>
      </c>
      <c r="C189" s="32">
        <v>4.9516401067276569E-5</v>
      </c>
      <c r="D189" s="33">
        <v>1.74369281283827E-4</v>
      </c>
      <c r="E189" s="33">
        <v>5.2922598617645808E-5</v>
      </c>
      <c r="F189" s="33">
        <v>4.3038722865714745E-5</v>
      </c>
      <c r="G189" s="33">
        <v>4.6977592096073845E-5</v>
      </c>
      <c r="H189" s="33">
        <v>3.6895919084611055E-5</v>
      </c>
      <c r="I189" s="33">
        <v>3.6094255089328218E-5</v>
      </c>
      <c r="J189" s="33">
        <v>2.885416543886694E-5</v>
      </c>
      <c r="K189" s="33">
        <v>2.5449878204824986E-5</v>
      </c>
      <c r="L189" s="33">
        <v>4.0080809031886795E-5</v>
      </c>
      <c r="M189" s="33">
        <v>5.1797738179443365E-5</v>
      </c>
      <c r="N189" s="33">
        <v>8.8347915054796258E-5</v>
      </c>
      <c r="O189" s="33">
        <v>9.7681885852385792E-5</v>
      </c>
      <c r="P189" s="33">
        <v>2.3446538229521336E-4</v>
      </c>
      <c r="Q189" s="33">
        <v>2.1366250934863628E-4</v>
      </c>
      <c r="R189" s="33">
        <v>1.4048217606723446E-4</v>
      </c>
      <c r="S189" s="33">
        <v>3.4559207703069634E-5</v>
      </c>
      <c r="T189" s="33">
        <v>7.9625219195341996E-5</v>
      </c>
      <c r="U189" s="33">
        <v>1.9119520913159875E-4</v>
      </c>
      <c r="V189" s="33">
        <v>0</v>
      </c>
      <c r="W189" s="33">
        <v>0</v>
      </c>
      <c r="X189" s="33">
        <v>7.5298413023329374E-5</v>
      </c>
      <c r="Y189" s="33">
        <v>9.01500198304301E-5</v>
      </c>
      <c r="Z189" s="33">
        <v>1.4022215195446633E-4</v>
      </c>
      <c r="AA189" s="33">
        <v>2.0457609702788905E-4</v>
      </c>
      <c r="AB189" s="33">
        <v>1.0711216943805603E-4</v>
      </c>
      <c r="AC189" s="33">
        <v>9.4781040199212068E-5</v>
      </c>
      <c r="AD189" s="33">
        <v>1.4575708733222155E-4</v>
      </c>
      <c r="AE189" s="33">
        <v>5.4289245407489219E-5</v>
      </c>
      <c r="AF189" s="33">
        <v>8.800058753776071E-5</v>
      </c>
      <c r="AG189" s="33">
        <v>2.428184995863233E-4</v>
      </c>
      <c r="AH189" s="33">
        <v>1.8867651285298025E-4</v>
      </c>
      <c r="AI189" s="33">
        <v>6.2051486437238342E-5</v>
      </c>
      <c r="AJ189" s="33">
        <v>2.9108807768185409E-5</v>
      </c>
      <c r="AK189" s="33">
        <v>3.2107432833135628E-5</v>
      </c>
      <c r="AL189" s="33">
        <v>7.477647249401724E-6</v>
      </c>
      <c r="AM189" s="33">
        <v>2.6038192727594257E-5</v>
      </c>
      <c r="AN189" s="33">
        <v>4.9089373219045462E-5</v>
      </c>
      <c r="AO189" s="33">
        <v>2.1912207459609299E-5</v>
      </c>
      <c r="AP189" s="33">
        <v>5.8118391313149386E-5</v>
      </c>
      <c r="AQ189" s="33">
        <v>2.5026288923466292E-5</v>
      </c>
      <c r="AR189" s="33">
        <v>1.2880169078133345E-4</v>
      </c>
      <c r="AS189" s="33">
        <v>8.3141240100077335E-5</v>
      </c>
      <c r="AT189" s="33">
        <v>6.9358148801160218E-5</v>
      </c>
      <c r="AU189" s="33">
        <v>9.9049506602042481E-5</v>
      </c>
      <c r="AV189" s="33">
        <v>0</v>
      </c>
      <c r="AW189" s="33">
        <v>9.5119715058295624E-5</v>
      </c>
      <c r="AX189" s="33">
        <v>1.1202086953834019E-4</v>
      </c>
      <c r="AY189" s="33">
        <v>1.0177427355635767E-4</v>
      </c>
      <c r="AZ189" s="33">
        <v>9.6495863243137485E-5</v>
      </c>
      <c r="BA189" s="33">
        <v>6.3773113538800582E-5</v>
      </c>
      <c r="BB189" s="33">
        <v>4.6304398159919608E-5</v>
      </c>
      <c r="BC189" s="33">
        <v>7.833036192801561E-5</v>
      </c>
      <c r="BD189" s="33">
        <v>6.140057126163564E-5</v>
      </c>
      <c r="BE189" s="33">
        <v>4.0292152909363522E-5</v>
      </c>
      <c r="BF189" s="33">
        <v>0</v>
      </c>
      <c r="BG189" s="33">
        <v>1.3390490529957913E-4</v>
      </c>
      <c r="BH189" s="33">
        <v>1.3564977982048653E-4</v>
      </c>
      <c r="BI189" s="33">
        <v>3.1358468726419691E-5</v>
      </c>
      <c r="BJ189" s="33">
        <v>0</v>
      </c>
      <c r="BK189" s="33">
        <v>3.1912068973376071E-5</v>
      </c>
      <c r="BL189" s="33">
        <v>2.1471186009688993E-6</v>
      </c>
      <c r="BM189" s="33">
        <v>7.7429601355375523E-5</v>
      </c>
      <c r="BN189" s="33">
        <v>4.5879209929071494E-5</v>
      </c>
      <c r="BO189" s="33">
        <v>0</v>
      </c>
      <c r="BP189" s="33">
        <v>8.3276289497659128E-5</v>
      </c>
      <c r="BQ189" s="33">
        <v>1.1589376910504671E-4</v>
      </c>
      <c r="BR189" s="33">
        <v>1.2928123971220045E-4</v>
      </c>
      <c r="BS189" s="33">
        <v>3.8310060736760684E-5</v>
      </c>
      <c r="BT189" s="33">
        <v>4.3957667894402334E-5</v>
      </c>
      <c r="BU189" s="33">
        <v>4.2573822430182422E-5</v>
      </c>
      <c r="BV189" s="33">
        <v>8.6919304280867131E-5</v>
      </c>
      <c r="BW189" s="33">
        <v>3.6890807796435998E-5</v>
      </c>
      <c r="BX189" s="33">
        <v>0</v>
      </c>
      <c r="BY189" s="33">
        <v>0</v>
      </c>
      <c r="BZ189" s="33">
        <v>3.0765062722474134E-5</v>
      </c>
      <c r="CA189" s="33">
        <v>0</v>
      </c>
      <c r="CB189" s="33">
        <v>5.6913008925325155E-5</v>
      </c>
      <c r="CC189" s="33">
        <v>5.90753520536068E-5</v>
      </c>
      <c r="CD189" s="33">
        <v>2.0315345515456538E-5</v>
      </c>
      <c r="CE189" s="33">
        <v>0</v>
      </c>
      <c r="CF189" s="33">
        <v>6.4277121064879158E-5</v>
      </c>
      <c r="CG189" s="33">
        <v>2.6180654698715966E-5</v>
      </c>
      <c r="CH189" s="33">
        <v>8.373653475579005E-5</v>
      </c>
      <c r="CI189" s="33">
        <v>2.5729119261751141E-5</v>
      </c>
      <c r="CJ189" s="33">
        <v>6.6136551353795537E-5</v>
      </c>
      <c r="CK189" s="33">
        <v>5.2161937161018321E-5</v>
      </c>
      <c r="CL189" s="33">
        <v>3.7660298542683781E-5</v>
      </c>
      <c r="CM189" s="33">
        <v>8.7121023591648175E-5</v>
      </c>
      <c r="CN189" s="33">
        <v>1.0808624127592938E-4</v>
      </c>
      <c r="CO189" s="33">
        <v>8.1252852496119433E-5</v>
      </c>
      <c r="CP189" s="33">
        <v>8.6092596264719038E-5</v>
      </c>
      <c r="CQ189" s="33">
        <v>6.9264307179318379E-5</v>
      </c>
      <c r="CR189" s="33">
        <v>6.7591499202140221E-5</v>
      </c>
      <c r="CS189" s="33">
        <v>1.1719140424525852E-4</v>
      </c>
      <c r="CT189" s="33">
        <v>8.4809207325704585E-5</v>
      </c>
      <c r="CU189" s="33">
        <v>7.0933261444184681E-5</v>
      </c>
      <c r="CV189" s="33">
        <v>8.590996740564632E-5</v>
      </c>
      <c r="CW189" s="33">
        <v>6.2777496114653711E-5</v>
      </c>
      <c r="CX189" s="33">
        <v>8.1610189011325593E-5</v>
      </c>
      <c r="CY189" s="33">
        <v>1.0246228616332463E-4</v>
      </c>
      <c r="CZ189" s="33">
        <v>7.9077057083670692E-5</v>
      </c>
      <c r="DA189" s="33">
        <v>5.6714260165243305E-5</v>
      </c>
      <c r="DB189" s="33">
        <v>6.7572318085494436E-5</v>
      </c>
      <c r="DC189" s="33">
        <v>7.2618937685049983E-5</v>
      </c>
      <c r="DD189" s="33">
        <v>5.2685157174961402E-5</v>
      </c>
      <c r="DE189" s="33">
        <v>1.9861763848945702E-4</v>
      </c>
      <c r="DF189" s="33">
        <v>9.9558634018197072E-5</v>
      </c>
      <c r="DG189" s="33">
        <v>9.3732915245097378E-5</v>
      </c>
      <c r="DH189" s="33">
        <v>1.199098393271616E-4</v>
      </c>
      <c r="DI189" s="33">
        <v>6.7203521956682398E-5</v>
      </c>
      <c r="DJ189" s="33">
        <v>8.4271504921043378E-5</v>
      </c>
      <c r="DK189" s="33">
        <v>4.0816950123449579E-5</v>
      </c>
      <c r="DL189" s="33">
        <v>1.81155461962247E-4</v>
      </c>
      <c r="DM189" s="33">
        <v>4.5529344705389223E-5</v>
      </c>
      <c r="DN189" s="33">
        <v>7.9842495131310761E-5</v>
      </c>
      <c r="DO189" s="33">
        <v>6.5684089931924527E-5</v>
      </c>
      <c r="DP189" s="33">
        <v>4.7247455222962899E-5</v>
      </c>
      <c r="DQ189" s="33">
        <v>0</v>
      </c>
      <c r="DR189" s="33">
        <v>7.5542245296955033E-5</v>
      </c>
      <c r="DS189" s="33">
        <v>7.536560119783485E-5</v>
      </c>
      <c r="DT189" s="33">
        <v>9.3532369105673419E-5</v>
      </c>
      <c r="DU189" s="33">
        <v>6.7261870611818605E-5</v>
      </c>
      <c r="DV189" s="33">
        <v>6.7338846917828861E-5</v>
      </c>
      <c r="DW189" s="33">
        <v>9.9165247367933459E-5</v>
      </c>
      <c r="DX189" s="33">
        <v>6.2349814239953804E-5</v>
      </c>
      <c r="DY189" s="33">
        <v>4.3254947849366157E-5</v>
      </c>
      <c r="DZ189" s="33">
        <v>5.184308696652604E-5</v>
      </c>
      <c r="EA189" s="33">
        <v>6.036043639583658E-5</v>
      </c>
      <c r="EB189" s="33">
        <v>7.0380016906547763E-5</v>
      </c>
      <c r="EC189" s="33">
        <v>1.4012319925828966E-4</v>
      </c>
      <c r="ED189" s="33">
        <v>8.0514508298876102E-5</v>
      </c>
      <c r="EE189" s="33">
        <v>3.1608810739192706E-5</v>
      </c>
      <c r="EF189" s="33">
        <v>2.4443778442899604E-5</v>
      </c>
      <c r="EG189" s="33">
        <v>7.1672857589779953E-5</v>
      </c>
      <c r="EH189" s="33">
        <v>6.1299184179410584E-5</v>
      </c>
      <c r="EI189" s="33">
        <v>9.6927552796552676E-5</v>
      </c>
      <c r="EJ189" s="33">
        <v>1.223043227272644E-4</v>
      </c>
      <c r="EK189" s="33">
        <v>1.0481180778002788E-4</v>
      </c>
      <c r="EL189" s="33">
        <v>1.2007842705515111E-4</v>
      </c>
      <c r="EM189" s="33">
        <v>1.6899038793586669E-4</v>
      </c>
      <c r="EN189" s="33">
        <v>1.0842003524468844E-4</v>
      </c>
      <c r="EO189" s="33">
        <v>9.1085500764037861E-5</v>
      </c>
      <c r="EP189" s="33">
        <v>1.0678333519715321E-5</v>
      </c>
      <c r="EQ189" s="33">
        <v>3.0124701113122673E-3</v>
      </c>
      <c r="ER189" s="33">
        <v>2.3770596662517666E-4</v>
      </c>
      <c r="ES189" s="33">
        <v>3.9940143630982699E-4</v>
      </c>
      <c r="ET189" s="33">
        <v>9.5209499092053495E-5</v>
      </c>
      <c r="EU189" s="33">
        <v>5.3647951451799498E-5</v>
      </c>
      <c r="EV189" s="33">
        <v>5.5226243557319633E-5</v>
      </c>
      <c r="EW189" s="33">
        <v>4.4694571894571788E-5</v>
      </c>
      <c r="EX189" s="33">
        <v>3.5622038923863278E-4</v>
      </c>
      <c r="EY189" s="33">
        <v>1.5131406062652747E-4</v>
      </c>
      <c r="EZ189" s="33">
        <v>2.6001238703923373E-4</v>
      </c>
      <c r="FA189" s="33">
        <v>2.4374405036237093E-4</v>
      </c>
      <c r="FB189" s="33">
        <v>2.1818953885262849E-4</v>
      </c>
      <c r="FC189" s="33">
        <v>1.4559960431357382E-4</v>
      </c>
      <c r="FD189" s="33">
        <v>1.2908964585639889E-4</v>
      </c>
      <c r="FE189" s="33">
        <v>4.0451770260687716E-4</v>
      </c>
      <c r="FF189" s="33">
        <v>5.2135299221540065E-4</v>
      </c>
      <c r="FG189" s="33">
        <v>3.8462883695722226E-4</v>
      </c>
      <c r="FH189" s="33">
        <v>1.3347906186117662E-3</v>
      </c>
      <c r="FI189" s="33">
        <v>1.3748089533224174E-4</v>
      </c>
      <c r="FJ189" s="33">
        <v>7.6162397555607799E-4</v>
      </c>
      <c r="FK189" s="33">
        <v>3.0852651425746007E-4</v>
      </c>
      <c r="FL189" s="33">
        <v>4.4773773473249438E-5</v>
      </c>
      <c r="FM189" s="33">
        <v>1.3982959499605284E-4</v>
      </c>
      <c r="FN189" s="33">
        <v>1.4493373949137035E-4</v>
      </c>
      <c r="FO189" s="33">
        <v>1.3669213859939007E-4</v>
      </c>
      <c r="FP189" s="33">
        <v>2.068506937813457E-4</v>
      </c>
      <c r="FQ189" s="33">
        <v>4.6525461367739714E-5</v>
      </c>
      <c r="FR189" s="33">
        <v>1.0386209707587196E-2</v>
      </c>
      <c r="FS189" s="33">
        <v>4.775770997706626E-3</v>
      </c>
      <c r="FT189" s="33">
        <v>1.1512176444390298E-2</v>
      </c>
      <c r="FU189" s="33">
        <v>1.2145057431852851E-2</v>
      </c>
      <c r="FV189" s="33">
        <v>1.205430979355853E-4</v>
      </c>
      <c r="FW189" s="33">
        <v>9.6856694977437411E-5</v>
      </c>
      <c r="FX189" s="33">
        <v>5.2411686611012631E-5</v>
      </c>
      <c r="FY189" s="33">
        <v>7.8139107155970758E-4</v>
      </c>
      <c r="FZ189" s="33">
        <v>5.8737740401791306E-5</v>
      </c>
      <c r="GA189" s="33">
        <v>3.8200937040223247E-5</v>
      </c>
      <c r="GB189" s="33">
        <v>1.3715839531997585E-4</v>
      </c>
      <c r="GC189" s="33">
        <v>9.1240005576947707E-3</v>
      </c>
      <c r="GD189" s="33">
        <v>3.132249193162304E-3</v>
      </c>
      <c r="GE189" s="33">
        <v>1.0223653575881262</v>
      </c>
      <c r="GF189" s="33">
        <v>9.7697461850943377E-5</v>
      </c>
      <c r="GG189" s="33">
        <v>5.3577915361135932E-4</v>
      </c>
      <c r="GH189" s="33">
        <v>2.0918643000805566E-5</v>
      </c>
      <c r="GI189" s="34">
        <v>1.8028886607781231E-3</v>
      </c>
      <c r="GJ189" s="61">
        <v>1.0977579764829448</v>
      </c>
      <c r="GK189" s="61">
        <v>0.83746564000000001</v>
      </c>
    </row>
    <row r="190" spans="1:193" ht="15" customHeight="1">
      <c r="A190" s="18" t="s">
        <v>184</v>
      </c>
      <c r="B190" s="47" t="s">
        <v>392</v>
      </c>
      <c r="C190" s="32">
        <v>4.2119101723877207E-5</v>
      </c>
      <c r="D190" s="33">
        <v>1.6104022295991053E-4</v>
      </c>
      <c r="E190" s="33">
        <v>7.4678400280262839E-5</v>
      </c>
      <c r="F190" s="33">
        <v>4.4802605143588968E-5</v>
      </c>
      <c r="G190" s="33">
        <v>4.6949007190287049E-5</v>
      </c>
      <c r="H190" s="33">
        <v>4.8977583073416212E-5</v>
      </c>
      <c r="I190" s="33">
        <v>5.1151945034675005E-5</v>
      </c>
      <c r="J190" s="33">
        <v>3.2652216473601338E-5</v>
      </c>
      <c r="K190" s="33">
        <v>3.1232282720817808E-5</v>
      </c>
      <c r="L190" s="33">
        <v>4.0246085411385071E-5</v>
      </c>
      <c r="M190" s="33">
        <v>4.3360034019963067E-5</v>
      </c>
      <c r="N190" s="33">
        <v>6.0652348105058818E-5</v>
      </c>
      <c r="O190" s="33">
        <v>7.8222880236761299E-5</v>
      </c>
      <c r="P190" s="33">
        <v>9.263733266623042E-5</v>
      </c>
      <c r="Q190" s="33">
        <v>2.4849399859007328E-4</v>
      </c>
      <c r="R190" s="33">
        <v>1.5087419502210879E-4</v>
      </c>
      <c r="S190" s="33">
        <v>1.2967301112428258E-4</v>
      </c>
      <c r="T190" s="33">
        <v>7.0291517501349832E-5</v>
      </c>
      <c r="U190" s="33">
        <v>5.0088742690207909E-5</v>
      </c>
      <c r="V190" s="33">
        <v>0</v>
      </c>
      <c r="W190" s="33">
        <v>0</v>
      </c>
      <c r="X190" s="33">
        <v>1.3360968020900005E-4</v>
      </c>
      <c r="Y190" s="33">
        <v>1.4522853104620881E-4</v>
      </c>
      <c r="Z190" s="33">
        <v>4.3305371827185564E-5</v>
      </c>
      <c r="AA190" s="33">
        <v>2.5998590604339565E-4</v>
      </c>
      <c r="AB190" s="33">
        <v>7.7578479344776486E-5</v>
      </c>
      <c r="AC190" s="33">
        <v>4.4884249230900538E-5</v>
      </c>
      <c r="AD190" s="33">
        <v>3.011416676141423E-4</v>
      </c>
      <c r="AE190" s="33">
        <v>2.9157829139642757E-4</v>
      </c>
      <c r="AF190" s="33">
        <v>1.1820644314214491E-4</v>
      </c>
      <c r="AG190" s="33">
        <v>5.1168020817614628E-4</v>
      </c>
      <c r="AH190" s="33">
        <v>2.4882594550565721E-4</v>
      </c>
      <c r="AI190" s="33">
        <v>4.1486847278016629E-5</v>
      </c>
      <c r="AJ190" s="33">
        <v>3.4017966579090594E-5</v>
      </c>
      <c r="AK190" s="33">
        <v>3.0181626826110251E-5</v>
      </c>
      <c r="AL190" s="33">
        <v>1.5220011242766077E-5</v>
      </c>
      <c r="AM190" s="33">
        <v>2.1563359906206281E-5</v>
      </c>
      <c r="AN190" s="33">
        <v>2.6796053379691599E-5</v>
      </c>
      <c r="AO190" s="33">
        <v>3.6148857566639798E-5</v>
      </c>
      <c r="AP190" s="33">
        <v>4.7831025341827198E-5</v>
      </c>
      <c r="AQ190" s="33">
        <v>3.8158261578753391E-5</v>
      </c>
      <c r="AR190" s="33">
        <v>8.9563468353319705E-5</v>
      </c>
      <c r="AS190" s="33">
        <v>1.1237492015598345E-4</v>
      </c>
      <c r="AT190" s="33">
        <v>1.9045414635860422E-4</v>
      </c>
      <c r="AU190" s="33">
        <v>5.4143514340368209E-5</v>
      </c>
      <c r="AV190" s="33">
        <v>0</v>
      </c>
      <c r="AW190" s="33">
        <v>1.325803205252399E-4</v>
      </c>
      <c r="AX190" s="33">
        <v>4.6364986281895642E-4</v>
      </c>
      <c r="AY190" s="33">
        <v>1.8472310497899604E-4</v>
      </c>
      <c r="AZ190" s="33">
        <v>2.4318574291652139E-4</v>
      </c>
      <c r="BA190" s="33">
        <v>7.380182201074717E-5</v>
      </c>
      <c r="BB190" s="33">
        <v>1.4162194364705948E-4</v>
      </c>
      <c r="BC190" s="33">
        <v>1.459618332759911E-4</v>
      </c>
      <c r="BD190" s="33">
        <v>1.69938369270619E-4</v>
      </c>
      <c r="BE190" s="33">
        <v>6.4755774304725723E-5</v>
      </c>
      <c r="BF190" s="33">
        <v>0</v>
      </c>
      <c r="BG190" s="33">
        <v>8.6130809347611289E-4</v>
      </c>
      <c r="BH190" s="33">
        <v>2.4095117673207109E-3</v>
      </c>
      <c r="BI190" s="33">
        <v>1.5226492655729315E-4</v>
      </c>
      <c r="BJ190" s="33">
        <v>0</v>
      </c>
      <c r="BK190" s="33">
        <v>7.907226449058463E-5</v>
      </c>
      <c r="BL190" s="33">
        <v>8.1436182731328909E-6</v>
      </c>
      <c r="BM190" s="33">
        <v>6.5078263719397207E-5</v>
      </c>
      <c r="BN190" s="33">
        <v>8.7565871684844537E-5</v>
      </c>
      <c r="BO190" s="33">
        <v>0</v>
      </c>
      <c r="BP190" s="33">
        <v>1.4939664588232616E-4</v>
      </c>
      <c r="BQ190" s="33">
        <v>2.0480321492478843E-4</v>
      </c>
      <c r="BR190" s="33">
        <v>9.6064694100203522E-5</v>
      </c>
      <c r="BS190" s="33">
        <v>9.4005667697603647E-5</v>
      </c>
      <c r="BT190" s="33">
        <v>8.5580560141062444E-5</v>
      </c>
      <c r="BU190" s="33">
        <v>1.6427532650837708E-4</v>
      </c>
      <c r="BV190" s="33">
        <v>5.5090013154715445E-5</v>
      </c>
      <c r="BW190" s="33">
        <v>8.2658167633070911E-5</v>
      </c>
      <c r="BX190" s="33">
        <v>0</v>
      </c>
      <c r="BY190" s="33">
        <v>0</v>
      </c>
      <c r="BZ190" s="33">
        <v>1.9918553718211109E-5</v>
      </c>
      <c r="CA190" s="33">
        <v>0</v>
      </c>
      <c r="CB190" s="33">
        <v>4.329686138079765E-5</v>
      </c>
      <c r="CC190" s="33">
        <v>4.6572622246280768E-5</v>
      </c>
      <c r="CD190" s="33">
        <v>4.8193579338909247E-5</v>
      </c>
      <c r="CE190" s="33">
        <v>0</v>
      </c>
      <c r="CF190" s="33">
        <v>5.3739660503639428E-5</v>
      </c>
      <c r="CG190" s="33">
        <v>4.3881669583031059E-5</v>
      </c>
      <c r="CH190" s="33">
        <v>9.6462858724784666E-5</v>
      </c>
      <c r="CI190" s="33">
        <v>5.5301201861431682E-5</v>
      </c>
      <c r="CJ190" s="33">
        <v>6.327838488618259E-5</v>
      </c>
      <c r="CK190" s="33">
        <v>6.4967155270351484E-5</v>
      </c>
      <c r="CL190" s="33">
        <v>1.3127131827269932E-4</v>
      </c>
      <c r="CM190" s="33">
        <v>1.1867673520902425E-4</v>
      </c>
      <c r="CN190" s="33">
        <v>1.4127149296354962E-4</v>
      </c>
      <c r="CO190" s="33">
        <v>1.6361891068826642E-4</v>
      </c>
      <c r="CP190" s="33">
        <v>1.3821260009147279E-4</v>
      </c>
      <c r="CQ190" s="33">
        <v>1.6065316160732431E-4</v>
      </c>
      <c r="CR190" s="33">
        <v>9.8856607983517457E-5</v>
      </c>
      <c r="CS190" s="33">
        <v>1.5548238208445408E-4</v>
      </c>
      <c r="CT190" s="33">
        <v>1.4328369498411308E-4</v>
      </c>
      <c r="CU190" s="33">
        <v>1.2338910328053479E-4</v>
      </c>
      <c r="CV190" s="33">
        <v>1.1736439533046371E-4</v>
      </c>
      <c r="CW190" s="33">
        <v>1.2867057325033614E-4</v>
      </c>
      <c r="CX190" s="33">
        <v>1.0799763900403465E-4</v>
      </c>
      <c r="CY190" s="33">
        <v>1.3051255462918392E-4</v>
      </c>
      <c r="CZ190" s="33">
        <v>1.5393598904688428E-4</v>
      </c>
      <c r="DA190" s="33">
        <v>2.6533660613259574E-4</v>
      </c>
      <c r="DB190" s="33">
        <v>1.6950342821830621E-4</v>
      </c>
      <c r="DC190" s="33">
        <v>1.277989141592778E-4</v>
      </c>
      <c r="DD190" s="33">
        <v>7.4673137802787608E-5</v>
      </c>
      <c r="DE190" s="33">
        <v>1.9468478923699489E-4</v>
      </c>
      <c r="DF190" s="33">
        <v>1.0826523201298422E-4</v>
      </c>
      <c r="DG190" s="33">
        <v>1.8563506277785146E-4</v>
      </c>
      <c r="DH190" s="33">
        <v>2.6779956382845044E-4</v>
      </c>
      <c r="DI190" s="33">
        <v>1.5549915433362189E-4</v>
      </c>
      <c r="DJ190" s="33">
        <v>2.1140452574134488E-4</v>
      </c>
      <c r="DK190" s="33">
        <v>1.2226672361438296E-4</v>
      </c>
      <c r="DL190" s="33">
        <v>1.1275956598063363E-4</v>
      </c>
      <c r="DM190" s="33">
        <v>2.3073054912885481E-4</v>
      </c>
      <c r="DN190" s="33">
        <v>1.9567988988649821E-4</v>
      </c>
      <c r="DO190" s="33">
        <v>1.9214427262616616E-4</v>
      </c>
      <c r="DP190" s="33">
        <v>1.2001342327614839E-4</v>
      </c>
      <c r="DQ190" s="33">
        <v>0</v>
      </c>
      <c r="DR190" s="33">
        <v>9.9089217067928207E-5</v>
      </c>
      <c r="DS190" s="33">
        <v>8.4337469360132468E-5</v>
      </c>
      <c r="DT190" s="33">
        <v>7.5896768721514917E-5</v>
      </c>
      <c r="DU190" s="33">
        <v>7.2122905204386015E-5</v>
      </c>
      <c r="DV190" s="33">
        <v>2.2616379157967552E-4</v>
      </c>
      <c r="DW190" s="33">
        <v>3.5543789564512849E-4</v>
      </c>
      <c r="DX190" s="33">
        <v>1.4638160072022883E-4</v>
      </c>
      <c r="DY190" s="33">
        <v>8.7479683391499715E-5</v>
      </c>
      <c r="DZ190" s="33">
        <v>1.1078819020650744E-4</v>
      </c>
      <c r="EA190" s="33">
        <v>1.0109210437307924E-4</v>
      </c>
      <c r="EB190" s="33">
        <v>8.2417883829288558E-5</v>
      </c>
      <c r="EC190" s="33">
        <v>1.1379297722526182E-4</v>
      </c>
      <c r="ED190" s="33">
        <v>8.5253903622981066E-5</v>
      </c>
      <c r="EE190" s="33">
        <v>7.0105550713915477E-5</v>
      </c>
      <c r="EF190" s="33">
        <v>1.5067817144240797E-4</v>
      </c>
      <c r="EG190" s="33">
        <v>6.445197125930372E-5</v>
      </c>
      <c r="EH190" s="33">
        <v>8.6972813370879513E-5</v>
      </c>
      <c r="EI190" s="33">
        <v>9.2608710822578551E-5</v>
      </c>
      <c r="EJ190" s="33">
        <v>1.7486833015764692E-4</v>
      </c>
      <c r="EK190" s="33">
        <v>3.8486083768097726E-4</v>
      </c>
      <c r="EL190" s="33">
        <v>7.7662458037452595E-4</v>
      </c>
      <c r="EM190" s="33">
        <v>4.3813248476964742E-4</v>
      </c>
      <c r="EN190" s="33">
        <v>4.0797821483307963E-4</v>
      </c>
      <c r="EO190" s="33">
        <v>3.4104777038674716E-4</v>
      </c>
      <c r="EP190" s="33">
        <v>4.7363427889073613E-5</v>
      </c>
      <c r="EQ190" s="33">
        <v>1.5895768479650701E-4</v>
      </c>
      <c r="ER190" s="33">
        <v>1.9736557289945283E-4</v>
      </c>
      <c r="ES190" s="33">
        <v>5.7872922794429504E-5</v>
      </c>
      <c r="ET190" s="33">
        <v>1.6382995696542828E-4</v>
      </c>
      <c r="EU190" s="33">
        <v>1.1739729572921285E-4</v>
      </c>
      <c r="EV190" s="33">
        <v>9.2784206760572813E-5</v>
      </c>
      <c r="EW190" s="33">
        <v>4.0129672614391384E-5</v>
      </c>
      <c r="EX190" s="33">
        <v>2.4525126976140743E-4</v>
      </c>
      <c r="EY190" s="33">
        <v>1.8237453712644314E-4</v>
      </c>
      <c r="EZ190" s="33">
        <v>2.8403058941578804E-4</v>
      </c>
      <c r="FA190" s="33">
        <v>2.2162236541451892E-4</v>
      </c>
      <c r="FB190" s="33">
        <v>1.4637261773970734E-4</v>
      </c>
      <c r="FC190" s="33">
        <v>1.0698574190500119E-4</v>
      </c>
      <c r="FD190" s="33">
        <v>3.3351737220927693E-4</v>
      </c>
      <c r="FE190" s="33">
        <v>1.6097147161603021E-4</v>
      </c>
      <c r="FF190" s="33">
        <v>7.0892008505725522E-4</v>
      </c>
      <c r="FG190" s="33">
        <v>4.8415616791270806E-4</v>
      </c>
      <c r="FH190" s="33">
        <v>5.8506994657604824E-2</v>
      </c>
      <c r="FI190" s="33">
        <v>5.867746805608828E-4</v>
      </c>
      <c r="FJ190" s="33">
        <v>1.2800898003658895E-3</v>
      </c>
      <c r="FK190" s="33">
        <v>2.6057995556079107E-2</v>
      </c>
      <c r="FL190" s="33">
        <v>2.2566820275804766E-5</v>
      </c>
      <c r="FM190" s="33">
        <v>2.1582959851026797E-4</v>
      </c>
      <c r="FN190" s="33">
        <v>2.0163190118556586E-4</v>
      </c>
      <c r="FO190" s="33">
        <v>5.6674202749483135E-4</v>
      </c>
      <c r="FP190" s="33">
        <v>1.1061334128909896E-4</v>
      </c>
      <c r="FQ190" s="33">
        <v>2.6095202139534665E-4</v>
      </c>
      <c r="FR190" s="33">
        <v>1.0676243778690809E-4</v>
      </c>
      <c r="FS190" s="33">
        <v>1.9292329405762291E-4</v>
      </c>
      <c r="FT190" s="33">
        <v>1.9498533551280634E-4</v>
      </c>
      <c r="FU190" s="33">
        <v>1.013065975331843E-4</v>
      </c>
      <c r="FV190" s="33">
        <v>4.8300377590343094E-4</v>
      </c>
      <c r="FW190" s="33">
        <v>2.3197045302771825E-4</v>
      </c>
      <c r="FX190" s="33">
        <v>1.4712752593698907E-4</v>
      </c>
      <c r="FY190" s="33">
        <v>2.9349938312826639E-2</v>
      </c>
      <c r="FZ190" s="33">
        <v>1.1374893167040511E-4</v>
      </c>
      <c r="GA190" s="33">
        <v>5.9262783252916277E-5</v>
      </c>
      <c r="GB190" s="33">
        <v>3.7357675189330253E-4</v>
      </c>
      <c r="GC190" s="33">
        <v>2.2438241499641051E-3</v>
      </c>
      <c r="GD190" s="33">
        <v>7.780514392537139E-4</v>
      </c>
      <c r="GE190" s="33">
        <v>5.2417252135881099E-4</v>
      </c>
      <c r="GF190" s="33">
        <v>1.0042753103771982</v>
      </c>
      <c r="GG190" s="33">
        <v>1.7428347772606738E-3</v>
      </c>
      <c r="GH190" s="33">
        <v>4.0459872396483246E-5</v>
      </c>
      <c r="GI190" s="34">
        <v>6.1617640929741428E-4</v>
      </c>
      <c r="GJ190" s="61">
        <v>1.1536742636926802</v>
      </c>
      <c r="GK190" s="61">
        <v>0.88012347000000002</v>
      </c>
    </row>
    <row r="191" spans="1:193" ht="15" customHeight="1">
      <c r="A191" s="18" t="s">
        <v>185</v>
      </c>
      <c r="B191" s="47" t="s">
        <v>393</v>
      </c>
      <c r="C191" s="32">
        <v>1.6303276956305629E-4</v>
      </c>
      <c r="D191" s="33">
        <v>7.9744566233407846E-4</v>
      </c>
      <c r="E191" s="33">
        <v>2.9459103533521227E-4</v>
      </c>
      <c r="F191" s="33">
        <v>1.2625014977149981E-4</v>
      </c>
      <c r="G191" s="33">
        <v>1.2473600471157113E-4</v>
      </c>
      <c r="H191" s="33">
        <v>1.5959243634618324E-4</v>
      </c>
      <c r="I191" s="33">
        <v>1.4243583203025885E-4</v>
      </c>
      <c r="J191" s="33">
        <v>1.1115546292404354E-4</v>
      </c>
      <c r="K191" s="33">
        <v>1.0102434471751511E-4</v>
      </c>
      <c r="L191" s="33">
        <v>1.1899452262554297E-4</v>
      </c>
      <c r="M191" s="33">
        <v>1.3929639320421131E-4</v>
      </c>
      <c r="N191" s="33">
        <v>3.115964418407989E-4</v>
      </c>
      <c r="O191" s="33">
        <v>3.3958254548390279E-4</v>
      </c>
      <c r="P191" s="33">
        <v>9.5926033176805224E-4</v>
      </c>
      <c r="Q191" s="33">
        <v>8.1129387671812067E-4</v>
      </c>
      <c r="R191" s="33">
        <v>1.3104734016357587E-3</v>
      </c>
      <c r="S191" s="33">
        <v>2.6059076667462363E-4</v>
      </c>
      <c r="T191" s="33">
        <v>9.8830216492451039E-4</v>
      </c>
      <c r="U191" s="33">
        <v>1.2859025598263268E-3</v>
      </c>
      <c r="V191" s="33">
        <v>0</v>
      </c>
      <c r="W191" s="33">
        <v>0</v>
      </c>
      <c r="X191" s="33">
        <v>3.8754174479686685E-4</v>
      </c>
      <c r="Y191" s="33">
        <v>3.760320943204875E-4</v>
      </c>
      <c r="Z191" s="33">
        <v>2.405238657801701E-4</v>
      </c>
      <c r="AA191" s="33">
        <v>2.2995473081907435E-4</v>
      </c>
      <c r="AB191" s="33">
        <v>4.0156098056256319E-4</v>
      </c>
      <c r="AC191" s="33">
        <v>1.5110533137696673E-4</v>
      </c>
      <c r="AD191" s="33">
        <v>2.5441137738797868E-4</v>
      </c>
      <c r="AE191" s="33">
        <v>2.0240699140856958E-4</v>
      </c>
      <c r="AF191" s="33">
        <v>1.8131601209783765E-4</v>
      </c>
      <c r="AG191" s="33">
        <v>4.0087638975949946E-4</v>
      </c>
      <c r="AH191" s="33">
        <v>1.9566630342330161E-4</v>
      </c>
      <c r="AI191" s="33">
        <v>1.4809412047754554E-4</v>
      </c>
      <c r="AJ191" s="33">
        <v>7.1343497621347677E-5</v>
      </c>
      <c r="AK191" s="33">
        <v>1.0112697572063293E-4</v>
      </c>
      <c r="AL191" s="33">
        <v>5.0330658334162976E-5</v>
      </c>
      <c r="AM191" s="33">
        <v>6.446436625254664E-5</v>
      </c>
      <c r="AN191" s="33">
        <v>9.3812749364129928E-5</v>
      </c>
      <c r="AO191" s="33">
        <v>9.2152030540743174E-5</v>
      </c>
      <c r="AP191" s="33">
        <v>1.1453557604683343E-4</v>
      </c>
      <c r="AQ191" s="33">
        <v>6.2978870363039188E-5</v>
      </c>
      <c r="AR191" s="33">
        <v>4.3613139599966186E-4</v>
      </c>
      <c r="AS191" s="33">
        <v>2.268753305849003E-4</v>
      </c>
      <c r="AT191" s="33">
        <v>2.2193846196690462E-4</v>
      </c>
      <c r="AU191" s="33">
        <v>2.3573615486620093E-4</v>
      </c>
      <c r="AV191" s="33">
        <v>0</v>
      </c>
      <c r="AW191" s="33">
        <v>2.2546002314374275E-4</v>
      </c>
      <c r="AX191" s="33">
        <v>2.9214824157221519E-4</v>
      </c>
      <c r="AY191" s="33">
        <v>2.5661364723037589E-4</v>
      </c>
      <c r="AZ191" s="33">
        <v>3.0459646840305524E-4</v>
      </c>
      <c r="BA191" s="33">
        <v>2.3302292632123195E-4</v>
      </c>
      <c r="BB191" s="33">
        <v>2.3220117286359176E-4</v>
      </c>
      <c r="BC191" s="33">
        <v>3.6202327992343231E-4</v>
      </c>
      <c r="BD191" s="33">
        <v>3.9309076515517763E-4</v>
      </c>
      <c r="BE191" s="33">
        <v>2.5220122585855014E-4</v>
      </c>
      <c r="BF191" s="33">
        <v>0</v>
      </c>
      <c r="BG191" s="33">
        <v>7.1346939688670817E-4</v>
      </c>
      <c r="BH191" s="33">
        <v>6.8886133330903546E-4</v>
      </c>
      <c r="BI191" s="33">
        <v>2.5821361620387073E-4</v>
      </c>
      <c r="BJ191" s="33">
        <v>0</v>
      </c>
      <c r="BK191" s="33">
        <v>2.1754593091059896E-4</v>
      </c>
      <c r="BL191" s="33">
        <v>1.4988509149675416E-5</v>
      </c>
      <c r="BM191" s="33">
        <v>2.3022830145385804E-4</v>
      </c>
      <c r="BN191" s="33">
        <v>1.6702495857556278E-4</v>
      </c>
      <c r="BO191" s="33">
        <v>0</v>
      </c>
      <c r="BP191" s="33">
        <v>2.5095514158751274E-4</v>
      </c>
      <c r="BQ191" s="33">
        <v>3.2973197166494381E-4</v>
      </c>
      <c r="BR191" s="33">
        <v>4.1655153522859444E-4</v>
      </c>
      <c r="BS191" s="33">
        <v>2.760235907186157E-4</v>
      </c>
      <c r="BT191" s="33">
        <v>2.8029877710383869E-4</v>
      </c>
      <c r="BU191" s="33">
        <v>2.6164557248374587E-4</v>
      </c>
      <c r="BV191" s="33">
        <v>2.2869312433650642E-4</v>
      </c>
      <c r="BW191" s="33">
        <v>2.3687468936162826E-4</v>
      </c>
      <c r="BX191" s="33">
        <v>0</v>
      </c>
      <c r="BY191" s="33">
        <v>0</v>
      </c>
      <c r="BZ191" s="33">
        <v>6.4812135477209396E-5</v>
      </c>
      <c r="CA191" s="33">
        <v>0</v>
      </c>
      <c r="CB191" s="33">
        <v>1.7787117537979377E-4</v>
      </c>
      <c r="CC191" s="33">
        <v>1.698919217348031E-4</v>
      </c>
      <c r="CD191" s="33">
        <v>1.6161418789166943E-4</v>
      </c>
      <c r="CE191" s="33">
        <v>0</v>
      </c>
      <c r="CF191" s="33">
        <v>1.733920715903095E-4</v>
      </c>
      <c r="CG191" s="33">
        <v>1.7167983193770345E-4</v>
      </c>
      <c r="CH191" s="33">
        <v>2.2209979402915397E-4</v>
      </c>
      <c r="CI191" s="33">
        <v>1.767546483716112E-4</v>
      </c>
      <c r="CJ191" s="33">
        <v>1.5937633904770308E-4</v>
      </c>
      <c r="CK191" s="33">
        <v>1.563051092902303E-4</v>
      </c>
      <c r="CL191" s="33">
        <v>2.4545547207185865E-4</v>
      </c>
      <c r="CM191" s="33">
        <v>2.8183063882632236E-4</v>
      </c>
      <c r="CN191" s="33">
        <v>2.9924989666253618E-4</v>
      </c>
      <c r="CO191" s="33">
        <v>3.2026390821050712E-4</v>
      </c>
      <c r="CP191" s="33">
        <v>3.822182978532652E-4</v>
      </c>
      <c r="CQ191" s="33">
        <v>2.9755589155183867E-4</v>
      </c>
      <c r="CR191" s="33">
        <v>2.4060725418311639E-4</v>
      </c>
      <c r="CS191" s="33">
        <v>3.0442115830338074E-4</v>
      </c>
      <c r="CT191" s="33">
        <v>3.8506672822529218E-4</v>
      </c>
      <c r="CU191" s="33">
        <v>1.416469357416705E-3</v>
      </c>
      <c r="CV191" s="33">
        <v>2.5661126912376213E-4</v>
      </c>
      <c r="CW191" s="33">
        <v>4.4387014797640892E-4</v>
      </c>
      <c r="CX191" s="33">
        <v>3.0444598349615098E-4</v>
      </c>
      <c r="CY191" s="33">
        <v>4.6058829256627134E-4</v>
      </c>
      <c r="CZ191" s="33">
        <v>4.1554208279701401E-4</v>
      </c>
      <c r="DA191" s="33">
        <v>3.9421573692981611E-4</v>
      </c>
      <c r="DB191" s="33">
        <v>3.264424874906464E-4</v>
      </c>
      <c r="DC191" s="33">
        <v>3.0300853962280077E-4</v>
      </c>
      <c r="DD191" s="33">
        <v>3.5440431910828196E-4</v>
      </c>
      <c r="DE191" s="33">
        <v>3.8102661267715263E-4</v>
      </c>
      <c r="DF191" s="33">
        <v>3.5689661728792823E-4</v>
      </c>
      <c r="DG191" s="33">
        <v>5.5056449562521949E-4</v>
      </c>
      <c r="DH191" s="33">
        <v>4.2475418895167148E-4</v>
      </c>
      <c r="DI191" s="33">
        <v>3.6958106942749089E-4</v>
      </c>
      <c r="DJ191" s="33">
        <v>4.28673193121175E-4</v>
      </c>
      <c r="DK191" s="33">
        <v>3.0208431957456976E-4</v>
      </c>
      <c r="DL191" s="33">
        <v>2.5511992080639787E-4</v>
      </c>
      <c r="DM191" s="33">
        <v>4.2192848195062488E-4</v>
      </c>
      <c r="DN191" s="33">
        <v>3.7750726545332806E-4</v>
      </c>
      <c r="DO191" s="33">
        <v>2.6222846401695315E-4</v>
      </c>
      <c r="DP191" s="33">
        <v>2.6746879775761386E-4</v>
      </c>
      <c r="DQ191" s="33">
        <v>0</v>
      </c>
      <c r="DR191" s="33">
        <v>2.648181307881558E-4</v>
      </c>
      <c r="DS191" s="33">
        <v>1.8407291285044424E-4</v>
      </c>
      <c r="DT191" s="33">
        <v>2.0108354185357084E-4</v>
      </c>
      <c r="DU191" s="33">
        <v>3.2626902659042411E-4</v>
      </c>
      <c r="DV191" s="33">
        <v>3.8434280731867174E-4</v>
      </c>
      <c r="DW191" s="33">
        <v>2.882728536592434E-4</v>
      </c>
      <c r="DX191" s="33">
        <v>2.6667990774013146E-4</v>
      </c>
      <c r="DY191" s="33">
        <v>2.8676536477485135E-4</v>
      </c>
      <c r="DZ191" s="33">
        <v>2.9702010513236337E-4</v>
      </c>
      <c r="EA191" s="33">
        <v>4.1917665091604426E-4</v>
      </c>
      <c r="EB191" s="33">
        <v>2.7536023865913704E-4</v>
      </c>
      <c r="EC191" s="33">
        <v>5.3797289931223292E-4</v>
      </c>
      <c r="ED191" s="33">
        <v>4.4937082580236149E-4</v>
      </c>
      <c r="EE191" s="33">
        <v>1.6910152021161516E-4</v>
      </c>
      <c r="EF191" s="33">
        <v>1.5053840518332979E-4</v>
      </c>
      <c r="EG191" s="33">
        <v>8.3473764875187828E-4</v>
      </c>
      <c r="EH191" s="33">
        <v>2.8444152218155654E-4</v>
      </c>
      <c r="EI191" s="33">
        <v>1.360101997091238E-4</v>
      </c>
      <c r="EJ191" s="33">
        <v>1.2880537083617399E-3</v>
      </c>
      <c r="EK191" s="33">
        <v>8.5271788373131557E-4</v>
      </c>
      <c r="EL191" s="33">
        <v>4.0804171183334243E-4</v>
      </c>
      <c r="EM191" s="33">
        <v>4.3985702636020215E-4</v>
      </c>
      <c r="EN191" s="33">
        <v>1.893915245524379E-3</v>
      </c>
      <c r="EO191" s="33">
        <v>9.4189032158880541E-4</v>
      </c>
      <c r="EP191" s="33">
        <v>3.7911390929640986E-4</v>
      </c>
      <c r="EQ191" s="33">
        <v>2.6381922803537177E-4</v>
      </c>
      <c r="ER191" s="33">
        <v>3.2990456375755264E-4</v>
      </c>
      <c r="ES191" s="33">
        <v>2.9000151369463448E-4</v>
      </c>
      <c r="ET191" s="33">
        <v>4.7352923804914256E-4</v>
      </c>
      <c r="EU191" s="33">
        <v>4.3388562566696183E-4</v>
      </c>
      <c r="EV191" s="33">
        <v>4.7893665154568281E-4</v>
      </c>
      <c r="EW191" s="33">
        <v>1.6365875728118983E-4</v>
      </c>
      <c r="EX191" s="33">
        <v>4.9568229954449988E-4</v>
      </c>
      <c r="EY191" s="33">
        <v>7.3908588663827018E-4</v>
      </c>
      <c r="EZ191" s="33">
        <v>4.844021078484604E-4</v>
      </c>
      <c r="FA191" s="33">
        <v>5.3909125775434706E-4</v>
      </c>
      <c r="FB191" s="33">
        <v>6.3792713572864061E-4</v>
      </c>
      <c r="FC191" s="33">
        <v>7.0793898606954099E-4</v>
      </c>
      <c r="FD191" s="33">
        <v>7.542831031595316E-4</v>
      </c>
      <c r="FE191" s="33">
        <v>3.8239239766753536E-4</v>
      </c>
      <c r="FF191" s="33">
        <v>6.889131222545153E-4</v>
      </c>
      <c r="FG191" s="33">
        <v>1.2515402085324717E-3</v>
      </c>
      <c r="FH191" s="33">
        <v>5.4528685542539991E-3</v>
      </c>
      <c r="FI191" s="33">
        <v>2.6843309180091908E-3</v>
      </c>
      <c r="FJ191" s="33">
        <v>1.2294177437254439E-3</v>
      </c>
      <c r="FK191" s="33">
        <v>4.4635573480671306E-3</v>
      </c>
      <c r="FL191" s="33">
        <v>1.8087282072515182E-4</v>
      </c>
      <c r="FM191" s="33">
        <v>5.1099027147011214E-4</v>
      </c>
      <c r="FN191" s="33">
        <v>3.5433224639746467E-4</v>
      </c>
      <c r="FO191" s="33">
        <v>9.1213432307872034E-4</v>
      </c>
      <c r="FP191" s="33">
        <v>8.0209395410382701E-4</v>
      </c>
      <c r="FQ191" s="33">
        <v>2.1591794526620743E-3</v>
      </c>
      <c r="FR191" s="33">
        <v>5.1664771271400962E-4</v>
      </c>
      <c r="FS191" s="33">
        <v>4.3345794414413575E-4</v>
      </c>
      <c r="FT191" s="33">
        <v>3.661510985466442E-4</v>
      </c>
      <c r="FU191" s="33">
        <v>3.9515577585837002E-4</v>
      </c>
      <c r="FV191" s="33">
        <v>3.0553107653888121E-3</v>
      </c>
      <c r="FW191" s="33">
        <v>1.0002331431310419E-3</v>
      </c>
      <c r="FX191" s="33">
        <v>1.8684586812173288E-3</v>
      </c>
      <c r="FY191" s="33">
        <v>3.318142658005212E-3</v>
      </c>
      <c r="FZ191" s="33">
        <v>2.6847219755433364E-4</v>
      </c>
      <c r="GA191" s="33">
        <v>7.6759756501092451E-4</v>
      </c>
      <c r="GB191" s="33">
        <v>1.4856416545322004E-3</v>
      </c>
      <c r="GC191" s="33">
        <v>2.5293927900304791E-3</v>
      </c>
      <c r="GD191" s="33">
        <v>5.9320926693397702E-4</v>
      </c>
      <c r="GE191" s="33">
        <v>1.8696654062359244E-3</v>
      </c>
      <c r="GF191" s="33">
        <v>3.0019659925792897E-3</v>
      </c>
      <c r="GG191" s="33">
        <v>1.0092604064801443</v>
      </c>
      <c r="GH191" s="33">
        <v>1.578053203421779E-4</v>
      </c>
      <c r="GI191" s="34">
        <v>8.3037117844591874E-4</v>
      </c>
      <c r="GJ191" s="61">
        <v>1.1056153147302374</v>
      </c>
      <c r="GK191" s="61">
        <v>0.84345990999999998</v>
      </c>
    </row>
    <row r="192" spans="1:193" ht="15" customHeight="1">
      <c r="A192" s="18" t="s">
        <v>186</v>
      </c>
      <c r="B192" s="47" t="s">
        <v>394</v>
      </c>
      <c r="C192" s="32">
        <v>3.9647523244803584E-4</v>
      </c>
      <c r="D192" s="33">
        <v>1.8007479130277735E-3</v>
      </c>
      <c r="E192" s="33">
        <v>7.8136876784841414E-4</v>
      </c>
      <c r="F192" s="33">
        <v>4.179750917894775E-4</v>
      </c>
      <c r="G192" s="33">
        <v>3.9480603303527801E-4</v>
      </c>
      <c r="H192" s="33">
        <v>4.675555362150443E-4</v>
      </c>
      <c r="I192" s="33">
        <v>8.0607213616039981E-4</v>
      </c>
      <c r="J192" s="33">
        <v>5.979537126229649E-4</v>
      </c>
      <c r="K192" s="33">
        <v>5.522242001036662E-4</v>
      </c>
      <c r="L192" s="33">
        <v>1.0061718412930538E-3</v>
      </c>
      <c r="M192" s="33">
        <v>9.0654983965891638E-4</v>
      </c>
      <c r="N192" s="33">
        <v>7.5144222088198865E-4</v>
      </c>
      <c r="O192" s="33">
        <v>6.628977496622192E-4</v>
      </c>
      <c r="P192" s="33">
        <v>1.2444704794709438E-3</v>
      </c>
      <c r="Q192" s="33">
        <v>1.7105255207093068E-2</v>
      </c>
      <c r="R192" s="33">
        <v>8.6267257146180124E-3</v>
      </c>
      <c r="S192" s="33">
        <v>1.1795722974716478E-3</v>
      </c>
      <c r="T192" s="33">
        <v>1.3485921335700936E-3</v>
      </c>
      <c r="U192" s="33">
        <v>4.2105686432852396E-4</v>
      </c>
      <c r="V192" s="33">
        <v>0</v>
      </c>
      <c r="W192" s="33">
        <v>0</v>
      </c>
      <c r="X192" s="33">
        <v>1.2684207795003604E-3</v>
      </c>
      <c r="Y192" s="33">
        <v>3.3385612657167159E-3</v>
      </c>
      <c r="Z192" s="33">
        <v>6.8489180085839346E-4</v>
      </c>
      <c r="AA192" s="33">
        <v>1.2047233179890307E-3</v>
      </c>
      <c r="AB192" s="33">
        <v>1.2334264281913757E-3</v>
      </c>
      <c r="AC192" s="33">
        <v>4.2102885395692416E-4</v>
      </c>
      <c r="AD192" s="33">
        <v>7.7604924601353247E-4</v>
      </c>
      <c r="AE192" s="33">
        <v>1.1626770404559237E-3</v>
      </c>
      <c r="AF192" s="33">
        <v>1.003016559996004E-3</v>
      </c>
      <c r="AG192" s="33">
        <v>9.0951173876110242E-4</v>
      </c>
      <c r="AH192" s="33">
        <v>4.300445844020345E-4</v>
      </c>
      <c r="AI192" s="33">
        <v>2.8621044207962471E-4</v>
      </c>
      <c r="AJ192" s="33">
        <v>3.4282882855714606E-4</v>
      </c>
      <c r="AK192" s="33">
        <v>5.1636020554156044E-4</v>
      </c>
      <c r="AL192" s="33">
        <v>3.6396556022137889E-4</v>
      </c>
      <c r="AM192" s="33">
        <v>8.1501598851421611E-4</v>
      </c>
      <c r="AN192" s="33">
        <v>5.040880833231654E-4</v>
      </c>
      <c r="AO192" s="33">
        <v>4.7652381103663669E-4</v>
      </c>
      <c r="AP192" s="33">
        <v>5.5443316083273418E-4</v>
      </c>
      <c r="AQ192" s="33">
        <v>4.079040200975334E-4</v>
      </c>
      <c r="AR192" s="33">
        <v>2.1540270067584109E-3</v>
      </c>
      <c r="AS192" s="33">
        <v>2.1184446990064726E-3</v>
      </c>
      <c r="AT192" s="33">
        <v>1.5583956626384881E-3</v>
      </c>
      <c r="AU192" s="33">
        <v>1.3256554347489432E-3</v>
      </c>
      <c r="AV192" s="33">
        <v>0</v>
      </c>
      <c r="AW192" s="33">
        <v>1.2705464516387073E-3</v>
      </c>
      <c r="AX192" s="33">
        <v>1.0539428400631343E-3</v>
      </c>
      <c r="AY192" s="33">
        <v>1.3953746181456425E-3</v>
      </c>
      <c r="AZ192" s="33">
        <v>1.8210907213677249E-3</v>
      </c>
      <c r="BA192" s="33">
        <v>1.186609497214938E-3</v>
      </c>
      <c r="BB192" s="33">
        <v>1.4117860706412671E-3</v>
      </c>
      <c r="BC192" s="33">
        <v>1.507171033306732E-3</v>
      </c>
      <c r="BD192" s="33">
        <v>2.3503165362486447E-3</v>
      </c>
      <c r="BE192" s="33">
        <v>1.9647382528704543E-3</v>
      </c>
      <c r="BF192" s="33">
        <v>0</v>
      </c>
      <c r="BG192" s="33">
        <v>2.3443172810395439E-3</v>
      </c>
      <c r="BH192" s="33">
        <v>1.7577102247347371E-3</v>
      </c>
      <c r="BI192" s="33">
        <v>1.4859646491097904E-3</v>
      </c>
      <c r="BJ192" s="33">
        <v>0</v>
      </c>
      <c r="BK192" s="33">
        <v>1.1897170738116875E-3</v>
      </c>
      <c r="BL192" s="33">
        <v>6.0709367593847462E-5</v>
      </c>
      <c r="BM192" s="33">
        <v>6.7034704034518331E-4</v>
      </c>
      <c r="BN192" s="33">
        <v>4.1538889709470797E-4</v>
      </c>
      <c r="BO192" s="33">
        <v>0</v>
      </c>
      <c r="BP192" s="33">
        <v>8.5737890711360494E-4</v>
      </c>
      <c r="BQ192" s="33">
        <v>1.7244653937825184E-3</v>
      </c>
      <c r="BR192" s="33">
        <v>1.8804823804645929E-3</v>
      </c>
      <c r="BS192" s="33">
        <v>2.1086110177438396E-3</v>
      </c>
      <c r="BT192" s="33">
        <v>1.3802236649534951E-3</v>
      </c>
      <c r="BU192" s="33">
        <v>1.4748064999662339E-3</v>
      </c>
      <c r="BV192" s="33">
        <v>2.1402681631284147E-3</v>
      </c>
      <c r="BW192" s="33">
        <v>1.008883337595254E-3</v>
      </c>
      <c r="BX192" s="33">
        <v>0</v>
      </c>
      <c r="BY192" s="33">
        <v>0</v>
      </c>
      <c r="BZ192" s="33">
        <v>1.751369721301635E-4</v>
      </c>
      <c r="CA192" s="33">
        <v>0</v>
      </c>
      <c r="CB192" s="33">
        <v>4.1938365501341526E-4</v>
      </c>
      <c r="CC192" s="33">
        <v>5.2999216292775068E-4</v>
      </c>
      <c r="CD192" s="33">
        <v>4.6088328927748026E-4</v>
      </c>
      <c r="CE192" s="33">
        <v>0</v>
      </c>
      <c r="CF192" s="33">
        <v>6.7446028685164421E-4</v>
      </c>
      <c r="CG192" s="33">
        <v>5.2741510703857531E-4</v>
      </c>
      <c r="CH192" s="33">
        <v>8.3822025361669176E-4</v>
      </c>
      <c r="CI192" s="33">
        <v>6.136739030872478E-4</v>
      </c>
      <c r="CJ192" s="33">
        <v>6.954536129251984E-4</v>
      </c>
      <c r="CK192" s="33">
        <v>7.6983795848054623E-4</v>
      </c>
      <c r="CL192" s="33">
        <v>7.9513844578954647E-4</v>
      </c>
      <c r="CM192" s="33">
        <v>1.2190896720094043E-3</v>
      </c>
      <c r="CN192" s="33">
        <v>2.445449679298026E-3</v>
      </c>
      <c r="CO192" s="33">
        <v>2.3164747529875475E-3</v>
      </c>
      <c r="CP192" s="33">
        <v>1.2529805198592922E-3</v>
      </c>
      <c r="CQ192" s="33">
        <v>1.7370444394666799E-3</v>
      </c>
      <c r="CR192" s="33">
        <v>7.3787258135094079E-4</v>
      </c>
      <c r="CS192" s="33">
        <v>2.4321404038268658E-3</v>
      </c>
      <c r="CT192" s="33">
        <v>1.1534913177799343E-3</v>
      </c>
      <c r="CU192" s="33">
        <v>1.7310455687413991E-3</v>
      </c>
      <c r="CV192" s="33">
        <v>8.5672235348494441E-4</v>
      </c>
      <c r="CW192" s="33">
        <v>2.0129773992655776E-3</v>
      </c>
      <c r="CX192" s="33">
        <v>3.0745633338695707E-3</v>
      </c>
      <c r="CY192" s="33">
        <v>1.6460083489381377E-3</v>
      </c>
      <c r="CZ192" s="33">
        <v>1.3378138624894587E-3</v>
      </c>
      <c r="DA192" s="33">
        <v>1.5153646035425102E-3</v>
      </c>
      <c r="DB192" s="33">
        <v>2.7400117533474409E-3</v>
      </c>
      <c r="DC192" s="33">
        <v>1.0584845096156894E-3</v>
      </c>
      <c r="DD192" s="33">
        <v>1.2076627042269421E-3</v>
      </c>
      <c r="DE192" s="33">
        <v>1.3674256153975311E-3</v>
      </c>
      <c r="DF192" s="33">
        <v>1.3551054908861526E-3</v>
      </c>
      <c r="DG192" s="33">
        <v>2.5042296946530904E-3</v>
      </c>
      <c r="DH192" s="33">
        <v>1.7945295768221009E-3</v>
      </c>
      <c r="DI192" s="33">
        <v>1.2877534862946504E-3</v>
      </c>
      <c r="DJ192" s="33">
        <v>2.3838531353174053E-3</v>
      </c>
      <c r="DK192" s="33">
        <v>1.9502497308970552E-3</v>
      </c>
      <c r="DL192" s="33">
        <v>7.6528056538024524E-4</v>
      </c>
      <c r="DM192" s="33">
        <v>1.9006691182711128E-3</v>
      </c>
      <c r="DN192" s="33">
        <v>1.7846539117885437E-3</v>
      </c>
      <c r="DO192" s="33">
        <v>7.6449095600642696E-4</v>
      </c>
      <c r="DP192" s="33">
        <v>7.3680776398499747E-4</v>
      </c>
      <c r="DQ192" s="33">
        <v>0</v>
      </c>
      <c r="DR192" s="33">
        <v>9.8610400392618361E-4</v>
      </c>
      <c r="DS192" s="33">
        <v>9.5761019378854675E-4</v>
      </c>
      <c r="DT192" s="33">
        <v>3.0783380544321505E-3</v>
      </c>
      <c r="DU192" s="33">
        <v>1.2282259349271744E-3</v>
      </c>
      <c r="DV192" s="33">
        <v>2.1491671676274852E-3</v>
      </c>
      <c r="DW192" s="33">
        <v>3.0504637198795017E-3</v>
      </c>
      <c r="DX192" s="33">
        <v>3.7271181475245019E-3</v>
      </c>
      <c r="DY192" s="33">
        <v>1.0195997314399639E-3</v>
      </c>
      <c r="DZ192" s="33">
        <v>1.2876912695080304E-3</v>
      </c>
      <c r="EA192" s="33">
        <v>1.0677652744668718E-3</v>
      </c>
      <c r="EB192" s="33">
        <v>3.9975918918580972E-4</v>
      </c>
      <c r="EC192" s="33">
        <v>2.8926473951025552E-3</v>
      </c>
      <c r="ED192" s="33">
        <v>8.317401869254497E-4</v>
      </c>
      <c r="EE192" s="33">
        <v>2.7759496023838006E-4</v>
      </c>
      <c r="EF192" s="33">
        <v>3.3587868933535471E-4</v>
      </c>
      <c r="EG192" s="33">
        <v>1.4450621414980531E-3</v>
      </c>
      <c r="EH192" s="33">
        <v>6.5448458797664393E-4</v>
      </c>
      <c r="EI192" s="33">
        <v>4.0515885005671746E-3</v>
      </c>
      <c r="EJ192" s="33">
        <v>2.4251656086885505E-3</v>
      </c>
      <c r="EK192" s="33">
        <v>2.8798395673647042E-3</v>
      </c>
      <c r="EL192" s="33">
        <v>3.9678673128074899E-3</v>
      </c>
      <c r="EM192" s="33">
        <v>4.4681710074860864E-3</v>
      </c>
      <c r="EN192" s="33">
        <v>2.5918948170780705E-3</v>
      </c>
      <c r="EO192" s="33">
        <v>1.0397070946929839E-3</v>
      </c>
      <c r="EP192" s="33">
        <v>2.4431576113914644E-4</v>
      </c>
      <c r="EQ192" s="33">
        <v>1.8206092716082064E-3</v>
      </c>
      <c r="ER192" s="33">
        <v>2.31972411906706E-3</v>
      </c>
      <c r="ES192" s="33">
        <v>1.7370990054326938E-3</v>
      </c>
      <c r="ET192" s="33">
        <v>2.0298221752777569E-3</v>
      </c>
      <c r="EU192" s="33">
        <v>1.8288374438904657E-3</v>
      </c>
      <c r="EV192" s="33">
        <v>1.804767479833844E-3</v>
      </c>
      <c r="EW192" s="33">
        <v>6.2082523194272011E-4</v>
      </c>
      <c r="EX192" s="33">
        <v>8.5524027730157631E-3</v>
      </c>
      <c r="EY192" s="33">
        <v>3.702624663144834E-3</v>
      </c>
      <c r="EZ192" s="33">
        <v>1.7492285950914455E-3</v>
      </c>
      <c r="FA192" s="33">
        <v>7.8314553726670424E-3</v>
      </c>
      <c r="FB192" s="33">
        <v>2.8524525136720269E-3</v>
      </c>
      <c r="FC192" s="33">
        <v>2.893779340826685E-3</v>
      </c>
      <c r="FD192" s="33">
        <v>2.3951283718627262E-3</v>
      </c>
      <c r="FE192" s="33">
        <v>4.607599394045152E-3</v>
      </c>
      <c r="FF192" s="33">
        <v>3.1361152935039977E-3</v>
      </c>
      <c r="FG192" s="33">
        <v>3.7141966307700372E-3</v>
      </c>
      <c r="FH192" s="33">
        <v>3.4643918407359633E-3</v>
      </c>
      <c r="FI192" s="33">
        <v>1.607142864075194E-3</v>
      </c>
      <c r="FJ192" s="33">
        <v>3.6099968638524812E-3</v>
      </c>
      <c r="FK192" s="33">
        <v>2.7821807660572749E-3</v>
      </c>
      <c r="FL192" s="33">
        <v>3.8187266022175173E-4</v>
      </c>
      <c r="FM192" s="33">
        <v>4.2324312795998667E-3</v>
      </c>
      <c r="FN192" s="33">
        <v>1.4727370920492517E-3</v>
      </c>
      <c r="FO192" s="33">
        <v>4.1163055567584612E-3</v>
      </c>
      <c r="FP192" s="33">
        <v>4.9510494441649044E-3</v>
      </c>
      <c r="FQ192" s="33">
        <v>7.9059625202772526E-3</v>
      </c>
      <c r="FR192" s="33">
        <v>1.5514699084925698E-3</v>
      </c>
      <c r="FS192" s="33">
        <v>2.631346513762638E-3</v>
      </c>
      <c r="FT192" s="33">
        <v>3.8376187398358823E-3</v>
      </c>
      <c r="FU192" s="33">
        <v>4.8773619387460707E-3</v>
      </c>
      <c r="FV192" s="33">
        <v>5.3392317983545056E-3</v>
      </c>
      <c r="FW192" s="33">
        <v>1.0821172514145093E-3</v>
      </c>
      <c r="FX192" s="33">
        <v>2.222135365380963E-3</v>
      </c>
      <c r="FY192" s="33">
        <v>2.1277761882511222E-3</v>
      </c>
      <c r="FZ192" s="33">
        <v>2.0630531835297721E-3</v>
      </c>
      <c r="GA192" s="33">
        <v>7.0489899197370687E-4</v>
      </c>
      <c r="GB192" s="33">
        <v>2.5397082169698326E-3</v>
      </c>
      <c r="GC192" s="33">
        <v>2.8426856576892344E-3</v>
      </c>
      <c r="GD192" s="33">
        <v>1.2727038669134033E-3</v>
      </c>
      <c r="GE192" s="33">
        <v>3.8371237352866905E-3</v>
      </c>
      <c r="GF192" s="33">
        <v>1.4985125029512245E-3</v>
      </c>
      <c r="GG192" s="33">
        <v>2.8429513805223036E-3</v>
      </c>
      <c r="GH192" s="33">
        <v>1.000455044416563</v>
      </c>
      <c r="GI192" s="34">
        <v>1.3739615171046479E-3</v>
      </c>
      <c r="GJ192" s="61">
        <v>1.3316330499622038</v>
      </c>
      <c r="GK192" s="61">
        <v>1.01588597</v>
      </c>
    </row>
    <row r="193" spans="1:193" ht="15" customHeight="1">
      <c r="A193" s="18" t="s">
        <v>187</v>
      </c>
      <c r="B193" s="47" t="s">
        <v>395</v>
      </c>
      <c r="C193" s="32">
        <v>1.4731746070614967E-2</v>
      </c>
      <c r="D193" s="33">
        <v>2.4976695055532832E-2</v>
      </c>
      <c r="E193" s="33">
        <v>8.7262942404015813E-3</v>
      </c>
      <c r="F193" s="33">
        <v>1.489772856034681E-2</v>
      </c>
      <c r="G193" s="33">
        <v>1.6707213314202215E-2</v>
      </c>
      <c r="H193" s="33">
        <v>9.0547349634508625E-3</v>
      </c>
      <c r="I193" s="33">
        <v>1.075915637707762E-2</v>
      </c>
      <c r="J193" s="33">
        <v>7.5583549294371642E-3</v>
      </c>
      <c r="K193" s="33">
        <v>5.7312282158440307E-3</v>
      </c>
      <c r="L193" s="33">
        <v>1.3457260334636678E-2</v>
      </c>
      <c r="M193" s="33">
        <v>1.7351709933873374E-2</v>
      </c>
      <c r="N193" s="33">
        <v>1.8892238151842999E-2</v>
      </c>
      <c r="O193" s="33">
        <v>2.1491579984548009E-2</v>
      </c>
      <c r="P193" s="33">
        <v>1.6673989923274901E-2</v>
      </c>
      <c r="Q193" s="33">
        <v>0.10298922232183672</v>
      </c>
      <c r="R193" s="33">
        <v>6.302453187847612E-2</v>
      </c>
      <c r="S193" s="33">
        <v>6.1024893427908946E-3</v>
      </c>
      <c r="T193" s="33">
        <v>1.4270296961469227E-2</v>
      </c>
      <c r="U193" s="33">
        <v>4.0150321117645195E-3</v>
      </c>
      <c r="V193" s="33">
        <v>0</v>
      </c>
      <c r="W193" s="33">
        <v>0</v>
      </c>
      <c r="X193" s="33">
        <v>6.6986569325397545E-3</v>
      </c>
      <c r="Y193" s="33">
        <v>9.0177821429079166E-3</v>
      </c>
      <c r="Z193" s="33">
        <v>1.340081839112286E-2</v>
      </c>
      <c r="AA193" s="33">
        <v>4.4768379350303622E-3</v>
      </c>
      <c r="AB193" s="33">
        <v>5.4613107113246151E-3</v>
      </c>
      <c r="AC193" s="33">
        <v>1.0707046756023228E-2</v>
      </c>
      <c r="AD193" s="33">
        <v>2.0968292283330852E-3</v>
      </c>
      <c r="AE193" s="33">
        <v>1.8647897300458364E-3</v>
      </c>
      <c r="AF193" s="33">
        <v>3.1776059617614678E-3</v>
      </c>
      <c r="AG193" s="33">
        <v>1.0445947351543425E-2</v>
      </c>
      <c r="AH193" s="33">
        <v>1.7983060649630934E-3</v>
      </c>
      <c r="AI193" s="33">
        <v>1.8391875259477005E-3</v>
      </c>
      <c r="AJ193" s="33">
        <v>1.3417356816355982E-3</v>
      </c>
      <c r="AK193" s="33">
        <v>1.1724483749932547E-3</v>
      </c>
      <c r="AL193" s="33">
        <v>8.5178937974311514E-4</v>
      </c>
      <c r="AM193" s="33">
        <v>6.9000559020078597E-4</v>
      </c>
      <c r="AN193" s="33">
        <v>1.6701238544010347E-3</v>
      </c>
      <c r="AO193" s="33">
        <v>9.0386129871663687E-4</v>
      </c>
      <c r="AP193" s="33">
        <v>1.2881615246409829E-3</v>
      </c>
      <c r="AQ193" s="33">
        <v>7.0920701677241712E-4</v>
      </c>
      <c r="AR193" s="33">
        <v>2.0543237644338429E-2</v>
      </c>
      <c r="AS193" s="33">
        <v>6.1706997270155996E-3</v>
      </c>
      <c r="AT193" s="33">
        <v>3.6616647710322227E-3</v>
      </c>
      <c r="AU193" s="33">
        <v>4.6402820839065084E-3</v>
      </c>
      <c r="AV193" s="33">
        <v>0</v>
      </c>
      <c r="AW193" s="33">
        <v>3.6208809765260501E-3</v>
      </c>
      <c r="AX193" s="33">
        <v>4.0540128284885686E-3</v>
      </c>
      <c r="AY193" s="33">
        <v>4.3005529357724231E-3</v>
      </c>
      <c r="AZ193" s="33">
        <v>5.3375311385876461E-3</v>
      </c>
      <c r="BA193" s="33">
        <v>2.5974238024327806E-3</v>
      </c>
      <c r="BB193" s="33">
        <v>1.5989176584481686E-3</v>
      </c>
      <c r="BC193" s="33">
        <v>5.5917975835744985E-3</v>
      </c>
      <c r="BD193" s="33">
        <v>4.650297580025776E-3</v>
      </c>
      <c r="BE193" s="33">
        <v>2.6736263205442215E-3</v>
      </c>
      <c r="BF193" s="33">
        <v>0</v>
      </c>
      <c r="BG193" s="33">
        <v>4.0113497318531813E-3</v>
      </c>
      <c r="BH193" s="33">
        <v>2.0237934873933625E-3</v>
      </c>
      <c r="BI193" s="33">
        <v>2.4507355100903297E-3</v>
      </c>
      <c r="BJ193" s="33">
        <v>0</v>
      </c>
      <c r="BK193" s="33">
        <v>2.2243231269822475E-3</v>
      </c>
      <c r="BL193" s="33">
        <v>3.1811277848509757E-4</v>
      </c>
      <c r="BM193" s="33">
        <v>1.5606727066612531E-2</v>
      </c>
      <c r="BN193" s="33">
        <v>1.8643852170121564E-3</v>
      </c>
      <c r="BO193" s="33">
        <v>0</v>
      </c>
      <c r="BP193" s="33">
        <v>8.0953528844955897E-3</v>
      </c>
      <c r="BQ193" s="33">
        <v>2.6316869020000709E-2</v>
      </c>
      <c r="BR193" s="33">
        <v>1.8547059354834194E-2</v>
      </c>
      <c r="BS193" s="33">
        <v>1.0498817027768129E-2</v>
      </c>
      <c r="BT193" s="33">
        <v>1.0934616723462897E-2</v>
      </c>
      <c r="BU193" s="33">
        <v>1.0750016296489834E-2</v>
      </c>
      <c r="BV193" s="33">
        <v>5.1206120237540717E-3</v>
      </c>
      <c r="BW193" s="33">
        <v>4.0986789956266702E-3</v>
      </c>
      <c r="BX193" s="33">
        <v>0</v>
      </c>
      <c r="BY193" s="33">
        <v>0</v>
      </c>
      <c r="BZ193" s="33">
        <v>1.3265791043016349E-3</v>
      </c>
      <c r="CA193" s="33">
        <v>0</v>
      </c>
      <c r="CB193" s="33">
        <v>2.2530157944290999E-3</v>
      </c>
      <c r="CC193" s="33">
        <v>7.0308254076019714E-3</v>
      </c>
      <c r="CD193" s="33">
        <v>3.0614366648823985E-3</v>
      </c>
      <c r="CE193" s="33">
        <v>0</v>
      </c>
      <c r="CF193" s="33">
        <v>1.154140066784602E-2</v>
      </c>
      <c r="CG193" s="33">
        <v>1.4031809672667831E-3</v>
      </c>
      <c r="CH193" s="33">
        <v>1.8892951664552765E-3</v>
      </c>
      <c r="CI193" s="33">
        <v>2.6861797665373023E-3</v>
      </c>
      <c r="CJ193" s="33">
        <v>2.8297048289471112E-3</v>
      </c>
      <c r="CK193" s="33">
        <v>3.6674815827135005E-3</v>
      </c>
      <c r="CL193" s="33">
        <v>1.2119282095469266E-2</v>
      </c>
      <c r="CM193" s="33">
        <v>1.1741994410944197E-2</v>
      </c>
      <c r="CN193" s="33">
        <v>1.7901609226609754E-2</v>
      </c>
      <c r="CO193" s="33">
        <v>1.8002626046569662E-2</v>
      </c>
      <c r="CP193" s="33">
        <v>1.153658641027315E-2</v>
      </c>
      <c r="CQ193" s="33">
        <v>1.0671393983156634E-2</v>
      </c>
      <c r="CR193" s="33">
        <v>1.1336657490582209E-2</v>
      </c>
      <c r="CS193" s="33">
        <v>1.2379154031153024E-2</v>
      </c>
      <c r="CT193" s="33">
        <v>9.9895276820464018E-3</v>
      </c>
      <c r="CU193" s="33">
        <v>8.2947353401024299E-3</v>
      </c>
      <c r="CV193" s="33">
        <v>1.2155932411151744E-2</v>
      </c>
      <c r="CW193" s="33">
        <v>7.7733481918488938E-3</v>
      </c>
      <c r="CX193" s="33">
        <v>7.5657349373707229E-3</v>
      </c>
      <c r="CY193" s="33">
        <v>1.5824473653155931E-2</v>
      </c>
      <c r="CZ193" s="33">
        <v>5.5448332920162331E-3</v>
      </c>
      <c r="DA193" s="33">
        <v>4.4270290864565822E-3</v>
      </c>
      <c r="DB193" s="33">
        <v>3.5671396134394164E-3</v>
      </c>
      <c r="DC193" s="33">
        <v>4.8464839181734057E-3</v>
      </c>
      <c r="DD193" s="33">
        <v>3.2366102959824989E-3</v>
      </c>
      <c r="DE193" s="33">
        <v>2.1934078307953224E-3</v>
      </c>
      <c r="DF193" s="33">
        <v>2.0296493812012187E-3</v>
      </c>
      <c r="DG193" s="33">
        <v>1.006274288719009E-2</v>
      </c>
      <c r="DH193" s="33">
        <v>4.8454633934376266E-3</v>
      </c>
      <c r="DI193" s="33">
        <v>2.8052166364592726E-3</v>
      </c>
      <c r="DJ193" s="33">
        <v>5.6126191239504152E-3</v>
      </c>
      <c r="DK193" s="33">
        <v>4.5123534602564529E-3</v>
      </c>
      <c r="DL193" s="33">
        <v>2.9148104327435232E-3</v>
      </c>
      <c r="DM193" s="33">
        <v>5.0417920084900774E-3</v>
      </c>
      <c r="DN193" s="33">
        <v>2.5762767314054156E-3</v>
      </c>
      <c r="DO193" s="33">
        <v>1.407288889168091E-3</v>
      </c>
      <c r="DP193" s="33">
        <v>2.3602016277850762E-3</v>
      </c>
      <c r="DQ193" s="33">
        <v>0</v>
      </c>
      <c r="DR193" s="33">
        <v>1.5767370425729069E-3</v>
      </c>
      <c r="DS193" s="33">
        <v>9.1137819524389138E-3</v>
      </c>
      <c r="DT193" s="33">
        <v>9.8397039121488721E-3</v>
      </c>
      <c r="DU193" s="33">
        <v>9.7167257666320971E-3</v>
      </c>
      <c r="DV193" s="33">
        <v>9.1107340738395114E-3</v>
      </c>
      <c r="DW193" s="33">
        <v>4.9475611513632445E-3</v>
      </c>
      <c r="DX193" s="33">
        <v>2.6339921941434907E-3</v>
      </c>
      <c r="DY193" s="33">
        <v>5.4422588697462023E-3</v>
      </c>
      <c r="DZ193" s="33">
        <v>1.6588534271210948E-2</v>
      </c>
      <c r="EA193" s="33">
        <v>1.516765663906307E-2</v>
      </c>
      <c r="EB193" s="33">
        <v>1.7498894960203345E-2</v>
      </c>
      <c r="EC193" s="33">
        <v>1.3551097980529713E-2</v>
      </c>
      <c r="ED193" s="33">
        <v>1.3589618270337868E-2</v>
      </c>
      <c r="EE193" s="33">
        <v>2.4267589225347701E-3</v>
      </c>
      <c r="EF193" s="33">
        <v>2.569488596047915E-3</v>
      </c>
      <c r="EG193" s="33">
        <v>1.6836010574293975E-2</v>
      </c>
      <c r="EH193" s="33">
        <v>7.0167289257797921E-3</v>
      </c>
      <c r="EI193" s="33">
        <v>2.9834431792803871E-3</v>
      </c>
      <c r="EJ193" s="33">
        <v>7.8955995541425111E-3</v>
      </c>
      <c r="EK193" s="33">
        <v>9.4273467323982233E-3</v>
      </c>
      <c r="EL193" s="33">
        <v>2.984843581919409E-3</v>
      </c>
      <c r="EM193" s="33">
        <v>9.812443160963703E-3</v>
      </c>
      <c r="EN193" s="33">
        <v>1.0232242422467227E-2</v>
      </c>
      <c r="EO193" s="33">
        <v>2.2428120540462938E-2</v>
      </c>
      <c r="EP193" s="33">
        <v>1.126381182715236E-3</v>
      </c>
      <c r="EQ193" s="33">
        <v>1.8492531342118694E-2</v>
      </c>
      <c r="ER193" s="33">
        <v>1.5913162687623616E-2</v>
      </c>
      <c r="ES193" s="33">
        <v>2.1961276858854795E-3</v>
      </c>
      <c r="ET193" s="33">
        <v>1.0183612865237369E-2</v>
      </c>
      <c r="EU193" s="33">
        <v>7.1178775353984919E-3</v>
      </c>
      <c r="EV193" s="33">
        <v>6.9948449319767927E-3</v>
      </c>
      <c r="EW193" s="33">
        <v>1.9114575149151815E-3</v>
      </c>
      <c r="EX193" s="33">
        <v>6.4502714836802604E-3</v>
      </c>
      <c r="EY193" s="33">
        <v>1.8495613309627294E-2</v>
      </c>
      <c r="EZ193" s="33">
        <v>1.6796392388089592E-2</v>
      </c>
      <c r="FA193" s="33">
        <v>1.0898227234616108E-2</v>
      </c>
      <c r="FB193" s="33">
        <v>1.9044086758534324E-2</v>
      </c>
      <c r="FC193" s="33">
        <v>3.3746894681579644E-3</v>
      </c>
      <c r="FD193" s="33">
        <v>2.0191938027204918E-2</v>
      </c>
      <c r="FE193" s="33">
        <v>1.7056889903129145E-3</v>
      </c>
      <c r="FF193" s="33">
        <v>1.2757288842551676E-2</v>
      </c>
      <c r="FG193" s="33">
        <v>1.5625660393684761E-2</v>
      </c>
      <c r="FH193" s="33">
        <v>4.0097560932328595E-3</v>
      </c>
      <c r="FI193" s="33">
        <v>7.6060896073388779E-3</v>
      </c>
      <c r="FJ193" s="33">
        <v>1.595103551364575E-2</v>
      </c>
      <c r="FK193" s="33">
        <v>7.5147093228126287E-3</v>
      </c>
      <c r="FL193" s="33">
        <v>7.4319009523087128E-4</v>
      </c>
      <c r="FM193" s="33">
        <v>2.1324124834197974E-3</v>
      </c>
      <c r="FN193" s="33">
        <v>1.2035203828278624E-2</v>
      </c>
      <c r="FO193" s="33">
        <v>1.0977890528563593E-2</v>
      </c>
      <c r="FP193" s="33">
        <v>9.4119641218054478E-3</v>
      </c>
      <c r="FQ193" s="33">
        <v>4.2343703957113165E-3</v>
      </c>
      <c r="FR193" s="33">
        <v>3.0704319296692333E-3</v>
      </c>
      <c r="FS193" s="33">
        <v>1.4940491435045668E-2</v>
      </c>
      <c r="FT193" s="33">
        <v>9.9429086997733975E-3</v>
      </c>
      <c r="FU193" s="33">
        <v>5.3906437481266211E-3</v>
      </c>
      <c r="FV193" s="33">
        <v>5.8760772807509706E-3</v>
      </c>
      <c r="FW193" s="33">
        <v>4.9778682234470021E-3</v>
      </c>
      <c r="FX193" s="33">
        <v>1.6321778206699954E-2</v>
      </c>
      <c r="FY193" s="33">
        <v>3.1951811807033421E-3</v>
      </c>
      <c r="FZ193" s="33">
        <v>1.0087623728561507E-2</v>
      </c>
      <c r="GA193" s="33">
        <v>5.110317261372066E-3</v>
      </c>
      <c r="GB193" s="33">
        <v>1.2845047900536729E-2</v>
      </c>
      <c r="GC193" s="33">
        <v>3.6343773555141856E-3</v>
      </c>
      <c r="GD193" s="33">
        <v>3.8064242647720707E-3</v>
      </c>
      <c r="GE193" s="33">
        <v>5.8187419824572133E-3</v>
      </c>
      <c r="GF193" s="33">
        <v>2.265629688646415E-3</v>
      </c>
      <c r="GG193" s="33">
        <v>3.2543349129827708E-3</v>
      </c>
      <c r="GH193" s="33">
        <v>1.9365257659109362E-3</v>
      </c>
      <c r="GI193" s="34">
        <v>1.0023912291208881</v>
      </c>
      <c r="GJ193" s="63">
        <v>2.5384408334827375</v>
      </c>
      <c r="GK193" s="63">
        <v>1.93654433</v>
      </c>
    </row>
    <row r="194" spans="1:193" s="49" customFormat="1" ht="15" customHeight="1">
      <c r="A194" s="54"/>
      <c r="B194" s="55" t="s">
        <v>456</v>
      </c>
      <c r="C194" s="56">
        <v>1.2912029069421775</v>
      </c>
      <c r="D194" s="56">
        <v>2.3296243466191178</v>
      </c>
      <c r="E194" s="56">
        <v>1.5580384496122575</v>
      </c>
      <c r="F194" s="56">
        <v>1.2896176316119461</v>
      </c>
      <c r="G194" s="56">
        <v>1.2642063453196213</v>
      </c>
      <c r="H194" s="56">
        <v>1.3518159473272506</v>
      </c>
      <c r="I194" s="56">
        <v>1.3077566755768604</v>
      </c>
      <c r="J194" s="56">
        <v>1.2790821067098619</v>
      </c>
      <c r="K194" s="56">
        <v>1.372288425408372</v>
      </c>
      <c r="L194" s="56">
        <v>1.2590260272648472</v>
      </c>
      <c r="M194" s="56">
        <v>1.272506577208558</v>
      </c>
      <c r="N194" s="56">
        <v>1.4809476930261714</v>
      </c>
      <c r="O194" s="56">
        <v>1.5220259276090118</v>
      </c>
      <c r="P194" s="56">
        <v>1.2552857396782195</v>
      </c>
      <c r="Q194" s="56">
        <v>1.8235646327720498</v>
      </c>
      <c r="R194" s="56">
        <v>1.9649306111918594</v>
      </c>
      <c r="S194" s="56">
        <v>1.5182401877768081</v>
      </c>
      <c r="T194" s="56">
        <v>1.1339296860940578</v>
      </c>
      <c r="U194" s="56">
        <v>1.3082194664709479</v>
      </c>
      <c r="V194" s="56">
        <v>1</v>
      </c>
      <c r="W194" s="56">
        <v>1</v>
      </c>
      <c r="X194" s="56">
        <v>1.6427772176553204</v>
      </c>
      <c r="Y194" s="56">
        <v>1.6102309461880513</v>
      </c>
      <c r="Z194" s="56">
        <v>1.9291823984908416</v>
      </c>
      <c r="AA194" s="56">
        <v>1.3980298609332484</v>
      </c>
      <c r="AB194" s="56">
        <v>1.4490121105588381</v>
      </c>
      <c r="AC194" s="56">
        <v>1.9081191425082169</v>
      </c>
      <c r="AD194" s="56">
        <v>1.3144660243769091</v>
      </c>
      <c r="AE194" s="56">
        <v>1.2278985231975035</v>
      </c>
      <c r="AF194" s="56">
        <v>1.3551427414726043</v>
      </c>
      <c r="AG194" s="56">
        <v>1.2349798341918425</v>
      </c>
      <c r="AH194" s="56">
        <v>1.1867717777994609</v>
      </c>
      <c r="AI194" s="56">
        <v>1.2359817370667598</v>
      </c>
      <c r="AJ194" s="56">
        <v>1.1508325597089972</v>
      </c>
      <c r="AK194" s="56">
        <v>1.1578170577372033</v>
      </c>
      <c r="AL194" s="56">
        <v>1.0987640797338925</v>
      </c>
      <c r="AM194" s="56">
        <v>1.0846623875224752</v>
      </c>
      <c r="AN194" s="56">
        <v>1.1299955662390924</v>
      </c>
      <c r="AO194" s="56">
        <v>1.1505110549904858</v>
      </c>
      <c r="AP194" s="56">
        <v>1.1390805317042154</v>
      </c>
      <c r="AQ194" s="56">
        <v>1.1117316867153191</v>
      </c>
      <c r="AR194" s="56">
        <v>1.657830933905124</v>
      </c>
      <c r="AS194" s="56">
        <v>1.3628801839437914</v>
      </c>
      <c r="AT194" s="56">
        <v>1.253854458871053</v>
      </c>
      <c r="AU194" s="56">
        <v>1.4389481925755061</v>
      </c>
      <c r="AV194" s="56">
        <v>1</v>
      </c>
      <c r="AW194" s="56">
        <v>1.5584333381575806</v>
      </c>
      <c r="AX194" s="56">
        <v>1.3563414616177301</v>
      </c>
      <c r="AY194" s="56">
        <v>1.3855023225534329</v>
      </c>
      <c r="AZ194" s="56">
        <v>1.3822930882739479</v>
      </c>
      <c r="BA194" s="56">
        <v>1.2388780567897164</v>
      </c>
      <c r="BB194" s="56">
        <v>1.3559596184977374</v>
      </c>
      <c r="BC194" s="56">
        <v>1.4729374515486169</v>
      </c>
      <c r="BD194" s="56">
        <v>1.3505611869578735</v>
      </c>
      <c r="BE194" s="56">
        <v>1.1968705969282352</v>
      </c>
      <c r="BF194" s="56">
        <v>1</v>
      </c>
      <c r="BG194" s="56">
        <v>1.4650374408751166</v>
      </c>
      <c r="BH194" s="56">
        <v>1.4758004762323653</v>
      </c>
      <c r="BI194" s="56">
        <v>1.227958401516499</v>
      </c>
      <c r="BJ194" s="56">
        <v>1</v>
      </c>
      <c r="BK194" s="56">
        <v>1.1966960815889907</v>
      </c>
      <c r="BL194" s="56">
        <v>1.0216745454463343</v>
      </c>
      <c r="BM194" s="56">
        <v>1.2943579728433388</v>
      </c>
      <c r="BN194" s="56">
        <v>1.2003907994130643</v>
      </c>
      <c r="BO194" s="56">
        <v>1</v>
      </c>
      <c r="BP194" s="56">
        <v>1.2562752534907839</v>
      </c>
      <c r="BQ194" s="56">
        <v>1.2834014037260613</v>
      </c>
      <c r="BR194" s="56">
        <v>1.6201510222252957</v>
      </c>
      <c r="BS194" s="56">
        <v>1.3028684809535331</v>
      </c>
      <c r="BT194" s="56">
        <v>1.4763865078893286</v>
      </c>
      <c r="BU194" s="56">
        <v>1.3234680931216343</v>
      </c>
      <c r="BV194" s="56">
        <v>1.3679866890521002</v>
      </c>
      <c r="BW194" s="56">
        <v>1.3422722071675168</v>
      </c>
      <c r="BX194" s="56">
        <v>1</v>
      </c>
      <c r="BY194" s="56">
        <v>1</v>
      </c>
      <c r="BZ194" s="56">
        <v>1.0939542463555356</v>
      </c>
      <c r="CA194" s="56">
        <v>1</v>
      </c>
      <c r="CB194" s="56">
        <v>1.2057555949379108</v>
      </c>
      <c r="CC194" s="56">
        <v>1.2887280649303761</v>
      </c>
      <c r="CD194" s="56">
        <v>1.3605103121936306</v>
      </c>
      <c r="CE194" s="56">
        <v>1</v>
      </c>
      <c r="CF194" s="56">
        <v>1.1668418305212456</v>
      </c>
      <c r="CG194" s="56">
        <v>1.1651919209806358</v>
      </c>
      <c r="CH194" s="56">
        <v>1.2963872772721308</v>
      </c>
      <c r="CI194" s="56">
        <v>1.2070796355053974</v>
      </c>
      <c r="CJ194" s="56">
        <v>1.2790867267964039</v>
      </c>
      <c r="CK194" s="56">
        <v>1.181885840141869</v>
      </c>
      <c r="CL194" s="56">
        <v>1.2100399116451412</v>
      </c>
      <c r="CM194" s="56">
        <v>1.2517514690227796</v>
      </c>
      <c r="CN194" s="56">
        <v>1.2892678131125488</v>
      </c>
      <c r="CO194" s="56">
        <v>1.2759955688377653</v>
      </c>
      <c r="CP194" s="56">
        <v>1.274910285542795</v>
      </c>
      <c r="CQ194" s="56">
        <v>1.2616883049995595</v>
      </c>
      <c r="CR194" s="56">
        <v>1.2116500526171921</v>
      </c>
      <c r="CS194" s="56">
        <v>1.271891830492047</v>
      </c>
      <c r="CT194" s="56">
        <v>1.2661950374758126</v>
      </c>
      <c r="CU194" s="56">
        <v>1.2713222701556233</v>
      </c>
      <c r="CV194" s="56">
        <v>1.2194208282396577</v>
      </c>
      <c r="CW194" s="56">
        <v>1.3694408817084807</v>
      </c>
      <c r="CX194" s="56">
        <v>1.2696313766369862</v>
      </c>
      <c r="CY194" s="56">
        <v>1.3274931591118999</v>
      </c>
      <c r="CZ194" s="56">
        <v>1.299181816812893</v>
      </c>
      <c r="DA194" s="56">
        <v>1.3283476730844177</v>
      </c>
      <c r="DB194" s="56">
        <v>1.2835201166071188</v>
      </c>
      <c r="DC194" s="56">
        <v>1.2439181062372271</v>
      </c>
      <c r="DD194" s="56">
        <v>1.315793362879613</v>
      </c>
      <c r="DE194" s="56">
        <v>1.2767375613919123</v>
      </c>
      <c r="DF194" s="56">
        <v>1.2592200377845293</v>
      </c>
      <c r="DG194" s="56">
        <v>1.3630530371606859</v>
      </c>
      <c r="DH194" s="56">
        <v>1.3149453340397494</v>
      </c>
      <c r="DI194" s="56">
        <v>1.3067558250390656</v>
      </c>
      <c r="DJ194" s="56">
        <v>1.3352705539566707</v>
      </c>
      <c r="DK194" s="56">
        <v>1.3075380501770495</v>
      </c>
      <c r="DL194" s="56">
        <v>1.2231930470647958</v>
      </c>
      <c r="DM194" s="56">
        <v>1.2815413114462855</v>
      </c>
      <c r="DN194" s="56">
        <v>1.2915361068790772</v>
      </c>
      <c r="DO194" s="56">
        <v>1.3520069679699926</v>
      </c>
      <c r="DP194" s="56">
        <v>1.3481806510660488</v>
      </c>
      <c r="DQ194" s="56">
        <v>1</v>
      </c>
      <c r="DR194" s="56">
        <v>1.3325228330366294</v>
      </c>
      <c r="DS194" s="56">
        <v>1.2324241124451594</v>
      </c>
      <c r="DT194" s="56">
        <v>1.2151857198932121</v>
      </c>
      <c r="DU194" s="56">
        <v>1.2581562148770857</v>
      </c>
      <c r="DV194" s="56">
        <v>1.3561622955274855</v>
      </c>
      <c r="DW194" s="56">
        <v>1.2829395147046339</v>
      </c>
      <c r="DX194" s="56">
        <v>1.2549757153519006</v>
      </c>
      <c r="DY194" s="56">
        <v>1.4721429803866872</v>
      </c>
      <c r="DZ194" s="56">
        <v>1.2627844659249192</v>
      </c>
      <c r="EA194" s="56">
        <v>1.2607269330055531</v>
      </c>
      <c r="EB194" s="56">
        <v>1.2703006045715701</v>
      </c>
      <c r="EC194" s="56">
        <v>1.3782148629015127</v>
      </c>
      <c r="ED194" s="56">
        <v>1.2516346340443645</v>
      </c>
      <c r="EE194" s="56">
        <v>1.2344001422565929</v>
      </c>
      <c r="EF194" s="56">
        <v>1.2105535661606357</v>
      </c>
      <c r="EG194" s="56">
        <v>1.3762673323725914</v>
      </c>
      <c r="EH194" s="56">
        <v>1.2783946030477027</v>
      </c>
      <c r="EI194" s="56">
        <v>1.2577408003364094</v>
      </c>
      <c r="EJ194" s="56">
        <v>1.28638805743381</v>
      </c>
      <c r="EK194" s="56">
        <v>1.2778258501982558</v>
      </c>
      <c r="EL194" s="56">
        <v>1.3194174041198341</v>
      </c>
      <c r="EM194" s="56">
        <v>1.2639611691851409</v>
      </c>
      <c r="EN194" s="56">
        <v>1.3380939094775386</v>
      </c>
      <c r="EO194" s="56">
        <v>1.2954429471260895</v>
      </c>
      <c r="EP194" s="56">
        <v>1.1389453462783365</v>
      </c>
      <c r="EQ194" s="56">
        <v>1.2388159373854821</v>
      </c>
      <c r="ER194" s="56">
        <v>1.2563584220831705</v>
      </c>
      <c r="ES194" s="56">
        <v>1.1843792534144475</v>
      </c>
      <c r="ET194" s="56">
        <v>1.2061954309522194</v>
      </c>
      <c r="EU194" s="56">
        <v>1.7098278680462724</v>
      </c>
      <c r="EV194" s="56">
        <v>1.6830557632601937</v>
      </c>
      <c r="EW194" s="56">
        <v>1.2450740851764157</v>
      </c>
      <c r="EX194" s="56">
        <v>1.3545283110166928</v>
      </c>
      <c r="EY194" s="56">
        <v>1.3743658053765886</v>
      </c>
      <c r="EZ194" s="56">
        <v>1.5398578528952636</v>
      </c>
      <c r="FA194" s="56">
        <v>1.3537577674615919</v>
      </c>
      <c r="FB194" s="56">
        <v>1.4060081178509223</v>
      </c>
      <c r="FC194" s="56">
        <v>1.2770595177723938</v>
      </c>
      <c r="FD194" s="56">
        <v>1.413684134003969</v>
      </c>
      <c r="FE194" s="56">
        <v>1.1731906042326019</v>
      </c>
      <c r="FF194" s="56">
        <v>1.528978747208606</v>
      </c>
      <c r="FG194" s="56">
        <v>1.5358789608818288</v>
      </c>
      <c r="FH194" s="56">
        <v>1.5504187567292753</v>
      </c>
      <c r="FI194" s="56">
        <v>1.3645820456825741</v>
      </c>
      <c r="FJ194" s="56">
        <v>1.8079457793099523</v>
      </c>
      <c r="FK194" s="56">
        <v>1.3854877539122354</v>
      </c>
      <c r="FL194" s="56">
        <v>1.0488588452716445</v>
      </c>
      <c r="FM194" s="56">
        <v>1.3099478240833911</v>
      </c>
      <c r="FN194" s="56">
        <v>1.1168152067496171</v>
      </c>
      <c r="FO194" s="56">
        <v>1.3296811597675884</v>
      </c>
      <c r="FP194" s="56">
        <v>1.2282436726329538</v>
      </c>
      <c r="FQ194" s="56">
        <v>1.2656059330640361</v>
      </c>
      <c r="FR194" s="56">
        <v>1.2341806469767842</v>
      </c>
      <c r="FS194" s="56">
        <v>1.263496660565586</v>
      </c>
      <c r="FT194" s="56">
        <v>1.2474484090948126</v>
      </c>
      <c r="FU194" s="56">
        <v>1.1960069315761268</v>
      </c>
      <c r="FV194" s="56">
        <v>1.3337228027634083</v>
      </c>
      <c r="FW194" s="56">
        <v>1.3276736195179875</v>
      </c>
      <c r="FX194" s="56">
        <v>1.2478020179594911</v>
      </c>
      <c r="FY194" s="56">
        <v>1.8810981443481956</v>
      </c>
      <c r="FZ194" s="56">
        <v>1.229567732874737</v>
      </c>
      <c r="GA194" s="56">
        <v>1.1848987388539702</v>
      </c>
      <c r="GB194" s="56">
        <v>1.2334995046566941</v>
      </c>
      <c r="GC194" s="56">
        <v>1.3976450729249896</v>
      </c>
      <c r="GD194" s="56">
        <v>1.3507906412740591</v>
      </c>
      <c r="GE194" s="56">
        <v>1.2273652362039496</v>
      </c>
      <c r="GF194" s="56">
        <v>1.2242465328813568</v>
      </c>
      <c r="GG194" s="56">
        <v>1.2411186230511657</v>
      </c>
      <c r="GH194" s="56">
        <v>1.2491695299274821</v>
      </c>
      <c r="GI194" s="57">
        <v>1.5678988185044727</v>
      </c>
      <c r="GJ194" s="43">
        <v>247.7430079228449</v>
      </c>
      <c r="GK194" s="58"/>
    </row>
    <row r="195" spans="1:193" s="49" customFormat="1" ht="15" customHeight="1">
      <c r="A195" s="50"/>
      <c r="B195" s="51" t="s">
        <v>457</v>
      </c>
      <c r="C195" s="52">
        <v>0.98504232999999997</v>
      </c>
      <c r="D195" s="52">
        <v>1.7772408799999999</v>
      </c>
      <c r="E195" s="52">
        <v>1.1886077799999999</v>
      </c>
      <c r="F195" s="52">
        <v>0.98383293999999999</v>
      </c>
      <c r="G195" s="52">
        <v>0.96444699</v>
      </c>
      <c r="H195" s="52">
        <v>1.03128325</v>
      </c>
      <c r="I195" s="52">
        <v>0.99767099000000004</v>
      </c>
      <c r="J195" s="52">
        <v>0.97579552000000003</v>
      </c>
      <c r="K195" s="52">
        <v>1.0469014400000001</v>
      </c>
      <c r="L195" s="52">
        <v>0.96049499000000005</v>
      </c>
      <c r="M195" s="52">
        <v>0.97077913999999998</v>
      </c>
      <c r="N195" s="52">
        <v>1.12979622</v>
      </c>
      <c r="O195" s="52">
        <v>1.16113428</v>
      </c>
      <c r="P195" s="52">
        <v>0.95764157999999999</v>
      </c>
      <c r="Q195" s="52">
        <v>1.3911743400000001</v>
      </c>
      <c r="R195" s="52">
        <v>1.4990206500000001</v>
      </c>
      <c r="S195" s="52">
        <v>1.1582461900000001</v>
      </c>
      <c r="T195" s="52">
        <v>0.86506057999999997</v>
      </c>
      <c r="U195" s="52">
        <v>0.99802405000000005</v>
      </c>
      <c r="V195" s="52">
        <v>0.76288732000000004</v>
      </c>
      <c r="W195" s="52">
        <v>0.76288732000000004</v>
      </c>
      <c r="X195" s="52">
        <v>1.25325391</v>
      </c>
      <c r="Y195" s="52">
        <v>1.2284247800000001</v>
      </c>
      <c r="Z195" s="52">
        <v>1.4717487899999999</v>
      </c>
      <c r="AA195" s="52">
        <v>1.0665392600000001</v>
      </c>
      <c r="AB195" s="52">
        <v>1.1054329700000001</v>
      </c>
      <c r="AC195" s="52">
        <v>1.4556799</v>
      </c>
      <c r="AD195" s="52">
        <v>1.00278947</v>
      </c>
      <c r="AE195" s="52">
        <v>0.93674822000000002</v>
      </c>
      <c r="AF195" s="52">
        <v>1.0338212200000001</v>
      </c>
      <c r="AG195" s="52">
        <v>0.94215046000000002</v>
      </c>
      <c r="AH195" s="52">
        <v>0.90537314000000002</v>
      </c>
      <c r="AI195" s="52">
        <v>0.94291480000000005</v>
      </c>
      <c r="AJ195" s="52">
        <v>0.87795557000000002</v>
      </c>
      <c r="AK195" s="52">
        <v>0.88328395999999998</v>
      </c>
      <c r="AL195" s="52">
        <v>0.83823318999999996</v>
      </c>
      <c r="AM195" s="52">
        <v>0.82747517999999998</v>
      </c>
      <c r="AN195" s="52">
        <v>0.86205929000000003</v>
      </c>
      <c r="AO195" s="52">
        <v>0.87771030000000005</v>
      </c>
      <c r="AP195" s="52">
        <v>0.86899009999999999</v>
      </c>
      <c r="AQ195" s="52">
        <v>0.84812600999999999</v>
      </c>
      <c r="AR195" s="52">
        <v>1.2647382</v>
      </c>
      <c r="AS195" s="52">
        <v>1.03972401</v>
      </c>
      <c r="AT195" s="52">
        <v>0.95654967000000002</v>
      </c>
      <c r="AU195" s="52">
        <v>1.09775533</v>
      </c>
      <c r="AV195" s="52">
        <v>0.76288732000000004</v>
      </c>
      <c r="AW195" s="52">
        <v>1.18890904</v>
      </c>
      <c r="AX195" s="52">
        <v>1.0347357100000001</v>
      </c>
      <c r="AY195" s="52">
        <v>1.05698216</v>
      </c>
      <c r="AZ195" s="52">
        <v>1.05453387</v>
      </c>
      <c r="BA195" s="52">
        <v>0.94512436</v>
      </c>
      <c r="BB195" s="52">
        <v>1.0344443999999999</v>
      </c>
      <c r="BC195" s="52">
        <v>1.1236853099999999</v>
      </c>
      <c r="BD195" s="52">
        <v>1.03032601</v>
      </c>
      <c r="BE195" s="52">
        <v>0.91307740999999998</v>
      </c>
      <c r="BF195" s="52">
        <v>0.76288732000000004</v>
      </c>
      <c r="BG195" s="52">
        <v>1.1176584899999999</v>
      </c>
      <c r="BH195" s="52">
        <v>1.12586947</v>
      </c>
      <c r="BI195" s="52">
        <v>0.93679389999999996</v>
      </c>
      <c r="BJ195" s="52">
        <v>0.76288732000000004</v>
      </c>
      <c r="BK195" s="52">
        <v>0.91294427</v>
      </c>
      <c r="BL195" s="52">
        <v>0.77942255999999999</v>
      </c>
      <c r="BM195" s="52">
        <v>0.98744929000000004</v>
      </c>
      <c r="BN195" s="52">
        <v>0.91576292000000004</v>
      </c>
      <c r="BO195" s="52">
        <v>0.76288732000000004</v>
      </c>
      <c r="BP195" s="52">
        <v>0.95839646000000001</v>
      </c>
      <c r="BQ195" s="52">
        <v>0.97909066</v>
      </c>
      <c r="BR195" s="52">
        <v>1.2359926800000001</v>
      </c>
      <c r="BS195" s="52">
        <v>0.99394185000000002</v>
      </c>
      <c r="BT195" s="52">
        <v>1.1263165500000001</v>
      </c>
      <c r="BU195" s="52">
        <v>1.0096570300000001</v>
      </c>
      <c r="BV195" s="52">
        <v>1.0436197</v>
      </c>
      <c r="BW195" s="52">
        <v>1.02400245</v>
      </c>
      <c r="BX195" s="52">
        <v>0.76288732000000004</v>
      </c>
      <c r="BY195" s="52">
        <v>0.76288732000000004</v>
      </c>
      <c r="BZ195" s="52">
        <v>0.83456383000000001</v>
      </c>
      <c r="CA195" s="52">
        <v>0.76288732000000004</v>
      </c>
      <c r="CB195" s="52">
        <v>0.91985565999999996</v>
      </c>
      <c r="CC195" s="52">
        <v>0.98315430000000004</v>
      </c>
      <c r="CD195" s="52">
        <v>1.0379160700000001</v>
      </c>
      <c r="CE195" s="52">
        <v>0.76288732000000004</v>
      </c>
      <c r="CF195" s="52">
        <v>0.89016883999999996</v>
      </c>
      <c r="CG195" s="52">
        <v>0.88891014000000002</v>
      </c>
      <c r="CH195" s="52">
        <v>0.98899742000000002</v>
      </c>
      <c r="CI195" s="52">
        <v>0.92086575000000004</v>
      </c>
      <c r="CJ195" s="52">
        <v>0.97579905</v>
      </c>
      <c r="CK195" s="52">
        <v>0.90164571999999998</v>
      </c>
      <c r="CL195" s="52">
        <v>0.92312411000000005</v>
      </c>
      <c r="CM195" s="52">
        <v>0.95494533000000004</v>
      </c>
      <c r="CN195" s="52">
        <v>0.98356606999999996</v>
      </c>
      <c r="CO195" s="52">
        <v>0.97344083999999997</v>
      </c>
      <c r="CP195" s="52">
        <v>0.97261288999999995</v>
      </c>
      <c r="CQ195" s="52">
        <v>0.96252601000000004</v>
      </c>
      <c r="CR195" s="52">
        <v>0.92435246000000004</v>
      </c>
      <c r="CS195" s="52">
        <v>0.97031014999999998</v>
      </c>
      <c r="CT195" s="52">
        <v>0.96596413999999997</v>
      </c>
      <c r="CU195" s="52">
        <v>0.96987564000000004</v>
      </c>
      <c r="CV195" s="52">
        <v>0.93028069000000002</v>
      </c>
      <c r="CW195" s="52">
        <v>1.0447290899999999</v>
      </c>
      <c r="CX195" s="52">
        <v>0.96858568</v>
      </c>
      <c r="CY195" s="52">
        <v>1.0127276999999999</v>
      </c>
      <c r="CZ195" s="52">
        <v>0.99112933999999997</v>
      </c>
      <c r="DA195" s="52">
        <v>1.0133795999999999</v>
      </c>
      <c r="DB195" s="52">
        <v>0.97918123000000001</v>
      </c>
      <c r="DC195" s="52">
        <v>0.94896935000000004</v>
      </c>
      <c r="DD195" s="52">
        <v>1.00380208</v>
      </c>
      <c r="DE195" s="52">
        <v>0.97400690000000001</v>
      </c>
      <c r="DF195" s="52">
        <v>0.96064300000000002</v>
      </c>
      <c r="DG195" s="52">
        <v>1.03985588</v>
      </c>
      <c r="DH195" s="52">
        <v>1.0031551299999999</v>
      </c>
      <c r="DI195" s="52">
        <v>0.99690745000000003</v>
      </c>
      <c r="DJ195" s="52">
        <v>1.0186609799999999</v>
      </c>
      <c r="DK195" s="52">
        <v>0.99750419999999995</v>
      </c>
      <c r="DL195" s="52">
        <v>0.93315846999999996</v>
      </c>
      <c r="DM195" s="52">
        <v>0.97767161999999996</v>
      </c>
      <c r="DN195" s="52">
        <v>0.98529652000000001</v>
      </c>
      <c r="DO195" s="52">
        <v>1.0314289800000001</v>
      </c>
      <c r="DP195" s="52">
        <v>1.02850993</v>
      </c>
      <c r="DQ195" s="52">
        <v>0.76288732000000004</v>
      </c>
      <c r="DR195" s="52">
        <v>1.0165647799999999</v>
      </c>
      <c r="DS195" s="52">
        <v>0.94020073000000004</v>
      </c>
      <c r="DT195" s="52">
        <v>0.92704978000000005</v>
      </c>
      <c r="DU195" s="52">
        <v>0.95983143000000004</v>
      </c>
      <c r="DV195" s="52">
        <v>1.0345990199999999</v>
      </c>
      <c r="DW195" s="52">
        <v>0.97873829000000001</v>
      </c>
      <c r="DX195" s="52">
        <v>0.95740506000000003</v>
      </c>
      <c r="DY195" s="52">
        <v>1.1230792199999999</v>
      </c>
      <c r="DZ195" s="52">
        <v>0.96336226000000003</v>
      </c>
      <c r="EA195" s="52">
        <v>0.96179258999999995</v>
      </c>
      <c r="EB195" s="52">
        <v>0.96909623</v>
      </c>
      <c r="EC195" s="52">
        <v>1.0514226499999999</v>
      </c>
      <c r="ED195" s="52">
        <v>0.95485618999999999</v>
      </c>
      <c r="EE195" s="52">
        <v>0.94170821999999998</v>
      </c>
      <c r="EF195" s="52">
        <v>0.92351596999999996</v>
      </c>
      <c r="EG195" s="52">
        <v>1.0499369000000001</v>
      </c>
      <c r="EH195" s="52">
        <v>0.97527103999999998</v>
      </c>
      <c r="EI195" s="52">
        <v>0.95951450999999999</v>
      </c>
      <c r="EJ195" s="52">
        <v>0.98136913999999997</v>
      </c>
      <c r="EK195" s="52">
        <v>0.97483713999999999</v>
      </c>
      <c r="EL195" s="52">
        <v>1.00656681</v>
      </c>
      <c r="EM195" s="52">
        <v>0.96425994999999998</v>
      </c>
      <c r="EN195" s="52">
        <v>1.0208148800000001</v>
      </c>
      <c r="EO195" s="52">
        <v>0.98827699999999996</v>
      </c>
      <c r="EP195" s="52">
        <v>0.86888697000000004</v>
      </c>
      <c r="EQ195" s="52">
        <v>0.94507697000000002</v>
      </c>
      <c r="ER195" s="52">
        <v>0.95845990999999997</v>
      </c>
      <c r="ES195" s="52">
        <v>0.90354791999999995</v>
      </c>
      <c r="ET195" s="52">
        <v>0.92019119999999999</v>
      </c>
      <c r="EU195" s="52">
        <v>1.304406</v>
      </c>
      <c r="EV195" s="52">
        <v>1.2839818999999999</v>
      </c>
      <c r="EW195" s="52">
        <v>0.94985123999999999</v>
      </c>
      <c r="EX195" s="52">
        <v>1.03335248</v>
      </c>
      <c r="EY195" s="52">
        <v>1.0484862500000001</v>
      </c>
      <c r="EZ195" s="52">
        <v>1.1747380300000001</v>
      </c>
      <c r="FA195" s="52">
        <v>1.0327646399999999</v>
      </c>
      <c r="FB195" s="52">
        <v>1.0726257699999999</v>
      </c>
      <c r="FC195" s="52">
        <v>0.97425251999999996</v>
      </c>
      <c r="FD195" s="52">
        <v>1.0784817</v>
      </c>
      <c r="FE195" s="52">
        <v>0.89501224000000001</v>
      </c>
      <c r="FF195" s="52">
        <v>1.1664384999999999</v>
      </c>
      <c r="FG195" s="52">
        <v>1.17170259</v>
      </c>
      <c r="FH195" s="52">
        <v>1.1827948100000001</v>
      </c>
      <c r="FI195" s="52">
        <v>1.04102234</v>
      </c>
      <c r="FJ195" s="52">
        <v>1.3792589099999999</v>
      </c>
      <c r="FK195" s="52">
        <v>1.0569710400000001</v>
      </c>
      <c r="FL195" s="52">
        <v>0.80016111999999995</v>
      </c>
      <c r="FM195" s="52">
        <v>0.99934259000000003</v>
      </c>
      <c r="FN195" s="52">
        <v>0.85200416000000001</v>
      </c>
      <c r="FO195" s="52">
        <v>1.0143968999999999</v>
      </c>
      <c r="FP195" s="52">
        <v>0.93701153000000004</v>
      </c>
      <c r="FQ195" s="52">
        <v>0.96551472000000005</v>
      </c>
      <c r="FR195" s="52">
        <v>0.94154077000000003</v>
      </c>
      <c r="FS195" s="52">
        <v>0.96390558000000004</v>
      </c>
      <c r="FT195" s="52">
        <v>0.95166258000000004</v>
      </c>
      <c r="FU195" s="52">
        <v>0.91241852999999995</v>
      </c>
      <c r="FV195" s="52">
        <v>1.0174802199999999</v>
      </c>
      <c r="FW195" s="52">
        <v>1.0128653700000001</v>
      </c>
      <c r="FX195" s="52">
        <v>0.95193234000000004</v>
      </c>
      <c r="FY195" s="52">
        <v>1.4350659299999999</v>
      </c>
      <c r="FZ195" s="52">
        <v>0.93802163999999999</v>
      </c>
      <c r="GA195" s="52">
        <v>0.90394423000000002</v>
      </c>
      <c r="GB195" s="52">
        <v>0.94102112999999998</v>
      </c>
      <c r="GC195" s="52">
        <v>1.06624571</v>
      </c>
      <c r="GD195" s="52">
        <v>1.03050106</v>
      </c>
      <c r="GE195" s="52">
        <v>0.93634138</v>
      </c>
      <c r="GF195" s="52">
        <v>0.93396215999999999</v>
      </c>
      <c r="GG195" s="52">
        <v>0.94683366000000002</v>
      </c>
      <c r="GH195" s="52">
        <v>0.95297560000000003</v>
      </c>
      <c r="GI195" s="53">
        <v>1.19613013</v>
      </c>
      <c r="GJ195" s="58"/>
      <c r="GK195" s="58"/>
    </row>
    <row r="196" spans="1:193" ht="16" customHeight="1">
      <c r="A196" s="5"/>
      <c r="B196" s="5"/>
      <c r="GI196" s="64"/>
    </row>
    <row r="197" spans="1:193" s="163" customFormat="1" ht="15" customHeight="1">
      <c r="B197" s="166" t="s">
        <v>474</v>
      </c>
      <c r="C197" s="164"/>
      <c r="D197" s="164"/>
      <c r="E197" s="164"/>
      <c r="F197" s="164"/>
      <c r="G197" s="164"/>
      <c r="H197" s="164"/>
      <c r="I197" s="164"/>
      <c r="J197" s="164"/>
      <c r="K197" s="164"/>
      <c r="L197" s="164"/>
      <c r="M197" s="164"/>
      <c r="N197" s="164"/>
      <c r="O197" s="164"/>
      <c r="P197" s="164"/>
      <c r="Q197" s="164"/>
      <c r="R197" s="164"/>
      <c r="S197" s="164"/>
      <c r="T197" s="164"/>
      <c r="U197" s="164"/>
      <c r="V197" s="164"/>
      <c r="W197" s="164"/>
      <c r="X197" s="164"/>
      <c r="Y197" s="164"/>
      <c r="Z197" s="164"/>
      <c r="AA197" s="164"/>
      <c r="AB197" s="164"/>
      <c r="AC197" s="164"/>
      <c r="AD197" s="164"/>
      <c r="AE197" s="164"/>
      <c r="AF197" s="164"/>
      <c r="AG197" s="164"/>
      <c r="AH197" s="164"/>
      <c r="AI197" s="164"/>
      <c r="AJ197" s="164"/>
      <c r="AK197" s="164"/>
      <c r="AL197" s="164"/>
      <c r="AM197" s="164"/>
      <c r="AN197" s="164"/>
      <c r="AO197" s="164"/>
      <c r="AP197" s="164"/>
      <c r="AQ197" s="164"/>
      <c r="AR197" s="164"/>
      <c r="AS197" s="164"/>
      <c r="AT197" s="164"/>
      <c r="AU197" s="164"/>
      <c r="AV197" s="164"/>
      <c r="AW197" s="164"/>
      <c r="AX197" s="164"/>
      <c r="AY197" s="164"/>
      <c r="AZ197" s="164"/>
      <c r="BA197" s="164"/>
      <c r="BB197" s="164"/>
      <c r="BC197" s="164"/>
      <c r="BD197" s="164"/>
      <c r="BE197" s="164"/>
      <c r="BF197" s="164"/>
      <c r="BG197" s="164"/>
      <c r="BH197" s="164"/>
      <c r="BI197" s="164"/>
      <c r="BJ197" s="164"/>
      <c r="BK197" s="164"/>
      <c r="BL197" s="164"/>
      <c r="BM197" s="164"/>
      <c r="BN197" s="164"/>
      <c r="BO197" s="164"/>
      <c r="BP197" s="164"/>
      <c r="BQ197" s="164"/>
      <c r="BR197" s="164"/>
      <c r="BS197" s="164"/>
      <c r="BT197" s="164"/>
      <c r="BU197" s="164"/>
      <c r="BV197" s="164"/>
      <c r="BW197" s="164"/>
      <c r="BX197" s="164"/>
      <c r="BY197" s="164"/>
      <c r="BZ197" s="164"/>
      <c r="CA197" s="164"/>
      <c r="CB197" s="164"/>
      <c r="CC197" s="164"/>
      <c r="CD197" s="164"/>
      <c r="CE197" s="164"/>
      <c r="CF197" s="164"/>
      <c r="CG197" s="164"/>
      <c r="CH197" s="164"/>
      <c r="CI197" s="164"/>
      <c r="CJ197" s="164"/>
      <c r="CK197" s="164"/>
      <c r="CL197" s="164"/>
      <c r="CM197" s="164"/>
      <c r="CN197" s="164"/>
      <c r="CO197" s="164"/>
      <c r="CP197" s="164"/>
      <c r="CQ197" s="164"/>
      <c r="CR197" s="164"/>
      <c r="CS197" s="164"/>
      <c r="CT197" s="164"/>
      <c r="CU197" s="164"/>
      <c r="CV197" s="164"/>
      <c r="CW197" s="164"/>
      <c r="CX197" s="164"/>
      <c r="CY197" s="164"/>
      <c r="CZ197" s="164"/>
      <c r="DA197" s="164"/>
      <c r="DB197" s="164"/>
      <c r="DC197" s="164"/>
      <c r="DD197" s="164"/>
      <c r="DE197" s="164"/>
      <c r="DF197" s="164"/>
      <c r="DG197" s="164"/>
      <c r="DH197" s="164"/>
      <c r="DI197" s="164"/>
      <c r="DJ197" s="164"/>
      <c r="DK197" s="164"/>
      <c r="DL197" s="164"/>
      <c r="DM197" s="164"/>
      <c r="DN197" s="164"/>
      <c r="DO197" s="164"/>
      <c r="DP197" s="164"/>
      <c r="DQ197" s="164"/>
      <c r="DR197" s="164"/>
      <c r="DS197" s="164"/>
      <c r="DT197" s="164"/>
      <c r="DU197" s="164"/>
      <c r="DV197" s="164"/>
      <c r="DW197" s="164"/>
      <c r="DX197" s="164"/>
      <c r="DY197" s="164"/>
      <c r="DZ197" s="164"/>
      <c r="EA197" s="164"/>
      <c r="EB197" s="164"/>
      <c r="EC197" s="164"/>
      <c r="ED197" s="164"/>
      <c r="EE197" s="164"/>
      <c r="EF197" s="164"/>
      <c r="EG197" s="164"/>
      <c r="EH197" s="164"/>
      <c r="EI197" s="164"/>
      <c r="EJ197" s="164"/>
      <c r="EK197" s="164"/>
      <c r="EL197" s="164"/>
      <c r="EM197" s="164"/>
      <c r="EN197" s="164"/>
      <c r="EO197" s="164"/>
      <c r="EP197" s="164"/>
      <c r="EQ197" s="164"/>
      <c r="ER197" s="164"/>
      <c r="ES197" s="164"/>
      <c r="ET197" s="164"/>
      <c r="EU197" s="164"/>
      <c r="EV197" s="164"/>
      <c r="EW197" s="164"/>
      <c r="EX197" s="164"/>
      <c r="EY197" s="164"/>
      <c r="EZ197" s="164"/>
      <c r="FA197" s="164"/>
      <c r="FB197" s="164"/>
      <c r="FC197" s="164"/>
      <c r="FD197" s="164"/>
      <c r="FE197" s="164"/>
      <c r="FF197" s="164"/>
      <c r="FG197" s="164"/>
      <c r="FH197" s="164"/>
      <c r="FI197" s="164"/>
      <c r="FJ197" s="164"/>
      <c r="FK197" s="164"/>
      <c r="FL197" s="164"/>
      <c r="FM197" s="164"/>
      <c r="FN197" s="164"/>
      <c r="FO197" s="164"/>
      <c r="FP197" s="164"/>
      <c r="FQ197" s="164"/>
      <c r="FR197" s="164"/>
      <c r="FS197" s="164"/>
      <c r="FT197" s="164"/>
      <c r="FU197" s="164"/>
      <c r="FV197" s="164"/>
      <c r="FW197" s="164"/>
      <c r="FX197" s="164"/>
      <c r="FY197" s="164"/>
      <c r="FZ197" s="164"/>
      <c r="GA197" s="164"/>
      <c r="GB197" s="164"/>
      <c r="GC197" s="164"/>
      <c r="GD197" s="164"/>
      <c r="GE197" s="164"/>
      <c r="GF197" s="164"/>
      <c r="GG197" s="164"/>
      <c r="GH197" s="164"/>
      <c r="GI197" s="164"/>
      <c r="GJ197" s="165"/>
      <c r="GK197" s="165"/>
    </row>
    <row r="198" spans="1:193" ht="15" customHeight="1">
      <c r="A198" s="17" t="s">
        <v>418</v>
      </c>
      <c r="B198" s="46" t="s">
        <v>208</v>
      </c>
      <c r="C198" s="32">
        <f t="shared" ref="C198:C229" si="0">C$388*C5</f>
        <v>0</v>
      </c>
      <c r="D198" s="32">
        <f t="shared" ref="D198:F198" si="1">D$388*D5</f>
        <v>0</v>
      </c>
      <c r="E198" s="32">
        <f t="shared" si="1"/>
        <v>1.223934365526395</v>
      </c>
      <c r="F198" s="32">
        <f t="shared" si="1"/>
        <v>25.177161646372983</v>
      </c>
      <c r="G198" s="32">
        <f t="shared" ref="G198:BR198" si="2">G$388*G5</f>
        <v>21.23898017377341</v>
      </c>
      <c r="H198" s="32">
        <f t="shared" si="2"/>
        <v>3.2094351986272341E-3</v>
      </c>
      <c r="I198" s="32">
        <f t="shared" si="2"/>
        <v>7.3571190471793741</v>
      </c>
      <c r="J198" s="32">
        <f t="shared" si="2"/>
        <v>5.9728282509402535E-2</v>
      </c>
      <c r="K198" s="32">
        <f t="shared" si="2"/>
        <v>0</v>
      </c>
      <c r="L198" s="32">
        <f t="shared" si="2"/>
        <v>0</v>
      </c>
      <c r="M198" s="32">
        <f t="shared" si="2"/>
        <v>5.9656749631514217</v>
      </c>
      <c r="N198" s="32">
        <f t="shared" si="2"/>
        <v>0</v>
      </c>
      <c r="O198" s="32">
        <f t="shared" si="2"/>
        <v>3.2424093842517779E-2</v>
      </c>
      <c r="P198" s="32">
        <f t="shared" si="2"/>
        <v>14.276274059120091</v>
      </c>
      <c r="Q198" s="32">
        <f t="shared" si="2"/>
        <v>0</v>
      </c>
      <c r="R198" s="32">
        <f t="shared" si="2"/>
        <v>0</v>
      </c>
      <c r="S198" s="32">
        <f t="shared" si="2"/>
        <v>68.751624826125649</v>
      </c>
      <c r="T198" s="32">
        <f t="shared" si="2"/>
        <v>2.5428596642685077E-2</v>
      </c>
      <c r="U198" s="32">
        <f t="shared" si="2"/>
        <v>3.1462068371037384E-2</v>
      </c>
      <c r="V198" s="32">
        <f t="shared" si="2"/>
        <v>0</v>
      </c>
      <c r="W198" s="32">
        <f t="shared" si="2"/>
        <v>0</v>
      </c>
      <c r="X198" s="32">
        <f t="shared" si="2"/>
        <v>5.9272213907217325E-7</v>
      </c>
      <c r="Y198" s="32">
        <f t="shared" si="2"/>
        <v>-1.4945826253846993E-4</v>
      </c>
      <c r="Z198" s="32">
        <f t="shared" si="2"/>
        <v>37.698337438862239</v>
      </c>
      <c r="AA198" s="32">
        <f t="shared" si="2"/>
        <v>5.6170201443570296</v>
      </c>
      <c r="AB198" s="32">
        <f t="shared" si="2"/>
        <v>0.11766885704010645</v>
      </c>
      <c r="AC198" s="32">
        <f t="shared" si="2"/>
        <v>27055.676176368499</v>
      </c>
      <c r="AD198" s="32">
        <f t="shared" si="2"/>
        <v>711.58889908301273</v>
      </c>
      <c r="AE198" s="32">
        <f t="shared" si="2"/>
        <v>6.6413528554324399</v>
      </c>
      <c r="AF198" s="32">
        <f t="shared" si="2"/>
        <v>493.99723213458054</v>
      </c>
      <c r="AG198" s="32">
        <f t="shared" si="2"/>
        <v>60.370725912130297</v>
      </c>
      <c r="AH198" s="32">
        <f t="shared" si="2"/>
        <v>6.4022467604678543E-2</v>
      </c>
      <c r="AI198" s="32">
        <f t="shared" si="2"/>
        <v>2.4897897184979594</v>
      </c>
      <c r="AJ198" s="32">
        <f t="shared" si="2"/>
        <v>2.2526435106035129E-3</v>
      </c>
      <c r="AK198" s="32">
        <f t="shared" si="2"/>
        <v>2.3161881264966612E-4</v>
      </c>
      <c r="AL198" s="32">
        <f t="shared" si="2"/>
        <v>1.1997303746328799E-6</v>
      </c>
      <c r="AM198" s="32">
        <f t="shared" si="2"/>
        <v>0</v>
      </c>
      <c r="AN198" s="32">
        <f t="shared" si="2"/>
        <v>4.464375474841715E-6</v>
      </c>
      <c r="AO198" s="32">
        <f t="shared" si="2"/>
        <v>1.167377398621183E-3</v>
      </c>
      <c r="AP198" s="32">
        <f t="shared" si="2"/>
        <v>1.6001943439041152E-2</v>
      </c>
      <c r="AQ198" s="32">
        <f t="shared" si="2"/>
        <v>1.4615936966962124E-3</v>
      </c>
      <c r="AR198" s="32">
        <f t="shared" si="2"/>
        <v>3.8670437123917832E-4</v>
      </c>
      <c r="AS198" s="32">
        <f t="shared" si="2"/>
        <v>2.0934263952674753E-2</v>
      </c>
      <c r="AT198" s="32">
        <f t="shared" si="2"/>
        <v>1.1936265217975726E-2</v>
      </c>
      <c r="AU198" s="32">
        <f t="shared" si="2"/>
        <v>0</v>
      </c>
      <c r="AV198" s="32">
        <f t="shared" si="2"/>
        <v>0</v>
      </c>
      <c r="AW198" s="32">
        <f t="shared" si="2"/>
        <v>1.7209863917993721E-3</v>
      </c>
      <c r="AX198" s="32">
        <f t="shared" si="2"/>
        <v>9.9836623109826595E-6</v>
      </c>
      <c r="AY198" s="32">
        <f t="shared" si="2"/>
        <v>1.9083568221671185E-4</v>
      </c>
      <c r="AZ198" s="32">
        <f t="shared" si="2"/>
        <v>4.0034140628891399E-4</v>
      </c>
      <c r="BA198" s="32">
        <f t="shared" si="2"/>
        <v>5.3985475876455963E-4</v>
      </c>
      <c r="BB198" s="32">
        <f t="shared" si="2"/>
        <v>9.9076595164952218E-5</v>
      </c>
      <c r="BC198" s="32">
        <f t="shared" si="2"/>
        <v>1.8245545417658749E-4</v>
      </c>
      <c r="BD198" s="32">
        <f t="shared" si="2"/>
        <v>4.014141253777611E-8</v>
      </c>
      <c r="BE198" s="32">
        <f t="shared" si="2"/>
        <v>0</v>
      </c>
      <c r="BF198" s="32">
        <f t="shared" si="2"/>
        <v>0</v>
      </c>
      <c r="BG198" s="32">
        <f t="shared" si="2"/>
        <v>1.1504564883605009E-4</v>
      </c>
      <c r="BH198" s="32">
        <f t="shared" si="2"/>
        <v>1.0746883973721685E-4</v>
      </c>
      <c r="BI198" s="32">
        <f t="shared" si="2"/>
        <v>5.0163085583798668E-5</v>
      </c>
      <c r="BJ198" s="32">
        <f t="shared" si="2"/>
        <v>0</v>
      </c>
      <c r="BK198" s="32">
        <f t="shared" si="2"/>
        <v>6.8078743822015978E-3</v>
      </c>
      <c r="BL198" s="32">
        <f t="shared" si="2"/>
        <v>5.1418314708935847E-6</v>
      </c>
      <c r="BM198" s="32">
        <f t="shared" si="2"/>
        <v>5.7346649539748288E-6</v>
      </c>
      <c r="BN198" s="32">
        <f t="shared" si="2"/>
        <v>4.227800301528302E-4</v>
      </c>
      <c r="BO198" s="32">
        <f t="shared" si="2"/>
        <v>0</v>
      </c>
      <c r="BP198" s="32">
        <f t="shared" si="2"/>
        <v>2.0057313701179937E-3</v>
      </c>
      <c r="BQ198" s="32">
        <f t="shared" si="2"/>
        <v>1.3038476560920144E-2</v>
      </c>
      <c r="BR198" s="32">
        <f t="shared" si="2"/>
        <v>1.3601752345266862E-2</v>
      </c>
      <c r="BS198" s="32">
        <f t="shared" ref="BS198:ED198" si="3">BS$388*BS5</f>
        <v>3.1586964053423502E-5</v>
      </c>
      <c r="BT198" s="32">
        <f t="shared" si="3"/>
        <v>2.1008867547419783E-5</v>
      </c>
      <c r="BU198" s="32">
        <f t="shared" si="3"/>
        <v>9.544739048738869E-5</v>
      </c>
      <c r="BV198" s="32">
        <f t="shared" si="3"/>
        <v>1.9646227678854987E-7</v>
      </c>
      <c r="BW198" s="32">
        <f t="shared" si="3"/>
        <v>8.2418063333653826E-4</v>
      </c>
      <c r="BX198" s="32">
        <f t="shared" si="3"/>
        <v>0</v>
      </c>
      <c r="BY198" s="32">
        <f t="shared" si="3"/>
        <v>0</v>
      </c>
      <c r="BZ198" s="32">
        <f t="shared" si="3"/>
        <v>0</v>
      </c>
      <c r="CA198" s="32">
        <f t="shared" si="3"/>
        <v>0</v>
      </c>
      <c r="CB198" s="32">
        <f t="shared" si="3"/>
        <v>0</v>
      </c>
      <c r="CC198" s="32">
        <f t="shared" si="3"/>
        <v>7.1831374866272583E-8</v>
      </c>
      <c r="CD198" s="32">
        <f t="shared" si="3"/>
        <v>7.0628482547876537E-5</v>
      </c>
      <c r="CE198" s="32">
        <f t="shared" si="3"/>
        <v>0</v>
      </c>
      <c r="CF198" s="32">
        <f t="shared" si="3"/>
        <v>0</v>
      </c>
      <c r="CG198" s="32">
        <f t="shared" si="3"/>
        <v>4.3173464716655905E-5</v>
      </c>
      <c r="CH198" s="32">
        <f t="shared" si="3"/>
        <v>0</v>
      </c>
      <c r="CI198" s="32">
        <f t="shared" si="3"/>
        <v>3.0498954851093699E-5</v>
      </c>
      <c r="CJ198" s="32">
        <f t="shared" si="3"/>
        <v>2.1015144309983853E-4</v>
      </c>
      <c r="CK198" s="32">
        <f t="shared" si="3"/>
        <v>5.294243172181089E-4</v>
      </c>
      <c r="CL198" s="32">
        <f t="shared" si="3"/>
        <v>0</v>
      </c>
      <c r="CM198" s="32">
        <f t="shared" si="3"/>
        <v>8.7186023631799725E-6</v>
      </c>
      <c r="CN198" s="32">
        <f t="shared" si="3"/>
        <v>0</v>
      </c>
      <c r="CO198" s="32">
        <f t="shared" si="3"/>
        <v>0</v>
      </c>
      <c r="CP198" s="32">
        <f t="shared" si="3"/>
        <v>1.0350313162873658E-6</v>
      </c>
      <c r="CQ198" s="32">
        <f t="shared" si="3"/>
        <v>0</v>
      </c>
      <c r="CR198" s="32">
        <f t="shared" si="3"/>
        <v>0</v>
      </c>
      <c r="CS198" s="32">
        <f t="shared" si="3"/>
        <v>4.3216479152833758E-5</v>
      </c>
      <c r="CT198" s="32">
        <f t="shared" si="3"/>
        <v>0</v>
      </c>
      <c r="CU198" s="32">
        <f t="shared" si="3"/>
        <v>0</v>
      </c>
      <c r="CV198" s="32">
        <f t="shared" si="3"/>
        <v>2.3691155712900963E-7</v>
      </c>
      <c r="CW198" s="32">
        <f t="shared" si="3"/>
        <v>0</v>
      </c>
      <c r="CX198" s="32">
        <f t="shared" si="3"/>
        <v>0</v>
      </c>
      <c r="CY198" s="32">
        <f t="shared" si="3"/>
        <v>5.170396569460715E-6</v>
      </c>
      <c r="CZ198" s="32">
        <f t="shared" si="3"/>
        <v>8.5325839411672485E-10</v>
      </c>
      <c r="DA198" s="32">
        <f t="shared" si="3"/>
        <v>3.8516300854727201E-5</v>
      </c>
      <c r="DB198" s="32">
        <f t="shared" si="3"/>
        <v>7.0361496573857625E-8</v>
      </c>
      <c r="DC198" s="32">
        <f t="shared" si="3"/>
        <v>3.8739296785719941E-4</v>
      </c>
      <c r="DD198" s="32">
        <f t="shared" si="3"/>
        <v>0</v>
      </c>
      <c r="DE198" s="32">
        <f t="shared" si="3"/>
        <v>6.813818161452579E-6</v>
      </c>
      <c r="DF198" s="32">
        <f t="shared" si="3"/>
        <v>8.037310972883924E-5</v>
      </c>
      <c r="DG198" s="32">
        <f t="shared" si="3"/>
        <v>8.8967897296381728E-6</v>
      </c>
      <c r="DH198" s="32">
        <f t="shared" si="3"/>
        <v>2.1657278786086045E-4</v>
      </c>
      <c r="DI198" s="32">
        <f t="shared" si="3"/>
        <v>6.8889778542403794E-6</v>
      </c>
      <c r="DJ198" s="32">
        <f t="shared" si="3"/>
        <v>1.2972581834526165E-7</v>
      </c>
      <c r="DK198" s="32">
        <f t="shared" si="3"/>
        <v>1.6280213007154847E-3</v>
      </c>
      <c r="DL198" s="32">
        <f t="shared" si="3"/>
        <v>3.4806027105522891E-3</v>
      </c>
      <c r="DM198" s="32">
        <f t="shared" si="3"/>
        <v>2.1593149760664896E-3</v>
      </c>
      <c r="DN198" s="32">
        <f t="shared" si="3"/>
        <v>4.2664796801893476E-4</v>
      </c>
      <c r="DO198" s="32">
        <f t="shared" si="3"/>
        <v>5.3005577488669667E-4</v>
      </c>
      <c r="DP198" s="32">
        <f t="shared" si="3"/>
        <v>3.4096013175323941E-4</v>
      </c>
      <c r="DQ198" s="32">
        <f t="shared" si="3"/>
        <v>0</v>
      </c>
      <c r="DR198" s="32">
        <f t="shared" si="3"/>
        <v>4.6743660781078993E-5</v>
      </c>
      <c r="DS198" s="32">
        <f t="shared" si="3"/>
        <v>7.116002526601674E-6</v>
      </c>
      <c r="DT198" s="32">
        <f t="shared" si="3"/>
        <v>0</v>
      </c>
      <c r="DU198" s="32">
        <f t="shared" si="3"/>
        <v>0</v>
      </c>
      <c r="DV198" s="32">
        <f t="shared" si="3"/>
        <v>5.7824896807224353E-4</v>
      </c>
      <c r="DW198" s="32">
        <f t="shared" si="3"/>
        <v>3.3338972793951539E-3</v>
      </c>
      <c r="DX198" s="32">
        <f t="shared" si="3"/>
        <v>6.3395069097176773</v>
      </c>
      <c r="DY198" s="32">
        <f t="shared" si="3"/>
        <v>1.3129973489746352E-3</v>
      </c>
      <c r="DZ198" s="32">
        <f t="shared" si="3"/>
        <v>0</v>
      </c>
      <c r="EA198" s="32">
        <f t="shared" si="3"/>
        <v>0</v>
      </c>
      <c r="EB198" s="32">
        <f t="shared" si="3"/>
        <v>0</v>
      </c>
      <c r="EC198" s="32">
        <f t="shared" si="3"/>
        <v>0</v>
      </c>
      <c r="ED198" s="32">
        <f t="shared" si="3"/>
        <v>0</v>
      </c>
      <c r="EE198" s="32">
        <f t="shared" ref="EE198:GI198" si="4">EE$388*EE5</f>
        <v>5.1049525917531938E-2</v>
      </c>
      <c r="EF198" s="32">
        <f t="shared" si="4"/>
        <v>1.0930933864724133E-2</v>
      </c>
      <c r="EG198" s="32">
        <f t="shared" si="4"/>
        <v>2.1345653952439795E-4</v>
      </c>
      <c r="EH198" s="32">
        <f t="shared" si="4"/>
        <v>0.11960988610298695</v>
      </c>
      <c r="EI198" s="32">
        <f t="shared" si="4"/>
        <v>4.4273430295087957E-2</v>
      </c>
      <c r="EJ198" s="32">
        <f t="shared" si="4"/>
        <v>0.10985228838582696</v>
      </c>
      <c r="EK198" s="32">
        <f t="shared" si="4"/>
        <v>0.74961737208169532</v>
      </c>
      <c r="EL198" s="32">
        <f t="shared" si="4"/>
        <v>0.12265269982251491</v>
      </c>
      <c r="EM198" s="32">
        <f t="shared" si="4"/>
        <v>0.57631412872711163</v>
      </c>
      <c r="EN198" s="32">
        <f t="shared" si="4"/>
        <v>1.2635475591942148E-2</v>
      </c>
      <c r="EO198" s="32">
        <f t="shared" si="4"/>
        <v>0.3905046168641767</v>
      </c>
      <c r="EP198" s="32">
        <f t="shared" si="4"/>
        <v>0.88641603593632134</v>
      </c>
      <c r="EQ198" s="32">
        <f t="shared" si="4"/>
        <v>2.9947104808261051E-2</v>
      </c>
      <c r="ER198" s="32">
        <f t="shared" si="4"/>
        <v>4.8701075788464579E-4</v>
      </c>
      <c r="ES198" s="32">
        <f t="shared" si="4"/>
        <v>4.2804396426923706E-2</v>
      </c>
      <c r="ET198" s="32">
        <f t="shared" si="4"/>
        <v>3.9597203652210075E-2</v>
      </c>
      <c r="EU198" s="32">
        <f t="shared" si="4"/>
        <v>0</v>
      </c>
      <c r="EV198" s="32">
        <f t="shared" si="4"/>
        <v>0</v>
      </c>
      <c r="EW198" s="32">
        <f t="shared" si="4"/>
        <v>1.0129817553314223E-5</v>
      </c>
      <c r="EX198" s="32">
        <f t="shared" si="4"/>
        <v>5.4835509930365432E-4</v>
      </c>
      <c r="EY198" s="32">
        <f t="shared" si="4"/>
        <v>3.1263372884870837E-5</v>
      </c>
      <c r="EZ198" s="32">
        <f t="shared" si="4"/>
        <v>1.4145406118847091E-2</v>
      </c>
      <c r="FA198" s="32">
        <f t="shared" si="4"/>
        <v>1.1169952836218367E-3</v>
      </c>
      <c r="FB198" s="32">
        <f t="shared" si="4"/>
        <v>7.5906114079734503E-4</v>
      </c>
      <c r="FC198" s="32">
        <f t="shared" si="4"/>
        <v>2.5557633282980295E-2</v>
      </c>
      <c r="FD198" s="32">
        <f t="shared" si="4"/>
        <v>0.52734256314133221</v>
      </c>
      <c r="FE198" s="32">
        <f t="shared" si="4"/>
        <v>2.3514745055290488E-3</v>
      </c>
      <c r="FF198" s="32">
        <f t="shared" si="4"/>
        <v>0.42403472868893971</v>
      </c>
      <c r="FG198" s="32">
        <f t="shared" si="4"/>
        <v>1.0323531232106209E-3</v>
      </c>
      <c r="FH198" s="32">
        <f t="shared" si="4"/>
        <v>0.13522028215401508</v>
      </c>
      <c r="FI198" s="32">
        <f t="shared" si="4"/>
        <v>2.0335374831122997E-2</v>
      </c>
      <c r="FJ198" s="32">
        <f t="shared" si="4"/>
        <v>1.76520991195739E-2</v>
      </c>
      <c r="FK198" s="32">
        <f t="shared" si="4"/>
        <v>0.1059850512582361</v>
      </c>
      <c r="FL198" s="32">
        <f t="shared" si="4"/>
        <v>2.7875894166748981E-2</v>
      </c>
      <c r="FM198" s="32">
        <f t="shared" si="4"/>
        <v>0.10508523086008793</v>
      </c>
      <c r="FN198" s="32">
        <f t="shared" si="4"/>
        <v>6.3728016091424741E-2</v>
      </c>
      <c r="FO198" s="32">
        <f t="shared" si="4"/>
        <v>1.7368665502862208</v>
      </c>
      <c r="FP198" s="32">
        <f t="shared" si="4"/>
        <v>0</v>
      </c>
      <c r="FQ198" s="32">
        <f t="shared" si="4"/>
        <v>0</v>
      </c>
      <c r="FR198" s="32">
        <f t="shared" si="4"/>
        <v>15.175252110443969</v>
      </c>
      <c r="FS198" s="32">
        <f t="shared" si="4"/>
        <v>6.5338617673821198E-3</v>
      </c>
      <c r="FT198" s="32">
        <f t="shared" si="4"/>
        <v>45.934515642590966</v>
      </c>
      <c r="FU198" s="32">
        <f t="shared" si="4"/>
        <v>13.010698165149305</v>
      </c>
      <c r="FV198" s="32">
        <f t="shared" si="4"/>
        <v>12.296198348640516</v>
      </c>
      <c r="FW198" s="32">
        <f t="shared" si="4"/>
        <v>1.8967558338475233E-2</v>
      </c>
      <c r="FX198" s="32">
        <f t="shared" si="4"/>
        <v>6.747014144999436E-3</v>
      </c>
      <c r="FY198" s="32">
        <f t="shared" si="4"/>
        <v>1.6902542476365052E-4</v>
      </c>
      <c r="FZ198" s="32">
        <f t="shared" si="4"/>
        <v>7.6939271911266136E-2</v>
      </c>
      <c r="GA198" s="32">
        <f t="shared" si="4"/>
        <v>2.1081086161109847E-3</v>
      </c>
      <c r="GB198" s="32">
        <f t="shared" si="4"/>
        <v>3.7485880460450677E-2</v>
      </c>
      <c r="GC198" s="32">
        <f t="shared" si="4"/>
        <v>330.82589297698007</v>
      </c>
      <c r="GD198" s="32">
        <f t="shared" si="4"/>
        <v>974.07242441175026</v>
      </c>
      <c r="GE198" s="32">
        <f t="shared" si="4"/>
        <v>0.23397166967974128</v>
      </c>
      <c r="GF198" s="32">
        <f t="shared" si="4"/>
        <v>2.9251113047246369</v>
      </c>
      <c r="GG198" s="32">
        <f t="shared" si="4"/>
        <v>39.807544309059736</v>
      </c>
      <c r="GH198" s="32">
        <f t="shared" si="4"/>
        <v>0</v>
      </c>
      <c r="GI198" s="32">
        <f t="shared" si="4"/>
        <v>2.4014404281345486E-3</v>
      </c>
      <c r="GJ198" s="58">
        <f>SUM(C198:GI198)</f>
        <v>29965.683336535669</v>
      </c>
    </row>
    <row r="199" spans="1:193" ht="15" customHeight="1">
      <c r="A199" s="18" t="s">
        <v>419</v>
      </c>
      <c r="B199" s="47" t="s">
        <v>209</v>
      </c>
      <c r="C199" s="32">
        <f t="shared" si="0"/>
        <v>0</v>
      </c>
      <c r="D199" s="32">
        <f t="shared" ref="D199:F199" si="5">D$388*D6</f>
        <v>0</v>
      </c>
      <c r="E199" s="32">
        <f t="shared" si="5"/>
        <v>6.0606569014120724E-4</v>
      </c>
      <c r="F199" s="32">
        <f t="shared" si="5"/>
        <v>1.3691720206868535E-2</v>
      </c>
      <c r="G199" s="32">
        <f t="shared" ref="G199:BR199" si="6">G$388*G6</f>
        <v>3.2032468566689652E-3</v>
      </c>
      <c r="H199" s="32">
        <f t="shared" si="6"/>
        <v>2.6074299207763556E-6</v>
      </c>
      <c r="I199" s="32">
        <f t="shared" si="6"/>
        <v>4.375256573341064E-3</v>
      </c>
      <c r="J199" s="32">
        <f t="shared" si="6"/>
        <v>1.8563300900233551E-4</v>
      </c>
      <c r="K199" s="32">
        <f t="shared" si="6"/>
        <v>0</v>
      </c>
      <c r="L199" s="32">
        <f t="shared" si="6"/>
        <v>0</v>
      </c>
      <c r="M199" s="32">
        <f t="shared" si="6"/>
        <v>0.16742598563914562</v>
      </c>
      <c r="N199" s="32">
        <f t="shared" si="6"/>
        <v>0</v>
      </c>
      <c r="O199" s="32">
        <f t="shared" si="6"/>
        <v>1.3197217962226731E-4</v>
      </c>
      <c r="P199" s="32">
        <f t="shared" si="6"/>
        <v>5.3019810030269857E-3</v>
      </c>
      <c r="Q199" s="32">
        <f t="shared" si="6"/>
        <v>0</v>
      </c>
      <c r="R199" s="32">
        <f t="shared" si="6"/>
        <v>0</v>
      </c>
      <c r="S199" s="32">
        <f t="shared" si="6"/>
        <v>9.7601378785071025E-2</v>
      </c>
      <c r="T199" s="32">
        <f t="shared" si="6"/>
        <v>1.0630865855122383E-3</v>
      </c>
      <c r="U199" s="32">
        <f t="shared" si="6"/>
        <v>3.2850019512310714E-3</v>
      </c>
      <c r="V199" s="32">
        <f t="shared" si="6"/>
        <v>0</v>
      </c>
      <c r="W199" s="32">
        <f t="shared" si="6"/>
        <v>0</v>
      </c>
      <c r="X199" s="32">
        <f t="shared" si="6"/>
        <v>1.0265873671339506E-9</v>
      </c>
      <c r="Y199" s="32">
        <f t="shared" si="6"/>
        <v>-2.9156359983391281E-7</v>
      </c>
      <c r="Z199" s="32">
        <f t="shared" si="6"/>
        <v>0.41054859578465402</v>
      </c>
      <c r="AA199" s="32">
        <f t="shared" si="6"/>
        <v>3.2995283267794738E-2</v>
      </c>
      <c r="AB199" s="32">
        <f t="shared" si="6"/>
        <v>2.0632005610818067E-3</v>
      </c>
      <c r="AC199" s="32">
        <f t="shared" si="6"/>
        <v>62.317600811152388</v>
      </c>
      <c r="AD199" s="32">
        <f t="shared" si="6"/>
        <v>1.6725081661926435</v>
      </c>
      <c r="AE199" s="32">
        <f t="shared" si="6"/>
        <v>0.30959362106003524</v>
      </c>
      <c r="AF199" s="32">
        <f t="shared" si="6"/>
        <v>2.0927088699693059</v>
      </c>
      <c r="AG199" s="32">
        <f t="shared" si="6"/>
        <v>0.23666178529591475</v>
      </c>
      <c r="AH199" s="32">
        <f t="shared" si="6"/>
        <v>5.3992624381226081E-2</v>
      </c>
      <c r="AI199" s="32">
        <f t="shared" si="6"/>
        <v>0.27412275319028101</v>
      </c>
      <c r="AJ199" s="32">
        <f t="shared" si="6"/>
        <v>1.4703523165325173E-6</v>
      </c>
      <c r="AK199" s="32">
        <f t="shared" si="6"/>
        <v>3.2071694168980034E-7</v>
      </c>
      <c r="AL199" s="32">
        <f t="shared" si="6"/>
        <v>1.9661695674201655E-9</v>
      </c>
      <c r="AM199" s="32">
        <f t="shared" si="6"/>
        <v>0</v>
      </c>
      <c r="AN199" s="32">
        <f t="shared" si="6"/>
        <v>5.1681051082418282E-9</v>
      </c>
      <c r="AO199" s="32">
        <f t="shared" si="6"/>
        <v>1.1534144677489322E-6</v>
      </c>
      <c r="AP199" s="32">
        <f t="shared" si="6"/>
        <v>2.3730845630732123E-5</v>
      </c>
      <c r="AQ199" s="32">
        <f t="shared" si="6"/>
        <v>3.265317109219584E-6</v>
      </c>
      <c r="AR199" s="32">
        <f t="shared" si="6"/>
        <v>8.8811668146089537E-7</v>
      </c>
      <c r="AS199" s="32">
        <f t="shared" si="6"/>
        <v>4.4129278600248107E-5</v>
      </c>
      <c r="AT199" s="32">
        <f t="shared" si="6"/>
        <v>2.6369695535647538E-5</v>
      </c>
      <c r="AU199" s="32">
        <f t="shared" si="6"/>
        <v>0</v>
      </c>
      <c r="AV199" s="32">
        <f t="shared" si="6"/>
        <v>0</v>
      </c>
      <c r="AW199" s="32">
        <f t="shared" si="6"/>
        <v>8.6056070743755679E-6</v>
      </c>
      <c r="AX199" s="32">
        <f t="shared" si="6"/>
        <v>5.0206018411030605E-8</v>
      </c>
      <c r="AY199" s="32">
        <f t="shared" si="6"/>
        <v>7.6918309214929438E-7</v>
      </c>
      <c r="AZ199" s="32">
        <f t="shared" si="6"/>
        <v>1.5935905375768923E-6</v>
      </c>
      <c r="BA199" s="32">
        <f t="shared" si="6"/>
        <v>2.3413600587677281E-6</v>
      </c>
      <c r="BB199" s="32">
        <f t="shared" si="6"/>
        <v>2.4792358774910105E-6</v>
      </c>
      <c r="BC199" s="32">
        <f t="shared" si="6"/>
        <v>9.2390031986355025E-7</v>
      </c>
      <c r="BD199" s="32">
        <f t="shared" si="6"/>
        <v>4.7518051030765763E-10</v>
      </c>
      <c r="BE199" s="32">
        <f t="shared" si="6"/>
        <v>0</v>
      </c>
      <c r="BF199" s="32">
        <f t="shared" si="6"/>
        <v>0</v>
      </c>
      <c r="BG199" s="32">
        <f t="shared" si="6"/>
        <v>1.6033148469028577E-6</v>
      </c>
      <c r="BH199" s="32">
        <f t="shared" si="6"/>
        <v>1.3932517345765661E-6</v>
      </c>
      <c r="BI199" s="32">
        <f t="shared" si="6"/>
        <v>5.3907814488279952E-7</v>
      </c>
      <c r="BJ199" s="32">
        <f t="shared" si="6"/>
        <v>0</v>
      </c>
      <c r="BK199" s="32">
        <f t="shared" si="6"/>
        <v>2.8964762845781863E-5</v>
      </c>
      <c r="BL199" s="32">
        <f t="shared" si="6"/>
        <v>4.2666461756788606E-8</v>
      </c>
      <c r="BM199" s="32">
        <f t="shared" si="6"/>
        <v>1.2921979494904981E-8</v>
      </c>
      <c r="BN199" s="32">
        <f t="shared" si="6"/>
        <v>3.8961847591301885E-6</v>
      </c>
      <c r="BO199" s="32">
        <f t="shared" si="6"/>
        <v>0</v>
      </c>
      <c r="BP199" s="32">
        <f t="shared" si="6"/>
        <v>1.4423356905604692E-6</v>
      </c>
      <c r="BQ199" s="32">
        <f t="shared" si="6"/>
        <v>9.9664793585864628E-6</v>
      </c>
      <c r="BR199" s="32">
        <f t="shared" si="6"/>
        <v>9.5498877850763584E-5</v>
      </c>
      <c r="BS199" s="32">
        <f t="shared" ref="BS199:ED199" si="7">BS$388*BS6</f>
        <v>1.4199491469631434E-7</v>
      </c>
      <c r="BT199" s="32">
        <f t="shared" si="7"/>
        <v>8.3018240088424992E-8</v>
      </c>
      <c r="BU199" s="32">
        <f t="shared" si="7"/>
        <v>2.5003099266667234E-7</v>
      </c>
      <c r="BV199" s="32">
        <f t="shared" si="7"/>
        <v>7.4124643695416244E-10</v>
      </c>
      <c r="BW199" s="32">
        <f t="shared" si="7"/>
        <v>1.1434146456892298E-5</v>
      </c>
      <c r="BX199" s="32">
        <f t="shared" si="7"/>
        <v>0</v>
      </c>
      <c r="BY199" s="32">
        <f t="shared" si="7"/>
        <v>0</v>
      </c>
      <c r="BZ199" s="32">
        <f t="shared" si="7"/>
        <v>0</v>
      </c>
      <c r="CA199" s="32">
        <f t="shared" si="7"/>
        <v>0</v>
      </c>
      <c r="CB199" s="32">
        <f t="shared" si="7"/>
        <v>0</v>
      </c>
      <c r="CC199" s="32">
        <f t="shared" si="7"/>
        <v>1.8346898908519318E-10</v>
      </c>
      <c r="CD199" s="32">
        <f t="shared" si="7"/>
        <v>5.7803239194716726E-7</v>
      </c>
      <c r="CE199" s="32">
        <f t="shared" si="7"/>
        <v>0</v>
      </c>
      <c r="CF199" s="32">
        <f t="shared" si="7"/>
        <v>0</v>
      </c>
      <c r="CG199" s="32">
        <f t="shared" si="7"/>
        <v>2.7476695775578324E-7</v>
      </c>
      <c r="CH199" s="32">
        <f t="shared" si="7"/>
        <v>0</v>
      </c>
      <c r="CI199" s="32">
        <f t="shared" si="7"/>
        <v>1.2391953289034109E-7</v>
      </c>
      <c r="CJ199" s="32">
        <f t="shared" si="7"/>
        <v>1.2780400230405042E-6</v>
      </c>
      <c r="CK199" s="32">
        <f t="shared" si="7"/>
        <v>2.0717728029739571E-6</v>
      </c>
      <c r="CL199" s="32">
        <f t="shared" si="7"/>
        <v>0</v>
      </c>
      <c r="CM199" s="32">
        <f t="shared" si="7"/>
        <v>4.8828124632919832E-8</v>
      </c>
      <c r="CN199" s="32">
        <f t="shared" si="7"/>
        <v>0</v>
      </c>
      <c r="CO199" s="32">
        <f t="shared" si="7"/>
        <v>0</v>
      </c>
      <c r="CP199" s="32">
        <f t="shared" si="7"/>
        <v>7.3357932915525352E-9</v>
      </c>
      <c r="CQ199" s="32">
        <f t="shared" si="7"/>
        <v>0</v>
      </c>
      <c r="CR199" s="32">
        <f t="shared" si="7"/>
        <v>0</v>
      </c>
      <c r="CS199" s="32">
        <f t="shared" si="7"/>
        <v>2.2777933846538698E-7</v>
      </c>
      <c r="CT199" s="32">
        <f t="shared" si="7"/>
        <v>0</v>
      </c>
      <c r="CU199" s="32">
        <f t="shared" si="7"/>
        <v>0</v>
      </c>
      <c r="CV199" s="32">
        <f t="shared" si="7"/>
        <v>1.0205744879954333E-9</v>
      </c>
      <c r="CW199" s="32">
        <f t="shared" si="7"/>
        <v>0</v>
      </c>
      <c r="CX199" s="32">
        <f t="shared" si="7"/>
        <v>0</v>
      </c>
      <c r="CY199" s="32">
        <f t="shared" si="7"/>
        <v>6.1669151810768965E-8</v>
      </c>
      <c r="CZ199" s="32">
        <f t="shared" si="7"/>
        <v>7.8553687143523134E-12</v>
      </c>
      <c r="DA199" s="32">
        <f t="shared" si="7"/>
        <v>5.4795592739784268E-7</v>
      </c>
      <c r="DB199" s="32">
        <f t="shared" si="7"/>
        <v>6.1977413143929883E-10</v>
      </c>
      <c r="DC199" s="32">
        <f t="shared" si="7"/>
        <v>2.3084094211852545E-6</v>
      </c>
      <c r="DD199" s="32">
        <f t="shared" si="7"/>
        <v>0</v>
      </c>
      <c r="DE199" s="32">
        <f t="shared" si="7"/>
        <v>9.0663527689977754E-8</v>
      </c>
      <c r="DF199" s="32">
        <f t="shared" si="7"/>
        <v>9.676297905331017E-7</v>
      </c>
      <c r="DG199" s="32">
        <f t="shared" si="7"/>
        <v>1.0902873454274862E-7</v>
      </c>
      <c r="DH199" s="32">
        <f t="shared" si="7"/>
        <v>3.0950256524043425E-6</v>
      </c>
      <c r="DI199" s="32">
        <f t="shared" si="7"/>
        <v>1.1831266628845514E-7</v>
      </c>
      <c r="DJ199" s="32">
        <f t="shared" si="7"/>
        <v>8.6358096489388543E-10</v>
      </c>
      <c r="DK199" s="32">
        <f t="shared" si="7"/>
        <v>1.3353442266300834E-5</v>
      </c>
      <c r="DL199" s="32">
        <f t="shared" si="7"/>
        <v>2.849197086006835E-5</v>
      </c>
      <c r="DM199" s="32">
        <f t="shared" si="7"/>
        <v>2.6232777594732791E-5</v>
      </c>
      <c r="DN199" s="32">
        <f t="shared" si="7"/>
        <v>5.7997926863867873E-6</v>
      </c>
      <c r="DO199" s="32">
        <f t="shared" si="7"/>
        <v>7.8344891702262116E-6</v>
      </c>
      <c r="DP199" s="32">
        <f t="shared" si="7"/>
        <v>4.7839429108443437E-6</v>
      </c>
      <c r="DQ199" s="32">
        <f t="shared" si="7"/>
        <v>0</v>
      </c>
      <c r="DR199" s="32">
        <f t="shared" si="7"/>
        <v>7.5605687473640642E-7</v>
      </c>
      <c r="DS199" s="32">
        <f t="shared" si="7"/>
        <v>2.4986343076103283E-8</v>
      </c>
      <c r="DT199" s="32">
        <f t="shared" si="7"/>
        <v>0</v>
      </c>
      <c r="DU199" s="32">
        <f t="shared" si="7"/>
        <v>0</v>
      </c>
      <c r="DV199" s="32">
        <f t="shared" si="7"/>
        <v>3.8163214088129779E-6</v>
      </c>
      <c r="DW199" s="32">
        <f t="shared" si="7"/>
        <v>6.6647027482207674E-6</v>
      </c>
      <c r="DX199" s="32">
        <f t="shared" si="7"/>
        <v>7.7191884140277118E-5</v>
      </c>
      <c r="DY199" s="32">
        <f t="shared" si="7"/>
        <v>4.1467022228145122E-6</v>
      </c>
      <c r="DZ199" s="32">
        <f t="shared" si="7"/>
        <v>0</v>
      </c>
      <c r="EA199" s="32">
        <f t="shared" si="7"/>
        <v>0</v>
      </c>
      <c r="EB199" s="32">
        <f t="shared" si="7"/>
        <v>0</v>
      </c>
      <c r="EC199" s="32">
        <f t="shared" si="7"/>
        <v>0</v>
      </c>
      <c r="ED199" s="32">
        <f t="shared" si="7"/>
        <v>0</v>
      </c>
      <c r="EE199" s="32">
        <f t="shared" ref="EE199:GI199" si="8">EE$388*EE6</f>
        <v>1.3245978601643862E-4</v>
      </c>
      <c r="EF199" s="32">
        <f t="shared" si="8"/>
        <v>3.2438912099200506E-5</v>
      </c>
      <c r="EG199" s="32">
        <f t="shared" si="8"/>
        <v>5.3578304824077371E-7</v>
      </c>
      <c r="EH199" s="32">
        <f t="shared" si="8"/>
        <v>2.3876936389452568E-4</v>
      </c>
      <c r="EI199" s="32">
        <f t="shared" si="8"/>
        <v>6.5460882557233959E-5</v>
      </c>
      <c r="EJ199" s="32">
        <f t="shared" si="8"/>
        <v>2.7486394467855253E-4</v>
      </c>
      <c r="EK199" s="32">
        <f t="shared" si="8"/>
        <v>3.6977838825810985E-3</v>
      </c>
      <c r="EL199" s="32">
        <f t="shared" si="8"/>
        <v>2.2360837336188983E-4</v>
      </c>
      <c r="EM199" s="32">
        <f t="shared" si="8"/>
        <v>1.1361189890326247E-3</v>
      </c>
      <c r="EN199" s="32">
        <f t="shared" si="8"/>
        <v>2.2913920576574411E-5</v>
      </c>
      <c r="EO199" s="32">
        <f t="shared" si="8"/>
        <v>7.3822472918367665E-4</v>
      </c>
      <c r="EP199" s="32">
        <f t="shared" si="8"/>
        <v>1.0786176979767665E-3</v>
      </c>
      <c r="EQ199" s="32">
        <f t="shared" si="8"/>
        <v>6.615237495367656E-5</v>
      </c>
      <c r="ER199" s="32">
        <f t="shared" si="8"/>
        <v>9.7642834976879221E-7</v>
      </c>
      <c r="ES199" s="32">
        <f t="shared" si="8"/>
        <v>8.8809395011633534E-5</v>
      </c>
      <c r="ET199" s="32">
        <f t="shared" si="8"/>
        <v>9.4117137660671552E-5</v>
      </c>
      <c r="EU199" s="32">
        <f t="shared" si="8"/>
        <v>0</v>
      </c>
      <c r="EV199" s="32">
        <f t="shared" si="8"/>
        <v>0</v>
      </c>
      <c r="EW199" s="32">
        <f t="shared" si="8"/>
        <v>2.4946224099301629E-8</v>
      </c>
      <c r="EX199" s="32">
        <f t="shared" si="8"/>
        <v>1.082929794783055E-6</v>
      </c>
      <c r="EY199" s="32">
        <f t="shared" si="8"/>
        <v>7.0320176492177441E-8</v>
      </c>
      <c r="EZ199" s="32">
        <f t="shared" si="8"/>
        <v>3.1283282344679895E-5</v>
      </c>
      <c r="FA199" s="32">
        <f t="shared" si="8"/>
        <v>2.3597181033704953E-6</v>
      </c>
      <c r="FB199" s="32">
        <f t="shared" si="8"/>
        <v>1.7508715289099881E-6</v>
      </c>
      <c r="FC199" s="32">
        <f t="shared" si="8"/>
        <v>5.7390036096256217E-5</v>
      </c>
      <c r="FD199" s="32">
        <f t="shared" si="8"/>
        <v>1.2362211257416092E-3</v>
      </c>
      <c r="FE199" s="32">
        <f t="shared" si="8"/>
        <v>3.5764494004419964E-6</v>
      </c>
      <c r="FF199" s="32">
        <f t="shared" si="8"/>
        <v>1.1134812081615476E-3</v>
      </c>
      <c r="FG199" s="32">
        <f t="shared" si="8"/>
        <v>1.9878382459662083E-6</v>
      </c>
      <c r="FH199" s="32">
        <f t="shared" si="8"/>
        <v>2.7461428658034134E-4</v>
      </c>
      <c r="FI199" s="32">
        <f t="shared" si="8"/>
        <v>4.9757728721464625E-5</v>
      </c>
      <c r="FJ199" s="32">
        <f t="shared" si="8"/>
        <v>5.1091560406051455E-5</v>
      </c>
      <c r="FK199" s="32">
        <f t="shared" si="8"/>
        <v>1.5309632922056151E-4</v>
      </c>
      <c r="FL199" s="32">
        <f t="shared" si="8"/>
        <v>6.5410159970130945E-5</v>
      </c>
      <c r="FM199" s="32">
        <f t="shared" si="8"/>
        <v>2.2342135084872896E-4</v>
      </c>
      <c r="FN199" s="32">
        <f t="shared" si="8"/>
        <v>8.2401728738541231E-5</v>
      </c>
      <c r="FO199" s="32">
        <f t="shared" si="8"/>
        <v>3.5798080143143477E-3</v>
      </c>
      <c r="FP199" s="32">
        <f t="shared" si="8"/>
        <v>0</v>
      </c>
      <c r="FQ199" s="32">
        <f t="shared" si="8"/>
        <v>0</v>
      </c>
      <c r="FR199" s="32">
        <f t="shared" si="8"/>
        <v>3.7768652812777005E-2</v>
      </c>
      <c r="FS199" s="32">
        <f t="shared" si="8"/>
        <v>1.2958511422738968E-5</v>
      </c>
      <c r="FT199" s="32">
        <f t="shared" si="8"/>
        <v>0.11055793833646452</v>
      </c>
      <c r="FU199" s="32">
        <f t="shared" si="8"/>
        <v>3.1318860229793855E-2</v>
      </c>
      <c r="FV199" s="32">
        <f t="shared" si="8"/>
        <v>2.80045347639871E-2</v>
      </c>
      <c r="FW199" s="32">
        <f t="shared" si="8"/>
        <v>2.6894631322594121E-5</v>
      </c>
      <c r="FX199" s="32">
        <f t="shared" si="8"/>
        <v>1.5346918287306118E-5</v>
      </c>
      <c r="FY199" s="32">
        <f t="shared" si="8"/>
        <v>3.2540409456821206E-7</v>
      </c>
      <c r="FZ199" s="32">
        <f t="shared" si="8"/>
        <v>1.8819818792485048E-4</v>
      </c>
      <c r="GA199" s="32">
        <f t="shared" si="8"/>
        <v>4.6620879054226655E-6</v>
      </c>
      <c r="GB199" s="32">
        <f t="shared" si="8"/>
        <v>4.3080424320965762E-5</v>
      </c>
      <c r="GC199" s="32">
        <f t="shared" si="8"/>
        <v>0.80133654519125697</v>
      </c>
      <c r="GD199" s="32">
        <f t="shared" si="8"/>
        <v>2.4477742427626503</v>
      </c>
      <c r="GE199" s="32">
        <f t="shared" si="8"/>
        <v>3.0590432129768054E-4</v>
      </c>
      <c r="GF199" s="32">
        <f t="shared" si="8"/>
        <v>6.3434934340127229E-3</v>
      </c>
      <c r="GG199" s="32">
        <f t="shared" si="8"/>
        <v>9.5002883614524469E-2</v>
      </c>
      <c r="GH199" s="32">
        <f t="shared" si="8"/>
        <v>0</v>
      </c>
      <c r="GI199" s="32">
        <f t="shared" si="8"/>
        <v>8.9803795054965766E-6</v>
      </c>
      <c r="GJ199" s="58">
        <f t="shared" ref="GJ199:GJ262" si="9">SUM(C199:GI199)</f>
        <v>71.273667916894595</v>
      </c>
    </row>
    <row r="200" spans="1:193" ht="15" customHeight="1">
      <c r="A200" s="18" t="s">
        <v>420</v>
      </c>
      <c r="B200" s="47" t="s">
        <v>453</v>
      </c>
      <c r="C200" s="32">
        <f t="shared" si="0"/>
        <v>0</v>
      </c>
      <c r="D200" s="32">
        <f t="shared" ref="D200:F200" si="10">D$388*D7</f>
        <v>0</v>
      </c>
      <c r="E200" s="32">
        <f t="shared" si="10"/>
        <v>317.89491603698997</v>
      </c>
      <c r="F200" s="32">
        <f t="shared" si="10"/>
        <v>4.5720572339483194</v>
      </c>
      <c r="G200" s="32">
        <f t="shared" ref="G200:BR200" si="11">G$388*G7</f>
        <v>1.8710487500972386E-3</v>
      </c>
      <c r="H200" s="32">
        <f t="shared" si="11"/>
        <v>1.6885207117419834E-6</v>
      </c>
      <c r="I200" s="32">
        <f t="shared" si="11"/>
        <v>5.2290301592168367E-3</v>
      </c>
      <c r="J200" s="32">
        <f t="shared" si="11"/>
        <v>2.425366949101749E-3</v>
      </c>
      <c r="K200" s="32">
        <f t="shared" si="11"/>
        <v>0</v>
      </c>
      <c r="L200" s="32">
        <f t="shared" si="11"/>
        <v>0</v>
      </c>
      <c r="M200" s="32">
        <f t="shared" si="11"/>
        <v>8.6163844627328345E-2</v>
      </c>
      <c r="N200" s="32">
        <f t="shared" si="11"/>
        <v>0</v>
      </c>
      <c r="O200" s="32">
        <f t="shared" si="11"/>
        <v>3.8526807100856827E-5</v>
      </c>
      <c r="P200" s="32">
        <f t="shared" si="11"/>
        <v>2.7116439519648127E-3</v>
      </c>
      <c r="Q200" s="32">
        <f t="shared" si="11"/>
        <v>0</v>
      </c>
      <c r="R200" s="32">
        <f t="shared" si="11"/>
        <v>0</v>
      </c>
      <c r="S200" s="32">
        <f t="shared" si="11"/>
        <v>0.14393841969358331</v>
      </c>
      <c r="T200" s="32">
        <f t="shared" si="11"/>
        <v>1.7720072928931012E-3</v>
      </c>
      <c r="U200" s="32">
        <f t="shared" si="11"/>
        <v>1.643193339295339E-3</v>
      </c>
      <c r="V200" s="32">
        <f t="shared" si="11"/>
        <v>0</v>
      </c>
      <c r="W200" s="32">
        <f t="shared" si="11"/>
        <v>0</v>
      </c>
      <c r="X200" s="32">
        <f t="shared" si="11"/>
        <v>2.6837634228184684E-9</v>
      </c>
      <c r="Y200" s="32">
        <f t="shared" si="11"/>
        <v>-6.6076129502255742E-7</v>
      </c>
      <c r="Z200" s="32">
        <f t="shared" si="11"/>
        <v>0.25395489480624794</v>
      </c>
      <c r="AA200" s="32">
        <f t="shared" si="11"/>
        <v>0.37600148417836882</v>
      </c>
      <c r="AB200" s="32">
        <f t="shared" si="11"/>
        <v>7.5171155914787041E-2</v>
      </c>
      <c r="AC200" s="32">
        <f t="shared" si="11"/>
        <v>0.55175847267851208</v>
      </c>
      <c r="AD200" s="32">
        <f t="shared" si="11"/>
        <v>22.077021112348476</v>
      </c>
      <c r="AE200" s="32">
        <f t="shared" si="11"/>
        <v>21.17215161577435</v>
      </c>
      <c r="AF200" s="32">
        <f t="shared" si="11"/>
        <v>70.232922956873566</v>
      </c>
      <c r="AG200" s="32">
        <f t="shared" si="11"/>
        <v>0.90685967573185711</v>
      </c>
      <c r="AH200" s="32">
        <f t="shared" si="11"/>
        <v>0.30577550553708582</v>
      </c>
      <c r="AI200" s="32">
        <f t="shared" si="11"/>
        <v>0.13507593303756618</v>
      </c>
      <c r="AJ200" s="32">
        <f t="shared" si="11"/>
        <v>1.822022101810261E-6</v>
      </c>
      <c r="AK200" s="32">
        <f t="shared" si="11"/>
        <v>1.2937537211989578E-6</v>
      </c>
      <c r="AL200" s="32">
        <f t="shared" si="11"/>
        <v>2.1087877089494873E-9</v>
      </c>
      <c r="AM200" s="32">
        <f t="shared" si="11"/>
        <v>0</v>
      </c>
      <c r="AN200" s="32">
        <f t="shared" si="11"/>
        <v>9.1099920476523854E-9</v>
      </c>
      <c r="AO200" s="32">
        <f t="shared" si="11"/>
        <v>2.4492430704666681E-6</v>
      </c>
      <c r="AP200" s="32">
        <f t="shared" si="11"/>
        <v>3.0145197263646793E-5</v>
      </c>
      <c r="AQ200" s="32">
        <f t="shared" si="11"/>
        <v>2.9881963373254514E-6</v>
      </c>
      <c r="AR200" s="32">
        <f t="shared" si="11"/>
        <v>1.5236543640392572E-8</v>
      </c>
      <c r="AS200" s="32">
        <f t="shared" si="11"/>
        <v>1.1281049890093194E-5</v>
      </c>
      <c r="AT200" s="32">
        <f t="shared" si="11"/>
        <v>6.872514327124772E-6</v>
      </c>
      <c r="AU200" s="32">
        <f t="shared" si="11"/>
        <v>0</v>
      </c>
      <c r="AV200" s="32">
        <f t="shared" si="11"/>
        <v>0</v>
      </c>
      <c r="AW200" s="32">
        <f t="shared" si="11"/>
        <v>3.1799664317164438E-4</v>
      </c>
      <c r="AX200" s="32">
        <f t="shared" si="11"/>
        <v>1.2655261150429708E-6</v>
      </c>
      <c r="AY200" s="32">
        <f t="shared" si="11"/>
        <v>1.4870582676611489E-5</v>
      </c>
      <c r="AZ200" s="32">
        <f t="shared" si="11"/>
        <v>1.2651996960198642E-5</v>
      </c>
      <c r="BA200" s="32">
        <f t="shared" si="11"/>
        <v>3.3227829096854314E-5</v>
      </c>
      <c r="BB200" s="32">
        <f t="shared" si="11"/>
        <v>4.8940826034452267E-6</v>
      </c>
      <c r="BC200" s="32">
        <f t="shared" si="11"/>
        <v>4.7617588834702972E-6</v>
      </c>
      <c r="BD200" s="32">
        <f t="shared" si="11"/>
        <v>5.5757858662106354E-10</v>
      </c>
      <c r="BE200" s="32">
        <f t="shared" si="11"/>
        <v>0</v>
      </c>
      <c r="BF200" s="32">
        <f t="shared" si="11"/>
        <v>0</v>
      </c>
      <c r="BG200" s="32">
        <f t="shared" si="11"/>
        <v>5.171473283998182E-5</v>
      </c>
      <c r="BH200" s="32">
        <f t="shared" si="11"/>
        <v>2.6120755781414821E-6</v>
      </c>
      <c r="BI200" s="32">
        <f t="shared" si="11"/>
        <v>2.340334270664127E-5</v>
      </c>
      <c r="BJ200" s="32">
        <f t="shared" si="11"/>
        <v>0</v>
      </c>
      <c r="BK200" s="32">
        <f t="shared" si="11"/>
        <v>9.2813756706423085E-4</v>
      </c>
      <c r="BL200" s="32">
        <f t="shared" si="11"/>
        <v>4.3365625080147881E-8</v>
      </c>
      <c r="BM200" s="32">
        <f t="shared" si="11"/>
        <v>7.3715555991090167E-8</v>
      </c>
      <c r="BN200" s="32">
        <f t="shared" si="11"/>
        <v>1.0837521833718673E-5</v>
      </c>
      <c r="BO200" s="32">
        <f t="shared" si="11"/>
        <v>0</v>
      </c>
      <c r="BP200" s="32">
        <f t="shared" si="11"/>
        <v>1.8365143565392139E-6</v>
      </c>
      <c r="BQ200" s="32">
        <f t="shared" si="11"/>
        <v>1.891419064618797E-5</v>
      </c>
      <c r="BR200" s="32">
        <f t="shared" si="11"/>
        <v>1.2436766469970612E-4</v>
      </c>
      <c r="BS200" s="32">
        <f t="shared" ref="BS200:ED200" si="12">BS$388*BS7</f>
        <v>2.1200127745391465E-7</v>
      </c>
      <c r="BT200" s="32">
        <f t="shared" si="12"/>
        <v>1.9885283892091413E-7</v>
      </c>
      <c r="BU200" s="32">
        <f t="shared" si="12"/>
        <v>1.4937499414797023E-6</v>
      </c>
      <c r="BV200" s="32">
        <f t="shared" si="12"/>
        <v>4.4744372793110528E-9</v>
      </c>
      <c r="BW200" s="32">
        <f t="shared" si="12"/>
        <v>6.8532885451313811E-4</v>
      </c>
      <c r="BX200" s="32">
        <f t="shared" si="12"/>
        <v>0</v>
      </c>
      <c r="BY200" s="32">
        <f t="shared" si="12"/>
        <v>0</v>
      </c>
      <c r="BZ200" s="32">
        <f t="shared" si="12"/>
        <v>0</v>
      </c>
      <c r="CA200" s="32">
        <f t="shared" si="12"/>
        <v>0</v>
      </c>
      <c r="CB200" s="32">
        <f t="shared" si="12"/>
        <v>0</v>
      </c>
      <c r="CC200" s="32">
        <f t="shared" si="12"/>
        <v>7.8669537903871271E-10</v>
      </c>
      <c r="CD200" s="32">
        <f t="shared" si="12"/>
        <v>6.7846039448142478E-7</v>
      </c>
      <c r="CE200" s="32">
        <f t="shared" si="12"/>
        <v>0</v>
      </c>
      <c r="CF200" s="32">
        <f t="shared" si="12"/>
        <v>0</v>
      </c>
      <c r="CG200" s="32">
        <f t="shared" si="12"/>
        <v>3.6184041422103646E-7</v>
      </c>
      <c r="CH200" s="32">
        <f t="shared" si="12"/>
        <v>0</v>
      </c>
      <c r="CI200" s="32">
        <f t="shared" si="12"/>
        <v>1.3267033996549585E-7</v>
      </c>
      <c r="CJ200" s="32">
        <f t="shared" si="12"/>
        <v>2.8881422024282839E-6</v>
      </c>
      <c r="CK200" s="32">
        <f t="shared" si="12"/>
        <v>4.2455416520708892E-6</v>
      </c>
      <c r="CL200" s="32">
        <f t="shared" si="12"/>
        <v>0</v>
      </c>
      <c r="CM200" s="32">
        <f t="shared" si="12"/>
        <v>5.5915943474184966E-8</v>
      </c>
      <c r="CN200" s="32">
        <f t="shared" si="12"/>
        <v>0</v>
      </c>
      <c r="CO200" s="32">
        <f t="shared" si="12"/>
        <v>0</v>
      </c>
      <c r="CP200" s="32">
        <f t="shared" si="12"/>
        <v>9.9239276257133959E-9</v>
      </c>
      <c r="CQ200" s="32">
        <f t="shared" si="12"/>
        <v>0</v>
      </c>
      <c r="CR200" s="32">
        <f t="shared" si="12"/>
        <v>0</v>
      </c>
      <c r="CS200" s="32">
        <f t="shared" si="12"/>
        <v>5.0048297751432464E-7</v>
      </c>
      <c r="CT200" s="32">
        <f t="shared" si="12"/>
        <v>0</v>
      </c>
      <c r="CU200" s="32">
        <f t="shared" si="12"/>
        <v>0</v>
      </c>
      <c r="CV200" s="32">
        <f t="shared" si="12"/>
        <v>1.6237819354938752E-9</v>
      </c>
      <c r="CW200" s="32">
        <f t="shared" si="12"/>
        <v>0</v>
      </c>
      <c r="CX200" s="32">
        <f t="shared" si="12"/>
        <v>0</v>
      </c>
      <c r="CY200" s="32">
        <f t="shared" si="12"/>
        <v>6.8542932402878276E-8</v>
      </c>
      <c r="CZ200" s="32">
        <f t="shared" si="12"/>
        <v>6.0529307788648962E-12</v>
      </c>
      <c r="DA200" s="32">
        <f t="shared" si="12"/>
        <v>4.1433674597711607E-7</v>
      </c>
      <c r="DB200" s="32">
        <f t="shared" si="12"/>
        <v>5.2285430460103648E-10</v>
      </c>
      <c r="DC200" s="32">
        <f t="shared" si="12"/>
        <v>2.3960200100439521E-6</v>
      </c>
      <c r="DD200" s="32">
        <f t="shared" si="12"/>
        <v>0</v>
      </c>
      <c r="DE200" s="32">
        <f t="shared" si="12"/>
        <v>1.004399913823098E-7</v>
      </c>
      <c r="DF200" s="32">
        <f t="shared" si="12"/>
        <v>8.5727804382595793E-7</v>
      </c>
      <c r="DG200" s="32">
        <f t="shared" si="12"/>
        <v>1.013332977017222E-7</v>
      </c>
      <c r="DH200" s="32">
        <f t="shared" si="12"/>
        <v>2.8909019566576021E-6</v>
      </c>
      <c r="DI200" s="32">
        <f t="shared" si="12"/>
        <v>8.8258348106461308E-8</v>
      </c>
      <c r="DJ200" s="32">
        <f t="shared" si="12"/>
        <v>7.7358453448372056E-10</v>
      </c>
      <c r="DK200" s="32">
        <f t="shared" si="12"/>
        <v>2.1658410954134636E-5</v>
      </c>
      <c r="DL200" s="32">
        <f t="shared" si="12"/>
        <v>3.4027466453832257E-5</v>
      </c>
      <c r="DM200" s="32">
        <f t="shared" si="12"/>
        <v>2.6089372988220578E-5</v>
      </c>
      <c r="DN200" s="32">
        <f t="shared" si="12"/>
        <v>4.8959133035326639E-6</v>
      </c>
      <c r="DO200" s="32">
        <f t="shared" si="12"/>
        <v>7.5425596363500619E-6</v>
      </c>
      <c r="DP200" s="32">
        <f t="shared" si="12"/>
        <v>4.5515559767913364E-6</v>
      </c>
      <c r="DQ200" s="32">
        <f t="shared" si="12"/>
        <v>0</v>
      </c>
      <c r="DR200" s="32">
        <f t="shared" si="12"/>
        <v>7.2298115207015892E-7</v>
      </c>
      <c r="DS200" s="32">
        <f t="shared" si="12"/>
        <v>4.561852668526694E-8</v>
      </c>
      <c r="DT200" s="32">
        <f t="shared" si="12"/>
        <v>0</v>
      </c>
      <c r="DU200" s="32">
        <f t="shared" si="12"/>
        <v>0</v>
      </c>
      <c r="DV200" s="32">
        <f t="shared" si="12"/>
        <v>4.587886218809907E-6</v>
      </c>
      <c r="DW200" s="32">
        <f t="shared" si="12"/>
        <v>9.2175213319432489E-6</v>
      </c>
      <c r="DX200" s="32">
        <f t="shared" si="12"/>
        <v>6.8414966063126399E-5</v>
      </c>
      <c r="DY200" s="32">
        <f t="shared" si="12"/>
        <v>7.1367155998208259E-6</v>
      </c>
      <c r="DZ200" s="32">
        <f t="shared" si="12"/>
        <v>0</v>
      </c>
      <c r="EA200" s="32">
        <f t="shared" si="12"/>
        <v>0</v>
      </c>
      <c r="EB200" s="32">
        <f t="shared" si="12"/>
        <v>0</v>
      </c>
      <c r="EC200" s="32">
        <f t="shared" si="12"/>
        <v>0</v>
      </c>
      <c r="ED200" s="32">
        <f t="shared" si="12"/>
        <v>0</v>
      </c>
      <c r="EE200" s="32">
        <f t="shared" ref="EE200:GI200" si="13">EE$388*EE7</f>
        <v>2.2108472346556342E-4</v>
      </c>
      <c r="EF200" s="32">
        <f t="shared" si="13"/>
        <v>3.384170124238678E-5</v>
      </c>
      <c r="EG200" s="32">
        <f t="shared" si="13"/>
        <v>2.4020690034657251E-6</v>
      </c>
      <c r="EH200" s="32">
        <f t="shared" si="13"/>
        <v>3.1896077524480311E-4</v>
      </c>
      <c r="EI200" s="32">
        <f t="shared" si="13"/>
        <v>1.1750940496210208E-4</v>
      </c>
      <c r="EJ200" s="32">
        <f t="shared" si="13"/>
        <v>1.4966852067114548E-3</v>
      </c>
      <c r="EK200" s="32">
        <f t="shared" si="13"/>
        <v>7.6012302000572863E-3</v>
      </c>
      <c r="EL200" s="32">
        <f t="shared" si="13"/>
        <v>6.5347980884637833E-4</v>
      </c>
      <c r="EM200" s="32">
        <f t="shared" si="13"/>
        <v>2.3819804403129156E-3</v>
      </c>
      <c r="EN200" s="32">
        <f t="shared" si="13"/>
        <v>1.8203354866010336E-4</v>
      </c>
      <c r="EO200" s="32">
        <f t="shared" si="13"/>
        <v>4.0598850977394936E-3</v>
      </c>
      <c r="EP200" s="32">
        <f t="shared" si="13"/>
        <v>6.1904802463348578E-3</v>
      </c>
      <c r="EQ200" s="32">
        <f t="shared" si="13"/>
        <v>1.5040148064921535E-4</v>
      </c>
      <c r="ER200" s="32">
        <f t="shared" si="13"/>
        <v>2.2836912046124189E-6</v>
      </c>
      <c r="ES200" s="32">
        <f t="shared" si="13"/>
        <v>1.9411015268376035E-4</v>
      </c>
      <c r="ET200" s="32">
        <f t="shared" si="13"/>
        <v>2.652114479794322E-4</v>
      </c>
      <c r="EU200" s="32">
        <f t="shared" si="13"/>
        <v>0</v>
      </c>
      <c r="EV200" s="32">
        <f t="shared" si="13"/>
        <v>0</v>
      </c>
      <c r="EW200" s="32">
        <f t="shared" si="13"/>
        <v>4.9275582552146311E-8</v>
      </c>
      <c r="EX200" s="32">
        <f t="shared" si="13"/>
        <v>2.5548166860581105E-6</v>
      </c>
      <c r="EY200" s="32">
        <f t="shared" si="13"/>
        <v>2.2568829684707616E-7</v>
      </c>
      <c r="EZ200" s="32">
        <f t="shared" si="13"/>
        <v>7.8948221252792417E-5</v>
      </c>
      <c r="FA200" s="32">
        <f t="shared" si="13"/>
        <v>6.2712659808022912E-6</v>
      </c>
      <c r="FB200" s="32">
        <f t="shared" si="13"/>
        <v>3.4058278550918705E-6</v>
      </c>
      <c r="FC200" s="32">
        <f t="shared" si="13"/>
        <v>5.772447024926013E-5</v>
      </c>
      <c r="FD200" s="32">
        <f t="shared" si="13"/>
        <v>2.5522701546636566E-3</v>
      </c>
      <c r="FE200" s="32">
        <f t="shared" si="13"/>
        <v>2.1992556700707782E-5</v>
      </c>
      <c r="FF200" s="32">
        <f t="shared" si="13"/>
        <v>2.1489728977392682E-3</v>
      </c>
      <c r="FG200" s="32">
        <f t="shared" si="13"/>
        <v>5.093624916361661E-6</v>
      </c>
      <c r="FH200" s="32">
        <f t="shared" si="13"/>
        <v>1.5625435072025957E-3</v>
      </c>
      <c r="FI200" s="32">
        <f t="shared" si="13"/>
        <v>2.0119378329507901E-4</v>
      </c>
      <c r="FJ200" s="32">
        <f t="shared" si="13"/>
        <v>1.0024910226116087E-4</v>
      </c>
      <c r="FK200" s="32">
        <f t="shared" si="13"/>
        <v>1.5203853288460324E-3</v>
      </c>
      <c r="FL200" s="32">
        <f t="shared" si="13"/>
        <v>3.2006141874075345E-4</v>
      </c>
      <c r="FM200" s="32">
        <f t="shared" si="13"/>
        <v>5.1291268354189739E-3</v>
      </c>
      <c r="FN200" s="32">
        <f t="shared" si="13"/>
        <v>4.9179113686955702E-4</v>
      </c>
      <c r="FO200" s="32">
        <f t="shared" si="13"/>
        <v>2.0530225959355837E-3</v>
      </c>
      <c r="FP200" s="32">
        <f t="shared" si="13"/>
        <v>0</v>
      </c>
      <c r="FQ200" s="32">
        <f t="shared" si="13"/>
        <v>0</v>
      </c>
      <c r="FR200" s="32">
        <f t="shared" si="13"/>
        <v>0.57367124705200057</v>
      </c>
      <c r="FS200" s="32">
        <f t="shared" si="13"/>
        <v>6.1451717744588242E-5</v>
      </c>
      <c r="FT200" s="32">
        <f t="shared" si="13"/>
        <v>2.0903900949976539</v>
      </c>
      <c r="FU200" s="32">
        <f t="shared" si="13"/>
        <v>0.55794085943577454</v>
      </c>
      <c r="FV200" s="32">
        <f t="shared" si="13"/>
        <v>1.2509747278272761E-2</v>
      </c>
      <c r="FW200" s="32">
        <f t="shared" si="13"/>
        <v>9.153870817820861E-5</v>
      </c>
      <c r="FX200" s="32">
        <f t="shared" si="13"/>
        <v>6.7086742530532518E-5</v>
      </c>
      <c r="FY200" s="32">
        <f t="shared" si="13"/>
        <v>2.0031364557596841E-6</v>
      </c>
      <c r="FZ200" s="32">
        <f t="shared" si="13"/>
        <v>5.3411717475919406E-4</v>
      </c>
      <c r="GA200" s="32">
        <f t="shared" si="13"/>
        <v>2.0250871898001149E-5</v>
      </c>
      <c r="GB200" s="32">
        <f t="shared" si="13"/>
        <v>2.3614101571052846E-4</v>
      </c>
      <c r="GC200" s="32">
        <f t="shared" si="13"/>
        <v>19.796682383522274</v>
      </c>
      <c r="GD200" s="32">
        <f t="shared" si="13"/>
        <v>52.367265413451115</v>
      </c>
      <c r="GE200" s="32">
        <f t="shared" si="13"/>
        <v>2.1608912458621421E-3</v>
      </c>
      <c r="GF200" s="32">
        <f t="shared" si="13"/>
        <v>8.4796042251200267E-3</v>
      </c>
      <c r="GG200" s="32">
        <f t="shared" si="13"/>
        <v>1.3225728335298557</v>
      </c>
      <c r="GH200" s="32">
        <f t="shared" si="13"/>
        <v>0</v>
      </c>
      <c r="GI200" s="32">
        <f t="shared" si="13"/>
        <v>5.8089207327981672E-5</v>
      </c>
      <c r="GJ200" s="58">
        <f t="shared" si="9"/>
        <v>515.57483181645239</v>
      </c>
    </row>
    <row r="201" spans="1:193" ht="15" customHeight="1">
      <c r="A201" s="18" t="s">
        <v>421</v>
      </c>
      <c r="B201" s="47" t="s">
        <v>210</v>
      </c>
      <c r="C201" s="32">
        <f t="shared" si="0"/>
        <v>0</v>
      </c>
      <c r="D201" s="32">
        <f t="shared" ref="D201:F201" si="14">D$388*D8</f>
        <v>0</v>
      </c>
      <c r="E201" s="32">
        <f t="shared" si="14"/>
        <v>2.8162288520176078E-4</v>
      </c>
      <c r="F201" s="32">
        <f t="shared" si="14"/>
        <v>12298.865730561673</v>
      </c>
      <c r="G201" s="32">
        <f t="shared" ref="G201:BR201" si="15">G$388*G8</f>
        <v>2.0315805052693466E-3</v>
      </c>
      <c r="H201" s="32">
        <f t="shared" si="15"/>
        <v>8.9053551106299749E-7</v>
      </c>
      <c r="I201" s="32">
        <f t="shared" si="15"/>
        <v>2.23873058664324E-3</v>
      </c>
      <c r="J201" s="32">
        <f t="shared" si="15"/>
        <v>8.4000672188924979E-4</v>
      </c>
      <c r="K201" s="32">
        <f t="shared" si="15"/>
        <v>0</v>
      </c>
      <c r="L201" s="32">
        <f t="shared" si="15"/>
        <v>0</v>
      </c>
      <c r="M201" s="32">
        <f t="shared" si="15"/>
        <v>4.0232729312145901E-2</v>
      </c>
      <c r="N201" s="32">
        <f t="shared" si="15"/>
        <v>0</v>
      </c>
      <c r="O201" s="32">
        <f t="shared" si="15"/>
        <v>2.6364479773313245E-5</v>
      </c>
      <c r="P201" s="32">
        <f t="shared" si="15"/>
        <v>2.4762503605811658E-3</v>
      </c>
      <c r="Q201" s="32">
        <f t="shared" si="15"/>
        <v>0</v>
      </c>
      <c r="R201" s="32">
        <f t="shared" si="15"/>
        <v>0</v>
      </c>
      <c r="S201" s="32">
        <f t="shared" si="15"/>
        <v>0.35088998917059178</v>
      </c>
      <c r="T201" s="32">
        <f t="shared" si="15"/>
        <v>6.1328534304371692E-3</v>
      </c>
      <c r="U201" s="32">
        <f t="shared" si="15"/>
        <v>8.355683810575196E-4</v>
      </c>
      <c r="V201" s="32">
        <f t="shared" si="15"/>
        <v>0</v>
      </c>
      <c r="W201" s="32">
        <f t="shared" si="15"/>
        <v>0</v>
      </c>
      <c r="X201" s="32">
        <f t="shared" si="15"/>
        <v>2.0941609537962654E-7</v>
      </c>
      <c r="Y201" s="32">
        <f t="shared" si="15"/>
        <v>-4.9447420494314826E-5</v>
      </c>
      <c r="Z201" s="32">
        <f t="shared" si="15"/>
        <v>0.11852734185966175</v>
      </c>
      <c r="AA201" s="32">
        <f t="shared" si="15"/>
        <v>3.7140836277663891</v>
      </c>
      <c r="AB201" s="32">
        <f t="shared" si="15"/>
        <v>0.27071209586897749</v>
      </c>
      <c r="AC201" s="32">
        <f t="shared" si="15"/>
        <v>2.9472757519454797E-2</v>
      </c>
      <c r="AD201" s="32">
        <f t="shared" si="15"/>
        <v>31.713020030406341</v>
      </c>
      <c r="AE201" s="32">
        <f t="shared" si="15"/>
        <v>62.460062387565934</v>
      </c>
      <c r="AF201" s="32">
        <f t="shared" si="15"/>
        <v>171.75646414345383</v>
      </c>
      <c r="AG201" s="32">
        <f t="shared" si="15"/>
        <v>0.11447776414875728</v>
      </c>
      <c r="AH201" s="32">
        <f t="shared" si="15"/>
        <v>0.20767157477758419</v>
      </c>
      <c r="AI201" s="32">
        <f t="shared" si="15"/>
        <v>4.687194483958116E-2</v>
      </c>
      <c r="AJ201" s="32">
        <f t="shared" si="15"/>
        <v>3.7363602384799601E-6</v>
      </c>
      <c r="AK201" s="32">
        <f t="shared" si="15"/>
        <v>6.4973092376680303E-6</v>
      </c>
      <c r="AL201" s="32">
        <f t="shared" si="15"/>
        <v>6.9375388663698465E-8</v>
      </c>
      <c r="AM201" s="32">
        <f t="shared" si="15"/>
        <v>0</v>
      </c>
      <c r="AN201" s="32">
        <f t="shared" si="15"/>
        <v>7.854003338110625E-8</v>
      </c>
      <c r="AO201" s="32">
        <f t="shared" si="15"/>
        <v>4.451572806033136E-5</v>
      </c>
      <c r="AP201" s="32">
        <f t="shared" si="15"/>
        <v>4.925281830001169E-4</v>
      </c>
      <c r="AQ201" s="32">
        <f t="shared" si="15"/>
        <v>2.5296322724250501E-5</v>
      </c>
      <c r="AR201" s="32">
        <f t="shared" si="15"/>
        <v>1.707646693191173E-7</v>
      </c>
      <c r="AS201" s="32">
        <f t="shared" si="15"/>
        <v>6.7807901182294312E-5</v>
      </c>
      <c r="AT201" s="32">
        <f t="shared" si="15"/>
        <v>1.1701269886042812E-4</v>
      </c>
      <c r="AU201" s="32">
        <f t="shared" si="15"/>
        <v>0</v>
      </c>
      <c r="AV201" s="32">
        <f t="shared" si="15"/>
        <v>0</v>
      </c>
      <c r="AW201" s="32">
        <f t="shared" si="15"/>
        <v>9.9500371050216334E-4</v>
      </c>
      <c r="AX201" s="32">
        <f t="shared" si="15"/>
        <v>5.7971201484493389E-6</v>
      </c>
      <c r="AY201" s="32">
        <f t="shared" si="15"/>
        <v>9.780923336047077E-5</v>
      </c>
      <c r="AZ201" s="32">
        <f t="shared" si="15"/>
        <v>7.5255223329051375E-5</v>
      </c>
      <c r="BA201" s="32">
        <f t="shared" si="15"/>
        <v>2.2817638466369439E-4</v>
      </c>
      <c r="BB201" s="32">
        <f t="shared" si="15"/>
        <v>2.8846681465581967E-5</v>
      </c>
      <c r="BC201" s="32">
        <f t="shared" si="15"/>
        <v>4.4648528393690026E-5</v>
      </c>
      <c r="BD201" s="32">
        <f t="shared" si="15"/>
        <v>1.1042986410281945E-8</v>
      </c>
      <c r="BE201" s="32">
        <f t="shared" si="15"/>
        <v>0</v>
      </c>
      <c r="BF201" s="32">
        <f t="shared" si="15"/>
        <v>0</v>
      </c>
      <c r="BG201" s="32">
        <f t="shared" si="15"/>
        <v>1.6451691563045546E-4</v>
      </c>
      <c r="BH201" s="32">
        <f t="shared" si="15"/>
        <v>3.7597859740031248E-5</v>
      </c>
      <c r="BI201" s="32">
        <f t="shared" si="15"/>
        <v>7.246321175731901E-5</v>
      </c>
      <c r="BJ201" s="32">
        <f t="shared" si="15"/>
        <v>0</v>
      </c>
      <c r="BK201" s="32">
        <f t="shared" si="15"/>
        <v>1.6590869447238015E-3</v>
      </c>
      <c r="BL201" s="32">
        <f t="shared" si="15"/>
        <v>1.7981211880203883E-6</v>
      </c>
      <c r="BM201" s="32">
        <f t="shared" si="15"/>
        <v>1.9455969187061727E-6</v>
      </c>
      <c r="BN201" s="32">
        <f t="shared" si="15"/>
        <v>1.3212052517566576E-4</v>
      </c>
      <c r="BO201" s="32">
        <f t="shared" si="15"/>
        <v>0</v>
      </c>
      <c r="BP201" s="32">
        <f t="shared" si="15"/>
        <v>8.9000511140505018E-6</v>
      </c>
      <c r="BQ201" s="32">
        <f t="shared" si="15"/>
        <v>3.2955777493649509E-4</v>
      </c>
      <c r="BR201" s="32">
        <f t="shared" si="15"/>
        <v>2.3558851253194766E-4</v>
      </c>
      <c r="BS201" s="32">
        <f t="shared" ref="BS201:ED201" si="16">BS$388*BS8</f>
        <v>4.8871146106090231E-6</v>
      </c>
      <c r="BT201" s="32">
        <f t="shared" si="16"/>
        <v>6.8346872602152327E-6</v>
      </c>
      <c r="BU201" s="32">
        <f t="shared" si="16"/>
        <v>5.708090030412107E-6</v>
      </c>
      <c r="BV201" s="32">
        <f t="shared" si="16"/>
        <v>3.215961067877195E-8</v>
      </c>
      <c r="BW201" s="32">
        <f t="shared" si="16"/>
        <v>2.1221002581950856E-3</v>
      </c>
      <c r="BX201" s="32">
        <f t="shared" si="16"/>
        <v>0</v>
      </c>
      <c r="BY201" s="32">
        <f t="shared" si="16"/>
        <v>0</v>
      </c>
      <c r="BZ201" s="32">
        <f t="shared" si="16"/>
        <v>0</v>
      </c>
      <c r="CA201" s="32">
        <f t="shared" si="16"/>
        <v>0</v>
      </c>
      <c r="CB201" s="32">
        <f t="shared" si="16"/>
        <v>0</v>
      </c>
      <c r="CC201" s="32">
        <f t="shared" si="16"/>
        <v>1.2762011821913172E-8</v>
      </c>
      <c r="CD201" s="32">
        <f t="shared" si="16"/>
        <v>2.3515383671882047E-5</v>
      </c>
      <c r="CE201" s="32">
        <f t="shared" si="16"/>
        <v>0</v>
      </c>
      <c r="CF201" s="32">
        <f t="shared" si="16"/>
        <v>0</v>
      </c>
      <c r="CG201" s="32">
        <f t="shared" si="16"/>
        <v>8.7199120774611584E-6</v>
      </c>
      <c r="CH201" s="32">
        <f t="shared" si="16"/>
        <v>0</v>
      </c>
      <c r="CI201" s="32">
        <f t="shared" si="16"/>
        <v>3.6141251737704849E-6</v>
      </c>
      <c r="CJ201" s="32">
        <f t="shared" si="16"/>
        <v>7.3132108238073429E-5</v>
      </c>
      <c r="CK201" s="32">
        <f t="shared" si="16"/>
        <v>1.6101879355383573E-4</v>
      </c>
      <c r="CL201" s="32">
        <f t="shared" si="16"/>
        <v>0</v>
      </c>
      <c r="CM201" s="32">
        <f t="shared" si="16"/>
        <v>3.0515241949855425E-6</v>
      </c>
      <c r="CN201" s="32">
        <f t="shared" si="16"/>
        <v>0</v>
      </c>
      <c r="CO201" s="32">
        <f t="shared" si="16"/>
        <v>0</v>
      </c>
      <c r="CP201" s="32">
        <f t="shared" si="16"/>
        <v>3.7338818243088223E-7</v>
      </c>
      <c r="CQ201" s="32">
        <f t="shared" si="16"/>
        <v>0</v>
      </c>
      <c r="CR201" s="32">
        <f t="shared" si="16"/>
        <v>0</v>
      </c>
      <c r="CS201" s="32">
        <f t="shared" si="16"/>
        <v>1.2334360971194573E-5</v>
      </c>
      <c r="CT201" s="32">
        <f t="shared" si="16"/>
        <v>0</v>
      </c>
      <c r="CU201" s="32">
        <f t="shared" si="16"/>
        <v>0</v>
      </c>
      <c r="CV201" s="32">
        <f t="shared" si="16"/>
        <v>5.8338930114842383E-8</v>
      </c>
      <c r="CW201" s="32">
        <f t="shared" si="16"/>
        <v>0</v>
      </c>
      <c r="CX201" s="32">
        <f t="shared" si="16"/>
        <v>0</v>
      </c>
      <c r="CY201" s="32">
        <f t="shared" si="16"/>
        <v>1.3566968249116145E-6</v>
      </c>
      <c r="CZ201" s="32">
        <f t="shared" si="16"/>
        <v>2.2130759091048602E-10</v>
      </c>
      <c r="DA201" s="32">
        <f t="shared" si="16"/>
        <v>7.1541069317938847E-6</v>
      </c>
      <c r="DB201" s="32">
        <f t="shared" si="16"/>
        <v>1.1103258873229865E-8</v>
      </c>
      <c r="DC201" s="32">
        <f t="shared" si="16"/>
        <v>7.0912066761811928E-5</v>
      </c>
      <c r="DD201" s="32">
        <f t="shared" si="16"/>
        <v>0</v>
      </c>
      <c r="DE201" s="32">
        <f t="shared" si="16"/>
        <v>1.7455153291171077E-6</v>
      </c>
      <c r="DF201" s="32">
        <f t="shared" si="16"/>
        <v>1.4177918633775002E-5</v>
      </c>
      <c r="DG201" s="32">
        <f t="shared" si="16"/>
        <v>1.8548447305489772E-6</v>
      </c>
      <c r="DH201" s="32">
        <f t="shared" si="16"/>
        <v>4.2249546958687023E-5</v>
      </c>
      <c r="DI201" s="32">
        <f t="shared" si="16"/>
        <v>1.553072482202109E-6</v>
      </c>
      <c r="DJ201" s="32">
        <f t="shared" si="16"/>
        <v>1.4283263499047744E-8</v>
      </c>
      <c r="DK201" s="32">
        <f t="shared" si="16"/>
        <v>3.9499100229648665E-4</v>
      </c>
      <c r="DL201" s="32">
        <f t="shared" si="16"/>
        <v>4.664540509204348E-4</v>
      </c>
      <c r="DM201" s="32">
        <f t="shared" si="16"/>
        <v>4.213805744902368E-4</v>
      </c>
      <c r="DN201" s="32">
        <f t="shared" si="16"/>
        <v>9.621316247410231E-5</v>
      </c>
      <c r="DO201" s="32">
        <f t="shared" si="16"/>
        <v>1.1552636320057601E-4</v>
      </c>
      <c r="DP201" s="32">
        <f t="shared" si="16"/>
        <v>7.0937638019419539E-5</v>
      </c>
      <c r="DQ201" s="32">
        <f t="shared" si="16"/>
        <v>0</v>
      </c>
      <c r="DR201" s="32">
        <f t="shared" si="16"/>
        <v>9.4850397037087162E-6</v>
      </c>
      <c r="DS201" s="32">
        <f t="shared" si="16"/>
        <v>1.1915061173964536E-6</v>
      </c>
      <c r="DT201" s="32">
        <f t="shared" si="16"/>
        <v>0</v>
      </c>
      <c r="DU201" s="32">
        <f t="shared" si="16"/>
        <v>0</v>
      </c>
      <c r="DV201" s="32">
        <f t="shared" si="16"/>
        <v>1.6260797135297288E-4</v>
      </c>
      <c r="DW201" s="32">
        <f t="shared" si="16"/>
        <v>1.1886371596057163E-4</v>
      </c>
      <c r="DX201" s="32">
        <f t="shared" si="16"/>
        <v>6.733478356365371E-4</v>
      </c>
      <c r="DY201" s="32">
        <f t="shared" si="16"/>
        <v>6.3667952629156103E-4</v>
      </c>
      <c r="DZ201" s="32">
        <f t="shared" si="16"/>
        <v>0</v>
      </c>
      <c r="EA201" s="32">
        <f t="shared" si="16"/>
        <v>0</v>
      </c>
      <c r="EB201" s="32">
        <f t="shared" si="16"/>
        <v>0</v>
      </c>
      <c r="EC201" s="32">
        <f t="shared" si="16"/>
        <v>0</v>
      </c>
      <c r="ED201" s="32">
        <f t="shared" si="16"/>
        <v>0</v>
      </c>
      <c r="EE201" s="32">
        <f t="shared" ref="EE201:GI201" si="17">EE$388*EE8</f>
        <v>1.2909499692061562E-2</v>
      </c>
      <c r="EF201" s="32">
        <f t="shared" si="17"/>
        <v>3.2541828695585059E-3</v>
      </c>
      <c r="EG201" s="32">
        <f t="shared" si="17"/>
        <v>9.8497867400801565E-5</v>
      </c>
      <c r="EH201" s="32">
        <f t="shared" si="17"/>
        <v>4.3935028197988293E-2</v>
      </c>
      <c r="EI201" s="32">
        <f t="shared" si="17"/>
        <v>1.1863304231676338E-2</v>
      </c>
      <c r="EJ201" s="32">
        <f t="shared" si="17"/>
        <v>5.1444651199442533E-2</v>
      </c>
      <c r="EK201" s="32">
        <f t="shared" si="17"/>
        <v>0.2482169651731535</v>
      </c>
      <c r="EL201" s="32">
        <f t="shared" si="17"/>
        <v>4.1730165939429284E-2</v>
      </c>
      <c r="EM201" s="32">
        <f t="shared" si="17"/>
        <v>0.2135372673384375</v>
      </c>
      <c r="EN201" s="32">
        <f t="shared" si="17"/>
        <v>6.2973347866360331E-3</v>
      </c>
      <c r="EO201" s="32">
        <f t="shared" si="17"/>
        <v>0.16003324999237467</v>
      </c>
      <c r="EP201" s="32">
        <f t="shared" si="17"/>
        <v>0.20794442466137625</v>
      </c>
      <c r="EQ201" s="32">
        <f t="shared" si="17"/>
        <v>9.6418623258934417E-3</v>
      </c>
      <c r="ER201" s="32">
        <f t="shared" si="17"/>
        <v>7.7135275271121204E-5</v>
      </c>
      <c r="ES201" s="32">
        <f t="shared" si="17"/>
        <v>2.4861712026149247E-2</v>
      </c>
      <c r="ET201" s="32">
        <f t="shared" si="17"/>
        <v>2.4919052948974153E-2</v>
      </c>
      <c r="EU201" s="32">
        <f t="shared" si="17"/>
        <v>0</v>
      </c>
      <c r="EV201" s="32">
        <f t="shared" si="17"/>
        <v>0</v>
      </c>
      <c r="EW201" s="32">
        <f t="shared" si="17"/>
        <v>9.1980683038589549E-6</v>
      </c>
      <c r="EX201" s="32">
        <f t="shared" si="17"/>
        <v>3.8599645346983877E-4</v>
      </c>
      <c r="EY201" s="32">
        <f t="shared" si="17"/>
        <v>1.2377044975913073E-5</v>
      </c>
      <c r="EZ201" s="32">
        <f t="shared" si="17"/>
        <v>1.4592985770648234E-2</v>
      </c>
      <c r="FA201" s="32">
        <f t="shared" si="17"/>
        <v>4.8521694900205501E-4</v>
      </c>
      <c r="FB201" s="32">
        <f t="shared" si="17"/>
        <v>2.6948135886598859E-4</v>
      </c>
      <c r="FC201" s="32">
        <f t="shared" si="17"/>
        <v>1.096982895170167E-3</v>
      </c>
      <c r="FD201" s="32">
        <f t="shared" si="17"/>
        <v>0.68358458334159677</v>
      </c>
      <c r="FE201" s="32">
        <f t="shared" si="17"/>
        <v>8.3407932584643712E-4</v>
      </c>
      <c r="FF201" s="32">
        <f t="shared" si="17"/>
        <v>7.7264715418466259E-2</v>
      </c>
      <c r="FG201" s="32">
        <f t="shared" si="17"/>
        <v>2.5669188902610244E-4</v>
      </c>
      <c r="FH201" s="32">
        <f t="shared" si="17"/>
        <v>7.6910369614794499E-2</v>
      </c>
      <c r="FI201" s="32">
        <f t="shared" si="17"/>
        <v>6.1055580134555757E-3</v>
      </c>
      <c r="FJ201" s="32">
        <f t="shared" si="17"/>
        <v>3.5307681734384707E-3</v>
      </c>
      <c r="FK201" s="32">
        <f t="shared" si="17"/>
        <v>3.9858975257950159E-2</v>
      </c>
      <c r="FL201" s="32">
        <f t="shared" si="17"/>
        <v>1.8017893081436188E-2</v>
      </c>
      <c r="FM201" s="32">
        <f t="shared" si="17"/>
        <v>2.3986715144192466E-2</v>
      </c>
      <c r="FN201" s="32">
        <f t="shared" si="17"/>
        <v>1.7190351160514809E-2</v>
      </c>
      <c r="FO201" s="32">
        <f t="shared" si="17"/>
        <v>1.0020659223728603E-2</v>
      </c>
      <c r="FP201" s="32">
        <f t="shared" si="17"/>
        <v>0</v>
      </c>
      <c r="FQ201" s="32">
        <f t="shared" si="17"/>
        <v>0</v>
      </c>
      <c r="FR201" s="32">
        <f t="shared" si="17"/>
        <v>19.655320267189143</v>
      </c>
      <c r="FS201" s="32">
        <f t="shared" si="17"/>
        <v>2.1900444366037561E-3</v>
      </c>
      <c r="FT201" s="32">
        <f t="shared" si="17"/>
        <v>46.224203840171363</v>
      </c>
      <c r="FU201" s="32">
        <f t="shared" si="17"/>
        <v>11.401865329652891</v>
      </c>
      <c r="FV201" s="32">
        <f t="shared" si="17"/>
        <v>5.3982526693090636</v>
      </c>
      <c r="FW201" s="32">
        <f t="shared" si="17"/>
        <v>3.6718174050629246E-3</v>
      </c>
      <c r="FX201" s="32">
        <f t="shared" si="17"/>
        <v>3.8614307361026215E-3</v>
      </c>
      <c r="FY201" s="32">
        <f t="shared" si="17"/>
        <v>8.7987967896088157E-5</v>
      </c>
      <c r="FZ201" s="32">
        <f t="shared" si="17"/>
        <v>2.1902704415280441E-2</v>
      </c>
      <c r="GA201" s="32">
        <f t="shared" si="17"/>
        <v>8.7791867110896234E-4</v>
      </c>
      <c r="GB201" s="32">
        <f t="shared" si="17"/>
        <v>9.456578346951669E-3</v>
      </c>
      <c r="GC201" s="32">
        <f t="shared" si="17"/>
        <v>294.7789037929706</v>
      </c>
      <c r="GD201" s="32">
        <f t="shared" si="17"/>
        <v>868.24917963433109</v>
      </c>
      <c r="GE201" s="32">
        <f t="shared" si="17"/>
        <v>7.8120564834512241E-2</v>
      </c>
      <c r="GF201" s="32">
        <f t="shared" si="17"/>
        <v>2.5777644479663357</v>
      </c>
      <c r="GG201" s="32">
        <f t="shared" si="17"/>
        <v>37.819449578356327</v>
      </c>
      <c r="GH201" s="32">
        <f t="shared" si="17"/>
        <v>0</v>
      </c>
      <c r="GI201" s="32">
        <f t="shared" si="17"/>
        <v>1.1170014020192313E-3</v>
      </c>
      <c r="GJ201" s="58">
        <f t="shared" si="9"/>
        <v>13857.975046056516</v>
      </c>
    </row>
    <row r="202" spans="1:193" ht="15" customHeight="1">
      <c r="A202" s="18" t="s">
        <v>422</v>
      </c>
      <c r="B202" s="47" t="s">
        <v>211</v>
      </c>
      <c r="C202" s="32">
        <f t="shared" si="0"/>
        <v>0</v>
      </c>
      <c r="D202" s="32">
        <f t="shared" ref="D202:F202" si="18">D$388*D9</f>
        <v>0</v>
      </c>
      <c r="E202" s="32">
        <f t="shared" si="18"/>
        <v>1.3228149757961151E-4</v>
      </c>
      <c r="F202" s="32">
        <f t="shared" si="18"/>
        <v>3.249009385423629E-3</v>
      </c>
      <c r="G202" s="32">
        <f t="shared" ref="G202:BR202" si="19">G$388*G9</f>
        <v>4684.0174755339058</v>
      </c>
      <c r="H202" s="32">
        <f t="shared" si="19"/>
        <v>3.2457191520659209E-7</v>
      </c>
      <c r="I202" s="32">
        <f t="shared" si="19"/>
        <v>8.7107425895374853E-4</v>
      </c>
      <c r="J202" s="32">
        <f t="shared" si="19"/>
        <v>3.5641288553192114E-4</v>
      </c>
      <c r="K202" s="32">
        <f t="shared" si="19"/>
        <v>0</v>
      </c>
      <c r="L202" s="32">
        <f t="shared" si="19"/>
        <v>0</v>
      </c>
      <c r="M202" s="32">
        <f t="shared" si="19"/>
        <v>6.7540696915063892E-3</v>
      </c>
      <c r="N202" s="32">
        <f t="shared" si="19"/>
        <v>0</v>
      </c>
      <c r="O202" s="32">
        <f t="shared" si="19"/>
        <v>4.6225124554321843E-6</v>
      </c>
      <c r="P202" s="32">
        <f t="shared" si="19"/>
        <v>9.3363711748910489E-4</v>
      </c>
      <c r="Q202" s="32">
        <f t="shared" si="19"/>
        <v>0</v>
      </c>
      <c r="R202" s="32">
        <f t="shared" si="19"/>
        <v>0</v>
      </c>
      <c r="S202" s="32">
        <f t="shared" si="19"/>
        <v>0.24216140045019335</v>
      </c>
      <c r="T202" s="32">
        <f t="shared" si="19"/>
        <v>6.1902091996118404E-3</v>
      </c>
      <c r="U202" s="32">
        <f t="shared" si="19"/>
        <v>3.0816929776679837E-4</v>
      </c>
      <c r="V202" s="32">
        <f t="shared" si="19"/>
        <v>0</v>
      </c>
      <c r="W202" s="32">
        <f t="shared" si="19"/>
        <v>0</v>
      </c>
      <c r="X202" s="32">
        <f t="shared" si="19"/>
        <v>1.8584033965317444E-7</v>
      </c>
      <c r="Y202" s="32">
        <f t="shared" si="19"/>
        <v>-5.2168025592349067E-5</v>
      </c>
      <c r="Z202" s="32">
        <f t="shared" si="19"/>
        <v>4.3138545373915399E-2</v>
      </c>
      <c r="AA202" s="32">
        <f t="shared" si="19"/>
        <v>0.20286829007576287</v>
      </c>
      <c r="AB202" s="32">
        <f t="shared" si="19"/>
        <v>0.29887780167045658</v>
      </c>
      <c r="AC202" s="32">
        <f t="shared" si="19"/>
        <v>1.3978409171801058E-2</v>
      </c>
      <c r="AD202" s="32">
        <f t="shared" si="19"/>
        <v>18.763561852614089</v>
      </c>
      <c r="AE202" s="32">
        <f t="shared" si="19"/>
        <v>9.7471533486849964</v>
      </c>
      <c r="AF202" s="32">
        <f t="shared" si="19"/>
        <v>118.49655104157242</v>
      </c>
      <c r="AG202" s="32">
        <f t="shared" si="19"/>
        <v>0.32433333854775098</v>
      </c>
      <c r="AH202" s="32">
        <f t="shared" si="19"/>
        <v>3.4252774712486254</v>
      </c>
      <c r="AI202" s="32">
        <f t="shared" si="19"/>
        <v>7.4821448078594491E-3</v>
      </c>
      <c r="AJ202" s="32">
        <f t="shared" si="19"/>
        <v>2.4902555670789972E-6</v>
      </c>
      <c r="AK202" s="32">
        <f t="shared" si="19"/>
        <v>3.1703116132321066E-6</v>
      </c>
      <c r="AL202" s="32">
        <f t="shared" si="19"/>
        <v>8.3986680902606078E-8</v>
      </c>
      <c r="AM202" s="32">
        <f t="shared" si="19"/>
        <v>0</v>
      </c>
      <c r="AN202" s="32">
        <f t="shared" si="19"/>
        <v>6.8466721092398411E-8</v>
      </c>
      <c r="AO202" s="32">
        <f t="shared" si="19"/>
        <v>4.2796799339428471E-5</v>
      </c>
      <c r="AP202" s="32">
        <f t="shared" si="19"/>
        <v>4.1454529286373971E-4</v>
      </c>
      <c r="AQ202" s="32">
        <f t="shared" si="19"/>
        <v>2.884303614161306E-5</v>
      </c>
      <c r="AR202" s="32">
        <f t="shared" si="19"/>
        <v>1.3821977707593062E-7</v>
      </c>
      <c r="AS202" s="32">
        <f t="shared" si="19"/>
        <v>5.1723647417627917E-5</v>
      </c>
      <c r="AT202" s="32">
        <f t="shared" si="19"/>
        <v>1.0534831790853762E-4</v>
      </c>
      <c r="AU202" s="32">
        <f t="shared" si="19"/>
        <v>0</v>
      </c>
      <c r="AV202" s="32">
        <f t="shared" si="19"/>
        <v>0</v>
      </c>
      <c r="AW202" s="32">
        <f t="shared" si="19"/>
        <v>1.966004952150112E-4</v>
      </c>
      <c r="AX202" s="32">
        <f t="shared" si="19"/>
        <v>3.0515987067741101E-6</v>
      </c>
      <c r="AY202" s="32">
        <f t="shared" si="19"/>
        <v>7.2483653948819023E-5</v>
      </c>
      <c r="AZ202" s="32">
        <f t="shared" si="19"/>
        <v>4.4368715496113562E-5</v>
      </c>
      <c r="BA202" s="32">
        <f t="shared" si="19"/>
        <v>1.4452172943532729E-4</v>
      </c>
      <c r="BB202" s="32">
        <f t="shared" si="19"/>
        <v>2.2228396389291641E-5</v>
      </c>
      <c r="BC202" s="32">
        <f t="shared" si="19"/>
        <v>4.4816790666724421E-5</v>
      </c>
      <c r="BD202" s="32">
        <f t="shared" si="19"/>
        <v>1.1596919600431646E-8</v>
      </c>
      <c r="BE202" s="32">
        <f t="shared" si="19"/>
        <v>0</v>
      </c>
      <c r="BF202" s="32">
        <f t="shared" si="19"/>
        <v>0</v>
      </c>
      <c r="BG202" s="32">
        <f t="shared" si="19"/>
        <v>3.6642132015188995E-5</v>
      </c>
      <c r="BH202" s="32">
        <f t="shared" si="19"/>
        <v>3.3280385172253203E-5</v>
      </c>
      <c r="BI202" s="32">
        <f t="shared" si="19"/>
        <v>1.3658585396654632E-5</v>
      </c>
      <c r="BJ202" s="32">
        <f t="shared" si="19"/>
        <v>0</v>
      </c>
      <c r="BK202" s="32">
        <f t="shared" si="19"/>
        <v>2.837529010131557E-4</v>
      </c>
      <c r="BL202" s="32">
        <f t="shared" si="19"/>
        <v>2.0926524249929734E-6</v>
      </c>
      <c r="BM202" s="32">
        <f t="shared" si="19"/>
        <v>1.8393159334800756E-6</v>
      </c>
      <c r="BN202" s="32">
        <f t="shared" si="19"/>
        <v>1.0879772817781027E-4</v>
      </c>
      <c r="BO202" s="32">
        <f t="shared" si="19"/>
        <v>0</v>
      </c>
      <c r="BP202" s="32">
        <f t="shared" si="19"/>
        <v>7.6583736202107857E-6</v>
      </c>
      <c r="BQ202" s="32">
        <f t="shared" si="19"/>
        <v>1.8127272279173175E-4</v>
      </c>
      <c r="BR202" s="32">
        <f t="shared" si="19"/>
        <v>6.0365041890940439E-5</v>
      </c>
      <c r="BS202" s="32">
        <f t="shared" ref="BS202:ED202" si="20">BS$388*BS9</f>
        <v>5.1137494203669897E-6</v>
      </c>
      <c r="BT202" s="32">
        <f t="shared" si="20"/>
        <v>7.3190101353227354E-6</v>
      </c>
      <c r="BU202" s="32">
        <f t="shared" si="20"/>
        <v>2.1013954146517703E-6</v>
      </c>
      <c r="BV202" s="32">
        <f t="shared" si="20"/>
        <v>2.0448419670437659E-8</v>
      </c>
      <c r="BW202" s="32">
        <f t="shared" si="20"/>
        <v>4.1811562989822293E-4</v>
      </c>
      <c r="BX202" s="32">
        <f t="shared" si="20"/>
        <v>0</v>
      </c>
      <c r="BY202" s="32">
        <f t="shared" si="20"/>
        <v>0</v>
      </c>
      <c r="BZ202" s="32">
        <f t="shared" si="20"/>
        <v>0</v>
      </c>
      <c r="CA202" s="32">
        <f t="shared" si="20"/>
        <v>0</v>
      </c>
      <c r="CB202" s="32">
        <f t="shared" si="20"/>
        <v>0</v>
      </c>
      <c r="CC202" s="32">
        <f t="shared" si="20"/>
        <v>1.1570912945824739E-8</v>
      </c>
      <c r="CD202" s="32">
        <f t="shared" si="20"/>
        <v>2.2271279460317901E-5</v>
      </c>
      <c r="CE202" s="32">
        <f t="shared" si="20"/>
        <v>0</v>
      </c>
      <c r="CF202" s="32">
        <f t="shared" si="20"/>
        <v>0</v>
      </c>
      <c r="CG202" s="32">
        <f t="shared" si="20"/>
        <v>7.8182180926056717E-6</v>
      </c>
      <c r="CH202" s="32">
        <f t="shared" si="20"/>
        <v>0</v>
      </c>
      <c r="CI202" s="32">
        <f t="shared" si="20"/>
        <v>2.8603957870679408E-6</v>
      </c>
      <c r="CJ202" s="32">
        <f t="shared" si="20"/>
        <v>6.1162208129240806E-5</v>
      </c>
      <c r="CK202" s="32">
        <f t="shared" si="20"/>
        <v>1.7479764787168829E-4</v>
      </c>
      <c r="CL202" s="32">
        <f t="shared" si="20"/>
        <v>0</v>
      </c>
      <c r="CM202" s="32">
        <f t="shared" si="20"/>
        <v>3.7535197678146589E-6</v>
      </c>
      <c r="CN202" s="32">
        <f t="shared" si="20"/>
        <v>0</v>
      </c>
      <c r="CO202" s="32">
        <f t="shared" si="20"/>
        <v>0</v>
      </c>
      <c r="CP202" s="32">
        <f t="shared" si="20"/>
        <v>4.213103269433079E-7</v>
      </c>
      <c r="CQ202" s="32">
        <f t="shared" si="20"/>
        <v>0</v>
      </c>
      <c r="CR202" s="32">
        <f t="shared" si="20"/>
        <v>0</v>
      </c>
      <c r="CS202" s="32">
        <f t="shared" si="20"/>
        <v>1.0903793668382016E-5</v>
      </c>
      <c r="CT202" s="32">
        <f t="shared" si="20"/>
        <v>0</v>
      </c>
      <c r="CU202" s="32">
        <f t="shared" si="20"/>
        <v>0</v>
      </c>
      <c r="CV202" s="32">
        <f t="shared" si="20"/>
        <v>6.2339872915285075E-8</v>
      </c>
      <c r="CW202" s="32">
        <f t="shared" si="20"/>
        <v>0</v>
      </c>
      <c r="CX202" s="32">
        <f t="shared" si="20"/>
        <v>0</v>
      </c>
      <c r="CY202" s="32">
        <f t="shared" si="20"/>
        <v>1.3240099814307769E-6</v>
      </c>
      <c r="CZ202" s="32">
        <f t="shared" si="20"/>
        <v>2.6592378014007387E-10</v>
      </c>
      <c r="DA202" s="32">
        <f t="shared" si="20"/>
        <v>6.5654935130996997E-6</v>
      </c>
      <c r="DB202" s="32">
        <f t="shared" si="20"/>
        <v>1.0937485213956163E-8</v>
      </c>
      <c r="DC202" s="32">
        <f t="shared" si="20"/>
        <v>7.1705508632174714E-5</v>
      </c>
      <c r="DD202" s="32">
        <f t="shared" si="20"/>
        <v>0</v>
      </c>
      <c r="DE202" s="32">
        <f t="shared" si="20"/>
        <v>1.5976055975008945E-6</v>
      </c>
      <c r="DF202" s="32">
        <f t="shared" si="20"/>
        <v>1.2918835755124268E-5</v>
      </c>
      <c r="DG202" s="32">
        <f t="shared" si="20"/>
        <v>1.6095453196617855E-6</v>
      </c>
      <c r="DH202" s="32">
        <f t="shared" si="20"/>
        <v>2.9519280501832627E-5</v>
      </c>
      <c r="DI202" s="32">
        <f t="shared" si="20"/>
        <v>1.4564176741788062E-6</v>
      </c>
      <c r="DJ202" s="32">
        <f t="shared" si="20"/>
        <v>1.3120557123904257E-8</v>
      </c>
      <c r="DK202" s="32">
        <f t="shared" si="20"/>
        <v>3.301526168716666E-4</v>
      </c>
      <c r="DL202" s="32">
        <f t="shared" si="20"/>
        <v>3.0712422730017248E-4</v>
      </c>
      <c r="DM202" s="32">
        <f t="shared" si="20"/>
        <v>3.454414303350452E-4</v>
      </c>
      <c r="DN202" s="32">
        <f t="shared" si="20"/>
        <v>9.0559025357895849E-5</v>
      </c>
      <c r="DO202" s="32">
        <f t="shared" si="20"/>
        <v>9.4102955802937815E-5</v>
      </c>
      <c r="DP202" s="32">
        <f t="shared" si="20"/>
        <v>5.8752914520996938E-5</v>
      </c>
      <c r="DQ202" s="32">
        <f t="shared" si="20"/>
        <v>0</v>
      </c>
      <c r="DR202" s="32">
        <f t="shared" si="20"/>
        <v>7.1981317003547721E-6</v>
      </c>
      <c r="DS202" s="32">
        <f t="shared" si="20"/>
        <v>1.2056343475563873E-6</v>
      </c>
      <c r="DT202" s="32">
        <f t="shared" si="20"/>
        <v>0</v>
      </c>
      <c r="DU202" s="32">
        <f t="shared" si="20"/>
        <v>0</v>
      </c>
      <c r="DV202" s="32">
        <f t="shared" si="20"/>
        <v>1.6917098980044067E-4</v>
      </c>
      <c r="DW202" s="32">
        <f t="shared" si="20"/>
        <v>9.7375582069009889E-5</v>
      </c>
      <c r="DX202" s="32">
        <f t="shared" si="20"/>
        <v>5.6680163175893534E-4</v>
      </c>
      <c r="DY202" s="32">
        <f t="shared" si="20"/>
        <v>6.3930602961159255E-4</v>
      </c>
      <c r="DZ202" s="32">
        <f t="shared" si="20"/>
        <v>0</v>
      </c>
      <c r="EA202" s="32">
        <f t="shared" si="20"/>
        <v>0</v>
      </c>
      <c r="EB202" s="32">
        <f t="shared" si="20"/>
        <v>0</v>
      </c>
      <c r="EC202" s="32">
        <f t="shared" si="20"/>
        <v>0</v>
      </c>
      <c r="ED202" s="32">
        <f t="shared" si="20"/>
        <v>0</v>
      </c>
      <c r="EE202" s="32">
        <f t="shared" ref="EE202:GI202" si="21">EE$388*EE9</f>
        <v>1.4073292459752543E-2</v>
      </c>
      <c r="EF202" s="32">
        <f t="shared" si="21"/>
        <v>4.3251364638405418E-3</v>
      </c>
      <c r="EG202" s="32">
        <f t="shared" si="21"/>
        <v>7.9332156104232356E-5</v>
      </c>
      <c r="EH202" s="32">
        <f t="shared" si="21"/>
        <v>6.123733732693503E-2</v>
      </c>
      <c r="EI202" s="32">
        <f t="shared" si="21"/>
        <v>1.498365021529823E-2</v>
      </c>
      <c r="EJ202" s="32">
        <f t="shared" si="21"/>
        <v>2.7987201336579351E-2</v>
      </c>
      <c r="EK202" s="32">
        <f t="shared" si="21"/>
        <v>0.16993680234424707</v>
      </c>
      <c r="EL202" s="32">
        <f t="shared" si="21"/>
        <v>4.3917509991042249E-2</v>
      </c>
      <c r="EM202" s="32">
        <f t="shared" si="21"/>
        <v>0.26568786718956622</v>
      </c>
      <c r="EN202" s="32">
        <f t="shared" si="21"/>
        <v>3.6768721956921676E-3</v>
      </c>
      <c r="EO202" s="32">
        <f t="shared" si="21"/>
        <v>0.12124737491037371</v>
      </c>
      <c r="EP202" s="32">
        <f t="shared" si="21"/>
        <v>0.11862089136159254</v>
      </c>
      <c r="EQ202" s="32">
        <f t="shared" si="21"/>
        <v>5.999399809398287E-3</v>
      </c>
      <c r="ER202" s="32">
        <f t="shared" si="21"/>
        <v>6.1387310008514899E-5</v>
      </c>
      <c r="ES202" s="32">
        <f t="shared" si="21"/>
        <v>1.9590669984260116E-2</v>
      </c>
      <c r="ET202" s="32">
        <f t="shared" si="21"/>
        <v>1.8103260235341291E-2</v>
      </c>
      <c r="EU202" s="32">
        <f t="shared" si="21"/>
        <v>0</v>
      </c>
      <c r="EV202" s="32">
        <f t="shared" si="21"/>
        <v>0</v>
      </c>
      <c r="EW202" s="32">
        <f t="shared" si="21"/>
        <v>5.584845845855862E-6</v>
      </c>
      <c r="EX202" s="32">
        <f t="shared" si="21"/>
        <v>2.200106393502752E-4</v>
      </c>
      <c r="EY202" s="32">
        <f t="shared" si="21"/>
        <v>1.135687110513136E-5</v>
      </c>
      <c r="EZ202" s="32">
        <f t="shared" si="21"/>
        <v>7.0057553685678453E-3</v>
      </c>
      <c r="FA202" s="32">
        <f t="shared" si="21"/>
        <v>3.7302295467270144E-4</v>
      </c>
      <c r="FB202" s="32">
        <f t="shared" si="21"/>
        <v>3.3440706149613636E-4</v>
      </c>
      <c r="FC202" s="32">
        <f t="shared" si="21"/>
        <v>6.6358911726684339E-4</v>
      </c>
      <c r="FD202" s="32">
        <f t="shared" si="21"/>
        <v>0.31842535868084765</v>
      </c>
      <c r="FE202" s="32">
        <f t="shared" si="21"/>
        <v>4.7025596682900703E-4</v>
      </c>
      <c r="FF202" s="32">
        <f t="shared" si="21"/>
        <v>6.4098418196826448E-2</v>
      </c>
      <c r="FG202" s="32">
        <f t="shared" si="21"/>
        <v>2.5230140469120348E-4</v>
      </c>
      <c r="FH202" s="32">
        <f t="shared" si="21"/>
        <v>3.7484070668908367E-2</v>
      </c>
      <c r="FI202" s="32">
        <f t="shared" si="21"/>
        <v>3.4880414118940431E-3</v>
      </c>
      <c r="FJ202" s="32">
        <f t="shared" si="21"/>
        <v>2.7917107966019192E-3</v>
      </c>
      <c r="FK202" s="32">
        <f t="shared" si="21"/>
        <v>1.9886494942553644E-2</v>
      </c>
      <c r="FL202" s="32">
        <f t="shared" si="21"/>
        <v>4.1451591928050703E-3</v>
      </c>
      <c r="FM202" s="32">
        <f t="shared" si="21"/>
        <v>1.5755038383759429E-2</v>
      </c>
      <c r="FN202" s="32">
        <f t="shared" si="21"/>
        <v>1.2916904151790384E-2</v>
      </c>
      <c r="FO202" s="32">
        <f t="shared" si="21"/>
        <v>5.7266728434138782E-3</v>
      </c>
      <c r="FP202" s="32">
        <f t="shared" si="21"/>
        <v>0</v>
      </c>
      <c r="FQ202" s="32">
        <f t="shared" si="21"/>
        <v>0</v>
      </c>
      <c r="FR202" s="32">
        <f t="shared" si="21"/>
        <v>6.1329932019053564</v>
      </c>
      <c r="FS202" s="32">
        <f t="shared" si="21"/>
        <v>1.8812237831430702E-3</v>
      </c>
      <c r="FT202" s="32">
        <f t="shared" si="21"/>
        <v>18.492166883376886</v>
      </c>
      <c r="FU202" s="32">
        <f t="shared" si="21"/>
        <v>4.5533486534016792</v>
      </c>
      <c r="FV202" s="32">
        <f t="shared" si="21"/>
        <v>8.2164762387125005</v>
      </c>
      <c r="FW202" s="32">
        <f t="shared" si="21"/>
        <v>2.9128365592041637E-3</v>
      </c>
      <c r="FX202" s="32">
        <f t="shared" si="21"/>
        <v>3.368851134570272E-3</v>
      </c>
      <c r="FY202" s="32">
        <f t="shared" si="21"/>
        <v>4.4941418420834814E-5</v>
      </c>
      <c r="FZ202" s="32">
        <f t="shared" si="21"/>
        <v>2.3647845418730801E-2</v>
      </c>
      <c r="GA202" s="32">
        <f t="shared" si="21"/>
        <v>7.2314912316784026E-4</v>
      </c>
      <c r="GB202" s="32">
        <f t="shared" si="21"/>
        <v>7.4900389452044192E-3</v>
      </c>
      <c r="GC202" s="32">
        <f t="shared" si="21"/>
        <v>108.0805848699965</v>
      </c>
      <c r="GD202" s="32">
        <f t="shared" si="21"/>
        <v>294.9841562083036</v>
      </c>
      <c r="GE202" s="32">
        <f t="shared" si="21"/>
        <v>4.944734875299598E-2</v>
      </c>
      <c r="GF202" s="32">
        <f t="shared" si="21"/>
        <v>0.36306459497784072</v>
      </c>
      <c r="GG202" s="32">
        <f t="shared" si="21"/>
        <v>13.156257960203208</v>
      </c>
      <c r="GH202" s="32">
        <f t="shared" si="21"/>
        <v>0</v>
      </c>
      <c r="GI202" s="32">
        <f t="shared" si="21"/>
        <v>5.1019610523205016E-4</v>
      </c>
      <c r="GJ202" s="58">
        <f t="shared" si="9"/>
        <v>5291.0597214831214</v>
      </c>
    </row>
    <row r="203" spans="1:193" ht="15" customHeight="1">
      <c r="A203" s="18" t="s">
        <v>423</v>
      </c>
      <c r="B203" s="47" t="s">
        <v>212</v>
      </c>
      <c r="C203" s="32">
        <f t="shared" si="0"/>
        <v>0</v>
      </c>
      <c r="D203" s="32">
        <f t="shared" ref="D203:F203" si="22">D$388*D10</f>
        <v>0</v>
      </c>
      <c r="E203" s="32">
        <f t="shared" si="22"/>
        <v>1.5903399765460654E-3</v>
      </c>
      <c r="F203" s="32">
        <f t="shared" si="22"/>
        <v>4.7190886737739607E-2</v>
      </c>
      <c r="G203" s="32">
        <f t="shared" ref="G203:BR203" si="23">G$388*G10</f>
        <v>1.0091669266915491E-2</v>
      </c>
      <c r="H203" s="32">
        <f t="shared" si="23"/>
        <v>0.93310720605258601</v>
      </c>
      <c r="I203" s="32">
        <f t="shared" si="23"/>
        <v>0.12589296957005439</v>
      </c>
      <c r="J203" s="32">
        <f t="shared" si="23"/>
        <v>2.5603955706267798E-3</v>
      </c>
      <c r="K203" s="32">
        <f t="shared" si="23"/>
        <v>0</v>
      </c>
      <c r="L203" s="32">
        <f t="shared" si="23"/>
        <v>0</v>
      </c>
      <c r="M203" s="32">
        <f t="shared" si="23"/>
        <v>0.50997222803457376</v>
      </c>
      <c r="N203" s="32">
        <f t="shared" si="23"/>
        <v>0</v>
      </c>
      <c r="O203" s="32">
        <f t="shared" si="23"/>
        <v>4.3689959445786177E-4</v>
      </c>
      <c r="P203" s="32">
        <f t="shared" si="23"/>
        <v>1.6170641227260037E-2</v>
      </c>
      <c r="Q203" s="32">
        <f t="shared" si="23"/>
        <v>0</v>
      </c>
      <c r="R203" s="32">
        <f t="shared" si="23"/>
        <v>0</v>
      </c>
      <c r="S203" s="32">
        <f t="shared" si="23"/>
        <v>5.9908320478346024E-3</v>
      </c>
      <c r="T203" s="32">
        <f t="shared" si="23"/>
        <v>3.4406910119367182E-3</v>
      </c>
      <c r="U203" s="32">
        <f t="shared" si="23"/>
        <v>9.9940580259268667E-3</v>
      </c>
      <c r="V203" s="32">
        <f t="shared" si="23"/>
        <v>0</v>
      </c>
      <c r="W203" s="32">
        <f t="shared" si="23"/>
        <v>0</v>
      </c>
      <c r="X203" s="32">
        <f t="shared" si="23"/>
        <v>7.504485055595795E-10</v>
      </c>
      <c r="Y203" s="32">
        <f t="shared" si="23"/>
        <v>-3.218892650983326E-7</v>
      </c>
      <c r="Z203" s="32">
        <f t="shared" si="23"/>
        <v>1.1256405070153703</v>
      </c>
      <c r="AA203" s="32">
        <f t="shared" si="23"/>
        <v>0.22489327829811603</v>
      </c>
      <c r="AB203" s="32">
        <f t="shared" si="23"/>
        <v>1.3697827613076407E-2</v>
      </c>
      <c r="AC203" s="32">
        <f t="shared" si="23"/>
        <v>2.9318531929614529</v>
      </c>
      <c r="AD203" s="32">
        <f t="shared" si="23"/>
        <v>2.074063037163409</v>
      </c>
      <c r="AE203" s="32">
        <f t="shared" si="23"/>
        <v>3.2502261049603041</v>
      </c>
      <c r="AF203" s="32">
        <f t="shared" si="23"/>
        <v>0.70422725520784646</v>
      </c>
      <c r="AG203" s="32">
        <f t="shared" si="23"/>
        <v>7.4451192850315664E-2</v>
      </c>
      <c r="AH203" s="32">
        <f t="shared" si="23"/>
        <v>1.1409496455035282</v>
      </c>
      <c r="AI203" s="32">
        <f t="shared" si="23"/>
        <v>0.83432142617681793</v>
      </c>
      <c r="AJ203" s="32">
        <f t="shared" si="23"/>
        <v>3.80805847502113E-5</v>
      </c>
      <c r="AK203" s="32">
        <f t="shared" si="23"/>
        <v>3.9224010215292737E-6</v>
      </c>
      <c r="AL203" s="32">
        <f t="shared" si="23"/>
        <v>1.9051397515793057E-8</v>
      </c>
      <c r="AM203" s="32">
        <f t="shared" si="23"/>
        <v>0</v>
      </c>
      <c r="AN203" s="32">
        <f t="shared" si="23"/>
        <v>7.4572103589425311E-8</v>
      </c>
      <c r="AO203" s="32">
        <f t="shared" si="23"/>
        <v>8.7742880216456361E-6</v>
      </c>
      <c r="AP203" s="32">
        <f t="shared" si="23"/>
        <v>1.1978291841530441E-4</v>
      </c>
      <c r="AQ203" s="32">
        <f t="shared" si="23"/>
        <v>2.4956898244747256E-5</v>
      </c>
      <c r="AR203" s="32">
        <f t="shared" si="23"/>
        <v>4.6431030503099557E-8</v>
      </c>
      <c r="AS203" s="32">
        <f t="shared" si="23"/>
        <v>3.357626467548014E-6</v>
      </c>
      <c r="AT203" s="32">
        <f t="shared" si="23"/>
        <v>4.4586118169486359E-6</v>
      </c>
      <c r="AU203" s="32">
        <f t="shared" si="23"/>
        <v>0</v>
      </c>
      <c r="AV203" s="32">
        <f t="shared" si="23"/>
        <v>0</v>
      </c>
      <c r="AW203" s="32">
        <f t="shared" si="23"/>
        <v>5.1924633519975154E-5</v>
      </c>
      <c r="AX203" s="32">
        <f t="shared" si="23"/>
        <v>2.4674055823268425E-7</v>
      </c>
      <c r="AY203" s="32">
        <f t="shared" si="23"/>
        <v>3.0061616310217026E-6</v>
      </c>
      <c r="AZ203" s="32">
        <f t="shared" si="23"/>
        <v>4.2158865889249056E-6</v>
      </c>
      <c r="BA203" s="32">
        <f t="shared" si="23"/>
        <v>8.22238087103947E-6</v>
      </c>
      <c r="BB203" s="32">
        <f t="shared" si="23"/>
        <v>7.6717058623076687E-6</v>
      </c>
      <c r="BC203" s="32">
        <f t="shared" si="23"/>
        <v>2.4189168689533098E-6</v>
      </c>
      <c r="BD203" s="32">
        <f t="shared" si="23"/>
        <v>1.3183320637173427E-9</v>
      </c>
      <c r="BE203" s="32">
        <f t="shared" si="23"/>
        <v>0</v>
      </c>
      <c r="BF203" s="32">
        <f t="shared" si="23"/>
        <v>0</v>
      </c>
      <c r="BG203" s="32">
        <f t="shared" si="23"/>
        <v>1.1029274384893792E-5</v>
      </c>
      <c r="BH203" s="32">
        <f t="shared" si="23"/>
        <v>3.9970235410617518E-6</v>
      </c>
      <c r="BI203" s="32">
        <f t="shared" si="23"/>
        <v>4.0472343481622632E-6</v>
      </c>
      <c r="BJ203" s="32">
        <f t="shared" si="23"/>
        <v>0</v>
      </c>
      <c r="BK203" s="32">
        <f t="shared" si="23"/>
        <v>1.1418656693562009E-4</v>
      </c>
      <c r="BL203" s="32">
        <f t="shared" si="23"/>
        <v>1.0680250166652698E-7</v>
      </c>
      <c r="BM203" s="32">
        <f t="shared" si="23"/>
        <v>1.9863865457142386E-8</v>
      </c>
      <c r="BN203" s="32">
        <f t="shared" si="23"/>
        <v>1.1321023925756564E-5</v>
      </c>
      <c r="BO203" s="32">
        <f t="shared" si="23"/>
        <v>0</v>
      </c>
      <c r="BP203" s="32">
        <f t="shared" si="23"/>
        <v>3.4497943373614183E-5</v>
      </c>
      <c r="BQ203" s="32">
        <f t="shared" si="23"/>
        <v>3.1071593087519764E-5</v>
      </c>
      <c r="BR203" s="32">
        <f t="shared" si="23"/>
        <v>2.5095618863927595E-4</v>
      </c>
      <c r="BS203" s="32">
        <f t="shared" ref="BS203:ED203" si="24">BS$388*BS10</f>
        <v>3.5299742642600578E-7</v>
      </c>
      <c r="BT203" s="32">
        <f t="shared" si="24"/>
        <v>1.7592486492398488E-7</v>
      </c>
      <c r="BU203" s="32">
        <f t="shared" si="24"/>
        <v>3.1053643270031705E-7</v>
      </c>
      <c r="BV203" s="32">
        <f t="shared" si="24"/>
        <v>2.3151528838899639E-9</v>
      </c>
      <c r="BW203" s="32">
        <f t="shared" si="24"/>
        <v>1.0941513225436155E-4</v>
      </c>
      <c r="BX203" s="32">
        <f t="shared" si="24"/>
        <v>0</v>
      </c>
      <c r="BY203" s="32">
        <f t="shared" si="24"/>
        <v>0</v>
      </c>
      <c r="BZ203" s="32">
        <f t="shared" si="24"/>
        <v>0</v>
      </c>
      <c r="CA203" s="32">
        <f t="shared" si="24"/>
        <v>0</v>
      </c>
      <c r="CB203" s="32">
        <f t="shared" si="24"/>
        <v>0</v>
      </c>
      <c r="CC203" s="32">
        <f t="shared" si="24"/>
        <v>4.697287080807977E-10</v>
      </c>
      <c r="CD203" s="32">
        <f t="shared" si="24"/>
        <v>1.4823998969386546E-6</v>
      </c>
      <c r="CE203" s="32">
        <f t="shared" si="24"/>
        <v>0</v>
      </c>
      <c r="CF203" s="32">
        <f t="shared" si="24"/>
        <v>0</v>
      </c>
      <c r="CG203" s="32">
        <f t="shared" si="24"/>
        <v>7.3788701531700406E-7</v>
      </c>
      <c r="CH203" s="32">
        <f t="shared" si="24"/>
        <v>0</v>
      </c>
      <c r="CI203" s="32">
        <f t="shared" si="24"/>
        <v>2.1983431117340617E-7</v>
      </c>
      <c r="CJ203" s="32">
        <f t="shared" si="24"/>
        <v>3.2090261564021066E-6</v>
      </c>
      <c r="CK203" s="32">
        <f t="shared" si="24"/>
        <v>4.2644760257766752E-6</v>
      </c>
      <c r="CL203" s="32">
        <f t="shared" si="24"/>
        <v>0</v>
      </c>
      <c r="CM203" s="32">
        <f t="shared" si="24"/>
        <v>1.0796134249958351E-7</v>
      </c>
      <c r="CN203" s="32">
        <f t="shared" si="24"/>
        <v>0</v>
      </c>
      <c r="CO203" s="32">
        <f t="shared" si="24"/>
        <v>0</v>
      </c>
      <c r="CP203" s="32">
        <f t="shared" si="24"/>
        <v>1.7786592862226787E-8</v>
      </c>
      <c r="CQ203" s="32">
        <f t="shared" si="24"/>
        <v>0</v>
      </c>
      <c r="CR203" s="32">
        <f t="shared" si="24"/>
        <v>0</v>
      </c>
      <c r="CS203" s="32">
        <f t="shared" si="24"/>
        <v>5.6489545409722033E-7</v>
      </c>
      <c r="CT203" s="32">
        <f t="shared" si="24"/>
        <v>0</v>
      </c>
      <c r="CU203" s="32">
        <f t="shared" si="24"/>
        <v>0</v>
      </c>
      <c r="CV203" s="32">
        <f t="shared" si="24"/>
        <v>2.3937273187887721E-9</v>
      </c>
      <c r="CW203" s="32">
        <f t="shared" si="24"/>
        <v>0</v>
      </c>
      <c r="CX203" s="32">
        <f t="shared" si="24"/>
        <v>0</v>
      </c>
      <c r="CY203" s="32">
        <f t="shared" si="24"/>
        <v>1.7214151743317273E-7</v>
      </c>
      <c r="CZ203" s="32">
        <f t="shared" si="24"/>
        <v>1.9617641823566009E-11</v>
      </c>
      <c r="DA203" s="32">
        <f t="shared" si="24"/>
        <v>1.5815206614606772E-6</v>
      </c>
      <c r="DB203" s="32">
        <f t="shared" si="24"/>
        <v>1.7644278021687534E-9</v>
      </c>
      <c r="DC203" s="32">
        <f t="shared" si="24"/>
        <v>6.1804309117582463E-6</v>
      </c>
      <c r="DD203" s="32">
        <f t="shared" si="24"/>
        <v>0</v>
      </c>
      <c r="DE203" s="32">
        <f t="shared" si="24"/>
        <v>2.6005879176091005E-7</v>
      </c>
      <c r="DF203" s="32">
        <f t="shared" si="24"/>
        <v>2.791243775426718E-6</v>
      </c>
      <c r="DG203" s="32">
        <f t="shared" si="24"/>
        <v>3.1217191325436339E-7</v>
      </c>
      <c r="DH203" s="32">
        <f t="shared" si="24"/>
        <v>9.0213603362123019E-6</v>
      </c>
      <c r="DI203" s="32">
        <f t="shared" si="24"/>
        <v>3.4212317915888066E-7</v>
      </c>
      <c r="DJ203" s="32">
        <f t="shared" si="24"/>
        <v>2.4692104564835832E-9</v>
      </c>
      <c r="DK203" s="32">
        <f t="shared" si="24"/>
        <v>3.7021297807872164E-5</v>
      </c>
      <c r="DL203" s="32">
        <f t="shared" si="24"/>
        <v>8.3358465088757678E-5</v>
      </c>
      <c r="DM203" s="32">
        <f t="shared" si="24"/>
        <v>7.5922227175454686E-5</v>
      </c>
      <c r="DN203" s="32">
        <f t="shared" si="24"/>
        <v>1.6593790831927215E-5</v>
      </c>
      <c r="DO203" s="32">
        <f t="shared" si="24"/>
        <v>2.2833890033510789E-5</v>
      </c>
      <c r="DP203" s="32">
        <f t="shared" si="24"/>
        <v>1.3797797702937588E-5</v>
      </c>
      <c r="DQ203" s="32">
        <f t="shared" si="24"/>
        <v>0</v>
      </c>
      <c r="DR203" s="32">
        <f t="shared" si="24"/>
        <v>2.2169075071326319E-6</v>
      </c>
      <c r="DS203" s="32">
        <f t="shared" si="24"/>
        <v>4.53179426971842E-8</v>
      </c>
      <c r="DT203" s="32">
        <f t="shared" si="24"/>
        <v>0</v>
      </c>
      <c r="DU203" s="32">
        <f t="shared" si="24"/>
        <v>0</v>
      </c>
      <c r="DV203" s="32">
        <f t="shared" si="24"/>
        <v>9.674634196650681E-6</v>
      </c>
      <c r="DW203" s="32">
        <f t="shared" si="24"/>
        <v>1.7102514058384293E-5</v>
      </c>
      <c r="DX203" s="32">
        <f t="shared" si="24"/>
        <v>2.7500813855357338E-4</v>
      </c>
      <c r="DY203" s="32">
        <f t="shared" si="24"/>
        <v>5.607477677546218E-6</v>
      </c>
      <c r="DZ203" s="32">
        <f t="shared" si="24"/>
        <v>0</v>
      </c>
      <c r="EA203" s="32">
        <f t="shared" si="24"/>
        <v>0</v>
      </c>
      <c r="EB203" s="32">
        <f t="shared" si="24"/>
        <v>0</v>
      </c>
      <c r="EC203" s="32">
        <f t="shared" si="24"/>
        <v>0</v>
      </c>
      <c r="ED203" s="32">
        <f t="shared" si="24"/>
        <v>0</v>
      </c>
      <c r="EE203" s="32">
        <f t="shared" ref="EE203:GI203" si="25">EE$388*EE10</f>
        <v>1.8742407538345401E-4</v>
      </c>
      <c r="EF203" s="32">
        <f t="shared" si="25"/>
        <v>4.838684798234576E-5</v>
      </c>
      <c r="EG203" s="32">
        <f t="shared" si="25"/>
        <v>5.3735033283825934E-7</v>
      </c>
      <c r="EH203" s="32">
        <f t="shared" si="25"/>
        <v>6.8589498101730791E-5</v>
      </c>
      <c r="EI203" s="32">
        <f t="shared" si="25"/>
        <v>4.0538725113051116E-5</v>
      </c>
      <c r="EJ203" s="32">
        <f t="shared" si="25"/>
        <v>4.6713655537262326E-4</v>
      </c>
      <c r="EK203" s="32">
        <f t="shared" si="25"/>
        <v>1.0922253096288305E-2</v>
      </c>
      <c r="EL203" s="32">
        <f t="shared" si="25"/>
        <v>1.8635161946441546E-4</v>
      </c>
      <c r="EM203" s="32">
        <f t="shared" si="25"/>
        <v>5.8971071950033823E-4</v>
      </c>
      <c r="EN203" s="32">
        <f t="shared" si="25"/>
        <v>1.3083648100933729E-5</v>
      </c>
      <c r="EO203" s="32">
        <f t="shared" si="25"/>
        <v>4.2010692333170212E-4</v>
      </c>
      <c r="EP203" s="32">
        <f t="shared" si="25"/>
        <v>5.6608254802196947E-4</v>
      </c>
      <c r="EQ203" s="32">
        <f t="shared" si="25"/>
        <v>1.1463037919492811E-4</v>
      </c>
      <c r="ER203" s="32">
        <f t="shared" si="25"/>
        <v>2.0355780474893366E-6</v>
      </c>
      <c r="ES203" s="32">
        <f t="shared" si="25"/>
        <v>5.8192593301222409E-5</v>
      </c>
      <c r="ET203" s="32">
        <f t="shared" si="25"/>
        <v>7.6883386924260754E-5</v>
      </c>
      <c r="EU203" s="32">
        <f t="shared" si="25"/>
        <v>0</v>
      </c>
      <c r="EV203" s="32">
        <f t="shared" si="25"/>
        <v>0</v>
      </c>
      <c r="EW203" s="32">
        <f t="shared" si="25"/>
        <v>1.6081554667334231E-8</v>
      </c>
      <c r="EX203" s="32">
        <f t="shared" si="25"/>
        <v>8.1246969138740197E-7</v>
      </c>
      <c r="EY203" s="32">
        <f t="shared" si="25"/>
        <v>6.5481850607478532E-8</v>
      </c>
      <c r="EZ203" s="32">
        <f t="shared" si="25"/>
        <v>1.8927034676918818E-5</v>
      </c>
      <c r="FA203" s="32">
        <f t="shared" si="25"/>
        <v>2.2350579138901564E-6</v>
      </c>
      <c r="FB203" s="32">
        <f t="shared" si="25"/>
        <v>1.3634946297381454E-6</v>
      </c>
      <c r="FC203" s="32">
        <f t="shared" si="25"/>
        <v>1.2131895604579632E-5</v>
      </c>
      <c r="FD203" s="32">
        <f t="shared" si="25"/>
        <v>3.7622835213283411E-4</v>
      </c>
      <c r="FE203" s="32">
        <f t="shared" si="25"/>
        <v>4.3546444974402002E-6</v>
      </c>
      <c r="FF203" s="32">
        <f t="shared" si="25"/>
        <v>2.5071015273667127E-3</v>
      </c>
      <c r="FG203" s="32">
        <f t="shared" si="25"/>
        <v>2.8603163595091448E-6</v>
      </c>
      <c r="FH203" s="32">
        <f t="shared" si="25"/>
        <v>3.6518266391425119E-4</v>
      </c>
      <c r="FI203" s="32">
        <f t="shared" si="25"/>
        <v>1.0237638868803844E-4</v>
      </c>
      <c r="FJ203" s="32">
        <f t="shared" si="25"/>
        <v>1.1634980009192329E-4</v>
      </c>
      <c r="FK203" s="32">
        <f t="shared" si="25"/>
        <v>2.535962299824745E-4</v>
      </c>
      <c r="FL203" s="32">
        <f t="shared" si="25"/>
        <v>1.5084721328069486E-5</v>
      </c>
      <c r="FM203" s="32">
        <f t="shared" si="25"/>
        <v>1.5641763293104105E-4</v>
      </c>
      <c r="FN203" s="32">
        <f t="shared" si="25"/>
        <v>6.4465694817208164E-5</v>
      </c>
      <c r="FO203" s="32">
        <f t="shared" si="25"/>
        <v>1.1138310383238943E-2</v>
      </c>
      <c r="FP203" s="32">
        <f t="shared" si="25"/>
        <v>0</v>
      </c>
      <c r="FQ203" s="32">
        <f t="shared" si="25"/>
        <v>0</v>
      </c>
      <c r="FR203" s="32">
        <f t="shared" si="25"/>
        <v>1.363478659358249E-2</v>
      </c>
      <c r="FS203" s="32">
        <f t="shared" si="25"/>
        <v>1.515317506425001E-5</v>
      </c>
      <c r="FT203" s="32">
        <f t="shared" si="25"/>
        <v>2.8316841971422427E-2</v>
      </c>
      <c r="FU203" s="32">
        <f t="shared" si="25"/>
        <v>7.8743597932782843E-3</v>
      </c>
      <c r="FV203" s="32">
        <f t="shared" si="25"/>
        <v>3.02216546221637E-3</v>
      </c>
      <c r="FW203" s="32">
        <f t="shared" si="25"/>
        <v>5.4435119964761652E-5</v>
      </c>
      <c r="FX203" s="32">
        <f t="shared" si="25"/>
        <v>6.6522388202640475E-6</v>
      </c>
      <c r="FY203" s="32">
        <f t="shared" si="25"/>
        <v>4.3298569917203724E-7</v>
      </c>
      <c r="FZ203" s="32">
        <f t="shared" si="25"/>
        <v>3.0971746795936575E-4</v>
      </c>
      <c r="GA203" s="32">
        <f t="shared" si="25"/>
        <v>5.3013875699732162E-6</v>
      </c>
      <c r="GB203" s="32">
        <f t="shared" si="25"/>
        <v>3.5599477230484821E-5</v>
      </c>
      <c r="GC203" s="32">
        <f t="shared" si="25"/>
        <v>0.21230410748416442</v>
      </c>
      <c r="GD203" s="32">
        <f t="shared" si="25"/>
        <v>1.1034080850129357</v>
      </c>
      <c r="GE203" s="32">
        <f t="shared" si="25"/>
        <v>3.3220708460062663E-4</v>
      </c>
      <c r="GF203" s="32">
        <f t="shared" si="25"/>
        <v>1.7837784064852449E-2</v>
      </c>
      <c r="GG203" s="32">
        <f t="shared" si="25"/>
        <v>3.7516705367146373E-2</v>
      </c>
      <c r="GH203" s="32">
        <f t="shared" si="25"/>
        <v>0</v>
      </c>
      <c r="GI203" s="32">
        <f t="shared" si="25"/>
        <v>1.0077565707095519E-5</v>
      </c>
      <c r="GJ203" s="58">
        <f t="shared" si="9"/>
        <v>15.495789325837231</v>
      </c>
    </row>
    <row r="204" spans="1:193" ht="15" customHeight="1">
      <c r="A204" s="18" t="s">
        <v>424</v>
      </c>
      <c r="B204" s="47" t="s">
        <v>213</v>
      </c>
      <c r="C204" s="32">
        <f t="shared" si="0"/>
        <v>0</v>
      </c>
      <c r="D204" s="32">
        <f t="shared" ref="D204:F204" si="26">D$388*D11</f>
        <v>0</v>
      </c>
      <c r="E204" s="32">
        <f t="shared" si="26"/>
        <v>0.6971746399480987</v>
      </c>
      <c r="F204" s="32">
        <f t="shared" si="26"/>
        <v>103.7738000360642</v>
      </c>
      <c r="G204" s="32">
        <f t="shared" ref="G204:BR204" si="27">G$388*G11</f>
        <v>7.3446283212966152</v>
      </c>
      <c r="H204" s="32">
        <f t="shared" si="27"/>
        <v>3.5591724410923719E-4</v>
      </c>
      <c r="I204" s="32">
        <f t="shared" si="27"/>
        <v>1570.9920850663661</v>
      </c>
      <c r="J204" s="32">
        <f t="shared" si="27"/>
        <v>0.85588953552117097</v>
      </c>
      <c r="K204" s="32">
        <f t="shared" si="27"/>
        <v>0</v>
      </c>
      <c r="L204" s="32">
        <f t="shared" si="27"/>
        <v>0</v>
      </c>
      <c r="M204" s="32">
        <f t="shared" si="27"/>
        <v>0.31610808449705596</v>
      </c>
      <c r="N204" s="32">
        <f t="shared" si="27"/>
        <v>0</v>
      </c>
      <c r="O204" s="32">
        <f t="shared" si="27"/>
        <v>2.953397660391192E-2</v>
      </c>
      <c r="P204" s="32">
        <f t="shared" si="27"/>
        <v>0.61066191202098585</v>
      </c>
      <c r="Q204" s="32">
        <f t="shared" si="27"/>
        <v>0</v>
      </c>
      <c r="R204" s="32">
        <f t="shared" si="27"/>
        <v>0</v>
      </c>
      <c r="S204" s="32">
        <f t="shared" si="27"/>
        <v>2.1341020497758625E-2</v>
      </c>
      <c r="T204" s="32">
        <f t="shared" si="27"/>
        <v>4.8587607288396714E-2</v>
      </c>
      <c r="U204" s="32">
        <f t="shared" si="27"/>
        <v>5.9493599990839341E-3</v>
      </c>
      <c r="V204" s="32">
        <f t="shared" si="27"/>
        <v>0</v>
      </c>
      <c r="W204" s="32">
        <f t="shared" si="27"/>
        <v>0</v>
      </c>
      <c r="X204" s="32">
        <f t="shared" si="27"/>
        <v>7.8495948284346396E-7</v>
      </c>
      <c r="Y204" s="32">
        <f t="shared" si="27"/>
        <v>-1.7052213632231793E-4</v>
      </c>
      <c r="Z204" s="32">
        <f t="shared" si="27"/>
        <v>18.293697667692367</v>
      </c>
      <c r="AA204" s="32">
        <f t="shared" si="27"/>
        <v>50.792125067013004</v>
      </c>
      <c r="AB204" s="32">
        <f t="shared" si="27"/>
        <v>4.1493727713112126E-2</v>
      </c>
      <c r="AC204" s="32">
        <f t="shared" si="27"/>
        <v>3.0749837578344241</v>
      </c>
      <c r="AD204" s="32">
        <f t="shared" si="27"/>
        <v>2.0057536693609253</v>
      </c>
      <c r="AE204" s="32">
        <f t="shared" si="27"/>
        <v>0.62229550349762885</v>
      </c>
      <c r="AF204" s="32">
        <f t="shared" si="27"/>
        <v>3.0525736850237561</v>
      </c>
      <c r="AG204" s="32">
        <f t="shared" si="27"/>
        <v>1.8524984236306625E-2</v>
      </c>
      <c r="AH204" s="32">
        <f t="shared" si="27"/>
        <v>0.11296938442871678</v>
      </c>
      <c r="AI204" s="32">
        <f t="shared" si="27"/>
        <v>0.43282741300261424</v>
      </c>
      <c r="AJ204" s="32">
        <f t="shared" si="27"/>
        <v>0.46908203171161772</v>
      </c>
      <c r="AK204" s="32">
        <f t="shared" si="27"/>
        <v>4.0718473090525092E-2</v>
      </c>
      <c r="AL204" s="32">
        <f t="shared" si="27"/>
        <v>1.9609759083316766E-4</v>
      </c>
      <c r="AM204" s="32">
        <f t="shared" si="27"/>
        <v>0</v>
      </c>
      <c r="AN204" s="32">
        <f t="shared" si="27"/>
        <v>8.2776330049450029E-4</v>
      </c>
      <c r="AO204" s="32">
        <f t="shared" si="27"/>
        <v>8.712140659720323E-2</v>
      </c>
      <c r="AP204" s="32">
        <f t="shared" si="27"/>
        <v>0.83597594014794818</v>
      </c>
      <c r="AQ204" s="32">
        <f t="shared" si="27"/>
        <v>0.22412826207095607</v>
      </c>
      <c r="AR204" s="32">
        <f t="shared" si="27"/>
        <v>9.0031198596576467E-7</v>
      </c>
      <c r="AS204" s="32">
        <f t="shared" si="27"/>
        <v>2.5918467940419451E-3</v>
      </c>
      <c r="AT204" s="32">
        <f t="shared" si="27"/>
        <v>2.515833871279397E-3</v>
      </c>
      <c r="AU204" s="32">
        <f t="shared" si="27"/>
        <v>0</v>
      </c>
      <c r="AV204" s="32">
        <f t="shared" si="27"/>
        <v>0</v>
      </c>
      <c r="AW204" s="32">
        <f t="shared" si="27"/>
        <v>1.0095937112815022E-2</v>
      </c>
      <c r="AX204" s="32">
        <f t="shared" si="27"/>
        <v>1.4541230402253773E-4</v>
      </c>
      <c r="AY204" s="32">
        <f t="shared" si="27"/>
        <v>8.4118564708866221E-4</v>
      </c>
      <c r="AZ204" s="32">
        <f t="shared" si="27"/>
        <v>3.8066901962810688E-3</v>
      </c>
      <c r="BA204" s="32">
        <f t="shared" si="27"/>
        <v>2.7835558180474432E-3</v>
      </c>
      <c r="BB204" s="32">
        <f t="shared" si="27"/>
        <v>8.5811533671042357E-5</v>
      </c>
      <c r="BC204" s="32">
        <f t="shared" si="27"/>
        <v>1.2006572426966503E-4</v>
      </c>
      <c r="BD204" s="32">
        <f t="shared" si="27"/>
        <v>5.5741148132802481E-8</v>
      </c>
      <c r="BE204" s="32">
        <f t="shared" si="27"/>
        <v>0</v>
      </c>
      <c r="BF204" s="32">
        <f t="shared" si="27"/>
        <v>0</v>
      </c>
      <c r="BG204" s="32">
        <f t="shared" si="27"/>
        <v>9.923890531798962E-3</v>
      </c>
      <c r="BH204" s="32">
        <f t="shared" si="27"/>
        <v>1.7069935134381763E-4</v>
      </c>
      <c r="BI204" s="32">
        <f t="shared" si="27"/>
        <v>3.0168369602136504E-5</v>
      </c>
      <c r="BJ204" s="32">
        <f t="shared" si="27"/>
        <v>0</v>
      </c>
      <c r="BK204" s="32">
        <f t="shared" si="27"/>
        <v>4.0887786337598653E-2</v>
      </c>
      <c r="BL204" s="32">
        <f t="shared" si="27"/>
        <v>5.8255349363023815E-6</v>
      </c>
      <c r="BM204" s="32">
        <f t="shared" si="27"/>
        <v>1.3458921470339537E-5</v>
      </c>
      <c r="BN204" s="32">
        <f t="shared" si="27"/>
        <v>2.5446799809839076E-3</v>
      </c>
      <c r="BO204" s="32">
        <f t="shared" si="27"/>
        <v>0</v>
      </c>
      <c r="BP204" s="32">
        <f t="shared" si="27"/>
        <v>0.4213772836546002</v>
      </c>
      <c r="BQ204" s="32">
        <f t="shared" si="27"/>
        <v>9.1494415799638046E-2</v>
      </c>
      <c r="BR204" s="32">
        <f t="shared" si="27"/>
        <v>4.5117324955116561E-3</v>
      </c>
      <c r="BS204" s="32">
        <f t="shared" ref="BS204:ED204" si="28">BS$388*BS11</f>
        <v>2.5089867119314469E-5</v>
      </c>
      <c r="BT204" s="32">
        <f t="shared" si="28"/>
        <v>3.0434317834200067E-5</v>
      </c>
      <c r="BU204" s="32">
        <f t="shared" si="28"/>
        <v>1.0556242780138533E-5</v>
      </c>
      <c r="BV204" s="32">
        <f t="shared" si="28"/>
        <v>3.1168693129443415E-7</v>
      </c>
      <c r="BW204" s="32">
        <f t="shared" si="28"/>
        <v>2.8780376917561645E-2</v>
      </c>
      <c r="BX204" s="32">
        <f t="shared" si="28"/>
        <v>0</v>
      </c>
      <c r="BY204" s="32">
        <f t="shared" si="28"/>
        <v>0</v>
      </c>
      <c r="BZ204" s="32">
        <f t="shared" si="28"/>
        <v>0</v>
      </c>
      <c r="CA204" s="32">
        <f t="shared" si="28"/>
        <v>0</v>
      </c>
      <c r="CB204" s="32">
        <f t="shared" si="28"/>
        <v>0</v>
      </c>
      <c r="CC204" s="32">
        <f t="shared" si="28"/>
        <v>6.8559253026690872E-8</v>
      </c>
      <c r="CD204" s="32">
        <f t="shared" si="28"/>
        <v>9.450254401860627E-5</v>
      </c>
      <c r="CE204" s="32">
        <f t="shared" si="28"/>
        <v>0</v>
      </c>
      <c r="CF204" s="32">
        <f t="shared" si="28"/>
        <v>0</v>
      </c>
      <c r="CG204" s="32">
        <f t="shared" si="28"/>
        <v>4.7320160755070409E-5</v>
      </c>
      <c r="CH204" s="32">
        <f t="shared" si="28"/>
        <v>0</v>
      </c>
      <c r="CI204" s="32">
        <f t="shared" si="28"/>
        <v>2.3017482334870561E-5</v>
      </c>
      <c r="CJ204" s="32">
        <f t="shared" si="28"/>
        <v>4.8377697453327574E-4</v>
      </c>
      <c r="CK204" s="32">
        <f t="shared" si="28"/>
        <v>7.2501501153363404E-4</v>
      </c>
      <c r="CL204" s="32">
        <f t="shared" si="28"/>
        <v>0</v>
      </c>
      <c r="CM204" s="32">
        <f t="shared" si="28"/>
        <v>1.753600607967409E-5</v>
      </c>
      <c r="CN204" s="32">
        <f t="shared" si="28"/>
        <v>0</v>
      </c>
      <c r="CO204" s="32">
        <f t="shared" si="28"/>
        <v>0</v>
      </c>
      <c r="CP204" s="32">
        <f t="shared" si="28"/>
        <v>1.4855479185689061E-6</v>
      </c>
      <c r="CQ204" s="32">
        <f t="shared" si="28"/>
        <v>0</v>
      </c>
      <c r="CR204" s="32">
        <f t="shared" si="28"/>
        <v>0</v>
      </c>
      <c r="CS204" s="32">
        <f t="shared" si="28"/>
        <v>1.1594361852582628E-4</v>
      </c>
      <c r="CT204" s="32">
        <f t="shared" si="28"/>
        <v>0</v>
      </c>
      <c r="CU204" s="32">
        <f t="shared" si="28"/>
        <v>0</v>
      </c>
      <c r="CV204" s="32">
        <f t="shared" si="28"/>
        <v>3.5500976270373783E-7</v>
      </c>
      <c r="CW204" s="32">
        <f t="shared" si="28"/>
        <v>0</v>
      </c>
      <c r="CX204" s="32">
        <f t="shared" si="28"/>
        <v>0</v>
      </c>
      <c r="CY204" s="32">
        <f t="shared" si="28"/>
        <v>9.1822898594921057E-6</v>
      </c>
      <c r="CZ204" s="32">
        <f t="shared" si="28"/>
        <v>1.262054697309287E-9</v>
      </c>
      <c r="DA204" s="32">
        <f t="shared" si="28"/>
        <v>5.0055892942089269E-5</v>
      </c>
      <c r="DB204" s="32">
        <f t="shared" si="28"/>
        <v>2.5832177430103586E-7</v>
      </c>
      <c r="DC204" s="32">
        <f t="shared" si="28"/>
        <v>3.8287158901483123E-4</v>
      </c>
      <c r="DD204" s="32">
        <f t="shared" si="28"/>
        <v>0</v>
      </c>
      <c r="DE204" s="32">
        <f t="shared" si="28"/>
        <v>1.5543573379177356E-5</v>
      </c>
      <c r="DF204" s="32">
        <f t="shared" si="28"/>
        <v>1.1111687814288737E-4</v>
      </c>
      <c r="DG204" s="32">
        <f t="shared" si="28"/>
        <v>1.7808803942451544E-5</v>
      </c>
      <c r="DH204" s="32">
        <f t="shared" si="28"/>
        <v>5.0602497790476909E-4</v>
      </c>
      <c r="DI204" s="32">
        <f t="shared" si="28"/>
        <v>8.7252236064622871E-6</v>
      </c>
      <c r="DJ204" s="32">
        <f t="shared" si="28"/>
        <v>1.1755376368932643E-7</v>
      </c>
      <c r="DK204" s="32">
        <f t="shared" si="28"/>
        <v>3.3374298494727233E-3</v>
      </c>
      <c r="DL204" s="32">
        <f t="shared" si="28"/>
        <v>5.1042520047332165E-3</v>
      </c>
      <c r="DM204" s="32">
        <f t="shared" si="28"/>
        <v>5.5474720232131878E-3</v>
      </c>
      <c r="DN204" s="32">
        <f t="shared" si="28"/>
        <v>5.6215182388018531E-4</v>
      </c>
      <c r="DO204" s="32">
        <f t="shared" si="28"/>
        <v>1.0028175129023324E-3</v>
      </c>
      <c r="DP204" s="32">
        <f t="shared" si="28"/>
        <v>5.36149615995573E-4</v>
      </c>
      <c r="DQ204" s="32">
        <f t="shared" si="28"/>
        <v>0</v>
      </c>
      <c r="DR204" s="32">
        <f t="shared" si="28"/>
        <v>1.4215491545395295E-4</v>
      </c>
      <c r="DS204" s="32">
        <f t="shared" si="28"/>
        <v>1.0252473585978662E-5</v>
      </c>
      <c r="DT204" s="32">
        <f t="shared" si="28"/>
        <v>0</v>
      </c>
      <c r="DU204" s="32">
        <f t="shared" si="28"/>
        <v>0</v>
      </c>
      <c r="DV204" s="32">
        <f t="shared" si="28"/>
        <v>1.4066390947485873E-3</v>
      </c>
      <c r="DW204" s="32">
        <f t="shared" si="28"/>
        <v>5.3290690662681488E-2</v>
      </c>
      <c r="DX204" s="32">
        <f t="shared" si="28"/>
        <v>1.2903478812169449</v>
      </c>
      <c r="DY204" s="32">
        <f t="shared" si="28"/>
        <v>2.2699319690764651E-3</v>
      </c>
      <c r="DZ204" s="32">
        <f t="shared" si="28"/>
        <v>0</v>
      </c>
      <c r="EA204" s="32">
        <f t="shared" si="28"/>
        <v>0</v>
      </c>
      <c r="EB204" s="32">
        <f t="shared" si="28"/>
        <v>0</v>
      </c>
      <c r="EC204" s="32">
        <f t="shared" si="28"/>
        <v>0</v>
      </c>
      <c r="ED204" s="32">
        <f t="shared" si="28"/>
        <v>0</v>
      </c>
      <c r="EE204" s="32">
        <f t="shared" ref="EE204:GI204" si="29">EE$388*EE11</f>
        <v>6.3984979064640291E-2</v>
      </c>
      <c r="EF204" s="32">
        <f t="shared" si="29"/>
        <v>9.877301218451099E-3</v>
      </c>
      <c r="EG204" s="32">
        <f t="shared" si="29"/>
        <v>3.5944846524409315E-4</v>
      </c>
      <c r="EH204" s="32">
        <f t="shared" si="29"/>
        <v>0.10236369910104189</v>
      </c>
      <c r="EI204" s="32">
        <f t="shared" si="29"/>
        <v>6.9527591757936991E-2</v>
      </c>
      <c r="EJ204" s="32">
        <f t="shared" si="29"/>
        <v>0.2085005492246409</v>
      </c>
      <c r="EK204" s="32">
        <f t="shared" si="29"/>
        <v>26.589498525164831</v>
      </c>
      <c r="EL204" s="32">
        <f t="shared" si="29"/>
        <v>0.16368993103662949</v>
      </c>
      <c r="EM204" s="32">
        <f t="shared" si="29"/>
        <v>0.66308269923023611</v>
      </c>
      <c r="EN204" s="32">
        <f t="shared" si="29"/>
        <v>2.6416425158505674E-2</v>
      </c>
      <c r="EO204" s="32">
        <f t="shared" si="29"/>
        <v>0.5670135213269758</v>
      </c>
      <c r="EP204" s="32">
        <f t="shared" si="29"/>
        <v>1.7470057443021405</v>
      </c>
      <c r="EQ204" s="32">
        <f t="shared" si="29"/>
        <v>4.3407302516323874E-2</v>
      </c>
      <c r="ER204" s="32">
        <f t="shared" si="29"/>
        <v>9.5607936880809212E-4</v>
      </c>
      <c r="ES204" s="32">
        <f t="shared" si="29"/>
        <v>4.6185738946651046E-2</v>
      </c>
      <c r="ET204" s="32">
        <f t="shared" si="29"/>
        <v>5.2218241102916514E-2</v>
      </c>
      <c r="EU204" s="32">
        <f t="shared" si="29"/>
        <v>0</v>
      </c>
      <c r="EV204" s="32">
        <f t="shared" si="29"/>
        <v>0</v>
      </c>
      <c r="EW204" s="32">
        <f t="shared" si="29"/>
        <v>6.9767416013887899E-6</v>
      </c>
      <c r="EX204" s="32">
        <f t="shared" si="29"/>
        <v>4.3410112669204682E-4</v>
      </c>
      <c r="EY204" s="32">
        <f t="shared" si="29"/>
        <v>4.7469066768871711E-5</v>
      </c>
      <c r="EZ204" s="32">
        <f t="shared" si="29"/>
        <v>2.2135855184021939E-2</v>
      </c>
      <c r="FA204" s="32">
        <f t="shared" si="29"/>
        <v>1.3004291431990666E-3</v>
      </c>
      <c r="FB204" s="32">
        <f t="shared" si="29"/>
        <v>8.0537213071277334E-4</v>
      </c>
      <c r="FC204" s="32">
        <f t="shared" si="29"/>
        <v>7.1107569218016656E-3</v>
      </c>
      <c r="FD204" s="32">
        <f t="shared" si="29"/>
        <v>7.4081098102471765E-2</v>
      </c>
      <c r="FE204" s="32">
        <f t="shared" si="29"/>
        <v>4.6331602479971678E-3</v>
      </c>
      <c r="FF204" s="32">
        <f t="shared" si="29"/>
        <v>0.76575809264167582</v>
      </c>
      <c r="FG204" s="32">
        <f t="shared" si="29"/>
        <v>1.150257343720894E-3</v>
      </c>
      <c r="FH204" s="32">
        <f t="shared" si="29"/>
        <v>0.55943924878464091</v>
      </c>
      <c r="FI204" s="32">
        <f t="shared" si="29"/>
        <v>3.3231649665983042E-2</v>
      </c>
      <c r="FJ204" s="32">
        <f t="shared" si="29"/>
        <v>4.1595076297044668E-2</v>
      </c>
      <c r="FK204" s="32">
        <f t="shared" si="29"/>
        <v>0.25846604598594453</v>
      </c>
      <c r="FL204" s="32">
        <f t="shared" si="29"/>
        <v>2.4894854117916638E-3</v>
      </c>
      <c r="FM204" s="32">
        <f t="shared" si="29"/>
        <v>8.508472247174699E-2</v>
      </c>
      <c r="FN204" s="32">
        <f t="shared" si="29"/>
        <v>6.8468617244301117E-2</v>
      </c>
      <c r="FO204" s="32">
        <f t="shared" si="29"/>
        <v>4.7750136586474401</v>
      </c>
      <c r="FP204" s="32">
        <f t="shared" si="29"/>
        <v>0</v>
      </c>
      <c r="FQ204" s="32">
        <f t="shared" si="29"/>
        <v>0</v>
      </c>
      <c r="FR204" s="32">
        <f t="shared" si="29"/>
        <v>1.3026705706286417</v>
      </c>
      <c r="FS204" s="32">
        <f t="shared" si="29"/>
        <v>1.2727462171453766E-2</v>
      </c>
      <c r="FT204" s="32">
        <f t="shared" si="29"/>
        <v>3.036694936156306</v>
      </c>
      <c r="FU204" s="32">
        <f t="shared" si="29"/>
        <v>0.31849624629865819</v>
      </c>
      <c r="FV204" s="32">
        <f t="shared" si="29"/>
        <v>9.9825732180082181</v>
      </c>
      <c r="FW204" s="32">
        <f t="shared" si="29"/>
        <v>0.14753018326106759</v>
      </c>
      <c r="FX204" s="32">
        <f t="shared" si="29"/>
        <v>1.0212406286107489E-2</v>
      </c>
      <c r="FY204" s="32">
        <f t="shared" si="29"/>
        <v>6.0839736350250652E-4</v>
      </c>
      <c r="FZ204" s="32">
        <f t="shared" si="29"/>
        <v>0.10333135007211731</v>
      </c>
      <c r="GA204" s="32">
        <f t="shared" si="29"/>
        <v>5.2050283470967953E-3</v>
      </c>
      <c r="GB204" s="32">
        <f t="shared" si="29"/>
        <v>4.6899063074601531E-2</v>
      </c>
      <c r="GC204" s="32">
        <f t="shared" si="29"/>
        <v>12.108077348306807</v>
      </c>
      <c r="GD204" s="32">
        <f t="shared" si="29"/>
        <v>27.673402181779654</v>
      </c>
      <c r="GE204" s="32">
        <f t="shared" si="29"/>
        <v>1.6785843591718455</v>
      </c>
      <c r="GF204" s="32">
        <f t="shared" si="29"/>
        <v>37.466470456274052</v>
      </c>
      <c r="GG204" s="32">
        <f t="shared" si="29"/>
        <v>137.59420924160023</v>
      </c>
      <c r="GH204" s="32">
        <f t="shared" si="29"/>
        <v>0</v>
      </c>
      <c r="GI204" s="32">
        <f t="shared" si="29"/>
        <v>1.1866968496429639E-3</v>
      </c>
      <c r="GJ204" s="58">
        <f t="shared" si="9"/>
        <v>2035.3344221257862</v>
      </c>
    </row>
    <row r="205" spans="1:193" ht="15" customHeight="1">
      <c r="A205" s="18" t="s">
        <v>425</v>
      </c>
      <c r="B205" s="47" t="s">
        <v>214</v>
      </c>
      <c r="C205" s="32">
        <f t="shared" si="0"/>
        <v>0</v>
      </c>
      <c r="D205" s="32">
        <f t="shared" ref="D205:F205" si="30">D$388*D12</f>
        <v>0</v>
      </c>
      <c r="E205" s="32">
        <f t="shared" si="30"/>
        <v>0.56901648312808362</v>
      </c>
      <c r="F205" s="32">
        <f t="shared" si="30"/>
        <v>6.5589014355102337</v>
      </c>
      <c r="G205" s="32">
        <f t="shared" ref="G205:BR205" si="31">G$388*G12</f>
        <v>0.85424574606368509</v>
      </c>
      <c r="H205" s="32">
        <f t="shared" si="31"/>
        <v>1.9997123444010978E-3</v>
      </c>
      <c r="I205" s="32">
        <f t="shared" si="31"/>
        <v>15.985767972901609</v>
      </c>
      <c r="J205" s="32">
        <f t="shared" si="31"/>
        <v>12.188196479877027</v>
      </c>
      <c r="K205" s="32">
        <f t="shared" si="31"/>
        <v>0</v>
      </c>
      <c r="L205" s="32">
        <f t="shared" si="31"/>
        <v>0</v>
      </c>
      <c r="M205" s="32">
        <f t="shared" si="31"/>
        <v>7.7021647747016891E-2</v>
      </c>
      <c r="N205" s="32">
        <f t="shared" si="31"/>
        <v>0</v>
      </c>
      <c r="O205" s="32">
        <f t="shared" si="31"/>
        <v>3.4087425856530704E-4</v>
      </c>
      <c r="P205" s="32">
        <f t="shared" si="31"/>
        <v>1.8916285782396538E-2</v>
      </c>
      <c r="Q205" s="32">
        <f t="shared" si="31"/>
        <v>0</v>
      </c>
      <c r="R205" s="32">
        <f t="shared" si="31"/>
        <v>0</v>
      </c>
      <c r="S205" s="32">
        <f t="shared" si="31"/>
        <v>7.2770786610796681E-2</v>
      </c>
      <c r="T205" s="32">
        <f t="shared" si="31"/>
        <v>1.6195397264625786E-3</v>
      </c>
      <c r="U205" s="32">
        <f t="shared" si="31"/>
        <v>1.4516108472283017E-3</v>
      </c>
      <c r="V205" s="32">
        <f t="shared" si="31"/>
        <v>0</v>
      </c>
      <c r="W205" s="32">
        <f t="shared" si="31"/>
        <v>0</v>
      </c>
      <c r="X205" s="32">
        <f t="shared" si="31"/>
        <v>1.407377266699522E-8</v>
      </c>
      <c r="Y205" s="32">
        <f t="shared" si="31"/>
        <v>-3.0638205099701885E-6</v>
      </c>
      <c r="Z205" s="32">
        <f t="shared" si="31"/>
        <v>17.456598829181583</v>
      </c>
      <c r="AA205" s="32">
        <f t="shared" si="31"/>
        <v>712.02054525845108</v>
      </c>
      <c r="AB205" s="32">
        <f t="shared" si="31"/>
        <v>3.5326555954615663E-3</v>
      </c>
      <c r="AC205" s="32">
        <f t="shared" si="31"/>
        <v>20.119089242846808</v>
      </c>
      <c r="AD205" s="32">
        <f t="shared" si="31"/>
        <v>12.873244040639438</v>
      </c>
      <c r="AE205" s="32">
        <f t="shared" si="31"/>
        <v>0.41493156390450203</v>
      </c>
      <c r="AF205" s="32">
        <f t="shared" si="31"/>
        <v>11.075701530976302</v>
      </c>
      <c r="AG205" s="32">
        <f t="shared" si="31"/>
        <v>5.1248272653357581E-2</v>
      </c>
      <c r="AH205" s="32">
        <f t="shared" si="31"/>
        <v>1.437064772735742</v>
      </c>
      <c r="AI205" s="32">
        <f t="shared" si="31"/>
        <v>0.11976673612596846</v>
      </c>
      <c r="AJ205" s="32">
        <f t="shared" si="31"/>
        <v>4.7733499966024903E-3</v>
      </c>
      <c r="AK205" s="32">
        <f t="shared" si="31"/>
        <v>4.1464546921423458E-4</v>
      </c>
      <c r="AL205" s="32">
        <f t="shared" si="31"/>
        <v>1.9982492075916839E-6</v>
      </c>
      <c r="AM205" s="32">
        <f t="shared" si="31"/>
        <v>0</v>
      </c>
      <c r="AN205" s="32">
        <f t="shared" si="31"/>
        <v>8.4278735117463126E-6</v>
      </c>
      <c r="AO205" s="32">
        <f t="shared" si="31"/>
        <v>8.8919058226958453E-4</v>
      </c>
      <c r="AP205" s="32">
        <f t="shared" si="31"/>
        <v>9.0866046265527609E-3</v>
      </c>
      <c r="AQ205" s="32">
        <f t="shared" si="31"/>
        <v>2.3802372513520163E-3</v>
      </c>
      <c r="AR205" s="32">
        <f t="shared" si="31"/>
        <v>3.1021550090734076E-7</v>
      </c>
      <c r="AS205" s="32">
        <f t="shared" si="31"/>
        <v>5.4681854130214412E-5</v>
      </c>
      <c r="AT205" s="32">
        <f t="shared" si="31"/>
        <v>6.0418945562578868E-5</v>
      </c>
      <c r="AU205" s="32">
        <f t="shared" si="31"/>
        <v>0</v>
      </c>
      <c r="AV205" s="32">
        <f t="shared" si="31"/>
        <v>0</v>
      </c>
      <c r="AW205" s="32">
        <f t="shared" si="31"/>
        <v>3.7189471965773336E-3</v>
      </c>
      <c r="AX205" s="32">
        <f t="shared" si="31"/>
        <v>7.6737521129603863E-6</v>
      </c>
      <c r="AY205" s="32">
        <f t="shared" si="31"/>
        <v>6.891793621577372E-5</v>
      </c>
      <c r="AZ205" s="32">
        <f t="shared" si="31"/>
        <v>1.6763147749857262E-4</v>
      </c>
      <c r="BA205" s="32">
        <f t="shared" si="31"/>
        <v>3.6568138175979925E-4</v>
      </c>
      <c r="BB205" s="32">
        <f t="shared" si="31"/>
        <v>2.8156545341620061E-6</v>
      </c>
      <c r="BC205" s="32">
        <f t="shared" si="31"/>
        <v>2.5698246529822961E-6</v>
      </c>
      <c r="BD205" s="32">
        <f t="shared" si="31"/>
        <v>1.2838488609956752E-9</v>
      </c>
      <c r="BE205" s="32">
        <f t="shared" si="31"/>
        <v>0</v>
      </c>
      <c r="BF205" s="32">
        <f t="shared" si="31"/>
        <v>0</v>
      </c>
      <c r="BG205" s="32">
        <f t="shared" si="31"/>
        <v>6.1331156333948222E-4</v>
      </c>
      <c r="BH205" s="32">
        <f t="shared" si="31"/>
        <v>5.0310277322288835E-6</v>
      </c>
      <c r="BI205" s="32">
        <f t="shared" si="31"/>
        <v>1.9151548443245811E-4</v>
      </c>
      <c r="BJ205" s="32">
        <f t="shared" si="31"/>
        <v>0</v>
      </c>
      <c r="BK205" s="32">
        <f t="shared" si="31"/>
        <v>1.1871532212303188E-3</v>
      </c>
      <c r="BL205" s="32">
        <f t="shared" si="31"/>
        <v>1.2790335030920631E-7</v>
      </c>
      <c r="BM205" s="32">
        <f t="shared" si="31"/>
        <v>2.1817822050072111E-7</v>
      </c>
      <c r="BN205" s="32">
        <f t="shared" si="31"/>
        <v>3.8071072713803486E-5</v>
      </c>
      <c r="BO205" s="32">
        <f t="shared" si="31"/>
        <v>0</v>
      </c>
      <c r="BP205" s="32">
        <f t="shared" si="31"/>
        <v>4.2887946667748032E-3</v>
      </c>
      <c r="BQ205" s="32">
        <f t="shared" si="31"/>
        <v>1.072498938881295E-3</v>
      </c>
      <c r="BR205" s="32">
        <f t="shared" si="31"/>
        <v>3.6029777909553839E-3</v>
      </c>
      <c r="BS205" s="32">
        <f t="shared" ref="BS205:ED205" si="32">BS$388*BS12</f>
        <v>6.0411738537948371E-7</v>
      </c>
      <c r="BT205" s="32">
        <f t="shared" si="32"/>
        <v>5.3539441684840224E-7</v>
      </c>
      <c r="BU205" s="32">
        <f t="shared" si="32"/>
        <v>3.7092023557240432E-7</v>
      </c>
      <c r="BV205" s="32">
        <f t="shared" si="32"/>
        <v>4.6793018534202011E-9</v>
      </c>
      <c r="BW205" s="32">
        <f t="shared" si="32"/>
        <v>3.1291361635344864E-4</v>
      </c>
      <c r="BX205" s="32">
        <f t="shared" si="32"/>
        <v>0</v>
      </c>
      <c r="BY205" s="32">
        <f t="shared" si="32"/>
        <v>0</v>
      </c>
      <c r="BZ205" s="32">
        <f t="shared" si="32"/>
        <v>0</v>
      </c>
      <c r="CA205" s="32">
        <f t="shared" si="32"/>
        <v>0</v>
      </c>
      <c r="CB205" s="32">
        <f t="shared" si="32"/>
        <v>0</v>
      </c>
      <c r="CC205" s="32">
        <f t="shared" si="32"/>
        <v>1.2484769466146555E-9</v>
      </c>
      <c r="CD205" s="32">
        <f t="shared" si="32"/>
        <v>2.0955495946685709E-6</v>
      </c>
      <c r="CE205" s="32">
        <f t="shared" si="32"/>
        <v>0</v>
      </c>
      <c r="CF205" s="32">
        <f t="shared" si="32"/>
        <v>0</v>
      </c>
      <c r="CG205" s="32">
        <f t="shared" si="32"/>
        <v>1.0607043951999072E-6</v>
      </c>
      <c r="CH205" s="32">
        <f t="shared" si="32"/>
        <v>0</v>
      </c>
      <c r="CI205" s="32">
        <f t="shared" si="32"/>
        <v>5.20932644485071E-7</v>
      </c>
      <c r="CJ205" s="32">
        <f t="shared" si="32"/>
        <v>1.4495309206163453E-5</v>
      </c>
      <c r="CK205" s="32">
        <f t="shared" si="32"/>
        <v>1.9277637155497344E-5</v>
      </c>
      <c r="CL205" s="32">
        <f t="shared" si="32"/>
        <v>0</v>
      </c>
      <c r="CM205" s="32">
        <f t="shared" si="32"/>
        <v>2.7214550093525412E-7</v>
      </c>
      <c r="CN205" s="32">
        <f t="shared" si="32"/>
        <v>0</v>
      </c>
      <c r="CO205" s="32">
        <f t="shared" si="32"/>
        <v>0</v>
      </c>
      <c r="CP205" s="32">
        <f t="shared" si="32"/>
        <v>3.148203837093907E-8</v>
      </c>
      <c r="CQ205" s="32">
        <f t="shared" si="32"/>
        <v>0</v>
      </c>
      <c r="CR205" s="32">
        <f t="shared" si="32"/>
        <v>0</v>
      </c>
      <c r="CS205" s="32">
        <f t="shared" si="32"/>
        <v>2.1452545092683626E-6</v>
      </c>
      <c r="CT205" s="32">
        <f t="shared" si="32"/>
        <v>0</v>
      </c>
      <c r="CU205" s="32">
        <f t="shared" si="32"/>
        <v>0</v>
      </c>
      <c r="CV205" s="32">
        <f t="shared" si="32"/>
        <v>7.2207643014961827E-9</v>
      </c>
      <c r="CW205" s="32">
        <f t="shared" si="32"/>
        <v>0</v>
      </c>
      <c r="CX205" s="32">
        <f t="shared" si="32"/>
        <v>0</v>
      </c>
      <c r="CY205" s="32">
        <f t="shared" si="32"/>
        <v>2.1279884213424046E-7</v>
      </c>
      <c r="CZ205" s="32">
        <f t="shared" si="32"/>
        <v>2.6453089802155852E-11</v>
      </c>
      <c r="DA205" s="32">
        <f t="shared" si="32"/>
        <v>1.3153208036391087E-6</v>
      </c>
      <c r="DB205" s="32">
        <f t="shared" si="32"/>
        <v>3.8711647898320031E-9</v>
      </c>
      <c r="DC205" s="32">
        <f t="shared" si="32"/>
        <v>1.0409708235446916E-5</v>
      </c>
      <c r="DD205" s="32">
        <f t="shared" si="32"/>
        <v>0</v>
      </c>
      <c r="DE205" s="32">
        <f t="shared" si="32"/>
        <v>3.1372383782066278E-7</v>
      </c>
      <c r="DF205" s="32">
        <f t="shared" si="32"/>
        <v>2.814078354393193E-6</v>
      </c>
      <c r="DG205" s="32">
        <f t="shared" si="32"/>
        <v>3.8392694038645655E-7</v>
      </c>
      <c r="DH205" s="32">
        <f t="shared" si="32"/>
        <v>1.1669759725162369E-5</v>
      </c>
      <c r="DI205" s="32">
        <f t="shared" si="32"/>
        <v>2.6737134096722378E-7</v>
      </c>
      <c r="DJ205" s="32">
        <f t="shared" si="32"/>
        <v>3.2327233403012236E-9</v>
      </c>
      <c r="DK205" s="32">
        <f t="shared" si="32"/>
        <v>8.3335123444382362E-5</v>
      </c>
      <c r="DL205" s="32">
        <f t="shared" si="32"/>
        <v>1.319440895322846E-4</v>
      </c>
      <c r="DM205" s="32">
        <f t="shared" si="32"/>
        <v>1.2373279714528008E-4</v>
      </c>
      <c r="DN205" s="32">
        <f t="shared" si="32"/>
        <v>1.414158648496041E-5</v>
      </c>
      <c r="DO205" s="32">
        <f t="shared" si="32"/>
        <v>2.5678618662380159E-5</v>
      </c>
      <c r="DP205" s="32">
        <f t="shared" si="32"/>
        <v>1.7383335310266091E-5</v>
      </c>
      <c r="DQ205" s="32">
        <f t="shared" si="32"/>
        <v>0</v>
      </c>
      <c r="DR205" s="32">
        <f t="shared" si="32"/>
        <v>2.6722934406838158E-6</v>
      </c>
      <c r="DS205" s="32">
        <f t="shared" si="32"/>
        <v>2.8639459941305489E-7</v>
      </c>
      <c r="DT205" s="32">
        <f t="shared" si="32"/>
        <v>0</v>
      </c>
      <c r="DU205" s="32">
        <f t="shared" si="32"/>
        <v>0</v>
      </c>
      <c r="DV205" s="32">
        <f t="shared" si="32"/>
        <v>2.4854218718411508E-5</v>
      </c>
      <c r="DW205" s="32">
        <f t="shared" si="32"/>
        <v>5.646200394853005E-4</v>
      </c>
      <c r="DX205" s="32">
        <f t="shared" si="32"/>
        <v>1.9562567053979435E-2</v>
      </c>
      <c r="DY205" s="32">
        <f t="shared" si="32"/>
        <v>4.1251539801348567E-5</v>
      </c>
      <c r="DZ205" s="32">
        <f t="shared" si="32"/>
        <v>0</v>
      </c>
      <c r="EA205" s="32">
        <f t="shared" si="32"/>
        <v>0</v>
      </c>
      <c r="EB205" s="32">
        <f t="shared" si="32"/>
        <v>0</v>
      </c>
      <c r="EC205" s="32">
        <f t="shared" si="32"/>
        <v>0</v>
      </c>
      <c r="ED205" s="32">
        <f t="shared" si="32"/>
        <v>0</v>
      </c>
      <c r="EE205" s="32">
        <f t="shared" ref="EE205:GI205" si="33">EE$388*EE12</f>
        <v>1.3862920706322487E-3</v>
      </c>
      <c r="EF205" s="32">
        <f t="shared" si="33"/>
        <v>1.8268296108994779E-4</v>
      </c>
      <c r="EG205" s="32">
        <f t="shared" si="33"/>
        <v>6.9922780336013834E-6</v>
      </c>
      <c r="EH205" s="32">
        <f t="shared" si="33"/>
        <v>1.5349341404282892E-3</v>
      </c>
      <c r="EI205" s="32">
        <f t="shared" si="33"/>
        <v>1.0369677295625293E-3</v>
      </c>
      <c r="EJ205" s="32">
        <f t="shared" si="33"/>
        <v>4.5150618841788099E-3</v>
      </c>
      <c r="EK205" s="32">
        <f t="shared" si="33"/>
        <v>0.28305104743033155</v>
      </c>
      <c r="EL205" s="32">
        <f t="shared" si="33"/>
        <v>3.5728309650207239E-3</v>
      </c>
      <c r="EM205" s="32">
        <f t="shared" si="33"/>
        <v>1.298106580656538E-2</v>
      </c>
      <c r="EN205" s="32">
        <f t="shared" si="33"/>
        <v>4.9624186738930114E-4</v>
      </c>
      <c r="EO205" s="32">
        <f t="shared" si="33"/>
        <v>1.120930529604775E-2</v>
      </c>
      <c r="EP205" s="32">
        <f t="shared" si="33"/>
        <v>2.6516871940702919E-2</v>
      </c>
      <c r="EQ205" s="32">
        <f t="shared" si="33"/>
        <v>8.9115447636745439E-4</v>
      </c>
      <c r="ER205" s="32">
        <f t="shared" si="33"/>
        <v>1.3901014655870228E-5</v>
      </c>
      <c r="ES205" s="32">
        <f t="shared" si="33"/>
        <v>1.1178900221738991E-3</v>
      </c>
      <c r="ET205" s="32">
        <f t="shared" si="33"/>
        <v>1.2683248431268777E-3</v>
      </c>
      <c r="EU205" s="32">
        <f t="shared" si="33"/>
        <v>0</v>
      </c>
      <c r="EV205" s="32">
        <f t="shared" si="33"/>
        <v>0</v>
      </c>
      <c r="EW205" s="32">
        <f t="shared" si="33"/>
        <v>3.1787757134335774E-7</v>
      </c>
      <c r="EX205" s="32">
        <f t="shared" si="33"/>
        <v>1.628819714939735E-5</v>
      </c>
      <c r="EY205" s="32">
        <f t="shared" si="33"/>
        <v>8.6642094920048248E-7</v>
      </c>
      <c r="EZ205" s="32">
        <f t="shared" si="33"/>
        <v>6.5783432185786744E-4</v>
      </c>
      <c r="FA205" s="32">
        <f t="shared" si="33"/>
        <v>3.1695042416675424E-5</v>
      </c>
      <c r="FB205" s="32">
        <f t="shared" si="33"/>
        <v>1.547111891847581E-5</v>
      </c>
      <c r="FC205" s="32">
        <f t="shared" si="33"/>
        <v>3.4528786009861126E-4</v>
      </c>
      <c r="FD205" s="32">
        <f t="shared" si="33"/>
        <v>2.0146113252485599E-2</v>
      </c>
      <c r="FE205" s="32">
        <f t="shared" si="33"/>
        <v>1.0240685530152632E-4</v>
      </c>
      <c r="FF205" s="32">
        <f t="shared" si="33"/>
        <v>1.5834978595418329E-2</v>
      </c>
      <c r="FG205" s="32">
        <f t="shared" si="33"/>
        <v>2.1143175015662618E-5</v>
      </c>
      <c r="FH205" s="32">
        <f t="shared" si="33"/>
        <v>8.4417962159018898E-3</v>
      </c>
      <c r="FI205" s="32">
        <f t="shared" si="33"/>
        <v>7.4704643188183229E-4</v>
      </c>
      <c r="FJ205" s="32">
        <f t="shared" si="33"/>
        <v>7.8528584646123632E-4</v>
      </c>
      <c r="FK205" s="32">
        <f t="shared" si="33"/>
        <v>1.0900205739748594E-2</v>
      </c>
      <c r="FL205" s="32">
        <f t="shared" si="33"/>
        <v>7.7449998715828773E-4</v>
      </c>
      <c r="FM205" s="32">
        <f t="shared" si="33"/>
        <v>2.7141036502252237E-2</v>
      </c>
      <c r="FN205" s="32">
        <f t="shared" si="33"/>
        <v>1.8830682134065981E-3</v>
      </c>
      <c r="FO205" s="32">
        <f t="shared" si="33"/>
        <v>5.3303143469500949E-2</v>
      </c>
      <c r="FP205" s="32">
        <f t="shared" si="33"/>
        <v>0</v>
      </c>
      <c r="FQ205" s="32">
        <f t="shared" si="33"/>
        <v>0</v>
      </c>
      <c r="FR205" s="32">
        <f t="shared" si="33"/>
        <v>0.64489863658373203</v>
      </c>
      <c r="FS205" s="32">
        <f t="shared" si="33"/>
        <v>3.0363570383595443E-4</v>
      </c>
      <c r="FT205" s="32">
        <f t="shared" si="33"/>
        <v>1.8830315893489979</v>
      </c>
      <c r="FU205" s="32">
        <f t="shared" si="33"/>
        <v>0.51143950455869469</v>
      </c>
      <c r="FV205" s="32">
        <f t="shared" si="33"/>
        <v>0.12220915323680323</v>
      </c>
      <c r="FW205" s="32">
        <f t="shared" si="33"/>
        <v>1.636553755499415E-3</v>
      </c>
      <c r="FX205" s="32">
        <f t="shared" si="33"/>
        <v>1.9649192326467017E-4</v>
      </c>
      <c r="FY205" s="32">
        <f t="shared" si="33"/>
        <v>1.0958999312117408E-5</v>
      </c>
      <c r="FZ205" s="32">
        <f t="shared" si="33"/>
        <v>2.9690945402878395E-3</v>
      </c>
      <c r="GA205" s="32">
        <f t="shared" si="33"/>
        <v>8.1619483671577553E-5</v>
      </c>
      <c r="GB205" s="32">
        <f t="shared" si="33"/>
        <v>9.2979033550623445E-4</v>
      </c>
      <c r="GC205" s="32">
        <f t="shared" si="33"/>
        <v>9.966729712687826</v>
      </c>
      <c r="GD205" s="32">
        <f t="shared" si="33"/>
        <v>40.950065274211717</v>
      </c>
      <c r="GE205" s="32">
        <f t="shared" si="33"/>
        <v>2.00110268609494E-2</v>
      </c>
      <c r="GF205" s="32">
        <f t="shared" si="33"/>
        <v>0.39354425715067681</v>
      </c>
      <c r="GG205" s="32">
        <f t="shared" si="33"/>
        <v>2.7004090246615888</v>
      </c>
      <c r="GH205" s="32">
        <f t="shared" si="33"/>
        <v>0</v>
      </c>
      <c r="GI205" s="32">
        <f t="shared" si="33"/>
        <v>8.7943823804891906E-5</v>
      </c>
      <c r="GJ205" s="58">
        <f t="shared" si="9"/>
        <v>869.64543074641642</v>
      </c>
    </row>
    <row r="206" spans="1:193" ht="15" customHeight="1">
      <c r="A206" s="18" t="s">
        <v>426</v>
      </c>
      <c r="B206" s="47" t="s">
        <v>215</v>
      </c>
      <c r="C206" s="32">
        <f t="shared" si="0"/>
        <v>0</v>
      </c>
      <c r="D206" s="32">
        <f t="shared" ref="D206:F206" si="34">D$388*D13</f>
        <v>0</v>
      </c>
      <c r="E206" s="32">
        <f t="shared" si="34"/>
        <v>0.98096516388774513</v>
      </c>
      <c r="F206" s="32">
        <f t="shared" si="34"/>
        <v>5.62743150472929</v>
      </c>
      <c r="G206" s="32">
        <f t="shared" ref="G206:BR206" si="35">G$388*G13</f>
        <v>0.78092128627167567</v>
      </c>
      <c r="H206" s="32">
        <f t="shared" si="35"/>
        <v>2.3787271804388776E-3</v>
      </c>
      <c r="I206" s="32">
        <f t="shared" si="35"/>
        <v>2.3501320512265056</v>
      </c>
      <c r="J206" s="32">
        <f t="shared" si="35"/>
        <v>1.4288222647567629E-3</v>
      </c>
      <c r="K206" s="32">
        <f t="shared" si="35"/>
        <v>0</v>
      </c>
      <c r="L206" s="32">
        <f t="shared" si="35"/>
        <v>0</v>
      </c>
      <c r="M206" s="32">
        <f t="shared" si="35"/>
        <v>4.7648575782094083E-2</v>
      </c>
      <c r="N206" s="32">
        <f t="shared" si="35"/>
        <v>0</v>
      </c>
      <c r="O206" s="32">
        <f t="shared" si="35"/>
        <v>9.0518755978309483E-5</v>
      </c>
      <c r="P206" s="32">
        <f t="shared" si="35"/>
        <v>1.8266556239420157E-2</v>
      </c>
      <c r="Q206" s="32">
        <f t="shared" si="35"/>
        <v>0</v>
      </c>
      <c r="R206" s="32">
        <f t="shared" si="35"/>
        <v>0</v>
      </c>
      <c r="S206" s="32">
        <f t="shared" si="35"/>
        <v>0.1000959459985632</v>
      </c>
      <c r="T206" s="32">
        <f t="shared" si="35"/>
        <v>7.0084903857322049E-4</v>
      </c>
      <c r="U206" s="32">
        <f t="shared" si="35"/>
        <v>8.5343182161668623E-4</v>
      </c>
      <c r="V206" s="32">
        <f t="shared" si="35"/>
        <v>0</v>
      </c>
      <c r="W206" s="32">
        <f t="shared" si="35"/>
        <v>0</v>
      </c>
      <c r="X206" s="32">
        <f t="shared" si="35"/>
        <v>2.0032652140470094E-8</v>
      </c>
      <c r="Y206" s="32">
        <f t="shared" si="35"/>
        <v>-6.0095661412656218E-6</v>
      </c>
      <c r="Z206" s="32">
        <f t="shared" si="35"/>
        <v>507.41478419758317</v>
      </c>
      <c r="AA206" s="32">
        <f t="shared" si="35"/>
        <v>22.258608263596262</v>
      </c>
      <c r="AB206" s="32">
        <f t="shared" si="35"/>
        <v>2.0323311337789238E-3</v>
      </c>
      <c r="AC206" s="32">
        <f t="shared" si="35"/>
        <v>30.348109772778614</v>
      </c>
      <c r="AD206" s="32">
        <f t="shared" si="35"/>
        <v>1.7807187336143935</v>
      </c>
      <c r="AE206" s="32">
        <f t="shared" si="35"/>
        <v>0.22703754623075795</v>
      </c>
      <c r="AF206" s="32">
        <f t="shared" si="35"/>
        <v>11.574093020557349</v>
      </c>
      <c r="AG206" s="32">
        <f t="shared" si="35"/>
        <v>7.5045574036607984E-2</v>
      </c>
      <c r="AH206" s="32">
        <f t="shared" si="35"/>
        <v>5.0189961368313336E-2</v>
      </c>
      <c r="AI206" s="32">
        <f t="shared" si="35"/>
        <v>6.9567884846356107E-2</v>
      </c>
      <c r="AJ206" s="32">
        <f t="shared" si="35"/>
        <v>7.02680310698403E-4</v>
      </c>
      <c r="AK206" s="32">
        <f t="shared" si="35"/>
        <v>6.4381039839946872E-5</v>
      </c>
      <c r="AL206" s="32">
        <f t="shared" si="35"/>
        <v>3.1477275745605043E-7</v>
      </c>
      <c r="AM206" s="32">
        <f t="shared" si="35"/>
        <v>0</v>
      </c>
      <c r="AN206" s="32">
        <f t="shared" si="35"/>
        <v>1.2832224440501742E-6</v>
      </c>
      <c r="AO206" s="32">
        <f t="shared" si="35"/>
        <v>1.4952558425984842E-4</v>
      </c>
      <c r="AP206" s="32">
        <f t="shared" si="35"/>
        <v>1.725216157820977E-2</v>
      </c>
      <c r="AQ206" s="32">
        <f t="shared" si="35"/>
        <v>3.2013653140230622E-3</v>
      </c>
      <c r="AR206" s="32">
        <f t="shared" si="35"/>
        <v>6.5959473074421199E-7</v>
      </c>
      <c r="AS206" s="32">
        <f t="shared" si="35"/>
        <v>4.6422309194866715E-5</v>
      </c>
      <c r="AT206" s="32">
        <f t="shared" si="35"/>
        <v>7.4712637605167976E-5</v>
      </c>
      <c r="AU206" s="32">
        <f t="shared" si="35"/>
        <v>0</v>
      </c>
      <c r="AV206" s="32">
        <f t="shared" si="35"/>
        <v>0</v>
      </c>
      <c r="AW206" s="32">
        <f t="shared" si="35"/>
        <v>1.7028497223408167E-4</v>
      </c>
      <c r="AX206" s="32">
        <f t="shared" si="35"/>
        <v>1.7069986684620363E-6</v>
      </c>
      <c r="AY206" s="32">
        <f t="shared" si="35"/>
        <v>1.6598070013215243E-5</v>
      </c>
      <c r="AZ206" s="32">
        <f t="shared" si="35"/>
        <v>2.3969753291763413E-5</v>
      </c>
      <c r="BA206" s="32">
        <f t="shared" si="35"/>
        <v>4.2060595003307231E-5</v>
      </c>
      <c r="BB206" s="32">
        <f t="shared" si="35"/>
        <v>1.7859828153086455E-5</v>
      </c>
      <c r="BC206" s="32">
        <f t="shared" si="35"/>
        <v>2.2745961069012198E-5</v>
      </c>
      <c r="BD206" s="32">
        <f t="shared" si="35"/>
        <v>9.1359546949808355E-9</v>
      </c>
      <c r="BE206" s="32">
        <f t="shared" si="35"/>
        <v>0</v>
      </c>
      <c r="BF206" s="32">
        <f t="shared" si="35"/>
        <v>0</v>
      </c>
      <c r="BG206" s="32">
        <f t="shared" si="35"/>
        <v>1.4253740865044219E-4</v>
      </c>
      <c r="BH206" s="32">
        <f t="shared" si="35"/>
        <v>2.7037512193523701E-5</v>
      </c>
      <c r="BI206" s="32">
        <f t="shared" si="35"/>
        <v>9.7228174783725645E-6</v>
      </c>
      <c r="BJ206" s="32">
        <f t="shared" si="35"/>
        <v>0</v>
      </c>
      <c r="BK206" s="32">
        <f t="shared" si="35"/>
        <v>1.073304983429952E-2</v>
      </c>
      <c r="BL206" s="32">
        <f t="shared" si="35"/>
        <v>6.155929045034953E-7</v>
      </c>
      <c r="BM206" s="32">
        <f t="shared" si="35"/>
        <v>3.2167261639375593E-7</v>
      </c>
      <c r="BN206" s="32">
        <f t="shared" si="35"/>
        <v>7.7951353867059962E-5</v>
      </c>
      <c r="BO206" s="32">
        <f t="shared" si="35"/>
        <v>0</v>
      </c>
      <c r="BP206" s="32">
        <f t="shared" si="35"/>
        <v>6.3518074304387919E-4</v>
      </c>
      <c r="BQ206" s="32">
        <f t="shared" si="35"/>
        <v>3.3315783333802865E-3</v>
      </c>
      <c r="BR206" s="32">
        <f t="shared" si="35"/>
        <v>0.10429222012114447</v>
      </c>
      <c r="BS206" s="32">
        <f t="shared" ref="BS206:ED206" si="36">BS$388*BS13</f>
        <v>2.0700486763292125E-6</v>
      </c>
      <c r="BT206" s="32">
        <f t="shared" si="36"/>
        <v>1.1938102621882453E-6</v>
      </c>
      <c r="BU206" s="32">
        <f t="shared" si="36"/>
        <v>1.2454602895539602E-6</v>
      </c>
      <c r="BV206" s="32">
        <f t="shared" si="36"/>
        <v>1.2358236581310387E-8</v>
      </c>
      <c r="BW206" s="32">
        <f t="shared" si="36"/>
        <v>1.0023002809315516E-4</v>
      </c>
      <c r="BX206" s="32">
        <f t="shared" si="36"/>
        <v>0</v>
      </c>
      <c r="BY206" s="32">
        <f t="shared" si="36"/>
        <v>0</v>
      </c>
      <c r="BZ206" s="32">
        <f t="shared" si="36"/>
        <v>0</v>
      </c>
      <c r="CA206" s="32">
        <f t="shared" si="36"/>
        <v>0</v>
      </c>
      <c r="CB206" s="32">
        <f t="shared" si="36"/>
        <v>0</v>
      </c>
      <c r="CC206" s="32">
        <f t="shared" si="36"/>
        <v>6.468613095841169E-9</v>
      </c>
      <c r="CD206" s="32">
        <f t="shared" si="36"/>
        <v>1.266934956969651E-5</v>
      </c>
      <c r="CE206" s="32">
        <f t="shared" si="36"/>
        <v>0</v>
      </c>
      <c r="CF206" s="32">
        <f t="shared" si="36"/>
        <v>0</v>
      </c>
      <c r="CG206" s="32">
        <f t="shared" si="36"/>
        <v>7.7910397166203044E-6</v>
      </c>
      <c r="CH206" s="32">
        <f t="shared" si="36"/>
        <v>0</v>
      </c>
      <c r="CI206" s="32">
        <f t="shared" si="36"/>
        <v>1.6195279644673671E-6</v>
      </c>
      <c r="CJ206" s="32">
        <f t="shared" si="36"/>
        <v>2.7809702471460051E-5</v>
      </c>
      <c r="CK206" s="32">
        <f t="shared" si="36"/>
        <v>4.7481900299483295E-5</v>
      </c>
      <c r="CL206" s="32">
        <f t="shared" si="36"/>
        <v>0</v>
      </c>
      <c r="CM206" s="32">
        <f t="shared" si="36"/>
        <v>5.9880970028401006E-7</v>
      </c>
      <c r="CN206" s="32">
        <f t="shared" si="36"/>
        <v>0</v>
      </c>
      <c r="CO206" s="32">
        <f t="shared" si="36"/>
        <v>0</v>
      </c>
      <c r="CP206" s="32">
        <f t="shared" si="36"/>
        <v>1.01309342603777E-7</v>
      </c>
      <c r="CQ206" s="32">
        <f t="shared" si="36"/>
        <v>0</v>
      </c>
      <c r="CR206" s="32">
        <f t="shared" si="36"/>
        <v>0</v>
      </c>
      <c r="CS206" s="32">
        <f t="shared" si="36"/>
        <v>1.3370509880943923E-5</v>
      </c>
      <c r="CT206" s="32">
        <f t="shared" si="36"/>
        <v>0</v>
      </c>
      <c r="CU206" s="32">
        <f t="shared" si="36"/>
        <v>0</v>
      </c>
      <c r="CV206" s="32">
        <f t="shared" si="36"/>
        <v>3.600777594434154E-8</v>
      </c>
      <c r="CW206" s="32">
        <f t="shared" si="36"/>
        <v>0</v>
      </c>
      <c r="CX206" s="32">
        <f t="shared" si="36"/>
        <v>0</v>
      </c>
      <c r="CY206" s="32">
        <f t="shared" si="36"/>
        <v>1.7953805176865246E-6</v>
      </c>
      <c r="CZ206" s="32">
        <f t="shared" si="36"/>
        <v>1.6156316363672409E-10</v>
      </c>
      <c r="DA206" s="32">
        <f t="shared" si="36"/>
        <v>1.192781175242398E-5</v>
      </c>
      <c r="DB206" s="32">
        <f t="shared" si="36"/>
        <v>1.862429116314226E-8</v>
      </c>
      <c r="DC206" s="32">
        <f t="shared" si="36"/>
        <v>1.3963468249483107E-4</v>
      </c>
      <c r="DD206" s="32">
        <f t="shared" si="36"/>
        <v>0</v>
      </c>
      <c r="DE206" s="32">
        <f t="shared" si="36"/>
        <v>2.800568134338663E-6</v>
      </c>
      <c r="DF206" s="32">
        <f t="shared" si="36"/>
        <v>1.9230477202059539E-5</v>
      </c>
      <c r="DG206" s="32">
        <f t="shared" si="36"/>
        <v>2.2185690773418318E-6</v>
      </c>
      <c r="DH206" s="32">
        <f t="shared" si="36"/>
        <v>7.6037424241818518E-5</v>
      </c>
      <c r="DI206" s="32">
        <f t="shared" si="36"/>
        <v>2.7109469801960393E-6</v>
      </c>
      <c r="DJ206" s="32">
        <f t="shared" si="36"/>
        <v>4.3708419805388335E-8</v>
      </c>
      <c r="DK206" s="32">
        <f t="shared" si="36"/>
        <v>6.9277613497239696E-4</v>
      </c>
      <c r="DL206" s="32">
        <f t="shared" si="36"/>
        <v>5.3843321214360731E-4</v>
      </c>
      <c r="DM206" s="32">
        <f t="shared" si="36"/>
        <v>6.6885566780489666E-4</v>
      </c>
      <c r="DN206" s="32">
        <f t="shared" si="36"/>
        <v>8.8905321905572649E-5</v>
      </c>
      <c r="DO206" s="32">
        <f t="shared" si="36"/>
        <v>1.2999596512600938E-4</v>
      </c>
      <c r="DP206" s="32">
        <f t="shared" si="36"/>
        <v>1.0723409082890791E-4</v>
      </c>
      <c r="DQ206" s="32">
        <f t="shared" si="36"/>
        <v>0</v>
      </c>
      <c r="DR206" s="32">
        <f t="shared" si="36"/>
        <v>1.4026348330189409E-5</v>
      </c>
      <c r="DS206" s="32">
        <f t="shared" si="36"/>
        <v>4.3957214183070114E-7</v>
      </c>
      <c r="DT206" s="32">
        <f t="shared" si="36"/>
        <v>0</v>
      </c>
      <c r="DU206" s="32">
        <f t="shared" si="36"/>
        <v>0</v>
      </c>
      <c r="DV206" s="32">
        <f t="shared" si="36"/>
        <v>1.45905302395643E-4</v>
      </c>
      <c r="DW206" s="32">
        <f t="shared" si="36"/>
        <v>2.2168288406697762E-4</v>
      </c>
      <c r="DX206" s="32">
        <f t="shared" si="36"/>
        <v>4.9844636964332965E-2</v>
      </c>
      <c r="DY206" s="32">
        <f t="shared" si="36"/>
        <v>1.2434147718904268E-4</v>
      </c>
      <c r="DZ206" s="32">
        <f t="shared" si="36"/>
        <v>0</v>
      </c>
      <c r="EA206" s="32">
        <f t="shared" si="36"/>
        <v>0</v>
      </c>
      <c r="EB206" s="32">
        <f t="shared" si="36"/>
        <v>0</v>
      </c>
      <c r="EC206" s="32">
        <f t="shared" si="36"/>
        <v>0</v>
      </c>
      <c r="ED206" s="32">
        <f t="shared" si="36"/>
        <v>0</v>
      </c>
      <c r="EE206" s="32">
        <f t="shared" ref="EE206:GI206" si="37">EE$388*EE13</f>
        <v>1.9086825141802207E-2</v>
      </c>
      <c r="EF206" s="32">
        <f t="shared" si="37"/>
        <v>1.0595584179593791E-3</v>
      </c>
      <c r="EG206" s="32">
        <f t="shared" si="37"/>
        <v>1.2471616250893386E-5</v>
      </c>
      <c r="EH206" s="32">
        <f t="shared" si="37"/>
        <v>1.5120658338098588E-3</v>
      </c>
      <c r="EI206" s="32">
        <f t="shared" si="37"/>
        <v>1.2779357182393376E-3</v>
      </c>
      <c r="EJ206" s="32">
        <f t="shared" si="37"/>
        <v>7.8634850256397715E-3</v>
      </c>
      <c r="EK206" s="32">
        <f t="shared" si="37"/>
        <v>7.4264540222726633E-2</v>
      </c>
      <c r="EL206" s="32">
        <f t="shared" si="37"/>
        <v>5.4703517413345658E-3</v>
      </c>
      <c r="EM206" s="32">
        <f t="shared" si="37"/>
        <v>1.4984561692578051E-2</v>
      </c>
      <c r="EN206" s="32">
        <f t="shared" si="37"/>
        <v>5.6641426967214009E-4</v>
      </c>
      <c r="EO206" s="32">
        <f t="shared" si="37"/>
        <v>1.4156893608992648E-2</v>
      </c>
      <c r="EP206" s="32">
        <f t="shared" si="37"/>
        <v>2.4547561388717984E-2</v>
      </c>
      <c r="EQ206" s="32">
        <f t="shared" si="37"/>
        <v>4.3869409360193963E-3</v>
      </c>
      <c r="ER206" s="32">
        <f t="shared" si="37"/>
        <v>2.2127778294879601E-5</v>
      </c>
      <c r="ES206" s="32">
        <f t="shared" si="37"/>
        <v>1.1058456376790216E-3</v>
      </c>
      <c r="ET206" s="32">
        <f t="shared" si="37"/>
        <v>1.330223880851992E-3</v>
      </c>
      <c r="EU206" s="32">
        <f t="shared" si="37"/>
        <v>0</v>
      </c>
      <c r="EV206" s="32">
        <f t="shared" si="37"/>
        <v>0</v>
      </c>
      <c r="EW206" s="32">
        <f t="shared" si="37"/>
        <v>3.5082824612851074E-7</v>
      </c>
      <c r="EX206" s="32">
        <f t="shared" si="37"/>
        <v>1.9739613613912985E-5</v>
      </c>
      <c r="EY206" s="32">
        <f t="shared" si="37"/>
        <v>1.31992091566185E-6</v>
      </c>
      <c r="EZ206" s="32">
        <f t="shared" si="37"/>
        <v>5.8272431913685687E-4</v>
      </c>
      <c r="FA206" s="32">
        <f t="shared" si="37"/>
        <v>3.2645491822305446E-5</v>
      </c>
      <c r="FB206" s="32">
        <f t="shared" si="37"/>
        <v>1.7982872198026972E-5</v>
      </c>
      <c r="FC206" s="32">
        <f t="shared" si="37"/>
        <v>1.6343162938205685E-4</v>
      </c>
      <c r="FD206" s="32">
        <f t="shared" si="37"/>
        <v>2.04629201460239E-2</v>
      </c>
      <c r="FE206" s="32">
        <f t="shared" si="37"/>
        <v>1.0969297235196477E-4</v>
      </c>
      <c r="FF206" s="32">
        <f t="shared" si="37"/>
        <v>0.19374428388134096</v>
      </c>
      <c r="FG206" s="32">
        <f t="shared" si="37"/>
        <v>6.7910096323386339E-5</v>
      </c>
      <c r="FH206" s="32">
        <f t="shared" si="37"/>
        <v>6.0743269972837353E-3</v>
      </c>
      <c r="FI206" s="32">
        <f t="shared" si="37"/>
        <v>9.9492081955094387E-4</v>
      </c>
      <c r="FJ206" s="32">
        <f t="shared" si="37"/>
        <v>9.9555351279904999E-3</v>
      </c>
      <c r="FK206" s="32">
        <f t="shared" si="37"/>
        <v>3.5756371068974028E-3</v>
      </c>
      <c r="FL206" s="32">
        <f t="shared" si="37"/>
        <v>1.4274583702748261E-3</v>
      </c>
      <c r="FM206" s="32">
        <f t="shared" si="37"/>
        <v>3.457375353801354E-3</v>
      </c>
      <c r="FN206" s="32">
        <f t="shared" si="37"/>
        <v>1.706294644829325E-3</v>
      </c>
      <c r="FO206" s="32">
        <f t="shared" si="37"/>
        <v>5.054614399366248E-2</v>
      </c>
      <c r="FP206" s="32">
        <f t="shared" si="37"/>
        <v>0</v>
      </c>
      <c r="FQ206" s="32">
        <f t="shared" si="37"/>
        <v>0</v>
      </c>
      <c r="FR206" s="32">
        <f t="shared" si="37"/>
        <v>1.0339957786051073</v>
      </c>
      <c r="FS206" s="32">
        <f t="shared" si="37"/>
        <v>8.1392769321837408E-4</v>
      </c>
      <c r="FT206" s="32">
        <f t="shared" si="37"/>
        <v>1.4941056788985729</v>
      </c>
      <c r="FU206" s="32">
        <f t="shared" si="37"/>
        <v>0.44958501068353063</v>
      </c>
      <c r="FV206" s="32">
        <f t="shared" si="37"/>
        <v>3.9046042993763699E-2</v>
      </c>
      <c r="FW206" s="32">
        <f t="shared" si="37"/>
        <v>8.0433530923996143E-4</v>
      </c>
      <c r="FX206" s="32">
        <f t="shared" si="37"/>
        <v>2.0253640716403799E-4</v>
      </c>
      <c r="FY206" s="32">
        <f t="shared" si="37"/>
        <v>7.5086194360686852E-6</v>
      </c>
      <c r="FZ206" s="32">
        <f t="shared" si="37"/>
        <v>2.8631938293636845E-3</v>
      </c>
      <c r="GA206" s="32">
        <f t="shared" si="37"/>
        <v>1.8939528711062669E-4</v>
      </c>
      <c r="GB206" s="32">
        <f t="shared" si="37"/>
        <v>9.311041965366436E-4</v>
      </c>
      <c r="GC206" s="32">
        <f t="shared" si="37"/>
        <v>20.215955670406728</v>
      </c>
      <c r="GD206" s="32">
        <f t="shared" si="37"/>
        <v>115.32858342264359</v>
      </c>
      <c r="GE206" s="32">
        <f t="shared" si="37"/>
        <v>9.5361153943034765E-3</v>
      </c>
      <c r="GF206" s="32">
        <f t="shared" si="37"/>
        <v>9.7888633650124277E-2</v>
      </c>
      <c r="GG206" s="32">
        <f t="shared" si="37"/>
        <v>2.9266378400585271</v>
      </c>
      <c r="GH206" s="32">
        <f t="shared" si="37"/>
        <v>0</v>
      </c>
      <c r="GI206" s="32">
        <f t="shared" si="37"/>
        <v>1.6280691704774898E-4</v>
      </c>
      <c r="GJ206" s="58">
        <f t="shared" si="9"/>
        <v>725.97108107279291</v>
      </c>
    </row>
    <row r="207" spans="1:193" ht="15" customHeight="1">
      <c r="A207" s="18" t="s">
        <v>427</v>
      </c>
      <c r="B207" s="47" t="s">
        <v>216</v>
      </c>
      <c r="C207" s="32">
        <f t="shared" si="0"/>
        <v>0</v>
      </c>
      <c r="D207" s="32">
        <f t="shared" ref="D207:F207" si="38">D$388*D14</f>
        <v>0</v>
      </c>
      <c r="E207" s="32">
        <f t="shared" si="38"/>
        <v>5.4555324951507542E-2</v>
      </c>
      <c r="F207" s="32">
        <f t="shared" si="38"/>
        <v>0.64553460478473446</v>
      </c>
      <c r="G207" s="32">
        <f t="shared" ref="G207:BR207" si="39">G$388*G14</f>
        <v>0.20703539919354325</v>
      </c>
      <c r="H207" s="32">
        <f t="shared" si="39"/>
        <v>1.3800636466956121E-4</v>
      </c>
      <c r="I207" s="32">
        <f t="shared" si="39"/>
        <v>1.5413757423831823E-3</v>
      </c>
      <c r="J207" s="32">
        <f t="shared" si="39"/>
        <v>9.7365852233076712E-5</v>
      </c>
      <c r="K207" s="32">
        <f t="shared" si="39"/>
        <v>0</v>
      </c>
      <c r="L207" s="32">
        <f t="shared" si="39"/>
        <v>0</v>
      </c>
      <c r="M207" s="32">
        <f t="shared" si="39"/>
        <v>3.3132020103687085E-2</v>
      </c>
      <c r="N207" s="32">
        <f t="shared" si="39"/>
        <v>0</v>
      </c>
      <c r="O207" s="32">
        <f t="shared" si="39"/>
        <v>9.6397381350542713E-6</v>
      </c>
      <c r="P207" s="32">
        <f t="shared" si="39"/>
        <v>2.1909473884944072E-3</v>
      </c>
      <c r="Q207" s="32">
        <f t="shared" si="39"/>
        <v>0</v>
      </c>
      <c r="R207" s="32">
        <f t="shared" si="39"/>
        <v>0</v>
      </c>
      <c r="S207" s="32">
        <f t="shared" si="39"/>
        <v>4.3777384847571238E-2</v>
      </c>
      <c r="T207" s="32">
        <f t="shared" si="39"/>
        <v>7.4498496014150891E-4</v>
      </c>
      <c r="U207" s="32">
        <f t="shared" si="39"/>
        <v>6.6488037764268629E-4</v>
      </c>
      <c r="V207" s="32">
        <f t="shared" si="39"/>
        <v>0</v>
      </c>
      <c r="W207" s="32">
        <f t="shared" si="39"/>
        <v>0</v>
      </c>
      <c r="X207" s="32">
        <f t="shared" si="39"/>
        <v>2.5176069022173495E-8</v>
      </c>
      <c r="Y207" s="32">
        <f t="shared" si="39"/>
        <v>-6.9696836027328503E-6</v>
      </c>
      <c r="Z207" s="32">
        <f t="shared" si="39"/>
        <v>912.7237649062165</v>
      </c>
      <c r="AA207" s="32">
        <f t="shared" si="39"/>
        <v>39.887315764996423</v>
      </c>
      <c r="AB207" s="32">
        <f t="shared" si="39"/>
        <v>2.090771148873182E-3</v>
      </c>
      <c r="AC207" s="32">
        <f t="shared" si="39"/>
        <v>1.7192177956078301</v>
      </c>
      <c r="AD207" s="32">
        <f t="shared" si="39"/>
        <v>1.6489162999768796</v>
      </c>
      <c r="AE207" s="32">
        <f t="shared" si="39"/>
        <v>0.21490244939648559</v>
      </c>
      <c r="AF207" s="32">
        <f t="shared" si="39"/>
        <v>19.302940141012659</v>
      </c>
      <c r="AG207" s="32">
        <f t="shared" si="39"/>
        <v>1.0943108930957995E-2</v>
      </c>
      <c r="AH207" s="32">
        <f t="shared" si="39"/>
        <v>8.1728791713691476E-2</v>
      </c>
      <c r="AI207" s="32">
        <f t="shared" si="39"/>
        <v>5.3514722540190345E-2</v>
      </c>
      <c r="AJ207" s="32">
        <f t="shared" si="39"/>
        <v>9.4245813951844659E-7</v>
      </c>
      <c r="AK207" s="32">
        <f t="shared" si="39"/>
        <v>1.2029826033056155E-6</v>
      </c>
      <c r="AL207" s="32">
        <f t="shared" si="39"/>
        <v>7.5530034493863496E-9</v>
      </c>
      <c r="AM207" s="32">
        <f t="shared" si="39"/>
        <v>0</v>
      </c>
      <c r="AN207" s="32">
        <f t="shared" si="39"/>
        <v>1.9909504657997916E-8</v>
      </c>
      <c r="AO207" s="32">
        <f t="shared" si="39"/>
        <v>1.4676060054241675E-5</v>
      </c>
      <c r="AP207" s="32">
        <f t="shared" si="39"/>
        <v>2.8472907801704164E-2</v>
      </c>
      <c r="AQ207" s="32">
        <f t="shared" si="39"/>
        <v>5.1459043379295253E-3</v>
      </c>
      <c r="AR207" s="32">
        <f t="shared" si="39"/>
        <v>1.0434839356406469E-7</v>
      </c>
      <c r="AS207" s="32">
        <f t="shared" si="39"/>
        <v>1.9011876083718938E-5</v>
      </c>
      <c r="AT207" s="32">
        <f t="shared" si="39"/>
        <v>5.0319073769422568E-5</v>
      </c>
      <c r="AU207" s="32">
        <f t="shared" si="39"/>
        <v>0</v>
      </c>
      <c r="AV207" s="32">
        <f t="shared" si="39"/>
        <v>0</v>
      </c>
      <c r="AW207" s="32">
        <f t="shared" si="39"/>
        <v>2.1744197851324804E-4</v>
      </c>
      <c r="AX207" s="32">
        <f t="shared" si="39"/>
        <v>1.8448624593252327E-6</v>
      </c>
      <c r="AY207" s="32">
        <f t="shared" si="39"/>
        <v>1.7319576895010628E-5</v>
      </c>
      <c r="AZ207" s="32">
        <f t="shared" si="39"/>
        <v>1.5373115081291207E-5</v>
      </c>
      <c r="BA207" s="32">
        <f t="shared" si="39"/>
        <v>3.6742326048848478E-5</v>
      </c>
      <c r="BB207" s="32">
        <f t="shared" si="39"/>
        <v>4.8521735496338182E-6</v>
      </c>
      <c r="BC207" s="32">
        <f t="shared" si="39"/>
        <v>4.943253888040463E-6</v>
      </c>
      <c r="BD207" s="32">
        <f t="shared" si="39"/>
        <v>4.1219917417945324E-9</v>
      </c>
      <c r="BE207" s="32">
        <f t="shared" si="39"/>
        <v>0</v>
      </c>
      <c r="BF207" s="32">
        <f t="shared" si="39"/>
        <v>0</v>
      </c>
      <c r="BG207" s="32">
        <f t="shared" si="39"/>
        <v>1.8581523995676502E-4</v>
      </c>
      <c r="BH207" s="32">
        <f t="shared" si="39"/>
        <v>1.1344389271958548E-5</v>
      </c>
      <c r="BI207" s="32">
        <f t="shared" si="39"/>
        <v>1.1909536599201426E-5</v>
      </c>
      <c r="BJ207" s="32">
        <f t="shared" si="39"/>
        <v>0</v>
      </c>
      <c r="BK207" s="32">
        <f t="shared" si="39"/>
        <v>1.9143524376473212E-2</v>
      </c>
      <c r="BL207" s="32">
        <f t="shared" si="39"/>
        <v>3.3406543531670714E-7</v>
      </c>
      <c r="BM207" s="32">
        <f t="shared" si="39"/>
        <v>3.7605945546010986E-7</v>
      </c>
      <c r="BN207" s="32">
        <f t="shared" si="39"/>
        <v>3.4143495631267413E-5</v>
      </c>
      <c r="BO207" s="32">
        <f t="shared" si="39"/>
        <v>0</v>
      </c>
      <c r="BP207" s="32">
        <f t="shared" si="39"/>
        <v>3.2527895059320454E-6</v>
      </c>
      <c r="BQ207" s="32">
        <f t="shared" si="39"/>
        <v>5.5644498925406178E-3</v>
      </c>
      <c r="BR207" s="32">
        <f t="shared" si="39"/>
        <v>0.18758269926304305</v>
      </c>
      <c r="BS207" s="32">
        <f t="shared" ref="BS207:ED207" si="40">BS$388*BS14</f>
        <v>8.793316963165362E-7</v>
      </c>
      <c r="BT207" s="32">
        <f t="shared" si="40"/>
        <v>7.1540792161590317E-7</v>
      </c>
      <c r="BU207" s="32">
        <f t="shared" si="40"/>
        <v>4.3146142999367624E-7</v>
      </c>
      <c r="BV207" s="32">
        <f t="shared" si="40"/>
        <v>7.5226738848615799E-9</v>
      </c>
      <c r="BW207" s="32">
        <f t="shared" si="40"/>
        <v>7.1103898452417783E-5</v>
      </c>
      <c r="BX207" s="32">
        <f t="shared" si="40"/>
        <v>0</v>
      </c>
      <c r="BY207" s="32">
        <f t="shared" si="40"/>
        <v>0</v>
      </c>
      <c r="BZ207" s="32">
        <f t="shared" si="40"/>
        <v>0</v>
      </c>
      <c r="CA207" s="32">
        <f t="shared" si="40"/>
        <v>0</v>
      </c>
      <c r="CB207" s="32">
        <f t="shared" si="40"/>
        <v>0</v>
      </c>
      <c r="CC207" s="32">
        <f t="shared" si="40"/>
        <v>2.5395929189283938E-9</v>
      </c>
      <c r="CD207" s="32">
        <f t="shared" si="40"/>
        <v>3.7631593677250749E-6</v>
      </c>
      <c r="CE207" s="32">
        <f t="shared" si="40"/>
        <v>0</v>
      </c>
      <c r="CF207" s="32">
        <f t="shared" si="40"/>
        <v>0</v>
      </c>
      <c r="CG207" s="32">
        <f t="shared" si="40"/>
        <v>2.768663439278775E-6</v>
      </c>
      <c r="CH207" s="32">
        <f t="shared" si="40"/>
        <v>0</v>
      </c>
      <c r="CI207" s="32">
        <f t="shared" si="40"/>
        <v>6.5113799886682703E-7</v>
      </c>
      <c r="CJ207" s="32">
        <f t="shared" si="40"/>
        <v>1.1463874235269023E-5</v>
      </c>
      <c r="CK207" s="32">
        <f t="shared" si="40"/>
        <v>1.8609069074074342E-5</v>
      </c>
      <c r="CL207" s="32">
        <f t="shared" si="40"/>
        <v>0</v>
      </c>
      <c r="CM207" s="32">
        <f t="shared" si="40"/>
        <v>2.8243622502874485E-7</v>
      </c>
      <c r="CN207" s="32">
        <f t="shared" si="40"/>
        <v>0</v>
      </c>
      <c r="CO207" s="32">
        <f t="shared" si="40"/>
        <v>0</v>
      </c>
      <c r="CP207" s="32">
        <f t="shared" si="40"/>
        <v>3.9788828122465424E-8</v>
      </c>
      <c r="CQ207" s="32">
        <f t="shared" si="40"/>
        <v>0</v>
      </c>
      <c r="CR207" s="32">
        <f t="shared" si="40"/>
        <v>0</v>
      </c>
      <c r="CS207" s="32">
        <f t="shared" si="40"/>
        <v>3.2867272311385073E-6</v>
      </c>
      <c r="CT207" s="32">
        <f t="shared" si="40"/>
        <v>0</v>
      </c>
      <c r="CU207" s="32">
        <f t="shared" si="40"/>
        <v>0</v>
      </c>
      <c r="CV207" s="32">
        <f t="shared" si="40"/>
        <v>1.0269319538128708E-8</v>
      </c>
      <c r="CW207" s="32">
        <f t="shared" si="40"/>
        <v>0</v>
      </c>
      <c r="CX207" s="32">
        <f t="shared" si="40"/>
        <v>0</v>
      </c>
      <c r="CY207" s="32">
        <f t="shared" si="40"/>
        <v>6.842092340872339E-7</v>
      </c>
      <c r="CZ207" s="32">
        <f t="shared" si="40"/>
        <v>3.8389239912689009E-11</v>
      </c>
      <c r="DA207" s="32">
        <f t="shared" si="40"/>
        <v>3.9809129926423288E-6</v>
      </c>
      <c r="DB207" s="32">
        <f t="shared" si="40"/>
        <v>4.4180874834440222E-9</v>
      </c>
      <c r="DC207" s="32">
        <f t="shared" si="40"/>
        <v>8.7217099570619601E-5</v>
      </c>
      <c r="DD207" s="32">
        <f t="shared" si="40"/>
        <v>0</v>
      </c>
      <c r="DE207" s="32">
        <f t="shared" si="40"/>
        <v>6.7173487497377347E-7</v>
      </c>
      <c r="DF207" s="32">
        <f t="shared" si="40"/>
        <v>5.978801524165281E-6</v>
      </c>
      <c r="DG207" s="32">
        <f t="shared" si="40"/>
        <v>6.3716586707170438E-7</v>
      </c>
      <c r="DH207" s="32">
        <f t="shared" si="40"/>
        <v>2.0475065875614994E-5</v>
      </c>
      <c r="DI207" s="32">
        <f t="shared" si="40"/>
        <v>6.6666937034832045E-7</v>
      </c>
      <c r="DJ207" s="32">
        <f t="shared" si="40"/>
        <v>9.3387163818036981E-9</v>
      </c>
      <c r="DK207" s="32">
        <f t="shared" si="40"/>
        <v>1.4908778741706209E-4</v>
      </c>
      <c r="DL207" s="32">
        <f t="shared" si="40"/>
        <v>1.8090899600840842E-4</v>
      </c>
      <c r="DM207" s="32">
        <f t="shared" si="40"/>
        <v>2.1259379750771871E-4</v>
      </c>
      <c r="DN207" s="32">
        <f t="shared" si="40"/>
        <v>2.9404846934751407E-5</v>
      </c>
      <c r="DO207" s="32">
        <f t="shared" si="40"/>
        <v>4.3683054800691567E-5</v>
      </c>
      <c r="DP207" s="32">
        <f t="shared" si="40"/>
        <v>2.935184688397542E-5</v>
      </c>
      <c r="DQ207" s="32">
        <f t="shared" si="40"/>
        <v>0</v>
      </c>
      <c r="DR207" s="32">
        <f t="shared" si="40"/>
        <v>5.4951686026531164E-6</v>
      </c>
      <c r="DS207" s="32">
        <f t="shared" si="40"/>
        <v>1.7938869456033524E-7</v>
      </c>
      <c r="DT207" s="32">
        <f t="shared" si="40"/>
        <v>0</v>
      </c>
      <c r="DU207" s="32">
        <f t="shared" si="40"/>
        <v>0</v>
      </c>
      <c r="DV207" s="32">
        <f t="shared" si="40"/>
        <v>3.7113702890761141E-5</v>
      </c>
      <c r="DW207" s="32">
        <f t="shared" si="40"/>
        <v>1.1164353983241074E-4</v>
      </c>
      <c r="DX207" s="32">
        <f t="shared" si="40"/>
        <v>7.3198660660742973E-2</v>
      </c>
      <c r="DY207" s="32">
        <f t="shared" si="40"/>
        <v>4.8060187745130427E-5</v>
      </c>
      <c r="DZ207" s="32">
        <f t="shared" si="40"/>
        <v>0</v>
      </c>
      <c r="EA207" s="32">
        <f t="shared" si="40"/>
        <v>0</v>
      </c>
      <c r="EB207" s="32">
        <f t="shared" si="40"/>
        <v>0</v>
      </c>
      <c r="EC207" s="32">
        <f t="shared" si="40"/>
        <v>0</v>
      </c>
      <c r="ED207" s="32">
        <f t="shared" si="40"/>
        <v>0</v>
      </c>
      <c r="EE207" s="32">
        <f t="shared" ref="EE207:GI207" si="41">EE$388*EE14</f>
        <v>3.5041927306211978E-3</v>
      </c>
      <c r="EF207" s="32">
        <f t="shared" si="41"/>
        <v>5.6253091401983811E-4</v>
      </c>
      <c r="EG207" s="32">
        <f t="shared" si="41"/>
        <v>1.0070245712295037E-5</v>
      </c>
      <c r="EH207" s="32">
        <f t="shared" si="41"/>
        <v>1.0525395525413789E-3</v>
      </c>
      <c r="EI207" s="32">
        <f t="shared" si="41"/>
        <v>1.100459552424383E-3</v>
      </c>
      <c r="EJ207" s="32">
        <f t="shared" si="41"/>
        <v>6.5556360669779823E-3</v>
      </c>
      <c r="EK207" s="32">
        <f t="shared" si="41"/>
        <v>2.9670218360738743E-2</v>
      </c>
      <c r="EL207" s="32">
        <f t="shared" si="41"/>
        <v>3.322549561710594E-3</v>
      </c>
      <c r="EM207" s="32">
        <f t="shared" si="41"/>
        <v>1.1615114173235236E-2</v>
      </c>
      <c r="EN207" s="32">
        <f t="shared" si="41"/>
        <v>7.0549028366081936E-4</v>
      </c>
      <c r="EO207" s="32">
        <f t="shared" si="41"/>
        <v>1.565464015142122E-2</v>
      </c>
      <c r="EP207" s="32">
        <f t="shared" si="41"/>
        <v>2.4490414872840153E-2</v>
      </c>
      <c r="EQ207" s="32">
        <f t="shared" si="41"/>
        <v>1.6225878867416226E-3</v>
      </c>
      <c r="ER207" s="32">
        <f t="shared" si="41"/>
        <v>1.9581222242003119E-5</v>
      </c>
      <c r="ES207" s="32">
        <f t="shared" si="41"/>
        <v>1.3057436703593859E-3</v>
      </c>
      <c r="ET207" s="32">
        <f t="shared" si="41"/>
        <v>1.5536101070274364E-3</v>
      </c>
      <c r="EU207" s="32">
        <f t="shared" si="41"/>
        <v>0</v>
      </c>
      <c r="EV207" s="32">
        <f t="shared" si="41"/>
        <v>0</v>
      </c>
      <c r="EW207" s="32">
        <f t="shared" si="41"/>
        <v>4.6124062121785888E-7</v>
      </c>
      <c r="EX207" s="32">
        <f t="shared" si="41"/>
        <v>2.3992270415109579E-5</v>
      </c>
      <c r="EY207" s="32">
        <f t="shared" si="41"/>
        <v>1.0458546086756372E-6</v>
      </c>
      <c r="EZ207" s="32">
        <f t="shared" si="41"/>
        <v>8.2829202372625957E-4</v>
      </c>
      <c r="FA207" s="32">
        <f t="shared" si="41"/>
        <v>3.4525555890609395E-5</v>
      </c>
      <c r="FB207" s="32">
        <f t="shared" si="41"/>
        <v>1.3304314701131585E-5</v>
      </c>
      <c r="FC207" s="32">
        <f t="shared" si="41"/>
        <v>1.5330458715304371E-4</v>
      </c>
      <c r="FD207" s="32">
        <f t="shared" si="41"/>
        <v>3.3955850099304845E-2</v>
      </c>
      <c r="FE207" s="32">
        <f t="shared" si="41"/>
        <v>1.2435374337666505E-4</v>
      </c>
      <c r="FF207" s="32">
        <f t="shared" si="41"/>
        <v>4.7028701573303154E-2</v>
      </c>
      <c r="FG207" s="32">
        <f t="shared" si="41"/>
        <v>4.4603057174236699E-5</v>
      </c>
      <c r="FH207" s="32">
        <f t="shared" si="41"/>
        <v>6.4819625691910701E-3</v>
      </c>
      <c r="FI207" s="32">
        <f t="shared" si="41"/>
        <v>9.5178469651029292E-4</v>
      </c>
      <c r="FJ207" s="32">
        <f t="shared" si="41"/>
        <v>2.1089178155528601E-3</v>
      </c>
      <c r="FK207" s="32">
        <f t="shared" si="41"/>
        <v>4.4148645010405746E-3</v>
      </c>
      <c r="FL207" s="32">
        <f t="shared" si="41"/>
        <v>2.4129685293443831E-3</v>
      </c>
      <c r="FM207" s="32">
        <f t="shared" si="41"/>
        <v>4.5268832022301595E-3</v>
      </c>
      <c r="FN207" s="32">
        <f t="shared" si="41"/>
        <v>1.9917568943756932E-3</v>
      </c>
      <c r="FO207" s="32">
        <f t="shared" si="41"/>
        <v>7.3325494404202343E-2</v>
      </c>
      <c r="FP207" s="32">
        <f t="shared" si="41"/>
        <v>0</v>
      </c>
      <c r="FQ207" s="32">
        <f t="shared" si="41"/>
        <v>0</v>
      </c>
      <c r="FR207" s="32">
        <f t="shared" si="41"/>
        <v>1.7871918979272587</v>
      </c>
      <c r="FS207" s="32">
        <f t="shared" si="41"/>
        <v>4.0086820794500364E-4</v>
      </c>
      <c r="FT207" s="32">
        <f t="shared" si="41"/>
        <v>2.5375094780614971</v>
      </c>
      <c r="FU207" s="32">
        <f t="shared" si="41"/>
        <v>0.76958180432993017</v>
      </c>
      <c r="FV207" s="32">
        <f t="shared" si="41"/>
        <v>1.1239405414120133E-2</v>
      </c>
      <c r="FW207" s="32">
        <f t="shared" si="41"/>
        <v>6.5448647660942664E-4</v>
      </c>
      <c r="FX207" s="32">
        <f t="shared" si="41"/>
        <v>2.6713740514602272E-4</v>
      </c>
      <c r="FY207" s="32">
        <f t="shared" si="41"/>
        <v>7.967850528694903E-6</v>
      </c>
      <c r="FZ207" s="32">
        <f t="shared" si="41"/>
        <v>2.0353278813475778E-3</v>
      </c>
      <c r="GA207" s="32">
        <f t="shared" si="41"/>
        <v>9.8852717369316925E-5</v>
      </c>
      <c r="GB207" s="32">
        <f t="shared" si="41"/>
        <v>1.1856073712178347E-3</v>
      </c>
      <c r="GC207" s="32">
        <f t="shared" si="41"/>
        <v>35.33414262153773</v>
      </c>
      <c r="GD207" s="32">
        <f t="shared" si="41"/>
        <v>204.4873572108452</v>
      </c>
      <c r="GE207" s="32">
        <f t="shared" si="41"/>
        <v>9.9515118755309859E-3</v>
      </c>
      <c r="GF207" s="32">
        <f t="shared" si="41"/>
        <v>6.3728302871382869E-2</v>
      </c>
      <c r="GG207" s="32">
        <f t="shared" si="41"/>
        <v>4.7759519845268965</v>
      </c>
      <c r="GH207" s="32">
        <f t="shared" si="41"/>
        <v>0</v>
      </c>
      <c r="GI207" s="32">
        <f t="shared" si="41"/>
        <v>2.0197506381961844E-4</v>
      </c>
      <c r="GJ207" s="58">
        <f t="shared" si="9"/>
        <v>1227.0182466186236</v>
      </c>
    </row>
    <row r="208" spans="1:193" ht="15" customHeight="1">
      <c r="A208" s="18" t="s">
        <v>428</v>
      </c>
      <c r="B208" s="47" t="s">
        <v>217</v>
      </c>
      <c r="C208" s="32">
        <f t="shared" si="0"/>
        <v>0</v>
      </c>
      <c r="D208" s="32">
        <f t="shared" ref="D208:F208" si="42">D$388*D15</f>
        <v>0</v>
      </c>
      <c r="E208" s="32">
        <f t="shared" si="42"/>
        <v>0.62847944205141815</v>
      </c>
      <c r="F208" s="32">
        <f t="shared" si="42"/>
        <v>18.962525075545383</v>
      </c>
      <c r="G208" s="32">
        <f t="shared" ref="G208:BR208" si="43">G$388*G15</f>
        <v>6.1886195229848227</v>
      </c>
      <c r="H208" s="32">
        <f t="shared" si="43"/>
        <v>5.7028128009736622E-3</v>
      </c>
      <c r="I208" s="32">
        <f t="shared" si="43"/>
        <v>1.0607690697456582</v>
      </c>
      <c r="J208" s="32">
        <f t="shared" si="43"/>
        <v>7.4999259243652017E-3</v>
      </c>
      <c r="K208" s="32">
        <f t="shared" si="43"/>
        <v>0</v>
      </c>
      <c r="L208" s="32">
        <f t="shared" si="43"/>
        <v>0</v>
      </c>
      <c r="M208" s="32">
        <f t="shared" si="43"/>
        <v>3149.3568354675062</v>
      </c>
      <c r="N208" s="32">
        <f t="shared" si="43"/>
        <v>0</v>
      </c>
      <c r="O208" s="32">
        <f t="shared" si="43"/>
        <v>1.0159247931591685E-2</v>
      </c>
      <c r="P208" s="32">
        <f t="shared" si="43"/>
        <v>30.939463562278242</v>
      </c>
      <c r="Q208" s="32">
        <f t="shared" si="43"/>
        <v>0</v>
      </c>
      <c r="R208" s="32">
        <f t="shared" si="43"/>
        <v>0</v>
      </c>
      <c r="S208" s="32">
        <f t="shared" si="43"/>
        <v>0.48742703226828754</v>
      </c>
      <c r="T208" s="32">
        <f t="shared" si="43"/>
        <v>3.37981685741706E-3</v>
      </c>
      <c r="U208" s="32">
        <f t="shared" si="43"/>
        <v>4.6862931913027914E-4</v>
      </c>
      <c r="V208" s="32">
        <f t="shared" si="43"/>
        <v>0</v>
      </c>
      <c r="W208" s="32">
        <f t="shared" si="43"/>
        <v>0</v>
      </c>
      <c r="X208" s="32">
        <f t="shared" si="43"/>
        <v>4.6339663362510578E-8</v>
      </c>
      <c r="Y208" s="32">
        <f t="shared" si="43"/>
        <v>-8.5062641441269437E-6</v>
      </c>
      <c r="Z208" s="32">
        <f t="shared" si="43"/>
        <v>14.637103730034104</v>
      </c>
      <c r="AA208" s="32">
        <f t="shared" si="43"/>
        <v>1.9335461339794118</v>
      </c>
      <c r="AB208" s="32">
        <f t="shared" si="43"/>
        <v>4.3033269080569932E-2</v>
      </c>
      <c r="AC208" s="32">
        <f t="shared" si="43"/>
        <v>48.53005865866097</v>
      </c>
      <c r="AD208" s="32">
        <f t="shared" si="43"/>
        <v>44.702377900413097</v>
      </c>
      <c r="AE208" s="32">
        <f t="shared" si="43"/>
        <v>6.739731208800861</v>
      </c>
      <c r="AF208" s="32">
        <f t="shared" si="43"/>
        <v>177.46413748349033</v>
      </c>
      <c r="AG208" s="32">
        <f t="shared" si="43"/>
        <v>0.17771712969288447</v>
      </c>
      <c r="AH208" s="32">
        <f t="shared" si="43"/>
        <v>4.1010665965975787E-2</v>
      </c>
      <c r="AI208" s="32">
        <f t="shared" si="43"/>
        <v>3.3325844885558308E-2</v>
      </c>
      <c r="AJ208" s="32">
        <f t="shared" si="43"/>
        <v>3.2956011484295503E-4</v>
      </c>
      <c r="AK208" s="32">
        <f t="shared" si="43"/>
        <v>3.5264372749409152E-5</v>
      </c>
      <c r="AL208" s="32">
        <f t="shared" si="43"/>
        <v>1.4628706505217727E-7</v>
      </c>
      <c r="AM208" s="32">
        <f t="shared" si="43"/>
        <v>0</v>
      </c>
      <c r="AN208" s="32">
        <f t="shared" si="43"/>
        <v>6.7074606419369358E-7</v>
      </c>
      <c r="AO208" s="32">
        <f t="shared" si="43"/>
        <v>7.0810484182861212E-5</v>
      </c>
      <c r="AP208" s="32">
        <f t="shared" si="43"/>
        <v>1.1738853917393414E-3</v>
      </c>
      <c r="AQ208" s="32">
        <f t="shared" si="43"/>
        <v>2.4264084257180773E-4</v>
      </c>
      <c r="AR208" s="32">
        <f t="shared" si="43"/>
        <v>2.7693769337746034E-6</v>
      </c>
      <c r="AS208" s="32">
        <f t="shared" si="43"/>
        <v>1.3084664367691708E-4</v>
      </c>
      <c r="AT208" s="32">
        <f t="shared" si="43"/>
        <v>1.0347957678197872E-4</v>
      </c>
      <c r="AU208" s="32">
        <f t="shared" si="43"/>
        <v>0</v>
      </c>
      <c r="AV208" s="32">
        <f t="shared" si="43"/>
        <v>0</v>
      </c>
      <c r="AW208" s="32">
        <f t="shared" si="43"/>
        <v>1.4071021876410649E-4</v>
      </c>
      <c r="AX208" s="32">
        <f t="shared" si="43"/>
        <v>9.0928145811732782E-7</v>
      </c>
      <c r="AY208" s="32">
        <f t="shared" si="43"/>
        <v>1.3585649895029764E-5</v>
      </c>
      <c r="AZ208" s="32">
        <f t="shared" si="43"/>
        <v>1.9776748940238892E-5</v>
      </c>
      <c r="BA208" s="32">
        <f t="shared" si="43"/>
        <v>4.4686966099234939E-5</v>
      </c>
      <c r="BB208" s="32">
        <f t="shared" si="43"/>
        <v>1.6290293179166599E-2</v>
      </c>
      <c r="BC208" s="32">
        <f t="shared" si="43"/>
        <v>2.6091639711743496E-5</v>
      </c>
      <c r="BD208" s="32">
        <f t="shared" si="43"/>
        <v>1.0361773304733339E-8</v>
      </c>
      <c r="BE208" s="32">
        <f t="shared" si="43"/>
        <v>0</v>
      </c>
      <c r="BF208" s="32">
        <f t="shared" si="43"/>
        <v>0</v>
      </c>
      <c r="BG208" s="32">
        <f t="shared" si="43"/>
        <v>1.3826168168176999E-4</v>
      </c>
      <c r="BH208" s="32">
        <f t="shared" si="43"/>
        <v>9.4874525510758549E-6</v>
      </c>
      <c r="BI208" s="32">
        <f t="shared" si="43"/>
        <v>9.3661459235152669E-6</v>
      </c>
      <c r="BJ208" s="32">
        <f t="shared" si="43"/>
        <v>0</v>
      </c>
      <c r="BK208" s="32">
        <f t="shared" si="43"/>
        <v>6.2964617549928815E-4</v>
      </c>
      <c r="BL208" s="32">
        <f t="shared" si="43"/>
        <v>3.2546120605751511E-7</v>
      </c>
      <c r="BM208" s="32">
        <f t="shared" si="43"/>
        <v>3.9786411297851594E-7</v>
      </c>
      <c r="BN208" s="32">
        <f t="shared" si="43"/>
        <v>3.4924395437634873E-5</v>
      </c>
      <c r="BO208" s="32">
        <f t="shared" si="43"/>
        <v>0</v>
      </c>
      <c r="BP208" s="32">
        <f t="shared" si="43"/>
        <v>2.8871688660427866E-4</v>
      </c>
      <c r="BQ208" s="32">
        <f t="shared" si="43"/>
        <v>2.9325564441827332E-4</v>
      </c>
      <c r="BR208" s="32">
        <f t="shared" si="43"/>
        <v>3.2922297590132943E-3</v>
      </c>
      <c r="BS208" s="32">
        <f t="shared" ref="BS208:ED208" si="44">BS$388*BS15</f>
        <v>1.197206282522525E-6</v>
      </c>
      <c r="BT208" s="32">
        <f t="shared" si="44"/>
        <v>1.4872249872757709E-6</v>
      </c>
      <c r="BU208" s="32">
        <f t="shared" si="44"/>
        <v>1.2982236603795677E-6</v>
      </c>
      <c r="BV208" s="32">
        <f t="shared" si="44"/>
        <v>1.3383726778389781E-8</v>
      </c>
      <c r="BW208" s="32">
        <f t="shared" si="44"/>
        <v>2.8464205282800693E-4</v>
      </c>
      <c r="BX208" s="32">
        <f t="shared" si="44"/>
        <v>0</v>
      </c>
      <c r="BY208" s="32">
        <f t="shared" si="44"/>
        <v>0</v>
      </c>
      <c r="BZ208" s="32">
        <f t="shared" si="44"/>
        <v>0</v>
      </c>
      <c r="CA208" s="32">
        <f t="shared" si="44"/>
        <v>0</v>
      </c>
      <c r="CB208" s="32">
        <f t="shared" si="44"/>
        <v>0</v>
      </c>
      <c r="CC208" s="32">
        <f t="shared" si="44"/>
        <v>3.9068597226932028E-9</v>
      </c>
      <c r="CD208" s="32">
        <f t="shared" si="44"/>
        <v>5.4544882251987969E-6</v>
      </c>
      <c r="CE208" s="32">
        <f t="shared" si="44"/>
        <v>0</v>
      </c>
      <c r="CF208" s="32">
        <f t="shared" si="44"/>
        <v>0</v>
      </c>
      <c r="CG208" s="32">
        <f t="shared" si="44"/>
        <v>2.7557929684124176E-6</v>
      </c>
      <c r="CH208" s="32">
        <f t="shared" si="44"/>
        <v>0</v>
      </c>
      <c r="CI208" s="32">
        <f t="shared" si="44"/>
        <v>1.1261056857547543E-6</v>
      </c>
      <c r="CJ208" s="32">
        <f t="shared" si="44"/>
        <v>2.4128257754368237E-5</v>
      </c>
      <c r="CK208" s="32">
        <f t="shared" si="44"/>
        <v>3.9037508635742302E-5</v>
      </c>
      <c r="CL208" s="32">
        <f t="shared" si="44"/>
        <v>0</v>
      </c>
      <c r="CM208" s="32">
        <f t="shared" si="44"/>
        <v>6.4848452227759778E-7</v>
      </c>
      <c r="CN208" s="32">
        <f t="shared" si="44"/>
        <v>0</v>
      </c>
      <c r="CO208" s="32">
        <f t="shared" si="44"/>
        <v>0</v>
      </c>
      <c r="CP208" s="32">
        <f t="shared" si="44"/>
        <v>8.3566010424436502E-8</v>
      </c>
      <c r="CQ208" s="32">
        <f t="shared" si="44"/>
        <v>0</v>
      </c>
      <c r="CR208" s="32">
        <f t="shared" si="44"/>
        <v>0</v>
      </c>
      <c r="CS208" s="32">
        <f t="shared" si="44"/>
        <v>4.5418155265956286E-6</v>
      </c>
      <c r="CT208" s="32">
        <f t="shared" si="44"/>
        <v>0</v>
      </c>
      <c r="CU208" s="32">
        <f t="shared" si="44"/>
        <v>0</v>
      </c>
      <c r="CV208" s="32">
        <f t="shared" si="44"/>
        <v>1.8213505587954931E-8</v>
      </c>
      <c r="CW208" s="32">
        <f t="shared" si="44"/>
        <v>0</v>
      </c>
      <c r="CX208" s="32">
        <f t="shared" si="44"/>
        <v>0</v>
      </c>
      <c r="CY208" s="32">
        <f t="shared" si="44"/>
        <v>3.8793425514983773E-7</v>
      </c>
      <c r="CZ208" s="32">
        <f t="shared" si="44"/>
        <v>4.1100499758933484E-11</v>
      </c>
      <c r="DA208" s="32">
        <f t="shared" si="44"/>
        <v>2.5800985585198539E-6</v>
      </c>
      <c r="DB208" s="32">
        <f t="shared" si="44"/>
        <v>3.7434878821647775E-9</v>
      </c>
      <c r="DC208" s="32">
        <f t="shared" si="44"/>
        <v>1.9585460531768492E-5</v>
      </c>
      <c r="DD208" s="32">
        <f t="shared" si="44"/>
        <v>0</v>
      </c>
      <c r="DE208" s="32">
        <f t="shared" si="44"/>
        <v>8.1807215450444798E-7</v>
      </c>
      <c r="DF208" s="32">
        <f t="shared" si="44"/>
        <v>9.6401342081750985E-6</v>
      </c>
      <c r="DG208" s="32">
        <f t="shared" si="44"/>
        <v>9.4157501483929955E-7</v>
      </c>
      <c r="DH208" s="32">
        <f t="shared" si="44"/>
        <v>3.8236864813052182E-5</v>
      </c>
      <c r="DI208" s="32">
        <f t="shared" si="44"/>
        <v>7.2762834805278916E-7</v>
      </c>
      <c r="DJ208" s="32">
        <f t="shared" si="44"/>
        <v>7.0072822951063781E-9</v>
      </c>
      <c r="DK208" s="32">
        <f t="shared" si="44"/>
        <v>2.3081404007366566E-4</v>
      </c>
      <c r="DL208" s="32">
        <f t="shared" si="44"/>
        <v>2.595429335020198E-4</v>
      </c>
      <c r="DM208" s="32">
        <f t="shared" si="44"/>
        <v>3.3844540037473162E-4</v>
      </c>
      <c r="DN208" s="32">
        <f t="shared" si="44"/>
        <v>3.3382502740218406E-5</v>
      </c>
      <c r="DO208" s="32">
        <f t="shared" si="44"/>
        <v>4.1517180408856259E-5</v>
      </c>
      <c r="DP208" s="32">
        <f t="shared" si="44"/>
        <v>2.5175579334133914E-5</v>
      </c>
      <c r="DQ208" s="32">
        <f t="shared" si="44"/>
        <v>0</v>
      </c>
      <c r="DR208" s="32">
        <f t="shared" si="44"/>
        <v>4.2551217693365158E-6</v>
      </c>
      <c r="DS208" s="32">
        <f t="shared" si="44"/>
        <v>3.80118644551921E-7</v>
      </c>
      <c r="DT208" s="32">
        <f t="shared" si="44"/>
        <v>0</v>
      </c>
      <c r="DU208" s="32">
        <f t="shared" si="44"/>
        <v>0</v>
      </c>
      <c r="DV208" s="32">
        <f t="shared" si="44"/>
        <v>3.8156627164745462E-5</v>
      </c>
      <c r="DW208" s="32">
        <f t="shared" si="44"/>
        <v>7.8706951840545457E-5</v>
      </c>
      <c r="DX208" s="32">
        <f t="shared" si="44"/>
        <v>1.3527464006693166E-2</v>
      </c>
      <c r="DY208" s="32">
        <f t="shared" si="44"/>
        <v>1.1554964542981832E-4</v>
      </c>
      <c r="DZ208" s="32">
        <f t="shared" si="44"/>
        <v>0</v>
      </c>
      <c r="EA208" s="32">
        <f t="shared" si="44"/>
        <v>0</v>
      </c>
      <c r="EB208" s="32">
        <f t="shared" si="44"/>
        <v>0</v>
      </c>
      <c r="EC208" s="32">
        <f t="shared" si="44"/>
        <v>0</v>
      </c>
      <c r="ED208" s="32">
        <f t="shared" si="44"/>
        <v>0</v>
      </c>
      <c r="EE208" s="32">
        <f t="shared" ref="EE208:GI208" si="45">EE$388*EE15</f>
        <v>4.1239087737181147E-3</v>
      </c>
      <c r="EF208" s="32">
        <f t="shared" si="45"/>
        <v>5.1257409699566759E-4</v>
      </c>
      <c r="EG208" s="32">
        <f t="shared" si="45"/>
        <v>2.5391000153051601E-5</v>
      </c>
      <c r="EH208" s="32">
        <f t="shared" si="45"/>
        <v>3.0634531978978416E-3</v>
      </c>
      <c r="EI208" s="32">
        <f t="shared" si="45"/>
        <v>1.6909284207922112E-3</v>
      </c>
      <c r="EJ208" s="32">
        <f t="shared" si="45"/>
        <v>1.874960518371295E-2</v>
      </c>
      <c r="EK208" s="32">
        <f t="shared" si="45"/>
        <v>0.10113305092879241</v>
      </c>
      <c r="EL208" s="32">
        <f t="shared" si="45"/>
        <v>9.1643334189366113E-3</v>
      </c>
      <c r="EM208" s="32">
        <f t="shared" si="45"/>
        <v>3.3052910541450632E-2</v>
      </c>
      <c r="EN208" s="32">
        <f t="shared" si="45"/>
        <v>2.0432894525413154E-3</v>
      </c>
      <c r="EO208" s="32">
        <f t="shared" si="45"/>
        <v>4.4081316778204566E-2</v>
      </c>
      <c r="EP208" s="32">
        <f t="shared" si="45"/>
        <v>6.9711167854272948E-2</v>
      </c>
      <c r="EQ208" s="32">
        <f t="shared" si="45"/>
        <v>7.2462783642545936E-3</v>
      </c>
      <c r="ER208" s="32">
        <f t="shared" si="45"/>
        <v>1.391662507376639E-4</v>
      </c>
      <c r="ES208" s="32">
        <f t="shared" si="45"/>
        <v>5.6005258393706792E-3</v>
      </c>
      <c r="ET208" s="32">
        <f t="shared" si="45"/>
        <v>6.2817965610035961E-3</v>
      </c>
      <c r="EU208" s="32">
        <f t="shared" si="45"/>
        <v>0</v>
      </c>
      <c r="EV208" s="32">
        <f t="shared" si="45"/>
        <v>0</v>
      </c>
      <c r="EW208" s="32">
        <f t="shared" si="45"/>
        <v>2.3675384631468934E-6</v>
      </c>
      <c r="EX208" s="32">
        <f t="shared" si="45"/>
        <v>1.0557397936579297E-4</v>
      </c>
      <c r="EY208" s="32">
        <f t="shared" si="45"/>
        <v>3.1530067893838331E-6</v>
      </c>
      <c r="EZ208" s="32">
        <f t="shared" si="45"/>
        <v>4.2523629820159703E-3</v>
      </c>
      <c r="FA208" s="32">
        <f t="shared" si="45"/>
        <v>1.3867958915621305E-4</v>
      </c>
      <c r="FB208" s="32">
        <f t="shared" si="45"/>
        <v>3.61771655108465E-5</v>
      </c>
      <c r="FC208" s="32">
        <f t="shared" si="45"/>
        <v>5.0674047709472884E-4</v>
      </c>
      <c r="FD208" s="32">
        <f t="shared" si="45"/>
        <v>0.19664463718860897</v>
      </c>
      <c r="FE208" s="32">
        <f t="shared" si="45"/>
        <v>3.5392800559670034E-4</v>
      </c>
      <c r="FF208" s="32">
        <f t="shared" si="45"/>
        <v>9.410127669184426E-2</v>
      </c>
      <c r="FG208" s="32">
        <f t="shared" si="45"/>
        <v>7.5890558178105035E-5</v>
      </c>
      <c r="FH208" s="32">
        <f t="shared" si="45"/>
        <v>2.6581083917509633E-2</v>
      </c>
      <c r="FI208" s="32">
        <f t="shared" si="45"/>
        <v>3.1941765030743222E-3</v>
      </c>
      <c r="FJ208" s="32">
        <f t="shared" si="45"/>
        <v>3.9070348061531366E-3</v>
      </c>
      <c r="FK208" s="32">
        <f t="shared" si="45"/>
        <v>1.4233346770740674E-2</v>
      </c>
      <c r="FL208" s="32">
        <f t="shared" si="45"/>
        <v>3.201543237188683E-3</v>
      </c>
      <c r="FM208" s="32">
        <f t="shared" si="45"/>
        <v>1.612518413943444E-2</v>
      </c>
      <c r="FN208" s="32">
        <f t="shared" si="45"/>
        <v>4.6751140429004533E-3</v>
      </c>
      <c r="FO208" s="32">
        <f t="shared" si="45"/>
        <v>0.85030642582646931</v>
      </c>
      <c r="FP208" s="32">
        <f t="shared" si="45"/>
        <v>0</v>
      </c>
      <c r="FQ208" s="32">
        <f t="shared" si="45"/>
        <v>0</v>
      </c>
      <c r="FR208" s="32">
        <f t="shared" si="45"/>
        <v>6.3139275275399349</v>
      </c>
      <c r="FS208" s="32">
        <f t="shared" si="45"/>
        <v>5.542096663080806E-4</v>
      </c>
      <c r="FT208" s="32">
        <f t="shared" si="45"/>
        <v>16.906234894560839</v>
      </c>
      <c r="FU208" s="32">
        <f t="shared" si="45"/>
        <v>4.809861483855447</v>
      </c>
      <c r="FV208" s="32">
        <f t="shared" si="45"/>
        <v>8.3619943150612053E-2</v>
      </c>
      <c r="FW208" s="32">
        <f t="shared" si="45"/>
        <v>1.1383443153152204E-3</v>
      </c>
      <c r="FX208" s="32">
        <f t="shared" si="45"/>
        <v>9.0515759399404229E-4</v>
      </c>
      <c r="FY208" s="32">
        <f t="shared" si="45"/>
        <v>3.1178133828909277E-5</v>
      </c>
      <c r="FZ208" s="32">
        <f t="shared" si="45"/>
        <v>3.7522233106180875E-3</v>
      </c>
      <c r="GA208" s="32">
        <f t="shared" si="45"/>
        <v>2.2224385707062699E-4</v>
      </c>
      <c r="GB208" s="32">
        <f t="shared" si="45"/>
        <v>3.1272542036060941E-3</v>
      </c>
      <c r="GC208" s="32">
        <f t="shared" si="45"/>
        <v>115.7598750978411</v>
      </c>
      <c r="GD208" s="32">
        <f t="shared" si="45"/>
        <v>507.184980959195</v>
      </c>
      <c r="GE208" s="32">
        <f t="shared" si="45"/>
        <v>2.9891598648354896E-2</v>
      </c>
      <c r="GF208" s="32">
        <f t="shared" si="45"/>
        <v>1.0371585562892252</v>
      </c>
      <c r="GG208" s="32">
        <f t="shared" si="45"/>
        <v>14.318545194419825</v>
      </c>
      <c r="GH208" s="32">
        <f t="shared" si="45"/>
        <v>0</v>
      </c>
      <c r="GI208" s="32">
        <f t="shared" si="45"/>
        <v>4.6751054580547463E-4</v>
      </c>
      <c r="GJ208" s="58">
        <f t="shared" si="9"/>
        <v>4169.9711764447557</v>
      </c>
    </row>
    <row r="209" spans="1:192" ht="15" customHeight="1">
      <c r="A209" s="18" t="s">
        <v>11</v>
      </c>
      <c r="B209" s="47" t="s">
        <v>218</v>
      </c>
      <c r="C209" s="32">
        <f t="shared" si="0"/>
        <v>0</v>
      </c>
      <c r="D209" s="32">
        <f t="shared" ref="D209:F209" si="46">D$388*D16</f>
        <v>0</v>
      </c>
      <c r="E209" s="32">
        <f t="shared" si="46"/>
        <v>0.37381505893242484</v>
      </c>
      <c r="F209" s="32">
        <f t="shared" si="46"/>
        <v>19.538550358089061</v>
      </c>
      <c r="G209" s="32">
        <f t="shared" ref="G209:BR209" si="47">G$388*G16</f>
        <v>4.9590853171937086</v>
      </c>
      <c r="H209" s="32">
        <f t="shared" si="47"/>
        <v>1.1553697642526877E-2</v>
      </c>
      <c r="I209" s="32">
        <f t="shared" si="47"/>
        <v>0.57829628114323994</v>
      </c>
      <c r="J209" s="32">
        <f t="shared" si="47"/>
        <v>1.6749064322686702E-3</v>
      </c>
      <c r="K209" s="32">
        <f t="shared" si="47"/>
        <v>0</v>
      </c>
      <c r="L209" s="32">
        <f t="shared" si="47"/>
        <v>0</v>
      </c>
      <c r="M209" s="32">
        <f t="shared" si="47"/>
        <v>0.39377700755830342</v>
      </c>
      <c r="N209" s="32">
        <f t="shared" si="47"/>
        <v>0</v>
      </c>
      <c r="O209" s="32">
        <f t="shared" si="47"/>
        <v>1.5957951057870698E-3</v>
      </c>
      <c r="P209" s="32">
        <f t="shared" si="47"/>
        <v>4.7350803321607158</v>
      </c>
      <c r="Q209" s="32">
        <f t="shared" si="47"/>
        <v>0</v>
      </c>
      <c r="R209" s="32">
        <f t="shared" si="47"/>
        <v>0</v>
      </c>
      <c r="S209" s="32">
        <f t="shared" si="47"/>
        <v>0.26496087984399996</v>
      </c>
      <c r="T209" s="32">
        <f t="shared" si="47"/>
        <v>2.7442997134681994E-3</v>
      </c>
      <c r="U209" s="32">
        <f t="shared" si="47"/>
        <v>8.1811431377034054E-4</v>
      </c>
      <c r="V209" s="32">
        <f t="shared" si="47"/>
        <v>0</v>
      </c>
      <c r="W209" s="32">
        <f t="shared" si="47"/>
        <v>0</v>
      </c>
      <c r="X209" s="32">
        <f t="shared" si="47"/>
        <v>1.1460215507896875E-7</v>
      </c>
      <c r="Y209" s="32">
        <f t="shared" si="47"/>
        <v>-3.0990768914303661E-5</v>
      </c>
      <c r="Z209" s="32">
        <f t="shared" si="47"/>
        <v>4175.1878116507833</v>
      </c>
      <c r="AA209" s="32">
        <f t="shared" si="47"/>
        <v>182.53865055877191</v>
      </c>
      <c r="AB209" s="32">
        <f t="shared" si="47"/>
        <v>9.8093919580129977E-3</v>
      </c>
      <c r="AC209" s="32">
        <f t="shared" si="47"/>
        <v>29.273513521391287</v>
      </c>
      <c r="AD209" s="32">
        <f t="shared" si="47"/>
        <v>8.2001416953869306</v>
      </c>
      <c r="AE209" s="32">
        <f t="shared" si="47"/>
        <v>1.1277740145682338</v>
      </c>
      <c r="AF209" s="32">
        <f t="shared" si="47"/>
        <v>89.073495274303681</v>
      </c>
      <c r="AG209" s="32">
        <f t="shared" si="47"/>
        <v>9.9492308741061575E-2</v>
      </c>
      <c r="AH209" s="32">
        <f t="shared" si="47"/>
        <v>0.39073564581000025</v>
      </c>
      <c r="AI209" s="32">
        <f t="shared" si="47"/>
        <v>5.9130911530378097E-2</v>
      </c>
      <c r="AJ209" s="32">
        <f t="shared" si="47"/>
        <v>1.7620377458671047E-4</v>
      </c>
      <c r="AK209" s="32">
        <f t="shared" si="47"/>
        <v>1.9112758301452568E-5</v>
      </c>
      <c r="AL209" s="32">
        <f t="shared" si="47"/>
        <v>9.0719145687429709E-8</v>
      </c>
      <c r="AM209" s="32">
        <f t="shared" si="47"/>
        <v>0</v>
      </c>
      <c r="AN209" s="32">
        <f t="shared" si="47"/>
        <v>3.7954671262951416E-7</v>
      </c>
      <c r="AO209" s="32">
        <f t="shared" si="47"/>
        <v>9.0789458645761128E-5</v>
      </c>
      <c r="AP209" s="32">
        <f t="shared" si="47"/>
        <v>0.13043479082245579</v>
      </c>
      <c r="AQ209" s="32">
        <f t="shared" si="47"/>
        <v>2.361800481560428E-2</v>
      </c>
      <c r="AR209" s="32">
        <f t="shared" si="47"/>
        <v>5.1160495204544762E-6</v>
      </c>
      <c r="AS209" s="32">
        <f t="shared" si="47"/>
        <v>2.2417247964150226E-4</v>
      </c>
      <c r="AT209" s="32">
        <f t="shared" si="47"/>
        <v>3.3954945207139185E-4</v>
      </c>
      <c r="AU209" s="32">
        <f t="shared" si="47"/>
        <v>0</v>
      </c>
      <c r="AV209" s="32">
        <f t="shared" si="47"/>
        <v>0</v>
      </c>
      <c r="AW209" s="32">
        <f t="shared" si="47"/>
        <v>9.9734419960220699E-4</v>
      </c>
      <c r="AX209" s="32">
        <f t="shared" si="47"/>
        <v>8.1852807576878117E-6</v>
      </c>
      <c r="AY209" s="32">
        <f t="shared" si="47"/>
        <v>7.5626253602218676E-5</v>
      </c>
      <c r="AZ209" s="32">
        <f t="shared" si="47"/>
        <v>6.61805162653321E-5</v>
      </c>
      <c r="BA209" s="32">
        <f t="shared" si="47"/>
        <v>1.5621364996722459E-4</v>
      </c>
      <c r="BB209" s="32">
        <f t="shared" si="47"/>
        <v>1.1751801505893422E-5</v>
      </c>
      <c r="BC209" s="32">
        <f t="shared" si="47"/>
        <v>7.0287905390044707E-6</v>
      </c>
      <c r="BD209" s="32">
        <f t="shared" si="47"/>
        <v>1.2516319449644393E-8</v>
      </c>
      <c r="BE209" s="32">
        <f t="shared" si="47"/>
        <v>0</v>
      </c>
      <c r="BF209" s="32">
        <f t="shared" si="47"/>
        <v>0</v>
      </c>
      <c r="BG209" s="32">
        <f t="shared" si="47"/>
        <v>8.3458690107485027E-4</v>
      </c>
      <c r="BH209" s="32">
        <f t="shared" si="47"/>
        <v>3.2790497791672028E-5</v>
      </c>
      <c r="BI209" s="32">
        <f t="shared" si="47"/>
        <v>5.2107149534130163E-5</v>
      </c>
      <c r="BJ209" s="32">
        <f t="shared" si="47"/>
        <v>0</v>
      </c>
      <c r="BK209" s="32">
        <f t="shared" si="47"/>
        <v>8.757773503572E-2</v>
      </c>
      <c r="BL209" s="32">
        <f t="shared" si="47"/>
        <v>1.102594250015698E-6</v>
      </c>
      <c r="BM209" s="32">
        <f t="shared" si="47"/>
        <v>1.6674518669913496E-6</v>
      </c>
      <c r="BN209" s="32">
        <f t="shared" si="47"/>
        <v>1.0563471455730875E-4</v>
      </c>
      <c r="BO209" s="32">
        <f t="shared" si="47"/>
        <v>0</v>
      </c>
      <c r="BP209" s="32">
        <f t="shared" si="47"/>
        <v>1.6522189826006088E-4</v>
      </c>
      <c r="BQ209" s="32">
        <f t="shared" si="47"/>
        <v>2.541832027028413E-2</v>
      </c>
      <c r="BR209" s="32">
        <f t="shared" si="47"/>
        <v>0.85812271681683716</v>
      </c>
      <c r="BS209" s="32">
        <f t="shared" ref="BS209:ED209" si="48">BS$388*BS16</f>
        <v>2.5938383813928461E-6</v>
      </c>
      <c r="BT209" s="32">
        <f t="shared" si="48"/>
        <v>2.670049002141692E-6</v>
      </c>
      <c r="BU209" s="32">
        <f t="shared" si="48"/>
        <v>1.4357772756074759E-6</v>
      </c>
      <c r="BV209" s="32">
        <f t="shared" si="48"/>
        <v>2.8258289274826504E-8</v>
      </c>
      <c r="BW209" s="32">
        <f t="shared" si="48"/>
        <v>3.3003709234365501E-4</v>
      </c>
      <c r="BX209" s="32">
        <f t="shared" si="48"/>
        <v>0</v>
      </c>
      <c r="BY209" s="32">
        <f t="shared" si="48"/>
        <v>0</v>
      </c>
      <c r="BZ209" s="32">
        <f t="shared" si="48"/>
        <v>0</v>
      </c>
      <c r="CA209" s="32">
        <f t="shared" si="48"/>
        <v>0</v>
      </c>
      <c r="CB209" s="32">
        <f t="shared" si="48"/>
        <v>0</v>
      </c>
      <c r="CC209" s="32">
        <f t="shared" si="48"/>
        <v>8.1474457929255493E-9</v>
      </c>
      <c r="CD209" s="32">
        <f t="shared" si="48"/>
        <v>8.1599972841936755E-6</v>
      </c>
      <c r="CE209" s="32">
        <f t="shared" si="48"/>
        <v>0</v>
      </c>
      <c r="CF209" s="32">
        <f t="shared" si="48"/>
        <v>0</v>
      </c>
      <c r="CG209" s="32">
        <f t="shared" si="48"/>
        <v>7.6002721697753605E-6</v>
      </c>
      <c r="CH209" s="32">
        <f t="shared" si="48"/>
        <v>0</v>
      </c>
      <c r="CI209" s="32">
        <f t="shared" si="48"/>
        <v>2.1088842634713946E-6</v>
      </c>
      <c r="CJ209" s="32">
        <f t="shared" si="48"/>
        <v>3.6015749283870064E-5</v>
      </c>
      <c r="CK209" s="32">
        <f t="shared" si="48"/>
        <v>5.9209811041727012E-5</v>
      </c>
      <c r="CL209" s="32">
        <f t="shared" si="48"/>
        <v>0</v>
      </c>
      <c r="CM209" s="32">
        <f t="shared" si="48"/>
        <v>9.2189523544750994E-7</v>
      </c>
      <c r="CN209" s="32">
        <f t="shared" si="48"/>
        <v>0</v>
      </c>
      <c r="CO209" s="32">
        <f t="shared" si="48"/>
        <v>0</v>
      </c>
      <c r="CP209" s="32">
        <f t="shared" si="48"/>
        <v>1.1059218818531385E-7</v>
      </c>
      <c r="CQ209" s="32">
        <f t="shared" si="48"/>
        <v>0</v>
      </c>
      <c r="CR209" s="32">
        <f t="shared" si="48"/>
        <v>0</v>
      </c>
      <c r="CS209" s="32">
        <f t="shared" si="48"/>
        <v>7.0304629206610279E-6</v>
      </c>
      <c r="CT209" s="32">
        <f t="shared" si="48"/>
        <v>0</v>
      </c>
      <c r="CU209" s="32">
        <f t="shared" si="48"/>
        <v>0</v>
      </c>
      <c r="CV209" s="32">
        <f t="shared" si="48"/>
        <v>2.5203476243517062E-8</v>
      </c>
      <c r="CW209" s="32">
        <f t="shared" si="48"/>
        <v>0</v>
      </c>
      <c r="CX209" s="32">
        <f t="shared" si="48"/>
        <v>0</v>
      </c>
      <c r="CY209" s="32">
        <f t="shared" si="48"/>
        <v>1.9417517326453282E-6</v>
      </c>
      <c r="CZ209" s="32">
        <f t="shared" si="48"/>
        <v>5.7321310176704464E-11</v>
      </c>
      <c r="DA209" s="32">
        <f t="shared" si="48"/>
        <v>9.3815898042903857E-6</v>
      </c>
      <c r="DB209" s="32">
        <f t="shared" si="48"/>
        <v>7.2080209631740788E-9</v>
      </c>
      <c r="DC209" s="32">
        <f t="shared" si="48"/>
        <v>3.3010009679610585E-4</v>
      </c>
      <c r="DD209" s="32">
        <f t="shared" si="48"/>
        <v>0</v>
      </c>
      <c r="DE209" s="32">
        <f t="shared" si="48"/>
        <v>1.1346131134078829E-6</v>
      </c>
      <c r="DF209" s="32">
        <f t="shared" si="48"/>
        <v>1.3485840503746282E-5</v>
      </c>
      <c r="DG209" s="32">
        <f t="shared" si="48"/>
        <v>1.2776615292817445E-6</v>
      </c>
      <c r="DH209" s="32">
        <f t="shared" si="48"/>
        <v>4.1046374865885057E-5</v>
      </c>
      <c r="DI209" s="32">
        <f t="shared" si="48"/>
        <v>1.0026300472868102E-6</v>
      </c>
      <c r="DJ209" s="32">
        <f t="shared" si="48"/>
        <v>1.3839461592854833E-8</v>
      </c>
      <c r="DK209" s="32">
        <f t="shared" si="48"/>
        <v>2.4467282962717379E-4</v>
      </c>
      <c r="DL209" s="32">
        <f t="shared" si="48"/>
        <v>4.3243472852487339E-4</v>
      </c>
      <c r="DM209" s="32">
        <f t="shared" si="48"/>
        <v>5.3032716095166772E-4</v>
      </c>
      <c r="DN209" s="32">
        <f t="shared" si="48"/>
        <v>6.2269610466153495E-5</v>
      </c>
      <c r="DO209" s="32">
        <f t="shared" si="48"/>
        <v>9.6048035342704999E-5</v>
      </c>
      <c r="DP209" s="32">
        <f t="shared" si="48"/>
        <v>5.3442045763737832E-5</v>
      </c>
      <c r="DQ209" s="32">
        <f t="shared" si="48"/>
        <v>0</v>
      </c>
      <c r="DR209" s="32">
        <f t="shared" si="48"/>
        <v>1.4702146285936517E-5</v>
      </c>
      <c r="DS209" s="32">
        <f t="shared" si="48"/>
        <v>6.1471364015356151E-7</v>
      </c>
      <c r="DT209" s="32">
        <f t="shared" si="48"/>
        <v>0</v>
      </c>
      <c r="DU209" s="32">
        <f t="shared" si="48"/>
        <v>0</v>
      </c>
      <c r="DV209" s="32">
        <f t="shared" si="48"/>
        <v>7.4984442021400113E-5</v>
      </c>
      <c r="DW209" s="32">
        <f t="shared" si="48"/>
        <v>4.643163897573419E-4</v>
      </c>
      <c r="DX209" s="32">
        <f t="shared" si="48"/>
        <v>0.33997683253241107</v>
      </c>
      <c r="DY209" s="32">
        <f t="shared" si="48"/>
        <v>1.5508726996169768E-4</v>
      </c>
      <c r="DZ209" s="32">
        <f t="shared" si="48"/>
        <v>0</v>
      </c>
      <c r="EA209" s="32">
        <f t="shared" si="48"/>
        <v>0</v>
      </c>
      <c r="EB209" s="32">
        <f t="shared" si="48"/>
        <v>0</v>
      </c>
      <c r="EC209" s="32">
        <f t="shared" si="48"/>
        <v>0</v>
      </c>
      <c r="ED209" s="32">
        <f t="shared" si="48"/>
        <v>0</v>
      </c>
      <c r="EE209" s="32">
        <f t="shared" ref="EE209:GI209" si="49">EE$388*EE16</f>
        <v>4.879440840184681E-3</v>
      </c>
      <c r="EF209" s="32">
        <f t="shared" si="49"/>
        <v>2.0799010878444395E-3</v>
      </c>
      <c r="EG209" s="32">
        <f t="shared" si="49"/>
        <v>4.2158413963804897E-5</v>
      </c>
      <c r="EH209" s="32">
        <f t="shared" si="49"/>
        <v>4.7495493362542671E-3</v>
      </c>
      <c r="EI209" s="32">
        <f t="shared" si="49"/>
        <v>4.8545515630603773E-3</v>
      </c>
      <c r="EJ209" s="32">
        <f t="shared" si="49"/>
        <v>2.7788164329756494E-2</v>
      </c>
      <c r="EK209" s="32">
        <f t="shared" si="49"/>
        <v>0.13427669491631619</v>
      </c>
      <c r="EL209" s="32">
        <f t="shared" si="49"/>
        <v>1.3634131581352309E-2</v>
      </c>
      <c r="EM209" s="32">
        <f t="shared" si="49"/>
        <v>5.1369377869367495E-2</v>
      </c>
      <c r="EN209" s="32">
        <f t="shared" si="49"/>
        <v>3.1971505631883837E-3</v>
      </c>
      <c r="EO209" s="32">
        <f t="shared" si="49"/>
        <v>7.0177314862564552E-2</v>
      </c>
      <c r="EP209" s="32">
        <f t="shared" si="49"/>
        <v>0.11075495960341343</v>
      </c>
      <c r="EQ209" s="32">
        <f t="shared" si="49"/>
        <v>5.8472767018773724E-3</v>
      </c>
      <c r="ER209" s="32">
        <f t="shared" si="49"/>
        <v>1.017855740470335E-4</v>
      </c>
      <c r="ES209" s="32">
        <f t="shared" si="49"/>
        <v>5.9052092565359832E-3</v>
      </c>
      <c r="ET209" s="32">
        <f t="shared" si="49"/>
        <v>6.9863296051375437E-3</v>
      </c>
      <c r="EU209" s="32">
        <f t="shared" si="49"/>
        <v>0</v>
      </c>
      <c r="EV209" s="32">
        <f t="shared" si="49"/>
        <v>0</v>
      </c>
      <c r="EW209" s="32">
        <f t="shared" si="49"/>
        <v>2.0807419253323518E-6</v>
      </c>
      <c r="EX209" s="32">
        <f t="shared" si="49"/>
        <v>1.0751859425180934E-4</v>
      </c>
      <c r="EY209" s="32">
        <f t="shared" si="49"/>
        <v>4.4809486957008112E-6</v>
      </c>
      <c r="EZ209" s="32">
        <f t="shared" si="49"/>
        <v>3.7862054046125743E-3</v>
      </c>
      <c r="FA209" s="32">
        <f t="shared" si="49"/>
        <v>1.5700782245116492E-4</v>
      </c>
      <c r="FB209" s="32">
        <f t="shared" si="49"/>
        <v>5.6808133546793513E-5</v>
      </c>
      <c r="FC209" s="32">
        <f t="shared" si="49"/>
        <v>9.502789372952587E-4</v>
      </c>
      <c r="FD209" s="32">
        <f t="shared" si="49"/>
        <v>0.1566745046571397</v>
      </c>
      <c r="FE209" s="32">
        <f t="shared" si="49"/>
        <v>5.6778685048697645E-4</v>
      </c>
      <c r="FF209" s="32">
        <f t="shared" si="49"/>
        <v>0.11371883638863224</v>
      </c>
      <c r="FG209" s="32">
        <f t="shared" si="49"/>
        <v>1.7985975951920847E-4</v>
      </c>
      <c r="FH209" s="32">
        <f t="shared" si="49"/>
        <v>3.0610968180062897E-2</v>
      </c>
      <c r="FI209" s="32">
        <f t="shared" si="49"/>
        <v>4.2031564362477415E-3</v>
      </c>
      <c r="FJ209" s="32">
        <f t="shared" si="49"/>
        <v>4.1874790447199916E-3</v>
      </c>
      <c r="FK209" s="32">
        <f t="shared" si="49"/>
        <v>2.0725627921179844E-2</v>
      </c>
      <c r="FL209" s="32">
        <f t="shared" si="49"/>
        <v>1.1061661723246803E-2</v>
      </c>
      <c r="FM209" s="32">
        <f t="shared" si="49"/>
        <v>2.0515186631727727E-2</v>
      </c>
      <c r="FN209" s="32">
        <f t="shared" si="49"/>
        <v>8.9818434439285933E-3</v>
      </c>
      <c r="FO209" s="32">
        <f t="shared" si="49"/>
        <v>0.46407046449709638</v>
      </c>
      <c r="FP209" s="32">
        <f t="shared" si="49"/>
        <v>0</v>
      </c>
      <c r="FQ209" s="32">
        <f t="shared" si="49"/>
        <v>0</v>
      </c>
      <c r="FR209" s="32">
        <f t="shared" si="49"/>
        <v>8.2120973853124326</v>
      </c>
      <c r="FS209" s="32">
        <f t="shared" si="49"/>
        <v>1.466388270572497E-3</v>
      </c>
      <c r="FT209" s="32">
        <f t="shared" si="49"/>
        <v>11.72444545735409</v>
      </c>
      <c r="FU209" s="32">
        <f t="shared" si="49"/>
        <v>3.5505253550340008</v>
      </c>
      <c r="FV209" s="32">
        <f t="shared" si="49"/>
        <v>7.8344496914696457E-2</v>
      </c>
      <c r="FW209" s="32">
        <f t="shared" si="49"/>
        <v>2.8985231112765861E-3</v>
      </c>
      <c r="FX209" s="32">
        <f t="shared" si="49"/>
        <v>1.2306180187910483E-3</v>
      </c>
      <c r="FY209" s="32">
        <f t="shared" si="49"/>
        <v>3.7350296012285396E-5</v>
      </c>
      <c r="FZ209" s="32">
        <f t="shared" si="49"/>
        <v>8.1453729602438286E-3</v>
      </c>
      <c r="GA209" s="32">
        <f t="shared" si="49"/>
        <v>3.7059464882955635E-4</v>
      </c>
      <c r="GB209" s="32">
        <f t="shared" si="49"/>
        <v>5.4986537135578595E-3</v>
      </c>
      <c r="GC209" s="32">
        <f t="shared" si="49"/>
        <v>162.40402004247375</v>
      </c>
      <c r="GD209" s="32">
        <f t="shared" si="49"/>
        <v>937.66846740800929</v>
      </c>
      <c r="GE209" s="32">
        <f t="shared" si="49"/>
        <v>4.658596770785093E-2</v>
      </c>
      <c r="GF209" s="32">
        <f t="shared" si="49"/>
        <v>0.45141159188184315</v>
      </c>
      <c r="GG209" s="32">
        <f t="shared" si="49"/>
        <v>21.991318545530376</v>
      </c>
      <c r="GH209" s="32">
        <f t="shared" si="49"/>
        <v>0</v>
      </c>
      <c r="GI209" s="32">
        <f t="shared" si="49"/>
        <v>8.88105090570913E-4</v>
      </c>
      <c r="GJ209" s="58">
        <f t="shared" si="9"/>
        <v>5665.7289392695711</v>
      </c>
    </row>
    <row r="210" spans="1:192" ht="15" customHeight="1">
      <c r="A210" s="18" t="s">
        <v>12</v>
      </c>
      <c r="B210" s="47" t="s">
        <v>219</v>
      </c>
      <c r="C210" s="32">
        <f t="shared" si="0"/>
        <v>0</v>
      </c>
      <c r="D210" s="32">
        <f t="shared" ref="D210:F210" si="50">D$388*D17</f>
        <v>0</v>
      </c>
      <c r="E210" s="32">
        <f t="shared" si="50"/>
        <v>2.3559854268437241E-3</v>
      </c>
      <c r="F210" s="32">
        <f t="shared" si="50"/>
        <v>3.4090037121996868E-2</v>
      </c>
      <c r="G210" s="32">
        <f t="shared" ref="G210:BR210" si="51">G$388*G17</f>
        <v>1.7876443826945948E-2</v>
      </c>
      <c r="H210" s="32">
        <f t="shared" si="51"/>
        <v>4.1848236429336803E-6</v>
      </c>
      <c r="I210" s="32">
        <f t="shared" si="51"/>
        <v>4.3534148880445406E-3</v>
      </c>
      <c r="J210" s="32">
        <f t="shared" si="51"/>
        <v>4.8137324131854424E-5</v>
      </c>
      <c r="K210" s="32">
        <f t="shared" si="51"/>
        <v>0</v>
      </c>
      <c r="L210" s="32">
        <f t="shared" si="51"/>
        <v>0</v>
      </c>
      <c r="M210" s="32">
        <f t="shared" si="51"/>
        <v>1.3473504301300744E-2</v>
      </c>
      <c r="N210" s="32">
        <f t="shared" si="51"/>
        <v>0</v>
      </c>
      <c r="O210" s="32">
        <f t="shared" si="51"/>
        <v>2.8264652446529102</v>
      </c>
      <c r="P210" s="32">
        <f t="shared" si="51"/>
        <v>0.17668159434881606</v>
      </c>
      <c r="Q210" s="32">
        <f t="shared" si="51"/>
        <v>0</v>
      </c>
      <c r="R210" s="32">
        <f t="shared" si="51"/>
        <v>0</v>
      </c>
      <c r="S210" s="32">
        <f t="shared" si="51"/>
        <v>1.1417476890549444E-2</v>
      </c>
      <c r="T210" s="32">
        <f t="shared" si="51"/>
        <v>6.7201867373893707E-4</v>
      </c>
      <c r="U210" s="32">
        <f t="shared" si="51"/>
        <v>1.8698972316547812E-5</v>
      </c>
      <c r="V210" s="32">
        <f t="shared" si="51"/>
        <v>0</v>
      </c>
      <c r="W210" s="32">
        <f t="shared" si="51"/>
        <v>0</v>
      </c>
      <c r="X210" s="32">
        <f t="shared" si="51"/>
        <v>1.9816196220966375E-8</v>
      </c>
      <c r="Y210" s="32">
        <f t="shared" si="51"/>
        <v>-1.2606134645495411E-5</v>
      </c>
      <c r="Z210" s="32">
        <f t="shared" si="51"/>
        <v>0.3394825246147341</v>
      </c>
      <c r="AA210" s="32">
        <f t="shared" si="51"/>
        <v>2.816365684998838E-2</v>
      </c>
      <c r="AB210" s="32">
        <f t="shared" si="51"/>
        <v>1.4638282837519142E-3</v>
      </c>
      <c r="AC210" s="32">
        <f t="shared" si="51"/>
        <v>0.18851997894309122</v>
      </c>
      <c r="AD210" s="32">
        <f t="shared" si="51"/>
        <v>7.8753911983819203E-2</v>
      </c>
      <c r="AE210" s="32">
        <f t="shared" si="51"/>
        <v>2.5471944331887332E-3</v>
      </c>
      <c r="AF210" s="32">
        <f t="shared" si="51"/>
        <v>3.5999282629110954</v>
      </c>
      <c r="AG210" s="32">
        <f t="shared" si="51"/>
        <v>2.3961158103541062E-3</v>
      </c>
      <c r="AH210" s="32">
        <f t="shared" si="51"/>
        <v>7.8634634789263792E-4</v>
      </c>
      <c r="AI210" s="32">
        <f t="shared" si="51"/>
        <v>1.7244237188035084E-4</v>
      </c>
      <c r="AJ210" s="32">
        <f t="shared" si="51"/>
        <v>3.3759978492481548E-3</v>
      </c>
      <c r="AK210" s="32">
        <f t="shared" si="51"/>
        <v>1.8079710066063667E-3</v>
      </c>
      <c r="AL210" s="32">
        <f t="shared" si="51"/>
        <v>1.5704693452789149E-6</v>
      </c>
      <c r="AM210" s="32">
        <f t="shared" si="51"/>
        <v>0</v>
      </c>
      <c r="AN210" s="32">
        <f t="shared" si="51"/>
        <v>2.7255209279309468E-5</v>
      </c>
      <c r="AO210" s="32">
        <f t="shared" si="51"/>
        <v>7.1420062234572596E-4</v>
      </c>
      <c r="AP210" s="32">
        <f t="shared" si="51"/>
        <v>6.5791164060076991E-3</v>
      </c>
      <c r="AQ210" s="32">
        <f t="shared" si="51"/>
        <v>1.5840247496982408E-3</v>
      </c>
      <c r="AR210" s="32">
        <f t="shared" si="51"/>
        <v>4.0858401532219421E-8</v>
      </c>
      <c r="AS210" s="32">
        <f t="shared" si="51"/>
        <v>3.6910823096826452E-5</v>
      </c>
      <c r="AT210" s="32">
        <f t="shared" si="51"/>
        <v>1.3613644648092425E-4</v>
      </c>
      <c r="AU210" s="32">
        <f t="shared" si="51"/>
        <v>0</v>
      </c>
      <c r="AV210" s="32">
        <f t="shared" si="51"/>
        <v>0</v>
      </c>
      <c r="AW210" s="32">
        <f t="shared" si="51"/>
        <v>7.3961750518656573E-5</v>
      </c>
      <c r="AX210" s="32">
        <f t="shared" si="51"/>
        <v>3.2111972211446354E-6</v>
      </c>
      <c r="AY210" s="32">
        <f t="shared" si="51"/>
        <v>4.1709301966968537E-5</v>
      </c>
      <c r="AZ210" s="32">
        <f t="shared" si="51"/>
        <v>1.0833753963704333E-4</v>
      </c>
      <c r="BA210" s="32">
        <f t="shared" si="51"/>
        <v>1.7321445312021904E-4</v>
      </c>
      <c r="BB210" s="32">
        <f t="shared" si="51"/>
        <v>4.482195399001485E-5</v>
      </c>
      <c r="BC210" s="32">
        <f t="shared" si="51"/>
        <v>9.4853556523196133E-5</v>
      </c>
      <c r="BD210" s="32">
        <f t="shared" si="51"/>
        <v>6.8128856530038392E-8</v>
      </c>
      <c r="BE210" s="32">
        <f t="shared" si="51"/>
        <v>0</v>
      </c>
      <c r="BF210" s="32">
        <f t="shared" si="51"/>
        <v>0</v>
      </c>
      <c r="BG210" s="32">
        <f t="shared" si="51"/>
        <v>1.1138725452810426E-4</v>
      </c>
      <c r="BH210" s="32">
        <f t="shared" si="51"/>
        <v>2.0013429118806648E-4</v>
      </c>
      <c r="BI210" s="32">
        <f t="shared" si="51"/>
        <v>2.3124581871197795E-5</v>
      </c>
      <c r="BJ210" s="32">
        <f t="shared" si="51"/>
        <v>0</v>
      </c>
      <c r="BK210" s="32">
        <f t="shared" si="51"/>
        <v>1.2604704346345891E-4</v>
      </c>
      <c r="BL210" s="32">
        <f t="shared" si="51"/>
        <v>5.5681914740255809E-6</v>
      </c>
      <c r="BM210" s="32">
        <f t="shared" si="51"/>
        <v>5.8096265105121941E-7</v>
      </c>
      <c r="BN210" s="32">
        <f t="shared" si="51"/>
        <v>5.474513392001684E-4</v>
      </c>
      <c r="BO210" s="32">
        <f t="shared" si="51"/>
        <v>0</v>
      </c>
      <c r="BP210" s="32">
        <f t="shared" si="51"/>
        <v>5.6955680188706784E-5</v>
      </c>
      <c r="BQ210" s="32">
        <f t="shared" si="51"/>
        <v>3.1889897404617906E-3</v>
      </c>
      <c r="BR210" s="32">
        <f t="shared" si="51"/>
        <v>6.323257121539326E-2</v>
      </c>
      <c r="BS210" s="32">
        <f t="shared" ref="BS210:ED210" si="52">BS$388*BS17</f>
        <v>1.7793718930804267E-5</v>
      </c>
      <c r="BT210" s="32">
        <f t="shared" si="52"/>
        <v>7.9734882005350973E-6</v>
      </c>
      <c r="BU210" s="32">
        <f t="shared" si="52"/>
        <v>4.4211488887702242E-6</v>
      </c>
      <c r="BV210" s="32">
        <f t="shared" si="52"/>
        <v>8.6477370956900472E-8</v>
      </c>
      <c r="BW210" s="32">
        <f t="shared" si="52"/>
        <v>1.2215291008839645E-4</v>
      </c>
      <c r="BX210" s="32">
        <f t="shared" si="52"/>
        <v>0</v>
      </c>
      <c r="BY210" s="32">
        <f t="shared" si="52"/>
        <v>0</v>
      </c>
      <c r="BZ210" s="32">
        <f t="shared" si="52"/>
        <v>0</v>
      </c>
      <c r="CA210" s="32">
        <f t="shared" si="52"/>
        <v>0</v>
      </c>
      <c r="CB210" s="32">
        <f t="shared" si="52"/>
        <v>0</v>
      </c>
      <c r="CC210" s="32">
        <f t="shared" si="52"/>
        <v>1.8983275665738307E-8</v>
      </c>
      <c r="CD210" s="32">
        <f t="shared" si="52"/>
        <v>7.7705115087841305E-5</v>
      </c>
      <c r="CE210" s="32">
        <f t="shared" si="52"/>
        <v>0</v>
      </c>
      <c r="CF210" s="32">
        <f t="shared" si="52"/>
        <v>0</v>
      </c>
      <c r="CG210" s="32">
        <f t="shared" si="52"/>
        <v>3.8034032489322893E-5</v>
      </c>
      <c r="CH210" s="32">
        <f t="shared" si="52"/>
        <v>0</v>
      </c>
      <c r="CI210" s="32">
        <f t="shared" si="52"/>
        <v>1.1119283727635294E-5</v>
      </c>
      <c r="CJ210" s="32">
        <f t="shared" si="52"/>
        <v>1.519599015746755E-4</v>
      </c>
      <c r="CK210" s="32">
        <f t="shared" si="52"/>
        <v>1.9630869125984796E-4</v>
      </c>
      <c r="CL210" s="32">
        <f t="shared" si="52"/>
        <v>0</v>
      </c>
      <c r="CM210" s="32">
        <f t="shared" si="52"/>
        <v>5.3895187094662618E-6</v>
      </c>
      <c r="CN210" s="32">
        <f t="shared" si="52"/>
        <v>0</v>
      </c>
      <c r="CO210" s="32">
        <f t="shared" si="52"/>
        <v>0</v>
      </c>
      <c r="CP210" s="32">
        <f t="shared" si="52"/>
        <v>8.9981562629214673E-7</v>
      </c>
      <c r="CQ210" s="32">
        <f t="shared" si="52"/>
        <v>0</v>
      </c>
      <c r="CR210" s="32">
        <f t="shared" si="52"/>
        <v>0</v>
      </c>
      <c r="CS210" s="32">
        <f t="shared" si="52"/>
        <v>2.7006653892299497E-5</v>
      </c>
      <c r="CT210" s="32">
        <f t="shared" si="52"/>
        <v>0</v>
      </c>
      <c r="CU210" s="32">
        <f t="shared" si="52"/>
        <v>0</v>
      </c>
      <c r="CV210" s="32">
        <f t="shared" si="52"/>
        <v>1.1743414523072657E-7</v>
      </c>
      <c r="CW210" s="32">
        <f t="shared" si="52"/>
        <v>0</v>
      </c>
      <c r="CX210" s="32">
        <f t="shared" si="52"/>
        <v>0</v>
      </c>
      <c r="CY210" s="32">
        <f t="shared" si="52"/>
        <v>9.0463724203521385E-6</v>
      </c>
      <c r="CZ210" s="32">
        <f t="shared" si="52"/>
        <v>1.0364928035637626E-9</v>
      </c>
      <c r="DA210" s="32">
        <f t="shared" si="52"/>
        <v>8.4492597402893339E-5</v>
      </c>
      <c r="DB210" s="32">
        <f t="shared" si="52"/>
        <v>9.391995488348611E-8</v>
      </c>
      <c r="DC210" s="32">
        <f t="shared" si="52"/>
        <v>3.4257079745681802E-4</v>
      </c>
      <c r="DD210" s="32">
        <f t="shared" si="52"/>
        <v>0</v>
      </c>
      <c r="DE210" s="32">
        <f t="shared" si="52"/>
        <v>1.344564513661663E-5</v>
      </c>
      <c r="DF210" s="32">
        <f t="shared" si="52"/>
        <v>1.4463163770358741E-4</v>
      </c>
      <c r="DG210" s="32">
        <f t="shared" si="52"/>
        <v>1.6301472170891916E-5</v>
      </c>
      <c r="DH210" s="32">
        <f t="shared" si="52"/>
        <v>4.6389362735848168E-4</v>
      </c>
      <c r="DI210" s="32">
        <f t="shared" si="52"/>
        <v>1.8146235808935887E-5</v>
      </c>
      <c r="DJ210" s="32">
        <f t="shared" si="52"/>
        <v>1.3012251047149375E-7</v>
      </c>
      <c r="DK210" s="32">
        <f t="shared" si="52"/>
        <v>1.828093359297235E-3</v>
      </c>
      <c r="DL210" s="32">
        <f t="shared" si="52"/>
        <v>4.3022852955385401E-3</v>
      </c>
      <c r="DM210" s="32">
        <f t="shared" si="52"/>
        <v>3.8833712432869705E-3</v>
      </c>
      <c r="DN210" s="32">
        <f t="shared" si="52"/>
        <v>8.7786300149060104E-4</v>
      </c>
      <c r="DO210" s="32">
        <f t="shared" si="52"/>
        <v>1.2044291122189539E-3</v>
      </c>
      <c r="DP210" s="32">
        <f t="shared" si="52"/>
        <v>7.2949755043166006E-4</v>
      </c>
      <c r="DQ210" s="32">
        <f t="shared" si="52"/>
        <v>0</v>
      </c>
      <c r="DR210" s="32">
        <f t="shared" si="52"/>
        <v>1.1676764684846927E-4</v>
      </c>
      <c r="DS210" s="32">
        <f t="shared" si="52"/>
        <v>2.0824558845424285E-6</v>
      </c>
      <c r="DT210" s="32">
        <f t="shared" si="52"/>
        <v>0</v>
      </c>
      <c r="DU210" s="32">
        <f t="shared" si="52"/>
        <v>0</v>
      </c>
      <c r="DV210" s="32">
        <f t="shared" si="52"/>
        <v>5.0357427468086411E-4</v>
      </c>
      <c r="DW210" s="32">
        <f t="shared" si="52"/>
        <v>7.1742393421533835E-4</v>
      </c>
      <c r="DX210" s="32">
        <f t="shared" si="52"/>
        <v>5.2087361003240774E-3</v>
      </c>
      <c r="DY210" s="32">
        <f t="shared" si="52"/>
        <v>2.6386071457794324E-4</v>
      </c>
      <c r="DZ210" s="32">
        <f t="shared" si="52"/>
        <v>0</v>
      </c>
      <c r="EA210" s="32">
        <f t="shared" si="52"/>
        <v>0</v>
      </c>
      <c r="EB210" s="32">
        <f t="shared" si="52"/>
        <v>0</v>
      </c>
      <c r="EC210" s="32">
        <f t="shared" si="52"/>
        <v>0</v>
      </c>
      <c r="ED210" s="32">
        <f t="shared" si="52"/>
        <v>0</v>
      </c>
      <c r="EE210" s="32">
        <f t="shared" ref="EE210:GI210" si="53">EE$388*EE17</f>
        <v>8.5505796561088677E-3</v>
      </c>
      <c r="EF210" s="32">
        <f t="shared" si="53"/>
        <v>2.3993644014522766E-3</v>
      </c>
      <c r="EG210" s="32">
        <f t="shared" si="53"/>
        <v>2.2197233284368746E-5</v>
      </c>
      <c r="EH210" s="32">
        <f t="shared" si="53"/>
        <v>1.2134913053137349E-3</v>
      </c>
      <c r="EI210" s="32">
        <f t="shared" si="53"/>
        <v>8.528938695241278E-4</v>
      </c>
      <c r="EJ210" s="32">
        <f t="shared" si="53"/>
        <v>1.379134757430559E-2</v>
      </c>
      <c r="EK210" s="32">
        <f t="shared" si="53"/>
        <v>6.7436531013065015E-2</v>
      </c>
      <c r="EL210" s="32">
        <f t="shared" si="53"/>
        <v>5.1225020728929644E-3</v>
      </c>
      <c r="EM210" s="32">
        <f t="shared" si="53"/>
        <v>1.2249427352290359E-2</v>
      </c>
      <c r="EN210" s="32">
        <f t="shared" si="53"/>
        <v>2.3033917670987252E-4</v>
      </c>
      <c r="EO210" s="32">
        <f t="shared" si="53"/>
        <v>1.0366018730741252E-2</v>
      </c>
      <c r="EP210" s="32">
        <f t="shared" si="53"/>
        <v>9.4529914609641358E-3</v>
      </c>
      <c r="EQ210" s="32">
        <f t="shared" si="53"/>
        <v>2.6269931899152608E-3</v>
      </c>
      <c r="ER210" s="32">
        <f t="shared" si="53"/>
        <v>2.1501616992447489E-5</v>
      </c>
      <c r="ES210" s="32">
        <f t="shared" si="53"/>
        <v>1.8057682704104075E-3</v>
      </c>
      <c r="ET210" s="32">
        <f t="shared" si="53"/>
        <v>2.6570660855670491E-3</v>
      </c>
      <c r="EU210" s="32">
        <f t="shared" si="53"/>
        <v>0</v>
      </c>
      <c r="EV210" s="32">
        <f t="shared" si="53"/>
        <v>0</v>
      </c>
      <c r="EW210" s="32">
        <f t="shared" si="53"/>
        <v>5.7493137449506586E-7</v>
      </c>
      <c r="EX210" s="32">
        <f t="shared" si="53"/>
        <v>2.867658769990961E-5</v>
      </c>
      <c r="EY210" s="32">
        <f t="shared" si="53"/>
        <v>2.3806840316639126E-6</v>
      </c>
      <c r="EZ210" s="32">
        <f t="shared" si="53"/>
        <v>4.9285461968237717E-4</v>
      </c>
      <c r="FA210" s="32">
        <f t="shared" si="53"/>
        <v>7.251012376490888E-5</v>
      </c>
      <c r="FB210" s="32">
        <f t="shared" si="53"/>
        <v>5.357445681246291E-5</v>
      </c>
      <c r="FC210" s="32">
        <f t="shared" si="53"/>
        <v>1.6311613432520459E-4</v>
      </c>
      <c r="FD210" s="32">
        <f t="shared" si="53"/>
        <v>2.8551425944957028E-3</v>
      </c>
      <c r="FE210" s="32">
        <f t="shared" si="53"/>
        <v>8.2714117975689867E-5</v>
      </c>
      <c r="FF210" s="32">
        <f t="shared" si="53"/>
        <v>8.547715269202992E-2</v>
      </c>
      <c r="FG210" s="32">
        <f t="shared" si="53"/>
        <v>1.240358916006994E-4</v>
      </c>
      <c r="FH210" s="32">
        <f t="shared" si="53"/>
        <v>5.8799798728205975E-3</v>
      </c>
      <c r="FI210" s="32">
        <f t="shared" si="53"/>
        <v>4.1186473259628639E-3</v>
      </c>
      <c r="FJ210" s="32">
        <f t="shared" si="53"/>
        <v>4.2812857497768969E-3</v>
      </c>
      <c r="FK210" s="32">
        <f t="shared" si="53"/>
        <v>2.3031642580657805E-3</v>
      </c>
      <c r="FL210" s="32">
        <f t="shared" si="53"/>
        <v>3.8124999207237075E-5</v>
      </c>
      <c r="FM210" s="32">
        <f t="shared" si="53"/>
        <v>1.6106966536076845E-3</v>
      </c>
      <c r="FN210" s="32">
        <f t="shared" si="53"/>
        <v>1.3901264808119124E-3</v>
      </c>
      <c r="FO210" s="32">
        <f t="shared" si="53"/>
        <v>1.7779640685904072E-2</v>
      </c>
      <c r="FP210" s="32">
        <f t="shared" si="53"/>
        <v>0</v>
      </c>
      <c r="FQ210" s="32">
        <f t="shared" si="53"/>
        <v>0</v>
      </c>
      <c r="FR210" s="32">
        <f t="shared" si="53"/>
        <v>7.4836673337426204E-2</v>
      </c>
      <c r="FS210" s="32">
        <f t="shared" si="53"/>
        <v>5.3288536976476739E-4</v>
      </c>
      <c r="FT210" s="32">
        <f t="shared" si="53"/>
        <v>4.5075278565002749E-2</v>
      </c>
      <c r="FU210" s="32">
        <f t="shared" si="53"/>
        <v>1.8268092380906389E-2</v>
      </c>
      <c r="FV210" s="32">
        <f t="shared" si="53"/>
        <v>2.7934377841224217E-3</v>
      </c>
      <c r="FW210" s="32">
        <f t="shared" si="53"/>
        <v>2.0355976799443774E-3</v>
      </c>
      <c r="FX210" s="32">
        <f t="shared" si="53"/>
        <v>1.209782021166844E-4</v>
      </c>
      <c r="FY210" s="32">
        <f t="shared" si="53"/>
        <v>6.6762119962511982E-6</v>
      </c>
      <c r="FZ210" s="32">
        <f t="shared" si="53"/>
        <v>1.346488338340213E-2</v>
      </c>
      <c r="GA210" s="32">
        <f t="shared" si="53"/>
        <v>2.159603169754838E-4</v>
      </c>
      <c r="GB210" s="32">
        <f t="shared" si="53"/>
        <v>5.640099906537412E-4</v>
      </c>
      <c r="GC210" s="32">
        <f t="shared" si="53"/>
        <v>0.22301936961333574</v>
      </c>
      <c r="GD210" s="32">
        <f t="shared" si="53"/>
        <v>0.79637149357408588</v>
      </c>
      <c r="GE210" s="32">
        <f t="shared" si="53"/>
        <v>2.3700156484372623E-3</v>
      </c>
      <c r="GF210" s="32">
        <f t="shared" si="53"/>
        <v>1.5645510886222899E-2</v>
      </c>
      <c r="GG210" s="32">
        <f t="shared" si="53"/>
        <v>3.0335217236684742E-2</v>
      </c>
      <c r="GH210" s="32">
        <f t="shared" si="53"/>
        <v>0</v>
      </c>
      <c r="GI210" s="32">
        <f t="shared" si="53"/>
        <v>4.1591014603503055E-4</v>
      </c>
      <c r="GJ210" s="58">
        <f t="shared" si="9"/>
        <v>8.9249717576284304</v>
      </c>
    </row>
    <row r="211" spans="1:192" ht="15" customHeight="1">
      <c r="A211" s="18" t="s">
        <v>13</v>
      </c>
      <c r="B211" s="47" t="s">
        <v>220</v>
      </c>
      <c r="C211" s="32">
        <f t="shared" si="0"/>
        <v>0</v>
      </c>
      <c r="D211" s="32">
        <f t="shared" ref="D211:F211" si="54">D$388*D18</f>
        <v>0</v>
      </c>
      <c r="E211" s="32">
        <f t="shared" si="54"/>
        <v>27.041399278116458</v>
      </c>
      <c r="F211" s="32">
        <f t="shared" si="54"/>
        <v>357.32223152590484</v>
      </c>
      <c r="G211" s="32">
        <f t="shared" ref="G211:BR211" si="55">G$388*G18</f>
        <v>191.09459083624219</v>
      </c>
      <c r="H211" s="32">
        <f t="shared" si="55"/>
        <v>4.7909220998461934E-2</v>
      </c>
      <c r="I211" s="32">
        <f t="shared" si="55"/>
        <v>47.291048983015763</v>
      </c>
      <c r="J211" s="32">
        <f t="shared" si="55"/>
        <v>0.45223455921210931</v>
      </c>
      <c r="K211" s="32">
        <f t="shared" si="55"/>
        <v>0</v>
      </c>
      <c r="L211" s="32">
        <f t="shared" si="55"/>
        <v>0</v>
      </c>
      <c r="M211" s="32">
        <f t="shared" si="55"/>
        <v>154.62688668073608</v>
      </c>
      <c r="N211" s="32">
        <f t="shared" si="55"/>
        <v>0</v>
      </c>
      <c r="O211" s="32">
        <f t="shared" si="55"/>
        <v>0.6759950152594445</v>
      </c>
      <c r="P211" s="32">
        <f t="shared" si="55"/>
        <v>2065.029603687984</v>
      </c>
      <c r="Q211" s="32">
        <f t="shared" si="55"/>
        <v>0</v>
      </c>
      <c r="R211" s="32">
        <f t="shared" si="55"/>
        <v>0</v>
      </c>
      <c r="S211" s="32">
        <f t="shared" si="55"/>
        <v>5.4380216533003027</v>
      </c>
      <c r="T211" s="32">
        <f t="shared" si="55"/>
        <v>6.803583693064396E-3</v>
      </c>
      <c r="U211" s="32">
        <f t="shared" si="55"/>
        <v>5.1849735767407921E-3</v>
      </c>
      <c r="V211" s="32">
        <f t="shared" si="55"/>
        <v>0</v>
      </c>
      <c r="W211" s="32">
        <f t="shared" si="55"/>
        <v>0</v>
      </c>
      <c r="X211" s="32">
        <f t="shared" si="55"/>
        <v>4.774658451147436E-7</v>
      </c>
      <c r="Y211" s="32">
        <f t="shared" si="55"/>
        <v>-1.0117334400172687E-4</v>
      </c>
      <c r="Z211" s="32">
        <f t="shared" si="55"/>
        <v>906.34006998428072</v>
      </c>
      <c r="AA211" s="32">
        <f t="shared" si="55"/>
        <v>66.230245286962486</v>
      </c>
      <c r="AB211" s="32">
        <f t="shared" si="55"/>
        <v>5.1171597879117958E-2</v>
      </c>
      <c r="AC211" s="32">
        <f t="shared" si="55"/>
        <v>2105.6208171452386</v>
      </c>
      <c r="AD211" s="32">
        <f t="shared" si="55"/>
        <v>63.285447272689495</v>
      </c>
      <c r="AE211" s="32">
        <f t="shared" si="55"/>
        <v>5.3575118054793993</v>
      </c>
      <c r="AF211" s="32">
        <f t="shared" si="55"/>
        <v>83.530104186649481</v>
      </c>
      <c r="AG211" s="32">
        <f t="shared" si="55"/>
        <v>4.8554979800791509</v>
      </c>
      <c r="AH211" s="32">
        <f t="shared" si="55"/>
        <v>0.39628032155069065</v>
      </c>
      <c r="AI211" s="32">
        <f t="shared" si="55"/>
        <v>0.4082206300461827</v>
      </c>
      <c r="AJ211" s="32">
        <f t="shared" si="55"/>
        <v>1.4935745971367509E-2</v>
      </c>
      <c r="AK211" s="32">
        <f t="shared" si="55"/>
        <v>1.6674128791600239E-3</v>
      </c>
      <c r="AL211" s="32">
        <f t="shared" si="55"/>
        <v>6.3785406719214074E-6</v>
      </c>
      <c r="AM211" s="32">
        <f t="shared" si="55"/>
        <v>0</v>
      </c>
      <c r="AN211" s="32">
        <f t="shared" si="55"/>
        <v>3.1561400150943317E-5</v>
      </c>
      <c r="AO211" s="32">
        <f t="shared" si="55"/>
        <v>2.9347065247720761E-3</v>
      </c>
      <c r="AP211" s="32">
        <f t="shared" si="55"/>
        <v>5.6818577867624363E-2</v>
      </c>
      <c r="AQ211" s="32">
        <f t="shared" si="55"/>
        <v>1.2277517677759746E-2</v>
      </c>
      <c r="AR211" s="32">
        <f t="shared" si="55"/>
        <v>4.055418309990103E-5</v>
      </c>
      <c r="AS211" s="32">
        <f t="shared" si="55"/>
        <v>2.158455539117741E-3</v>
      </c>
      <c r="AT211" s="32">
        <f t="shared" si="55"/>
        <v>1.5809087097182666E-3</v>
      </c>
      <c r="AU211" s="32">
        <f t="shared" si="55"/>
        <v>0</v>
      </c>
      <c r="AV211" s="32">
        <f t="shared" si="55"/>
        <v>0</v>
      </c>
      <c r="AW211" s="32">
        <f t="shared" si="55"/>
        <v>1.3136879645955497E-3</v>
      </c>
      <c r="AX211" s="32">
        <f t="shared" si="55"/>
        <v>1.2726219923625113E-5</v>
      </c>
      <c r="AY211" s="32">
        <f t="shared" si="55"/>
        <v>1.542512663390724E-4</v>
      </c>
      <c r="AZ211" s="32">
        <f t="shared" si="55"/>
        <v>4.3307609457940638E-4</v>
      </c>
      <c r="BA211" s="32">
        <f t="shared" si="55"/>
        <v>5.5868460575109787E-4</v>
      </c>
      <c r="BB211" s="32">
        <f t="shared" si="55"/>
        <v>8.7411410560580172E-4</v>
      </c>
      <c r="BC211" s="32">
        <f t="shared" si="55"/>
        <v>1.0691923687651351E-4</v>
      </c>
      <c r="BD211" s="32">
        <f t="shared" si="55"/>
        <v>1.0203635354294761E-7</v>
      </c>
      <c r="BE211" s="32">
        <f t="shared" si="55"/>
        <v>0</v>
      </c>
      <c r="BF211" s="32">
        <f t="shared" si="55"/>
        <v>0</v>
      </c>
      <c r="BG211" s="32">
        <f t="shared" si="55"/>
        <v>5.8758351547283957E-4</v>
      </c>
      <c r="BH211" s="32">
        <f t="shared" si="55"/>
        <v>2.6516824590790833E-4</v>
      </c>
      <c r="BI211" s="32">
        <f t="shared" si="55"/>
        <v>5.3964363295137165E-5</v>
      </c>
      <c r="BJ211" s="32">
        <f t="shared" si="55"/>
        <v>0</v>
      </c>
      <c r="BK211" s="32">
        <f t="shared" si="55"/>
        <v>2.1123084997049506E-2</v>
      </c>
      <c r="BL211" s="32">
        <f t="shared" si="55"/>
        <v>7.8725877621276293E-6</v>
      </c>
      <c r="BM211" s="32">
        <f t="shared" si="55"/>
        <v>3.9734138157699544E-6</v>
      </c>
      <c r="BN211" s="32">
        <f t="shared" si="55"/>
        <v>5.4246814713850944E-4</v>
      </c>
      <c r="BO211" s="32">
        <f t="shared" si="55"/>
        <v>0</v>
      </c>
      <c r="BP211" s="32">
        <f t="shared" si="55"/>
        <v>1.2841100730280454E-2</v>
      </c>
      <c r="BQ211" s="32">
        <f t="shared" si="55"/>
        <v>1.0633105966438584E-2</v>
      </c>
      <c r="BR211" s="32">
        <f t="shared" si="55"/>
        <v>0.20180472322727067</v>
      </c>
      <c r="BS211" s="32">
        <f t="shared" ref="BS211:ED211" si="56">BS$388*BS18</f>
        <v>2.9946578128527819E-5</v>
      </c>
      <c r="BT211" s="32">
        <f t="shared" si="56"/>
        <v>3.8084320645454005E-5</v>
      </c>
      <c r="BU211" s="32">
        <f t="shared" si="56"/>
        <v>3.5509569689341052E-5</v>
      </c>
      <c r="BV211" s="32">
        <f t="shared" si="56"/>
        <v>5.0494354216263933E-7</v>
      </c>
      <c r="BW211" s="32">
        <f t="shared" si="56"/>
        <v>1.645872818657009E-3</v>
      </c>
      <c r="BX211" s="32">
        <f t="shared" si="56"/>
        <v>0</v>
      </c>
      <c r="BY211" s="32">
        <f t="shared" si="56"/>
        <v>0</v>
      </c>
      <c r="BZ211" s="32">
        <f t="shared" si="56"/>
        <v>0</v>
      </c>
      <c r="CA211" s="32">
        <f t="shared" si="56"/>
        <v>0</v>
      </c>
      <c r="CB211" s="32">
        <f t="shared" si="56"/>
        <v>0</v>
      </c>
      <c r="CC211" s="32">
        <f t="shared" si="56"/>
        <v>1.2255762886300005E-7</v>
      </c>
      <c r="CD211" s="32">
        <f t="shared" si="56"/>
        <v>7.1594171684468989E-5</v>
      </c>
      <c r="CE211" s="32">
        <f t="shared" si="56"/>
        <v>0</v>
      </c>
      <c r="CF211" s="32">
        <f t="shared" si="56"/>
        <v>0</v>
      </c>
      <c r="CG211" s="32">
        <f t="shared" si="56"/>
        <v>7.1428533726105786E-5</v>
      </c>
      <c r="CH211" s="32">
        <f t="shared" si="56"/>
        <v>0</v>
      </c>
      <c r="CI211" s="32">
        <f t="shared" si="56"/>
        <v>1.4893895005826297E-5</v>
      </c>
      <c r="CJ211" s="32">
        <f t="shared" si="56"/>
        <v>6.3254412633263583E-4</v>
      </c>
      <c r="CK211" s="32">
        <f t="shared" si="56"/>
        <v>1.1607116815398244E-3</v>
      </c>
      <c r="CL211" s="32">
        <f t="shared" si="56"/>
        <v>0</v>
      </c>
      <c r="CM211" s="32">
        <f t="shared" si="56"/>
        <v>2.2885819002708126E-5</v>
      </c>
      <c r="CN211" s="32">
        <f t="shared" si="56"/>
        <v>0</v>
      </c>
      <c r="CO211" s="32">
        <f t="shared" si="56"/>
        <v>0</v>
      </c>
      <c r="CP211" s="32">
        <f t="shared" si="56"/>
        <v>2.4295046410475228E-6</v>
      </c>
      <c r="CQ211" s="32">
        <f t="shared" si="56"/>
        <v>0</v>
      </c>
      <c r="CR211" s="32">
        <f t="shared" si="56"/>
        <v>0</v>
      </c>
      <c r="CS211" s="32">
        <f t="shared" si="56"/>
        <v>1.4149839623454091E-4</v>
      </c>
      <c r="CT211" s="32">
        <f t="shared" si="56"/>
        <v>0</v>
      </c>
      <c r="CU211" s="32">
        <f t="shared" si="56"/>
        <v>0</v>
      </c>
      <c r="CV211" s="32">
        <f t="shared" si="56"/>
        <v>5.5315821746832113E-7</v>
      </c>
      <c r="CW211" s="32">
        <f t="shared" si="56"/>
        <v>0</v>
      </c>
      <c r="CX211" s="32">
        <f t="shared" si="56"/>
        <v>0</v>
      </c>
      <c r="CY211" s="32">
        <f t="shared" si="56"/>
        <v>9.9654231032536253E-6</v>
      </c>
      <c r="CZ211" s="32">
        <f t="shared" si="56"/>
        <v>1.0939097995533009E-9</v>
      </c>
      <c r="DA211" s="32">
        <f t="shared" si="56"/>
        <v>8.1277657270058829E-5</v>
      </c>
      <c r="DB211" s="32">
        <f t="shared" si="56"/>
        <v>1.1998038004372728E-7</v>
      </c>
      <c r="DC211" s="32">
        <f t="shared" si="56"/>
        <v>5.3255208628711173E-4</v>
      </c>
      <c r="DD211" s="32">
        <f t="shared" si="56"/>
        <v>0</v>
      </c>
      <c r="DE211" s="32">
        <f t="shared" si="56"/>
        <v>3.3559250527695467E-5</v>
      </c>
      <c r="DF211" s="32">
        <f t="shared" si="56"/>
        <v>4.6023750893406856E-4</v>
      </c>
      <c r="DG211" s="32">
        <f t="shared" si="56"/>
        <v>3.6993184209666594E-5</v>
      </c>
      <c r="DH211" s="32">
        <f t="shared" si="56"/>
        <v>1.8388441519309267E-3</v>
      </c>
      <c r="DI211" s="32">
        <f t="shared" si="56"/>
        <v>2.9266828878480129E-5</v>
      </c>
      <c r="DJ211" s="32">
        <f t="shared" si="56"/>
        <v>2.8526664851953976E-7</v>
      </c>
      <c r="DK211" s="32">
        <f t="shared" si="56"/>
        <v>9.0617929971095034E-3</v>
      </c>
      <c r="DL211" s="32">
        <f t="shared" si="56"/>
        <v>9.1233548031579726E-3</v>
      </c>
      <c r="DM211" s="32">
        <f t="shared" si="56"/>
        <v>1.6479103643599731E-2</v>
      </c>
      <c r="DN211" s="32">
        <f t="shared" si="56"/>
        <v>1.0583337371463538E-3</v>
      </c>
      <c r="DO211" s="32">
        <f t="shared" si="56"/>
        <v>1.1453337358431155E-3</v>
      </c>
      <c r="DP211" s="32">
        <f t="shared" si="56"/>
        <v>6.75877906320995E-4</v>
      </c>
      <c r="DQ211" s="32">
        <f t="shared" si="56"/>
        <v>0</v>
      </c>
      <c r="DR211" s="32">
        <f t="shared" si="56"/>
        <v>1.3532850794574115E-4</v>
      </c>
      <c r="DS211" s="32">
        <f t="shared" si="56"/>
        <v>1.1901503569946806E-5</v>
      </c>
      <c r="DT211" s="32">
        <f t="shared" si="56"/>
        <v>0</v>
      </c>
      <c r="DU211" s="32">
        <f t="shared" si="56"/>
        <v>0</v>
      </c>
      <c r="DV211" s="32">
        <f t="shared" si="56"/>
        <v>8.4139572418666397E-4</v>
      </c>
      <c r="DW211" s="32">
        <f t="shared" si="56"/>
        <v>2.3881058985563467E-3</v>
      </c>
      <c r="DX211" s="32">
        <f t="shared" si="56"/>
        <v>0.60306657135857533</v>
      </c>
      <c r="DY211" s="32">
        <f t="shared" si="56"/>
        <v>1.0837270695127443E-3</v>
      </c>
      <c r="DZ211" s="32">
        <f t="shared" si="56"/>
        <v>0</v>
      </c>
      <c r="EA211" s="32">
        <f t="shared" si="56"/>
        <v>0</v>
      </c>
      <c r="EB211" s="32">
        <f t="shared" si="56"/>
        <v>0</v>
      </c>
      <c r="EC211" s="32">
        <f t="shared" si="56"/>
        <v>0</v>
      </c>
      <c r="ED211" s="32">
        <f t="shared" si="56"/>
        <v>0</v>
      </c>
      <c r="EE211" s="32">
        <f t="shared" ref="EE211:GI211" si="57">EE$388*EE18</f>
        <v>0.14468935812846812</v>
      </c>
      <c r="EF211" s="32">
        <f t="shared" si="57"/>
        <v>1.5761005329531071E-2</v>
      </c>
      <c r="EG211" s="32">
        <f t="shared" si="57"/>
        <v>1.4785538876467352E-4</v>
      </c>
      <c r="EH211" s="32">
        <f t="shared" si="57"/>
        <v>5.7754714438896584E-2</v>
      </c>
      <c r="EI211" s="32">
        <f t="shared" si="57"/>
        <v>4.4653476383662329E-2</v>
      </c>
      <c r="EJ211" s="32">
        <f t="shared" si="57"/>
        <v>0.19666042484705018</v>
      </c>
      <c r="EK211" s="32">
        <f t="shared" si="57"/>
        <v>2.0473582883432706</v>
      </c>
      <c r="EL211" s="32">
        <f t="shared" si="57"/>
        <v>0.22570205797439299</v>
      </c>
      <c r="EM211" s="32">
        <f t="shared" si="57"/>
        <v>0.89860418855981461</v>
      </c>
      <c r="EN211" s="32">
        <f t="shared" si="57"/>
        <v>1.1209108645873371E-2</v>
      </c>
      <c r="EO211" s="32">
        <f t="shared" si="57"/>
        <v>0.30090321431732897</v>
      </c>
      <c r="EP211" s="32">
        <f t="shared" si="57"/>
        <v>0.3954431432717056</v>
      </c>
      <c r="EQ211" s="32">
        <f t="shared" si="57"/>
        <v>0.3141078954708586</v>
      </c>
      <c r="ER211" s="32">
        <f t="shared" si="57"/>
        <v>8.0488795694463496E-3</v>
      </c>
      <c r="ES211" s="32">
        <f t="shared" si="57"/>
        <v>2.9404220946864595E-2</v>
      </c>
      <c r="ET211" s="32">
        <f t="shared" si="57"/>
        <v>4.0299620000052154E-2</v>
      </c>
      <c r="EU211" s="32">
        <f t="shared" si="57"/>
        <v>0</v>
      </c>
      <c r="EV211" s="32">
        <f t="shared" si="57"/>
        <v>0</v>
      </c>
      <c r="EW211" s="32">
        <f t="shared" si="57"/>
        <v>4.4723280375139333E-6</v>
      </c>
      <c r="EX211" s="32">
        <f t="shared" si="57"/>
        <v>3.146327441466387E-4</v>
      </c>
      <c r="EY211" s="32">
        <f t="shared" si="57"/>
        <v>5.0606075492308656E-5</v>
      </c>
      <c r="EZ211" s="32">
        <f t="shared" si="57"/>
        <v>8.0882496820177622E-3</v>
      </c>
      <c r="FA211" s="32">
        <f t="shared" si="57"/>
        <v>2.1550503737118973E-3</v>
      </c>
      <c r="FB211" s="32">
        <f t="shared" si="57"/>
        <v>6.1915971497961543E-4</v>
      </c>
      <c r="FC211" s="32">
        <f t="shared" si="57"/>
        <v>6.2737826501841447E-3</v>
      </c>
      <c r="FD211" s="32">
        <f t="shared" si="57"/>
        <v>0.17220075134091536</v>
      </c>
      <c r="FE211" s="32">
        <f t="shared" si="57"/>
        <v>7.5313389985391414E-3</v>
      </c>
      <c r="FF211" s="32">
        <f t="shared" si="57"/>
        <v>5.1632004287049389</v>
      </c>
      <c r="FG211" s="32">
        <f t="shared" si="57"/>
        <v>2.0471364639289206E-3</v>
      </c>
      <c r="FH211" s="32">
        <f t="shared" si="57"/>
        <v>0.77194234041389087</v>
      </c>
      <c r="FI211" s="32">
        <f t="shared" si="57"/>
        <v>9.1699441491406963E-2</v>
      </c>
      <c r="FJ211" s="32">
        <f t="shared" si="57"/>
        <v>0.2071035913765123</v>
      </c>
      <c r="FK211" s="32">
        <f t="shared" si="57"/>
        <v>0.33777408858834573</v>
      </c>
      <c r="FL211" s="32">
        <f t="shared" si="57"/>
        <v>6.5756290210764491E-3</v>
      </c>
      <c r="FM211" s="32">
        <f t="shared" si="57"/>
        <v>5.8064912199427346E-2</v>
      </c>
      <c r="FN211" s="32">
        <f t="shared" si="57"/>
        <v>3.2971144183008803E-2</v>
      </c>
      <c r="FO211" s="32">
        <f t="shared" si="57"/>
        <v>56.425152384630749</v>
      </c>
      <c r="FP211" s="32">
        <f t="shared" si="57"/>
        <v>0</v>
      </c>
      <c r="FQ211" s="32">
        <f t="shared" si="57"/>
        <v>0</v>
      </c>
      <c r="FR211" s="32">
        <f t="shared" si="57"/>
        <v>4.3500812070321881</v>
      </c>
      <c r="FS211" s="32">
        <f t="shared" si="57"/>
        <v>5.7009650620138902E-3</v>
      </c>
      <c r="FT211" s="32">
        <f t="shared" si="57"/>
        <v>9.3743355969967048</v>
      </c>
      <c r="FU211" s="32">
        <f t="shared" si="57"/>
        <v>2.5992153715267583</v>
      </c>
      <c r="FV211" s="32">
        <f t="shared" si="57"/>
        <v>1.821545603742283</v>
      </c>
      <c r="FW211" s="32">
        <f t="shared" si="57"/>
        <v>1.6879045848234971E-2</v>
      </c>
      <c r="FX211" s="32">
        <f t="shared" si="57"/>
        <v>7.7043584354222561E-3</v>
      </c>
      <c r="FY211" s="32">
        <f t="shared" si="57"/>
        <v>8.757377691809968E-4</v>
      </c>
      <c r="FZ211" s="32">
        <f t="shared" si="57"/>
        <v>4.4592177122712663E-2</v>
      </c>
      <c r="GA211" s="32">
        <f t="shared" si="57"/>
        <v>1.5848440793567711E-3</v>
      </c>
      <c r="GB211" s="32">
        <f t="shared" si="57"/>
        <v>6.1113087759248015E-2</v>
      </c>
      <c r="GC211" s="32">
        <f t="shared" si="57"/>
        <v>81.656839221083089</v>
      </c>
      <c r="GD211" s="32">
        <f t="shared" si="57"/>
        <v>346.30223368326432</v>
      </c>
      <c r="GE211" s="32">
        <f t="shared" si="57"/>
        <v>0.51166203275649902</v>
      </c>
      <c r="GF211" s="32">
        <f t="shared" si="57"/>
        <v>64.820354652452181</v>
      </c>
      <c r="GG211" s="32">
        <f t="shared" si="57"/>
        <v>14.735970157999526</v>
      </c>
      <c r="GH211" s="32">
        <f t="shared" si="57"/>
        <v>0</v>
      </c>
      <c r="GI211" s="32">
        <f t="shared" si="57"/>
        <v>1.8714681371414068E-3</v>
      </c>
      <c r="GJ211" s="58">
        <f t="shared" si="9"/>
        <v>6680.4399822520909</v>
      </c>
    </row>
    <row r="212" spans="1:192" ht="15" customHeight="1">
      <c r="A212" s="18" t="s">
        <v>14</v>
      </c>
      <c r="B212" s="47" t="s">
        <v>221</v>
      </c>
      <c r="C212" s="32">
        <f t="shared" si="0"/>
        <v>0</v>
      </c>
      <c r="D212" s="32">
        <f t="shared" ref="D212:F212" si="58">D$388*D19</f>
        <v>0</v>
      </c>
      <c r="E212" s="32">
        <f t="shared" si="58"/>
        <v>7.392742927045823E-4</v>
      </c>
      <c r="F212" s="32">
        <f t="shared" si="58"/>
        <v>0.1279472070540158</v>
      </c>
      <c r="G212" s="32">
        <f t="shared" ref="G212:BR212" si="59">G$388*G19</f>
        <v>5.2772788020929669E-2</v>
      </c>
      <c r="H212" s="32">
        <f t="shared" si="59"/>
        <v>1.8633666329768974E-6</v>
      </c>
      <c r="I212" s="32">
        <f t="shared" si="59"/>
        <v>7.8417178646939031E-3</v>
      </c>
      <c r="J212" s="32">
        <f t="shared" si="59"/>
        <v>4.2101933789822824E-4</v>
      </c>
      <c r="K212" s="32">
        <f t="shared" si="59"/>
        <v>0</v>
      </c>
      <c r="L212" s="32">
        <f t="shared" si="59"/>
        <v>0</v>
      </c>
      <c r="M212" s="32">
        <f t="shared" si="59"/>
        <v>2.4097965391437853E-2</v>
      </c>
      <c r="N212" s="32">
        <f t="shared" si="59"/>
        <v>0</v>
      </c>
      <c r="O212" s="32">
        <f t="shared" si="59"/>
        <v>1.5162386758296458E-5</v>
      </c>
      <c r="P212" s="32">
        <f t="shared" si="59"/>
        <v>4.9291366216254497E-3</v>
      </c>
      <c r="Q212" s="32">
        <f t="shared" si="59"/>
        <v>0</v>
      </c>
      <c r="R212" s="32">
        <f t="shared" si="59"/>
        <v>0</v>
      </c>
      <c r="S212" s="32">
        <f t="shared" si="59"/>
        <v>45.891449829034606</v>
      </c>
      <c r="T212" s="32">
        <f t="shared" si="59"/>
        <v>7.8954794420286051E-3</v>
      </c>
      <c r="U212" s="32">
        <f t="shared" si="59"/>
        <v>1.5832643482862033E-3</v>
      </c>
      <c r="V212" s="32">
        <f t="shared" si="59"/>
        <v>0</v>
      </c>
      <c r="W212" s="32">
        <f t="shared" si="59"/>
        <v>0</v>
      </c>
      <c r="X212" s="32">
        <f t="shared" si="59"/>
        <v>3.5143795651363127E-6</v>
      </c>
      <c r="Y212" s="32">
        <f t="shared" si="59"/>
        <v>-8.1126702642779339E-4</v>
      </c>
      <c r="Z212" s="32">
        <f t="shared" si="59"/>
        <v>9.0696985440081798E-2</v>
      </c>
      <c r="AA212" s="32">
        <f t="shared" si="59"/>
        <v>7.9754424748579231E-2</v>
      </c>
      <c r="AB212" s="32">
        <f t="shared" si="59"/>
        <v>1.8064366833696437E-2</v>
      </c>
      <c r="AC212" s="32">
        <f t="shared" si="59"/>
        <v>6.6891271187922444E-2</v>
      </c>
      <c r="AD212" s="32">
        <f t="shared" si="59"/>
        <v>7.7236107623449068E-2</v>
      </c>
      <c r="AE212" s="32">
        <f t="shared" si="59"/>
        <v>2.1914450001686077E-2</v>
      </c>
      <c r="AF212" s="32">
        <f t="shared" si="59"/>
        <v>0.48942079607336497</v>
      </c>
      <c r="AG212" s="32">
        <f t="shared" si="59"/>
        <v>1.1427804570518632E-2</v>
      </c>
      <c r="AH212" s="32">
        <f t="shared" si="59"/>
        <v>3.1328174624237893E-3</v>
      </c>
      <c r="AI212" s="32">
        <f t="shared" si="59"/>
        <v>3.1425071693511213E-2</v>
      </c>
      <c r="AJ212" s="32">
        <f t="shared" si="59"/>
        <v>2.0895899319828374E-5</v>
      </c>
      <c r="AK212" s="32">
        <f t="shared" si="59"/>
        <v>4.2708020259928763E-5</v>
      </c>
      <c r="AL212" s="32">
        <f t="shared" si="59"/>
        <v>2.3443863791828555E-7</v>
      </c>
      <c r="AM212" s="32">
        <f t="shared" si="59"/>
        <v>0</v>
      </c>
      <c r="AN212" s="32">
        <f t="shared" si="59"/>
        <v>7.0781880593977453E-7</v>
      </c>
      <c r="AO212" s="32">
        <f t="shared" si="59"/>
        <v>2.2203634972606085E-4</v>
      </c>
      <c r="AP212" s="32">
        <f t="shared" si="59"/>
        <v>8.7422923641740629E-3</v>
      </c>
      <c r="AQ212" s="32">
        <f t="shared" si="59"/>
        <v>1.2415965926590208E-4</v>
      </c>
      <c r="AR212" s="32">
        <f t="shared" si="59"/>
        <v>2.0061340909087868E-2</v>
      </c>
      <c r="AS212" s="32">
        <f t="shared" si="59"/>
        <v>0.56984937384253853</v>
      </c>
      <c r="AT212" s="32">
        <f t="shared" si="59"/>
        <v>0.5497267706805602</v>
      </c>
      <c r="AU212" s="32">
        <f t="shared" si="59"/>
        <v>0</v>
      </c>
      <c r="AV212" s="32">
        <f t="shared" si="59"/>
        <v>0</v>
      </c>
      <c r="AW212" s="32">
        <f t="shared" si="59"/>
        <v>7.7910299270493422E-2</v>
      </c>
      <c r="AX212" s="32">
        <f t="shared" si="59"/>
        <v>1.5507219930674181E-4</v>
      </c>
      <c r="AY212" s="32">
        <f t="shared" si="59"/>
        <v>1.5234419868588298E-3</v>
      </c>
      <c r="AZ212" s="32">
        <f t="shared" si="59"/>
        <v>1.3392330554606707E-2</v>
      </c>
      <c r="BA212" s="32">
        <f t="shared" si="59"/>
        <v>7.5990028847892346E-3</v>
      </c>
      <c r="BB212" s="32">
        <f t="shared" si="59"/>
        <v>1.7499087138704924E-4</v>
      </c>
      <c r="BC212" s="32">
        <f t="shared" si="59"/>
        <v>1.6798407526895449E-4</v>
      </c>
      <c r="BD212" s="32">
        <f t="shared" si="59"/>
        <v>6.7379841279044421E-8</v>
      </c>
      <c r="BE212" s="32">
        <f t="shared" si="59"/>
        <v>0</v>
      </c>
      <c r="BF212" s="32">
        <f t="shared" si="59"/>
        <v>0</v>
      </c>
      <c r="BG212" s="32">
        <f t="shared" si="59"/>
        <v>3.0372420360689288E-5</v>
      </c>
      <c r="BH212" s="32">
        <f t="shared" si="59"/>
        <v>2.1709756938595432E-4</v>
      </c>
      <c r="BI212" s="32">
        <f t="shared" si="59"/>
        <v>4.5223584831035776E-5</v>
      </c>
      <c r="BJ212" s="32">
        <f t="shared" si="59"/>
        <v>0</v>
      </c>
      <c r="BK212" s="32">
        <f t="shared" si="59"/>
        <v>1.3770789932763497E-3</v>
      </c>
      <c r="BL212" s="32">
        <f t="shared" si="59"/>
        <v>7.1007234914204318E-6</v>
      </c>
      <c r="BM212" s="32">
        <f t="shared" si="59"/>
        <v>1.2229061916279479E-5</v>
      </c>
      <c r="BN212" s="32">
        <f t="shared" si="59"/>
        <v>1.6718876735810975E-3</v>
      </c>
      <c r="BO212" s="32">
        <f t="shared" si="59"/>
        <v>0</v>
      </c>
      <c r="BP212" s="32">
        <f t="shared" si="59"/>
        <v>8.4775583086030604E-5</v>
      </c>
      <c r="BQ212" s="32">
        <f t="shared" si="59"/>
        <v>8.3996024291310839E-3</v>
      </c>
      <c r="BR212" s="32">
        <f t="shared" si="59"/>
        <v>3.4535318421070938E-3</v>
      </c>
      <c r="BS212" s="32">
        <f t="shared" ref="BS212:ED212" si="60">BS$388*BS19</f>
        <v>1.6641632321328498E-4</v>
      </c>
      <c r="BT212" s="32">
        <f t="shared" si="60"/>
        <v>5.5069939360100031E-5</v>
      </c>
      <c r="BU212" s="32">
        <f t="shared" si="60"/>
        <v>8.2777086385235266E-5</v>
      </c>
      <c r="BV212" s="32">
        <f t="shared" si="60"/>
        <v>7.5931744582090161E-7</v>
      </c>
      <c r="BW212" s="32">
        <f t="shared" si="60"/>
        <v>2.9468192849891359E-3</v>
      </c>
      <c r="BX212" s="32">
        <f t="shared" si="60"/>
        <v>0</v>
      </c>
      <c r="BY212" s="32">
        <f t="shared" si="60"/>
        <v>0</v>
      </c>
      <c r="BZ212" s="32">
        <f t="shared" si="60"/>
        <v>0</v>
      </c>
      <c r="CA212" s="32">
        <f t="shared" si="60"/>
        <v>0</v>
      </c>
      <c r="CB212" s="32">
        <f t="shared" si="60"/>
        <v>0</v>
      </c>
      <c r="CC212" s="32">
        <f t="shared" si="60"/>
        <v>1.0769282019997905E-7</v>
      </c>
      <c r="CD212" s="32">
        <f t="shared" si="60"/>
        <v>2.1729727270864308E-4</v>
      </c>
      <c r="CE212" s="32">
        <f t="shared" si="60"/>
        <v>0</v>
      </c>
      <c r="CF212" s="32">
        <f t="shared" si="60"/>
        <v>0</v>
      </c>
      <c r="CG212" s="32">
        <f t="shared" si="60"/>
        <v>1.0348854851141895E-4</v>
      </c>
      <c r="CH212" s="32">
        <f t="shared" si="60"/>
        <v>0</v>
      </c>
      <c r="CI212" s="32">
        <f t="shared" si="60"/>
        <v>9.5595225638044122E-4</v>
      </c>
      <c r="CJ212" s="32">
        <f t="shared" si="60"/>
        <v>9.7623791630314081E-4</v>
      </c>
      <c r="CK212" s="32">
        <f t="shared" si="60"/>
        <v>2.1937873252523164E-3</v>
      </c>
      <c r="CL212" s="32">
        <f t="shared" si="60"/>
        <v>0</v>
      </c>
      <c r="CM212" s="32">
        <f t="shared" si="60"/>
        <v>9.0575924427443037E-6</v>
      </c>
      <c r="CN212" s="32">
        <f t="shared" si="60"/>
        <v>0</v>
      </c>
      <c r="CO212" s="32">
        <f t="shared" si="60"/>
        <v>0</v>
      </c>
      <c r="CP212" s="32">
        <f t="shared" si="60"/>
        <v>1.2357196109764613E-6</v>
      </c>
      <c r="CQ212" s="32">
        <f t="shared" si="60"/>
        <v>0</v>
      </c>
      <c r="CR212" s="32">
        <f t="shared" si="60"/>
        <v>0</v>
      </c>
      <c r="CS212" s="32">
        <f t="shared" si="60"/>
        <v>1.0485907120140495E-4</v>
      </c>
      <c r="CT212" s="32">
        <f t="shared" si="60"/>
        <v>0</v>
      </c>
      <c r="CU212" s="32">
        <f t="shared" si="60"/>
        <v>0</v>
      </c>
      <c r="CV212" s="32">
        <f t="shared" si="60"/>
        <v>2.7109188106479937E-7</v>
      </c>
      <c r="CW212" s="32">
        <f t="shared" si="60"/>
        <v>0</v>
      </c>
      <c r="CX212" s="32">
        <f t="shared" si="60"/>
        <v>0</v>
      </c>
      <c r="CY212" s="32">
        <f t="shared" si="60"/>
        <v>4.7399182796726221E-6</v>
      </c>
      <c r="CZ212" s="32">
        <f t="shared" si="60"/>
        <v>1.1335317156583454E-8</v>
      </c>
      <c r="DA212" s="32">
        <f t="shared" si="60"/>
        <v>8.1287510986443028E-5</v>
      </c>
      <c r="DB212" s="32">
        <f t="shared" si="60"/>
        <v>1.1300780472384174E-7</v>
      </c>
      <c r="DC212" s="32">
        <f t="shared" si="60"/>
        <v>3.007097950246135E-4</v>
      </c>
      <c r="DD212" s="32">
        <f t="shared" si="60"/>
        <v>0</v>
      </c>
      <c r="DE212" s="32">
        <f t="shared" si="60"/>
        <v>8.1580063513533207E-6</v>
      </c>
      <c r="DF212" s="32">
        <f t="shared" si="60"/>
        <v>1.2638922507068507E-4</v>
      </c>
      <c r="DG212" s="32">
        <f t="shared" si="60"/>
        <v>1.4281235153104379E-5</v>
      </c>
      <c r="DH212" s="32">
        <f t="shared" si="60"/>
        <v>5.6020412672380779E-4</v>
      </c>
      <c r="DI212" s="32">
        <f t="shared" si="60"/>
        <v>1.1034874323888146E-5</v>
      </c>
      <c r="DJ212" s="32">
        <f t="shared" si="60"/>
        <v>7.1971821582496382E-8</v>
      </c>
      <c r="DK212" s="32">
        <f t="shared" si="60"/>
        <v>4.3630900744964906E-3</v>
      </c>
      <c r="DL212" s="32">
        <f t="shared" si="60"/>
        <v>4.2856028319159471E-3</v>
      </c>
      <c r="DM212" s="32">
        <f t="shared" si="60"/>
        <v>2.9992359351029034E-3</v>
      </c>
      <c r="DN212" s="32">
        <f t="shared" si="60"/>
        <v>6.2263033791879298E-4</v>
      </c>
      <c r="DO212" s="32">
        <f t="shared" si="60"/>
        <v>6.590809813959268E-4</v>
      </c>
      <c r="DP212" s="32">
        <f t="shared" si="60"/>
        <v>1.063750912466727E-3</v>
      </c>
      <c r="DQ212" s="32">
        <f t="shared" si="60"/>
        <v>0</v>
      </c>
      <c r="DR212" s="32">
        <f t="shared" si="60"/>
        <v>9.8418878538522481E-5</v>
      </c>
      <c r="DS212" s="32">
        <f t="shared" si="60"/>
        <v>1.5353420681200056E-4</v>
      </c>
      <c r="DT212" s="32">
        <f t="shared" si="60"/>
        <v>0</v>
      </c>
      <c r="DU212" s="32">
        <f t="shared" si="60"/>
        <v>0</v>
      </c>
      <c r="DV212" s="32">
        <f t="shared" si="60"/>
        <v>5.0335569273391313E-4</v>
      </c>
      <c r="DW212" s="32">
        <f t="shared" si="60"/>
        <v>1.0359880904159983E-2</v>
      </c>
      <c r="DX212" s="32">
        <f t="shared" si="60"/>
        <v>0.1137808558220969</v>
      </c>
      <c r="DY212" s="32">
        <f t="shared" si="60"/>
        <v>1.3753313877677851E-3</v>
      </c>
      <c r="DZ212" s="32">
        <f t="shared" si="60"/>
        <v>0</v>
      </c>
      <c r="EA212" s="32">
        <f t="shared" si="60"/>
        <v>0</v>
      </c>
      <c r="EB212" s="32">
        <f t="shared" si="60"/>
        <v>0</v>
      </c>
      <c r="EC212" s="32">
        <f t="shared" si="60"/>
        <v>0</v>
      </c>
      <c r="ED212" s="32">
        <f t="shared" si="60"/>
        <v>0</v>
      </c>
      <c r="EE212" s="32">
        <f t="shared" ref="EE212:GI212" si="61">EE$388*EE19</f>
        <v>0.40327666124092609</v>
      </c>
      <c r="EF212" s="32">
        <f t="shared" si="61"/>
        <v>3.9286535451023674E-2</v>
      </c>
      <c r="EG212" s="32">
        <f t="shared" si="61"/>
        <v>4.5233606905310754E-4</v>
      </c>
      <c r="EH212" s="32">
        <f t="shared" si="61"/>
        <v>0.22899603790809286</v>
      </c>
      <c r="EI212" s="32">
        <f t="shared" si="61"/>
        <v>5.9569753276636869E-2</v>
      </c>
      <c r="EJ212" s="32">
        <f t="shared" si="61"/>
        <v>0.46097099717572693</v>
      </c>
      <c r="EK212" s="32">
        <f t="shared" si="61"/>
        <v>1.1495939873867531</v>
      </c>
      <c r="EL212" s="32">
        <f t="shared" si="61"/>
        <v>0.1719778877991314</v>
      </c>
      <c r="EM212" s="32">
        <f t="shared" si="61"/>
        <v>0.5263400127691461</v>
      </c>
      <c r="EN212" s="32">
        <f t="shared" si="61"/>
        <v>2.5509910641138733E-2</v>
      </c>
      <c r="EO212" s="32">
        <f t="shared" si="61"/>
        <v>1.2658524586657613</v>
      </c>
      <c r="EP212" s="32">
        <f t="shared" si="61"/>
        <v>7.322660833569774</v>
      </c>
      <c r="EQ212" s="32">
        <f t="shared" si="61"/>
        <v>8.1322085252964652E-2</v>
      </c>
      <c r="ER212" s="32">
        <f t="shared" si="61"/>
        <v>9.8402255369821161E-4</v>
      </c>
      <c r="ES212" s="32">
        <f t="shared" si="61"/>
        <v>3.3788957524475284E-2</v>
      </c>
      <c r="ET212" s="32">
        <f t="shared" si="61"/>
        <v>5.7633095289254178E-2</v>
      </c>
      <c r="EU212" s="32">
        <f t="shared" si="61"/>
        <v>0</v>
      </c>
      <c r="EV212" s="32">
        <f t="shared" si="61"/>
        <v>0</v>
      </c>
      <c r="EW212" s="32">
        <f t="shared" si="61"/>
        <v>5.6438278957817133E-6</v>
      </c>
      <c r="EX212" s="32">
        <f t="shared" si="61"/>
        <v>8.6678354504667802E-4</v>
      </c>
      <c r="EY212" s="32">
        <f t="shared" si="61"/>
        <v>9.285351302334104E-5</v>
      </c>
      <c r="EZ212" s="32">
        <f t="shared" si="61"/>
        <v>7.8116937233804118E-3</v>
      </c>
      <c r="FA212" s="32">
        <f t="shared" si="61"/>
        <v>5.8834861961128485E-3</v>
      </c>
      <c r="FB212" s="32">
        <f t="shared" si="61"/>
        <v>2.6146979341227124E-3</v>
      </c>
      <c r="FC212" s="32">
        <f t="shared" si="61"/>
        <v>1.1152835903597913</v>
      </c>
      <c r="FD212" s="32">
        <f t="shared" si="61"/>
        <v>0.20319037446905552</v>
      </c>
      <c r="FE212" s="32">
        <f t="shared" si="61"/>
        <v>3.9577717006008765E-3</v>
      </c>
      <c r="FF212" s="32">
        <f t="shared" si="61"/>
        <v>0.4415525202793088</v>
      </c>
      <c r="FG212" s="32">
        <f t="shared" si="61"/>
        <v>1.8956981197448095E-3</v>
      </c>
      <c r="FH212" s="32">
        <f t="shared" si="61"/>
        <v>7.563610736376733E-2</v>
      </c>
      <c r="FI212" s="32">
        <f t="shared" si="61"/>
        <v>1.2694236417513903E-2</v>
      </c>
      <c r="FJ212" s="32">
        <f t="shared" si="61"/>
        <v>1.9341393425174096E-2</v>
      </c>
      <c r="FK212" s="32">
        <f t="shared" si="61"/>
        <v>0.19324752667259995</v>
      </c>
      <c r="FL212" s="32">
        <f t="shared" si="61"/>
        <v>9.7225238269816542E-4</v>
      </c>
      <c r="FM212" s="32">
        <f t="shared" si="61"/>
        <v>0.20219739890106153</v>
      </c>
      <c r="FN212" s="32">
        <f t="shared" si="61"/>
        <v>0.14328236048974832</v>
      </c>
      <c r="FO212" s="32">
        <f t="shared" si="61"/>
        <v>8.177988568982611E-2</v>
      </c>
      <c r="FP212" s="32">
        <f t="shared" si="61"/>
        <v>0</v>
      </c>
      <c r="FQ212" s="32">
        <f t="shared" si="61"/>
        <v>0</v>
      </c>
      <c r="FR212" s="32">
        <f t="shared" si="61"/>
        <v>0.23439232064849777</v>
      </c>
      <c r="FS212" s="32">
        <f t="shared" si="61"/>
        <v>1.0139553247321631E-2</v>
      </c>
      <c r="FT212" s="32">
        <f t="shared" si="61"/>
        <v>0.21432470177384474</v>
      </c>
      <c r="FU212" s="32">
        <f t="shared" si="61"/>
        <v>4.6848575047104393E-2</v>
      </c>
      <c r="FV212" s="32">
        <f t="shared" si="61"/>
        <v>0.19405021237572229</v>
      </c>
      <c r="FW212" s="32">
        <f t="shared" si="61"/>
        <v>7.6357458635863294E-3</v>
      </c>
      <c r="FX212" s="32">
        <f t="shared" si="61"/>
        <v>2.2725749203804982E-3</v>
      </c>
      <c r="FY212" s="32">
        <f t="shared" si="61"/>
        <v>1.198067046304928E-4</v>
      </c>
      <c r="FZ212" s="32">
        <f t="shared" si="61"/>
        <v>0.13200282471613595</v>
      </c>
      <c r="GA212" s="32">
        <f t="shared" si="61"/>
        <v>1.0933698736167829E-3</v>
      </c>
      <c r="GB212" s="32">
        <f t="shared" si="61"/>
        <v>3.1521031760064627E-2</v>
      </c>
      <c r="GC212" s="32">
        <f t="shared" si="61"/>
        <v>1.395569209719747</v>
      </c>
      <c r="GD212" s="32">
        <f t="shared" si="61"/>
        <v>3.6484188480245638</v>
      </c>
      <c r="GE212" s="32">
        <f t="shared" si="61"/>
        <v>0.15616544969739785</v>
      </c>
      <c r="GF212" s="32">
        <f t="shared" si="61"/>
        <v>0.4566904971798601</v>
      </c>
      <c r="GG212" s="32">
        <f t="shared" si="61"/>
        <v>0.67034233296290024</v>
      </c>
      <c r="GH212" s="32">
        <f t="shared" si="61"/>
        <v>0</v>
      </c>
      <c r="GI212" s="32">
        <f t="shared" si="61"/>
        <v>7.1716814790192911E-4</v>
      </c>
      <c r="GJ212" s="58">
        <f t="shared" si="9"/>
        <v>69.965875634894161</v>
      </c>
    </row>
    <row r="213" spans="1:192" ht="15" customHeight="1">
      <c r="A213" s="18" t="s">
        <v>15</v>
      </c>
      <c r="B213" s="47" t="s">
        <v>222</v>
      </c>
      <c r="C213" s="32">
        <f t="shared" si="0"/>
        <v>0</v>
      </c>
      <c r="D213" s="32">
        <f t="shared" ref="D213:F213" si="62">D$388*D20</f>
        <v>0</v>
      </c>
      <c r="E213" s="32">
        <f t="shared" si="62"/>
        <v>1.6726967630825652E-3</v>
      </c>
      <c r="F213" s="32">
        <f t="shared" si="62"/>
        <v>0.28949590320764618</v>
      </c>
      <c r="G213" s="32">
        <f t="shared" ref="G213:BR213" si="63">G$388*G20</f>
        <v>0.11940476298521267</v>
      </c>
      <c r="H213" s="32">
        <f t="shared" si="63"/>
        <v>4.2160905176531289E-6</v>
      </c>
      <c r="I213" s="32">
        <f t="shared" si="63"/>
        <v>1.7742827281729594E-2</v>
      </c>
      <c r="J213" s="32">
        <f t="shared" si="63"/>
        <v>9.5260675319999006E-4</v>
      </c>
      <c r="K213" s="32">
        <f t="shared" si="63"/>
        <v>0</v>
      </c>
      <c r="L213" s="32">
        <f t="shared" si="63"/>
        <v>0</v>
      </c>
      <c r="M213" s="32">
        <f t="shared" si="63"/>
        <v>5.4524537245394612E-2</v>
      </c>
      <c r="N213" s="32">
        <f t="shared" si="63"/>
        <v>0</v>
      </c>
      <c r="O213" s="32">
        <f t="shared" si="63"/>
        <v>3.4306718766620556E-5</v>
      </c>
      <c r="P213" s="32">
        <f t="shared" si="63"/>
        <v>1.1152762855612166E-2</v>
      </c>
      <c r="Q213" s="32">
        <f t="shared" si="63"/>
        <v>0</v>
      </c>
      <c r="R213" s="32">
        <f t="shared" si="63"/>
        <v>0</v>
      </c>
      <c r="S213" s="32">
        <f t="shared" si="63"/>
        <v>103.83490991058574</v>
      </c>
      <c r="T213" s="32">
        <f t="shared" si="63"/>
        <v>1.7864469299142365E-2</v>
      </c>
      <c r="U213" s="32">
        <f t="shared" si="63"/>
        <v>3.5823255003141832E-3</v>
      </c>
      <c r="V213" s="32">
        <f t="shared" si="63"/>
        <v>0</v>
      </c>
      <c r="W213" s="32">
        <f t="shared" si="63"/>
        <v>0</v>
      </c>
      <c r="X213" s="32">
        <f t="shared" si="63"/>
        <v>7.9517053154127307E-6</v>
      </c>
      <c r="Y213" s="32">
        <f t="shared" si="63"/>
        <v>-1.8355889586487398E-3</v>
      </c>
      <c r="Z213" s="32">
        <f t="shared" si="63"/>
        <v>0.20521280864772973</v>
      </c>
      <c r="AA213" s="32">
        <f t="shared" si="63"/>
        <v>0.18045395252472254</v>
      </c>
      <c r="AB213" s="32">
        <f t="shared" si="63"/>
        <v>4.087279677927963E-2</v>
      </c>
      <c r="AC213" s="32">
        <f t="shared" si="63"/>
        <v>0.15134952466043242</v>
      </c>
      <c r="AD213" s="32">
        <f t="shared" si="63"/>
        <v>0.17475595795736104</v>
      </c>
      <c r="AE213" s="32">
        <f t="shared" si="63"/>
        <v>4.9584071763743916E-2</v>
      </c>
      <c r="AF213" s="32">
        <f t="shared" si="63"/>
        <v>1.1073732570656936</v>
      </c>
      <c r="AG213" s="32">
        <f t="shared" si="63"/>
        <v>2.5856778604210474E-2</v>
      </c>
      <c r="AH213" s="32">
        <f t="shared" si="63"/>
        <v>7.0883752897097406E-3</v>
      </c>
      <c r="AI213" s="32">
        <f t="shared" si="63"/>
        <v>7.1102994139116943E-2</v>
      </c>
      <c r="AJ213" s="32">
        <f t="shared" si="63"/>
        <v>4.7279478671042161E-5</v>
      </c>
      <c r="AK213" s="32">
        <f t="shared" si="63"/>
        <v>9.663201865859319E-5</v>
      </c>
      <c r="AL213" s="32">
        <f t="shared" si="63"/>
        <v>5.3044553916891706E-7</v>
      </c>
      <c r="AM213" s="32">
        <f t="shared" si="63"/>
        <v>0</v>
      </c>
      <c r="AN213" s="32">
        <f t="shared" si="63"/>
        <v>1.6015249511963554E-6</v>
      </c>
      <c r="AO213" s="32">
        <f t="shared" si="63"/>
        <v>5.0238387448143466E-4</v>
      </c>
      <c r="AP213" s="32">
        <f t="shared" si="63"/>
        <v>1.9780485110577062E-2</v>
      </c>
      <c r="AQ213" s="32">
        <f t="shared" si="63"/>
        <v>2.8092612202126069E-4</v>
      </c>
      <c r="AR213" s="32">
        <f t="shared" si="63"/>
        <v>4.5391190161587908E-2</v>
      </c>
      <c r="AS213" s="32">
        <f t="shared" si="63"/>
        <v>1.2893525616640609</v>
      </c>
      <c r="AT213" s="32">
        <f t="shared" si="63"/>
        <v>1.2438227583069115</v>
      </c>
      <c r="AU213" s="32">
        <f t="shared" si="63"/>
        <v>0</v>
      </c>
      <c r="AV213" s="32">
        <f t="shared" si="63"/>
        <v>0</v>
      </c>
      <c r="AW213" s="32">
        <f t="shared" si="63"/>
        <v>0.17628139742798404</v>
      </c>
      <c r="AX213" s="32">
        <f t="shared" si="63"/>
        <v>3.5086945181811484E-4</v>
      </c>
      <c r="AY213" s="32">
        <f t="shared" si="63"/>
        <v>3.4469702319016408E-3</v>
      </c>
      <c r="AZ213" s="32">
        <f t="shared" si="63"/>
        <v>3.0301754287801321E-2</v>
      </c>
      <c r="BA213" s="32">
        <f t="shared" si="63"/>
        <v>1.7193655526070533E-2</v>
      </c>
      <c r="BB213" s="32">
        <f t="shared" si="63"/>
        <v>3.9593783664148327E-4</v>
      </c>
      <c r="BC213" s="32">
        <f t="shared" si="63"/>
        <v>3.8008411996016977E-4</v>
      </c>
      <c r="BD213" s="32">
        <f t="shared" si="63"/>
        <v>1.5245497309550366E-7</v>
      </c>
      <c r="BE213" s="32">
        <f t="shared" si="63"/>
        <v>0</v>
      </c>
      <c r="BF213" s="32">
        <f t="shared" si="63"/>
        <v>0</v>
      </c>
      <c r="BG213" s="32">
        <f t="shared" si="63"/>
        <v>6.8721244233240818E-5</v>
      </c>
      <c r="BH213" s="32">
        <f t="shared" si="63"/>
        <v>4.9120929155599717E-4</v>
      </c>
      <c r="BI213" s="32">
        <f t="shared" si="63"/>
        <v>1.0232378524230867E-4</v>
      </c>
      <c r="BJ213" s="32">
        <f t="shared" si="63"/>
        <v>0</v>
      </c>
      <c r="BK213" s="32">
        <f t="shared" si="63"/>
        <v>3.1158064027025662E-3</v>
      </c>
      <c r="BL213" s="32">
        <f t="shared" si="63"/>
        <v>1.6066238630036516E-5</v>
      </c>
      <c r="BM213" s="32">
        <f t="shared" si="63"/>
        <v>2.766971945969056E-5</v>
      </c>
      <c r="BN213" s="32">
        <f t="shared" si="63"/>
        <v>3.7828464041482122E-3</v>
      </c>
      <c r="BO213" s="32">
        <f t="shared" si="63"/>
        <v>0</v>
      </c>
      <c r="BP213" s="32">
        <f t="shared" si="63"/>
        <v>1.9181492555038178E-4</v>
      </c>
      <c r="BQ213" s="32">
        <f t="shared" si="63"/>
        <v>1.900510802693698E-2</v>
      </c>
      <c r="BR213" s="32">
        <f t="shared" si="63"/>
        <v>7.8140300433840477E-3</v>
      </c>
      <c r="BS213" s="32">
        <f t="shared" ref="BS213:ED213" si="64">BS$388*BS20</f>
        <v>3.7653689288259811E-4</v>
      </c>
      <c r="BT213" s="32">
        <f t="shared" si="64"/>
        <v>1.2460234343303781E-4</v>
      </c>
      <c r="BU213" s="32">
        <f t="shared" si="64"/>
        <v>1.8729308704545827E-4</v>
      </c>
      <c r="BV213" s="32">
        <f t="shared" si="64"/>
        <v>1.7180468011813912E-6</v>
      </c>
      <c r="BW213" s="32">
        <f t="shared" si="64"/>
        <v>6.6675321028108773E-3</v>
      </c>
      <c r="BX213" s="32">
        <f t="shared" si="64"/>
        <v>0</v>
      </c>
      <c r="BY213" s="32">
        <f t="shared" si="64"/>
        <v>0</v>
      </c>
      <c r="BZ213" s="32">
        <f t="shared" si="64"/>
        <v>0</v>
      </c>
      <c r="CA213" s="32">
        <f t="shared" si="64"/>
        <v>0</v>
      </c>
      <c r="CB213" s="32">
        <f t="shared" si="64"/>
        <v>0</v>
      </c>
      <c r="CC213" s="32">
        <f t="shared" si="64"/>
        <v>2.4366792343977987E-7</v>
      </c>
      <c r="CD213" s="32">
        <f t="shared" si="64"/>
        <v>4.9166114427796274E-4</v>
      </c>
      <c r="CE213" s="32">
        <f t="shared" si="64"/>
        <v>0</v>
      </c>
      <c r="CF213" s="32">
        <f t="shared" si="64"/>
        <v>0</v>
      </c>
      <c r="CG213" s="32">
        <f t="shared" si="64"/>
        <v>2.3415525444266621E-4</v>
      </c>
      <c r="CH213" s="32">
        <f t="shared" si="64"/>
        <v>0</v>
      </c>
      <c r="CI213" s="32">
        <f t="shared" si="64"/>
        <v>2.1629566463878297E-3</v>
      </c>
      <c r="CJ213" s="32">
        <f t="shared" si="64"/>
        <v>2.2088553852247449E-3</v>
      </c>
      <c r="CK213" s="32">
        <f t="shared" si="64"/>
        <v>4.9637069678378169E-3</v>
      </c>
      <c r="CL213" s="32">
        <f t="shared" si="64"/>
        <v>0</v>
      </c>
      <c r="CM213" s="32">
        <f t="shared" si="64"/>
        <v>2.0493889358538483E-5</v>
      </c>
      <c r="CN213" s="32">
        <f t="shared" si="64"/>
        <v>0</v>
      </c>
      <c r="CO213" s="32">
        <f t="shared" si="64"/>
        <v>0</v>
      </c>
      <c r="CP213" s="32">
        <f t="shared" si="64"/>
        <v>2.7959638442127604E-6</v>
      </c>
      <c r="CQ213" s="32">
        <f t="shared" si="64"/>
        <v>0</v>
      </c>
      <c r="CR213" s="32">
        <f t="shared" si="64"/>
        <v>0</v>
      </c>
      <c r="CS213" s="32">
        <f t="shared" si="64"/>
        <v>2.3725622642274682E-4</v>
      </c>
      <c r="CT213" s="32">
        <f t="shared" si="64"/>
        <v>0</v>
      </c>
      <c r="CU213" s="32">
        <f t="shared" si="64"/>
        <v>0</v>
      </c>
      <c r="CV213" s="32">
        <f t="shared" si="64"/>
        <v>6.13377898338819E-7</v>
      </c>
      <c r="CW213" s="32">
        <f t="shared" si="64"/>
        <v>0</v>
      </c>
      <c r="CX213" s="32">
        <f t="shared" si="64"/>
        <v>0</v>
      </c>
      <c r="CY213" s="32">
        <f t="shared" si="64"/>
        <v>1.0724633660232696E-5</v>
      </c>
      <c r="CZ213" s="32">
        <f t="shared" si="64"/>
        <v>2.5647514736330935E-8</v>
      </c>
      <c r="DA213" s="32">
        <f t="shared" si="64"/>
        <v>1.839227440313493E-4</v>
      </c>
      <c r="DB213" s="32">
        <f t="shared" si="64"/>
        <v>2.5569371345660063E-7</v>
      </c>
      <c r="DC213" s="32">
        <f t="shared" si="64"/>
        <v>6.8039198133715219E-4</v>
      </c>
      <c r="DD213" s="32">
        <f t="shared" si="64"/>
        <v>0</v>
      </c>
      <c r="DE213" s="32">
        <f t="shared" si="64"/>
        <v>1.8458467921552181E-5</v>
      </c>
      <c r="DF213" s="32">
        <f t="shared" si="64"/>
        <v>2.8597078209065973E-4</v>
      </c>
      <c r="DG213" s="32">
        <f t="shared" si="64"/>
        <v>3.2313007565873093E-5</v>
      </c>
      <c r="DH213" s="32">
        <f t="shared" si="64"/>
        <v>1.2675290331120163E-3</v>
      </c>
      <c r="DI213" s="32">
        <f t="shared" si="64"/>
        <v>2.4967726789285954E-5</v>
      </c>
      <c r="DJ213" s="32">
        <f t="shared" si="64"/>
        <v>1.6284487933939955E-7</v>
      </c>
      <c r="DK213" s="32">
        <f t="shared" si="64"/>
        <v>9.8720146455360588E-3</v>
      </c>
      <c r="DL213" s="32">
        <f t="shared" si="64"/>
        <v>9.6966904646146618E-3</v>
      </c>
      <c r="DM213" s="32">
        <f t="shared" si="64"/>
        <v>6.7861310610624502E-3</v>
      </c>
      <c r="DN213" s="32">
        <f t="shared" si="64"/>
        <v>1.4087758239551644E-3</v>
      </c>
      <c r="DO213" s="32">
        <f t="shared" si="64"/>
        <v>1.4912497770712952E-3</v>
      </c>
      <c r="DP213" s="32">
        <f t="shared" si="64"/>
        <v>2.4068640362153782E-3</v>
      </c>
      <c r="DQ213" s="32">
        <f t="shared" si="64"/>
        <v>0</v>
      </c>
      <c r="DR213" s="32">
        <f t="shared" si="64"/>
        <v>2.2268451802284935E-4</v>
      </c>
      <c r="DS213" s="32">
        <f t="shared" si="64"/>
        <v>3.4738955931679793E-4</v>
      </c>
      <c r="DT213" s="32">
        <f t="shared" si="64"/>
        <v>0</v>
      </c>
      <c r="DU213" s="32">
        <f t="shared" si="64"/>
        <v>0</v>
      </c>
      <c r="DV213" s="32">
        <f t="shared" si="64"/>
        <v>1.1389026322489082E-3</v>
      </c>
      <c r="DW213" s="32">
        <f t="shared" si="64"/>
        <v>2.3440473211793416E-2</v>
      </c>
      <c r="DX213" s="32">
        <f t="shared" si="64"/>
        <v>0.25744283429376408</v>
      </c>
      <c r="DY213" s="32">
        <f t="shared" si="64"/>
        <v>3.1118522356144256E-3</v>
      </c>
      <c r="DZ213" s="32">
        <f t="shared" si="64"/>
        <v>0</v>
      </c>
      <c r="EA213" s="32">
        <f t="shared" si="64"/>
        <v>0</v>
      </c>
      <c r="EB213" s="32">
        <f t="shared" si="64"/>
        <v>0</v>
      </c>
      <c r="EC213" s="32">
        <f t="shared" si="64"/>
        <v>0</v>
      </c>
      <c r="ED213" s="32">
        <f t="shared" si="64"/>
        <v>0</v>
      </c>
      <c r="EE213" s="32">
        <f t="shared" ref="EE213:GI213" si="65">EE$388*EE20</f>
        <v>0.91246181903148893</v>
      </c>
      <c r="EF213" s="32">
        <f t="shared" si="65"/>
        <v>8.8890498871865342E-2</v>
      </c>
      <c r="EG213" s="32">
        <f t="shared" si="65"/>
        <v>1.0234646138750211E-3</v>
      </c>
      <c r="EH213" s="32">
        <f t="shared" si="65"/>
        <v>0.51813100380681587</v>
      </c>
      <c r="EI213" s="32">
        <f t="shared" si="65"/>
        <v>0.13478371217119403</v>
      </c>
      <c r="EJ213" s="32">
        <f t="shared" si="65"/>
        <v>1.0430021745107569</v>
      </c>
      <c r="EK213" s="32">
        <f t="shared" si="65"/>
        <v>2.6010942900856575</v>
      </c>
      <c r="EL213" s="32">
        <f t="shared" si="65"/>
        <v>0.38912059986689779</v>
      </c>
      <c r="EM213" s="32">
        <f t="shared" si="65"/>
        <v>1.1909074132943003</v>
      </c>
      <c r="EN213" s="32">
        <f t="shared" si="65"/>
        <v>5.7719232735459834E-2</v>
      </c>
      <c r="EO213" s="32">
        <f t="shared" si="65"/>
        <v>2.8641430265402765</v>
      </c>
      <c r="EP213" s="32">
        <f t="shared" si="65"/>
        <v>16.568398487999676</v>
      </c>
      <c r="EQ213" s="32">
        <f t="shared" si="65"/>
        <v>0.18400097245653249</v>
      </c>
      <c r="ER213" s="32">
        <f t="shared" si="65"/>
        <v>2.2264690610971586E-3</v>
      </c>
      <c r="ES213" s="32">
        <f t="shared" si="65"/>
        <v>7.6451569379417411E-2</v>
      </c>
      <c r="ET213" s="32">
        <f t="shared" si="65"/>
        <v>0.13040179117291131</v>
      </c>
      <c r="EU213" s="32">
        <f t="shared" si="65"/>
        <v>0</v>
      </c>
      <c r="EV213" s="32">
        <f t="shared" si="65"/>
        <v>0</v>
      </c>
      <c r="EW213" s="32">
        <f t="shared" si="65"/>
        <v>1.2769837590499853E-5</v>
      </c>
      <c r="EX213" s="32">
        <f t="shared" si="65"/>
        <v>1.9612017412218917E-3</v>
      </c>
      <c r="EY213" s="32">
        <f t="shared" si="65"/>
        <v>2.1009221098000844E-4</v>
      </c>
      <c r="EZ213" s="32">
        <f t="shared" si="65"/>
        <v>1.7674894060616658E-2</v>
      </c>
      <c r="FA213" s="32">
        <f t="shared" si="65"/>
        <v>1.3312093241975558E-2</v>
      </c>
      <c r="FB213" s="32">
        <f t="shared" si="65"/>
        <v>5.9160677085703089E-3</v>
      </c>
      <c r="FC213" s="32">
        <f t="shared" si="65"/>
        <v>2.5234629012852805</v>
      </c>
      <c r="FD213" s="32">
        <f t="shared" si="65"/>
        <v>0.45974259489060787</v>
      </c>
      <c r="FE213" s="32">
        <f t="shared" si="65"/>
        <v>8.9549332067202139E-3</v>
      </c>
      <c r="FF213" s="32">
        <f t="shared" si="65"/>
        <v>0.99906554128927427</v>
      </c>
      <c r="FG213" s="32">
        <f t="shared" si="65"/>
        <v>4.2892443846224287E-3</v>
      </c>
      <c r="FH213" s="32">
        <f t="shared" si="65"/>
        <v>0.17113576545004452</v>
      </c>
      <c r="FI213" s="32">
        <f t="shared" si="65"/>
        <v>2.8722232566343792E-2</v>
      </c>
      <c r="FJ213" s="32">
        <f t="shared" si="65"/>
        <v>4.3762222621642338E-2</v>
      </c>
      <c r="FK213" s="32">
        <f t="shared" si="65"/>
        <v>0.4372457091080531</v>
      </c>
      <c r="FL213" s="32">
        <f t="shared" si="65"/>
        <v>2.1998376373793438E-3</v>
      </c>
      <c r="FM213" s="32">
        <f t="shared" si="65"/>
        <v>0.45749586856075358</v>
      </c>
      <c r="FN213" s="32">
        <f t="shared" si="65"/>
        <v>0.32419352730530238</v>
      </c>
      <c r="FO213" s="32">
        <f t="shared" si="65"/>
        <v>0.18503680085802385</v>
      </c>
      <c r="FP213" s="32">
        <f t="shared" si="65"/>
        <v>0</v>
      </c>
      <c r="FQ213" s="32">
        <f t="shared" si="65"/>
        <v>0</v>
      </c>
      <c r="FR213" s="32">
        <f t="shared" si="65"/>
        <v>0.5303407407902726</v>
      </c>
      <c r="FS213" s="32">
        <f t="shared" si="65"/>
        <v>2.2941955459927853E-2</v>
      </c>
      <c r="FT213" s="32">
        <f t="shared" si="65"/>
        <v>0.48493534597855237</v>
      </c>
      <c r="FU213" s="32">
        <f t="shared" si="65"/>
        <v>0.10600052052349203</v>
      </c>
      <c r="FV213" s="32">
        <f t="shared" si="65"/>
        <v>0.43906188179339556</v>
      </c>
      <c r="FW213" s="32">
        <f t="shared" si="65"/>
        <v>1.7276790922913642E-2</v>
      </c>
      <c r="FX213" s="32">
        <f t="shared" si="65"/>
        <v>5.1419733523753253E-3</v>
      </c>
      <c r="FY213" s="32">
        <f t="shared" si="65"/>
        <v>2.7107704002240368E-4</v>
      </c>
      <c r="FZ213" s="32">
        <f t="shared" si="65"/>
        <v>0.29867222463891213</v>
      </c>
      <c r="GA213" s="32">
        <f t="shared" si="65"/>
        <v>2.4738804886072431E-3</v>
      </c>
      <c r="GB213" s="32">
        <f t="shared" si="65"/>
        <v>7.1320115300089429E-2</v>
      </c>
      <c r="GC213" s="32">
        <f t="shared" si="65"/>
        <v>3.1576427353043912</v>
      </c>
      <c r="GD213" s="32">
        <f t="shared" si="65"/>
        <v>8.2549852709389135</v>
      </c>
      <c r="GE213" s="32">
        <f t="shared" si="65"/>
        <v>0.35334306196219128</v>
      </c>
      <c r="GF213" s="32">
        <f t="shared" si="65"/>
        <v>1.033317029824788</v>
      </c>
      <c r="GG213" s="32">
        <f t="shared" si="65"/>
        <v>1.5167299357889723</v>
      </c>
      <c r="GH213" s="32">
        <f t="shared" si="65"/>
        <v>0</v>
      </c>
      <c r="GI213" s="32">
        <f t="shared" si="65"/>
        <v>1.622678958837872E-3</v>
      </c>
      <c r="GJ213" s="58">
        <f t="shared" si="9"/>
        <v>158.30618602003977</v>
      </c>
    </row>
    <row r="214" spans="1:192" ht="15" customHeight="1">
      <c r="A214" s="18" t="s">
        <v>16</v>
      </c>
      <c r="B214" s="47" t="s">
        <v>223</v>
      </c>
      <c r="C214" s="32">
        <f t="shared" si="0"/>
        <v>0</v>
      </c>
      <c r="D214" s="32">
        <f t="shared" ref="D214:F214" si="66">D$388*D21</f>
        <v>0</v>
      </c>
      <c r="E214" s="32">
        <f t="shared" si="66"/>
        <v>7.7790384520879763E-4</v>
      </c>
      <c r="F214" s="32">
        <f t="shared" si="66"/>
        <v>4.9748376510766006</v>
      </c>
      <c r="G214" s="32">
        <f t="shared" ref="G214:BR214" si="67">G$388*G21</f>
        <v>4.829544138090875E-2</v>
      </c>
      <c r="H214" s="32">
        <f t="shared" si="67"/>
        <v>1.1265190568013173E-6</v>
      </c>
      <c r="I214" s="32">
        <f t="shared" si="67"/>
        <v>0.18891712715568348</v>
      </c>
      <c r="J214" s="32">
        <f t="shared" si="67"/>
        <v>1.6842232630555652E-4</v>
      </c>
      <c r="K214" s="32">
        <f t="shared" si="67"/>
        <v>0</v>
      </c>
      <c r="L214" s="32">
        <f t="shared" si="67"/>
        <v>0</v>
      </c>
      <c r="M214" s="32">
        <f t="shared" si="67"/>
        <v>1.5258692226929409E-3</v>
      </c>
      <c r="N214" s="32">
        <f t="shared" si="67"/>
        <v>0</v>
      </c>
      <c r="O214" s="32">
        <f t="shared" si="67"/>
        <v>6.2814204900374161E-6</v>
      </c>
      <c r="P214" s="32">
        <f t="shared" si="67"/>
        <v>1.0766783799447269E-3</v>
      </c>
      <c r="Q214" s="32">
        <f t="shared" si="67"/>
        <v>0</v>
      </c>
      <c r="R214" s="32">
        <f t="shared" si="67"/>
        <v>0</v>
      </c>
      <c r="S214" s="32">
        <f t="shared" si="67"/>
        <v>2362.7050097309198</v>
      </c>
      <c r="T214" s="32">
        <f t="shared" si="67"/>
        <v>3.3726738293268686E-2</v>
      </c>
      <c r="U214" s="32">
        <f t="shared" si="67"/>
        <v>4.3752162773658086E-2</v>
      </c>
      <c r="V214" s="32">
        <f t="shared" si="67"/>
        <v>0</v>
      </c>
      <c r="W214" s="32">
        <f t="shared" si="67"/>
        <v>0</v>
      </c>
      <c r="X214" s="32">
        <f t="shared" si="67"/>
        <v>1.3018659441600735E-7</v>
      </c>
      <c r="Y214" s="32">
        <f t="shared" si="67"/>
        <v>-2.7505902611745269E-5</v>
      </c>
      <c r="Z214" s="32">
        <f t="shared" si="67"/>
        <v>1.1033029982200255E-2</v>
      </c>
      <c r="AA214" s="32">
        <f t="shared" si="67"/>
        <v>4.0655876941005441E-2</v>
      </c>
      <c r="AB214" s="32">
        <f t="shared" si="67"/>
        <v>0.19686889636595659</v>
      </c>
      <c r="AC214" s="32">
        <f t="shared" si="67"/>
        <v>2.8274346532785342E-2</v>
      </c>
      <c r="AD214" s="32">
        <f t="shared" si="67"/>
        <v>2.2109713687272476</v>
      </c>
      <c r="AE214" s="32">
        <f t="shared" si="67"/>
        <v>0.89685288267346785</v>
      </c>
      <c r="AF214" s="32">
        <f t="shared" si="67"/>
        <v>23.17951769176463</v>
      </c>
      <c r="AG214" s="32">
        <f t="shared" si="67"/>
        <v>1.0755041864629408E-2</v>
      </c>
      <c r="AH214" s="32">
        <f t="shared" si="67"/>
        <v>3.9265475126952255E-3</v>
      </c>
      <c r="AI214" s="32">
        <f t="shared" si="67"/>
        <v>9.6919769347099968E-4</v>
      </c>
      <c r="AJ214" s="32">
        <f t="shared" si="67"/>
        <v>8.2138159403068645E-5</v>
      </c>
      <c r="AK214" s="32">
        <f t="shared" si="67"/>
        <v>4.4948849262547443E-5</v>
      </c>
      <c r="AL214" s="32">
        <f t="shared" si="67"/>
        <v>1.1748104304651528E-7</v>
      </c>
      <c r="AM214" s="32">
        <f t="shared" si="67"/>
        <v>0</v>
      </c>
      <c r="AN214" s="32">
        <f t="shared" si="67"/>
        <v>4.1998145490797259E-7</v>
      </c>
      <c r="AO214" s="32">
        <f t="shared" si="67"/>
        <v>4.0573123840425347E-4</v>
      </c>
      <c r="AP214" s="32">
        <f t="shared" si="67"/>
        <v>3.5274811113776526E-3</v>
      </c>
      <c r="AQ214" s="32">
        <f t="shared" si="67"/>
        <v>9.5239026834350132E-5</v>
      </c>
      <c r="AR214" s="32">
        <f t="shared" si="67"/>
        <v>2.966153483222409E-7</v>
      </c>
      <c r="AS214" s="32">
        <f t="shared" si="67"/>
        <v>0.14392009454497401</v>
      </c>
      <c r="AT214" s="32">
        <f t="shared" si="67"/>
        <v>9.1709097953454471E-3</v>
      </c>
      <c r="AU214" s="32">
        <f t="shared" si="67"/>
        <v>0</v>
      </c>
      <c r="AV214" s="32">
        <f t="shared" si="67"/>
        <v>0</v>
      </c>
      <c r="AW214" s="32">
        <f t="shared" si="67"/>
        <v>1.2736704395096041E-4</v>
      </c>
      <c r="AX214" s="32">
        <f t="shared" si="67"/>
        <v>5.9198650106436533E-6</v>
      </c>
      <c r="AY214" s="32">
        <f t="shared" si="67"/>
        <v>9.2407255537777907E-5</v>
      </c>
      <c r="AZ214" s="32">
        <f t="shared" si="67"/>
        <v>5.5603353665303372E-5</v>
      </c>
      <c r="BA214" s="32">
        <f t="shared" si="67"/>
        <v>2.5506677616386563E-4</v>
      </c>
      <c r="BB214" s="32">
        <f t="shared" si="67"/>
        <v>7.7700499284328377E-5</v>
      </c>
      <c r="BC214" s="32">
        <f t="shared" si="67"/>
        <v>3.0085431007576325E-3</v>
      </c>
      <c r="BD214" s="32">
        <f t="shared" si="67"/>
        <v>7.4525817601839951E-8</v>
      </c>
      <c r="BE214" s="32">
        <f t="shared" si="67"/>
        <v>0</v>
      </c>
      <c r="BF214" s="32">
        <f t="shared" si="67"/>
        <v>0</v>
      </c>
      <c r="BG214" s="32">
        <f t="shared" si="67"/>
        <v>1.2814626562030188E-5</v>
      </c>
      <c r="BH214" s="32">
        <f t="shared" si="67"/>
        <v>3.3246914724546223E-5</v>
      </c>
      <c r="BI214" s="32">
        <f t="shared" si="67"/>
        <v>8.9507111388199801E-4</v>
      </c>
      <c r="BJ214" s="32">
        <f t="shared" si="67"/>
        <v>0</v>
      </c>
      <c r="BK214" s="32">
        <f t="shared" si="67"/>
        <v>5.6130850603918113E-2</v>
      </c>
      <c r="BL214" s="32">
        <f t="shared" si="67"/>
        <v>1.2847989494816114E-6</v>
      </c>
      <c r="BM214" s="32">
        <f t="shared" si="67"/>
        <v>1.9859758735402242E-6</v>
      </c>
      <c r="BN214" s="32">
        <f t="shared" si="67"/>
        <v>2.12817100086948E-4</v>
      </c>
      <c r="BO214" s="32">
        <f t="shared" si="67"/>
        <v>0</v>
      </c>
      <c r="BP214" s="32">
        <f t="shared" si="67"/>
        <v>6.776851006400837E-5</v>
      </c>
      <c r="BQ214" s="32">
        <f t="shared" si="67"/>
        <v>7.0300017764947384E-3</v>
      </c>
      <c r="BR214" s="32">
        <f t="shared" si="67"/>
        <v>0.17498157966900801</v>
      </c>
      <c r="BS214" s="32">
        <f t="shared" ref="BS214:ED214" si="68">BS$388*BS21</f>
        <v>3.3279178774427002E-5</v>
      </c>
      <c r="BT214" s="32">
        <f t="shared" si="68"/>
        <v>6.2559699777529273E-6</v>
      </c>
      <c r="BU214" s="32">
        <f t="shared" si="68"/>
        <v>2.2011355848987473E-5</v>
      </c>
      <c r="BV214" s="32">
        <f t="shared" si="68"/>
        <v>1.5601981004057311E-7</v>
      </c>
      <c r="BW214" s="32">
        <f t="shared" si="68"/>
        <v>6.4380746727621678E-4</v>
      </c>
      <c r="BX214" s="32">
        <f t="shared" si="68"/>
        <v>0</v>
      </c>
      <c r="BY214" s="32">
        <f t="shared" si="68"/>
        <v>0</v>
      </c>
      <c r="BZ214" s="32">
        <f t="shared" si="68"/>
        <v>0</v>
      </c>
      <c r="CA214" s="32">
        <f t="shared" si="68"/>
        <v>0</v>
      </c>
      <c r="CB214" s="32">
        <f t="shared" si="68"/>
        <v>0</v>
      </c>
      <c r="CC214" s="32">
        <f t="shared" si="68"/>
        <v>3.6640672694490326E-8</v>
      </c>
      <c r="CD214" s="32">
        <f t="shared" si="68"/>
        <v>2.7560838826008766E-5</v>
      </c>
      <c r="CE214" s="32">
        <f t="shared" si="68"/>
        <v>0</v>
      </c>
      <c r="CF214" s="32">
        <f t="shared" si="68"/>
        <v>0</v>
      </c>
      <c r="CG214" s="32">
        <f t="shared" si="68"/>
        <v>1.8826051288460108E-5</v>
      </c>
      <c r="CH214" s="32">
        <f t="shared" si="68"/>
        <v>0</v>
      </c>
      <c r="CI214" s="32">
        <f t="shared" si="68"/>
        <v>8.6826366016183601E-6</v>
      </c>
      <c r="CJ214" s="32">
        <f t="shared" si="68"/>
        <v>6.2634659584545914E-5</v>
      </c>
      <c r="CK214" s="32">
        <f t="shared" si="68"/>
        <v>2.4813957827510058E-4</v>
      </c>
      <c r="CL214" s="32">
        <f t="shared" si="68"/>
        <v>0</v>
      </c>
      <c r="CM214" s="32">
        <f t="shared" si="68"/>
        <v>1.1763996479779308E-6</v>
      </c>
      <c r="CN214" s="32">
        <f t="shared" si="68"/>
        <v>0</v>
      </c>
      <c r="CO214" s="32">
        <f t="shared" si="68"/>
        <v>0</v>
      </c>
      <c r="CP214" s="32">
        <f t="shared" si="68"/>
        <v>1.9820966180741937E-7</v>
      </c>
      <c r="CQ214" s="32">
        <f t="shared" si="68"/>
        <v>0</v>
      </c>
      <c r="CR214" s="32">
        <f t="shared" si="68"/>
        <v>0</v>
      </c>
      <c r="CS214" s="32">
        <f t="shared" si="68"/>
        <v>1.0907778545383143E-5</v>
      </c>
      <c r="CT214" s="32">
        <f t="shared" si="68"/>
        <v>0</v>
      </c>
      <c r="CU214" s="32">
        <f t="shared" si="68"/>
        <v>0</v>
      </c>
      <c r="CV214" s="32">
        <f t="shared" si="68"/>
        <v>4.8222650274215087E-8</v>
      </c>
      <c r="CW214" s="32">
        <f t="shared" si="68"/>
        <v>0</v>
      </c>
      <c r="CX214" s="32">
        <f t="shared" si="68"/>
        <v>0</v>
      </c>
      <c r="CY214" s="32">
        <f t="shared" si="68"/>
        <v>1.4096450618636673E-6</v>
      </c>
      <c r="CZ214" s="32">
        <f t="shared" si="68"/>
        <v>1.3929039864913681E-10</v>
      </c>
      <c r="DA214" s="32">
        <f t="shared" si="68"/>
        <v>1.0892992384773414E-5</v>
      </c>
      <c r="DB214" s="32">
        <f t="shared" si="68"/>
        <v>1.3568343774854267E-8</v>
      </c>
      <c r="DC214" s="32">
        <f t="shared" si="68"/>
        <v>9.9616803956830284E-5</v>
      </c>
      <c r="DD214" s="32">
        <f t="shared" si="68"/>
        <v>0</v>
      </c>
      <c r="DE214" s="32">
        <f t="shared" si="68"/>
        <v>1.4414024906450732E-6</v>
      </c>
      <c r="DF214" s="32">
        <f t="shared" si="68"/>
        <v>1.8692924701403448E-5</v>
      </c>
      <c r="DG214" s="32">
        <f t="shared" si="68"/>
        <v>1.4494774928222258E-6</v>
      </c>
      <c r="DH214" s="32">
        <f t="shared" si="68"/>
        <v>4.7260283018227165E-5</v>
      </c>
      <c r="DI214" s="32">
        <f t="shared" si="68"/>
        <v>1.3028845824748425E-6</v>
      </c>
      <c r="DJ214" s="32">
        <f t="shared" si="68"/>
        <v>1.130202828275269E-8</v>
      </c>
      <c r="DK214" s="32">
        <f t="shared" si="68"/>
        <v>5.4025502339128263E-4</v>
      </c>
      <c r="DL214" s="32">
        <f t="shared" si="68"/>
        <v>6.0557379560361672E-4</v>
      </c>
      <c r="DM214" s="32">
        <f t="shared" si="68"/>
        <v>4.7778447589434724E-4</v>
      </c>
      <c r="DN214" s="32">
        <f t="shared" si="68"/>
        <v>6.5210111495900058E-5</v>
      </c>
      <c r="DO214" s="32">
        <f t="shared" si="68"/>
        <v>1.036400830621347E-4</v>
      </c>
      <c r="DP214" s="32">
        <f t="shared" si="68"/>
        <v>1.095961166983718E-4</v>
      </c>
      <c r="DQ214" s="32">
        <f t="shared" si="68"/>
        <v>0</v>
      </c>
      <c r="DR214" s="32">
        <f t="shared" si="68"/>
        <v>1.5560520721955694E-5</v>
      </c>
      <c r="DS214" s="32">
        <f t="shared" si="68"/>
        <v>4.084728306631253E-6</v>
      </c>
      <c r="DT214" s="32">
        <f t="shared" si="68"/>
        <v>0</v>
      </c>
      <c r="DU214" s="32">
        <f t="shared" si="68"/>
        <v>0</v>
      </c>
      <c r="DV214" s="32">
        <f t="shared" si="68"/>
        <v>8.1500361283353212E-5</v>
      </c>
      <c r="DW214" s="32">
        <f t="shared" si="68"/>
        <v>4.5639956615827107E-2</v>
      </c>
      <c r="DX214" s="32">
        <f t="shared" si="68"/>
        <v>8.7465107887992527E-2</v>
      </c>
      <c r="DY214" s="32">
        <f t="shared" si="68"/>
        <v>1.2531137362944354E-4</v>
      </c>
      <c r="DZ214" s="32">
        <f t="shared" si="68"/>
        <v>0</v>
      </c>
      <c r="EA214" s="32">
        <f t="shared" si="68"/>
        <v>0</v>
      </c>
      <c r="EB214" s="32">
        <f t="shared" si="68"/>
        <v>0</v>
      </c>
      <c r="EC214" s="32">
        <f t="shared" si="68"/>
        <v>0</v>
      </c>
      <c r="ED214" s="32">
        <f t="shared" si="68"/>
        <v>0</v>
      </c>
      <c r="EE214" s="32">
        <f t="shared" ref="EE214:GI214" si="69">EE$388*EE21</f>
        <v>1.8615269077929222E-2</v>
      </c>
      <c r="EF214" s="32">
        <f t="shared" si="69"/>
        <v>5.5552798366864335E-3</v>
      </c>
      <c r="EG214" s="32">
        <f t="shared" si="69"/>
        <v>5.529567930589187E-5</v>
      </c>
      <c r="EH214" s="32">
        <f t="shared" si="69"/>
        <v>3.2790132991671737E-2</v>
      </c>
      <c r="EI214" s="32">
        <f t="shared" si="69"/>
        <v>9.095345714219898E-3</v>
      </c>
      <c r="EJ214" s="32">
        <f t="shared" si="69"/>
        <v>4.7142781762624451E-2</v>
      </c>
      <c r="EK214" s="32">
        <f t="shared" si="69"/>
        <v>0.16581110528177451</v>
      </c>
      <c r="EL214" s="32">
        <f t="shared" si="69"/>
        <v>1.9587639095124031E-2</v>
      </c>
      <c r="EM214" s="32">
        <f t="shared" si="69"/>
        <v>5.2106097041269277E-2</v>
      </c>
      <c r="EN214" s="32">
        <f t="shared" si="69"/>
        <v>4.0630164987327981E-3</v>
      </c>
      <c r="EO214" s="32">
        <f t="shared" si="69"/>
        <v>0.1751566228707398</v>
      </c>
      <c r="EP214" s="32">
        <f t="shared" si="69"/>
        <v>0.98263827280409344</v>
      </c>
      <c r="EQ214" s="32">
        <f t="shared" si="69"/>
        <v>1.0680443999585938E-2</v>
      </c>
      <c r="ER214" s="32">
        <f t="shared" si="69"/>
        <v>1.2236483239100329E-4</v>
      </c>
      <c r="ES214" s="32">
        <f t="shared" si="69"/>
        <v>4.5509652704525836E-3</v>
      </c>
      <c r="ET214" s="32">
        <f t="shared" si="69"/>
        <v>4.4268502076172597E-3</v>
      </c>
      <c r="EU214" s="32">
        <f t="shared" si="69"/>
        <v>0</v>
      </c>
      <c r="EV214" s="32">
        <f t="shared" si="69"/>
        <v>0</v>
      </c>
      <c r="EW214" s="32">
        <f t="shared" si="69"/>
        <v>5.9207425426115805E-7</v>
      </c>
      <c r="EX214" s="32">
        <f t="shared" si="69"/>
        <v>7.1965606238115894E-5</v>
      </c>
      <c r="EY214" s="32">
        <f t="shared" si="69"/>
        <v>9.8532455801384515E-6</v>
      </c>
      <c r="EZ214" s="32">
        <f t="shared" si="69"/>
        <v>9.0956463474583084E-4</v>
      </c>
      <c r="FA214" s="32">
        <f t="shared" si="69"/>
        <v>2.7481525783264378E-4</v>
      </c>
      <c r="FB214" s="32">
        <f t="shared" si="69"/>
        <v>2.2901840086450584E-4</v>
      </c>
      <c r="FC214" s="32">
        <f t="shared" si="69"/>
        <v>2.5867651549409076E-2</v>
      </c>
      <c r="FD214" s="32">
        <f t="shared" si="69"/>
        <v>2.6039797250340651E-2</v>
      </c>
      <c r="FE214" s="32">
        <f t="shared" si="69"/>
        <v>5.2021856647780078E-4</v>
      </c>
      <c r="FF214" s="32">
        <f t="shared" si="69"/>
        <v>5.837186781361911E-2</v>
      </c>
      <c r="FG214" s="32">
        <f t="shared" si="69"/>
        <v>2.735506866516591E-4</v>
      </c>
      <c r="FH214" s="32">
        <f t="shared" si="69"/>
        <v>1.4973241421600895E-2</v>
      </c>
      <c r="FI214" s="32">
        <f t="shared" si="69"/>
        <v>1.6930640074303807E-3</v>
      </c>
      <c r="FJ214" s="32">
        <f t="shared" si="69"/>
        <v>2.5939616966904598E-3</v>
      </c>
      <c r="FK214" s="32">
        <f t="shared" si="69"/>
        <v>1.0250695341407687E-2</v>
      </c>
      <c r="FL214" s="32">
        <f t="shared" si="69"/>
        <v>4.3269086794722206E-3</v>
      </c>
      <c r="FM214" s="32">
        <f t="shared" si="69"/>
        <v>2.7772569922997641E-2</v>
      </c>
      <c r="FN214" s="32">
        <f t="shared" si="69"/>
        <v>1.7167497044176631E-2</v>
      </c>
      <c r="FO214" s="32">
        <f t="shared" si="69"/>
        <v>1.0683630060457208E-2</v>
      </c>
      <c r="FP214" s="32">
        <f t="shared" si="69"/>
        <v>0</v>
      </c>
      <c r="FQ214" s="32">
        <f t="shared" si="69"/>
        <v>0</v>
      </c>
      <c r="FR214" s="32">
        <f t="shared" si="69"/>
        <v>1.0921668265949418</v>
      </c>
      <c r="FS214" s="32">
        <f t="shared" si="69"/>
        <v>2.2936693615066071E-3</v>
      </c>
      <c r="FT214" s="32">
        <f t="shared" si="69"/>
        <v>4.4225621203696504</v>
      </c>
      <c r="FU214" s="32">
        <f t="shared" si="69"/>
        <v>1.2964763082384054</v>
      </c>
      <c r="FV214" s="32">
        <f t="shared" si="69"/>
        <v>2.6507072487956165E-2</v>
      </c>
      <c r="FW214" s="32">
        <f t="shared" si="69"/>
        <v>1.6430274758201724E-3</v>
      </c>
      <c r="FX214" s="32">
        <f t="shared" si="69"/>
        <v>5.536092283861785E-4</v>
      </c>
      <c r="FY214" s="32">
        <f t="shared" si="69"/>
        <v>1.8081681328183354E-5</v>
      </c>
      <c r="FZ214" s="32">
        <f t="shared" si="69"/>
        <v>1.3124319572487324E-2</v>
      </c>
      <c r="GA214" s="32">
        <f t="shared" si="69"/>
        <v>2.2330720610241233E-4</v>
      </c>
      <c r="GB214" s="32">
        <f t="shared" si="69"/>
        <v>3.4394876827460456E-3</v>
      </c>
      <c r="GC214" s="32">
        <f t="shared" si="69"/>
        <v>62.222320920896351</v>
      </c>
      <c r="GD214" s="32">
        <f t="shared" si="69"/>
        <v>165.27718386530421</v>
      </c>
      <c r="GE214" s="32">
        <f t="shared" si="69"/>
        <v>3.5362572810743988E-2</v>
      </c>
      <c r="GF214" s="32">
        <f t="shared" si="69"/>
        <v>7.4496659188745082E-2</v>
      </c>
      <c r="GG214" s="32">
        <f t="shared" si="69"/>
        <v>7.9332287733164559</v>
      </c>
      <c r="GH214" s="32">
        <f t="shared" si="69"/>
        <v>0</v>
      </c>
      <c r="GI214" s="32">
        <f t="shared" si="69"/>
        <v>2.741267472435481E-4</v>
      </c>
      <c r="GJ214" s="58">
        <f t="shared" si="9"/>
        <v>2639.2509322058836</v>
      </c>
    </row>
    <row r="215" spans="1:192" ht="15" customHeight="1">
      <c r="A215" s="18" t="s">
        <v>17</v>
      </c>
      <c r="B215" s="47" t="s">
        <v>224</v>
      </c>
      <c r="C215" s="32">
        <f t="shared" si="0"/>
        <v>0</v>
      </c>
      <c r="D215" s="32">
        <f t="shared" ref="D215:F215" si="70">D$388*D22</f>
        <v>0</v>
      </c>
      <c r="E215" s="32">
        <f t="shared" si="70"/>
        <v>2.9516403315979267E-4</v>
      </c>
      <c r="F215" s="32">
        <f t="shared" si="70"/>
        <v>8.2138185799695337E-3</v>
      </c>
      <c r="G215" s="32">
        <f t="shared" ref="G215:BR215" si="71">G$388*G22</f>
        <v>2.6148759584872696E-3</v>
      </c>
      <c r="H215" s="32">
        <f t="shared" si="71"/>
        <v>1.2416669669741198E-6</v>
      </c>
      <c r="I215" s="32">
        <f t="shared" si="71"/>
        <v>2.3580924238957835E-3</v>
      </c>
      <c r="J215" s="32">
        <f t="shared" si="71"/>
        <v>1.9025997489151614E-4</v>
      </c>
      <c r="K215" s="32">
        <f t="shared" si="71"/>
        <v>0</v>
      </c>
      <c r="L215" s="32">
        <f t="shared" si="71"/>
        <v>0</v>
      </c>
      <c r="M215" s="32">
        <f t="shared" si="71"/>
        <v>8.670913730327301E-2</v>
      </c>
      <c r="N215" s="32">
        <f t="shared" si="71"/>
        <v>0</v>
      </c>
      <c r="O215" s="32">
        <f t="shared" si="71"/>
        <v>2.0142088409168469E-5</v>
      </c>
      <c r="P215" s="32">
        <f t="shared" si="71"/>
        <v>3.6087514549779562E-3</v>
      </c>
      <c r="Q215" s="32">
        <f t="shared" si="71"/>
        <v>0</v>
      </c>
      <c r="R215" s="32">
        <f t="shared" si="71"/>
        <v>0</v>
      </c>
      <c r="S215" s="32">
        <f t="shared" si="71"/>
        <v>8.1130529569759344E-2</v>
      </c>
      <c r="T215" s="32">
        <f t="shared" si="71"/>
        <v>2256.5594475150529</v>
      </c>
      <c r="U215" s="32">
        <f t="shared" si="71"/>
        <v>0.76576598038758092</v>
      </c>
      <c r="V215" s="32">
        <f t="shared" si="71"/>
        <v>0</v>
      </c>
      <c r="W215" s="32">
        <f t="shared" si="71"/>
        <v>0</v>
      </c>
      <c r="X215" s="32">
        <f t="shared" si="71"/>
        <v>1.1603505229182254E-7</v>
      </c>
      <c r="Y215" s="32">
        <f t="shared" si="71"/>
        <v>-2.9181742279357036E-5</v>
      </c>
      <c r="Z215" s="32">
        <f t="shared" si="71"/>
        <v>0.15358220938821154</v>
      </c>
      <c r="AA215" s="32">
        <f t="shared" si="71"/>
        <v>0.18782354578548172</v>
      </c>
      <c r="AB215" s="32">
        <f t="shared" si="71"/>
        <v>1473.3319572548794</v>
      </c>
      <c r="AC215" s="32">
        <f t="shared" si="71"/>
        <v>1.9624276772197333E-2</v>
      </c>
      <c r="AD215" s="32">
        <f t="shared" si="71"/>
        <v>4.5513663330352605</v>
      </c>
      <c r="AE215" s="32">
        <f t="shared" si="71"/>
        <v>0.82482443108438985</v>
      </c>
      <c r="AF215" s="32">
        <f t="shared" si="71"/>
        <v>39.335427996955012</v>
      </c>
      <c r="AG215" s="32">
        <f t="shared" si="71"/>
        <v>1.5795083897309794E-2</v>
      </c>
      <c r="AH215" s="32">
        <f t="shared" si="71"/>
        <v>4.2000829950643399E-3</v>
      </c>
      <c r="AI215" s="32">
        <f t="shared" si="71"/>
        <v>0.14100877380145341</v>
      </c>
      <c r="AJ215" s="32">
        <f t="shared" si="71"/>
        <v>7.7037419868775152E-6</v>
      </c>
      <c r="AK215" s="32">
        <f t="shared" si="71"/>
        <v>8.5009850481590791E-6</v>
      </c>
      <c r="AL215" s="32">
        <f t="shared" si="71"/>
        <v>5.7054083177715089E-8</v>
      </c>
      <c r="AM215" s="32">
        <f t="shared" si="71"/>
        <v>0</v>
      </c>
      <c r="AN215" s="32">
        <f t="shared" si="71"/>
        <v>7.8382987069302251E-8</v>
      </c>
      <c r="AO215" s="32">
        <f t="shared" si="71"/>
        <v>2.8914353866170834E-4</v>
      </c>
      <c r="AP215" s="32">
        <f t="shared" si="71"/>
        <v>4.0469849467100385E-3</v>
      </c>
      <c r="AQ215" s="32">
        <f t="shared" si="71"/>
        <v>5.7546214035842558E-5</v>
      </c>
      <c r="AR215" s="32">
        <f t="shared" si="71"/>
        <v>8.4851183514668136E-8</v>
      </c>
      <c r="AS215" s="32">
        <f t="shared" si="71"/>
        <v>1.0314637468194709E-4</v>
      </c>
      <c r="AT215" s="32">
        <f t="shared" si="71"/>
        <v>2.8884289103694999E-4</v>
      </c>
      <c r="AU215" s="32">
        <f t="shared" si="71"/>
        <v>0</v>
      </c>
      <c r="AV215" s="32">
        <f t="shared" si="71"/>
        <v>0</v>
      </c>
      <c r="AW215" s="32">
        <f t="shared" si="71"/>
        <v>4.1007551216570756E-5</v>
      </c>
      <c r="AX215" s="32">
        <f t="shared" si="71"/>
        <v>7.9043028121351396E-7</v>
      </c>
      <c r="AY215" s="32">
        <f t="shared" si="71"/>
        <v>2.1099916524475809E-5</v>
      </c>
      <c r="AZ215" s="32">
        <f t="shared" si="71"/>
        <v>2.4473800587726509E-5</v>
      </c>
      <c r="BA215" s="32">
        <f t="shared" si="71"/>
        <v>7.9559002740091928E-5</v>
      </c>
      <c r="BB215" s="32">
        <f t="shared" si="71"/>
        <v>1.1833550451266031E-5</v>
      </c>
      <c r="BC215" s="32">
        <f t="shared" si="71"/>
        <v>9.0572356776586444E-6</v>
      </c>
      <c r="BD215" s="32">
        <f t="shared" si="71"/>
        <v>5.4988243133372405E-9</v>
      </c>
      <c r="BE215" s="32">
        <f t="shared" si="71"/>
        <v>0</v>
      </c>
      <c r="BF215" s="32">
        <f t="shared" si="71"/>
        <v>0</v>
      </c>
      <c r="BG215" s="32">
        <f t="shared" si="71"/>
        <v>8.0971758208395542E-4</v>
      </c>
      <c r="BH215" s="32">
        <f t="shared" si="71"/>
        <v>1.7134219855113928E-5</v>
      </c>
      <c r="BI215" s="32">
        <f t="shared" si="71"/>
        <v>4.6486448999272412E-6</v>
      </c>
      <c r="BJ215" s="32">
        <f t="shared" si="71"/>
        <v>0</v>
      </c>
      <c r="BK215" s="32">
        <f t="shared" si="71"/>
        <v>4.5620750705184932E-5</v>
      </c>
      <c r="BL215" s="32">
        <f t="shared" si="71"/>
        <v>6.0578218780246362E-7</v>
      </c>
      <c r="BM215" s="32">
        <f t="shared" si="71"/>
        <v>1.0871268446107871E-6</v>
      </c>
      <c r="BN215" s="32">
        <f t="shared" si="71"/>
        <v>7.5118532103628271E-5</v>
      </c>
      <c r="BO215" s="32">
        <f t="shared" si="71"/>
        <v>0</v>
      </c>
      <c r="BP215" s="32">
        <f t="shared" si="71"/>
        <v>6.4008997979032531E-6</v>
      </c>
      <c r="BQ215" s="32">
        <f t="shared" si="71"/>
        <v>4.5733901297838053E-3</v>
      </c>
      <c r="BR215" s="32">
        <f t="shared" si="71"/>
        <v>4.4593160483945352E-5</v>
      </c>
      <c r="BS215" s="32">
        <f t="shared" ref="BS215:ED215" si="72">BS$388*BS22</f>
        <v>6.9253515645512929E-6</v>
      </c>
      <c r="BT215" s="32">
        <f t="shared" si="72"/>
        <v>3.0726556111146508E-6</v>
      </c>
      <c r="BU215" s="32">
        <f t="shared" si="72"/>
        <v>2.3806297330816666E-6</v>
      </c>
      <c r="BV215" s="32">
        <f t="shared" si="72"/>
        <v>4.9599308165202902E-8</v>
      </c>
      <c r="BW215" s="32">
        <f t="shared" si="72"/>
        <v>1.094963625129403E-4</v>
      </c>
      <c r="BX215" s="32">
        <f t="shared" si="72"/>
        <v>0</v>
      </c>
      <c r="BY215" s="32">
        <f t="shared" si="72"/>
        <v>0</v>
      </c>
      <c r="BZ215" s="32">
        <f t="shared" si="72"/>
        <v>0</v>
      </c>
      <c r="CA215" s="32">
        <f t="shared" si="72"/>
        <v>0</v>
      </c>
      <c r="CB215" s="32">
        <f t="shared" si="72"/>
        <v>0</v>
      </c>
      <c r="CC215" s="32">
        <f t="shared" si="72"/>
        <v>1.8635195651183694E-8</v>
      </c>
      <c r="CD215" s="32">
        <f t="shared" si="72"/>
        <v>1.1111719704678186E-5</v>
      </c>
      <c r="CE215" s="32">
        <f t="shared" si="72"/>
        <v>0</v>
      </c>
      <c r="CF215" s="32">
        <f t="shared" si="72"/>
        <v>0</v>
      </c>
      <c r="CG215" s="32">
        <f t="shared" si="72"/>
        <v>1.0337715443296904E-5</v>
      </c>
      <c r="CH215" s="32">
        <f t="shared" si="72"/>
        <v>0</v>
      </c>
      <c r="CI215" s="32">
        <f t="shared" si="72"/>
        <v>2.4115653879453437E-6</v>
      </c>
      <c r="CJ215" s="32">
        <f t="shared" si="72"/>
        <v>3.7048390028009572E-5</v>
      </c>
      <c r="CK215" s="32">
        <f t="shared" si="72"/>
        <v>7.3498539681036683E-5</v>
      </c>
      <c r="CL215" s="32">
        <f t="shared" si="72"/>
        <v>0</v>
      </c>
      <c r="CM215" s="32">
        <f t="shared" si="72"/>
        <v>9.4061632120305292E-7</v>
      </c>
      <c r="CN215" s="32">
        <f t="shared" si="72"/>
        <v>0</v>
      </c>
      <c r="CO215" s="32">
        <f t="shared" si="72"/>
        <v>0</v>
      </c>
      <c r="CP215" s="32">
        <f t="shared" si="72"/>
        <v>1.2906364409546776E-7</v>
      </c>
      <c r="CQ215" s="32">
        <f t="shared" si="72"/>
        <v>0</v>
      </c>
      <c r="CR215" s="32">
        <f t="shared" si="72"/>
        <v>0</v>
      </c>
      <c r="CS215" s="32">
        <f t="shared" si="72"/>
        <v>8.5763546389864585E-6</v>
      </c>
      <c r="CT215" s="32">
        <f t="shared" si="72"/>
        <v>0</v>
      </c>
      <c r="CU215" s="32">
        <f t="shared" si="72"/>
        <v>0</v>
      </c>
      <c r="CV215" s="32">
        <f t="shared" si="72"/>
        <v>4.9047893411543986E-8</v>
      </c>
      <c r="CW215" s="32">
        <f t="shared" si="72"/>
        <v>0</v>
      </c>
      <c r="CX215" s="32">
        <f t="shared" si="72"/>
        <v>0</v>
      </c>
      <c r="CY215" s="32">
        <f t="shared" si="72"/>
        <v>1.0260831767878207E-6</v>
      </c>
      <c r="CZ215" s="32">
        <f t="shared" si="72"/>
        <v>7.4317466872168283E-11</v>
      </c>
      <c r="DA215" s="32">
        <f t="shared" si="72"/>
        <v>8.5614384705562532E-6</v>
      </c>
      <c r="DB215" s="32">
        <f t="shared" si="72"/>
        <v>1.7575898060535796E-8</v>
      </c>
      <c r="DC215" s="32">
        <f t="shared" si="72"/>
        <v>9.9890111559561672E-5</v>
      </c>
      <c r="DD215" s="32">
        <f t="shared" si="72"/>
        <v>0</v>
      </c>
      <c r="DE215" s="32">
        <f t="shared" si="72"/>
        <v>1.2011839793964532E-6</v>
      </c>
      <c r="DF215" s="32">
        <f t="shared" si="72"/>
        <v>1.5522135601080371E-5</v>
      </c>
      <c r="DG215" s="32">
        <f t="shared" si="72"/>
        <v>1.902433849804433E-6</v>
      </c>
      <c r="DH215" s="32">
        <f t="shared" si="72"/>
        <v>3.9399098011314952E-5</v>
      </c>
      <c r="DI215" s="32">
        <f t="shared" si="72"/>
        <v>1.2267459706706364E-6</v>
      </c>
      <c r="DJ215" s="32">
        <f t="shared" si="72"/>
        <v>3.7981455072344479E-8</v>
      </c>
      <c r="DK215" s="32">
        <f t="shared" si="72"/>
        <v>2.9503311553306629E-4</v>
      </c>
      <c r="DL215" s="32">
        <f t="shared" si="72"/>
        <v>1.0405989916860944E-3</v>
      </c>
      <c r="DM215" s="32">
        <f t="shared" si="72"/>
        <v>4.0311905086311967E-4</v>
      </c>
      <c r="DN215" s="32">
        <f t="shared" si="72"/>
        <v>9.1457783188495125E-5</v>
      </c>
      <c r="DO215" s="32">
        <f t="shared" si="72"/>
        <v>1.2692729658433377E-4</v>
      </c>
      <c r="DP215" s="32">
        <f t="shared" si="72"/>
        <v>7.6656476017108834E-5</v>
      </c>
      <c r="DQ215" s="32">
        <f t="shared" si="72"/>
        <v>0</v>
      </c>
      <c r="DR215" s="32">
        <f t="shared" si="72"/>
        <v>1.055315491286764E-5</v>
      </c>
      <c r="DS215" s="32">
        <f t="shared" si="72"/>
        <v>8.6456048816417148E-7</v>
      </c>
      <c r="DT215" s="32">
        <f t="shared" si="72"/>
        <v>0</v>
      </c>
      <c r="DU215" s="32">
        <f t="shared" si="72"/>
        <v>0</v>
      </c>
      <c r="DV215" s="32">
        <f t="shared" si="72"/>
        <v>1.1903023120565188E-4</v>
      </c>
      <c r="DW215" s="32">
        <f t="shared" si="72"/>
        <v>5.9448955658978611E-4</v>
      </c>
      <c r="DX215" s="32">
        <f t="shared" si="72"/>
        <v>2.4635241774071543</v>
      </c>
      <c r="DY215" s="32">
        <f t="shared" si="72"/>
        <v>1.8768942986019911E-4</v>
      </c>
      <c r="DZ215" s="32">
        <f t="shared" si="72"/>
        <v>0</v>
      </c>
      <c r="EA215" s="32">
        <f t="shared" si="72"/>
        <v>0</v>
      </c>
      <c r="EB215" s="32">
        <f t="shared" si="72"/>
        <v>0</v>
      </c>
      <c r="EC215" s="32">
        <f t="shared" si="72"/>
        <v>0</v>
      </c>
      <c r="ED215" s="32">
        <f t="shared" si="72"/>
        <v>0</v>
      </c>
      <c r="EE215" s="32">
        <f t="shared" ref="EE215:GI215" si="73">EE$388*EE22</f>
        <v>6.0927435632842242E-3</v>
      </c>
      <c r="EF215" s="32">
        <f t="shared" si="73"/>
        <v>7.3744314200035945E-4</v>
      </c>
      <c r="EG215" s="32">
        <f t="shared" si="73"/>
        <v>4.735267138517783E-5</v>
      </c>
      <c r="EH215" s="32">
        <f t="shared" si="73"/>
        <v>6.7945345164874384E-3</v>
      </c>
      <c r="EI215" s="32">
        <f t="shared" si="73"/>
        <v>7.754024341442723E-3</v>
      </c>
      <c r="EJ215" s="32">
        <f t="shared" si="73"/>
        <v>3.412609309058915E-2</v>
      </c>
      <c r="EK215" s="32">
        <f t="shared" si="73"/>
        <v>0.16607437896186419</v>
      </c>
      <c r="EL215" s="32">
        <f t="shared" si="73"/>
        <v>2.2403996683231668E-2</v>
      </c>
      <c r="EM215" s="32">
        <f t="shared" si="73"/>
        <v>6.8915136246255379E-2</v>
      </c>
      <c r="EN215" s="32">
        <f t="shared" si="73"/>
        <v>3.9820839032746755E-3</v>
      </c>
      <c r="EO215" s="32">
        <f t="shared" si="73"/>
        <v>8.3850933196570915E-2</v>
      </c>
      <c r="EP215" s="32">
        <f t="shared" si="73"/>
        <v>0.15366545739208035</v>
      </c>
      <c r="EQ215" s="32">
        <f t="shared" si="73"/>
        <v>4.5296193599950203E-3</v>
      </c>
      <c r="ER215" s="32">
        <f t="shared" si="73"/>
        <v>5.4765642389335236E-5</v>
      </c>
      <c r="ES215" s="32">
        <f t="shared" si="73"/>
        <v>8.6665518698488802E-3</v>
      </c>
      <c r="ET215" s="32">
        <f t="shared" si="73"/>
        <v>8.4739157377512718E-3</v>
      </c>
      <c r="EU215" s="32">
        <f t="shared" si="73"/>
        <v>0</v>
      </c>
      <c r="EV215" s="32">
        <f t="shared" si="73"/>
        <v>0</v>
      </c>
      <c r="EW215" s="32">
        <f t="shared" si="73"/>
        <v>2.4640954448481437E-6</v>
      </c>
      <c r="EX215" s="32">
        <f t="shared" si="73"/>
        <v>1.524245187964469E-4</v>
      </c>
      <c r="EY215" s="32">
        <f t="shared" si="73"/>
        <v>5.6550009436760879E-6</v>
      </c>
      <c r="EZ215" s="32">
        <f t="shared" si="73"/>
        <v>4.5677282587981574E-3</v>
      </c>
      <c r="FA215" s="32">
        <f t="shared" si="73"/>
        <v>2.1839117747055257E-4</v>
      </c>
      <c r="FB215" s="32">
        <f t="shared" si="73"/>
        <v>7.5880628933679142E-5</v>
      </c>
      <c r="FC215" s="32">
        <f t="shared" si="73"/>
        <v>7.5407726494210452E-4</v>
      </c>
      <c r="FD215" s="32">
        <f t="shared" si="73"/>
        <v>0.17318145278036501</v>
      </c>
      <c r="FE215" s="32">
        <f t="shared" si="73"/>
        <v>7.1901853464402521E-4</v>
      </c>
      <c r="FF215" s="32">
        <f t="shared" si="73"/>
        <v>7.2791225270716589E-2</v>
      </c>
      <c r="FG215" s="32">
        <f t="shared" si="73"/>
        <v>2.2831469563852773E-4</v>
      </c>
      <c r="FH215" s="32">
        <f t="shared" si="73"/>
        <v>3.7614120907097731E-2</v>
      </c>
      <c r="FI215" s="32">
        <f t="shared" si="73"/>
        <v>6.5053850084970744E-3</v>
      </c>
      <c r="FJ215" s="32">
        <f t="shared" si="73"/>
        <v>3.0863313803100858E-3</v>
      </c>
      <c r="FK215" s="32">
        <f t="shared" si="73"/>
        <v>3.3860994497628798E-2</v>
      </c>
      <c r="FL215" s="32">
        <f t="shared" si="73"/>
        <v>8.153765745068672E-3</v>
      </c>
      <c r="FM215" s="32">
        <f t="shared" si="73"/>
        <v>2.5076140852893662E-2</v>
      </c>
      <c r="FN215" s="32">
        <f t="shared" si="73"/>
        <v>1.7544866797046265E-2</v>
      </c>
      <c r="FO215" s="32">
        <f t="shared" si="73"/>
        <v>3.4955665815249046E-2</v>
      </c>
      <c r="FP215" s="32">
        <f t="shared" si="73"/>
        <v>0</v>
      </c>
      <c r="FQ215" s="32">
        <f t="shared" si="73"/>
        <v>0</v>
      </c>
      <c r="FR215" s="32">
        <f t="shared" si="73"/>
        <v>9.7026901194231527</v>
      </c>
      <c r="FS215" s="32">
        <f t="shared" si="73"/>
        <v>1.5842217978326658E-3</v>
      </c>
      <c r="FT215" s="32">
        <f t="shared" si="73"/>
        <v>28.333615764138322</v>
      </c>
      <c r="FU215" s="32">
        <f t="shared" si="73"/>
        <v>8.1289920453268323</v>
      </c>
      <c r="FV215" s="32">
        <f t="shared" si="73"/>
        <v>6.0065565437456149E-2</v>
      </c>
      <c r="FW215" s="32">
        <f t="shared" si="73"/>
        <v>5.9928457425156194E-3</v>
      </c>
      <c r="FX215" s="32">
        <f t="shared" si="73"/>
        <v>1.3092654914504756E-3</v>
      </c>
      <c r="FY215" s="32">
        <f t="shared" si="73"/>
        <v>4.7992054378361796E-5</v>
      </c>
      <c r="FZ215" s="32">
        <f t="shared" si="73"/>
        <v>1.639622557466722E-2</v>
      </c>
      <c r="GA215" s="32">
        <f t="shared" si="73"/>
        <v>5.5656156856355259E-4</v>
      </c>
      <c r="GB215" s="32">
        <f t="shared" si="73"/>
        <v>1.1338628626009008E-2</v>
      </c>
      <c r="GC215" s="32">
        <f t="shared" si="73"/>
        <v>196.78246617515435</v>
      </c>
      <c r="GD215" s="32">
        <f t="shared" si="73"/>
        <v>639.89736230742596</v>
      </c>
      <c r="GE215" s="32">
        <f t="shared" si="73"/>
        <v>7.4466746936241307E-2</v>
      </c>
      <c r="GF215" s="32">
        <f t="shared" si="73"/>
        <v>0.34699470820647227</v>
      </c>
      <c r="GG215" s="32">
        <f t="shared" si="73"/>
        <v>22.823354646483274</v>
      </c>
      <c r="GH215" s="32">
        <f t="shared" si="73"/>
        <v>0</v>
      </c>
      <c r="GI215" s="32">
        <f t="shared" si="73"/>
        <v>6.4958359652318417E-4</v>
      </c>
      <c r="GJ215" s="58">
        <f t="shared" si="9"/>
        <v>4685.7369564288729</v>
      </c>
    </row>
    <row r="216" spans="1:192" ht="15" customHeight="1">
      <c r="A216" s="18" t="s">
        <v>18</v>
      </c>
      <c r="B216" s="47" t="s">
        <v>225</v>
      </c>
      <c r="C216" s="32">
        <f t="shared" si="0"/>
        <v>0</v>
      </c>
      <c r="D216" s="32">
        <f t="shared" ref="D216:F216" si="74">D$388*D23</f>
        <v>0</v>
      </c>
      <c r="E216" s="32">
        <f t="shared" si="74"/>
        <v>3.9617594434476576E-4</v>
      </c>
      <c r="F216" s="32">
        <f t="shared" si="74"/>
        <v>5.7608935088279438E-3</v>
      </c>
      <c r="G216" s="32">
        <f t="shared" ref="G216:BR216" si="75">G$388*G23</f>
        <v>1.5394408378859377E-3</v>
      </c>
      <c r="H216" s="32">
        <f t="shared" si="75"/>
        <v>8.3506145250000152E-7</v>
      </c>
      <c r="I216" s="32">
        <f t="shared" si="75"/>
        <v>9.4209463098895616E-4</v>
      </c>
      <c r="J216" s="32">
        <f t="shared" si="75"/>
        <v>3.0111721847611832E-6</v>
      </c>
      <c r="K216" s="32">
        <f t="shared" si="75"/>
        <v>0</v>
      </c>
      <c r="L216" s="32">
        <f t="shared" si="75"/>
        <v>0</v>
      </c>
      <c r="M216" s="32">
        <f t="shared" si="75"/>
        <v>1.6693548519415607E-4</v>
      </c>
      <c r="N216" s="32">
        <f t="shared" si="75"/>
        <v>0</v>
      </c>
      <c r="O216" s="32">
        <f t="shared" si="75"/>
        <v>1.6814099483934049E-7</v>
      </c>
      <c r="P216" s="32">
        <f t="shared" si="75"/>
        <v>1.9513582598801481E-4</v>
      </c>
      <c r="Q216" s="32">
        <f t="shared" si="75"/>
        <v>0</v>
      </c>
      <c r="R216" s="32">
        <f t="shared" si="75"/>
        <v>0</v>
      </c>
      <c r="S216" s="32">
        <f t="shared" si="75"/>
        <v>1.9280128622055342E-3</v>
      </c>
      <c r="T216" s="32">
        <f t="shared" si="75"/>
        <v>9.6230745579419345E-3</v>
      </c>
      <c r="U216" s="32">
        <f t="shared" si="75"/>
        <v>206.38608366844542</v>
      </c>
      <c r="V216" s="32">
        <f t="shared" si="75"/>
        <v>0</v>
      </c>
      <c r="W216" s="32">
        <f t="shared" si="75"/>
        <v>0</v>
      </c>
      <c r="X216" s="32">
        <f t="shared" si="75"/>
        <v>7.1359064821270276E-9</v>
      </c>
      <c r="Y216" s="32">
        <f t="shared" si="75"/>
        <v>-1.4359094750279568E-6</v>
      </c>
      <c r="Z216" s="32">
        <f t="shared" si="75"/>
        <v>6.5685970423324939E-4</v>
      </c>
      <c r="AA216" s="32">
        <f t="shared" si="75"/>
        <v>1.7619902276011007E-3</v>
      </c>
      <c r="AB216" s="32">
        <f t="shared" si="75"/>
        <v>6.7792430830192973</v>
      </c>
      <c r="AC216" s="32">
        <f t="shared" si="75"/>
        <v>1.1889548378820763E-2</v>
      </c>
      <c r="AD216" s="32">
        <f t="shared" si="75"/>
        <v>2.7553628302289503E-2</v>
      </c>
      <c r="AE216" s="32">
        <f t="shared" si="75"/>
        <v>3.2085194406125152E-3</v>
      </c>
      <c r="AF216" s="32">
        <f t="shared" si="75"/>
        <v>0.90063781142797494</v>
      </c>
      <c r="AG216" s="32">
        <f t="shared" si="75"/>
        <v>4.8296231345178767E-4</v>
      </c>
      <c r="AH216" s="32">
        <f t="shared" si="75"/>
        <v>7.4088364575185714E-5</v>
      </c>
      <c r="AI216" s="32">
        <f t="shared" si="75"/>
        <v>1.6102903143781799E-4</v>
      </c>
      <c r="AJ216" s="32">
        <f t="shared" si="75"/>
        <v>4.6152044110727543E-7</v>
      </c>
      <c r="AK216" s="32">
        <f t="shared" si="75"/>
        <v>3.2518845023822781E-7</v>
      </c>
      <c r="AL216" s="32">
        <f t="shared" si="75"/>
        <v>2.3241836477005364E-9</v>
      </c>
      <c r="AM216" s="32">
        <f t="shared" si="75"/>
        <v>0</v>
      </c>
      <c r="AN216" s="32">
        <f t="shared" si="75"/>
        <v>3.8605203505206357E-9</v>
      </c>
      <c r="AO216" s="32">
        <f t="shared" si="75"/>
        <v>4.4453535276169639E-6</v>
      </c>
      <c r="AP216" s="32">
        <f t="shared" si="75"/>
        <v>6.5625499264543657E-5</v>
      </c>
      <c r="AQ216" s="32">
        <f t="shared" si="75"/>
        <v>1.3564197040107636E-6</v>
      </c>
      <c r="AR216" s="32">
        <f t="shared" si="75"/>
        <v>1.2356687263308148E-8</v>
      </c>
      <c r="AS216" s="32">
        <f t="shared" si="75"/>
        <v>3.3650048298975386E-6</v>
      </c>
      <c r="AT216" s="32">
        <f t="shared" si="75"/>
        <v>8.68291279730775E-6</v>
      </c>
      <c r="AU216" s="32">
        <f t="shared" si="75"/>
        <v>0</v>
      </c>
      <c r="AV216" s="32">
        <f t="shared" si="75"/>
        <v>0</v>
      </c>
      <c r="AW216" s="32">
        <f t="shared" si="75"/>
        <v>2.4231740877501549E-6</v>
      </c>
      <c r="AX216" s="32">
        <f t="shared" si="75"/>
        <v>1.0621425963168542E-7</v>
      </c>
      <c r="AY216" s="32">
        <f t="shared" si="75"/>
        <v>2.2661896574652372E-6</v>
      </c>
      <c r="AZ216" s="32">
        <f t="shared" si="75"/>
        <v>2.7205674745533004E-6</v>
      </c>
      <c r="BA216" s="32">
        <f t="shared" si="75"/>
        <v>8.9310698927555944E-6</v>
      </c>
      <c r="BB216" s="32">
        <f t="shared" si="75"/>
        <v>9.7677553847821366E-4</v>
      </c>
      <c r="BC216" s="32">
        <f t="shared" si="75"/>
        <v>2.0937824763756135E-6</v>
      </c>
      <c r="BD216" s="32">
        <f t="shared" si="75"/>
        <v>1.0065504501289818E-9</v>
      </c>
      <c r="BE216" s="32">
        <f t="shared" si="75"/>
        <v>0</v>
      </c>
      <c r="BF216" s="32">
        <f t="shared" si="75"/>
        <v>0</v>
      </c>
      <c r="BG216" s="32">
        <f t="shared" si="75"/>
        <v>8.2635620738828012E-7</v>
      </c>
      <c r="BH216" s="32">
        <f t="shared" si="75"/>
        <v>2.6303334388215771E-6</v>
      </c>
      <c r="BI216" s="32">
        <f t="shared" si="75"/>
        <v>2.7272186184449905E-7</v>
      </c>
      <c r="BJ216" s="32">
        <f t="shared" si="75"/>
        <v>0</v>
      </c>
      <c r="BK216" s="32">
        <f t="shared" si="75"/>
        <v>7.3559973012573784E-6</v>
      </c>
      <c r="BL216" s="32">
        <f t="shared" si="75"/>
        <v>6.7469442694427794E-8</v>
      </c>
      <c r="BM216" s="32">
        <f t="shared" si="75"/>
        <v>1.1037572139149769E-7</v>
      </c>
      <c r="BN216" s="32">
        <f t="shared" si="75"/>
        <v>7.9901053454475207E-6</v>
      </c>
      <c r="BO216" s="32">
        <f t="shared" si="75"/>
        <v>0</v>
      </c>
      <c r="BP216" s="32">
        <f t="shared" si="75"/>
        <v>8.6827705154601458E-7</v>
      </c>
      <c r="BQ216" s="32">
        <f t="shared" si="75"/>
        <v>7.343535685311122E-5</v>
      </c>
      <c r="BR216" s="32">
        <f t="shared" si="75"/>
        <v>7.3976237493284573E-7</v>
      </c>
      <c r="BS216" s="32">
        <f t="shared" ref="BS216:ED216" si="76">BS$388*BS23</f>
        <v>2.8071342962466576E-7</v>
      </c>
      <c r="BT216" s="32">
        <f t="shared" si="76"/>
        <v>2.6422795275313973E-7</v>
      </c>
      <c r="BU216" s="32">
        <f t="shared" si="76"/>
        <v>1.0149308309108801E-7</v>
      </c>
      <c r="BV216" s="32">
        <f t="shared" si="76"/>
        <v>1.7682083947171723E-9</v>
      </c>
      <c r="BW216" s="32">
        <f t="shared" si="76"/>
        <v>8.0088767882230599E-6</v>
      </c>
      <c r="BX216" s="32">
        <f t="shared" si="76"/>
        <v>0</v>
      </c>
      <c r="BY216" s="32">
        <f t="shared" si="76"/>
        <v>0</v>
      </c>
      <c r="BZ216" s="32">
        <f t="shared" si="76"/>
        <v>0</v>
      </c>
      <c r="CA216" s="32">
        <f t="shared" si="76"/>
        <v>0</v>
      </c>
      <c r="CB216" s="32">
        <f t="shared" si="76"/>
        <v>0</v>
      </c>
      <c r="CC216" s="32">
        <f t="shared" si="76"/>
        <v>7.3281687394490527E-10</v>
      </c>
      <c r="CD216" s="32">
        <f t="shared" si="76"/>
        <v>1.3707170667671638E-6</v>
      </c>
      <c r="CE216" s="32">
        <f t="shared" si="76"/>
        <v>0</v>
      </c>
      <c r="CF216" s="32">
        <f t="shared" si="76"/>
        <v>0</v>
      </c>
      <c r="CG216" s="32">
        <f t="shared" si="76"/>
        <v>6.4836772841009878E-7</v>
      </c>
      <c r="CH216" s="32">
        <f t="shared" si="76"/>
        <v>0</v>
      </c>
      <c r="CI216" s="32">
        <f t="shared" si="76"/>
        <v>2.6633692213479692E-7</v>
      </c>
      <c r="CJ216" s="32">
        <f t="shared" si="76"/>
        <v>4.5377627695334122E-6</v>
      </c>
      <c r="CK216" s="32">
        <f t="shared" si="76"/>
        <v>7.168180687333018E-6</v>
      </c>
      <c r="CL216" s="32">
        <f t="shared" si="76"/>
        <v>0</v>
      </c>
      <c r="CM216" s="32">
        <f t="shared" si="76"/>
        <v>1.1077340743371781E-7</v>
      </c>
      <c r="CN216" s="32">
        <f t="shared" si="76"/>
        <v>0</v>
      </c>
      <c r="CO216" s="32">
        <f t="shared" si="76"/>
        <v>0</v>
      </c>
      <c r="CP216" s="32">
        <f t="shared" si="76"/>
        <v>1.720676169893272E-8</v>
      </c>
      <c r="CQ216" s="32">
        <f t="shared" si="76"/>
        <v>0</v>
      </c>
      <c r="CR216" s="32">
        <f t="shared" si="76"/>
        <v>0</v>
      </c>
      <c r="CS216" s="32">
        <f t="shared" si="76"/>
        <v>9.1295630370635261E-7</v>
      </c>
      <c r="CT216" s="32">
        <f t="shared" si="76"/>
        <v>0</v>
      </c>
      <c r="CU216" s="32">
        <f t="shared" si="76"/>
        <v>0</v>
      </c>
      <c r="CV216" s="32">
        <f t="shared" si="76"/>
        <v>3.4083448880279306E-9</v>
      </c>
      <c r="CW216" s="32">
        <f t="shared" si="76"/>
        <v>0</v>
      </c>
      <c r="CX216" s="32">
        <f t="shared" si="76"/>
        <v>0</v>
      </c>
      <c r="CY216" s="32">
        <f t="shared" si="76"/>
        <v>9.1068811398475251E-8</v>
      </c>
      <c r="CZ216" s="32">
        <f t="shared" si="76"/>
        <v>8.6788323960051771E-12</v>
      </c>
      <c r="DA216" s="32">
        <f t="shared" si="76"/>
        <v>5.5510938968386736E-7</v>
      </c>
      <c r="DB216" s="32">
        <f t="shared" si="76"/>
        <v>8.0192832570290099E-10</v>
      </c>
      <c r="DC216" s="32">
        <f t="shared" si="76"/>
        <v>4.7573570565170827E-6</v>
      </c>
      <c r="DD216" s="32">
        <f t="shared" si="76"/>
        <v>0</v>
      </c>
      <c r="DE216" s="32">
        <f t="shared" si="76"/>
        <v>1.2017286474296273E-7</v>
      </c>
      <c r="DF216" s="32">
        <f t="shared" si="76"/>
        <v>1.1177717385265115E-6</v>
      </c>
      <c r="DG216" s="32">
        <f t="shared" si="76"/>
        <v>1.5718370961947049E-7</v>
      </c>
      <c r="DH216" s="32">
        <f t="shared" si="76"/>
        <v>4.2676232565611891E-6</v>
      </c>
      <c r="DI216" s="32">
        <f t="shared" si="76"/>
        <v>1.134647907160709E-7</v>
      </c>
      <c r="DJ216" s="32">
        <f t="shared" si="76"/>
        <v>1.3227518988082141E-9</v>
      </c>
      <c r="DK216" s="32">
        <f t="shared" si="76"/>
        <v>3.0629569763852839E-5</v>
      </c>
      <c r="DL216" s="32">
        <f t="shared" si="76"/>
        <v>5.3514776183721113E-5</v>
      </c>
      <c r="DM216" s="32">
        <f t="shared" si="76"/>
        <v>3.7739178414601309E-5</v>
      </c>
      <c r="DN216" s="32">
        <f t="shared" si="76"/>
        <v>7.16603851454434E-6</v>
      </c>
      <c r="DO216" s="32">
        <f t="shared" si="76"/>
        <v>1.0140710560807404E-5</v>
      </c>
      <c r="DP216" s="32">
        <f t="shared" si="76"/>
        <v>6.0931054160386047E-6</v>
      </c>
      <c r="DQ216" s="32">
        <f t="shared" si="76"/>
        <v>0</v>
      </c>
      <c r="DR216" s="32">
        <f t="shared" si="76"/>
        <v>8.8181661557871779E-7</v>
      </c>
      <c r="DS216" s="32">
        <f t="shared" si="76"/>
        <v>6.9280143134584746E-8</v>
      </c>
      <c r="DT216" s="32">
        <f t="shared" si="76"/>
        <v>0</v>
      </c>
      <c r="DU216" s="32">
        <f t="shared" si="76"/>
        <v>0</v>
      </c>
      <c r="DV216" s="32">
        <f t="shared" si="76"/>
        <v>1.0716891184389014E-5</v>
      </c>
      <c r="DW216" s="32">
        <f t="shared" si="76"/>
        <v>1.1613752283091371E-5</v>
      </c>
      <c r="DX216" s="32">
        <f t="shared" si="76"/>
        <v>2.2333313714765463E-2</v>
      </c>
      <c r="DY216" s="32">
        <f t="shared" si="76"/>
        <v>2.0247669247294336E-5</v>
      </c>
      <c r="DZ216" s="32">
        <f t="shared" si="76"/>
        <v>0</v>
      </c>
      <c r="EA216" s="32">
        <f t="shared" si="76"/>
        <v>0</v>
      </c>
      <c r="EB216" s="32">
        <f t="shared" si="76"/>
        <v>0</v>
      </c>
      <c r="EC216" s="32">
        <f t="shared" si="76"/>
        <v>0</v>
      </c>
      <c r="ED216" s="32">
        <f t="shared" si="76"/>
        <v>0</v>
      </c>
      <c r="EE216" s="32">
        <f t="shared" ref="EE216:GI216" si="77">EE$388*EE23</f>
        <v>7.3138702530791495E-4</v>
      </c>
      <c r="EF216" s="32">
        <f t="shared" si="77"/>
        <v>7.4765727394493346E-5</v>
      </c>
      <c r="EG216" s="32">
        <f t="shared" si="77"/>
        <v>9.3413265675067851E-6</v>
      </c>
      <c r="EH216" s="32">
        <f t="shared" si="77"/>
        <v>7.6304258723410056E-4</v>
      </c>
      <c r="EI216" s="32">
        <f t="shared" si="77"/>
        <v>2.9665948658239764E-4</v>
      </c>
      <c r="EJ216" s="32">
        <f t="shared" si="77"/>
        <v>5.9929061949651101E-3</v>
      </c>
      <c r="EK216" s="32">
        <f t="shared" si="77"/>
        <v>2.5346675678256412E-2</v>
      </c>
      <c r="EL216" s="32">
        <f t="shared" si="77"/>
        <v>2.5649160175245113E-3</v>
      </c>
      <c r="EM216" s="32">
        <f t="shared" si="77"/>
        <v>7.8836458079071751E-3</v>
      </c>
      <c r="EN216" s="32">
        <f t="shared" si="77"/>
        <v>8.0402495546487136E-4</v>
      </c>
      <c r="EO216" s="32">
        <f t="shared" si="77"/>
        <v>1.6519006105131424E-2</v>
      </c>
      <c r="EP216" s="32">
        <f t="shared" si="77"/>
        <v>2.6589644231404148E-2</v>
      </c>
      <c r="EQ216" s="32">
        <f t="shared" si="77"/>
        <v>4.1752744707935395E-4</v>
      </c>
      <c r="ER216" s="32">
        <f t="shared" si="77"/>
        <v>7.4692421758429737E-6</v>
      </c>
      <c r="ES216" s="32">
        <f t="shared" si="77"/>
        <v>5.4539439907775201E-4</v>
      </c>
      <c r="ET216" s="32">
        <f t="shared" si="77"/>
        <v>8.1134045136792038E-4</v>
      </c>
      <c r="EU216" s="32">
        <f t="shared" si="77"/>
        <v>0</v>
      </c>
      <c r="EV216" s="32">
        <f t="shared" si="77"/>
        <v>0</v>
      </c>
      <c r="EW216" s="32">
        <f t="shared" si="77"/>
        <v>8.9038262455448759E-8</v>
      </c>
      <c r="EX216" s="32">
        <f t="shared" si="77"/>
        <v>5.9694941847625417E-6</v>
      </c>
      <c r="EY216" s="32">
        <f t="shared" si="77"/>
        <v>8.2952470732617185E-7</v>
      </c>
      <c r="EZ216" s="32">
        <f t="shared" si="77"/>
        <v>1.3479931832692678E-4</v>
      </c>
      <c r="FA216" s="32">
        <f t="shared" si="77"/>
        <v>1.9016570788495149E-5</v>
      </c>
      <c r="FB216" s="32">
        <f t="shared" si="77"/>
        <v>1.0364828521439906E-5</v>
      </c>
      <c r="FC216" s="32">
        <f t="shared" si="77"/>
        <v>1.1272649800157752E-4</v>
      </c>
      <c r="FD216" s="32">
        <f t="shared" si="77"/>
        <v>1.3092993747852606E-3</v>
      </c>
      <c r="FE216" s="32">
        <f t="shared" si="77"/>
        <v>8.6459995883919892E-5</v>
      </c>
      <c r="FF216" s="32">
        <f t="shared" si="77"/>
        <v>7.3430849575586285E-3</v>
      </c>
      <c r="FG216" s="32">
        <f t="shared" si="77"/>
        <v>1.9855697089070778E-5</v>
      </c>
      <c r="FH216" s="32">
        <f t="shared" si="77"/>
        <v>1.3458992187721192E-2</v>
      </c>
      <c r="FI216" s="32">
        <f t="shared" si="77"/>
        <v>7.9097359676390559E-4</v>
      </c>
      <c r="FJ216" s="32">
        <f t="shared" si="77"/>
        <v>3.6173693970541421E-4</v>
      </c>
      <c r="FK216" s="32">
        <f t="shared" si="77"/>
        <v>6.1197735575212377E-3</v>
      </c>
      <c r="FL216" s="32">
        <f t="shared" si="77"/>
        <v>9.2089801168522133E-4</v>
      </c>
      <c r="FM216" s="32">
        <f t="shared" si="77"/>
        <v>1.5012918440876163E-3</v>
      </c>
      <c r="FN216" s="32">
        <f t="shared" si="77"/>
        <v>1.7187343309652831E-3</v>
      </c>
      <c r="FO216" s="32">
        <f t="shared" si="77"/>
        <v>1.2396345614944842E-3</v>
      </c>
      <c r="FP216" s="32">
        <f t="shared" si="77"/>
        <v>0</v>
      </c>
      <c r="FQ216" s="32">
        <f t="shared" si="77"/>
        <v>0</v>
      </c>
      <c r="FR216" s="32">
        <f t="shared" si="77"/>
        <v>2.1401902419684369</v>
      </c>
      <c r="FS216" s="32">
        <f t="shared" si="77"/>
        <v>1.8873426122382919E-4</v>
      </c>
      <c r="FT216" s="32">
        <f t="shared" si="77"/>
        <v>3.8577744731651888</v>
      </c>
      <c r="FU216" s="32">
        <f t="shared" si="77"/>
        <v>1.1871470416810537</v>
      </c>
      <c r="FV216" s="32">
        <f t="shared" si="77"/>
        <v>8.0650009392270999E-3</v>
      </c>
      <c r="FW216" s="32">
        <f t="shared" si="77"/>
        <v>3.8779689151951222E-4</v>
      </c>
      <c r="FX216" s="32">
        <f t="shared" si="77"/>
        <v>2.6998765200757425E-4</v>
      </c>
      <c r="FY216" s="32">
        <f t="shared" si="77"/>
        <v>1.4626845127574804E-5</v>
      </c>
      <c r="FZ216" s="32">
        <f t="shared" si="77"/>
        <v>1.2167645987121549E-3</v>
      </c>
      <c r="GA216" s="32">
        <f t="shared" si="77"/>
        <v>8.2967361815759638E-5</v>
      </c>
      <c r="GB216" s="32">
        <f t="shared" si="77"/>
        <v>9.8654329128388882E-4</v>
      </c>
      <c r="GC216" s="32">
        <f t="shared" si="77"/>
        <v>38.877354499176654</v>
      </c>
      <c r="GD216" s="32">
        <f t="shared" si="77"/>
        <v>207.05771990932482</v>
      </c>
      <c r="GE216" s="32">
        <f t="shared" si="77"/>
        <v>9.6993827615713367E-3</v>
      </c>
      <c r="GF216" s="32">
        <f t="shared" si="77"/>
        <v>0.75636923776501142</v>
      </c>
      <c r="GG216" s="32">
        <f t="shared" si="77"/>
        <v>6.0679274263320515</v>
      </c>
      <c r="GH216" s="32">
        <f t="shared" si="77"/>
        <v>0</v>
      </c>
      <c r="GI216" s="32">
        <f t="shared" si="77"/>
        <v>1.5936237489204218E-4</v>
      </c>
      <c r="GJ216" s="58">
        <f t="shared" si="9"/>
        <v>474.24610470796148</v>
      </c>
    </row>
    <row r="217" spans="1:192" ht="15" customHeight="1">
      <c r="A217" s="18" t="s">
        <v>19</v>
      </c>
      <c r="B217" s="47" t="s">
        <v>226</v>
      </c>
      <c r="C217" s="32">
        <f t="shared" si="0"/>
        <v>0</v>
      </c>
      <c r="D217" s="32">
        <f t="shared" ref="D217:F217" si="78">D$388*D24</f>
        <v>0</v>
      </c>
      <c r="E217" s="32">
        <f t="shared" si="78"/>
        <v>0</v>
      </c>
      <c r="F217" s="32">
        <f t="shared" si="78"/>
        <v>0</v>
      </c>
      <c r="G217" s="32">
        <f t="shared" ref="G217:BR217" si="79">G$388*G24</f>
        <v>0</v>
      </c>
      <c r="H217" s="32">
        <f t="shared" si="79"/>
        <v>0</v>
      </c>
      <c r="I217" s="32">
        <f t="shared" si="79"/>
        <v>0</v>
      </c>
      <c r="J217" s="32">
        <f t="shared" si="79"/>
        <v>0</v>
      </c>
      <c r="K217" s="32">
        <f t="shared" si="79"/>
        <v>0</v>
      </c>
      <c r="L217" s="32">
        <f t="shared" si="79"/>
        <v>0</v>
      </c>
      <c r="M217" s="32">
        <f t="shared" si="79"/>
        <v>0</v>
      </c>
      <c r="N217" s="32">
        <f t="shared" si="79"/>
        <v>0</v>
      </c>
      <c r="O217" s="32">
        <f t="shared" si="79"/>
        <v>0</v>
      </c>
      <c r="P217" s="32">
        <f t="shared" si="79"/>
        <v>0</v>
      </c>
      <c r="Q217" s="32">
        <f t="shared" si="79"/>
        <v>0</v>
      </c>
      <c r="R217" s="32">
        <f t="shared" si="79"/>
        <v>0</v>
      </c>
      <c r="S217" s="32">
        <f t="shared" si="79"/>
        <v>0</v>
      </c>
      <c r="T217" s="32">
        <f t="shared" si="79"/>
        <v>0</v>
      </c>
      <c r="U217" s="32">
        <f t="shared" si="79"/>
        <v>0</v>
      </c>
      <c r="V217" s="32">
        <f t="shared" si="79"/>
        <v>0</v>
      </c>
      <c r="W217" s="32">
        <f t="shared" si="79"/>
        <v>0</v>
      </c>
      <c r="X217" s="32">
        <f t="shared" si="79"/>
        <v>0</v>
      </c>
      <c r="Y217" s="32">
        <f t="shared" si="79"/>
        <v>0</v>
      </c>
      <c r="Z217" s="32">
        <f t="shared" si="79"/>
        <v>0</v>
      </c>
      <c r="AA217" s="32">
        <f t="shared" si="79"/>
        <v>0</v>
      </c>
      <c r="AB217" s="32">
        <f t="shared" si="79"/>
        <v>0</v>
      </c>
      <c r="AC217" s="32">
        <f t="shared" si="79"/>
        <v>0</v>
      </c>
      <c r="AD217" s="32">
        <f t="shared" si="79"/>
        <v>0</v>
      </c>
      <c r="AE217" s="32">
        <f t="shared" si="79"/>
        <v>0</v>
      </c>
      <c r="AF217" s="32">
        <f t="shared" si="79"/>
        <v>0</v>
      </c>
      <c r="AG217" s="32">
        <f t="shared" si="79"/>
        <v>0</v>
      </c>
      <c r="AH217" s="32">
        <f t="shared" si="79"/>
        <v>0</v>
      </c>
      <c r="AI217" s="32">
        <f t="shared" si="79"/>
        <v>0</v>
      </c>
      <c r="AJ217" s="32">
        <f t="shared" si="79"/>
        <v>0</v>
      </c>
      <c r="AK217" s="32">
        <f t="shared" si="79"/>
        <v>0</v>
      </c>
      <c r="AL217" s="32">
        <f t="shared" si="79"/>
        <v>0</v>
      </c>
      <c r="AM217" s="32">
        <f t="shared" si="79"/>
        <v>0</v>
      </c>
      <c r="AN217" s="32">
        <f t="shared" si="79"/>
        <v>0</v>
      </c>
      <c r="AO217" s="32">
        <f t="shared" si="79"/>
        <v>0</v>
      </c>
      <c r="AP217" s="32">
        <f t="shared" si="79"/>
        <v>0</v>
      </c>
      <c r="AQ217" s="32">
        <f t="shared" si="79"/>
        <v>0</v>
      </c>
      <c r="AR217" s="32">
        <f t="shared" si="79"/>
        <v>0</v>
      </c>
      <c r="AS217" s="32">
        <f t="shared" si="79"/>
        <v>0</v>
      </c>
      <c r="AT217" s="32">
        <f t="shared" si="79"/>
        <v>0</v>
      </c>
      <c r="AU217" s="32">
        <f t="shared" si="79"/>
        <v>0</v>
      </c>
      <c r="AV217" s="32">
        <f t="shared" si="79"/>
        <v>0</v>
      </c>
      <c r="AW217" s="32">
        <f t="shared" si="79"/>
        <v>0</v>
      </c>
      <c r="AX217" s="32">
        <f t="shared" si="79"/>
        <v>0</v>
      </c>
      <c r="AY217" s="32">
        <f t="shared" si="79"/>
        <v>0</v>
      </c>
      <c r="AZ217" s="32">
        <f t="shared" si="79"/>
        <v>0</v>
      </c>
      <c r="BA217" s="32">
        <f t="shared" si="79"/>
        <v>0</v>
      </c>
      <c r="BB217" s="32">
        <f t="shared" si="79"/>
        <v>0</v>
      </c>
      <c r="BC217" s="32">
        <f t="shared" si="79"/>
        <v>0</v>
      </c>
      <c r="BD217" s="32">
        <f t="shared" si="79"/>
        <v>0</v>
      </c>
      <c r="BE217" s="32">
        <f t="shared" si="79"/>
        <v>0</v>
      </c>
      <c r="BF217" s="32">
        <f t="shared" si="79"/>
        <v>0</v>
      </c>
      <c r="BG217" s="32">
        <f t="shared" si="79"/>
        <v>0</v>
      </c>
      <c r="BH217" s="32">
        <f t="shared" si="79"/>
        <v>0</v>
      </c>
      <c r="BI217" s="32">
        <f t="shared" si="79"/>
        <v>0</v>
      </c>
      <c r="BJ217" s="32">
        <f t="shared" si="79"/>
        <v>0</v>
      </c>
      <c r="BK217" s="32">
        <f t="shared" si="79"/>
        <v>0</v>
      </c>
      <c r="BL217" s="32">
        <f t="shared" si="79"/>
        <v>0</v>
      </c>
      <c r="BM217" s="32">
        <f t="shared" si="79"/>
        <v>0</v>
      </c>
      <c r="BN217" s="32">
        <f t="shared" si="79"/>
        <v>0</v>
      </c>
      <c r="BO217" s="32">
        <f t="shared" si="79"/>
        <v>0</v>
      </c>
      <c r="BP217" s="32">
        <f t="shared" si="79"/>
        <v>0</v>
      </c>
      <c r="BQ217" s="32">
        <f t="shared" si="79"/>
        <v>0</v>
      </c>
      <c r="BR217" s="32">
        <f t="shared" si="79"/>
        <v>0</v>
      </c>
      <c r="BS217" s="32">
        <f t="shared" ref="BS217:ED217" si="80">BS$388*BS24</f>
        <v>0</v>
      </c>
      <c r="BT217" s="32">
        <f t="shared" si="80"/>
        <v>0</v>
      </c>
      <c r="BU217" s="32">
        <f t="shared" si="80"/>
        <v>0</v>
      </c>
      <c r="BV217" s="32">
        <f t="shared" si="80"/>
        <v>0</v>
      </c>
      <c r="BW217" s="32">
        <f t="shared" si="80"/>
        <v>0</v>
      </c>
      <c r="BX217" s="32">
        <f t="shared" si="80"/>
        <v>0</v>
      </c>
      <c r="BY217" s="32">
        <f t="shared" si="80"/>
        <v>0</v>
      </c>
      <c r="BZ217" s="32">
        <f t="shared" si="80"/>
        <v>0</v>
      </c>
      <c r="CA217" s="32">
        <f t="shared" si="80"/>
        <v>0</v>
      </c>
      <c r="CB217" s="32">
        <f t="shared" si="80"/>
        <v>0</v>
      </c>
      <c r="CC217" s="32">
        <f t="shared" si="80"/>
        <v>0</v>
      </c>
      <c r="CD217" s="32">
        <f t="shared" si="80"/>
        <v>0</v>
      </c>
      <c r="CE217" s="32">
        <f t="shared" si="80"/>
        <v>0</v>
      </c>
      <c r="CF217" s="32">
        <f t="shared" si="80"/>
        <v>0</v>
      </c>
      <c r="CG217" s="32">
        <f t="shared" si="80"/>
        <v>0</v>
      </c>
      <c r="CH217" s="32">
        <f t="shared" si="80"/>
        <v>0</v>
      </c>
      <c r="CI217" s="32">
        <f t="shared" si="80"/>
        <v>0</v>
      </c>
      <c r="CJ217" s="32">
        <f t="shared" si="80"/>
        <v>0</v>
      </c>
      <c r="CK217" s="32">
        <f t="shared" si="80"/>
        <v>0</v>
      </c>
      <c r="CL217" s="32">
        <f t="shared" si="80"/>
        <v>0</v>
      </c>
      <c r="CM217" s="32">
        <f t="shared" si="80"/>
        <v>0</v>
      </c>
      <c r="CN217" s="32">
        <f t="shared" si="80"/>
        <v>0</v>
      </c>
      <c r="CO217" s="32">
        <f t="shared" si="80"/>
        <v>0</v>
      </c>
      <c r="CP217" s="32">
        <f t="shared" si="80"/>
        <v>0</v>
      </c>
      <c r="CQ217" s="32">
        <f t="shared" si="80"/>
        <v>0</v>
      </c>
      <c r="CR217" s="32">
        <f t="shared" si="80"/>
        <v>0</v>
      </c>
      <c r="CS217" s="32">
        <f t="shared" si="80"/>
        <v>0</v>
      </c>
      <c r="CT217" s="32">
        <f t="shared" si="80"/>
        <v>0</v>
      </c>
      <c r="CU217" s="32">
        <f t="shared" si="80"/>
        <v>0</v>
      </c>
      <c r="CV217" s="32">
        <f t="shared" si="80"/>
        <v>0</v>
      </c>
      <c r="CW217" s="32">
        <f t="shared" si="80"/>
        <v>0</v>
      </c>
      <c r="CX217" s="32">
        <f t="shared" si="80"/>
        <v>0</v>
      </c>
      <c r="CY217" s="32">
        <f t="shared" si="80"/>
        <v>0</v>
      </c>
      <c r="CZ217" s="32">
        <f t="shared" si="80"/>
        <v>0</v>
      </c>
      <c r="DA217" s="32">
        <f t="shared" si="80"/>
        <v>0</v>
      </c>
      <c r="DB217" s="32">
        <f t="shared" si="80"/>
        <v>0</v>
      </c>
      <c r="DC217" s="32">
        <f t="shared" si="80"/>
        <v>0</v>
      </c>
      <c r="DD217" s="32">
        <f t="shared" si="80"/>
        <v>0</v>
      </c>
      <c r="DE217" s="32">
        <f t="shared" si="80"/>
        <v>0</v>
      </c>
      <c r="DF217" s="32">
        <f t="shared" si="80"/>
        <v>0</v>
      </c>
      <c r="DG217" s="32">
        <f t="shared" si="80"/>
        <v>0</v>
      </c>
      <c r="DH217" s="32">
        <f t="shared" si="80"/>
        <v>0</v>
      </c>
      <c r="DI217" s="32">
        <f t="shared" si="80"/>
        <v>0</v>
      </c>
      <c r="DJ217" s="32">
        <f t="shared" si="80"/>
        <v>0</v>
      </c>
      <c r="DK217" s="32">
        <f t="shared" si="80"/>
        <v>0</v>
      </c>
      <c r="DL217" s="32">
        <f t="shared" si="80"/>
        <v>0</v>
      </c>
      <c r="DM217" s="32">
        <f t="shared" si="80"/>
        <v>0</v>
      </c>
      <c r="DN217" s="32">
        <f t="shared" si="80"/>
        <v>0</v>
      </c>
      <c r="DO217" s="32">
        <f t="shared" si="80"/>
        <v>0</v>
      </c>
      <c r="DP217" s="32">
        <f t="shared" si="80"/>
        <v>0</v>
      </c>
      <c r="DQ217" s="32">
        <f t="shared" si="80"/>
        <v>0</v>
      </c>
      <c r="DR217" s="32">
        <f t="shared" si="80"/>
        <v>0</v>
      </c>
      <c r="DS217" s="32">
        <f t="shared" si="80"/>
        <v>0</v>
      </c>
      <c r="DT217" s="32">
        <f t="shared" si="80"/>
        <v>0</v>
      </c>
      <c r="DU217" s="32">
        <f t="shared" si="80"/>
        <v>0</v>
      </c>
      <c r="DV217" s="32">
        <f t="shared" si="80"/>
        <v>0</v>
      </c>
      <c r="DW217" s="32">
        <f t="shared" si="80"/>
        <v>0</v>
      </c>
      <c r="DX217" s="32">
        <f t="shared" si="80"/>
        <v>0</v>
      </c>
      <c r="DY217" s="32">
        <f t="shared" si="80"/>
        <v>0</v>
      </c>
      <c r="DZ217" s="32">
        <f t="shared" si="80"/>
        <v>0</v>
      </c>
      <c r="EA217" s="32">
        <f t="shared" si="80"/>
        <v>0</v>
      </c>
      <c r="EB217" s="32">
        <f t="shared" si="80"/>
        <v>0</v>
      </c>
      <c r="EC217" s="32">
        <f t="shared" si="80"/>
        <v>0</v>
      </c>
      <c r="ED217" s="32">
        <f t="shared" si="80"/>
        <v>0</v>
      </c>
      <c r="EE217" s="32">
        <f t="shared" ref="EE217:GI217" si="81">EE$388*EE24</f>
        <v>0</v>
      </c>
      <c r="EF217" s="32">
        <f t="shared" si="81"/>
        <v>0</v>
      </c>
      <c r="EG217" s="32">
        <f t="shared" si="81"/>
        <v>0</v>
      </c>
      <c r="EH217" s="32">
        <f t="shared" si="81"/>
        <v>0</v>
      </c>
      <c r="EI217" s="32">
        <f t="shared" si="81"/>
        <v>0</v>
      </c>
      <c r="EJ217" s="32">
        <f t="shared" si="81"/>
        <v>0</v>
      </c>
      <c r="EK217" s="32">
        <f t="shared" si="81"/>
        <v>0</v>
      </c>
      <c r="EL217" s="32">
        <f t="shared" si="81"/>
        <v>0</v>
      </c>
      <c r="EM217" s="32">
        <f t="shared" si="81"/>
        <v>0</v>
      </c>
      <c r="EN217" s="32">
        <f t="shared" si="81"/>
        <v>0</v>
      </c>
      <c r="EO217" s="32">
        <f t="shared" si="81"/>
        <v>0</v>
      </c>
      <c r="EP217" s="32">
        <f t="shared" si="81"/>
        <v>0</v>
      </c>
      <c r="EQ217" s="32">
        <f t="shared" si="81"/>
        <v>0</v>
      </c>
      <c r="ER217" s="32">
        <f t="shared" si="81"/>
        <v>0</v>
      </c>
      <c r="ES217" s="32">
        <f t="shared" si="81"/>
        <v>0</v>
      </c>
      <c r="ET217" s="32">
        <f t="shared" si="81"/>
        <v>0</v>
      </c>
      <c r="EU217" s="32">
        <f t="shared" si="81"/>
        <v>0</v>
      </c>
      <c r="EV217" s="32">
        <f t="shared" si="81"/>
        <v>0</v>
      </c>
      <c r="EW217" s="32">
        <f t="shared" si="81"/>
        <v>0</v>
      </c>
      <c r="EX217" s="32">
        <f t="shared" si="81"/>
        <v>0</v>
      </c>
      <c r="EY217" s="32">
        <f t="shared" si="81"/>
        <v>0</v>
      </c>
      <c r="EZ217" s="32">
        <f t="shared" si="81"/>
        <v>0</v>
      </c>
      <c r="FA217" s="32">
        <f t="shared" si="81"/>
        <v>0</v>
      </c>
      <c r="FB217" s="32">
        <f t="shared" si="81"/>
        <v>0</v>
      </c>
      <c r="FC217" s="32">
        <f t="shared" si="81"/>
        <v>0</v>
      </c>
      <c r="FD217" s="32">
        <f t="shared" si="81"/>
        <v>0</v>
      </c>
      <c r="FE217" s="32">
        <f t="shared" si="81"/>
        <v>0</v>
      </c>
      <c r="FF217" s="32">
        <f t="shared" si="81"/>
        <v>0</v>
      </c>
      <c r="FG217" s="32">
        <f t="shared" si="81"/>
        <v>0</v>
      </c>
      <c r="FH217" s="32">
        <f t="shared" si="81"/>
        <v>0</v>
      </c>
      <c r="FI217" s="32">
        <f t="shared" si="81"/>
        <v>0</v>
      </c>
      <c r="FJ217" s="32">
        <f t="shared" si="81"/>
        <v>0</v>
      </c>
      <c r="FK217" s="32">
        <f t="shared" si="81"/>
        <v>0</v>
      </c>
      <c r="FL217" s="32">
        <f t="shared" si="81"/>
        <v>0</v>
      </c>
      <c r="FM217" s="32">
        <f t="shared" si="81"/>
        <v>0</v>
      </c>
      <c r="FN217" s="32">
        <f t="shared" si="81"/>
        <v>0</v>
      </c>
      <c r="FO217" s="32">
        <f t="shared" si="81"/>
        <v>0</v>
      </c>
      <c r="FP217" s="32">
        <f t="shared" si="81"/>
        <v>0</v>
      </c>
      <c r="FQ217" s="32">
        <f t="shared" si="81"/>
        <v>0</v>
      </c>
      <c r="FR217" s="32">
        <f t="shared" si="81"/>
        <v>0</v>
      </c>
      <c r="FS217" s="32">
        <f t="shared" si="81"/>
        <v>0</v>
      </c>
      <c r="FT217" s="32">
        <f t="shared" si="81"/>
        <v>0</v>
      </c>
      <c r="FU217" s="32">
        <f t="shared" si="81"/>
        <v>0</v>
      </c>
      <c r="FV217" s="32">
        <f t="shared" si="81"/>
        <v>0</v>
      </c>
      <c r="FW217" s="32">
        <f t="shared" si="81"/>
        <v>0</v>
      </c>
      <c r="FX217" s="32">
        <f t="shared" si="81"/>
        <v>0</v>
      </c>
      <c r="FY217" s="32">
        <f t="shared" si="81"/>
        <v>0</v>
      </c>
      <c r="FZ217" s="32">
        <f t="shared" si="81"/>
        <v>0</v>
      </c>
      <c r="GA217" s="32">
        <f t="shared" si="81"/>
        <v>0</v>
      </c>
      <c r="GB217" s="32">
        <f t="shared" si="81"/>
        <v>0</v>
      </c>
      <c r="GC217" s="32">
        <f t="shared" si="81"/>
        <v>0</v>
      </c>
      <c r="GD217" s="32">
        <f t="shared" si="81"/>
        <v>0</v>
      </c>
      <c r="GE217" s="32">
        <f t="shared" si="81"/>
        <v>0</v>
      </c>
      <c r="GF217" s="32">
        <f t="shared" si="81"/>
        <v>0</v>
      </c>
      <c r="GG217" s="32">
        <f t="shared" si="81"/>
        <v>0</v>
      </c>
      <c r="GH217" s="32">
        <f t="shared" si="81"/>
        <v>0</v>
      </c>
      <c r="GI217" s="32">
        <f t="shared" si="81"/>
        <v>0</v>
      </c>
      <c r="GJ217" s="58">
        <f t="shared" si="9"/>
        <v>0</v>
      </c>
    </row>
    <row r="218" spans="1:192" ht="15" customHeight="1">
      <c r="A218" s="18" t="s">
        <v>20</v>
      </c>
      <c r="B218" s="47" t="s">
        <v>227</v>
      </c>
      <c r="C218" s="32">
        <f t="shared" si="0"/>
        <v>0</v>
      </c>
      <c r="D218" s="32">
        <f t="shared" ref="D218:F218" si="82">D$388*D25</f>
        <v>0</v>
      </c>
      <c r="E218" s="32">
        <f t="shared" si="82"/>
        <v>0</v>
      </c>
      <c r="F218" s="32">
        <f t="shared" si="82"/>
        <v>0</v>
      </c>
      <c r="G218" s="32">
        <f t="shared" ref="G218:BR218" si="83">G$388*G25</f>
        <v>0</v>
      </c>
      <c r="H218" s="32">
        <f t="shared" si="83"/>
        <v>0</v>
      </c>
      <c r="I218" s="32">
        <f t="shared" si="83"/>
        <v>0</v>
      </c>
      <c r="J218" s="32">
        <f t="shared" si="83"/>
        <v>0</v>
      </c>
      <c r="K218" s="32">
        <f t="shared" si="83"/>
        <v>0</v>
      </c>
      <c r="L218" s="32">
        <f t="shared" si="83"/>
        <v>0</v>
      </c>
      <c r="M218" s="32">
        <f t="shared" si="83"/>
        <v>0</v>
      </c>
      <c r="N218" s="32">
        <f t="shared" si="83"/>
        <v>0</v>
      </c>
      <c r="O218" s="32">
        <f t="shared" si="83"/>
        <v>0</v>
      </c>
      <c r="P218" s="32">
        <f t="shared" si="83"/>
        <v>0</v>
      </c>
      <c r="Q218" s="32">
        <f t="shared" si="83"/>
        <v>0</v>
      </c>
      <c r="R218" s="32">
        <f t="shared" si="83"/>
        <v>0</v>
      </c>
      <c r="S218" s="32">
        <f t="shared" si="83"/>
        <v>0</v>
      </c>
      <c r="T218" s="32">
        <f t="shared" si="83"/>
        <v>0</v>
      </c>
      <c r="U218" s="32">
        <f t="shared" si="83"/>
        <v>0</v>
      </c>
      <c r="V218" s="32">
        <f t="shared" si="83"/>
        <v>0</v>
      </c>
      <c r="W218" s="32">
        <f t="shared" si="83"/>
        <v>0</v>
      </c>
      <c r="X218" s="32">
        <f t="shared" si="83"/>
        <v>0</v>
      </c>
      <c r="Y218" s="32">
        <f t="shared" si="83"/>
        <v>0</v>
      </c>
      <c r="Z218" s="32">
        <f t="shared" si="83"/>
        <v>0</v>
      </c>
      <c r="AA218" s="32">
        <f t="shared" si="83"/>
        <v>0</v>
      </c>
      <c r="AB218" s="32">
        <f t="shared" si="83"/>
        <v>0</v>
      </c>
      <c r="AC218" s="32">
        <f t="shared" si="83"/>
        <v>0</v>
      </c>
      <c r="AD218" s="32">
        <f t="shared" si="83"/>
        <v>0</v>
      </c>
      <c r="AE218" s="32">
        <f t="shared" si="83"/>
        <v>0</v>
      </c>
      <c r="AF218" s="32">
        <f t="shared" si="83"/>
        <v>0</v>
      </c>
      <c r="AG218" s="32">
        <f t="shared" si="83"/>
        <v>0</v>
      </c>
      <c r="AH218" s="32">
        <f t="shared" si="83"/>
        <v>0</v>
      </c>
      <c r="AI218" s="32">
        <f t="shared" si="83"/>
        <v>0</v>
      </c>
      <c r="AJ218" s="32">
        <f t="shared" si="83"/>
        <v>0</v>
      </c>
      <c r="AK218" s="32">
        <f t="shared" si="83"/>
        <v>0</v>
      </c>
      <c r="AL218" s="32">
        <f t="shared" si="83"/>
        <v>0</v>
      </c>
      <c r="AM218" s="32">
        <f t="shared" si="83"/>
        <v>0</v>
      </c>
      <c r="AN218" s="32">
        <f t="shared" si="83"/>
        <v>0</v>
      </c>
      <c r="AO218" s="32">
        <f t="shared" si="83"/>
        <v>0</v>
      </c>
      <c r="AP218" s="32">
        <f t="shared" si="83"/>
        <v>0</v>
      </c>
      <c r="AQ218" s="32">
        <f t="shared" si="83"/>
        <v>0</v>
      </c>
      <c r="AR218" s="32">
        <f t="shared" si="83"/>
        <v>0</v>
      </c>
      <c r="AS218" s="32">
        <f t="shared" si="83"/>
        <v>0</v>
      </c>
      <c r="AT218" s="32">
        <f t="shared" si="83"/>
        <v>0</v>
      </c>
      <c r="AU218" s="32">
        <f t="shared" si="83"/>
        <v>0</v>
      </c>
      <c r="AV218" s="32">
        <f t="shared" si="83"/>
        <v>0</v>
      </c>
      <c r="AW218" s="32">
        <f t="shared" si="83"/>
        <v>0</v>
      </c>
      <c r="AX218" s="32">
        <f t="shared" si="83"/>
        <v>0</v>
      </c>
      <c r="AY218" s="32">
        <f t="shared" si="83"/>
        <v>0</v>
      </c>
      <c r="AZ218" s="32">
        <f t="shared" si="83"/>
        <v>0</v>
      </c>
      <c r="BA218" s="32">
        <f t="shared" si="83"/>
        <v>0</v>
      </c>
      <c r="BB218" s="32">
        <f t="shared" si="83"/>
        <v>0</v>
      </c>
      <c r="BC218" s="32">
        <f t="shared" si="83"/>
        <v>0</v>
      </c>
      <c r="BD218" s="32">
        <f t="shared" si="83"/>
        <v>0</v>
      </c>
      <c r="BE218" s="32">
        <f t="shared" si="83"/>
        <v>0</v>
      </c>
      <c r="BF218" s="32">
        <f t="shared" si="83"/>
        <v>0</v>
      </c>
      <c r="BG218" s="32">
        <f t="shared" si="83"/>
        <v>0</v>
      </c>
      <c r="BH218" s="32">
        <f t="shared" si="83"/>
        <v>0</v>
      </c>
      <c r="BI218" s="32">
        <f t="shared" si="83"/>
        <v>0</v>
      </c>
      <c r="BJ218" s="32">
        <f t="shared" si="83"/>
        <v>0</v>
      </c>
      <c r="BK218" s="32">
        <f t="shared" si="83"/>
        <v>0</v>
      </c>
      <c r="BL218" s="32">
        <f t="shared" si="83"/>
        <v>0</v>
      </c>
      <c r="BM218" s="32">
        <f t="shared" si="83"/>
        <v>0</v>
      </c>
      <c r="BN218" s="32">
        <f t="shared" si="83"/>
        <v>0</v>
      </c>
      <c r="BO218" s="32">
        <f t="shared" si="83"/>
        <v>0</v>
      </c>
      <c r="BP218" s="32">
        <f t="shared" si="83"/>
        <v>0</v>
      </c>
      <c r="BQ218" s="32">
        <f t="shared" si="83"/>
        <v>0</v>
      </c>
      <c r="BR218" s="32">
        <f t="shared" si="83"/>
        <v>0</v>
      </c>
      <c r="BS218" s="32">
        <f t="shared" ref="BS218:ED218" si="84">BS$388*BS25</f>
        <v>0</v>
      </c>
      <c r="BT218" s="32">
        <f t="shared" si="84"/>
        <v>0</v>
      </c>
      <c r="BU218" s="32">
        <f t="shared" si="84"/>
        <v>0</v>
      </c>
      <c r="BV218" s="32">
        <f t="shared" si="84"/>
        <v>0</v>
      </c>
      <c r="BW218" s="32">
        <f t="shared" si="84"/>
        <v>0</v>
      </c>
      <c r="BX218" s="32">
        <f t="shared" si="84"/>
        <v>0</v>
      </c>
      <c r="BY218" s="32">
        <f t="shared" si="84"/>
        <v>0</v>
      </c>
      <c r="BZ218" s="32">
        <f t="shared" si="84"/>
        <v>0</v>
      </c>
      <c r="CA218" s="32">
        <f t="shared" si="84"/>
        <v>0</v>
      </c>
      <c r="CB218" s="32">
        <f t="shared" si="84"/>
        <v>0</v>
      </c>
      <c r="CC218" s="32">
        <f t="shared" si="84"/>
        <v>0</v>
      </c>
      <c r="CD218" s="32">
        <f t="shared" si="84"/>
        <v>0</v>
      </c>
      <c r="CE218" s="32">
        <f t="shared" si="84"/>
        <v>0</v>
      </c>
      <c r="CF218" s="32">
        <f t="shared" si="84"/>
        <v>0</v>
      </c>
      <c r="CG218" s="32">
        <f t="shared" si="84"/>
        <v>0</v>
      </c>
      <c r="CH218" s="32">
        <f t="shared" si="84"/>
        <v>0</v>
      </c>
      <c r="CI218" s="32">
        <f t="shared" si="84"/>
        <v>0</v>
      </c>
      <c r="CJ218" s="32">
        <f t="shared" si="84"/>
        <v>0</v>
      </c>
      <c r="CK218" s="32">
        <f t="shared" si="84"/>
        <v>0</v>
      </c>
      <c r="CL218" s="32">
        <f t="shared" si="84"/>
        <v>0</v>
      </c>
      <c r="CM218" s="32">
        <f t="shared" si="84"/>
        <v>0</v>
      </c>
      <c r="CN218" s="32">
        <f t="shared" si="84"/>
        <v>0</v>
      </c>
      <c r="CO218" s="32">
        <f t="shared" si="84"/>
        <v>0</v>
      </c>
      <c r="CP218" s="32">
        <f t="shared" si="84"/>
        <v>0</v>
      </c>
      <c r="CQ218" s="32">
        <f t="shared" si="84"/>
        <v>0</v>
      </c>
      <c r="CR218" s="32">
        <f t="shared" si="84"/>
        <v>0</v>
      </c>
      <c r="CS218" s="32">
        <f t="shared" si="84"/>
        <v>0</v>
      </c>
      <c r="CT218" s="32">
        <f t="shared" si="84"/>
        <v>0</v>
      </c>
      <c r="CU218" s="32">
        <f t="shared" si="84"/>
        <v>0</v>
      </c>
      <c r="CV218" s="32">
        <f t="shared" si="84"/>
        <v>0</v>
      </c>
      <c r="CW218" s="32">
        <f t="shared" si="84"/>
        <v>0</v>
      </c>
      <c r="CX218" s="32">
        <f t="shared" si="84"/>
        <v>0</v>
      </c>
      <c r="CY218" s="32">
        <f t="shared" si="84"/>
        <v>0</v>
      </c>
      <c r="CZ218" s="32">
        <f t="shared" si="84"/>
        <v>0</v>
      </c>
      <c r="DA218" s="32">
        <f t="shared" si="84"/>
        <v>0</v>
      </c>
      <c r="DB218" s="32">
        <f t="shared" si="84"/>
        <v>0</v>
      </c>
      <c r="DC218" s="32">
        <f t="shared" si="84"/>
        <v>0</v>
      </c>
      <c r="DD218" s="32">
        <f t="shared" si="84"/>
        <v>0</v>
      </c>
      <c r="DE218" s="32">
        <f t="shared" si="84"/>
        <v>0</v>
      </c>
      <c r="DF218" s="32">
        <f t="shared" si="84"/>
        <v>0</v>
      </c>
      <c r="DG218" s="32">
        <f t="shared" si="84"/>
        <v>0</v>
      </c>
      <c r="DH218" s="32">
        <f t="shared" si="84"/>
        <v>0</v>
      </c>
      <c r="DI218" s="32">
        <f t="shared" si="84"/>
        <v>0</v>
      </c>
      <c r="DJ218" s="32">
        <f t="shared" si="84"/>
        <v>0</v>
      </c>
      <c r="DK218" s="32">
        <f t="shared" si="84"/>
        <v>0</v>
      </c>
      <c r="DL218" s="32">
        <f t="shared" si="84"/>
        <v>0</v>
      </c>
      <c r="DM218" s="32">
        <f t="shared" si="84"/>
        <v>0</v>
      </c>
      <c r="DN218" s="32">
        <f t="shared" si="84"/>
        <v>0</v>
      </c>
      <c r="DO218" s="32">
        <f t="shared" si="84"/>
        <v>0</v>
      </c>
      <c r="DP218" s="32">
        <f t="shared" si="84"/>
        <v>0</v>
      </c>
      <c r="DQ218" s="32">
        <f t="shared" si="84"/>
        <v>0</v>
      </c>
      <c r="DR218" s="32">
        <f t="shared" si="84"/>
        <v>0</v>
      </c>
      <c r="DS218" s="32">
        <f t="shared" si="84"/>
        <v>0</v>
      </c>
      <c r="DT218" s="32">
        <f t="shared" si="84"/>
        <v>0</v>
      </c>
      <c r="DU218" s="32">
        <f t="shared" si="84"/>
        <v>0</v>
      </c>
      <c r="DV218" s="32">
        <f t="shared" si="84"/>
        <v>0</v>
      </c>
      <c r="DW218" s="32">
        <f t="shared" si="84"/>
        <v>0</v>
      </c>
      <c r="DX218" s="32">
        <f t="shared" si="84"/>
        <v>0</v>
      </c>
      <c r="DY218" s="32">
        <f t="shared" si="84"/>
        <v>0</v>
      </c>
      <c r="DZ218" s="32">
        <f t="shared" si="84"/>
        <v>0</v>
      </c>
      <c r="EA218" s="32">
        <f t="shared" si="84"/>
        <v>0</v>
      </c>
      <c r="EB218" s="32">
        <f t="shared" si="84"/>
        <v>0</v>
      </c>
      <c r="EC218" s="32">
        <f t="shared" si="84"/>
        <v>0</v>
      </c>
      <c r="ED218" s="32">
        <f t="shared" si="84"/>
        <v>0</v>
      </c>
      <c r="EE218" s="32">
        <f t="shared" ref="EE218:GI218" si="85">EE$388*EE25</f>
        <v>0</v>
      </c>
      <c r="EF218" s="32">
        <f t="shared" si="85"/>
        <v>0</v>
      </c>
      <c r="EG218" s="32">
        <f t="shared" si="85"/>
        <v>0</v>
      </c>
      <c r="EH218" s="32">
        <f t="shared" si="85"/>
        <v>0</v>
      </c>
      <c r="EI218" s="32">
        <f t="shared" si="85"/>
        <v>0</v>
      </c>
      <c r="EJ218" s="32">
        <f t="shared" si="85"/>
        <v>0</v>
      </c>
      <c r="EK218" s="32">
        <f t="shared" si="85"/>
        <v>0</v>
      </c>
      <c r="EL218" s="32">
        <f t="shared" si="85"/>
        <v>0</v>
      </c>
      <c r="EM218" s="32">
        <f t="shared" si="85"/>
        <v>0</v>
      </c>
      <c r="EN218" s="32">
        <f t="shared" si="85"/>
        <v>0</v>
      </c>
      <c r="EO218" s="32">
        <f t="shared" si="85"/>
        <v>0</v>
      </c>
      <c r="EP218" s="32">
        <f t="shared" si="85"/>
        <v>0</v>
      </c>
      <c r="EQ218" s="32">
        <f t="shared" si="85"/>
        <v>0</v>
      </c>
      <c r="ER218" s="32">
        <f t="shared" si="85"/>
        <v>0</v>
      </c>
      <c r="ES218" s="32">
        <f t="shared" si="85"/>
        <v>0</v>
      </c>
      <c r="ET218" s="32">
        <f t="shared" si="85"/>
        <v>0</v>
      </c>
      <c r="EU218" s="32">
        <f t="shared" si="85"/>
        <v>0</v>
      </c>
      <c r="EV218" s="32">
        <f t="shared" si="85"/>
        <v>0</v>
      </c>
      <c r="EW218" s="32">
        <f t="shared" si="85"/>
        <v>0</v>
      </c>
      <c r="EX218" s="32">
        <f t="shared" si="85"/>
        <v>0</v>
      </c>
      <c r="EY218" s="32">
        <f t="shared" si="85"/>
        <v>0</v>
      </c>
      <c r="EZ218" s="32">
        <f t="shared" si="85"/>
        <v>0</v>
      </c>
      <c r="FA218" s="32">
        <f t="shared" si="85"/>
        <v>0</v>
      </c>
      <c r="FB218" s="32">
        <f t="shared" si="85"/>
        <v>0</v>
      </c>
      <c r="FC218" s="32">
        <f t="shared" si="85"/>
        <v>0</v>
      </c>
      <c r="FD218" s="32">
        <f t="shared" si="85"/>
        <v>0</v>
      </c>
      <c r="FE218" s="32">
        <f t="shared" si="85"/>
        <v>0</v>
      </c>
      <c r="FF218" s="32">
        <f t="shared" si="85"/>
        <v>0</v>
      </c>
      <c r="FG218" s="32">
        <f t="shared" si="85"/>
        <v>0</v>
      </c>
      <c r="FH218" s="32">
        <f t="shared" si="85"/>
        <v>0</v>
      </c>
      <c r="FI218" s="32">
        <f t="shared" si="85"/>
        <v>0</v>
      </c>
      <c r="FJ218" s="32">
        <f t="shared" si="85"/>
        <v>0</v>
      </c>
      <c r="FK218" s="32">
        <f t="shared" si="85"/>
        <v>0</v>
      </c>
      <c r="FL218" s="32">
        <f t="shared" si="85"/>
        <v>0</v>
      </c>
      <c r="FM218" s="32">
        <f t="shared" si="85"/>
        <v>0</v>
      </c>
      <c r="FN218" s="32">
        <f t="shared" si="85"/>
        <v>0</v>
      </c>
      <c r="FO218" s="32">
        <f t="shared" si="85"/>
        <v>0</v>
      </c>
      <c r="FP218" s="32">
        <f t="shared" si="85"/>
        <v>0</v>
      </c>
      <c r="FQ218" s="32">
        <f t="shared" si="85"/>
        <v>0</v>
      </c>
      <c r="FR218" s="32">
        <f t="shared" si="85"/>
        <v>0</v>
      </c>
      <c r="FS218" s="32">
        <f t="shared" si="85"/>
        <v>0</v>
      </c>
      <c r="FT218" s="32">
        <f t="shared" si="85"/>
        <v>0</v>
      </c>
      <c r="FU218" s="32">
        <f t="shared" si="85"/>
        <v>0</v>
      </c>
      <c r="FV218" s="32">
        <f t="shared" si="85"/>
        <v>0</v>
      </c>
      <c r="FW218" s="32">
        <f t="shared" si="85"/>
        <v>0</v>
      </c>
      <c r="FX218" s="32">
        <f t="shared" si="85"/>
        <v>0</v>
      </c>
      <c r="FY218" s="32">
        <f t="shared" si="85"/>
        <v>0</v>
      </c>
      <c r="FZ218" s="32">
        <f t="shared" si="85"/>
        <v>0</v>
      </c>
      <c r="GA218" s="32">
        <f t="shared" si="85"/>
        <v>0</v>
      </c>
      <c r="GB218" s="32">
        <f t="shared" si="85"/>
        <v>0</v>
      </c>
      <c r="GC218" s="32">
        <f t="shared" si="85"/>
        <v>0</v>
      </c>
      <c r="GD218" s="32">
        <f t="shared" si="85"/>
        <v>0</v>
      </c>
      <c r="GE218" s="32">
        <f t="shared" si="85"/>
        <v>0</v>
      </c>
      <c r="GF218" s="32">
        <f t="shared" si="85"/>
        <v>0</v>
      </c>
      <c r="GG218" s="32">
        <f t="shared" si="85"/>
        <v>0</v>
      </c>
      <c r="GH218" s="32">
        <f t="shared" si="85"/>
        <v>0</v>
      </c>
      <c r="GI218" s="32">
        <f t="shared" si="85"/>
        <v>0</v>
      </c>
      <c r="GJ218" s="58">
        <f t="shared" si="9"/>
        <v>0</v>
      </c>
    </row>
    <row r="219" spans="1:192" ht="15" customHeight="1">
      <c r="A219" s="18" t="s">
        <v>21</v>
      </c>
      <c r="B219" s="47" t="s">
        <v>228</v>
      </c>
      <c r="C219" s="32">
        <f t="shared" si="0"/>
        <v>0</v>
      </c>
      <c r="D219" s="32">
        <f t="shared" ref="D219:F219" si="86">D$388*D26</f>
        <v>0</v>
      </c>
      <c r="E219" s="32">
        <f t="shared" si="86"/>
        <v>8.4129042000145541E-3</v>
      </c>
      <c r="F219" s="32">
        <f t="shared" si="86"/>
        <v>0.39503425509720924</v>
      </c>
      <c r="G219" s="32">
        <f t="shared" ref="G219:BR219" si="87">G$388*G26</f>
        <v>0.10098454331186313</v>
      </c>
      <c r="H219" s="32">
        <f t="shared" si="87"/>
        <v>3.4516186480003869E-5</v>
      </c>
      <c r="I219" s="32">
        <f t="shared" si="87"/>
        <v>0.11388471695188966</v>
      </c>
      <c r="J219" s="32">
        <f t="shared" si="87"/>
        <v>1.7925518256373303E-4</v>
      </c>
      <c r="K219" s="32">
        <f t="shared" si="87"/>
        <v>0</v>
      </c>
      <c r="L219" s="32">
        <f t="shared" si="87"/>
        <v>0</v>
      </c>
      <c r="M219" s="32">
        <f t="shared" si="87"/>
        <v>5.0909797804731032E-2</v>
      </c>
      <c r="N219" s="32">
        <f t="shared" si="87"/>
        <v>0</v>
      </c>
      <c r="O219" s="32">
        <f t="shared" si="87"/>
        <v>1.2295975578530856E-4</v>
      </c>
      <c r="P219" s="32">
        <f t="shared" si="87"/>
        <v>6.4898159050887694E-2</v>
      </c>
      <c r="Q219" s="32">
        <f t="shared" si="87"/>
        <v>0</v>
      </c>
      <c r="R219" s="32">
        <f t="shared" si="87"/>
        <v>0</v>
      </c>
      <c r="S219" s="32">
        <f t="shared" si="87"/>
        <v>0.19731559518003522</v>
      </c>
      <c r="T219" s="32">
        <f t="shared" si="87"/>
        <v>5.9053792564447835E-3</v>
      </c>
      <c r="U219" s="32">
        <f t="shared" si="87"/>
        <v>1.3070440942830946E-3</v>
      </c>
      <c r="V219" s="32">
        <f t="shared" si="87"/>
        <v>0</v>
      </c>
      <c r="W219" s="32">
        <f t="shared" si="87"/>
        <v>0</v>
      </c>
      <c r="X219" s="32">
        <f t="shared" si="87"/>
        <v>0.18085154811128762</v>
      </c>
      <c r="Y219" s="32">
        <f t="shared" si="87"/>
        <v>-6.240928780463763E-4</v>
      </c>
      <c r="Z219" s="32">
        <f t="shared" si="87"/>
        <v>0.1178531914621221</v>
      </c>
      <c r="AA219" s="32">
        <f t="shared" si="87"/>
        <v>4.9428468014106233E-2</v>
      </c>
      <c r="AB219" s="32">
        <f t="shared" si="87"/>
        <v>1.9231177375149622E-2</v>
      </c>
      <c r="AC219" s="32">
        <f t="shared" si="87"/>
        <v>0.66316289530384787</v>
      </c>
      <c r="AD219" s="32">
        <f t="shared" si="87"/>
        <v>8.9483312129629303E-2</v>
      </c>
      <c r="AE219" s="32">
        <f t="shared" si="87"/>
        <v>2.0470066773774633E-2</v>
      </c>
      <c r="AF219" s="32">
        <f t="shared" si="87"/>
        <v>0.1132147660791315</v>
      </c>
      <c r="AG219" s="32">
        <f t="shared" si="87"/>
        <v>2.165981088160529E-2</v>
      </c>
      <c r="AH219" s="32">
        <f t="shared" si="87"/>
        <v>7.6500915137378313E-3</v>
      </c>
      <c r="AI219" s="32">
        <f t="shared" si="87"/>
        <v>1.7666906613511878E-3</v>
      </c>
      <c r="AJ219" s="32">
        <f t="shared" si="87"/>
        <v>1.0549720943082007E-4</v>
      </c>
      <c r="AK219" s="32">
        <f t="shared" si="87"/>
        <v>6.0770633628903262E-5</v>
      </c>
      <c r="AL219" s="32">
        <f t="shared" si="87"/>
        <v>7.4560890302854258E-7</v>
      </c>
      <c r="AM219" s="32">
        <f t="shared" si="87"/>
        <v>0</v>
      </c>
      <c r="AN219" s="32">
        <f t="shared" si="87"/>
        <v>1.6343001923629028E-6</v>
      </c>
      <c r="AO219" s="32">
        <f t="shared" si="87"/>
        <v>5.8338515085741127E-4</v>
      </c>
      <c r="AP219" s="32">
        <f t="shared" si="87"/>
        <v>1.0161202752250929E-2</v>
      </c>
      <c r="AQ219" s="32">
        <f t="shared" si="87"/>
        <v>2.2814070708040068E-4</v>
      </c>
      <c r="AR219" s="32">
        <f t="shared" si="87"/>
        <v>7.0593345335414053E-5</v>
      </c>
      <c r="AS219" s="32">
        <f t="shared" si="87"/>
        <v>3.0720996565881272E-3</v>
      </c>
      <c r="AT219" s="32">
        <f t="shared" si="87"/>
        <v>7.3136986300998078E-3</v>
      </c>
      <c r="AU219" s="32">
        <f t="shared" si="87"/>
        <v>0</v>
      </c>
      <c r="AV219" s="32">
        <f t="shared" si="87"/>
        <v>0</v>
      </c>
      <c r="AW219" s="32">
        <f t="shared" si="87"/>
        <v>5.9056228907374726E-3</v>
      </c>
      <c r="AX219" s="32">
        <f t="shared" si="87"/>
        <v>1.5335268688039015E-4</v>
      </c>
      <c r="AY219" s="32">
        <f t="shared" si="87"/>
        <v>1.5168648055131793E-3</v>
      </c>
      <c r="AZ219" s="32">
        <f t="shared" si="87"/>
        <v>1.3197728923583505E-3</v>
      </c>
      <c r="BA219" s="32">
        <f t="shared" si="87"/>
        <v>2.7269551667061646E-3</v>
      </c>
      <c r="BB219" s="32">
        <f t="shared" si="87"/>
        <v>7.3825007898370171E-3</v>
      </c>
      <c r="BC219" s="32">
        <f t="shared" si="87"/>
        <v>2.8466825946637797E-3</v>
      </c>
      <c r="BD219" s="32">
        <f t="shared" si="87"/>
        <v>4.9591673715457836E-7</v>
      </c>
      <c r="BE219" s="32">
        <f t="shared" si="87"/>
        <v>0</v>
      </c>
      <c r="BF219" s="32">
        <f t="shared" si="87"/>
        <v>0</v>
      </c>
      <c r="BG219" s="32">
        <f t="shared" si="87"/>
        <v>1.331064220467004E-4</v>
      </c>
      <c r="BH219" s="32">
        <f t="shared" si="87"/>
        <v>3.8488890990366208E-4</v>
      </c>
      <c r="BI219" s="32">
        <f t="shared" si="87"/>
        <v>1.5124805399090578E-4</v>
      </c>
      <c r="BJ219" s="32">
        <f t="shared" si="87"/>
        <v>0</v>
      </c>
      <c r="BK219" s="32">
        <f t="shared" si="87"/>
        <v>1.3692378916868848E-3</v>
      </c>
      <c r="BL219" s="32">
        <f t="shared" si="87"/>
        <v>4.4963002179207257E-5</v>
      </c>
      <c r="BM219" s="32">
        <f t="shared" si="87"/>
        <v>0.17585118750150761</v>
      </c>
      <c r="BN219" s="32">
        <f t="shared" si="87"/>
        <v>4.8102885442425636E-3</v>
      </c>
      <c r="BO219" s="32">
        <f t="shared" si="87"/>
        <v>0</v>
      </c>
      <c r="BP219" s="32">
        <f t="shared" si="87"/>
        <v>2.5772124908102857E-4</v>
      </c>
      <c r="BQ219" s="32">
        <f t="shared" si="87"/>
        <v>3.8917865414403868E-3</v>
      </c>
      <c r="BR219" s="32">
        <f t="shared" si="87"/>
        <v>1.5217027280688648E-4</v>
      </c>
      <c r="BS219" s="32">
        <f t="shared" ref="BS219:ED219" si="88">BS$388*BS26</f>
        <v>5.8366376357916246E-4</v>
      </c>
      <c r="BT219" s="32">
        <f t="shared" si="88"/>
        <v>0.36216999604993078</v>
      </c>
      <c r="BU219" s="32">
        <f t="shared" si="88"/>
        <v>2.9472422216750933E-4</v>
      </c>
      <c r="BV219" s="32">
        <f t="shared" si="88"/>
        <v>4.3700922951483786E-5</v>
      </c>
      <c r="BW219" s="32">
        <f t="shared" si="88"/>
        <v>6.0402452057262259</v>
      </c>
      <c r="BX219" s="32">
        <f t="shared" si="88"/>
        <v>0</v>
      </c>
      <c r="BY219" s="32">
        <f t="shared" si="88"/>
        <v>0</v>
      </c>
      <c r="BZ219" s="32">
        <f t="shared" si="88"/>
        <v>0</v>
      </c>
      <c r="CA219" s="32">
        <f t="shared" si="88"/>
        <v>0</v>
      </c>
      <c r="CB219" s="32">
        <f t="shared" si="88"/>
        <v>0</v>
      </c>
      <c r="CC219" s="32">
        <f t="shared" si="88"/>
        <v>1.7527860151265264E-5</v>
      </c>
      <c r="CD219" s="32">
        <f t="shared" si="88"/>
        <v>1.6548845125560097E-2</v>
      </c>
      <c r="CE219" s="32">
        <f t="shared" si="88"/>
        <v>0</v>
      </c>
      <c r="CF219" s="32">
        <f t="shared" si="88"/>
        <v>0</v>
      </c>
      <c r="CG219" s="32">
        <f t="shared" si="88"/>
        <v>1.0865540164876765E-3</v>
      </c>
      <c r="CH219" s="32">
        <f t="shared" si="88"/>
        <v>0</v>
      </c>
      <c r="CI219" s="32">
        <f t="shared" si="88"/>
        <v>4.9176167618227549E-4</v>
      </c>
      <c r="CJ219" s="32">
        <f t="shared" si="88"/>
        <v>8.5363170384900287E-3</v>
      </c>
      <c r="CK219" s="32">
        <f t="shared" si="88"/>
        <v>1.6004989864510242E-2</v>
      </c>
      <c r="CL219" s="32">
        <f t="shared" si="88"/>
        <v>0</v>
      </c>
      <c r="CM219" s="32">
        <f t="shared" si="88"/>
        <v>8.0283404825086068E-5</v>
      </c>
      <c r="CN219" s="32">
        <f t="shared" si="88"/>
        <v>0</v>
      </c>
      <c r="CO219" s="32">
        <f t="shared" si="88"/>
        <v>0</v>
      </c>
      <c r="CP219" s="32">
        <f t="shared" si="88"/>
        <v>2.5226010671918206E-5</v>
      </c>
      <c r="CQ219" s="32">
        <f t="shared" si="88"/>
        <v>0</v>
      </c>
      <c r="CR219" s="32">
        <f t="shared" si="88"/>
        <v>0</v>
      </c>
      <c r="CS219" s="32">
        <f t="shared" si="88"/>
        <v>1.6398020258099701E-3</v>
      </c>
      <c r="CT219" s="32">
        <f t="shared" si="88"/>
        <v>0</v>
      </c>
      <c r="CU219" s="32">
        <f t="shared" si="88"/>
        <v>0</v>
      </c>
      <c r="CV219" s="32">
        <f t="shared" si="88"/>
        <v>3.4517256707258688E-6</v>
      </c>
      <c r="CW219" s="32">
        <f t="shared" si="88"/>
        <v>0</v>
      </c>
      <c r="CX219" s="32">
        <f t="shared" si="88"/>
        <v>0</v>
      </c>
      <c r="CY219" s="32">
        <f t="shared" si="88"/>
        <v>2.3537657618887637E-5</v>
      </c>
      <c r="CZ219" s="32">
        <f t="shared" si="88"/>
        <v>2.0705823326034665E-9</v>
      </c>
      <c r="DA219" s="32">
        <f t="shared" si="88"/>
        <v>2.6527779443472218E-4</v>
      </c>
      <c r="DB219" s="32">
        <f t="shared" si="88"/>
        <v>4.373182568144608E-7</v>
      </c>
      <c r="DC219" s="32">
        <f t="shared" si="88"/>
        <v>3.2466163675431269E-3</v>
      </c>
      <c r="DD219" s="32">
        <f t="shared" si="88"/>
        <v>0</v>
      </c>
      <c r="DE219" s="32">
        <f t="shared" si="88"/>
        <v>2.7739578410211407E-4</v>
      </c>
      <c r="DF219" s="32">
        <f t="shared" si="88"/>
        <v>1.0235983141969678E-3</v>
      </c>
      <c r="DG219" s="32">
        <f t="shared" si="88"/>
        <v>8.5279992963466491E-5</v>
      </c>
      <c r="DH219" s="32">
        <f t="shared" si="88"/>
        <v>2.2502349796185961E-3</v>
      </c>
      <c r="DI219" s="32">
        <f t="shared" si="88"/>
        <v>3.4743809819119365E-5</v>
      </c>
      <c r="DJ219" s="32">
        <f t="shared" si="88"/>
        <v>8.2081936778043783E-7</v>
      </c>
      <c r="DK219" s="32">
        <f t="shared" si="88"/>
        <v>6.7625612723814399E-2</v>
      </c>
      <c r="DL219" s="32">
        <f t="shared" si="88"/>
        <v>4.94912682863922E-2</v>
      </c>
      <c r="DM219" s="32">
        <f t="shared" si="88"/>
        <v>2.2617739662687316E-2</v>
      </c>
      <c r="DN219" s="32">
        <f t="shared" si="88"/>
        <v>3.1110880234005885E-3</v>
      </c>
      <c r="DO219" s="32">
        <f t="shared" si="88"/>
        <v>8.4066674113866102E-3</v>
      </c>
      <c r="DP219" s="32">
        <f t="shared" si="88"/>
        <v>3.536221832350795E-3</v>
      </c>
      <c r="DQ219" s="32">
        <f t="shared" si="88"/>
        <v>0</v>
      </c>
      <c r="DR219" s="32">
        <f t="shared" si="88"/>
        <v>7.8686510701210814E-4</v>
      </c>
      <c r="DS219" s="32">
        <f t="shared" si="88"/>
        <v>1.0432524457008414E-4</v>
      </c>
      <c r="DT219" s="32">
        <f t="shared" si="88"/>
        <v>0</v>
      </c>
      <c r="DU219" s="32">
        <f t="shared" si="88"/>
        <v>0</v>
      </c>
      <c r="DV219" s="32">
        <f t="shared" si="88"/>
        <v>3.6898114909587674E-3</v>
      </c>
      <c r="DW219" s="32">
        <f t="shared" si="88"/>
        <v>1.1508851119522491E-2</v>
      </c>
      <c r="DX219" s="32">
        <f t="shared" si="88"/>
        <v>2.9597292331785992E-2</v>
      </c>
      <c r="DY219" s="32">
        <f t="shared" si="88"/>
        <v>9.5660845695147417E-3</v>
      </c>
      <c r="DZ219" s="32">
        <f t="shared" si="88"/>
        <v>0</v>
      </c>
      <c r="EA219" s="32">
        <f t="shared" si="88"/>
        <v>0</v>
      </c>
      <c r="EB219" s="32">
        <f t="shared" si="88"/>
        <v>0</v>
      </c>
      <c r="EC219" s="32">
        <f t="shared" si="88"/>
        <v>0</v>
      </c>
      <c r="ED219" s="32">
        <f t="shared" si="88"/>
        <v>0</v>
      </c>
      <c r="EE219" s="32">
        <f t="shared" ref="EE219:GI219" si="89">EE$388*EE26</f>
        <v>7.6668532096676643</v>
      </c>
      <c r="EF219" s="32">
        <f t="shared" si="89"/>
        <v>0.18228582192427722</v>
      </c>
      <c r="EG219" s="32">
        <f t="shared" si="89"/>
        <v>2.7821508100412447E-3</v>
      </c>
      <c r="EH219" s="32">
        <f t="shared" si="89"/>
        <v>1.4127823054012387</v>
      </c>
      <c r="EI219" s="32">
        <f t="shared" si="89"/>
        <v>0.45912656135427027</v>
      </c>
      <c r="EJ219" s="32">
        <f t="shared" si="89"/>
        <v>0.48557137905957015</v>
      </c>
      <c r="EK219" s="32">
        <f t="shared" si="89"/>
        <v>3.9376408808461427</v>
      </c>
      <c r="EL219" s="32">
        <f t="shared" si="89"/>
        <v>0.43652182690369945</v>
      </c>
      <c r="EM219" s="32">
        <f t="shared" si="89"/>
        <v>1.4017585000260879</v>
      </c>
      <c r="EN219" s="32">
        <f t="shared" si="89"/>
        <v>0.1186627635832805</v>
      </c>
      <c r="EO219" s="32">
        <f t="shared" si="89"/>
        <v>5.7353156813385286</v>
      </c>
      <c r="EP219" s="32">
        <f t="shared" si="89"/>
        <v>34.911037078634628</v>
      </c>
      <c r="EQ219" s="32">
        <f t="shared" si="89"/>
        <v>0.4066196278910158</v>
      </c>
      <c r="ER219" s="32">
        <f t="shared" si="89"/>
        <v>5.1397093560752909E-3</v>
      </c>
      <c r="ES219" s="32">
        <f t="shared" si="89"/>
        <v>0.13143612941406804</v>
      </c>
      <c r="ET219" s="32">
        <f t="shared" si="89"/>
        <v>9.7038781652718967E-2</v>
      </c>
      <c r="EU219" s="32">
        <f t="shared" si="89"/>
        <v>0</v>
      </c>
      <c r="EV219" s="32">
        <f t="shared" si="89"/>
        <v>0</v>
      </c>
      <c r="EW219" s="32">
        <f t="shared" si="89"/>
        <v>1.4336705630091829E-5</v>
      </c>
      <c r="EX219" s="32">
        <f t="shared" si="89"/>
        <v>1.9262826268075003E-3</v>
      </c>
      <c r="EY219" s="32">
        <f t="shared" si="89"/>
        <v>1.7332504309462373E-4</v>
      </c>
      <c r="EZ219" s="32">
        <f t="shared" si="89"/>
        <v>2.370603882609832E-2</v>
      </c>
      <c r="FA219" s="32">
        <f t="shared" si="89"/>
        <v>5.338997330979799E-3</v>
      </c>
      <c r="FB219" s="32">
        <f t="shared" si="89"/>
        <v>6.1276782477990097E-3</v>
      </c>
      <c r="FC219" s="32">
        <f t="shared" si="89"/>
        <v>1.3302430466067463E-2</v>
      </c>
      <c r="FD219" s="32">
        <f t="shared" si="89"/>
        <v>0.86022013291515442</v>
      </c>
      <c r="FE219" s="32">
        <f t="shared" si="89"/>
        <v>1.327531991226704E-2</v>
      </c>
      <c r="FF219" s="32">
        <f t="shared" si="89"/>
        <v>1.46639849680098</v>
      </c>
      <c r="FG219" s="32">
        <f t="shared" si="89"/>
        <v>8.1669673674315442E-3</v>
      </c>
      <c r="FH219" s="32">
        <f t="shared" si="89"/>
        <v>0.18099955669565615</v>
      </c>
      <c r="FI219" s="32">
        <f t="shared" si="89"/>
        <v>1.5364626555403929E-2</v>
      </c>
      <c r="FJ219" s="32">
        <f t="shared" si="89"/>
        <v>6.6296470973118762E-2</v>
      </c>
      <c r="FK219" s="32">
        <f t="shared" si="89"/>
        <v>0.10280240496040145</v>
      </c>
      <c r="FL219" s="32">
        <f t="shared" si="89"/>
        <v>1.00354556471411E-2</v>
      </c>
      <c r="FM219" s="32">
        <f t="shared" si="89"/>
        <v>0.86906271394131041</v>
      </c>
      <c r="FN219" s="32">
        <f t="shared" si="89"/>
        <v>0.78627637010949736</v>
      </c>
      <c r="FO219" s="32">
        <f t="shared" si="89"/>
        <v>0.42881763442939852</v>
      </c>
      <c r="FP219" s="32">
        <f t="shared" si="89"/>
        <v>0</v>
      </c>
      <c r="FQ219" s="32">
        <f t="shared" si="89"/>
        <v>0</v>
      </c>
      <c r="FR219" s="32">
        <f t="shared" si="89"/>
        <v>0.64891771399860476</v>
      </c>
      <c r="FS219" s="32">
        <f t="shared" si="89"/>
        <v>2.5006796751678689E-2</v>
      </c>
      <c r="FT219" s="32">
        <f t="shared" si="89"/>
        <v>0.30727321504086014</v>
      </c>
      <c r="FU219" s="32">
        <f t="shared" si="89"/>
        <v>6.9829960683380571E-2</v>
      </c>
      <c r="FV219" s="32">
        <f t="shared" si="89"/>
        <v>0.41153041098992643</v>
      </c>
      <c r="FW219" s="32">
        <f t="shared" si="89"/>
        <v>2.5121407687103723E-2</v>
      </c>
      <c r="FX219" s="32">
        <f t="shared" si="89"/>
        <v>8.7381730343389485E-3</v>
      </c>
      <c r="FY219" s="32">
        <f t="shared" si="89"/>
        <v>2.0221624802446776E-4</v>
      </c>
      <c r="FZ219" s="32">
        <f t="shared" si="89"/>
        <v>0.25996688647757865</v>
      </c>
      <c r="GA219" s="32">
        <f t="shared" si="89"/>
        <v>4.8945867436366889E-3</v>
      </c>
      <c r="GB219" s="32">
        <f t="shared" si="89"/>
        <v>4.5381467109585003E-2</v>
      </c>
      <c r="GC219" s="32">
        <f t="shared" si="89"/>
        <v>0.61780864972909577</v>
      </c>
      <c r="GD219" s="32">
        <f t="shared" si="89"/>
        <v>3.3094334677130064</v>
      </c>
      <c r="GE219" s="32">
        <f t="shared" si="89"/>
        <v>0.56648910360798999</v>
      </c>
      <c r="GF219" s="32">
        <f t="shared" si="89"/>
        <v>1.3443516931022619</v>
      </c>
      <c r="GG219" s="32">
        <f t="shared" si="89"/>
        <v>1.3605020759478379</v>
      </c>
      <c r="GH219" s="32">
        <f t="shared" si="89"/>
        <v>0</v>
      </c>
      <c r="GI219" s="32">
        <f t="shared" si="89"/>
        <v>1.1865084512518271E-2</v>
      </c>
      <c r="GJ219" s="58">
        <f t="shared" si="9"/>
        <v>80.384846044566657</v>
      </c>
    </row>
    <row r="220" spans="1:192" ht="15" customHeight="1">
      <c r="A220" s="18" t="s">
        <v>22</v>
      </c>
      <c r="B220" s="47" t="s">
        <v>229</v>
      </c>
      <c r="C220" s="32">
        <f t="shared" si="0"/>
        <v>0</v>
      </c>
      <c r="D220" s="32">
        <f t="shared" ref="D220:F220" si="90">D$388*D27</f>
        <v>0</v>
      </c>
      <c r="E220" s="32">
        <f t="shared" si="90"/>
        <v>4.8443910509722056E-2</v>
      </c>
      <c r="F220" s="32">
        <f t="shared" si="90"/>
        <v>0.9582054083468563</v>
      </c>
      <c r="G220" s="32">
        <f t="shared" ref="G220:BR220" si="91">G$388*G27</f>
        <v>0.23864657222659391</v>
      </c>
      <c r="H220" s="32">
        <f t="shared" si="91"/>
        <v>1.1696404897571532E-4</v>
      </c>
      <c r="I220" s="32">
        <f t="shared" si="91"/>
        <v>0.19771126930372437</v>
      </c>
      <c r="J220" s="32">
        <f t="shared" si="91"/>
        <v>1.7759645228788073E-4</v>
      </c>
      <c r="K220" s="32">
        <f t="shared" si="91"/>
        <v>0</v>
      </c>
      <c r="L220" s="32">
        <f t="shared" si="91"/>
        <v>0</v>
      </c>
      <c r="M220" s="32">
        <f t="shared" si="91"/>
        <v>3.9282448332064811E-2</v>
      </c>
      <c r="N220" s="32">
        <f t="shared" si="91"/>
        <v>0</v>
      </c>
      <c r="O220" s="32">
        <f t="shared" si="91"/>
        <v>1.0465344385756868E-4</v>
      </c>
      <c r="P220" s="32">
        <f t="shared" si="91"/>
        <v>5.5897589167059392E-2</v>
      </c>
      <c r="Q220" s="32">
        <f t="shared" si="91"/>
        <v>0</v>
      </c>
      <c r="R220" s="32">
        <f t="shared" si="91"/>
        <v>0</v>
      </c>
      <c r="S220" s="32">
        <f t="shared" si="91"/>
        <v>1.8881333919444427E-2</v>
      </c>
      <c r="T220" s="32">
        <f t="shared" si="91"/>
        <v>3.970501842246634E-3</v>
      </c>
      <c r="U220" s="32">
        <f t="shared" si="91"/>
        <v>3.1028211820864442E-4</v>
      </c>
      <c r="V220" s="32">
        <f t="shared" si="91"/>
        <v>0</v>
      </c>
      <c r="W220" s="32">
        <f t="shared" si="91"/>
        <v>0</v>
      </c>
      <c r="X220" s="32">
        <f t="shared" si="91"/>
        <v>7.2074052905622339E-7</v>
      </c>
      <c r="Y220" s="32">
        <f t="shared" si="91"/>
        <v>-34.428187855505087</v>
      </c>
      <c r="Z220" s="32">
        <f t="shared" si="91"/>
        <v>8.8214645489130841E-2</v>
      </c>
      <c r="AA220" s="32">
        <f t="shared" si="91"/>
        <v>4.6418973244533569E-2</v>
      </c>
      <c r="AB220" s="32">
        <f t="shared" si="91"/>
        <v>1.2907425924797166E-2</v>
      </c>
      <c r="AC220" s="32">
        <f t="shared" si="91"/>
        <v>1.6791953847990229</v>
      </c>
      <c r="AD220" s="32">
        <f t="shared" si="91"/>
        <v>0.12776517667037915</v>
      </c>
      <c r="AE220" s="32">
        <f t="shared" si="91"/>
        <v>2.7933074321201103E-2</v>
      </c>
      <c r="AF220" s="32">
        <f t="shared" si="91"/>
        <v>0.11487525842609542</v>
      </c>
      <c r="AG220" s="32">
        <f t="shared" si="91"/>
        <v>3.3363020260930604E-2</v>
      </c>
      <c r="AH220" s="32">
        <f t="shared" si="91"/>
        <v>8.9476202243126569E-3</v>
      </c>
      <c r="AI220" s="32">
        <f t="shared" si="91"/>
        <v>1.7611795107830457E-3</v>
      </c>
      <c r="AJ220" s="32">
        <f t="shared" si="91"/>
        <v>8.3660933820987396E-5</v>
      </c>
      <c r="AK220" s="32">
        <f t="shared" si="91"/>
        <v>3.7198877185291748E-5</v>
      </c>
      <c r="AL220" s="32">
        <f t="shared" si="91"/>
        <v>2.2424989878736282E-7</v>
      </c>
      <c r="AM220" s="32">
        <f t="shared" si="91"/>
        <v>0</v>
      </c>
      <c r="AN220" s="32">
        <f t="shared" si="91"/>
        <v>6.7426061213350362E-7</v>
      </c>
      <c r="AO220" s="32">
        <f t="shared" si="91"/>
        <v>3.8688950278605472E-4</v>
      </c>
      <c r="AP220" s="32">
        <f t="shared" si="91"/>
        <v>5.3653063023749725E-3</v>
      </c>
      <c r="AQ220" s="32">
        <f t="shared" si="91"/>
        <v>1.9574779699827951E-4</v>
      </c>
      <c r="AR220" s="32">
        <f t="shared" si="91"/>
        <v>1.6768037532057586E-6</v>
      </c>
      <c r="AS220" s="32">
        <f t="shared" si="91"/>
        <v>8.4648714107955249E-4</v>
      </c>
      <c r="AT220" s="32">
        <f t="shared" si="91"/>
        <v>8.3390592212424439E-3</v>
      </c>
      <c r="AU220" s="32">
        <f t="shared" si="91"/>
        <v>0</v>
      </c>
      <c r="AV220" s="32">
        <f t="shared" si="91"/>
        <v>0</v>
      </c>
      <c r="AW220" s="32">
        <f t="shared" si="91"/>
        <v>0.14113838991082608</v>
      </c>
      <c r="AX220" s="32">
        <f t="shared" si="91"/>
        <v>4.4362235019011166E-3</v>
      </c>
      <c r="AY220" s="32">
        <f t="shared" si="91"/>
        <v>1.6887744053605356E-2</v>
      </c>
      <c r="AZ220" s="32">
        <f t="shared" si="91"/>
        <v>7.8432914886842377E-3</v>
      </c>
      <c r="BA220" s="32">
        <f t="shared" si="91"/>
        <v>1.2363952290496813E-2</v>
      </c>
      <c r="BB220" s="32">
        <f t="shared" si="91"/>
        <v>0.1122966506516954</v>
      </c>
      <c r="BC220" s="32">
        <f t="shared" si="91"/>
        <v>2.9705240659951462E-2</v>
      </c>
      <c r="BD220" s="32">
        <f t="shared" si="91"/>
        <v>2.583855029168264E-5</v>
      </c>
      <c r="BE220" s="32">
        <f t="shared" si="91"/>
        <v>0</v>
      </c>
      <c r="BF220" s="32">
        <f t="shared" si="91"/>
        <v>0</v>
      </c>
      <c r="BG220" s="32">
        <f t="shared" si="91"/>
        <v>6.277938927207339E-4</v>
      </c>
      <c r="BH220" s="32">
        <f t="shared" si="91"/>
        <v>1.3302146191796255E-3</v>
      </c>
      <c r="BI220" s="32">
        <f t="shared" si="91"/>
        <v>6.097981786766897E-4</v>
      </c>
      <c r="BJ220" s="32">
        <f t="shared" si="91"/>
        <v>0</v>
      </c>
      <c r="BK220" s="32">
        <f t="shared" si="91"/>
        <v>3.4998899594456457E-3</v>
      </c>
      <c r="BL220" s="32">
        <f t="shared" si="91"/>
        <v>-1.8714726884504842E-2</v>
      </c>
      <c r="BM220" s="32">
        <f t="shared" si="91"/>
        <v>7.5267004309598792E-4</v>
      </c>
      <c r="BN220" s="32">
        <f t="shared" si="91"/>
        <v>2.6272985883725635E-3</v>
      </c>
      <c r="BO220" s="32">
        <f t="shared" si="91"/>
        <v>0</v>
      </c>
      <c r="BP220" s="32">
        <f t="shared" si="91"/>
        <v>1.6598411516171093E-3</v>
      </c>
      <c r="BQ220" s="32">
        <f t="shared" si="91"/>
        <v>3.9171362615495536E-3</v>
      </c>
      <c r="BR220" s="32">
        <f t="shared" si="91"/>
        <v>7.194029076578949E-5</v>
      </c>
      <c r="BS220" s="32">
        <f t="shared" ref="BS220:ED220" si="92">BS$388*BS27</f>
        <v>0.10727548978720491</v>
      </c>
      <c r="BT220" s="32">
        <f t="shared" si="92"/>
        <v>6.9080787041496991E-2</v>
      </c>
      <c r="BU220" s="32">
        <f t="shared" si="92"/>
        <v>3.0159690218600859E-2</v>
      </c>
      <c r="BV220" s="32">
        <f t="shared" si="92"/>
        <v>1.1265638579316473E-3</v>
      </c>
      <c r="BW220" s="32">
        <f t="shared" si="92"/>
        <v>5.7354991425384414</v>
      </c>
      <c r="BX220" s="32">
        <f t="shared" si="92"/>
        <v>0</v>
      </c>
      <c r="BY220" s="32">
        <f t="shared" si="92"/>
        <v>0</v>
      </c>
      <c r="BZ220" s="32">
        <f t="shared" si="92"/>
        <v>0</v>
      </c>
      <c r="CA220" s="32">
        <f t="shared" si="92"/>
        <v>0</v>
      </c>
      <c r="CB220" s="32">
        <f t="shared" si="92"/>
        <v>0</v>
      </c>
      <c r="CC220" s="32">
        <f t="shared" si="92"/>
        <v>4.1722168085241817E-6</v>
      </c>
      <c r="CD220" s="32">
        <f t="shared" si="92"/>
        <v>5.7524076644836645E-3</v>
      </c>
      <c r="CE220" s="32">
        <f t="shared" si="92"/>
        <v>0</v>
      </c>
      <c r="CF220" s="32">
        <f t="shared" si="92"/>
        <v>0</v>
      </c>
      <c r="CG220" s="32">
        <f t="shared" si="92"/>
        <v>1.3638389236837875E-3</v>
      </c>
      <c r="CH220" s="32">
        <f t="shared" si="92"/>
        <v>0</v>
      </c>
      <c r="CI220" s="32">
        <f t="shared" si="92"/>
        <v>8.3201041996471936E-4</v>
      </c>
      <c r="CJ220" s="32">
        <f t="shared" si="92"/>
        <v>4.7024492357662633E-3</v>
      </c>
      <c r="CK220" s="32">
        <f t="shared" si="92"/>
        <v>1.0048767259520017E-2</v>
      </c>
      <c r="CL220" s="32">
        <f t="shared" si="92"/>
        <v>0</v>
      </c>
      <c r="CM220" s="32">
        <f t="shared" si="92"/>
        <v>3.6381800320009513E-5</v>
      </c>
      <c r="CN220" s="32">
        <f t="shared" si="92"/>
        <v>0</v>
      </c>
      <c r="CO220" s="32">
        <f t="shared" si="92"/>
        <v>0</v>
      </c>
      <c r="CP220" s="32">
        <f t="shared" si="92"/>
        <v>2.6328772002019904E-5</v>
      </c>
      <c r="CQ220" s="32">
        <f t="shared" si="92"/>
        <v>0</v>
      </c>
      <c r="CR220" s="32">
        <f t="shared" si="92"/>
        <v>0</v>
      </c>
      <c r="CS220" s="32">
        <f t="shared" si="92"/>
        <v>1.4384757243319278E-3</v>
      </c>
      <c r="CT220" s="32">
        <f t="shared" si="92"/>
        <v>0</v>
      </c>
      <c r="CU220" s="32">
        <f t="shared" si="92"/>
        <v>0</v>
      </c>
      <c r="CV220" s="32">
        <f t="shared" si="92"/>
        <v>2.2854304899905014E-6</v>
      </c>
      <c r="CW220" s="32">
        <f t="shared" si="92"/>
        <v>0</v>
      </c>
      <c r="CX220" s="32">
        <f t="shared" si="92"/>
        <v>0</v>
      </c>
      <c r="CY220" s="32">
        <f t="shared" si="92"/>
        <v>2.4718780617354153E-5</v>
      </c>
      <c r="CZ220" s="32">
        <f t="shared" si="92"/>
        <v>1.4825191534554373E-9</v>
      </c>
      <c r="DA220" s="32">
        <f t="shared" si="92"/>
        <v>2.0512378445932577E-4</v>
      </c>
      <c r="DB220" s="32">
        <f t="shared" si="92"/>
        <v>2.4405090276118585E-6</v>
      </c>
      <c r="DC220" s="32">
        <f t="shared" si="92"/>
        <v>1.1237968411171919E-2</v>
      </c>
      <c r="DD220" s="32">
        <f t="shared" si="92"/>
        <v>0</v>
      </c>
      <c r="DE220" s="32">
        <f t="shared" si="92"/>
        <v>2.487430014575769E-4</v>
      </c>
      <c r="DF220" s="32">
        <f t="shared" si="92"/>
        <v>9.3395386729220892E-4</v>
      </c>
      <c r="DG220" s="32">
        <f t="shared" si="92"/>
        <v>6.8381231204089532E-5</v>
      </c>
      <c r="DH220" s="32">
        <f t="shared" si="92"/>
        <v>1.8885669667202424E-3</v>
      </c>
      <c r="DI220" s="32">
        <f t="shared" si="92"/>
        <v>2.2543508871634705E-5</v>
      </c>
      <c r="DJ220" s="32">
        <f t="shared" si="92"/>
        <v>7.0412085922686912E-7</v>
      </c>
      <c r="DK220" s="32">
        <f t="shared" si="92"/>
        <v>5.9375301594212983E-2</v>
      </c>
      <c r="DL220" s="32">
        <f t="shared" si="92"/>
        <v>4.9605179473219282E-2</v>
      </c>
      <c r="DM220" s="32">
        <f t="shared" si="92"/>
        <v>1.7617327187745703E-2</v>
      </c>
      <c r="DN220" s="32">
        <f t="shared" si="92"/>
        <v>2.55960779544125E-3</v>
      </c>
      <c r="DO220" s="32">
        <f t="shared" si="92"/>
        <v>8.4438209392352498E-3</v>
      </c>
      <c r="DP220" s="32">
        <f t="shared" si="92"/>
        <v>2.2243772705135903E-3</v>
      </c>
      <c r="DQ220" s="32">
        <f t="shared" si="92"/>
        <v>0</v>
      </c>
      <c r="DR220" s="32">
        <f t="shared" si="92"/>
        <v>4.5761349088098408E-4</v>
      </c>
      <c r="DS220" s="32">
        <f t="shared" si="92"/>
        <v>3.5017426590770399E-5</v>
      </c>
      <c r="DT220" s="32">
        <f t="shared" si="92"/>
        <v>0</v>
      </c>
      <c r="DU220" s="32">
        <f t="shared" si="92"/>
        <v>0</v>
      </c>
      <c r="DV220" s="32">
        <f t="shared" si="92"/>
        <v>1.0802407194661239E-3</v>
      </c>
      <c r="DW220" s="32">
        <f t="shared" si="92"/>
        <v>1.9104651859179877E-2</v>
      </c>
      <c r="DX220" s="32">
        <f t="shared" si="92"/>
        <v>0.52585122556911834</v>
      </c>
      <c r="DY220" s="32">
        <f t="shared" si="92"/>
        <v>1.084833774987849E-3</v>
      </c>
      <c r="DZ220" s="32">
        <f t="shared" si="92"/>
        <v>0</v>
      </c>
      <c r="EA220" s="32">
        <f t="shared" si="92"/>
        <v>0</v>
      </c>
      <c r="EB220" s="32">
        <f t="shared" si="92"/>
        <v>0</v>
      </c>
      <c r="EC220" s="32">
        <f t="shared" si="92"/>
        <v>0</v>
      </c>
      <c r="ED220" s="32">
        <f t="shared" si="92"/>
        <v>0</v>
      </c>
      <c r="EE220" s="32">
        <f t="shared" ref="EE220:GI220" si="93">EE$388*EE27</f>
        <v>0.15073512074844542</v>
      </c>
      <c r="EF220" s="32">
        <f t="shared" si="93"/>
        <v>3.2825689085980221E-2</v>
      </c>
      <c r="EG220" s="32">
        <f t="shared" si="93"/>
        <v>4.4008509439299575E-4</v>
      </c>
      <c r="EH220" s="32">
        <f t="shared" si="93"/>
        <v>0.55510555805872885</v>
      </c>
      <c r="EI220" s="32">
        <f t="shared" si="93"/>
        <v>8.0970338288536864E-2</v>
      </c>
      <c r="EJ220" s="32">
        <f t="shared" si="93"/>
        <v>0.18117540663845969</v>
      </c>
      <c r="EK220" s="32">
        <f t="shared" si="93"/>
        <v>1.0701436161586315</v>
      </c>
      <c r="EL220" s="32">
        <f t="shared" si="93"/>
        <v>0.13646290642796499</v>
      </c>
      <c r="EM220" s="32">
        <f t="shared" si="93"/>
        <v>0.47290704053025268</v>
      </c>
      <c r="EN220" s="32">
        <f t="shared" si="93"/>
        <v>2.2890304049614025E-2</v>
      </c>
      <c r="EO220" s="32">
        <f t="shared" si="93"/>
        <v>1.1928402273917613</v>
      </c>
      <c r="EP220" s="32">
        <f t="shared" si="93"/>
        <v>6.1316131947651584</v>
      </c>
      <c r="EQ220" s="32">
        <f t="shared" si="93"/>
        <v>7.7575042671641961E-2</v>
      </c>
      <c r="ER220" s="32">
        <f t="shared" si="93"/>
        <v>9.254351511797656E-4</v>
      </c>
      <c r="ES220" s="32">
        <f t="shared" si="93"/>
        <v>3.456152210255406E-2</v>
      </c>
      <c r="ET220" s="32">
        <f t="shared" si="93"/>
        <v>3.6682675839078062E-2</v>
      </c>
      <c r="EU220" s="32">
        <f t="shared" si="93"/>
        <v>0</v>
      </c>
      <c r="EV220" s="32">
        <f t="shared" si="93"/>
        <v>0</v>
      </c>
      <c r="EW220" s="32">
        <f t="shared" si="93"/>
        <v>3.5974282642157055E-6</v>
      </c>
      <c r="EX220" s="32">
        <f t="shared" si="93"/>
        <v>4.8676543168463379E-4</v>
      </c>
      <c r="EY220" s="32">
        <f t="shared" si="93"/>
        <v>4.5460377056479737E-5</v>
      </c>
      <c r="EZ220" s="32">
        <f t="shared" si="93"/>
        <v>6.8123151476766879E-3</v>
      </c>
      <c r="FA220" s="32">
        <f t="shared" si="93"/>
        <v>2.3114678981547227E-3</v>
      </c>
      <c r="FB220" s="32">
        <f t="shared" si="93"/>
        <v>1.4985243573945746E-3</v>
      </c>
      <c r="FC220" s="32">
        <f t="shared" si="93"/>
        <v>4.7875833974421307E-2</v>
      </c>
      <c r="FD220" s="32">
        <f t="shared" si="93"/>
        <v>0.16968846210785921</v>
      </c>
      <c r="FE220" s="32">
        <f t="shared" si="93"/>
        <v>3.814483749800503E-3</v>
      </c>
      <c r="FF220" s="32">
        <f t="shared" si="93"/>
        <v>0.39980585221196324</v>
      </c>
      <c r="FG220" s="32">
        <f t="shared" si="93"/>
        <v>1.6552498400068494E-3</v>
      </c>
      <c r="FH220" s="32">
        <f t="shared" si="93"/>
        <v>9.147932725844922E-2</v>
      </c>
      <c r="FI220" s="32">
        <f t="shared" si="93"/>
        <v>1.2919885087709682E-2</v>
      </c>
      <c r="FJ220" s="32">
        <f t="shared" si="93"/>
        <v>1.6910288378955786E-2</v>
      </c>
      <c r="FK220" s="32">
        <f t="shared" si="93"/>
        <v>0.30496689065643717</v>
      </c>
      <c r="FL220" s="32">
        <f t="shared" si="93"/>
        <v>7.6253387093263767E-4</v>
      </c>
      <c r="FM220" s="32">
        <f t="shared" si="93"/>
        <v>0.18787508705982967</v>
      </c>
      <c r="FN220" s="32">
        <f t="shared" si="93"/>
        <v>0.36680348592412776</v>
      </c>
      <c r="FO220" s="32">
        <f t="shared" si="93"/>
        <v>0.17547493807969683</v>
      </c>
      <c r="FP220" s="32">
        <f t="shared" si="93"/>
        <v>0</v>
      </c>
      <c r="FQ220" s="32">
        <f t="shared" si="93"/>
        <v>0</v>
      </c>
      <c r="FR220" s="32">
        <f t="shared" si="93"/>
        <v>0.19123199255289342</v>
      </c>
      <c r="FS220" s="32">
        <f t="shared" si="93"/>
        <v>2.2085642451773826E-2</v>
      </c>
      <c r="FT220" s="32">
        <f t="shared" si="93"/>
        <v>9.6643613755674665E-2</v>
      </c>
      <c r="FU220" s="32">
        <f t="shared" si="93"/>
        <v>2.0273353518838508E-2</v>
      </c>
      <c r="FV220" s="32">
        <f t="shared" si="93"/>
        <v>0.1121237970923033</v>
      </c>
      <c r="FW220" s="32">
        <f t="shared" si="93"/>
        <v>7.5597952303444026E-3</v>
      </c>
      <c r="FX220" s="32">
        <f t="shared" si="93"/>
        <v>3.3829988246984071E-3</v>
      </c>
      <c r="FY220" s="32">
        <f t="shared" si="93"/>
        <v>1.5967434596353915E-4</v>
      </c>
      <c r="FZ220" s="32">
        <f t="shared" si="93"/>
        <v>0.28760325646986873</v>
      </c>
      <c r="GA220" s="32">
        <f t="shared" si="93"/>
        <v>3.5153958896354423E-3</v>
      </c>
      <c r="GB220" s="32">
        <f t="shared" si="93"/>
        <v>2.1352701791132831E-2</v>
      </c>
      <c r="GC220" s="32">
        <f t="shared" si="93"/>
        <v>-0.84482190493238873</v>
      </c>
      <c r="GD220" s="32">
        <f t="shared" si="93"/>
        <v>-0.94134990889695425</v>
      </c>
      <c r="GE220" s="32">
        <f t="shared" si="93"/>
        <v>0.17848570913153783</v>
      </c>
      <c r="GF220" s="32">
        <f t="shared" si="93"/>
        <v>1.1721051826891957</v>
      </c>
      <c r="GG220" s="32">
        <f t="shared" si="93"/>
        <v>2.1509865665826462</v>
      </c>
      <c r="GH220" s="32">
        <f t="shared" si="93"/>
        <v>0</v>
      </c>
      <c r="GI220" s="32">
        <f t="shared" si="93"/>
        <v>1.3908967279250927E-2</v>
      </c>
      <c r="GJ220" s="58">
        <f t="shared" si="9"/>
        <v>-9.2550081546091487</v>
      </c>
    </row>
    <row r="221" spans="1:192" ht="15" customHeight="1">
      <c r="A221" s="18" t="s">
        <v>23</v>
      </c>
      <c r="B221" s="47" t="s">
        <v>230</v>
      </c>
      <c r="C221" s="32">
        <f t="shared" si="0"/>
        <v>0</v>
      </c>
      <c r="D221" s="32">
        <f t="shared" ref="D221:F221" si="94">D$388*D28</f>
        <v>0</v>
      </c>
      <c r="E221" s="32">
        <f t="shared" si="94"/>
        <v>2.0681656234503051E-3</v>
      </c>
      <c r="F221" s="32">
        <f t="shared" si="94"/>
        <v>2.8917116052006111E-2</v>
      </c>
      <c r="G221" s="32">
        <f t="shared" ref="G221:BR221" si="95">G$388*G28</f>
        <v>1.4985909492120742E-2</v>
      </c>
      <c r="H221" s="32">
        <f t="shared" si="95"/>
        <v>2.9761954891051287E-6</v>
      </c>
      <c r="I221" s="32">
        <f t="shared" si="95"/>
        <v>3.4120607214025199E-3</v>
      </c>
      <c r="J221" s="32">
        <f t="shared" si="95"/>
        <v>6.0105603993464965E-4</v>
      </c>
      <c r="K221" s="32">
        <f t="shared" si="95"/>
        <v>0</v>
      </c>
      <c r="L221" s="32">
        <f t="shared" si="95"/>
        <v>0</v>
      </c>
      <c r="M221" s="32">
        <f t="shared" si="95"/>
        <v>2.0683518858746898E-2</v>
      </c>
      <c r="N221" s="32">
        <f t="shared" si="95"/>
        <v>0</v>
      </c>
      <c r="O221" s="32">
        <f t="shared" si="95"/>
        <v>6.8679151742642668E-6</v>
      </c>
      <c r="P221" s="32">
        <f t="shared" si="95"/>
        <v>3.1459669358275548E-3</v>
      </c>
      <c r="Q221" s="32">
        <f t="shared" si="95"/>
        <v>0</v>
      </c>
      <c r="R221" s="32">
        <f t="shared" si="95"/>
        <v>0</v>
      </c>
      <c r="S221" s="32">
        <f t="shared" si="95"/>
        <v>0.382518795562171</v>
      </c>
      <c r="T221" s="32">
        <f t="shared" si="95"/>
        <v>5.3585762084079804E-3</v>
      </c>
      <c r="U221" s="32">
        <f t="shared" si="95"/>
        <v>5.9975630018836398E-4</v>
      </c>
      <c r="V221" s="32">
        <f t="shared" si="95"/>
        <v>0</v>
      </c>
      <c r="W221" s="32">
        <f t="shared" si="95"/>
        <v>0</v>
      </c>
      <c r="X221" s="32">
        <f t="shared" si="95"/>
        <v>2.3716089181718699E-7</v>
      </c>
      <c r="Y221" s="32">
        <f t="shared" si="95"/>
        <v>-6.4386176190456501E-5</v>
      </c>
      <c r="Z221" s="32">
        <f t="shared" si="95"/>
        <v>8878.8369542486944</v>
      </c>
      <c r="AA221" s="32">
        <f t="shared" si="95"/>
        <v>387.99330837889329</v>
      </c>
      <c r="AB221" s="32">
        <f t="shared" si="95"/>
        <v>1.8179168083966274E-2</v>
      </c>
      <c r="AC221" s="32">
        <f t="shared" si="95"/>
        <v>7.7740174850541563E-2</v>
      </c>
      <c r="AD221" s="32">
        <f t="shared" si="95"/>
        <v>15.53218391337872</v>
      </c>
      <c r="AE221" s="32">
        <f t="shared" si="95"/>
        <v>2.0092948625199232</v>
      </c>
      <c r="AF221" s="32">
        <f t="shared" si="95"/>
        <v>187.19691527090419</v>
      </c>
      <c r="AG221" s="32">
        <f t="shared" si="95"/>
        <v>6.7138284945916324E-2</v>
      </c>
      <c r="AH221" s="32">
        <f t="shared" si="95"/>
        <v>0.79100848784723488</v>
      </c>
      <c r="AI221" s="32">
        <f t="shared" si="95"/>
        <v>3.1117265774112248E-2</v>
      </c>
      <c r="AJ221" s="32">
        <f t="shared" si="95"/>
        <v>4.4171552023619623E-6</v>
      </c>
      <c r="AK221" s="32">
        <f t="shared" si="95"/>
        <v>6.5472090286942645E-6</v>
      </c>
      <c r="AL221" s="32">
        <f t="shared" si="95"/>
        <v>3.6178611517564951E-8</v>
      </c>
      <c r="AM221" s="32">
        <f t="shared" si="95"/>
        <v>0</v>
      </c>
      <c r="AN221" s="32">
        <f t="shared" si="95"/>
        <v>1.2631421589243096E-7</v>
      </c>
      <c r="AO221" s="32">
        <f t="shared" si="95"/>
        <v>1.2165578656259677E-4</v>
      </c>
      <c r="AP221" s="32">
        <f t="shared" si="95"/>
        <v>0.27668118487076881</v>
      </c>
      <c r="AQ221" s="32">
        <f t="shared" si="95"/>
        <v>5.0047811478780575E-2</v>
      </c>
      <c r="AR221" s="32">
        <f t="shared" si="95"/>
        <v>7.6182180502475598E-7</v>
      </c>
      <c r="AS221" s="32">
        <f t="shared" si="95"/>
        <v>1.6341233864351881E-4</v>
      </c>
      <c r="AT221" s="32">
        <f t="shared" si="95"/>
        <v>4.3779815389289163E-4</v>
      </c>
      <c r="AU221" s="32">
        <f t="shared" si="95"/>
        <v>0</v>
      </c>
      <c r="AV221" s="32">
        <f t="shared" si="95"/>
        <v>0</v>
      </c>
      <c r="AW221" s="32">
        <f t="shared" si="95"/>
        <v>2.0646010038553419E-3</v>
      </c>
      <c r="AX221" s="32">
        <f t="shared" si="95"/>
        <v>1.7135256626153444E-5</v>
      </c>
      <c r="AY221" s="32">
        <f t="shared" si="95"/>
        <v>1.5793937723714561E-4</v>
      </c>
      <c r="AZ221" s="32">
        <f t="shared" si="95"/>
        <v>1.2880431526625193E-4</v>
      </c>
      <c r="BA221" s="32">
        <f t="shared" si="95"/>
        <v>3.2184529854280757E-4</v>
      </c>
      <c r="BB221" s="32">
        <f t="shared" si="95"/>
        <v>1.9523752183804553E-5</v>
      </c>
      <c r="BC221" s="32">
        <f t="shared" si="95"/>
        <v>1.3487809402072774E-5</v>
      </c>
      <c r="BD221" s="32">
        <f t="shared" si="95"/>
        <v>2.5797453264916206E-8</v>
      </c>
      <c r="BE221" s="32">
        <f t="shared" si="95"/>
        <v>0</v>
      </c>
      <c r="BF221" s="32">
        <f t="shared" si="95"/>
        <v>0</v>
      </c>
      <c r="BG221" s="32">
        <f t="shared" si="95"/>
        <v>1.7652673737797787E-3</v>
      </c>
      <c r="BH221" s="32">
        <f t="shared" si="95"/>
        <v>6.7476024956185165E-5</v>
      </c>
      <c r="BI221" s="32">
        <f t="shared" si="95"/>
        <v>1.1001709292467547E-4</v>
      </c>
      <c r="BJ221" s="32">
        <f t="shared" si="95"/>
        <v>0</v>
      </c>
      <c r="BK221" s="32">
        <f t="shared" si="95"/>
        <v>0.18618225773618366</v>
      </c>
      <c r="BL221" s="32">
        <f t="shared" si="95"/>
        <v>2.2698679354642011E-6</v>
      </c>
      <c r="BM221" s="32">
        <f t="shared" si="95"/>
        <v>3.4918821745349385E-6</v>
      </c>
      <c r="BN221" s="32">
        <f t="shared" si="95"/>
        <v>2.1721795979180405E-4</v>
      </c>
      <c r="BO221" s="32">
        <f t="shared" si="95"/>
        <v>0</v>
      </c>
      <c r="BP221" s="32">
        <f t="shared" si="95"/>
        <v>2.1446984759672377E-5</v>
      </c>
      <c r="BQ221" s="32">
        <f t="shared" si="95"/>
        <v>5.3940385321308161E-2</v>
      </c>
      <c r="BR221" s="32">
        <f t="shared" si="95"/>
        <v>1.8247692186723847</v>
      </c>
      <c r="BS221" s="32">
        <f t="shared" ref="BS221:ED221" si="96">BS$388*BS28</f>
        <v>5.1591303174469963E-6</v>
      </c>
      <c r="BT221" s="32">
        <f t="shared" si="96"/>
        <v>5.3573312826107388E-6</v>
      </c>
      <c r="BU221" s="32">
        <f t="shared" si="96"/>
        <v>2.6148439143448697E-6</v>
      </c>
      <c r="BV221" s="32">
        <f t="shared" si="96"/>
        <v>5.6404213580429795E-8</v>
      </c>
      <c r="BW221" s="32">
        <f t="shared" si="96"/>
        <v>6.6114872384146503E-4</v>
      </c>
      <c r="BX221" s="32">
        <f t="shared" si="96"/>
        <v>0</v>
      </c>
      <c r="BY221" s="32">
        <f t="shared" si="96"/>
        <v>0</v>
      </c>
      <c r="BZ221" s="32">
        <f t="shared" si="96"/>
        <v>0</v>
      </c>
      <c r="CA221" s="32">
        <f t="shared" si="96"/>
        <v>0</v>
      </c>
      <c r="CB221" s="32">
        <f t="shared" si="96"/>
        <v>0</v>
      </c>
      <c r="CC221" s="32">
        <f t="shared" si="96"/>
        <v>1.6402127057460314E-8</v>
      </c>
      <c r="CD221" s="32">
        <f t="shared" si="96"/>
        <v>1.6446082750599804E-5</v>
      </c>
      <c r="CE221" s="32">
        <f t="shared" si="96"/>
        <v>0</v>
      </c>
      <c r="CF221" s="32">
        <f t="shared" si="96"/>
        <v>0</v>
      </c>
      <c r="CG221" s="32">
        <f t="shared" si="96"/>
        <v>1.5544477283696952E-5</v>
      </c>
      <c r="CH221" s="32">
        <f t="shared" si="96"/>
        <v>0</v>
      </c>
      <c r="CI221" s="32">
        <f t="shared" si="96"/>
        <v>3.8645733450823812E-6</v>
      </c>
      <c r="CJ221" s="32">
        <f t="shared" si="96"/>
        <v>7.1725410952344293E-5</v>
      </c>
      <c r="CK221" s="32">
        <f t="shared" si="96"/>
        <v>1.1657004853531085E-4</v>
      </c>
      <c r="CL221" s="32">
        <f t="shared" si="96"/>
        <v>0</v>
      </c>
      <c r="CM221" s="32">
        <f t="shared" si="96"/>
        <v>1.7898958863909895E-6</v>
      </c>
      <c r="CN221" s="32">
        <f t="shared" si="96"/>
        <v>0</v>
      </c>
      <c r="CO221" s="32">
        <f t="shared" si="96"/>
        <v>0</v>
      </c>
      <c r="CP221" s="32">
        <f t="shared" si="96"/>
        <v>2.1613724626317567E-7</v>
      </c>
      <c r="CQ221" s="32">
        <f t="shared" si="96"/>
        <v>0</v>
      </c>
      <c r="CR221" s="32">
        <f t="shared" si="96"/>
        <v>0</v>
      </c>
      <c r="CS221" s="32">
        <f t="shared" si="96"/>
        <v>1.3949384100556938E-5</v>
      </c>
      <c r="CT221" s="32">
        <f t="shared" si="96"/>
        <v>0</v>
      </c>
      <c r="CU221" s="32">
        <f t="shared" si="96"/>
        <v>0</v>
      </c>
      <c r="CV221" s="32">
        <f t="shared" si="96"/>
        <v>4.9578662702066013E-8</v>
      </c>
      <c r="CW221" s="32">
        <f t="shared" si="96"/>
        <v>0</v>
      </c>
      <c r="CX221" s="32">
        <f t="shared" si="96"/>
        <v>0</v>
      </c>
      <c r="CY221" s="32">
        <f t="shared" si="96"/>
        <v>4.0403379744697746E-6</v>
      </c>
      <c r="CZ221" s="32">
        <f t="shared" si="96"/>
        <v>1.0575039241069293E-10</v>
      </c>
      <c r="DA221" s="32">
        <f t="shared" si="96"/>
        <v>1.9223031875011137E-5</v>
      </c>
      <c r="DB221" s="32">
        <f t="shared" si="96"/>
        <v>1.4166036393958603E-8</v>
      </c>
      <c r="DC221" s="32">
        <f t="shared" si="96"/>
        <v>6.9762783121757278E-4</v>
      </c>
      <c r="DD221" s="32">
        <f t="shared" si="96"/>
        <v>0</v>
      </c>
      <c r="DE221" s="32">
        <f t="shared" si="96"/>
        <v>2.1888692884557019E-6</v>
      </c>
      <c r="DF221" s="32">
        <f t="shared" si="96"/>
        <v>2.5813693438639855E-5</v>
      </c>
      <c r="DG221" s="32">
        <f t="shared" si="96"/>
        <v>2.4623502461761211E-6</v>
      </c>
      <c r="DH221" s="32">
        <f t="shared" si="96"/>
        <v>7.6276467270656426E-5</v>
      </c>
      <c r="DI221" s="32">
        <f t="shared" si="96"/>
        <v>1.9237683093955574E-6</v>
      </c>
      <c r="DJ221" s="32">
        <f t="shared" si="96"/>
        <v>2.7376717356119802E-8</v>
      </c>
      <c r="DK221" s="32">
        <f t="shared" si="96"/>
        <v>4.6364016095071827E-4</v>
      </c>
      <c r="DL221" s="32">
        <f t="shared" si="96"/>
        <v>8.5322822366042149E-4</v>
      </c>
      <c r="DM221" s="32">
        <f t="shared" si="96"/>
        <v>1.0293778364859473E-3</v>
      </c>
      <c r="DN221" s="32">
        <f t="shared" si="96"/>
        <v>1.2367554620487385E-4</v>
      </c>
      <c r="DO221" s="32">
        <f t="shared" si="96"/>
        <v>1.9392594140060828E-4</v>
      </c>
      <c r="DP221" s="32">
        <f t="shared" si="96"/>
        <v>1.0717349000977435E-4</v>
      </c>
      <c r="DQ221" s="32">
        <f t="shared" si="96"/>
        <v>0</v>
      </c>
      <c r="DR221" s="32">
        <f t="shared" si="96"/>
        <v>3.012609052594052E-5</v>
      </c>
      <c r="DS221" s="32">
        <f t="shared" si="96"/>
        <v>1.1490392886063131E-6</v>
      </c>
      <c r="DT221" s="32">
        <f t="shared" si="96"/>
        <v>0</v>
      </c>
      <c r="DU221" s="32">
        <f t="shared" si="96"/>
        <v>0</v>
      </c>
      <c r="DV221" s="32">
        <f t="shared" si="96"/>
        <v>1.5137519411010078E-4</v>
      </c>
      <c r="DW221" s="32">
        <f t="shared" si="96"/>
        <v>9.2995013726631878E-4</v>
      </c>
      <c r="DX221" s="32">
        <f t="shared" si="96"/>
        <v>0.70743353832696865</v>
      </c>
      <c r="DY221" s="32">
        <f t="shared" si="96"/>
        <v>3.1623064708626887E-4</v>
      </c>
      <c r="DZ221" s="32">
        <f t="shared" si="96"/>
        <v>0</v>
      </c>
      <c r="EA221" s="32">
        <f t="shared" si="96"/>
        <v>0</v>
      </c>
      <c r="EB221" s="32">
        <f t="shared" si="96"/>
        <v>0</v>
      </c>
      <c r="EC221" s="32">
        <f t="shared" si="96"/>
        <v>0</v>
      </c>
      <c r="ED221" s="32">
        <f t="shared" si="96"/>
        <v>0</v>
      </c>
      <c r="EE221" s="32">
        <f t="shared" ref="EE221:GI221" si="97">EE$388*EE28</f>
        <v>9.2671888819555667E-3</v>
      </c>
      <c r="EF221" s="32">
        <f t="shared" si="97"/>
        <v>4.2794472571030355E-3</v>
      </c>
      <c r="EG221" s="32">
        <f t="shared" si="97"/>
        <v>8.7607187261265335E-5</v>
      </c>
      <c r="EH221" s="32">
        <f t="shared" si="97"/>
        <v>9.1551134545641982E-3</v>
      </c>
      <c r="EI221" s="32">
        <f t="shared" si="97"/>
        <v>9.8842800543150477E-3</v>
      </c>
      <c r="EJ221" s="32">
        <f t="shared" si="97"/>
        <v>5.7354859012220906E-2</v>
      </c>
      <c r="EK221" s="32">
        <f t="shared" si="97"/>
        <v>0.25509572013315779</v>
      </c>
      <c r="EL221" s="32">
        <f t="shared" si="97"/>
        <v>2.7254570407048373E-2</v>
      </c>
      <c r="EM221" s="32">
        <f t="shared" si="97"/>
        <v>0.10188708015048481</v>
      </c>
      <c r="EN221" s="32">
        <f t="shared" si="97"/>
        <v>6.6665403409644202E-3</v>
      </c>
      <c r="EO221" s="32">
        <f t="shared" si="97"/>
        <v>0.14536647556373844</v>
      </c>
      <c r="EP221" s="32">
        <f t="shared" si="97"/>
        <v>0.22662912340229829</v>
      </c>
      <c r="EQ221" s="32">
        <f t="shared" si="97"/>
        <v>1.073721047888705E-2</v>
      </c>
      <c r="ER221" s="32">
        <f t="shared" si="97"/>
        <v>1.7486723596280834E-4</v>
      </c>
      <c r="ES221" s="32">
        <f t="shared" si="97"/>
        <v>1.2169634341302131E-2</v>
      </c>
      <c r="ET221" s="32">
        <f t="shared" si="97"/>
        <v>1.4409279249667501E-2</v>
      </c>
      <c r="EU221" s="32">
        <f t="shared" si="97"/>
        <v>0</v>
      </c>
      <c r="EV221" s="32">
        <f t="shared" si="97"/>
        <v>0</v>
      </c>
      <c r="EW221" s="32">
        <f t="shared" si="97"/>
        <v>4.3365114627803894E-6</v>
      </c>
      <c r="EX221" s="32">
        <f t="shared" si="97"/>
        <v>2.2374833093840362E-4</v>
      </c>
      <c r="EY221" s="32">
        <f t="shared" si="97"/>
        <v>9.0864491454927545E-6</v>
      </c>
      <c r="EZ221" s="32">
        <f t="shared" si="97"/>
        <v>7.9090464483989806E-3</v>
      </c>
      <c r="FA221" s="32">
        <f t="shared" si="97"/>
        <v>3.1540099881796347E-4</v>
      </c>
      <c r="FB221" s="32">
        <f t="shared" si="97"/>
        <v>1.1302422266020793E-4</v>
      </c>
      <c r="FC221" s="32">
        <f t="shared" si="97"/>
        <v>1.4218605330055774E-3</v>
      </c>
      <c r="FD221" s="32">
        <f t="shared" si="97"/>
        <v>0.32848345797255868</v>
      </c>
      <c r="FE221" s="32">
        <f t="shared" si="97"/>
        <v>1.1581851322045437E-3</v>
      </c>
      <c r="FF221" s="32">
        <f t="shared" si="97"/>
        <v>0.21472542470960662</v>
      </c>
      <c r="FG221" s="32">
        <f t="shared" si="97"/>
        <v>3.6753703781017239E-4</v>
      </c>
      <c r="FH221" s="32">
        <f t="shared" si="97"/>
        <v>6.0374720536039692E-2</v>
      </c>
      <c r="FI221" s="32">
        <f t="shared" si="97"/>
        <v>8.3943512356487605E-3</v>
      </c>
      <c r="FJ221" s="32">
        <f t="shared" si="97"/>
        <v>7.8051373873823113E-3</v>
      </c>
      <c r="FK221" s="32">
        <f t="shared" si="97"/>
        <v>4.1814347244230887E-2</v>
      </c>
      <c r="FL221" s="32">
        <f t="shared" si="97"/>
        <v>2.3380201670774634E-2</v>
      </c>
      <c r="FM221" s="32">
        <f t="shared" si="97"/>
        <v>4.2892578223155085E-2</v>
      </c>
      <c r="FN221" s="32">
        <f t="shared" si="97"/>
        <v>1.8632627758859051E-2</v>
      </c>
      <c r="FO221" s="32">
        <f t="shared" si="97"/>
        <v>0.70548130092109662</v>
      </c>
      <c r="FP221" s="32">
        <f t="shared" si="97"/>
        <v>0</v>
      </c>
      <c r="FQ221" s="32">
        <f t="shared" si="97"/>
        <v>0</v>
      </c>
      <c r="FR221" s="32">
        <f t="shared" si="97"/>
        <v>17.343687279616795</v>
      </c>
      <c r="FS221" s="32">
        <f t="shared" si="97"/>
        <v>3.0549258788731284E-3</v>
      </c>
      <c r="FT221" s="32">
        <f t="shared" si="97"/>
        <v>24.617653913267755</v>
      </c>
      <c r="FU221" s="32">
        <f t="shared" si="97"/>
        <v>7.4689632296386756</v>
      </c>
      <c r="FV221" s="32">
        <f t="shared" si="97"/>
        <v>9.3638636445959933E-2</v>
      </c>
      <c r="FW221" s="32">
        <f t="shared" si="97"/>
        <v>5.9307310828428028E-3</v>
      </c>
      <c r="FX221" s="32">
        <f t="shared" si="97"/>
        <v>2.5405941782544188E-3</v>
      </c>
      <c r="FY221" s="32">
        <f t="shared" si="97"/>
        <v>7.4037281009898547E-5</v>
      </c>
      <c r="FZ221" s="32">
        <f t="shared" si="97"/>
        <v>1.6693406958909307E-2</v>
      </c>
      <c r="GA221" s="32">
        <f t="shared" si="97"/>
        <v>7.6819425336001237E-4</v>
      </c>
      <c r="GB221" s="32">
        <f t="shared" si="97"/>
        <v>1.1237746463212982E-2</v>
      </c>
      <c r="GC221" s="32">
        <f t="shared" si="97"/>
        <v>343.27997861872387</v>
      </c>
      <c r="GD221" s="32">
        <f t="shared" si="97"/>
        <v>1987.915370721186</v>
      </c>
      <c r="GE221" s="32">
        <f t="shared" si="97"/>
        <v>9.4687897184370415E-2</v>
      </c>
      <c r="GF221" s="32">
        <f t="shared" si="97"/>
        <v>0.60538008776683971</v>
      </c>
      <c r="GG221" s="32">
        <f t="shared" si="97"/>
        <v>46.403006847308475</v>
      </c>
      <c r="GH221" s="32">
        <f t="shared" si="97"/>
        <v>0</v>
      </c>
      <c r="GI221" s="32">
        <f t="shared" si="97"/>
        <v>1.8691580056045857E-3</v>
      </c>
      <c r="GJ221" s="58">
        <f t="shared" si="9"/>
        <v>11906.345181728402</v>
      </c>
    </row>
    <row r="222" spans="1:192" ht="15" customHeight="1">
      <c r="A222" s="18" t="s">
        <v>24</v>
      </c>
      <c r="B222" s="47" t="s">
        <v>231</v>
      </c>
      <c r="C222" s="32">
        <f t="shared" si="0"/>
        <v>0</v>
      </c>
      <c r="D222" s="32">
        <f t="shared" ref="D222:F222" si="98">D$388*D29</f>
        <v>0</v>
      </c>
      <c r="E222" s="32">
        <f t="shared" si="98"/>
        <v>9.6115478051278568E-4</v>
      </c>
      <c r="F222" s="32">
        <f t="shared" si="98"/>
        <v>2.8210513870453729E-2</v>
      </c>
      <c r="G222" s="32">
        <f t="shared" ref="G222:BR222" si="99">G$388*G29</f>
        <v>7.0471881758208937E-3</v>
      </c>
      <c r="H222" s="32">
        <f t="shared" si="99"/>
        <v>4.3755777832539596E-6</v>
      </c>
      <c r="I222" s="32">
        <f t="shared" si="99"/>
        <v>1.0497639365842694E-2</v>
      </c>
      <c r="J222" s="32">
        <f t="shared" si="99"/>
        <v>2.9283908377183382E-3</v>
      </c>
      <c r="K222" s="32">
        <f t="shared" si="99"/>
        <v>0</v>
      </c>
      <c r="L222" s="32">
        <f t="shared" si="99"/>
        <v>0</v>
      </c>
      <c r="M222" s="32">
        <f t="shared" si="99"/>
        <v>0.29307264309651232</v>
      </c>
      <c r="N222" s="32">
        <f t="shared" si="99"/>
        <v>0</v>
      </c>
      <c r="O222" s="32">
        <f t="shared" si="99"/>
        <v>6.6891716603657931E-5</v>
      </c>
      <c r="P222" s="32">
        <f t="shared" si="99"/>
        <v>1.0165541021931167E-2</v>
      </c>
      <c r="Q222" s="32">
        <f t="shared" si="99"/>
        <v>0</v>
      </c>
      <c r="R222" s="32">
        <f t="shared" si="99"/>
        <v>0</v>
      </c>
      <c r="S222" s="32">
        <f t="shared" si="99"/>
        <v>0.24574652875164243</v>
      </c>
      <c r="T222" s="32">
        <f t="shared" si="99"/>
        <v>9.7848926533555883E-3</v>
      </c>
      <c r="U222" s="32">
        <f t="shared" si="99"/>
        <v>5.8165740014977469E-3</v>
      </c>
      <c r="V222" s="32">
        <f t="shared" si="99"/>
        <v>0</v>
      </c>
      <c r="W222" s="32">
        <f t="shared" si="99"/>
        <v>0</v>
      </c>
      <c r="X222" s="32">
        <f t="shared" si="99"/>
        <v>5.8819190565790295E-8</v>
      </c>
      <c r="Y222" s="32">
        <f t="shared" si="99"/>
        <v>-1.1964559671328251E-5</v>
      </c>
      <c r="Z222" s="32">
        <f t="shared" si="99"/>
        <v>0.81262583341132455</v>
      </c>
      <c r="AA222" s="32">
        <f t="shared" si="99"/>
        <v>8474.8936258525318</v>
      </c>
      <c r="AB222" s="32">
        <f t="shared" si="99"/>
        <v>2.9191478645411047E-2</v>
      </c>
      <c r="AC222" s="32">
        <f t="shared" si="99"/>
        <v>5.9339627561948806E-2</v>
      </c>
      <c r="AD222" s="32">
        <f t="shared" si="99"/>
        <v>145.87085451552389</v>
      </c>
      <c r="AE222" s="32">
        <f t="shared" si="99"/>
        <v>3.8700712673241831</v>
      </c>
      <c r="AF222" s="32">
        <f t="shared" si="99"/>
        <v>120.28628525083211</v>
      </c>
      <c r="AG222" s="32">
        <f t="shared" si="99"/>
        <v>4.5202679539775047E-2</v>
      </c>
      <c r="AH222" s="32">
        <f t="shared" si="99"/>
        <v>17.056529944483596</v>
      </c>
      <c r="AI222" s="32">
        <f t="shared" si="99"/>
        <v>0.47795869853355949</v>
      </c>
      <c r="AJ222" s="32">
        <f t="shared" si="99"/>
        <v>4.2436253432907039E-6</v>
      </c>
      <c r="AK222" s="32">
        <f t="shared" si="99"/>
        <v>2.3680390525906482E-6</v>
      </c>
      <c r="AL222" s="32">
        <f t="shared" si="99"/>
        <v>2.3647844416696225E-8</v>
      </c>
      <c r="AM222" s="32">
        <f t="shared" si="99"/>
        <v>0</v>
      </c>
      <c r="AN222" s="32">
        <f t="shared" si="99"/>
        <v>4.1694914500244777E-8</v>
      </c>
      <c r="AO222" s="32">
        <f t="shared" si="99"/>
        <v>1.8495671598108244E-5</v>
      </c>
      <c r="AP222" s="32">
        <f t="shared" si="99"/>
        <v>3.7298226304094439E-4</v>
      </c>
      <c r="AQ222" s="32">
        <f t="shared" si="99"/>
        <v>2.9166193312190296E-5</v>
      </c>
      <c r="AR222" s="32">
        <f t="shared" si="99"/>
        <v>1.0105318378611647E-7</v>
      </c>
      <c r="AS222" s="32">
        <f t="shared" si="99"/>
        <v>1.45074384630695E-4</v>
      </c>
      <c r="AT222" s="32">
        <f t="shared" si="99"/>
        <v>2.8851995955244769E-4</v>
      </c>
      <c r="AU222" s="32">
        <f t="shared" si="99"/>
        <v>0</v>
      </c>
      <c r="AV222" s="32">
        <f t="shared" si="99"/>
        <v>0</v>
      </c>
      <c r="AW222" s="32">
        <f t="shared" si="99"/>
        <v>4.3033763369522131E-2</v>
      </c>
      <c r="AX222" s="32">
        <f t="shared" si="99"/>
        <v>7.314950541238714E-5</v>
      </c>
      <c r="AY222" s="32">
        <f t="shared" si="99"/>
        <v>7.1121627945501574E-4</v>
      </c>
      <c r="AZ222" s="32">
        <f t="shared" si="99"/>
        <v>1.5252631233152304E-3</v>
      </c>
      <c r="BA222" s="32">
        <f t="shared" si="99"/>
        <v>4.0006088195822806E-3</v>
      </c>
      <c r="BB222" s="32">
        <f t="shared" si="99"/>
        <v>1.0299198613258753E-5</v>
      </c>
      <c r="BC222" s="32">
        <f t="shared" si="99"/>
        <v>6.7722109163555653E-6</v>
      </c>
      <c r="BD222" s="32">
        <f t="shared" si="99"/>
        <v>4.4055015584591706E-9</v>
      </c>
      <c r="BE222" s="32">
        <f t="shared" si="99"/>
        <v>0</v>
      </c>
      <c r="BF222" s="32">
        <f t="shared" si="99"/>
        <v>0</v>
      </c>
      <c r="BG222" s="32">
        <f t="shared" si="99"/>
        <v>6.0570209275732124E-3</v>
      </c>
      <c r="BH222" s="32">
        <f t="shared" si="99"/>
        <v>2.7207664131748001E-5</v>
      </c>
      <c r="BI222" s="32">
        <f t="shared" si="99"/>
        <v>2.2747569189478485E-3</v>
      </c>
      <c r="BJ222" s="32">
        <f t="shared" si="99"/>
        <v>0</v>
      </c>
      <c r="BK222" s="32">
        <f t="shared" si="99"/>
        <v>4.8031692933547645E-3</v>
      </c>
      <c r="BL222" s="32">
        <f t="shared" si="99"/>
        <v>4.8782686548349779E-7</v>
      </c>
      <c r="BM222" s="32">
        <f t="shared" si="99"/>
        <v>7.8846924745498056E-7</v>
      </c>
      <c r="BN222" s="32">
        <f t="shared" si="99"/>
        <v>1.1071818494690914E-4</v>
      </c>
      <c r="BO222" s="32">
        <f t="shared" si="99"/>
        <v>0</v>
      </c>
      <c r="BP222" s="32">
        <f t="shared" si="99"/>
        <v>1.2738114679736037E-5</v>
      </c>
      <c r="BQ222" s="32">
        <f t="shared" si="99"/>
        <v>2.917627654475712E-4</v>
      </c>
      <c r="BR222" s="32">
        <f t="shared" si="99"/>
        <v>2.0072956419944836E-4</v>
      </c>
      <c r="BS222" s="32">
        <f t="shared" ref="BS222:ED222" si="100">BS$388*BS29</f>
        <v>2.9782011860396517E-6</v>
      </c>
      <c r="BT222" s="32">
        <f t="shared" si="100"/>
        <v>1.9775581521816676E-6</v>
      </c>
      <c r="BU222" s="32">
        <f t="shared" si="100"/>
        <v>1.8579484875097599E-6</v>
      </c>
      <c r="BV222" s="32">
        <f t="shared" si="100"/>
        <v>1.0920249429741196E-8</v>
      </c>
      <c r="BW222" s="32">
        <f t="shared" si="100"/>
        <v>1.8237395653446109E-4</v>
      </c>
      <c r="BX222" s="32">
        <f t="shared" si="100"/>
        <v>0</v>
      </c>
      <c r="BY222" s="32">
        <f t="shared" si="100"/>
        <v>0</v>
      </c>
      <c r="BZ222" s="32">
        <f t="shared" si="100"/>
        <v>0</v>
      </c>
      <c r="CA222" s="32">
        <f t="shared" si="100"/>
        <v>0</v>
      </c>
      <c r="CB222" s="32">
        <f t="shared" si="100"/>
        <v>0</v>
      </c>
      <c r="CC222" s="32">
        <f t="shared" si="100"/>
        <v>3.8031811188377142E-9</v>
      </c>
      <c r="CD222" s="32">
        <f t="shared" si="100"/>
        <v>8.1232587662503367E-6</v>
      </c>
      <c r="CE222" s="32">
        <f t="shared" si="100"/>
        <v>0</v>
      </c>
      <c r="CF222" s="32">
        <f t="shared" si="100"/>
        <v>0</v>
      </c>
      <c r="CG222" s="32">
        <f t="shared" si="100"/>
        <v>3.7572207319086568E-6</v>
      </c>
      <c r="CH222" s="32">
        <f t="shared" si="100"/>
        <v>0</v>
      </c>
      <c r="CI222" s="32">
        <f t="shared" si="100"/>
        <v>2.5051540724418641E-6</v>
      </c>
      <c r="CJ222" s="32">
        <f t="shared" si="100"/>
        <v>1.0170055021390581E-4</v>
      </c>
      <c r="CK222" s="32">
        <f t="shared" si="100"/>
        <v>1.2007228712642504E-4</v>
      </c>
      <c r="CL222" s="32">
        <f t="shared" si="100"/>
        <v>0</v>
      </c>
      <c r="CM222" s="32">
        <f t="shared" si="100"/>
        <v>7.6019041783283584E-7</v>
      </c>
      <c r="CN222" s="32">
        <f t="shared" si="100"/>
        <v>0</v>
      </c>
      <c r="CO222" s="32">
        <f t="shared" si="100"/>
        <v>0</v>
      </c>
      <c r="CP222" s="32">
        <f t="shared" si="100"/>
        <v>1.4032987184408524E-7</v>
      </c>
      <c r="CQ222" s="32">
        <f t="shared" si="100"/>
        <v>0</v>
      </c>
      <c r="CR222" s="32">
        <f t="shared" si="100"/>
        <v>0</v>
      </c>
      <c r="CS222" s="32">
        <f t="shared" si="100"/>
        <v>7.2431258107834932E-6</v>
      </c>
      <c r="CT222" s="32">
        <f t="shared" si="100"/>
        <v>0</v>
      </c>
      <c r="CU222" s="32">
        <f t="shared" si="100"/>
        <v>0</v>
      </c>
      <c r="CV222" s="32">
        <f t="shared" si="100"/>
        <v>2.9324758492871103E-8</v>
      </c>
      <c r="CW222" s="32">
        <f t="shared" si="100"/>
        <v>0</v>
      </c>
      <c r="CX222" s="32">
        <f t="shared" si="100"/>
        <v>0</v>
      </c>
      <c r="CY222" s="32">
        <f t="shared" si="100"/>
        <v>7.3361929617137813E-7</v>
      </c>
      <c r="CZ222" s="32">
        <f t="shared" si="100"/>
        <v>9.4486452579462323E-11</v>
      </c>
      <c r="DA222" s="32">
        <f t="shared" si="100"/>
        <v>4.6184686451063386E-6</v>
      </c>
      <c r="DB222" s="32">
        <f t="shared" si="100"/>
        <v>7.8943385663292871E-9</v>
      </c>
      <c r="DC222" s="32">
        <f t="shared" si="100"/>
        <v>2.7982964444728565E-5</v>
      </c>
      <c r="DD222" s="32">
        <f t="shared" si="100"/>
        <v>0</v>
      </c>
      <c r="DE222" s="32">
        <f t="shared" si="100"/>
        <v>8.4163687269289311E-7</v>
      </c>
      <c r="DF222" s="32">
        <f t="shared" si="100"/>
        <v>1.1679811672665812E-5</v>
      </c>
      <c r="DG222" s="32">
        <f t="shared" si="100"/>
        <v>1.4676306623979575E-6</v>
      </c>
      <c r="DH222" s="32">
        <f t="shared" si="100"/>
        <v>4.7857203816570398E-5</v>
      </c>
      <c r="DI222" s="32">
        <f t="shared" si="100"/>
        <v>1.0500599675877215E-6</v>
      </c>
      <c r="DJ222" s="32">
        <f t="shared" si="100"/>
        <v>9.9436702218678317E-9</v>
      </c>
      <c r="DK222" s="32">
        <f t="shared" si="100"/>
        <v>3.6751747812013386E-4</v>
      </c>
      <c r="DL222" s="32">
        <f t="shared" si="100"/>
        <v>7.0358269252282621E-4</v>
      </c>
      <c r="DM222" s="32">
        <f t="shared" si="100"/>
        <v>5.3760451157892691E-4</v>
      </c>
      <c r="DN222" s="32">
        <f t="shared" si="100"/>
        <v>5.7121594908299676E-5</v>
      </c>
      <c r="DO222" s="32">
        <f t="shared" si="100"/>
        <v>1.2374312899317993E-4</v>
      </c>
      <c r="DP222" s="32">
        <f t="shared" si="100"/>
        <v>9.8523179228386735E-5</v>
      </c>
      <c r="DQ222" s="32">
        <f t="shared" si="100"/>
        <v>0</v>
      </c>
      <c r="DR222" s="32">
        <f t="shared" si="100"/>
        <v>8.3472387563704972E-6</v>
      </c>
      <c r="DS222" s="32">
        <f t="shared" si="100"/>
        <v>1.94828058517849E-6</v>
      </c>
      <c r="DT222" s="32">
        <f t="shared" si="100"/>
        <v>0</v>
      </c>
      <c r="DU222" s="32">
        <f t="shared" si="100"/>
        <v>0</v>
      </c>
      <c r="DV222" s="32">
        <f t="shared" si="100"/>
        <v>7.4238377751599725E-5</v>
      </c>
      <c r="DW222" s="32">
        <f t="shared" si="100"/>
        <v>1.8471039385706839E-4</v>
      </c>
      <c r="DX222" s="32">
        <f t="shared" si="100"/>
        <v>5.0350083320016992E-3</v>
      </c>
      <c r="DY222" s="32">
        <f t="shared" si="100"/>
        <v>1.6366391561644324E-4</v>
      </c>
      <c r="DZ222" s="32">
        <f t="shared" si="100"/>
        <v>0</v>
      </c>
      <c r="EA222" s="32">
        <f t="shared" si="100"/>
        <v>0</v>
      </c>
      <c r="EB222" s="32">
        <f t="shared" si="100"/>
        <v>0</v>
      </c>
      <c r="EC222" s="32">
        <f t="shared" si="100"/>
        <v>0</v>
      </c>
      <c r="ED222" s="32">
        <f t="shared" si="100"/>
        <v>0</v>
      </c>
      <c r="EE222" s="32">
        <f t="shared" ref="EE222:GI222" si="101">EE$388*EE29</f>
        <v>3.438582242376646E-3</v>
      </c>
      <c r="EF222" s="32">
        <f t="shared" si="101"/>
        <v>5.2553301732369371E-4</v>
      </c>
      <c r="EG222" s="32">
        <f t="shared" si="101"/>
        <v>3.3126073921248477E-5</v>
      </c>
      <c r="EH222" s="32">
        <f t="shared" si="101"/>
        <v>4.0696659530830084E-3</v>
      </c>
      <c r="EI222" s="32">
        <f t="shared" si="101"/>
        <v>3.0643545726419382E-3</v>
      </c>
      <c r="EJ222" s="32">
        <f t="shared" si="101"/>
        <v>2.4615771939746706E-2</v>
      </c>
      <c r="EK222" s="32">
        <f t="shared" si="101"/>
        <v>0.12279106448549466</v>
      </c>
      <c r="EL222" s="32">
        <f t="shared" si="101"/>
        <v>1.9746389487221683E-2</v>
      </c>
      <c r="EM222" s="32">
        <f t="shared" si="101"/>
        <v>6.3083972760262799E-2</v>
      </c>
      <c r="EN222" s="32">
        <f t="shared" si="101"/>
        <v>2.3667234463714982E-3</v>
      </c>
      <c r="EO222" s="32">
        <f t="shared" si="101"/>
        <v>5.5605620029566517E-2</v>
      </c>
      <c r="EP222" s="32">
        <f t="shared" si="101"/>
        <v>8.770708385622103E-2</v>
      </c>
      <c r="EQ222" s="32">
        <f t="shared" si="101"/>
        <v>3.8026622154484595E-3</v>
      </c>
      <c r="ER222" s="32">
        <f t="shared" si="101"/>
        <v>3.6593525500046696E-5</v>
      </c>
      <c r="ES222" s="32">
        <f t="shared" si="101"/>
        <v>6.7868673621020526E-3</v>
      </c>
      <c r="ET222" s="32">
        <f t="shared" si="101"/>
        <v>7.7876679014781619E-3</v>
      </c>
      <c r="EU222" s="32">
        <f t="shared" si="101"/>
        <v>0</v>
      </c>
      <c r="EV222" s="32">
        <f t="shared" si="101"/>
        <v>0</v>
      </c>
      <c r="EW222" s="32">
        <f t="shared" si="101"/>
        <v>2.6640411199591124E-6</v>
      </c>
      <c r="EX222" s="32">
        <f t="shared" si="101"/>
        <v>1.2714392927430516E-4</v>
      </c>
      <c r="EY222" s="32">
        <f t="shared" si="101"/>
        <v>3.7784800394469137E-6</v>
      </c>
      <c r="EZ222" s="32">
        <f t="shared" si="101"/>
        <v>4.7305578407588911E-3</v>
      </c>
      <c r="FA222" s="32">
        <f t="shared" si="101"/>
        <v>1.9521419353899712E-4</v>
      </c>
      <c r="FB222" s="32">
        <f t="shared" si="101"/>
        <v>7.200918482473712E-5</v>
      </c>
      <c r="FC222" s="32">
        <f t="shared" si="101"/>
        <v>2.9736513116498222E-3</v>
      </c>
      <c r="FD222" s="32">
        <f t="shared" si="101"/>
        <v>0.21444295043804201</v>
      </c>
      <c r="FE222" s="32">
        <f t="shared" si="101"/>
        <v>5.9493654808939506E-4</v>
      </c>
      <c r="FF222" s="32">
        <f t="shared" si="101"/>
        <v>4.1358003609875828E-2</v>
      </c>
      <c r="FG222" s="32">
        <f t="shared" si="101"/>
        <v>8.0020910699350577E-5</v>
      </c>
      <c r="FH222" s="32">
        <f t="shared" si="101"/>
        <v>2.9054039419553829E-2</v>
      </c>
      <c r="FI222" s="32">
        <f t="shared" si="101"/>
        <v>4.2621485645148336E-3</v>
      </c>
      <c r="FJ222" s="32">
        <f t="shared" si="101"/>
        <v>1.5955925050288825E-3</v>
      </c>
      <c r="FK222" s="32">
        <f t="shared" si="101"/>
        <v>9.6176162231451423E-2</v>
      </c>
      <c r="FL222" s="32">
        <f t="shared" si="101"/>
        <v>8.0239584902229086E-3</v>
      </c>
      <c r="FM222" s="32">
        <f t="shared" si="101"/>
        <v>0.31090947075326769</v>
      </c>
      <c r="FN222" s="32">
        <f t="shared" si="101"/>
        <v>1.2890927121398993E-2</v>
      </c>
      <c r="FO222" s="32">
        <f t="shared" si="101"/>
        <v>1.371471432973977E-2</v>
      </c>
      <c r="FP222" s="32">
        <f t="shared" si="101"/>
        <v>0</v>
      </c>
      <c r="FQ222" s="32">
        <f t="shared" si="101"/>
        <v>0</v>
      </c>
      <c r="FR222" s="32">
        <f t="shared" si="101"/>
        <v>6.8637472493777665</v>
      </c>
      <c r="FS222" s="32">
        <f t="shared" si="101"/>
        <v>1.7756325601385712E-3</v>
      </c>
      <c r="FT222" s="32">
        <f t="shared" si="101"/>
        <v>20.780698567500085</v>
      </c>
      <c r="FU222" s="32">
        <f t="shared" si="101"/>
        <v>5.6900874901900043</v>
      </c>
      <c r="FV222" s="32">
        <f t="shared" si="101"/>
        <v>9.0231343009519446E-2</v>
      </c>
      <c r="FW222" s="32">
        <f t="shared" si="101"/>
        <v>1.1977885466340427E-3</v>
      </c>
      <c r="FX222" s="32">
        <f t="shared" si="101"/>
        <v>9.463056708208066E-4</v>
      </c>
      <c r="FY222" s="32">
        <f t="shared" si="101"/>
        <v>5.2274653670257091E-5</v>
      </c>
      <c r="FZ222" s="32">
        <f t="shared" si="101"/>
        <v>2.0977933743399065E-2</v>
      </c>
      <c r="GA222" s="32">
        <f t="shared" si="101"/>
        <v>2.6269730868048487E-4</v>
      </c>
      <c r="GB222" s="32">
        <f t="shared" si="101"/>
        <v>4.6780198078731688E-3</v>
      </c>
      <c r="GC222" s="32">
        <f t="shared" si="101"/>
        <v>104.31173526659219</v>
      </c>
      <c r="GD222" s="32">
        <f t="shared" si="101"/>
        <v>424.05673516511303</v>
      </c>
      <c r="GE222" s="32">
        <f t="shared" si="101"/>
        <v>2.9775717164789536E-2</v>
      </c>
      <c r="GF222" s="32">
        <f t="shared" si="101"/>
        <v>7.8689370107757423E-2</v>
      </c>
      <c r="GG222" s="32">
        <f t="shared" si="101"/>
        <v>13.830893075766131</v>
      </c>
      <c r="GH222" s="32">
        <f t="shared" si="101"/>
        <v>0</v>
      </c>
      <c r="GI222" s="32">
        <f t="shared" si="101"/>
        <v>8.1189482573087838E-4</v>
      </c>
      <c r="GJ222" s="58">
        <f t="shared" si="9"/>
        <v>9340.997828256659</v>
      </c>
    </row>
    <row r="223" spans="1:192" ht="15" customHeight="1">
      <c r="A223" s="18" t="s">
        <v>25</v>
      </c>
      <c r="B223" s="47" t="s">
        <v>232</v>
      </c>
      <c r="C223" s="32">
        <f t="shared" si="0"/>
        <v>0</v>
      </c>
      <c r="D223" s="32">
        <f t="shared" ref="D223:F223" si="102">D$388*D30</f>
        <v>0</v>
      </c>
      <c r="E223" s="32">
        <f t="shared" si="102"/>
        <v>2.2781155475120015E-4</v>
      </c>
      <c r="F223" s="32">
        <f t="shared" si="102"/>
        <v>6.8879526041396187E-3</v>
      </c>
      <c r="G223" s="32">
        <f t="shared" ref="G223:BR223" si="103">G$388*G30</f>
        <v>1.7573445298252378E-3</v>
      </c>
      <c r="H223" s="32">
        <f t="shared" si="103"/>
        <v>1.0965262414700525E-6</v>
      </c>
      <c r="I223" s="32">
        <f t="shared" si="103"/>
        <v>2.1046156667423334E-3</v>
      </c>
      <c r="J223" s="32">
        <f t="shared" si="103"/>
        <v>1.9532330983053212E-4</v>
      </c>
      <c r="K223" s="32">
        <f t="shared" si="103"/>
        <v>0</v>
      </c>
      <c r="L223" s="32">
        <f t="shared" si="103"/>
        <v>0</v>
      </c>
      <c r="M223" s="32">
        <f t="shared" si="103"/>
        <v>8.1229975514271996E-2</v>
      </c>
      <c r="N223" s="32">
        <f t="shared" si="103"/>
        <v>0</v>
      </c>
      <c r="O223" s="32">
        <f t="shared" si="103"/>
        <v>1.897545345000914E-5</v>
      </c>
      <c r="P223" s="32">
        <f t="shared" si="103"/>
        <v>2.9500242567952971E-3</v>
      </c>
      <c r="Q223" s="32">
        <f t="shared" si="103"/>
        <v>0</v>
      </c>
      <c r="R223" s="32">
        <f t="shared" si="103"/>
        <v>0</v>
      </c>
      <c r="S223" s="32">
        <f t="shared" si="103"/>
        <v>8.1680915917356392E-2</v>
      </c>
      <c r="T223" s="32">
        <f t="shared" si="103"/>
        <v>8.0228121256282474</v>
      </c>
      <c r="U223" s="32">
        <f t="shared" si="103"/>
        <v>0.81147064942632163</v>
      </c>
      <c r="V223" s="32">
        <f t="shared" si="103"/>
        <v>0</v>
      </c>
      <c r="W223" s="32">
        <f t="shared" si="103"/>
        <v>0</v>
      </c>
      <c r="X223" s="32">
        <f t="shared" si="103"/>
        <v>2.1279547858020517E-8</v>
      </c>
      <c r="Y223" s="32">
        <f t="shared" si="103"/>
        <v>-3.9972895880977745E-6</v>
      </c>
      <c r="Z223" s="32">
        <f t="shared" si="103"/>
        <v>0.14441278765653809</v>
      </c>
      <c r="AA223" s="32">
        <f t="shared" si="103"/>
        <v>0.57669669841869753</v>
      </c>
      <c r="AB223" s="32">
        <f t="shared" si="103"/>
        <v>5781.9418317544651</v>
      </c>
      <c r="AC223" s="32">
        <f t="shared" si="103"/>
        <v>1.5453569277126555E-2</v>
      </c>
      <c r="AD223" s="32">
        <f t="shared" si="103"/>
        <v>9.0812625961047093</v>
      </c>
      <c r="AE223" s="32">
        <f t="shared" si="103"/>
        <v>2.4368902606227225</v>
      </c>
      <c r="AF223" s="32">
        <f t="shared" si="103"/>
        <v>40.002518415279155</v>
      </c>
      <c r="AG223" s="32">
        <f t="shared" si="103"/>
        <v>1.6045361852650458E-2</v>
      </c>
      <c r="AH223" s="32">
        <f t="shared" si="103"/>
        <v>9.6846403862639735E-3</v>
      </c>
      <c r="AI223" s="32">
        <f t="shared" si="103"/>
        <v>0.13204556803374073</v>
      </c>
      <c r="AJ223" s="32">
        <f t="shared" si="103"/>
        <v>2.3018734570494817E-6</v>
      </c>
      <c r="AK223" s="32">
        <f t="shared" si="103"/>
        <v>2.8601083083557208E-6</v>
      </c>
      <c r="AL223" s="32">
        <f t="shared" si="103"/>
        <v>9.3729765520192014E-9</v>
      </c>
      <c r="AM223" s="32">
        <f t="shared" si="103"/>
        <v>0</v>
      </c>
      <c r="AN223" s="32">
        <f t="shared" si="103"/>
        <v>2.295475185002063E-8</v>
      </c>
      <c r="AO223" s="32">
        <f t="shared" si="103"/>
        <v>2.5440202818927845E-5</v>
      </c>
      <c r="AP223" s="32">
        <f t="shared" si="103"/>
        <v>1.9322632896146992E-4</v>
      </c>
      <c r="AQ223" s="32">
        <f t="shared" si="103"/>
        <v>5.4802563768415196E-6</v>
      </c>
      <c r="AR223" s="32">
        <f t="shared" si="103"/>
        <v>3.081549491396692E-8</v>
      </c>
      <c r="AS223" s="32">
        <f t="shared" si="103"/>
        <v>1.1878759372888103E-5</v>
      </c>
      <c r="AT223" s="32">
        <f t="shared" si="103"/>
        <v>1.6033284647157394E-5</v>
      </c>
      <c r="AU223" s="32">
        <f t="shared" si="103"/>
        <v>0</v>
      </c>
      <c r="AV223" s="32">
        <f t="shared" si="103"/>
        <v>0</v>
      </c>
      <c r="AW223" s="32">
        <f t="shared" si="103"/>
        <v>4.5050007878200856E-5</v>
      </c>
      <c r="AX223" s="32">
        <f t="shared" si="103"/>
        <v>3.6432273095819546E-7</v>
      </c>
      <c r="AY223" s="32">
        <f t="shared" si="103"/>
        <v>6.7110940370571623E-6</v>
      </c>
      <c r="AZ223" s="32">
        <f t="shared" si="103"/>
        <v>7.7782417336597031E-6</v>
      </c>
      <c r="BA223" s="32">
        <f t="shared" si="103"/>
        <v>2.3969581663159909E-5</v>
      </c>
      <c r="BB223" s="32">
        <f t="shared" si="103"/>
        <v>7.1221434094642463E-6</v>
      </c>
      <c r="BC223" s="32">
        <f t="shared" si="103"/>
        <v>2.7528219284209056E-6</v>
      </c>
      <c r="BD223" s="32">
        <f t="shared" si="103"/>
        <v>1.5266390849207712E-9</v>
      </c>
      <c r="BE223" s="32">
        <f t="shared" si="103"/>
        <v>0</v>
      </c>
      <c r="BF223" s="32">
        <f t="shared" si="103"/>
        <v>0</v>
      </c>
      <c r="BG223" s="32">
        <f t="shared" si="103"/>
        <v>4.2708652557441214E-5</v>
      </c>
      <c r="BH223" s="32">
        <f t="shared" si="103"/>
        <v>5.0695945924669299E-6</v>
      </c>
      <c r="BI223" s="32">
        <f t="shared" si="103"/>
        <v>3.4328892011107571E-6</v>
      </c>
      <c r="BJ223" s="32">
        <f t="shared" si="103"/>
        <v>0</v>
      </c>
      <c r="BK223" s="32">
        <f t="shared" si="103"/>
        <v>7.2785694229957892E-5</v>
      </c>
      <c r="BL223" s="32">
        <f t="shared" si="103"/>
        <v>1.7615520090276543E-7</v>
      </c>
      <c r="BM223" s="32">
        <f t="shared" si="103"/>
        <v>2.7897825048852941E-7</v>
      </c>
      <c r="BN223" s="32">
        <f t="shared" si="103"/>
        <v>1.879454591618632E-5</v>
      </c>
      <c r="BO223" s="32">
        <f t="shared" si="103"/>
        <v>0</v>
      </c>
      <c r="BP223" s="32">
        <f t="shared" si="103"/>
        <v>2.2011770656601909E-6</v>
      </c>
      <c r="BQ223" s="32">
        <f t="shared" si="103"/>
        <v>1.0487370312891833E-4</v>
      </c>
      <c r="BR223" s="32">
        <f t="shared" si="103"/>
        <v>4.4155482494538653E-5</v>
      </c>
      <c r="BS223" s="32">
        <f t="shared" ref="BS223:ED223" si="104">BS$388*BS30</f>
        <v>6.5015853633857969E-7</v>
      </c>
      <c r="BT223" s="32">
        <f t="shared" si="104"/>
        <v>7.2527793001250904E-7</v>
      </c>
      <c r="BU223" s="32">
        <f t="shared" si="104"/>
        <v>4.2315188271422821E-7</v>
      </c>
      <c r="BV223" s="32">
        <f t="shared" si="104"/>
        <v>4.8263853181168594E-9</v>
      </c>
      <c r="BW223" s="32">
        <f t="shared" si="104"/>
        <v>9.4514925713077167E-5</v>
      </c>
      <c r="BX223" s="32">
        <f t="shared" si="104"/>
        <v>0</v>
      </c>
      <c r="BY223" s="32">
        <f t="shared" si="104"/>
        <v>0</v>
      </c>
      <c r="BZ223" s="32">
        <f t="shared" si="104"/>
        <v>0</v>
      </c>
      <c r="CA223" s="32">
        <f t="shared" si="104"/>
        <v>0</v>
      </c>
      <c r="CB223" s="32">
        <f t="shared" si="104"/>
        <v>0</v>
      </c>
      <c r="CC223" s="32">
        <f t="shared" si="104"/>
        <v>1.799945704702084E-9</v>
      </c>
      <c r="CD223" s="32">
        <f t="shared" si="104"/>
        <v>3.4088660989169679E-6</v>
      </c>
      <c r="CE223" s="32">
        <f t="shared" si="104"/>
        <v>0</v>
      </c>
      <c r="CF223" s="32">
        <f t="shared" si="104"/>
        <v>0</v>
      </c>
      <c r="CG223" s="32">
        <f t="shared" si="104"/>
        <v>1.5048498184111007E-6</v>
      </c>
      <c r="CH223" s="32">
        <f t="shared" si="104"/>
        <v>0</v>
      </c>
      <c r="CI223" s="32">
        <f t="shared" si="104"/>
        <v>6.4141423010584149E-7</v>
      </c>
      <c r="CJ223" s="32">
        <f t="shared" si="104"/>
        <v>1.1849250285158367E-5</v>
      </c>
      <c r="CK223" s="32">
        <f t="shared" si="104"/>
        <v>1.835357226390269E-5</v>
      </c>
      <c r="CL223" s="32">
        <f t="shared" si="104"/>
        <v>0</v>
      </c>
      <c r="CM223" s="32">
        <f t="shared" si="104"/>
        <v>2.9990509019350973E-7</v>
      </c>
      <c r="CN223" s="32">
        <f t="shared" si="104"/>
        <v>0</v>
      </c>
      <c r="CO223" s="32">
        <f t="shared" si="104"/>
        <v>0</v>
      </c>
      <c r="CP223" s="32">
        <f t="shared" si="104"/>
        <v>4.4497319079417588E-8</v>
      </c>
      <c r="CQ223" s="32">
        <f t="shared" si="104"/>
        <v>0</v>
      </c>
      <c r="CR223" s="32">
        <f t="shared" si="104"/>
        <v>0</v>
      </c>
      <c r="CS223" s="32">
        <f t="shared" si="104"/>
        <v>2.3233747343361049E-6</v>
      </c>
      <c r="CT223" s="32">
        <f t="shared" si="104"/>
        <v>0</v>
      </c>
      <c r="CU223" s="32">
        <f t="shared" si="104"/>
        <v>0</v>
      </c>
      <c r="CV223" s="32">
        <f t="shared" si="104"/>
        <v>8.3906502255623011E-9</v>
      </c>
      <c r="CW223" s="32">
        <f t="shared" si="104"/>
        <v>0</v>
      </c>
      <c r="CX223" s="32">
        <f t="shared" si="104"/>
        <v>0</v>
      </c>
      <c r="CY223" s="32">
        <f t="shared" si="104"/>
        <v>2.3578759759152733E-7</v>
      </c>
      <c r="CZ223" s="32">
        <f t="shared" si="104"/>
        <v>2.2455623477986765E-11</v>
      </c>
      <c r="DA223" s="32">
        <f t="shared" si="104"/>
        <v>1.4018427239724115E-6</v>
      </c>
      <c r="DB223" s="32">
        <f t="shared" si="104"/>
        <v>1.8899208224400339E-9</v>
      </c>
      <c r="DC223" s="32">
        <f t="shared" si="104"/>
        <v>1.066086416523372E-5</v>
      </c>
      <c r="DD223" s="32">
        <f t="shared" si="104"/>
        <v>0</v>
      </c>
      <c r="DE223" s="32">
        <f t="shared" si="104"/>
        <v>3.289741465703082E-7</v>
      </c>
      <c r="DF223" s="32">
        <f t="shared" si="104"/>
        <v>3.2898783910300516E-6</v>
      </c>
      <c r="DG223" s="32">
        <f t="shared" si="104"/>
        <v>4.2205222489083129E-7</v>
      </c>
      <c r="DH223" s="32">
        <f t="shared" si="104"/>
        <v>1.2771195222380322E-5</v>
      </c>
      <c r="DI223" s="32">
        <f t="shared" si="104"/>
        <v>3.1987016959633025E-7</v>
      </c>
      <c r="DJ223" s="32">
        <f t="shared" si="104"/>
        <v>3.0529490693715583E-9</v>
      </c>
      <c r="DK223" s="32">
        <f t="shared" si="104"/>
        <v>8.2007763738490788E-5</v>
      </c>
      <c r="DL223" s="32">
        <f t="shared" si="104"/>
        <v>1.2537202370726543E-4</v>
      </c>
      <c r="DM223" s="32">
        <f t="shared" si="104"/>
        <v>1.1167455774233374E-4</v>
      </c>
      <c r="DN223" s="32">
        <f t="shared" si="104"/>
        <v>1.7788072596285259E-5</v>
      </c>
      <c r="DO223" s="32">
        <f t="shared" si="104"/>
        <v>2.4053849985183967E-5</v>
      </c>
      <c r="DP223" s="32">
        <f t="shared" si="104"/>
        <v>1.4886768687796574E-5</v>
      </c>
      <c r="DQ223" s="32">
        <f t="shared" si="104"/>
        <v>0</v>
      </c>
      <c r="DR223" s="32">
        <f t="shared" si="104"/>
        <v>2.2461891940883605E-6</v>
      </c>
      <c r="DS223" s="32">
        <f t="shared" si="104"/>
        <v>1.7841737447546398E-7</v>
      </c>
      <c r="DT223" s="32">
        <f t="shared" si="104"/>
        <v>0</v>
      </c>
      <c r="DU223" s="32">
        <f t="shared" si="104"/>
        <v>0</v>
      </c>
      <c r="DV223" s="32">
        <f t="shared" si="104"/>
        <v>2.4276361349195377E-5</v>
      </c>
      <c r="DW223" s="32">
        <f t="shared" si="104"/>
        <v>2.0538911206318592E-5</v>
      </c>
      <c r="DX223" s="32">
        <f t="shared" si="104"/>
        <v>8.9703951358007811E-3</v>
      </c>
      <c r="DY223" s="32">
        <f t="shared" si="104"/>
        <v>5.8884365147061554E-5</v>
      </c>
      <c r="DZ223" s="32">
        <f t="shared" si="104"/>
        <v>0</v>
      </c>
      <c r="EA223" s="32">
        <f t="shared" si="104"/>
        <v>0</v>
      </c>
      <c r="EB223" s="32">
        <f t="shared" si="104"/>
        <v>0</v>
      </c>
      <c r="EC223" s="32">
        <f t="shared" si="104"/>
        <v>0</v>
      </c>
      <c r="ED223" s="32">
        <f t="shared" si="104"/>
        <v>0</v>
      </c>
      <c r="EE223" s="32">
        <f t="shared" ref="EE223:GI223" si="105">EE$388*EE30</f>
        <v>1.7579638727530892E-3</v>
      </c>
      <c r="EF223" s="32">
        <f t="shared" si="105"/>
        <v>1.7901573198966019E-4</v>
      </c>
      <c r="EG223" s="32">
        <f t="shared" si="105"/>
        <v>2.0708933335717942E-5</v>
      </c>
      <c r="EH223" s="32">
        <f t="shared" si="105"/>
        <v>1.7325140529665054E-3</v>
      </c>
      <c r="EI223" s="32">
        <f t="shared" si="105"/>
        <v>6.9381251424148797E-4</v>
      </c>
      <c r="EJ223" s="32">
        <f t="shared" si="105"/>
        <v>1.3193329474554738E-2</v>
      </c>
      <c r="EK223" s="32">
        <f t="shared" si="105"/>
        <v>5.637369640185115E-2</v>
      </c>
      <c r="EL223" s="32">
        <f t="shared" si="105"/>
        <v>4.9490756229700859E-3</v>
      </c>
      <c r="EM223" s="32">
        <f t="shared" si="105"/>
        <v>1.7382022322971192E-2</v>
      </c>
      <c r="EN223" s="32">
        <f t="shared" si="105"/>
        <v>1.6613008582643408E-3</v>
      </c>
      <c r="EO223" s="32">
        <f t="shared" si="105"/>
        <v>3.5938786154829962E-2</v>
      </c>
      <c r="EP223" s="32">
        <f t="shared" si="105"/>
        <v>5.4817914825873414E-2</v>
      </c>
      <c r="EQ223" s="32">
        <f t="shared" si="105"/>
        <v>1.9234109855953874E-3</v>
      </c>
      <c r="ER223" s="32">
        <f t="shared" si="105"/>
        <v>3.0226649046319228E-5</v>
      </c>
      <c r="ES223" s="32">
        <f t="shared" si="105"/>
        <v>2.2474129968796685E-3</v>
      </c>
      <c r="ET223" s="32">
        <f t="shared" si="105"/>
        <v>2.8527946067861184E-3</v>
      </c>
      <c r="EU223" s="32">
        <f t="shared" si="105"/>
        <v>0</v>
      </c>
      <c r="EV223" s="32">
        <f t="shared" si="105"/>
        <v>0</v>
      </c>
      <c r="EW223" s="32">
        <f t="shared" si="105"/>
        <v>7.8819599014392772E-7</v>
      </c>
      <c r="EX223" s="32">
        <f t="shared" si="105"/>
        <v>3.7138694545772629E-5</v>
      </c>
      <c r="EY223" s="32">
        <f t="shared" si="105"/>
        <v>1.9834412841445743E-6</v>
      </c>
      <c r="EZ223" s="32">
        <f t="shared" si="105"/>
        <v>1.3888842294185807E-3</v>
      </c>
      <c r="FA223" s="32">
        <f t="shared" si="105"/>
        <v>6.0380003820978162E-5</v>
      </c>
      <c r="FB223" s="32">
        <f t="shared" si="105"/>
        <v>2.3696183065587915E-5</v>
      </c>
      <c r="FC223" s="32">
        <f t="shared" si="105"/>
        <v>2.4459443026253258E-4</v>
      </c>
      <c r="FD223" s="32">
        <f t="shared" si="105"/>
        <v>5.7736688738075158E-2</v>
      </c>
      <c r="FE223" s="32">
        <f t="shared" si="105"/>
        <v>1.9509690416925554E-4</v>
      </c>
      <c r="FF223" s="32">
        <f t="shared" si="105"/>
        <v>2.3124130548074055E-2</v>
      </c>
      <c r="FG223" s="32">
        <f t="shared" si="105"/>
        <v>4.2725025527609162E-5</v>
      </c>
      <c r="FH223" s="32">
        <f t="shared" si="105"/>
        <v>1.4058186364641997E-2</v>
      </c>
      <c r="FI223" s="32">
        <f t="shared" si="105"/>
        <v>1.7346094741293333E-3</v>
      </c>
      <c r="FJ223" s="32">
        <f t="shared" si="105"/>
        <v>1.0463887163242118E-3</v>
      </c>
      <c r="FK223" s="32">
        <f t="shared" si="105"/>
        <v>8.311785171602885E-3</v>
      </c>
      <c r="FL223" s="32">
        <f t="shared" si="105"/>
        <v>1.0164120398893379E-2</v>
      </c>
      <c r="FM223" s="32">
        <f t="shared" si="105"/>
        <v>2.5582140426558372E-2</v>
      </c>
      <c r="FN223" s="32">
        <f t="shared" si="105"/>
        <v>3.7049740541022199E-3</v>
      </c>
      <c r="FO223" s="32">
        <f t="shared" si="105"/>
        <v>9.7945615832041241E-2</v>
      </c>
      <c r="FP223" s="32">
        <f t="shared" si="105"/>
        <v>0</v>
      </c>
      <c r="FQ223" s="32">
        <f t="shared" si="105"/>
        <v>0</v>
      </c>
      <c r="FR223" s="32">
        <f t="shared" si="105"/>
        <v>5.8734661859785264</v>
      </c>
      <c r="FS223" s="32">
        <f t="shared" si="105"/>
        <v>4.186450915667495E-4</v>
      </c>
      <c r="FT223" s="32">
        <f t="shared" si="105"/>
        <v>18.533873474168601</v>
      </c>
      <c r="FU223" s="32">
        <f t="shared" si="105"/>
        <v>4.9740433405334912</v>
      </c>
      <c r="FV223" s="32">
        <f t="shared" si="105"/>
        <v>1.9693539444463528E-2</v>
      </c>
      <c r="FW223" s="32">
        <f t="shared" si="105"/>
        <v>7.5997720526910337E-4</v>
      </c>
      <c r="FX223" s="32">
        <f t="shared" si="105"/>
        <v>6.2159544342066993E-4</v>
      </c>
      <c r="FY223" s="32">
        <f t="shared" si="105"/>
        <v>1.6836171197551177E-5</v>
      </c>
      <c r="FZ223" s="32">
        <f t="shared" si="105"/>
        <v>2.6979014344150373E-3</v>
      </c>
      <c r="GA223" s="32">
        <f t="shared" si="105"/>
        <v>1.7435203999727512E-4</v>
      </c>
      <c r="GB223" s="32">
        <f t="shared" si="105"/>
        <v>2.0389402659784107E-3</v>
      </c>
      <c r="GC223" s="32">
        <f t="shared" si="105"/>
        <v>111.45329341309532</v>
      </c>
      <c r="GD223" s="32">
        <f t="shared" si="105"/>
        <v>458.0923528481888</v>
      </c>
      <c r="GE223" s="32">
        <f t="shared" si="105"/>
        <v>1.9911925782182375E-2</v>
      </c>
      <c r="GF223" s="32">
        <f t="shared" si="105"/>
        <v>0.13294770656598182</v>
      </c>
      <c r="GG223" s="32">
        <f t="shared" si="105"/>
        <v>12.481773664400135</v>
      </c>
      <c r="GH223" s="32">
        <f t="shared" si="105"/>
        <v>0</v>
      </c>
      <c r="GI223" s="32">
        <f t="shared" si="105"/>
        <v>5.002016125478367E-4</v>
      </c>
      <c r="GJ223" s="58">
        <f t="shared" si="9"/>
        <v>6455.408178949413</v>
      </c>
    </row>
    <row r="224" spans="1:192" ht="15" customHeight="1">
      <c r="A224" s="18" t="s">
        <v>26</v>
      </c>
      <c r="B224" s="47" t="s">
        <v>233</v>
      </c>
      <c r="C224" s="32">
        <f t="shared" si="0"/>
        <v>0</v>
      </c>
      <c r="D224" s="32">
        <f t="shared" ref="D224:F224" si="106">D$388*D31</f>
        <v>0</v>
      </c>
      <c r="E224" s="32">
        <f t="shared" si="106"/>
        <v>1.0286292480953503E-2</v>
      </c>
      <c r="F224" s="32">
        <f t="shared" si="106"/>
        <v>0.3011474433998847</v>
      </c>
      <c r="G224" s="32">
        <f t="shared" ref="G224:BR224" si="107">G$388*G31</f>
        <v>3.9738147135840764E-2</v>
      </c>
      <c r="H224" s="32">
        <f t="shared" si="107"/>
        <v>3.638970024621705E-5</v>
      </c>
      <c r="I224" s="32">
        <f t="shared" si="107"/>
        <v>6.7727466930932859E-2</v>
      </c>
      <c r="J224" s="32">
        <f t="shared" si="107"/>
        <v>9.3417135780459026E-3</v>
      </c>
      <c r="K224" s="32">
        <f t="shared" si="107"/>
        <v>0</v>
      </c>
      <c r="L224" s="32">
        <f t="shared" si="107"/>
        <v>0</v>
      </c>
      <c r="M224" s="32">
        <f t="shared" si="107"/>
        <v>1.6634062834294772</v>
      </c>
      <c r="N224" s="32">
        <f t="shared" si="107"/>
        <v>0</v>
      </c>
      <c r="O224" s="32">
        <f t="shared" si="107"/>
        <v>4.2629056436424399E-4</v>
      </c>
      <c r="P224" s="32">
        <f t="shared" si="107"/>
        <v>5.5518737499603926E-2</v>
      </c>
      <c r="Q224" s="32">
        <f t="shared" si="107"/>
        <v>0</v>
      </c>
      <c r="R224" s="32">
        <f t="shared" si="107"/>
        <v>0</v>
      </c>
      <c r="S224" s="32">
        <f t="shared" si="107"/>
        <v>63.948450523965235</v>
      </c>
      <c r="T224" s="32">
        <f t="shared" si="107"/>
        <v>3.0020327504176887E-2</v>
      </c>
      <c r="U224" s="32">
        <f t="shared" si="107"/>
        <v>3.4241087471759878E-2</v>
      </c>
      <c r="V224" s="32">
        <f t="shared" si="107"/>
        <v>0</v>
      </c>
      <c r="W224" s="32">
        <f t="shared" si="107"/>
        <v>0</v>
      </c>
      <c r="X224" s="32">
        <f t="shared" si="107"/>
        <v>5.5941137899440448E-7</v>
      </c>
      <c r="Y224" s="32">
        <f t="shared" si="107"/>
        <v>-1.3417500042279721E-4</v>
      </c>
      <c r="Z224" s="32">
        <f t="shared" si="107"/>
        <v>5.937557234238815</v>
      </c>
      <c r="AA224" s="32">
        <f t="shared" si="107"/>
        <v>1.525374117317255</v>
      </c>
      <c r="AB224" s="32">
        <f t="shared" si="107"/>
        <v>0.16623807512664926</v>
      </c>
      <c r="AC224" s="32">
        <f t="shared" si="107"/>
        <v>41696.43688403914</v>
      </c>
      <c r="AD224" s="32">
        <f t="shared" si="107"/>
        <v>1095.8675677663741</v>
      </c>
      <c r="AE224" s="32">
        <f t="shared" si="107"/>
        <v>9.7798153719465404</v>
      </c>
      <c r="AF224" s="32">
        <f t="shared" si="107"/>
        <v>753.00146179726914</v>
      </c>
      <c r="AG224" s="32">
        <f t="shared" si="107"/>
        <v>93.02326075777178</v>
      </c>
      <c r="AH224" s="32">
        <f t="shared" si="107"/>
        <v>4.9928517108672549E-2</v>
      </c>
      <c r="AI224" s="32">
        <f t="shared" si="107"/>
        <v>2.7184485909048517</v>
      </c>
      <c r="AJ224" s="32">
        <f t="shared" si="107"/>
        <v>3.5958931283397333E-5</v>
      </c>
      <c r="AK224" s="32">
        <f t="shared" si="107"/>
        <v>2.64544494714725E-5</v>
      </c>
      <c r="AL224" s="32">
        <f t="shared" si="107"/>
        <v>2.54583327944199E-7</v>
      </c>
      <c r="AM224" s="32">
        <f t="shared" si="107"/>
        <v>0</v>
      </c>
      <c r="AN224" s="32">
        <f t="shared" si="107"/>
        <v>3.3853743864250089E-7</v>
      </c>
      <c r="AO224" s="32">
        <f t="shared" si="107"/>
        <v>2.6161796970705436E-4</v>
      </c>
      <c r="AP224" s="32">
        <f t="shared" si="107"/>
        <v>2.4040687310459912E-3</v>
      </c>
      <c r="AQ224" s="32">
        <f t="shared" si="107"/>
        <v>1.3537126628950611E-4</v>
      </c>
      <c r="AR224" s="32">
        <f t="shared" si="107"/>
        <v>5.9326362805158189E-4</v>
      </c>
      <c r="AS224" s="32">
        <f t="shared" si="107"/>
        <v>2.9253160556339166E-2</v>
      </c>
      <c r="AT224" s="32">
        <f t="shared" si="107"/>
        <v>1.7064502505209508E-2</v>
      </c>
      <c r="AU224" s="32">
        <f t="shared" si="107"/>
        <v>0</v>
      </c>
      <c r="AV224" s="32">
        <f t="shared" si="107"/>
        <v>0</v>
      </c>
      <c r="AW224" s="32">
        <f t="shared" si="107"/>
        <v>2.3813368479079222E-3</v>
      </c>
      <c r="AX224" s="32">
        <f t="shared" si="107"/>
        <v>1.1709770182679754E-5</v>
      </c>
      <c r="AY224" s="32">
        <f t="shared" si="107"/>
        <v>2.185467303586669E-4</v>
      </c>
      <c r="AZ224" s="32">
        <f t="shared" si="107"/>
        <v>5.0320691935486802E-4</v>
      </c>
      <c r="BA224" s="32">
        <f t="shared" si="107"/>
        <v>5.8317528686798153E-4</v>
      </c>
      <c r="BB224" s="32">
        <f t="shared" si="107"/>
        <v>8.3276478552262278E-5</v>
      </c>
      <c r="BC224" s="32">
        <f t="shared" si="107"/>
        <v>1.9375816173664947E-4</v>
      </c>
      <c r="BD224" s="32">
        <f t="shared" si="107"/>
        <v>3.786525413671572E-8</v>
      </c>
      <c r="BE224" s="32">
        <f t="shared" si="107"/>
        <v>0</v>
      </c>
      <c r="BF224" s="32">
        <f t="shared" si="107"/>
        <v>0</v>
      </c>
      <c r="BG224" s="32">
        <f t="shared" si="107"/>
        <v>6.906674247308046E-5</v>
      </c>
      <c r="BH224" s="32">
        <f t="shared" si="107"/>
        <v>1.0506849183951554E-4</v>
      </c>
      <c r="BI224" s="32">
        <f t="shared" si="107"/>
        <v>4.5324238394934356E-5</v>
      </c>
      <c r="BJ224" s="32">
        <f t="shared" si="107"/>
        <v>0</v>
      </c>
      <c r="BK224" s="32">
        <f t="shared" si="107"/>
        <v>8.0194695737797854E-3</v>
      </c>
      <c r="BL224" s="32">
        <f t="shared" si="107"/>
        <v>5.7680466875951297E-6</v>
      </c>
      <c r="BM224" s="32">
        <f t="shared" si="107"/>
        <v>5.4803320937452138E-6</v>
      </c>
      <c r="BN224" s="32">
        <f t="shared" si="107"/>
        <v>3.7490098857814405E-4</v>
      </c>
      <c r="BO224" s="32">
        <f t="shared" si="107"/>
        <v>0</v>
      </c>
      <c r="BP224" s="32">
        <f t="shared" si="107"/>
        <v>4.399387610936243E-5</v>
      </c>
      <c r="BQ224" s="32">
        <f t="shared" si="107"/>
        <v>1.310088615058966E-3</v>
      </c>
      <c r="BR224" s="32">
        <f t="shared" si="107"/>
        <v>6.0108110076208402E-3</v>
      </c>
      <c r="BS224" s="32">
        <f t="shared" ref="BS224:ED224" si="108">BS$388*BS31</f>
        <v>2.1401065181232157E-5</v>
      </c>
      <c r="BT224" s="32">
        <f t="shared" si="108"/>
        <v>2.0594530556968337E-5</v>
      </c>
      <c r="BU224" s="32">
        <f t="shared" si="108"/>
        <v>1.3703099204521283E-4</v>
      </c>
      <c r="BV224" s="32">
        <f t="shared" si="108"/>
        <v>9.1453842144717805E-8</v>
      </c>
      <c r="BW224" s="32">
        <f t="shared" si="108"/>
        <v>7.3076538029961577E-4</v>
      </c>
      <c r="BX224" s="32">
        <f t="shared" si="108"/>
        <v>0</v>
      </c>
      <c r="BY224" s="32">
        <f t="shared" si="108"/>
        <v>0</v>
      </c>
      <c r="BZ224" s="32">
        <f t="shared" si="108"/>
        <v>0</v>
      </c>
      <c r="CA224" s="32">
        <f t="shared" si="108"/>
        <v>0</v>
      </c>
      <c r="CB224" s="32">
        <f t="shared" si="108"/>
        <v>0</v>
      </c>
      <c r="CC224" s="32">
        <f t="shared" si="108"/>
        <v>3.5622867705922851E-8</v>
      </c>
      <c r="CD224" s="32">
        <f t="shared" si="108"/>
        <v>7.021063765522633E-5</v>
      </c>
      <c r="CE224" s="32">
        <f t="shared" si="108"/>
        <v>0</v>
      </c>
      <c r="CF224" s="32">
        <f t="shared" si="108"/>
        <v>0</v>
      </c>
      <c r="CG224" s="32">
        <f t="shared" si="108"/>
        <v>2.740092726337134E-5</v>
      </c>
      <c r="CH224" s="32">
        <f t="shared" si="108"/>
        <v>0</v>
      </c>
      <c r="CI224" s="32">
        <f t="shared" si="108"/>
        <v>3.7146785706211172E-5</v>
      </c>
      <c r="CJ224" s="32">
        <f t="shared" si="108"/>
        <v>2.0406844104831214E-4</v>
      </c>
      <c r="CK224" s="32">
        <f t="shared" si="108"/>
        <v>5.267277415450716E-4</v>
      </c>
      <c r="CL224" s="32">
        <f t="shared" si="108"/>
        <v>0</v>
      </c>
      <c r="CM224" s="32">
        <f t="shared" si="108"/>
        <v>9.898295565086314E-6</v>
      </c>
      <c r="CN224" s="32">
        <f t="shared" si="108"/>
        <v>0</v>
      </c>
      <c r="CO224" s="32">
        <f t="shared" si="108"/>
        <v>0</v>
      </c>
      <c r="CP224" s="32">
        <f t="shared" si="108"/>
        <v>1.1593617423312142E-6</v>
      </c>
      <c r="CQ224" s="32">
        <f t="shared" si="108"/>
        <v>0</v>
      </c>
      <c r="CR224" s="32">
        <f t="shared" si="108"/>
        <v>0</v>
      </c>
      <c r="CS224" s="32">
        <f t="shared" si="108"/>
        <v>3.5820178657385746E-5</v>
      </c>
      <c r="CT224" s="32">
        <f t="shared" si="108"/>
        <v>0</v>
      </c>
      <c r="CU224" s="32">
        <f t="shared" si="108"/>
        <v>0</v>
      </c>
      <c r="CV224" s="32">
        <f t="shared" si="108"/>
        <v>1.8025175866246546E-7</v>
      </c>
      <c r="CW224" s="32">
        <f t="shared" si="108"/>
        <v>0</v>
      </c>
      <c r="CX224" s="32">
        <f t="shared" si="108"/>
        <v>0</v>
      </c>
      <c r="CY224" s="32">
        <f t="shared" si="108"/>
        <v>4.3815138649532388E-6</v>
      </c>
      <c r="CZ224" s="32">
        <f t="shared" si="108"/>
        <v>1.0548915746684515E-9</v>
      </c>
      <c r="DA224" s="32">
        <f t="shared" si="108"/>
        <v>2.5650842057324344E-5</v>
      </c>
      <c r="DB224" s="32">
        <f t="shared" si="108"/>
        <v>3.8123579958970157E-8</v>
      </c>
      <c r="DC224" s="32">
        <f t="shared" si="108"/>
        <v>2.1720738690589959E-4</v>
      </c>
      <c r="DD224" s="32">
        <f t="shared" si="108"/>
        <v>0</v>
      </c>
      <c r="DE224" s="32">
        <f t="shared" si="108"/>
        <v>5.3045578912447847E-6</v>
      </c>
      <c r="DF224" s="32">
        <f t="shared" si="108"/>
        <v>4.851794498736103E-5</v>
      </c>
      <c r="DG224" s="32">
        <f t="shared" si="108"/>
        <v>5.968843364326248E-6</v>
      </c>
      <c r="DH224" s="32">
        <f t="shared" si="108"/>
        <v>1.3582766492381863E-4</v>
      </c>
      <c r="DI224" s="32">
        <f t="shared" si="108"/>
        <v>5.3319532614022878E-6</v>
      </c>
      <c r="DJ224" s="32">
        <f t="shared" si="108"/>
        <v>4.5875682873879601E-8</v>
      </c>
      <c r="DK224" s="32">
        <f t="shared" si="108"/>
        <v>1.1668257275929449E-3</v>
      </c>
      <c r="DL224" s="32">
        <f t="shared" si="108"/>
        <v>1.3442399858962595E-3</v>
      </c>
      <c r="DM224" s="32">
        <f t="shared" si="108"/>
        <v>1.318155251690563E-3</v>
      </c>
      <c r="DN224" s="32">
        <f t="shared" si="108"/>
        <v>3.1333772620687438E-4</v>
      </c>
      <c r="DO224" s="32">
        <f t="shared" si="108"/>
        <v>3.5553590250580092E-4</v>
      </c>
      <c r="DP224" s="32">
        <f t="shared" si="108"/>
        <v>2.4364688264393139E-4</v>
      </c>
      <c r="DQ224" s="32">
        <f t="shared" si="108"/>
        <v>0</v>
      </c>
      <c r="DR224" s="32">
        <f t="shared" si="108"/>
        <v>3.1617732920036116E-5</v>
      </c>
      <c r="DS224" s="32">
        <f t="shared" si="108"/>
        <v>7.6798364522347537E-6</v>
      </c>
      <c r="DT224" s="32">
        <f t="shared" si="108"/>
        <v>0</v>
      </c>
      <c r="DU224" s="32">
        <f t="shared" si="108"/>
        <v>0</v>
      </c>
      <c r="DV224" s="32">
        <f t="shared" si="108"/>
        <v>4.9183759158244109E-4</v>
      </c>
      <c r="DW224" s="32">
        <f t="shared" si="108"/>
        <v>1.6474027907962437E-3</v>
      </c>
      <c r="DX224" s="32">
        <f t="shared" si="108"/>
        <v>1.0181530515282153E-2</v>
      </c>
      <c r="DY224" s="32">
        <f t="shared" si="108"/>
        <v>1.6341496127629856E-3</v>
      </c>
      <c r="DZ224" s="32">
        <f t="shared" si="108"/>
        <v>0</v>
      </c>
      <c r="EA224" s="32">
        <f t="shared" si="108"/>
        <v>0</v>
      </c>
      <c r="EB224" s="32">
        <f t="shared" si="108"/>
        <v>0</v>
      </c>
      <c r="EC224" s="32">
        <f t="shared" si="108"/>
        <v>0</v>
      </c>
      <c r="ED224" s="32">
        <f t="shared" si="108"/>
        <v>0</v>
      </c>
      <c r="EE224" s="32">
        <f t="shared" ref="EE224:GI224" si="109">EE$388*EE31</f>
        <v>4.8892404211987789E-2</v>
      </c>
      <c r="EF224" s="32">
        <f t="shared" si="109"/>
        <v>1.1675301337517908E-2</v>
      </c>
      <c r="EG224" s="32">
        <f t="shared" si="109"/>
        <v>2.5137218352540264E-4</v>
      </c>
      <c r="EH224" s="32">
        <f t="shared" si="109"/>
        <v>0.15116585476967292</v>
      </c>
      <c r="EI224" s="32">
        <f t="shared" si="109"/>
        <v>3.7625051310498231E-2</v>
      </c>
      <c r="EJ224" s="32">
        <f t="shared" si="109"/>
        <v>0.11071439593967716</v>
      </c>
      <c r="EK224" s="32">
        <f t="shared" si="109"/>
        <v>0.58416538135229434</v>
      </c>
      <c r="EL224" s="32">
        <f t="shared" si="109"/>
        <v>0.11677693923687034</v>
      </c>
      <c r="EM224" s="32">
        <f t="shared" si="109"/>
        <v>0.66308209994332801</v>
      </c>
      <c r="EN224" s="32">
        <f t="shared" si="109"/>
        <v>1.3249103536887068E-2</v>
      </c>
      <c r="EO224" s="32">
        <f t="shared" si="109"/>
        <v>0.41605811627384759</v>
      </c>
      <c r="EP224" s="32">
        <f t="shared" si="109"/>
        <v>0.64555256271195327</v>
      </c>
      <c r="EQ224" s="32">
        <f t="shared" si="109"/>
        <v>2.0042298527165645E-2</v>
      </c>
      <c r="ER224" s="32">
        <f t="shared" si="109"/>
        <v>2.2832481037139116E-4</v>
      </c>
      <c r="ES224" s="32">
        <f t="shared" si="109"/>
        <v>4.9079091815929093E-2</v>
      </c>
      <c r="ET224" s="32">
        <f t="shared" si="109"/>
        <v>4.8446090065526221E-2</v>
      </c>
      <c r="EU224" s="32">
        <f t="shared" si="109"/>
        <v>0</v>
      </c>
      <c r="EV224" s="32">
        <f t="shared" si="109"/>
        <v>0</v>
      </c>
      <c r="EW224" s="32">
        <f t="shared" si="109"/>
        <v>1.3731740268482363E-5</v>
      </c>
      <c r="EX224" s="32">
        <f t="shared" si="109"/>
        <v>5.7411412856351761E-4</v>
      </c>
      <c r="EY224" s="32">
        <f t="shared" si="109"/>
        <v>3.4200480736746443E-5</v>
      </c>
      <c r="EZ224" s="32">
        <f t="shared" si="109"/>
        <v>1.7685003285136065E-2</v>
      </c>
      <c r="FA224" s="32">
        <f t="shared" si="109"/>
        <v>1.1550453766436934E-3</v>
      </c>
      <c r="FB224" s="32">
        <f t="shared" si="109"/>
        <v>9.1317511068161742E-4</v>
      </c>
      <c r="FC224" s="32">
        <f t="shared" si="109"/>
        <v>3.7185985510501909E-2</v>
      </c>
      <c r="FD224" s="32">
        <f t="shared" si="109"/>
        <v>0.77137132411966947</v>
      </c>
      <c r="FE224" s="32">
        <f t="shared" si="109"/>
        <v>1.6251070543428635E-3</v>
      </c>
      <c r="FF224" s="32">
        <f t="shared" si="109"/>
        <v>0.20616739034492354</v>
      </c>
      <c r="FG224" s="32">
        <f t="shared" si="109"/>
        <v>7.4436810602525739E-4</v>
      </c>
      <c r="FH224" s="32">
        <f t="shared" si="109"/>
        <v>0.1188504732611991</v>
      </c>
      <c r="FI224" s="32">
        <f t="shared" si="109"/>
        <v>1.23432030730251E-2</v>
      </c>
      <c r="FJ224" s="32">
        <f t="shared" si="109"/>
        <v>9.1476589059091441E-3</v>
      </c>
      <c r="FK224" s="32">
        <f t="shared" si="109"/>
        <v>6.8976739384586747E-2</v>
      </c>
      <c r="FL224" s="32">
        <f t="shared" si="109"/>
        <v>4.1851163744672903E-2</v>
      </c>
      <c r="FM224" s="32">
        <f t="shared" si="109"/>
        <v>9.8247691285587718E-2</v>
      </c>
      <c r="FN224" s="32">
        <f t="shared" si="109"/>
        <v>4.4391303050156074E-2</v>
      </c>
      <c r="FO224" s="32">
        <f t="shared" si="109"/>
        <v>5.6493356893965098E-2</v>
      </c>
      <c r="FP224" s="32">
        <f t="shared" si="109"/>
        <v>0</v>
      </c>
      <c r="FQ224" s="32">
        <f t="shared" si="109"/>
        <v>0</v>
      </c>
      <c r="FR224" s="32">
        <f t="shared" si="109"/>
        <v>23.045161579820274</v>
      </c>
      <c r="FS224" s="32">
        <f t="shared" si="109"/>
        <v>5.8807564101180975E-3</v>
      </c>
      <c r="FT224" s="32">
        <f t="shared" si="109"/>
        <v>70.146714183646637</v>
      </c>
      <c r="FU224" s="32">
        <f t="shared" si="109"/>
        <v>19.880241657002721</v>
      </c>
      <c r="FV224" s="32">
        <f t="shared" si="109"/>
        <v>18.682443344770579</v>
      </c>
      <c r="FW224" s="32">
        <f t="shared" si="109"/>
        <v>8.7816999646046032E-3</v>
      </c>
      <c r="FX224" s="32">
        <f t="shared" si="109"/>
        <v>9.1887083222271689E-3</v>
      </c>
      <c r="FY224" s="32">
        <f t="shared" si="109"/>
        <v>1.4319804599767218E-4</v>
      </c>
      <c r="FZ224" s="32">
        <f t="shared" si="109"/>
        <v>6.6052476451395822E-2</v>
      </c>
      <c r="GA224" s="32">
        <f t="shared" si="109"/>
        <v>2.1141124032863349E-3</v>
      </c>
      <c r="GB224" s="32">
        <f t="shared" si="109"/>
        <v>2.2915343060717314E-2</v>
      </c>
      <c r="GC224" s="32">
        <f t="shared" si="109"/>
        <v>504.38318075007049</v>
      </c>
      <c r="GD224" s="32">
        <f t="shared" si="109"/>
        <v>1479.4507671827107</v>
      </c>
      <c r="GE224" s="32">
        <f t="shared" si="109"/>
        <v>0.16431948179560174</v>
      </c>
      <c r="GF224" s="32">
        <f t="shared" si="109"/>
        <v>0.98942996260253901</v>
      </c>
      <c r="GG224" s="32">
        <f t="shared" si="109"/>
        <v>59.254724029858671</v>
      </c>
      <c r="GH224" s="32">
        <f t="shared" si="109"/>
        <v>0</v>
      </c>
      <c r="GI224" s="32">
        <f t="shared" si="109"/>
        <v>3.3721925291275738E-3</v>
      </c>
      <c r="GJ224" s="58">
        <f t="shared" si="9"/>
        <v>45905.277696215766</v>
      </c>
    </row>
    <row r="225" spans="1:192" ht="15" customHeight="1">
      <c r="A225" s="18" t="s">
        <v>27</v>
      </c>
      <c r="B225" s="47" t="s">
        <v>234</v>
      </c>
      <c r="C225" s="32">
        <f t="shared" si="0"/>
        <v>0</v>
      </c>
      <c r="D225" s="32">
        <f t="shared" ref="D225:F225" si="110">D$388*D32</f>
        <v>0</v>
      </c>
      <c r="E225" s="32">
        <f t="shared" si="110"/>
        <v>9.6911437856319732E-5</v>
      </c>
      <c r="F225" s="32">
        <f t="shared" si="110"/>
        <v>2.6714659161322231E-3</v>
      </c>
      <c r="G225" s="32">
        <f t="shared" ref="G225:BR225" si="111">G$388*G32</f>
        <v>9.6738373318000905E-4</v>
      </c>
      <c r="H225" s="32">
        <f t="shared" si="111"/>
        <v>1.9531289040537562E-7</v>
      </c>
      <c r="I225" s="32">
        <f t="shared" si="111"/>
        <v>3.6925426326743841E-4</v>
      </c>
      <c r="J225" s="32">
        <f t="shared" si="111"/>
        <v>5.547939004651996E-5</v>
      </c>
      <c r="K225" s="32">
        <f t="shared" si="111"/>
        <v>0</v>
      </c>
      <c r="L225" s="32">
        <f t="shared" si="111"/>
        <v>0</v>
      </c>
      <c r="M225" s="32">
        <f t="shared" si="111"/>
        <v>6.8822315376860848E-4</v>
      </c>
      <c r="N225" s="32">
        <f t="shared" si="111"/>
        <v>0</v>
      </c>
      <c r="O225" s="32">
        <f t="shared" si="111"/>
        <v>8.1483494021877529E-7</v>
      </c>
      <c r="P225" s="32">
        <f t="shared" si="111"/>
        <v>8.590459422408844E-4</v>
      </c>
      <c r="Q225" s="32">
        <f t="shared" si="111"/>
        <v>0</v>
      </c>
      <c r="R225" s="32">
        <f t="shared" si="111"/>
        <v>0</v>
      </c>
      <c r="S225" s="32">
        <f t="shared" si="111"/>
        <v>4.565583831948973E-2</v>
      </c>
      <c r="T225" s="32">
        <f t="shared" si="111"/>
        <v>3.1381721067081851E-3</v>
      </c>
      <c r="U225" s="32">
        <f t="shared" si="111"/>
        <v>1.5923966899091595E-4</v>
      </c>
      <c r="V225" s="32">
        <f t="shared" si="111"/>
        <v>0</v>
      </c>
      <c r="W225" s="32">
        <f t="shared" si="111"/>
        <v>0</v>
      </c>
      <c r="X225" s="32">
        <f t="shared" si="111"/>
        <v>1.7962444231667421E-7</v>
      </c>
      <c r="Y225" s="32">
        <f t="shared" si="111"/>
        <v>-4.926060067650221E-5</v>
      </c>
      <c r="Z225" s="32">
        <f t="shared" si="111"/>
        <v>7.8692531511522692E-3</v>
      </c>
      <c r="AA225" s="32">
        <f t="shared" si="111"/>
        <v>2.5536176910405172E-2</v>
      </c>
      <c r="AB225" s="32">
        <f t="shared" si="111"/>
        <v>4.5333227691067022E-3</v>
      </c>
      <c r="AC225" s="32">
        <f t="shared" si="111"/>
        <v>1.1492868685166689E-2</v>
      </c>
      <c r="AD225" s="32">
        <f t="shared" si="111"/>
        <v>19319.26053353956</v>
      </c>
      <c r="AE225" s="32">
        <f t="shared" si="111"/>
        <v>6.7877766314562559E-3</v>
      </c>
      <c r="AF225" s="32">
        <f t="shared" si="111"/>
        <v>22.026535820518919</v>
      </c>
      <c r="AG225" s="32">
        <f t="shared" si="111"/>
        <v>9.0631425045801482E-3</v>
      </c>
      <c r="AH225" s="32">
        <f t="shared" si="111"/>
        <v>8.8499003967542603E-4</v>
      </c>
      <c r="AI225" s="32">
        <f t="shared" si="111"/>
        <v>6.4774987447833651E-5</v>
      </c>
      <c r="AJ225" s="32">
        <f t="shared" si="111"/>
        <v>2.2123036872033069E-6</v>
      </c>
      <c r="AK225" s="32">
        <f t="shared" si="111"/>
        <v>2.6526331934118607E-6</v>
      </c>
      <c r="AL225" s="32">
        <f t="shared" si="111"/>
        <v>7.7310507642629347E-8</v>
      </c>
      <c r="AM225" s="32">
        <f t="shared" si="111"/>
        <v>0</v>
      </c>
      <c r="AN225" s="32">
        <f t="shared" si="111"/>
        <v>6.2890578907715428E-8</v>
      </c>
      <c r="AO225" s="32">
        <f t="shared" si="111"/>
        <v>3.9635454111085862E-5</v>
      </c>
      <c r="AP225" s="32">
        <f t="shared" si="111"/>
        <v>3.952737717571492E-4</v>
      </c>
      <c r="AQ225" s="32">
        <f t="shared" si="111"/>
        <v>2.6108547091129318E-5</v>
      </c>
      <c r="AR225" s="32">
        <f t="shared" si="111"/>
        <v>1.4448538463719017E-7</v>
      </c>
      <c r="AS225" s="32">
        <f t="shared" si="111"/>
        <v>3.9182812066020113E-5</v>
      </c>
      <c r="AT225" s="32">
        <f t="shared" si="111"/>
        <v>9.861084439840659E-5</v>
      </c>
      <c r="AU225" s="32">
        <f t="shared" si="111"/>
        <v>0</v>
      </c>
      <c r="AV225" s="32">
        <f t="shared" si="111"/>
        <v>0</v>
      </c>
      <c r="AW225" s="32">
        <f t="shared" si="111"/>
        <v>4.774507664789813E-5</v>
      </c>
      <c r="AX225" s="32">
        <f t="shared" si="111"/>
        <v>2.3257653276509918E-6</v>
      </c>
      <c r="AY225" s="32">
        <f t="shared" si="111"/>
        <v>6.1476955555278654E-5</v>
      </c>
      <c r="AZ225" s="32">
        <f t="shared" si="111"/>
        <v>3.7602433489790765E-5</v>
      </c>
      <c r="BA225" s="32">
        <f t="shared" si="111"/>
        <v>1.2461292014643091E-4</v>
      </c>
      <c r="BB225" s="32">
        <f t="shared" si="111"/>
        <v>1.8999152255045772E-5</v>
      </c>
      <c r="BC225" s="32">
        <f t="shared" si="111"/>
        <v>3.9064202728185446E-5</v>
      </c>
      <c r="BD225" s="32">
        <f t="shared" si="111"/>
        <v>1.0766728578338202E-8</v>
      </c>
      <c r="BE225" s="32">
        <f t="shared" si="111"/>
        <v>0</v>
      </c>
      <c r="BF225" s="32">
        <f t="shared" si="111"/>
        <v>0</v>
      </c>
      <c r="BG225" s="32">
        <f t="shared" si="111"/>
        <v>1.2088529007043844E-5</v>
      </c>
      <c r="BH225" s="32">
        <f t="shared" si="111"/>
        <v>3.0223429259906099E-5</v>
      </c>
      <c r="BI225" s="32">
        <f t="shared" si="111"/>
        <v>2.7687944436170562E-6</v>
      </c>
      <c r="BJ225" s="32">
        <f t="shared" si="111"/>
        <v>0</v>
      </c>
      <c r="BK225" s="32">
        <f t="shared" si="111"/>
        <v>2.4000953925601996E-5</v>
      </c>
      <c r="BL225" s="32">
        <f t="shared" si="111"/>
        <v>1.9521485568556755E-6</v>
      </c>
      <c r="BM225" s="32">
        <f t="shared" si="111"/>
        <v>1.8664612452221032E-6</v>
      </c>
      <c r="BN225" s="32">
        <f t="shared" si="111"/>
        <v>1.0063872533255818E-4</v>
      </c>
      <c r="BO225" s="32">
        <f t="shared" si="111"/>
        <v>0</v>
      </c>
      <c r="BP225" s="32">
        <f t="shared" si="111"/>
        <v>7.4423586890202081E-6</v>
      </c>
      <c r="BQ225" s="32">
        <f t="shared" si="111"/>
        <v>2.3776271012166007E-4</v>
      </c>
      <c r="BR225" s="32">
        <f t="shared" si="111"/>
        <v>1.0765283815107962E-5</v>
      </c>
      <c r="BS225" s="32">
        <f t="shared" ref="BS225:ED225" si="112">BS$388*BS32</f>
        <v>4.8957772071870323E-6</v>
      </c>
      <c r="BT225" s="32">
        <f t="shared" si="112"/>
        <v>6.9647938528662563E-6</v>
      </c>
      <c r="BU225" s="32">
        <f t="shared" si="112"/>
        <v>1.4150037170987895E-6</v>
      </c>
      <c r="BV225" s="32">
        <f t="shared" si="112"/>
        <v>1.8475611367850879E-8</v>
      </c>
      <c r="BW225" s="32">
        <f t="shared" si="112"/>
        <v>1.0064269882334589E-4</v>
      </c>
      <c r="BX225" s="32">
        <f t="shared" si="112"/>
        <v>0</v>
      </c>
      <c r="BY225" s="32">
        <f t="shared" si="112"/>
        <v>0</v>
      </c>
      <c r="BZ225" s="32">
        <f t="shared" si="112"/>
        <v>0</v>
      </c>
      <c r="CA225" s="32">
        <f t="shared" si="112"/>
        <v>0</v>
      </c>
      <c r="CB225" s="32">
        <f t="shared" si="112"/>
        <v>0</v>
      </c>
      <c r="CC225" s="32">
        <f t="shared" si="112"/>
        <v>1.1157130634256802E-8</v>
      </c>
      <c r="CD225" s="32">
        <f t="shared" si="112"/>
        <v>2.1495884962930763E-5</v>
      </c>
      <c r="CE225" s="32">
        <f t="shared" si="112"/>
        <v>0</v>
      </c>
      <c r="CF225" s="32">
        <f t="shared" si="112"/>
        <v>0</v>
      </c>
      <c r="CG225" s="32">
        <f t="shared" si="112"/>
        <v>7.4113700492663825E-6</v>
      </c>
      <c r="CH225" s="32">
        <f t="shared" si="112"/>
        <v>0</v>
      </c>
      <c r="CI225" s="32">
        <f t="shared" si="112"/>
        <v>2.8213525031265183E-6</v>
      </c>
      <c r="CJ225" s="32">
        <f t="shared" si="112"/>
        <v>5.9436065520701798E-5</v>
      </c>
      <c r="CK225" s="32">
        <f t="shared" si="112"/>
        <v>1.6455687276225505E-4</v>
      </c>
      <c r="CL225" s="32">
        <f t="shared" si="112"/>
        <v>0</v>
      </c>
      <c r="CM225" s="32">
        <f t="shared" si="112"/>
        <v>3.5334257079726154E-6</v>
      </c>
      <c r="CN225" s="32">
        <f t="shared" si="112"/>
        <v>0</v>
      </c>
      <c r="CO225" s="32">
        <f t="shared" si="112"/>
        <v>0</v>
      </c>
      <c r="CP225" s="32">
        <f t="shared" si="112"/>
        <v>3.9907287688736187E-7</v>
      </c>
      <c r="CQ225" s="32">
        <f t="shared" si="112"/>
        <v>0</v>
      </c>
      <c r="CR225" s="32">
        <f t="shared" si="112"/>
        <v>0</v>
      </c>
      <c r="CS225" s="32">
        <f t="shared" si="112"/>
        <v>1.10593401984767E-5</v>
      </c>
      <c r="CT225" s="32">
        <f t="shared" si="112"/>
        <v>0</v>
      </c>
      <c r="CU225" s="32">
        <f t="shared" si="112"/>
        <v>0</v>
      </c>
      <c r="CV225" s="32">
        <f t="shared" si="112"/>
        <v>6.089400457178888E-8</v>
      </c>
      <c r="CW225" s="32">
        <f t="shared" si="112"/>
        <v>0</v>
      </c>
      <c r="CX225" s="32">
        <f t="shared" si="112"/>
        <v>0</v>
      </c>
      <c r="CY225" s="32">
        <f t="shared" si="112"/>
        <v>1.3024878072149058E-6</v>
      </c>
      <c r="CZ225" s="32">
        <f t="shared" si="112"/>
        <v>2.4542858965330056E-10</v>
      </c>
      <c r="DA225" s="32">
        <f t="shared" si="112"/>
        <v>6.2577211282043533E-6</v>
      </c>
      <c r="DB225" s="32">
        <f t="shared" si="112"/>
        <v>1.0305858493037572E-8</v>
      </c>
      <c r="DC225" s="32">
        <f t="shared" si="112"/>
        <v>6.8068915469539788E-5</v>
      </c>
      <c r="DD225" s="32">
        <f t="shared" si="112"/>
        <v>0</v>
      </c>
      <c r="DE225" s="32">
        <f t="shared" si="112"/>
        <v>1.4888330791634711E-6</v>
      </c>
      <c r="DF225" s="32">
        <f t="shared" si="112"/>
        <v>1.2112295474028464E-5</v>
      </c>
      <c r="DG225" s="32">
        <f t="shared" si="112"/>
        <v>1.5788828053787533E-6</v>
      </c>
      <c r="DH225" s="32">
        <f t="shared" si="112"/>
        <v>2.9367492166535928E-5</v>
      </c>
      <c r="DI225" s="32">
        <f t="shared" si="112"/>
        <v>1.3737738922819527E-6</v>
      </c>
      <c r="DJ225" s="32">
        <f t="shared" si="112"/>
        <v>1.2542165164564524E-8</v>
      </c>
      <c r="DK225" s="32">
        <f t="shared" si="112"/>
        <v>3.1821096053841024E-4</v>
      </c>
      <c r="DL225" s="32">
        <f t="shared" si="112"/>
        <v>3.0621889129905244E-4</v>
      </c>
      <c r="DM225" s="32">
        <f t="shared" si="112"/>
        <v>3.3441543490896975E-4</v>
      </c>
      <c r="DN225" s="32">
        <f t="shared" si="112"/>
        <v>8.5140745292427384E-5</v>
      </c>
      <c r="DO225" s="32">
        <f t="shared" si="112"/>
        <v>8.9031911265028153E-5</v>
      </c>
      <c r="DP225" s="32">
        <f t="shared" si="112"/>
        <v>5.617959322385624E-5</v>
      </c>
      <c r="DQ225" s="32">
        <f t="shared" si="112"/>
        <v>0</v>
      </c>
      <c r="DR225" s="32">
        <f t="shared" si="112"/>
        <v>6.8896159124496366E-6</v>
      </c>
      <c r="DS225" s="32">
        <f t="shared" si="112"/>
        <v>1.184215361808339E-6</v>
      </c>
      <c r="DT225" s="32">
        <f t="shared" si="112"/>
        <v>0</v>
      </c>
      <c r="DU225" s="32">
        <f t="shared" si="112"/>
        <v>0</v>
      </c>
      <c r="DV225" s="32">
        <f t="shared" si="112"/>
        <v>1.6253337073798062E-4</v>
      </c>
      <c r="DW225" s="32">
        <f t="shared" si="112"/>
        <v>9.0013391462589781E-5</v>
      </c>
      <c r="DX225" s="32">
        <f t="shared" si="112"/>
        <v>5.2534062824875641E-4</v>
      </c>
      <c r="DY225" s="32">
        <f t="shared" si="112"/>
        <v>6.0819304905472581E-4</v>
      </c>
      <c r="DZ225" s="32">
        <f t="shared" si="112"/>
        <v>0</v>
      </c>
      <c r="EA225" s="32">
        <f t="shared" si="112"/>
        <v>0</v>
      </c>
      <c r="EB225" s="32">
        <f t="shared" si="112"/>
        <v>0</v>
      </c>
      <c r="EC225" s="32">
        <f t="shared" si="112"/>
        <v>0</v>
      </c>
      <c r="ED225" s="32">
        <f t="shared" si="112"/>
        <v>0</v>
      </c>
      <c r="EE225" s="32">
        <f t="shared" ref="EE225:GI225" si="113">EE$388*EE32</f>
        <v>1.3236871700663828E-2</v>
      </c>
      <c r="EF225" s="32">
        <f t="shared" si="113"/>
        <v>3.9483618599239169E-3</v>
      </c>
      <c r="EG225" s="32">
        <f t="shared" si="113"/>
        <v>8.0860021499434918E-5</v>
      </c>
      <c r="EH225" s="32">
        <f t="shared" si="113"/>
        <v>5.5769166034147742E-2</v>
      </c>
      <c r="EI225" s="32">
        <f t="shared" si="113"/>
        <v>1.3781923547580186E-2</v>
      </c>
      <c r="EJ225" s="32">
        <f t="shared" si="113"/>
        <v>2.8868291991106253E-2</v>
      </c>
      <c r="EK225" s="32">
        <f t="shared" si="113"/>
        <v>0.17189270685159497</v>
      </c>
      <c r="EL225" s="32">
        <f t="shared" si="113"/>
        <v>4.0872285931815161E-2</v>
      </c>
      <c r="EM225" s="32">
        <f t="shared" si="113"/>
        <v>0.24624799296571537</v>
      </c>
      <c r="EN225" s="32">
        <f t="shared" si="113"/>
        <v>3.7535949690815648E-3</v>
      </c>
      <c r="EO225" s="32">
        <f t="shared" si="113"/>
        <v>0.12697616736711956</v>
      </c>
      <c r="EP225" s="32">
        <f t="shared" si="113"/>
        <v>0.11940831381818365</v>
      </c>
      <c r="EQ225" s="32">
        <f t="shared" si="113"/>
        <v>6.6836175343710355E-3</v>
      </c>
      <c r="ER225" s="32">
        <f t="shared" si="113"/>
        <v>6.7141926146423576E-5</v>
      </c>
      <c r="ES225" s="32">
        <f t="shared" si="113"/>
        <v>1.9123003833589194E-2</v>
      </c>
      <c r="ET225" s="32">
        <f t="shared" si="113"/>
        <v>1.8242923119962815E-2</v>
      </c>
      <c r="EU225" s="32">
        <f t="shared" si="113"/>
        <v>0</v>
      </c>
      <c r="EV225" s="32">
        <f t="shared" si="113"/>
        <v>0</v>
      </c>
      <c r="EW225" s="32">
        <f t="shared" si="113"/>
        <v>5.7333256135564061E-6</v>
      </c>
      <c r="EX225" s="32">
        <f t="shared" si="113"/>
        <v>2.2926021116601245E-4</v>
      </c>
      <c r="EY225" s="32">
        <f t="shared" si="113"/>
        <v>1.1242702372065548E-5</v>
      </c>
      <c r="EZ225" s="32">
        <f t="shared" si="113"/>
        <v>7.6603864528116839E-3</v>
      </c>
      <c r="FA225" s="32">
        <f t="shared" si="113"/>
        <v>3.7195359859606574E-4</v>
      </c>
      <c r="FB225" s="32">
        <f t="shared" si="113"/>
        <v>3.1277107185896815E-4</v>
      </c>
      <c r="FC225" s="32">
        <f t="shared" si="113"/>
        <v>6.4763076279836837E-4</v>
      </c>
      <c r="FD225" s="32">
        <f t="shared" si="113"/>
        <v>0.3472920271845959</v>
      </c>
      <c r="FE225" s="32">
        <f t="shared" si="113"/>
        <v>4.7971413012072443E-4</v>
      </c>
      <c r="FF225" s="32">
        <f t="shared" si="113"/>
        <v>6.39290676213735E-2</v>
      </c>
      <c r="FG225" s="32">
        <f t="shared" si="113"/>
        <v>2.4090045723677291E-4</v>
      </c>
      <c r="FH225" s="32">
        <f t="shared" si="113"/>
        <v>3.6192166501510956E-2</v>
      </c>
      <c r="FI225" s="32">
        <f t="shared" si="113"/>
        <v>3.4990940894243823E-3</v>
      </c>
      <c r="FJ225" s="32">
        <f t="shared" si="113"/>
        <v>2.7672549279645783E-3</v>
      </c>
      <c r="FK225" s="32">
        <f t="shared" si="113"/>
        <v>1.9239924852569371E-2</v>
      </c>
      <c r="FL225" s="32">
        <f t="shared" si="113"/>
        <v>1.214610596629836E-2</v>
      </c>
      <c r="FM225" s="32">
        <f t="shared" si="113"/>
        <v>0.35964236672433003</v>
      </c>
      <c r="FN225" s="32">
        <f t="shared" si="113"/>
        <v>1.38066358232355E-2</v>
      </c>
      <c r="FO225" s="32">
        <f t="shared" si="113"/>
        <v>5.8893373394811642E-3</v>
      </c>
      <c r="FP225" s="32">
        <f t="shared" si="113"/>
        <v>0</v>
      </c>
      <c r="FQ225" s="32">
        <f t="shared" si="113"/>
        <v>0</v>
      </c>
      <c r="FR225" s="32">
        <f t="shared" si="113"/>
        <v>6.9689927694003329</v>
      </c>
      <c r="FS225" s="32">
        <f t="shared" si="113"/>
        <v>1.9351699978881246E-3</v>
      </c>
      <c r="FT225" s="32">
        <f t="shared" si="113"/>
        <v>15.346712672835665</v>
      </c>
      <c r="FU225" s="32">
        <f t="shared" si="113"/>
        <v>4.8010068117647595</v>
      </c>
      <c r="FV225" s="32">
        <f t="shared" si="113"/>
        <v>7.3746264350425568</v>
      </c>
      <c r="FW225" s="32">
        <f t="shared" si="113"/>
        <v>2.8127963475908005E-3</v>
      </c>
      <c r="FX225" s="32">
        <f t="shared" si="113"/>
        <v>3.2515200215403718E-3</v>
      </c>
      <c r="FY225" s="32">
        <f t="shared" si="113"/>
        <v>4.3404369577112898E-5</v>
      </c>
      <c r="FZ225" s="32">
        <f t="shared" si="113"/>
        <v>2.2797643574869804E-2</v>
      </c>
      <c r="GA225" s="32">
        <f t="shared" si="113"/>
        <v>6.9958464250771777E-4</v>
      </c>
      <c r="GB225" s="32">
        <f t="shared" si="113"/>
        <v>7.3343535986878121E-3</v>
      </c>
      <c r="GC225" s="32">
        <f t="shared" si="113"/>
        <v>119.43436617176611</v>
      </c>
      <c r="GD225" s="32">
        <f t="shared" si="113"/>
        <v>844.77654349319039</v>
      </c>
      <c r="GE225" s="32">
        <f t="shared" si="113"/>
        <v>4.8952093545772311E-2</v>
      </c>
      <c r="GF225" s="32">
        <f t="shared" si="113"/>
        <v>0.33464576095968884</v>
      </c>
      <c r="GG225" s="32">
        <f t="shared" si="113"/>
        <v>14.130757591261945</v>
      </c>
      <c r="GH225" s="32">
        <f t="shared" si="113"/>
        <v>0</v>
      </c>
      <c r="GI225" s="32">
        <f t="shared" si="113"/>
        <v>1.2977941189391839E-3</v>
      </c>
      <c r="GJ225" s="58">
        <f t="shared" si="9"/>
        <v>20356.412462427732</v>
      </c>
    </row>
    <row r="226" spans="1:192" ht="15" customHeight="1">
      <c r="A226" s="18" t="s">
        <v>28</v>
      </c>
      <c r="B226" s="47" t="s">
        <v>235</v>
      </c>
      <c r="C226" s="32">
        <f t="shared" si="0"/>
        <v>0</v>
      </c>
      <c r="D226" s="32">
        <f t="shared" ref="D226:F226" si="114">D$388*D33</f>
        <v>0</v>
      </c>
      <c r="E226" s="32">
        <f t="shared" si="114"/>
        <v>5.1476374711371588E-3</v>
      </c>
      <c r="F226" s="32">
        <f t="shared" si="114"/>
        <v>0.12985145194692616</v>
      </c>
      <c r="G226" s="32">
        <f t="shared" ref="G226:BR226" si="115">G$388*G33</f>
        <v>3.3714320698276762E-2</v>
      </c>
      <c r="H226" s="32">
        <f t="shared" si="115"/>
        <v>2.3286099984543662E-5</v>
      </c>
      <c r="I226" s="32">
        <f t="shared" si="115"/>
        <v>5.4517455683772462E-2</v>
      </c>
      <c r="J226" s="32">
        <f t="shared" si="115"/>
        <v>1.8449725587184586E-2</v>
      </c>
      <c r="K226" s="32">
        <f t="shared" si="115"/>
        <v>0</v>
      </c>
      <c r="L226" s="32">
        <f t="shared" si="115"/>
        <v>0</v>
      </c>
      <c r="M226" s="32">
        <f t="shared" si="115"/>
        <v>1.7075011247092857</v>
      </c>
      <c r="N226" s="32">
        <f t="shared" si="115"/>
        <v>0</v>
      </c>
      <c r="O226" s="32">
        <f t="shared" si="115"/>
        <v>1.1018235205767269E-3</v>
      </c>
      <c r="P226" s="32">
        <f t="shared" si="115"/>
        <v>4.6623707993692261E-2</v>
      </c>
      <c r="Q226" s="32">
        <f t="shared" si="115"/>
        <v>0</v>
      </c>
      <c r="R226" s="32">
        <f t="shared" si="115"/>
        <v>0</v>
      </c>
      <c r="S226" s="32">
        <f t="shared" si="115"/>
        <v>0.22368578919499627</v>
      </c>
      <c r="T226" s="32">
        <f t="shared" si="115"/>
        <v>2.5899748356153947E-2</v>
      </c>
      <c r="U226" s="32">
        <f t="shared" si="115"/>
        <v>2.6538051558761089E-2</v>
      </c>
      <c r="V226" s="32">
        <f t="shared" si="115"/>
        <v>0</v>
      </c>
      <c r="W226" s="32">
        <f t="shared" si="115"/>
        <v>0</v>
      </c>
      <c r="X226" s="32">
        <f t="shared" si="115"/>
        <v>8.0573477062434401E-8</v>
      </c>
      <c r="Y226" s="32">
        <f t="shared" si="115"/>
        <v>-2.3527150544115938E-5</v>
      </c>
      <c r="Z226" s="32">
        <f t="shared" si="115"/>
        <v>3.1832538708503724</v>
      </c>
      <c r="AA226" s="32">
        <f t="shared" si="115"/>
        <v>22.270372354916393</v>
      </c>
      <c r="AB226" s="32">
        <f t="shared" si="115"/>
        <v>9.3019992536326832</v>
      </c>
      <c r="AC226" s="32">
        <f t="shared" si="115"/>
        <v>0.68872864245344056</v>
      </c>
      <c r="AD226" s="32">
        <f t="shared" si="115"/>
        <v>126.93678272455583</v>
      </c>
      <c r="AE226" s="32">
        <f t="shared" si="115"/>
        <v>2724.9752668755227</v>
      </c>
      <c r="AF226" s="32">
        <f t="shared" si="115"/>
        <v>108.66106826809386</v>
      </c>
      <c r="AG226" s="32">
        <f t="shared" si="115"/>
        <v>2.4081426848389595</v>
      </c>
      <c r="AH226" s="32">
        <f t="shared" si="115"/>
        <v>8.6143329954909476</v>
      </c>
      <c r="AI226" s="32">
        <f t="shared" si="115"/>
        <v>2.0226046273143008</v>
      </c>
      <c r="AJ226" s="32">
        <f t="shared" si="115"/>
        <v>4.1207643477709824E-5</v>
      </c>
      <c r="AK226" s="32">
        <f t="shared" si="115"/>
        <v>1.346294814871085E-4</v>
      </c>
      <c r="AL226" s="32">
        <f t="shared" si="115"/>
        <v>6.8337579071831247E-8</v>
      </c>
      <c r="AM226" s="32">
        <f t="shared" si="115"/>
        <v>0</v>
      </c>
      <c r="AN226" s="32">
        <f t="shared" si="115"/>
        <v>6.2917030163045128E-7</v>
      </c>
      <c r="AO226" s="32">
        <f t="shared" si="115"/>
        <v>1.7581539658461675E-4</v>
      </c>
      <c r="AP226" s="32">
        <f t="shared" si="115"/>
        <v>1.3531231829047397E-3</v>
      </c>
      <c r="AQ226" s="32">
        <f t="shared" si="115"/>
        <v>8.4964128442426422E-5</v>
      </c>
      <c r="AR226" s="32">
        <f t="shared" si="115"/>
        <v>3.4209594639815343E-7</v>
      </c>
      <c r="AS226" s="32">
        <f t="shared" si="115"/>
        <v>1.8200192005738349E-4</v>
      </c>
      <c r="AT226" s="32">
        <f t="shared" si="115"/>
        <v>4.9682979004985459E-4</v>
      </c>
      <c r="AU226" s="32">
        <f t="shared" si="115"/>
        <v>0</v>
      </c>
      <c r="AV226" s="32">
        <f t="shared" si="115"/>
        <v>0</v>
      </c>
      <c r="AW226" s="32">
        <f t="shared" si="115"/>
        <v>4.0684400805284064E-2</v>
      </c>
      <c r="AX226" s="32">
        <f t="shared" si="115"/>
        <v>1.5557331948034547E-4</v>
      </c>
      <c r="AY226" s="32">
        <f t="shared" si="115"/>
        <v>1.8043483035871508E-3</v>
      </c>
      <c r="AZ226" s="32">
        <f t="shared" si="115"/>
        <v>1.5009985697144929E-3</v>
      </c>
      <c r="BA226" s="32">
        <f t="shared" si="115"/>
        <v>3.9411976884631663E-3</v>
      </c>
      <c r="BB226" s="32">
        <f t="shared" si="115"/>
        <v>4.7254363970496008E-4</v>
      </c>
      <c r="BC226" s="32">
        <f t="shared" si="115"/>
        <v>5.2699638153163491E-4</v>
      </c>
      <c r="BD226" s="32">
        <f t="shared" si="115"/>
        <v>2.6318365486889455E-8</v>
      </c>
      <c r="BE226" s="32">
        <f t="shared" si="115"/>
        <v>0</v>
      </c>
      <c r="BF226" s="32">
        <f t="shared" si="115"/>
        <v>0</v>
      </c>
      <c r="BG226" s="32">
        <f t="shared" si="115"/>
        <v>6.5693467435940338E-3</v>
      </c>
      <c r="BH226" s="32">
        <f t="shared" si="115"/>
        <v>1.9981891888520395E-4</v>
      </c>
      <c r="BI226" s="32">
        <f t="shared" si="115"/>
        <v>2.9836517647075047E-3</v>
      </c>
      <c r="BJ226" s="32">
        <f t="shared" si="115"/>
        <v>0</v>
      </c>
      <c r="BK226" s="32">
        <f t="shared" si="115"/>
        <v>7.0860580977109053E-2</v>
      </c>
      <c r="BL226" s="32">
        <f t="shared" si="115"/>
        <v>1.1317459807077736E-6</v>
      </c>
      <c r="BM226" s="32">
        <f t="shared" si="115"/>
        <v>5.0786425098070724E-6</v>
      </c>
      <c r="BN226" s="32">
        <f t="shared" si="115"/>
        <v>9.6425763107893102E-4</v>
      </c>
      <c r="BO226" s="32">
        <f t="shared" si="115"/>
        <v>0</v>
      </c>
      <c r="BP226" s="32">
        <f t="shared" si="115"/>
        <v>3.8089015090389923E-5</v>
      </c>
      <c r="BQ226" s="32">
        <f t="shared" si="115"/>
        <v>6.9204462736617957E-4</v>
      </c>
      <c r="BR226" s="32">
        <f t="shared" si="115"/>
        <v>8.4862426182076324E-3</v>
      </c>
      <c r="BS226" s="32">
        <f t="shared" ref="BS226:ED226" si="116">BS$388*BS33</f>
        <v>1.3206568789219885E-5</v>
      </c>
      <c r="BT226" s="32">
        <f t="shared" si="116"/>
        <v>1.3614913412691773E-5</v>
      </c>
      <c r="BU226" s="32">
        <f t="shared" si="116"/>
        <v>1.8775150959612493E-4</v>
      </c>
      <c r="BV226" s="32">
        <f t="shared" si="116"/>
        <v>4.9539146969977788E-7</v>
      </c>
      <c r="BW226" s="32">
        <f t="shared" si="116"/>
        <v>8.7829207654607888E-2</v>
      </c>
      <c r="BX226" s="32">
        <f t="shared" si="116"/>
        <v>0</v>
      </c>
      <c r="BY226" s="32">
        <f t="shared" si="116"/>
        <v>0</v>
      </c>
      <c r="BZ226" s="32">
        <f t="shared" si="116"/>
        <v>0</v>
      </c>
      <c r="CA226" s="32">
        <f t="shared" si="116"/>
        <v>0</v>
      </c>
      <c r="CB226" s="32">
        <f t="shared" si="116"/>
        <v>0</v>
      </c>
      <c r="CC226" s="32">
        <f t="shared" si="116"/>
        <v>7.3573205690283024E-8</v>
      </c>
      <c r="CD226" s="32">
        <f t="shared" si="116"/>
        <v>1.9340930719699804E-5</v>
      </c>
      <c r="CE226" s="32">
        <f t="shared" si="116"/>
        <v>0</v>
      </c>
      <c r="CF226" s="32">
        <f t="shared" si="116"/>
        <v>0</v>
      </c>
      <c r="CG226" s="32">
        <f t="shared" si="116"/>
        <v>1.4669445549232587E-5</v>
      </c>
      <c r="CH226" s="32">
        <f t="shared" si="116"/>
        <v>0</v>
      </c>
      <c r="CI226" s="32">
        <f t="shared" si="116"/>
        <v>5.3468764507859266E-6</v>
      </c>
      <c r="CJ226" s="32">
        <f t="shared" si="116"/>
        <v>1.8302328434238255E-4</v>
      </c>
      <c r="CK226" s="32">
        <f t="shared" si="116"/>
        <v>2.4838085522538192E-4</v>
      </c>
      <c r="CL226" s="32">
        <f t="shared" si="116"/>
        <v>0</v>
      </c>
      <c r="CM226" s="32">
        <f t="shared" si="116"/>
        <v>1.4288568027568892E-6</v>
      </c>
      <c r="CN226" s="32">
        <f t="shared" si="116"/>
        <v>0</v>
      </c>
      <c r="CO226" s="32">
        <f t="shared" si="116"/>
        <v>0</v>
      </c>
      <c r="CP226" s="32">
        <f t="shared" si="116"/>
        <v>4.1004077383935278E-7</v>
      </c>
      <c r="CQ226" s="32">
        <f t="shared" si="116"/>
        <v>0</v>
      </c>
      <c r="CR226" s="32">
        <f t="shared" si="116"/>
        <v>0</v>
      </c>
      <c r="CS226" s="32">
        <f t="shared" si="116"/>
        <v>2.682276551867611E-5</v>
      </c>
      <c r="CT226" s="32">
        <f t="shared" si="116"/>
        <v>0</v>
      </c>
      <c r="CU226" s="32">
        <f t="shared" si="116"/>
        <v>0</v>
      </c>
      <c r="CV226" s="32">
        <f t="shared" si="116"/>
        <v>6.5957054423528051E-8</v>
      </c>
      <c r="CW226" s="32">
        <f t="shared" si="116"/>
        <v>0</v>
      </c>
      <c r="CX226" s="32">
        <f t="shared" si="116"/>
        <v>0</v>
      </c>
      <c r="CY226" s="32">
        <f t="shared" si="116"/>
        <v>2.2429916906340343E-6</v>
      </c>
      <c r="CZ226" s="32">
        <f t="shared" si="116"/>
        <v>1.5045498222811041E-10</v>
      </c>
      <c r="DA226" s="32">
        <f t="shared" si="116"/>
        <v>9.7668727232584601E-6</v>
      </c>
      <c r="DB226" s="32">
        <f t="shared" si="116"/>
        <v>1.5179128464263914E-8</v>
      </c>
      <c r="DC226" s="32">
        <f t="shared" si="116"/>
        <v>7.2005882968788863E-5</v>
      </c>
      <c r="DD226" s="32">
        <f t="shared" si="116"/>
        <v>0</v>
      </c>
      <c r="DE226" s="32">
        <f t="shared" si="116"/>
        <v>4.9836373287282594E-6</v>
      </c>
      <c r="DF226" s="32">
        <f t="shared" si="116"/>
        <v>2.9074172317538903E-5</v>
      </c>
      <c r="DG226" s="32">
        <f t="shared" si="116"/>
        <v>3.0138111365252625E-6</v>
      </c>
      <c r="DH226" s="32">
        <f t="shared" si="116"/>
        <v>9.4539535024170486E-5</v>
      </c>
      <c r="DI226" s="32">
        <f t="shared" si="116"/>
        <v>1.9858113362508053E-6</v>
      </c>
      <c r="DJ226" s="32">
        <f t="shared" si="116"/>
        <v>2.4734519827999861E-8</v>
      </c>
      <c r="DK226" s="32">
        <f t="shared" si="116"/>
        <v>1.3035429531141659E-3</v>
      </c>
      <c r="DL226" s="32">
        <f t="shared" si="116"/>
        <v>1.5953208333158581E-3</v>
      </c>
      <c r="DM226" s="32">
        <f t="shared" si="116"/>
        <v>9.6356965651703621E-4</v>
      </c>
      <c r="DN226" s="32">
        <f t="shared" si="116"/>
        <v>1.322730690637388E-4</v>
      </c>
      <c r="DO226" s="32">
        <f t="shared" si="116"/>
        <v>2.8963943710150078E-4</v>
      </c>
      <c r="DP226" s="32">
        <f t="shared" si="116"/>
        <v>1.7000030538885013E-4</v>
      </c>
      <c r="DQ226" s="32">
        <f t="shared" si="116"/>
        <v>0</v>
      </c>
      <c r="DR226" s="32">
        <f t="shared" si="116"/>
        <v>2.5420499143702984E-5</v>
      </c>
      <c r="DS226" s="32">
        <f t="shared" si="116"/>
        <v>2.9328235073229037E-6</v>
      </c>
      <c r="DT226" s="32">
        <f t="shared" si="116"/>
        <v>0</v>
      </c>
      <c r="DU226" s="32">
        <f t="shared" si="116"/>
        <v>0</v>
      </c>
      <c r="DV226" s="32">
        <f t="shared" si="116"/>
        <v>1.0651033407944664E-4</v>
      </c>
      <c r="DW226" s="32">
        <f t="shared" si="116"/>
        <v>3.8994128267270944E-4</v>
      </c>
      <c r="DX226" s="32">
        <f t="shared" si="116"/>
        <v>2.1376467156716062E-3</v>
      </c>
      <c r="DY226" s="32">
        <f t="shared" si="116"/>
        <v>1.326191275390405E-4</v>
      </c>
      <c r="DZ226" s="32">
        <f t="shared" si="116"/>
        <v>0</v>
      </c>
      <c r="EA226" s="32">
        <f t="shared" si="116"/>
        <v>0</v>
      </c>
      <c r="EB226" s="32">
        <f t="shared" si="116"/>
        <v>0</v>
      </c>
      <c r="EC226" s="32">
        <f t="shared" si="116"/>
        <v>0</v>
      </c>
      <c r="ED226" s="32">
        <f t="shared" si="116"/>
        <v>0</v>
      </c>
      <c r="EE226" s="32">
        <f t="shared" ref="EE226:GI226" si="117">EE$388*EE33</f>
        <v>3.7064751202813468E-3</v>
      </c>
      <c r="EF226" s="32">
        <f t="shared" si="117"/>
        <v>8.2999568776130845E-4</v>
      </c>
      <c r="EG226" s="32">
        <f t="shared" si="117"/>
        <v>2.462747365274382E-5</v>
      </c>
      <c r="EH226" s="32">
        <f t="shared" si="117"/>
        <v>9.5315471956703684E-3</v>
      </c>
      <c r="EI226" s="32">
        <f t="shared" si="117"/>
        <v>4.5170493668529425E-3</v>
      </c>
      <c r="EJ226" s="32">
        <f t="shared" si="117"/>
        <v>1.9575770712023793E-2</v>
      </c>
      <c r="EK226" s="32">
        <f t="shared" si="117"/>
        <v>0.11726933827740847</v>
      </c>
      <c r="EL226" s="32">
        <f t="shared" si="117"/>
        <v>1.768293570745957E-2</v>
      </c>
      <c r="EM226" s="32">
        <f t="shared" si="117"/>
        <v>5.5675329592561794E-2</v>
      </c>
      <c r="EN226" s="32">
        <f t="shared" si="117"/>
        <v>1.5981184454232282E-3</v>
      </c>
      <c r="EO226" s="32">
        <f t="shared" si="117"/>
        <v>3.8607143494572387E-2</v>
      </c>
      <c r="EP226" s="32">
        <f t="shared" si="117"/>
        <v>7.3249209498833401E-2</v>
      </c>
      <c r="EQ226" s="32">
        <f t="shared" si="117"/>
        <v>2.6277556634202483E-3</v>
      </c>
      <c r="ER226" s="32">
        <f t="shared" si="117"/>
        <v>3.3040497395043551E-5</v>
      </c>
      <c r="ES226" s="32">
        <f t="shared" si="117"/>
        <v>4.1063399607639368E-3</v>
      </c>
      <c r="ET226" s="32">
        <f t="shared" si="117"/>
        <v>4.9776166586291068E-3</v>
      </c>
      <c r="EU226" s="32">
        <f t="shared" si="117"/>
        <v>0</v>
      </c>
      <c r="EV226" s="32">
        <f t="shared" si="117"/>
        <v>0</v>
      </c>
      <c r="EW226" s="32">
        <f t="shared" si="117"/>
        <v>1.2478923210995648E-6</v>
      </c>
      <c r="EX226" s="32">
        <f t="shared" si="117"/>
        <v>6.7109038412939236E-5</v>
      </c>
      <c r="EY226" s="32">
        <f t="shared" si="117"/>
        <v>2.7812326383316458E-6</v>
      </c>
      <c r="EZ226" s="32">
        <f t="shared" si="117"/>
        <v>2.1618324618139341E-3</v>
      </c>
      <c r="FA226" s="32">
        <f t="shared" si="117"/>
        <v>1.6093936529432894E-4</v>
      </c>
      <c r="FB226" s="32">
        <f t="shared" si="117"/>
        <v>7.0653607648360492E-5</v>
      </c>
      <c r="FC226" s="32">
        <f t="shared" si="117"/>
        <v>3.9912597072914672E-3</v>
      </c>
      <c r="FD226" s="32">
        <f t="shared" si="117"/>
        <v>8.9495611472136818E-2</v>
      </c>
      <c r="FE226" s="32">
        <f t="shared" si="117"/>
        <v>4.9877736260723129E-4</v>
      </c>
      <c r="FF226" s="32">
        <f t="shared" si="117"/>
        <v>3.9328686796636481E-2</v>
      </c>
      <c r="FG226" s="32">
        <f t="shared" si="117"/>
        <v>6.8209554567029665E-5</v>
      </c>
      <c r="FH226" s="32">
        <f t="shared" si="117"/>
        <v>2.303902254335247E-2</v>
      </c>
      <c r="FI226" s="32">
        <f t="shared" si="117"/>
        <v>3.6363535819878075E-3</v>
      </c>
      <c r="FJ226" s="32">
        <f t="shared" si="117"/>
        <v>1.512663803651882E-3</v>
      </c>
      <c r="FK226" s="32">
        <f t="shared" si="117"/>
        <v>8.9581575042303102E-2</v>
      </c>
      <c r="FL226" s="32">
        <f t="shared" si="117"/>
        <v>4.6918499999145484E-3</v>
      </c>
      <c r="FM226" s="32">
        <f t="shared" si="117"/>
        <v>1.8437081924419032E-2</v>
      </c>
      <c r="FN226" s="32">
        <f t="shared" si="117"/>
        <v>1.4152324710241408E-2</v>
      </c>
      <c r="FO226" s="32">
        <f t="shared" si="117"/>
        <v>3.440891614420101E-2</v>
      </c>
      <c r="FP226" s="32">
        <f t="shared" si="117"/>
        <v>0</v>
      </c>
      <c r="FQ226" s="32">
        <f t="shared" si="117"/>
        <v>0</v>
      </c>
      <c r="FR226" s="32">
        <f t="shared" si="117"/>
        <v>3.6152981349542883</v>
      </c>
      <c r="FS226" s="32">
        <f t="shared" si="117"/>
        <v>1.9649485180143495E-3</v>
      </c>
      <c r="FT226" s="32">
        <f t="shared" si="117"/>
        <v>9.1761811907853126</v>
      </c>
      <c r="FU226" s="32">
        <f t="shared" si="117"/>
        <v>2.519256284177311</v>
      </c>
      <c r="FV226" s="32">
        <f t="shared" si="117"/>
        <v>7.7001438214912565E-2</v>
      </c>
      <c r="FW226" s="32">
        <f t="shared" si="117"/>
        <v>1.1728868017475964E-3</v>
      </c>
      <c r="FX226" s="32">
        <f t="shared" si="117"/>
        <v>5.8962703326913279E-4</v>
      </c>
      <c r="FY226" s="32">
        <f t="shared" si="117"/>
        <v>4.4669810780735073E-5</v>
      </c>
      <c r="FZ226" s="32">
        <f t="shared" si="117"/>
        <v>2.7047887851040488E-2</v>
      </c>
      <c r="GA226" s="32">
        <f t="shared" si="117"/>
        <v>2.1884524935621364E-4</v>
      </c>
      <c r="GB226" s="32">
        <f t="shared" si="117"/>
        <v>3.9520370383096899E-3</v>
      </c>
      <c r="GC226" s="32">
        <f t="shared" si="117"/>
        <v>60.601470881520648</v>
      </c>
      <c r="GD226" s="32">
        <f t="shared" si="117"/>
        <v>300.52806873215638</v>
      </c>
      <c r="GE226" s="32">
        <f t="shared" si="117"/>
        <v>2.2379645907013298E-2</v>
      </c>
      <c r="GF226" s="32">
        <f t="shared" si="117"/>
        <v>9.1691511324056924E-2</v>
      </c>
      <c r="GG226" s="32">
        <f t="shared" si="117"/>
        <v>7.7663307882667869</v>
      </c>
      <c r="GH226" s="32">
        <f t="shared" si="117"/>
        <v>0</v>
      </c>
      <c r="GI226" s="32">
        <f t="shared" si="117"/>
        <v>4.5156207240725453E-4</v>
      </c>
      <c r="GJ226" s="58">
        <f t="shared" si="9"/>
        <v>3396.6863900824865</v>
      </c>
    </row>
    <row r="227" spans="1:192" ht="15" customHeight="1">
      <c r="A227" s="18" t="s">
        <v>29</v>
      </c>
      <c r="B227" s="47" t="s">
        <v>236</v>
      </c>
      <c r="C227" s="32">
        <f t="shared" si="0"/>
        <v>0</v>
      </c>
      <c r="D227" s="32">
        <f t="shared" ref="D227:F227" si="118">D$388*D34</f>
        <v>0</v>
      </c>
      <c r="E227" s="32">
        <f t="shared" si="118"/>
        <v>5.1645560514840027E-3</v>
      </c>
      <c r="F227" s="32">
        <f t="shared" si="118"/>
        <v>0.14182518404602726</v>
      </c>
      <c r="G227" s="32">
        <f t="shared" ref="G227:BR227" si="119">G$388*G34</f>
        <v>9.1072478271897826E-3</v>
      </c>
      <c r="H227" s="32">
        <f t="shared" si="119"/>
        <v>1.5372301857984295E-5</v>
      </c>
      <c r="I227" s="32">
        <f t="shared" si="119"/>
        <v>7.907138643503224E-2</v>
      </c>
      <c r="J227" s="32">
        <f t="shared" si="119"/>
        <v>5.2741673160619992E-2</v>
      </c>
      <c r="K227" s="32">
        <f t="shared" si="119"/>
        <v>0</v>
      </c>
      <c r="L227" s="32">
        <f t="shared" si="119"/>
        <v>0</v>
      </c>
      <c r="M227" s="32">
        <f t="shared" si="119"/>
        <v>2.9350391319536304E-2</v>
      </c>
      <c r="N227" s="32">
        <f t="shared" si="119"/>
        <v>0</v>
      </c>
      <c r="O227" s="32">
        <f t="shared" si="119"/>
        <v>1.0778650871607879E-5</v>
      </c>
      <c r="P227" s="32">
        <f t="shared" si="119"/>
        <v>2.5197429039648493E-3</v>
      </c>
      <c r="Q227" s="32">
        <f t="shared" si="119"/>
        <v>0</v>
      </c>
      <c r="R227" s="32">
        <f t="shared" si="119"/>
        <v>0</v>
      </c>
      <c r="S227" s="32">
        <f t="shared" si="119"/>
        <v>43.854618037217229</v>
      </c>
      <c r="T227" s="32">
        <f t="shared" si="119"/>
        <v>0.31610999321511907</v>
      </c>
      <c r="U227" s="32">
        <f t="shared" si="119"/>
        <v>1.6849922720343095E-3</v>
      </c>
      <c r="V227" s="32">
        <f t="shared" si="119"/>
        <v>0</v>
      </c>
      <c r="W227" s="32">
        <f t="shared" si="119"/>
        <v>0</v>
      </c>
      <c r="X227" s="32">
        <f t="shared" si="119"/>
        <v>8.8324512634344121E-8</v>
      </c>
      <c r="Y227" s="32">
        <f t="shared" si="119"/>
        <v>-1.6875411411189347E-5</v>
      </c>
      <c r="Z227" s="32">
        <f t="shared" si="119"/>
        <v>5.4193313214919581</v>
      </c>
      <c r="AA227" s="32">
        <f t="shared" si="119"/>
        <v>21.506152362261467</v>
      </c>
      <c r="AB227" s="32">
        <f t="shared" si="119"/>
        <v>0.75832944264929558</v>
      </c>
      <c r="AC227" s="32">
        <f t="shared" si="119"/>
        <v>0.18018932712850155</v>
      </c>
      <c r="AD227" s="32">
        <f t="shared" si="119"/>
        <v>406.10535805281933</v>
      </c>
      <c r="AE227" s="32">
        <f t="shared" si="119"/>
        <v>5.8383465036690039</v>
      </c>
      <c r="AF227" s="32">
        <f t="shared" si="119"/>
        <v>21529.285830887824</v>
      </c>
      <c r="AG227" s="32">
        <f t="shared" si="119"/>
        <v>7.3279277716403914</v>
      </c>
      <c r="AH227" s="32">
        <f t="shared" si="119"/>
        <v>0.48572875229458801</v>
      </c>
      <c r="AI227" s="32">
        <f t="shared" si="119"/>
        <v>4.4926509731010263E-2</v>
      </c>
      <c r="AJ227" s="32">
        <f t="shared" si="119"/>
        <v>2.5616782038464396E-5</v>
      </c>
      <c r="AK227" s="32">
        <f t="shared" si="119"/>
        <v>5.5165683272536184E-6</v>
      </c>
      <c r="AL227" s="32">
        <f t="shared" si="119"/>
        <v>3.0898723924882864E-8</v>
      </c>
      <c r="AM227" s="32">
        <f t="shared" si="119"/>
        <v>0</v>
      </c>
      <c r="AN227" s="32">
        <f t="shared" si="119"/>
        <v>7.8833861240457104E-8</v>
      </c>
      <c r="AO227" s="32">
        <f t="shared" si="119"/>
        <v>3.1786909398740763E-5</v>
      </c>
      <c r="AP227" s="32">
        <f t="shared" si="119"/>
        <v>5.5460760275008653E-4</v>
      </c>
      <c r="AQ227" s="32">
        <f t="shared" si="119"/>
        <v>5.0202419742118563E-5</v>
      </c>
      <c r="AR227" s="32">
        <f t="shared" si="119"/>
        <v>1.3339544947419459E-7</v>
      </c>
      <c r="AS227" s="32">
        <f t="shared" si="119"/>
        <v>2.6975400301017085E-3</v>
      </c>
      <c r="AT227" s="32">
        <f t="shared" si="119"/>
        <v>2.2672158586153259E-4</v>
      </c>
      <c r="AU227" s="32">
        <f t="shared" si="119"/>
        <v>0</v>
      </c>
      <c r="AV227" s="32">
        <f t="shared" si="119"/>
        <v>0</v>
      </c>
      <c r="AW227" s="32">
        <f t="shared" si="119"/>
        <v>2.1826462801520196E-4</v>
      </c>
      <c r="AX227" s="32">
        <f t="shared" si="119"/>
        <v>1.4672819538000434E-6</v>
      </c>
      <c r="AY227" s="32">
        <f t="shared" si="119"/>
        <v>2.7037289421553935E-5</v>
      </c>
      <c r="AZ227" s="32">
        <f t="shared" si="119"/>
        <v>3.0612993373259584E-5</v>
      </c>
      <c r="BA227" s="32">
        <f t="shared" si="119"/>
        <v>9.7284307404062558E-5</v>
      </c>
      <c r="BB227" s="32">
        <f t="shared" si="119"/>
        <v>9.3822566198821613E-6</v>
      </c>
      <c r="BC227" s="32">
        <f t="shared" si="119"/>
        <v>6.4636971875558339E-5</v>
      </c>
      <c r="BD227" s="32">
        <f t="shared" si="119"/>
        <v>6.1113974396677162E-9</v>
      </c>
      <c r="BE227" s="32">
        <f t="shared" si="119"/>
        <v>0</v>
      </c>
      <c r="BF227" s="32">
        <f t="shared" si="119"/>
        <v>0</v>
      </c>
      <c r="BG227" s="32">
        <f t="shared" si="119"/>
        <v>3.6008022550208423E-5</v>
      </c>
      <c r="BH227" s="32">
        <f t="shared" si="119"/>
        <v>1.6238970464672669E-5</v>
      </c>
      <c r="BI227" s="32">
        <f t="shared" si="119"/>
        <v>3.0575814519158092E-5</v>
      </c>
      <c r="BJ227" s="32">
        <f t="shared" si="119"/>
        <v>0</v>
      </c>
      <c r="BK227" s="32">
        <f t="shared" si="119"/>
        <v>1.3333314266600986E-3</v>
      </c>
      <c r="BL227" s="32">
        <f t="shared" si="119"/>
        <v>6.5423940247995482E-7</v>
      </c>
      <c r="BM227" s="32">
        <f t="shared" si="119"/>
        <v>1.2464964741440472E-6</v>
      </c>
      <c r="BN227" s="32">
        <f t="shared" si="119"/>
        <v>6.800979757198062E-5</v>
      </c>
      <c r="BO227" s="32">
        <f t="shared" si="119"/>
        <v>0</v>
      </c>
      <c r="BP227" s="32">
        <f t="shared" si="119"/>
        <v>2.684514767271005E-5</v>
      </c>
      <c r="BQ227" s="32">
        <f t="shared" si="119"/>
        <v>5.4611797180958413E-4</v>
      </c>
      <c r="BR227" s="32">
        <f t="shared" si="119"/>
        <v>4.3827092629063272E-3</v>
      </c>
      <c r="BS227" s="32">
        <f t="shared" ref="BS227:ED227" si="120">BS$388*BS34</f>
        <v>2.9310387005149814E-6</v>
      </c>
      <c r="BT227" s="32">
        <f t="shared" si="120"/>
        <v>2.8901441897801819E-6</v>
      </c>
      <c r="BU227" s="32">
        <f t="shared" si="120"/>
        <v>1.6424078421493116E-6</v>
      </c>
      <c r="BV227" s="32">
        <f t="shared" si="120"/>
        <v>1.7053174371304214E-8</v>
      </c>
      <c r="BW227" s="32">
        <f t="shared" si="120"/>
        <v>2.5979317046471767E-4</v>
      </c>
      <c r="BX227" s="32">
        <f t="shared" si="120"/>
        <v>0</v>
      </c>
      <c r="BY227" s="32">
        <f t="shared" si="120"/>
        <v>0</v>
      </c>
      <c r="BZ227" s="32">
        <f t="shared" si="120"/>
        <v>0</v>
      </c>
      <c r="CA227" s="32">
        <f t="shared" si="120"/>
        <v>0</v>
      </c>
      <c r="CB227" s="32">
        <f t="shared" si="120"/>
        <v>0</v>
      </c>
      <c r="CC227" s="32">
        <f t="shared" si="120"/>
        <v>7.0517401914445511E-9</v>
      </c>
      <c r="CD227" s="32">
        <f t="shared" si="120"/>
        <v>1.3068936453533884E-5</v>
      </c>
      <c r="CE227" s="32">
        <f t="shared" si="120"/>
        <v>0</v>
      </c>
      <c r="CF227" s="32">
        <f t="shared" si="120"/>
        <v>0</v>
      </c>
      <c r="CG227" s="32">
        <f t="shared" si="120"/>
        <v>5.2416251678991537E-6</v>
      </c>
      <c r="CH227" s="32">
        <f t="shared" si="120"/>
        <v>0</v>
      </c>
      <c r="CI227" s="32">
        <f t="shared" si="120"/>
        <v>2.4933125549425723E-6</v>
      </c>
      <c r="CJ227" s="32">
        <f t="shared" si="120"/>
        <v>4.2888821463103188E-5</v>
      </c>
      <c r="CK227" s="32">
        <f t="shared" si="120"/>
        <v>7.0632105112579553E-5</v>
      </c>
      <c r="CL227" s="32">
        <f t="shared" si="120"/>
        <v>0</v>
      </c>
      <c r="CM227" s="32">
        <f t="shared" si="120"/>
        <v>1.1214287752530145E-6</v>
      </c>
      <c r="CN227" s="32">
        <f t="shared" si="120"/>
        <v>0</v>
      </c>
      <c r="CO227" s="32">
        <f t="shared" si="120"/>
        <v>0</v>
      </c>
      <c r="CP227" s="32">
        <f t="shared" si="120"/>
        <v>1.6482848639384702E-7</v>
      </c>
      <c r="CQ227" s="32">
        <f t="shared" si="120"/>
        <v>0</v>
      </c>
      <c r="CR227" s="32">
        <f t="shared" si="120"/>
        <v>0</v>
      </c>
      <c r="CS227" s="32">
        <f t="shared" si="120"/>
        <v>8.7556169825255709E-6</v>
      </c>
      <c r="CT227" s="32">
        <f t="shared" si="120"/>
        <v>0</v>
      </c>
      <c r="CU227" s="32">
        <f t="shared" si="120"/>
        <v>0</v>
      </c>
      <c r="CV227" s="32">
        <f t="shared" si="120"/>
        <v>3.191584086460734E-8</v>
      </c>
      <c r="CW227" s="32">
        <f t="shared" si="120"/>
        <v>0</v>
      </c>
      <c r="CX227" s="32">
        <f t="shared" si="120"/>
        <v>0</v>
      </c>
      <c r="CY227" s="32">
        <f t="shared" si="120"/>
        <v>8.5700968837423038E-7</v>
      </c>
      <c r="CZ227" s="32">
        <f t="shared" si="120"/>
        <v>7.7002247201856087E-11</v>
      </c>
      <c r="DA227" s="32">
        <f t="shared" si="120"/>
        <v>4.3477573456056098E-6</v>
      </c>
      <c r="DB227" s="32">
        <f t="shared" si="120"/>
        <v>5.9490826460352165E-9</v>
      </c>
      <c r="DC227" s="32">
        <f t="shared" si="120"/>
        <v>3.8005136003663368E-5</v>
      </c>
      <c r="DD227" s="32">
        <f t="shared" si="120"/>
        <v>0</v>
      </c>
      <c r="DE227" s="32">
        <f t="shared" si="120"/>
        <v>9.3949895229022872E-7</v>
      </c>
      <c r="DF227" s="32">
        <f t="shared" si="120"/>
        <v>8.4782176247868038E-6</v>
      </c>
      <c r="DG227" s="32">
        <f t="shared" si="120"/>
        <v>1.2915820470511346E-6</v>
      </c>
      <c r="DH227" s="32">
        <f t="shared" si="120"/>
        <v>3.3762943842348705E-5</v>
      </c>
      <c r="DI227" s="32">
        <f t="shared" si="120"/>
        <v>8.984372185395592E-7</v>
      </c>
      <c r="DJ227" s="32">
        <f t="shared" si="120"/>
        <v>8.8088677807559265E-9</v>
      </c>
      <c r="DK227" s="32">
        <f t="shared" si="120"/>
        <v>2.5423969020959392E-4</v>
      </c>
      <c r="DL227" s="32">
        <f t="shared" si="120"/>
        <v>3.8418804825638396E-4</v>
      </c>
      <c r="DM227" s="32">
        <f t="shared" si="120"/>
        <v>2.9689884456246594E-4</v>
      </c>
      <c r="DN227" s="32">
        <f t="shared" si="120"/>
        <v>5.3985354299200688E-5</v>
      </c>
      <c r="DO227" s="32">
        <f t="shared" si="120"/>
        <v>7.3857155746955813E-5</v>
      </c>
      <c r="DP227" s="32">
        <f t="shared" si="120"/>
        <v>4.7715604737503339E-5</v>
      </c>
      <c r="DQ227" s="32">
        <f t="shared" si="120"/>
        <v>0</v>
      </c>
      <c r="DR227" s="32">
        <f t="shared" si="120"/>
        <v>6.8158489169802094E-6</v>
      </c>
      <c r="DS227" s="32">
        <f t="shared" si="120"/>
        <v>7.4346973684665154E-7</v>
      </c>
      <c r="DT227" s="32">
        <f t="shared" si="120"/>
        <v>0</v>
      </c>
      <c r="DU227" s="32">
        <f t="shared" si="120"/>
        <v>0</v>
      </c>
      <c r="DV227" s="32">
        <f t="shared" si="120"/>
        <v>8.9548597396372527E-5</v>
      </c>
      <c r="DW227" s="32">
        <f t="shared" si="120"/>
        <v>9.0929920927373259E-4</v>
      </c>
      <c r="DX227" s="32">
        <f t="shared" si="120"/>
        <v>2.8559272841321955E-3</v>
      </c>
      <c r="DY227" s="32">
        <f t="shared" si="120"/>
        <v>2.4203752526133824E-4</v>
      </c>
      <c r="DZ227" s="32">
        <f t="shared" si="120"/>
        <v>0</v>
      </c>
      <c r="EA227" s="32">
        <f t="shared" si="120"/>
        <v>0</v>
      </c>
      <c r="EB227" s="32">
        <f t="shared" si="120"/>
        <v>0</v>
      </c>
      <c r="EC227" s="32">
        <f t="shared" si="120"/>
        <v>0</v>
      </c>
      <c r="ED227" s="32">
        <f t="shared" si="120"/>
        <v>0</v>
      </c>
      <c r="EE227" s="32">
        <f t="shared" ref="EE227:GI227" si="121">EE$388*EE34</f>
        <v>6.2994964062396998E-3</v>
      </c>
      <c r="EF227" s="32">
        <f t="shared" si="121"/>
        <v>7.5756440685408044E-4</v>
      </c>
      <c r="EG227" s="32">
        <f t="shared" si="121"/>
        <v>8.0990505365565797E-5</v>
      </c>
      <c r="EH227" s="32">
        <f t="shared" si="121"/>
        <v>8.1244796268884981E-3</v>
      </c>
      <c r="EI227" s="32">
        <f t="shared" si="121"/>
        <v>2.8614917910581433E-3</v>
      </c>
      <c r="EJ227" s="32">
        <f t="shared" si="121"/>
        <v>4.8116942589525091E-2</v>
      </c>
      <c r="EK227" s="32">
        <f t="shared" si="121"/>
        <v>0.20516739936278147</v>
      </c>
      <c r="EL227" s="32">
        <f t="shared" si="121"/>
        <v>1.79466887142955E-2</v>
      </c>
      <c r="EM227" s="32">
        <f t="shared" si="121"/>
        <v>6.7646948076745664E-2</v>
      </c>
      <c r="EN227" s="32">
        <f t="shared" si="121"/>
        <v>6.0314914046060552E-3</v>
      </c>
      <c r="EO227" s="32">
        <f t="shared" si="121"/>
        <v>0.14358021417456643</v>
      </c>
      <c r="EP227" s="32">
        <f t="shared" si="121"/>
        <v>0.2120641274086649</v>
      </c>
      <c r="EQ227" s="32">
        <f t="shared" si="121"/>
        <v>6.4880449672141795E-3</v>
      </c>
      <c r="ER227" s="32">
        <f t="shared" si="121"/>
        <v>7.2865673681478578E-5</v>
      </c>
      <c r="ES227" s="32">
        <f t="shared" si="121"/>
        <v>9.4912714918653426E-3</v>
      </c>
      <c r="ET227" s="32">
        <f t="shared" si="121"/>
        <v>1.1969595731277637E-2</v>
      </c>
      <c r="EU227" s="32">
        <f t="shared" si="121"/>
        <v>0</v>
      </c>
      <c r="EV227" s="32">
        <f t="shared" si="121"/>
        <v>0</v>
      </c>
      <c r="EW227" s="32">
        <f t="shared" si="121"/>
        <v>3.5492639820640417E-6</v>
      </c>
      <c r="EX227" s="32">
        <f t="shared" si="121"/>
        <v>1.6373799647050199E-4</v>
      </c>
      <c r="EY227" s="32">
        <f t="shared" si="121"/>
        <v>7.8768298620238023E-6</v>
      </c>
      <c r="EZ227" s="32">
        <f t="shared" si="121"/>
        <v>6.3334221416514024E-3</v>
      </c>
      <c r="FA227" s="32">
        <f t="shared" si="121"/>
        <v>2.4297575237856387E-4</v>
      </c>
      <c r="FB227" s="32">
        <f t="shared" si="121"/>
        <v>1.0010355697283046E-4</v>
      </c>
      <c r="FC227" s="32">
        <f t="shared" si="121"/>
        <v>1.3455230596261382E-3</v>
      </c>
      <c r="FD227" s="32">
        <f t="shared" si="121"/>
        <v>0.26999923891156374</v>
      </c>
      <c r="FE227" s="32">
        <f t="shared" si="121"/>
        <v>6.8578948528558745E-4</v>
      </c>
      <c r="FF227" s="32">
        <f t="shared" si="121"/>
        <v>5.7580186168715138E-2</v>
      </c>
      <c r="FG227" s="32">
        <f t="shared" si="121"/>
        <v>1.5442182196741274E-4</v>
      </c>
      <c r="FH227" s="32">
        <f t="shared" si="121"/>
        <v>4.6735177752289352E-2</v>
      </c>
      <c r="FI227" s="32">
        <f t="shared" si="121"/>
        <v>5.6370702497122163E-3</v>
      </c>
      <c r="FJ227" s="32">
        <f t="shared" si="121"/>
        <v>2.699954879326184E-3</v>
      </c>
      <c r="FK227" s="32">
        <f t="shared" si="121"/>
        <v>3.2784998450437655E-2</v>
      </c>
      <c r="FL227" s="32">
        <f t="shared" si="121"/>
        <v>1.7928172484394586E-2</v>
      </c>
      <c r="FM227" s="32">
        <f t="shared" si="121"/>
        <v>1.3560939365013474</v>
      </c>
      <c r="FN227" s="32">
        <f t="shared" si="121"/>
        <v>1.5220267380257198E-2</v>
      </c>
      <c r="FO227" s="32">
        <f t="shared" si="121"/>
        <v>9.9764098674360261E-3</v>
      </c>
      <c r="FP227" s="32">
        <f t="shared" si="121"/>
        <v>0</v>
      </c>
      <c r="FQ227" s="32">
        <f t="shared" si="121"/>
        <v>0</v>
      </c>
      <c r="FR227" s="32">
        <f t="shared" si="121"/>
        <v>30.898683862409339</v>
      </c>
      <c r="FS227" s="32">
        <f t="shared" si="121"/>
        <v>1.7243937319194138E-3</v>
      </c>
      <c r="FT227" s="32">
        <f t="shared" si="121"/>
        <v>53.126012943064659</v>
      </c>
      <c r="FU227" s="32">
        <f t="shared" si="121"/>
        <v>14.885775138495422</v>
      </c>
      <c r="FV227" s="32">
        <f t="shared" si="121"/>
        <v>0.21231839594954971</v>
      </c>
      <c r="FW227" s="32">
        <f t="shared" si="121"/>
        <v>2.6812037735512383E-3</v>
      </c>
      <c r="FX227" s="32">
        <f t="shared" si="121"/>
        <v>2.3318111824330778E-3</v>
      </c>
      <c r="FY227" s="32">
        <f t="shared" si="121"/>
        <v>5.7069452037400504E-5</v>
      </c>
      <c r="FZ227" s="32">
        <f t="shared" si="121"/>
        <v>1.1170344549295828E-2</v>
      </c>
      <c r="GA227" s="32">
        <f t="shared" si="121"/>
        <v>6.3539734412644013E-4</v>
      </c>
      <c r="GB227" s="32">
        <f t="shared" si="121"/>
        <v>7.2024527292110872E-3</v>
      </c>
      <c r="GC227" s="32">
        <f t="shared" si="121"/>
        <v>334.65445340714825</v>
      </c>
      <c r="GD227" s="32">
        <f t="shared" si="121"/>
        <v>1374.6259447198715</v>
      </c>
      <c r="GE227" s="32">
        <f t="shared" si="121"/>
        <v>6.9013703556941378E-2</v>
      </c>
      <c r="GF227" s="32">
        <f t="shared" si="121"/>
        <v>0.16224201323004331</v>
      </c>
      <c r="GG227" s="32">
        <f t="shared" si="121"/>
        <v>43.556703099059831</v>
      </c>
      <c r="GH227" s="32">
        <f t="shared" si="121"/>
        <v>0</v>
      </c>
      <c r="GI227" s="32">
        <f t="shared" si="121"/>
        <v>2.715921674668647E-3</v>
      </c>
      <c r="GJ227" s="58">
        <f t="shared" si="9"/>
        <v>23876.25057999745</v>
      </c>
    </row>
    <row r="228" spans="1:192" ht="15" customHeight="1">
      <c r="A228" s="18" t="s">
        <v>30</v>
      </c>
      <c r="B228" s="47" t="s">
        <v>237</v>
      </c>
      <c r="C228" s="32">
        <f t="shared" si="0"/>
        <v>0</v>
      </c>
      <c r="D228" s="32">
        <f t="shared" ref="D228:F228" si="122">D$388*D35</f>
        <v>0</v>
      </c>
      <c r="E228" s="32">
        <f t="shared" si="122"/>
        <v>4.4376059151244598E-4</v>
      </c>
      <c r="F228" s="32">
        <f t="shared" si="122"/>
        <v>2.6790742268471657E-2</v>
      </c>
      <c r="G228" s="32">
        <f t="shared" ref="G228:BR228" si="123">G$388*G35</f>
        <v>1.1354233940546471E-2</v>
      </c>
      <c r="H228" s="32">
        <f t="shared" si="123"/>
        <v>1.327277188960841E-6</v>
      </c>
      <c r="I228" s="32">
        <f t="shared" si="123"/>
        <v>2.7008826477910555E-3</v>
      </c>
      <c r="J228" s="32">
        <f t="shared" si="123"/>
        <v>1.6528318927949896E-4</v>
      </c>
      <c r="K228" s="32">
        <f t="shared" si="123"/>
        <v>0</v>
      </c>
      <c r="L228" s="32">
        <f t="shared" si="123"/>
        <v>0</v>
      </c>
      <c r="M228" s="32">
        <f t="shared" si="123"/>
        <v>8.0789946891602071E-3</v>
      </c>
      <c r="N228" s="32">
        <f t="shared" si="123"/>
        <v>0</v>
      </c>
      <c r="O228" s="32">
        <f t="shared" si="123"/>
        <v>8.8371966242556857E-6</v>
      </c>
      <c r="P228" s="32">
        <f t="shared" si="123"/>
        <v>5.1020311632150638E-3</v>
      </c>
      <c r="Q228" s="32">
        <f t="shared" si="123"/>
        <v>0</v>
      </c>
      <c r="R228" s="32">
        <f t="shared" si="123"/>
        <v>0</v>
      </c>
      <c r="S228" s="32">
        <f t="shared" si="123"/>
        <v>5.0086959225731963E-3</v>
      </c>
      <c r="T228" s="32">
        <f t="shared" si="123"/>
        <v>5.2851316681991221E-3</v>
      </c>
      <c r="U228" s="32">
        <f t="shared" si="123"/>
        <v>1.78717819180043E-4</v>
      </c>
      <c r="V228" s="32">
        <f t="shared" si="123"/>
        <v>0</v>
      </c>
      <c r="W228" s="32">
        <f t="shared" si="123"/>
        <v>0</v>
      </c>
      <c r="X228" s="32">
        <f t="shared" si="123"/>
        <v>2.3106887363718467E-7</v>
      </c>
      <c r="Y228" s="32">
        <f t="shared" si="123"/>
        <v>-5.3464958187720074E-5</v>
      </c>
      <c r="Z228" s="32">
        <f t="shared" si="123"/>
        <v>2.8148021895846406E-2</v>
      </c>
      <c r="AA228" s="32">
        <f t="shared" si="123"/>
        <v>1.8701478960417569E-2</v>
      </c>
      <c r="AB228" s="32">
        <f t="shared" si="123"/>
        <v>0.27565032317814875</v>
      </c>
      <c r="AC228" s="32">
        <f t="shared" si="123"/>
        <v>6.6022491464256219E-2</v>
      </c>
      <c r="AD228" s="32">
        <f t="shared" si="123"/>
        <v>0.69238275406184546</v>
      </c>
      <c r="AE228" s="32">
        <f t="shared" si="123"/>
        <v>0.33673867799135471</v>
      </c>
      <c r="AF228" s="32">
        <f t="shared" si="123"/>
        <v>1.351090440894591</v>
      </c>
      <c r="AG228" s="32">
        <f t="shared" si="123"/>
        <v>3264.5605065454406</v>
      </c>
      <c r="AH228" s="32">
        <f t="shared" si="123"/>
        <v>1.6354899850517042E-3</v>
      </c>
      <c r="AI228" s="32">
        <f t="shared" si="123"/>
        <v>2.9240465715699295E-4</v>
      </c>
      <c r="AJ228" s="32">
        <f t="shared" si="123"/>
        <v>5.2272004693880923E-6</v>
      </c>
      <c r="AK228" s="32">
        <f t="shared" si="123"/>
        <v>5.9209642447154795E-6</v>
      </c>
      <c r="AL228" s="32">
        <f t="shared" si="123"/>
        <v>5.4966236032548908E-8</v>
      </c>
      <c r="AM228" s="32">
        <f t="shared" si="123"/>
        <v>0</v>
      </c>
      <c r="AN228" s="32">
        <f t="shared" si="123"/>
        <v>9.435869098526153E-8</v>
      </c>
      <c r="AO228" s="32">
        <f t="shared" si="123"/>
        <v>4.1247453191104584E-5</v>
      </c>
      <c r="AP228" s="32">
        <f t="shared" si="123"/>
        <v>6.4836836187571274E-4</v>
      </c>
      <c r="AQ228" s="32">
        <f t="shared" si="123"/>
        <v>1.5711574231040013E-5</v>
      </c>
      <c r="AR228" s="32">
        <f t="shared" si="123"/>
        <v>7.4436674068992726E-7</v>
      </c>
      <c r="AS228" s="32">
        <f t="shared" si="123"/>
        <v>1.0370130298476113E-4</v>
      </c>
      <c r="AT228" s="32">
        <f t="shared" si="123"/>
        <v>1.6590387647798745E-4</v>
      </c>
      <c r="AU228" s="32">
        <f t="shared" si="123"/>
        <v>0</v>
      </c>
      <c r="AV228" s="32">
        <f t="shared" si="123"/>
        <v>0</v>
      </c>
      <c r="AW228" s="32">
        <f t="shared" si="123"/>
        <v>6.2964480883163492E-5</v>
      </c>
      <c r="AX228" s="32">
        <f t="shared" si="123"/>
        <v>2.2034484752404114E-6</v>
      </c>
      <c r="AY228" s="32">
        <f t="shared" si="123"/>
        <v>5.8868588201510542E-5</v>
      </c>
      <c r="AZ228" s="32">
        <f t="shared" si="123"/>
        <v>7.1950378198892357E-5</v>
      </c>
      <c r="BA228" s="32">
        <f t="shared" si="123"/>
        <v>1.7193072612954705E-4</v>
      </c>
      <c r="BB228" s="32">
        <f t="shared" si="123"/>
        <v>1.0392977901108714E-5</v>
      </c>
      <c r="BC228" s="32">
        <f t="shared" si="123"/>
        <v>2.0901454092749271E-5</v>
      </c>
      <c r="BD228" s="32">
        <f t="shared" si="123"/>
        <v>1.1017820128216459E-8</v>
      </c>
      <c r="BE228" s="32">
        <f t="shared" si="123"/>
        <v>0</v>
      </c>
      <c r="BF228" s="32">
        <f t="shared" si="123"/>
        <v>0</v>
      </c>
      <c r="BG228" s="32">
        <f t="shared" si="123"/>
        <v>4.8449652157479458E-5</v>
      </c>
      <c r="BH228" s="32">
        <f t="shared" si="123"/>
        <v>1.2734366412134573E-5</v>
      </c>
      <c r="BI228" s="32">
        <f t="shared" si="123"/>
        <v>4.1534520049394232E-6</v>
      </c>
      <c r="BJ228" s="32">
        <f t="shared" si="123"/>
        <v>0</v>
      </c>
      <c r="BK228" s="32">
        <f t="shared" si="123"/>
        <v>3.7395104913061132E-5</v>
      </c>
      <c r="BL228" s="32">
        <f t="shared" si="123"/>
        <v>2.178071888996464E-6</v>
      </c>
      <c r="BM228" s="32">
        <f t="shared" si="123"/>
        <v>8.6364084696693925E-6</v>
      </c>
      <c r="BN228" s="32">
        <f t="shared" si="123"/>
        <v>1.4300236841090097E-4</v>
      </c>
      <c r="BO228" s="32">
        <f t="shared" si="123"/>
        <v>0</v>
      </c>
      <c r="BP228" s="32">
        <f t="shared" si="123"/>
        <v>2.6389585397003029E-5</v>
      </c>
      <c r="BQ228" s="32">
        <f t="shared" si="123"/>
        <v>2.9869427062076881E-3</v>
      </c>
      <c r="BR228" s="32">
        <f t="shared" si="123"/>
        <v>3.203236867532909E-5</v>
      </c>
      <c r="BS228" s="32">
        <f t="shared" ref="BS228:ED228" si="124">BS$388*BS35</f>
        <v>1.2074680483650417E-5</v>
      </c>
      <c r="BT228" s="32">
        <f t="shared" si="124"/>
        <v>1.3913238281954064E-5</v>
      </c>
      <c r="BU228" s="32">
        <f t="shared" si="124"/>
        <v>4.6494604068178974E-6</v>
      </c>
      <c r="BV228" s="32">
        <f t="shared" si="124"/>
        <v>4.9294509103635558E-8</v>
      </c>
      <c r="BW228" s="32">
        <f t="shared" si="124"/>
        <v>1.9400713047955536E-4</v>
      </c>
      <c r="BX228" s="32">
        <f t="shared" si="124"/>
        <v>0</v>
      </c>
      <c r="BY228" s="32">
        <f t="shared" si="124"/>
        <v>0</v>
      </c>
      <c r="BZ228" s="32">
        <f t="shared" si="124"/>
        <v>0</v>
      </c>
      <c r="CA228" s="32">
        <f t="shared" si="124"/>
        <v>0</v>
      </c>
      <c r="CB228" s="32">
        <f t="shared" si="124"/>
        <v>0</v>
      </c>
      <c r="CC228" s="32">
        <f t="shared" si="124"/>
        <v>3.4159442602936578E-8</v>
      </c>
      <c r="CD228" s="32">
        <f t="shared" si="124"/>
        <v>4.149978712118189E-5</v>
      </c>
      <c r="CE228" s="32">
        <f t="shared" si="124"/>
        <v>0</v>
      </c>
      <c r="CF228" s="32">
        <f t="shared" si="124"/>
        <v>0</v>
      </c>
      <c r="CG228" s="32">
        <f t="shared" si="124"/>
        <v>8.9372188433250036E-6</v>
      </c>
      <c r="CH228" s="32">
        <f t="shared" si="124"/>
        <v>0</v>
      </c>
      <c r="CI228" s="32">
        <f t="shared" si="124"/>
        <v>6.6977618322940611E-6</v>
      </c>
      <c r="CJ228" s="32">
        <f t="shared" si="124"/>
        <v>1.309447602347678E-4</v>
      </c>
      <c r="CK228" s="32">
        <f t="shared" si="124"/>
        <v>2.48866635462005E-4</v>
      </c>
      <c r="CL228" s="32">
        <f t="shared" si="124"/>
        <v>0</v>
      </c>
      <c r="CM228" s="32">
        <f t="shared" si="124"/>
        <v>6.0527259297438076E-6</v>
      </c>
      <c r="CN228" s="32">
        <f t="shared" si="124"/>
        <v>0</v>
      </c>
      <c r="CO228" s="32">
        <f t="shared" si="124"/>
        <v>0</v>
      </c>
      <c r="CP228" s="32">
        <f t="shared" si="124"/>
        <v>7.4071833619782272E-7</v>
      </c>
      <c r="CQ228" s="32">
        <f t="shared" si="124"/>
        <v>0</v>
      </c>
      <c r="CR228" s="32">
        <f t="shared" si="124"/>
        <v>0</v>
      </c>
      <c r="CS228" s="32">
        <f t="shared" si="124"/>
        <v>4.8125167816484041E-5</v>
      </c>
      <c r="CT228" s="32">
        <f t="shared" si="124"/>
        <v>0</v>
      </c>
      <c r="CU228" s="32">
        <f t="shared" si="124"/>
        <v>0</v>
      </c>
      <c r="CV228" s="32">
        <f t="shared" si="124"/>
        <v>1.8756147743497154E-7</v>
      </c>
      <c r="CW228" s="32">
        <f t="shared" si="124"/>
        <v>0</v>
      </c>
      <c r="CX228" s="32">
        <f t="shared" si="124"/>
        <v>0</v>
      </c>
      <c r="CY228" s="32">
        <f t="shared" si="124"/>
        <v>4.2005849792972119E-6</v>
      </c>
      <c r="CZ228" s="32">
        <f t="shared" si="124"/>
        <v>1.8798345253865118E-10</v>
      </c>
      <c r="DA228" s="32">
        <f t="shared" si="124"/>
        <v>9.460672226723819E-6</v>
      </c>
      <c r="DB228" s="32">
        <f t="shared" si="124"/>
        <v>1.2649319663562147E-8</v>
      </c>
      <c r="DC228" s="32">
        <f t="shared" si="124"/>
        <v>1.0593233954880224E-4</v>
      </c>
      <c r="DD228" s="32">
        <f t="shared" si="124"/>
        <v>0</v>
      </c>
      <c r="DE228" s="32">
        <f t="shared" si="124"/>
        <v>1.2566843082459136E-6</v>
      </c>
      <c r="DF228" s="32">
        <f t="shared" si="124"/>
        <v>1.1105669172225191E-5</v>
      </c>
      <c r="DG228" s="32">
        <f t="shared" si="124"/>
        <v>4.2503651981901455E-6</v>
      </c>
      <c r="DH228" s="32">
        <f t="shared" si="124"/>
        <v>7.7881510092961531E-5</v>
      </c>
      <c r="DI228" s="32">
        <f t="shared" si="124"/>
        <v>1.4860502713706679E-6</v>
      </c>
      <c r="DJ228" s="32">
        <f t="shared" si="124"/>
        <v>2.2132835493278419E-8</v>
      </c>
      <c r="DK228" s="32">
        <f t="shared" si="124"/>
        <v>6.9654606099447969E-4</v>
      </c>
      <c r="DL228" s="32">
        <f t="shared" si="124"/>
        <v>8.875601800627179E-4</v>
      </c>
      <c r="DM228" s="32">
        <f t="shared" si="124"/>
        <v>7.0382182583238488E-4</v>
      </c>
      <c r="DN228" s="32">
        <f t="shared" si="124"/>
        <v>8.3216530497285922E-5</v>
      </c>
      <c r="DO228" s="32">
        <f t="shared" si="124"/>
        <v>9.4949762464022978E-5</v>
      </c>
      <c r="DP228" s="32">
        <f t="shared" si="124"/>
        <v>8.8002946348129935E-5</v>
      </c>
      <c r="DQ228" s="32">
        <f t="shared" si="124"/>
        <v>0</v>
      </c>
      <c r="DR228" s="32">
        <f t="shared" si="124"/>
        <v>9.344490023793104E-6</v>
      </c>
      <c r="DS228" s="32">
        <f t="shared" si="124"/>
        <v>4.1232192965426833E-6</v>
      </c>
      <c r="DT228" s="32">
        <f t="shared" si="124"/>
        <v>0</v>
      </c>
      <c r="DU228" s="32">
        <f t="shared" si="124"/>
        <v>0</v>
      </c>
      <c r="DV228" s="32">
        <f t="shared" si="124"/>
        <v>3.5455264025572962E-4</v>
      </c>
      <c r="DW228" s="32">
        <f t="shared" si="124"/>
        <v>1.7575705588813734E-4</v>
      </c>
      <c r="DX228" s="32">
        <f t="shared" si="124"/>
        <v>7.2144013250568335E-4</v>
      </c>
      <c r="DY228" s="32">
        <f t="shared" si="124"/>
        <v>7.0363747453954949E-4</v>
      </c>
      <c r="DZ228" s="32">
        <f t="shared" si="124"/>
        <v>0</v>
      </c>
      <c r="EA228" s="32">
        <f t="shared" si="124"/>
        <v>0</v>
      </c>
      <c r="EB228" s="32">
        <f t="shared" si="124"/>
        <v>0</v>
      </c>
      <c r="EC228" s="32">
        <f t="shared" si="124"/>
        <v>0</v>
      </c>
      <c r="ED228" s="32">
        <f t="shared" si="124"/>
        <v>0</v>
      </c>
      <c r="EE228" s="32">
        <f t="shared" ref="EE228:GI228" si="125">EE$388*EE35</f>
        <v>1.6552692294821439E-2</v>
      </c>
      <c r="EF228" s="32">
        <f t="shared" si="125"/>
        <v>1.8216172548309753E-3</v>
      </c>
      <c r="EG228" s="32">
        <f t="shared" si="125"/>
        <v>2.9909706825971961E-4</v>
      </c>
      <c r="EH228" s="32">
        <f t="shared" si="125"/>
        <v>2.7421229830958706E-2</v>
      </c>
      <c r="EI228" s="32">
        <f t="shared" si="125"/>
        <v>8.5577739818957638E-3</v>
      </c>
      <c r="EJ228" s="32">
        <f t="shared" si="125"/>
        <v>7.254930408403748E-2</v>
      </c>
      <c r="EK228" s="32">
        <f t="shared" si="125"/>
        <v>0.47566307021120957</v>
      </c>
      <c r="EL228" s="32">
        <f t="shared" si="125"/>
        <v>2.9340271380353274E-2</v>
      </c>
      <c r="EM228" s="32">
        <f t="shared" si="125"/>
        <v>0.24654614121049062</v>
      </c>
      <c r="EN228" s="32">
        <f t="shared" si="125"/>
        <v>8.2463811452270809E-3</v>
      </c>
      <c r="EO228" s="32">
        <f t="shared" si="125"/>
        <v>0.59095003636747445</v>
      </c>
      <c r="EP228" s="32">
        <f t="shared" si="125"/>
        <v>0.17147726382966505</v>
      </c>
      <c r="EQ228" s="32">
        <f t="shared" si="125"/>
        <v>3.6299824433885741E-2</v>
      </c>
      <c r="ER228" s="32">
        <f t="shared" si="125"/>
        <v>4.5205390723033372E-4</v>
      </c>
      <c r="ES228" s="32">
        <f t="shared" si="125"/>
        <v>1.6095343519387403E-2</v>
      </c>
      <c r="ET228" s="32">
        <f t="shared" si="125"/>
        <v>3.4946101121565092E-2</v>
      </c>
      <c r="EU228" s="32">
        <f t="shared" si="125"/>
        <v>0</v>
      </c>
      <c r="EV228" s="32">
        <f t="shared" si="125"/>
        <v>0</v>
      </c>
      <c r="EW228" s="32">
        <f t="shared" si="125"/>
        <v>6.5475378997620145E-6</v>
      </c>
      <c r="EX228" s="32">
        <f t="shared" si="125"/>
        <v>3.196284997804434E-4</v>
      </c>
      <c r="EY228" s="32">
        <f t="shared" si="125"/>
        <v>3.1728161732590697E-5</v>
      </c>
      <c r="EZ228" s="32">
        <f t="shared" si="125"/>
        <v>1.4959718992206151E-2</v>
      </c>
      <c r="FA228" s="32">
        <f t="shared" si="125"/>
        <v>7.1128760430500351E-4</v>
      </c>
      <c r="FB228" s="32">
        <f t="shared" si="125"/>
        <v>4.4208904247047679E-4</v>
      </c>
      <c r="FC228" s="32">
        <f t="shared" si="125"/>
        <v>1.0761676336306062E-3</v>
      </c>
      <c r="FD228" s="32">
        <f t="shared" si="125"/>
        <v>0.49130382076471218</v>
      </c>
      <c r="FE228" s="32">
        <f t="shared" si="125"/>
        <v>8.3181260671976668E-4</v>
      </c>
      <c r="FF228" s="32">
        <f t="shared" si="125"/>
        <v>0.19250760945649395</v>
      </c>
      <c r="FG228" s="32">
        <f t="shared" si="125"/>
        <v>3.848973492083894E-4</v>
      </c>
      <c r="FH228" s="32">
        <f t="shared" si="125"/>
        <v>1.7221297085360947E-2</v>
      </c>
      <c r="FI228" s="32">
        <f t="shared" si="125"/>
        <v>4.7835019675227606E-3</v>
      </c>
      <c r="FJ228" s="32">
        <f t="shared" si="125"/>
        <v>7.0378318738498861E-3</v>
      </c>
      <c r="FK228" s="32">
        <f t="shared" si="125"/>
        <v>1.6322306298887559E-2</v>
      </c>
      <c r="FL228" s="32">
        <f t="shared" si="125"/>
        <v>2.8115721133351707E-4</v>
      </c>
      <c r="FM228" s="32">
        <f t="shared" si="125"/>
        <v>1.1708582340067214E-2</v>
      </c>
      <c r="FN228" s="32">
        <f t="shared" si="125"/>
        <v>7.7410616906786425E-2</v>
      </c>
      <c r="FO228" s="32">
        <f t="shared" si="125"/>
        <v>2.1637194883767367E-2</v>
      </c>
      <c r="FP228" s="32">
        <f t="shared" si="125"/>
        <v>0</v>
      </c>
      <c r="FQ228" s="32">
        <f t="shared" si="125"/>
        <v>0</v>
      </c>
      <c r="FR228" s="32">
        <f t="shared" si="125"/>
        <v>3.1251110259545651</v>
      </c>
      <c r="FS228" s="32">
        <f t="shared" si="125"/>
        <v>8.8110422673458432E-3</v>
      </c>
      <c r="FT228" s="32">
        <f t="shared" si="125"/>
        <v>0.88749829266338409</v>
      </c>
      <c r="FU228" s="32">
        <f t="shared" si="125"/>
        <v>0.86255368692500267</v>
      </c>
      <c r="FV228" s="32">
        <f t="shared" si="125"/>
        <v>3.7363127129671679E-2</v>
      </c>
      <c r="FW228" s="32">
        <f t="shared" si="125"/>
        <v>3.4091635742303028E-3</v>
      </c>
      <c r="FX228" s="32">
        <f t="shared" si="125"/>
        <v>4.5574268153300629E-3</v>
      </c>
      <c r="FY228" s="32">
        <f t="shared" si="125"/>
        <v>2.3645323508307797E-5</v>
      </c>
      <c r="FZ228" s="32">
        <f t="shared" si="125"/>
        <v>5.8225725118526056E-2</v>
      </c>
      <c r="GA228" s="32">
        <f t="shared" si="125"/>
        <v>1.0181476142182583E-3</v>
      </c>
      <c r="GB228" s="32">
        <f t="shared" si="125"/>
        <v>1.4112677715236589E-2</v>
      </c>
      <c r="GC228" s="32">
        <f t="shared" si="125"/>
        <v>114.40398677678019</v>
      </c>
      <c r="GD228" s="32">
        <f t="shared" si="125"/>
        <v>734.01360289379795</v>
      </c>
      <c r="GE228" s="32">
        <f t="shared" si="125"/>
        <v>6.2088201912216368E-2</v>
      </c>
      <c r="GF228" s="32">
        <f t="shared" si="125"/>
        <v>6.1288189796386054E-2</v>
      </c>
      <c r="GG228" s="32">
        <f t="shared" si="125"/>
        <v>8.6333522181511917</v>
      </c>
      <c r="GH228" s="32">
        <f t="shared" si="125"/>
        <v>0</v>
      </c>
      <c r="GI228" s="32">
        <f t="shared" si="125"/>
        <v>3.7407289015582976E-2</v>
      </c>
      <c r="GJ228" s="58">
        <f t="shared" si="9"/>
        <v>4132.2169830144712</v>
      </c>
    </row>
    <row r="229" spans="1:192" ht="15" customHeight="1">
      <c r="A229" s="18" t="s">
        <v>31</v>
      </c>
      <c r="B229" s="47" t="s">
        <v>238</v>
      </c>
      <c r="C229" s="32">
        <f t="shared" si="0"/>
        <v>0</v>
      </c>
      <c r="D229" s="32">
        <f t="shared" ref="D229:F229" si="126">D$388*D36</f>
        <v>0</v>
      </c>
      <c r="E229" s="32">
        <f t="shared" si="126"/>
        <v>5.7102619717828435E-5</v>
      </c>
      <c r="F229" s="32">
        <f t="shared" si="126"/>
        <v>1.3331689161387469E-3</v>
      </c>
      <c r="G229" s="32">
        <f t="shared" ref="G229:BR229" si="127">G$388*G36</f>
        <v>4.5441214089087504E-4</v>
      </c>
      <c r="H229" s="32">
        <f t="shared" si="127"/>
        <v>9.7719723464562676E-8</v>
      </c>
      <c r="I229" s="32">
        <f t="shared" si="127"/>
        <v>1.6111039588071144E-4</v>
      </c>
      <c r="J229" s="32">
        <f t="shared" si="127"/>
        <v>3.1753792197094047E-6</v>
      </c>
      <c r="K229" s="32">
        <f t="shared" si="127"/>
        <v>0</v>
      </c>
      <c r="L229" s="32">
        <f t="shared" si="127"/>
        <v>0</v>
      </c>
      <c r="M229" s="32">
        <f t="shared" si="127"/>
        <v>3.0111131913881678E-4</v>
      </c>
      <c r="N229" s="32">
        <f t="shared" si="127"/>
        <v>0</v>
      </c>
      <c r="O229" s="32">
        <f t="shared" si="127"/>
        <v>3.4771040728580964E-7</v>
      </c>
      <c r="P229" s="32">
        <f t="shared" si="127"/>
        <v>4.4902840399199928E-4</v>
      </c>
      <c r="Q229" s="32">
        <f t="shared" si="127"/>
        <v>0</v>
      </c>
      <c r="R229" s="32">
        <f t="shared" si="127"/>
        <v>0</v>
      </c>
      <c r="S229" s="32">
        <f t="shared" si="127"/>
        <v>2.2085696232491438E-3</v>
      </c>
      <c r="T229" s="32">
        <f t="shared" si="127"/>
        <v>0.57476098754350835</v>
      </c>
      <c r="U229" s="32">
        <f t="shared" si="127"/>
        <v>2.6952016603492301E-3</v>
      </c>
      <c r="V229" s="32">
        <f t="shared" si="127"/>
        <v>0</v>
      </c>
      <c r="W229" s="32">
        <f t="shared" si="127"/>
        <v>0</v>
      </c>
      <c r="X229" s="32">
        <f t="shared" si="127"/>
        <v>1.949722833386182E-8</v>
      </c>
      <c r="Y229" s="32">
        <f t="shared" si="127"/>
        <v>-2.8226605544345537E-6</v>
      </c>
      <c r="Z229" s="32">
        <f t="shared" si="127"/>
        <v>1.0353849090773755E-3</v>
      </c>
      <c r="AA229" s="32">
        <f t="shared" si="127"/>
        <v>0.93245420923836864</v>
      </c>
      <c r="AB229" s="32">
        <f t="shared" si="127"/>
        <v>0.37673103415224624</v>
      </c>
      <c r="AC229" s="32">
        <f t="shared" si="127"/>
        <v>4.261101867636949E-3</v>
      </c>
      <c r="AD229" s="32">
        <f t="shared" si="127"/>
        <v>0.363401411030218</v>
      </c>
      <c r="AE229" s="32">
        <f t="shared" si="127"/>
        <v>1.1801063346731169E-3</v>
      </c>
      <c r="AF229" s="32">
        <f t="shared" si="127"/>
        <v>0.89939179586036122</v>
      </c>
      <c r="AG229" s="32">
        <f t="shared" si="127"/>
        <v>4.9291758653953477E-4</v>
      </c>
      <c r="AH229" s="32">
        <f t="shared" si="127"/>
        <v>1792.3010766434973</v>
      </c>
      <c r="AI229" s="32">
        <f t="shared" si="127"/>
        <v>1.0279833565940634E-4</v>
      </c>
      <c r="AJ229" s="32">
        <f t="shared" si="127"/>
        <v>1.6490701605377768E-6</v>
      </c>
      <c r="AK229" s="32">
        <f t="shared" si="127"/>
        <v>2.1094226307434677E-6</v>
      </c>
      <c r="AL229" s="32">
        <f t="shared" si="127"/>
        <v>2.4917789814302149E-8</v>
      </c>
      <c r="AM229" s="32">
        <f t="shared" si="127"/>
        <v>0</v>
      </c>
      <c r="AN229" s="32">
        <f t="shared" si="127"/>
        <v>2.2982344610977343E-8</v>
      </c>
      <c r="AO229" s="32">
        <f t="shared" si="127"/>
        <v>1.3099850370734684E-5</v>
      </c>
      <c r="AP229" s="32">
        <f t="shared" si="127"/>
        <v>2.0147342622799815E-4</v>
      </c>
      <c r="AQ229" s="32">
        <f t="shared" si="127"/>
        <v>6.4883210860248713E-6</v>
      </c>
      <c r="AR229" s="32">
        <f t="shared" si="127"/>
        <v>4.4781868125607986E-8</v>
      </c>
      <c r="AS229" s="32">
        <f t="shared" si="127"/>
        <v>1.8650117656114028E-5</v>
      </c>
      <c r="AT229" s="32">
        <f t="shared" si="127"/>
        <v>4.2188798370378132E-5</v>
      </c>
      <c r="AU229" s="32">
        <f t="shared" si="127"/>
        <v>0</v>
      </c>
      <c r="AV229" s="32">
        <f t="shared" si="127"/>
        <v>0</v>
      </c>
      <c r="AW229" s="32">
        <f t="shared" si="127"/>
        <v>1.8334236977797114E-5</v>
      </c>
      <c r="AX229" s="32">
        <f t="shared" si="127"/>
        <v>9.4103883043894148E-7</v>
      </c>
      <c r="AY229" s="32">
        <f t="shared" si="127"/>
        <v>2.163206341394401E-5</v>
      </c>
      <c r="AZ229" s="32">
        <f t="shared" si="127"/>
        <v>2.3462698485848835E-5</v>
      </c>
      <c r="BA229" s="32">
        <f t="shared" si="127"/>
        <v>5.7635341532964683E-5</v>
      </c>
      <c r="BB229" s="32">
        <f t="shared" si="127"/>
        <v>2.7302006005328233E-6</v>
      </c>
      <c r="BC229" s="32">
        <f t="shared" si="127"/>
        <v>1.6647180979315374E-6</v>
      </c>
      <c r="BD229" s="32">
        <f t="shared" si="127"/>
        <v>2.960263012284152E-9</v>
      </c>
      <c r="BE229" s="32">
        <f t="shared" si="127"/>
        <v>0</v>
      </c>
      <c r="BF229" s="32">
        <f t="shared" si="127"/>
        <v>0</v>
      </c>
      <c r="BG229" s="32">
        <f t="shared" si="127"/>
        <v>3.3931897684172735E-6</v>
      </c>
      <c r="BH229" s="32">
        <f t="shared" si="127"/>
        <v>3.4556668212242567E-6</v>
      </c>
      <c r="BI229" s="32">
        <f t="shared" si="127"/>
        <v>1.9947879167565624E-6</v>
      </c>
      <c r="BJ229" s="32">
        <f t="shared" si="127"/>
        <v>0</v>
      </c>
      <c r="BK229" s="32">
        <f t="shared" si="127"/>
        <v>2.3996128456047128E-5</v>
      </c>
      <c r="BL229" s="32">
        <f t="shared" si="127"/>
        <v>4.479431671156412E-7</v>
      </c>
      <c r="BM229" s="32">
        <f t="shared" si="127"/>
        <v>3.4427461669797141E-7</v>
      </c>
      <c r="BN229" s="32">
        <f t="shared" si="127"/>
        <v>5.0542589967918145E-5</v>
      </c>
      <c r="BO229" s="32">
        <f t="shared" si="127"/>
        <v>0</v>
      </c>
      <c r="BP229" s="32">
        <f t="shared" si="127"/>
        <v>2.9215320871827253E-6</v>
      </c>
      <c r="BQ229" s="32">
        <f t="shared" si="127"/>
        <v>1.7019445544150119E-4</v>
      </c>
      <c r="BR229" s="32">
        <f t="shared" si="127"/>
        <v>2.73181876640568E-6</v>
      </c>
      <c r="BS229" s="32">
        <f t="shared" ref="BS229:ED229" si="128">BS$388*BS36</f>
        <v>7.9388875287571411E-7</v>
      </c>
      <c r="BT229" s="32">
        <f t="shared" si="128"/>
        <v>8.4682849543841717E-7</v>
      </c>
      <c r="BU229" s="32">
        <f t="shared" si="128"/>
        <v>2.4373153297241079E-7</v>
      </c>
      <c r="BV229" s="32">
        <f t="shared" si="128"/>
        <v>6.7719252375817239E-9</v>
      </c>
      <c r="BW229" s="32">
        <f t="shared" si="128"/>
        <v>2.6435353164156468E-5</v>
      </c>
      <c r="BX229" s="32">
        <f t="shared" si="128"/>
        <v>0</v>
      </c>
      <c r="BY229" s="32">
        <f t="shared" si="128"/>
        <v>0</v>
      </c>
      <c r="BZ229" s="32">
        <f t="shared" si="128"/>
        <v>0</v>
      </c>
      <c r="CA229" s="32">
        <f t="shared" si="128"/>
        <v>0</v>
      </c>
      <c r="CB229" s="32">
        <f t="shared" si="128"/>
        <v>0</v>
      </c>
      <c r="CC229" s="32">
        <f t="shared" si="128"/>
        <v>3.1873771643428086E-9</v>
      </c>
      <c r="CD229" s="32">
        <f t="shared" si="128"/>
        <v>2.946550588733081E-6</v>
      </c>
      <c r="CE229" s="32">
        <f t="shared" si="128"/>
        <v>0</v>
      </c>
      <c r="CF229" s="32">
        <f t="shared" si="128"/>
        <v>0</v>
      </c>
      <c r="CG229" s="32">
        <f t="shared" si="128"/>
        <v>3.7101145984274802E-6</v>
      </c>
      <c r="CH229" s="32">
        <f t="shared" si="128"/>
        <v>0</v>
      </c>
      <c r="CI229" s="32">
        <f t="shared" si="128"/>
        <v>1.8327759251622075E-6</v>
      </c>
      <c r="CJ229" s="32">
        <f t="shared" si="128"/>
        <v>3.2906732610950467E-5</v>
      </c>
      <c r="CK229" s="32">
        <f t="shared" si="128"/>
        <v>4.4578225115402284E-5</v>
      </c>
      <c r="CL229" s="32">
        <f t="shared" si="128"/>
        <v>0</v>
      </c>
      <c r="CM229" s="32">
        <f t="shared" si="128"/>
        <v>3.8177980397323132E-7</v>
      </c>
      <c r="CN229" s="32">
        <f t="shared" si="128"/>
        <v>0</v>
      </c>
      <c r="CO229" s="32">
        <f t="shared" si="128"/>
        <v>0</v>
      </c>
      <c r="CP229" s="32">
        <f t="shared" si="128"/>
        <v>5.5280234473989252E-8</v>
      </c>
      <c r="CQ229" s="32">
        <f t="shared" si="128"/>
        <v>0</v>
      </c>
      <c r="CR229" s="32">
        <f t="shared" si="128"/>
        <v>0</v>
      </c>
      <c r="CS229" s="32">
        <f t="shared" si="128"/>
        <v>2.8689401866829339E-6</v>
      </c>
      <c r="CT229" s="32">
        <f t="shared" si="128"/>
        <v>0</v>
      </c>
      <c r="CU229" s="32">
        <f t="shared" si="128"/>
        <v>0</v>
      </c>
      <c r="CV229" s="32">
        <f t="shared" si="128"/>
        <v>9.7526832459099844E-9</v>
      </c>
      <c r="CW229" s="32">
        <f t="shared" si="128"/>
        <v>0</v>
      </c>
      <c r="CX229" s="32">
        <f t="shared" si="128"/>
        <v>0</v>
      </c>
      <c r="CY229" s="32">
        <f t="shared" si="128"/>
        <v>2.4248023082032751E-7</v>
      </c>
      <c r="CZ229" s="32">
        <f t="shared" si="128"/>
        <v>2.6752174098406947E-11</v>
      </c>
      <c r="DA229" s="32">
        <f t="shared" si="128"/>
        <v>1.3805441004052079E-6</v>
      </c>
      <c r="DB229" s="32">
        <f t="shared" si="128"/>
        <v>2.8733126522590711E-9</v>
      </c>
      <c r="DC229" s="32">
        <f t="shared" si="128"/>
        <v>1.4886670392606314E-5</v>
      </c>
      <c r="DD229" s="32">
        <f t="shared" si="128"/>
        <v>0</v>
      </c>
      <c r="DE229" s="32">
        <f t="shared" si="128"/>
        <v>3.2601173304455677E-7</v>
      </c>
      <c r="DF229" s="32">
        <f t="shared" si="128"/>
        <v>2.8364572450830182E-6</v>
      </c>
      <c r="DG229" s="32">
        <f t="shared" si="128"/>
        <v>3.7467654470131213E-7</v>
      </c>
      <c r="DH229" s="32">
        <f t="shared" si="128"/>
        <v>1.495401189469917E-5</v>
      </c>
      <c r="DI229" s="32">
        <f t="shared" si="128"/>
        <v>2.7920029818717303E-7</v>
      </c>
      <c r="DJ229" s="32">
        <f t="shared" si="128"/>
        <v>2.8534630926395272E-9</v>
      </c>
      <c r="DK229" s="32">
        <f t="shared" si="128"/>
        <v>1.2506683392971601E-4</v>
      </c>
      <c r="DL229" s="32">
        <f t="shared" si="128"/>
        <v>1.946567914414719E-4</v>
      </c>
      <c r="DM229" s="32">
        <f t="shared" si="128"/>
        <v>1.0169436900630683E-4</v>
      </c>
      <c r="DN229" s="32">
        <f t="shared" si="128"/>
        <v>1.7268303405880052E-5</v>
      </c>
      <c r="DO229" s="32">
        <f t="shared" si="128"/>
        <v>2.7838030234953928E-5</v>
      </c>
      <c r="DP229" s="32">
        <f t="shared" si="128"/>
        <v>1.5340040405613353E-5</v>
      </c>
      <c r="DQ229" s="32">
        <f t="shared" si="128"/>
        <v>0</v>
      </c>
      <c r="DR229" s="32">
        <f t="shared" si="128"/>
        <v>3.9501495611194615E-6</v>
      </c>
      <c r="DS229" s="32">
        <f t="shared" si="128"/>
        <v>4.3759356645216118E-7</v>
      </c>
      <c r="DT229" s="32">
        <f t="shared" si="128"/>
        <v>0</v>
      </c>
      <c r="DU229" s="32">
        <f t="shared" si="128"/>
        <v>0</v>
      </c>
      <c r="DV229" s="32">
        <f t="shared" si="128"/>
        <v>2.6767044450216636E-5</v>
      </c>
      <c r="DW229" s="32">
        <f t="shared" si="128"/>
        <v>2.9799508063799443E-5</v>
      </c>
      <c r="DX229" s="32">
        <f t="shared" si="128"/>
        <v>8.570767748198267E-4</v>
      </c>
      <c r="DY229" s="32">
        <f t="shared" si="128"/>
        <v>2.9223203614803838E-5</v>
      </c>
      <c r="DZ229" s="32">
        <f t="shared" si="128"/>
        <v>0</v>
      </c>
      <c r="EA229" s="32">
        <f t="shared" si="128"/>
        <v>0</v>
      </c>
      <c r="EB229" s="32">
        <f t="shared" si="128"/>
        <v>0</v>
      </c>
      <c r="EC229" s="32">
        <f t="shared" si="128"/>
        <v>0</v>
      </c>
      <c r="ED229" s="32">
        <f t="shared" si="128"/>
        <v>0</v>
      </c>
      <c r="EE229" s="32">
        <f t="shared" ref="EE229:GI229" si="129">EE$388*EE36</f>
        <v>9.8494368351569679E-4</v>
      </c>
      <c r="EF229" s="32">
        <f t="shared" si="129"/>
        <v>1.698028778689682E-4</v>
      </c>
      <c r="EG229" s="32">
        <f t="shared" si="129"/>
        <v>5.9751085921166462E-6</v>
      </c>
      <c r="EH229" s="32">
        <f t="shared" si="129"/>
        <v>1.1433401026925331E-3</v>
      </c>
      <c r="EI229" s="32">
        <f t="shared" si="129"/>
        <v>8.5549573987667778E-4</v>
      </c>
      <c r="EJ229" s="32">
        <f t="shared" si="129"/>
        <v>0.18356608782926462</v>
      </c>
      <c r="EK229" s="32">
        <f t="shared" si="129"/>
        <v>0.39194235130348531</v>
      </c>
      <c r="EL229" s="32">
        <f t="shared" si="129"/>
        <v>2.1998249165408297E-3</v>
      </c>
      <c r="EM229" s="32">
        <f t="shared" si="129"/>
        <v>7.734681258288769E-3</v>
      </c>
      <c r="EN229" s="32">
        <f t="shared" si="129"/>
        <v>3.1412433318744708E-4</v>
      </c>
      <c r="EO229" s="32">
        <f t="shared" si="129"/>
        <v>7.5187739633338461E-3</v>
      </c>
      <c r="EP229" s="32">
        <f t="shared" si="129"/>
        <v>1.2767276801123969E-2</v>
      </c>
      <c r="EQ229" s="32">
        <f t="shared" si="129"/>
        <v>5.6578405689320537E-4</v>
      </c>
      <c r="ER229" s="32">
        <f t="shared" si="129"/>
        <v>4.9960930600411558E-6</v>
      </c>
      <c r="ES229" s="32">
        <f t="shared" si="129"/>
        <v>1.3710068567924559E-3</v>
      </c>
      <c r="ET229" s="32">
        <f t="shared" si="129"/>
        <v>1.296521869018406E-3</v>
      </c>
      <c r="EU229" s="32">
        <f t="shared" si="129"/>
        <v>0</v>
      </c>
      <c r="EV229" s="32">
        <f t="shared" si="129"/>
        <v>0</v>
      </c>
      <c r="EW229" s="32">
        <f t="shared" si="129"/>
        <v>4.9339410708827038E-7</v>
      </c>
      <c r="EX229" s="32">
        <f t="shared" si="129"/>
        <v>2.2089569635416007E-5</v>
      </c>
      <c r="EY229" s="32">
        <f t="shared" si="129"/>
        <v>5.8089366643980377E-7</v>
      </c>
      <c r="EZ229" s="32">
        <f t="shared" si="129"/>
        <v>7.0865638096226456E-4</v>
      </c>
      <c r="FA229" s="32">
        <f t="shared" si="129"/>
        <v>2.683385322562426E-5</v>
      </c>
      <c r="FB229" s="32">
        <f t="shared" si="129"/>
        <v>1.015580640028987E-5</v>
      </c>
      <c r="FC229" s="32">
        <f t="shared" si="129"/>
        <v>2.4208792896578753E-4</v>
      </c>
      <c r="FD229" s="32">
        <f t="shared" si="129"/>
        <v>3.1801827650088967E-2</v>
      </c>
      <c r="FE229" s="32">
        <f t="shared" si="129"/>
        <v>7.2135064316535225E-5</v>
      </c>
      <c r="FF229" s="32">
        <f t="shared" si="129"/>
        <v>5.635186120773422E-3</v>
      </c>
      <c r="FG229" s="32">
        <f t="shared" si="129"/>
        <v>1.2224667124273326E-5</v>
      </c>
      <c r="FH229" s="32">
        <f t="shared" si="129"/>
        <v>1.7830027905731166E-3</v>
      </c>
      <c r="FI229" s="32">
        <f t="shared" si="129"/>
        <v>3.5386690051222381E-4</v>
      </c>
      <c r="FJ229" s="32">
        <f t="shared" si="129"/>
        <v>2.3471368357914958E-4</v>
      </c>
      <c r="FK229" s="32">
        <f t="shared" si="129"/>
        <v>1.9056911187034112E-3</v>
      </c>
      <c r="FL229" s="32">
        <f t="shared" si="129"/>
        <v>4.0519734146699047E-4</v>
      </c>
      <c r="FM229" s="32">
        <f t="shared" si="129"/>
        <v>1.4035787389159097E-2</v>
      </c>
      <c r="FN229" s="32">
        <f t="shared" si="129"/>
        <v>1.1398581821728368E-3</v>
      </c>
      <c r="FO229" s="32">
        <f t="shared" si="129"/>
        <v>9.6082596402287574E-4</v>
      </c>
      <c r="FP229" s="32">
        <f t="shared" si="129"/>
        <v>0</v>
      </c>
      <c r="FQ229" s="32">
        <f t="shared" si="129"/>
        <v>0</v>
      </c>
      <c r="FR229" s="32">
        <f t="shared" si="129"/>
        <v>0.67109630571010292</v>
      </c>
      <c r="FS229" s="32">
        <f t="shared" si="129"/>
        <v>2.383406064758267E-4</v>
      </c>
      <c r="FT229" s="32">
        <f t="shared" si="129"/>
        <v>1.3323242993705231</v>
      </c>
      <c r="FU229" s="32">
        <f t="shared" si="129"/>
        <v>0.37604492214413726</v>
      </c>
      <c r="FV229" s="32">
        <f t="shared" si="129"/>
        <v>3.9481214554590435E-3</v>
      </c>
      <c r="FW229" s="32">
        <f t="shared" si="129"/>
        <v>2.4794213182901398E-4</v>
      </c>
      <c r="FX229" s="32">
        <f t="shared" si="129"/>
        <v>1.0525242279384726E-4</v>
      </c>
      <c r="FY229" s="32">
        <f t="shared" si="129"/>
        <v>2.5351471061705565E-6</v>
      </c>
      <c r="FZ229" s="32">
        <f t="shared" si="129"/>
        <v>3.833582861166392E-3</v>
      </c>
      <c r="GA229" s="32">
        <f t="shared" si="129"/>
        <v>1.4671483940254543E-4</v>
      </c>
      <c r="GB229" s="32">
        <f t="shared" si="129"/>
        <v>2.0730660632630035E-3</v>
      </c>
      <c r="GC229" s="32">
        <f t="shared" si="129"/>
        <v>7.5440987307439498</v>
      </c>
      <c r="GD229" s="32">
        <f t="shared" si="129"/>
        <v>40.641596540364993</v>
      </c>
      <c r="GE229" s="32">
        <f t="shared" si="129"/>
        <v>4.5911179712907592E-3</v>
      </c>
      <c r="GF229" s="32">
        <f t="shared" si="129"/>
        <v>8.0287911116901645E-3</v>
      </c>
      <c r="GG229" s="32">
        <f t="shared" si="129"/>
        <v>1.0237720517236653</v>
      </c>
      <c r="GH229" s="32">
        <f t="shared" si="129"/>
        <v>0</v>
      </c>
      <c r="GI229" s="32">
        <f t="shared" si="129"/>
        <v>6.0609597947309805E-5</v>
      </c>
      <c r="GJ229" s="58">
        <f t="shared" si="9"/>
        <v>1847.7488042405355</v>
      </c>
    </row>
    <row r="230" spans="1:192" ht="15" customHeight="1">
      <c r="A230" s="18" t="s">
        <v>32</v>
      </c>
      <c r="B230" s="47" t="s">
        <v>429</v>
      </c>
      <c r="C230" s="32">
        <f t="shared" ref="C230:C261" si="130">C$388*C37</f>
        <v>0</v>
      </c>
      <c r="D230" s="32">
        <f t="shared" ref="D230:F230" si="131">D$388*D37</f>
        <v>0</v>
      </c>
      <c r="E230" s="32">
        <f t="shared" si="131"/>
        <v>0.15494537101131561</v>
      </c>
      <c r="F230" s="32">
        <f t="shared" si="131"/>
        <v>4.7768634134289574</v>
      </c>
      <c r="G230" s="32">
        <f t="shared" ref="G230:BR230" si="132">G$388*G37</f>
        <v>1.1775981214334466</v>
      </c>
      <c r="H230" s="32">
        <f t="shared" si="132"/>
        <v>8.1860819787455709E-4</v>
      </c>
      <c r="I230" s="32">
        <f t="shared" si="132"/>
        <v>1.5010687177808459</v>
      </c>
      <c r="J230" s="32">
        <f t="shared" si="132"/>
        <v>6.6117844989521599E-2</v>
      </c>
      <c r="K230" s="32">
        <f t="shared" si="132"/>
        <v>0</v>
      </c>
      <c r="L230" s="32">
        <f t="shared" si="132"/>
        <v>0</v>
      </c>
      <c r="M230" s="32">
        <f t="shared" si="132"/>
        <v>65.187573780471482</v>
      </c>
      <c r="N230" s="32">
        <f t="shared" si="132"/>
        <v>0</v>
      </c>
      <c r="O230" s="32">
        <f t="shared" si="132"/>
        <v>1.4518980900661803E-2</v>
      </c>
      <c r="P230" s="32">
        <f t="shared" si="132"/>
        <v>2.0592087223361411</v>
      </c>
      <c r="Q230" s="32">
        <f t="shared" si="132"/>
        <v>0</v>
      </c>
      <c r="R230" s="32">
        <f t="shared" si="132"/>
        <v>0</v>
      </c>
      <c r="S230" s="32">
        <f t="shared" si="132"/>
        <v>4.7854265875422575E-2</v>
      </c>
      <c r="T230" s="32">
        <f t="shared" si="132"/>
        <v>0.38950894106857192</v>
      </c>
      <c r="U230" s="32">
        <f t="shared" si="132"/>
        <v>1.2783288737462668</v>
      </c>
      <c r="V230" s="32">
        <f t="shared" si="132"/>
        <v>0</v>
      </c>
      <c r="W230" s="32">
        <f t="shared" si="132"/>
        <v>0</v>
      </c>
      <c r="X230" s="32">
        <f t="shared" si="132"/>
        <v>6.5490499508169618E-8</v>
      </c>
      <c r="Y230" s="32">
        <f t="shared" si="132"/>
        <v>-3.3375702948087493E-5</v>
      </c>
      <c r="Z230" s="32">
        <f t="shared" si="132"/>
        <v>107.39507655477911</v>
      </c>
      <c r="AA230" s="32">
        <f t="shared" si="132"/>
        <v>8.5721590413597202</v>
      </c>
      <c r="AB230" s="32">
        <f t="shared" si="132"/>
        <v>0.29990813186797072</v>
      </c>
      <c r="AC230" s="32">
        <f t="shared" si="132"/>
        <v>10.17200548424494</v>
      </c>
      <c r="AD230" s="32">
        <f t="shared" si="132"/>
        <v>1.4616279622486528</v>
      </c>
      <c r="AE230" s="32">
        <f t="shared" si="132"/>
        <v>0.20694671465054126</v>
      </c>
      <c r="AF230" s="32">
        <f t="shared" si="132"/>
        <v>6.3191697071302073</v>
      </c>
      <c r="AG230" s="32">
        <f t="shared" si="132"/>
        <v>2.7462509021231245E-2</v>
      </c>
      <c r="AH230" s="32">
        <f t="shared" si="132"/>
        <v>2.1580257662522855E-2</v>
      </c>
      <c r="AI230" s="32">
        <f t="shared" si="132"/>
        <v>106.76728782553367</v>
      </c>
      <c r="AJ230" s="32">
        <f t="shared" si="132"/>
        <v>4.5787477272265912E-4</v>
      </c>
      <c r="AK230" s="32">
        <f t="shared" si="132"/>
        <v>7.6289070346210818E-5</v>
      </c>
      <c r="AL230" s="32">
        <f t="shared" si="132"/>
        <v>5.7729820830537446E-7</v>
      </c>
      <c r="AM230" s="32">
        <f t="shared" si="132"/>
        <v>0</v>
      </c>
      <c r="AN230" s="32">
        <f t="shared" si="132"/>
        <v>1.3526764597345068E-6</v>
      </c>
      <c r="AO230" s="32">
        <f t="shared" si="132"/>
        <v>2.7157959994381347E-4</v>
      </c>
      <c r="AP230" s="32">
        <f t="shared" si="132"/>
        <v>6.0911775751708161E-3</v>
      </c>
      <c r="AQ230" s="32">
        <f t="shared" si="132"/>
        <v>8.7003175694733137E-4</v>
      </c>
      <c r="AR230" s="32">
        <f t="shared" si="132"/>
        <v>6.7394401389766996E-7</v>
      </c>
      <c r="AS230" s="32">
        <f t="shared" si="132"/>
        <v>1.1056499691738383E-4</v>
      </c>
      <c r="AT230" s="32">
        <f t="shared" si="132"/>
        <v>3.1187906290479442E-4</v>
      </c>
      <c r="AU230" s="32">
        <f t="shared" si="132"/>
        <v>0</v>
      </c>
      <c r="AV230" s="32">
        <f t="shared" si="132"/>
        <v>0</v>
      </c>
      <c r="AW230" s="32">
        <f t="shared" si="132"/>
        <v>2.3803447619685772E-4</v>
      </c>
      <c r="AX230" s="32">
        <f t="shared" si="132"/>
        <v>6.0373103218221347E-6</v>
      </c>
      <c r="AY230" s="32">
        <f t="shared" si="132"/>
        <v>9.4622945139166315E-5</v>
      </c>
      <c r="AZ230" s="32">
        <f t="shared" si="132"/>
        <v>2.6385385258728114E-4</v>
      </c>
      <c r="BA230" s="32">
        <f t="shared" si="132"/>
        <v>4.0296870484394446E-4</v>
      </c>
      <c r="BB230" s="32">
        <f t="shared" si="132"/>
        <v>9.0921714770360697E-4</v>
      </c>
      <c r="BC230" s="32">
        <f t="shared" si="132"/>
        <v>2.2404539638626675E-4</v>
      </c>
      <c r="BD230" s="32">
        <f t="shared" si="132"/>
        <v>1.6257327562117902E-7</v>
      </c>
      <c r="BE230" s="32">
        <f t="shared" si="132"/>
        <v>0</v>
      </c>
      <c r="BF230" s="32">
        <f t="shared" si="132"/>
        <v>0</v>
      </c>
      <c r="BG230" s="32">
        <f t="shared" si="132"/>
        <v>2.9673805241905239E-4</v>
      </c>
      <c r="BH230" s="32">
        <f t="shared" si="132"/>
        <v>4.752574494499925E-4</v>
      </c>
      <c r="BI230" s="32">
        <f t="shared" si="132"/>
        <v>5.7258373451423817E-5</v>
      </c>
      <c r="BJ230" s="32">
        <f t="shared" si="132"/>
        <v>0</v>
      </c>
      <c r="BK230" s="32">
        <f t="shared" si="132"/>
        <v>2.5855798531652309E-3</v>
      </c>
      <c r="BL230" s="32">
        <f t="shared" si="132"/>
        <v>1.3256316388413313E-5</v>
      </c>
      <c r="BM230" s="32">
        <f t="shared" si="132"/>
        <v>1.4920470463371069E-6</v>
      </c>
      <c r="BN230" s="32">
        <f t="shared" si="132"/>
        <v>1.2616161826018771E-3</v>
      </c>
      <c r="BO230" s="32">
        <f t="shared" si="132"/>
        <v>0</v>
      </c>
      <c r="BP230" s="32">
        <f t="shared" si="132"/>
        <v>4.9112308355648909E-4</v>
      </c>
      <c r="BQ230" s="32">
        <f t="shared" si="132"/>
        <v>2.7192932005687034E-3</v>
      </c>
      <c r="BR230" s="32">
        <f t="shared" si="132"/>
        <v>2.2414026675939513E-2</v>
      </c>
      <c r="BS230" s="32">
        <f t="shared" ref="BS230:ED230" si="133">BS$388*BS37</f>
        <v>4.2360126840599534E-5</v>
      </c>
      <c r="BT230" s="32">
        <f t="shared" si="133"/>
        <v>1.9662820500732897E-5</v>
      </c>
      <c r="BU230" s="32">
        <f t="shared" si="133"/>
        <v>9.671211822051291E-6</v>
      </c>
      <c r="BV230" s="32">
        <f t="shared" si="133"/>
        <v>2.1491984961671762E-7</v>
      </c>
      <c r="BW230" s="32">
        <f t="shared" si="133"/>
        <v>3.2354647372790713E-4</v>
      </c>
      <c r="BX230" s="32">
        <f t="shared" si="133"/>
        <v>0</v>
      </c>
      <c r="BY230" s="32">
        <f t="shared" si="133"/>
        <v>0</v>
      </c>
      <c r="BZ230" s="32">
        <f t="shared" si="133"/>
        <v>0</v>
      </c>
      <c r="CA230" s="32">
        <f t="shared" si="133"/>
        <v>0</v>
      </c>
      <c r="CB230" s="32">
        <f t="shared" si="133"/>
        <v>0</v>
      </c>
      <c r="CC230" s="32">
        <f t="shared" si="133"/>
        <v>4.7043066771335738E-8</v>
      </c>
      <c r="CD230" s="32">
        <f t="shared" si="133"/>
        <v>1.8356939828666072E-4</v>
      </c>
      <c r="CE230" s="32">
        <f t="shared" si="133"/>
        <v>0</v>
      </c>
      <c r="CF230" s="32">
        <f t="shared" si="133"/>
        <v>0</v>
      </c>
      <c r="CG230" s="32">
        <f t="shared" si="133"/>
        <v>9.0506464710825787E-5</v>
      </c>
      <c r="CH230" s="32">
        <f t="shared" si="133"/>
        <v>0</v>
      </c>
      <c r="CI230" s="32">
        <f t="shared" si="133"/>
        <v>2.6422121800865237E-5</v>
      </c>
      <c r="CJ230" s="32">
        <f t="shared" si="133"/>
        <v>3.7025161295613256E-4</v>
      </c>
      <c r="CK230" s="32">
        <f t="shared" si="133"/>
        <v>4.8658095696842754E-4</v>
      </c>
      <c r="CL230" s="32">
        <f t="shared" si="133"/>
        <v>0</v>
      </c>
      <c r="CM230" s="32">
        <f t="shared" si="133"/>
        <v>1.3191911816946628E-5</v>
      </c>
      <c r="CN230" s="32">
        <f t="shared" si="133"/>
        <v>0</v>
      </c>
      <c r="CO230" s="32">
        <f t="shared" si="133"/>
        <v>0</v>
      </c>
      <c r="CP230" s="32">
        <f t="shared" si="133"/>
        <v>2.1672926510905776E-6</v>
      </c>
      <c r="CQ230" s="32">
        <f t="shared" si="133"/>
        <v>0</v>
      </c>
      <c r="CR230" s="32">
        <f t="shared" si="133"/>
        <v>0</v>
      </c>
      <c r="CS230" s="32">
        <f t="shared" si="133"/>
        <v>6.560403366902997E-5</v>
      </c>
      <c r="CT230" s="32">
        <f t="shared" si="133"/>
        <v>0</v>
      </c>
      <c r="CU230" s="32">
        <f t="shared" si="133"/>
        <v>0</v>
      </c>
      <c r="CV230" s="32">
        <f t="shared" si="133"/>
        <v>2.8706763293685849E-7</v>
      </c>
      <c r="CW230" s="32">
        <f t="shared" si="133"/>
        <v>0</v>
      </c>
      <c r="CX230" s="32">
        <f t="shared" si="133"/>
        <v>0</v>
      </c>
      <c r="CY230" s="32">
        <f t="shared" si="133"/>
        <v>2.1378866677886112E-5</v>
      </c>
      <c r="CZ230" s="32">
        <f t="shared" si="133"/>
        <v>2.4474987706934042E-9</v>
      </c>
      <c r="DA230" s="32">
        <f t="shared" si="133"/>
        <v>1.989273225395803E-4</v>
      </c>
      <c r="DB230" s="32">
        <f t="shared" si="133"/>
        <v>2.1899799699828902E-7</v>
      </c>
      <c r="DC230" s="32">
        <f t="shared" si="133"/>
        <v>7.6321438624502253E-4</v>
      </c>
      <c r="DD230" s="32">
        <f t="shared" si="133"/>
        <v>0</v>
      </c>
      <c r="DE230" s="32">
        <f t="shared" si="133"/>
        <v>3.208345948333865E-5</v>
      </c>
      <c r="DF230" s="32">
        <f t="shared" si="133"/>
        <v>3.4914050073263386E-4</v>
      </c>
      <c r="DG230" s="32">
        <f t="shared" si="133"/>
        <v>3.9008806600435074E-5</v>
      </c>
      <c r="DH230" s="32">
        <f t="shared" si="133"/>
        <v>1.126258930859993E-3</v>
      </c>
      <c r="DI230" s="32">
        <f t="shared" si="133"/>
        <v>4.3079313056897502E-5</v>
      </c>
      <c r="DJ230" s="32">
        <f t="shared" si="133"/>
        <v>3.0779136562908619E-7</v>
      </c>
      <c r="DK230" s="32">
        <f t="shared" si="133"/>
        <v>4.4434961214611336E-3</v>
      </c>
      <c r="DL230" s="32">
        <f t="shared" si="133"/>
        <v>1.0290141969739357E-2</v>
      </c>
      <c r="DM230" s="32">
        <f t="shared" si="133"/>
        <v>9.4381718230648545E-3</v>
      </c>
      <c r="DN230" s="32">
        <f t="shared" si="133"/>
        <v>2.0829289953506994E-3</v>
      </c>
      <c r="DO230" s="32">
        <f t="shared" si="133"/>
        <v>2.8480171958322753E-3</v>
      </c>
      <c r="DP230" s="32">
        <f t="shared" si="133"/>
        <v>1.7211337646680508E-3</v>
      </c>
      <c r="DQ230" s="32">
        <f t="shared" si="133"/>
        <v>0</v>
      </c>
      <c r="DR230" s="32">
        <f t="shared" si="133"/>
        <v>2.7639222186141767E-4</v>
      </c>
      <c r="DS230" s="32">
        <f t="shared" si="133"/>
        <v>5.0911969229411859E-6</v>
      </c>
      <c r="DT230" s="32">
        <f t="shared" si="133"/>
        <v>0</v>
      </c>
      <c r="DU230" s="32">
        <f t="shared" si="133"/>
        <v>0</v>
      </c>
      <c r="DV230" s="32">
        <f t="shared" si="133"/>
        <v>1.1901079301982703E-3</v>
      </c>
      <c r="DW230" s="32">
        <f t="shared" si="133"/>
        <v>1.6002557463581665E-3</v>
      </c>
      <c r="DX230" s="32">
        <f t="shared" si="133"/>
        <v>1.9457431086826994E-2</v>
      </c>
      <c r="DY230" s="32">
        <f t="shared" si="133"/>
        <v>6.4251487164108609E-4</v>
      </c>
      <c r="DZ230" s="32">
        <f t="shared" si="133"/>
        <v>0</v>
      </c>
      <c r="EA230" s="32">
        <f t="shared" si="133"/>
        <v>0</v>
      </c>
      <c r="EB230" s="32">
        <f t="shared" si="133"/>
        <v>0</v>
      </c>
      <c r="EC230" s="32">
        <f t="shared" si="133"/>
        <v>0</v>
      </c>
      <c r="ED230" s="32">
        <f t="shared" si="133"/>
        <v>0</v>
      </c>
      <c r="EE230" s="32">
        <f t="shared" ref="EE230:GI230" si="134">EE$388*EE37</f>
        <v>2.1371732851481029E-2</v>
      </c>
      <c r="EF230" s="32">
        <f t="shared" si="134"/>
        <v>5.7402459247332871E-3</v>
      </c>
      <c r="EG230" s="32">
        <f t="shared" si="134"/>
        <v>5.5984154286475195E-5</v>
      </c>
      <c r="EH230" s="32">
        <f t="shared" si="134"/>
        <v>4.0962922544568485E-3</v>
      </c>
      <c r="EI230" s="32">
        <f t="shared" si="134"/>
        <v>3.1840640622677594E-3</v>
      </c>
      <c r="EJ230" s="32">
        <f t="shared" si="134"/>
        <v>3.7772551747936027E-2</v>
      </c>
      <c r="EK230" s="32">
        <f t="shared" si="134"/>
        <v>1.0920318524690149</v>
      </c>
      <c r="EL230" s="32">
        <f t="shared" si="134"/>
        <v>1.7478359194054521E-2</v>
      </c>
      <c r="EM230" s="32">
        <f t="shared" si="134"/>
        <v>4.9593570509572832E-2</v>
      </c>
      <c r="EN230" s="32">
        <f t="shared" si="134"/>
        <v>9.0623993539758229E-4</v>
      </c>
      <c r="EO230" s="32">
        <f t="shared" si="134"/>
        <v>3.3575439733849688E-2</v>
      </c>
      <c r="EP230" s="32">
        <f t="shared" si="134"/>
        <v>3.3910994981752193E-2</v>
      </c>
      <c r="EQ230" s="32">
        <f t="shared" si="134"/>
        <v>1.3269422208627004E-2</v>
      </c>
      <c r="ER230" s="32">
        <f t="shared" si="134"/>
        <v>2.4108659425498512E-4</v>
      </c>
      <c r="ES230" s="32">
        <f t="shared" si="134"/>
        <v>5.4598368760058451E-3</v>
      </c>
      <c r="ET230" s="32">
        <f t="shared" si="134"/>
        <v>7.6013915464168717E-3</v>
      </c>
      <c r="EU230" s="32">
        <f t="shared" si="134"/>
        <v>0</v>
      </c>
      <c r="EV230" s="32">
        <f t="shared" si="134"/>
        <v>0</v>
      </c>
      <c r="EW230" s="32">
        <f t="shared" si="134"/>
        <v>1.5162231073302999E-6</v>
      </c>
      <c r="EX230" s="32">
        <f t="shared" si="134"/>
        <v>7.721887248770271E-5</v>
      </c>
      <c r="EY230" s="32">
        <f t="shared" si="134"/>
        <v>6.8265752243119054E-6</v>
      </c>
      <c r="EZ230" s="32">
        <f t="shared" si="134"/>
        <v>1.4768468738970036E-3</v>
      </c>
      <c r="FA230" s="32">
        <f t="shared" si="134"/>
        <v>2.2729006253659016E-4</v>
      </c>
      <c r="FB230" s="32">
        <f t="shared" si="134"/>
        <v>1.4068854140383247E-4</v>
      </c>
      <c r="FC230" s="32">
        <f t="shared" si="134"/>
        <v>5.0275862228005546E-4</v>
      </c>
      <c r="FD230" s="32">
        <f t="shared" si="134"/>
        <v>1.6524922149808437E-2</v>
      </c>
      <c r="FE230" s="32">
        <f t="shared" si="134"/>
        <v>3.9955791974499808E-4</v>
      </c>
      <c r="FF230" s="32">
        <f t="shared" si="134"/>
        <v>0.29666673784658865</v>
      </c>
      <c r="FG230" s="32">
        <f t="shared" si="134"/>
        <v>3.287781353914602E-4</v>
      </c>
      <c r="FH230" s="32">
        <f t="shared" si="134"/>
        <v>3.5761800188409777E-2</v>
      </c>
      <c r="FI230" s="32">
        <f t="shared" si="134"/>
        <v>1.1935096813795862E-2</v>
      </c>
      <c r="FJ230" s="32">
        <f t="shared" si="134"/>
        <v>1.374117927151961E-2</v>
      </c>
      <c r="FK230" s="32">
        <f t="shared" si="134"/>
        <v>1.4835368113935404E-2</v>
      </c>
      <c r="FL230" s="32">
        <f t="shared" si="134"/>
        <v>4.8468490416431821E-4</v>
      </c>
      <c r="FM230" s="32">
        <f t="shared" si="134"/>
        <v>5.5382905070283884E-3</v>
      </c>
      <c r="FN230" s="32">
        <f t="shared" si="134"/>
        <v>4.3985422257015296E-3</v>
      </c>
      <c r="FO230" s="32">
        <f t="shared" si="134"/>
        <v>1.3760595461844523</v>
      </c>
      <c r="FP230" s="32">
        <f t="shared" si="134"/>
        <v>0</v>
      </c>
      <c r="FQ230" s="32">
        <f t="shared" si="134"/>
        <v>0</v>
      </c>
      <c r="FR230" s="32">
        <f t="shared" si="134"/>
        <v>0.48736153522372849</v>
      </c>
      <c r="FS230" s="32">
        <f t="shared" si="134"/>
        <v>1.3550709396114046E-3</v>
      </c>
      <c r="FT230" s="32">
        <f t="shared" si="134"/>
        <v>0.80176051558828232</v>
      </c>
      <c r="FU230" s="32">
        <f t="shared" si="134"/>
        <v>0.21805408213901123</v>
      </c>
      <c r="FV230" s="32">
        <f t="shared" si="134"/>
        <v>2.7645990173699939E-2</v>
      </c>
      <c r="FW230" s="32">
        <f t="shared" si="134"/>
        <v>5.2133438474119788E-3</v>
      </c>
      <c r="FX230" s="32">
        <f t="shared" si="134"/>
        <v>5.0030346431247715E-4</v>
      </c>
      <c r="FY230" s="32">
        <f t="shared" si="134"/>
        <v>4.0138986686263198E-5</v>
      </c>
      <c r="FZ230" s="32">
        <f t="shared" si="134"/>
        <v>3.2918799822223947E-2</v>
      </c>
      <c r="GA230" s="32">
        <f t="shared" si="134"/>
        <v>5.4208287925100397E-4</v>
      </c>
      <c r="GB230" s="32">
        <f t="shared" si="134"/>
        <v>2.9230161955771518E-3</v>
      </c>
      <c r="GC230" s="32">
        <f t="shared" si="134"/>
        <v>7.1307918232614842</v>
      </c>
      <c r="GD230" s="32">
        <f t="shared" si="134"/>
        <v>36.833655344389861</v>
      </c>
      <c r="GE230" s="32">
        <f t="shared" si="134"/>
        <v>2.0081065049754609E-2</v>
      </c>
      <c r="GF230" s="32">
        <f t="shared" si="134"/>
        <v>1.9089565265555675</v>
      </c>
      <c r="GG230" s="32">
        <f t="shared" si="134"/>
        <v>1.0817538552152601</v>
      </c>
      <c r="GH230" s="32">
        <f t="shared" si="134"/>
        <v>0</v>
      </c>
      <c r="GI230" s="32">
        <f t="shared" si="134"/>
        <v>1.0325954823016412E-3</v>
      </c>
      <c r="GJ230" s="58">
        <f t="shared" si="9"/>
        <v>369.65642929541428</v>
      </c>
    </row>
    <row r="231" spans="1:192" ht="15" customHeight="1">
      <c r="A231" s="18" t="s">
        <v>33</v>
      </c>
      <c r="B231" s="47" t="s">
        <v>240</v>
      </c>
      <c r="C231" s="32">
        <f t="shared" si="130"/>
        <v>0</v>
      </c>
      <c r="D231" s="32">
        <f t="shared" ref="D231:F231" si="135">D$388*D38</f>
        <v>0</v>
      </c>
      <c r="E231" s="32">
        <f t="shared" si="135"/>
        <v>2.8867346865797689E-3</v>
      </c>
      <c r="F231" s="32">
        <f t="shared" si="135"/>
        <v>0.13811486972480708</v>
      </c>
      <c r="G231" s="32">
        <f t="shared" ref="G231:BR231" si="136">G$388*G38</f>
        <v>4.5666053482834076E-2</v>
      </c>
      <c r="H231" s="32">
        <f t="shared" si="136"/>
        <v>5.698634196655805E-6</v>
      </c>
      <c r="I231" s="32">
        <f t="shared" si="136"/>
        <v>8.330213413053322E-3</v>
      </c>
      <c r="J231" s="32">
        <f t="shared" si="136"/>
        <v>4.9081725718192341E-5</v>
      </c>
      <c r="K231" s="32">
        <f t="shared" si="136"/>
        <v>0</v>
      </c>
      <c r="L231" s="32">
        <f t="shared" si="136"/>
        <v>0</v>
      </c>
      <c r="M231" s="32">
        <f t="shared" si="136"/>
        <v>2.2010055618237292E-2</v>
      </c>
      <c r="N231" s="32">
        <f t="shared" si="136"/>
        <v>0</v>
      </c>
      <c r="O231" s="32">
        <f t="shared" si="136"/>
        <v>6.2252779373828156E-5</v>
      </c>
      <c r="P231" s="32">
        <f t="shared" si="136"/>
        <v>0.17334829202270494</v>
      </c>
      <c r="Q231" s="32">
        <f t="shared" si="136"/>
        <v>0</v>
      </c>
      <c r="R231" s="32">
        <f t="shared" si="136"/>
        <v>0</v>
      </c>
      <c r="S231" s="32">
        <f t="shared" si="136"/>
        <v>2.3340886062685712E-2</v>
      </c>
      <c r="T231" s="32">
        <f t="shared" si="136"/>
        <v>1.9525848658666698</v>
      </c>
      <c r="U231" s="32">
        <f t="shared" si="136"/>
        <v>9.7399520161427038E-4</v>
      </c>
      <c r="V231" s="32">
        <f t="shared" si="136"/>
        <v>0</v>
      </c>
      <c r="W231" s="32">
        <f t="shared" si="136"/>
        <v>0</v>
      </c>
      <c r="X231" s="32">
        <f t="shared" si="136"/>
        <v>7.900806029086997E-7</v>
      </c>
      <c r="Y231" s="32">
        <f t="shared" si="136"/>
        <v>-6.8529356743139336E-5</v>
      </c>
      <c r="Z231" s="32">
        <f t="shared" si="136"/>
        <v>8.3821885895542056E-2</v>
      </c>
      <c r="AA231" s="32">
        <f t="shared" si="136"/>
        <v>7.1613907054537643E-2</v>
      </c>
      <c r="AB231" s="32">
        <f t="shared" si="136"/>
        <v>1.284976909226083</v>
      </c>
      <c r="AC231" s="32">
        <f t="shared" si="136"/>
        <v>0.36140303506065186</v>
      </c>
      <c r="AD231" s="32">
        <f t="shared" si="136"/>
        <v>8.8497385656518754E-2</v>
      </c>
      <c r="AE231" s="32">
        <f t="shared" si="136"/>
        <v>1.2566311459600063E-2</v>
      </c>
      <c r="AF231" s="32">
        <f t="shared" si="136"/>
        <v>0.11211043697354479</v>
      </c>
      <c r="AG231" s="32">
        <f t="shared" si="136"/>
        <v>1.3321470807852832E-2</v>
      </c>
      <c r="AH231" s="32">
        <f t="shared" si="136"/>
        <v>7.6732115417373235E-3</v>
      </c>
      <c r="AI231" s="32">
        <f t="shared" si="136"/>
        <v>2.5624801874696556E-4</v>
      </c>
      <c r="AJ231" s="32">
        <f t="shared" si="136"/>
        <v>24.367723123774365</v>
      </c>
      <c r="AK231" s="32">
        <f t="shared" si="136"/>
        <v>0.71456690360043396</v>
      </c>
      <c r="AL231" s="32">
        <f t="shared" si="136"/>
        <v>1.0134179762022553E-2</v>
      </c>
      <c r="AM231" s="32">
        <f t="shared" si="136"/>
        <v>0</v>
      </c>
      <c r="AN231" s="32">
        <f t="shared" si="136"/>
        <v>1.4672364792474421E-3</v>
      </c>
      <c r="AO231" s="32">
        <f t="shared" si="136"/>
        <v>4.2456387469358114</v>
      </c>
      <c r="AP231" s="32">
        <f t="shared" si="136"/>
        <v>37.935817818719443</v>
      </c>
      <c r="AQ231" s="32">
        <f t="shared" si="136"/>
        <v>4.740322227092558</v>
      </c>
      <c r="AR231" s="32">
        <f t="shared" si="136"/>
        <v>1.6284079932805956E-6</v>
      </c>
      <c r="AS231" s="32">
        <f t="shared" si="136"/>
        <v>1.0681898926571681E-2</v>
      </c>
      <c r="AT231" s="32">
        <f t="shared" si="136"/>
        <v>8.174152528907612E-2</v>
      </c>
      <c r="AU231" s="32">
        <f t="shared" si="136"/>
        <v>0</v>
      </c>
      <c r="AV231" s="32">
        <f t="shared" si="136"/>
        <v>0</v>
      </c>
      <c r="AW231" s="32">
        <f t="shared" si="136"/>
        <v>4.3860426489802148E-4</v>
      </c>
      <c r="AX231" s="32">
        <f t="shared" si="136"/>
        <v>6.0763966791401317E-3</v>
      </c>
      <c r="AY231" s="32">
        <f t="shared" si="136"/>
        <v>2.50778895364617E-2</v>
      </c>
      <c r="AZ231" s="32">
        <f t="shared" si="136"/>
        <v>6.2635335187997392E-3</v>
      </c>
      <c r="BA231" s="32">
        <f t="shared" si="136"/>
        <v>6.361408228923876E-2</v>
      </c>
      <c r="BB231" s="32">
        <f t="shared" si="136"/>
        <v>1.4559050682102809E-4</v>
      </c>
      <c r="BC231" s="32">
        <f t="shared" si="136"/>
        <v>4.9781099160576638E-5</v>
      </c>
      <c r="BD231" s="32">
        <f t="shared" si="136"/>
        <v>3.3685498002637462E-8</v>
      </c>
      <c r="BE231" s="32">
        <f t="shared" si="136"/>
        <v>0</v>
      </c>
      <c r="BF231" s="32">
        <f t="shared" si="136"/>
        <v>0</v>
      </c>
      <c r="BG231" s="32">
        <f t="shared" si="136"/>
        <v>6.002092091703598E-5</v>
      </c>
      <c r="BH231" s="32">
        <f t="shared" si="136"/>
        <v>3.4032110068658535E-4</v>
      </c>
      <c r="BI231" s="32">
        <f t="shared" si="136"/>
        <v>1.5496514030678671E-5</v>
      </c>
      <c r="BJ231" s="32">
        <f t="shared" si="136"/>
        <v>0</v>
      </c>
      <c r="BK231" s="32">
        <f t="shared" si="136"/>
        <v>1.7591205055939344E-3</v>
      </c>
      <c r="BL231" s="32">
        <f t="shared" si="136"/>
        <v>2.5312240883625387E-6</v>
      </c>
      <c r="BM231" s="32">
        <f t="shared" si="136"/>
        <v>8.6887518851626587E-6</v>
      </c>
      <c r="BN231" s="32">
        <f t="shared" si="136"/>
        <v>0.10328951114125255</v>
      </c>
      <c r="BO231" s="32">
        <f t="shared" si="136"/>
        <v>0</v>
      </c>
      <c r="BP231" s="32">
        <f t="shared" si="136"/>
        <v>0.13472518892277732</v>
      </c>
      <c r="BQ231" s="32">
        <f t="shared" si="136"/>
        <v>4.0872652118435342</v>
      </c>
      <c r="BR231" s="32">
        <f t="shared" si="136"/>
        <v>3.5824938703367774E-3</v>
      </c>
      <c r="BS231" s="32">
        <f t="shared" ref="BS231:ED231" si="137">BS$388*BS38</f>
        <v>1.0091362566955551E-4</v>
      </c>
      <c r="BT231" s="32">
        <f t="shared" si="137"/>
        <v>2.6712627544661961E-5</v>
      </c>
      <c r="BU231" s="32">
        <f t="shared" si="137"/>
        <v>3.5778905845497389E-5</v>
      </c>
      <c r="BV231" s="32">
        <f t="shared" si="137"/>
        <v>4.676947910982277E-7</v>
      </c>
      <c r="BW231" s="32">
        <f t="shared" si="137"/>
        <v>4.9180901974127347E-2</v>
      </c>
      <c r="BX231" s="32">
        <f t="shared" si="137"/>
        <v>0</v>
      </c>
      <c r="BY231" s="32">
        <f t="shared" si="137"/>
        <v>0</v>
      </c>
      <c r="BZ231" s="32">
        <f t="shared" si="137"/>
        <v>0</v>
      </c>
      <c r="CA231" s="32">
        <f t="shared" si="137"/>
        <v>0</v>
      </c>
      <c r="CB231" s="32">
        <f t="shared" si="137"/>
        <v>0</v>
      </c>
      <c r="CC231" s="32">
        <f t="shared" si="137"/>
        <v>5.2118275821934695E-8</v>
      </c>
      <c r="CD231" s="32">
        <f t="shared" si="137"/>
        <v>5.3802306104907451E-5</v>
      </c>
      <c r="CE231" s="32">
        <f t="shared" si="137"/>
        <v>0</v>
      </c>
      <c r="CF231" s="32">
        <f t="shared" si="137"/>
        <v>0</v>
      </c>
      <c r="CG231" s="32">
        <f t="shared" si="137"/>
        <v>4.4941673203028386E-5</v>
      </c>
      <c r="CH231" s="32">
        <f t="shared" si="137"/>
        <v>0</v>
      </c>
      <c r="CI231" s="32">
        <f t="shared" si="137"/>
        <v>2.2668973429106426E-5</v>
      </c>
      <c r="CJ231" s="32">
        <f t="shared" si="137"/>
        <v>1.5209193871268054E-3</v>
      </c>
      <c r="CK231" s="32">
        <f t="shared" si="137"/>
        <v>6.5045213645795099E-4</v>
      </c>
      <c r="CL231" s="32">
        <f t="shared" si="137"/>
        <v>0</v>
      </c>
      <c r="CM231" s="32">
        <f t="shared" si="137"/>
        <v>6.9769717105114338E-6</v>
      </c>
      <c r="CN231" s="32">
        <f t="shared" si="137"/>
        <v>0</v>
      </c>
      <c r="CO231" s="32">
        <f t="shared" si="137"/>
        <v>0</v>
      </c>
      <c r="CP231" s="32">
        <f t="shared" si="137"/>
        <v>1.0621363997796866E-6</v>
      </c>
      <c r="CQ231" s="32">
        <f t="shared" si="137"/>
        <v>0</v>
      </c>
      <c r="CR231" s="32">
        <f t="shared" si="137"/>
        <v>0</v>
      </c>
      <c r="CS231" s="32">
        <f t="shared" si="137"/>
        <v>8.6924049429818376E-5</v>
      </c>
      <c r="CT231" s="32">
        <f t="shared" si="137"/>
        <v>0</v>
      </c>
      <c r="CU231" s="32">
        <f t="shared" si="137"/>
        <v>0</v>
      </c>
      <c r="CV231" s="32">
        <f t="shared" si="137"/>
        <v>1.6842590007649831E-7</v>
      </c>
      <c r="CW231" s="32">
        <f t="shared" si="137"/>
        <v>0</v>
      </c>
      <c r="CX231" s="32">
        <f t="shared" si="137"/>
        <v>0</v>
      </c>
      <c r="CY231" s="32">
        <f t="shared" si="137"/>
        <v>8.9224158667179156E-6</v>
      </c>
      <c r="CZ231" s="32">
        <f t="shared" si="137"/>
        <v>5.8987291681459615E-10</v>
      </c>
      <c r="DA231" s="32">
        <f t="shared" si="137"/>
        <v>4.2200515278968158E-5</v>
      </c>
      <c r="DB231" s="32">
        <f t="shared" si="137"/>
        <v>8.9350764956770514E-6</v>
      </c>
      <c r="DC231" s="32">
        <f t="shared" si="137"/>
        <v>4.4041202267228928E-4</v>
      </c>
      <c r="DD231" s="32">
        <f t="shared" si="137"/>
        <v>0</v>
      </c>
      <c r="DE231" s="32">
        <f t="shared" si="137"/>
        <v>1.952410027122151E-5</v>
      </c>
      <c r="DF231" s="32">
        <f t="shared" si="137"/>
        <v>1.6769958344580165E-4</v>
      </c>
      <c r="DG231" s="32">
        <f t="shared" si="137"/>
        <v>1.5489577467505536E-5</v>
      </c>
      <c r="DH231" s="32">
        <f t="shared" si="137"/>
        <v>1.2063282478702016E-3</v>
      </c>
      <c r="DI231" s="32">
        <f t="shared" si="137"/>
        <v>6.0539330688351337E-6</v>
      </c>
      <c r="DJ231" s="32">
        <f t="shared" si="137"/>
        <v>9.310649839775711E-8</v>
      </c>
      <c r="DK231" s="32">
        <f t="shared" si="137"/>
        <v>3.7727634497327998E-3</v>
      </c>
      <c r="DL231" s="32">
        <f t="shared" si="137"/>
        <v>1.057833503465899E-2</v>
      </c>
      <c r="DM231" s="32">
        <f t="shared" si="137"/>
        <v>4.2496487279663148E-3</v>
      </c>
      <c r="DN231" s="32">
        <f t="shared" si="137"/>
        <v>8.7227516060518729E-4</v>
      </c>
      <c r="DO231" s="32">
        <f t="shared" si="137"/>
        <v>2.57490129399734E-3</v>
      </c>
      <c r="DP231" s="32">
        <f t="shared" si="137"/>
        <v>1.0797834467917401E-3</v>
      </c>
      <c r="DQ231" s="32">
        <f t="shared" si="137"/>
        <v>0</v>
      </c>
      <c r="DR231" s="32">
        <f t="shared" si="137"/>
        <v>7.5821665672815225E-4</v>
      </c>
      <c r="DS231" s="32">
        <f t="shared" si="137"/>
        <v>1.9170398359723664E-5</v>
      </c>
      <c r="DT231" s="32">
        <f t="shared" si="137"/>
        <v>0</v>
      </c>
      <c r="DU231" s="32">
        <f t="shared" si="137"/>
        <v>0</v>
      </c>
      <c r="DV231" s="32">
        <f t="shared" si="137"/>
        <v>1.0797562022538327E-3</v>
      </c>
      <c r="DW231" s="32">
        <f t="shared" si="137"/>
        <v>0.30906526223515224</v>
      </c>
      <c r="DX231" s="32">
        <f t="shared" si="137"/>
        <v>0.49420816331507433</v>
      </c>
      <c r="DY231" s="32">
        <f t="shared" si="137"/>
        <v>1.2195731094131771E-3</v>
      </c>
      <c r="DZ231" s="32">
        <f t="shared" si="137"/>
        <v>0</v>
      </c>
      <c r="EA231" s="32">
        <f t="shared" si="137"/>
        <v>0</v>
      </c>
      <c r="EB231" s="32">
        <f t="shared" si="137"/>
        <v>0</v>
      </c>
      <c r="EC231" s="32">
        <f t="shared" si="137"/>
        <v>0</v>
      </c>
      <c r="ED231" s="32">
        <f t="shared" si="137"/>
        <v>0</v>
      </c>
      <c r="EE231" s="32">
        <f t="shared" ref="EE231:GI231" si="138">EE$388*EE38</f>
        <v>2.307018677419773E-2</v>
      </c>
      <c r="EF231" s="32">
        <f t="shared" si="138"/>
        <v>7.6193852584793753E-3</v>
      </c>
      <c r="EG231" s="32">
        <f t="shared" si="138"/>
        <v>1.8989973939575496E-4</v>
      </c>
      <c r="EH231" s="32">
        <f t="shared" si="138"/>
        <v>4.7629621967538553E-2</v>
      </c>
      <c r="EI231" s="32">
        <f t="shared" si="138"/>
        <v>3.9806990593164039E-2</v>
      </c>
      <c r="EJ231" s="32">
        <f t="shared" si="138"/>
        <v>0.20070406547929104</v>
      </c>
      <c r="EK231" s="32">
        <f t="shared" si="138"/>
        <v>1.080147911114679</v>
      </c>
      <c r="EL231" s="32">
        <f t="shared" si="138"/>
        <v>0.15662781880624133</v>
      </c>
      <c r="EM231" s="32">
        <f t="shared" si="138"/>
        <v>0.58550515708264939</v>
      </c>
      <c r="EN231" s="32">
        <f t="shared" si="138"/>
        <v>6.8251637715806019E-3</v>
      </c>
      <c r="EO231" s="32">
        <f t="shared" si="138"/>
        <v>0.25014084139931425</v>
      </c>
      <c r="EP231" s="32">
        <f t="shared" si="138"/>
        <v>0.43430609174875195</v>
      </c>
      <c r="EQ231" s="32">
        <f t="shared" si="138"/>
        <v>2.2024577051903697E-2</v>
      </c>
      <c r="ER231" s="32">
        <f t="shared" si="138"/>
        <v>3.5688144313104648E-4</v>
      </c>
      <c r="ES231" s="32">
        <f t="shared" si="138"/>
        <v>1.7464210900927372E-2</v>
      </c>
      <c r="ET231" s="32">
        <f t="shared" si="138"/>
        <v>2.960803362213647E-2</v>
      </c>
      <c r="EU231" s="32">
        <f t="shared" si="138"/>
        <v>0</v>
      </c>
      <c r="EV231" s="32">
        <f t="shared" si="138"/>
        <v>0</v>
      </c>
      <c r="EW231" s="32">
        <f t="shared" si="138"/>
        <v>3.5558631886496908E-6</v>
      </c>
      <c r="EX231" s="32">
        <f t="shared" si="138"/>
        <v>1.1326335054714512E-3</v>
      </c>
      <c r="EY231" s="32">
        <f t="shared" si="138"/>
        <v>4.1770291907488038E-5</v>
      </c>
      <c r="EZ231" s="32">
        <f t="shared" si="138"/>
        <v>4.6795895763524437E-3</v>
      </c>
      <c r="FA231" s="32">
        <f t="shared" si="138"/>
        <v>1.9454465123239725E-3</v>
      </c>
      <c r="FB231" s="32">
        <f t="shared" si="138"/>
        <v>7.8920437617650894E-4</v>
      </c>
      <c r="FC231" s="32">
        <f t="shared" si="138"/>
        <v>6.3095428025660844E-2</v>
      </c>
      <c r="FD231" s="32">
        <f t="shared" si="138"/>
        <v>4.4126326299052644E-2</v>
      </c>
      <c r="FE231" s="32">
        <f t="shared" si="138"/>
        <v>5.2954439041720423E-3</v>
      </c>
      <c r="FF231" s="32">
        <f t="shared" si="138"/>
        <v>0.27378209400401654</v>
      </c>
      <c r="FG231" s="32">
        <f t="shared" si="138"/>
        <v>4.0413615892801775E-4</v>
      </c>
      <c r="FH231" s="32">
        <f t="shared" si="138"/>
        <v>4.7625790455622437E-2</v>
      </c>
      <c r="FI231" s="32">
        <f t="shared" si="138"/>
        <v>1.0562312810136658E-2</v>
      </c>
      <c r="FJ231" s="32">
        <f t="shared" si="138"/>
        <v>1.0805611425721361E-2</v>
      </c>
      <c r="FK231" s="32">
        <f t="shared" si="138"/>
        <v>7.2227640938469104E-2</v>
      </c>
      <c r="FL231" s="32">
        <f t="shared" si="138"/>
        <v>1.3127077060122723E-3</v>
      </c>
      <c r="FM231" s="32">
        <f t="shared" si="138"/>
        <v>0.10836625487370147</v>
      </c>
      <c r="FN231" s="32">
        <f t="shared" si="138"/>
        <v>6.035347976446679E-2</v>
      </c>
      <c r="FO231" s="32">
        <f t="shared" si="138"/>
        <v>4.0734509499114134E-2</v>
      </c>
      <c r="FP231" s="32">
        <f t="shared" si="138"/>
        <v>0</v>
      </c>
      <c r="FQ231" s="32">
        <f t="shared" si="138"/>
        <v>0</v>
      </c>
      <c r="FR231" s="32">
        <f t="shared" si="138"/>
        <v>0.30242712513878983</v>
      </c>
      <c r="FS231" s="32">
        <f t="shared" si="138"/>
        <v>1.6522220808805103E-2</v>
      </c>
      <c r="FT231" s="32">
        <f t="shared" si="138"/>
        <v>0.1490178793957426</v>
      </c>
      <c r="FU231" s="32">
        <f t="shared" si="138"/>
        <v>3.0295131539231041E-2</v>
      </c>
      <c r="FV231" s="32">
        <f t="shared" si="138"/>
        <v>0.29972023505039141</v>
      </c>
      <c r="FW231" s="32">
        <f t="shared" si="138"/>
        <v>1.3167029401101222E-2</v>
      </c>
      <c r="FX231" s="32">
        <f t="shared" si="138"/>
        <v>2.4090390788580611E-3</v>
      </c>
      <c r="FY231" s="32">
        <f t="shared" si="138"/>
        <v>8.4846189831831278E-5</v>
      </c>
      <c r="FZ231" s="32">
        <f t="shared" si="138"/>
        <v>0.11528241596642402</v>
      </c>
      <c r="GA231" s="32">
        <f t="shared" si="138"/>
        <v>2.1653418528026049E-3</v>
      </c>
      <c r="GB231" s="32">
        <f t="shared" si="138"/>
        <v>1.6853865874466446E-2</v>
      </c>
      <c r="GC231" s="32">
        <f t="shared" si="138"/>
        <v>0.56160023478398713</v>
      </c>
      <c r="GD231" s="32">
        <f t="shared" si="138"/>
        <v>0.75802488671535651</v>
      </c>
      <c r="GE231" s="32">
        <f t="shared" si="138"/>
        <v>0.25148166205830869</v>
      </c>
      <c r="GF231" s="32">
        <f t="shared" si="138"/>
        <v>0.51289206142265364</v>
      </c>
      <c r="GG231" s="32">
        <f t="shared" si="138"/>
        <v>17.027147743384923</v>
      </c>
      <c r="GH231" s="32">
        <f t="shared" si="138"/>
        <v>0</v>
      </c>
      <c r="GI231" s="32">
        <f t="shared" si="138"/>
        <v>7.5975066700054751E-3</v>
      </c>
      <c r="GJ231" s="58">
        <f t="shared" si="9"/>
        <v>105.54348209628091</v>
      </c>
    </row>
    <row r="232" spans="1:192" ht="15" customHeight="1">
      <c r="A232" s="18" t="s">
        <v>34</v>
      </c>
      <c r="B232" s="47" t="s">
        <v>241</v>
      </c>
      <c r="C232" s="32">
        <f t="shared" si="130"/>
        <v>0</v>
      </c>
      <c r="D232" s="32">
        <f t="shared" ref="D232:F232" si="139">D$388*D39</f>
        <v>0</v>
      </c>
      <c r="E232" s="32">
        <f t="shared" si="139"/>
        <v>5.1789381203845759E-4</v>
      </c>
      <c r="F232" s="32">
        <f t="shared" si="139"/>
        <v>1.4108749301827742E-2</v>
      </c>
      <c r="G232" s="32">
        <f t="shared" ref="G232:BR232" si="140">G$388*G39</f>
        <v>5.2379312385651767E-3</v>
      </c>
      <c r="H232" s="32">
        <f t="shared" si="140"/>
        <v>1.0919278203505655E-6</v>
      </c>
      <c r="I232" s="32">
        <f t="shared" si="140"/>
        <v>1.8493689911648255E-3</v>
      </c>
      <c r="J232" s="32">
        <f t="shared" si="140"/>
        <v>6.8831992439847939E-6</v>
      </c>
      <c r="K232" s="32">
        <f t="shared" si="140"/>
        <v>0</v>
      </c>
      <c r="L232" s="32">
        <f t="shared" si="140"/>
        <v>0</v>
      </c>
      <c r="M232" s="32">
        <f t="shared" si="140"/>
        <v>2.5255458653241809E-3</v>
      </c>
      <c r="N232" s="32">
        <f t="shared" si="140"/>
        <v>0</v>
      </c>
      <c r="O232" s="32">
        <f t="shared" si="140"/>
        <v>3.3264443511559372E-6</v>
      </c>
      <c r="P232" s="32">
        <f t="shared" si="140"/>
        <v>3.2120618900852698E-3</v>
      </c>
      <c r="Q232" s="32">
        <f t="shared" si="140"/>
        <v>0</v>
      </c>
      <c r="R232" s="32">
        <f t="shared" si="140"/>
        <v>0</v>
      </c>
      <c r="S232" s="32">
        <f t="shared" si="140"/>
        <v>0.32666049816498471</v>
      </c>
      <c r="T232" s="32">
        <f t="shared" si="140"/>
        <v>4.2522503314208499E-3</v>
      </c>
      <c r="U232" s="32">
        <f t="shared" si="140"/>
        <v>4.1876913441178963E-4</v>
      </c>
      <c r="V232" s="32">
        <f t="shared" si="140"/>
        <v>0</v>
      </c>
      <c r="W232" s="32">
        <f t="shared" si="140"/>
        <v>0</v>
      </c>
      <c r="X232" s="32">
        <f t="shared" si="140"/>
        <v>2.6848292531909642E-7</v>
      </c>
      <c r="Y232" s="32">
        <f t="shared" si="140"/>
        <v>-5.562602672617024E-5</v>
      </c>
      <c r="Z232" s="32">
        <f t="shared" si="140"/>
        <v>6.4463226781375704E-3</v>
      </c>
      <c r="AA232" s="32">
        <f t="shared" si="140"/>
        <v>6.2757456621515698E-3</v>
      </c>
      <c r="AB232" s="32">
        <f t="shared" si="140"/>
        <v>5.7236438576090875E-3</v>
      </c>
      <c r="AC232" s="32">
        <f t="shared" si="140"/>
        <v>0.14731319392961403</v>
      </c>
      <c r="AD232" s="32">
        <f t="shared" si="140"/>
        <v>1.5277810803132261E-2</v>
      </c>
      <c r="AE232" s="32">
        <f t="shared" si="140"/>
        <v>2.0214066793494564E-3</v>
      </c>
      <c r="AF232" s="32">
        <f t="shared" si="140"/>
        <v>1.900532984013948E-2</v>
      </c>
      <c r="AG232" s="32">
        <f t="shared" si="140"/>
        <v>2.5426821847587258E-3</v>
      </c>
      <c r="AH232" s="32">
        <f t="shared" si="140"/>
        <v>2.838183335463808E-3</v>
      </c>
      <c r="AI232" s="32">
        <f t="shared" si="140"/>
        <v>4.78796207129278E-5</v>
      </c>
      <c r="AJ232" s="32">
        <f t="shared" si="140"/>
        <v>6.8058582514491364E-3</v>
      </c>
      <c r="AK232" s="32">
        <f t="shared" si="140"/>
        <v>31.959809757670499</v>
      </c>
      <c r="AL232" s="32">
        <f t="shared" si="140"/>
        <v>5.7475854860762739E-5</v>
      </c>
      <c r="AM232" s="32">
        <f t="shared" si="140"/>
        <v>0</v>
      </c>
      <c r="AN232" s="32">
        <f t="shared" si="140"/>
        <v>5.3851026718911673E-5</v>
      </c>
      <c r="AO232" s="32">
        <f t="shared" si="140"/>
        <v>0.91060289202668709</v>
      </c>
      <c r="AP232" s="32">
        <f t="shared" si="140"/>
        <v>4.2476709993074868</v>
      </c>
      <c r="AQ232" s="32">
        <f t="shared" si="140"/>
        <v>0.29874777297437516</v>
      </c>
      <c r="AR232" s="32">
        <f t="shared" si="140"/>
        <v>5.3084497038298249E-7</v>
      </c>
      <c r="AS232" s="32">
        <f t="shared" si="140"/>
        <v>1.2629990680916264E-3</v>
      </c>
      <c r="AT232" s="32">
        <f t="shared" si="140"/>
        <v>5.8021282664908358E-2</v>
      </c>
      <c r="AU232" s="32">
        <f t="shared" si="140"/>
        <v>0</v>
      </c>
      <c r="AV232" s="32">
        <f t="shared" si="140"/>
        <v>0</v>
      </c>
      <c r="AW232" s="32">
        <f t="shared" si="140"/>
        <v>8.0201566677656488E-3</v>
      </c>
      <c r="AX232" s="32">
        <f t="shared" si="140"/>
        <v>4.9962039786882299E-5</v>
      </c>
      <c r="AY232" s="32">
        <f t="shared" si="140"/>
        <v>3.370724864169788E-4</v>
      </c>
      <c r="AZ232" s="32">
        <f t="shared" si="140"/>
        <v>7.2471301373025253E-3</v>
      </c>
      <c r="BA232" s="32">
        <f t="shared" si="140"/>
        <v>2.9121452065133707E-3</v>
      </c>
      <c r="BB232" s="32">
        <f t="shared" si="140"/>
        <v>4.75854660085374E-4</v>
      </c>
      <c r="BC232" s="32">
        <f t="shared" si="140"/>
        <v>3.1549777419030449E-5</v>
      </c>
      <c r="BD232" s="32">
        <f t="shared" si="140"/>
        <v>2.1367517044389627E-8</v>
      </c>
      <c r="BE232" s="32">
        <f t="shared" si="140"/>
        <v>0</v>
      </c>
      <c r="BF232" s="32">
        <f t="shared" si="140"/>
        <v>0</v>
      </c>
      <c r="BG232" s="32">
        <f t="shared" si="140"/>
        <v>1.2268830743252052E-5</v>
      </c>
      <c r="BH232" s="32">
        <f t="shared" si="140"/>
        <v>5.1632807782243923E-5</v>
      </c>
      <c r="BI232" s="32">
        <f t="shared" si="140"/>
        <v>1.027359227433659E-5</v>
      </c>
      <c r="BJ232" s="32">
        <f t="shared" si="140"/>
        <v>0</v>
      </c>
      <c r="BK232" s="32">
        <f t="shared" si="140"/>
        <v>5.8621267631413796E-4</v>
      </c>
      <c r="BL232" s="32">
        <f t="shared" si="140"/>
        <v>2.6460518602184581E-6</v>
      </c>
      <c r="BM232" s="32">
        <f t="shared" si="140"/>
        <v>3.7523683290245928E-6</v>
      </c>
      <c r="BN232" s="32">
        <f t="shared" si="140"/>
        <v>8.2090370325936021E-3</v>
      </c>
      <c r="BO232" s="32">
        <f t="shared" si="140"/>
        <v>0</v>
      </c>
      <c r="BP232" s="32">
        <f t="shared" si="140"/>
        <v>1.6838152912806253E-2</v>
      </c>
      <c r="BQ232" s="32">
        <f t="shared" si="140"/>
        <v>0.1676927601190355</v>
      </c>
      <c r="BR232" s="32">
        <f t="shared" si="140"/>
        <v>7.9722397441521703E-4</v>
      </c>
      <c r="BS232" s="32">
        <f t="shared" ref="BS232:ED232" si="141">BS$388*BS39</f>
        <v>2.1221541593261504E-4</v>
      </c>
      <c r="BT232" s="32">
        <f t="shared" si="141"/>
        <v>1.3437678804352988E-5</v>
      </c>
      <c r="BU232" s="32">
        <f t="shared" si="141"/>
        <v>4.389658686567523E-6</v>
      </c>
      <c r="BV232" s="32">
        <f t="shared" si="141"/>
        <v>1.2251874730927952E-7</v>
      </c>
      <c r="BW232" s="32">
        <f t="shared" si="141"/>
        <v>6.8078556437980702E-3</v>
      </c>
      <c r="BX232" s="32">
        <f t="shared" si="141"/>
        <v>0</v>
      </c>
      <c r="BY232" s="32">
        <f t="shared" si="141"/>
        <v>0</v>
      </c>
      <c r="BZ232" s="32">
        <f t="shared" si="141"/>
        <v>0</v>
      </c>
      <c r="CA232" s="32">
        <f t="shared" si="141"/>
        <v>0</v>
      </c>
      <c r="CB232" s="32">
        <f t="shared" si="141"/>
        <v>0</v>
      </c>
      <c r="CC232" s="32">
        <f t="shared" si="141"/>
        <v>3.1795027902130038E-8</v>
      </c>
      <c r="CD232" s="32">
        <f t="shared" si="141"/>
        <v>4.6960292236993425E-5</v>
      </c>
      <c r="CE232" s="32">
        <f t="shared" si="141"/>
        <v>0</v>
      </c>
      <c r="CF232" s="32">
        <f t="shared" si="141"/>
        <v>0</v>
      </c>
      <c r="CG232" s="32">
        <f t="shared" si="141"/>
        <v>4.7536808115453021E-5</v>
      </c>
      <c r="CH232" s="32">
        <f t="shared" si="141"/>
        <v>0</v>
      </c>
      <c r="CI232" s="32">
        <f t="shared" si="141"/>
        <v>5.9298327370331981E-5</v>
      </c>
      <c r="CJ232" s="32">
        <f t="shared" si="141"/>
        <v>2.143268823055909E-4</v>
      </c>
      <c r="CK232" s="32">
        <f t="shared" si="141"/>
        <v>1.5219398908204117E-3</v>
      </c>
      <c r="CL232" s="32">
        <f t="shared" si="141"/>
        <v>0</v>
      </c>
      <c r="CM232" s="32">
        <f t="shared" si="141"/>
        <v>3.4819803502802531E-6</v>
      </c>
      <c r="CN232" s="32">
        <f t="shared" si="141"/>
        <v>0</v>
      </c>
      <c r="CO232" s="32">
        <f t="shared" si="141"/>
        <v>0</v>
      </c>
      <c r="CP232" s="32">
        <f t="shared" si="141"/>
        <v>9.3399502939682736E-7</v>
      </c>
      <c r="CQ232" s="32">
        <f t="shared" si="141"/>
        <v>0</v>
      </c>
      <c r="CR232" s="32">
        <f t="shared" si="141"/>
        <v>0</v>
      </c>
      <c r="CS232" s="32">
        <f t="shared" si="141"/>
        <v>3.0412255682447481E-4</v>
      </c>
      <c r="CT232" s="32">
        <f t="shared" si="141"/>
        <v>0</v>
      </c>
      <c r="CU232" s="32">
        <f t="shared" si="141"/>
        <v>0</v>
      </c>
      <c r="CV232" s="32">
        <f t="shared" si="141"/>
        <v>8.7042133801216735E-8</v>
      </c>
      <c r="CW232" s="32">
        <f t="shared" si="141"/>
        <v>0</v>
      </c>
      <c r="CX232" s="32">
        <f t="shared" si="141"/>
        <v>0</v>
      </c>
      <c r="CY232" s="32">
        <f t="shared" si="141"/>
        <v>5.0616305098881805E-6</v>
      </c>
      <c r="CZ232" s="32">
        <f t="shared" si="141"/>
        <v>4.6206890616211852E-10</v>
      </c>
      <c r="DA232" s="32">
        <f t="shared" si="141"/>
        <v>5.4666520352902471E-5</v>
      </c>
      <c r="DB232" s="32">
        <f t="shared" si="141"/>
        <v>1.9066713991441473E-7</v>
      </c>
      <c r="DC232" s="32">
        <f t="shared" si="141"/>
        <v>3.1836086813478613E-4</v>
      </c>
      <c r="DD232" s="32">
        <f t="shared" si="141"/>
        <v>0</v>
      </c>
      <c r="DE232" s="32">
        <f t="shared" si="141"/>
        <v>1.5579082305769727E-4</v>
      </c>
      <c r="DF232" s="32">
        <f t="shared" si="141"/>
        <v>2.901450762626383E-4</v>
      </c>
      <c r="DG232" s="32">
        <f t="shared" si="141"/>
        <v>5.31344650995068E-6</v>
      </c>
      <c r="DH232" s="32">
        <f t="shared" si="141"/>
        <v>4.7559355374286764E-3</v>
      </c>
      <c r="DI232" s="32">
        <f t="shared" si="141"/>
        <v>1.0341050113249625E-5</v>
      </c>
      <c r="DJ232" s="32">
        <f t="shared" si="141"/>
        <v>7.8927494145115638E-8</v>
      </c>
      <c r="DK232" s="32">
        <f t="shared" si="141"/>
        <v>4.8046241873539505E-3</v>
      </c>
      <c r="DL232" s="32">
        <f t="shared" si="141"/>
        <v>2.7353544666401042E-2</v>
      </c>
      <c r="DM232" s="32">
        <f t="shared" si="141"/>
        <v>2.05839039776414E-3</v>
      </c>
      <c r="DN232" s="32">
        <f t="shared" si="141"/>
        <v>5.859068196065021E-4</v>
      </c>
      <c r="DO232" s="32">
        <f t="shared" si="141"/>
        <v>5.9384761492831768E-3</v>
      </c>
      <c r="DP232" s="32">
        <f t="shared" si="141"/>
        <v>1.1848878620521967E-3</v>
      </c>
      <c r="DQ232" s="32">
        <f t="shared" si="141"/>
        <v>0</v>
      </c>
      <c r="DR232" s="32">
        <f t="shared" si="141"/>
        <v>1.0238891144599433E-3</v>
      </c>
      <c r="DS232" s="32">
        <f t="shared" si="141"/>
        <v>5.7015780228454767E-4</v>
      </c>
      <c r="DT232" s="32">
        <f t="shared" si="141"/>
        <v>0</v>
      </c>
      <c r="DU232" s="32">
        <f t="shared" si="141"/>
        <v>0</v>
      </c>
      <c r="DV232" s="32">
        <f t="shared" si="141"/>
        <v>8.4544600894201382E-4</v>
      </c>
      <c r="DW232" s="32">
        <f t="shared" si="141"/>
        <v>4.7583687981350681E-2</v>
      </c>
      <c r="DX232" s="32">
        <f t="shared" si="141"/>
        <v>2.5764293116095276E-2</v>
      </c>
      <c r="DY232" s="32">
        <f t="shared" si="141"/>
        <v>6.0035313969557605E-4</v>
      </c>
      <c r="DZ232" s="32">
        <f t="shared" si="141"/>
        <v>0</v>
      </c>
      <c r="EA232" s="32">
        <f t="shared" si="141"/>
        <v>0</v>
      </c>
      <c r="EB232" s="32">
        <f t="shared" si="141"/>
        <v>0</v>
      </c>
      <c r="EC232" s="32">
        <f t="shared" si="141"/>
        <v>0</v>
      </c>
      <c r="ED232" s="32">
        <f t="shared" si="141"/>
        <v>0</v>
      </c>
      <c r="EE232" s="32">
        <f t="shared" ref="EE232:GI232" si="142">EE$388*EE39</f>
        <v>3.2785443002411395E-2</v>
      </c>
      <c r="EF232" s="32">
        <f t="shared" si="142"/>
        <v>6.6506690565114298E-3</v>
      </c>
      <c r="EG232" s="32">
        <f t="shared" si="142"/>
        <v>1.3441737932304364E-4</v>
      </c>
      <c r="EH232" s="32">
        <f t="shared" si="142"/>
        <v>6.8650992078514078E-2</v>
      </c>
      <c r="EI232" s="32">
        <f t="shared" si="142"/>
        <v>2.8276796835722623E-2</v>
      </c>
      <c r="EJ232" s="32">
        <f t="shared" si="142"/>
        <v>0.18526520683056169</v>
      </c>
      <c r="EK232" s="32">
        <f t="shared" si="142"/>
        <v>1.3502931514103931</v>
      </c>
      <c r="EL232" s="32">
        <f t="shared" si="142"/>
        <v>0.10117594387923237</v>
      </c>
      <c r="EM232" s="32">
        <f t="shared" si="142"/>
        <v>0.32995146055180946</v>
      </c>
      <c r="EN232" s="32">
        <f t="shared" si="142"/>
        <v>9.1467212975797716E-3</v>
      </c>
      <c r="EO232" s="32">
        <f t="shared" si="142"/>
        <v>0.30308301201177518</v>
      </c>
      <c r="EP232" s="32">
        <f t="shared" si="142"/>
        <v>1.0503578729411516</v>
      </c>
      <c r="EQ232" s="32">
        <f t="shared" si="142"/>
        <v>5.6695914940240004E-2</v>
      </c>
      <c r="ER232" s="32">
        <f t="shared" si="142"/>
        <v>7.3643985687284544E-4</v>
      </c>
      <c r="ES232" s="32">
        <f t="shared" si="142"/>
        <v>2.9095367538206473E-2</v>
      </c>
      <c r="ET232" s="32">
        <f t="shared" si="142"/>
        <v>1.8853853860206157E-2</v>
      </c>
      <c r="EU232" s="32">
        <f t="shared" si="142"/>
        <v>0</v>
      </c>
      <c r="EV232" s="32">
        <f t="shared" si="142"/>
        <v>0</v>
      </c>
      <c r="EW232" s="32">
        <f t="shared" si="142"/>
        <v>2.7909976099435603E-5</v>
      </c>
      <c r="EX232" s="32">
        <f t="shared" si="142"/>
        <v>3.687098614417939E-3</v>
      </c>
      <c r="EY232" s="32">
        <f t="shared" si="142"/>
        <v>3.1483289062805343E-4</v>
      </c>
      <c r="EZ232" s="32">
        <f t="shared" si="142"/>
        <v>4.9379716470475321E-3</v>
      </c>
      <c r="FA232" s="32">
        <f t="shared" si="142"/>
        <v>2.21982926218579E-3</v>
      </c>
      <c r="FB232" s="32">
        <f t="shared" si="142"/>
        <v>7.7193640921292492E-4</v>
      </c>
      <c r="FC232" s="32">
        <f t="shared" si="142"/>
        <v>6.3338482344753685E-2</v>
      </c>
      <c r="FD232" s="32">
        <f t="shared" si="142"/>
        <v>6.0623266522995718E-2</v>
      </c>
      <c r="FE232" s="32">
        <f t="shared" si="142"/>
        <v>2.9513101383118754E-3</v>
      </c>
      <c r="FF232" s="32">
        <f t="shared" si="142"/>
        <v>0.20486311757759532</v>
      </c>
      <c r="FG232" s="32">
        <f t="shared" si="142"/>
        <v>5.0038965855610945E-4</v>
      </c>
      <c r="FH232" s="32">
        <f t="shared" si="142"/>
        <v>4.5419998189507774E-2</v>
      </c>
      <c r="FI232" s="32">
        <f t="shared" si="142"/>
        <v>2.7277505207902897E-2</v>
      </c>
      <c r="FJ232" s="32">
        <f t="shared" si="142"/>
        <v>8.6600827629246882E-3</v>
      </c>
      <c r="FK232" s="32">
        <f t="shared" si="142"/>
        <v>3.9542905388523016E-2</v>
      </c>
      <c r="FL232" s="32">
        <f t="shared" si="142"/>
        <v>1.0644112615928298E-3</v>
      </c>
      <c r="FM232" s="32">
        <f t="shared" si="142"/>
        <v>7.9137970526198337E-2</v>
      </c>
      <c r="FN232" s="32">
        <f t="shared" si="142"/>
        <v>4.314910431448777E-2</v>
      </c>
      <c r="FO232" s="32">
        <f t="shared" si="142"/>
        <v>3.0033477659337327E-2</v>
      </c>
      <c r="FP232" s="32">
        <f t="shared" si="142"/>
        <v>0</v>
      </c>
      <c r="FQ232" s="32">
        <f t="shared" si="142"/>
        <v>0</v>
      </c>
      <c r="FR232" s="32">
        <f t="shared" si="142"/>
        <v>0.18699288903968389</v>
      </c>
      <c r="FS232" s="32">
        <f t="shared" si="142"/>
        <v>8.7020669303405129E-2</v>
      </c>
      <c r="FT232" s="32">
        <f t="shared" si="142"/>
        <v>6.8646211065471169E-2</v>
      </c>
      <c r="FU232" s="32">
        <f t="shared" si="142"/>
        <v>1.7845249228030172E-2</v>
      </c>
      <c r="FV232" s="32">
        <f t="shared" si="142"/>
        <v>0.11595789446669161</v>
      </c>
      <c r="FW232" s="32">
        <f t="shared" si="142"/>
        <v>1.1793373619111152E-2</v>
      </c>
      <c r="FX232" s="32">
        <f t="shared" si="142"/>
        <v>1.6621763116664732E-3</v>
      </c>
      <c r="FY232" s="32">
        <f t="shared" si="142"/>
        <v>5.9029032059108522E-5</v>
      </c>
      <c r="FZ232" s="32">
        <f t="shared" si="142"/>
        <v>0.12266184770215435</v>
      </c>
      <c r="GA232" s="32">
        <f t="shared" si="142"/>
        <v>1.1876656391923276E-3</v>
      </c>
      <c r="GB232" s="32">
        <f t="shared" si="142"/>
        <v>5.2890579668703634E-2</v>
      </c>
      <c r="GC232" s="32">
        <f t="shared" si="142"/>
        <v>0.41494976348461521</v>
      </c>
      <c r="GD232" s="32">
        <f t="shared" si="142"/>
        <v>0.13329879785734786</v>
      </c>
      <c r="GE232" s="32">
        <f t="shared" si="142"/>
        <v>0.18279436461955847</v>
      </c>
      <c r="GF232" s="32">
        <f t="shared" si="142"/>
        <v>1.9604218798697313</v>
      </c>
      <c r="GG232" s="32">
        <f t="shared" si="142"/>
        <v>0.20333161806869829</v>
      </c>
      <c r="GH232" s="32">
        <f t="shared" si="142"/>
        <v>0</v>
      </c>
      <c r="GI232" s="32">
        <f t="shared" si="142"/>
        <v>3.3918002817420623E-3</v>
      </c>
      <c r="GJ232" s="58">
        <f t="shared" si="9"/>
        <v>46.150269439568767</v>
      </c>
    </row>
    <row r="233" spans="1:192" ht="15" customHeight="1">
      <c r="A233" s="18" t="s">
        <v>35</v>
      </c>
      <c r="B233" s="47" t="s">
        <v>242</v>
      </c>
      <c r="C233" s="32">
        <f t="shared" si="130"/>
        <v>0</v>
      </c>
      <c r="D233" s="32">
        <f t="shared" ref="D233:F233" si="143">D$388*D40</f>
        <v>0</v>
      </c>
      <c r="E233" s="32">
        <f t="shared" si="143"/>
        <v>6.9894680352185916E-7</v>
      </c>
      <c r="F233" s="32">
        <f t="shared" si="143"/>
        <v>2.5211801039302543E-5</v>
      </c>
      <c r="G233" s="32">
        <f t="shared" ref="G233:BR233" si="144">G$388*G40</f>
        <v>1.728453540673817E-5</v>
      </c>
      <c r="H233" s="32">
        <f t="shared" si="144"/>
        <v>2.9448225801431842E-9</v>
      </c>
      <c r="I233" s="32">
        <f t="shared" si="144"/>
        <v>2.7644918189973835E-6</v>
      </c>
      <c r="J233" s="32">
        <f t="shared" si="144"/>
        <v>6.2428747555121552E-9</v>
      </c>
      <c r="K233" s="32">
        <f t="shared" si="144"/>
        <v>0</v>
      </c>
      <c r="L233" s="32">
        <f t="shared" si="144"/>
        <v>0</v>
      </c>
      <c r="M233" s="32">
        <f t="shared" si="144"/>
        <v>2.1460835080981694E-6</v>
      </c>
      <c r="N233" s="32">
        <f t="shared" si="144"/>
        <v>0</v>
      </c>
      <c r="O233" s="32">
        <f t="shared" si="144"/>
        <v>6.8831238897724818E-9</v>
      </c>
      <c r="P233" s="32">
        <f t="shared" si="144"/>
        <v>1.2720857627598306E-6</v>
      </c>
      <c r="Q233" s="32">
        <f t="shared" si="144"/>
        <v>0</v>
      </c>
      <c r="R233" s="32">
        <f t="shared" si="144"/>
        <v>0</v>
      </c>
      <c r="S233" s="32">
        <f t="shared" si="144"/>
        <v>3.7124683473855691E-6</v>
      </c>
      <c r="T233" s="32">
        <f t="shared" si="144"/>
        <v>9.4391543301648067E-6</v>
      </c>
      <c r="U233" s="32">
        <f t="shared" si="144"/>
        <v>1.5363679405639004E-7</v>
      </c>
      <c r="V233" s="32">
        <f t="shared" si="144"/>
        <v>0</v>
      </c>
      <c r="W233" s="32">
        <f t="shared" si="144"/>
        <v>0</v>
      </c>
      <c r="X233" s="32">
        <f t="shared" si="144"/>
        <v>7.4127210729529802E-10</v>
      </c>
      <c r="Y233" s="32">
        <f t="shared" si="144"/>
        <v>-8.7298288076765806E-8</v>
      </c>
      <c r="Z233" s="32">
        <f t="shared" si="144"/>
        <v>6.5333298838490208E-6</v>
      </c>
      <c r="AA233" s="32">
        <f t="shared" si="144"/>
        <v>6.2279078786079089E-6</v>
      </c>
      <c r="AB233" s="32">
        <f t="shared" si="144"/>
        <v>1.0432791694117498E-5</v>
      </c>
      <c r="AC233" s="32">
        <f t="shared" si="144"/>
        <v>5.3246726061057881E-4</v>
      </c>
      <c r="AD233" s="32">
        <f t="shared" si="144"/>
        <v>3.4307981639660368E-5</v>
      </c>
      <c r="AE233" s="32">
        <f t="shared" si="144"/>
        <v>4.2913369898743855E-6</v>
      </c>
      <c r="AF233" s="32">
        <f t="shared" si="144"/>
        <v>3.0135355432758843E-5</v>
      </c>
      <c r="AG233" s="32">
        <f t="shared" si="144"/>
        <v>2.8744271194727958E-6</v>
      </c>
      <c r="AH233" s="32">
        <f t="shared" si="144"/>
        <v>2.50391950398718E-6</v>
      </c>
      <c r="AI233" s="32">
        <f t="shared" si="144"/>
        <v>1.1433761364029511E-7</v>
      </c>
      <c r="AJ233" s="32">
        <f t="shared" si="144"/>
        <v>3.9267707095664054E-8</v>
      </c>
      <c r="AK233" s="32">
        <f t="shared" si="144"/>
        <v>6.9695002166156495E-8</v>
      </c>
      <c r="AL233" s="32">
        <f t="shared" si="144"/>
        <v>0.40602659676187358</v>
      </c>
      <c r="AM233" s="32">
        <f t="shared" si="144"/>
        <v>0</v>
      </c>
      <c r="AN233" s="32">
        <f t="shared" si="144"/>
        <v>7.1663388366601645E-10</v>
      </c>
      <c r="AO233" s="32">
        <f t="shared" si="144"/>
        <v>1.1223642534977043E-2</v>
      </c>
      <c r="AP233" s="32">
        <f t="shared" si="144"/>
        <v>0.20232312209505929</v>
      </c>
      <c r="AQ233" s="32">
        <f t="shared" si="144"/>
        <v>1.7059635174215016E-7</v>
      </c>
      <c r="AR233" s="32">
        <f t="shared" si="144"/>
        <v>3.5461932877140309E-10</v>
      </c>
      <c r="AS233" s="32">
        <f t="shared" si="144"/>
        <v>4.5527069079231688E-7</v>
      </c>
      <c r="AT233" s="32">
        <f t="shared" si="144"/>
        <v>9.6095378561764812E-7</v>
      </c>
      <c r="AU233" s="32">
        <f t="shared" si="144"/>
        <v>0</v>
      </c>
      <c r="AV233" s="32">
        <f t="shared" si="144"/>
        <v>0</v>
      </c>
      <c r="AW233" s="32">
        <f t="shared" si="144"/>
        <v>5.6012778089044139E-7</v>
      </c>
      <c r="AX233" s="32">
        <f t="shared" si="144"/>
        <v>1.4995659204686185E-8</v>
      </c>
      <c r="AY233" s="32">
        <f t="shared" si="144"/>
        <v>5.3429214155757721E-7</v>
      </c>
      <c r="AZ233" s="32">
        <f t="shared" si="144"/>
        <v>4.9166258977841493E-7</v>
      </c>
      <c r="BA233" s="32">
        <f t="shared" si="144"/>
        <v>2.0788229718361779E-7</v>
      </c>
      <c r="BB233" s="32">
        <f t="shared" si="144"/>
        <v>6.7731442731688025E-8</v>
      </c>
      <c r="BC233" s="32">
        <f t="shared" si="144"/>
        <v>2.4516894123547961E-8</v>
      </c>
      <c r="BD233" s="32">
        <f t="shared" si="144"/>
        <v>7.2017224754664132E-11</v>
      </c>
      <c r="BE233" s="32">
        <f t="shared" si="144"/>
        <v>0</v>
      </c>
      <c r="BF233" s="32">
        <f t="shared" si="144"/>
        <v>0</v>
      </c>
      <c r="BG233" s="32">
        <f t="shared" si="144"/>
        <v>1.0758113873668739E-8</v>
      </c>
      <c r="BH233" s="32">
        <f t="shared" si="144"/>
        <v>3.6949027749293777E-8</v>
      </c>
      <c r="BI233" s="32">
        <f t="shared" si="144"/>
        <v>8.3021871735553723E-9</v>
      </c>
      <c r="BJ233" s="32">
        <f t="shared" si="144"/>
        <v>0</v>
      </c>
      <c r="BK233" s="32">
        <f t="shared" si="144"/>
        <v>2.3604775749726119E-7</v>
      </c>
      <c r="BL233" s="32">
        <f t="shared" si="144"/>
        <v>1.5356116863559391E-9</v>
      </c>
      <c r="BM233" s="32">
        <f t="shared" si="144"/>
        <v>4.7763203840856832E-9</v>
      </c>
      <c r="BN233" s="32">
        <f t="shared" si="144"/>
        <v>8.0264969637949153E-7</v>
      </c>
      <c r="BO233" s="32">
        <f t="shared" si="144"/>
        <v>0</v>
      </c>
      <c r="BP233" s="32">
        <f t="shared" si="144"/>
        <v>4.4225670092035613E-7</v>
      </c>
      <c r="BQ233" s="32">
        <f t="shared" si="144"/>
        <v>3.4160712210202927E-6</v>
      </c>
      <c r="BR233" s="32">
        <f t="shared" si="144"/>
        <v>8.1232275912762744E-8</v>
      </c>
      <c r="BS233" s="32">
        <f t="shared" ref="BS233:ED233" si="145">BS$388*BS40</f>
        <v>3.0243033291181329E-8</v>
      </c>
      <c r="BT233" s="32">
        <f t="shared" si="145"/>
        <v>3.2947921091760419E-8</v>
      </c>
      <c r="BU233" s="32">
        <f t="shared" si="145"/>
        <v>2.5035589384393942E-8</v>
      </c>
      <c r="BV233" s="32">
        <f t="shared" si="145"/>
        <v>6.1340962336901246E-10</v>
      </c>
      <c r="BW233" s="32">
        <f t="shared" si="145"/>
        <v>1.5145339376893955E-6</v>
      </c>
      <c r="BX233" s="32">
        <f t="shared" si="145"/>
        <v>0</v>
      </c>
      <c r="BY233" s="32">
        <f t="shared" si="145"/>
        <v>0</v>
      </c>
      <c r="BZ233" s="32">
        <f t="shared" si="145"/>
        <v>0</v>
      </c>
      <c r="CA233" s="32">
        <f t="shared" si="145"/>
        <v>0</v>
      </c>
      <c r="CB233" s="32">
        <f t="shared" si="145"/>
        <v>0</v>
      </c>
      <c r="CC233" s="32">
        <f t="shared" si="145"/>
        <v>3.3737000208926001E-11</v>
      </c>
      <c r="CD233" s="32">
        <f t="shared" si="145"/>
        <v>4.9535757071632021E-8</v>
      </c>
      <c r="CE233" s="32">
        <f t="shared" si="145"/>
        <v>0</v>
      </c>
      <c r="CF233" s="32">
        <f t="shared" si="145"/>
        <v>0</v>
      </c>
      <c r="CG233" s="32">
        <f t="shared" si="145"/>
        <v>2.2326663077577379E-8</v>
      </c>
      <c r="CH233" s="32">
        <f t="shared" si="145"/>
        <v>0</v>
      </c>
      <c r="CI233" s="32">
        <f t="shared" si="145"/>
        <v>2.45878599568886E-8</v>
      </c>
      <c r="CJ233" s="32">
        <f t="shared" si="145"/>
        <v>3.3368357360786631E-7</v>
      </c>
      <c r="CK233" s="32">
        <f t="shared" si="145"/>
        <v>3.3834978976736657E-7</v>
      </c>
      <c r="CL233" s="32">
        <f t="shared" si="145"/>
        <v>0</v>
      </c>
      <c r="CM233" s="32">
        <f t="shared" si="145"/>
        <v>4.3902703929202663E-9</v>
      </c>
      <c r="CN233" s="32">
        <f t="shared" si="145"/>
        <v>0</v>
      </c>
      <c r="CO233" s="32">
        <f t="shared" si="145"/>
        <v>0</v>
      </c>
      <c r="CP233" s="32">
        <f t="shared" si="145"/>
        <v>9.9162599807704494E-10</v>
      </c>
      <c r="CQ233" s="32">
        <f t="shared" si="145"/>
        <v>0</v>
      </c>
      <c r="CR233" s="32">
        <f t="shared" si="145"/>
        <v>0</v>
      </c>
      <c r="CS233" s="32">
        <f t="shared" si="145"/>
        <v>6.9229061678371244E-8</v>
      </c>
      <c r="CT233" s="32">
        <f t="shared" si="145"/>
        <v>0</v>
      </c>
      <c r="CU233" s="32">
        <f t="shared" si="145"/>
        <v>0</v>
      </c>
      <c r="CV233" s="32">
        <f t="shared" si="145"/>
        <v>9.0625306761476266E-11</v>
      </c>
      <c r="CW233" s="32">
        <f t="shared" si="145"/>
        <v>0</v>
      </c>
      <c r="CX233" s="32">
        <f t="shared" si="145"/>
        <v>0</v>
      </c>
      <c r="CY233" s="32">
        <f t="shared" si="145"/>
        <v>1.9803198601614845E-9</v>
      </c>
      <c r="CZ233" s="32">
        <f t="shared" si="145"/>
        <v>1.7888111752202514E-13</v>
      </c>
      <c r="DA233" s="32">
        <f t="shared" si="145"/>
        <v>4.6782038007771647E-8</v>
      </c>
      <c r="DB233" s="32">
        <f t="shared" si="145"/>
        <v>7.8210803238486936E-11</v>
      </c>
      <c r="DC233" s="32">
        <f t="shared" si="145"/>
        <v>5.5082143156947783E-7</v>
      </c>
      <c r="DD233" s="32">
        <f t="shared" si="145"/>
        <v>0</v>
      </c>
      <c r="DE233" s="32">
        <f t="shared" si="145"/>
        <v>1.7780768190153614E-8</v>
      </c>
      <c r="DF233" s="32">
        <f t="shared" si="145"/>
        <v>2.7949587238599502E-7</v>
      </c>
      <c r="DG233" s="32">
        <f t="shared" si="145"/>
        <v>1.0640277791442175E-8</v>
      </c>
      <c r="DH233" s="32">
        <f t="shared" si="145"/>
        <v>2.6536564292531543E-7</v>
      </c>
      <c r="DI233" s="32">
        <f t="shared" si="145"/>
        <v>9.077897281674461E-9</v>
      </c>
      <c r="DJ233" s="32">
        <f t="shared" si="145"/>
        <v>1.1764040632797162E-10</v>
      </c>
      <c r="DK233" s="32">
        <f t="shared" si="145"/>
        <v>4.7369370248275672E-6</v>
      </c>
      <c r="DL233" s="32">
        <f t="shared" si="145"/>
        <v>6.0671238931822002E-6</v>
      </c>
      <c r="DM233" s="32">
        <f t="shared" si="145"/>
        <v>3.1673126432369811E-6</v>
      </c>
      <c r="DN233" s="32">
        <f t="shared" si="145"/>
        <v>4.7563146194097106E-7</v>
      </c>
      <c r="DO233" s="32">
        <f t="shared" si="145"/>
        <v>2.4718223743126882E-7</v>
      </c>
      <c r="DP233" s="32">
        <f t="shared" si="145"/>
        <v>1.4205343652282807E-7</v>
      </c>
      <c r="DQ233" s="32">
        <f t="shared" si="145"/>
        <v>0</v>
      </c>
      <c r="DR233" s="32">
        <f t="shared" si="145"/>
        <v>1.9994091238765022E-8</v>
      </c>
      <c r="DS233" s="32">
        <f t="shared" si="145"/>
        <v>4.3639024838785333E-9</v>
      </c>
      <c r="DT233" s="32">
        <f t="shared" si="145"/>
        <v>0</v>
      </c>
      <c r="DU233" s="32">
        <f t="shared" si="145"/>
        <v>0</v>
      </c>
      <c r="DV233" s="32">
        <f t="shared" si="145"/>
        <v>1.9035755554627589E-7</v>
      </c>
      <c r="DW233" s="32">
        <f t="shared" si="145"/>
        <v>1.0235488982081081E-5</v>
      </c>
      <c r="DX233" s="32">
        <f t="shared" si="145"/>
        <v>1.9164095509004693E-4</v>
      </c>
      <c r="DY233" s="32">
        <f t="shared" si="145"/>
        <v>1.4346511595466852E-6</v>
      </c>
      <c r="DZ233" s="32">
        <f t="shared" si="145"/>
        <v>0</v>
      </c>
      <c r="EA233" s="32">
        <f t="shared" si="145"/>
        <v>0</v>
      </c>
      <c r="EB233" s="32">
        <f t="shared" si="145"/>
        <v>0</v>
      </c>
      <c r="EC233" s="32">
        <f t="shared" si="145"/>
        <v>0</v>
      </c>
      <c r="ED233" s="32">
        <f t="shared" si="145"/>
        <v>0</v>
      </c>
      <c r="EE233" s="32">
        <f t="shared" ref="EE233:GI233" si="146">EE$388*EE40</f>
        <v>1.588402728639965E-5</v>
      </c>
      <c r="EF233" s="32">
        <f t="shared" si="146"/>
        <v>1.105244950032329E-5</v>
      </c>
      <c r="EG233" s="32">
        <f t="shared" si="146"/>
        <v>5.7877632606765976E-8</v>
      </c>
      <c r="EH233" s="32">
        <f t="shared" si="146"/>
        <v>3.2704452516512276E-5</v>
      </c>
      <c r="EI233" s="32">
        <f t="shared" si="146"/>
        <v>6.1985371749956065E-5</v>
      </c>
      <c r="EJ233" s="32">
        <f t="shared" si="146"/>
        <v>1.8478461337936134E-4</v>
      </c>
      <c r="EK233" s="32">
        <f t="shared" si="146"/>
        <v>1.1456784767912729E-3</v>
      </c>
      <c r="EL233" s="32">
        <f t="shared" si="146"/>
        <v>1.0560969675068548E-4</v>
      </c>
      <c r="EM233" s="32">
        <f t="shared" si="146"/>
        <v>5.7817746367826584E-4</v>
      </c>
      <c r="EN233" s="32">
        <f t="shared" si="146"/>
        <v>2.2539474545017384E-6</v>
      </c>
      <c r="EO233" s="32">
        <f t="shared" si="146"/>
        <v>6.9747205088492936E-5</v>
      </c>
      <c r="EP233" s="32">
        <f t="shared" si="146"/>
        <v>1.3073273959243454E-4</v>
      </c>
      <c r="EQ233" s="32">
        <f t="shared" si="146"/>
        <v>2.0695490994253319E-5</v>
      </c>
      <c r="ER233" s="32">
        <f t="shared" si="146"/>
        <v>2.9965530643601814E-7</v>
      </c>
      <c r="ES233" s="32">
        <f t="shared" si="146"/>
        <v>2.3628617011271565E-5</v>
      </c>
      <c r="ET233" s="32">
        <f t="shared" si="146"/>
        <v>1.7565453034227837E-5</v>
      </c>
      <c r="EU233" s="32">
        <f t="shared" si="146"/>
        <v>0</v>
      </c>
      <c r="EV233" s="32">
        <f t="shared" si="146"/>
        <v>0</v>
      </c>
      <c r="EW233" s="32">
        <f t="shared" si="146"/>
        <v>4.2307994965273359E-9</v>
      </c>
      <c r="EX233" s="32">
        <f t="shared" si="146"/>
        <v>3.7410641239387891E-6</v>
      </c>
      <c r="EY233" s="32">
        <f t="shared" si="146"/>
        <v>3.880532845544333E-8</v>
      </c>
      <c r="EZ233" s="32">
        <f t="shared" si="146"/>
        <v>2.8650449177625786E-6</v>
      </c>
      <c r="FA233" s="32">
        <f t="shared" si="146"/>
        <v>2.7966326167230644E-7</v>
      </c>
      <c r="FB233" s="32">
        <f t="shared" si="146"/>
        <v>1.8009349990638172E-7</v>
      </c>
      <c r="FC233" s="32">
        <f t="shared" si="146"/>
        <v>2.4861560690442962E-6</v>
      </c>
      <c r="FD233" s="32">
        <f t="shared" si="146"/>
        <v>3.0645113570042465E-5</v>
      </c>
      <c r="FE233" s="32">
        <f t="shared" si="146"/>
        <v>2.7124433311224545E-6</v>
      </c>
      <c r="FF233" s="32">
        <f t="shared" si="146"/>
        <v>7.5931376286884439E-5</v>
      </c>
      <c r="FG233" s="32">
        <f t="shared" si="146"/>
        <v>3.6932769618632416E-7</v>
      </c>
      <c r="FH233" s="32">
        <f t="shared" si="146"/>
        <v>2.9293520314537108E-5</v>
      </c>
      <c r="FI233" s="32">
        <f t="shared" si="146"/>
        <v>3.2742181410343641E-6</v>
      </c>
      <c r="FJ233" s="32">
        <f t="shared" si="146"/>
        <v>3.6141152423139514E-6</v>
      </c>
      <c r="FK233" s="32">
        <f t="shared" si="146"/>
        <v>1.6507257469395901E-5</v>
      </c>
      <c r="FL233" s="32">
        <f t="shared" si="146"/>
        <v>3.2951045335101489E-7</v>
      </c>
      <c r="FM233" s="32">
        <f t="shared" si="146"/>
        <v>1.1340392614832662E-4</v>
      </c>
      <c r="FN233" s="32">
        <f t="shared" si="146"/>
        <v>1.768528646545671E-5</v>
      </c>
      <c r="FO233" s="32">
        <f t="shared" si="146"/>
        <v>7.515191888299764E-6</v>
      </c>
      <c r="FP233" s="32">
        <f t="shared" si="146"/>
        <v>0</v>
      </c>
      <c r="FQ233" s="32">
        <f t="shared" si="146"/>
        <v>0</v>
      </c>
      <c r="FR233" s="32">
        <f t="shared" si="146"/>
        <v>1.5127907460159599E-4</v>
      </c>
      <c r="FS233" s="32">
        <f t="shared" si="146"/>
        <v>8.522559919670476E-6</v>
      </c>
      <c r="FT233" s="32">
        <f t="shared" si="146"/>
        <v>6.0257877968018825E-5</v>
      </c>
      <c r="FU233" s="32">
        <f t="shared" si="146"/>
        <v>1.2383963780215469E-5</v>
      </c>
      <c r="FV233" s="32">
        <f t="shared" si="146"/>
        <v>4.1799175948947678E-4</v>
      </c>
      <c r="FW233" s="32">
        <f t="shared" si="146"/>
        <v>6.0292503536182161E-6</v>
      </c>
      <c r="FX233" s="32">
        <f t="shared" si="146"/>
        <v>1.052649259869045E-6</v>
      </c>
      <c r="FY233" s="32">
        <f t="shared" si="146"/>
        <v>3.405640090249587E-8</v>
      </c>
      <c r="FZ233" s="32">
        <f t="shared" si="146"/>
        <v>2.9049013831310208E-5</v>
      </c>
      <c r="GA233" s="32">
        <f t="shared" si="146"/>
        <v>2.0414715459911893E-6</v>
      </c>
      <c r="GB233" s="32">
        <f t="shared" si="146"/>
        <v>1.2892227158539962E-5</v>
      </c>
      <c r="GC233" s="32">
        <f t="shared" si="146"/>
        <v>1.0053444334818273E-4</v>
      </c>
      <c r="GD233" s="32">
        <f t="shared" si="146"/>
        <v>1.2979147799995624E-4</v>
      </c>
      <c r="GE233" s="32">
        <f t="shared" si="146"/>
        <v>2.5337811466175341E-4</v>
      </c>
      <c r="GF233" s="32">
        <f t="shared" si="146"/>
        <v>1.1377125025401516E-3</v>
      </c>
      <c r="GG233" s="32">
        <f t="shared" si="146"/>
        <v>4.0725539511274328E-4</v>
      </c>
      <c r="GH233" s="32">
        <f t="shared" si="146"/>
        <v>0</v>
      </c>
      <c r="GI233" s="32">
        <f t="shared" si="146"/>
        <v>1.3313708778198135E-6</v>
      </c>
      <c r="GJ233" s="58">
        <f t="shared" si="9"/>
        <v>0.62593976334865342</v>
      </c>
    </row>
    <row r="234" spans="1:192" ht="15" customHeight="1">
      <c r="A234" s="18" t="s">
        <v>36</v>
      </c>
      <c r="B234" s="47" t="s">
        <v>243</v>
      </c>
      <c r="C234" s="32">
        <f t="shared" si="130"/>
        <v>0</v>
      </c>
      <c r="D234" s="32">
        <f t="shared" ref="D234:F234" si="147">D$388*D41</f>
        <v>0</v>
      </c>
      <c r="E234" s="32">
        <f t="shared" si="147"/>
        <v>1.0818027652075995E-3</v>
      </c>
      <c r="F234" s="32">
        <f t="shared" si="147"/>
        <v>4.3321949831544838E-2</v>
      </c>
      <c r="G234" s="32">
        <f t="shared" ref="G234:BR234" si="148">G$388*G41</f>
        <v>2.4782372682717806E-2</v>
      </c>
      <c r="H234" s="32">
        <f t="shared" si="148"/>
        <v>3.218770608066291E-6</v>
      </c>
      <c r="I234" s="32">
        <f t="shared" si="148"/>
        <v>4.3407279861904938E-3</v>
      </c>
      <c r="J234" s="32">
        <f t="shared" si="148"/>
        <v>1.3514932776405616E-5</v>
      </c>
      <c r="K234" s="32">
        <f t="shared" si="148"/>
        <v>0</v>
      </c>
      <c r="L234" s="32">
        <f t="shared" si="148"/>
        <v>0</v>
      </c>
      <c r="M234" s="32">
        <f t="shared" si="148"/>
        <v>6.3696992259086281E-3</v>
      </c>
      <c r="N234" s="32">
        <f t="shared" si="148"/>
        <v>0</v>
      </c>
      <c r="O234" s="32">
        <f t="shared" si="148"/>
        <v>1.23429102674771E-5</v>
      </c>
      <c r="P234" s="32">
        <f t="shared" si="148"/>
        <v>1.2446771375715949E-2</v>
      </c>
      <c r="Q234" s="32">
        <f t="shared" si="148"/>
        <v>0</v>
      </c>
      <c r="R234" s="32">
        <f t="shared" si="148"/>
        <v>0</v>
      </c>
      <c r="S234" s="32">
        <f t="shared" si="148"/>
        <v>2.5741751897340698E-2</v>
      </c>
      <c r="T234" s="32">
        <f t="shared" si="148"/>
        <v>0.11333321519038911</v>
      </c>
      <c r="U234" s="32">
        <f t="shared" si="148"/>
        <v>2.8356663707972693E-4</v>
      </c>
      <c r="V234" s="32">
        <f t="shared" si="148"/>
        <v>0</v>
      </c>
      <c r="W234" s="32">
        <f t="shared" si="148"/>
        <v>0</v>
      </c>
      <c r="X234" s="32">
        <f t="shared" si="148"/>
        <v>8.058851532186081E-7</v>
      </c>
      <c r="Y234" s="32">
        <f t="shared" si="148"/>
        <v>-1.1540722461563412E-4</v>
      </c>
      <c r="Z234" s="32">
        <f t="shared" si="148"/>
        <v>1.8250756202600731E-2</v>
      </c>
      <c r="AA234" s="32">
        <f t="shared" si="148"/>
        <v>1.2039472672702429E-2</v>
      </c>
      <c r="AB234" s="32">
        <f t="shared" si="148"/>
        <v>7.9247410039699512E-2</v>
      </c>
      <c r="AC234" s="32">
        <f t="shared" si="148"/>
        <v>0.33633087965566622</v>
      </c>
      <c r="AD234" s="32">
        <f t="shared" si="148"/>
        <v>3.5932737526261409E-2</v>
      </c>
      <c r="AE234" s="32">
        <f t="shared" si="148"/>
        <v>4.6720240955060461E-3</v>
      </c>
      <c r="AF234" s="32">
        <f t="shared" si="148"/>
        <v>3.5154654684764787E-2</v>
      </c>
      <c r="AG234" s="32">
        <f t="shared" si="148"/>
        <v>4.8547986865625694E-3</v>
      </c>
      <c r="AH234" s="32">
        <f t="shared" si="148"/>
        <v>2.685556432841536E-3</v>
      </c>
      <c r="AI234" s="32">
        <f t="shared" si="148"/>
        <v>9.8008024010620722E-5</v>
      </c>
      <c r="AJ234" s="32">
        <f t="shared" si="148"/>
        <v>1.2582980691206564</v>
      </c>
      <c r="AK234" s="32">
        <f t="shared" si="148"/>
        <v>2.005435115927527</v>
      </c>
      <c r="AL234" s="32">
        <f t="shared" si="148"/>
        <v>3.8635233540979313E-3</v>
      </c>
      <c r="AM234" s="32">
        <f t="shared" si="148"/>
        <v>0</v>
      </c>
      <c r="AN234" s="32">
        <f t="shared" si="148"/>
        <v>1.3145967991938194E-2</v>
      </c>
      <c r="AO234" s="32">
        <f t="shared" si="148"/>
        <v>19.087031345026915</v>
      </c>
      <c r="AP234" s="32">
        <f t="shared" si="148"/>
        <v>98.848389630575639</v>
      </c>
      <c r="AQ234" s="32">
        <f t="shared" si="148"/>
        <v>2.3397527218599699</v>
      </c>
      <c r="AR234" s="32">
        <f t="shared" si="148"/>
        <v>6.6724428843127559E-7</v>
      </c>
      <c r="AS234" s="32">
        <f t="shared" si="148"/>
        <v>1.0570607669436471E-3</v>
      </c>
      <c r="AT234" s="32">
        <f t="shared" si="148"/>
        <v>8.5386528265315731E-3</v>
      </c>
      <c r="AU234" s="32">
        <f t="shared" si="148"/>
        <v>0</v>
      </c>
      <c r="AV234" s="32">
        <f t="shared" si="148"/>
        <v>0</v>
      </c>
      <c r="AW234" s="32">
        <f t="shared" si="148"/>
        <v>8.8910149981101018E-4</v>
      </c>
      <c r="AX234" s="32">
        <f t="shared" si="148"/>
        <v>3.2704908830621151E-4</v>
      </c>
      <c r="AY234" s="32">
        <f t="shared" si="148"/>
        <v>1.6723858299963158E-3</v>
      </c>
      <c r="AZ234" s="32">
        <f t="shared" si="148"/>
        <v>1.1163855032668786E-3</v>
      </c>
      <c r="BA234" s="32">
        <f t="shared" si="148"/>
        <v>3.7258421142173561E-3</v>
      </c>
      <c r="BB234" s="32">
        <f t="shared" si="148"/>
        <v>1.1261924742334819E-4</v>
      </c>
      <c r="BC234" s="32">
        <f t="shared" si="148"/>
        <v>3.0926347276801461E-5</v>
      </c>
      <c r="BD234" s="32">
        <f t="shared" si="148"/>
        <v>6.4269968069307593E-8</v>
      </c>
      <c r="BE234" s="32">
        <f t="shared" si="148"/>
        <v>0</v>
      </c>
      <c r="BF234" s="32">
        <f t="shared" si="148"/>
        <v>0</v>
      </c>
      <c r="BG234" s="32">
        <f t="shared" si="148"/>
        <v>1.6575822649392224E-5</v>
      </c>
      <c r="BH234" s="32">
        <f t="shared" si="148"/>
        <v>5.5146179634418753E-5</v>
      </c>
      <c r="BI234" s="32">
        <f t="shared" si="148"/>
        <v>1.1567413468772754E-5</v>
      </c>
      <c r="BJ234" s="32">
        <f t="shared" si="148"/>
        <v>0</v>
      </c>
      <c r="BK234" s="32">
        <f t="shared" si="148"/>
        <v>2.8229935314452449E-4</v>
      </c>
      <c r="BL234" s="32">
        <f t="shared" si="148"/>
        <v>2.2782683557440235E-6</v>
      </c>
      <c r="BM234" s="32">
        <f t="shared" si="148"/>
        <v>7.288653781306521E-6</v>
      </c>
      <c r="BN234" s="32">
        <f t="shared" si="148"/>
        <v>6.1681418174430857E-3</v>
      </c>
      <c r="BO234" s="32">
        <f t="shared" si="148"/>
        <v>0</v>
      </c>
      <c r="BP234" s="32">
        <f t="shared" si="148"/>
        <v>8.0649831049801578E-3</v>
      </c>
      <c r="BQ234" s="32">
        <f t="shared" si="148"/>
        <v>0.22510848725269769</v>
      </c>
      <c r="BR234" s="32">
        <f t="shared" si="148"/>
        <v>2.8972957335303358E-4</v>
      </c>
      <c r="BS234" s="32">
        <f t="shared" ref="BS234:ED234" si="149">BS$388*BS41</f>
        <v>4.9264647605730585E-5</v>
      </c>
      <c r="BT234" s="32">
        <f t="shared" si="149"/>
        <v>2.8542508332187703E-5</v>
      </c>
      <c r="BU234" s="32">
        <f t="shared" si="149"/>
        <v>1.93085938142711E-5</v>
      </c>
      <c r="BV234" s="32">
        <f t="shared" si="149"/>
        <v>4.2581036119533306E-7</v>
      </c>
      <c r="BW234" s="32">
        <f t="shared" si="149"/>
        <v>3.9821363691657161E-3</v>
      </c>
      <c r="BX234" s="32">
        <f t="shared" si="149"/>
        <v>0</v>
      </c>
      <c r="BY234" s="32">
        <f t="shared" si="149"/>
        <v>0</v>
      </c>
      <c r="BZ234" s="32">
        <f t="shared" si="149"/>
        <v>0</v>
      </c>
      <c r="CA234" s="32">
        <f t="shared" si="149"/>
        <v>0</v>
      </c>
      <c r="CB234" s="32">
        <f t="shared" si="149"/>
        <v>0</v>
      </c>
      <c r="CC234" s="32">
        <f t="shared" si="149"/>
        <v>4.9286543341291465E-8</v>
      </c>
      <c r="CD234" s="32">
        <f t="shared" si="149"/>
        <v>5.6926542402709204E-5</v>
      </c>
      <c r="CE234" s="32">
        <f t="shared" si="149"/>
        <v>0</v>
      </c>
      <c r="CF234" s="32">
        <f t="shared" si="149"/>
        <v>0</v>
      </c>
      <c r="CG234" s="32">
        <f t="shared" si="149"/>
        <v>3.0048745897564885E-5</v>
      </c>
      <c r="CH234" s="32">
        <f t="shared" si="149"/>
        <v>0</v>
      </c>
      <c r="CI234" s="32">
        <f t="shared" si="149"/>
        <v>2.540512773444532E-5</v>
      </c>
      <c r="CJ234" s="32">
        <f t="shared" si="149"/>
        <v>4.1574323297328481E-4</v>
      </c>
      <c r="CK234" s="32">
        <f t="shared" si="149"/>
        <v>5.9066164684939146E-4</v>
      </c>
      <c r="CL234" s="32">
        <f t="shared" si="149"/>
        <v>0</v>
      </c>
      <c r="CM234" s="32">
        <f t="shared" si="149"/>
        <v>6.7995447910668608E-6</v>
      </c>
      <c r="CN234" s="32">
        <f t="shared" si="149"/>
        <v>0</v>
      </c>
      <c r="CO234" s="32">
        <f t="shared" si="149"/>
        <v>0</v>
      </c>
      <c r="CP234" s="32">
        <f t="shared" si="149"/>
        <v>1.2033423217079773E-6</v>
      </c>
      <c r="CQ234" s="32">
        <f t="shared" si="149"/>
        <v>0</v>
      </c>
      <c r="CR234" s="32">
        <f t="shared" si="149"/>
        <v>0</v>
      </c>
      <c r="CS234" s="32">
        <f t="shared" si="149"/>
        <v>9.005773140257572E-5</v>
      </c>
      <c r="CT234" s="32">
        <f t="shared" si="149"/>
        <v>0</v>
      </c>
      <c r="CU234" s="32">
        <f t="shared" si="149"/>
        <v>0</v>
      </c>
      <c r="CV234" s="32">
        <f t="shared" si="149"/>
        <v>1.6849401998521482E-7</v>
      </c>
      <c r="CW234" s="32">
        <f t="shared" si="149"/>
        <v>0</v>
      </c>
      <c r="CX234" s="32">
        <f t="shared" si="149"/>
        <v>0</v>
      </c>
      <c r="CY234" s="32">
        <f t="shared" si="149"/>
        <v>4.3383299577717975E-6</v>
      </c>
      <c r="CZ234" s="32">
        <f t="shared" si="149"/>
        <v>3.3143306490313934E-10</v>
      </c>
      <c r="DA234" s="32">
        <f t="shared" si="149"/>
        <v>3.9237948881072258E-5</v>
      </c>
      <c r="DB234" s="32">
        <f t="shared" si="149"/>
        <v>5.2484480711479419E-7</v>
      </c>
      <c r="DC234" s="32">
        <f t="shared" si="149"/>
        <v>4.3150486361108334E-4</v>
      </c>
      <c r="DD234" s="32">
        <f t="shared" si="149"/>
        <v>0</v>
      </c>
      <c r="DE234" s="32">
        <f t="shared" si="149"/>
        <v>2.4831061782412018E-5</v>
      </c>
      <c r="DF234" s="32">
        <f t="shared" si="149"/>
        <v>2.0671707575150371E-4</v>
      </c>
      <c r="DG234" s="32">
        <f t="shared" si="149"/>
        <v>1.0665372273517453E-5</v>
      </c>
      <c r="DH234" s="32">
        <f t="shared" si="149"/>
        <v>7.6756338937899993E-4</v>
      </c>
      <c r="DI234" s="32">
        <f t="shared" si="149"/>
        <v>7.364892771279374E-6</v>
      </c>
      <c r="DJ234" s="32">
        <f t="shared" si="149"/>
        <v>9.4904051136474121E-8</v>
      </c>
      <c r="DK234" s="32">
        <f t="shared" si="149"/>
        <v>4.0111430100053793E-3</v>
      </c>
      <c r="DL234" s="32">
        <f t="shared" si="149"/>
        <v>5.9611555027699603E-3</v>
      </c>
      <c r="DM234" s="32">
        <f t="shared" si="149"/>
        <v>4.1023689448695787E-3</v>
      </c>
      <c r="DN234" s="32">
        <f t="shared" si="149"/>
        <v>4.7992261845753641E-4</v>
      </c>
      <c r="DO234" s="32">
        <f t="shared" si="149"/>
        <v>9.7366038537447788E-4</v>
      </c>
      <c r="DP234" s="32">
        <f t="shared" si="149"/>
        <v>3.061101361619423E-4</v>
      </c>
      <c r="DQ234" s="32">
        <f t="shared" si="149"/>
        <v>0</v>
      </c>
      <c r="DR234" s="32">
        <f t="shared" si="149"/>
        <v>1.2413514781783441E-4</v>
      </c>
      <c r="DS234" s="32">
        <f t="shared" si="149"/>
        <v>4.1517450715247862E-5</v>
      </c>
      <c r="DT234" s="32">
        <f t="shared" si="149"/>
        <v>0</v>
      </c>
      <c r="DU234" s="32">
        <f t="shared" si="149"/>
        <v>0</v>
      </c>
      <c r="DV234" s="32">
        <f t="shared" si="149"/>
        <v>3.8477751759565139E-4</v>
      </c>
      <c r="DW234" s="32">
        <f t="shared" si="149"/>
        <v>2.1189878119697511E-2</v>
      </c>
      <c r="DX234" s="32">
        <f t="shared" si="149"/>
        <v>0.42377364366388609</v>
      </c>
      <c r="DY234" s="32">
        <f t="shared" si="149"/>
        <v>1.5697828029310567E-3</v>
      </c>
      <c r="DZ234" s="32">
        <f t="shared" si="149"/>
        <v>0</v>
      </c>
      <c r="EA234" s="32">
        <f t="shared" si="149"/>
        <v>0</v>
      </c>
      <c r="EB234" s="32">
        <f t="shared" si="149"/>
        <v>0</v>
      </c>
      <c r="EC234" s="32">
        <f t="shared" si="149"/>
        <v>0</v>
      </c>
      <c r="ED234" s="32">
        <f t="shared" si="149"/>
        <v>0</v>
      </c>
      <c r="EE234" s="32">
        <f t="shared" ref="EE234:GI234" si="150">EE$388*EE41</f>
        <v>2.2367777019709812E-2</v>
      </c>
      <c r="EF234" s="32">
        <f t="shared" si="150"/>
        <v>7.5800126409396379E-3</v>
      </c>
      <c r="EG234" s="32">
        <f t="shared" si="150"/>
        <v>1.694070707778864E-4</v>
      </c>
      <c r="EH234" s="32">
        <f t="shared" si="150"/>
        <v>3.9714833783758161E-2</v>
      </c>
      <c r="EI234" s="32">
        <f t="shared" si="150"/>
        <v>5.3407375714801621E-2</v>
      </c>
      <c r="EJ234" s="32">
        <f t="shared" si="150"/>
        <v>0.2029985509027773</v>
      </c>
      <c r="EK234" s="32">
        <f t="shared" si="150"/>
        <v>1.3237366841312659</v>
      </c>
      <c r="EL234" s="32">
        <f t="shared" si="150"/>
        <v>0.1229560643038058</v>
      </c>
      <c r="EM234" s="32">
        <f t="shared" si="150"/>
        <v>0.5027226018656783</v>
      </c>
      <c r="EN234" s="32">
        <f t="shared" si="150"/>
        <v>5.9519577055048593E-3</v>
      </c>
      <c r="EO234" s="32">
        <f t="shared" si="150"/>
        <v>0.3030722084051502</v>
      </c>
      <c r="EP234" s="32">
        <f t="shared" si="150"/>
        <v>0.273260676318556</v>
      </c>
      <c r="EQ234" s="32">
        <f t="shared" si="150"/>
        <v>3.3409868667490447E-2</v>
      </c>
      <c r="ER234" s="32">
        <f t="shared" si="150"/>
        <v>4.7618332302618867E-4</v>
      </c>
      <c r="ES234" s="32">
        <f t="shared" si="150"/>
        <v>2.5980592191610904E-2</v>
      </c>
      <c r="ET234" s="32">
        <f t="shared" si="150"/>
        <v>3.0940950802869578E-2</v>
      </c>
      <c r="EU234" s="32">
        <f t="shared" si="150"/>
        <v>0</v>
      </c>
      <c r="EV234" s="32">
        <f t="shared" si="150"/>
        <v>0</v>
      </c>
      <c r="EW234" s="32">
        <f t="shared" si="150"/>
        <v>6.0129694348383828E-6</v>
      </c>
      <c r="EX234" s="32">
        <f t="shared" si="150"/>
        <v>2.4203378968514176E-3</v>
      </c>
      <c r="EY234" s="32">
        <f t="shared" si="150"/>
        <v>6.4933796317888444E-5</v>
      </c>
      <c r="EZ234" s="32">
        <f t="shared" si="150"/>
        <v>6.4777563020639532E-3</v>
      </c>
      <c r="FA234" s="32">
        <f t="shared" si="150"/>
        <v>7.2346804847003127E-4</v>
      </c>
      <c r="FB234" s="32">
        <f t="shared" si="150"/>
        <v>4.279138794612345E-4</v>
      </c>
      <c r="FC234" s="32">
        <f t="shared" si="150"/>
        <v>1.0435945293819006E-2</v>
      </c>
      <c r="FD234" s="32">
        <f t="shared" si="150"/>
        <v>5.457799677188966E-2</v>
      </c>
      <c r="FE234" s="32">
        <f t="shared" si="150"/>
        <v>4.1800167432516407E-3</v>
      </c>
      <c r="FF234" s="32">
        <f t="shared" si="150"/>
        <v>0.17796390098474701</v>
      </c>
      <c r="FG234" s="32">
        <f t="shared" si="150"/>
        <v>4.3871655096686671E-4</v>
      </c>
      <c r="FH234" s="32">
        <f t="shared" si="150"/>
        <v>2.998225317301044E-2</v>
      </c>
      <c r="FI234" s="32">
        <f t="shared" si="150"/>
        <v>7.7972489925485266E-3</v>
      </c>
      <c r="FJ234" s="32">
        <f t="shared" si="150"/>
        <v>7.7953064479477563E-3</v>
      </c>
      <c r="FK234" s="32">
        <f t="shared" si="150"/>
        <v>2.7300716601054865E-2</v>
      </c>
      <c r="FL234" s="32">
        <f t="shared" si="150"/>
        <v>5.223210989840593E-4</v>
      </c>
      <c r="FM234" s="32">
        <f t="shared" si="150"/>
        <v>0.12737341796328241</v>
      </c>
      <c r="FN234" s="32">
        <f t="shared" si="150"/>
        <v>4.7564929954178839E-2</v>
      </c>
      <c r="FO234" s="32">
        <f t="shared" si="150"/>
        <v>1.9188029985599271E-2</v>
      </c>
      <c r="FP234" s="32">
        <f t="shared" si="150"/>
        <v>0</v>
      </c>
      <c r="FQ234" s="32">
        <f t="shared" si="150"/>
        <v>0</v>
      </c>
      <c r="FR234" s="32">
        <f t="shared" si="150"/>
        <v>0.20536740256449773</v>
      </c>
      <c r="FS234" s="32">
        <f t="shared" si="150"/>
        <v>2.1201158440205366E-2</v>
      </c>
      <c r="FT234" s="32">
        <f t="shared" si="150"/>
        <v>0.11701388001300127</v>
      </c>
      <c r="FU234" s="32">
        <f t="shared" si="150"/>
        <v>2.1037932005140494E-2</v>
      </c>
      <c r="FV234" s="32">
        <f t="shared" si="150"/>
        <v>0.49676257505517329</v>
      </c>
      <c r="FW234" s="32">
        <f t="shared" si="150"/>
        <v>1.0682920982461956E-2</v>
      </c>
      <c r="FX234" s="32">
        <f t="shared" si="150"/>
        <v>2.4695134216478547E-3</v>
      </c>
      <c r="FY234" s="32">
        <f t="shared" si="150"/>
        <v>4.0081469722040985E-5</v>
      </c>
      <c r="FZ234" s="32">
        <f t="shared" si="150"/>
        <v>6.9042421409586968E-2</v>
      </c>
      <c r="GA234" s="32">
        <f t="shared" si="150"/>
        <v>1.9259846621952298E-3</v>
      </c>
      <c r="GB234" s="32">
        <f t="shared" si="150"/>
        <v>2.215153166512664E-2</v>
      </c>
      <c r="GC234" s="32">
        <f t="shared" si="150"/>
        <v>0.24723937366456164</v>
      </c>
      <c r="GD234" s="32">
        <f t="shared" si="150"/>
        <v>0.18684072478857758</v>
      </c>
      <c r="GE234" s="32">
        <f t="shared" si="150"/>
        <v>0.27232481647512907</v>
      </c>
      <c r="GF234" s="32">
        <f t="shared" si="150"/>
        <v>0.45142601121907083</v>
      </c>
      <c r="GG234" s="32">
        <f t="shared" si="150"/>
        <v>1.2353457532382843</v>
      </c>
      <c r="GH234" s="32">
        <f t="shared" si="150"/>
        <v>0</v>
      </c>
      <c r="GI234" s="32">
        <f t="shared" si="150"/>
        <v>1.5004001082183195E-2</v>
      </c>
      <c r="GJ234" s="58">
        <f t="shared" si="9"/>
        <v>131.89384698731854</v>
      </c>
    </row>
    <row r="235" spans="1:192" ht="15" customHeight="1">
      <c r="A235" s="18" t="s">
        <v>37</v>
      </c>
      <c r="B235" s="47" t="s">
        <v>244</v>
      </c>
      <c r="C235" s="32">
        <f t="shared" si="130"/>
        <v>0</v>
      </c>
      <c r="D235" s="32">
        <f t="shared" ref="D235:F235" si="151">D$388*D42</f>
        <v>0</v>
      </c>
      <c r="E235" s="32">
        <f t="shared" si="151"/>
        <v>2.1394131783339851E-5</v>
      </c>
      <c r="F235" s="32">
        <f t="shared" si="151"/>
        <v>5.6419257505679161E-4</v>
      </c>
      <c r="G235" s="32">
        <f t="shared" ref="G235:BR235" si="152">G$388*G42</f>
        <v>1.6214622363935918E-4</v>
      </c>
      <c r="H235" s="32">
        <f t="shared" si="152"/>
        <v>3.8325484788903249E-8</v>
      </c>
      <c r="I235" s="32">
        <f t="shared" si="152"/>
        <v>7.0919939151592272E-5</v>
      </c>
      <c r="J235" s="32">
        <f t="shared" si="152"/>
        <v>6.4564481066131307E-7</v>
      </c>
      <c r="K235" s="32">
        <f t="shared" si="152"/>
        <v>0</v>
      </c>
      <c r="L235" s="32">
        <f t="shared" si="152"/>
        <v>0</v>
      </c>
      <c r="M235" s="32">
        <f t="shared" si="152"/>
        <v>8.8728860635676002E-5</v>
      </c>
      <c r="N235" s="32">
        <f t="shared" si="152"/>
        <v>0</v>
      </c>
      <c r="O235" s="32">
        <f t="shared" si="152"/>
        <v>1.3998258620219028E-7</v>
      </c>
      <c r="P235" s="32">
        <f t="shared" si="152"/>
        <v>1.15799226312806E-4</v>
      </c>
      <c r="Q235" s="32">
        <f t="shared" si="152"/>
        <v>0</v>
      </c>
      <c r="R235" s="32">
        <f t="shared" si="152"/>
        <v>0</v>
      </c>
      <c r="S235" s="32">
        <f t="shared" si="152"/>
        <v>1.4552217356043654E-2</v>
      </c>
      <c r="T235" s="32">
        <f t="shared" si="152"/>
        <v>1.4069563479237587E-2</v>
      </c>
      <c r="U235" s="32">
        <f t="shared" si="152"/>
        <v>1.303188820515307E-4</v>
      </c>
      <c r="V235" s="32">
        <f t="shared" si="152"/>
        <v>0</v>
      </c>
      <c r="W235" s="32">
        <f t="shared" si="152"/>
        <v>0</v>
      </c>
      <c r="X235" s="32">
        <f t="shared" si="152"/>
        <v>1.0748347037734512E-8</v>
      </c>
      <c r="Y235" s="32">
        <f t="shared" si="152"/>
        <v>-2.1280934267695007E-6</v>
      </c>
      <c r="Z235" s="32">
        <f t="shared" si="152"/>
        <v>2.3464383669390411E-4</v>
      </c>
      <c r="AA235" s="32">
        <f t="shared" si="152"/>
        <v>2.7580157228967572E-4</v>
      </c>
      <c r="AB235" s="32">
        <f t="shared" si="152"/>
        <v>9.3166348023316602E-3</v>
      </c>
      <c r="AC235" s="32">
        <f t="shared" si="152"/>
        <v>5.8542430173544229E-3</v>
      </c>
      <c r="AD235" s="32">
        <f t="shared" si="152"/>
        <v>6.1989855898882985E-4</v>
      </c>
      <c r="AE235" s="32">
        <f t="shared" si="152"/>
        <v>7.8996744786249506E-5</v>
      </c>
      <c r="AF235" s="32">
        <f t="shared" si="152"/>
        <v>1.0091596390316604E-3</v>
      </c>
      <c r="AG235" s="32">
        <f t="shared" si="152"/>
        <v>9.413998543472136E-5</v>
      </c>
      <c r="AH235" s="32">
        <f t="shared" si="152"/>
        <v>1.1458735687127169E-4</v>
      </c>
      <c r="AI235" s="32">
        <f t="shared" si="152"/>
        <v>3.080531825022394E-6</v>
      </c>
      <c r="AJ235" s="32">
        <f t="shared" si="152"/>
        <v>3.6138370390672783E-4</v>
      </c>
      <c r="AK235" s="32">
        <f t="shared" si="152"/>
        <v>3.0129189571619205E-5</v>
      </c>
      <c r="AL235" s="32">
        <f t="shared" si="152"/>
        <v>3.0488026813082245E-6</v>
      </c>
      <c r="AM235" s="32">
        <f t="shared" si="152"/>
        <v>0</v>
      </c>
      <c r="AN235" s="32">
        <f t="shared" si="152"/>
        <v>0.36113396826804123</v>
      </c>
      <c r="AO235" s="32">
        <f t="shared" si="152"/>
        <v>5.0889187200796142E-4</v>
      </c>
      <c r="AP235" s="32">
        <f t="shared" si="152"/>
        <v>1.3740815441021403E-2</v>
      </c>
      <c r="AQ235" s="32">
        <f t="shared" si="152"/>
        <v>9.0272150719458287E-4</v>
      </c>
      <c r="AR235" s="32">
        <f t="shared" si="152"/>
        <v>8.9202540285898945E-8</v>
      </c>
      <c r="AS235" s="32">
        <f t="shared" si="152"/>
        <v>2.1395584993376834E-5</v>
      </c>
      <c r="AT235" s="32">
        <f t="shared" si="152"/>
        <v>3.8742200685171695E-4</v>
      </c>
      <c r="AU235" s="32">
        <f t="shared" si="152"/>
        <v>0</v>
      </c>
      <c r="AV235" s="32">
        <f t="shared" si="152"/>
        <v>0</v>
      </c>
      <c r="AW235" s="32">
        <f t="shared" si="152"/>
        <v>7.5193417257270629E-5</v>
      </c>
      <c r="AX235" s="32">
        <f t="shared" si="152"/>
        <v>1.7826201043195976E-6</v>
      </c>
      <c r="AY235" s="32">
        <f t="shared" si="152"/>
        <v>2.3282692223903163E-5</v>
      </c>
      <c r="AZ235" s="32">
        <f t="shared" si="152"/>
        <v>1.4478944662263803E-4</v>
      </c>
      <c r="BA235" s="32">
        <f t="shared" si="152"/>
        <v>6.7876849415361262E-5</v>
      </c>
      <c r="BB235" s="32">
        <f t="shared" si="152"/>
        <v>1.993996246459596E-5</v>
      </c>
      <c r="BC235" s="32">
        <f t="shared" si="152"/>
        <v>1.2295243347049358E-6</v>
      </c>
      <c r="BD235" s="32">
        <f t="shared" si="152"/>
        <v>8.245725087996599E-10</v>
      </c>
      <c r="BE235" s="32">
        <f t="shared" si="152"/>
        <v>0</v>
      </c>
      <c r="BF235" s="32">
        <f t="shared" si="152"/>
        <v>0</v>
      </c>
      <c r="BG235" s="32">
        <f t="shared" si="152"/>
        <v>4.5700706013583636E-7</v>
      </c>
      <c r="BH235" s="32">
        <f t="shared" si="152"/>
        <v>2.0609021258279989E-6</v>
      </c>
      <c r="BI235" s="32">
        <f t="shared" si="152"/>
        <v>1.0003519327497964E-6</v>
      </c>
      <c r="BJ235" s="32">
        <f t="shared" si="152"/>
        <v>0</v>
      </c>
      <c r="BK235" s="32">
        <f t="shared" si="152"/>
        <v>4.8117855901510047E-6</v>
      </c>
      <c r="BL235" s="32">
        <f t="shared" si="152"/>
        <v>1.29954491758335E-7</v>
      </c>
      <c r="BM235" s="32">
        <f t="shared" si="152"/>
        <v>1.316721428940364E-7</v>
      </c>
      <c r="BN235" s="32">
        <f t="shared" si="152"/>
        <v>4.6779051505007264E-5</v>
      </c>
      <c r="BO235" s="32">
        <f t="shared" si="152"/>
        <v>0</v>
      </c>
      <c r="BP235" s="32">
        <f t="shared" si="152"/>
        <v>1.0585855356395935E-5</v>
      </c>
      <c r="BQ235" s="32">
        <f t="shared" si="152"/>
        <v>2.3366185646821183E-3</v>
      </c>
      <c r="BR235" s="32">
        <f t="shared" si="152"/>
        <v>1.0911286965108017E-5</v>
      </c>
      <c r="BS235" s="32">
        <f t="shared" ref="BS235:ED235" si="153">BS$388*BS42</f>
        <v>1.2224218097887862E-5</v>
      </c>
      <c r="BT235" s="32">
        <f t="shared" si="153"/>
        <v>5.1887616159383346E-7</v>
      </c>
      <c r="BU235" s="32">
        <f t="shared" si="153"/>
        <v>1.3909487348676551E-7</v>
      </c>
      <c r="BV235" s="32">
        <f t="shared" si="153"/>
        <v>3.8234455470602823E-9</v>
      </c>
      <c r="BW235" s="32">
        <f t="shared" si="153"/>
        <v>1.3431574684155445E-4</v>
      </c>
      <c r="BX235" s="32">
        <f t="shared" si="153"/>
        <v>0</v>
      </c>
      <c r="BY235" s="32">
        <f t="shared" si="153"/>
        <v>0</v>
      </c>
      <c r="BZ235" s="32">
        <f t="shared" si="153"/>
        <v>0</v>
      </c>
      <c r="CA235" s="32">
        <f t="shared" si="153"/>
        <v>0</v>
      </c>
      <c r="CB235" s="32">
        <f t="shared" si="153"/>
        <v>0</v>
      </c>
      <c r="CC235" s="32">
        <f t="shared" si="153"/>
        <v>1.340656093390227E-9</v>
      </c>
      <c r="CD235" s="32">
        <f t="shared" si="153"/>
        <v>2.2508102248471654E-6</v>
      </c>
      <c r="CE235" s="32">
        <f t="shared" si="153"/>
        <v>0</v>
      </c>
      <c r="CF235" s="32">
        <f t="shared" si="153"/>
        <v>0</v>
      </c>
      <c r="CG235" s="32">
        <f t="shared" si="153"/>
        <v>2.4268089838366884E-6</v>
      </c>
      <c r="CH235" s="32">
        <f t="shared" si="153"/>
        <v>0</v>
      </c>
      <c r="CI235" s="32">
        <f t="shared" si="153"/>
        <v>3.2032395063867714E-6</v>
      </c>
      <c r="CJ235" s="32">
        <f t="shared" si="153"/>
        <v>6.8511968097133622E-5</v>
      </c>
      <c r="CK235" s="32">
        <f t="shared" si="153"/>
        <v>7.0677244418475627E-5</v>
      </c>
      <c r="CL235" s="32">
        <f t="shared" si="153"/>
        <v>0</v>
      </c>
      <c r="CM235" s="32">
        <f t="shared" si="153"/>
        <v>1.170558352156646E-7</v>
      </c>
      <c r="CN235" s="32">
        <f t="shared" si="153"/>
        <v>0</v>
      </c>
      <c r="CO235" s="32">
        <f t="shared" si="153"/>
        <v>0</v>
      </c>
      <c r="CP235" s="32">
        <f t="shared" si="153"/>
        <v>3.3967268140328532E-8</v>
      </c>
      <c r="CQ235" s="32">
        <f t="shared" si="153"/>
        <v>0</v>
      </c>
      <c r="CR235" s="32">
        <f t="shared" si="153"/>
        <v>0</v>
      </c>
      <c r="CS235" s="32">
        <f t="shared" si="153"/>
        <v>1.9998449574219035E-6</v>
      </c>
      <c r="CT235" s="32">
        <f t="shared" si="153"/>
        <v>0</v>
      </c>
      <c r="CU235" s="32">
        <f t="shared" si="153"/>
        <v>0</v>
      </c>
      <c r="CV235" s="32">
        <f t="shared" si="153"/>
        <v>2.9461514280053E-9</v>
      </c>
      <c r="CW235" s="32">
        <f t="shared" si="153"/>
        <v>0</v>
      </c>
      <c r="CX235" s="32">
        <f t="shared" si="153"/>
        <v>0</v>
      </c>
      <c r="CY235" s="32">
        <f t="shared" si="153"/>
        <v>1.355371822698939E-7</v>
      </c>
      <c r="CZ235" s="32">
        <f t="shared" si="153"/>
        <v>1.2932111676850625E-11</v>
      </c>
      <c r="DA235" s="32">
        <f t="shared" si="153"/>
        <v>2.2566038228188858E-6</v>
      </c>
      <c r="DB235" s="32">
        <f t="shared" si="153"/>
        <v>6.6215325604029695E-9</v>
      </c>
      <c r="DC235" s="32">
        <f t="shared" si="153"/>
        <v>6.1841892687685634E-6</v>
      </c>
      <c r="DD235" s="32">
        <f t="shared" si="153"/>
        <v>0</v>
      </c>
      <c r="DE235" s="32">
        <f t="shared" si="153"/>
        <v>3.8005280046400734E-6</v>
      </c>
      <c r="DF235" s="32">
        <f t="shared" si="153"/>
        <v>1.6542063685504738E-6</v>
      </c>
      <c r="DG235" s="32">
        <f t="shared" si="153"/>
        <v>1.7572343378592571E-7</v>
      </c>
      <c r="DH235" s="32">
        <f t="shared" si="153"/>
        <v>1.6238388378941572E-4</v>
      </c>
      <c r="DI235" s="32">
        <f t="shared" si="153"/>
        <v>2.8959511167134471E-7</v>
      </c>
      <c r="DJ235" s="32">
        <f t="shared" si="153"/>
        <v>2.22103757176473E-9</v>
      </c>
      <c r="DK235" s="32">
        <f t="shared" si="153"/>
        <v>1.3046955587162439E-4</v>
      </c>
      <c r="DL235" s="32">
        <f t="shared" si="153"/>
        <v>7.6586229704814527E-4</v>
      </c>
      <c r="DM235" s="32">
        <f t="shared" si="153"/>
        <v>5.5281345499132228E-5</v>
      </c>
      <c r="DN235" s="32">
        <f t="shared" si="153"/>
        <v>1.6333177932648099E-5</v>
      </c>
      <c r="DO235" s="32">
        <f t="shared" si="153"/>
        <v>1.8723957698946344E-4</v>
      </c>
      <c r="DP235" s="32">
        <f t="shared" si="153"/>
        <v>1.9861576844828877E-5</v>
      </c>
      <c r="DQ235" s="32">
        <f t="shared" si="153"/>
        <v>0</v>
      </c>
      <c r="DR235" s="32">
        <f t="shared" si="153"/>
        <v>8.6336217148524925E-6</v>
      </c>
      <c r="DS235" s="32">
        <f t="shared" si="153"/>
        <v>3.3797681390655112E-6</v>
      </c>
      <c r="DT235" s="32">
        <f t="shared" si="153"/>
        <v>0</v>
      </c>
      <c r="DU235" s="32">
        <f t="shared" si="153"/>
        <v>0</v>
      </c>
      <c r="DV235" s="32">
        <f t="shared" si="153"/>
        <v>1.3707675706175667E-5</v>
      </c>
      <c r="DW235" s="32">
        <f t="shared" si="153"/>
        <v>6.5922637479232408E-4</v>
      </c>
      <c r="DX235" s="32">
        <f t="shared" si="153"/>
        <v>3.0446080820301314E-4</v>
      </c>
      <c r="DY235" s="32">
        <f t="shared" si="153"/>
        <v>4.2693744130975113E-5</v>
      </c>
      <c r="DZ235" s="32">
        <f t="shared" si="153"/>
        <v>0</v>
      </c>
      <c r="EA235" s="32">
        <f t="shared" si="153"/>
        <v>0</v>
      </c>
      <c r="EB235" s="32">
        <f t="shared" si="153"/>
        <v>0</v>
      </c>
      <c r="EC235" s="32">
        <f t="shared" si="153"/>
        <v>0</v>
      </c>
      <c r="ED235" s="32">
        <f t="shared" si="153"/>
        <v>0</v>
      </c>
      <c r="EE235" s="32">
        <f t="shared" ref="EE235:GI235" si="154">EE$388*EE42</f>
        <v>1.3759839596902373E-3</v>
      </c>
      <c r="EF235" s="32">
        <f t="shared" si="154"/>
        <v>2.9845823638132611E-4</v>
      </c>
      <c r="EG235" s="32">
        <f t="shared" si="154"/>
        <v>4.6113093562642284E-6</v>
      </c>
      <c r="EH235" s="32">
        <f t="shared" si="154"/>
        <v>3.1526535543162236E-3</v>
      </c>
      <c r="EI235" s="32">
        <f t="shared" si="154"/>
        <v>1.4662482346872285E-3</v>
      </c>
      <c r="EJ235" s="32">
        <f t="shared" si="154"/>
        <v>1.0020612774647882E-2</v>
      </c>
      <c r="EK235" s="32">
        <f t="shared" si="154"/>
        <v>6.5098813794975563E-2</v>
      </c>
      <c r="EL235" s="32">
        <f t="shared" si="154"/>
        <v>3.8694452354652133E-3</v>
      </c>
      <c r="EM235" s="32">
        <f t="shared" si="154"/>
        <v>1.1842472462919629E-2</v>
      </c>
      <c r="EN235" s="32">
        <f t="shared" si="154"/>
        <v>3.756443170233865E-4</v>
      </c>
      <c r="EO235" s="32">
        <f t="shared" si="154"/>
        <v>1.13969662853109E-2</v>
      </c>
      <c r="EP235" s="32">
        <f t="shared" si="154"/>
        <v>4.9216306720159073E-2</v>
      </c>
      <c r="EQ235" s="32">
        <f t="shared" si="154"/>
        <v>2.5926067114296469E-3</v>
      </c>
      <c r="ER235" s="32">
        <f t="shared" si="154"/>
        <v>1.5602575419271206E-5</v>
      </c>
      <c r="ES235" s="32">
        <f t="shared" si="154"/>
        <v>1.4282500922658621E-3</v>
      </c>
      <c r="ET235" s="32">
        <f t="shared" si="154"/>
        <v>1.1592070373204783E-3</v>
      </c>
      <c r="EU235" s="32">
        <f t="shared" si="154"/>
        <v>0</v>
      </c>
      <c r="EV235" s="32">
        <f t="shared" si="154"/>
        <v>0</v>
      </c>
      <c r="EW235" s="32">
        <f t="shared" si="154"/>
        <v>2.170885952743427E-6</v>
      </c>
      <c r="EX235" s="32">
        <f t="shared" si="154"/>
        <v>2.4418623369476024E-4</v>
      </c>
      <c r="EY235" s="32">
        <f t="shared" si="154"/>
        <v>3.6876130388420632E-5</v>
      </c>
      <c r="EZ235" s="32">
        <f t="shared" si="154"/>
        <v>2.204614189242687E-4</v>
      </c>
      <c r="FA235" s="32">
        <f t="shared" si="154"/>
        <v>2.5314931848723998E-4</v>
      </c>
      <c r="FB235" s="32">
        <f t="shared" si="154"/>
        <v>5.3025273847036574E-5</v>
      </c>
      <c r="FC235" s="32">
        <f t="shared" si="154"/>
        <v>3.3607941512788838E-3</v>
      </c>
      <c r="FD235" s="32">
        <f t="shared" si="154"/>
        <v>2.682731869817611E-3</v>
      </c>
      <c r="FE235" s="32">
        <f t="shared" si="154"/>
        <v>1.8684656235851209E-4</v>
      </c>
      <c r="FF235" s="32">
        <f t="shared" si="154"/>
        <v>7.700116424756303E-3</v>
      </c>
      <c r="FG235" s="32">
        <f t="shared" si="154"/>
        <v>2.2097554973905145E-5</v>
      </c>
      <c r="FH235" s="32">
        <f t="shared" si="154"/>
        <v>1.848774918101865E-3</v>
      </c>
      <c r="FI235" s="32">
        <f t="shared" si="154"/>
        <v>8.8605208415226764E-4</v>
      </c>
      <c r="FJ235" s="32">
        <f t="shared" si="154"/>
        <v>3.3379041425641735E-4</v>
      </c>
      <c r="FK235" s="32">
        <f t="shared" si="154"/>
        <v>1.102839692063157E-3</v>
      </c>
      <c r="FL235" s="32">
        <f t="shared" si="154"/>
        <v>5.6085196820005758E-5</v>
      </c>
      <c r="FM235" s="32">
        <f t="shared" si="154"/>
        <v>3.1492984261788279E-3</v>
      </c>
      <c r="FN235" s="32">
        <f t="shared" si="154"/>
        <v>1.5380227820484859E-3</v>
      </c>
      <c r="FO235" s="32">
        <f t="shared" si="154"/>
        <v>1.197482960286395E-3</v>
      </c>
      <c r="FP235" s="32">
        <f t="shared" si="154"/>
        <v>0</v>
      </c>
      <c r="FQ235" s="32">
        <f t="shared" si="154"/>
        <v>0</v>
      </c>
      <c r="FR235" s="32">
        <f t="shared" si="154"/>
        <v>7.9719090537625544E-3</v>
      </c>
      <c r="FS235" s="32">
        <f t="shared" si="154"/>
        <v>4.46361842577682E-3</v>
      </c>
      <c r="FT235" s="32">
        <f t="shared" si="154"/>
        <v>2.7699301195947563E-3</v>
      </c>
      <c r="FU235" s="32">
        <f t="shared" si="154"/>
        <v>7.9250011556857079E-4</v>
      </c>
      <c r="FV235" s="32">
        <f t="shared" si="154"/>
        <v>4.2722523163020096E-3</v>
      </c>
      <c r="FW235" s="32">
        <f t="shared" si="154"/>
        <v>5.2606921550875569E-4</v>
      </c>
      <c r="FX235" s="32">
        <f t="shared" si="154"/>
        <v>5.0647212704021834E-5</v>
      </c>
      <c r="FY235" s="32">
        <f t="shared" si="154"/>
        <v>2.2683723504422635E-6</v>
      </c>
      <c r="FZ235" s="32">
        <f t="shared" si="154"/>
        <v>2.1963625945308944E-3</v>
      </c>
      <c r="GA235" s="32">
        <f t="shared" si="154"/>
        <v>3.881097337160437E-5</v>
      </c>
      <c r="GB235" s="32">
        <f t="shared" si="154"/>
        <v>2.124149735923874E-3</v>
      </c>
      <c r="GC235" s="32">
        <f t="shared" si="154"/>
        <v>1.9144802673234738E-2</v>
      </c>
      <c r="GD235" s="32">
        <f t="shared" si="154"/>
        <v>9.4685757299731513E-3</v>
      </c>
      <c r="GE235" s="32">
        <f t="shared" si="154"/>
        <v>8.5157032288385691E-3</v>
      </c>
      <c r="GF235" s="32">
        <f t="shared" si="154"/>
        <v>8.4165614940569317E-2</v>
      </c>
      <c r="GG235" s="32">
        <f t="shared" si="154"/>
        <v>1.4699239116440159E-2</v>
      </c>
      <c r="GH235" s="32">
        <f t="shared" si="154"/>
        <v>0</v>
      </c>
      <c r="GI235" s="32">
        <f t="shared" si="154"/>
        <v>1.4502358042714591E-5</v>
      </c>
      <c r="GJ235" s="58">
        <f t="shared" si="9"/>
        <v>0.77929872808810285</v>
      </c>
    </row>
    <row r="236" spans="1:192" ht="15" customHeight="1">
      <c r="A236" s="18" t="s">
        <v>38</v>
      </c>
      <c r="B236" s="47" t="s">
        <v>245</v>
      </c>
      <c r="C236" s="32">
        <f t="shared" si="130"/>
        <v>0</v>
      </c>
      <c r="D236" s="32">
        <f t="shared" ref="D236:F236" si="155">D$388*D43</f>
        <v>0</v>
      </c>
      <c r="E236" s="32">
        <f t="shared" si="155"/>
        <v>7.7544103622659965E-3</v>
      </c>
      <c r="F236" s="32">
        <f t="shared" si="155"/>
        <v>0.28634392148493071</v>
      </c>
      <c r="G236" s="32">
        <f t="shared" ref="G236:BR236" si="156">G$388*G43</f>
        <v>0.20517254461407838</v>
      </c>
      <c r="H236" s="32">
        <f t="shared" si="156"/>
        <v>2.0556401709626237E-5</v>
      </c>
      <c r="I236" s="32">
        <f t="shared" si="156"/>
        <v>3.262802357847152E-2</v>
      </c>
      <c r="J236" s="32">
        <f t="shared" si="156"/>
        <v>4.8874363223449886E-5</v>
      </c>
      <c r="K236" s="32">
        <f t="shared" si="156"/>
        <v>0</v>
      </c>
      <c r="L236" s="32">
        <f t="shared" si="156"/>
        <v>0</v>
      </c>
      <c r="M236" s="32">
        <f t="shared" si="156"/>
        <v>2.390299128730734E-2</v>
      </c>
      <c r="N236" s="32">
        <f t="shared" si="156"/>
        <v>0</v>
      </c>
      <c r="O236" s="32">
        <f t="shared" si="156"/>
        <v>4.5946266194277873E-5</v>
      </c>
      <c r="P236" s="32">
        <f t="shared" si="156"/>
        <v>5.0675187665328164E-3</v>
      </c>
      <c r="Q236" s="32">
        <f t="shared" si="156"/>
        <v>0</v>
      </c>
      <c r="R236" s="32">
        <f t="shared" si="156"/>
        <v>0</v>
      </c>
      <c r="S236" s="32">
        <f t="shared" si="156"/>
        <v>2.6240568791789119E-2</v>
      </c>
      <c r="T236" s="32">
        <f t="shared" si="156"/>
        <v>9.981545196283903E-2</v>
      </c>
      <c r="U236" s="32">
        <f t="shared" si="156"/>
        <v>1.4200681796589631E-3</v>
      </c>
      <c r="V236" s="32">
        <f t="shared" si="156"/>
        <v>0</v>
      </c>
      <c r="W236" s="32">
        <f t="shared" si="156"/>
        <v>0</v>
      </c>
      <c r="X236" s="32">
        <f t="shared" si="156"/>
        <v>6.7623421583086887E-6</v>
      </c>
      <c r="Y236" s="32">
        <f t="shared" si="156"/>
        <v>-1.0180053389092414E-3</v>
      </c>
      <c r="Z236" s="32">
        <f t="shared" si="156"/>
        <v>7.9208911796043266E-2</v>
      </c>
      <c r="AA236" s="32">
        <f t="shared" si="156"/>
        <v>5.9237024948044788E-2</v>
      </c>
      <c r="AB236" s="32">
        <f t="shared" si="156"/>
        <v>0.10420255273965824</v>
      </c>
      <c r="AC236" s="32">
        <f t="shared" si="156"/>
        <v>0.39518858839490623</v>
      </c>
      <c r="AD236" s="32">
        <f t="shared" si="156"/>
        <v>0.24082480171647272</v>
      </c>
      <c r="AE236" s="32">
        <f t="shared" si="156"/>
        <v>3.2121706075938096E-2</v>
      </c>
      <c r="AF236" s="32">
        <f t="shared" si="156"/>
        <v>0.20280516870269424</v>
      </c>
      <c r="AG236" s="32">
        <f t="shared" si="156"/>
        <v>1.4221497990800112E-2</v>
      </c>
      <c r="AH236" s="32">
        <f t="shared" si="156"/>
        <v>1.4645027030558082E-2</v>
      </c>
      <c r="AI236" s="32">
        <f t="shared" si="156"/>
        <v>2.987320647086801E-4</v>
      </c>
      <c r="AJ236" s="32">
        <f t="shared" si="156"/>
        <v>1.2997132359206923E-4</v>
      </c>
      <c r="AK236" s="32">
        <f t="shared" si="156"/>
        <v>2.0686577706288759E-4</v>
      </c>
      <c r="AL236" s="32">
        <f t="shared" si="156"/>
        <v>1.3678516105210994E-6</v>
      </c>
      <c r="AM236" s="32">
        <f t="shared" si="156"/>
        <v>0</v>
      </c>
      <c r="AN236" s="32">
        <f t="shared" si="156"/>
        <v>2.1509550354708574E-6</v>
      </c>
      <c r="AO236" s="32">
        <f t="shared" si="156"/>
        <v>287.34404584143959</v>
      </c>
      <c r="AP236" s="32">
        <f t="shared" si="156"/>
        <v>9.9528146215805302E-2</v>
      </c>
      <c r="AQ236" s="32">
        <f t="shared" si="156"/>
        <v>1.8944964862475547E-3</v>
      </c>
      <c r="AR236" s="32">
        <f t="shared" si="156"/>
        <v>2.1808492844164895E-6</v>
      </c>
      <c r="AS236" s="32">
        <f t="shared" si="156"/>
        <v>3.4579106450096575E-3</v>
      </c>
      <c r="AT236" s="32">
        <f t="shared" si="156"/>
        <v>3.0648495275623034E-3</v>
      </c>
      <c r="AU236" s="32">
        <f t="shared" si="156"/>
        <v>0</v>
      </c>
      <c r="AV236" s="32">
        <f t="shared" si="156"/>
        <v>0</v>
      </c>
      <c r="AW236" s="32">
        <f t="shared" si="156"/>
        <v>1.6784249839776131E-3</v>
      </c>
      <c r="AX236" s="32">
        <f t="shared" si="156"/>
        <v>4.7722601778296026E-5</v>
      </c>
      <c r="AY236" s="32">
        <f t="shared" si="156"/>
        <v>1.5914702395043864E-3</v>
      </c>
      <c r="AZ236" s="32">
        <f t="shared" si="156"/>
        <v>1.4439357802358479E-3</v>
      </c>
      <c r="BA236" s="32">
        <f t="shared" si="156"/>
        <v>1.9622421758687773E-3</v>
      </c>
      <c r="BB236" s="32">
        <f t="shared" si="156"/>
        <v>2.6867872532523234E-4</v>
      </c>
      <c r="BC236" s="32">
        <f t="shared" si="156"/>
        <v>1.3321450465110028E-4</v>
      </c>
      <c r="BD236" s="32">
        <f t="shared" si="156"/>
        <v>4.7901791595897329E-7</v>
      </c>
      <c r="BE236" s="32">
        <f t="shared" si="156"/>
        <v>0</v>
      </c>
      <c r="BF236" s="32">
        <f t="shared" si="156"/>
        <v>0</v>
      </c>
      <c r="BG236" s="32">
        <f t="shared" si="156"/>
        <v>1.0880010650230833E-4</v>
      </c>
      <c r="BH236" s="32">
        <f t="shared" si="156"/>
        <v>2.5715129526209028E-4</v>
      </c>
      <c r="BI236" s="32">
        <f t="shared" si="156"/>
        <v>9.4325050198691763E-5</v>
      </c>
      <c r="BJ236" s="32">
        <f t="shared" si="156"/>
        <v>0</v>
      </c>
      <c r="BK236" s="32">
        <f t="shared" si="156"/>
        <v>6.4794993686658354E-4</v>
      </c>
      <c r="BL236" s="32">
        <f t="shared" si="156"/>
        <v>9.0344223460929388E-6</v>
      </c>
      <c r="BM236" s="32">
        <f t="shared" si="156"/>
        <v>2.1386477077547492E-5</v>
      </c>
      <c r="BN236" s="32">
        <f t="shared" si="156"/>
        <v>1.6255679192505371E-3</v>
      </c>
      <c r="BO236" s="32">
        <f t="shared" si="156"/>
        <v>0</v>
      </c>
      <c r="BP236" s="32">
        <f t="shared" si="156"/>
        <v>2.9261601282595752E-4</v>
      </c>
      <c r="BQ236" s="32">
        <f t="shared" si="156"/>
        <v>9.5384551822969305E-3</v>
      </c>
      <c r="BR236" s="32">
        <f t="shared" si="156"/>
        <v>1.2392297316226374E-4</v>
      </c>
      <c r="BS236" s="32">
        <f t="shared" ref="BS236:ED236" si="157">BS$388*BS43</f>
        <v>9.3982044109722435E-5</v>
      </c>
      <c r="BT236" s="32">
        <f t="shared" si="157"/>
        <v>1.1590013828451356E-4</v>
      </c>
      <c r="BU236" s="32">
        <f t="shared" si="157"/>
        <v>7.0901037807201032E-5</v>
      </c>
      <c r="BV236" s="32">
        <f t="shared" si="157"/>
        <v>1.6691589153339908E-6</v>
      </c>
      <c r="BW236" s="32">
        <f t="shared" si="157"/>
        <v>4.7240108943384677E-3</v>
      </c>
      <c r="BX236" s="32">
        <f t="shared" si="157"/>
        <v>0</v>
      </c>
      <c r="BY236" s="32">
        <f t="shared" si="157"/>
        <v>0</v>
      </c>
      <c r="BZ236" s="32">
        <f t="shared" si="157"/>
        <v>0</v>
      </c>
      <c r="CA236" s="32">
        <f t="shared" si="157"/>
        <v>0</v>
      </c>
      <c r="CB236" s="32">
        <f t="shared" si="157"/>
        <v>0</v>
      </c>
      <c r="CC236" s="32">
        <f t="shared" si="157"/>
        <v>3.01354228165339E-7</v>
      </c>
      <c r="CD236" s="32">
        <f t="shared" si="157"/>
        <v>2.6644860224810975E-4</v>
      </c>
      <c r="CE236" s="32">
        <f t="shared" si="157"/>
        <v>0</v>
      </c>
      <c r="CF236" s="32">
        <f t="shared" si="157"/>
        <v>0</v>
      </c>
      <c r="CG236" s="32">
        <f t="shared" si="157"/>
        <v>2.1085113676146808E-4</v>
      </c>
      <c r="CH236" s="32">
        <f t="shared" si="157"/>
        <v>0</v>
      </c>
      <c r="CI236" s="32">
        <f t="shared" si="157"/>
        <v>1.3202313310646177E-4</v>
      </c>
      <c r="CJ236" s="32">
        <f t="shared" si="157"/>
        <v>2.4367481630072764E-3</v>
      </c>
      <c r="CK236" s="32">
        <f t="shared" si="157"/>
        <v>4.3335728514230874E-3</v>
      </c>
      <c r="CL236" s="32">
        <f t="shared" si="157"/>
        <v>0</v>
      </c>
      <c r="CM236" s="32">
        <f t="shared" si="157"/>
        <v>3.9378730822130055E-5</v>
      </c>
      <c r="CN236" s="32">
        <f t="shared" si="157"/>
        <v>0</v>
      </c>
      <c r="CO236" s="32">
        <f t="shared" si="157"/>
        <v>0</v>
      </c>
      <c r="CP236" s="32">
        <f t="shared" si="157"/>
        <v>7.3126861327337935E-6</v>
      </c>
      <c r="CQ236" s="32">
        <f t="shared" si="157"/>
        <v>0</v>
      </c>
      <c r="CR236" s="32">
        <f t="shared" si="157"/>
        <v>0</v>
      </c>
      <c r="CS236" s="32">
        <f t="shared" si="157"/>
        <v>3.3196338518597682E-4</v>
      </c>
      <c r="CT236" s="32">
        <f t="shared" si="157"/>
        <v>0</v>
      </c>
      <c r="CU236" s="32">
        <f t="shared" si="157"/>
        <v>0</v>
      </c>
      <c r="CV236" s="32">
        <f t="shared" si="157"/>
        <v>8.0100181726103984E-7</v>
      </c>
      <c r="CW236" s="32">
        <f t="shared" si="157"/>
        <v>0</v>
      </c>
      <c r="CX236" s="32">
        <f t="shared" si="157"/>
        <v>0</v>
      </c>
      <c r="CY236" s="32">
        <f t="shared" si="157"/>
        <v>2.1954395877659196E-5</v>
      </c>
      <c r="CZ236" s="32">
        <f t="shared" si="157"/>
        <v>2.4818493170364322E-9</v>
      </c>
      <c r="DA236" s="32">
        <f t="shared" si="157"/>
        <v>1.4790873582613796E-4</v>
      </c>
      <c r="DB236" s="32">
        <f t="shared" si="157"/>
        <v>1.7281764804072807E-7</v>
      </c>
      <c r="DC236" s="32">
        <f t="shared" si="157"/>
        <v>1.6563569823662889E-3</v>
      </c>
      <c r="DD236" s="32">
        <f t="shared" si="157"/>
        <v>0</v>
      </c>
      <c r="DE236" s="32">
        <f t="shared" si="157"/>
        <v>1.0776630942900966E-4</v>
      </c>
      <c r="DF236" s="32">
        <f t="shared" si="157"/>
        <v>8.8481900993352071E-4</v>
      </c>
      <c r="DG236" s="32">
        <f t="shared" si="157"/>
        <v>5.7905893020764367E-5</v>
      </c>
      <c r="DH236" s="32">
        <f t="shared" si="157"/>
        <v>1.4018029779570701E-3</v>
      </c>
      <c r="DI236" s="32">
        <f t="shared" si="157"/>
        <v>3.1357334429075576E-5</v>
      </c>
      <c r="DJ236" s="32">
        <f t="shared" si="157"/>
        <v>3.6015190221785224E-7</v>
      </c>
      <c r="DK236" s="32">
        <f t="shared" si="157"/>
        <v>2.0994233099467938E-2</v>
      </c>
      <c r="DL236" s="32">
        <f t="shared" si="157"/>
        <v>8.0816572709140246E-3</v>
      </c>
      <c r="DM236" s="32">
        <f t="shared" si="157"/>
        <v>4.2003933163613887E-2</v>
      </c>
      <c r="DN236" s="32">
        <f t="shared" si="157"/>
        <v>2.9007744528425491E-3</v>
      </c>
      <c r="DO236" s="32">
        <f t="shared" si="157"/>
        <v>1.414419185661969E-3</v>
      </c>
      <c r="DP236" s="32">
        <f t="shared" si="157"/>
        <v>5.5295105626954641E-4</v>
      </c>
      <c r="DQ236" s="32">
        <f t="shared" si="157"/>
        <v>0</v>
      </c>
      <c r="DR236" s="32">
        <f t="shared" si="157"/>
        <v>1.4900219867840686E-4</v>
      </c>
      <c r="DS236" s="32">
        <f t="shared" si="157"/>
        <v>3.0371522425688048E-5</v>
      </c>
      <c r="DT236" s="32">
        <f t="shared" si="157"/>
        <v>0</v>
      </c>
      <c r="DU236" s="32">
        <f t="shared" si="157"/>
        <v>0</v>
      </c>
      <c r="DV236" s="32">
        <f t="shared" si="157"/>
        <v>8.3037996394184574E-4</v>
      </c>
      <c r="DW236" s="32">
        <f t="shared" si="157"/>
        <v>3.3452648021070445E-3</v>
      </c>
      <c r="DX236" s="32">
        <f t="shared" si="157"/>
        <v>3.3403737248278997E-2</v>
      </c>
      <c r="DY236" s="32">
        <f t="shared" si="157"/>
        <v>1.1781619537716125E-2</v>
      </c>
      <c r="DZ236" s="32">
        <f t="shared" si="157"/>
        <v>0</v>
      </c>
      <c r="EA236" s="32">
        <f t="shared" si="157"/>
        <v>0</v>
      </c>
      <c r="EB236" s="32">
        <f t="shared" si="157"/>
        <v>0</v>
      </c>
      <c r="EC236" s="32">
        <f t="shared" si="157"/>
        <v>0</v>
      </c>
      <c r="ED236" s="32">
        <f t="shared" si="157"/>
        <v>0</v>
      </c>
      <c r="EE236" s="32">
        <f t="shared" ref="EE236:GI236" si="158">EE$388*EE43</f>
        <v>0.11111256719927384</v>
      </c>
      <c r="EF236" s="32">
        <f t="shared" si="158"/>
        <v>1.6705034189268841E-2</v>
      </c>
      <c r="EG236" s="32">
        <f t="shared" si="158"/>
        <v>3.4034641319284663E-4</v>
      </c>
      <c r="EH236" s="32">
        <f t="shared" si="158"/>
        <v>0.14453907058609877</v>
      </c>
      <c r="EI236" s="32">
        <f t="shared" si="158"/>
        <v>0.34457001939601678</v>
      </c>
      <c r="EJ236" s="32">
        <f t="shared" si="158"/>
        <v>1.1842714933150238</v>
      </c>
      <c r="EK236" s="32">
        <f t="shared" si="158"/>
        <v>9.5142617618741525</v>
      </c>
      <c r="EL236" s="32">
        <f t="shared" si="158"/>
        <v>0.98730214893536838</v>
      </c>
      <c r="EM236" s="32">
        <f t="shared" si="158"/>
        <v>1.8041071423399839</v>
      </c>
      <c r="EN236" s="32">
        <f t="shared" si="158"/>
        <v>2.3220603115859138E-2</v>
      </c>
      <c r="EO236" s="32">
        <f t="shared" si="158"/>
        <v>0.55698918416849375</v>
      </c>
      <c r="EP236" s="32">
        <f t="shared" si="158"/>
        <v>1.3412566688800136</v>
      </c>
      <c r="EQ236" s="32">
        <f t="shared" si="158"/>
        <v>0.13406284176398736</v>
      </c>
      <c r="ER236" s="32">
        <f t="shared" si="158"/>
        <v>2.1647006763361085E-3</v>
      </c>
      <c r="ES236" s="32">
        <f t="shared" si="158"/>
        <v>0.18198087174549579</v>
      </c>
      <c r="ET236" s="32">
        <f t="shared" si="158"/>
        <v>0.20976131825390407</v>
      </c>
      <c r="EU236" s="32">
        <f t="shared" si="158"/>
        <v>0</v>
      </c>
      <c r="EV236" s="32">
        <f t="shared" si="158"/>
        <v>0</v>
      </c>
      <c r="EW236" s="32">
        <f t="shared" si="158"/>
        <v>2.4888062334854851E-5</v>
      </c>
      <c r="EX236" s="32">
        <f t="shared" si="158"/>
        <v>4.8905159653023344E-3</v>
      </c>
      <c r="EY236" s="32">
        <f t="shared" si="158"/>
        <v>1.8551997782370908E-4</v>
      </c>
      <c r="EZ236" s="32">
        <f t="shared" si="158"/>
        <v>3.9803452006655589E-2</v>
      </c>
      <c r="FA236" s="32">
        <f t="shared" si="158"/>
        <v>2.4778055478435674E-3</v>
      </c>
      <c r="FB236" s="32">
        <f t="shared" si="158"/>
        <v>1.1257019691725831E-3</v>
      </c>
      <c r="FC236" s="32">
        <f t="shared" si="158"/>
        <v>1.7859499828204773E-2</v>
      </c>
      <c r="FD236" s="32">
        <f t="shared" si="158"/>
        <v>0.34557321956478937</v>
      </c>
      <c r="FE236" s="32">
        <f t="shared" si="158"/>
        <v>4.1052261746614478E-2</v>
      </c>
      <c r="FF236" s="32">
        <f t="shared" si="158"/>
        <v>0.88584785875415029</v>
      </c>
      <c r="FG236" s="32">
        <f t="shared" si="158"/>
        <v>1.1919957217127123E-3</v>
      </c>
      <c r="FH236" s="32">
        <f t="shared" si="158"/>
        <v>0.2022761306915305</v>
      </c>
      <c r="FI236" s="32">
        <f t="shared" si="158"/>
        <v>4.7016080723595609E-2</v>
      </c>
      <c r="FJ236" s="32">
        <f t="shared" si="158"/>
        <v>4.5151375852651644E-2</v>
      </c>
      <c r="FK236" s="32">
        <f t="shared" si="158"/>
        <v>0.16656402446832294</v>
      </c>
      <c r="FL236" s="32">
        <f t="shared" si="158"/>
        <v>1.3893582542117934E-3</v>
      </c>
      <c r="FM236" s="32">
        <f t="shared" si="158"/>
        <v>0.97938893124184268</v>
      </c>
      <c r="FN236" s="32">
        <f t="shared" si="158"/>
        <v>8.1542040964933366E-2</v>
      </c>
      <c r="FO236" s="32">
        <f t="shared" si="158"/>
        <v>7.6815086315635009E-2</v>
      </c>
      <c r="FP236" s="32">
        <f t="shared" si="158"/>
        <v>0</v>
      </c>
      <c r="FQ236" s="32">
        <f t="shared" si="158"/>
        <v>0</v>
      </c>
      <c r="FR236" s="32">
        <f t="shared" si="158"/>
        <v>0.78330393252947905</v>
      </c>
      <c r="FS236" s="32">
        <f t="shared" si="158"/>
        <v>0.12169797742652257</v>
      </c>
      <c r="FT236" s="32">
        <f t="shared" si="158"/>
        <v>0.86525885321951301</v>
      </c>
      <c r="FU236" s="32">
        <f t="shared" si="158"/>
        <v>0.10084330780564497</v>
      </c>
      <c r="FV236" s="32">
        <f t="shared" si="158"/>
        <v>5.5386916012927143</v>
      </c>
      <c r="FW236" s="32">
        <f t="shared" si="158"/>
        <v>3.8199572798636956E-2</v>
      </c>
      <c r="FX236" s="32">
        <f t="shared" si="158"/>
        <v>6.2787747872566487E-3</v>
      </c>
      <c r="FY236" s="32">
        <f t="shared" si="158"/>
        <v>2.5869369679645593E-4</v>
      </c>
      <c r="FZ236" s="32">
        <f t="shared" si="158"/>
        <v>0.40147435369494583</v>
      </c>
      <c r="GA236" s="32">
        <f t="shared" si="158"/>
        <v>8.0709656830310356E-3</v>
      </c>
      <c r="GB236" s="32">
        <f t="shared" si="158"/>
        <v>0.1462803885337163</v>
      </c>
      <c r="GC236" s="32">
        <f t="shared" si="158"/>
        <v>0.38048249172605209</v>
      </c>
      <c r="GD236" s="32">
        <f t="shared" si="158"/>
        <v>0.80408372402991413</v>
      </c>
      <c r="GE236" s="32">
        <f t="shared" si="158"/>
        <v>1.2476665043854409</v>
      </c>
      <c r="GF236" s="32">
        <f t="shared" si="158"/>
        <v>2.4513550294617392</v>
      </c>
      <c r="GG236" s="32">
        <f t="shared" si="158"/>
        <v>1.769246481374241</v>
      </c>
      <c r="GH236" s="32">
        <f t="shared" si="158"/>
        <v>0</v>
      </c>
      <c r="GI236" s="32">
        <f t="shared" si="158"/>
        <v>2.2539198546220785E-3</v>
      </c>
      <c r="GJ236" s="58">
        <f t="shared" si="9"/>
        <v>323.60721551071867</v>
      </c>
    </row>
    <row r="237" spans="1:192" ht="15" customHeight="1">
      <c r="A237" s="18" t="s">
        <v>39</v>
      </c>
      <c r="B237" s="47" t="s">
        <v>246</v>
      </c>
      <c r="C237" s="32">
        <f t="shared" si="130"/>
        <v>0</v>
      </c>
      <c r="D237" s="32">
        <f t="shared" ref="D237:F237" si="159">D$388*D44</f>
        <v>0</v>
      </c>
      <c r="E237" s="32">
        <f t="shared" si="159"/>
        <v>6.0020799314805754E-3</v>
      </c>
      <c r="F237" s="32">
        <f t="shared" si="159"/>
        <v>0.21097828306995717</v>
      </c>
      <c r="G237" s="32">
        <f t="shared" ref="G237:BR237" si="160">G$388*G44</f>
        <v>0.14068731423926448</v>
      </c>
      <c r="H237" s="32">
        <f t="shared" si="160"/>
        <v>3.2911026316908529E-5</v>
      </c>
      <c r="I237" s="32">
        <f t="shared" si="160"/>
        <v>2.240384206443732E-2</v>
      </c>
      <c r="J237" s="32">
        <f t="shared" si="160"/>
        <v>6.3029953718710081E-5</v>
      </c>
      <c r="K237" s="32">
        <f t="shared" si="160"/>
        <v>0</v>
      </c>
      <c r="L237" s="32">
        <f t="shared" si="160"/>
        <v>0</v>
      </c>
      <c r="M237" s="32">
        <f t="shared" si="160"/>
        <v>1.6751362678036372E-2</v>
      </c>
      <c r="N237" s="32">
        <f t="shared" si="160"/>
        <v>0</v>
      </c>
      <c r="O237" s="32">
        <f t="shared" si="160"/>
        <v>7.6649637224351496E-5</v>
      </c>
      <c r="P237" s="32">
        <f t="shared" si="160"/>
        <v>1.5195815807883133E-2</v>
      </c>
      <c r="Q237" s="32">
        <f t="shared" si="160"/>
        <v>0</v>
      </c>
      <c r="R237" s="32">
        <f t="shared" si="160"/>
        <v>0</v>
      </c>
      <c r="S237" s="32">
        <f t="shared" si="160"/>
        <v>4.0035723877812443E-2</v>
      </c>
      <c r="T237" s="32">
        <f t="shared" si="160"/>
        <v>8.3664644469245153E-2</v>
      </c>
      <c r="U237" s="32">
        <f t="shared" si="160"/>
        <v>1.4752928571272641E-3</v>
      </c>
      <c r="V237" s="32">
        <f t="shared" si="160"/>
        <v>0</v>
      </c>
      <c r="W237" s="32">
        <f t="shared" si="160"/>
        <v>0</v>
      </c>
      <c r="X237" s="32">
        <f t="shared" si="160"/>
        <v>7.2757612243951026E-6</v>
      </c>
      <c r="Y237" s="32">
        <f t="shared" si="160"/>
        <v>-7.0093630715728017E-4</v>
      </c>
      <c r="Z237" s="32">
        <f t="shared" si="160"/>
        <v>4.8507547475172441E-2</v>
      </c>
      <c r="AA237" s="32">
        <f t="shared" si="160"/>
        <v>5.765458330620097E-2</v>
      </c>
      <c r="AB237" s="32">
        <f t="shared" si="160"/>
        <v>9.6248590264533293E-2</v>
      </c>
      <c r="AC237" s="32">
        <f t="shared" si="160"/>
        <v>8.015171045822953</v>
      </c>
      <c r="AD237" s="32">
        <f t="shared" si="160"/>
        <v>0.38145986829739786</v>
      </c>
      <c r="AE237" s="32">
        <f t="shared" si="160"/>
        <v>4.6132473093235503E-2</v>
      </c>
      <c r="AF237" s="32">
        <f t="shared" si="160"/>
        <v>0.33904416719517239</v>
      </c>
      <c r="AG237" s="32">
        <f t="shared" si="160"/>
        <v>3.3123722383472297E-2</v>
      </c>
      <c r="AH237" s="32">
        <f t="shared" si="160"/>
        <v>2.927435002770996E-2</v>
      </c>
      <c r="AI237" s="32">
        <f t="shared" si="160"/>
        <v>1.5818318638049749E-3</v>
      </c>
      <c r="AJ237" s="32">
        <f t="shared" si="160"/>
        <v>5.2682627917256396E-4</v>
      </c>
      <c r="AK237" s="32">
        <f t="shared" si="160"/>
        <v>9.542055710129861E-4</v>
      </c>
      <c r="AL237" s="32">
        <f t="shared" si="160"/>
        <v>7.364037075678808E-7</v>
      </c>
      <c r="AM237" s="32">
        <f t="shared" si="160"/>
        <v>0</v>
      </c>
      <c r="AN237" s="32">
        <f t="shared" si="160"/>
        <v>9.771816594405346E-6</v>
      </c>
      <c r="AO237" s="32">
        <f t="shared" si="160"/>
        <v>3.7954205496783258E-2</v>
      </c>
      <c r="AP237" s="32">
        <f t="shared" si="160"/>
        <v>3143.5455682821794</v>
      </c>
      <c r="AQ237" s="32">
        <f t="shared" si="160"/>
        <v>1.4392048609989886E-3</v>
      </c>
      <c r="AR237" s="32">
        <f t="shared" si="160"/>
        <v>3.9679911359348318E-6</v>
      </c>
      <c r="AS237" s="32">
        <f t="shared" si="160"/>
        <v>4.8466499435501718E-3</v>
      </c>
      <c r="AT237" s="32">
        <f t="shared" si="160"/>
        <v>1.2706191865936949E-2</v>
      </c>
      <c r="AU237" s="32">
        <f t="shared" si="160"/>
        <v>0</v>
      </c>
      <c r="AV237" s="32">
        <f t="shared" si="160"/>
        <v>0</v>
      </c>
      <c r="AW237" s="32">
        <f t="shared" si="160"/>
        <v>7.6437699644706395E-3</v>
      </c>
      <c r="AX237" s="32">
        <f t="shared" si="160"/>
        <v>2.02551967142691E-4</v>
      </c>
      <c r="AY237" s="32">
        <f t="shared" si="160"/>
        <v>7.301076586590266E-3</v>
      </c>
      <c r="AZ237" s="32">
        <f t="shared" si="160"/>
        <v>6.7092301854559154E-3</v>
      </c>
      <c r="BA237" s="32">
        <f t="shared" si="160"/>
        <v>1.8843051501352633E-3</v>
      </c>
      <c r="BB237" s="32">
        <f t="shared" si="160"/>
        <v>8.7999487403142747E-4</v>
      </c>
      <c r="BC237" s="32">
        <f t="shared" si="160"/>
        <v>2.8530763407807455E-4</v>
      </c>
      <c r="BD237" s="32">
        <f t="shared" si="160"/>
        <v>8.2108540816835041E-7</v>
      </c>
      <c r="BE237" s="32">
        <f t="shared" si="160"/>
        <v>0</v>
      </c>
      <c r="BF237" s="32">
        <f t="shared" si="160"/>
        <v>0</v>
      </c>
      <c r="BG237" s="32">
        <f t="shared" si="160"/>
        <v>9.3114178267750893E-5</v>
      </c>
      <c r="BH237" s="32">
        <f t="shared" si="160"/>
        <v>3.8604477049657848E-4</v>
      </c>
      <c r="BI237" s="32">
        <f t="shared" si="160"/>
        <v>6.7057658706380923E-5</v>
      </c>
      <c r="BJ237" s="32">
        <f t="shared" si="160"/>
        <v>0</v>
      </c>
      <c r="BK237" s="32">
        <f t="shared" si="160"/>
        <v>3.2472483695138092E-3</v>
      </c>
      <c r="BL237" s="32">
        <f t="shared" si="160"/>
        <v>1.7253074876804439E-5</v>
      </c>
      <c r="BM237" s="32">
        <f t="shared" si="160"/>
        <v>5.8369177674471554E-5</v>
      </c>
      <c r="BN237" s="32">
        <f t="shared" si="160"/>
        <v>5.2489049377859899E-3</v>
      </c>
      <c r="BO237" s="32">
        <f t="shared" si="160"/>
        <v>0</v>
      </c>
      <c r="BP237" s="32">
        <f t="shared" si="160"/>
        <v>1.355007790379441E-3</v>
      </c>
      <c r="BQ237" s="32">
        <f t="shared" si="160"/>
        <v>4.1484941729560784E-2</v>
      </c>
      <c r="BR237" s="32">
        <f t="shared" si="160"/>
        <v>1.1753440432825083E-3</v>
      </c>
      <c r="BS237" s="32">
        <f t="shared" ref="BS237:ED237" si="161">BS$388*BS44</f>
        <v>4.0210571540214241E-4</v>
      </c>
      <c r="BT237" s="32">
        <f t="shared" si="161"/>
        <v>4.3511705512495598E-4</v>
      </c>
      <c r="BU237" s="32">
        <f t="shared" si="161"/>
        <v>3.4250891157842683E-4</v>
      </c>
      <c r="BV237" s="32">
        <f t="shared" si="161"/>
        <v>8.4544480549269098E-6</v>
      </c>
      <c r="BW237" s="32">
        <f t="shared" si="161"/>
        <v>2.0527459610755382E-2</v>
      </c>
      <c r="BX237" s="32">
        <f t="shared" si="161"/>
        <v>0</v>
      </c>
      <c r="BY237" s="32">
        <f t="shared" si="161"/>
        <v>0</v>
      </c>
      <c r="BZ237" s="32">
        <f t="shared" si="161"/>
        <v>0</v>
      </c>
      <c r="CA237" s="32">
        <f t="shared" si="161"/>
        <v>0</v>
      </c>
      <c r="CB237" s="32">
        <f t="shared" si="161"/>
        <v>0</v>
      </c>
      <c r="CC237" s="32">
        <f t="shared" si="161"/>
        <v>3.1428950994733473E-7</v>
      </c>
      <c r="CD237" s="32">
        <f t="shared" si="161"/>
        <v>5.9019708556638708E-4</v>
      </c>
      <c r="CE237" s="32">
        <f t="shared" si="161"/>
        <v>0</v>
      </c>
      <c r="CF237" s="32">
        <f t="shared" si="161"/>
        <v>0</v>
      </c>
      <c r="CG237" s="32">
        <f t="shared" si="161"/>
        <v>2.0673165427383941E-4</v>
      </c>
      <c r="CH237" s="32">
        <f t="shared" si="161"/>
        <v>0</v>
      </c>
      <c r="CI237" s="32">
        <f t="shared" si="161"/>
        <v>2.979836942428508E-4</v>
      </c>
      <c r="CJ237" s="32">
        <f t="shared" si="161"/>
        <v>3.635296524920915E-3</v>
      </c>
      <c r="CK237" s="32">
        <f t="shared" si="161"/>
        <v>2.4914642525231965E-3</v>
      </c>
      <c r="CL237" s="32">
        <f t="shared" si="161"/>
        <v>0</v>
      </c>
      <c r="CM237" s="32">
        <f t="shared" si="161"/>
        <v>4.1920035347698068E-5</v>
      </c>
      <c r="CN237" s="32">
        <f t="shared" si="161"/>
        <v>0</v>
      </c>
      <c r="CO237" s="32">
        <f t="shared" si="161"/>
        <v>0</v>
      </c>
      <c r="CP237" s="32">
        <f t="shared" si="161"/>
        <v>1.0681213663508124E-5</v>
      </c>
      <c r="CQ237" s="32">
        <f t="shared" si="161"/>
        <v>0</v>
      </c>
      <c r="CR237" s="32">
        <f t="shared" si="161"/>
        <v>0</v>
      </c>
      <c r="CS237" s="32">
        <f t="shared" si="161"/>
        <v>8.5172051641099734E-4</v>
      </c>
      <c r="CT237" s="32">
        <f t="shared" si="161"/>
        <v>0</v>
      </c>
      <c r="CU237" s="32">
        <f t="shared" si="161"/>
        <v>0</v>
      </c>
      <c r="CV237" s="32">
        <f t="shared" si="161"/>
        <v>8.2977928799179587E-7</v>
      </c>
      <c r="CW237" s="32">
        <f t="shared" si="161"/>
        <v>0</v>
      </c>
      <c r="CX237" s="32">
        <f t="shared" si="161"/>
        <v>0</v>
      </c>
      <c r="CY237" s="32">
        <f t="shared" si="161"/>
        <v>1.5326015324132014E-5</v>
      </c>
      <c r="CZ237" s="32">
        <f t="shared" si="161"/>
        <v>1.1594223588192397E-9</v>
      </c>
      <c r="DA237" s="32">
        <f t="shared" si="161"/>
        <v>6.2561992220733177E-4</v>
      </c>
      <c r="DB237" s="32">
        <f t="shared" si="161"/>
        <v>1.0861715442509426E-6</v>
      </c>
      <c r="DC237" s="32">
        <f t="shared" si="161"/>
        <v>7.415244213016957E-3</v>
      </c>
      <c r="DD237" s="32">
        <f t="shared" si="161"/>
        <v>0</v>
      </c>
      <c r="DE237" s="32">
        <f t="shared" si="161"/>
        <v>2.0924766779002561E-4</v>
      </c>
      <c r="DF237" s="32">
        <f t="shared" si="161"/>
        <v>3.7873653472721264E-3</v>
      </c>
      <c r="DG237" s="32">
        <f t="shared" si="161"/>
        <v>1.2726348133184178E-4</v>
      </c>
      <c r="DH237" s="32">
        <f t="shared" si="161"/>
        <v>3.2084757889448991E-3</v>
      </c>
      <c r="DI237" s="32">
        <f t="shared" si="161"/>
        <v>1.2046810028765982E-4</v>
      </c>
      <c r="DJ237" s="32">
        <f t="shared" si="161"/>
        <v>1.5629344459463476E-6</v>
      </c>
      <c r="DK237" s="32">
        <f t="shared" si="161"/>
        <v>6.0331321423850386E-2</v>
      </c>
      <c r="DL237" s="32">
        <f t="shared" si="161"/>
        <v>8.7989179501019962E-2</v>
      </c>
      <c r="DM237" s="32">
        <f t="shared" si="161"/>
        <v>2.3054858422877751E-2</v>
      </c>
      <c r="DN237" s="32">
        <f t="shared" si="161"/>
        <v>5.5002442435121909E-3</v>
      </c>
      <c r="DO237" s="32">
        <f t="shared" si="161"/>
        <v>2.8042195022927501E-3</v>
      </c>
      <c r="DP237" s="32">
        <f t="shared" si="161"/>
        <v>1.7722277422793505E-3</v>
      </c>
      <c r="DQ237" s="32">
        <f t="shared" si="161"/>
        <v>0</v>
      </c>
      <c r="DR237" s="32">
        <f t="shared" si="161"/>
        <v>2.0530370812756987E-4</v>
      </c>
      <c r="DS237" s="32">
        <f t="shared" si="161"/>
        <v>4.75465419131164E-5</v>
      </c>
      <c r="DT237" s="32">
        <f t="shared" si="161"/>
        <v>0</v>
      </c>
      <c r="DU237" s="32">
        <f t="shared" si="161"/>
        <v>0</v>
      </c>
      <c r="DV237" s="32">
        <f t="shared" si="161"/>
        <v>2.2434984980803626E-3</v>
      </c>
      <c r="DW237" s="32">
        <f t="shared" si="161"/>
        <v>4.1886057797474223E-2</v>
      </c>
      <c r="DX237" s="32">
        <f t="shared" si="161"/>
        <v>0.20913000028049539</v>
      </c>
      <c r="DY237" s="32">
        <f t="shared" si="161"/>
        <v>1.486636195650703E-2</v>
      </c>
      <c r="DZ237" s="32">
        <f t="shared" si="161"/>
        <v>0</v>
      </c>
      <c r="EA237" s="32">
        <f t="shared" si="161"/>
        <v>0</v>
      </c>
      <c r="EB237" s="32">
        <f t="shared" si="161"/>
        <v>0</v>
      </c>
      <c r="EC237" s="32">
        <f t="shared" si="161"/>
        <v>0</v>
      </c>
      <c r="ED237" s="32">
        <f t="shared" si="161"/>
        <v>0</v>
      </c>
      <c r="EE237" s="32">
        <f t="shared" ref="EE237:GI237" si="162">EE$388*EE44</f>
        <v>0.16687615067332628</v>
      </c>
      <c r="EF237" s="32">
        <f t="shared" si="162"/>
        <v>0.16030963737567361</v>
      </c>
      <c r="EG237" s="32">
        <f t="shared" si="162"/>
        <v>6.0324896758789145E-4</v>
      </c>
      <c r="EH237" s="32">
        <f t="shared" si="162"/>
        <v>0.40467111941747663</v>
      </c>
      <c r="EI237" s="32">
        <f t="shared" si="162"/>
        <v>0.74250786905978727</v>
      </c>
      <c r="EJ237" s="32">
        <f t="shared" si="162"/>
        <v>2.1169386627583195</v>
      </c>
      <c r="EK237" s="32">
        <f t="shared" si="162"/>
        <v>11.767826707253416</v>
      </c>
      <c r="EL237" s="32">
        <f t="shared" si="162"/>
        <v>1.0018267532232412</v>
      </c>
      <c r="EM237" s="32">
        <f t="shared" si="162"/>
        <v>7.7331124344321234</v>
      </c>
      <c r="EN237" s="32">
        <f t="shared" si="162"/>
        <v>1.6141427463255146E-2</v>
      </c>
      <c r="EO237" s="32">
        <f t="shared" si="162"/>
        <v>0.54896416523003522</v>
      </c>
      <c r="EP237" s="32">
        <f t="shared" si="162"/>
        <v>1.1021392371421763</v>
      </c>
      <c r="EQ237" s="32">
        <f t="shared" si="162"/>
        <v>0.2295060512613204</v>
      </c>
      <c r="ER237" s="32">
        <f t="shared" si="162"/>
        <v>3.1963165186114015E-3</v>
      </c>
      <c r="ES237" s="32">
        <f t="shared" si="162"/>
        <v>0.25024459907890872</v>
      </c>
      <c r="ET237" s="32">
        <f t="shared" si="162"/>
        <v>0.13553817577912441</v>
      </c>
      <c r="EU237" s="32">
        <f t="shared" si="162"/>
        <v>0</v>
      </c>
      <c r="EV237" s="32">
        <f t="shared" si="162"/>
        <v>0</v>
      </c>
      <c r="EW237" s="32">
        <f t="shared" si="162"/>
        <v>4.96128395957517E-5</v>
      </c>
      <c r="EX237" s="32">
        <f t="shared" si="162"/>
        <v>5.5050910560170162E-2</v>
      </c>
      <c r="EY237" s="32">
        <f t="shared" si="162"/>
        <v>4.7944422913271859E-4</v>
      </c>
      <c r="EZ237" s="32">
        <f t="shared" si="162"/>
        <v>1.760964293392743E-2</v>
      </c>
      <c r="FA237" s="32">
        <f t="shared" si="162"/>
        <v>2.5385670079707502E-3</v>
      </c>
      <c r="FB237" s="32">
        <f t="shared" si="162"/>
        <v>1.9221606519368073E-3</v>
      </c>
      <c r="FC237" s="32">
        <f t="shared" si="162"/>
        <v>2.6906067157008787E-2</v>
      </c>
      <c r="FD237" s="32">
        <f t="shared" si="162"/>
        <v>0.2421224921055963</v>
      </c>
      <c r="FE237" s="32">
        <f t="shared" si="162"/>
        <v>1.6502548374982134E-2</v>
      </c>
      <c r="FF237" s="32">
        <f t="shared" si="162"/>
        <v>0.50224000609154185</v>
      </c>
      <c r="FG237" s="32">
        <f t="shared" si="162"/>
        <v>4.6881361365906224E-3</v>
      </c>
      <c r="FH237" s="32">
        <f t="shared" si="162"/>
        <v>0.19162589294815333</v>
      </c>
      <c r="FI237" s="32">
        <f t="shared" si="162"/>
        <v>1.5753218663832769E-2</v>
      </c>
      <c r="FJ237" s="32">
        <f t="shared" si="162"/>
        <v>2.3293994479217383E-2</v>
      </c>
      <c r="FK237" s="32">
        <f t="shared" si="162"/>
        <v>9.0978901526335393E-2</v>
      </c>
      <c r="FL237" s="32">
        <f t="shared" si="162"/>
        <v>3.9458031118977674E-3</v>
      </c>
      <c r="FM237" s="32">
        <f t="shared" si="162"/>
        <v>1.1450602101467644</v>
      </c>
      <c r="FN237" s="32">
        <f t="shared" si="162"/>
        <v>0.19035239545189125</v>
      </c>
      <c r="FO237" s="32">
        <f t="shared" si="162"/>
        <v>5.4020136960036727E-2</v>
      </c>
      <c r="FP237" s="32">
        <f t="shared" si="162"/>
        <v>0</v>
      </c>
      <c r="FQ237" s="32">
        <f t="shared" si="162"/>
        <v>0</v>
      </c>
      <c r="FR237" s="32">
        <f t="shared" si="162"/>
        <v>1.8303756270710008</v>
      </c>
      <c r="FS237" s="32">
        <f t="shared" si="162"/>
        <v>5.5002862172481709E-2</v>
      </c>
      <c r="FT237" s="32">
        <f t="shared" si="162"/>
        <v>0.3837951355153667</v>
      </c>
      <c r="FU237" s="32">
        <f t="shared" si="162"/>
        <v>0.12512686687813268</v>
      </c>
      <c r="FV237" s="32">
        <f t="shared" si="162"/>
        <v>3.0868547786241383</v>
      </c>
      <c r="FW237" s="32">
        <f t="shared" si="162"/>
        <v>6.3644732828467929E-2</v>
      </c>
      <c r="FX237" s="32">
        <f t="shared" si="162"/>
        <v>1.1309289752702885E-2</v>
      </c>
      <c r="FY237" s="32">
        <f t="shared" si="162"/>
        <v>2.2254916436235006E-4</v>
      </c>
      <c r="FZ237" s="32">
        <f t="shared" si="162"/>
        <v>0.17786517639556532</v>
      </c>
      <c r="GA237" s="32">
        <f t="shared" si="162"/>
        <v>2.6135894586743782E-2</v>
      </c>
      <c r="GB237" s="32">
        <f t="shared" si="162"/>
        <v>7.1904091575053744E-2</v>
      </c>
      <c r="GC237" s="32">
        <f t="shared" si="162"/>
        <v>1.2848633810812617</v>
      </c>
      <c r="GD237" s="32">
        <f t="shared" si="162"/>
        <v>1.4459100332487405</v>
      </c>
      <c r="GE237" s="32">
        <f t="shared" si="162"/>
        <v>3.1145365411094943</v>
      </c>
      <c r="GF237" s="32">
        <f t="shared" si="162"/>
        <v>3.591615664818812</v>
      </c>
      <c r="GG237" s="32">
        <f t="shared" si="162"/>
        <v>5.1069999232504344</v>
      </c>
      <c r="GH237" s="32">
        <f t="shared" si="162"/>
        <v>0</v>
      </c>
      <c r="GI237" s="32">
        <f t="shared" si="162"/>
        <v>1.0615927319567774E-2</v>
      </c>
      <c r="GJ237" s="58">
        <f t="shared" si="9"/>
        <v>3203.1144282919927</v>
      </c>
    </row>
    <row r="238" spans="1:192" ht="15" customHeight="1">
      <c r="A238" s="18" t="s">
        <v>40</v>
      </c>
      <c r="B238" s="47" t="s">
        <v>247</v>
      </c>
      <c r="C238" s="32">
        <f t="shared" si="130"/>
        <v>0</v>
      </c>
      <c r="D238" s="32">
        <f t="shared" ref="D238:F238" si="163">D$388*D45</f>
        <v>0</v>
      </c>
      <c r="E238" s="32">
        <f t="shared" si="163"/>
        <v>4.0065776046859574E-3</v>
      </c>
      <c r="F238" s="32">
        <f t="shared" si="163"/>
        <v>2.878398712034777E-2</v>
      </c>
      <c r="G238" s="32">
        <f t="shared" ref="G238:BR238" si="164">G$388*G45</f>
        <v>1.0861449284331933E-2</v>
      </c>
      <c r="H238" s="32">
        <f t="shared" si="164"/>
        <v>3.4007680535669223E-6</v>
      </c>
      <c r="I238" s="32">
        <f t="shared" si="164"/>
        <v>5.4087205002899541E-3</v>
      </c>
      <c r="J238" s="32">
        <f t="shared" si="164"/>
        <v>3.0730416389896073E-5</v>
      </c>
      <c r="K238" s="32">
        <f t="shared" si="164"/>
        <v>0</v>
      </c>
      <c r="L238" s="32">
        <f t="shared" si="164"/>
        <v>0</v>
      </c>
      <c r="M238" s="32">
        <f t="shared" si="164"/>
        <v>7.8286685940408135E-3</v>
      </c>
      <c r="N238" s="32">
        <f t="shared" si="164"/>
        <v>0</v>
      </c>
      <c r="O238" s="32">
        <f t="shared" si="164"/>
        <v>2.3505861172059867E-5</v>
      </c>
      <c r="P238" s="32">
        <f t="shared" si="164"/>
        <v>4.5050392634670776E-2</v>
      </c>
      <c r="Q238" s="32">
        <f t="shared" si="164"/>
        <v>0</v>
      </c>
      <c r="R238" s="32">
        <f t="shared" si="164"/>
        <v>0</v>
      </c>
      <c r="S238" s="32">
        <f t="shared" si="164"/>
        <v>5.4958374025830051E-3</v>
      </c>
      <c r="T238" s="32">
        <f t="shared" si="164"/>
        <v>5.6427053755660442E-2</v>
      </c>
      <c r="U238" s="32">
        <f t="shared" si="164"/>
        <v>1.5724994507762199E-3</v>
      </c>
      <c r="V238" s="32">
        <f t="shared" si="164"/>
        <v>0</v>
      </c>
      <c r="W238" s="32">
        <f t="shared" si="164"/>
        <v>0</v>
      </c>
      <c r="X238" s="32">
        <f t="shared" si="164"/>
        <v>4.8302627722821937E-7</v>
      </c>
      <c r="Y238" s="32">
        <f t="shared" si="164"/>
        <v>-4.5332998620596045E-5</v>
      </c>
      <c r="Z238" s="32">
        <f t="shared" si="164"/>
        <v>3.5844540456147496E-2</v>
      </c>
      <c r="AA238" s="32">
        <f t="shared" si="164"/>
        <v>1.3806545541133971E-2</v>
      </c>
      <c r="AB238" s="32">
        <f t="shared" si="164"/>
        <v>4.3999531087343356E-2</v>
      </c>
      <c r="AC238" s="32">
        <f t="shared" si="164"/>
        <v>0.83993438575484858</v>
      </c>
      <c r="AD238" s="32">
        <f t="shared" si="164"/>
        <v>3.9163886421953613E-2</v>
      </c>
      <c r="AE238" s="32">
        <f t="shared" si="164"/>
        <v>3.0530641824337598E-3</v>
      </c>
      <c r="AF238" s="32">
        <f t="shared" si="164"/>
        <v>4.9485864217709147E-2</v>
      </c>
      <c r="AG238" s="32">
        <f t="shared" si="164"/>
        <v>6.2444540238378509E-3</v>
      </c>
      <c r="AH238" s="32">
        <f t="shared" si="164"/>
        <v>2.16516676224648E-3</v>
      </c>
      <c r="AI238" s="32">
        <f t="shared" si="164"/>
        <v>1.859585024402084E-4</v>
      </c>
      <c r="AJ238" s="32">
        <f t="shared" si="164"/>
        <v>1.2329557318401835E-5</v>
      </c>
      <c r="AK238" s="32">
        <f t="shared" si="164"/>
        <v>2.3580157273563594E-4</v>
      </c>
      <c r="AL238" s="32">
        <f t="shared" si="164"/>
        <v>1.7995732803445852E-6</v>
      </c>
      <c r="AM238" s="32">
        <f t="shared" si="164"/>
        <v>0</v>
      </c>
      <c r="AN238" s="32">
        <f t="shared" si="164"/>
        <v>5.4182960756043459E-6</v>
      </c>
      <c r="AO238" s="32">
        <f t="shared" si="164"/>
        <v>5.9103094347005385E-3</v>
      </c>
      <c r="AP238" s="32">
        <f t="shared" si="164"/>
        <v>0.14099281515057557</v>
      </c>
      <c r="AQ238" s="32">
        <f t="shared" si="164"/>
        <v>139.21581654921007</v>
      </c>
      <c r="AR238" s="32">
        <f t="shared" si="164"/>
        <v>7.6956864394364137E-7</v>
      </c>
      <c r="AS238" s="32">
        <f t="shared" si="164"/>
        <v>2.2110959213716044E-4</v>
      </c>
      <c r="AT238" s="32">
        <f t="shared" si="164"/>
        <v>2.8741193595599557E-3</v>
      </c>
      <c r="AU238" s="32">
        <f t="shared" si="164"/>
        <v>0</v>
      </c>
      <c r="AV238" s="32">
        <f t="shared" si="164"/>
        <v>0</v>
      </c>
      <c r="AW238" s="32">
        <f t="shared" si="164"/>
        <v>1.7319459627628239E-4</v>
      </c>
      <c r="AX238" s="32">
        <f t="shared" si="164"/>
        <v>7.6514141065540149E-6</v>
      </c>
      <c r="AY238" s="32">
        <f t="shared" si="164"/>
        <v>4.0850113251069726E-4</v>
      </c>
      <c r="AZ238" s="32">
        <f t="shared" si="164"/>
        <v>9.4114736378795476E-4</v>
      </c>
      <c r="BA238" s="32">
        <f t="shared" si="164"/>
        <v>7.6505913306716342E-4</v>
      </c>
      <c r="BB238" s="32">
        <f t="shared" si="164"/>
        <v>1.7910858362651877E-3</v>
      </c>
      <c r="BC238" s="32">
        <f t="shared" si="164"/>
        <v>5.5664996794324823E-5</v>
      </c>
      <c r="BD238" s="32">
        <f t="shared" si="164"/>
        <v>2.587561202992598E-8</v>
      </c>
      <c r="BE238" s="32">
        <f t="shared" si="164"/>
        <v>0</v>
      </c>
      <c r="BF238" s="32">
        <f t="shared" si="164"/>
        <v>0</v>
      </c>
      <c r="BG238" s="32">
        <f t="shared" si="164"/>
        <v>1.1208920005494115E-5</v>
      </c>
      <c r="BH238" s="32">
        <f t="shared" si="164"/>
        <v>4.8884774527412009E-5</v>
      </c>
      <c r="BI238" s="32">
        <f t="shared" si="164"/>
        <v>1.2656397224928967E-5</v>
      </c>
      <c r="BJ238" s="32">
        <f t="shared" si="164"/>
        <v>0</v>
      </c>
      <c r="BK238" s="32">
        <f t="shared" si="164"/>
        <v>1.0792334289087951E-4</v>
      </c>
      <c r="BL238" s="32">
        <f t="shared" si="164"/>
        <v>4.3267988058947171E-6</v>
      </c>
      <c r="BM238" s="32">
        <f t="shared" si="164"/>
        <v>1.2446973352911691E-5</v>
      </c>
      <c r="BN238" s="32">
        <f t="shared" si="164"/>
        <v>4.7322032283349746E-4</v>
      </c>
      <c r="BO238" s="32">
        <f t="shared" si="164"/>
        <v>0</v>
      </c>
      <c r="BP238" s="32">
        <f t="shared" si="164"/>
        <v>1.555092417787361E-4</v>
      </c>
      <c r="BQ238" s="32">
        <f t="shared" si="164"/>
        <v>2.1051844784897942E-3</v>
      </c>
      <c r="BR238" s="32">
        <f t="shared" si="164"/>
        <v>2.5784013275366323E-5</v>
      </c>
      <c r="BS238" s="32">
        <f t="shared" ref="BS238:ED238" si="165">BS$388*BS45</f>
        <v>4.5393837049939432E-4</v>
      </c>
      <c r="BT238" s="32">
        <f t="shared" si="165"/>
        <v>1.3341663452143075E-5</v>
      </c>
      <c r="BU238" s="32">
        <f t="shared" si="165"/>
        <v>3.1874965041815577E-6</v>
      </c>
      <c r="BV238" s="32">
        <f t="shared" si="165"/>
        <v>7.5130225091862782E-8</v>
      </c>
      <c r="BW238" s="32">
        <f t="shared" si="165"/>
        <v>6.1591535182942906E-4</v>
      </c>
      <c r="BX238" s="32">
        <f t="shared" si="165"/>
        <v>0</v>
      </c>
      <c r="BY238" s="32">
        <f t="shared" si="165"/>
        <v>0</v>
      </c>
      <c r="BZ238" s="32">
        <f t="shared" si="165"/>
        <v>0</v>
      </c>
      <c r="CA238" s="32">
        <f t="shared" si="165"/>
        <v>0</v>
      </c>
      <c r="CB238" s="32">
        <f t="shared" si="165"/>
        <v>0</v>
      </c>
      <c r="CC238" s="32">
        <f t="shared" si="165"/>
        <v>3.62380138702579E-8</v>
      </c>
      <c r="CD238" s="32">
        <f t="shared" si="165"/>
        <v>5.1790284857593423E-5</v>
      </c>
      <c r="CE238" s="32">
        <f t="shared" si="165"/>
        <v>0</v>
      </c>
      <c r="CF238" s="32">
        <f t="shared" si="165"/>
        <v>0</v>
      </c>
      <c r="CG238" s="32">
        <f t="shared" si="165"/>
        <v>3.2261044934628394E-5</v>
      </c>
      <c r="CH238" s="32">
        <f t="shared" si="165"/>
        <v>0</v>
      </c>
      <c r="CI238" s="32">
        <f t="shared" si="165"/>
        <v>1.6290514487522889E-5</v>
      </c>
      <c r="CJ238" s="32">
        <f t="shared" si="165"/>
        <v>2.6715029206400163E-4</v>
      </c>
      <c r="CK238" s="32">
        <f t="shared" si="165"/>
        <v>5.0281818838128153E-4</v>
      </c>
      <c r="CL238" s="32">
        <f t="shared" si="165"/>
        <v>0</v>
      </c>
      <c r="CM238" s="32">
        <f t="shared" si="165"/>
        <v>6.2017644159465244E-6</v>
      </c>
      <c r="CN238" s="32">
        <f t="shared" si="165"/>
        <v>0</v>
      </c>
      <c r="CO238" s="32">
        <f t="shared" si="165"/>
        <v>0</v>
      </c>
      <c r="CP238" s="32">
        <f t="shared" si="165"/>
        <v>5.9684155057602666E-7</v>
      </c>
      <c r="CQ238" s="32">
        <f t="shared" si="165"/>
        <v>0</v>
      </c>
      <c r="CR238" s="32">
        <f t="shared" si="165"/>
        <v>0</v>
      </c>
      <c r="CS238" s="32">
        <f t="shared" si="165"/>
        <v>4.7747687227904224E-5</v>
      </c>
      <c r="CT238" s="32">
        <f t="shared" si="165"/>
        <v>0</v>
      </c>
      <c r="CU238" s="32">
        <f t="shared" si="165"/>
        <v>0</v>
      </c>
      <c r="CV238" s="32">
        <f t="shared" si="165"/>
        <v>1.8664629903837013E-7</v>
      </c>
      <c r="CW238" s="32">
        <f t="shared" si="165"/>
        <v>0</v>
      </c>
      <c r="CX238" s="32">
        <f t="shared" si="165"/>
        <v>0</v>
      </c>
      <c r="CY238" s="32">
        <f t="shared" si="165"/>
        <v>2.4796674521870196E-6</v>
      </c>
      <c r="CZ238" s="32">
        <f t="shared" si="165"/>
        <v>2.5308270795613224E-10</v>
      </c>
      <c r="DA238" s="32">
        <f t="shared" si="165"/>
        <v>3.519495230053477E-5</v>
      </c>
      <c r="DB238" s="32">
        <f t="shared" si="165"/>
        <v>2.8513405744591941E-8</v>
      </c>
      <c r="DC238" s="32">
        <f t="shared" si="165"/>
        <v>2.2227436892168439E-4</v>
      </c>
      <c r="DD238" s="32">
        <f t="shared" si="165"/>
        <v>0</v>
      </c>
      <c r="DE238" s="32">
        <f t="shared" si="165"/>
        <v>6.8985147865780002E-6</v>
      </c>
      <c r="DF238" s="32">
        <f t="shared" si="165"/>
        <v>3.7052014769529482E-5</v>
      </c>
      <c r="DG238" s="32">
        <f t="shared" si="165"/>
        <v>8.8699779058611492E-6</v>
      </c>
      <c r="DH238" s="32">
        <f t="shared" si="165"/>
        <v>1.2487763386229511E-2</v>
      </c>
      <c r="DI238" s="32">
        <f t="shared" si="165"/>
        <v>3.3954236774557985E-6</v>
      </c>
      <c r="DJ238" s="32">
        <f t="shared" si="165"/>
        <v>4.2523578713724846E-8</v>
      </c>
      <c r="DK238" s="32">
        <f t="shared" si="165"/>
        <v>1.3697753978420364E-3</v>
      </c>
      <c r="DL238" s="32">
        <f t="shared" si="165"/>
        <v>2.1962087704034735E-3</v>
      </c>
      <c r="DM238" s="32">
        <f t="shared" si="165"/>
        <v>9.4518863498205545E-4</v>
      </c>
      <c r="DN238" s="32">
        <f t="shared" si="165"/>
        <v>1.8073604522159329E-4</v>
      </c>
      <c r="DO238" s="32">
        <f t="shared" si="165"/>
        <v>1.6509654721443928E-2</v>
      </c>
      <c r="DP238" s="32">
        <f t="shared" si="165"/>
        <v>3.254837932227523E-3</v>
      </c>
      <c r="DQ238" s="32">
        <f t="shared" si="165"/>
        <v>0</v>
      </c>
      <c r="DR238" s="32">
        <f t="shared" si="165"/>
        <v>1.0166974747708765E-4</v>
      </c>
      <c r="DS238" s="32">
        <f t="shared" si="165"/>
        <v>1.6729080495856083E-5</v>
      </c>
      <c r="DT238" s="32">
        <f t="shared" si="165"/>
        <v>0</v>
      </c>
      <c r="DU238" s="32">
        <f t="shared" si="165"/>
        <v>0</v>
      </c>
      <c r="DV238" s="32">
        <f t="shared" si="165"/>
        <v>9.4500291061786607E-4</v>
      </c>
      <c r="DW238" s="32">
        <f t="shared" si="165"/>
        <v>4.2152433389571566E-2</v>
      </c>
      <c r="DX238" s="32">
        <f t="shared" si="165"/>
        <v>6.7101176877395032E-3</v>
      </c>
      <c r="DY238" s="32">
        <f t="shared" si="165"/>
        <v>1.3367685197884353E-3</v>
      </c>
      <c r="DZ238" s="32">
        <f t="shared" si="165"/>
        <v>0</v>
      </c>
      <c r="EA238" s="32">
        <f t="shared" si="165"/>
        <v>0</v>
      </c>
      <c r="EB238" s="32">
        <f t="shared" si="165"/>
        <v>0</v>
      </c>
      <c r="EC238" s="32">
        <f t="shared" si="165"/>
        <v>0</v>
      </c>
      <c r="ED238" s="32">
        <f t="shared" si="165"/>
        <v>0</v>
      </c>
      <c r="EE238" s="32">
        <f t="shared" ref="EE238:GI238" si="166">EE$388*EE45</f>
        <v>3.171703250136023E-2</v>
      </c>
      <c r="EF238" s="32">
        <f t="shared" si="166"/>
        <v>4.1900544104345539E-3</v>
      </c>
      <c r="EG238" s="32">
        <f t="shared" si="166"/>
        <v>1.4976660987705764E-4</v>
      </c>
      <c r="EH238" s="32">
        <f t="shared" si="166"/>
        <v>4.2789196918759716E-2</v>
      </c>
      <c r="EI238" s="32">
        <f t="shared" si="166"/>
        <v>2.5525769803402307E-2</v>
      </c>
      <c r="EJ238" s="32">
        <f t="shared" si="166"/>
        <v>0.95990915844485469</v>
      </c>
      <c r="EK238" s="32">
        <f t="shared" si="166"/>
        <v>1.9130842012642624</v>
      </c>
      <c r="EL238" s="32">
        <f t="shared" si="166"/>
        <v>0.10802068331787386</v>
      </c>
      <c r="EM238" s="32">
        <f t="shared" si="166"/>
        <v>0.16648329829125771</v>
      </c>
      <c r="EN238" s="32">
        <f t="shared" si="166"/>
        <v>1.3734108553648533E-2</v>
      </c>
      <c r="EO238" s="32">
        <f t="shared" si="166"/>
        <v>0.17073564194047094</v>
      </c>
      <c r="EP238" s="32">
        <f t="shared" si="166"/>
        <v>0.3445364309550133</v>
      </c>
      <c r="EQ238" s="32">
        <f t="shared" si="166"/>
        <v>3.8721083712994507E-2</v>
      </c>
      <c r="ER238" s="32">
        <f t="shared" si="166"/>
        <v>2.3883506450372117E-4</v>
      </c>
      <c r="ES238" s="32">
        <f t="shared" si="166"/>
        <v>4.9140736086896751E-2</v>
      </c>
      <c r="ET238" s="32">
        <f t="shared" si="166"/>
        <v>3.8485960273617337E-2</v>
      </c>
      <c r="EU238" s="32">
        <f t="shared" si="166"/>
        <v>0</v>
      </c>
      <c r="EV238" s="32">
        <f t="shared" si="166"/>
        <v>0</v>
      </c>
      <c r="EW238" s="32">
        <f t="shared" si="166"/>
        <v>1.581247947202576E-5</v>
      </c>
      <c r="EX238" s="32">
        <f t="shared" si="166"/>
        <v>4.3209238065412712E-3</v>
      </c>
      <c r="EY238" s="32">
        <f t="shared" si="166"/>
        <v>2.5135065712573784E-4</v>
      </c>
      <c r="EZ238" s="32">
        <f t="shared" si="166"/>
        <v>2.9934213928117254E-2</v>
      </c>
      <c r="FA238" s="32">
        <f t="shared" si="166"/>
        <v>1.2796123975133292E-3</v>
      </c>
      <c r="FB238" s="32">
        <f t="shared" si="166"/>
        <v>2.6652443361326757E-3</v>
      </c>
      <c r="FC238" s="32">
        <f t="shared" si="166"/>
        <v>5.2570396021588722E-2</v>
      </c>
      <c r="FD238" s="32">
        <f t="shared" si="166"/>
        <v>4.583486649099295E-2</v>
      </c>
      <c r="FE238" s="32">
        <f t="shared" si="166"/>
        <v>1.6120933938700486E-2</v>
      </c>
      <c r="FF238" s="32">
        <f t="shared" si="166"/>
        <v>0.17578056505435877</v>
      </c>
      <c r="FG238" s="32">
        <f t="shared" si="166"/>
        <v>3.9411258124365722E-4</v>
      </c>
      <c r="FH238" s="32">
        <f t="shared" si="166"/>
        <v>4.5695040342654744E-2</v>
      </c>
      <c r="FI238" s="32">
        <f t="shared" si="166"/>
        <v>4.4732750893206122E-3</v>
      </c>
      <c r="FJ238" s="32">
        <f t="shared" si="166"/>
        <v>2.0447899200929653E-2</v>
      </c>
      <c r="FK238" s="32">
        <f t="shared" si="166"/>
        <v>2.67487573869425E-2</v>
      </c>
      <c r="FL238" s="32">
        <f t="shared" si="166"/>
        <v>4.3970423697729183E-3</v>
      </c>
      <c r="FM238" s="32">
        <f t="shared" si="166"/>
        <v>0.81998551938385544</v>
      </c>
      <c r="FN238" s="32">
        <f t="shared" si="166"/>
        <v>6.2501127010540447E-2</v>
      </c>
      <c r="FO238" s="32">
        <f t="shared" si="166"/>
        <v>2.1674886452349565E-2</v>
      </c>
      <c r="FP238" s="32">
        <f t="shared" si="166"/>
        <v>0</v>
      </c>
      <c r="FQ238" s="32">
        <f t="shared" si="166"/>
        <v>0</v>
      </c>
      <c r="FR238" s="32">
        <f t="shared" si="166"/>
        <v>3.4208938558348123</v>
      </c>
      <c r="FS238" s="32">
        <f t="shared" si="166"/>
        <v>0.12416322420787507</v>
      </c>
      <c r="FT238" s="32">
        <f t="shared" si="166"/>
        <v>1.3399837742607701</v>
      </c>
      <c r="FU238" s="32">
        <f t="shared" si="166"/>
        <v>0.33427505394207846</v>
      </c>
      <c r="FV238" s="32">
        <f t="shared" si="166"/>
        <v>0.16659167359272606</v>
      </c>
      <c r="FW238" s="32">
        <f t="shared" si="166"/>
        <v>0.2015969772200209</v>
      </c>
      <c r="FX238" s="32">
        <f t="shared" si="166"/>
        <v>1.5313741834679035E-3</v>
      </c>
      <c r="FY238" s="32">
        <f t="shared" si="166"/>
        <v>5.3149827987560746E-5</v>
      </c>
      <c r="FZ238" s="32">
        <f t="shared" si="166"/>
        <v>5.7060677015703345E-2</v>
      </c>
      <c r="GA238" s="32">
        <f t="shared" si="166"/>
        <v>2.4352600996426234E-3</v>
      </c>
      <c r="GB238" s="32">
        <f t="shared" si="166"/>
        <v>1.1073726568408394E-2</v>
      </c>
      <c r="GC238" s="32">
        <f t="shared" si="166"/>
        <v>7.7271542405250324</v>
      </c>
      <c r="GD238" s="32">
        <f t="shared" si="166"/>
        <v>0.79133986174760074</v>
      </c>
      <c r="GE238" s="32">
        <f t="shared" si="166"/>
        <v>3.0909945414470017</v>
      </c>
      <c r="GF238" s="32">
        <f t="shared" si="166"/>
        <v>0.80607554978863627</v>
      </c>
      <c r="GG238" s="32">
        <f t="shared" si="166"/>
        <v>2.8020197037534174</v>
      </c>
      <c r="GH238" s="32">
        <f t="shared" si="166"/>
        <v>0</v>
      </c>
      <c r="GI238" s="32">
        <f t="shared" si="166"/>
        <v>1.7376075295064157E-3</v>
      </c>
      <c r="GJ238" s="58">
        <f t="shared" si="9"/>
        <v>166.78457031586802</v>
      </c>
    </row>
    <row r="239" spans="1:192" ht="15" customHeight="1">
      <c r="A239" s="18" t="s">
        <v>41</v>
      </c>
      <c r="B239" s="47" t="s">
        <v>248</v>
      </c>
      <c r="C239" s="32">
        <f t="shared" si="130"/>
        <v>0</v>
      </c>
      <c r="D239" s="32">
        <f t="shared" ref="D239:F239" si="167">D$388*D46</f>
        <v>0</v>
      </c>
      <c r="E239" s="32">
        <f t="shared" si="167"/>
        <v>8.773376942076163E-3</v>
      </c>
      <c r="F239" s="32">
        <f t="shared" si="167"/>
        <v>0.40049636646912756</v>
      </c>
      <c r="G239" s="32">
        <f t="shared" ref="G239:BR239" si="168">G$388*G46</f>
        <v>0.15692800843981825</v>
      </c>
      <c r="H239" s="32">
        <f t="shared" si="168"/>
        <v>2.141274955667463E-5</v>
      </c>
      <c r="I239" s="32">
        <f t="shared" si="168"/>
        <v>5.00754493086581E-2</v>
      </c>
      <c r="J239" s="32">
        <f t="shared" si="168"/>
        <v>5.1529491450688662E-3</v>
      </c>
      <c r="K239" s="32">
        <f t="shared" si="168"/>
        <v>0</v>
      </c>
      <c r="L239" s="32">
        <f t="shared" si="168"/>
        <v>0</v>
      </c>
      <c r="M239" s="32">
        <f t="shared" si="168"/>
        <v>0.16129433688545236</v>
      </c>
      <c r="N239" s="32">
        <f t="shared" si="168"/>
        <v>0</v>
      </c>
      <c r="O239" s="32">
        <f t="shared" si="168"/>
        <v>1.5619444411960236E-4</v>
      </c>
      <c r="P239" s="32">
        <f t="shared" si="168"/>
        <v>5.6676412256134255E-2</v>
      </c>
      <c r="Q239" s="32">
        <f t="shared" si="168"/>
        <v>0</v>
      </c>
      <c r="R239" s="32">
        <f t="shared" si="168"/>
        <v>0</v>
      </c>
      <c r="S239" s="32">
        <f t="shared" si="168"/>
        <v>9.8346413083134863</v>
      </c>
      <c r="T239" s="32">
        <f t="shared" si="168"/>
        <v>8.8402037332514047E-2</v>
      </c>
      <c r="U239" s="32">
        <f t="shared" si="168"/>
        <v>6.5994996290094201E-3</v>
      </c>
      <c r="V239" s="32">
        <f t="shared" si="168"/>
        <v>0</v>
      </c>
      <c r="W239" s="32">
        <f t="shared" si="168"/>
        <v>0</v>
      </c>
      <c r="X239" s="32">
        <f t="shared" si="168"/>
        <v>3.7763355421313539E-5</v>
      </c>
      <c r="Y239" s="32">
        <f t="shared" si="168"/>
        <v>-2.0361273515286703E-3</v>
      </c>
      <c r="Z239" s="32">
        <f t="shared" si="168"/>
        <v>0.91045809294267466</v>
      </c>
      <c r="AA239" s="32">
        <f t="shared" si="168"/>
        <v>0.97876138076750774</v>
      </c>
      <c r="AB239" s="32">
        <f t="shared" si="168"/>
        <v>0.17719634909673795</v>
      </c>
      <c r="AC239" s="32">
        <f t="shared" si="168"/>
        <v>0.81131651481529554</v>
      </c>
      <c r="AD239" s="32">
        <f t="shared" si="168"/>
        <v>0.43021898732942615</v>
      </c>
      <c r="AE239" s="32">
        <f t="shared" si="168"/>
        <v>5.7975474351267264E-2</v>
      </c>
      <c r="AF239" s="32">
        <f t="shared" si="168"/>
        <v>0.55800977469796154</v>
      </c>
      <c r="AG239" s="32">
        <f t="shared" si="168"/>
        <v>0.13895942102337949</v>
      </c>
      <c r="AH239" s="32">
        <f t="shared" si="168"/>
        <v>3.7685342167993269E-2</v>
      </c>
      <c r="AI239" s="32">
        <f t="shared" si="168"/>
        <v>0.16363981900548358</v>
      </c>
      <c r="AJ239" s="32">
        <f t="shared" si="168"/>
        <v>2.4207506907900371E-4</v>
      </c>
      <c r="AK239" s="32">
        <f t="shared" si="168"/>
        <v>4.9958843998206231E-4</v>
      </c>
      <c r="AL239" s="32">
        <f t="shared" si="168"/>
        <v>2.9038068293624595E-6</v>
      </c>
      <c r="AM239" s="32">
        <f t="shared" si="168"/>
        <v>0</v>
      </c>
      <c r="AN239" s="32">
        <f t="shared" si="168"/>
        <v>8.5741918947785228E-6</v>
      </c>
      <c r="AO239" s="32">
        <f t="shared" si="168"/>
        <v>2.6557173740778075E-3</v>
      </c>
      <c r="AP239" s="32">
        <f t="shared" si="168"/>
        <v>0.10860787829383074</v>
      </c>
      <c r="AQ239" s="32">
        <f t="shared" si="168"/>
        <v>1.4977171549589836E-3</v>
      </c>
      <c r="AR239" s="32">
        <f t="shared" si="168"/>
        <v>0.25447219719148173</v>
      </c>
      <c r="AS239" s="32">
        <f t="shared" si="168"/>
        <v>6.974917975329185</v>
      </c>
      <c r="AT239" s="32">
        <f t="shared" si="168"/>
        <v>6.9614230689268526</v>
      </c>
      <c r="AU239" s="32">
        <f t="shared" si="168"/>
        <v>0</v>
      </c>
      <c r="AV239" s="32">
        <f t="shared" si="168"/>
        <v>0</v>
      </c>
      <c r="AW239" s="32">
        <f t="shared" si="168"/>
        <v>0.89770929591907278</v>
      </c>
      <c r="AX239" s="32">
        <f t="shared" si="168"/>
        <v>1.8127147946817963E-3</v>
      </c>
      <c r="AY239" s="32">
        <f t="shared" si="168"/>
        <v>1.7927538603755323E-2</v>
      </c>
      <c r="AZ239" s="32">
        <f t="shared" si="168"/>
        <v>0.16543924601022872</v>
      </c>
      <c r="BA239" s="32">
        <f t="shared" si="168"/>
        <v>8.8747592821862203E-2</v>
      </c>
      <c r="BB239" s="32">
        <f t="shared" si="168"/>
        <v>2.1511157281606237E-3</v>
      </c>
      <c r="BC239" s="32">
        <f t="shared" si="168"/>
        <v>1.3866410163103759E-3</v>
      </c>
      <c r="BD239" s="32">
        <f t="shared" si="168"/>
        <v>8.2429958527039131E-7</v>
      </c>
      <c r="BE239" s="32">
        <f t="shared" si="168"/>
        <v>0</v>
      </c>
      <c r="BF239" s="32">
        <f t="shared" si="168"/>
        <v>0</v>
      </c>
      <c r="BG239" s="32">
        <f t="shared" si="168"/>
        <v>3.7484189694508065E-4</v>
      </c>
      <c r="BH239" s="32">
        <f t="shared" si="168"/>
        <v>2.6999620635020922E-3</v>
      </c>
      <c r="BI239" s="32">
        <f t="shared" si="168"/>
        <v>3.5141322559975862E-4</v>
      </c>
      <c r="BJ239" s="32">
        <f t="shared" si="168"/>
        <v>0</v>
      </c>
      <c r="BK239" s="32">
        <f t="shared" si="168"/>
        <v>3.8161174181037551E-3</v>
      </c>
      <c r="BL239" s="32">
        <f t="shared" si="168"/>
        <v>9.3578194926826841E-5</v>
      </c>
      <c r="BM239" s="32">
        <f t="shared" si="168"/>
        <v>1.4727661347885981E-4</v>
      </c>
      <c r="BN239" s="32">
        <f t="shared" si="168"/>
        <v>2.0939946587162559E-2</v>
      </c>
      <c r="BO239" s="32">
        <f t="shared" si="168"/>
        <v>0</v>
      </c>
      <c r="BP239" s="32">
        <f t="shared" si="168"/>
        <v>1.0384491053988826E-3</v>
      </c>
      <c r="BQ239" s="32">
        <f t="shared" si="168"/>
        <v>0.10157249167455719</v>
      </c>
      <c r="BR239" s="32">
        <f t="shared" si="168"/>
        <v>1.3679872619525542E-3</v>
      </c>
      <c r="BS239" s="32">
        <f t="shared" ref="BS239:ED239" si="169">BS$388*BS46</f>
        <v>2.0338898657232575E-3</v>
      </c>
      <c r="BT239" s="32">
        <f t="shared" si="169"/>
        <v>6.631133883689428E-4</v>
      </c>
      <c r="BU239" s="32">
        <f t="shared" si="169"/>
        <v>1.0089325289837766E-3</v>
      </c>
      <c r="BV239" s="32">
        <f t="shared" si="169"/>
        <v>9.1314321681881152E-6</v>
      </c>
      <c r="BW239" s="32">
        <f t="shared" si="169"/>
        <v>3.5069851453048702E-2</v>
      </c>
      <c r="BX239" s="32">
        <f t="shared" si="169"/>
        <v>0</v>
      </c>
      <c r="BY239" s="32">
        <f t="shared" si="169"/>
        <v>0</v>
      </c>
      <c r="BZ239" s="32">
        <f t="shared" si="169"/>
        <v>0</v>
      </c>
      <c r="CA239" s="32">
        <f t="shared" si="169"/>
        <v>0</v>
      </c>
      <c r="CB239" s="32">
        <f t="shared" si="169"/>
        <v>0</v>
      </c>
      <c r="CC239" s="32">
        <f t="shared" si="169"/>
        <v>1.3460858184935027E-6</v>
      </c>
      <c r="CD239" s="32">
        <f t="shared" si="169"/>
        <v>2.7355893978265027E-3</v>
      </c>
      <c r="CE239" s="32">
        <f t="shared" si="169"/>
        <v>0</v>
      </c>
      <c r="CF239" s="32">
        <f t="shared" si="169"/>
        <v>0</v>
      </c>
      <c r="CG239" s="32">
        <f t="shared" si="169"/>
        <v>1.2879315626339548E-3</v>
      </c>
      <c r="CH239" s="32">
        <f t="shared" si="169"/>
        <v>0</v>
      </c>
      <c r="CI239" s="32">
        <f t="shared" si="169"/>
        <v>1.2120024410210661E-2</v>
      </c>
      <c r="CJ239" s="32">
        <f t="shared" si="169"/>
        <v>1.2224718060355133E-2</v>
      </c>
      <c r="CK239" s="32">
        <f t="shared" si="169"/>
        <v>2.7549116302466512E-2</v>
      </c>
      <c r="CL239" s="32">
        <f t="shared" si="169"/>
        <v>0</v>
      </c>
      <c r="CM239" s="32">
        <f t="shared" si="169"/>
        <v>1.1338619647656737E-4</v>
      </c>
      <c r="CN239" s="32">
        <f t="shared" si="169"/>
        <v>0</v>
      </c>
      <c r="CO239" s="32">
        <f t="shared" si="169"/>
        <v>0</v>
      </c>
      <c r="CP239" s="32">
        <f t="shared" si="169"/>
        <v>1.546635280437048E-5</v>
      </c>
      <c r="CQ239" s="32">
        <f t="shared" si="169"/>
        <v>0</v>
      </c>
      <c r="CR239" s="32">
        <f t="shared" si="169"/>
        <v>0</v>
      </c>
      <c r="CS239" s="32">
        <f t="shared" si="169"/>
        <v>1.3162217129748812E-3</v>
      </c>
      <c r="CT239" s="32">
        <f t="shared" si="169"/>
        <v>0</v>
      </c>
      <c r="CU239" s="32">
        <f t="shared" si="169"/>
        <v>0</v>
      </c>
      <c r="CV239" s="32">
        <f t="shared" si="169"/>
        <v>3.3723956115577288E-6</v>
      </c>
      <c r="CW239" s="32">
        <f t="shared" si="169"/>
        <v>0</v>
      </c>
      <c r="CX239" s="32">
        <f t="shared" si="169"/>
        <v>0</v>
      </c>
      <c r="CY239" s="32">
        <f t="shared" si="169"/>
        <v>5.8870075032522578E-5</v>
      </c>
      <c r="CZ239" s="32">
        <f t="shared" si="169"/>
        <v>1.4357005394568498E-7</v>
      </c>
      <c r="DA239" s="32">
        <f t="shared" si="169"/>
        <v>1.0142007001831533E-3</v>
      </c>
      <c r="DB239" s="32">
        <f t="shared" si="169"/>
        <v>1.4072632649121355E-6</v>
      </c>
      <c r="DC239" s="32">
        <f t="shared" si="169"/>
        <v>3.739684041565011E-3</v>
      </c>
      <c r="DD239" s="32">
        <f t="shared" si="169"/>
        <v>0</v>
      </c>
      <c r="DE239" s="32">
        <f t="shared" si="169"/>
        <v>1.0175436194554149E-4</v>
      </c>
      <c r="DF239" s="32">
        <f t="shared" si="169"/>
        <v>1.5761862776990936E-3</v>
      </c>
      <c r="DG239" s="32">
        <f t="shared" si="169"/>
        <v>1.7843193220210988E-4</v>
      </c>
      <c r="DH239" s="32">
        <f t="shared" si="169"/>
        <v>7.0151579329093957E-3</v>
      </c>
      <c r="DI239" s="32">
        <f t="shared" si="169"/>
        <v>1.3840512896368598E-4</v>
      </c>
      <c r="DJ239" s="32">
        <f t="shared" si="169"/>
        <v>8.9380258817121425E-7</v>
      </c>
      <c r="DK239" s="32">
        <f t="shared" si="169"/>
        <v>5.4792138276627739E-2</v>
      </c>
      <c r="DL239" s="32">
        <f t="shared" si="169"/>
        <v>5.3309953757006132E-2</v>
      </c>
      <c r="DM239" s="32">
        <f t="shared" si="169"/>
        <v>3.7250627295752285E-2</v>
      </c>
      <c r="DN239" s="32">
        <f t="shared" si="169"/>
        <v>7.793732074523497E-3</v>
      </c>
      <c r="DO239" s="32">
        <f t="shared" si="169"/>
        <v>8.2337350185380867E-3</v>
      </c>
      <c r="DP239" s="32">
        <f t="shared" si="169"/>
        <v>1.3359004991736293E-2</v>
      </c>
      <c r="DQ239" s="32">
        <f t="shared" si="169"/>
        <v>0</v>
      </c>
      <c r="DR239" s="32">
        <f t="shared" si="169"/>
        <v>1.2296741566003811E-3</v>
      </c>
      <c r="DS239" s="32">
        <f t="shared" si="169"/>
        <v>1.752593805625614E-3</v>
      </c>
      <c r="DT239" s="32">
        <f t="shared" si="169"/>
        <v>0</v>
      </c>
      <c r="DU239" s="32">
        <f t="shared" si="169"/>
        <v>0</v>
      </c>
      <c r="DV239" s="32">
        <f t="shared" si="169"/>
        <v>6.2849536106032748E-3</v>
      </c>
      <c r="DW239" s="32">
        <f t="shared" si="169"/>
        <v>4.8964588282860655E-2</v>
      </c>
      <c r="DX239" s="32">
        <f t="shared" si="169"/>
        <v>1.1537947859514042</v>
      </c>
      <c r="DY239" s="32">
        <f t="shared" si="169"/>
        <v>1.7268613798234803E-2</v>
      </c>
      <c r="DZ239" s="32">
        <f t="shared" si="169"/>
        <v>0</v>
      </c>
      <c r="EA239" s="32">
        <f t="shared" si="169"/>
        <v>0</v>
      </c>
      <c r="EB239" s="32">
        <f t="shared" si="169"/>
        <v>0</v>
      </c>
      <c r="EC239" s="32">
        <f t="shared" si="169"/>
        <v>0</v>
      </c>
      <c r="ED239" s="32">
        <f t="shared" si="169"/>
        <v>0</v>
      </c>
      <c r="EE239" s="32">
        <f t="shared" ref="EE239:GI239" si="170">EE$388*EE46</f>
        <v>5.1033413001737982</v>
      </c>
      <c r="EF239" s="32">
        <f t="shared" si="170"/>
        <v>0.49534477410783445</v>
      </c>
      <c r="EG239" s="32">
        <f t="shared" si="170"/>
        <v>5.6972589136467583E-3</v>
      </c>
      <c r="EH239" s="32">
        <f t="shared" si="170"/>
        <v>2.8869698729051092</v>
      </c>
      <c r="EI239" s="32">
        <f t="shared" si="170"/>
        <v>0.74768765247626623</v>
      </c>
      <c r="EJ239" s="32">
        <f t="shared" si="170"/>
        <v>5.7787224145680041</v>
      </c>
      <c r="EK239" s="32">
        <f t="shared" si="170"/>
        <v>14.353257288112852</v>
      </c>
      <c r="EL239" s="32">
        <f t="shared" si="170"/>
        <v>2.1390891269838579</v>
      </c>
      <c r="EM239" s="32">
        <f t="shared" si="170"/>
        <v>6.5658588470521293</v>
      </c>
      <c r="EN239" s="32">
        <f t="shared" si="170"/>
        <v>0.32084723820424921</v>
      </c>
      <c r="EO239" s="32">
        <f t="shared" si="170"/>
        <v>15.954486987567625</v>
      </c>
      <c r="EP239" s="32">
        <f t="shared" si="170"/>
        <v>92.39193240149649</v>
      </c>
      <c r="EQ239" s="32">
        <f t="shared" si="170"/>
        <v>1.0248803939672604</v>
      </c>
      <c r="ER239" s="32">
        <f t="shared" si="170"/>
        <v>1.2394090094356136E-2</v>
      </c>
      <c r="ES239" s="32">
        <f t="shared" si="170"/>
        <v>0.42469120486605305</v>
      </c>
      <c r="ET239" s="32">
        <f t="shared" si="170"/>
        <v>0.72539754556652036</v>
      </c>
      <c r="EU239" s="32">
        <f t="shared" si="170"/>
        <v>0</v>
      </c>
      <c r="EV239" s="32">
        <f t="shared" si="170"/>
        <v>0</v>
      </c>
      <c r="EW239" s="32">
        <f t="shared" si="170"/>
        <v>7.0886106932236217E-5</v>
      </c>
      <c r="EX239" s="32">
        <f t="shared" si="170"/>
        <v>1.0901900549765918E-2</v>
      </c>
      <c r="EY239" s="32">
        <f t="shared" si="170"/>
        <v>1.1649462044866642E-3</v>
      </c>
      <c r="EZ239" s="32">
        <f t="shared" si="170"/>
        <v>9.8155310818596034E-2</v>
      </c>
      <c r="FA239" s="32">
        <f t="shared" si="170"/>
        <v>7.4204646329976323E-2</v>
      </c>
      <c r="FB239" s="32">
        <f t="shared" si="170"/>
        <v>3.2889936993023325E-2</v>
      </c>
      <c r="FC239" s="32">
        <f t="shared" si="170"/>
        <v>14.096701902710389</v>
      </c>
      <c r="FD239" s="32">
        <f t="shared" si="170"/>
        <v>2.5602007351059131</v>
      </c>
      <c r="FE239" s="32">
        <f t="shared" si="170"/>
        <v>4.9191889863232481E-2</v>
      </c>
      <c r="FF239" s="32">
        <f t="shared" si="170"/>
        <v>5.5239597687322943</v>
      </c>
      <c r="FG239" s="32">
        <f t="shared" si="170"/>
        <v>2.3845650539996092E-2</v>
      </c>
      <c r="FH239" s="32">
        <f t="shared" si="170"/>
        <v>0.92316432390017855</v>
      </c>
      <c r="FI239" s="32">
        <f t="shared" si="170"/>
        <v>0.15498625234067176</v>
      </c>
      <c r="FJ239" s="32">
        <f t="shared" si="170"/>
        <v>0.24252972621005095</v>
      </c>
      <c r="FK239" s="32">
        <f t="shared" si="170"/>
        <v>2.2702786460171804</v>
      </c>
      <c r="FL239" s="32">
        <f t="shared" si="170"/>
        <v>1.1126058286011105E-2</v>
      </c>
      <c r="FM239" s="32">
        <f t="shared" si="170"/>
        <v>2.5409436747490535</v>
      </c>
      <c r="FN239" s="32">
        <f t="shared" si="170"/>
        <v>1.7910209565988555</v>
      </c>
      <c r="FO239" s="32">
        <f t="shared" si="170"/>
        <v>1.0187899080050782</v>
      </c>
      <c r="FP239" s="32">
        <f t="shared" si="170"/>
        <v>0</v>
      </c>
      <c r="FQ239" s="32">
        <f t="shared" si="170"/>
        <v>0</v>
      </c>
      <c r="FR239" s="32">
        <f t="shared" si="170"/>
        <v>2.6844736291166744</v>
      </c>
      <c r="FS239" s="32">
        <f t="shared" si="170"/>
        <v>0.1244477673940302</v>
      </c>
      <c r="FT239" s="32">
        <f t="shared" si="170"/>
        <v>1.6258727083022582</v>
      </c>
      <c r="FU239" s="32">
        <f t="shared" si="170"/>
        <v>0.27577182059467809</v>
      </c>
      <c r="FV239" s="32">
        <f t="shared" si="170"/>
        <v>2.4134816106425472</v>
      </c>
      <c r="FW239" s="32">
        <f t="shared" si="170"/>
        <v>9.5036371521221963E-2</v>
      </c>
      <c r="FX239" s="32">
        <f t="shared" si="170"/>
        <v>2.8448038138498985E-2</v>
      </c>
      <c r="FY239" s="32">
        <f t="shared" si="170"/>
        <v>1.4430107086847801E-3</v>
      </c>
      <c r="FZ239" s="32">
        <f t="shared" si="170"/>
        <v>1.6639439996740544</v>
      </c>
      <c r="GA239" s="32">
        <f t="shared" si="170"/>
        <v>1.3636893771994722E-2</v>
      </c>
      <c r="GB239" s="32">
        <f t="shared" si="170"/>
        <v>0.39213989666743881</v>
      </c>
      <c r="GC239" s="32">
        <f t="shared" si="170"/>
        <v>2.5741682211154648</v>
      </c>
      <c r="GD239" s="32">
        <f t="shared" si="170"/>
        <v>6.0516052613733322</v>
      </c>
      <c r="GE239" s="32">
        <f t="shared" si="170"/>
        <v>1.9380211625233086</v>
      </c>
      <c r="GF239" s="32">
        <f t="shared" si="170"/>
        <v>5.7002430302007721</v>
      </c>
      <c r="GG239" s="32">
        <f t="shared" si="170"/>
        <v>6.5219263445334255</v>
      </c>
      <c r="GH239" s="32">
        <f t="shared" si="170"/>
        <v>0</v>
      </c>
      <c r="GI239" s="32">
        <f t="shared" si="170"/>
        <v>8.9073815737567077E-3</v>
      </c>
      <c r="GJ239" s="58">
        <f t="shared" si="9"/>
        <v>244.62564916535135</v>
      </c>
    </row>
    <row r="240" spans="1:192" ht="15" customHeight="1">
      <c r="A240" s="18" t="s">
        <v>42</v>
      </c>
      <c r="B240" s="47" t="s">
        <v>249</v>
      </c>
      <c r="C240" s="32">
        <f t="shared" si="130"/>
        <v>0</v>
      </c>
      <c r="D240" s="32">
        <f t="shared" ref="D240:F240" si="171">D$388*D47</f>
        <v>0</v>
      </c>
      <c r="E240" s="32">
        <f t="shared" si="171"/>
        <v>1.2826186381615817E-2</v>
      </c>
      <c r="F240" s="32">
        <f t="shared" si="171"/>
        <v>0.57360615025658146</v>
      </c>
      <c r="G240" s="32">
        <f t="shared" ref="G240:BR240" si="172">G$388*G47</f>
        <v>0.51818886081008209</v>
      </c>
      <c r="H240" s="32">
        <f t="shared" si="172"/>
        <v>2.552546983930163E-5</v>
      </c>
      <c r="I240" s="32">
        <f t="shared" si="172"/>
        <v>5.5085125462344828E-2</v>
      </c>
      <c r="J240" s="32">
        <f t="shared" si="172"/>
        <v>2.0344913865043672E-4</v>
      </c>
      <c r="K240" s="32">
        <f t="shared" si="172"/>
        <v>0</v>
      </c>
      <c r="L240" s="32">
        <f t="shared" si="172"/>
        <v>0</v>
      </c>
      <c r="M240" s="32">
        <f t="shared" si="172"/>
        <v>6.5778722534352171E-2</v>
      </c>
      <c r="N240" s="32">
        <f t="shared" si="172"/>
        <v>0</v>
      </c>
      <c r="O240" s="32">
        <f t="shared" si="172"/>
        <v>1.0718678463849422E-3</v>
      </c>
      <c r="P240" s="32">
        <f t="shared" si="172"/>
        <v>9.6744807647700978E-2</v>
      </c>
      <c r="Q240" s="32">
        <f t="shared" si="172"/>
        <v>0</v>
      </c>
      <c r="R240" s="32">
        <f t="shared" si="172"/>
        <v>0</v>
      </c>
      <c r="S240" s="32">
        <f t="shared" si="172"/>
        <v>0.40058630636332654</v>
      </c>
      <c r="T240" s="32">
        <f t="shared" si="172"/>
        <v>1.0727837514220921</v>
      </c>
      <c r="U240" s="32">
        <f t="shared" si="172"/>
        <v>2.7500599679085025E-2</v>
      </c>
      <c r="V240" s="32">
        <f t="shared" si="172"/>
        <v>0</v>
      </c>
      <c r="W240" s="32">
        <f t="shared" si="172"/>
        <v>0</v>
      </c>
      <c r="X240" s="32">
        <f t="shared" si="172"/>
        <v>8.7057110016330918E-6</v>
      </c>
      <c r="Y240" s="32">
        <f t="shared" si="172"/>
        <v>-2.376195652863778E-3</v>
      </c>
      <c r="Z240" s="32">
        <f t="shared" si="172"/>
        <v>0.17852621183971246</v>
      </c>
      <c r="AA240" s="32">
        <f t="shared" si="172"/>
        <v>0.60350179873449172</v>
      </c>
      <c r="AB240" s="32">
        <f t="shared" si="172"/>
        <v>1.2249666747759973</v>
      </c>
      <c r="AC240" s="32">
        <f t="shared" si="172"/>
        <v>0.99022163161777754</v>
      </c>
      <c r="AD240" s="32">
        <f t="shared" si="172"/>
        <v>1.3684342902450024</v>
      </c>
      <c r="AE240" s="32">
        <f t="shared" si="172"/>
        <v>0.27813640121812655</v>
      </c>
      <c r="AF240" s="32">
        <f t="shared" si="172"/>
        <v>1.9935444702610428</v>
      </c>
      <c r="AG240" s="32">
        <f t="shared" si="172"/>
        <v>1.1449439705574829</v>
      </c>
      <c r="AH240" s="32">
        <f t="shared" si="172"/>
        <v>6.6892187017409246E-2</v>
      </c>
      <c r="AI240" s="32">
        <f t="shared" si="172"/>
        <v>2.9341052099248117E-3</v>
      </c>
      <c r="AJ240" s="32">
        <f t="shared" si="172"/>
        <v>3.8667027340262192E-4</v>
      </c>
      <c r="AK240" s="32">
        <f t="shared" si="172"/>
        <v>3.9851507180570255E-4</v>
      </c>
      <c r="AL240" s="32">
        <f t="shared" si="172"/>
        <v>4.2789251958121503E-6</v>
      </c>
      <c r="AM240" s="32">
        <f t="shared" si="172"/>
        <v>0</v>
      </c>
      <c r="AN240" s="32">
        <f t="shared" si="172"/>
        <v>7.2033986706485773E-6</v>
      </c>
      <c r="AO240" s="32">
        <f t="shared" si="172"/>
        <v>9.1559510039903869E-3</v>
      </c>
      <c r="AP240" s="32">
        <f t="shared" si="172"/>
        <v>0.29740754846666279</v>
      </c>
      <c r="AQ240" s="32">
        <f t="shared" si="172"/>
        <v>3.4795272098839822E-3</v>
      </c>
      <c r="AR240" s="32">
        <f t="shared" si="172"/>
        <v>4.795842605422857E-5</v>
      </c>
      <c r="AS240" s="32">
        <f t="shared" si="172"/>
        <v>108.4324691114323</v>
      </c>
      <c r="AT240" s="32">
        <f t="shared" si="172"/>
        <v>3.7836544493388518</v>
      </c>
      <c r="AU240" s="32">
        <f t="shared" si="172"/>
        <v>0</v>
      </c>
      <c r="AV240" s="32">
        <f t="shared" si="172"/>
        <v>0</v>
      </c>
      <c r="AW240" s="32">
        <f t="shared" si="172"/>
        <v>9.9301196165095841E-3</v>
      </c>
      <c r="AX240" s="32">
        <f t="shared" si="172"/>
        <v>3.6171900364393599E-4</v>
      </c>
      <c r="AY240" s="32">
        <f t="shared" si="172"/>
        <v>7.689901948992937E-3</v>
      </c>
      <c r="AZ240" s="32">
        <f t="shared" si="172"/>
        <v>4.9960378321893279E-3</v>
      </c>
      <c r="BA240" s="32">
        <f t="shared" si="172"/>
        <v>2.0812844537042637E-2</v>
      </c>
      <c r="BB240" s="32">
        <f t="shared" si="172"/>
        <v>6.7880481235018603E-3</v>
      </c>
      <c r="BC240" s="32">
        <f t="shared" si="172"/>
        <v>1.13464867739995E-3</v>
      </c>
      <c r="BD240" s="32">
        <f t="shared" si="172"/>
        <v>8.7144254445090083E-7</v>
      </c>
      <c r="BE240" s="32">
        <f t="shared" si="172"/>
        <v>0</v>
      </c>
      <c r="BF240" s="32">
        <f t="shared" si="172"/>
        <v>0</v>
      </c>
      <c r="BG240" s="32">
        <f t="shared" si="172"/>
        <v>4.319972523897592E-4</v>
      </c>
      <c r="BH240" s="32">
        <f t="shared" si="172"/>
        <v>2.8921619565873339E-3</v>
      </c>
      <c r="BI240" s="32">
        <f t="shared" si="172"/>
        <v>1.6002028104039339E-3</v>
      </c>
      <c r="BJ240" s="32">
        <f t="shared" si="172"/>
        <v>0</v>
      </c>
      <c r="BK240" s="32">
        <f t="shared" si="172"/>
        <v>1.7307817656442664E-2</v>
      </c>
      <c r="BL240" s="32">
        <f t="shared" si="172"/>
        <v>1.0865356313578498E-4</v>
      </c>
      <c r="BM240" s="32">
        <f t="shared" si="172"/>
        <v>1.2272381021911327E-4</v>
      </c>
      <c r="BN240" s="32">
        <f t="shared" si="172"/>
        <v>3.2449319215840849E-2</v>
      </c>
      <c r="BO240" s="32">
        <f t="shared" si="172"/>
        <v>0</v>
      </c>
      <c r="BP240" s="32">
        <f t="shared" si="172"/>
        <v>1.4532710373408762E-3</v>
      </c>
      <c r="BQ240" s="32">
        <f t="shared" si="172"/>
        <v>1.2570007446455049</v>
      </c>
      <c r="BR240" s="32">
        <f t="shared" si="172"/>
        <v>2.2562465308959803E-3</v>
      </c>
      <c r="BS240" s="32">
        <f t="shared" ref="BS240:ED240" si="173">BS$388*BS47</f>
        <v>1.9440070832538542E-2</v>
      </c>
      <c r="BT240" s="32">
        <f t="shared" si="173"/>
        <v>1.1010032997283107E-3</v>
      </c>
      <c r="BU240" s="32">
        <f t="shared" si="173"/>
        <v>1.2757688577392536E-2</v>
      </c>
      <c r="BV240" s="32">
        <f t="shared" si="173"/>
        <v>8.7845817734722855E-5</v>
      </c>
      <c r="BW240" s="32">
        <f t="shared" si="173"/>
        <v>0.24990194419664241</v>
      </c>
      <c r="BX240" s="32">
        <f t="shared" si="173"/>
        <v>0</v>
      </c>
      <c r="BY240" s="32">
        <f t="shared" si="173"/>
        <v>0</v>
      </c>
      <c r="BZ240" s="32">
        <f t="shared" si="173"/>
        <v>0</v>
      </c>
      <c r="CA240" s="32">
        <f t="shared" si="173"/>
        <v>0</v>
      </c>
      <c r="CB240" s="32">
        <f t="shared" si="173"/>
        <v>0</v>
      </c>
      <c r="CC240" s="32">
        <f t="shared" si="173"/>
        <v>2.317349500112285E-6</v>
      </c>
      <c r="CD240" s="32">
        <f t="shared" si="173"/>
        <v>1.9843585413767927E-3</v>
      </c>
      <c r="CE240" s="32">
        <f t="shared" si="173"/>
        <v>0</v>
      </c>
      <c r="CF240" s="32">
        <f t="shared" si="173"/>
        <v>0</v>
      </c>
      <c r="CG240" s="32">
        <f t="shared" si="173"/>
        <v>7.7472958495117651E-3</v>
      </c>
      <c r="CH240" s="32">
        <f t="shared" si="173"/>
        <v>0</v>
      </c>
      <c r="CI240" s="32">
        <f t="shared" si="173"/>
        <v>8.5308042072199987E-4</v>
      </c>
      <c r="CJ240" s="32">
        <f t="shared" si="173"/>
        <v>9.4022622272596171E-3</v>
      </c>
      <c r="CK240" s="32">
        <f t="shared" si="173"/>
        <v>8.0674336521370155E-2</v>
      </c>
      <c r="CL240" s="32">
        <f t="shared" si="173"/>
        <v>0</v>
      </c>
      <c r="CM240" s="32">
        <f t="shared" si="173"/>
        <v>3.2609828416543292E-4</v>
      </c>
      <c r="CN240" s="32">
        <f t="shared" si="173"/>
        <v>0</v>
      </c>
      <c r="CO240" s="32">
        <f t="shared" si="173"/>
        <v>0</v>
      </c>
      <c r="CP240" s="32">
        <f t="shared" si="173"/>
        <v>3.9083566512594931E-5</v>
      </c>
      <c r="CQ240" s="32">
        <f t="shared" si="173"/>
        <v>0</v>
      </c>
      <c r="CR240" s="32">
        <f t="shared" si="173"/>
        <v>0</v>
      </c>
      <c r="CS240" s="32">
        <f t="shared" si="173"/>
        <v>2.7598977628592071E-3</v>
      </c>
      <c r="CT240" s="32">
        <f t="shared" si="173"/>
        <v>0</v>
      </c>
      <c r="CU240" s="32">
        <f t="shared" si="173"/>
        <v>0</v>
      </c>
      <c r="CV240" s="32">
        <f t="shared" si="173"/>
        <v>1.8274707710500247E-5</v>
      </c>
      <c r="CW240" s="32">
        <f t="shared" si="173"/>
        <v>0</v>
      </c>
      <c r="CX240" s="32">
        <f t="shared" si="173"/>
        <v>0</v>
      </c>
      <c r="CY240" s="32">
        <f t="shared" si="173"/>
        <v>1.2263381533664404E-4</v>
      </c>
      <c r="CZ240" s="32">
        <f t="shared" si="173"/>
        <v>6.4349913942660392E-8</v>
      </c>
      <c r="DA240" s="32">
        <f t="shared" si="173"/>
        <v>4.3454483880634243E-3</v>
      </c>
      <c r="DB240" s="32">
        <f t="shared" si="173"/>
        <v>5.7120387864344046E-6</v>
      </c>
      <c r="DC240" s="32">
        <f t="shared" si="173"/>
        <v>7.5749369319151622E-3</v>
      </c>
      <c r="DD240" s="32">
        <f t="shared" si="173"/>
        <v>0</v>
      </c>
      <c r="DE240" s="32">
        <f t="shared" si="173"/>
        <v>1.8444600218991706E-4</v>
      </c>
      <c r="DF240" s="32">
        <f t="shared" si="173"/>
        <v>3.1571364645475684E-3</v>
      </c>
      <c r="DG240" s="32">
        <f t="shared" si="173"/>
        <v>3.5249555444303774E-4</v>
      </c>
      <c r="DH240" s="32">
        <f t="shared" si="173"/>
        <v>1.4768452952387144E-2</v>
      </c>
      <c r="DI240" s="32">
        <f t="shared" si="173"/>
        <v>2.0591866285194377E-4</v>
      </c>
      <c r="DJ240" s="32">
        <f t="shared" si="173"/>
        <v>2.7158173166603368E-6</v>
      </c>
      <c r="DK240" s="32">
        <f t="shared" si="173"/>
        <v>9.9486615562876413E-2</v>
      </c>
      <c r="DL240" s="32">
        <f t="shared" si="173"/>
        <v>6.5268057330664209E-2</v>
      </c>
      <c r="DM240" s="32">
        <f t="shared" si="173"/>
        <v>5.9804430389784925E-2</v>
      </c>
      <c r="DN240" s="32">
        <f t="shared" si="173"/>
        <v>1.1615102644307609E-2</v>
      </c>
      <c r="DO240" s="32">
        <f t="shared" si="173"/>
        <v>1.6246202541509429E-2</v>
      </c>
      <c r="DP240" s="32">
        <f t="shared" si="173"/>
        <v>3.4890317259420524E-2</v>
      </c>
      <c r="DQ240" s="32">
        <f t="shared" si="173"/>
        <v>0</v>
      </c>
      <c r="DR240" s="32">
        <f t="shared" si="173"/>
        <v>3.8203998260905223E-3</v>
      </c>
      <c r="DS240" s="32">
        <f t="shared" si="173"/>
        <v>2.1818060742991073E-3</v>
      </c>
      <c r="DT240" s="32">
        <f t="shared" si="173"/>
        <v>0</v>
      </c>
      <c r="DU240" s="32">
        <f t="shared" si="173"/>
        <v>0</v>
      </c>
      <c r="DV240" s="32">
        <f t="shared" si="173"/>
        <v>1.6008617712482597E-2</v>
      </c>
      <c r="DW240" s="32">
        <f t="shared" si="173"/>
        <v>0.1332491739516907</v>
      </c>
      <c r="DX240" s="32">
        <f t="shared" si="173"/>
        <v>6.3956507957342605</v>
      </c>
      <c r="DY240" s="32">
        <f t="shared" si="173"/>
        <v>1.8089680845382435E-2</v>
      </c>
      <c r="DZ240" s="32">
        <f t="shared" si="173"/>
        <v>0</v>
      </c>
      <c r="EA240" s="32">
        <f t="shared" si="173"/>
        <v>0</v>
      </c>
      <c r="EB240" s="32">
        <f t="shared" si="173"/>
        <v>0</v>
      </c>
      <c r="EC240" s="32">
        <f t="shared" si="173"/>
        <v>0</v>
      </c>
      <c r="ED240" s="32">
        <f t="shared" si="173"/>
        <v>0</v>
      </c>
      <c r="EE240" s="32">
        <f t="shared" ref="EE240:GI240" si="174">EE$388*EE47</f>
        <v>1.3840147873851567</v>
      </c>
      <c r="EF240" s="32">
        <f t="shared" si="174"/>
        <v>0.338840906169881</v>
      </c>
      <c r="EG240" s="32">
        <f t="shared" si="174"/>
        <v>3.7201830994194225E-3</v>
      </c>
      <c r="EH240" s="32">
        <f t="shared" si="174"/>
        <v>1.941653811273248</v>
      </c>
      <c r="EI240" s="32">
        <f t="shared" si="174"/>
        <v>0.55659152951243596</v>
      </c>
      <c r="EJ240" s="32">
        <f t="shared" si="174"/>
        <v>21.025196484472971</v>
      </c>
      <c r="EK240" s="32">
        <f t="shared" si="174"/>
        <v>40.512309694788016</v>
      </c>
      <c r="EL240" s="32">
        <f t="shared" si="174"/>
        <v>4.0421176478332148</v>
      </c>
      <c r="EM240" s="32">
        <f t="shared" si="174"/>
        <v>4.6543462940321607</v>
      </c>
      <c r="EN240" s="32">
        <f t="shared" si="174"/>
        <v>0.23923566536829666</v>
      </c>
      <c r="EO240" s="32">
        <f t="shared" si="174"/>
        <v>10.997128917421302</v>
      </c>
      <c r="EP240" s="32">
        <f t="shared" si="174"/>
        <v>60.48238464205528</v>
      </c>
      <c r="EQ240" s="32">
        <f t="shared" si="174"/>
        <v>0.70232724813947511</v>
      </c>
      <c r="ER240" s="32">
        <f t="shared" si="174"/>
        <v>9.3964720217902618E-3</v>
      </c>
      <c r="ES240" s="32">
        <f t="shared" si="174"/>
        <v>0.32715357722994653</v>
      </c>
      <c r="ET240" s="32">
        <f t="shared" si="174"/>
        <v>0.81260099959258469</v>
      </c>
      <c r="EU240" s="32">
        <f t="shared" si="174"/>
        <v>0</v>
      </c>
      <c r="EV240" s="32">
        <f t="shared" si="174"/>
        <v>0</v>
      </c>
      <c r="EW240" s="32">
        <f t="shared" si="174"/>
        <v>8.0992781646781575E-5</v>
      </c>
      <c r="EX240" s="32">
        <f t="shared" si="174"/>
        <v>1.0670635593343131E-2</v>
      </c>
      <c r="EY240" s="32">
        <f t="shared" si="174"/>
        <v>3.4874893308212847E-3</v>
      </c>
      <c r="EZ240" s="32">
        <f t="shared" si="174"/>
        <v>9.785308554351313E-2</v>
      </c>
      <c r="FA240" s="32">
        <f t="shared" si="174"/>
        <v>9.0331267001040522E-2</v>
      </c>
      <c r="FB240" s="32">
        <f t="shared" si="174"/>
        <v>5.9541043617327934E-2</v>
      </c>
      <c r="FC240" s="32">
        <f t="shared" si="174"/>
        <v>19.12000809604238</v>
      </c>
      <c r="FD240" s="32">
        <f t="shared" si="174"/>
        <v>1.7411566054543282</v>
      </c>
      <c r="FE240" s="32">
        <f t="shared" si="174"/>
        <v>6.9743951360915615E-2</v>
      </c>
      <c r="FF240" s="32">
        <f t="shared" si="174"/>
        <v>5.1989524582612328</v>
      </c>
      <c r="FG240" s="32">
        <f t="shared" si="174"/>
        <v>1.807680587713819E-2</v>
      </c>
      <c r="FH240" s="32">
        <f t="shared" si="174"/>
        <v>1.2680848709255432</v>
      </c>
      <c r="FI240" s="32">
        <f t="shared" si="174"/>
        <v>0.12423362533424306</v>
      </c>
      <c r="FJ240" s="32">
        <f t="shared" si="174"/>
        <v>0.21836273389711647</v>
      </c>
      <c r="FK240" s="32">
        <f t="shared" si="174"/>
        <v>0.73060731368669463</v>
      </c>
      <c r="FL240" s="32">
        <f t="shared" si="174"/>
        <v>1.5378676607436132E-2</v>
      </c>
      <c r="FM240" s="32">
        <f t="shared" si="174"/>
        <v>1.8202870217720521</v>
      </c>
      <c r="FN240" s="32">
        <f t="shared" si="174"/>
        <v>1.3680260403663134</v>
      </c>
      <c r="FO240" s="32">
        <f t="shared" si="174"/>
        <v>0.91026845727540362</v>
      </c>
      <c r="FP240" s="32">
        <f t="shared" si="174"/>
        <v>0</v>
      </c>
      <c r="FQ240" s="32">
        <f t="shared" si="174"/>
        <v>0</v>
      </c>
      <c r="FR240" s="32">
        <f t="shared" si="174"/>
        <v>3.1574047177761693</v>
      </c>
      <c r="FS240" s="32">
        <f t="shared" si="174"/>
        <v>0.54165611229011468</v>
      </c>
      <c r="FT240" s="32">
        <f t="shared" si="174"/>
        <v>1.4008535786801357</v>
      </c>
      <c r="FU240" s="32">
        <f t="shared" si="174"/>
        <v>0.293464764907854</v>
      </c>
      <c r="FV240" s="32">
        <f t="shared" si="174"/>
        <v>2.6526821947151968</v>
      </c>
      <c r="FW240" s="32">
        <f t="shared" si="174"/>
        <v>0.14771404223319232</v>
      </c>
      <c r="FX240" s="32">
        <f t="shared" si="174"/>
        <v>2.1791554608604252E-2</v>
      </c>
      <c r="FY240" s="32">
        <f t="shared" si="174"/>
        <v>1.4122371536869464E-3</v>
      </c>
      <c r="FZ240" s="32">
        <f t="shared" si="174"/>
        <v>1.0817212559484095</v>
      </c>
      <c r="GA240" s="32">
        <f t="shared" si="174"/>
        <v>2.4793662770111823E-2</v>
      </c>
      <c r="GB240" s="32">
        <f t="shared" si="174"/>
        <v>0.58334810803376458</v>
      </c>
      <c r="GC240" s="32">
        <f t="shared" si="174"/>
        <v>5.5674508520977657</v>
      </c>
      <c r="GD240" s="32">
        <f t="shared" si="174"/>
        <v>30.875725623618525</v>
      </c>
      <c r="GE240" s="32">
        <f t="shared" si="174"/>
        <v>6.8255726785903761</v>
      </c>
      <c r="GF240" s="32">
        <f t="shared" si="174"/>
        <v>12.939581210654511</v>
      </c>
      <c r="GG240" s="32">
        <f t="shared" si="174"/>
        <v>14.878150360963126</v>
      </c>
      <c r="GH240" s="32">
        <f t="shared" si="174"/>
        <v>0</v>
      </c>
      <c r="GI240" s="32">
        <f t="shared" si="174"/>
        <v>1.044271473119175E-2</v>
      </c>
      <c r="GJ240" s="58">
        <f t="shared" si="9"/>
        <v>393.74054656745636</v>
      </c>
    </row>
    <row r="241" spans="1:192" ht="15" customHeight="1">
      <c r="A241" s="18" t="s">
        <v>43</v>
      </c>
      <c r="B241" s="47" t="s">
        <v>250</v>
      </c>
      <c r="C241" s="32">
        <f t="shared" si="130"/>
        <v>0</v>
      </c>
      <c r="D241" s="32">
        <f t="shared" ref="D241:F241" si="175">D$388*D48</f>
        <v>0</v>
      </c>
      <c r="E241" s="32">
        <f t="shared" si="175"/>
        <v>2.2467758898804886E-2</v>
      </c>
      <c r="F241" s="32">
        <f t="shared" si="175"/>
        <v>0.64439070256836628</v>
      </c>
      <c r="G241" s="32">
        <f t="shared" ref="G241:BR241" si="176">G$388*G48</f>
        <v>0.23539062569103722</v>
      </c>
      <c r="H241" s="32">
        <f t="shared" si="176"/>
        <v>4.0143209371322747E-5</v>
      </c>
      <c r="I241" s="32">
        <f t="shared" si="176"/>
        <v>7.7734600796396353E-2</v>
      </c>
      <c r="J241" s="32">
        <f t="shared" si="176"/>
        <v>4.2670211851951012E-4</v>
      </c>
      <c r="K241" s="32">
        <f t="shared" si="176"/>
        <v>0</v>
      </c>
      <c r="L241" s="32">
        <f t="shared" si="176"/>
        <v>0</v>
      </c>
      <c r="M241" s="32">
        <f t="shared" si="176"/>
        <v>0.13248527891704867</v>
      </c>
      <c r="N241" s="32">
        <f t="shared" si="176"/>
        <v>0</v>
      </c>
      <c r="O241" s="32">
        <f t="shared" si="176"/>
        <v>1.705930973026299E-4</v>
      </c>
      <c r="P241" s="32">
        <f t="shared" si="176"/>
        <v>0.11159656158201477</v>
      </c>
      <c r="Q241" s="32">
        <f t="shared" si="176"/>
        <v>0</v>
      </c>
      <c r="R241" s="32">
        <f t="shared" si="176"/>
        <v>0</v>
      </c>
      <c r="S241" s="32">
        <f t="shared" si="176"/>
        <v>0.23095400442285793</v>
      </c>
      <c r="T241" s="32">
        <f t="shared" si="176"/>
        <v>0.19461996723811564</v>
      </c>
      <c r="U241" s="32">
        <f t="shared" si="176"/>
        <v>1.4147602173770025E-2</v>
      </c>
      <c r="V241" s="32">
        <f t="shared" si="176"/>
        <v>0</v>
      </c>
      <c r="W241" s="32">
        <f t="shared" si="176"/>
        <v>0</v>
      </c>
      <c r="X241" s="32">
        <f t="shared" si="176"/>
        <v>4.9439467647171115E-5</v>
      </c>
      <c r="Y241" s="32">
        <f t="shared" si="176"/>
        <v>-4.9104133235692389E-3</v>
      </c>
      <c r="Z241" s="32">
        <f t="shared" si="176"/>
        <v>0.37665384637361549</v>
      </c>
      <c r="AA241" s="32">
        <f t="shared" si="176"/>
        <v>0.83211752672307127</v>
      </c>
      <c r="AB241" s="32">
        <f t="shared" si="176"/>
        <v>0.44557548600402658</v>
      </c>
      <c r="AC241" s="32">
        <f t="shared" si="176"/>
        <v>1.8329280981480476</v>
      </c>
      <c r="AD241" s="32">
        <f t="shared" si="176"/>
        <v>1.3894552686632902</v>
      </c>
      <c r="AE241" s="32">
        <f t="shared" si="176"/>
        <v>0.18820982603427891</v>
      </c>
      <c r="AF241" s="32">
        <f t="shared" si="176"/>
        <v>1.6900568907783706</v>
      </c>
      <c r="AG241" s="32">
        <f t="shared" si="176"/>
        <v>0.16887647685699841</v>
      </c>
      <c r="AH241" s="32">
        <f t="shared" si="176"/>
        <v>0.20685195445688298</v>
      </c>
      <c r="AI241" s="32">
        <f t="shared" si="176"/>
        <v>2.9235390760768928E-3</v>
      </c>
      <c r="AJ241" s="32">
        <f t="shared" si="176"/>
        <v>1.2124044450114175E-3</v>
      </c>
      <c r="AK241" s="32">
        <f t="shared" si="176"/>
        <v>1.9028985167018233E-3</v>
      </c>
      <c r="AL241" s="32">
        <f t="shared" si="176"/>
        <v>3.1523623591427529E-5</v>
      </c>
      <c r="AM241" s="32">
        <f t="shared" si="176"/>
        <v>0</v>
      </c>
      <c r="AN241" s="32">
        <f t="shared" si="176"/>
        <v>1.919506354624032E-5</v>
      </c>
      <c r="AO241" s="32">
        <f t="shared" si="176"/>
        <v>1.5334794012073737E-2</v>
      </c>
      <c r="AP241" s="32">
        <f t="shared" si="176"/>
        <v>0.25954415809806547</v>
      </c>
      <c r="AQ241" s="32">
        <f t="shared" si="176"/>
        <v>4.3927331698829482E-3</v>
      </c>
      <c r="AR241" s="32">
        <f t="shared" si="176"/>
        <v>3.3252852660723372E-5</v>
      </c>
      <c r="AS241" s="32">
        <f t="shared" si="176"/>
        <v>8.7602695857742774E-3</v>
      </c>
      <c r="AT241" s="32">
        <f t="shared" si="176"/>
        <v>294.21816176639857</v>
      </c>
      <c r="AU241" s="32">
        <f t="shared" si="176"/>
        <v>0</v>
      </c>
      <c r="AV241" s="32">
        <f t="shared" si="176"/>
        <v>0</v>
      </c>
      <c r="AW241" s="32">
        <f t="shared" si="176"/>
        <v>3.004178474828173E-2</v>
      </c>
      <c r="AX241" s="32">
        <f t="shared" si="176"/>
        <v>8.6515596303198721E-4</v>
      </c>
      <c r="AY241" s="32">
        <f t="shared" si="176"/>
        <v>2.2618317224777165E-2</v>
      </c>
      <c r="AZ241" s="32">
        <f t="shared" si="176"/>
        <v>2.3516081704351363E-2</v>
      </c>
      <c r="BA241" s="32">
        <f t="shared" si="176"/>
        <v>3.8715335856640457E-2</v>
      </c>
      <c r="BB241" s="32">
        <f t="shared" si="176"/>
        <v>3.71632324428326E-3</v>
      </c>
      <c r="BC241" s="32">
        <f t="shared" si="176"/>
        <v>6.5185804081085898E-3</v>
      </c>
      <c r="BD241" s="32">
        <f t="shared" si="176"/>
        <v>2.8446505316401573E-6</v>
      </c>
      <c r="BE241" s="32">
        <f t="shared" si="176"/>
        <v>0</v>
      </c>
      <c r="BF241" s="32">
        <f t="shared" si="176"/>
        <v>0</v>
      </c>
      <c r="BG241" s="32">
        <f t="shared" si="176"/>
        <v>3.4368616171996506E-3</v>
      </c>
      <c r="BH241" s="32">
        <f t="shared" si="176"/>
        <v>7.3991172772204785E-3</v>
      </c>
      <c r="BI241" s="32">
        <f t="shared" si="176"/>
        <v>1.612296415157088E-3</v>
      </c>
      <c r="BJ241" s="32">
        <f t="shared" si="176"/>
        <v>0</v>
      </c>
      <c r="BK241" s="32">
        <f t="shared" si="176"/>
        <v>1.5562050488912358E-2</v>
      </c>
      <c r="BL241" s="32">
        <f t="shared" si="176"/>
        <v>2.7090426027885043E-4</v>
      </c>
      <c r="BM241" s="32">
        <f t="shared" si="176"/>
        <v>3.4024264636421908E-4</v>
      </c>
      <c r="BN241" s="32">
        <f t="shared" si="176"/>
        <v>7.0630990603979885E-2</v>
      </c>
      <c r="BO241" s="32">
        <f t="shared" si="176"/>
        <v>0</v>
      </c>
      <c r="BP241" s="32">
        <f t="shared" si="176"/>
        <v>4.7609967826625112E-3</v>
      </c>
      <c r="BQ241" s="32">
        <f t="shared" si="176"/>
        <v>9.4492433811249679E-2</v>
      </c>
      <c r="BR241" s="32">
        <f t="shared" si="176"/>
        <v>8.3632157971598312E-4</v>
      </c>
      <c r="BS241" s="32">
        <f t="shared" ref="BS241:ED241" si="177">BS$388*BS48</f>
        <v>1.4370096884597989E-3</v>
      </c>
      <c r="BT241" s="32">
        <f t="shared" si="177"/>
        <v>1.5648809844798412E-3</v>
      </c>
      <c r="BU241" s="32">
        <f t="shared" si="177"/>
        <v>1.3272527349076336E-3</v>
      </c>
      <c r="BV241" s="32">
        <f t="shared" si="177"/>
        <v>1.4701476982884044E-5</v>
      </c>
      <c r="BW241" s="32">
        <f t="shared" si="177"/>
        <v>0.10420169689655995</v>
      </c>
      <c r="BX241" s="32">
        <f t="shared" si="177"/>
        <v>0</v>
      </c>
      <c r="BY241" s="32">
        <f t="shared" si="177"/>
        <v>0</v>
      </c>
      <c r="BZ241" s="32">
        <f t="shared" si="177"/>
        <v>0</v>
      </c>
      <c r="CA241" s="32">
        <f t="shared" si="177"/>
        <v>0</v>
      </c>
      <c r="CB241" s="32">
        <f t="shared" si="177"/>
        <v>0</v>
      </c>
      <c r="CC241" s="32">
        <f t="shared" si="177"/>
        <v>5.5654521137259281E-6</v>
      </c>
      <c r="CD241" s="32">
        <f t="shared" si="177"/>
        <v>6.0358015486748065E-3</v>
      </c>
      <c r="CE241" s="32">
        <f t="shared" si="177"/>
        <v>0</v>
      </c>
      <c r="CF241" s="32">
        <f t="shared" si="177"/>
        <v>0</v>
      </c>
      <c r="CG241" s="32">
        <f t="shared" si="177"/>
        <v>3.8120837619776554E-3</v>
      </c>
      <c r="CH241" s="32">
        <f t="shared" si="177"/>
        <v>0</v>
      </c>
      <c r="CI241" s="32">
        <f t="shared" si="177"/>
        <v>2.4394638497277216E-3</v>
      </c>
      <c r="CJ241" s="32">
        <f t="shared" si="177"/>
        <v>2.0192121647183009E-2</v>
      </c>
      <c r="CK241" s="32">
        <f t="shared" si="177"/>
        <v>3.8114921775844059E-2</v>
      </c>
      <c r="CL241" s="32">
        <f t="shared" si="177"/>
        <v>0</v>
      </c>
      <c r="CM241" s="32">
        <f t="shared" si="177"/>
        <v>3.3071473439712462E-4</v>
      </c>
      <c r="CN241" s="32">
        <f t="shared" si="177"/>
        <v>0</v>
      </c>
      <c r="CO241" s="32">
        <f t="shared" si="177"/>
        <v>0</v>
      </c>
      <c r="CP241" s="32">
        <f t="shared" si="177"/>
        <v>6.957218375168187E-5</v>
      </c>
      <c r="CQ241" s="32">
        <f t="shared" si="177"/>
        <v>0</v>
      </c>
      <c r="CR241" s="32">
        <f t="shared" si="177"/>
        <v>0</v>
      </c>
      <c r="CS241" s="32">
        <f t="shared" si="177"/>
        <v>6.7367953209599577E-3</v>
      </c>
      <c r="CT241" s="32">
        <f t="shared" si="177"/>
        <v>0</v>
      </c>
      <c r="CU241" s="32">
        <f t="shared" si="177"/>
        <v>0</v>
      </c>
      <c r="CV241" s="32">
        <f t="shared" si="177"/>
        <v>1.057444690063113E-5</v>
      </c>
      <c r="CW241" s="32">
        <f t="shared" si="177"/>
        <v>0</v>
      </c>
      <c r="CX241" s="32">
        <f t="shared" si="177"/>
        <v>0</v>
      </c>
      <c r="CY241" s="32">
        <f t="shared" si="177"/>
        <v>2.0963709052185418E-4</v>
      </c>
      <c r="CZ241" s="32">
        <f t="shared" si="177"/>
        <v>3.038103788693319E-8</v>
      </c>
      <c r="DA241" s="32">
        <f t="shared" si="177"/>
        <v>3.2361417351060629E-3</v>
      </c>
      <c r="DB241" s="32">
        <f t="shared" si="177"/>
        <v>3.3943293654918546E-6</v>
      </c>
      <c r="DC241" s="32">
        <f t="shared" si="177"/>
        <v>1.2748317855068291E-2</v>
      </c>
      <c r="DD241" s="32">
        <f t="shared" si="177"/>
        <v>0</v>
      </c>
      <c r="DE241" s="32">
        <f t="shared" si="177"/>
        <v>9.0497573232837755E-4</v>
      </c>
      <c r="DF241" s="32">
        <f t="shared" si="177"/>
        <v>7.9482870739090179E-3</v>
      </c>
      <c r="DG241" s="32">
        <f t="shared" si="177"/>
        <v>6.9826932211660504E-4</v>
      </c>
      <c r="DH241" s="32">
        <f t="shared" si="177"/>
        <v>3.2512052901774925E-2</v>
      </c>
      <c r="DI241" s="32">
        <f t="shared" si="177"/>
        <v>6.5606398412737976E-4</v>
      </c>
      <c r="DJ241" s="32">
        <f t="shared" si="177"/>
        <v>8.2116433917200447E-6</v>
      </c>
      <c r="DK241" s="32">
        <f t="shared" si="177"/>
        <v>0.24207507275343901</v>
      </c>
      <c r="DL241" s="32">
        <f t="shared" si="177"/>
        <v>1.2017362876379645</v>
      </c>
      <c r="DM241" s="32">
        <f t="shared" si="177"/>
        <v>0.45734107544237201</v>
      </c>
      <c r="DN241" s="32">
        <f t="shared" si="177"/>
        <v>6.4749446419134396E-2</v>
      </c>
      <c r="DO241" s="32">
        <f t="shared" si="177"/>
        <v>3.9819629978508735E-2</v>
      </c>
      <c r="DP241" s="32">
        <f t="shared" si="177"/>
        <v>2.7163482149904366E-2</v>
      </c>
      <c r="DQ241" s="32">
        <f t="shared" si="177"/>
        <v>0</v>
      </c>
      <c r="DR241" s="32">
        <f t="shared" si="177"/>
        <v>3.4808848688605474E-3</v>
      </c>
      <c r="DS241" s="32">
        <f t="shared" si="177"/>
        <v>3.8206674000478454E-3</v>
      </c>
      <c r="DT241" s="32">
        <f t="shared" si="177"/>
        <v>0</v>
      </c>
      <c r="DU241" s="32">
        <f t="shared" si="177"/>
        <v>0</v>
      </c>
      <c r="DV241" s="32">
        <f t="shared" si="177"/>
        <v>2.603540742496022E-2</v>
      </c>
      <c r="DW241" s="32">
        <f t="shared" si="177"/>
        <v>4.1466616090774594E-2</v>
      </c>
      <c r="DX241" s="32">
        <f t="shared" si="177"/>
        <v>0.80707770418319591</v>
      </c>
      <c r="DY241" s="32">
        <f t="shared" si="177"/>
        <v>6.0840221785130086E-2</v>
      </c>
      <c r="DZ241" s="32">
        <f t="shared" si="177"/>
        <v>0</v>
      </c>
      <c r="EA241" s="32">
        <f t="shared" si="177"/>
        <v>0</v>
      </c>
      <c r="EB241" s="32">
        <f t="shared" si="177"/>
        <v>0</v>
      </c>
      <c r="EC241" s="32">
        <f t="shared" si="177"/>
        <v>0</v>
      </c>
      <c r="ED241" s="32">
        <f t="shared" si="177"/>
        <v>0</v>
      </c>
      <c r="EE241" s="32">
        <f t="shared" ref="EE241:GI241" si="178">EE$388*EE48</f>
        <v>6.2057042896683337</v>
      </c>
      <c r="EF241" s="32">
        <f t="shared" si="178"/>
        <v>0.94099644883268529</v>
      </c>
      <c r="EG241" s="32">
        <f t="shared" si="178"/>
        <v>4.9405383793152215E-2</v>
      </c>
      <c r="EH241" s="32">
        <f t="shared" si="178"/>
        <v>8.1364835683764483</v>
      </c>
      <c r="EI241" s="32">
        <f t="shared" si="178"/>
        <v>10.522730019489027</v>
      </c>
      <c r="EJ241" s="32">
        <f t="shared" si="178"/>
        <v>14.772402747636706</v>
      </c>
      <c r="EK241" s="32">
        <f t="shared" si="178"/>
        <v>71.454268805022295</v>
      </c>
      <c r="EL241" s="32">
        <f t="shared" si="178"/>
        <v>23.004052852042665</v>
      </c>
      <c r="EM241" s="32">
        <f t="shared" si="178"/>
        <v>89.830262744412977</v>
      </c>
      <c r="EN241" s="32">
        <f t="shared" si="178"/>
        <v>0.93562851719489493</v>
      </c>
      <c r="EO241" s="32">
        <f t="shared" si="178"/>
        <v>58.894832321388499</v>
      </c>
      <c r="EP241" s="32">
        <f t="shared" si="178"/>
        <v>161.33521569796417</v>
      </c>
      <c r="EQ241" s="32">
        <f t="shared" si="178"/>
        <v>2.446189664506778</v>
      </c>
      <c r="ER241" s="32">
        <f t="shared" si="178"/>
        <v>3.2704160203867128E-2</v>
      </c>
      <c r="ES241" s="32">
        <f t="shared" si="178"/>
        <v>2.0006342348159176</v>
      </c>
      <c r="ET241" s="32">
        <f t="shared" si="178"/>
        <v>2.1756084548930041</v>
      </c>
      <c r="EU241" s="32">
        <f t="shared" si="178"/>
        <v>0</v>
      </c>
      <c r="EV241" s="32">
        <f t="shared" si="178"/>
        <v>0</v>
      </c>
      <c r="EW241" s="32">
        <f t="shared" si="178"/>
        <v>4.1264271634342193E-4</v>
      </c>
      <c r="EX241" s="32">
        <f t="shared" si="178"/>
        <v>6.9021141998047833E-2</v>
      </c>
      <c r="EY241" s="32">
        <f t="shared" si="178"/>
        <v>3.5434925719299674E-3</v>
      </c>
      <c r="EZ241" s="32">
        <f t="shared" si="178"/>
        <v>0.61190412455233745</v>
      </c>
      <c r="FA241" s="32">
        <f t="shared" si="178"/>
        <v>6.2481369889220338E-2</v>
      </c>
      <c r="FB241" s="32">
        <f t="shared" si="178"/>
        <v>9.2697019600993191E-2</v>
      </c>
      <c r="FC241" s="32">
        <f t="shared" si="178"/>
        <v>0.19309631731965546</v>
      </c>
      <c r="FD241" s="32">
        <f t="shared" si="178"/>
        <v>12.755572409314833</v>
      </c>
      <c r="FE241" s="32">
        <f t="shared" si="178"/>
        <v>0.23026212199439011</v>
      </c>
      <c r="FF241" s="32">
        <f t="shared" si="178"/>
        <v>58.28213557666102</v>
      </c>
      <c r="FG241" s="32">
        <f t="shared" si="178"/>
        <v>7.7358472170127923E-2</v>
      </c>
      <c r="FH241" s="32">
        <f t="shared" si="178"/>
        <v>4.272278150791057</v>
      </c>
      <c r="FI241" s="32">
        <f t="shared" si="178"/>
        <v>2.462136886739791</v>
      </c>
      <c r="FJ241" s="32">
        <f t="shared" si="178"/>
        <v>2.3245322581877885</v>
      </c>
      <c r="FK241" s="32">
        <f t="shared" si="178"/>
        <v>3.5492350792824965</v>
      </c>
      <c r="FL241" s="32">
        <f t="shared" si="178"/>
        <v>5.5955925531492784E-2</v>
      </c>
      <c r="FM241" s="32">
        <f t="shared" si="178"/>
        <v>10.394310043176558</v>
      </c>
      <c r="FN241" s="32">
        <f t="shared" si="178"/>
        <v>13.27558928935882</v>
      </c>
      <c r="FO241" s="32">
        <f t="shared" si="178"/>
        <v>6.1766734181852385</v>
      </c>
      <c r="FP241" s="32">
        <f t="shared" si="178"/>
        <v>0</v>
      </c>
      <c r="FQ241" s="32">
        <f t="shared" si="178"/>
        <v>0</v>
      </c>
      <c r="FR241" s="32">
        <f t="shared" si="178"/>
        <v>31.645071022752678</v>
      </c>
      <c r="FS241" s="32">
        <f t="shared" si="178"/>
        <v>0.62996410439375061</v>
      </c>
      <c r="FT241" s="32">
        <f t="shared" si="178"/>
        <v>33.589876344181498</v>
      </c>
      <c r="FU241" s="32">
        <f t="shared" si="178"/>
        <v>4.0605942043509851</v>
      </c>
      <c r="FV241" s="32">
        <f t="shared" si="178"/>
        <v>63.097110484499524</v>
      </c>
      <c r="FW241" s="32">
        <f t="shared" si="178"/>
        <v>1.1001188783676417</v>
      </c>
      <c r="FX241" s="32">
        <f t="shared" si="178"/>
        <v>0.3188147034335857</v>
      </c>
      <c r="FY241" s="32">
        <f t="shared" si="178"/>
        <v>5.4784400912074715E-3</v>
      </c>
      <c r="FZ241" s="32">
        <f t="shared" si="178"/>
        <v>3.0194271268868542</v>
      </c>
      <c r="GA241" s="32">
        <f t="shared" si="178"/>
        <v>7.9342738871522503E-2</v>
      </c>
      <c r="GB241" s="32">
        <f t="shared" si="178"/>
        <v>2.4171046273771051</v>
      </c>
      <c r="GC241" s="32">
        <f t="shared" si="178"/>
        <v>27.756160268408301</v>
      </c>
      <c r="GD241" s="32">
        <f t="shared" si="178"/>
        <v>52.230110372465276</v>
      </c>
      <c r="GE241" s="32">
        <f t="shared" si="178"/>
        <v>10.998215279023025</v>
      </c>
      <c r="GF241" s="32">
        <f t="shared" si="178"/>
        <v>75.590848238073775</v>
      </c>
      <c r="GG241" s="32">
        <f t="shared" si="178"/>
        <v>40.912785670910495</v>
      </c>
      <c r="GH241" s="32">
        <f t="shared" si="178"/>
        <v>0</v>
      </c>
      <c r="GI241" s="32">
        <f t="shared" si="178"/>
        <v>3.6617478779668956E-2</v>
      </c>
      <c r="GJ241" s="58">
        <f t="shared" si="9"/>
        <v>1221.9627227828573</v>
      </c>
    </row>
    <row r="242" spans="1:192" ht="15" customHeight="1">
      <c r="A242" s="18" t="s">
        <v>44</v>
      </c>
      <c r="B242" s="47" t="s">
        <v>251</v>
      </c>
      <c r="C242" s="32">
        <f t="shared" si="130"/>
        <v>0</v>
      </c>
      <c r="D242" s="32">
        <f t="shared" ref="D242:F242" si="179">D$388*D49</f>
        <v>0</v>
      </c>
      <c r="E242" s="32">
        <f t="shared" si="179"/>
        <v>2.3805707348155875E-3</v>
      </c>
      <c r="F242" s="32">
        <f t="shared" si="179"/>
        <v>0.45440324046308084</v>
      </c>
      <c r="G242" s="32">
        <f t="shared" ref="G242:BR242" si="180">G$388*G49</f>
        <v>0.11188618243957585</v>
      </c>
      <c r="H242" s="32">
        <f t="shared" si="180"/>
        <v>4.4423011495727938E-6</v>
      </c>
      <c r="I242" s="32">
        <f t="shared" si="180"/>
        <v>1.1309764016447316E-2</v>
      </c>
      <c r="J242" s="32">
        <f t="shared" si="180"/>
        <v>5.6832332914505141E-5</v>
      </c>
      <c r="K242" s="32">
        <f t="shared" si="180"/>
        <v>0</v>
      </c>
      <c r="L242" s="32">
        <f t="shared" si="180"/>
        <v>0</v>
      </c>
      <c r="M242" s="32">
        <f t="shared" si="180"/>
        <v>4.1664093187693811E-2</v>
      </c>
      <c r="N242" s="32">
        <f t="shared" si="180"/>
        <v>0</v>
      </c>
      <c r="O242" s="32">
        <f t="shared" si="180"/>
        <v>3.611377372954987E-5</v>
      </c>
      <c r="P242" s="32">
        <f t="shared" si="180"/>
        <v>6.8412724812801348E-2</v>
      </c>
      <c r="Q242" s="32">
        <f t="shared" si="180"/>
        <v>0</v>
      </c>
      <c r="R242" s="32">
        <f t="shared" si="180"/>
        <v>0</v>
      </c>
      <c r="S242" s="32">
        <f t="shared" si="180"/>
        <v>4.9274502835370236E-2</v>
      </c>
      <c r="T242" s="32">
        <f t="shared" si="180"/>
        <v>1.3888865395329695E-2</v>
      </c>
      <c r="U242" s="32">
        <f t="shared" si="180"/>
        <v>1.2072950548645354E-3</v>
      </c>
      <c r="V242" s="32">
        <f t="shared" si="180"/>
        <v>0</v>
      </c>
      <c r="W242" s="32">
        <f t="shared" si="180"/>
        <v>0</v>
      </c>
      <c r="X242" s="32">
        <f t="shared" si="180"/>
        <v>1.374591223168323E-6</v>
      </c>
      <c r="Y242" s="32">
        <f t="shared" si="180"/>
        <v>-4.1029247655453502E-4</v>
      </c>
      <c r="Z242" s="32">
        <f t="shared" si="180"/>
        <v>5.8223583487302263E-2</v>
      </c>
      <c r="AA242" s="32">
        <f t="shared" si="180"/>
        <v>0.23926003365823895</v>
      </c>
      <c r="AB242" s="32">
        <f t="shared" si="180"/>
        <v>6.6965709406855117E-2</v>
      </c>
      <c r="AC242" s="32">
        <f t="shared" si="180"/>
        <v>0.40857017279753904</v>
      </c>
      <c r="AD242" s="32">
        <f t="shared" si="180"/>
        <v>0.48826252555716804</v>
      </c>
      <c r="AE242" s="32">
        <f t="shared" si="180"/>
        <v>5.6519160938778894E-2</v>
      </c>
      <c r="AF242" s="32">
        <f t="shared" si="180"/>
        <v>0.42098469957928053</v>
      </c>
      <c r="AG242" s="32">
        <f t="shared" si="180"/>
        <v>7.1786814574350849E-2</v>
      </c>
      <c r="AH242" s="32">
        <f t="shared" si="180"/>
        <v>4.3865227258144748E-2</v>
      </c>
      <c r="AI242" s="32">
        <f t="shared" si="180"/>
        <v>4.8355426104023801E-4</v>
      </c>
      <c r="AJ242" s="32">
        <f t="shared" si="180"/>
        <v>7.381508715124199E-5</v>
      </c>
      <c r="AK242" s="32">
        <f t="shared" si="180"/>
        <v>2.5919443472174498E-3</v>
      </c>
      <c r="AL242" s="32">
        <f t="shared" si="180"/>
        <v>2.278409671680993E-6</v>
      </c>
      <c r="AM242" s="32">
        <f t="shared" si="180"/>
        <v>0</v>
      </c>
      <c r="AN242" s="32">
        <f t="shared" si="180"/>
        <v>2.4036815964688874E-5</v>
      </c>
      <c r="AO242" s="32">
        <f t="shared" si="180"/>
        <v>1.6561201052293119E-3</v>
      </c>
      <c r="AP242" s="32">
        <f t="shared" si="180"/>
        <v>3.6621614765542224E-2</v>
      </c>
      <c r="AQ242" s="32">
        <f t="shared" si="180"/>
        <v>3.4462343218823253E-3</v>
      </c>
      <c r="AR242" s="32">
        <f t="shared" si="180"/>
        <v>4.6198895146398346E-6</v>
      </c>
      <c r="AS242" s="32">
        <f t="shared" si="180"/>
        <v>1.5176492947078377E-2</v>
      </c>
      <c r="AT242" s="32">
        <f t="shared" si="180"/>
        <v>2.7978731895920924E-2</v>
      </c>
      <c r="AU242" s="32">
        <f t="shared" si="180"/>
        <v>0</v>
      </c>
      <c r="AV242" s="32">
        <f t="shared" si="180"/>
        <v>0</v>
      </c>
      <c r="AW242" s="32">
        <f t="shared" si="180"/>
        <v>7.8036462962277335</v>
      </c>
      <c r="AX242" s="32">
        <f t="shared" si="180"/>
        <v>1.3019306058026136E-2</v>
      </c>
      <c r="AY242" s="32">
        <f t="shared" si="180"/>
        <v>0.11649438841391323</v>
      </c>
      <c r="AZ242" s="32">
        <f t="shared" si="180"/>
        <v>0.28722748678168669</v>
      </c>
      <c r="BA242" s="32">
        <f t="shared" si="180"/>
        <v>0.64919675113106823</v>
      </c>
      <c r="BB242" s="32">
        <f t="shared" si="180"/>
        <v>5.0127152986533853E-4</v>
      </c>
      <c r="BC242" s="32">
        <f t="shared" si="180"/>
        <v>3.5214390903207354E-4</v>
      </c>
      <c r="BD242" s="32">
        <f t="shared" si="180"/>
        <v>2.6563875801904472E-7</v>
      </c>
      <c r="BE242" s="32">
        <f t="shared" si="180"/>
        <v>0</v>
      </c>
      <c r="BF242" s="32">
        <f t="shared" si="180"/>
        <v>0</v>
      </c>
      <c r="BG242" s="32">
        <f t="shared" si="180"/>
        <v>4.3975252051568677E-4</v>
      </c>
      <c r="BH242" s="32">
        <f t="shared" si="180"/>
        <v>3.1638288681300791E-3</v>
      </c>
      <c r="BI242" s="32">
        <f t="shared" si="180"/>
        <v>1.2880028234605616E-4</v>
      </c>
      <c r="BJ242" s="32">
        <f t="shared" si="180"/>
        <v>0</v>
      </c>
      <c r="BK242" s="32">
        <f t="shared" si="180"/>
        <v>9.82629328836982E-4</v>
      </c>
      <c r="BL242" s="32">
        <f t="shared" si="180"/>
        <v>2.6661865731706895E-5</v>
      </c>
      <c r="BM242" s="32">
        <f t="shared" si="180"/>
        <v>1.833654930866871E-5</v>
      </c>
      <c r="BN242" s="32">
        <f t="shared" si="180"/>
        <v>1.1524010584906347E-2</v>
      </c>
      <c r="BO242" s="32">
        <f t="shared" si="180"/>
        <v>0</v>
      </c>
      <c r="BP242" s="32">
        <f t="shared" si="180"/>
        <v>1.3214560111552837E-3</v>
      </c>
      <c r="BQ242" s="32">
        <f t="shared" si="180"/>
        <v>2.3330123007430596E-2</v>
      </c>
      <c r="BR242" s="32">
        <f t="shared" si="180"/>
        <v>1.2789711464780346E-4</v>
      </c>
      <c r="BS242" s="32">
        <f t="shared" ref="BS242:ED242" si="181">BS$388*BS49</f>
        <v>2.7766116630192103E-4</v>
      </c>
      <c r="BT242" s="32">
        <f t="shared" si="181"/>
        <v>8.8618124914737853E-5</v>
      </c>
      <c r="BU242" s="32">
        <f t="shared" si="181"/>
        <v>2.1709541771819418E-4</v>
      </c>
      <c r="BV242" s="32">
        <f t="shared" si="181"/>
        <v>6.2973925893588001E-7</v>
      </c>
      <c r="BW242" s="32">
        <f t="shared" si="181"/>
        <v>2.9803829426274507E-3</v>
      </c>
      <c r="BX242" s="32">
        <f t="shared" si="181"/>
        <v>0</v>
      </c>
      <c r="BY242" s="32">
        <f t="shared" si="181"/>
        <v>0</v>
      </c>
      <c r="BZ242" s="32">
        <f t="shared" si="181"/>
        <v>0</v>
      </c>
      <c r="CA242" s="32">
        <f t="shared" si="181"/>
        <v>0</v>
      </c>
      <c r="CB242" s="32">
        <f t="shared" si="181"/>
        <v>0</v>
      </c>
      <c r="CC242" s="32">
        <f t="shared" si="181"/>
        <v>1.7782736248826755E-7</v>
      </c>
      <c r="CD242" s="32">
        <f t="shared" si="181"/>
        <v>4.136023375371927E-4</v>
      </c>
      <c r="CE242" s="32">
        <f t="shared" si="181"/>
        <v>0</v>
      </c>
      <c r="CF242" s="32">
        <f t="shared" si="181"/>
        <v>0</v>
      </c>
      <c r="CG242" s="32">
        <f t="shared" si="181"/>
        <v>2.2816558113431936E-4</v>
      </c>
      <c r="CH242" s="32">
        <f t="shared" si="181"/>
        <v>0</v>
      </c>
      <c r="CI242" s="32">
        <f t="shared" si="181"/>
        <v>8.6066715254792405E-5</v>
      </c>
      <c r="CJ242" s="32">
        <f t="shared" si="181"/>
        <v>1.0140018467403982E-2</v>
      </c>
      <c r="CK242" s="32">
        <f t="shared" si="181"/>
        <v>3.2265910121810934E-3</v>
      </c>
      <c r="CL242" s="32">
        <f t="shared" si="181"/>
        <v>0</v>
      </c>
      <c r="CM242" s="32">
        <f t="shared" si="181"/>
        <v>3.6792790214481235E-5</v>
      </c>
      <c r="CN242" s="32">
        <f t="shared" si="181"/>
        <v>0</v>
      </c>
      <c r="CO242" s="32">
        <f t="shared" si="181"/>
        <v>0</v>
      </c>
      <c r="CP242" s="32">
        <f t="shared" si="181"/>
        <v>4.6470853973258707E-6</v>
      </c>
      <c r="CQ242" s="32">
        <f t="shared" si="181"/>
        <v>0</v>
      </c>
      <c r="CR242" s="32">
        <f t="shared" si="181"/>
        <v>0</v>
      </c>
      <c r="CS242" s="32">
        <f t="shared" si="181"/>
        <v>3.5692162023686556E-4</v>
      </c>
      <c r="CT242" s="32">
        <f t="shared" si="181"/>
        <v>0</v>
      </c>
      <c r="CU242" s="32">
        <f t="shared" si="181"/>
        <v>0</v>
      </c>
      <c r="CV242" s="32">
        <f t="shared" si="181"/>
        <v>9.7454754883627314E-7</v>
      </c>
      <c r="CW242" s="32">
        <f t="shared" si="181"/>
        <v>0</v>
      </c>
      <c r="CX242" s="32">
        <f t="shared" si="181"/>
        <v>0</v>
      </c>
      <c r="CY242" s="32">
        <f t="shared" si="181"/>
        <v>4.5356452610618578E-5</v>
      </c>
      <c r="CZ242" s="32">
        <f t="shared" si="181"/>
        <v>3.4352796600599229E-9</v>
      </c>
      <c r="DA242" s="32">
        <f t="shared" si="181"/>
        <v>3.5160503939162484E-4</v>
      </c>
      <c r="DB242" s="32">
        <f t="shared" si="181"/>
        <v>7.2950222585594637E-7</v>
      </c>
      <c r="DC242" s="32">
        <f t="shared" si="181"/>
        <v>1.7473867965582767E-3</v>
      </c>
      <c r="DD242" s="32">
        <f t="shared" si="181"/>
        <v>0</v>
      </c>
      <c r="DE242" s="32">
        <f t="shared" si="181"/>
        <v>6.4067740435208407E-5</v>
      </c>
      <c r="DF242" s="32">
        <f t="shared" si="181"/>
        <v>1.1153830275420244E-3</v>
      </c>
      <c r="DG242" s="32">
        <f t="shared" si="181"/>
        <v>1.1741983971151752E-4</v>
      </c>
      <c r="DH242" s="32">
        <f t="shared" si="181"/>
        <v>3.696930351838983E-3</v>
      </c>
      <c r="DI242" s="32">
        <f t="shared" si="181"/>
        <v>5.2083710692041623E-5</v>
      </c>
      <c r="DJ242" s="32">
        <f t="shared" si="181"/>
        <v>5.3586962295976705E-7</v>
      </c>
      <c r="DK242" s="32">
        <f t="shared" si="181"/>
        <v>1.2887518951408571E-2</v>
      </c>
      <c r="DL242" s="32">
        <f t="shared" si="181"/>
        <v>5.4621862588476677E-2</v>
      </c>
      <c r="DM242" s="32">
        <f t="shared" si="181"/>
        <v>4.2072714174200034E-2</v>
      </c>
      <c r="DN242" s="32">
        <f t="shared" si="181"/>
        <v>4.358455485077929E-3</v>
      </c>
      <c r="DO242" s="32">
        <f t="shared" si="181"/>
        <v>4.1787347914678192E-3</v>
      </c>
      <c r="DP242" s="32">
        <f t="shared" si="181"/>
        <v>2.1822108905275332E-3</v>
      </c>
      <c r="DQ242" s="32">
        <f t="shared" si="181"/>
        <v>0</v>
      </c>
      <c r="DR242" s="32">
        <f t="shared" si="181"/>
        <v>4.7495119473575084E-4</v>
      </c>
      <c r="DS242" s="32">
        <f t="shared" si="181"/>
        <v>2.1366142209933172E-5</v>
      </c>
      <c r="DT242" s="32">
        <f t="shared" si="181"/>
        <v>0</v>
      </c>
      <c r="DU242" s="32">
        <f t="shared" si="181"/>
        <v>0</v>
      </c>
      <c r="DV242" s="32">
        <f t="shared" si="181"/>
        <v>2.9030642131522852E-3</v>
      </c>
      <c r="DW242" s="32">
        <f t="shared" si="181"/>
        <v>2.026925416658612E-2</v>
      </c>
      <c r="DX242" s="32">
        <f t="shared" si="181"/>
        <v>0.25003943811981411</v>
      </c>
      <c r="DY242" s="32">
        <f t="shared" si="181"/>
        <v>8.1016900403023638E-3</v>
      </c>
      <c r="DZ242" s="32">
        <f t="shared" si="181"/>
        <v>0</v>
      </c>
      <c r="EA242" s="32">
        <f t="shared" si="181"/>
        <v>0</v>
      </c>
      <c r="EB242" s="32">
        <f t="shared" si="181"/>
        <v>0</v>
      </c>
      <c r="EC242" s="32">
        <f t="shared" si="181"/>
        <v>0</v>
      </c>
      <c r="ED242" s="32">
        <f t="shared" si="181"/>
        <v>0</v>
      </c>
      <c r="EE242" s="32">
        <f t="shared" ref="EE242:GI242" si="182">EE$388*EE49</f>
        <v>0.19975893494894947</v>
      </c>
      <c r="EF242" s="32">
        <f t="shared" si="182"/>
        <v>3.2408563946717289E-2</v>
      </c>
      <c r="EG242" s="32">
        <f t="shared" si="182"/>
        <v>1.1836378126908373E-3</v>
      </c>
      <c r="EH242" s="32">
        <f t="shared" si="182"/>
        <v>0.20576909961318698</v>
      </c>
      <c r="EI242" s="32">
        <f t="shared" si="182"/>
        <v>0.2938651257632921</v>
      </c>
      <c r="EJ242" s="32">
        <f t="shared" si="182"/>
        <v>1.0606889574762952</v>
      </c>
      <c r="EK242" s="32">
        <f t="shared" si="182"/>
        <v>7.6582532988828751</v>
      </c>
      <c r="EL242" s="32">
        <f t="shared" si="182"/>
        <v>2.3050494788871858</v>
      </c>
      <c r="EM242" s="32">
        <f t="shared" si="182"/>
        <v>6.9055858901268214</v>
      </c>
      <c r="EN242" s="32">
        <f t="shared" si="182"/>
        <v>7.3347381698290137E-2</v>
      </c>
      <c r="EO242" s="32">
        <f t="shared" si="182"/>
        <v>1.6482862741133217</v>
      </c>
      <c r="EP242" s="32">
        <f t="shared" si="182"/>
        <v>2.3610990099845028</v>
      </c>
      <c r="EQ242" s="32">
        <f t="shared" si="182"/>
        <v>0.12078077117065837</v>
      </c>
      <c r="ER242" s="32">
        <f t="shared" si="182"/>
        <v>2.1340283578536127E-3</v>
      </c>
      <c r="ES242" s="32">
        <f t="shared" si="182"/>
        <v>0.12251829611635177</v>
      </c>
      <c r="ET242" s="32">
        <f t="shared" si="182"/>
        <v>0.21175149663876389</v>
      </c>
      <c r="EU242" s="32">
        <f t="shared" si="182"/>
        <v>0</v>
      </c>
      <c r="EV242" s="32">
        <f t="shared" si="182"/>
        <v>0</v>
      </c>
      <c r="EW242" s="32">
        <f t="shared" si="182"/>
        <v>2.5334721058506328E-5</v>
      </c>
      <c r="EX242" s="32">
        <f t="shared" si="182"/>
        <v>2.8801243658162974E-3</v>
      </c>
      <c r="EY242" s="32">
        <f t="shared" si="182"/>
        <v>1.7783360774929394E-4</v>
      </c>
      <c r="EZ242" s="32">
        <f t="shared" si="182"/>
        <v>3.0882467766721818E-2</v>
      </c>
      <c r="FA242" s="32">
        <f t="shared" si="182"/>
        <v>1.3065848656413538E-2</v>
      </c>
      <c r="FB242" s="32">
        <f t="shared" si="182"/>
        <v>7.0111339081780468E-3</v>
      </c>
      <c r="FC242" s="32">
        <f t="shared" si="182"/>
        <v>0.47502049969366666</v>
      </c>
      <c r="FD242" s="32">
        <f t="shared" si="182"/>
        <v>0.37017806660322905</v>
      </c>
      <c r="FE242" s="32">
        <f t="shared" si="182"/>
        <v>5.7931791466299801E-2</v>
      </c>
      <c r="FF242" s="32">
        <f t="shared" si="182"/>
        <v>3.7062394137892332</v>
      </c>
      <c r="FG242" s="32">
        <f t="shared" si="182"/>
        <v>4.9007486409670918E-3</v>
      </c>
      <c r="FH242" s="32">
        <f t="shared" si="182"/>
        <v>2.4363389354660985</v>
      </c>
      <c r="FI242" s="32">
        <f t="shared" si="182"/>
        <v>0.42491315230829962</v>
      </c>
      <c r="FJ242" s="32">
        <f t="shared" si="182"/>
        <v>0.11485260800426399</v>
      </c>
      <c r="FK242" s="32">
        <f t="shared" si="182"/>
        <v>15.072350326365259</v>
      </c>
      <c r="FL242" s="32">
        <f t="shared" si="182"/>
        <v>8.365764698443922E-3</v>
      </c>
      <c r="FM242" s="32">
        <f t="shared" si="182"/>
        <v>0.83420303307982402</v>
      </c>
      <c r="FN242" s="32">
        <f t="shared" si="182"/>
        <v>1.4012707853211728</v>
      </c>
      <c r="FO242" s="32">
        <f t="shared" si="182"/>
        <v>0.8022632563372406</v>
      </c>
      <c r="FP242" s="32">
        <f t="shared" si="182"/>
        <v>0</v>
      </c>
      <c r="FQ242" s="32">
        <f t="shared" si="182"/>
        <v>0</v>
      </c>
      <c r="FR242" s="32">
        <f t="shared" si="182"/>
        <v>1.0927417418214862</v>
      </c>
      <c r="FS242" s="32">
        <f t="shared" si="182"/>
        <v>0.20414832722111867</v>
      </c>
      <c r="FT242" s="32">
        <f t="shared" si="182"/>
        <v>1.0777996874406797</v>
      </c>
      <c r="FU242" s="32">
        <f t="shared" si="182"/>
        <v>0.19951875772796759</v>
      </c>
      <c r="FV242" s="32">
        <f t="shared" si="182"/>
        <v>2.7141535312200018</v>
      </c>
      <c r="FW242" s="32">
        <f t="shared" si="182"/>
        <v>4.602509674720668E-2</v>
      </c>
      <c r="FX242" s="32">
        <f t="shared" si="182"/>
        <v>1.3995838658542207E-2</v>
      </c>
      <c r="FY242" s="32">
        <f t="shared" si="182"/>
        <v>5.7785209440242786E-3</v>
      </c>
      <c r="FZ242" s="32">
        <f t="shared" si="182"/>
        <v>0.29226391913560001</v>
      </c>
      <c r="GA242" s="32">
        <f t="shared" si="182"/>
        <v>8.0311302179637868E-3</v>
      </c>
      <c r="GB242" s="32">
        <f t="shared" si="182"/>
        <v>0.40924983076662147</v>
      </c>
      <c r="GC242" s="32">
        <f t="shared" si="182"/>
        <v>1.3441507508189581</v>
      </c>
      <c r="GD242" s="32">
        <f t="shared" si="182"/>
        <v>1.2299677935286542</v>
      </c>
      <c r="GE242" s="32">
        <f t="shared" si="182"/>
        <v>1.3117696882224357</v>
      </c>
      <c r="GF242" s="32">
        <f t="shared" si="182"/>
        <v>2.9480226027200929</v>
      </c>
      <c r="GG242" s="32">
        <f t="shared" si="182"/>
        <v>1.1175293592108533</v>
      </c>
      <c r="GH242" s="32">
        <f t="shared" si="182"/>
        <v>0</v>
      </c>
      <c r="GI242" s="32">
        <f t="shared" si="182"/>
        <v>7.3704947531249045E-3</v>
      </c>
      <c r="GJ242" s="58">
        <f t="shared" si="9"/>
        <v>75.02334403478136</v>
      </c>
    </row>
    <row r="243" spans="1:192" ht="15" customHeight="1">
      <c r="A243" s="18" t="s">
        <v>45</v>
      </c>
      <c r="B243" s="47" t="s">
        <v>252</v>
      </c>
      <c r="C243" s="32">
        <f t="shared" si="130"/>
        <v>0</v>
      </c>
      <c r="D243" s="32">
        <f t="shared" ref="D243:F243" si="183">D$388*D50</f>
        <v>0</v>
      </c>
      <c r="E243" s="32">
        <f t="shared" si="183"/>
        <v>-3.0596995138314077E-2</v>
      </c>
      <c r="F243" s="32">
        <f t="shared" si="183"/>
        <v>-7.2771405543356344</v>
      </c>
      <c r="G243" s="32">
        <f t="shared" ref="G243:BR243" si="184">G$388*G50</f>
        <v>-1.7242022208837358</v>
      </c>
      <c r="H243" s="32">
        <f t="shared" si="184"/>
        <v>-5.5244645882690974E-5</v>
      </c>
      <c r="I243" s="32">
        <f t="shared" si="184"/>
        <v>-0.12657340064071568</v>
      </c>
      <c r="J243" s="32">
        <f t="shared" si="184"/>
        <v>-5.5710910074955006E-4</v>
      </c>
      <c r="K243" s="32">
        <f t="shared" si="184"/>
        <v>0</v>
      </c>
      <c r="L243" s="32">
        <f t="shared" si="184"/>
        <v>0</v>
      </c>
      <c r="M243" s="32">
        <f t="shared" si="184"/>
        <v>-0.56493060640512105</v>
      </c>
      <c r="N243" s="32">
        <f t="shared" si="184"/>
        <v>0</v>
      </c>
      <c r="O243" s="32">
        <f t="shared" si="184"/>
        <v>-3.9786559029225622E-4</v>
      </c>
      <c r="P243" s="32">
        <f t="shared" si="184"/>
        <v>-0.90432866150436475</v>
      </c>
      <c r="Q243" s="32">
        <f t="shared" si="184"/>
        <v>0</v>
      </c>
      <c r="R243" s="32">
        <f t="shared" si="184"/>
        <v>0</v>
      </c>
      <c r="S243" s="32">
        <f t="shared" si="184"/>
        <v>-0.59266894851551966</v>
      </c>
      <c r="T243" s="32">
        <f t="shared" si="184"/>
        <v>-3.6302785085449839E-2</v>
      </c>
      <c r="U243" s="32">
        <f t="shared" si="184"/>
        <v>-6.5095409010830756E-3</v>
      </c>
      <c r="V243" s="32">
        <f t="shared" si="184"/>
        <v>0</v>
      </c>
      <c r="W243" s="32">
        <f t="shared" si="184"/>
        <v>0</v>
      </c>
      <c r="X243" s="32">
        <f t="shared" si="184"/>
        <v>-5.1696413989640421E-6</v>
      </c>
      <c r="Y243" s="32">
        <f t="shared" si="184"/>
        <v>7.3793123123609694E-4</v>
      </c>
      <c r="Z243" s="32">
        <f t="shared" si="184"/>
        <v>-0.5228354993492953</v>
      </c>
      <c r="AA243" s="32">
        <f t="shared" si="184"/>
        <v>-1.6298279445247339</v>
      </c>
      <c r="AB243" s="32">
        <f t="shared" si="184"/>
        <v>-0.41185416957994814</v>
      </c>
      <c r="AC243" s="32">
        <f t="shared" si="184"/>
        <v>-2.6177381097265298</v>
      </c>
      <c r="AD243" s="32">
        <f t="shared" si="184"/>
        <v>-3.0258605324806025</v>
      </c>
      <c r="AE243" s="32">
        <f t="shared" si="184"/>
        <v>-0.4131747574276477</v>
      </c>
      <c r="AF243" s="32">
        <f t="shared" si="184"/>
        <v>-2.7603954296016533</v>
      </c>
      <c r="AG243" s="32">
        <f t="shared" si="184"/>
        <v>-0.74403265283480358</v>
      </c>
      <c r="AH243" s="32">
        <f t="shared" si="184"/>
        <v>-0.29320550437843007</v>
      </c>
      <c r="AI243" s="32">
        <f t="shared" si="184"/>
        <v>-2.942960926463495E-3</v>
      </c>
      <c r="AJ243" s="32">
        <f t="shared" si="184"/>
        <v>-3.7852957037388474E-4</v>
      </c>
      <c r="AK243" s="32">
        <f t="shared" si="184"/>
        <v>-1.4830756010635363E-4</v>
      </c>
      <c r="AL243" s="32">
        <f t="shared" si="184"/>
        <v>-7.6724970700660166E-8</v>
      </c>
      <c r="AM243" s="32">
        <f t="shared" si="184"/>
        <v>0</v>
      </c>
      <c r="AN243" s="32">
        <f t="shared" si="184"/>
        <v>-4.7276474245004317E-6</v>
      </c>
      <c r="AO243" s="32">
        <f t="shared" si="184"/>
        <v>-4.5488355670512334E-3</v>
      </c>
      <c r="AP243" s="32">
        <f t="shared" si="184"/>
        <v>-0.1009822639302739</v>
      </c>
      <c r="AQ243" s="32">
        <f t="shared" si="184"/>
        <v>2.0038711822700315E-3</v>
      </c>
      <c r="AR243" s="32">
        <f t="shared" si="184"/>
        <v>-1.4152018171239649E-6</v>
      </c>
      <c r="AS243" s="32">
        <f t="shared" si="184"/>
        <v>1.6040324322801225E-2</v>
      </c>
      <c r="AT243" s="32">
        <f t="shared" si="184"/>
        <v>2.0580693307953864E-3</v>
      </c>
      <c r="AU243" s="32">
        <f t="shared" si="184"/>
        <v>0</v>
      </c>
      <c r="AV243" s="32">
        <f t="shared" si="184"/>
        <v>-1998.5080731524727</v>
      </c>
      <c r="AW243" s="32">
        <f t="shared" si="184"/>
        <v>11.419340444506064</v>
      </c>
      <c r="AX243" s="32">
        <f t="shared" si="184"/>
        <v>1.5492576216038128E-2</v>
      </c>
      <c r="AY243" s="32">
        <f t="shared" si="184"/>
        <v>-1.9126681771010463</v>
      </c>
      <c r="AZ243" s="32">
        <f t="shared" si="184"/>
        <v>0.37186176018374806</v>
      </c>
      <c r="BA243" s="32">
        <f t="shared" si="184"/>
        <v>-0.66201574267505736</v>
      </c>
      <c r="BB243" s="32">
        <f t="shared" si="184"/>
        <v>-2.2663780694185433E-3</v>
      </c>
      <c r="BC243" s="32">
        <f t="shared" si="184"/>
        <v>-4.2349959517150608E-4</v>
      </c>
      <c r="BD243" s="32">
        <f t="shared" si="184"/>
        <v>-5.3855919159540021E-7</v>
      </c>
      <c r="BE243" s="32">
        <f t="shared" si="184"/>
        <v>0</v>
      </c>
      <c r="BF243" s="32">
        <f t="shared" si="184"/>
        <v>0</v>
      </c>
      <c r="BG243" s="32">
        <f t="shared" si="184"/>
        <v>-1.9971931631793957E-3</v>
      </c>
      <c r="BH243" s="32">
        <f t="shared" si="184"/>
        <v>-1.7493385440613452E-2</v>
      </c>
      <c r="BI243" s="32">
        <f t="shared" si="184"/>
        <v>-3.3313347890073916E-4</v>
      </c>
      <c r="BJ243" s="32">
        <f t="shared" si="184"/>
        <v>0</v>
      </c>
      <c r="BK243" s="32">
        <f t="shared" si="184"/>
        <v>-3.3258909073903289E-3</v>
      </c>
      <c r="BL243" s="32">
        <f t="shared" si="184"/>
        <v>-3.3555842959940206E-5</v>
      </c>
      <c r="BM243" s="32">
        <f t="shared" si="184"/>
        <v>-4.2521569395260937E-5</v>
      </c>
      <c r="BN243" s="32">
        <f t="shared" si="184"/>
        <v>2.6536735376646676E-3</v>
      </c>
      <c r="BO243" s="32">
        <f t="shared" si="184"/>
        <v>0</v>
      </c>
      <c r="BP243" s="32">
        <f t="shared" si="184"/>
        <v>8.1850190244915925E-4</v>
      </c>
      <c r="BQ243" s="32">
        <f t="shared" si="184"/>
        <v>-0.12750375306136083</v>
      </c>
      <c r="BR243" s="32">
        <f t="shared" si="184"/>
        <v>-3.7385232474408827E-4</v>
      </c>
      <c r="BS243" s="32">
        <f t="shared" ref="BS243:ED243" si="185">BS$388*BS50</f>
        <v>-6.86773896469513E-4</v>
      </c>
      <c r="BT243" s="32">
        <f t="shared" si="185"/>
        <v>-3.8728428290199252E-4</v>
      </c>
      <c r="BU243" s="32">
        <f t="shared" si="185"/>
        <v>-6.9176808468101843E-4</v>
      </c>
      <c r="BV243" s="32">
        <f t="shared" si="185"/>
        <v>-1.4962103209713961E-6</v>
      </c>
      <c r="BW243" s="32">
        <f t="shared" si="185"/>
        <v>-1.9829676096179475E-2</v>
      </c>
      <c r="BX243" s="32">
        <f t="shared" si="185"/>
        <v>0</v>
      </c>
      <c r="BY243" s="32">
        <f t="shared" si="185"/>
        <v>0</v>
      </c>
      <c r="BZ243" s="32">
        <f t="shared" si="185"/>
        <v>0</v>
      </c>
      <c r="CA243" s="32">
        <f t="shared" si="185"/>
        <v>0</v>
      </c>
      <c r="CB243" s="32">
        <f t="shared" si="185"/>
        <v>0</v>
      </c>
      <c r="CC243" s="32">
        <f t="shared" si="185"/>
        <v>-3.2604757059391288E-7</v>
      </c>
      <c r="CD243" s="32">
        <f t="shared" si="185"/>
        <v>-7.3072857684434468E-4</v>
      </c>
      <c r="CE243" s="32">
        <f t="shared" si="185"/>
        <v>0</v>
      </c>
      <c r="CF243" s="32">
        <f t="shared" si="185"/>
        <v>0</v>
      </c>
      <c r="CG243" s="32">
        <f t="shared" si="185"/>
        <v>-2.7069623813292046E-4</v>
      </c>
      <c r="CH243" s="32">
        <f t="shared" si="185"/>
        <v>0</v>
      </c>
      <c r="CI243" s="32">
        <f t="shared" si="185"/>
        <v>-1.3754531076198547E-4</v>
      </c>
      <c r="CJ243" s="32">
        <f t="shared" si="185"/>
        <v>-4.1148961956499558E-2</v>
      </c>
      <c r="CK243" s="32">
        <f t="shared" si="185"/>
        <v>-1.2251927815343339E-2</v>
      </c>
      <c r="CL243" s="32">
        <f t="shared" si="185"/>
        <v>0</v>
      </c>
      <c r="CM243" s="32">
        <f t="shared" si="185"/>
        <v>-7.3436531789196113E-5</v>
      </c>
      <c r="CN243" s="32">
        <f t="shared" si="185"/>
        <v>0</v>
      </c>
      <c r="CO243" s="32">
        <f t="shared" si="185"/>
        <v>0</v>
      </c>
      <c r="CP243" s="32">
        <f t="shared" si="185"/>
        <v>-7.7719336622370883E-6</v>
      </c>
      <c r="CQ243" s="32">
        <f t="shared" si="185"/>
        <v>0</v>
      </c>
      <c r="CR243" s="32">
        <f t="shared" si="185"/>
        <v>0</v>
      </c>
      <c r="CS243" s="32">
        <f t="shared" si="185"/>
        <v>-5.6971736760524688E-4</v>
      </c>
      <c r="CT243" s="32">
        <f t="shared" si="185"/>
        <v>0</v>
      </c>
      <c r="CU243" s="32">
        <f t="shared" si="185"/>
        <v>0</v>
      </c>
      <c r="CV243" s="32">
        <f t="shared" si="185"/>
        <v>-2.2755690870954827E-6</v>
      </c>
      <c r="CW243" s="32">
        <f t="shared" si="185"/>
        <v>0</v>
      </c>
      <c r="CX243" s="32">
        <f t="shared" si="185"/>
        <v>0</v>
      </c>
      <c r="CY243" s="32">
        <f t="shared" si="185"/>
        <v>-1.0114135407820674E-4</v>
      </c>
      <c r="CZ243" s="32">
        <f t="shared" si="185"/>
        <v>-4.2942903112993676E-9</v>
      </c>
      <c r="DA243" s="32">
        <f t="shared" si="185"/>
        <v>-3.1856980735342635E-4</v>
      </c>
      <c r="DB243" s="32">
        <f t="shared" si="185"/>
        <v>-2.2398353363852077E-6</v>
      </c>
      <c r="DC243" s="32">
        <f t="shared" si="185"/>
        <v>-3.878605199736295E-3</v>
      </c>
      <c r="DD243" s="32">
        <f t="shared" si="185"/>
        <v>0</v>
      </c>
      <c r="DE243" s="32">
        <f t="shared" si="185"/>
        <v>-8.2531174705006416E-5</v>
      </c>
      <c r="DF243" s="32">
        <f t="shared" si="185"/>
        <v>-2.9297299546335922E-4</v>
      </c>
      <c r="DG243" s="32">
        <f t="shared" si="185"/>
        <v>-8.6035902101939317E-5</v>
      </c>
      <c r="DH243" s="32">
        <f t="shared" si="185"/>
        <v>-9.7440614399212071E-3</v>
      </c>
      <c r="DI243" s="32">
        <f t="shared" si="185"/>
        <v>-5.2804048438869917E-5</v>
      </c>
      <c r="DJ243" s="32">
        <f t="shared" si="185"/>
        <v>-8.7150796158515197E-7</v>
      </c>
      <c r="DK243" s="32">
        <f t="shared" si="185"/>
        <v>-1.4419481833988942E-2</v>
      </c>
      <c r="DL243" s="32">
        <f t="shared" si="185"/>
        <v>-8.2020344300966677E-2</v>
      </c>
      <c r="DM243" s="32">
        <f t="shared" si="185"/>
        <v>1.0474242124259861E-2</v>
      </c>
      <c r="DN243" s="32">
        <f t="shared" si="185"/>
        <v>-5.2560157734874245E-3</v>
      </c>
      <c r="DO243" s="32">
        <f t="shared" si="185"/>
        <v>-4.9565596406804663E-3</v>
      </c>
      <c r="DP243" s="32">
        <f t="shared" si="185"/>
        <v>-2.1442169141580839E-3</v>
      </c>
      <c r="DQ243" s="32">
        <f t="shared" si="185"/>
        <v>0</v>
      </c>
      <c r="DR243" s="32">
        <f t="shared" si="185"/>
        <v>-1.859101252542192E-4</v>
      </c>
      <c r="DS243" s="32">
        <f t="shared" si="185"/>
        <v>-4.276092465879373E-5</v>
      </c>
      <c r="DT243" s="32">
        <f t="shared" si="185"/>
        <v>0</v>
      </c>
      <c r="DU243" s="32">
        <f t="shared" si="185"/>
        <v>0</v>
      </c>
      <c r="DV243" s="32">
        <f t="shared" si="185"/>
        <v>-2.9874084518967661E-3</v>
      </c>
      <c r="DW243" s="32">
        <f t="shared" si="185"/>
        <v>3.6892710535147556E-3</v>
      </c>
      <c r="DX243" s="32">
        <f t="shared" si="185"/>
        <v>-7.8480970093450092E-2</v>
      </c>
      <c r="DY243" s="32">
        <f t="shared" si="185"/>
        <v>-1.4868598310024921E-2</v>
      </c>
      <c r="DZ243" s="32">
        <f t="shared" si="185"/>
        <v>0</v>
      </c>
      <c r="EA243" s="32">
        <f t="shared" si="185"/>
        <v>0</v>
      </c>
      <c r="EB243" s="32">
        <f t="shared" si="185"/>
        <v>0</v>
      </c>
      <c r="EC243" s="32">
        <f t="shared" si="185"/>
        <v>0</v>
      </c>
      <c r="ED243" s="32">
        <f t="shared" si="185"/>
        <v>0</v>
      </c>
      <c r="EE243" s="32">
        <f t="shared" ref="EE243:GI243" si="186">EE$388*EE50</f>
        <v>-0.17998785734505979</v>
      </c>
      <c r="EF243" s="32">
        <f t="shared" si="186"/>
        <v>-4.562444385229765E-2</v>
      </c>
      <c r="EG243" s="32">
        <f t="shared" si="186"/>
        <v>-8.9808219723284055E-4</v>
      </c>
      <c r="EH243" s="32">
        <f t="shared" si="186"/>
        <v>-0.20808881197298404</v>
      </c>
      <c r="EI243" s="32">
        <f t="shared" si="186"/>
        <v>-0.16662765543551999</v>
      </c>
      <c r="EJ243" s="32">
        <f t="shared" si="186"/>
        <v>-3.9653204104771183</v>
      </c>
      <c r="EK243" s="32">
        <f t="shared" si="186"/>
        <v>-425.66359152344035</v>
      </c>
      <c r="EL243" s="32">
        <f t="shared" si="186"/>
        <v>-2.2925197786225091</v>
      </c>
      <c r="EM243" s="32">
        <f t="shared" si="186"/>
        <v>-6.1546345011438728</v>
      </c>
      <c r="EN243" s="32">
        <f t="shared" si="186"/>
        <v>-6.9070948882346009E-2</v>
      </c>
      <c r="EO243" s="32">
        <f t="shared" si="186"/>
        <v>-2.5738955558313146</v>
      </c>
      <c r="EP243" s="32">
        <f t="shared" si="186"/>
        <v>-2.4272827756316908</v>
      </c>
      <c r="EQ243" s="32">
        <f t="shared" si="186"/>
        <v>-0.13545803360632866</v>
      </c>
      <c r="ER243" s="32">
        <f t="shared" si="186"/>
        <v>-2.6700642567195712E-3</v>
      </c>
      <c r="ES243" s="32">
        <f t="shared" si="186"/>
        <v>-0.2868877643833061</v>
      </c>
      <c r="ET243" s="32">
        <f t="shared" si="186"/>
        <v>-0.47553570170326581</v>
      </c>
      <c r="EU243" s="32">
        <f t="shared" si="186"/>
        <v>0</v>
      </c>
      <c r="EV243" s="32">
        <f t="shared" si="186"/>
        <v>0</v>
      </c>
      <c r="EW243" s="32">
        <f t="shared" si="186"/>
        <v>-5.3615874874720494E-6</v>
      </c>
      <c r="EX243" s="32">
        <f t="shared" si="186"/>
        <v>-9.455919921797049E-4</v>
      </c>
      <c r="EY243" s="32">
        <f t="shared" si="186"/>
        <v>-1.7836125964172347E-4</v>
      </c>
      <c r="EZ243" s="32">
        <f t="shared" si="186"/>
        <v>-3.8237022904214255E-2</v>
      </c>
      <c r="FA243" s="32">
        <f t="shared" si="186"/>
        <v>-5.4996739296248858E-3</v>
      </c>
      <c r="FB243" s="32">
        <f t="shared" si="186"/>
        <v>1.3731433206710837E-3</v>
      </c>
      <c r="FC243" s="32">
        <f t="shared" si="186"/>
        <v>-0.51913021212282495</v>
      </c>
      <c r="FD243" s="32">
        <f t="shared" si="186"/>
        <v>-0.27903078687039867</v>
      </c>
      <c r="FE243" s="32">
        <f t="shared" si="186"/>
        <v>-0.10502053852397394</v>
      </c>
      <c r="FF243" s="32">
        <f t="shared" si="186"/>
        <v>-7.3466069434523522</v>
      </c>
      <c r="FG243" s="32">
        <f t="shared" si="186"/>
        <v>-1.1125773102222937E-2</v>
      </c>
      <c r="FH243" s="32">
        <f t="shared" si="186"/>
        <v>-10.405289264302882</v>
      </c>
      <c r="FI243" s="32">
        <f t="shared" si="186"/>
        <v>0.24759436264565352</v>
      </c>
      <c r="FJ243" s="32">
        <f t="shared" si="186"/>
        <v>-0.14712582383044701</v>
      </c>
      <c r="FK243" s="32">
        <f t="shared" si="186"/>
        <v>-70.159027784896949</v>
      </c>
      <c r="FL243" s="32">
        <f t="shared" si="186"/>
        <v>-7.731221142421074E-3</v>
      </c>
      <c r="FM243" s="32">
        <f t="shared" si="186"/>
        <v>-1.1600583891127325</v>
      </c>
      <c r="FN243" s="32">
        <f t="shared" si="186"/>
        <v>0.36295034081941846</v>
      </c>
      <c r="FO243" s="32">
        <f t="shared" si="186"/>
        <v>-0.78251389093070689</v>
      </c>
      <c r="FP243" s="32">
        <f t="shared" si="186"/>
        <v>0</v>
      </c>
      <c r="FQ243" s="32">
        <f t="shared" si="186"/>
        <v>0</v>
      </c>
      <c r="FR243" s="32">
        <f t="shared" si="186"/>
        <v>-1.5341689047350044</v>
      </c>
      <c r="FS243" s="32">
        <f t="shared" si="186"/>
        <v>2.409745098770753E-2</v>
      </c>
      <c r="FT243" s="32">
        <f t="shared" si="186"/>
        <v>-0.72805076259916779</v>
      </c>
      <c r="FU243" s="32">
        <f t="shared" si="186"/>
        <v>5.6367876586816197E-2</v>
      </c>
      <c r="FV243" s="32">
        <f t="shared" si="186"/>
        <v>-3.0786626749277191</v>
      </c>
      <c r="FW243" s="32">
        <f t="shared" si="186"/>
        <v>-8.7834017319245034E-2</v>
      </c>
      <c r="FX243" s="32">
        <f t="shared" si="186"/>
        <v>-1.314291447390948E-2</v>
      </c>
      <c r="FY243" s="32">
        <f t="shared" si="186"/>
        <v>-2.5042863367489652E-2</v>
      </c>
      <c r="FZ243" s="32">
        <f t="shared" si="186"/>
        <v>-0.35978279213251207</v>
      </c>
      <c r="GA243" s="32">
        <f t="shared" si="186"/>
        <v>-7.4873544366683637E-3</v>
      </c>
      <c r="GB243" s="32">
        <f t="shared" si="186"/>
        <v>0.15820882629893801</v>
      </c>
      <c r="GC243" s="32">
        <f t="shared" si="186"/>
        <v>-1.5274991967377467</v>
      </c>
      <c r="GD243" s="32">
        <f t="shared" si="186"/>
        <v>-8.6962844225721678</v>
      </c>
      <c r="GE243" s="32">
        <f t="shared" si="186"/>
        <v>-1.2829764011189941</v>
      </c>
      <c r="GF243" s="32">
        <f t="shared" si="186"/>
        <v>-4.9200203046955746</v>
      </c>
      <c r="GG243" s="32">
        <f t="shared" si="186"/>
        <v>-2.8823502702146597</v>
      </c>
      <c r="GH243" s="32">
        <f t="shared" si="186"/>
        <v>0</v>
      </c>
      <c r="GI243" s="32">
        <f t="shared" si="186"/>
        <v>-1.6754671274703526E-3</v>
      </c>
      <c r="GJ243" s="58">
        <f t="shared" si="9"/>
        <v>-2573.390300312481</v>
      </c>
    </row>
    <row r="244" spans="1:192" ht="15" customHeight="1">
      <c r="A244" s="18" t="s">
        <v>46</v>
      </c>
      <c r="B244" s="47" t="s">
        <v>253</v>
      </c>
      <c r="C244" s="32">
        <f t="shared" si="130"/>
        <v>0</v>
      </c>
      <c r="D244" s="32">
        <f t="shared" ref="D244:F244" si="187">D$388*D51</f>
        <v>0</v>
      </c>
      <c r="E244" s="32">
        <f t="shared" si="187"/>
        <v>3.134968832683923E-2</v>
      </c>
      <c r="F244" s="32">
        <f t="shared" si="187"/>
        <v>5.9917596388968146</v>
      </c>
      <c r="G244" s="32">
        <f t="shared" ref="G244:BR244" si="188">G$388*G51</f>
        <v>1.4734002893785254</v>
      </c>
      <c r="H244" s="32">
        <f t="shared" si="188"/>
        <v>5.8522984451705965E-5</v>
      </c>
      <c r="I244" s="32">
        <f t="shared" si="188"/>
        <v>0.14902059545877192</v>
      </c>
      <c r="J244" s="32">
        <f t="shared" si="188"/>
        <v>7.4845246717440185E-4</v>
      </c>
      <c r="K244" s="32">
        <f t="shared" si="188"/>
        <v>0</v>
      </c>
      <c r="L244" s="32">
        <f t="shared" si="188"/>
        <v>0</v>
      </c>
      <c r="M244" s="32">
        <f t="shared" si="188"/>
        <v>0.54921790597769937</v>
      </c>
      <c r="N244" s="32">
        <f t="shared" si="188"/>
        <v>0</v>
      </c>
      <c r="O244" s="32">
        <f t="shared" si="188"/>
        <v>4.7578258431834415E-4</v>
      </c>
      <c r="P244" s="32">
        <f t="shared" si="188"/>
        <v>0.90194177206570658</v>
      </c>
      <c r="Q244" s="32">
        <f t="shared" si="188"/>
        <v>0</v>
      </c>
      <c r="R244" s="32">
        <f t="shared" si="188"/>
        <v>0</v>
      </c>
      <c r="S244" s="32">
        <f t="shared" si="188"/>
        <v>0.64868525537337607</v>
      </c>
      <c r="T244" s="32">
        <f t="shared" si="188"/>
        <v>0.18196659201075868</v>
      </c>
      <c r="U244" s="32">
        <f t="shared" si="188"/>
        <v>1.5902068997583247E-2</v>
      </c>
      <c r="V244" s="32">
        <f t="shared" si="188"/>
        <v>0</v>
      </c>
      <c r="W244" s="32">
        <f t="shared" si="188"/>
        <v>0</v>
      </c>
      <c r="X244" s="32">
        <f t="shared" si="188"/>
        <v>1.80502251720269E-5</v>
      </c>
      <c r="Y244" s="32">
        <f t="shared" si="188"/>
        <v>-5.3876123955432188E-3</v>
      </c>
      <c r="Z244" s="32">
        <f t="shared" si="188"/>
        <v>0.76709706760536223</v>
      </c>
      <c r="AA244" s="32">
        <f t="shared" si="188"/>
        <v>3.1542088476983654</v>
      </c>
      <c r="AB244" s="32">
        <f t="shared" si="188"/>
        <v>0.88187123955664004</v>
      </c>
      <c r="AC244" s="32">
        <f t="shared" si="188"/>
        <v>5.3854353203620571</v>
      </c>
      <c r="AD244" s="32">
        <f t="shared" si="188"/>
        <v>6.4372901131178288</v>
      </c>
      <c r="AE244" s="32">
        <f t="shared" si="188"/>
        <v>0.74486619148151523</v>
      </c>
      <c r="AF244" s="32">
        <f t="shared" si="188"/>
        <v>5.5494080189925921</v>
      </c>
      <c r="AG244" s="32">
        <f t="shared" si="188"/>
        <v>0.94509328843424179</v>
      </c>
      <c r="AH244" s="32">
        <f t="shared" si="188"/>
        <v>0.57814917038982494</v>
      </c>
      <c r="AI244" s="32">
        <f t="shared" si="188"/>
        <v>6.3726601279899672E-3</v>
      </c>
      <c r="AJ244" s="32">
        <f t="shared" si="188"/>
        <v>9.6347758509960106E-4</v>
      </c>
      <c r="AK244" s="32">
        <f t="shared" si="188"/>
        <v>1.6540496586967565E-3</v>
      </c>
      <c r="AL244" s="32">
        <f t="shared" si="188"/>
        <v>2.9948682971732454E-5</v>
      </c>
      <c r="AM244" s="32">
        <f t="shared" si="188"/>
        <v>0</v>
      </c>
      <c r="AN244" s="32">
        <f t="shared" si="188"/>
        <v>2.315656987490521E-5</v>
      </c>
      <c r="AO244" s="32">
        <f t="shared" si="188"/>
        <v>2.0686200997348456E-2</v>
      </c>
      <c r="AP244" s="32">
        <f t="shared" si="188"/>
        <v>0.47491815067312237</v>
      </c>
      <c r="AQ244" s="32">
        <f t="shared" si="188"/>
        <v>4.5098252237836284E-2</v>
      </c>
      <c r="AR244" s="32">
        <f t="shared" si="188"/>
        <v>6.0868909712094806E-5</v>
      </c>
      <c r="AS244" s="32">
        <f t="shared" si="188"/>
        <v>0.18268300458754189</v>
      </c>
      <c r="AT244" s="32">
        <f t="shared" si="188"/>
        <v>0.36803668665888778</v>
      </c>
      <c r="AU244" s="32">
        <f t="shared" si="188"/>
        <v>0</v>
      </c>
      <c r="AV244" s="32">
        <f t="shared" si="188"/>
        <v>0</v>
      </c>
      <c r="AW244" s="32">
        <f t="shared" si="188"/>
        <v>102.92049805104348</v>
      </c>
      <c r="AX244" s="32">
        <f t="shared" si="188"/>
        <v>0.17166984244854225</v>
      </c>
      <c r="AY244" s="32">
        <f t="shared" si="188"/>
        <v>1.5362685217850247</v>
      </c>
      <c r="AZ244" s="32">
        <f t="shared" si="188"/>
        <v>3.5924176391416887</v>
      </c>
      <c r="BA244" s="32">
        <f t="shared" si="188"/>
        <v>8.5620477101049168</v>
      </c>
      <c r="BB244" s="32">
        <f t="shared" si="188"/>
        <v>6.6046763761992613E-3</v>
      </c>
      <c r="BC244" s="32">
        <f t="shared" si="188"/>
        <v>4.6380870223483037E-3</v>
      </c>
      <c r="BD244" s="32">
        <f t="shared" si="188"/>
        <v>3.4995485680579905E-6</v>
      </c>
      <c r="BE244" s="32">
        <f t="shared" si="188"/>
        <v>0</v>
      </c>
      <c r="BF244" s="32">
        <f t="shared" si="188"/>
        <v>0</v>
      </c>
      <c r="BG244" s="32">
        <f t="shared" si="188"/>
        <v>5.7955854172546777E-3</v>
      </c>
      <c r="BH244" s="32">
        <f t="shared" si="188"/>
        <v>4.1713524153008809E-2</v>
      </c>
      <c r="BI244" s="32">
        <f t="shared" si="188"/>
        <v>1.6954678380099589E-3</v>
      </c>
      <c r="BJ244" s="32">
        <f t="shared" si="188"/>
        <v>0</v>
      </c>
      <c r="BK244" s="32">
        <f t="shared" si="188"/>
        <v>1.2940803455479424E-2</v>
      </c>
      <c r="BL244" s="32">
        <f t="shared" si="188"/>
        <v>3.5123647958143597E-4</v>
      </c>
      <c r="BM244" s="32">
        <f t="shared" si="188"/>
        <v>2.411058609153085E-4</v>
      </c>
      <c r="BN244" s="32">
        <f t="shared" si="188"/>
        <v>0.15190969700433579</v>
      </c>
      <c r="BO244" s="32">
        <f t="shared" si="188"/>
        <v>0</v>
      </c>
      <c r="BP244" s="32">
        <f t="shared" si="188"/>
        <v>1.7407100364404068E-2</v>
      </c>
      <c r="BQ244" s="32">
        <f t="shared" si="188"/>
        <v>0.30282593509005645</v>
      </c>
      <c r="BR244" s="32">
        <f t="shared" si="188"/>
        <v>1.6825179542589352E-3</v>
      </c>
      <c r="BS244" s="32">
        <f t="shared" ref="BS244:ED244" si="189">BS$388*BS51</f>
        <v>3.6521009849894569E-3</v>
      </c>
      <c r="BT244" s="32">
        <f t="shared" si="189"/>
        <v>1.166391954902466E-3</v>
      </c>
      <c r="BU244" s="32">
        <f t="shared" si="189"/>
        <v>2.858922992759434E-3</v>
      </c>
      <c r="BV244" s="32">
        <f t="shared" si="189"/>
        <v>8.2457111374858934E-6</v>
      </c>
      <c r="BW244" s="32">
        <f t="shared" si="189"/>
        <v>3.9197769464365213E-2</v>
      </c>
      <c r="BX244" s="32">
        <f t="shared" si="189"/>
        <v>0</v>
      </c>
      <c r="BY244" s="32">
        <f t="shared" si="189"/>
        <v>0</v>
      </c>
      <c r="BZ244" s="32">
        <f t="shared" si="189"/>
        <v>0</v>
      </c>
      <c r="CA244" s="32">
        <f t="shared" si="189"/>
        <v>0</v>
      </c>
      <c r="CB244" s="32">
        <f t="shared" si="189"/>
        <v>0</v>
      </c>
      <c r="CC244" s="32">
        <f t="shared" si="189"/>
        <v>2.328470513881192E-6</v>
      </c>
      <c r="CD244" s="32">
        <f t="shared" si="189"/>
        <v>5.4482292355876811E-3</v>
      </c>
      <c r="CE244" s="32">
        <f t="shared" si="189"/>
        <v>0</v>
      </c>
      <c r="CF244" s="32">
        <f t="shared" si="189"/>
        <v>0</v>
      </c>
      <c r="CG244" s="32">
        <f t="shared" si="189"/>
        <v>2.999543143019142E-3</v>
      </c>
      <c r="CH244" s="32">
        <f t="shared" si="189"/>
        <v>0</v>
      </c>
      <c r="CI244" s="32">
        <f t="shared" si="189"/>
        <v>1.1333850505318771E-3</v>
      </c>
      <c r="CJ244" s="32">
        <f t="shared" si="189"/>
        <v>0.13370914141476845</v>
      </c>
      <c r="CK244" s="32">
        <f t="shared" si="189"/>
        <v>4.2487675981549552E-2</v>
      </c>
      <c r="CL244" s="32">
        <f t="shared" si="189"/>
        <v>0</v>
      </c>
      <c r="CM244" s="32">
        <f t="shared" si="189"/>
        <v>4.8461506929432455E-4</v>
      </c>
      <c r="CN244" s="32">
        <f t="shared" si="189"/>
        <v>0</v>
      </c>
      <c r="CO244" s="32">
        <f t="shared" si="189"/>
        <v>0</v>
      </c>
      <c r="CP244" s="32">
        <f t="shared" si="189"/>
        <v>6.1210495573587272E-5</v>
      </c>
      <c r="CQ244" s="32">
        <f t="shared" si="189"/>
        <v>0</v>
      </c>
      <c r="CR244" s="32">
        <f t="shared" si="189"/>
        <v>0</v>
      </c>
      <c r="CS244" s="32">
        <f t="shared" si="189"/>
        <v>4.6996689921248282E-3</v>
      </c>
      <c r="CT244" s="32">
        <f t="shared" si="189"/>
        <v>0</v>
      </c>
      <c r="CU244" s="32">
        <f t="shared" si="189"/>
        <v>0</v>
      </c>
      <c r="CV244" s="32">
        <f t="shared" si="189"/>
        <v>1.2811402149090172E-5</v>
      </c>
      <c r="CW244" s="32">
        <f t="shared" si="189"/>
        <v>0</v>
      </c>
      <c r="CX244" s="32">
        <f t="shared" si="189"/>
        <v>0</v>
      </c>
      <c r="CY244" s="32">
        <f t="shared" si="189"/>
        <v>5.9743505029586112E-4</v>
      </c>
      <c r="CZ244" s="32">
        <f t="shared" si="189"/>
        <v>4.5252380748318539E-8</v>
      </c>
      <c r="DA244" s="32">
        <f t="shared" si="189"/>
        <v>4.6294696837294921E-3</v>
      </c>
      <c r="DB244" s="32">
        <f t="shared" si="189"/>
        <v>9.6039678939252939E-6</v>
      </c>
      <c r="DC244" s="32">
        <f t="shared" si="189"/>
        <v>2.2958456020158599E-2</v>
      </c>
      <c r="DD244" s="32">
        <f t="shared" si="189"/>
        <v>0</v>
      </c>
      <c r="DE244" s="32">
        <f t="shared" si="189"/>
        <v>8.4395805563758472E-4</v>
      </c>
      <c r="DF244" s="32">
        <f t="shared" si="189"/>
        <v>1.4697094979824545E-2</v>
      </c>
      <c r="DG244" s="32">
        <f t="shared" si="189"/>
        <v>1.5471207638385993E-3</v>
      </c>
      <c r="DH244" s="32">
        <f t="shared" si="189"/>
        <v>4.8723709303953783E-2</v>
      </c>
      <c r="DI244" s="32">
        <f t="shared" si="189"/>
        <v>6.8603869254105741E-4</v>
      </c>
      <c r="DJ244" s="32">
        <f t="shared" si="189"/>
        <v>7.0317491340716671E-6</v>
      </c>
      <c r="DK244" s="32">
        <f t="shared" si="189"/>
        <v>0.16973921944916434</v>
      </c>
      <c r="DL244" s="32">
        <f t="shared" si="189"/>
        <v>0.71946772133298365</v>
      </c>
      <c r="DM244" s="32">
        <f t="shared" si="189"/>
        <v>0.55458998390850434</v>
      </c>
      <c r="DN244" s="32">
        <f t="shared" si="189"/>
        <v>5.7409044933961192E-2</v>
      </c>
      <c r="DO244" s="32">
        <f t="shared" si="189"/>
        <v>5.5008286827445289E-2</v>
      </c>
      <c r="DP244" s="32">
        <f t="shared" si="189"/>
        <v>2.8716982714838715E-2</v>
      </c>
      <c r="DQ244" s="32">
        <f t="shared" si="189"/>
        <v>0</v>
      </c>
      <c r="DR244" s="32">
        <f t="shared" si="189"/>
        <v>6.2546144812716852E-3</v>
      </c>
      <c r="DS244" s="32">
        <f t="shared" si="189"/>
        <v>2.8019765680127064E-4</v>
      </c>
      <c r="DT244" s="32">
        <f t="shared" si="189"/>
        <v>0</v>
      </c>
      <c r="DU244" s="32">
        <f t="shared" si="189"/>
        <v>0</v>
      </c>
      <c r="DV244" s="32">
        <f t="shared" si="189"/>
        <v>3.8195089268403273E-2</v>
      </c>
      <c r="DW244" s="32">
        <f t="shared" si="189"/>
        <v>0.26667543572556796</v>
      </c>
      <c r="DX244" s="32">
        <f t="shared" si="189"/>
        <v>0.83301307426186288</v>
      </c>
      <c r="DY244" s="32">
        <f t="shared" si="189"/>
        <v>0.10674128150817951</v>
      </c>
      <c r="DZ244" s="32">
        <f t="shared" si="189"/>
        <v>0</v>
      </c>
      <c r="EA244" s="32">
        <f t="shared" si="189"/>
        <v>0</v>
      </c>
      <c r="EB244" s="32">
        <f t="shared" si="189"/>
        <v>0</v>
      </c>
      <c r="EC244" s="32">
        <f t="shared" si="189"/>
        <v>0</v>
      </c>
      <c r="ED244" s="32">
        <f t="shared" si="189"/>
        <v>0</v>
      </c>
      <c r="EE244" s="32">
        <f t="shared" ref="EE244:GI244" si="190">EE$388*EE51</f>
        <v>2.6305773282034912</v>
      </c>
      <c r="EF244" s="32">
        <f t="shared" si="190"/>
        <v>0.42685476511981202</v>
      </c>
      <c r="EG244" s="32">
        <f t="shared" si="190"/>
        <v>1.5595054836220437E-2</v>
      </c>
      <c r="EH244" s="32">
        <f t="shared" si="190"/>
        <v>2.7088985440111975</v>
      </c>
      <c r="EI244" s="32">
        <f t="shared" si="190"/>
        <v>3.8675620229864403</v>
      </c>
      <c r="EJ244" s="32">
        <f t="shared" si="190"/>
        <v>13.970880367236219</v>
      </c>
      <c r="EK244" s="32">
        <f t="shared" si="190"/>
        <v>100.87824487378717</v>
      </c>
      <c r="EL244" s="32">
        <f t="shared" si="190"/>
        <v>30.38037771487701</v>
      </c>
      <c r="EM244" s="32">
        <f t="shared" si="190"/>
        <v>91.013701981346699</v>
      </c>
      <c r="EN244" s="32">
        <f t="shared" si="190"/>
        <v>0.96605657093581121</v>
      </c>
      <c r="EO244" s="32">
        <f t="shared" si="190"/>
        <v>21.709144312843534</v>
      </c>
      <c r="EP244" s="32">
        <f t="shared" si="190"/>
        <v>31.064755301553998</v>
      </c>
      <c r="EQ244" s="32">
        <f t="shared" si="190"/>
        <v>1.5906342880166549</v>
      </c>
      <c r="ER244" s="32">
        <f t="shared" si="190"/>
        <v>2.8111325378371906E-2</v>
      </c>
      <c r="ES244" s="32">
        <f t="shared" si="190"/>
        <v>1.611764812647458</v>
      </c>
      <c r="ET244" s="32">
        <f t="shared" si="190"/>
        <v>2.7896344133906652</v>
      </c>
      <c r="EU244" s="32">
        <f t="shared" si="190"/>
        <v>0</v>
      </c>
      <c r="EV244" s="32">
        <f t="shared" si="190"/>
        <v>0</v>
      </c>
      <c r="EW244" s="32">
        <f t="shared" si="190"/>
        <v>3.3356444855468857E-4</v>
      </c>
      <c r="EX244" s="32">
        <f t="shared" si="190"/>
        <v>3.7896715470482567E-2</v>
      </c>
      <c r="EY244" s="32">
        <f t="shared" si="190"/>
        <v>2.3414592408164646E-3</v>
      </c>
      <c r="EZ244" s="32">
        <f t="shared" si="190"/>
        <v>0.4063138909678104</v>
      </c>
      <c r="FA244" s="32">
        <f t="shared" si="190"/>
        <v>0.17215498673603535</v>
      </c>
      <c r="FB244" s="32">
        <f t="shared" si="190"/>
        <v>9.2373520478934337E-2</v>
      </c>
      <c r="FC244" s="32">
        <f t="shared" si="190"/>
        <v>6.2606455624892439</v>
      </c>
      <c r="FD244" s="32">
        <f t="shared" si="190"/>
        <v>4.8746445079870417</v>
      </c>
      <c r="FE244" s="32">
        <f t="shared" si="190"/>
        <v>0.76349647295154055</v>
      </c>
      <c r="FF244" s="32">
        <f t="shared" si="190"/>
        <v>48.828020250375729</v>
      </c>
      <c r="FG244" s="32">
        <f t="shared" si="190"/>
        <v>6.4459361807877508E-2</v>
      </c>
      <c r="FH244" s="32">
        <f t="shared" si="190"/>
        <v>32.119135800357704</v>
      </c>
      <c r="FI244" s="32">
        <f t="shared" si="190"/>
        <v>5.600112336047955</v>
      </c>
      <c r="FJ244" s="32">
        <f t="shared" si="190"/>
        <v>1.5127235515923381</v>
      </c>
      <c r="FK244" s="32">
        <f t="shared" si="190"/>
        <v>198.76600503435444</v>
      </c>
      <c r="FL244" s="32">
        <f t="shared" si="190"/>
        <v>0.11013700036438082</v>
      </c>
      <c r="FM244" s="32">
        <f t="shared" si="190"/>
        <v>10.987290988422354</v>
      </c>
      <c r="FN244" s="32">
        <f t="shared" si="190"/>
        <v>18.467808817878957</v>
      </c>
      <c r="FO244" s="32">
        <f t="shared" si="190"/>
        <v>10.574049486387979</v>
      </c>
      <c r="FP244" s="32">
        <f t="shared" si="190"/>
        <v>0</v>
      </c>
      <c r="FQ244" s="32">
        <f t="shared" si="190"/>
        <v>0</v>
      </c>
      <c r="FR244" s="32">
        <f t="shared" si="190"/>
        <v>14.389106319543107</v>
      </c>
      <c r="FS244" s="32">
        <f t="shared" si="190"/>
        <v>2.6911888183417569</v>
      </c>
      <c r="FT244" s="32">
        <f t="shared" si="190"/>
        <v>14.194229190439982</v>
      </c>
      <c r="FU244" s="32">
        <f t="shared" si="190"/>
        <v>2.6256066987782534</v>
      </c>
      <c r="FV244" s="32">
        <f t="shared" si="190"/>
        <v>35.762414297672571</v>
      </c>
      <c r="FW244" s="32">
        <f t="shared" si="190"/>
        <v>0.60221116990181855</v>
      </c>
      <c r="FX244" s="32">
        <f t="shared" si="190"/>
        <v>0.18434588234900373</v>
      </c>
      <c r="FY244" s="32">
        <f t="shared" si="190"/>
        <v>7.6192391061905174E-2</v>
      </c>
      <c r="FZ244" s="32">
        <f t="shared" si="190"/>
        <v>3.8410275457270711</v>
      </c>
      <c r="GA244" s="32">
        <f t="shared" si="190"/>
        <v>0.1056468651921063</v>
      </c>
      <c r="GB244" s="32">
        <f t="shared" si="190"/>
        <v>5.3886729748153632</v>
      </c>
      <c r="GC244" s="32">
        <f t="shared" si="190"/>
        <v>17.705035271935177</v>
      </c>
      <c r="GD244" s="32">
        <f t="shared" si="190"/>
        <v>16.159874234544993</v>
      </c>
      <c r="GE244" s="32">
        <f t="shared" si="190"/>
        <v>17.255295290897958</v>
      </c>
      <c r="GF244" s="32">
        <f t="shared" si="190"/>
        <v>38.820610287022781</v>
      </c>
      <c r="GG244" s="32">
        <f t="shared" si="190"/>
        <v>14.627860703997621</v>
      </c>
      <c r="GH244" s="32">
        <f t="shared" si="190"/>
        <v>0</v>
      </c>
      <c r="GI244" s="32">
        <f t="shared" si="190"/>
        <v>9.7143362646641224E-2</v>
      </c>
      <c r="GJ244" s="58">
        <f t="shared" si="9"/>
        <v>985.8017249441175</v>
      </c>
    </row>
    <row r="245" spans="1:192" ht="15" customHeight="1">
      <c r="A245" s="18">
        <v>1633</v>
      </c>
      <c r="B245" s="47" t="s">
        <v>254</v>
      </c>
      <c r="C245" s="32">
        <f t="shared" si="130"/>
        <v>0</v>
      </c>
      <c r="D245" s="32">
        <f t="shared" ref="D245:F245" si="191">D$388*D52</f>
        <v>0</v>
      </c>
      <c r="E245" s="32">
        <f t="shared" si="191"/>
        <v>9.1115133832897557E-2</v>
      </c>
      <c r="F245" s="32">
        <f t="shared" si="191"/>
        <v>43.722718720361406</v>
      </c>
      <c r="G245" s="32">
        <f t="shared" ref="G245:BR245" si="192">G$388*G52</f>
        <v>10.322134648558507</v>
      </c>
      <c r="H245" s="32">
        <f t="shared" si="192"/>
        <v>1.6747327784770813E-4</v>
      </c>
      <c r="I245" s="32">
        <f t="shared" si="192"/>
        <v>0.59837997767053919</v>
      </c>
      <c r="J245" s="32">
        <f t="shared" si="192"/>
        <v>2.7425506765422392E-3</v>
      </c>
      <c r="K245" s="32">
        <f t="shared" si="192"/>
        <v>0</v>
      </c>
      <c r="L245" s="32">
        <f t="shared" si="192"/>
        <v>0</v>
      </c>
      <c r="M245" s="32">
        <f t="shared" si="192"/>
        <v>3.2107628517764204</v>
      </c>
      <c r="N245" s="32">
        <f t="shared" si="192"/>
        <v>0</v>
      </c>
      <c r="O245" s="32">
        <f t="shared" si="192"/>
        <v>2.2474666003751234E-3</v>
      </c>
      <c r="P245" s="32">
        <f t="shared" si="192"/>
        <v>5.5327917604699772</v>
      </c>
      <c r="Q245" s="32">
        <f t="shared" si="192"/>
        <v>0</v>
      </c>
      <c r="R245" s="32">
        <f t="shared" si="192"/>
        <v>0</v>
      </c>
      <c r="S245" s="32">
        <f t="shared" si="192"/>
        <v>3.3625268190989894</v>
      </c>
      <c r="T245" s="32">
        <f t="shared" si="192"/>
        <v>6.0160210913968677E-2</v>
      </c>
      <c r="U245" s="32">
        <f t="shared" si="192"/>
        <v>2.8220322177302522E-2</v>
      </c>
      <c r="V245" s="32">
        <f t="shared" si="192"/>
        <v>0</v>
      </c>
      <c r="W245" s="32">
        <f t="shared" si="192"/>
        <v>0</v>
      </c>
      <c r="X245" s="32">
        <f t="shared" si="192"/>
        <v>6.6873142195841507E-6</v>
      </c>
      <c r="Y245" s="32">
        <f t="shared" si="192"/>
        <v>-2.5471040866523677E-3</v>
      </c>
      <c r="Z245" s="32">
        <f t="shared" si="192"/>
        <v>2.6563434531651007</v>
      </c>
      <c r="AA245" s="32">
        <f t="shared" si="192"/>
        <v>9.3960589524410381</v>
      </c>
      <c r="AB245" s="32">
        <f t="shared" si="192"/>
        <v>2.2974177123200064</v>
      </c>
      <c r="AC245" s="32">
        <f t="shared" si="192"/>
        <v>11.581060334355954</v>
      </c>
      <c r="AD245" s="32">
        <f t="shared" si="192"/>
        <v>18.651246139136735</v>
      </c>
      <c r="AE245" s="32">
        <f t="shared" si="192"/>
        <v>2.2937095020394516</v>
      </c>
      <c r="AF245" s="32">
        <f t="shared" si="192"/>
        <v>14.926314002903727</v>
      </c>
      <c r="AG245" s="32">
        <f t="shared" si="192"/>
        <v>4.263954561517739</v>
      </c>
      <c r="AH245" s="32">
        <f t="shared" si="192"/>
        <v>1.8101373481355341</v>
      </c>
      <c r="AI245" s="32">
        <f t="shared" si="192"/>
        <v>1.7107050621035978E-2</v>
      </c>
      <c r="AJ245" s="32">
        <f t="shared" si="192"/>
        <v>1.5670808050855212E-3</v>
      </c>
      <c r="AK245" s="32">
        <f t="shared" si="192"/>
        <v>1.8155592736744614E-3</v>
      </c>
      <c r="AL245" s="32">
        <f t="shared" si="192"/>
        <v>1.0389655261922587E-5</v>
      </c>
      <c r="AM245" s="32">
        <f t="shared" si="192"/>
        <v>0</v>
      </c>
      <c r="AN245" s="32">
        <f t="shared" si="192"/>
        <v>6.1565243472901533E-5</v>
      </c>
      <c r="AO245" s="32">
        <f t="shared" si="192"/>
        <v>2.4978904567201234E-2</v>
      </c>
      <c r="AP245" s="32">
        <f t="shared" si="192"/>
        <v>1.1284976075282414</v>
      </c>
      <c r="AQ245" s="32">
        <f t="shared" si="192"/>
        <v>1.2513635668119851E-2</v>
      </c>
      <c r="AR245" s="32">
        <f t="shared" si="192"/>
        <v>6.4600714647323055E-4</v>
      </c>
      <c r="AS245" s="32">
        <f t="shared" si="192"/>
        <v>5.9752771075312135E-2</v>
      </c>
      <c r="AT245" s="32">
        <f t="shared" si="192"/>
        <v>1.7473158124665265</v>
      </c>
      <c r="AU245" s="32">
        <f t="shared" si="192"/>
        <v>0</v>
      </c>
      <c r="AV245" s="32">
        <f t="shared" si="192"/>
        <v>0</v>
      </c>
      <c r="AW245" s="32">
        <f t="shared" si="192"/>
        <v>3.0056893428638331E-2</v>
      </c>
      <c r="AX245" s="32">
        <f t="shared" si="192"/>
        <v>3.4483687277767197</v>
      </c>
      <c r="AY245" s="32">
        <f t="shared" si="192"/>
        <v>11.974850642866629</v>
      </c>
      <c r="AZ245" s="32">
        <f t="shared" si="192"/>
        <v>0.78221267166675768</v>
      </c>
      <c r="BA245" s="32">
        <f t="shared" si="192"/>
        <v>6.8204332068693224E-2</v>
      </c>
      <c r="BB245" s="32">
        <f t="shared" si="192"/>
        <v>1.1681997729652116E-2</v>
      </c>
      <c r="BC245" s="32">
        <f t="shared" si="192"/>
        <v>3.4012699320307553E-3</v>
      </c>
      <c r="BD245" s="32">
        <f t="shared" si="192"/>
        <v>9.9796599918024631E-7</v>
      </c>
      <c r="BE245" s="32">
        <f t="shared" si="192"/>
        <v>0</v>
      </c>
      <c r="BF245" s="32">
        <f t="shared" si="192"/>
        <v>0</v>
      </c>
      <c r="BG245" s="32">
        <f t="shared" si="192"/>
        <v>1.6398145320338745E-2</v>
      </c>
      <c r="BH245" s="32">
        <f t="shared" si="192"/>
        <v>0.10100778124239269</v>
      </c>
      <c r="BI245" s="32">
        <f t="shared" si="192"/>
        <v>1.6495444289860467E-3</v>
      </c>
      <c r="BJ245" s="32">
        <f t="shared" si="192"/>
        <v>0</v>
      </c>
      <c r="BK245" s="32">
        <f t="shared" si="192"/>
        <v>3.5015524023320047E-2</v>
      </c>
      <c r="BL245" s="32">
        <f t="shared" si="192"/>
        <v>1.6399580713434325E-4</v>
      </c>
      <c r="BM245" s="32">
        <f t="shared" si="192"/>
        <v>1.3371009582847498E-4</v>
      </c>
      <c r="BN245" s="32">
        <f t="shared" si="192"/>
        <v>0.31004842077338973</v>
      </c>
      <c r="BO245" s="32">
        <f t="shared" si="192"/>
        <v>0</v>
      </c>
      <c r="BP245" s="32">
        <f t="shared" si="192"/>
        <v>3.1675239247435953E-3</v>
      </c>
      <c r="BQ245" s="32">
        <f t="shared" si="192"/>
        <v>0.69098709588778762</v>
      </c>
      <c r="BR245" s="32">
        <f t="shared" si="192"/>
        <v>2.1537532674463988E-3</v>
      </c>
      <c r="BS245" s="32">
        <f t="shared" ref="BS245:ED245" si="193">BS$388*BS52</f>
        <v>2.7434758157372417E-2</v>
      </c>
      <c r="BT245" s="32">
        <f t="shared" si="193"/>
        <v>2.3024612824070773E-3</v>
      </c>
      <c r="BU245" s="32">
        <f t="shared" si="193"/>
        <v>1.2841881474776029E-2</v>
      </c>
      <c r="BV245" s="32">
        <f t="shared" si="193"/>
        <v>1.1187715744298802E-5</v>
      </c>
      <c r="BW245" s="32">
        <f t="shared" si="193"/>
        <v>0.12293627900971335</v>
      </c>
      <c r="BX245" s="32">
        <f t="shared" si="193"/>
        <v>0</v>
      </c>
      <c r="BY245" s="32">
        <f t="shared" si="193"/>
        <v>0</v>
      </c>
      <c r="BZ245" s="32">
        <f t="shared" si="193"/>
        <v>0</v>
      </c>
      <c r="CA245" s="32">
        <f t="shared" si="193"/>
        <v>0</v>
      </c>
      <c r="CB245" s="32">
        <f t="shared" si="193"/>
        <v>0</v>
      </c>
      <c r="CC245" s="32">
        <f t="shared" si="193"/>
        <v>1.7638773928063632E-6</v>
      </c>
      <c r="CD245" s="32">
        <f t="shared" si="193"/>
        <v>2.4181175934833415E-3</v>
      </c>
      <c r="CE245" s="32">
        <f t="shared" si="193"/>
        <v>0</v>
      </c>
      <c r="CF245" s="32">
        <f t="shared" si="193"/>
        <v>0</v>
      </c>
      <c r="CG245" s="32">
        <f t="shared" si="193"/>
        <v>1.0690305120214542E-2</v>
      </c>
      <c r="CH245" s="32">
        <f t="shared" si="193"/>
        <v>0</v>
      </c>
      <c r="CI245" s="32">
        <f t="shared" si="193"/>
        <v>2.5709729387189788E-3</v>
      </c>
      <c r="CJ245" s="32">
        <f t="shared" si="193"/>
        <v>0.21805520815369786</v>
      </c>
      <c r="CK245" s="32">
        <f t="shared" si="193"/>
        <v>0.14831284691028204</v>
      </c>
      <c r="CL245" s="32">
        <f t="shared" si="193"/>
        <v>0</v>
      </c>
      <c r="CM245" s="32">
        <f t="shared" si="193"/>
        <v>3.1560551399781414E-4</v>
      </c>
      <c r="CN245" s="32">
        <f t="shared" si="193"/>
        <v>0</v>
      </c>
      <c r="CO245" s="32">
        <f t="shared" si="193"/>
        <v>0</v>
      </c>
      <c r="CP245" s="32">
        <f t="shared" si="193"/>
        <v>1.0302902521816152E-4</v>
      </c>
      <c r="CQ245" s="32">
        <f t="shared" si="193"/>
        <v>0</v>
      </c>
      <c r="CR245" s="32">
        <f t="shared" si="193"/>
        <v>0</v>
      </c>
      <c r="CS245" s="32">
        <f t="shared" si="193"/>
        <v>5.3148500410245105E-3</v>
      </c>
      <c r="CT245" s="32">
        <f t="shared" si="193"/>
        <v>0</v>
      </c>
      <c r="CU245" s="32">
        <f t="shared" si="193"/>
        <v>0</v>
      </c>
      <c r="CV245" s="32">
        <f t="shared" si="193"/>
        <v>1.0606183649418296E-5</v>
      </c>
      <c r="CW245" s="32">
        <f t="shared" si="193"/>
        <v>0</v>
      </c>
      <c r="CX245" s="32">
        <f t="shared" si="193"/>
        <v>0</v>
      </c>
      <c r="CY245" s="32">
        <f t="shared" si="193"/>
        <v>5.1877163591452439E-4</v>
      </c>
      <c r="CZ245" s="32">
        <f t="shared" si="193"/>
        <v>1.6169010996405544E-8</v>
      </c>
      <c r="DA245" s="32">
        <f t="shared" si="193"/>
        <v>2.1105613779721058E-3</v>
      </c>
      <c r="DB245" s="32">
        <f t="shared" si="193"/>
        <v>1.5247530628660931E-5</v>
      </c>
      <c r="DC245" s="32">
        <f t="shared" si="193"/>
        <v>1.7263534599152214E-2</v>
      </c>
      <c r="DD245" s="32">
        <f t="shared" si="193"/>
        <v>0</v>
      </c>
      <c r="DE245" s="32">
        <f t="shared" si="193"/>
        <v>1.5596687624895133E-3</v>
      </c>
      <c r="DF245" s="32">
        <f t="shared" si="193"/>
        <v>3.2993184201746725E-2</v>
      </c>
      <c r="DG245" s="32">
        <f t="shared" si="193"/>
        <v>3.0515162930573551E-3</v>
      </c>
      <c r="DH245" s="32">
        <f t="shared" si="193"/>
        <v>0.11840629255134458</v>
      </c>
      <c r="DI245" s="32">
        <f t="shared" si="193"/>
        <v>4.1663462238565499E-4</v>
      </c>
      <c r="DJ245" s="32">
        <f t="shared" si="193"/>
        <v>7.091285582660173E-6</v>
      </c>
      <c r="DK245" s="32">
        <f t="shared" si="193"/>
        <v>0.13898537805195976</v>
      </c>
      <c r="DL245" s="32">
        <f t="shared" si="193"/>
        <v>0.71078712712825431</v>
      </c>
      <c r="DM245" s="32">
        <f t="shared" si="193"/>
        <v>0.1535015943703695</v>
      </c>
      <c r="DN245" s="32">
        <f t="shared" si="193"/>
        <v>0.15018834590088359</v>
      </c>
      <c r="DO245" s="32">
        <f t="shared" si="193"/>
        <v>1.5132418310564751E-2</v>
      </c>
      <c r="DP245" s="32">
        <f t="shared" si="193"/>
        <v>1.0166077695467122E-2</v>
      </c>
      <c r="DQ245" s="32">
        <f t="shared" si="193"/>
        <v>0</v>
      </c>
      <c r="DR245" s="32">
        <f t="shared" si="193"/>
        <v>3.9218217827605845E-3</v>
      </c>
      <c r="DS245" s="32">
        <f t="shared" si="193"/>
        <v>1.4280311042757813E-4</v>
      </c>
      <c r="DT245" s="32">
        <f t="shared" si="193"/>
        <v>0</v>
      </c>
      <c r="DU245" s="32">
        <f t="shared" si="193"/>
        <v>0</v>
      </c>
      <c r="DV245" s="32">
        <f t="shared" si="193"/>
        <v>1.0595798981380945E-2</v>
      </c>
      <c r="DW245" s="32">
        <f t="shared" si="193"/>
        <v>0.32327054216348688</v>
      </c>
      <c r="DX245" s="32">
        <f t="shared" si="193"/>
        <v>1.8516700998794386</v>
      </c>
      <c r="DY245" s="32">
        <f t="shared" si="193"/>
        <v>7.5401188503801522E-2</v>
      </c>
      <c r="DZ245" s="32">
        <f t="shared" si="193"/>
        <v>0</v>
      </c>
      <c r="EA245" s="32">
        <f t="shared" si="193"/>
        <v>0</v>
      </c>
      <c r="EB245" s="32">
        <f t="shared" si="193"/>
        <v>0</v>
      </c>
      <c r="EC245" s="32">
        <f t="shared" si="193"/>
        <v>0</v>
      </c>
      <c r="ED245" s="32">
        <f t="shared" si="193"/>
        <v>0</v>
      </c>
      <c r="EE245" s="32">
        <f t="shared" ref="EE245:GI245" si="194">EE$388*EE52</f>
        <v>1.0607035057044929</v>
      </c>
      <c r="EF245" s="32">
        <f t="shared" si="194"/>
        <v>0.23454265382113956</v>
      </c>
      <c r="EG245" s="32">
        <f t="shared" si="194"/>
        <v>3.4018221024122572E-3</v>
      </c>
      <c r="EH245" s="32">
        <f t="shared" si="194"/>
        <v>1.3025076306341115</v>
      </c>
      <c r="EI245" s="32">
        <f t="shared" si="194"/>
        <v>0.52634639377694659</v>
      </c>
      <c r="EJ245" s="32">
        <f t="shared" si="194"/>
        <v>25.866020080858881</v>
      </c>
      <c r="EK245" s="32">
        <f t="shared" si="194"/>
        <v>80.594875610978107</v>
      </c>
      <c r="EL245" s="32">
        <f t="shared" si="194"/>
        <v>2.4435934916886404</v>
      </c>
      <c r="EM245" s="32">
        <f t="shared" si="194"/>
        <v>8.5894504742111195</v>
      </c>
      <c r="EN245" s="32">
        <f t="shared" si="194"/>
        <v>0.15780345273224619</v>
      </c>
      <c r="EO245" s="32">
        <f t="shared" si="194"/>
        <v>6.9292960079292607</v>
      </c>
      <c r="EP245" s="32">
        <f t="shared" si="194"/>
        <v>52.041813874285317</v>
      </c>
      <c r="EQ245" s="32">
        <f t="shared" si="194"/>
        <v>0.45126342322269497</v>
      </c>
      <c r="ER245" s="32">
        <f t="shared" si="194"/>
        <v>8.3709035169844247E-3</v>
      </c>
      <c r="ES245" s="32">
        <f t="shared" si="194"/>
        <v>0.30319510105081754</v>
      </c>
      <c r="ET245" s="32">
        <f t="shared" si="194"/>
        <v>3.5320429622577607</v>
      </c>
      <c r="EU245" s="32">
        <f t="shared" si="194"/>
        <v>0</v>
      </c>
      <c r="EV245" s="32">
        <f t="shared" si="194"/>
        <v>0</v>
      </c>
      <c r="EW245" s="32">
        <f t="shared" si="194"/>
        <v>8.4796974862702234E-5</v>
      </c>
      <c r="EX245" s="32">
        <f t="shared" si="194"/>
        <v>1.2807610587698607E-2</v>
      </c>
      <c r="EY245" s="32">
        <f t="shared" si="194"/>
        <v>1.3340741249721058E-3</v>
      </c>
      <c r="EZ245" s="32">
        <f t="shared" si="194"/>
        <v>0.10667744681547153</v>
      </c>
      <c r="FA245" s="32">
        <f t="shared" si="194"/>
        <v>0.73362162182883495</v>
      </c>
      <c r="FB245" s="32">
        <f t="shared" si="194"/>
        <v>0.23315285063597774</v>
      </c>
      <c r="FC245" s="32">
        <f t="shared" si="194"/>
        <v>29.841179321808252</v>
      </c>
      <c r="FD245" s="32">
        <f t="shared" si="194"/>
        <v>1.0976163901595266</v>
      </c>
      <c r="FE245" s="32">
        <f t="shared" si="194"/>
        <v>0.11230906939080157</v>
      </c>
      <c r="FF245" s="32">
        <f t="shared" si="194"/>
        <v>9.4296345286503822</v>
      </c>
      <c r="FG245" s="32">
        <f t="shared" si="194"/>
        <v>1.2114749521204541E-2</v>
      </c>
      <c r="FH245" s="32">
        <f t="shared" si="194"/>
        <v>0.56797786164645414</v>
      </c>
      <c r="FI245" s="32">
        <f t="shared" si="194"/>
        <v>9.7808458853181207E-2</v>
      </c>
      <c r="FJ245" s="32">
        <f t="shared" si="194"/>
        <v>0.49387904249396702</v>
      </c>
      <c r="FK245" s="32">
        <f t="shared" si="194"/>
        <v>1.3451426145647651</v>
      </c>
      <c r="FL245" s="32">
        <f t="shared" si="194"/>
        <v>1.0699381514763344E-2</v>
      </c>
      <c r="FM245" s="32">
        <f t="shared" si="194"/>
        <v>1.3464818115245807</v>
      </c>
      <c r="FN245" s="32">
        <f t="shared" si="194"/>
        <v>1.3528199390478304</v>
      </c>
      <c r="FO245" s="32">
        <f t="shared" si="194"/>
        <v>0.81653367239824337</v>
      </c>
      <c r="FP245" s="32">
        <f t="shared" si="194"/>
        <v>0</v>
      </c>
      <c r="FQ245" s="32">
        <f t="shared" si="194"/>
        <v>0</v>
      </c>
      <c r="FR245" s="32">
        <f t="shared" si="194"/>
        <v>3.2177203720214198</v>
      </c>
      <c r="FS245" s="32">
        <f t="shared" si="194"/>
        <v>0.70296403138526986</v>
      </c>
      <c r="FT245" s="32">
        <f t="shared" si="194"/>
        <v>1.3002829608907598</v>
      </c>
      <c r="FU245" s="32">
        <f t="shared" si="194"/>
        <v>0.28809713869897141</v>
      </c>
      <c r="FV245" s="32">
        <f t="shared" si="194"/>
        <v>2.1874058409429318</v>
      </c>
      <c r="FW245" s="32">
        <f t="shared" si="194"/>
        <v>0.12805257997771594</v>
      </c>
      <c r="FX245" s="32">
        <f t="shared" si="194"/>
        <v>2.2797561428320848E-2</v>
      </c>
      <c r="FY245" s="32">
        <f t="shared" si="194"/>
        <v>9.1830644148353931E-4</v>
      </c>
      <c r="FZ245" s="32">
        <f t="shared" si="194"/>
        <v>1.189450272137738</v>
      </c>
      <c r="GA245" s="32">
        <f t="shared" si="194"/>
        <v>0.17392445006751608</v>
      </c>
      <c r="GB245" s="32">
        <f t="shared" si="194"/>
        <v>0.2125024372613292</v>
      </c>
      <c r="GC245" s="32">
        <f t="shared" si="194"/>
        <v>4.3671127392634235</v>
      </c>
      <c r="GD245" s="32">
        <f t="shared" si="194"/>
        <v>15.356422143943274</v>
      </c>
      <c r="GE245" s="32">
        <f t="shared" si="194"/>
        <v>1.3320946126542494</v>
      </c>
      <c r="GF245" s="32">
        <f t="shared" si="194"/>
        <v>2.4723003483152994</v>
      </c>
      <c r="GG245" s="32">
        <f t="shared" si="194"/>
        <v>5.1802013598948946</v>
      </c>
      <c r="GH245" s="32">
        <f t="shared" si="194"/>
        <v>0</v>
      </c>
      <c r="GI245" s="32">
        <f t="shared" si="194"/>
        <v>2.5338397655792815E-2</v>
      </c>
      <c r="GJ245" s="58">
        <f t="shared" si="9"/>
        <v>429.26955270911344</v>
      </c>
    </row>
    <row r="246" spans="1:192" ht="15" customHeight="1">
      <c r="A246" s="18" t="s">
        <v>47</v>
      </c>
      <c r="B246" s="47" t="s">
        <v>255</v>
      </c>
      <c r="C246" s="32">
        <f t="shared" si="130"/>
        <v>0</v>
      </c>
      <c r="D246" s="32">
        <f t="shared" ref="D246:F246" si="195">D$388*D53</f>
        <v>0</v>
      </c>
      <c r="E246" s="32">
        <f t="shared" si="195"/>
        <v>0.61047899005145256</v>
      </c>
      <c r="F246" s="32">
        <f t="shared" si="195"/>
        <v>319.80484131945252</v>
      </c>
      <c r="G246" s="32">
        <f t="shared" ref="G246:BR246" si="196">G$388*G53</f>
        <v>74.056654021851656</v>
      </c>
      <c r="H246" s="32">
        <f t="shared" si="196"/>
        <v>1.1189189560622595E-3</v>
      </c>
      <c r="I246" s="32">
        <f t="shared" si="196"/>
        <v>3.9470468937466583</v>
      </c>
      <c r="J246" s="32">
        <f t="shared" si="196"/>
        <v>1.8810396344000113E-2</v>
      </c>
      <c r="K246" s="32">
        <f t="shared" si="196"/>
        <v>0</v>
      </c>
      <c r="L246" s="32">
        <f t="shared" si="196"/>
        <v>0</v>
      </c>
      <c r="M246" s="32">
        <f t="shared" si="196"/>
        <v>23.198129292270465</v>
      </c>
      <c r="N246" s="32">
        <f t="shared" si="196"/>
        <v>0</v>
      </c>
      <c r="O246" s="32">
        <f t="shared" si="196"/>
        <v>1.6119229676800389E-2</v>
      </c>
      <c r="P246" s="32">
        <f t="shared" si="196"/>
        <v>40.281396075700371</v>
      </c>
      <c r="Q246" s="32">
        <f t="shared" si="196"/>
        <v>0</v>
      </c>
      <c r="R246" s="32">
        <f t="shared" si="196"/>
        <v>0</v>
      </c>
      <c r="S246" s="32">
        <f t="shared" si="196"/>
        <v>24.009790606318564</v>
      </c>
      <c r="T246" s="32">
        <f t="shared" si="196"/>
        <v>0.3051268193944211</v>
      </c>
      <c r="U246" s="32">
        <f t="shared" si="196"/>
        <v>0.18919595733466457</v>
      </c>
      <c r="V246" s="32">
        <f t="shared" si="196"/>
        <v>0</v>
      </c>
      <c r="W246" s="32">
        <f t="shared" si="196"/>
        <v>0</v>
      </c>
      <c r="X246" s="32">
        <f t="shared" si="196"/>
        <v>1.7319879515838582E-5</v>
      </c>
      <c r="Y246" s="32">
        <f t="shared" si="196"/>
        <v>-4.895776423972379E-3</v>
      </c>
      <c r="Z246" s="32">
        <f t="shared" si="196"/>
        <v>18.438908509481397</v>
      </c>
      <c r="AA246" s="32">
        <f t="shared" si="196"/>
        <v>66.254996514852152</v>
      </c>
      <c r="AB246" s="32">
        <f t="shared" si="196"/>
        <v>15.39486043673932</v>
      </c>
      <c r="AC246" s="32">
        <f t="shared" si="196"/>
        <v>79.398188861158417</v>
      </c>
      <c r="AD246" s="32">
        <f t="shared" si="196"/>
        <v>115.13286510252965</v>
      </c>
      <c r="AE246" s="32">
        <f t="shared" si="196"/>
        <v>16.543391268835148</v>
      </c>
      <c r="AF246" s="32">
        <f t="shared" si="196"/>
        <v>107.50139304496531</v>
      </c>
      <c r="AG246" s="32">
        <f t="shared" si="196"/>
        <v>30.790391871561521</v>
      </c>
      <c r="AH246" s="32">
        <f t="shared" si="196"/>
        <v>13.030641378944278</v>
      </c>
      <c r="AI246" s="32">
        <f t="shared" si="196"/>
        <v>9.969786147165495E-2</v>
      </c>
      <c r="AJ246" s="32">
        <f t="shared" si="196"/>
        <v>9.8896618437668282E-3</v>
      </c>
      <c r="AK246" s="32">
        <f t="shared" si="196"/>
        <v>4.0930951290115434E-3</v>
      </c>
      <c r="AL246" s="32">
        <f t="shared" si="196"/>
        <v>6.098325561414159E-5</v>
      </c>
      <c r="AM246" s="32">
        <f t="shared" si="196"/>
        <v>0</v>
      </c>
      <c r="AN246" s="32">
        <f t="shared" si="196"/>
        <v>2.1230913830690905E-4</v>
      </c>
      <c r="AO246" s="32">
        <f t="shared" si="196"/>
        <v>0.12504771679528462</v>
      </c>
      <c r="AP246" s="32">
        <f t="shared" si="196"/>
        <v>3.7282649329478965</v>
      </c>
      <c r="AQ246" s="32">
        <f t="shared" si="196"/>
        <v>7.0748545634458204E-2</v>
      </c>
      <c r="AR246" s="32">
        <f t="shared" si="196"/>
        <v>4.5306810079859668E-5</v>
      </c>
      <c r="AS246" s="32">
        <f t="shared" si="196"/>
        <v>5.5576199208679608E-2</v>
      </c>
      <c r="AT246" s="32">
        <f t="shared" si="196"/>
        <v>1.1422905800175847</v>
      </c>
      <c r="AU246" s="32">
        <f t="shared" si="196"/>
        <v>0</v>
      </c>
      <c r="AV246" s="32">
        <f t="shared" si="196"/>
        <v>0</v>
      </c>
      <c r="AW246" s="32">
        <f t="shared" si="196"/>
        <v>0.14276445579865965</v>
      </c>
      <c r="AX246" s="32">
        <f t="shared" si="196"/>
        <v>1.7847408490083579E-3</v>
      </c>
      <c r="AY246" s="32">
        <f t="shared" si="196"/>
        <v>88.108946495466128</v>
      </c>
      <c r="AZ246" s="32">
        <f t="shared" si="196"/>
        <v>0.30775777039344254</v>
      </c>
      <c r="BA246" s="32">
        <f t="shared" si="196"/>
        <v>0.24278199175497395</v>
      </c>
      <c r="BB246" s="32">
        <f t="shared" si="196"/>
        <v>7.0214955518550226E-2</v>
      </c>
      <c r="BC246" s="32">
        <f t="shared" si="196"/>
        <v>8.1693890735670023E-3</v>
      </c>
      <c r="BD246" s="32">
        <f t="shared" si="196"/>
        <v>3.1115164680979113E-6</v>
      </c>
      <c r="BE246" s="32">
        <f t="shared" si="196"/>
        <v>0</v>
      </c>
      <c r="BF246" s="32">
        <f t="shared" si="196"/>
        <v>0</v>
      </c>
      <c r="BG246" s="32">
        <f t="shared" si="196"/>
        <v>7.7883294222252042E-2</v>
      </c>
      <c r="BH246" s="32">
        <f t="shared" si="196"/>
        <v>0.72271825647838828</v>
      </c>
      <c r="BI246" s="32">
        <f t="shared" si="196"/>
        <v>1.0424432555894671E-2</v>
      </c>
      <c r="BJ246" s="32">
        <f t="shared" si="196"/>
        <v>0</v>
      </c>
      <c r="BK246" s="32">
        <f t="shared" si="196"/>
        <v>0.12615596611386357</v>
      </c>
      <c r="BL246" s="32">
        <f t="shared" si="196"/>
        <v>4.315001551301453E-4</v>
      </c>
      <c r="BM246" s="32">
        <f t="shared" si="196"/>
        <v>3.6822869250923183E-4</v>
      </c>
      <c r="BN246" s="32">
        <f t="shared" si="196"/>
        <v>0.33716231986592093</v>
      </c>
      <c r="BO246" s="32">
        <f t="shared" si="196"/>
        <v>0</v>
      </c>
      <c r="BP246" s="32">
        <f t="shared" si="196"/>
        <v>1.5943909251274879E-2</v>
      </c>
      <c r="BQ246" s="32">
        <f t="shared" si="196"/>
        <v>4.8547031776793235</v>
      </c>
      <c r="BR246" s="32">
        <f t="shared" si="196"/>
        <v>1.3423344313716683E-2</v>
      </c>
      <c r="BS246" s="32">
        <f t="shared" ref="BS246:ED246" si="197">BS$388*BS53</f>
        <v>3.405952012994954E-2</v>
      </c>
      <c r="BT246" s="32">
        <f t="shared" si="197"/>
        <v>1.4771779460091132E-2</v>
      </c>
      <c r="BU246" s="32">
        <f t="shared" si="197"/>
        <v>3.8773238801130011E-2</v>
      </c>
      <c r="BV246" s="32">
        <f t="shared" si="197"/>
        <v>5.8101339766213989E-5</v>
      </c>
      <c r="BW246" s="32">
        <f t="shared" si="197"/>
        <v>0.82457962227094539</v>
      </c>
      <c r="BX246" s="32">
        <f t="shared" si="197"/>
        <v>0</v>
      </c>
      <c r="BY246" s="32">
        <f t="shared" si="197"/>
        <v>0</v>
      </c>
      <c r="BZ246" s="32">
        <f t="shared" si="197"/>
        <v>0</v>
      </c>
      <c r="CA246" s="32">
        <f t="shared" si="197"/>
        <v>0</v>
      </c>
      <c r="CB246" s="32">
        <f t="shared" si="197"/>
        <v>0</v>
      </c>
      <c r="CC246" s="32">
        <f t="shared" si="197"/>
        <v>5.7076827921927811E-6</v>
      </c>
      <c r="CD246" s="32">
        <f t="shared" si="197"/>
        <v>5.9054373090824033E-3</v>
      </c>
      <c r="CE246" s="32">
        <f t="shared" si="197"/>
        <v>0</v>
      </c>
      <c r="CF246" s="32">
        <f t="shared" si="197"/>
        <v>0</v>
      </c>
      <c r="CG246" s="32">
        <f t="shared" si="197"/>
        <v>4.7326611187337789E-3</v>
      </c>
      <c r="CH246" s="32">
        <f t="shared" si="197"/>
        <v>0</v>
      </c>
      <c r="CI246" s="32">
        <f t="shared" si="197"/>
        <v>2.1396609548087397E-3</v>
      </c>
      <c r="CJ246" s="32">
        <f t="shared" si="197"/>
        <v>1.5357144732824275</v>
      </c>
      <c r="CK246" s="32">
        <f t="shared" si="197"/>
        <v>0.42604679036973048</v>
      </c>
      <c r="CL246" s="32">
        <f t="shared" si="197"/>
        <v>0</v>
      </c>
      <c r="CM246" s="32">
        <f t="shared" si="197"/>
        <v>1.6842582434483404E-3</v>
      </c>
      <c r="CN246" s="32">
        <f t="shared" si="197"/>
        <v>0</v>
      </c>
      <c r="CO246" s="32">
        <f t="shared" si="197"/>
        <v>0</v>
      </c>
      <c r="CP246" s="32">
        <f t="shared" si="197"/>
        <v>1.8640843476744941E-4</v>
      </c>
      <c r="CQ246" s="32">
        <f t="shared" si="197"/>
        <v>0</v>
      </c>
      <c r="CR246" s="32">
        <f t="shared" si="197"/>
        <v>0</v>
      </c>
      <c r="CS246" s="32">
        <f t="shared" si="197"/>
        <v>1.2407864875224123E-2</v>
      </c>
      <c r="CT246" s="32">
        <f t="shared" si="197"/>
        <v>0</v>
      </c>
      <c r="CU246" s="32">
        <f t="shared" si="197"/>
        <v>0</v>
      </c>
      <c r="CV246" s="32">
        <f t="shared" si="197"/>
        <v>3.0237091060865864E-5</v>
      </c>
      <c r="CW246" s="32">
        <f t="shared" si="197"/>
        <v>0</v>
      </c>
      <c r="CX246" s="32">
        <f t="shared" si="197"/>
        <v>0</v>
      </c>
      <c r="CY246" s="32">
        <f t="shared" si="197"/>
        <v>3.1037464437209789E-3</v>
      </c>
      <c r="CZ246" s="32">
        <f t="shared" si="197"/>
        <v>6.1085648669138984E-8</v>
      </c>
      <c r="DA246" s="32">
        <f t="shared" si="197"/>
        <v>5.5378163040557477E-3</v>
      </c>
      <c r="DB246" s="32">
        <f t="shared" si="197"/>
        <v>1.0679086409980484E-4</v>
      </c>
      <c r="DC246" s="32">
        <f t="shared" si="197"/>
        <v>8.5683820882607453E-2</v>
      </c>
      <c r="DD246" s="32">
        <f t="shared" si="197"/>
        <v>0</v>
      </c>
      <c r="DE246" s="32">
        <f t="shared" si="197"/>
        <v>1.5386641237301942E-3</v>
      </c>
      <c r="DF246" s="32">
        <f t="shared" si="197"/>
        <v>3.6661340869954546E-2</v>
      </c>
      <c r="DG246" s="32">
        <f t="shared" si="197"/>
        <v>6.0984534267621866E-3</v>
      </c>
      <c r="DH246" s="32">
        <f t="shared" si="197"/>
        <v>0.34372593340337315</v>
      </c>
      <c r="DI246" s="32">
        <f t="shared" si="197"/>
        <v>8.2974325506559785E-4</v>
      </c>
      <c r="DJ246" s="32">
        <f t="shared" si="197"/>
        <v>1.9873970105027191E-5</v>
      </c>
      <c r="DK246" s="32">
        <f t="shared" si="197"/>
        <v>0.41481711057938647</v>
      </c>
      <c r="DL246" s="32">
        <f t="shared" si="197"/>
        <v>1.0377520903713169</v>
      </c>
      <c r="DM246" s="32">
        <f t="shared" si="197"/>
        <v>0.41377803917183553</v>
      </c>
      <c r="DN246" s="32">
        <f t="shared" si="197"/>
        <v>9.4286503840490379E-2</v>
      </c>
      <c r="DO246" s="32">
        <f t="shared" si="197"/>
        <v>4.2104761003399611E-2</v>
      </c>
      <c r="DP246" s="32">
        <f t="shared" si="197"/>
        <v>2.5732825407481768E-2</v>
      </c>
      <c r="DQ246" s="32">
        <f t="shared" si="197"/>
        <v>0</v>
      </c>
      <c r="DR246" s="32">
        <f t="shared" si="197"/>
        <v>1.0098370760569193E-2</v>
      </c>
      <c r="DS246" s="32">
        <f t="shared" si="197"/>
        <v>4.5736426364683611E-4</v>
      </c>
      <c r="DT246" s="32">
        <f t="shared" si="197"/>
        <v>0</v>
      </c>
      <c r="DU246" s="32">
        <f t="shared" si="197"/>
        <v>0</v>
      </c>
      <c r="DV246" s="32">
        <f t="shared" si="197"/>
        <v>3.1193283741914792E-2</v>
      </c>
      <c r="DW246" s="32">
        <f t="shared" si="197"/>
        <v>0.63101638465152265</v>
      </c>
      <c r="DX246" s="32">
        <f t="shared" si="197"/>
        <v>2.8256709883826234</v>
      </c>
      <c r="DY246" s="32">
        <f t="shared" si="197"/>
        <v>0.24828256726420181</v>
      </c>
      <c r="DZ246" s="32">
        <f t="shared" si="197"/>
        <v>0</v>
      </c>
      <c r="EA246" s="32">
        <f t="shared" si="197"/>
        <v>0</v>
      </c>
      <c r="EB246" s="32">
        <f t="shared" si="197"/>
        <v>0</v>
      </c>
      <c r="EC246" s="32">
        <f t="shared" si="197"/>
        <v>0</v>
      </c>
      <c r="ED246" s="32">
        <f t="shared" si="197"/>
        <v>0</v>
      </c>
      <c r="EE246" s="32">
        <f t="shared" ref="EE246:GI246" si="198">EE$388*EE53</f>
        <v>0.89508655506185608</v>
      </c>
      <c r="EF246" s="32">
        <f t="shared" si="198"/>
        <v>0.22538160237178481</v>
      </c>
      <c r="EG246" s="32">
        <f t="shared" si="198"/>
        <v>4.7890687423964478E-3</v>
      </c>
      <c r="EH246" s="32">
        <f t="shared" si="198"/>
        <v>1.047364752460149</v>
      </c>
      <c r="EI246" s="32">
        <f t="shared" si="198"/>
        <v>0.85395382510393991</v>
      </c>
      <c r="EJ246" s="32">
        <f t="shared" si="198"/>
        <v>146.13796661708292</v>
      </c>
      <c r="EK246" s="32">
        <f t="shared" si="198"/>
        <v>534.26708283246489</v>
      </c>
      <c r="EL246" s="32">
        <f t="shared" si="198"/>
        <v>10.418963574021374</v>
      </c>
      <c r="EM246" s="32">
        <f t="shared" si="198"/>
        <v>38.063811018075285</v>
      </c>
      <c r="EN246" s="32">
        <f t="shared" si="198"/>
        <v>0.21121124474420616</v>
      </c>
      <c r="EO246" s="32">
        <f t="shared" si="198"/>
        <v>6.3918724924975203</v>
      </c>
      <c r="EP246" s="32">
        <f t="shared" si="198"/>
        <v>17.744721657417745</v>
      </c>
      <c r="EQ246" s="32">
        <f t="shared" si="198"/>
        <v>0.38607514944606564</v>
      </c>
      <c r="ER246" s="32">
        <f t="shared" si="198"/>
        <v>8.3746556973043861E-3</v>
      </c>
      <c r="ES246" s="32">
        <f t="shared" si="198"/>
        <v>0.72300370202794551</v>
      </c>
      <c r="ET246" s="32">
        <f t="shared" si="198"/>
        <v>6.2839180306419671</v>
      </c>
      <c r="EU246" s="32">
        <f t="shared" si="198"/>
        <v>0</v>
      </c>
      <c r="EV246" s="32">
        <f t="shared" si="198"/>
        <v>0</v>
      </c>
      <c r="EW246" s="32">
        <f t="shared" si="198"/>
        <v>1.9697463996100041E-4</v>
      </c>
      <c r="EX246" s="32">
        <f t="shared" si="198"/>
        <v>2.1129664643260531E-2</v>
      </c>
      <c r="EY246" s="32">
        <f t="shared" si="198"/>
        <v>2.1382452047673159E-3</v>
      </c>
      <c r="EZ246" s="32">
        <f t="shared" si="198"/>
        <v>0.18793651139716036</v>
      </c>
      <c r="FA246" s="32">
        <f t="shared" si="198"/>
        <v>0.22175249061699681</v>
      </c>
      <c r="FB246" s="32">
        <f t="shared" si="198"/>
        <v>0.12230164307909429</v>
      </c>
      <c r="FC246" s="32">
        <f t="shared" si="198"/>
        <v>48.649813885048836</v>
      </c>
      <c r="FD246" s="32">
        <f t="shared" si="198"/>
        <v>0.86458822875974617</v>
      </c>
      <c r="FE246" s="32">
        <f t="shared" si="198"/>
        <v>0.44367565904968065</v>
      </c>
      <c r="FF246" s="32">
        <f t="shared" si="198"/>
        <v>11.411204415901453</v>
      </c>
      <c r="FG246" s="32">
        <f t="shared" si="198"/>
        <v>1.0365862899561019E-2</v>
      </c>
      <c r="FH246" s="32">
        <f t="shared" si="198"/>
        <v>0.82158803299764982</v>
      </c>
      <c r="FI246" s="32">
        <f t="shared" si="198"/>
        <v>0.19563914577554775</v>
      </c>
      <c r="FJ246" s="32">
        <f t="shared" si="198"/>
        <v>0.50184206244076579</v>
      </c>
      <c r="FK246" s="32">
        <f t="shared" si="198"/>
        <v>2.1281815437181275</v>
      </c>
      <c r="FL246" s="32">
        <f t="shared" si="198"/>
        <v>2.8366054537644451E-2</v>
      </c>
      <c r="FM246" s="32">
        <f t="shared" si="198"/>
        <v>2.058611066970061</v>
      </c>
      <c r="FN246" s="32">
        <f t="shared" si="198"/>
        <v>4.8272277105313659</v>
      </c>
      <c r="FO246" s="32">
        <f t="shared" si="198"/>
        <v>2.8322204543108027</v>
      </c>
      <c r="FP246" s="32">
        <f t="shared" si="198"/>
        <v>0</v>
      </c>
      <c r="FQ246" s="32">
        <f t="shared" si="198"/>
        <v>0</v>
      </c>
      <c r="FR246" s="32">
        <f t="shared" si="198"/>
        <v>13.173134174348402</v>
      </c>
      <c r="FS246" s="32">
        <f t="shared" si="198"/>
        <v>4.7941143136529281</v>
      </c>
      <c r="FT246" s="32">
        <f t="shared" si="198"/>
        <v>4.5071254459962447</v>
      </c>
      <c r="FU246" s="32">
        <f t="shared" si="198"/>
        <v>1.0791408554654744</v>
      </c>
      <c r="FV246" s="32">
        <f t="shared" si="198"/>
        <v>8.9404904500379274</v>
      </c>
      <c r="FW246" s="32">
        <f t="shared" si="198"/>
        <v>0.20356089817044698</v>
      </c>
      <c r="FX246" s="32">
        <f t="shared" si="198"/>
        <v>5.9606428466046073E-2</v>
      </c>
      <c r="FY246" s="32">
        <f t="shared" si="198"/>
        <v>1.4405005843095495E-3</v>
      </c>
      <c r="FZ246" s="32">
        <f t="shared" si="198"/>
        <v>3.9891585327426364</v>
      </c>
      <c r="GA246" s="32">
        <f t="shared" si="198"/>
        <v>0.12117505811729012</v>
      </c>
      <c r="GB246" s="32">
        <f t="shared" si="198"/>
        <v>0.3011156817331998</v>
      </c>
      <c r="GC246" s="32">
        <f t="shared" si="198"/>
        <v>24.816044096967595</v>
      </c>
      <c r="GD246" s="32">
        <f t="shared" si="198"/>
        <v>97.058988173389267</v>
      </c>
      <c r="GE246" s="32">
        <f t="shared" si="198"/>
        <v>3.157338170169409</v>
      </c>
      <c r="GF246" s="32">
        <f t="shared" si="198"/>
        <v>6.0231218225957743</v>
      </c>
      <c r="GG246" s="32">
        <f t="shared" si="198"/>
        <v>15.036467725724114</v>
      </c>
      <c r="GH246" s="32">
        <f t="shared" si="198"/>
        <v>0</v>
      </c>
      <c r="GI246" s="32">
        <f t="shared" si="198"/>
        <v>8.1142242448497506E-2</v>
      </c>
      <c r="GJ246" s="58">
        <f t="shared" si="9"/>
        <v>2080.6921448819921</v>
      </c>
    </row>
    <row r="247" spans="1:192" ht="15" customHeight="1">
      <c r="A247" s="18" t="s">
        <v>48</v>
      </c>
      <c r="B247" s="47" t="s">
        <v>256</v>
      </c>
      <c r="C247" s="32">
        <f t="shared" si="130"/>
        <v>0</v>
      </c>
      <c r="D247" s="32">
        <f t="shared" ref="D247:F247" si="199">D$388*D54</f>
        <v>0</v>
      </c>
      <c r="E247" s="32">
        <f t="shared" si="199"/>
        <v>2.7244508578153745E-3</v>
      </c>
      <c r="F247" s="32">
        <f t="shared" si="199"/>
        <v>6.0096387470530616E-2</v>
      </c>
      <c r="G247" s="32">
        <f t="shared" ref="G247:BR247" si="200">G$388*G54</f>
        <v>0.64566008981548262</v>
      </c>
      <c r="H247" s="32">
        <f t="shared" si="200"/>
        <v>4.8521164351200552E-6</v>
      </c>
      <c r="I247" s="32">
        <f t="shared" si="200"/>
        <v>1.3380034001782079E-2</v>
      </c>
      <c r="J247" s="32">
        <f t="shared" si="200"/>
        <v>6.0116344549073109E-5</v>
      </c>
      <c r="K247" s="32">
        <f t="shared" si="200"/>
        <v>0</v>
      </c>
      <c r="L247" s="32">
        <f t="shared" si="200"/>
        <v>0</v>
      </c>
      <c r="M247" s="32">
        <f t="shared" si="200"/>
        <v>2.2525769626992907E-2</v>
      </c>
      <c r="N247" s="32">
        <f t="shared" si="200"/>
        <v>0</v>
      </c>
      <c r="O247" s="32">
        <f t="shared" si="200"/>
        <v>1.8193779845589997E-5</v>
      </c>
      <c r="P247" s="32">
        <f t="shared" si="200"/>
        <v>2.4194245148348083E-2</v>
      </c>
      <c r="Q247" s="32">
        <f t="shared" si="200"/>
        <v>0</v>
      </c>
      <c r="R247" s="32">
        <f t="shared" si="200"/>
        <v>0</v>
      </c>
      <c r="S247" s="32">
        <f t="shared" si="200"/>
        <v>2.4581185047492255E-2</v>
      </c>
      <c r="T247" s="32">
        <f t="shared" si="200"/>
        <v>2.0407265655303184E-2</v>
      </c>
      <c r="U247" s="32">
        <f t="shared" si="200"/>
        <v>7.9803606528643936E-4</v>
      </c>
      <c r="V247" s="32">
        <f t="shared" si="200"/>
        <v>0</v>
      </c>
      <c r="W247" s="32">
        <f t="shared" si="200"/>
        <v>0</v>
      </c>
      <c r="X247" s="32">
        <f t="shared" si="200"/>
        <v>2.0303894851777278E-6</v>
      </c>
      <c r="Y247" s="32">
        <f t="shared" si="200"/>
        <v>-7.8775222446033266E-4</v>
      </c>
      <c r="Z247" s="32">
        <f t="shared" si="200"/>
        <v>5.0729528940538185E-2</v>
      </c>
      <c r="AA247" s="32">
        <f t="shared" si="200"/>
        <v>7.3938020872431495E-2</v>
      </c>
      <c r="AB247" s="32">
        <f t="shared" si="200"/>
        <v>5.4321926763455819E-2</v>
      </c>
      <c r="AC247" s="32">
        <f t="shared" si="200"/>
        <v>0.18108049813030938</v>
      </c>
      <c r="AD247" s="32">
        <f t="shared" si="200"/>
        <v>0.19625349472976913</v>
      </c>
      <c r="AE247" s="32">
        <f t="shared" si="200"/>
        <v>2.3535309417490356E-2</v>
      </c>
      <c r="AF247" s="32">
        <f t="shared" si="200"/>
        <v>0.18209469973631853</v>
      </c>
      <c r="AG247" s="32">
        <f t="shared" si="200"/>
        <v>0.12163163583446461</v>
      </c>
      <c r="AH247" s="32">
        <f t="shared" si="200"/>
        <v>7.4832125128637622E-3</v>
      </c>
      <c r="AI247" s="32">
        <f t="shared" si="200"/>
        <v>3.4473655917219851E-4</v>
      </c>
      <c r="AJ247" s="32">
        <f t="shared" si="200"/>
        <v>8.3895169574564686E-5</v>
      </c>
      <c r="AK247" s="32">
        <f t="shared" si="200"/>
        <v>3.2442118705745013E-4</v>
      </c>
      <c r="AL247" s="32">
        <f t="shared" si="200"/>
        <v>1.1738910304939553E-6</v>
      </c>
      <c r="AM247" s="32">
        <f t="shared" si="200"/>
        <v>0</v>
      </c>
      <c r="AN247" s="32">
        <f t="shared" si="200"/>
        <v>5.0341387636772485E-6</v>
      </c>
      <c r="AO247" s="32">
        <f t="shared" si="200"/>
        <v>1.9659825851514796E-3</v>
      </c>
      <c r="AP247" s="32">
        <f t="shared" si="200"/>
        <v>3.1031226752462775E-2</v>
      </c>
      <c r="AQ247" s="32">
        <f t="shared" si="200"/>
        <v>7.5221683321795166E-4</v>
      </c>
      <c r="AR247" s="32">
        <f t="shared" si="200"/>
        <v>5.2831991193038489E-6</v>
      </c>
      <c r="AS247" s="32">
        <f t="shared" si="200"/>
        <v>1.8888854867041354E-3</v>
      </c>
      <c r="AT247" s="32">
        <f t="shared" si="200"/>
        <v>8.9755014988644639E-3</v>
      </c>
      <c r="AU247" s="32">
        <f t="shared" si="200"/>
        <v>0</v>
      </c>
      <c r="AV247" s="32">
        <f t="shared" si="200"/>
        <v>0</v>
      </c>
      <c r="AW247" s="32">
        <f t="shared" si="200"/>
        <v>2.7358369660958029E-3</v>
      </c>
      <c r="AX247" s="32">
        <f t="shared" si="200"/>
        <v>4.0583099109359745E-5</v>
      </c>
      <c r="AY247" s="32">
        <f t="shared" si="200"/>
        <v>1.5442531217565675E-3</v>
      </c>
      <c r="AZ247" s="32">
        <f t="shared" si="200"/>
        <v>88.157670297824808</v>
      </c>
      <c r="BA247" s="32">
        <f t="shared" si="200"/>
        <v>5.4565851318961189E-3</v>
      </c>
      <c r="BB247" s="32">
        <f t="shared" si="200"/>
        <v>4.4818648493076356E-4</v>
      </c>
      <c r="BC247" s="32">
        <f t="shared" si="200"/>
        <v>3.00776864468488E-4</v>
      </c>
      <c r="BD247" s="32">
        <f t="shared" si="200"/>
        <v>2.5758246161409877E-7</v>
      </c>
      <c r="BE247" s="32">
        <f t="shared" si="200"/>
        <v>0</v>
      </c>
      <c r="BF247" s="32">
        <f t="shared" si="200"/>
        <v>0</v>
      </c>
      <c r="BG247" s="32">
        <f t="shared" si="200"/>
        <v>2.4608388107914695E-4</v>
      </c>
      <c r="BH247" s="32">
        <f t="shared" si="200"/>
        <v>1.3195706306160994E-3</v>
      </c>
      <c r="BI247" s="32">
        <f t="shared" si="200"/>
        <v>1.0668411044443243E-4</v>
      </c>
      <c r="BJ247" s="32">
        <f t="shared" si="200"/>
        <v>0</v>
      </c>
      <c r="BK247" s="32">
        <f t="shared" si="200"/>
        <v>1.2113286325285202E-3</v>
      </c>
      <c r="BL247" s="32">
        <f t="shared" si="200"/>
        <v>2.7723568115621101E-5</v>
      </c>
      <c r="BM247" s="32">
        <f t="shared" si="200"/>
        <v>2.6103171965374328E-5</v>
      </c>
      <c r="BN247" s="32">
        <f t="shared" si="200"/>
        <v>7.412122863406998E-3</v>
      </c>
      <c r="BO247" s="32">
        <f t="shared" si="200"/>
        <v>0</v>
      </c>
      <c r="BP247" s="32">
        <f t="shared" si="200"/>
        <v>1.865310207904112E-4</v>
      </c>
      <c r="BQ247" s="32">
        <f t="shared" si="200"/>
        <v>2.3834947704574335E-2</v>
      </c>
      <c r="BR247" s="32">
        <f t="shared" si="200"/>
        <v>1.7347413064590085E-4</v>
      </c>
      <c r="BS247" s="32">
        <f t="shared" ref="BS247:ED247" si="201">BS$388*BS54</f>
        <v>1.356031275017542E-4</v>
      </c>
      <c r="BT247" s="32">
        <f t="shared" si="201"/>
        <v>1.1005454944858975E-4</v>
      </c>
      <c r="BU247" s="32">
        <f t="shared" si="201"/>
        <v>5.9517731154179308E-5</v>
      </c>
      <c r="BV247" s="32">
        <f t="shared" si="201"/>
        <v>1.0017018688983732E-6</v>
      </c>
      <c r="BW247" s="32">
        <f t="shared" si="201"/>
        <v>2.6298845384434217E-3</v>
      </c>
      <c r="BX247" s="32">
        <f t="shared" si="201"/>
        <v>0</v>
      </c>
      <c r="BY247" s="32">
        <f t="shared" si="201"/>
        <v>0</v>
      </c>
      <c r="BZ247" s="32">
        <f t="shared" si="201"/>
        <v>0</v>
      </c>
      <c r="CA247" s="32">
        <f t="shared" si="201"/>
        <v>0</v>
      </c>
      <c r="CB247" s="32">
        <f t="shared" si="201"/>
        <v>0</v>
      </c>
      <c r="CC247" s="32">
        <f t="shared" si="201"/>
        <v>1.7889664403364203E-7</v>
      </c>
      <c r="CD247" s="32">
        <f t="shared" si="201"/>
        <v>4.7697487778884087E-4</v>
      </c>
      <c r="CE247" s="32">
        <f t="shared" si="201"/>
        <v>0</v>
      </c>
      <c r="CF247" s="32">
        <f t="shared" si="201"/>
        <v>0</v>
      </c>
      <c r="CG247" s="32">
        <f t="shared" si="201"/>
        <v>1.7673608671903092E-4</v>
      </c>
      <c r="CH247" s="32">
        <f t="shared" si="201"/>
        <v>0</v>
      </c>
      <c r="CI247" s="32">
        <f t="shared" si="201"/>
        <v>9.3642791209379463E-5</v>
      </c>
      <c r="CJ247" s="32">
        <f t="shared" si="201"/>
        <v>1.671976222313549E-3</v>
      </c>
      <c r="CK247" s="32">
        <f t="shared" si="201"/>
        <v>2.9373410853291261E-3</v>
      </c>
      <c r="CL247" s="32">
        <f t="shared" si="201"/>
        <v>0</v>
      </c>
      <c r="CM247" s="32">
        <f t="shared" si="201"/>
        <v>3.3300432356419434E-5</v>
      </c>
      <c r="CN247" s="32">
        <f t="shared" si="201"/>
        <v>0</v>
      </c>
      <c r="CO247" s="32">
        <f t="shared" si="201"/>
        <v>0</v>
      </c>
      <c r="CP247" s="32">
        <f t="shared" si="201"/>
        <v>4.42944119298886E-6</v>
      </c>
      <c r="CQ247" s="32">
        <f t="shared" si="201"/>
        <v>0</v>
      </c>
      <c r="CR247" s="32">
        <f t="shared" si="201"/>
        <v>0</v>
      </c>
      <c r="CS247" s="32">
        <f t="shared" si="201"/>
        <v>7.9928723186159934E-4</v>
      </c>
      <c r="CT247" s="32">
        <f t="shared" si="201"/>
        <v>0</v>
      </c>
      <c r="CU247" s="32">
        <f t="shared" si="201"/>
        <v>0</v>
      </c>
      <c r="CV247" s="32">
        <f t="shared" si="201"/>
        <v>7.6935066560967321E-7</v>
      </c>
      <c r="CW247" s="32">
        <f t="shared" si="201"/>
        <v>0</v>
      </c>
      <c r="CX247" s="32">
        <f t="shared" si="201"/>
        <v>0</v>
      </c>
      <c r="CY247" s="32">
        <f t="shared" si="201"/>
        <v>2.7983952228786686E-5</v>
      </c>
      <c r="CZ247" s="32">
        <f t="shared" si="201"/>
        <v>2.2979098403726433E-9</v>
      </c>
      <c r="DA247" s="32">
        <f t="shared" si="201"/>
        <v>2.6610821243137092E-4</v>
      </c>
      <c r="DB247" s="32">
        <f t="shared" si="201"/>
        <v>5.8864755159315396E-7</v>
      </c>
      <c r="DC247" s="32">
        <f t="shared" si="201"/>
        <v>1.2359584168013501E-3</v>
      </c>
      <c r="DD247" s="32">
        <f t="shared" si="201"/>
        <v>0</v>
      </c>
      <c r="DE247" s="32">
        <f t="shared" si="201"/>
        <v>4.1319626524484645E-5</v>
      </c>
      <c r="DF247" s="32">
        <f t="shared" si="201"/>
        <v>5.4274398285856043E-4</v>
      </c>
      <c r="DG247" s="32">
        <f t="shared" si="201"/>
        <v>5.3126246101135225E-5</v>
      </c>
      <c r="DH247" s="32">
        <f t="shared" si="201"/>
        <v>1.5851245898045061E-3</v>
      </c>
      <c r="DI247" s="32">
        <f t="shared" si="201"/>
        <v>3.5266429351301166E-5</v>
      </c>
      <c r="DJ247" s="32">
        <f t="shared" si="201"/>
        <v>6.4953111665207348E-7</v>
      </c>
      <c r="DK247" s="32">
        <f t="shared" si="201"/>
        <v>1.4461920603376241E-2</v>
      </c>
      <c r="DL247" s="32">
        <f t="shared" si="201"/>
        <v>1.2593502113532756E-2</v>
      </c>
      <c r="DM247" s="32">
        <f t="shared" si="201"/>
        <v>1.3386216448346986E-2</v>
      </c>
      <c r="DN247" s="32">
        <f t="shared" si="201"/>
        <v>2.6422045477122662E-3</v>
      </c>
      <c r="DO247" s="32">
        <f t="shared" si="201"/>
        <v>2.9845091262539402E-3</v>
      </c>
      <c r="DP247" s="32">
        <f t="shared" si="201"/>
        <v>1.6684517663085538E-3</v>
      </c>
      <c r="DQ247" s="32">
        <f t="shared" si="201"/>
        <v>0</v>
      </c>
      <c r="DR247" s="32">
        <f t="shared" si="201"/>
        <v>2.9657146625472068E-4</v>
      </c>
      <c r="DS247" s="32">
        <f t="shared" si="201"/>
        <v>2.4676372980083957E-5</v>
      </c>
      <c r="DT247" s="32">
        <f t="shared" si="201"/>
        <v>0</v>
      </c>
      <c r="DU247" s="32">
        <f t="shared" si="201"/>
        <v>0</v>
      </c>
      <c r="DV247" s="32">
        <f t="shared" si="201"/>
        <v>3.9475619455765507E-3</v>
      </c>
      <c r="DW247" s="32">
        <f t="shared" si="201"/>
        <v>5.9903295948215453E-3</v>
      </c>
      <c r="DX247" s="32">
        <f t="shared" si="201"/>
        <v>4.6236152061926716E-2</v>
      </c>
      <c r="DY247" s="32">
        <f t="shared" si="201"/>
        <v>1.5377615656385452E-2</v>
      </c>
      <c r="DZ247" s="32">
        <f t="shared" si="201"/>
        <v>0</v>
      </c>
      <c r="EA247" s="32">
        <f t="shared" si="201"/>
        <v>0</v>
      </c>
      <c r="EB247" s="32">
        <f t="shared" si="201"/>
        <v>0</v>
      </c>
      <c r="EC247" s="32">
        <f t="shared" si="201"/>
        <v>0</v>
      </c>
      <c r="ED247" s="32">
        <f t="shared" si="201"/>
        <v>0</v>
      </c>
      <c r="EE247" s="32">
        <f t="shared" ref="EE247:GI247" si="202">EE$388*EE54</f>
        <v>0.16451835633148779</v>
      </c>
      <c r="EF247" s="32">
        <f t="shared" si="202"/>
        <v>2.4759111758400884E-2</v>
      </c>
      <c r="EG247" s="32">
        <f t="shared" si="202"/>
        <v>1.2467708703636647E-3</v>
      </c>
      <c r="EH247" s="32">
        <f t="shared" si="202"/>
        <v>0.25356869451728159</v>
      </c>
      <c r="EI247" s="32">
        <f t="shared" si="202"/>
        <v>0.65750975066773387</v>
      </c>
      <c r="EJ247" s="32">
        <f t="shared" si="202"/>
        <v>1.7876242008585979</v>
      </c>
      <c r="EK247" s="32">
        <f t="shared" si="202"/>
        <v>21.275383304531502</v>
      </c>
      <c r="EL247" s="32">
        <f t="shared" si="202"/>
        <v>2.5622289193613641</v>
      </c>
      <c r="EM247" s="32">
        <f t="shared" si="202"/>
        <v>9.129607407578769</v>
      </c>
      <c r="EN247" s="32">
        <f t="shared" si="202"/>
        <v>0.1016055540578663</v>
      </c>
      <c r="EO247" s="32">
        <f t="shared" si="202"/>
        <v>1.8764682733024625</v>
      </c>
      <c r="EP247" s="32">
        <f t="shared" si="202"/>
        <v>3.8359435543940497</v>
      </c>
      <c r="EQ247" s="32">
        <f t="shared" si="202"/>
        <v>0.2376575119479373</v>
      </c>
      <c r="ER247" s="32">
        <f t="shared" si="202"/>
        <v>3.2680554838232958E-3</v>
      </c>
      <c r="ES247" s="32">
        <f t="shared" si="202"/>
        <v>0.26862158369956823</v>
      </c>
      <c r="ET247" s="32">
        <f t="shared" si="202"/>
        <v>0.26247700402574242</v>
      </c>
      <c r="EU247" s="32">
        <f t="shared" si="202"/>
        <v>0</v>
      </c>
      <c r="EV247" s="32">
        <f t="shared" si="202"/>
        <v>0</v>
      </c>
      <c r="EW247" s="32">
        <f t="shared" si="202"/>
        <v>7.6068746855406598E-5</v>
      </c>
      <c r="EX247" s="32">
        <f t="shared" si="202"/>
        <v>1.1437661564946211E-2</v>
      </c>
      <c r="EY247" s="32">
        <f t="shared" si="202"/>
        <v>3.3334591380021971E-4</v>
      </c>
      <c r="EZ247" s="32">
        <f t="shared" si="202"/>
        <v>6.0915872889880061E-2</v>
      </c>
      <c r="FA247" s="32">
        <f t="shared" si="202"/>
        <v>1.9926921933183933E-2</v>
      </c>
      <c r="FB247" s="32">
        <f t="shared" si="202"/>
        <v>1.9808364370396292E-2</v>
      </c>
      <c r="FC247" s="32">
        <f t="shared" si="202"/>
        <v>0.22688118705359603</v>
      </c>
      <c r="FD247" s="32">
        <f t="shared" si="202"/>
        <v>0.98516941414787051</v>
      </c>
      <c r="FE247" s="32">
        <f t="shared" si="202"/>
        <v>7.4216925902620509E-2</v>
      </c>
      <c r="FF247" s="32">
        <f t="shared" si="202"/>
        <v>2.7108077698721695</v>
      </c>
      <c r="FG247" s="32">
        <f t="shared" si="202"/>
        <v>5.7606594833850529E-3</v>
      </c>
      <c r="FH247" s="32">
        <f t="shared" si="202"/>
        <v>0.44275638210393314</v>
      </c>
      <c r="FI247" s="32">
        <f t="shared" si="202"/>
        <v>0.13653627679484973</v>
      </c>
      <c r="FJ247" s="32">
        <f t="shared" si="202"/>
        <v>9.9054464541769527E-2</v>
      </c>
      <c r="FK247" s="32">
        <f t="shared" si="202"/>
        <v>0.21867066908459248</v>
      </c>
      <c r="FL247" s="32">
        <f t="shared" si="202"/>
        <v>6.7092084362212314E-3</v>
      </c>
      <c r="FM247" s="32">
        <f t="shared" si="202"/>
        <v>0.9428666626308051</v>
      </c>
      <c r="FN247" s="32">
        <f t="shared" si="202"/>
        <v>0.68450056434987627</v>
      </c>
      <c r="FO247" s="32">
        <f t="shared" si="202"/>
        <v>0.65004211455380545</v>
      </c>
      <c r="FP247" s="32">
        <f t="shared" si="202"/>
        <v>0</v>
      </c>
      <c r="FQ247" s="32">
        <f t="shared" si="202"/>
        <v>0</v>
      </c>
      <c r="FR247" s="32">
        <f t="shared" si="202"/>
        <v>2.8225863861137928</v>
      </c>
      <c r="FS247" s="32">
        <f t="shared" si="202"/>
        <v>8.8033022219648815E-2</v>
      </c>
      <c r="FT247" s="32">
        <f t="shared" si="202"/>
        <v>3.74706532052529</v>
      </c>
      <c r="FU247" s="32">
        <f t="shared" si="202"/>
        <v>1.0848068854703568</v>
      </c>
      <c r="FV247" s="32">
        <f t="shared" si="202"/>
        <v>1.8660769842594647</v>
      </c>
      <c r="FW247" s="32">
        <f t="shared" si="202"/>
        <v>3.9178944951921146E-2</v>
      </c>
      <c r="FX247" s="32">
        <f t="shared" si="202"/>
        <v>2.6257059599703769E-2</v>
      </c>
      <c r="FY247" s="32">
        <f t="shared" si="202"/>
        <v>5.7768386199808885E-4</v>
      </c>
      <c r="FZ247" s="32">
        <f t="shared" si="202"/>
        <v>0.53371141213250628</v>
      </c>
      <c r="GA247" s="32">
        <f t="shared" si="202"/>
        <v>7.7664367654670758E-3</v>
      </c>
      <c r="GB247" s="32">
        <f t="shared" si="202"/>
        <v>0.34605867696211939</v>
      </c>
      <c r="GC247" s="32">
        <f t="shared" si="202"/>
        <v>1.655306821818145</v>
      </c>
      <c r="GD247" s="32">
        <f t="shared" si="202"/>
        <v>6.7905638173539975</v>
      </c>
      <c r="GE247" s="32">
        <f t="shared" si="202"/>
        <v>1.900836144111</v>
      </c>
      <c r="GF247" s="32">
        <f t="shared" si="202"/>
        <v>1.8045198166430234</v>
      </c>
      <c r="GG247" s="32">
        <f t="shared" si="202"/>
        <v>2.843780374744977</v>
      </c>
      <c r="GH247" s="32">
        <f t="shared" si="202"/>
        <v>0</v>
      </c>
      <c r="GI247" s="32">
        <f t="shared" si="202"/>
        <v>4.1829627447302377E-3</v>
      </c>
      <c r="GJ247" s="58">
        <f t="shared" si="9"/>
        <v>165.38564955486362</v>
      </c>
    </row>
    <row r="248" spans="1:192" ht="15" customHeight="1">
      <c r="A248" s="18" t="s">
        <v>49</v>
      </c>
      <c r="B248" s="47" t="s">
        <v>257</v>
      </c>
      <c r="C248" s="32">
        <f t="shared" si="130"/>
        <v>0</v>
      </c>
      <c r="D248" s="32">
        <f t="shared" ref="D248:F248" si="203">D$388*D55</f>
        <v>0</v>
      </c>
      <c r="E248" s="32">
        <f t="shared" si="203"/>
        <v>0.26209534938953732</v>
      </c>
      <c r="F248" s="32">
        <f t="shared" si="203"/>
        <v>5.5462701183420746</v>
      </c>
      <c r="G248" s="32">
        <f t="shared" ref="G248:BR248" si="204">G$388*G55</f>
        <v>1.8198383543168646</v>
      </c>
      <c r="H248" s="32">
        <f t="shared" si="204"/>
        <v>4.2409164463739428E-4</v>
      </c>
      <c r="I248" s="32">
        <f t="shared" si="204"/>
        <v>1.0866761023732494</v>
      </c>
      <c r="J248" s="32">
        <f t="shared" si="204"/>
        <v>4.2301757349164438E-3</v>
      </c>
      <c r="K248" s="32">
        <f t="shared" si="204"/>
        <v>0</v>
      </c>
      <c r="L248" s="32">
        <f t="shared" si="204"/>
        <v>0</v>
      </c>
      <c r="M248" s="32">
        <f t="shared" si="204"/>
        <v>1.1974660032568796</v>
      </c>
      <c r="N248" s="32">
        <f t="shared" si="204"/>
        <v>0</v>
      </c>
      <c r="O248" s="32">
        <f t="shared" si="204"/>
        <v>1.5878182288822404E-3</v>
      </c>
      <c r="P248" s="32">
        <f t="shared" si="204"/>
        <v>1.1269307700548277</v>
      </c>
      <c r="Q248" s="32">
        <f t="shared" si="204"/>
        <v>0</v>
      </c>
      <c r="R248" s="32">
        <f t="shared" si="204"/>
        <v>0</v>
      </c>
      <c r="S248" s="32">
        <f t="shared" si="204"/>
        <v>3.0087005008637</v>
      </c>
      <c r="T248" s="32">
        <f t="shared" si="204"/>
        <v>1.3381458779644864</v>
      </c>
      <c r="U248" s="32">
        <f t="shared" si="204"/>
        <v>0.14059530454998156</v>
      </c>
      <c r="V248" s="32">
        <f t="shared" si="204"/>
        <v>0</v>
      </c>
      <c r="W248" s="32">
        <f t="shared" si="204"/>
        <v>0</v>
      </c>
      <c r="X248" s="32">
        <f t="shared" si="204"/>
        <v>2.1354078749946808E-4</v>
      </c>
      <c r="Y248" s="32">
        <f t="shared" si="204"/>
        <v>-4.8487917768661258E-2</v>
      </c>
      <c r="Z248" s="32">
        <f t="shared" si="204"/>
        <v>5.0522115152863467</v>
      </c>
      <c r="AA248" s="32">
        <f t="shared" si="204"/>
        <v>66.229718261934948</v>
      </c>
      <c r="AB248" s="32">
        <f t="shared" si="204"/>
        <v>11.469261046108491</v>
      </c>
      <c r="AC248" s="32">
        <f t="shared" si="204"/>
        <v>138.05386137826318</v>
      </c>
      <c r="AD248" s="32">
        <f t="shared" si="204"/>
        <v>138.576946414524</v>
      </c>
      <c r="AE248" s="32">
        <f t="shared" si="204"/>
        <v>12.872021255457746</v>
      </c>
      <c r="AF248" s="32">
        <f t="shared" si="204"/>
        <v>128.96677197993063</v>
      </c>
      <c r="AG248" s="32">
        <f t="shared" si="204"/>
        <v>4.5652016747586321</v>
      </c>
      <c r="AH248" s="32">
        <f t="shared" si="204"/>
        <v>3.8406991912081589</v>
      </c>
      <c r="AI248" s="32">
        <f t="shared" si="204"/>
        <v>5.9041609685578679E-2</v>
      </c>
      <c r="AJ248" s="32">
        <f t="shared" si="204"/>
        <v>6.7634478598103389E-3</v>
      </c>
      <c r="AK248" s="32">
        <f t="shared" si="204"/>
        <v>1.0754485611403302E-2</v>
      </c>
      <c r="AL248" s="32">
        <f t="shared" si="204"/>
        <v>1.4160257744682647E-4</v>
      </c>
      <c r="AM248" s="32">
        <f t="shared" si="204"/>
        <v>0</v>
      </c>
      <c r="AN248" s="32">
        <f t="shared" si="204"/>
        <v>1.3646200402333525E-4</v>
      </c>
      <c r="AO248" s="32">
        <f t="shared" si="204"/>
        <v>0.26783357071140818</v>
      </c>
      <c r="AP248" s="32">
        <f t="shared" si="204"/>
        <v>3.5643799544835906</v>
      </c>
      <c r="AQ248" s="32">
        <f t="shared" si="204"/>
        <v>4.9942201432292638E-2</v>
      </c>
      <c r="AR248" s="32">
        <f t="shared" si="204"/>
        <v>3.0067487175207484E-4</v>
      </c>
      <c r="AS248" s="32">
        <f t="shared" si="204"/>
        <v>0.17244767825141924</v>
      </c>
      <c r="AT248" s="32">
        <f t="shared" si="204"/>
        <v>0.6736699914372094</v>
      </c>
      <c r="AU248" s="32">
        <f t="shared" si="204"/>
        <v>0</v>
      </c>
      <c r="AV248" s="32">
        <f t="shared" si="204"/>
        <v>0</v>
      </c>
      <c r="AW248" s="32">
        <f t="shared" si="204"/>
        <v>9.6758246394486755E-2</v>
      </c>
      <c r="AX248" s="32">
        <f t="shared" si="204"/>
        <v>4.9338229969475731E-3</v>
      </c>
      <c r="AY248" s="32">
        <f t="shared" si="204"/>
        <v>0.35007506719836134</v>
      </c>
      <c r="AZ248" s="32">
        <f t="shared" si="204"/>
        <v>2.7310201446226823</v>
      </c>
      <c r="BA248" s="32">
        <f t="shared" si="204"/>
        <v>424.12964202786225</v>
      </c>
      <c r="BB248" s="32">
        <f t="shared" si="204"/>
        <v>5.1017506076031456E-2</v>
      </c>
      <c r="BC248" s="32">
        <f t="shared" si="204"/>
        <v>5.3423451913641111E-2</v>
      </c>
      <c r="BD248" s="32">
        <f t="shared" si="204"/>
        <v>3.0340159301283371E-5</v>
      </c>
      <c r="BE248" s="32">
        <f t="shared" si="204"/>
        <v>0</v>
      </c>
      <c r="BF248" s="32">
        <f t="shared" si="204"/>
        <v>0</v>
      </c>
      <c r="BG248" s="32">
        <f t="shared" si="204"/>
        <v>5.2378034216493619E-2</v>
      </c>
      <c r="BH248" s="32">
        <f t="shared" si="204"/>
        <v>0.36934851785265221</v>
      </c>
      <c r="BI248" s="32">
        <f t="shared" si="204"/>
        <v>2.9318073060145888E-2</v>
      </c>
      <c r="BJ248" s="32">
        <f t="shared" si="204"/>
        <v>0</v>
      </c>
      <c r="BK248" s="32">
        <f t="shared" si="204"/>
        <v>0.20459608720842973</v>
      </c>
      <c r="BL248" s="32">
        <f t="shared" si="204"/>
        <v>4.4358225400946225E-3</v>
      </c>
      <c r="BM248" s="32">
        <f t="shared" si="204"/>
        <v>2.3638626863042925E-3</v>
      </c>
      <c r="BN248" s="32">
        <f t="shared" si="204"/>
        <v>0.38729380121341173</v>
      </c>
      <c r="BO248" s="32">
        <f t="shared" si="204"/>
        <v>0</v>
      </c>
      <c r="BP248" s="32">
        <f t="shared" si="204"/>
        <v>3.2789168039308925E-2</v>
      </c>
      <c r="BQ248" s="32">
        <f t="shared" si="204"/>
        <v>0.76788606751735478</v>
      </c>
      <c r="BR248" s="32">
        <f t="shared" si="204"/>
        <v>9.9229610172894781E-3</v>
      </c>
      <c r="BS248" s="32">
        <f t="shared" ref="BS248:ED248" si="205">BS$388*BS55</f>
        <v>4.0776647576839985E-2</v>
      </c>
      <c r="BT248" s="32">
        <f t="shared" si="205"/>
        <v>8.6611752981146217E-3</v>
      </c>
      <c r="BU248" s="32">
        <f t="shared" si="205"/>
        <v>5.2547225703049316E-3</v>
      </c>
      <c r="BV248" s="32">
        <f t="shared" si="205"/>
        <v>6.2902883215300051E-5</v>
      </c>
      <c r="BW248" s="32">
        <f t="shared" si="205"/>
        <v>0.22177575786535567</v>
      </c>
      <c r="BX248" s="32">
        <f t="shared" si="205"/>
        <v>0</v>
      </c>
      <c r="BY248" s="32">
        <f t="shared" si="205"/>
        <v>0</v>
      </c>
      <c r="BZ248" s="32">
        <f t="shared" si="205"/>
        <v>0</v>
      </c>
      <c r="CA248" s="32">
        <f t="shared" si="205"/>
        <v>0</v>
      </c>
      <c r="CB248" s="32">
        <f t="shared" si="205"/>
        <v>0</v>
      </c>
      <c r="CC248" s="32">
        <f t="shared" si="205"/>
        <v>4.2581550822699922E-5</v>
      </c>
      <c r="CD248" s="32">
        <f t="shared" si="205"/>
        <v>7.0323563515302848E-2</v>
      </c>
      <c r="CE248" s="32">
        <f t="shared" si="205"/>
        <v>0</v>
      </c>
      <c r="CF248" s="32">
        <f t="shared" si="205"/>
        <v>0</v>
      </c>
      <c r="CG248" s="32">
        <f t="shared" si="205"/>
        <v>3.9187801096575256E-2</v>
      </c>
      <c r="CH248" s="32">
        <f t="shared" si="205"/>
        <v>0</v>
      </c>
      <c r="CI248" s="32">
        <f t="shared" si="205"/>
        <v>1.282143436497157E-2</v>
      </c>
      <c r="CJ248" s="32">
        <f t="shared" si="205"/>
        <v>4.6511052792461953</v>
      </c>
      <c r="CK248" s="32">
        <f t="shared" si="205"/>
        <v>0.31998221101839552</v>
      </c>
      <c r="CL248" s="32">
        <f t="shared" si="205"/>
        <v>0</v>
      </c>
      <c r="CM248" s="32">
        <f t="shared" si="205"/>
        <v>6.8131201168300723E-3</v>
      </c>
      <c r="CN248" s="32">
        <f t="shared" si="205"/>
        <v>0</v>
      </c>
      <c r="CO248" s="32">
        <f t="shared" si="205"/>
        <v>0</v>
      </c>
      <c r="CP248" s="32">
        <f t="shared" si="205"/>
        <v>7.0915989642062925E-4</v>
      </c>
      <c r="CQ248" s="32">
        <f t="shared" si="205"/>
        <v>0</v>
      </c>
      <c r="CR248" s="32">
        <f t="shared" si="205"/>
        <v>0</v>
      </c>
      <c r="CS248" s="32">
        <f t="shared" si="205"/>
        <v>3.2622739612241512E-2</v>
      </c>
      <c r="CT248" s="32">
        <f t="shared" si="205"/>
        <v>0</v>
      </c>
      <c r="CU248" s="32">
        <f t="shared" si="205"/>
        <v>0</v>
      </c>
      <c r="CV248" s="32">
        <f t="shared" si="205"/>
        <v>2.0965065432073009E-4</v>
      </c>
      <c r="CW248" s="32">
        <f t="shared" si="205"/>
        <v>0</v>
      </c>
      <c r="CX248" s="32">
        <f t="shared" si="205"/>
        <v>0</v>
      </c>
      <c r="CY248" s="32">
        <f t="shared" si="205"/>
        <v>1.4252437472114646E-2</v>
      </c>
      <c r="CZ248" s="32">
        <f t="shared" si="205"/>
        <v>8.629125191609438E-7</v>
      </c>
      <c r="DA248" s="32">
        <f t="shared" si="205"/>
        <v>5.5615863513211301E-2</v>
      </c>
      <c r="DB248" s="32">
        <f t="shared" si="205"/>
        <v>5.9311346415780618E-5</v>
      </c>
      <c r="DC248" s="32">
        <f t="shared" si="205"/>
        <v>0.31009241684866923</v>
      </c>
      <c r="DD248" s="32">
        <f t="shared" si="205"/>
        <v>0</v>
      </c>
      <c r="DE248" s="32">
        <f t="shared" si="205"/>
        <v>1.6587849777972574E-2</v>
      </c>
      <c r="DF248" s="32">
        <f t="shared" si="205"/>
        <v>9.011965280442337E-2</v>
      </c>
      <c r="DG248" s="32">
        <f t="shared" si="205"/>
        <v>8.1322192433135789E-3</v>
      </c>
      <c r="DH248" s="32">
        <f t="shared" si="205"/>
        <v>1.1260798096156155</v>
      </c>
      <c r="DI248" s="32">
        <f t="shared" si="205"/>
        <v>9.8980648066151963E-3</v>
      </c>
      <c r="DJ248" s="32">
        <f t="shared" si="205"/>
        <v>1.0139232808555207E-4</v>
      </c>
      <c r="DK248" s="32">
        <f t="shared" si="205"/>
        <v>1.2747981097749757</v>
      </c>
      <c r="DL248" s="32">
        <f t="shared" si="205"/>
        <v>25.093527982298585</v>
      </c>
      <c r="DM248" s="32">
        <f t="shared" si="205"/>
        <v>4.0723740221782654</v>
      </c>
      <c r="DN248" s="32">
        <f t="shared" si="205"/>
        <v>0.82427777292194393</v>
      </c>
      <c r="DO248" s="32">
        <f t="shared" si="205"/>
        <v>0.8588600072610062</v>
      </c>
      <c r="DP248" s="32">
        <f t="shared" si="205"/>
        <v>0.40169383791602564</v>
      </c>
      <c r="DQ248" s="32">
        <f t="shared" si="205"/>
        <v>0</v>
      </c>
      <c r="DR248" s="32">
        <f t="shared" si="205"/>
        <v>5.2641136144258381E-2</v>
      </c>
      <c r="DS248" s="32">
        <f t="shared" si="205"/>
        <v>3.7915918682174341E-3</v>
      </c>
      <c r="DT248" s="32">
        <f t="shared" si="205"/>
        <v>0</v>
      </c>
      <c r="DU248" s="32">
        <f t="shared" si="205"/>
        <v>0</v>
      </c>
      <c r="DV248" s="32">
        <f t="shared" si="205"/>
        <v>0.34850718471745429</v>
      </c>
      <c r="DW248" s="32">
        <f t="shared" si="205"/>
        <v>0.39874444255515079</v>
      </c>
      <c r="DX248" s="32">
        <f t="shared" si="205"/>
        <v>5.7414083211021376</v>
      </c>
      <c r="DY248" s="32">
        <f t="shared" si="205"/>
        <v>1.8000771907744113</v>
      </c>
      <c r="DZ248" s="32">
        <f t="shared" si="205"/>
        <v>0</v>
      </c>
      <c r="EA248" s="32">
        <f t="shared" si="205"/>
        <v>0</v>
      </c>
      <c r="EB248" s="32">
        <f t="shared" si="205"/>
        <v>0</v>
      </c>
      <c r="EC248" s="32">
        <f t="shared" si="205"/>
        <v>0</v>
      </c>
      <c r="ED248" s="32">
        <f t="shared" si="205"/>
        <v>0</v>
      </c>
      <c r="EE248" s="32">
        <f t="shared" ref="EE248:GI248" si="206">EE$388*EE55</f>
        <v>42.334643539902906</v>
      </c>
      <c r="EF248" s="32">
        <f t="shared" si="206"/>
        <v>10.300859281885725</v>
      </c>
      <c r="EG248" s="32">
        <f t="shared" si="206"/>
        <v>0.40426065712953546</v>
      </c>
      <c r="EH248" s="32">
        <f t="shared" si="206"/>
        <v>39.080426359664983</v>
      </c>
      <c r="EI248" s="32">
        <f t="shared" si="206"/>
        <v>52.489528915614486</v>
      </c>
      <c r="EJ248" s="32">
        <f t="shared" si="206"/>
        <v>183.88618324776226</v>
      </c>
      <c r="EK248" s="32">
        <f t="shared" si="206"/>
        <v>1679.7360883184817</v>
      </c>
      <c r="EL248" s="32">
        <f t="shared" si="206"/>
        <v>629.17660179253505</v>
      </c>
      <c r="EM248" s="32">
        <f t="shared" si="206"/>
        <v>2069.5124940827295</v>
      </c>
      <c r="EN248" s="32">
        <f t="shared" si="206"/>
        <v>7.1393553825982394</v>
      </c>
      <c r="EO248" s="32">
        <f t="shared" si="206"/>
        <v>192.25925834993976</v>
      </c>
      <c r="EP248" s="32">
        <f t="shared" si="206"/>
        <v>537.12113797296377</v>
      </c>
      <c r="EQ248" s="32">
        <f t="shared" si="206"/>
        <v>21.381695753130369</v>
      </c>
      <c r="ER248" s="32">
        <f t="shared" si="206"/>
        <v>0.35743349169311933</v>
      </c>
      <c r="ES248" s="32">
        <f t="shared" si="206"/>
        <v>15.881963651399879</v>
      </c>
      <c r="ET248" s="32">
        <f t="shared" si="206"/>
        <v>33.577752014159195</v>
      </c>
      <c r="EU248" s="32">
        <f t="shared" si="206"/>
        <v>0</v>
      </c>
      <c r="EV248" s="32">
        <f t="shared" si="206"/>
        <v>0</v>
      </c>
      <c r="EW248" s="32">
        <f t="shared" si="206"/>
        <v>2.6809274309115005E-3</v>
      </c>
      <c r="EX248" s="32">
        <f t="shared" si="206"/>
        <v>0.31614569370578793</v>
      </c>
      <c r="EY248" s="32">
        <f t="shared" si="206"/>
        <v>2.4200834510413102E-2</v>
      </c>
      <c r="EZ248" s="32">
        <f t="shared" si="206"/>
        <v>4.1889590786180149</v>
      </c>
      <c r="FA248" s="32">
        <f t="shared" si="206"/>
        <v>1.4280276759229404</v>
      </c>
      <c r="FB248" s="32">
        <f t="shared" si="206"/>
        <v>0.29162262983602344</v>
      </c>
      <c r="FC248" s="32">
        <f t="shared" si="206"/>
        <v>1.2877764699855085</v>
      </c>
      <c r="FD248" s="32">
        <f t="shared" si="206"/>
        <v>91.008590448138563</v>
      </c>
      <c r="FE248" s="32">
        <f t="shared" si="206"/>
        <v>14.529124943910762</v>
      </c>
      <c r="FF248" s="32">
        <f t="shared" si="206"/>
        <v>708.92919647158737</v>
      </c>
      <c r="FG248" s="32">
        <f t="shared" si="206"/>
        <v>0.56681433328744746</v>
      </c>
      <c r="FH248" s="32">
        <f t="shared" si="206"/>
        <v>89.480554367919879</v>
      </c>
      <c r="FI248" s="32">
        <f t="shared" si="206"/>
        <v>22.636404677800599</v>
      </c>
      <c r="FJ248" s="32">
        <f t="shared" si="206"/>
        <v>26.244236801565865</v>
      </c>
      <c r="FK248" s="32">
        <f t="shared" si="206"/>
        <v>305.58210288060314</v>
      </c>
      <c r="FL248" s="32">
        <f t="shared" si="206"/>
        <v>2.4928668784308585</v>
      </c>
      <c r="FM248" s="32">
        <f t="shared" si="206"/>
        <v>181.8124524912169</v>
      </c>
      <c r="FN248" s="32">
        <f t="shared" si="206"/>
        <v>145.9378950303429</v>
      </c>
      <c r="FO248" s="32">
        <f t="shared" si="206"/>
        <v>125.58324168799015</v>
      </c>
      <c r="FP248" s="32">
        <f t="shared" si="206"/>
        <v>0</v>
      </c>
      <c r="FQ248" s="32">
        <f t="shared" si="206"/>
        <v>0</v>
      </c>
      <c r="FR248" s="32">
        <f t="shared" si="206"/>
        <v>195.42783993679498</v>
      </c>
      <c r="FS248" s="32">
        <f t="shared" si="206"/>
        <v>16.523488558062283</v>
      </c>
      <c r="FT248" s="32">
        <f t="shared" si="206"/>
        <v>181.5101771922248</v>
      </c>
      <c r="FU248" s="32">
        <f t="shared" si="206"/>
        <v>11.178572797680641</v>
      </c>
      <c r="FV248" s="32">
        <f t="shared" si="206"/>
        <v>742.27351951964499</v>
      </c>
      <c r="FW248" s="32">
        <f t="shared" si="206"/>
        <v>7.5092722466285498</v>
      </c>
      <c r="FX248" s="32">
        <f t="shared" si="206"/>
        <v>1.9375012968324798</v>
      </c>
      <c r="FY248" s="32">
        <f t="shared" si="206"/>
        <v>0.27797981766417584</v>
      </c>
      <c r="FZ248" s="32">
        <f t="shared" si="206"/>
        <v>37.177420591442228</v>
      </c>
      <c r="GA248" s="32">
        <f t="shared" si="206"/>
        <v>1.6911715619073702</v>
      </c>
      <c r="GB248" s="32">
        <f t="shared" si="206"/>
        <v>25.269754207954346</v>
      </c>
      <c r="GC248" s="32">
        <f t="shared" si="206"/>
        <v>68.715452640408628</v>
      </c>
      <c r="GD248" s="32">
        <f t="shared" si="206"/>
        <v>146.11131063302543</v>
      </c>
      <c r="GE248" s="32">
        <f t="shared" si="206"/>
        <v>101.92967583184451</v>
      </c>
      <c r="GF248" s="32">
        <f t="shared" si="206"/>
        <v>695.59409727146817</v>
      </c>
      <c r="GG248" s="32">
        <f t="shared" si="206"/>
        <v>210.5460589644006</v>
      </c>
      <c r="GH248" s="32">
        <f t="shared" si="206"/>
        <v>0</v>
      </c>
      <c r="GI248" s="32">
        <f t="shared" si="206"/>
        <v>0.53998225650710396</v>
      </c>
      <c r="GJ248" s="58">
        <f t="shared" si="9"/>
        <v>10688.301866175048</v>
      </c>
    </row>
    <row r="249" spans="1:192" ht="15" customHeight="1">
      <c r="A249" s="18" t="s">
        <v>50</v>
      </c>
      <c r="B249" s="47" t="s">
        <v>258</v>
      </c>
      <c r="C249" s="32">
        <f t="shared" si="130"/>
        <v>0</v>
      </c>
      <c r="D249" s="32">
        <f t="shared" ref="D249:F249" si="207">D$388*D56</f>
        <v>0</v>
      </c>
      <c r="E249" s="32">
        <f t="shared" si="207"/>
        <v>15.793233140147892</v>
      </c>
      <c r="F249" s="32">
        <f t="shared" si="207"/>
        <v>225.55856444500944</v>
      </c>
      <c r="G249" s="32">
        <f t="shared" ref="G249:BR249" si="208">G$388*G56</f>
        <v>58.952872472539916</v>
      </c>
      <c r="H249" s="32">
        <f t="shared" si="208"/>
        <v>3.3356062185322929E-2</v>
      </c>
      <c r="I249" s="32">
        <f t="shared" si="208"/>
        <v>37.135377461199418</v>
      </c>
      <c r="J249" s="32">
        <f t="shared" si="208"/>
        <v>2.1469423102717371E-2</v>
      </c>
      <c r="K249" s="32">
        <f t="shared" si="208"/>
        <v>0</v>
      </c>
      <c r="L249" s="32">
        <f t="shared" si="208"/>
        <v>0</v>
      </c>
      <c r="M249" s="32">
        <f t="shared" si="208"/>
        <v>0.17594928058699724</v>
      </c>
      <c r="N249" s="32">
        <f t="shared" si="208"/>
        <v>0</v>
      </c>
      <c r="O249" s="32">
        <f t="shared" si="208"/>
        <v>1.3518277763514171E-3</v>
      </c>
      <c r="P249" s="32">
        <f t="shared" si="208"/>
        <v>0.49562230646905359</v>
      </c>
      <c r="Q249" s="32">
        <f t="shared" si="208"/>
        <v>0</v>
      </c>
      <c r="R249" s="32">
        <f t="shared" si="208"/>
        <v>0</v>
      </c>
      <c r="S249" s="32">
        <f t="shared" si="208"/>
        <v>1.1957310478537475</v>
      </c>
      <c r="T249" s="32">
        <f t="shared" si="208"/>
        <v>7.5620712235958476E-3</v>
      </c>
      <c r="U249" s="32">
        <f t="shared" si="208"/>
        <v>1.8817782758729729E-3</v>
      </c>
      <c r="V249" s="32">
        <f t="shared" si="208"/>
        <v>0</v>
      </c>
      <c r="W249" s="32">
        <f t="shared" si="208"/>
        <v>0</v>
      </c>
      <c r="X249" s="32">
        <f t="shared" si="208"/>
        <v>3.8268903885240441E-7</v>
      </c>
      <c r="Y249" s="32">
        <f t="shared" si="208"/>
        <v>-1.1327944425987236E-4</v>
      </c>
      <c r="Z249" s="32">
        <f t="shared" si="208"/>
        <v>1.2809468117335363</v>
      </c>
      <c r="AA249" s="32">
        <f t="shared" si="208"/>
        <v>1.4181351521428143</v>
      </c>
      <c r="AB249" s="32">
        <f t="shared" si="208"/>
        <v>0.152154545290689</v>
      </c>
      <c r="AC249" s="32">
        <f t="shared" si="208"/>
        <v>453.4000729707102</v>
      </c>
      <c r="AD249" s="32">
        <f t="shared" si="208"/>
        <v>13.992066456742521</v>
      </c>
      <c r="AE249" s="32">
        <f t="shared" si="208"/>
        <v>2.5842007829917946</v>
      </c>
      <c r="AF249" s="32">
        <f t="shared" si="208"/>
        <v>16.580838992854822</v>
      </c>
      <c r="AG249" s="32">
        <f t="shared" si="208"/>
        <v>1.083244697114303</v>
      </c>
      <c r="AH249" s="32">
        <f t="shared" si="208"/>
        <v>0.2868429451981126</v>
      </c>
      <c r="AI249" s="32">
        <f t="shared" si="208"/>
        <v>0.12258478255706562</v>
      </c>
      <c r="AJ249" s="32">
        <f t="shared" si="208"/>
        <v>1.1108153108233208E-2</v>
      </c>
      <c r="AK249" s="32">
        <f t="shared" si="208"/>
        <v>9.9561115552031188E-4</v>
      </c>
      <c r="AL249" s="32">
        <f t="shared" si="208"/>
        <v>4.7571388974859518E-6</v>
      </c>
      <c r="AM249" s="32">
        <f t="shared" si="208"/>
        <v>0</v>
      </c>
      <c r="AN249" s="32">
        <f t="shared" si="208"/>
        <v>2.0908170432311287E-5</v>
      </c>
      <c r="AO249" s="32">
        <f t="shared" si="208"/>
        <v>2.4195627050675834E-3</v>
      </c>
      <c r="AP249" s="32">
        <f t="shared" si="208"/>
        <v>2.1934939769652627E-2</v>
      </c>
      <c r="AQ249" s="32">
        <f t="shared" si="208"/>
        <v>5.4084361276295866E-3</v>
      </c>
      <c r="AR249" s="32">
        <f t="shared" si="208"/>
        <v>2.1603098535370848E-5</v>
      </c>
      <c r="AS249" s="32">
        <f t="shared" si="208"/>
        <v>1.9190568825888338E-3</v>
      </c>
      <c r="AT249" s="32">
        <f t="shared" si="208"/>
        <v>1.3152643963318751E-3</v>
      </c>
      <c r="AU249" s="32">
        <f t="shared" si="208"/>
        <v>0</v>
      </c>
      <c r="AV249" s="32">
        <f t="shared" si="208"/>
        <v>0</v>
      </c>
      <c r="AW249" s="32">
        <f t="shared" si="208"/>
        <v>1.1587379626040364E-3</v>
      </c>
      <c r="AX249" s="32">
        <f t="shared" si="208"/>
        <v>3.9575130947269961E-5</v>
      </c>
      <c r="AY249" s="32">
        <f t="shared" si="208"/>
        <v>3.3309652312063428E-4</v>
      </c>
      <c r="AZ249" s="32">
        <f t="shared" si="208"/>
        <v>5.1038412732235493E-4</v>
      </c>
      <c r="BA249" s="32">
        <f t="shared" si="208"/>
        <v>1.0123167737104454E-3</v>
      </c>
      <c r="BB249" s="32">
        <f t="shared" si="208"/>
        <v>39.891717800538913</v>
      </c>
      <c r="BC249" s="32">
        <f t="shared" si="208"/>
        <v>4.9946522781121182E-2</v>
      </c>
      <c r="BD249" s="32">
        <f t="shared" si="208"/>
        <v>1.7843656045043446E-5</v>
      </c>
      <c r="BE249" s="32">
        <f t="shared" si="208"/>
        <v>0</v>
      </c>
      <c r="BF249" s="32">
        <f t="shared" si="208"/>
        <v>0</v>
      </c>
      <c r="BG249" s="32">
        <f t="shared" si="208"/>
        <v>4.1933509509448274E-3</v>
      </c>
      <c r="BH249" s="32">
        <f t="shared" si="208"/>
        <v>1.7692853884676996E-4</v>
      </c>
      <c r="BI249" s="32">
        <f t="shared" si="208"/>
        <v>6.8611566577520596E-4</v>
      </c>
      <c r="BJ249" s="32">
        <f t="shared" si="208"/>
        <v>0</v>
      </c>
      <c r="BK249" s="32">
        <f t="shared" si="208"/>
        <v>0.2266036138032555</v>
      </c>
      <c r="BL249" s="32">
        <f t="shared" si="208"/>
        <v>5.7657625850201577E-6</v>
      </c>
      <c r="BM249" s="32">
        <f t="shared" si="208"/>
        <v>1.3974518588913235E-5</v>
      </c>
      <c r="BN249" s="32">
        <f t="shared" si="208"/>
        <v>9.4080014907341192E-3</v>
      </c>
      <c r="BO249" s="32">
        <f t="shared" si="208"/>
        <v>0</v>
      </c>
      <c r="BP249" s="32">
        <f t="shared" si="208"/>
        <v>1.0743890677066067E-2</v>
      </c>
      <c r="BQ249" s="32">
        <f t="shared" si="208"/>
        <v>5.9714391214311362E-3</v>
      </c>
      <c r="BR249" s="32">
        <f t="shared" si="208"/>
        <v>1.0646267328534387E-3</v>
      </c>
      <c r="BS249" s="32">
        <f t="shared" ref="BS249:ED249" si="209">BS$388*BS56</f>
        <v>9.9552804889000419E-5</v>
      </c>
      <c r="BT249" s="32">
        <f t="shared" si="209"/>
        <v>2.625667055037341E-5</v>
      </c>
      <c r="BU249" s="32">
        <f t="shared" si="209"/>
        <v>2.0662723735329533E-5</v>
      </c>
      <c r="BV249" s="32">
        <f t="shared" si="209"/>
        <v>5.4132970669132297E-7</v>
      </c>
      <c r="BW249" s="32">
        <f t="shared" si="209"/>
        <v>4.7220811450574537E-2</v>
      </c>
      <c r="BX249" s="32">
        <f t="shared" si="209"/>
        <v>0</v>
      </c>
      <c r="BY249" s="32">
        <f t="shared" si="209"/>
        <v>0</v>
      </c>
      <c r="BZ249" s="32">
        <f t="shared" si="209"/>
        <v>0</v>
      </c>
      <c r="CA249" s="32">
        <f t="shared" si="209"/>
        <v>0</v>
      </c>
      <c r="CB249" s="32">
        <f t="shared" si="209"/>
        <v>0</v>
      </c>
      <c r="CC249" s="32">
        <f t="shared" si="209"/>
        <v>8.224241706783149E-8</v>
      </c>
      <c r="CD249" s="32">
        <f t="shared" si="209"/>
        <v>4.5739537401335597E-4</v>
      </c>
      <c r="CE249" s="32">
        <f t="shared" si="209"/>
        <v>0</v>
      </c>
      <c r="CF249" s="32">
        <f t="shared" si="209"/>
        <v>0</v>
      </c>
      <c r="CG249" s="32">
        <f t="shared" si="209"/>
        <v>3.6213959767833283E-5</v>
      </c>
      <c r="CH249" s="32">
        <f t="shared" si="209"/>
        <v>0</v>
      </c>
      <c r="CI249" s="32">
        <f t="shared" si="209"/>
        <v>2.023615888759891E-5</v>
      </c>
      <c r="CJ249" s="32">
        <f t="shared" si="209"/>
        <v>3.9403297882329515E-4</v>
      </c>
      <c r="CK249" s="32">
        <f t="shared" si="209"/>
        <v>7.1055791064680417E-4</v>
      </c>
      <c r="CL249" s="32">
        <f t="shared" si="209"/>
        <v>0</v>
      </c>
      <c r="CM249" s="32">
        <f t="shared" si="209"/>
        <v>8.3619856040426672E-6</v>
      </c>
      <c r="CN249" s="32">
        <f t="shared" si="209"/>
        <v>0</v>
      </c>
      <c r="CO249" s="32">
        <f t="shared" si="209"/>
        <v>0</v>
      </c>
      <c r="CP249" s="32">
        <f t="shared" si="209"/>
        <v>1.2847281965746847E-6</v>
      </c>
      <c r="CQ249" s="32">
        <f t="shared" si="209"/>
        <v>0</v>
      </c>
      <c r="CR249" s="32">
        <f t="shared" si="209"/>
        <v>0</v>
      </c>
      <c r="CS249" s="32">
        <f t="shared" si="209"/>
        <v>7.7608229305276623E-5</v>
      </c>
      <c r="CT249" s="32">
        <f t="shared" si="209"/>
        <v>0</v>
      </c>
      <c r="CU249" s="32">
        <f t="shared" si="209"/>
        <v>0</v>
      </c>
      <c r="CV249" s="32">
        <f t="shared" si="209"/>
        <v>3.6057002721523285E-6</v>
      </c>
      <c r="CW249" s="32">
        <f t="shared" si="209"/>
        <v>0</v>
      </c>
      <c r="CX249" s="32">
        <f t="shared" si="209"/>
        <v>0</v>
      </c>
      <c r="CY249" s="32">
        <f t="shared" si="209"/>
        <v>1.0681369275278289E-5</v>
      </c>
      <c r="CZ249" s="32">
        <f t="shared" si="209"/>
        <v>4.1728929824038929E-10</v>
      </c>
      <c r="DA249" s="32">
        <f t="shared" si="209"/>
        <v>2.2717624113787546E-5</v>
      </c>
      <c r="DB249" s="32">
        <f t="shared" si="209"/>
        <v>7.7629119378694436E-8</v>
      </c>
      <c r="DC249" s="32">
        <f t="shared" si="209"/>
        <v>2.1929440312954215E-4</v>
      </c>
      <c r="DD249" s="32">
        <f t="shared" si="209"/>
        <v>0</v>
      </c>
      <c r="DE249" s="32">
        <f t="shared" si="209"/>
        <v>1.5126913539127675E-5</v>
      </c>
      <c r="DF249" s="32">
        <f t="shared" si="209"/>
        <v>1.3880692158021416E-4</v>
      </c>
      <c r="DG249" s="32">
        <f t="shared" si="209"/>
        <v>1.0676238296131473E-5</v>
      </c>
      <c r="DH249" s="32">
        <f t="shared" si="209"/>
        <v>3.1605080923868996E-4</v>
      </c>
      <c r="DI249" s="32">
        <f t="shared" si="209"/>
        <v>6.3881037770820973E-6</v>
      </c>
      <c r="DJ249" s="32">
        <f t="shared" si="209"/>
        <v>4.8321051119339332E-8</v>
      </c>
      <c r="DK249" s="32">
        <f t="shared" si="209"/>
        <v>4.0323808311962903E-2</v>
      </c>
      <c r="DL249" s="32">
        <f t="shared" si="209"/>
        <v>7.643285747269345E-3</v>
      </c>
      <c r="DM249" s="32">
        <f t="shared" si="209"/>
        <v>2.8518166243585857E-3</v>
      </c>
      <c r="DN249" s="32">
        <f t="shared" si="209"/>
        <v>3.4707350590692984E-4</v>
      </c>
      <c r="DO249" s="32">
        <f t="shared" si="209"/>
        <v>4.8729802111968808E-4</v>
      </c>
      <c r="DP249" s="32">
        <f t="shared" si="209"/>
        <v>2.9112092694714498E-4</v>
      </c>
      <c r="DQ249" s="32">
        <f t="shared" si="209"/>
        <v>0</v>
      </c>
      <c r="DR249" s="32">
        <f t="shared" si="209"/>
        <v>6.9306160408848182E-5</v>
      </c>
      <c r="DS249" s="32">
        <f t="shared" si="209"/>
        <v>8.5507293959589787E-6</v>
      </c>
      <c r="DT249" s="32">
        <f t="shared" si="209"/>
        <v>0</v>
      </c>
      <c r="DU249" s="32">
        <f t="shared" si="209"/>
        <v>0</v>
      </c>
      <c r="DV249" s="32">
        <f t="shared" si="209"/>
        <v>5.3728487449163727E-4</v>
      </c>
      <c r="DW249" s="32">
        <f t="shared" si="209"/>
        <v>2.2097631418214921E-3</v>
      </c>
      <c r="DX249" s="32">
        <f t="shared" si="209"/>
        <v>0.14461784668557306</v>
      </c>
      <c r="DY249" s="32">
        <f t="shared" si="209"/>
        <v>9.7082460525519906E-4</v>
      </c>
      <c r="DZ249" s="32">
        <f t="shared" si="209"/>
        <v>0</v>
      </c>
      <c r="EA249" s="32">
        <f t="shared" si="209"/>
        <v>0</v>
      </c>
      <c r="EB249" s="32">
        <f t="shared" si="209"/>
        <v>0</v>
      </c>
      <c r="EC249" s="32">
        <f t="shared" si="209"/>
        <v>0</v>
      </c>
      <c r="ED249" s="32">
        <f t="shared" si="209"/>
        <v>0</v>
      </c>
      <c r="EE249" s="32">
        <f t="shared" ref="EE249:GI249" si="210">EE$388*EE56</f>
        <v>0.24511698813629143</v>
      </c>
      <c r="EF249" s="32">
        <f t="shared" si="210"/>
        <v>0.14511256149009649</v>
      </c>
      <c r="EG249" s="32">
        <f t="shared" si="210"/>
        <v>5.4947334789515439E-4</v>
      </c>
      <c r="EH249" s="32">
        <f t="shared" si="210"/>
        <v>9.2477815727517884E-2</v>
      </c>
      <c r="EI249" s="32">
        <f t="shared" si="210"/>
        <v>6.3632004402747078E-2</v>
      </c>
      <c r="EJ249" s="32">
        <f t="shared" si="210"/>
        <v>9.0328086730337251E-2</v>
      </c>
      <c r="EK249" s="32">
        <f t="shared" si="210"/>
        <v>1.225718967492156</v>
      </c>
      <c r="EL249" s="32">
        <f t="shared" si="210"/>
        <v>4.5862603036186979E-2</v>
      </c>
      <c r="EM249" s="32">
        <f t="shared" si="210"/>
        <v>0.30032730609931441</v>
      </c>
      <c r="EN249" s="32">
        <f t="shared" si="210"/>
        <v>1.7066563269886398E-2</v>
      </c>
      <c r="EO249" s="32">
        <f t="shared" si="210"/>
        <v>0.63574540388995027</v>
      </c>
      <c r="EP249" s="32">
        <f t="shared" si="210"/>
        <v>0.29698005129186406</v>
      </c>
      <c r="EQ249" s="32">
        <f t="shared" si="210"/>
        <v>3.609384009704112E-2</v>
      </c>
      <c r="ER249" s="32">
        <f t="shared" si="210"/>
        <v>5.3279641032824457E-4</v>
      </c>
      <c r="ES249" s="32">
        <f t="shared" si="210"/>
        <v>1.1761476718559968E-2</v>
      </c>
      <c r="ET249" s="32">
        <f t="shared" si="210"/>
        <v>3.1477840968102931E-2</v>
      </c>
      <c r="EU249" s="32">
        <f t="shared" si="210"/>
        <v>0</v>
      </c>
      <c r="EV249" s="32">
        <f t="shared" si="210"/>
        <v>0</v>
      </c>
      <c r="EW249" s="32">
        <f t="shared" si="210"/>
        <v>2.4725215260956148E-6</v>
      </c>
      <c r="EX249" s="32">
        <f t="shared" si="210"/>
        <v>1.6563438284501297E-4</v>
      </c>
      <c r="EY249" s="32">
        <f t="shared" si="210"/>
        <v>3.5550918109556551E-5</v>
      </c>
      <c r="EZ249" s="32">
        <f t="shared" si="210"/>
        <v>7.4415148782327172E-3</v>
      </c>
      <c r="FA249" s="32">
        <f t="shared" si="210"/>
        <v>7.2440472688873789E-4</v>
      </c>
      <c r="FB249" s="32">
        <f t="shared" si="210"/>
        <v>1.326873533863858E-3</v>
      </c>
      <c r="FC249" s="32">
        <f t="shared" si="210"/>
        <v>4.9711629140571393E-3</v>
      </c>
      <c r="FD249" s="32">
        <f t="shared" si="210"/>
        <v>7.7911724870348975E-2</v>
      </c>
      <c r="FE249" s="32">
        <f t="shared" si="210"/>
        <v>1.246036256226655E-3</v>
      </c>
      <c r="FF249" s="32">
        <f t="shared" si="210"/>
        <v>0.24203432557830445</v>
      </c>
      <c r="FG249" s="32">
        <f t="shared" si="210"/>
        <v>4.8162240655004527E-4</v>
      </c>
      <c r="FH249" s="32">
        <f t="shared" si="210"/>
        <v>9.5431370575646865E-2</v>
      </c>
      <c r="FI249" s="32">
        <f t="shared" si="210"/>
        <v>7.9073107463809127E-3</v>
      </c>
      <c r="FJ249" s="32">
        <f t="shared" si="210"/>
        <v>9.6375926965057302E-3</v>
      </c>
      <c r="FK249" s="32">
        <f t="shared" si="210"/>
        <v>5.0405683537035256E-2</v>
      </c>
      <c r="FL249" s="32">
        <f t="shared" si="210"/>
        <v>1.3744673343993226E-3</v>
      </c>
      <c r="FM249" s="32">
        <f t="shared" si="210"/>
        <v>9.8448547569347275E-2</v>
      </c>
      <c r="FN249" s="32">
        <f t="shared" si="210"/>
        <v>8.7123473688083528E-2</v>
      </c>
      <c r="FO249" s="32">
        <f t="shared" si="210"/>
        <v>0.17533598815103835</v>
      </c>
      <c r="FP249" s="32">
        <f t="shared" si="210"/>
        <v>0</v>
      </c>
      <c r="FQ249" s="32">
        <f t="shared" si="210"/>
        <v>0</v>
      </c>
      <c r="FR249" s="32">
        <f t="shared" si="210"/>
        <v>0.84729886414237421</v>
      </c>
      <c r="FS249" s="32">
        <f t="shared" si="210"/>
        <v>2.0374416092568504E-2</v>
      </c>
      <c r="FT249" s="32">
        <f t="shared" si="210"/>
        <v>2.0659051081235802</v>
      </c>
      <c r="FU249" s="32">
        <f t="shared" si="210"/>
        <v>0.52692467103240248</v>
      </c>
      <c r="FV249" s="32">
        <f t="shared" si="210"/>
        <v>0.69868024814697638</v>
      </c>
      <c r="FW249" s="32">
        <f t="shared" si="210"/>
        <v>8.8977431264964206E-3</v>
      </c>
      <c r="FX249" s="32">
        <f t="shared" si="210"/>
        <v>5.1156260419607446E-3</v>
      </c>
      <c r="FY249" s="32">
        <f t="shared" si="210"/>
        <v>1.0677449725461866E-4</v>
      </c>
      <c r="FZ249" s="32">
        <f t="shared" si="210"/>
        <v>7.9267268455053622E-2</v>
      </c>
      <c r="GA249" s="32">
        <f t="shared" si="210"/>
        <v>1.6390940968725415E-3</v>
      </c>
      <c r="GB249" s="32">
        <f t="shared" si="210"/>
        <v>1.8680441491529934E-2</v>
      </c>
      <c r="GC249" s="32">
        <f t="shared" si="210"/>
        <v>13.597640765066519</v>
      </c>
      <c r="GD249" s="32">
        <f t="shared" si="210"/>
        <v>39.18889610577591</v>
      </c>
      <c r="GE249" s="32">
        <f t="shared" si="210"/>
        <v>0.16729567384781091</v>
      </c>
      <c r="GF249" s="32">
        <f t="shared" si="210"/>
        <v>6.1213596024928423</v>
      </c>
      <c r="GG249" s="32">
        <f t="shared" si="210"/>
        <v>23.03866425794283</v>
      </c>
      <c r="GH249" s="32">
        <f t="shared" si="210"/>
        <v>0</v>
      </c>
      <c r="GI249" s="32">
        <f t="shared" si="210"/>
        <v>3.5937982366466913E-2</v>
      </c>
      <c r="GJ249" s="58">
        <f t="shared" si="9"/>
        <v>961.29634806572506</v>
      </c>
    </row>
    <row r="250" spans="1:192" ht="15" customHeight="1">
      <c r="A250" s="18" t="s">
        <v>51</v>
      </c>
      <c r="B250" s="47" t="s">
        <v>259</v>
      </c>
      <c r="C250" s="32">
        <f t="shared" si="130"/>
        <v>0</v>
      </c>
      <c r="D250" s="32">
        <f t="shared" ref="D250:F250" si="211">D$388*D57</f>
        <v>0</v>
      </c>
      <c r="E250" s="32">
        <f t="shared" si="211"/>
        <v>0.40692589263499351</v>
      </c>
      <c r="F250" s="32">
        <f t="shared" si="211"/>
        <v>3.2876734830850696</v>
      </c>
      <c r="G250" s="32">
        <f t="shared" ref="G250:BR250" si="212">G$388*G57</f>
        <v>1.5003107187974636</v>
      </c>
      <c r="H250" s="32">
        <f t="shared" si="212"/>
        <v>1.5129889358545562E-3</v>
      </c>
      <c r="I250" s="32">
        <f t="shared" si="212"/>
        <v>0.94761575927816477</v>
      </c>
      <c r="J250" s="32">
        <f t="shared" si="212"/>
        <v>3.0679011447117535E-3</v>
      </c>
      <c r="K250" s="32">
        <f t="shared" si="212"/>
        <v>0</v>
      </c>
      <c r="L250" s="32">
        <f t="shared" si="212"/>
        <v>0</v>
      </c>
      <c r="M250" s="32">
        <f t="shared" si="212"/>
        <v>6.9933215149430086E-2</v>
      </c>
      <c r="N250" s="32">
        <f t="shared" si="212"/>
        <v>0</v>
      </c>
      <c r="O250" s="32">
        <f t="shared" si="212"/>
        <v>2.3047441473393254E-4</v>
      </c>
      <c r="P250" s="32">
        <f t="shared" si="212"/>
        <v>0.19318816712155593</v>
      </c>
      <c r="Q250" s="32">
        <f t="shared" si="212"/>
        <v>0</v>
      </c>
      <c r="R250" s="32">
        <f t="shared" si="212"/>
        <v>0</v>
      </c>
      <c r="S250" s="32">
        <f t="shared" si="212"/>
        <v>0.13338633732716437</v>
      </c>
      <c r="T250" s="32">
        <f t="shared" si="212"/>
        <v>0.11684973578252916</v>
      </c>
      <c r="U250" s="32">
        <f t="shared" si="212"/>
        <v>6.9882210885408705E-2</v>
      </c>
      <c r="V250" s="32">
        <f t="shared" si="212"/>
        <v>0</v>
      </c>
      <c r="W250" s="32">
        <f t="shared" si="212"/>
        <v>0</v>
      </c>
      <c r="X250" s="32">
        <f t="shared" si="212"/>
        <v>6.0428597235556493E-6</v>
      </c>
      <c r="Y250" s="32">
        <f t="shared" si="212"/>
        <v>-2.2927673654540991E-3</v>
      </c>
      <c r="Z250" s="32">
        <f t="shared" si="212"/>
        <v>0.2730125168653163</v>
      </c>
      <c r="AA250" s="32">
        <f t="shared" si="212"/>
        <v>6.6419725081240415</v>
      </c>
      <c r="AB250" s="32">
        <f t="shared" si="212"/>
        <v>0.92169891597387121</v>
      </c>
      <c r="AC250" s="32">
        <f t="shared" si="212"/>
        <v>10.663727476434834</v>
      </c>
      <c r="AD250" s="32">
        <f t="shared" si="212"/>
        <v>17.759133361371507</v>
      </c>
      <c r="AE250" s="32">
        <f t="shared" si="212"/>
        <v>1.8970214398641956</v>
      </c>
      <c r="AF250" s="32">
        <f t="shared" si="212"/>
        <v>4.8144489319389301</v>
      </c>
      <c r="AG250" s="32">
        <f t="shared" si="212"/>
        <v>0.29124690912302148</v>
      </c>
      <c r="AH250" s="32">
        <f t="shared" si="212"/>
        <v>1.4568131098857486</v>
      </c>
      <c r="AI250" s="32">
        <f t="shared" si="212"/>
        <v>1.4616085907948294E-2</v>
      </c>
      <c r="AJ250" s="32">
        <f t="shared" si="212"/>
        <v>5.6646534594877391E-3</v>
      </c>
      <c r="AK250" s="32">
        <f t="shared" si="212"/>
        <v>9.0467251292310341E-3</v>
      </c>
      <c r="AL250" s="32">
        <f t="shared" si="212"/>
        <v>1.8806570691888131E-5</v>
      </c>
      <c r="AM250" s="32">
        <f t="shared" si="212"/>
        <v>0</v>
      </c>
      <c r="AN250" s="32">
        <f t="shared" si="212"/>
        <v>8.7269123308010959E-5</v>
      </c>
      <c r="AO250" s="32">
        <f t="shared" si="212"/>
        <v>9.0069653323328919E-2</v>
      </c>
      <c r="AP250" s="32">
        <f t="shared" si="212"/>
        <v>0.50173296917843757</v>
      </c>
      <c r="AQ250" s="32">
        <f t="shared" si="212"/>
        <v>1.5348729146453586E-2</v>
      </c>
      <c r="AR250" s="32">
        <f t="shared" si="212"/>
        <v>1.0308723913249507E-5</v>
      </c>
      <c r="AS250" s="32">
        <f t="shared" si="212"/>
        <v>1.5276130103525619E-2</v>
      </c>
      <c r="AT250" s="32">
        <f t="shared" si="212"/>
        <v>1.6382801255129746E-2</v>
      </c>
      <c r="AU250" s="32">
        <f t="shared" si="212"/>
        <v>0</v>
      </c>
      <c r="AV250" s="32">
        <f t="shared" si="212"/>
        <v>0</v>
      </c>
      <c r="AW250" s="32">
        <f t="shared" si="212"/>
        <v>0.26438514057824836</v>
      </c>
      <c r="AX250" s="32">
        <f t="shared" si="212"/>
        <v>1.5703188850971254E-3</v>
      </c>
      <c r="AY250" s="32">
        <f t="shared" si="212"/>
        <v>1.805180770989636E-2</v>
      </c>
      <c r="AZ250" s="32">
        <f t="shared" si="212"/>
        <v>6.8011433414579645E-2</v>
      </c>
      <c r="BA250" s="32">
        <f t="shared" si="212"/>
        <v>5.5608330634482721E-2</v>
      </c>
      <c r="BB250" s="32">
        <f t="shared" si="212"/>
        <v>0.48821590742433985</v>
      </c>
      <c r="BC250" s="32">
        <f t="shared" si="212"/>
        <v>25.233177749743476</v>
      </c>
      <c r="BD250" s="32">
        <f t="shared" si="212"/>
        <v>5.1733148537375171E-4</v>
      </c>
      <c r="BE250" s="32">
        <f t="shared" si="212"/>
        <v>0</v>
      </c>
      <c r="BF250" s="32">
        <f t="shared" si="212"/>
        <v>0</v>
      </c>
      <c r="BG250" s="32">
        <f t="shared" si="212"/>
        <v>3.7834176949556743E-2</v>
      </c>
      <c r="BH250" s="32">
        <f t="shared" si="212"/>
        <v>3.467709605700818E-2</v>
      </c>
      <c r="BI250" s="32">
        <f t="shared" si="212"/>
        <v>0.15852513580767891</v>
      </c>
      <c r="BJ250" s="32">
        <f t="shared" si="212"/>
        <v>0</v>
      </c>
      <c r="BK250" s="32">
        <f t="shared" si="212"/>
        <v>0.52711832760814004</v>
      </c>
      <c r="BL250" s="32">
        <f t="shared" si="212"/>
        <v>2.971938867456447E-4</v>
      </c>
      <c r="BM250" s="32">
        <f t="shared" si="212"/>
        <v>2.4118416481880314E-4</v>
      </c>
      <c r="BN250" s="32">
        <f t="shared" si="212"/>
        <v>0.3382014499883208</v>
      </c>
      <c r="BO250" s="32">
        <f t="shared" si="212"/>
        <v>0</v>
      </c>
      <c r="BP250" s="32">
        <f t="shared" si="212"/>
        <v>6.7261650286641272E-2</v>
      </c>
      <c r="BQ250" s="32">
        <f t="shared" si="212"/>
        <v>7.4804212483813012E-2</v>
      </c>
      <c r="BR250" s="32">
        <f t="shared" si="212"/>
        <v>9.607913043464672E-3</v>
      </c>
      <c r="BS250" s="32">
        <f t="shared" ref="BS250:ED250" si="213">BS$388*BS57</f>
        <v>3.9073642766220412E-2</v>
      </c>
      <c r="BT250" s="32">
        <f t="shared" si="213"/>
        <v>9.9111284091628858E-4</v>
      </c>
      <c r="BU250" s="32">
        <f t="shared" si="213"/>
        <v>5.25053322614251E-3</v>
      </c>
      <c r="BV250" s="32">
        <f t="shared" si="213"/>
        <v>8.1888398208573997E-5</v>
      </c>
      <c r="BW250" s="32">
        <f t="shared" si="213"/>
        <v>9.3395188344043534E-2</v>
      </c>
      <c r="BX250" s="32">
        <f t="shared" si="213"/>
        <v>0</v>
      </c>
      <c r="BY250" s="32">
        <f t="shared" si="213"/>
        <v>0</v>
      </c>
      <c r="BZ250" s="32">
        <f t="shared" si="213"/>
        <v>0</v>
      </c>
      <c r="CA250" s="32">
        <f t="shared" si="213"/>
        <v>0</v>
      </c>
      <c r="CB250" s="32">
        <f t="shared" si="213"/>
        <v>0</v>
      </c>
      <c r="CC250" s="32">
        <f t="shared" si="213"/>
        <v>5.2362808938297401E-6</v>
      </c>
      <c r="CD250" s="32">
        <f t="shared" si="213"/>
        <v>1.640524001921399E-2</v>
      </c>
      <c r="CE250" s="32">
        <f t="shared" si="213"/>
        <v>0</v>
      </c>
      <c r="CF250" s="32">
        <f t="shared" si="213"/>
        <v>0</v>
      </c>
      <c r="CG250" s="32">
        <f t="shared" si="213"/>
        <v>1.7667500314101224E-3</v>
      </c>
      <c r="CH250" s="32">
        <f t="shared" si="213"/>
        <v>0</v>
      </c>
      <c r="CI250" s="32">
        <f t="shared" si="213"/>
        <v>7.6633500440550736E-4</v>
      </c>
      <c r="CJ250" s="32">
        <f t="shared" si="213"/>
        <v>4.7332567773871355E-2</v>
      </c>
      <c r="CK250" s="32">
        <f t="shared" si="213"/>
        <v>7.5990634789144459E-2</v>
      </c>
      <c r="CL250" s="32">
        <f t="shared" si="213"/>
        <v>0</v>
      </c>
      <c r="CM250" s="32">
        <f t="shared" si="213"/>
        <v>2.8035039807402449E-4</v>
      </c>
      <c r="CN250" s="32">
        <f t="shared" si="213"/>
        <v>0</v>
      </c>
      <c r="CO250" s="32">
        <f t="shared" si="213"/>
        <v>0</v>
      </c>
      <c r="CP250" s="32">
        <f t="shared" si="213"/>
        <v>1.4217817888146118E-4</v>
      </c>
      <c r="CQ250" s="32">
        <f t="shared" si="213"/>
        <v>0</v>
      </c>
      <c r="CR250" s="32">
        <f t="shared" si="213"/>
        <v>0</v>
      </c>
      <c r="CS250" s="32">
        <f t="shared" si="213"/>
        <v>3.9066025927415055E-3</v>
      </c>
      <c r="CT250" s="32">
        <f t="shared" si="213"/>
        <v>0</v>
      </c>
      <c r="CU250" s="32">
        <f t="shared" si="213"/>
        <v>0</v>
      </c>
      <c r="CV250" s="32">
        <f t="shared" si="213"/>
        <v>5.6804507506431779E-6</v>
      </c>
      <c r="CW250" s="32">
        <f t="shared" si="213"/>
        <v>0</v>
      </c>
      <c r="CX250" s="32">
        <f t="shared" si="213"/>
        <v>0</v>
      </c>
      <c r="CY250" s="32">
        <f t="shared" si="213"/>
        <v>5.5323312443999995E-4</v>
      </c>
      <c r="CZ250" s="32">
        <f t="shared" si="213"/>
        <v>4.9302173791005449E-8</v>
      </c>
      <c r="DA250" s="32">
        <f t="shared" si="213"/>
        <v>2.027451209107196E-3</v>
      </c>
      <c r="DB250" s="32">
        <f t="shared" si="213"/>
        <v>4.4118878157142466E-6</v>
      </c>
      <c r="DC250" s="32">
        <f t="shared" si="213"/>
        <v>1.0471288488034702E-2</v>
      </c>
      <c r="DD250" s="32">
        <f t="shared" si="213"/>
        <v>0</v>
      </c>
      <c r="DE250" s="32">
        <f t="shared" si="213"/>
        <v>4.3071400804536109E-3</v>
      </c>
      <c r="DF250" s="32">
        <f t="shared" si="213"/>
        <v>1.2978342048819558E-2</v>
      </c>
      <c r="DG250" s="32">
        <f t="shared" si="213"/>
        <v>6.0968402950514853E-4</v>
      </c>
      <c r="DH250" s="32">
        <f t="shared" si="213"/>
        <v>2.4757611759304379E-2</v>
      </c>
      <c r="DI250" s="32">
        <f t="shared" si="213"/>
        <v>1.8072401649419994E-3</v>
      </c>
      <c r="DJ250" s="32">
        <f t="shared" si="213"/>
        <v>3.6141203090447887E-6</v>
      </c>
      <c r="DK250" s="32">
        <f t="shared" si="213"/>
        <v>0.43400062934760031</v>
      </c>
      <c r="DL250" s="32">
        <f t="shared" si="213"/>
        <v>1.8433499536685112</v>
      </c>
      <c r="DM250" s="32">
        <f t="shared" si="213"/>
        <v>0.64805206607726995</v>
      </c>
      <c r="DN250" s="32">
        <f t="shared" si="213"/>
        <v>5.2325216128575817E-2</v>
      </c>
      <c r="DO250" s="32">
        <f t="shared" si="213"/>
        <v>3.2804664727835671E-2</v>
      </c>
      <c r="DP250" s="32">
        <f t="shared" si="213"/>
        <v>1.6237517434455562E-2</v>
      </c>
      <c r="DQ250" s="32">
        <f t="shared" si="213"/>
        <v>0</v>
      </c>
      <c r="DR250" s="32">
        <f t="shared" si="213"/>
        <v>2.7224624835189906E-3</v>
      </c>
      <c r="DS250" s="32">
        <f t="shared" si="213"/>
        <v>9.92372513906226E-4</v>
      </c>
      <c r="DT250" s="32">
        <f t="shared" si="213"/>
        <v>0</v>
      </c>
      <c r="DU250" s="32">
        <f t="shared" si="213"/>
        <v>0</v>
      </c>
      <c r="DV250" s="32">
        <f t="shared" si="213"/>
        <v>1.3847659731095427E-2</v>
      </c>
      <c r="DW250" s="32">
        <f t="shared" si="213"/>
        <v>0.19176463455832524</v>
      </c>
      <c r="DX250" s="32">
        <f t="shared" si="213"/>
        <v>0.54829267155158834</v>
      </c>
      <c r="DY250" s="32">
        <f t="shared" si="213"/>
        <v>6.7782189109467594E-2</v>
      </c>
      <c r="DZ250" s="32">
        <f t="shared" si="213"/>
        <v>0</v>
      </c>
      <c r="EA250" s="32">
        <f t="shared" si="213"/>
        <v>0</v>
      </c>
      <c r="EB250" s="32">
        <f t="shared" si="213"/>
        <v>0</v>
      </c>
      <c r="EC250" s="32">
        <f t="shared" si="213"/>
        <v>0</v>
      </c>
      <c r="ED250" s="32">
        <f t="shared" si="213"/>
        <v>0</v>
      </c>
      <c r="EE250" s="32">
        <f t="shared" ref="EE250:GI250" si="214">EE$388*EE57</f>
        <v>0.40885866447004232</v>
      </c>
      <c r="EF250" s="32">
        <f t="shared" si="214"/>
        <v>8.5840609705029769E-2</v>
      </c>
      <c r="EG250" s="32">
        <f t="shared" si="214"/>
        <v>4.9269338575759136E-3</v>
      </c>
      <c r="EH250" s="32">
        <f t="shared" si="214"/>
        <v>26.30622882728845</v>
      </c>
      <c r="EI250" s="32">
        <f t="shared" si="214"/>
        <v>22.413075418031543</v>
      </c>
      <c r="EJ250" s="32">
        <f t="shared" si="214"/>
        <v>0.83541684113067094</v>
      </c>
      <c r="EK250" s="32">
        <f t="shared" si="214"/>
        <v>5.5590191581170023</v>
      </c>
      <c r="EL250" s="32">
        <f t="shared" si="214"/>
        <v>0.63286348919048629</v>
      </c>
      <c r="EM250" s="32">
        <f t="shared" si="214"/>
        <v>2.6211086367387999</v>
      </c>
      <c r="EN250" s="32">
        <f t="shared" si="214"/>
        <v>5.9100693149357106E-2</v>
      </c>
      <c r="EO250" s="32">
        <f t="shared" si="214"/>
        <v>2.3757736226555264</v>
      </c>
      <c r="EP250" s="32">
        <f t="shared" si="214"/>
        <v>4.5005348778972891</v>
      </c>
      <c r="EQ250" s="32">
        <f t="shared" si="214"/>
        <v>0.43288504693423802</v>
      </c>
      <c r="ER250" s="32">
        <f t="shared" si="214"/>
        <v>9.7893274071544356E-3</v>
      </c>
      <c r="ES250" s="32">
        <f t="shared" si="214"/>
        <v>0.26491264215707583</v>
      </c>
      <c r="ET250" s="32">
        <f t="shared" si="214"/>
        <v>0.44337167881290662</v>
      </c>
      <c r="EU250" s="32">
        <f t="shared" si="214"/>
        <v>0</v>
      </c>
      <c r="EV250" s="32">
        <f t="shared" si="214"/>
        <v>0</v>
      </c>
      <c r="EW250" s="32">
        <f t="shared" si="214"/>
        <v>2.8949919906899041E-5</v>
      </c>
      <c r="EX250" s="32">
        <f t="shared" si="214"/>
        <v>2.4810413428612353E-3</v>
      </c>
      <c r="EY250" s="32">
        <f t="shared" si="214"/>
        <v>1.9427852632895125E-4</v>
      </c>
      <c r="EZ250" s="32">
        <f t="shared" si="214"/>
        <v>4.2683592775119863E-2</v>
      </c>
      <c r="FA250" s="32">
        <f t="shared" si="214"/>
        <v>9.7398838339063567E-3</v>
      </c>
      <c r="FB250" s="32">
        <f t="shared" si="214"/>
        <v>2.8515457759510119E-2</v>
      </c>
      <c r="FC250" s="32">
        <f t="shared" si="214"/>
        <v>0.7089822699519911</v>
      </c>
      <c r="FD250" s="32">
        <f t="shared" si="214"/>
        <v>0.72939450021526808</v>
      </c>
      <c r="FE250" s="32">
        <f t="shared" si="214"/>
        <v>1.8280263028491013E-2</v>
      </c>
      <c r="FF250" s="32">
        <f t="shared" si="214"/>
        <v>2.829095873928007</v>
      </c>
      <c r="FG250" s="32">
        <f t="shared" si="214"/>
        <v>4.290732776223596E-3</v>
      </c>
      <c r="FH250" s="32">
        <f t="shared" si="214"/>
        <v>0.47841950772073411</v>
      </c>
      <c r="FI250" s="32">
        <f t="shared" si="214"/>
        <v>9.1645806686942791E-2</v>
      </c>
      <c r="FJ250" s="32">
        <f t="shared" si="214"/>
        <v>8.7226117981143172E-2</v>
      </c>
      <c r="FK250" s="32">
        <f t="shared" si="214"/>
        <v>0.97954881842311736</v>
      </c>
      <c r="FL250" s="32">
        <f t="shared" si="214"/>
        <v>9.1356236690065973E-3</v>
      </c>
      <c r="FM250" s="32">
        <f t="shared" si="214"/>
        <v>2.5295217957368865</v>
      </c>
      <c r="FN250" s="32">
        <f t="shared" si="214"/>
        <v>0.97306110443671578</v>
      </c>
      <c r="FO250" s="32">
        <f t="shared" si="214"/>
        <v>0.41914333235709533</v>
      </c>
      <c r="FP250" s="32">
        <f t="shared" si="214"/>
        <v>0</v>
      </c>
      <c r="FQ250" s="32">
        <f t="shared" si="214"/>
        <v>0</v>
      </c>
      <c r="FR250" s="32">
        <f t="shared" si="214"/>
        <v>8.9554270829725429</v>
      </c>
      <c r="FS250" s="32">
        <f t="shared" si="214"/>
        <v>4.9535902295312573</v>
      </c>
      <c r="FT250" s="32">
        <f t="shared" si="214"/>
        <v>1.9618663578818167</v>
      </c>
      <c r="FU250" s="32">
        <f t="shared" si="214"/>
        <v>0.54308503365824734</v>
      </c>
      <c r="FV250" s="32">
        <f t="shared" si="214"/>
        <v>0.48667663880400064</v>
      </c>
      <c r="FW250" s="32">
        <f t="shared" si="214"/>
        <v>6.9816644613431025E-2</v>
      </c>
      <c r="FX250" s="32">
        <f t="shared" si="214"/>
        <v>2.5166890782281248E-2</v>
      </c>
      <c r="FY250" s="32">
        <f t="shared" si="214"/>
        <v>9.1777121346978466E-4</v>
      </c>
      <c r="FZ250" s="32">
        <f t="shared" si="214"/>
        <v>3.9113842679927373</v>
      </c>
      <c r="GA250" s="32">
        <f t="shared" si="214"/>
        <v>7.245130938342674E-2</v>
      </c>
      <c r="GB250" s="32">
        <f t="shared" si="214"/>
        <v>8.5349167831847081E-2</v>
      </c>
      <c r="GC250" s="32">
        <f t="shared" si="214"/>
        <v>4.5419144712698589</v>
      </c>
      <c r="GD250" s="32">
        <f t="shared" si="214"/>
        <v>9.1861498797520227</v>
      </c>
      <c r="GE250" s="32">
        <f t="shared" si="214"/>
        <v>15.696065377395456</v>
      </c>
      <c r="GF250" s="32">
        <f t="shared" si="214"/>
        <v>2.5320123102133074</v>
      </c>
      <c r="GG250" s="32">
        <f t="shared" si="214"/>
        <v>2.9148755719849713</v>
      </c>
      <c r="GH250" s="32">
        <f t="shared" si="214"/>
        <v>0</v>
      </c>
      <c r="GI250" s="32">
        <f t="shared" si="214"/>
        <v>8.9713390392044776E-2</v>
      </c>
      <c r="GJ250" s="58">
        <f t="shared" si="9"/>
        <v>216.610369680633</v>
      </c>
    </row>
    <row r="251" spans="1:192" ht="15" customHeight="1">
      <c r="A251" s="18" t="s">
        <v>52</v>
      </c>
      <c r="B251" s="47" t="s">
        <v>260</v>
      </c>
      <c r="C251" s="32">
        <f t="shared" si="130"/>
        <v>0</v>
      </c>
      <c r="D251" s="32">
        <f t="shared" ref="D251:F251" si="215">D$388*D58</f>
        <v>0</v>
      </c>
      <c r="E251" s="32">
        <f t="shared" si="215"/>
        <v>3.8465244282102564E-3</v>
      </c>
      <c r="F251" s="32">
        <f t="shared" si="215"/>
        <v>6.6549608421683851E-2</v>
      </c>
      <c r="G251" s="32">
        <f t="shared" ref="G251:BR251" si="216">G$388*G58</f>
        <v>2.1966975635445942E-2</v>
      </c>
      <c r="H251" s="32">
        <f t="shared" si="216"/>
        <v>7.2579825227406826E-6</v>
      </c>
      <c r="I251" s="32">
        <f t="shared" si="216"/>
        <v>8.8069253507217556E-3</v>
      </c>
      <c r="J251" s="32">
        <f t="shared" si="216"/>
        <v>1.2106668605814913E-5</v>
      </c>
      <c r="K251" s="32">
        <f t="shared" si="216"/>
        <v>0</v>
      </c>
      <c r="L251" s="32">
        <f t="shared" si="216"/>
        <v>0</v>
      </c>
      <c r="M251" s="32">
        <f t="shared" si="216"/>
        <v>3.3259299467780748E-3</v>
      </c>
      <c r="N251" s="32">
        <f t="shared" si="216"/>
        <v>0</v>
      </c>
      <c r="O251" s="32">
        <f t="shared" si="216"/>
        <v>4.9436761306366996E-6</v>
      </c>
      <c r="P251" s="32">
        <f t="shared" si="216"/>
        <v>5.1073066384213625E-3</v>
      </c>
      <c r="Q251" s="32">
        <f t="shared" si="216"/>
        <v>0</v>
      </c>
      <c r="R251" s="32">
        <f t="shared" si="216"/>
        <v>0</v>
      </c>
      <c r="S251" s="32">
        <f t="shared" si="216"/>
        <v>1.7364264048019901E-2</v>
      </c>
      <c r="T251" s="32">
        <f t="shared" si="216"/>
        <v>3.133082742484773E-3</v>
      </c>
      <c r="U251" s="32">
        <f t="shared" si="216"/>
        <v>1.0486798055156354E-4</v>
      </c>
      <c r="V251" s="32">
        <f t="shared" si="216"/>
        <v>0</v>
      </c>
      <c r="W251" s="32">
        <f t="shared" si="216"/>
        <v>0</v>
      </c>
      <c r="X251" s="32">
        <f t="shared" si="216"/>
        <v>3.00960909439605E-7</v>
      </c>
      <c r="Y251" s="32">
        <f t="shared" si="216"/>
        <v>-8.2545776699912451E-5</v>
      </c>
      <c r="Z251" s="32">
        <f t="shared" si="216"/>
        <v>6.6730229809632714E-3</v>
      </c>
      <c r="AA251" s="32">
        <f t="shared" si="216"/>
        <v>0.40146034848008572</v>
      </c>
      <c r="AB251" s="32">
        <f t="shared" si="216"/>
        <v>4.5694091965610362E-2</v>
      </c>
      <c r="AC251" s="32">
        <f t="shared" si="216"/>
        <v>0.13031357046113223</v>
      </c>
      <c r="AD251" s="32">
        <f t="shared" si="216"/>
        <v>0.42243044106072464</v>
      </c>
      <c r="AE251" s="32">
        <f t="shared" si="216"/>
        <v>0.10260011112939929</v>
      </c>
      <c r="AF251" s="32">
        <f t="shared" si="216"/>
        <v>0.13592773558974999</v>
      </c>
      <c r="AG251" s="32">
        <f t="shared" si="216"/>
        <v>9.524365800125268E-3</v>
      </c>
      <c r="AH251" s="32">
        <f t="shared" si="216"/>
        <v>8.3338690914054284E-2</v>
      </c>
      <c r="AI251" s="32">
        <f t="shared" si="216"/>
        <v>1.0122387366774347E-3</v>
      </c>
      <c r="AJ251" s="32">
        <f t="shared" si="216"/>
        <v>3.5061286911408239E-4</v>
      </c>
      <c r="AK251" s="32">
        <f t="shared" si="216"/>
        <v>7.4125482951980994E-4</v>
      </c>
      <c r="AL251" s="32">
        <f t="shared" si="216"/>
        <v>1.0425364973078797E-6</v>
      </c>
      <c r="AM251" s="32">
        <f t="shared" si="216"/>
        <v>0</v>
      </c>
      <c r="AN251" s="32">
        <f t="shared" si="216"/>
        <v>1.0858569291039707E-5</v>
      </c>
      <c r="AO251" s="32">
        <f t="shared" si="216"/>
        <v>4.5169119607412645E-3</v>
      </c>
      <c r="AP251" s="32">
        <f t="shared" si="216"/>
        <v>2.7530363819801725E-2</v>
      </c>
      <c r="AQ251" s="32">
        <f t="shared" si="216"/>
        <v>6.3293935670758069E-4</v>
      </c>
      <c r="AR251" s="32">
        <f t="shared" si="216"/>
        <v>7.2219599897619121E-7</v>
      </c>
      <c r="AS251" s="32">
        <f t="shared" si="216"/>
        <v>4.0641405777241801E-3</v>
      </c>
      <c r="AT251" s="32">
        <f t="shared" si="216"/>
        <v>5.0699156460789624E-3</v>
      </c>
      <c r="AU251" s="32">
        <f t="shared" si="216"/>
        <v>0</v>
      </c>
      <c r="AV251" s="32">
        <f t="shared" si="216"/>
        <v>0</v>
      </c>
      <c r="AW251" s="32">
        <f t="shared" si="216"/>
        <v>2.3360540380094684E-2</v>
      </c>
      <c r="AX251" s="32">
        <f t="shared" si="216"/>
        <v>5.353203007039441E-4</v>
      </c>
      <c r="AY251" s="32">
        <f t="shared" si="216"/>
        <v>2.8657672418212748E-3</v>
      </c>
      <c r="AZ251" s="32">
        <f t="shared" si="216"/>
        <v>1.9358484325184386E-3</v>
      </c>
      <c r="BA251" s="32">
        <f t="shared" si="216"/>
        <v>8.4530965147303627E-3</v>
      </c>
      <c r="BB251" s="32">
        <f t="shared" si="216"/>
        <v>6.3641184162385603E-3</v>
      </c>
      <c r="BC251" s="32">
        <f t="shared" si="216"/>
        <v>1.0860923942889156E-3</v>
      </c>
      <c r="BD251" s="32">
        <f t="shared" si="216"/>
        <v>1.5300313012419485E-2</v>
      </c>
      <c r="BE251" s="32">
        <f t="shared" si="216"/>
        <v>0</v>
      </c>
      <c r="BF251" s="32">
        <f t="shared" si="216"/>
        <v>0</v>
      </c>
      <c r="BG251" s="32">
        <f t="shared" si="216"/>
        <v>3.9955291346081756E-3</v>
      </c>
      <c r="BH251" s="32">
        <f t="shared" si="216"/>
        <v>1.6940496450531931E-2</v>
      </c>
      <c r="BI251" s="32">
        <f t="shared" si="216"/>
        <v>2.1354530483294623E-2</v>
      </c>
      <c r="BJ251" s="32">
        <f t="shared" si="216"/>
        <v>0</v>
      </c>
      <c r="BK251" s="32">
        <f t="shared" si="216"/>
        <v>0.10569862709389809</v>
      </c>
      <c r="BL251" s="32">
        <f t="shared" si="216"/>
        <v>9.7739619508211583E-5</v>
      </c>
      <c r="BM251" s="32">
        <f t="shared" si="216"/>
        <v>4.2869701029313706E-5</v>
      </c>
      <c r="BN251" s="32">
        <f t="shared" si="216"/>
        <v>0.10002345428384263</v>
      </c>
      <c r="BO251" s="32">
        <f t="shared" si="216"/>
        <v>0</v>
      </c>
      <c r="BP251" s="32">
        <f t="shared" si="216"/>
        <v>1.6136773525376687E-2</v>
      </c>
      <c r="BQ251" s="32">
        <f t="shared" si="216"/>
        <v>2.1814562389039474E-3</v>
      </c>
      <c r="BR251" s="32">
        <f t="shared" si="216"/>
        <v>3.5762643219387638E-4</v>
      </c>
      <c r="BS251" s="32">
        <f t="shared" ref="BS251:ED251" si="217">BS$388*BS58</f>
        <v>9.6279909545937562E-4</v>
      </c>
      <c r="BT251" s="32">
        <f t="shared" si="217"/>
        <v>2.575312653310377E-5</v>
      </c>
      <c r="BU251" s="32">
        <f t="shared" si="217"/>
        <v>2.0223447641487133E-5</v>
      </c>
      <c r="BV251" s="32">
        <f t="shared" si="217"/>
        <v>8.0576157189990879E-7</v>
      </c>
      <c r="BW251" s="32">
        <f t="shared" si="217"/>
        <v>1.2112495981429513E-2</v>
      </c>
      <c r="BX251" s="32">
        <f t="shared" si="217"/>
        <v>0</v>
      </c>
      <c r="BY251" s="32">
        <f t="shared" si="217"/>
        <v>0</v>
      </c>
      <c r="BZ251" s="32">
        <f t="shared" si="217"/>
        <v>0</v>
      </c>
      <c r="CA251" s="32">
        <f t="shared" si="217"/>
        <v>0</v>
      </c>
      <c r="CB251" s="32">
        <f t="shared" si="217"/>
        <v>0</v>
      </c>
      <c r="CC251" s="32">
        <f t="shared" si="217"/>
        <v>3.3376529373799915E-8</v>
      </c>
      <c r="CD251" s="32">
        <f t="shared" si="217"/>
        <v>3.8115904750450706E-4</v>
      </c>
      <c r="CE251" s="32">
        <f t="shared" si="217"/>
        <v>0</v>
      </c>
      <c r="CF251" s="32">
        <f t="shared" si="217"/>
        <v>0</v>
      </c>
      <c r="CG251" s="32">
        <f t="shared" si="217"/>
        <v>1.3715946531588018E-4</v>
      </c>
      <c r="CH251" s="32">
        <f t="shared" si="217"/>
        <v>0</v>
      </c>
      <c r="CI251" s="32">
        <f t="shared" si="217"/>
        <v>2.4080532645101365E-5</v>
      </c>
      <c r="CJ251" s="32">
        <f t="shared" si="217"/>
        <v>9.9938541188182291E-4</v>
      </c>
      <c r="CK251" s="32">
        <f t="shared" si="217"/>
        <v>1.3860917051238409E-3</v>
      </c>
      <c r="CL251" s="32">
        <f t="shared" si="217"/>
        <v>0</v>
      </c>
      <c r="CM251" s="32">
        <f t="shared" si="217"/>
        <v>6.3403588636713836E-6</v>
      </c>
      <c r="CN251" s="32">
        <f t="shared" si="217"/>
        <v>0</v>
      </c>
      <c r="CO251" s="32">
        <f t="shared" si="217"/>
        <v>0</v>
      </c>
      <c r="CP251" s="32">
        <f t="shared" si="217"/>
        <v>3.7524457141220023E-6</v>
      </c>
      <c r="CQ251" s="32">
        <f t="shared" si="217"/>
        <v>0</v>
      </c>
      <c r="CR251" s="32">
        <f t="shared" si="217"/>
        <v>0</v>
      </c>
      <c r="CS251" s="32">
        <f t="shared" si="217"/>
        <v>7.3808231140621354E-5</v>
      </c>
      <c r="CT251" s="32">
        <f t="shared" si="217"/>
        <v>0</v>
      </c>
      <c r="CU251" s="32">
        <f t="shared" si="217"/>
        <v>0</v>
      </c>
      <c r="CV251" s="32">
        <f t="shared" si="217"/>
        <v>2.4242679422232127E-7</v>
      </c>
      <c r="CW251" s="32">
        <f t="shared" si="217"/>
        <v>0</v>
      </c>
      <c r="CX251" s="32">
        <f t="shared" si="217"/>
        <v>0</v>
      </c>
      <c r="CY251" s="32">
        <f t="shared" si="217"/>
        <v>1.3762355987078004E-5</v>
      </c>
      <c r="CZ251" s="32">
        <f t="shared" si="217"/>
        <v>6.6943489678155669E-9</v>
      </c>
      <c r="DA251" s="32">
        <f t="shared" si="217"/>
        <v>8.1075199871756399E-5</v>
      </c>
      <c r="DB251" s="32">
        <f t="shared" si="217"/>
        <v>3.9081357674849908E-7</v>
      </c>
      <c r="DC251" s="32">
        <f t="shared" si="217"/>
        <v>9.7495779722265859E-4</v>
      </c>
      <c r="DD251" s="32">
        <f t="shared" si="217"/>
        <v>0</v>
      </c>
      <c r="DE251" s="32">
        <f t="shared" si="217"/>
        <v>1.1414809787559193E-4</v>
      </c>
      <c r="DF251" s="32">
        <f t="shared" si="217"/>
        <v>4.5468472178640355E-4</v>
      </c>
      <c r="DG251" s="32">
        <f t="shared" si="217"/>
        <v>7.2800809339063373E-5</v>
      </c>
      <c r="DH251" s="32">
        <f t="shared" si="217"/>
        <v>4.9427891089828578E-3</v>
      </c>
      <c r="DI251" s="32">
        <f t="shared" si="217"/>
        <v>2.1136930039586315E-5</v>
      </c>
      <c r="DJ251" s="32">
        <f t="shared" si="217"/>
        <v>5.4416534642315128E-7</v>
      </c>
      <c r="DK251" s="32">
        <f t="shared" si="217"/>
        <v>8.5145635679094549E-3</v>
      </c>
      <c r="DL251" s="32">
        <f t="shared" si="217"/>
        <v>1.6939103627698765E-2</v>
      </c>
      <c r="DM251" s="32">
        <f t="shared" si="217"/>
        <v>9.2005346627131671E-3</v>
      </c>
      <c r="DN251" s="32">
        <f t="shared" si="217"/>
        <v>1.2126686973595762E-3</v>
      </c>
      <c r="DO251" s="32">
        <f t="shared" si="217"/>
        <v>2.0563374702326337E-3</v>
      </c>
      <c r="DP251" s="32">
        <f t="shared" si="217"/>
        <v>1.3798736164249109E-3</v>
      </c>
      <c r="DQ251" s="32">
        <f t="shared" si="217"/>
        <v>0</v>
      </c>
      <c r="DR251" s="32">
        <f t="shared" si="217"/>
        <v>2.2170063849030061E-4</v>
      </c>
      <c r="DS251" s="32">
        <f t="shared" si="217"/>
        <v>2.0379345957255206E-5</v>
      </c>
      <c r="DT251" s="32">
        <f t="shared" si="217"/>
        <v>0</v>
      </c>
      <c r="DU251" s="32">
        <f t="shared" si="217"/>
        <v>0</v>
      </c>
      <c r="DV251" s="32">
        <f t="shared" si="217"/>
        <v>6.9879032622852469E-4</v>
      </c>
      <c r="DW251" s="32">
        <f t="shared" si="217"/>
        <v>7.2268386189357431E-3</v>
      </c>
      <c r="DX251" s="32">
        <f t="shared" si="217"/>
        <v>1.0307012483270638E-2</v>
      </c>
      <c r="DY251" s="32">
        <f t="shared" si="217"/>
        <v>4.7917682884980405E-4</v>
      </c>
      <c r="DZ251" s="32">
        <f t="shared" si="217"/>
        <v>0</v>
      </c>
      <c r="EA251" s="32">
        <f t="shared" si="217"/>
        <v>0</v>
      </c>
      <c r="EB251" s="32">
        <f t="shared" si="217"/>
        <v>0</v>
      </c>
      <c r="EC251" s="32">
        <f t="shared" si="217"/>
        <v>0</v>
      </c>
      <c r="ED251" s="32">
        <f t="shared" si="217"/>
        <v>0</v>
      </c>
      <c r="EE251" s="32">
        <f t="shared" ref="EE251:GI251" si="218">EE$388*EE58</f>
        <v>1.7020120393624688E-2</v>
      </c>
      <c r="EF251" s="32">
        <f t="shared" si="218"/>
        <v>1.0293914432942275E-2</v>
      </c>
      <c r="EG251" s="32">
        <f t="shared" si="218"/>
        <v>8.2913845692592314E-5</v>
      </c>
      <c r="EH251" s="32">
        <f t="shared" si="218"/>
        <v>4.1773705223003228E-2</v>
      </c>
      <c r="EI251" s="32">
        <f t="shared" si="218"/>
        <v>1.1549814891042405E-2</v>
      </c>
      <c r="EJ251" s="32">
        <f t="shared" si="218"/>
        <v>4.6869772590986229E-2</v>
      </c>
      <c r="EK251" s="32">
        <f t="shared" si="218"/>
        <v>0.27001846492718468</v>
      </c>
      <c r="EL251" s="32">
        <f t="shared" si="218"/>
        <v>3.2235679925219203E-2</v>
      </c>
      <c r="EM251" s="32">
        <f t="shared" si="218"/>
        <v>0.12402519472555698</v>
      </c>
      <c r="EN251" s="32">
        <f t="shared" si="218"/>
        <v>2.0772424748333306E-3</v>
      </c>
      <c r="EO251" s="32">
        <f t="shared" si="218"/>
        <v>0.10271795704921347</v>
      </c>
      <c r="EP251" s="32">
        <f t="shared" si="218"/>
        <v>0.24638754704245877</v>
      </c>
      <c r="EQ251" s="32">
        <f t="shared" si="218"/>
        <v>7.1317026201086686E-3</v>
      </c>
      <c r="ER251" s="32">
        <f t="shared" si="218"/>
        <v>9.4002026757507341E-5</v>
      </c>
      <c r="ES251" s="32">
        <f t="shared" si="218"/>
        <v>1.1452994171630492E-2</v>
      </c>
      <c r="ET251" s="32">
        <f t="shared" si="218"/>
        <v>1.3244648229866542E-2</v>
      </c>
      <c r="EU251" s="32">
        <f t="shared" si="218"/>
        <v>0</v>
      </c>
      <c r="EV251" s="32">
        <f t="shared" si="218"/>
        <v>0</v>
      </c>
      <c r="EW251" s="32">
        <f t="shared" si="218"/>
        <v>8.9665215966295312E-7</v>
      </c>
      <c r="EX251" s="32">
        <f t="shared" si="218"/>
        <v>8.4458277995095744E-5</v>
      </c>
      <c r="EY251" s="32">
        <f t="shared" si="218"/>
        <v>8.6147417715911238E-6</v>
      </c>
      <c r="EZ251" s="32">
        <f t="shared" si="218"/>
        <v>1.6288580595771893E-3</v>
      </c>
      <c r="FA251" s="32">
        <f t="shared" si="218"/>
        <v>6.0608250855966484E-4</v>
      </c>
      <c r="FB251" s="32">
        <f t="shared" si="218"/>
        <v>3.3239134136431455E-4</v>
      </c>
      <c r="FC251" s="32">
        <f t="shared" si="218"/>
        <v>6.2701421555274431E-2</v>
      </c>
      <c r="FD251" s="32">
        <f t="shared" si="218"/>
        <v>1.4627237612345854E-2</v>
      </c>
      <c r="FE251" s="32">
        <f t="shared" si="218"/>
        <v>8.3456834360728417E-4</v>
      </c>
      <c r="FF251" s="32">
        <f t="shared" si="218"/>
        <v>9.035570336462212E-2</v>
      </c>
      <c r="FG251" s="32">
        <f t="shared" si="218"/>
        <v>1.9161096197768842E-4</v>
      </c>
      <c r="FH251" s="32">
        <f t="shared" si="218"/>
        <v>2.3317293944242465E-2</v>
      </c>
      <c r="FI251" s="32">
        <f t="shared" si="218"/>
        <v>6.2507710558164266E-3</v>
      </c>
      <c r="FJ251" s="32">
        <f t="shared" si="218"/>
        <v>3.8059874360054156E-3</v>
      </c>
      <c r="FK251" s="32">
        <f t="shared" si="218"/>
        <v>0.10051591522551255</v>
      </c>
      <c r="FL251" s="32">
        <f t="shared" si="218"/>
        <v>1.8313448076502715E-4</v>
      </c>
      <c r="FM251" s="32">
        <f t="shared" si="218"/>
        <v>2.1204456841700428E-2</v>
      </c>
      <c r="FN251" s="32">
        <f t="shared" si="218"/>
        <v>0.13332332667055957</v>
      </c>
      <c r="FO251" s="32">
        <f t="shared" si="218"/>
        <v>2.3890402592377433E-2</v>
      </c>
      <c r="FP251" s="32">
        <f t="shared" si="218"/>
        <v>0</v>
      </c>
      <c r="FQ251" s="32">
        <f t="shared" si="218"/>
        <v>0</v>
      </c>
      <c r="FR251" s="32">
        <f t="shared" si="218"/>
        <v>0.37994864805779244</v>
      </c>
      <c r="FS251" s="32">
        <f t="shared" si="218"/>
        <v>2.9966718159474631E-2</v>
      </c>
      <c r="FT251" s="32">
        <f t="shared" si="218"/>
        <v>2.3681139045685893E-2</v>
      </c>
      <c r="FU251" s="32">
        <f t="shared" si="218"/>
        <v>8.9225612510870564E-3</v>
      </c>
      <c r="FV251" s="32">
        <f t="shared" si="218"/>
        <v>3.7237920118090337E-2</v>
      </c>
      <c r="FW251" s="32">
        <f t="shared" si="218"/>
        <v>3.7812650020495569E-3</v>
      </c>
      <c r="FX251" s="32">
        <f t="shared" si="218"/>
        <v>1.0723988901119403E-3</v>
      </c>
      <c r="FY251" s="32">
        <f t="shared" si="218"/>
        <v>5.5329701872136404E-5</v>
      </c>
      <c r="FZ251" s="32">
        <f t="shared" si="218"/>
        <v>0.28392514144650499</v>
      </c>
      <c r="GA251" s="32">
        <f t="shared" si="218"/>
        <v>3.2686478938263033E-3</v>
      </c>
      <c r="GB251" s="32">
        <f t="shared" si="218"/>
        <v>4.7609897235071728E-3</v>
      </c>
      <c r="GC251" s="32">
        <f t="shared" si="218"/>
        <v>4.1640965473676933E-2</v>
      </c>
      <c r="GD251" s="32">
        <f t="shared" si="218"/>
        <v>0.1161331677391971</v>
      </c>
      <c r="GE251" s="32">
        <f t="shared" si="218"/>
        <v>0.32282861134860974</v>
      </c>
      <c r="GF251" s="32">
        <f t="shared" si="218"/>
        <v>6.0850338628466262E-2</v>
      </c>
      <c r="GG251" s="32">
        <f t="shared" si="218"/>
        <v>9.6403037276849984E-2</v>
      </c>
      <c r="GH251" s="32">
        <f t="shared" si="218"/>
        <v>0</v>
      </c>
      <c r="GI251" s="32">
        <f t="shared" si="218"/>
        <v>3.0255517454157946E-3</v>
      </c>
      <c r="GJ251" s="58">
        <f t="shared" si="9"/>
        <v>4.758179772570954</v>
      </c>
    </row>
    <row r="252" spans="1:192" ht="15" customHeight="1">
      <c r="A252" s="18" t="s">
        <v>53</v>
      </c>
      <c r="B252" s="47" t="s">
        <v>261</v>
      </c>
      <c r="C252" s="32">
        <f t="shared" si="130"/>
        <v>0</v>
      </c>
      <c r="D252" s="32">
        <f t="shared" ref="D252:F252" si="219">D$388*D59</f>
        <v>0</v>
      </c>
      <c r="E252" s="32">
        <f t="shared" si="219"/>
        <v>1.3993710099382895E-3</v>
      </c>
      <c r="F252" s="32">
        <f t="shared" si="219"/>
        <v>7.6378433736633902E-2</v>
      </c>
      <c r="G252" s="32">
        <f t="shared" ref="G252:BR252" si="220">G$388*G59</f>
        <v>2.3121922679709181E-2</v>
      </c>
      <c r="H252" s="32">
        <f t="shared" si="220"/>
        <v>2.7847328536198785E-6</v>
      </c>
      <c r="I252" s="32">
        <f t="shared" si="220"/>
        <v>1.1719714753429604E-2</v>
      </c>
      <c r="J252" s="32">
        <f t="shared" si="220"/>
        <v>1.9462263130927896E-5</v>
      </c>
      <c r="K252" s="32">
        <f t="shared" si="220"/>
        <v>0</v>
      </c>
      <c r="L252" s="32">
        <f t="shared" si="220"/>
        <v>0</v>
      </c>
      <c r="M252" s="32">
        <f t="shared" si="220"/>
        <v>9.6812696543191485E-3</v>
      </c>
      <c r="N252" s="32">
        <f t="shared" si="220"/>
        <v>0</v>
      </c>
      <c r="O252" s="32">
        <f t="shared" si="220"/>
        <v>8.1192181681573355E-6</v>
      </c>
      <c r="P252" s="32">
        <f t="shared" si="220"/>
        <v>1.019828454745327E-2</v>
      </c>
      <c r="Q252" s="32">
        <f t="shared" si="220"/>
        <v>0</v>
      </c>
      <c r="R252" s="32">
        <f t="shared" si="220"/>
        <v>0</v>
      </c>
      <c r="S252" s="32">
        <f t="shared" si="220"/>
        <v>6.7463109717286515E-2</v>
      </c>
      <c r="T252" s="32">
        <f t="shared" si="220"/>
        <v>1.3243042789545559E-2</v>
      </c>
      <c r="U252" s="32">
        <f t="shared" si="220"/>
        <v>4.1390307578983098E-4</v>
      </c>
      <c r="V252" s="32">
        <f t="shared" si="220"/>
        <v>0</v>
      </c>
      <c r="W252" s="32">
        <f t="shared" si="220"/>
        <v>0</v>
      </c>
      <c r="X252" s="32">
        <f t="shared" si="220"/>
        <v>2.6539390991934835E-7</v>
      </c>
      <c r="Y252" s="32">
        <f t="shared" si="220"/>
        <v>-6.4658524229432111E-5</v>
      </c>
      <c r="Z252" s="32">
        <f t="shared" si="220"/>
        <v>1.2135648826778924E-2</v>
      </c>
      <c r="AA252" s="32">
        <f t="shared" si="220"/>
        <v>3.256728459651393E-2</v>
      </c>
      <c r="AB252" s="32">
        <f t="shared" si="220"/>
        <v>2.9434007316200758E-2</v>
      </c>
      <c r="AC252" s="32">
        <f t="shared" si="220"/>
        <v>7.5148310823198713E-2</v>
      </c>
      <c r="AD252" s="32">
        <f t="shared" si="220"/>
        <v>0.13796682538988808</v>
      </c>
      <c r="AE252" s="32">
        <f t="shared" si="220"/>
        <v>3.3935548591493454E-2</v>
      </c>
      <c r="AF252" s="32">
        <f t="shared" si="220"/>
        <v>9.9548398615184108E-2</v>
      </c>
      <c r="AG252" s="32">
        <f t="shared" si="220"/>
        <v>1.4142004279875239E-2</v>
      </c>
      <c r="AH252" s="32">
        <f t="shared" si="220"/>
        <v>2.4923197465392004E-2</v>
      </c>
      <c r="AI252" s="32">
        <f t="shared" si="220"/>
        <v>7.292371864731629E-5</v>
      </c>
      <c r="AJ252" s="32">
        <f t="shared" si="220"/>
        <v>1.5573018871266073E-5</v>
      </c>
      <c r="AK252" s="32">
        <f t="shared" si="220"/>
        <v>2.6708459442325016E-4</v>
      </c>
      <c r="AL252" s="32">
        <f t="shared" si="220"/>
        <v>1.0019408653258275E-7</v>
      </c>
      <c r="AM252" s="32">
        <f t="shared" si="220"/>
        <v>0</v>
      </c>
      <c r="AN252" s="32">
        <f t="shared" si="220"/>
        <v>1.7701758511479834E-5</v>
      </c>
      <c r="AO252" s="32">
        <f t="shared" si="220"/>
        <v>2.1127729114723247E-4</v>
      </c>
      <c r="AP252" s="32">
        <f t="shared" si="220"/>
        <v>5.3103053315514065E-3</v>
      </c>
      <c r="AQ252" s="32">
        <f t="shared" si="220"/>
        <v>3.0074085369848042E-4</v>
      </c>
      <c r="AR252" s="32">
        <f t="shared" si="220"/>
        <v>9.7330506163483415E-7</v>
      </c>
      <c r="AS252" s="32">
        <f t="shared" si="220"/>
        <v>1.5776249316867194E-3</v>
      </c>
      <c r="AT252" s="32">
        <f t="shared" si="220"/>
        <v>1.4293196871257066E-2</v>
      </c>
      <c r="AU252" s="32">
        <f t="shared" si="220"/>
        <v>0</v>
      </c>
      <c r="AV252" s="32">
        <f t="shared" si="220"/>
        <v>0</v>
      </c>
      <c r="AW252" s="32">
        <f t="shared" si="220"/>
        <v>4.6745585776112987E-3</v>
      </c>
      <c r="AX252" s="32">
        <f t="shared" si="220"/>
        <v>1.7252813563341713E-3</v>
      </c>
      <c r="AY252" s="32">
        <f t="shared" si="220"/>
        <v>1.0438489812054299E-2</v>
      </c>
      <c r="AZ252" s="32">
        <f t="shared" si="220"/>
        <v>1.8055223589332089E-2</v>
      </c>
      <c r="BA252" s="32">
        <f t="shared" si="220"/>
        <v>1.2367844622062876E-2</v>
      </c>
      <c r="BB252" s="32">
        <f t="shared" si="220"/>
        <v>1.3748360301376795E-4</v>
      </c>
      <c r="BC252" s="32">
        <f t="shared" si="220"/>
        <v>5.3543118266956089E-5</v>
      </c>
      <c r="BD252" s="32">
        <f t="shared" si="220"/>
        <v>1.7580526373956862E-8</v>
      </c>
      <c r="BE252" s="32">
        <f t="shared" si="220"/>
        <v>0</v>
      </c>
      <c r="BF252" s="32">
        <f t="shared" si="220"/>
        <v>0</v>
      </c>
      <c r="BG252" s="32">
        <f t="shared" si="220"/>
        <v>1.240364483444033E-4</v>
      </c>
      <c r="BH252" s="32">
        <f t="shared" si="220"/>
        <v>6.7907481170614338E-4</v>
      </c>
      <c r="BI252" s="32">
        <f t="shared" si="220"/>
        <v>1.386192432933519E-2</v>
      </c>
      <c r="BJ252" s="32">
        <f t="shared" si="220"/>
        <v>0</v>
      </c>
      <c r="BK252" s="32">
        <f t="shared" si="220"/>
        <v>3.1342488796421868E-2</v>
      </c>
      <c r="BL252" s="32">
        <f t="shared" si="220"/>
        <v>3.7349466443800067E-6</v>
      </c>
      <c r="BM252" s="32">
        <f t="shared" si="220"/>
        <v>5.2343843118470259E-6</v>
      </c>
      <c r="BN252" s="32">
        <f t="shared" si="220"/>
        <v>1.0597774504108828</v>
      </c>
      <c r="BO252" s="32">
        <f t="shared" si="220"/>
        <v>0</v>
      </c>
      <c r="BP252" s="32">
        <f t="shared" si="220"/>
        <v>5.9931281299860427E-4</v>
      </c>
      <c r="BQ252" s="32">
        <f t="shared" si="220"/>
        <v>7.2051085309673898E-3</v>
      </c>
      <c r="BR252" s="32">
        <f t="shared" si="220"/>
        <v>1.7168697997560085E-4</v>
      </c>
      <c r="BS252" s="32">
        <f t="shared" ref="BS252:ED252" si="221">BS$388*BS59</f>
        <v>9.92197611977949E-5</v>
      </c>
      <c r="BT252" s="32">
        <f t="shared" si="221"/>
        <v>1.3943041992131704E-5</v>
      </c>
      <c r="BU252" s="32">
        <f t="shared" si="221"/>
        <v>1.2912225241498246E-5</v>
      </c>
      <c r="BV252" s="32">
        <f t="shared" si="221"/>
        <v>3.7605507676289112E-6</v>
      </c>
      <c r="BW252" s="32">
        <f t="shared" si="221"/>
        <v>8.2931995700105988E-3</v>
      </c>
      <c r="BX252" s="32">
        <f t="shared" si="221"/>
        <v>0</v>
      </c>
      <c r="BY252" s="32">
        <f t="shared" si="221"/>
        <v>0</v>
      </c>
      <c r="BZ252" s="32">
        <f t="shared" si="221"/>
        <v>0</v>
      </c>
      <c r="CA252" s="32">
        <f t="shared" si="221"/>
        <v>0</v>
      </c>
      <c r="CB252" s="32">
        <f t="shared" si="221"/>
        <v>0</v>
      </c>
      <c r="CC252" s="32">
        <f t="shared" si="221"/>
        <v>2.6376078671343119E-8</v>
      </c>
      <c r="CD252" s="32">
        <f t="shared" si="221"/>
        <v>5.7048798175327617E-5</v>
      </c>
      <c r="CE252" s="32">
        <f t="shared" si="221"/>
        <v>0</v>
      </c>
      <c r="CF252" s="32">
        <f t="shared" si="221"/>
        <v>0</v>
      </c>
      <c r="CG252" s="32">
        <f t="shared" si="221"/>
        <v>2.4786452353135479E-5</v>
      </c>
      <c r="CH252" s="32">
        <f t="shared" si="221"/>
        <v>0</v>
      </c>
      <c r="CI252" s="32">
        <f t="shared" si="221"/>
        <v>5.2318118425475877E-5</v>
      </c>
      <c r="CJ252" s="32">
        <f t="shared" si="221"/>
        <v>2.1624410947535407E-3</v>
      </c>
      <c r="CK252" s="32">
        <f t="shared" si="221"/>
        <v>2.681175262496067E-3</v>
      </c>
      <c r="CL252" s="32">
        <f t="shared" si="221"/>
        <v>0</v>
      </c>
      <c r="CM252" s="32">
        <f t="shared" si="221"/>
        <v>6.386959210950886E-6</v>
      </c>
      <c r="CN252" s="32">
        <f t="shared" si="221"/>
        <v>0</v>
      </c>
      <c r="CO252" s="32">
        <f t="shared" si="221"/>
        <v>0</v>
      </c>
      <c r="CP252" s="32">
        <f t="shared" si="221"/>
        <v>1.887195951234379E-6</v>
      </c>
      <c r="CQ252" s="32">
        <f t="shared" si="221"/>
        <v>0</v>
      </c>
      <c r="CR252" s="32">
        <f t="shared" si="221"/>
        <v>0</v>
      </c>
      <c r="CS252" s="32">
        <f t="shared" si="221"/>
        <v>1.6016730512125485E-4</v>
      </c>
      <c r="CT252" s="32">
        <f t="shared" si="221"/>
        <v>0</v>
      </c>
      <c r="CU252" s="32">
        <f t="shared" si="221"/>
        <v>0</v>
      </c>
      <c r="CV252" s="32">
        <f t="shared" si="221"/>
        <v>2.2281554152679544E-7</v>
      </c>
      <c r="CW252" s="32">
        <f t="shared" si="221"/>
        <v>0</v>
      </c>
      <c r="CX252" s="32">
        <f t="shared" si="221"/>
        <v>0</v>
      </c>
      <c r="CY252" s="32">
        <f t="shared" si="221"/>
        <v>1.5726670069245212E-4</v>
      </c>
      <c r="CZ252" s="32">
        <f t="shared" si="221"/>
        <v>1.6948520839279655E-9</v>
      </c>
      <c r="DA252" s="32">
        <f t="shared" si="221"/>
        <v>1.1873331548786989E-4</v>
      </c>
      <c r="DB252" s="32">
        <f t="shared" si="221"/>
        <v>5.3781436030504706E-6</v>
      </c>
      <c r="DC252" s="32">
        <f t="shared" si="221"/>
        <v>4.0706721496488229E-3</v>
      </c>
      <c r="DD252" s="32">
        <f t="shared" si="221"/>
        <v>0</v>
      </c>
      <c r="DE252" s="32">
        <f t="shared" si="221"/>
        <v>2.0238619704310629E-4</v>
      </c>
      <c r="DF252" s="32">
        <f t="shared" si="221"/>
        <v>1.6054429655583762E-3</v>
      </c>
      <c r="DG252" s="32">
        <f t="shared" si="221"/>
        <v>3.8324877219342692E-4</v>
      </c>
      <c r="DH252" s="32">
        <f t="shared" si="221"/>
        <v>1.4973330148141999E-2</v>
      </c>
      <c r="DI252" s="32">
        <f t="shared" si="221"/>
        <v>1.6386962341900892E-5</v>
      </c>
      <c r="DJ252" s="32">
        <f t="shared" si="221"/>
        <v>2.236100489318423E-7</v>
      </c>
      <c r="DK252" s="32">
        <f t="shared" si="221"/>
        <v>9.3592477049574394E-2</v>
      </c>
      <c r="DL252" s="32">
        <f t="shared" si="221"/>
        <v>0.2728548505890972</v>
      </c>
      <c r="DM252" s="32">
        <f t="shared" si="221"/>
        <v>3.7146243475638677E-2</v>
      </c>
      <c r="DN252" s="32">
        <f t="shared" si="221"/>
        <v>6.5250285151989976E-3</v>
      </c>
      <c r="DO252" s="32">
        <f t="shared" si="221"/>
        <v>7.8874378104392476E-3</v>
      </c>
      <c r="DP252" s="32">
        <f t="shared" si="221"/>
        <v>3.2270524306650984E-3</v>
      </c>
      <c r="DQ252" s="32">
        <f t="shared" si="221"/>
        <v>0</v>
      </c>
      <c r="DR252" s="32">
        <f t="shared" si="221"/>
        <v>2.3047611908237394E-3</v>
      </c>
      <c r="DS252" s="32">
        <f t="shared" si="221"/>
        <v>1.408068638921055E-4</v>
      </c>
      <c r="DT252" s="32">
        <f t="shared" si="221"/>
        <v>0</v>
      </c>
      <c r="DU252" s="32">
        <f t="shared" si="221"/>
        <v>0</v>
      </c>
      <c r="DV252" s="32">
        <f t="shared" si="221"/>
        <v>2.0403709958306594E-3</v>
      </c>
      <c r="DW252" s="32">
        <f t="shared" si="221"/>
        <v>2.2490515362914697E-2</v>
      </c>
      <c r="DX252" s="32">
        <f t="shared" si="221"/>
        <v>4.4096991636361889E-2</v>
      </c>
      <c r="DY252" s="32">
        <f t="shared" si="221"/>
        <v>1.0486456494809917E-3</v>
      </c>
      <c r="DZ252" s="32">
        <f t="shared" si="221"/>
        <v>0</v>
      </c>
      <c r="EA252" s="32">
        <f t="shared" si="221"/>
        <v>0</v>
      </c>
      <c r="EB252" s="32">
        <f t="shared" si="221"/>
        <v>0</v>
      </c>
      <c r="EC252" s="32">
        <f t="shared" si="221"/>
        <v>0</v>
      </c>
      <c r="ED252" s="32">
        <f t="shared" si="221"/>
        <v>0</v>
      </c>
      <c r="EE252" s="32">
        <f t="shared" ref="EE252:GI252" si="222">EE$388*EE59</f>
        <v>1.716560170578367E-2</v>
      </c>
      <c r="EF252" s="32">
        <f t="shared" si="222"/>
        <v>2.9875532909862594E-3</v>
      </c>
      <c r="EG252" s="32">
        <f t="shared" si="222"/>
        <v>1.4509164687337368E-4</v>
      </c>
      <c r="EH252" s="32">
        <f t="shared" si="222"/>
        <v>0.17638398132108424</v>
      </c>
      <c r="EI252" s="32">
        <f t="shared" si="222"/>
        <v>2.4262288085720098E-2</v>
      </c>
      <c r="EJ252" s="32">
        <f t="shared" si="222"/>
        <v>8.5779556245968461E-2</v>
      </c>
      <c r="EK252" s="32">
        <f t="shared" si="222"/>
        <v>1.1638642830425301</v>
      </c>
      <c r="EL252" s="32">
        <f t="shared" si="222"/>
        <v>7.4712783942544866E-2</v>
      </c>
      <c r="EM252" s="32">
        <f t="shared" si="222"/>
        <v>0.44869461575790781</v>
      </c>
      <c r="EN252" s="32">
        <f t="shared" si="222"/>
        <v>5.2406190901116414E-3</v>
      </c>
      <c r="EO252" s="32">
        <f t="shared" si="222"/>
        <v>0.30146252038032118</v>
      </c>
      <c r="EP252" s="32">
        <f t="shared" si="222"/>
        <v>0.49441762954479668</v>
      </c>
      <c r="EQ252" s="32">
        <f t="shared" si="222"/>
        <v>1.4488645649124516E-2</v>
      </c>
      <c r="ER252" s="32">
        <f t="shared" si="222"/>
        <v>2.019412163133186E-4</v>
      </c>
      <c r="ES252" s="32">
        <f t="shared" si="222"/>
        <v>1.7613305714955542E-2</v>
      </c>
      <c r="ET252" s="32">
        <f t="shared" si="222"/>
        <v>2.3390521745247087E-2</v>
      </c>
      <c r="EU252" s="32">
        <f t="shared" si="222"/>
        <v>0</v>
      </c>
      <c r="EV252" s="32">
        <f t="shared" si="222"/>
        <v>0</v>
      </c>
      <c r="EW252" s="32">
        <f t="shared" si="222"/>
        <v>1.1554554506174997E-6</v>
      </c>
      <c r="EX252" s="32">
        <f t="shared" si="222"/>
        <v>1.3719230381913848E-4</v>
      </c>
      <c r="EY252" s="32">
        <f t="shared" si="222"/>
        <v>1.5124100241746759E-5</v>
      </c>
      <c r="EZ252" s="32">
        <f t="shared" si="222"/>
        <v>3.0582414450243101E-3</v>
      </c>
      <c r="FA252" s="32">
        <f t="shared" si="222"/>
        <v>1.0929571890173568E-3</v>
      </c>
      <c r="FB252" s="32">
        <f t="shared" si="222"/>
        <v>5.8273999015018285E-4</v>
      </c>
      <c r="FC252" s="32">
        <f t="shared" si="222"/>
        <v>3.6229023877068889E-2</v>
      </c>
      <c r="FD252" s="32">
        <f t="shared" si="222"/>
        <v>2.836726678670571E-2</v>
      </c>
      <c r="FE252" s="32">
        <f t="shared" si="222"/>
        <v>1.2382890328022952E-3</v>
      </c>
      <c r="FF252" s="32">
        <f t="shared" si="222"/>
        <v>0.12227338730473643</v>
      </c>
      <c r="FG252" s="32">
        <f t="shared" si="222"/>
        <v>2.411344288799397E-4</v>
      </c>
      <c r="FH252" s="32">
        <f t="shared" si="222"/>
        <v>2.2167896898794861E-2</v>
      </c>
      <c r="FI252" s="32">
        <f t="shared" si="222"/>
        <v>1.4323952624738137E-2</v>
      </c>
      <c r="FJ252" s="32">
        <f t="shared" si="222"/>
        <v>4.8641192949774002E-3</v>
      </c>
      <c r="FK252" s="32">
        <f t="shared" si="222"/>
        <v>5.7787283572133565E-2</v>
      </c>
      <c r="FL252" s="32">
        <f t="shared" si="222"/>
        <v>2.9736553568205845E-4</v>
      </c>
      <c r="FM252" s="32">
        <f t="shared" si="222"/>
        <v>3.885632595548958E-2</v>
      </c>
      <c r="FN252" s="32">
        <f t="shared" si="222"/>
        <v>3.9559503908957586E-2</v>
      </c>
      <c r="FO252" s="32">
        <f t="shared" si="222"/>
        <v>1.7542266315694995E-2</v>
      </c>
      <c r="FP252" s="32">
        <f t="shared" si="222"/>
        <v>0</v>
      </c>
      <c r="FQ252" s="32">
        <f t="shared" si="222"/>
        <v>0</v>
      </c>
      <c r="FR252" s="32">
        <f t="shared" si="222"/>
        <v>0.37744580720928417</v>
      </c>
      <c r="FS252" s="32">
        <f t="shared" si="222"/>
        <v>1.7790048687723294E-2</v>
      </c>
      <c r="FT252" s="32">
        <f t="shared" si="222"/>
        <v>3.3610852406752996E-2</v>
      </c>
      <c r="FU252" s="32">
        <f t="shared" si="222"/>
        <v>9.9813064743061609E-3</v>
      </c>
      <c r="FV252" s="32">
        <f t="shared" si="222"/>
        <v>7.0220255526572253E-2</v>
      </c>
      <c r="FW252" s="32">
        <f t="shared" si="222"/>
        <v>3.4793919205223615E-3</v>
      </c>
      <c r="FX252" s="32">
        <f t="shared" si="222"/>
        <v>2.3513885484260769E-3</v>
      </c>
      <c r="FY252" s="32">
        <f t="shared" si="222"/>
        <v>4.9891962955332363E-5</v>
      </c>
      <c r="FZ252" s="32">
        <f t="shared" si="222"/>
        <v>0.4300253669417935</v>
      </c>
      <c r="GA252" s="32">
        <f t="shared" si="222"/>
        <v>2.2843452280796096E-3</v>
      </c>
      <c r="GB252" s="32">
        <f t="shared" si="222"/>
        <v>9.5854455542908681E-3</v>
      </c>
      <c r="GC252" s="32">
        <f t="shared" si="222"/>
        <v>7.1966674636371186E-2</v>
      </c>
      <c r="GD252" s="32">
        <f t="shared" si="222"/>
        <v>0.13343919219831746</v>
      </c>
      <c r="GE252" s="32">
        <f t="shared" si="222"/>
        <v>9.5791694074136444E-2</v>
      </c>
      <c r="GF252" s="32">
        <f t="shared" si="222"/>
        <v>0.1967293440397565</v>
      </c>
      <c r="GG252" s="32">
        <f t="shared" si="222"/>
        <v>7.8446724934295053E-2</v>
      </c>
      <c r="GH252" s="32">
        <f t="shared" si="222"/>
        <v>0</v>
      </c>
      <c r="GI252" s="32">
        <f t="shared" si="222"/>
        <v>1.0279114776990549E-2</v>
      </c>
      <c r="GJ252" s="58">
        <f t="shared" si="9"/>
        <v>7.1680570048102474</v>
      </c>
    </row>
    <row r="253" spans="1:192" ht="15" customHeight="1">
      <c r="A253" s="18" t="s">
        <v>54</v>
      </c>
      <c r="B253" s="47" t="s">
        <v>262</v>
      </c>
      <c r="C253" s="32">
        <f t="shared" si="130"/>
        <v>0</v>
      </c>
      <c r="D253" s="32">
        <f t="shared" ref="D253:F253" si="223">D$388*D60</f>
        <v>0</v>
      </c>
      <c r="E253" s="32">
        <f t="shared" si="223"/>
        <v>0</v>
      </c>
      <c r="F253" s="32">
        <f t="shared" si="223"/>
        <v>0</v>
      </c>
      <c r="G253" s="32">
        <f t="shared" ref="G253:BR253" si="224">G$388*G60</f>
        <v>0</v>
      </c>
      <c r="H253" s="32">
        <f t="shared" si="224"/>
        <v>0</v>
      </c>
      <c r="I253" s="32">
        <f t="shared" si="224"/>
        <v>0</v>
      </c>
      <c r="J253" s="32">
        <f t="shared" si="224"/>
        <v>0</v>
      </c>
      <c r="K253" s="32">
        <f t="shared" si="224"/>
        <v>0</v>
      </c>
      <c r="L253" s="32">
        <f t="shared" si="224"/>
        <v>0</v>
      </c>
      <c r="M253" s="32">
        <f t="shared" si="224"/>
        <v>0</v>
      </c>
      <c r="N253" s="32">
        <f t="shared" si="224"/>
        <v>0</v>
      </c>
      <c r="O253" s="32">
        <f t="shared" si="224"/>
        <v>0</v>
      </c>
      <c r="P253" s="32">
        <f t="shared" si="224"/>
        <v>0</v>
      </c>
      <c r="Q253" s="32">
        <f t="shared" si="224"/>
        <v>0</v>
      </c>
      <c r="R253" s="32">
        <f t="shared" si="224"/>
        <v>0</v>
      </c>
      <c r="S253" s="32">
        <f t="shared" si="224"/>
        <v>0</v>
      </c>
      <c r="T253" s="32">
        <f t="shared" si="224"/>
        <v>0</v>
      </c>
      <c r="U253" s="32">
        <f t="shared" si="224"/>
        <v>0</v>
      </c>
      <c r="V253" s="32">
        <f t="shared" si="224"/>
        <v>0</v>
      </c>
      <c r="W253" s="32">
        <f t="shared" si="224"/>
        <v>0</v>
      </c>
      <c r="X253" s="32">
        <f t="shared" si="224"/>
        <v>0</v>
      </c>
      <c r="Y253" s="32">
        <f t="shared" si="224"/>
        <v>0</v>
      </c>
      <c r="Z253" s="32">
        <f t="shared" si="224"/>
        <v>0</v>
      </c>
      <c r="AA253" s="32">
        <f t="shared" si="224"/>
        <v>0</v>
      </c>
      <c r="AB253" s="32">
        <f t="shared" si="224"/>
        <v>0</v>
      </c>
      <c r="AC253" s="32">
        <f t="shared" si="224"/>
        <v>0</v>
      </c>
      <c r="AD253" s="32">
        <f t="shared" si="224"/>
        <v>0</v>
      </c>
      <c r="AE253" s="32">
        <f t="shared" si="224"/>
        <v>0</v>
      </c>
      <c r="AF253" s="32">
        <f t="shared" si="224"/>
        <v>0</v>
      </c>
      <c r="AG253" s="32">
        <f t="shared" si="224"/>
        <v>0</v>
      </c>
      <c r="AH253" s="32">
        <f t="shared" si="224"/>
        <v>0</v>
      </c>
      <c r="AI253" s="32">
        <f t="shared" si="224"/>
        <v>0</v>
      </c>
      <c r="AJ253" s="32">
        <f t="shared" si="224"/>
        <v>0</v>
      </c>
      <c r="AK253" s="32">
        <f t="shared" si="224"/>
        <v>0</v>
      </c>
      <c r="AL253" s="32">
        <f t="shared" si="224"/>
        <v>0</v>
      </c>
      <c r="AM253" s="32">
        <f t="shared" si="224"/>
        <v>0</v>
      </c>
      <c r="AN253" s="32">
        <f t="shared" si="224"/>
        <v>0</v>
      </c>
      <c r="AO253" s="32">
        <f t="shared" si="224"/>
        <v>0</v>
      </c>
      <c r="AP253" s="32">
        <f t="shared" si="224"/>
        <v>0</v>
      </c>
      <c r="AQ253" s="32">
        <f t="shared" si="224"/>
        <v>0</v>
      </c>
      <c r="AR253" s="32">
        <f t="shared" si="224"/>
        <v>0</v>
      </c>
      <c r="AS253" s="32">
        <f t="shared" si="224"/>
        <v>0</v>
      </c>
      <c r="AT253" s="32">
        <f t="shared" si="224"/>
        <v>0</v>
      </c>
      <c r="AU253" s="32">
        <f t="shared" si="224"/>
        <v>0</v>
      </c>
      <c r="AV253" s="32">
        <f t="shared" si="224"/>
        <v>0</v>
      </c>
      <c r="AW253" s="32">
        <f t="shared" si="224"/>
        <v>0</v>
      </c>
      <c r="AX253" s="32">
        <f t="shared" si="224"/>
        <v>0</v>
      </c>
      <c r="AY253" s="32">
        <f t="shared" si="224"/>
        <v>0</v>
      </c>
      <c r="AZ253" s="32">
        <f t="shared" si="224"/>
        <v>0</v>
      </c>
      <c r="BA253" s="32">
        <f t="shared" si="224"/>
        <v>0</v>
      </c>
      <c r="BB253" s="32">
        <f t="shared" si="224"/>
        <v>0</v>
      </c>
      <c r="BC253" s="32">
        <f t="shared" si="224"/>
        <v>0</v>
      </c>
      <c r="BD253" s="32">
        <f t="shared" si="224"/>
        <v>0</v>
      </c>
      <c r="BE253" s="32">
        <f t="shared" si="224"/>
        <v>0</v>
      </c>
      <c r="BF253" s="32">
        <f t="shared" si="224"/>
        <v>0</v>
      </c>
      <c r="BG253" s="32">
        <f t="shared" si="224"/>
        <v>0</v>
      </c>
      <c r="BH253" s="32">
        <f t="shared" si="224"/>
        <v>0</v>
      </c>
      <c r="BI253" s="32">
        <f t="shared" si="224"/>
        <v>0</v>
      </c>
      <c r="BJ253" s="32">
        <f t="shared" si="224"/>
        <v>0</v>
      </c>
      <c r="BK253" s="32">
        <f t="shared" si="224"/>
        <v>0</v>
      </c>
      <c r="BL253" s="32">
        <f t="shared" si="224"/>
        <v>0</v>
      </c>
      <c r="BM253" s="32">
        <f t="shared" si="224"/>
        <v>0</v>
      </c>
      <c r="BN253" s="32">
        <f t="shared" si="224"/>
        <v>0</v>
      </c>
      <c r="BO253" s="32">
        <f t="shared" si="224"/>
        <v>0</v>
      </c>
      <c r="BP253" s="32">
        <f t="shared" si="224"/>
        <v>0</v>
      </c>
      <c r="BQ253" s="32">
        <f t="shared" si="224"/>
        <v>0</v>
      </c>
      <c r="BR253" s="32">
        <f t="shared" si="224"/>
        <v>0</v>
      </c>
      <c r="BS253" s="32">
        <f t="shared" ref="BS253:ED253" si="225">BS$388*BS60</f>
        <v>0</v>
      </c>
      <c r="BT253" s="32">
        <f t="shared" si="225"/>
        <v>0</v>
      </c>
      <c r="BU253" s="32">
        <f t="shared" si="225"/>
        <v>0</v>
      </c>
      <c r="BV253" s="32">
        <f t="shared" si="225"/>
        <v>0</v>
      </c>
      <c r="BW253" s="32">
        <f t="shared" si="225"/>
        <v>0</v>
      </c>
      <c r="BX253" s="32">
        <f t="shared" si="225"/>
        <v>0</v>
      </c>
      <c r="BY253" s="32">
        <f t="shared" si="225"/>
        <v>0</v>
      </c>
      <c r="BZ253" s="32">
        <f t="shared" si="225"/>
        <v>0</v>
      </c>
      <c r="CA253" s="32">
        <f t="shared" si="225"/>
        <v>0</v>
      </c>
      <c r="CB253" s="32">
        <f t="shared" si="225"/>
        <v>0</v>
      </c>
      <c r="CC253" s="32">
        <f t="shared" si="225"/>
        <v>0</v>
      </c>
      <c r="CD253" s="32">
        <f t="shared" si="225"/>
        <v>0</v>
      </c>
      <c r="CE253" s="32">
        <f t="shared" si="225"/>
        <v>0</v>
      </c>
      <c r="CF253" s="32">
        <f t="shared" si="225"/>
        <v>0</v>
      </c>
      <c r="CG253" s="32">
        <f t="shared" si="225"/>
        <v>0</v>
      </c>
      <c r="CH253" s="32">
        <f t="shared" si="225"/>
        <v>0</v>
      </c>
      <c r="CI253" s="32">
        <f t="shared" si="225"/>
        <v>0</v>
      </c>
      <c r="CJ253" s="32">
        <f t="shared" si="225"/>
        <v>0</v>
      </c>
      <c r="CK253" s="32">
        <f t="shared" si="225"/>
        <v>0</v>
      </c>
      <c r="CL253" s="32">
        <f t="shared" si="225"/>
        <v>0</v>
      </c>
      <c r="CM253" s="32">
        <f t="shared" si="225"/>
        <v>0</v>
      </c>
      <c r="CN253" s="32">
        <f t="shared" si="225"/>
        <v>0</v>
      </c>
      <c r="CO253" s="32">
        <f t="shared" si="225"/>
        <v>0</v>
      </c>
      <c r="CP253" s="32">
        <f t="shared" si="225"/>
        <v>0</v>
      </c>
      <c r="CQ253" s="32">
        <f t="shared" si="225"/>
        <v>0</v>
      </c>
      <c r="CR253" s="32">
        <f t="shared" si="225"/>
        <v>0</v>
      </c>
      <c r="CS253" s="32">
        <f t="shared" si="225"/>
        <v>0</v>
      </c>
      <c r="CT253" s="32">
        <f t="shared" si="225"/>
        <v>0</v>
      </c>
      <c r="CU253" s="32">
        <f t="shared" si="225"/>
        <v>0</v>
      </c>
      <c r="CV253" s="32">
        <f t="shared" si="225"/>
        <v>0</v>
      </c>
      <c r="CW253" s="32">
        <f t="shared" si="225"/>
        <v>0</v>
      </c>
      <c r="CX253" s="32">
        <f t="shared" si="225"/>
        <v>0</v>
      </c>
      <c r="CY253" s="32">
        <f t="shared" si="225"/>
        <v>0</v>
      </c>
      <c r="CZ253" s="32">
        <f t="shared" si="225"/>
        <v>0</v>
      </c>
      <c r="DA253" s="32">
        <f t="shared" si="225"/>
        <v>0</v>
      </c>
      <c r="DB253" s="32">
        <f t="shared" si="225"/>
        <v>0</v>
      </c>
      <c r="DC253" s="32">
        <f t="shared" si="225"/>
        <v>0</v>
      </c>
      <c r="DD253" s="32">
        <f t="shared" si="225"/>
        <v>0</v>
      </c>
      <c r="DE253" s="32">
        <f t="shared" si="225"/>
        <v>0</v>
      </c>
      <c r="DF253" s="32">
        <f t="shared" si="225"/>
        <v>0</v>
      </c>
      <c r="DG253" s="32">
        <f t="shared" si="225"/>
        <v>0</v>
      </c>
      <c r="DH253" s="32">
        <f t="shared" si="225"/>
        <v>0</v>
      </c>
      <c r="DI253" s="32">
        <f t="shared" si="225"/>
        <v>0</v>
      </c>
      <c r="DJ253" s="32">
        <f t="shared" si="225"/>
        <v>0</v>
      </c>
      <c r="DK253" s="32">
        <f t="shared" si="225"/>
        <v>0</v>
      </c>
      <c r="DL253" s="32">
        <f t="shared" si="225"/>
        <v>0</v>
      </c>
      <c r="DM253" s="32">
        <f t="shared" si="225"/>
        <v>0</v>
      </c>
      <c r="DN253" s="32">
        <f t="shared" si="225"/>
        <v>0</v>
      </c>
      <c r="DO253" s="32">
        <f t="shared" si="225"/>
        <v>0</v>
      </c>
      <c r="DP253" s="32">
        <f t="shared" si="225"/>
        <v>0</v>
      </c>
      <c r="DQ253" s="32">
        <f t="shared" si="225"/>
        <v>0</v>
      </c>
      <c r="DR253" s="32">
        <f t="shared" si="225"/>
        <v>0</v>
      </c>
      <c r="DS253" s="32">
        <f t="shared" si="225"/>
        <v>0</v>
      </c>
      <c r="DT253" s="32">
        <f t="shared" si="225"/>
        <v>0</v>
      </c>
      <c r="DU253" s="32">
        <f t="shared" si="225"/>
        <v>0</v>
      </c>
      <c r="DV253" s="32">
        <f t="shared" si="225"/>
        <v>0</v>
      </c>
      <c r="DW253" s="32">
        <f t="shared" si="225"/>
        <v>0</v>
      </c>
      <c r="DX253" s="32">
        <f t="shared" si="225"/>
        <v>0</v>
      </c>
      <c r="DY253" s="32">
        <f t="shared" si="225"/>
        <v>0</v>
      </c>
      <c r="DZ253" s="32">
        <f t="shared" si="225"/>
        <v>0</v>
      </c>
      <c r="EA253" s="32">
        <f t="shared" si="225"/>
        <v>0</v>
      </c>
      <c r="EB253" s="32">
        <f t="shared" si="225"/>
        <v>0</v>
      </c>
      <c r="EC253" s="32">
        <f t="shared" si="225"/>
        <v>0</v>
      </c>
      <c r="ED253" s="32">
        <f t="shared" si="225"/>
        <v>0</v>
      </c>
      <c r="EE253" s="32">
        <f t="shared" ref="EE253:GI253" si="226">EE$388*EE60</f>
        <v>0</v>
      </c>
      <c r="EF253" s="32">
        <f t="shared" si="226"/>
        <v>0</v>
      </c>
      <c r="EG253" s="32">
        <f t="shared" si="226"/>
        <v>0</v>
      </c>
      <c r="EH253" s="32">
        <f t="shared" si="226"/>
        <v>0</v>
      </c>
      <c r="EI253" s="32">
        <f t="shared" si="226"/>
        <v>0</v>
      </c>
      <c r="EJ253" s="32">
        <f t="shared" si="226"/>
        <v>0</v>
      </c>
      <c r="EK253" s="32">
        <f t="shared" si="226"/>
        <v>0</v>
      </c>
      <c r="EL253" s="32">
        <f t="shared" si="226"/>
        <v>0</v>
      </c>
      <c r="EM253" s="32">
        <f t="shared" si="226"/>
        <v>0</v>
      </c>
      <c r="EN253" s="32">
        <f t="shared" si="226"/>
        <v>0</v>
      </c>
      <c r="EO253" s="32">
        <f t="shared" si="226"/>
        <v>0</v>
      </c>
      <c r="EP253" s="32">
        <f t="shared" si="226"/>
        <v>0</v>
      </c>
      <c r="EQ253" s="32">
        <f t="shared" si="226"/>
        <v>0</v>
      </c>
      <c r="ER253" s="32">
        <f t="shared" si="226"/>
        <v>0</v>
      </c>
      <c r="ES253" s="32">
        <f t="shared" si="226"/>
        <v>0</v>
      </c>
      <c r="ET253" s="32">
        <f t="shared" si="226"/>
        <v>0</v>
      </c>
      <c r="EU253" s="32">
        <f t="shared" si="226"/>
        <v>0</v>
      </c>
      <c r="EV253" s="32">
        <f t="shared" si="226"/>
        <v>0</v>
      </c>
      <c r="EW253" s="32">
        <f t="shared" si="226"/>
        <v>0</v>
      </c>
      <c r="EX253" s="32">
        <f t="shared" si="226"/>
        <v>0</v>
      </c>
      <c r="EY253" s="32">
        <f t="shared" si="226"/>
        <v>0</v>
      </c>
      <c r="EZ253" s="32">
        <f t="shared" si="226"/>
        <v>0</v>
      </c>
      <c r="FA253" s="32">
        <f t="shared" si="226"/>
        <v>0</v>
      </c>
      <c r="FB253" s="32">
        <f t="shared" si="226"/>
        <v>0</v>
      </c>
      <c r="FC253" s="32">
        <f t="shared" si="226"/>
        <v>0</v>
      </c>
      <c r="FD253" s="32">
        <f t="shared" si="226"/>
        <v>0</v>
      </c>
      <c r="FE253" s="32">
        <f t="shared" si="226"/>
        <v>0</v>
      </c>
      <c r="FF253" s="32">
        <f t="shared" si="226"/>
        <v>0</v>
      </c>
      <c r="FG253" s="32">
        <f t="shared" si="226"/>
        <v>0</v>
      </c>
      <c r="FH253" s="32">
        <f t="shared" si="226"/>
        <v>0</v>
      </c>
      <c r="FI253" s="32">
        <f t="shared" si="226"/>
        <v>0</v>
      </c>
      <c r="FJ253" s="32">
        <f t="shared" si="226"/>
        <v>0</v>
      </c>
      <c r="FK253" s="32">
        <f t="shared" si="226"/>
        <v>0</v>
      </c>
      <c r="FL253" s="32">
        <f t="shared" si="226"/>
        <v>0</v>
      </c>
      <c r="FM253" s="32">
        <f t="shared" si="226"/>
        <v>0</v>
      </c>
      <c r="FN253" s="32">
        <f t="shared" si="226"/>
        <v>0</v>
      </c>
      <c r="FO253" s="32">
        <f t="shared" si="226"/>
        <v>0</v>
      </c>
      <c r="FP253" s="32">
        <f t="shared" si="226"/>
        <v>0</v>
      </c>
      <c r="FQ253" s="32">
        <f t="shared" si="226"/>
        <v>0</v>
      </c>
      <c r="FR253" s="32">
        <f t="shared" si="226"/>
        <v>0</v>
      </c>
      <c r="FS253" s="32">
        <f t="shared" si="226"/>
        <v>0</v>
      </c>
      <c r="FT253" s="32">
        <f t="shared" si="226"/>
        <v>0</v>
      </c>
      <c r="FU253" s="32">
        <f t="shared" si="226"/>
        <v>0</v>
      </c>
      <c r="FV253" s="32">
        <f t="shared" si="226"/>
        <v>0</v>
      </c>
      <c r="FW253" s="32">
        <f t="shared" si="226"/>
        <v>0</v>
      </c>
      <c r="FX253" s="32">
        <f t="shared" si="226"/>
        <v>0</v>
      </c>
      <c r="FY253" s="32">
        <f t="shared" si="226"/>
        <v>0</v>
      </c>
      <c r="FZ253" s="32">
        <f t="shared" si="226"/>
        <v>0</v>
      </c>
      <c r="GA253" s="32">
        <f t="shared" si="226"/>
        <v>0</v>
      </c>
      <c r="GB253" s="32">
        <f t="shared" si="226"/>
        <v>0</v>
      </c>
      <c r="GC253" s="32">
        <f t="shared" si="226"/>
        <v>0</v>
      </c>
      <c r="GD253" s="32">
        <f t="shared" si="226"/>
        <v>0</v>
      </c>
      <c r="GE253" s="32">
        <f t="shared" si="226"/>
        <v>0</v>
      </c>
      <c r="GF253" s="32">
        <f t="shared" si="226"/>
        <v>0</v>
      </c>
      <c r="GG253" s="32">
        <f t="shared" si="226"/>
        <v>0</v>
      </c>
      <c r="GH253" s="32">
        <f t="shared" si="226"/>
        <v>0</v>
      </c>
      <c r="GI253" s="32">
        <f t="shared" si="226"/>
        <v>0</v>
      </c>
      <c r="GJ253" s="58">
        <f t="shared" si="9"/>
        <v>0</v>
      </c>
    </row>
    <row r="254" spans="1:192" ht="15" customHeight="1">
      <c r="A254" s="18" t="s">
        <v>55</v>
      </c>
      <c r="B254" s="47" t="s">
        <v>263</v>
      </c>
      <c r="C254" s="32">
        <f t="shared" si="130"/>
        <v>0</v>
      </c>
      <c r="D254" s="32">
        <f t="shared" ref="D254:F254" si="227">D$388*D61</f>
        <v>0</v>
      </c>
      <c r="E254" s="32">
        <f t="shared" si="227"/>
        <v>3.4125474375333755E-4</v>
      </c>
      <c r="F254" s="32">
        <f t="shared" si="227"/>
        <v>4.9990789605560892E-3</v>
      </c>
      <c r="G254" s="32">
        <f t="shared" ref="G254:BR254" si="228">G$388*G61</f>
        <v>2.5476076216759411E-3</v>
      </c>
      <c r="H254" s="32">
        <f t="shared" si="228"/>
        <v>6.87152558143111E-7</v>
      </c>
      <c r="I254" s="32">
        <f t="shared" si="228"/>
        <v>6.9216598507273867E-4</v>
      </c>
      <c r="J254" s="32">
        <f t="shared" si="228"/>
        <v>5.4997338232147025E-5</v>
      </c>
      <c r="K254" s="32">
        <f t="shared" si="228"/>
        <v>0</v>
      </c>
      <c r="L254" s="32">
        <f t="shared" si="228"/>
        <v>0</v>
      </c>
      <c r="M254" s="32">
        <f t="shared" si="228"/>
        <v>1.8017582311508563E-2</v>
      </c>
      <c r="N254" s="32">
        <f t="shared" si="228"/>
        <v>0</v>
      </c>
      <c r="O254" s="32">
        <f t="shared" si="228"/>
        <v>3.8325553414463639E-5</v>
      </c>
      <c r="P254" s="32">
        <f t="shared" si="228"/>
        <v>2.4713692710153931E-2</v>
      </c>
      <c r="Q254" s="32">
        <f t="shared" si="228"/>
        <v>0</v>
      </c>
      <c r="R254" s="32">
        <f t="shared" si="228"/>
        <v>0</v>
      </c>
      <c r="S254" s="32">
        <f t="shared" si="228"/>
        <v>1.5152777780779356E-4</v>
      </c>
      <c r="T254" s="32">
        <f t="shared" si="228"/>
        <v>1.471170615435775E-3</v>
      </c>
      <c r="U254" s="32">
        <f t="shared" si="228"/>
        <v>2.9235509489191872E-3</v>
      </c>
      <c r="V254" s="32">
        <f t="shared" si="228"/>
        <v>0</v>
      </c>
      <c r="W254" s="32">
        <f t="shared" si="228"/>
        <v>0</v>
      </c>
      <c r="X254" s="32">
        <f t="shared" si="228"/>
        <v>5.8580673983632364E-9</v>
      </c>
      <c r="Y254" s="32">
        <f t="shared" si="228"/>
        <v>-1.1331037757643628E-6</v>
      </c>
      <c r="Z254" s="32">
        <f t="shared" si="228"/>
        <v>6.1085186272846814E-2</v>
      </c>
      <c r="AA254" s="32">
        <f t="shared" si="228"/>
        <v>6.3672133720097781E-3</v>
      </c>
      <c r="AB254" s="32">
        <f t="shared" si="228"/>
        <v>1.1185484458944492E-3</v>
      </c>
      <c r="AC254" s="32">
        <f t="shared" si="228"/>
        <v>2.6876762496100222E-2</v>
      </c>
      <c r="AD254" s="32">
        <f t="shared" si="228"/>
        <v>1.0350971846247378E-2</v>
      </c>
      <c r="AE254" s="32">
        <f t="shared" si="228"/>
        <v>2.7186574387978431E-4</v>
      </c>
      <c r="AF254" s="32">
        <f t="shared" si="228"/>
        <v>9.0935448026347367E-3</v>
      </c>
      <c r="AG254" s="32">
        <f t="shared" si="228"/>
        <v>1.7066331932217286E-4</v>
      </c>
      <c r="AH254" s="32">
        <f t="shared" si="228"/>
        <v>3.3574320021836898E-5</v>
      </c>
      <c r="AI254" s="32">
        <f t="shared" si="228"/>
        <v>1.763752432943118E-4</v>
      </c>
      <c r="AJ254" s="32">
        <f t="shared" si="228"/>
        <v>3.8730675341645197E-7</v>
      </c>
      <c r="AK254" s="32">
        <f t="shared" si="228"/>
        <v>2.6632452323181964E-7</v>
      </c>
      <c r="AL254" s="32">
        <f t="shared" si="228"/>
        <v>4.1177324365109382E-9</v>
      </c>
      <c r="AM254" s="32">
        <f t="shared" si="228"/>
        <v>0</v>
      </c>
      <c r="AN254" s="32">
        <f t="shared" si="228"/>
        <v>3.8992633252436856E-9</v>
      </c>
      <c r="AO254" s="32">
        <f t="shared" si="228"/>
        <v>1.8131595600425902E-6</v>
      </c>
      <c r="AP254" s="32">
        <f t="shared" si="228"/>
        <v>2.4049299559544599E-5</v>
      </c>
      <c r="AQ254" s="32">
        <f t="shared" si="228"/>
        <v>3.1822016242300564E-6</v>
      </c>
      <c r="AR254" s="32">
        <f t="shared" si="228"/>
        <v>1.6833190652487575E-8</v>
      </c>
      <c r="AS254" s="32">
        <f t="shared" si="228"/>
        <v>2.507650559261361E-6</v>
      </c>
      <c r="AT254" s="32">
        <f t="shared" si="228"/>
        <v>4.8265018308729551E-6</v>
      </c>
      <c r="AU254" s="32">
        <f t="shared" si="228"/>
        <v>0</v>
      </c>
      <c r="AV254" s="32">
        <f t="shared" si="228"/>
        <v>0</v>
      </c>
      <c r="AW254" s="32">
        <f t="shared" si="228"/>
        <v>3.1096022195998937E-6</v>
      </c>
      <c r="AX254" s="32">
        <f t="shared" si="228"/>
        <v>7.1420263221388076E-8</v>
      </c>
      <c r="AY254" s="32">
        <f t="shared" si="228"/>
        <v>1.9447508853425063E-6</v>
      </c>
      <c r="AZ254" s="32">
        <f t="shared" si="228"/>
        <v>2.6999000276008275E-6</v>
      </c>
      <c r="BA254" s="32">
        <f t="shared" si="228"/>
        <v>6.3482013482866112E-6</v>
      </c>
      <c r="BB254" s="32">
        <f t="shared" si="228"/>
        <v>1.7762533999075106E-6</v>
      </c>
      <c r="BC254" s="32">
        <f t="shared" si="228"/>
        <v>2.1653928890165561E-6</v>
      </c>
      <c r="BD254" s="32">
        <f t="shared" si="228"/>
        <v>6.98741396550356E-10</v>
      </c>
      <c r="BE254" s="32">
        <f t="shared" si="228"/>
        <v>0</v>
      </c>
      <c r="BF254" s="32">
        <f t="shared" si="228"/>
        <v>0</v>
      </c>
      <c r="BG254" s="32">
        <f t="shared" si="228"/>
        <v>9.6428309044260629</v>
      </c>
      <c r="BH254" s="32">
        <f t="shared" si="228"/>
        <v>1.8376214678832956E-4</v>
      </c>
      <c r="BI254" s="32">
        <f t="shared" si="228"/>
        <v>3.952420346143125E-7</v>
      </c>
      <c r="BJ254" s="32">
        <f t="shared" si="228"/>
        <v>0</v>
      </c>
      <c r="BK254" s="32">
        <f t="shared" si="228"/>
        <v>2.7800138999779506E-6</v>
      </c>
      <c r="BL254" s="32">
        <f t="shared" si="228"/>
        <v>1.0231773629120082E-7</v>
      </c>
      <c r="BM254" s="32">
        <f t="shared" si="228"/>
        <v>1.785400435376335E-7</v>
      </c>
      <c r="BN254" s="32">
        <f t="shared" si="228"/>
        <v>7.3000420048167811E-6</v>
      </c>
      <c r="BO254" s="32">
        <f t="shared" si="228"/>
        <v>0</v>
      </c>
      <c r="BP254" s="32">
        <f t="shared" si="228"/>
        <v>9.4625082480523491E-7</v>
      </c>
      <c r="BQ254" s="32">
        <f t="shared" si="228"/>
        <v>6.4041639630047582E-5</v>
      </c>
      <c r="BR254" s="32">
        <f t="shared" si="228"/>
        <v>1.4060473168770625E-5</v>
      </c>
      <c r="BS254" s="32">
        <f t="shared" ref="BS254:ED254" si="229">BS$388*BS61</f>
        <v>4.0921645792079E-7</v>
      </c>
      <c r="BT254" s="32">
        <f t="shared" si="229"/>
        <v>4.7809962070978049E-7</v>
      </c>
      <c r="BU254" s="32">
        <f t="shared" si="229"/>
        <v>1.3108960056892773E-7</v>
      </c>
      <c r="BV254" s="32">
        <f t="shared" si="229"/>
        <v>3.0107685329952022E-9</v>
      </c>
      <c r="BW254" s="32">
        <f t="shared" si="229"/>
        <v>1.7161396957284603E-5</v>
      </c>
      <c r="BX254" s="32">
        <f t="shared" si="229"/>
        <v>0</v>
      </c>
      <c r="BY254" s="32">
        <f t="shared" si="229"/>
        <v>0</v>
      </c>
      <c r="BZ254" s="32">
        <f t="shared" si="229"/>
        <v>0</v>
      </c>
      <c r="CA254" s="32">
        <f t="shared" si="229"/>
        <v>0</v>
      </c>
      <c r="CB254" s="32">
        <f t="shared" si="229"/>
        <v>0</v>
      </c>
      <c r="CC254" s="32">
        <f t="shared" si="229"/>
        <v>8.9458448283923482E-10</v>
      </c>
      <c r="CD254" s="32">
        <f t="shared" si="229"/>
        <v>1.7943373456836885E-6</v>
      </c>
      <c r="CE254" s="32">
        <f t="shared" si="229"/>
        <v>0</v>
      </c>
      <c r="CF254" s="32">
        <f t="shared" si="229"/>
        <v>0</v>
      </c>
      <c r="CG254" s="32">
        <f t="shared" si="229"/>
        <v>4.6528187317003362E-7</v>
      </c>
      <c r="CH254" s="32">
        <f t="shared" si="229"/>
        <v>0</v>
      </c>
      <c r="CI254" s="32">
        <f t="shared" si="229"/>
        <v>2.2174782608406374E-7</v>
      </c>
      <c r="CJ254" s="32">
        <f t="shared" si="229"/>
        <v>4.0331919391197767E-6</v>
      </c>
      <c r="CK254" s="32">
        <f t="shared" si="229"/>
        <v>6.8232720248276373E-6</v>
      </c>
      <c r="CL254" s="32">
        <f t="shared" si="229"/>
        <v>0</v>
      </c>
      <c r="CM254" s="32">
        <f t="shared" si="229"/>
        <v>1.5774322012422772E-7</v>
      </c>
      <c r="CN254" s="32">
        <f t="shared" si="229"/>
        <v>0</v>
      </c>
      <c r="CO254" s="32">
        <f t="shared" si="229"/>
        <v>0</v>
      </c>
      <c r="CP254" s="32">
        <f t="shared" si="229"/>
        <v>2.0809303765546636E-8</v>
      </c>
      <c r="CQ254" s="32">
        <f t="shared" si="229"/>
        <v>0</v>
      </c>
      <c r="CR254" s="32">
        <f t="shared" si="229"/>
        <v>0</v>
      </c>
      <c r="CS254" s="32">
        <f t="shared" si="229"/>
        <v>1.1672191720853986E-6</v>
      </c>
      <c r="CT254" s="32">
        <f t="shared" si="229"/>
        <v>0</v>
      </c>
      <c r="CU254" s="32">
        <f t="shared" si="229"/>
        <v>0</v>
      </c>
      <c r="CV254" s="32">
        <f t="shared" si="229"/>
        <v>4.5149467617702075E-9</v>
      </c>
      <c r="CW254" s="32">
        <f t="shared" si="229"/>
        <v>0</v>
      </c>
      <c r="CX254" s="32">
        <f t="shared" si="229"/>
        <v>0</v>
      </c>
      <c r="CY254" s="32">
        <f t="shared" si="229"/>
        <v>1.3998290647887941E-7</v>
      </c>
      <c r="CZ254" s="32">
        <f t="shared" si="229"/>
        <v>1.0485040675232451E-11</v>
      </c>
      <c r="DA254" s="32">
        <f t="shared" si="229"/>
        <v>7.4081718766528525E-7</v>
      </c>
      <c r="DB254" s="32">
        <f t="shared" si="229"/>
        <v>8.9726631882818574E-10</v>
      </c>
      <c r="DC254" s="32">
        <f t="shared" si="229"/>
        <v>4.5221481542841866E-6</v>
      </c>
      <c r="DD254" s="32">
        <f t="shared" si="229"/>
        <v>0</v>
      </c>
      <c r="DE254" s="32">
        <f t="shared" si="229"/>
        <v>1.2987988003745536E-7</v>
      </c>
      <c r="DF254" s="32">
        <f t="shared" si="229"/>
        <v>1.23185047925669E-6</v>
      </c>
      <c r="DG254" s="32">
        <f t="shared" si="229"/>
        <v>1.9050686784095082E-7</v>
      </c>
      <c r="DH254" s="32">
        <f t="shared" si="229"/>
        <v>4.5720980360725516E-6</v>
      </c>
      <c r="DI254" s="32">
        <f t="shared" si="229"/>
        <v>1.528857290378528E-7</v>
      </c>
      <c r="DJ254" s="32">
        <f t="shared" si="229"/>
        <v>1.3761914142321739E-9</v>
      </c>
      <c r="DK254" s="32">
        <f t="shared" si="229"/>
        <v>3.8754764422656896E-5</v>
      </c>
      <c r="DL254" s="32">
        <f t="shared" si="229"/>
        <v>4.5533697943552039E-5</v>
      </c>
      <c r="DM254" s="32">
        <f t="shared" si="229"/>
        <v>3.9868156191113068E-5</v>
      </c>
      <c r="DN254" s="32">
        <f t="shared" si="229"/>
        <v>7.4307948165783769E-6</v>
      </c>
      <c r="DO254" s="32">
        <f t="shared" si="229"/>
        <v>9.6116598072124268E-6</v>
      </c>
      <c r="DP254" s="32">
        <f t="shared" si="229"/>
        <v>6.554952827638961E-6</v>
      </c>
      <c r="DQ254" s="32">
        <f t="shared" si="229"/>
        <v>0</v>
      </c>
      <c r="DR254" s="32">
        <f t="shared" si="229"/>
        <v>9.3619555085757489E-7</v>
      </c>
      <c r="DS254" s="32">
        <f t="shared" si="229"/>
        <v>1.1439559028673047E-7</v>
      </c>
      <c r="DT254" s="32">
        <f t="shared" si="229"/>
        <v>0</v>
      </c>
      <c r="DU254" s="32">
        <f t="shared" si="229"/>
        <v>0</v>
      </c>
      <c r="DV254" s="32">
        <f t="shared" si="229"/>
        <v>1.0460540561278795E-5</v>
      </c>
      <c r="DW254" s="32">
        <f t="shared" si="229"/>
        <v>7.7644983007961323E-6</v>
      </c>
      <c r="DX254" s="32">
        <f t="shared" si="229"/>
        <v>4.7241129296465289E-5</v>
      </c>
      <c r="DY254" s="32">
        <f t="shared" si="229"/>
        <v>4.6736237777572095E-5</v>
      </c>
      <c r="DZ254" s="32">
        <f t="shared" si="229"/>
        <v>0</v>
      </c>
      <c r="EA254" s="32">
        <f t="shared" si="229"/>
        <v>0</v>
      </c>
      <c r="EB254" s="32">
        <f t="shared" si="229"/>
        <v>0</v>
      </c>
      <c r="EC254" s="32">
        <f t="shared" si="229"/>
        <v>0</v>
      </c>
      <c r="ED254" s="32">
        <f t="shared" si="229"/>
        <v>0</v>
      </c>
      <c r="EE254" s="32">
        <f t="shared" ref="EE254:GI254" si="230">EE$388*EE61</f>
        <v>7.4226737310488435E-4</v>
      </c>
      <c r="EF254" s="32">
        <f t="shared" si="230"/>
        <v>1.0482711132963398E-4</v>
      </c>
      <c r="EG254" s="32">
        <f t="shared" si="230"/>
        <v>6.0880338936180207E-6</v>
      </c>
      <c r="EH254" s="32">
        <f t="shared" si="230"/>
        <v>1.754690864481672E-3</v>
      </c>
      <c r="EI254" s="32">
        <f t="shared" si="230"/>
        <v>0.1213820735469999</v>
      </c>
      <c r="EJ254" s="32">
        <f t="shared" si="230"/>
        <v>2.0003079693967705E-3</v>
      </c>
      <c r="EK254" s="32">
        <f t="shared" si="230"/>
        <v>1.3582565044936181E-2</v>
      </c>
      <c r="EL254" s="32">
        <f t="shared" si="230"/>
        <v>2.3099058083254471E-3</v>
      </c>
      <c r="EM254" s="32">
        <f t="shared" si="230"/>
        <v>1.0634897032064081E-2</v>
      </c>
      <c r="EN254" s="32">
        <f t="shared" si="230"/>
        <v>1.6483453936331444E-4</v>
      </c>
      <c r="EO254" s="32">
        <f t="shared" si="230"/>
        <v>1.1788402980723162E-2</v>
      </c>
      <c r="EP254" s="32">
        <f t="shared" si="230"/>
        <v>4.1949605149342786E-3</v>
      </c>
      <c r="EQ254" s="32">
        <f t="shared" si="230"/>
        <v>1.6862852628818656E-3</v>
      </c>
      <c r="ER254" s="32">
        <f t="shared" si="230"/>
        <v>4.6687264672835212E-5</v>
      </c>
      <c r="ES254" s="32">
        <f t="shared" si="230"/>
        <v>4.4004915243660135E-4</v>
      </c>
      <c r="ET254" s="32">
        <f t="shared" si="230"/>
        <v>1.1068057422161527E-3</v>
      </c>
      <c r="EU254" s="32">
        <f t="shared" si="230"/>
        <v>0</v>
      </c>
      <c r="EV254" s="32">
        <f t="shared" si="230"/>
        <v>0</v>
      </c>
      <c r="EW254" s="32">
        <f t="shared" si="230"/>
        <v>1.2107826218813623E-7</v>
      </c>
      <c r="EX254" s="32">
        <f t="shared" si="230"/>
        <v>2.1217303727114782E-5</v>
      </c>
      <c r="EY254" s="32">
        <f t="shared" si="230"/>
        <v>7.6753491649021713E-7</v>
      </c>
      <c r="EZ254" s="32">
        <f t="shared" si="230"/>
        <v>1.5677985034411368E-4</v>
      </c>
      <c r="FA254" s="32">
        <f t="shared" si="230"/>
        <v>2.1970929990072752E-5</v>
      </c>
      <c r="FB254" s="32">
        <f t="shared" si="230"/>
        <v>1.0767988569129592E-4</v>
      </c>
      <c r="FC254" s="32">
        <f t="shared" si="230"/>
        <v>5.1592058327682822E-5</v>
      </c>
      <c r="FD254" s="32">
        <f t="shared" si="230"/>
        <v>2.028554982812686E-3</v>
      </c>
      <c r="FE254" s="32">
        <f t="shared" si="230"/>
        <v>2.219651184745557E-3</v>
      </c>
      <c r="FF254" s="32">
        <f t="shared" si="230"/>
        <v>1.2785636298540265E-2</v>
      </c>
      <c r="FG254" s="32">
        <f t="shared" si="230"/>
        <v>1.4019981729086407E-5</v>
      </c>
      <c r="FH254" s="32">
        <f t="shared" si="230"/>
        <v>1.388249877329594E-3</v>
      </c>
      <c r="FI254" s="32">
        <f t="shared" si="230"/>
        <v>1.121190777239086E-4</v>
      </c>
      <c r="FJ254" s="32">
        <f t="shared" si="230"/>
        <v>3.2411181304518692E-4</v>
      </c>
      <c r="FK254" s="32">
        <f t="shared" si="230"/>
        <v>4.617434263467104E-4</v>
      </c>
      <c r="FL254" s="32">
        <f t="shared" si="230"/>
        <v>2.723326357923514E-4</v>
      </c>
      <c r="FM254" s="32">
        <f t="shared" si="230"/>
        <v>1.351987837294499E-2</v>
      </c>
      <c r="FN254" s="32">
        <f t="shared" si="230"/>
        <v>5.4769563382814522E-3</v>
      </c>
      <c r="FO254" s="32">
        <f t="shared" si="230"/>
        <v>1.4048117333853173E-3</v>
      </c>
      <c r="FP254" s="32">
        <f t="shared" si="230"/>
        <v>0</v>
      </c>
      <c r="FQ254" s="32">
        <f t="shared" si="230"/>
        <v>0</v>
      </c>
      <c r="FR254" s="32">
        <f t="shared" si="230"/>
        <v>18.562260396001605</v>
      </c>
      <c r="FS254" s="32">
        <f t="shared" si="230"/>
        <v>9.4800550900831199E-2</v>
      </c>
      <c r="FT254" s="32">
        <f t="shared" si="230"/>
        <v>0.22871569021137045</v>
      </c>
      <c r="FU254" s="32">
        <f t="shared" si="230"/>
        <v>3.3480229804336188E-2</v>
      </c>
      <c r="FV254" s="32">
        <f t="shared" si="230"/>
        <v>9.5192804412073723E-4</v>
      </c>
      <c r="FW254" s="32">
        <f t="shared" si="230"/>
        <v>8.4763676931921868E-5</v>
      </c>
      <c r="FX254" s="32">
        <f t="shared" si="230"/>
        <v>9.724787737719615E-5</v>
      </c>
      <c r="FY254" s="32">
        <f t="shared" si="230"/>
        <v>1.444291229461458E-6</v>
      </c>
      <c r="FZ254" s="32">
        <f t="shared" si="230"/>
        <v>1.44718898330399E-3</v>
      </c>
      <c r="GA254" s="32">
        <f t="shared" si="230"/>
        <v>2.6018374930521766E-5</v>
      </c>
      <c r="GB254" s="32">
        <f t="shared" si="230"/>
        <v>2.8529920824326642E-4</v>
      </c>
      <c r="GC254" s="32">
        <f t="shared" si="230"/>
        <v>1.8017353008336665E-2</v>
      </c>
      <c r="GD254" s="32">
        <f t="shared" si="230"/>
        <v>3.3188719663779655E-2</v>
      </c>
      <c r="GE254" s="32">
        <f t="shared" si="230"/>
        <v>4.8217672070455042E-3</v>
      </c>
      <c r="GF254" s="32">
        <f t="shared" si="230"/>
        <v>7.3954070465381081E-3</v>
      </c>
      <c r="GG254" s="32">
        <f t="shared" si="230"/>
        <v>7.5983939374626311E-3</v>
      </c>
      <c r="GH254" s="32">
        <f t="shared" si="230"/>
        <v>0</v>
      </c>
      <c r="GI254" s="32">
        <f t="shared" si="230"/>
        <v>7.1569184850043513E-4</v>
      </c>
      <c r="GJ254" s="58">
        <f t="shared" si="9"/>
        <v>29.021162358935744</v>
      </c>
    </row>
    <row r="255" spans="1:192" ht="15" customHeight="1">
      <c r="A255" s="18" t="s">
        <v>56</v>
      </c>
      <c r="B255" s="47" t="s">
        <v>264</v>
      </c>
      <c r="C255" s="32">
        <f t="shared" si="130"/>
        <v>0</v>
      </c>
      <c r="D255" s="32">
        <f t="shared" ref="D255:F255" si="231">D$388*D62</f>
        <v>0</v>
      </c>
      <c r="E255" s="32">
        <f t="shared" si="231"/>
        <v>8.9993606711001606E-5</v>
      </c>
      <c r="F255" s="32">
        <f t="shared" si="231"/>
        <v>1.5109626294202607E-3</v>
      </c>
      <c r="G255" s="32">
        <f t="shared" ref="G255:BR255" si="232">G$388*G62</f>
        <v>5.4198066019923313E-4</v>
      </c>
      <c r="H255" s="32">
        <f t="shared" si="232"/>
        <v>1.7450935375539881E-7</v>
      </c>
      <c r="I255" s="32">
        <f t="shared" si="232"/>
        <v>2.2204057103604609E-4</v>
      </c>
      <c r="J255" s="32">
        <f t="shared" si="232"/>
        <v>8.003353936243708E-7</v>
      </c>
      <c r="K255" s="32">
        <f t="shared" si="232"/>
        <v>0</v>
      </c>
      <c r="L255" s="32">
        <f t="shared" si="232"/>
        <v>0</v>
      </c>
      <c r="M255" s="32">
        <f t="shared" si="232"/>
        <v>2.3621086364721203E-4</v>
      </c>
      <c r="N255" s="32">
        <f t="shared" si="232"/>
        <v>0</v>
      </c>
      <c r="O255" s="32">
        <f t="shared" si="232"/>
        <v>3.4273287914715584E-7</v>
      </c>
      <c r="P255" s="32">
        <f t="shared" si="232"/>
        <v>3.5432222487646897E-4</v>
      </c>
      <c r="Q255" s="32">
        <f t="shared" si="232"/>
        <v>0</v>
      </c>
      <c r="R255" s="32">
        <f t="shared" si="232"/>
        <v>0</v>
      </c>
      <c r="S255" s="32">
        <f t="shared" si="232"/>
        <v>2.7960128512342176E-4</v>
      </c>
      <c r="T255" s="32">
        <f t="shared" si="232"/>
        <v>1.4444513325127413E-4</v>
      </c>
      <c r="U255" s="32">
        <f t="shared" si="232"/>
        <v>1.0003407721979706E-5</v>
      </c>
      <c r="V255" s="32">
        <f t="shared" si="232"/>
        <v>0</v>
      </c>
      <c r="W255" s="32">
        <f t="shared" si="232"/>
        <v>0</v>
      </c>
      <c r="X255" s="32">
        <f t="shared" si="232"/>
        <v>3.7222574492837688E-8</v>
      </c>
      <c r="Y255" s="32">
        <f t="shared" si="232"/>
        <v>-6.554823173887109E-6</v>
      </c>
      <c r="Z255" s="32">
        <f t="shared" si="232"/>
        <v>1.1780512364626518E-3</v>
      </c>
      <c r="AA255" s="32">
        <f t="shared" si="232"/>
        <v>1.4788705304345524E-3</v>
      </c>
      <c r="AB255" s="32">
        <f t="shared" si="232"/>
        <v>5.145137796811949E-4</v>
      </c>
      <c r="AC255" s="32">
        <f t="shared" si="232"/>
        <v>7.1661864841198334E-3</v>
      </c>
      <c r="AD255" s="32">
        <f t="shared" si="232"/>
        <v>8.4719212145637157E-2</v>
      </c>
      <c r="AE255" s="32">
        <f t="shared" si="232"/>
        <v>3.7575056036124863E-3</v>
      </c>
      <c r="AF255" s="32">
        <f t="shared" si="232"/>
        <v>1.6100068202912002E-2</v>
      </c>
      <c r="AG255" s="32">
        <f t="shared" si="232"/>
        <v>2.8695566924469106E-4</v>
      </c>
      <c r="AH255" s="32">
        <f t="shared" si="232"/>
        <v>9.0840457727523036E-4</v>
      </c>
      <c r="AI255" s="32">
        <f t="shared" si="232"/>
        <v>8.4895920861440205E-6</v>
      </c>
      <c r="AJ255" s="32">
        <f t="shared" si="232"/>
        <v>5.6209070794483214E-5</v>
      </c>
      <c r="AK255" s="32">
        <f t="shared" si="232"/>
        <v>7.9322878277532255E-5</v>
      </c>
      <c r="AL255" s="32">
        <f t="shared" si="232"/>
        <v>4.0162904142207333E-7</v>
      </c>
      <c r="AM255" s="32">
        <f t="shared" si="232"/>
        <v>0</v>
      </c>
      <c r="AN255" s="32">
        <f t="shared" si="232"/>
        <v>8.2567823364166421E-7</v>
      </c>
      <c r="AO255" s="32">
        <f t="shared" si="232"/>
        <v>4.4092320754137755E-4</v>
      </c>
      <c r="AP255" s="32">
        <f t="shared" si="232"/>
        <v>5.5479435208436265E-3</v>
      </c>
      <c r="AQ255" s="32">
        <f t="shared" si="232"/>
        <v>7.7633804379446846E-5</v>
      </c>
      <c r="AR255" s="32">
        <f t="shared" si="232"/>
        <v>3.6016338559474763E-8</v>
      </c>
      <c r="AS255" s="32">
        <f t="shared" si="232"/>
        <v>5.9106651955181504E-5</v>
      </c>
      <c r="AT255" s="32">
        <f t="shared" si="232"/>
        <v>3.3519848812591187E-5</v>
      </c>
      <c r="AU255" s="32">
        <f t="shared" si="232"/>
        <v>0</v>
      </c>
      <c r="AV255" s="32">
        <f t="shared" si="232"/>
        <v>0</v>
      </c>
      <c r="AW255" s="32">
        <f t="shared" si="232"/>
        <v>3.281299444869404E-4</v>
      </c>
      <c r="AX255" s="32">
        <f t="shared" si="232"/>
        <v>1.4402705027769403E-6</v>
      </c>
      <c r="AY255" s="32">
        <f t="shared" si="232"/>
        <v>1.7481240695945079E-5</v>
      </c>
      <c r="AZ255" s="32">
        <f t="shared" si="232"/>
        <v>6.4767219920453185E-5</v>
      </c>
      <c r="BA255" s="32">
        <f t="shared" si="232"/>
        <v>9.0278043373466093E-5</v>
      </c>
      <c r="BB255" s="32">
        <f t="shared" si="232"/>
        <v>9.2078551351434853E-5</v>
      </c>
      <c r="BC255" s="32">
        <f t="shared" si="232"/>
        <v>3.5053470992221612E-4</v>
      </c>
      <c r="BD255" s="32">
        <f t="shared" si="232"/>
        <v>8.388794375822163E-9</v>
      </c>
      <c r="BE255" s="32">
        <f t="shared" si="232"/>
        <v>0</v>
      </c>
      <c r="BF255" s="32">
        <f t="shared" si="232"/>
        <v>0</v>
      </c>
      <c r="BG255" s="32">
        <f t="shared" si="232"/>
        <v>5.2760911368561283E-5</v>
      </c>
      <c r="BH255" s="32">
        <f t="shared" si="232"/>
        <v>33.046236839994187</v>
      </c>
      <c r="BI255" s="32">
        <f t="shared" si="232"/>
        <v>1.4806073714990981E-4</v>
      </c>
      <c r="BJ255" s="32">
        <f t="shared" si="232"/>
        <v>0</v>
      </c>
      <c r="BK255" s="32">
        <f t="shared" si="232"/>
        <v>1.3053600025994133E-3</v>
      </c>
      <c r="BL255" s="32">
        <f t="shared" si="232"/>
        <v>9.0192726466312643E-6</v>
      </c>
      <c r="BM255" s="32">
        <f t="shared" si="232"/>
        <v>1.2479183432361485E-4</v>
      </c>
      <c r="BN255" s="32">
        <f t="shared" si="232"/>
        <v>8.2774829272949733E-4</v>
      </c>
      <c r="BO255" s="32">
        <f t="shared" si="232"/>
        <v>0</v>
      </c>
      <c r="BP255" s="32">
        <f t="shared" si="232"/>
        <v>2.43870999176524E-4</v>
      </c>
      <c r="BQ255" s="32">
        <f t="shared" si="232"/>
        <v>8.6814186882546926E-5</v>
      </c>
      <c r="BR255" s="32">
        <f t="shared" si="232"/>
        <v>2.0171187254697551E-5</v>
      </c>
      <c r="BS255" s="32">
        <f t="shared" ref="BS255:ED255" si="233">BS$388*BS62</f>
        <v>1.6191310413690704E-6</v>
      </c>
      <c r="BT255" s="32">
        <f t="shared" si="233"/>
        <v>3.6315483198491405E-5</v>
      </c>
      <c r="BU255" s="32">
        <f t="shared" si="233"/>
        <v>1.8850489458474784E-6</v>
      </c>
      <c r="BV255" s="32">
        <f t="shared" si="233"/>
        <v>1.5844634619377933E-8</v>
      </c>
      <c r="BW255" s="32">
        <f t="shared" si="233"/>
        <v>8.5755996916920629E-4</v>
      </c>
      <c r="BX255" s="32">
        <f t="shared" si="233"/>
        <v>0</v>
      </c>
      <c r="BY255" s="32">
        <f t="shared" si="233"/>
        <v>0</v>
      </c>
      <c r="BZ255" s="32">
        <f t="shared" si="233"/>
        <v>0</v>
      </c>
      <c r="CA255" s="32">
        <f t="shared" si="233"/>
        <v>0</v>
      </c>
      <c r="CB255" s="32">
        <f t="shared" si="233"/>
        <v>0</v>
      </c>
      <c r="CC255" s="32">
        <f t="shared" si="233"/>
        <v>1.0425825023464849E-7</v>
      </c>
      <c r="CD255" s="32">
        <f t="shared" si="233"/>
        <v>1.496591308411024E-5</v>
      </c>
      <c r="CE255" s="32">
        <f t="shared" si="233"/>
        <v>0</v>
      </c>
      <c r="CF255" s="32">
        <f t="shared" si="233"/>
        <v>0</v>
      </c>
      <c r="CG255" s="32">
        <f t="shared" si="233"/>
        <v>2.2990517740510469E-5</v>
      </c>
      <c r="CH255" s="32">
        <f t="shared" si="233"/>
        <v>0</v>
      </c>
      <c r="CI255" s="32">
        <f t="shared" si="233"/>
        <v>4.0597634639129793E-6</v>
      </c>
      <c r="CJ255" s="32">
        <f t="shared" si="233"/>
        <v>7.9677476343344546E-5</v>
      </c>
      <c r="CK255" s="32">
        <f t="shared" si="233"/>
        <v>1.1055658851075118E-4</v>
      </c>
      <c r="CL255" s="32">
        <f t="shared" si="233"/>
        <v>0</v>
      </c>
      <c r="CM255" s="32">
        <f t="shared" si="233"/>
        <v>1.029186603331396E-6</v>
      </c>
      <c r="CN255" s="32">
        <f t="shared" si="233"/>
        <v>0</v>
      </c>
      <c r="CO255" s="32">
        <f t="shared" si="233"/>
        <v>0</v>
      </c>
      <c r="CP255" s="32">
        <f t="shared" si="233"/>
        <v>3.6896050131760825E-7</v>
      </c>
      <c r="CQ255" s="32">
        <f t="shared" si="233"/>
        <v>0</v>
      </c>
      <c r="CR255" s="32">
        <f t="shared" si="233"/>
        <v>0</v>
      </c>
      <c r="CS255" s="32">
        <f t="shared" si="233"/>
        <v>5.9753520303019631E-5</v>
      </c>
      <c r="CT255" s="32">
        <f t="shared" si="233"/>
        <v>0</v>
      </c>
      <c r="CU255" s="32">
        <f t="shared" si="233"/>
        <v>0</v>
      </c>
      <c r="CV255" s="32">
        <f t="shared" si="233"/>
        <v>4.4845787217818551E-8</v>
      </c>
      <c r="CW255" s="32">
        <f t="shared" si="233"/>
        <v>0</v>
      </c>
      <c r="CX255" s="32">
        <f t="shared" si="233"/>
        <v>0</v>
      </c>
      <c r="CY255" s="32">
        <f t="shared" si="233"/>
        <v>6.5804100023460564E-6</v>
      </c>
      <c r="CZ255" s="32">
        <f t="shared" si="233"/>
        <v>5.9988573430346203E-10</v>
      </c>
      <c r="DA255" s="32">
        <f t="shared" si="233"/>
        <v>5.5607468441772663E-6</v>
      </c>
      <c r="DB255" s="32">
        <f t="shared" si="233"/>
        <v>2.9857268734906537E-8</v>
      </c>
      <c r="DC255" s="32">
        <f t="shared" si="233"/>
        <v>1.0327764496763156E-4</v>
      </c>
      <c r="DD255" s="32">
        <f t="shared" si="233"/>
        <v>0</v>
      </c>
      <c r="DE255" s="32">
        <f t="shared" si="233"/>
        <v>6.6308990293298584E-6</v>
      </c>
      <c r="DF255" s="32">
        <f t="shared" si="233"/>
        <v>3.4889572514435075E-5</v>
      </c>
      <c r="DG255" s="32">
        <f t="shared" si="233"/>
        <v>2.2896373579710385E-6</v>
      </c>
      <c r="DH255" s="32">
        <f t="shared" si="233"/>
        <v>9.2791587788929576E-5</v>
      </c>
      <c r="DI255" s="32">
        <f t="shared" si="233"/>
        <v>9.9903923611962828E-7</v>
      </c>
      <c r="DJ255" s="32">
        <f t="shared" si="233"/>
        <v>4.5781983372503051E-8</v>
      </c>
      <c r="DK255" s="32">
        <f t="shared" si="233"/>
        <v>5.713884149531809E-4</v>
      </c>
      <c r="DL255" s="32">
        <f t="shared" si="233"/>
        <v>3.3270322665982042E-3</v>
      </c>
      <c r="DM255" s="32">
        <f t="shared" si="233"/>
        <v>1.6341054607651347E-3</v>
      </c>
      <c r="DN255" s="32">
        <f t="shared" si="233"/>
        <v>1.0345679706741213E-4</v>
      </c>
      <c r="DO255" s="32">
        <f t="shared" si="233"/>
        <v>1.7378752353084257E-4</v>
      </c>
      <c r="DP255" s="32">
        <f t="shared" si="233"/>
        <v>1.6432464032301819E-4</v>
      </c>
      <c r="DQ255" s="32">
        <f t="shared" si="233"/>
        <v>0</v>
      </c>
      <c r="DR255" s="32">
        <f t="shared" si="233"/>
        <v>8.0542611512158048E-6</v>
      </c>
      <c r="DS255" s="32">
        <f t="shared" si="233"/>
        <v>1.1897349323493533E-6</v>
      </c>
      <c r="DT255" s="32">
        <f t="shared" si="233"/>
        <v>0</v>
      </c>
      <c r="DU255" s="32">
        <f t="shared" si="233"/>
        <v>0</v>
      </c>
      <c r="DV255" s="32">
        <f t="shared" si="233"/>
        <v>4.8501357976160099E-4</v>
      </c>
      <c r="DW255" s="32">
        <f t="shared" si="233"/>
        <v>2.7776204185123036E-5</v>
      </c>
      <c r="DX255" s="32">
        <f t="shared" si="233"/>
        <v>8.4722252566372534E-4</v>
      </c>
      <c r="DY255" s="32">
        <f t="shared" si="233"/>
        <v>1.4149381819518185E-4</v>
      </c>
      <c r="DZ255" s="32">
        <f t="shared" si="233"/>
        <v>0</v>
      </c>
      <c r="EA255" s="32">
        <f t="shared" si="233"/>
        <v>0</v>
      </c>
      <c r="EB255" s="32">
        <f t="shared" si="233"/>
        <v>0</v>
      </c>
      <c r="EC255" s="32">
        <f t="shared" si="233"/>
        <v>0</v>
      </c>
      <c r="ED255" s="32">
        <f t="shared" si="233"/>
        <v>0</v>
      </c>
      <c r="EE255" s="32">
        <f t="shared" ref="EE255:GI255" si="234">EE$388*EE62</f>
        <v>9.3036378846684305E-3</v>
      </c>
      <c r="EF255" s="32">
        <f t="shared" si="234"/>
        <v>3.1085454461097942E-4</v>
      </c>
      <c r="EG255" s="32">
        <f t="shared" si="234"/>
        <v>1.307836245450169E-5</v>
      </c>
      <c r="EH255" s="32">
        <f t="shared" si="234"/>
        <v>3.9549474506995535E-3</v>
      </c>
      <c r="EI255" s="32">
        <f t="shared" si="234"/>
        <v>7.05462423566478E-3</v>
      </c>
      <c r="EJ255" s="32">
        <f t="shared" si="234"/>
        <v>8.085472827068679E-3</v>
      </c>
      <c r="EK255" s="32">
        <f t="shared" si="234"/>
        <v>5.9143224737803021E-2</v>
      </c>
      <c r="EL255" s="32">
        <f t="shared" si="234"/>
        <v>1.0196501552520998E-2</v>
      </c>
      <c r="EM255" s="32">
        <f t="shared" si="234"/>
        <v>3.4490529979860469E-2</v>
      </c>
      <c r="EN255" s="32">
        <f t="shared" si="234"/>
        <v>1.3677049492836729E-3</v>
      </c>
      <c r="EO255" s="32">
        <f t="shared" si="234"/>
        <v>2.8709445968142486E-2</v>
      </c>
      <c r="EP255" s="32">
        <f t="shared" si="234"/>
        <v>2.0987922658493505E-2</v>
      </c>
      <c r="EQ255" s="32">
        <f t="shared" si="234"/>
        <v>2.6320498683914239E-3</v>
      </c>
      <c r="ER255" s="32">
        <f t="shared" si="234"/>
        <v>2.4679233572672297E-5</v>
      </c>
      <c r="ES255" s="32">
        <f t="shared" si="234"/>
        <v>3.9217085205183475E-3</v>
      </c>
      <c r="ET255" s="32">
        <f t="shared" si="234"/>
        <v>4.9033938631491466E-3</v>
      </c>
      <c r="EU255" s="32">
        <f t="shared" si="234"/>
        <v>0</v>
      </c>
      <c r="EV255" s="32">
        <f t="shared" si="234"/>
        <v>0</v>
      </c>
      <c r="EW255" s="32">
        <f t="shared" si="234"/>
        <v>2.2786663891325702E-6</v>
      </c>
      <c r="EX255" s="32">
        <f t="shared" si="234"/>
        <v>8.8576624723132614E-5</v>
      </c>
      <c r="EY255" s="32">
        <f t="shared" si="234"/>
        <v>1.6400885215818957E-6</v>
      </c>
      <c r="EZ255" s="32">
        <f t="shared" si="234"/>
        <v>1.0326120612276768E-3</v>
      </c>
      <c r="FA255" s="32">
        <f t="shared" si="234"/>
        <v>1.3396769114839565E-4</v>
      </c>
      <c r="FB255" s="32">
        <f t="shared" si="234"/>
        <v>9.4541393302386659E-5</v>
      </c>
      <c r="FC255" s="32">
        <f t="shared" si="234"/>
        <v>4.6428553290931671E-4</v>
      </c>
      <c r="FD255" s="32">
        <f t="shared" si="234"/>
        <v>2.186257216045084E-2</v>
      </c>
      <c r="FE255" s="32">
        <f t="shared" si="234"/>
        <v>1.6744727968911688E-4</v>
      </c>
      <c r="FF255" s="32">
        <f t="shared" si="234"/>
        <v>3.0294584552519602E-2</v>
      </c>
      <c r="FG255" s="32">
        <f t="shared" si="234"/>
        <v>4.8523361796529038E-5</v>
      </c>
      <c r="FH255" s="32">
        <f t="shared" si="234"/>
        <v>6.1638185828090325E-3</v>
      </c>
      <c r="FI255" s="32">
        <f t="shared" si="234"/>
        <v>1.0893225712035168E-3</v>
      </c>
      <c r="FJ255" s="32">
        <f t="shared" si="234"/>
        <v>1.2953807710178857E-3</v>
      </c>
      <c r="FK255" s="32">
        <f t="shared" si="234"/>
        <v>6.7325784548001198E-3</v>
      </c>
      <c r="FL255" s="32">
        <f t="shared" si="234"/>
        <v>8.5358616196130625E-5</v>
      </c>
      <c r="FM255" s="32">
        <f t="shared" si="234"/>
        <v>1.0524450507279055E-2</v>
      </c>
      <c r="FN255" s="32">
        <f t="shared" si="234"/>
        <v>5.1656265886552873E-3</v>
      </c>
      <c r="FO255" s="32">
        <f t="shared" si="234"/>
        <v>3.3293490877818956E-3</v>
      </c>
      <c r="FP255" s="32">
        <f t="shared" si="234"/>
        <v>0</v>
      </c>
      <c r="FQ255" s="32">
        <f t="shared" si="234"/>
        <v>0</v>
      </c>
      <c r="FR255" s="32">
        <f t="shared" si="234"/>
        <v>0.11729825841012009</v>
      </c>
      <c r="FS255" s="32">
        <f t="shared" si="234"/>
        <v>2.4246068677395607E-2</v>
      </c>
      <c r="FT255" s="32">
        <f t="shared" si="234"/>
        <v>6.3479524619012073E-2</v>
      </c>
      <c r="FU255" s="32">
        <f t="shared" si="234"/>
        <v>1.768476980532168E-2</v>
      </c>
      <c r="FV255" s="32">
        <f t="shared" si="234"/>
        <v>6.2890815393122721E-3</v>
      </c>
      <c r="FW255" s="32">
        <f t="shared" si="234"/>
        <v>2.7274292269174583E-3</v>
      </c>
      <c r="FX255" s="32">
        <f t="shared" si="234"/>
        <v>3.9631100440612108E-4</v>
      </c>
      <c r="FY255" s="32">
        <f t="shared" si="234"/>
        <v>9.4963348885035098E-6</v>
      </c>
      <c r="FZ255" s="32">
        <f t="shared" si="234"/>
        <v>2.860518016152629E-2</v>
      </c>
      <c r="GA255" s="32">
        <f t="shared" si="234"/>
        <v>5.0970743350168212E-4</v>
      </c>
      <c r="GB255" s="32">
        <f t="shared" si="234"/>
        <v>1.8144037299508822E-2</v>
      </c>
      <c r="GC255" s="32">
        <f t="shared" si="234"/>
        <v>0.24212101872245861</v>
      </c>
      <c r="GD255" s="32">
        <f t="shared" si="234"/>
        <v>0.2847330024946616</v>
      </c>
      <c r="GE255" s="32">
        <f t="shared" si="234"/>
        <v>1.6123840791358355</v>
      </c>
      <c r="GF255" s="32">
        <f t="shared" si="234"/>
        <v>0.13067552882508354</v>
      </c>
      <c r="GG255" s="32">
        <f t="shared" si="234"/>
        <v>0.27774617667506735</v>
      </c>
      <c r="GH255" s="32">
        <f t="shared" si="234"/>
        <v>0</v>
      </c>
      <c r="GI255" s="32">
        <f t="shared" si="234"/>
        <v>3.5724695840127027E-4</v>
      </c>
      <c r="GJ255" s="58">
        <f t="shared" si="9"/>
        <v>36.295811192338377</v>
      </c>
    </row>
    <row r="256" spans="1:192" ht="15" customHeight="1">
      <c r="A256" s="18" t="s">
        <v>57</v>
      </c>
      <c r="B256" s="47" t="s">
        <v>265</v>
      </c>
      <c r="C256" s="32">
        <f t="shared" si="130"/>
        <v>0</v>
      </c>
      <c r="D256" s="32">
        <f t="shared" ref="D256:F256" si="235">D$388*D63</f>
        <v>0</v>
      </c>
      <c r="E256" s="32">
        <f t="shared" si="235"/>
        <v>1.4670381826819628E-2</v>
      </c>
      <c r="F256" s="32">
        <f t="shared" si="235"/>
        <v>1.3093797095964756</v>
      </c>
      <c r="G256" s="32">
        <f t="shared" ref="G256:BR256" si="236">G$388*G63</f>
        <v>0.37334711955377209</v>
      </c>
      <c r="H256" s="32">
        <f t="shared" si="236"/>
        <v>3.1431811157945735E-5</v>
      </c>
      <c r="I256" s="32">
        <f t="shared" si="236"/>
        <v>6.1027264722259653E-2</v>
      </c>
      <c r="J256" s="32">
        <f t="shared" si="236"/>
        <v>2.3870830450253646E-4</v>
      </c>
      <c r="K256" s="32">
        <f t="shared" si="236"/>
        <v>0</v>
      </c>
      <c r="L256" s="32">
        <f t="shared" si="236"/>
        <v>0</v>
      </c>
      <c r="M256" s="32">
        <f t="shared" si="236"/>
        <v>0.1450144319547908</v>
      </c>
      <c r="N256" s="32">
        <f t="shared" si="236"/>
        <v>0</v>
      </c>
      <c r="O256" s="32">
        <f t="shared" si="236"/>
        <v>1.2672443012096674E-4</v>
      </c>
      <c r="P256" s="32">
        <f t="shared" si="236"/>
        <v>0.16071524702239801</v>
      </c>
      <c r="Q256" s="32">
        <f t="shared" si="236"/>
        <v>0</v>
      </c>
      <c r="R256" s="32">
        <f t="shared" si="236"/>
        <v>0</v>
      </c>
      <c r="S256" s="32">
        <f t="shared" si="236"/>
        <v>0.18665918149725666</v>
      </c>
      <c r="T256" s="32">
        <f t="shared" si="236"/>
        <v>0.59396157728387433</v>
      </c>
      <c r="U256" s="32">
        <f t="shared" si="236"/>
        <v>4.1537196542840429E-3</v>
      </c>
      <c r="V256" s="32">
        <f t="shared" si="236"/>
        <v>0</v>
      </c>
      <c r="W256" s="32">
        <f t="shared" si="236"/>
        <v>0</v>
      </c>
      <c r="X256" s="32">
        <f t="shared" si="236"/>
        <v>2.5764185810985724E-5</v>
      </c>
      <c r="Y256" s="32">
        <f t="shared" si="236"/>
        <v>-4.0913325614804034E-3</v>
      </c>
      <c r="Z256" s="32">
        <f t="shared" si="236"/>
        <v>0.21491705200877345</v>
      </c>
      <c r="AA256" s="32">
        <f t="shared" si="236"/>
        <v>0.56823558062225266</v>
      </c>
      <c r="AB256" s="32">
        <f t="shared" si="236"/>
        <v>0.54957635861499232</v>
      </c>
      <c r="AC256" s="32">
        <f t="shared" si="236"/>
        <v>1.6247099656432151</v>
      </c>
      <c r="AD256" s="32">
        <f t="shared" si="236"/>
        <v>1.1432012221585612</v>
      </c>
      <c r="AE256" s="32">
        <f t="shared" si="236"/>
        <v>0.13548186699047654</v>
      </c>
      <c r="AF256" s="32">
        <f t="shared" si="236"/>
        <v>1.0569533968981089</v>
      </c>
      <c r="AG256" s="32">
        <f t="shared" si="236"/>
        <v>0.17087930474888544</v>
      </c>
      <c r="AH256" s="32">
        <f t="shared" si="236"/>
        <v>8.3523371724932044E-2</v>
      </c>
      <c r="AI256" s="32">
        <f t="shared" si="236"/>
        <v>1.4196057846283391E-3</v>
      </c>
      <c r="AJ256" s="32">
        <f t="shared" si="236"/>
        <v>2.3873026194371917E-4</v>
      </c>
      <c r="AK256" s="32">
        <f t="shared" si="236"/>
        <v>5.6366496147400985E-4</v>
      </c>
      <c r="AL256" s="32">
        <f t="shared" si="236"/>
        <v>2.4022988388811096E-6</v>
      </c>
      <c r="AM256" s="32">
        <f t="shared" si="236"/>
        <v>0</v>
      </c>
      <c r="AN256" s="32">
        <f t="shared" si="236"/>
        <v>4.4690422895186948E-5</v>
      </c>
      <c r="AO256" s="32">
        <f t="shared" si="236"/>
        <v>2.8691707803712571E-3</v>
      </c>
      <c r="AP256" s="32">
        <f t="shared" si="236"/>
        <v>0.11252289039549906</v>
      </c>
      <c r="AQ256" s="32">
        <f t="shared" si="236"/>
        <v>1.7782256298177733E-3</v>
      </c>
      <c r="AR256" s="32">
        <f t="shared" si="236"/>
        <v>5.9323173537867888E-5</v>
      </c>
      <c r="AS256" s="32">
        <f t="shared" si="236"/>
        <v>0.17656759394854749</v>
      </c>
      <c r="AT256" s="32">
        <f t="shared" si="236"/>
        <v>0.45659692935469309</v>
      </c>
      <c r="AU256" s="32">
        <f t="shared" si="236"/>
        <v>0</v>
      </c>
      <c r="AV256" s="32">
        <f t="shared" si="236"/>
        <v>0</v>
      </c>
      <c r="AW256" s="32">
        <f t="shared" si="236"/>
        <v>1.1065471583598415E-2</v>
      </c>
      <c r="AX256" s="32">
        <f t="shared" si="236"/>
        <v>2.6931879573897557E-3</v>
      </c>
      <c r="AY256" s="32">
        <f t="shared" si="236"/>
        <v>0.24670479929742001</v>
      </c>
      <c r="AZ256" s="32">
        <f t="shared" si="236"/>
        <v>5.8997522402716399E-2</v>
      </c>
      <c r="BA256" s="32">
        <f t="shared" si="236"/>
        <v>1.6819537211233275</v>
      </c>
      <c r="BB256" s="32">
        <f t="shared" si="236"/>
        <v>1.1693519922912352E-3</v>
      </c>
      <c r="BC256" s="32">
        <f t="shared" si="236"/>
        <v>9.1048863919568107E-4</v>
      </c>
      <c r="BD256" s="32">
        <f t="shared" si="236"/>
        <v>6.2204070819976055E-7</v>
      </c>
      <c r="BE256" s="32">
        <f t="shared" si="236"/>
        <v>0</v>
      </c>
      <c r="BF256" s="32">
        <f t="shared" si="236"/>
        <v>0</v>
      </c>
      <c r="BG256" s="32">
        <f t="shared" si="236"/>
        <v>7.0366305793949856E-4</v>
      </c>
      <c r="BH256" s="32">
        <f t="shared" si="236"/>
        <v>5.2318256499445668E-3</v>
      </c>
      <c r="BI256" s="32">
        <f t="shared" si="236"/>
        <v>9.7451292694244813</v>
      </c>
      <c r="BJ256" s="32">
        <f t="shared" si="236"/>
        <v>0</v>
      </c>
      <c r="BK256" s="32">
        <f t="shared" si="236"/>
        <v>2.509201933415106E-3</v>
      </c>
      <c r="BL256" s="32">
        <f t="shared" si="236"/>
        <v>7.7403387303483559E-5</v>
      </c>
      <c r="BM256" s="32">
        <f t="shared" si="236"/>
        <v>9.6131172737823627E-4</v>
      </c>
      <c r="BN256" s="32">
        <f t="shared" si="236"/>
        <v>6.8129302269595543E-2</v>
      </c>
      <c r="BO256" s="32">
        <f t="shared" si="236"/>
        <v>0</v>
      </c>
      <c r="BP256" s="32">
        <f t="shared" si="236"/>
        <v>1.5043095010004103E-3</v>
      </c>
      <c r="BQ256" s="32">
        <f t="shared" si="236"/>
        <v>4.4919391901356569E-2</v>
      </c>
      <c r="BR256" s="32">
        <f t="shared" si="236"/>
        <v>3.6004708975068511E-3</v>
      </c>
      <c r="BS256" s="32">
        <f t="shared" ref="BS256:ED256" si="237">BS$388*BS63</f>
        <v>2.0029738713671003E-3</v>
      </c>
      <c r="BT256" s="32">
        <f t="shared" si="237"/>
        <v>1.4395262612193151E-3</v>
      </c>
      <c r="BU256" s="32">
        <f t="shared" si="237"/>
        <v>3.1631944620366627E-4</v>
      </c>
      <c r="BV256" s="32">
        <f t="shared" si="237"/>
        <v>2.3420708030707176E-6</v>
      </c>
      <c r="BW256" s="32">
        <f t="shared" si="237"/>
        <v>2.5470600051496744E-2</v>
      </c>
      <c r="BX256" s="32">
        <f t="shared" si="237"/>
        <v>0</v>
      </c>
      <c r="BY256" s="32">
        <f t="shared" si="237"/>
        <v>0</v>
      </c>
      <c r="BZ256" s="32">
        <f t="shared" si="237"/>
        <v>0</v>
      </c>
      <c r="CA256" s="32">
        <f t="shared" si="237"/>
        <v>0</v>
      </c>
      <c r="CB256" s="32">
        <f t="shared" si="237"/>
        <v>0</v>
      </c>
      <c r="CC256" s="32">
        <f t="shared" si="237"/>
        <v>1.1064664397180009E-6</v>
      </c>
      <c r="CD256" s="32">
        <f t="shared" si="237"/>
        <v>2.0050666812547065E-3</v>
      </c>
      <c r="CE256" s="32">
        <f t="shared" si="237"/>
        <v>0</v>
      </c>
      <c r="CF256" s="32">
        <f t="shared" si="237"/>
        <v>0</v>
      </c>
      <c r="CG256" s="32">
        <f t="shared" si="237"/>
        <v>8.7423196198488807E-4</v>
      </c>
      <c r="CH256" s="32">
        <f t="shared" si="237"/>
        <v>0</v>
      </c>
      <c r="CI256" s="32">
        <f t="shared" si="237"/>
        <v>4.4506254093280859E-3</v>
      </c>
      <c r="CJ256" s="32">
        <f t="shared" si="237"/>
        <v>0.12229781132444771</v>
      </c>
      <c r="CK256" s="32">
        <f t="shared" si="237"/>
        <v>0.32719243803220671</v>
      </c>
      <c r="CL256" s="32">
        <f t="shared" si="237"/>
        <v>0</v>
      </c>
      <c r="CM256" s="32">
        <f t="shared" si="237"/>
        <v>5.7846543515710199E-4</v>
      </c>
      <c r="CN256" s="32">
        <f t="shared" si="237"/>
        <v>0</v>
      </c>
      <c r="CO256" s="32">
        <f t="shared" si="237"/>
        <v>0</v>
      </c>
      <c r="CP256" s="32">
        <f t="shared" si="237"/>
        <v>2.2333504417541941E-4</v>
      </c>
      <c r="CQ256" s="32">
        <f t="shared" si="237"/>
        <v>0</v>
      </c>
      <c r="CR256" s="32">
        <f t="shared" si="237"/>
        <v>0</v>
      </c>
      <c r="CS256" s="32">
        <f t="shared" si="237"/>
        <v>9.3013828793458569E-3</v>
      </c>
      <c r="CT256" s="32">
        <f t="shared" si="237"/>
        <v>0</v>
      </c>
      <c r="CU256" s="32">
        <f t="shared" si="237"/>
        <v>0</v>
      </c>
      <c r="CV256" s="32">
        <f t="shared" si="237"/>
        <v>5.4114571577376877E-5</v>
      </c>
      <c r="CW256" s="32">
        <f t="shared" si="237"/>
        <v>0</v>
      </c>
      <c r="CX256" s="32">
        <f t="shared" si="237"/>
        <v>0</v>
      </c>
      <c r="CY256" s="32">
        <f t="shared" si="237"/>
        <v>2.1819313655553678E-4</v>
      </c>
      <c r="CZ256" s="32">
        <f t="shared" si="237"/>
        <v>1.7094072927063589E-7</v>
      </c>
      <c r="DA256" s="32">
        <f t="shared" si="237"/>
        <v>1.5990386394571208E-3</v>
      </c>
      <c r="DB256" s="32">
        <f t="shared" si="237"/>
        <v>3.9653124823014016E-6</v>
      </c>
      <c r="DC256" s="32">
        <f t="shared" si="237"/>
        <v>1.1080699514543537E-2</v>
      </c>
      <c r="DD256" s="32">
        <f t="shared" si="237"/>
        <v>0</v>
      </c>
      <c r="DE256" s="32">
        <f t="shared" si="237"/>
        <v>1.4337889764045176E-4</v>
      </c>
      <c r="DF256" s="32">
        <f t="shared" si="237"/>
        <v>5.0678017457238857E-3</v>
      </c>
      <c r="DG256" s="32">
        <f t="shared" si="237"/>
        <v>1.0140257598960647E-3</v>
      </c>
      <c r="DH256" s="32">
        <f t="shared" si="237"/>
        <v>4.9498700843161554E-2</v>
      </c>
      <c r="DI256" s="32">
        <f t="shared" si="237"/>
        <v>1.1933422362056909E-3</v>
      </c>
      <c r="DJ256" s="32">
        <f t="shared" si="237"/>
        <v>1.2009384616016861E-5</v>
      </c>
      <c r="DK256" s="32">
        <f t="shared" si="237"/>
        <v>0.83226678010834043</v>
      </c>
      <c r="DL256" s="32">
        <f t="shared" si="237"/>
        <v>1.0007884764691619</v>
      </c>
      <c r="DM256" s="32">
        <f t="shared" si="237"/>
        <v>0.72761505574247232</v>
      </c>
      <c r="DN256" s="32">
        <f t="shared" si="237"/>
        <v>2.3468731482571947E-2</v>
      </c>
      <c r="DO256" s="32">
        <f t="shared" si="237"/>
        <v>0.26889903532939163</v>
      </c>
      <c r="DP256" s="32">
        <f t="shared" si="237"/>
        <v>0.27127495046898187</v>
      </c>
      <c r="DQ256" s="32">
        <f t="shared" si="237"/>
        <v>0</v>
      </c>
      <c r="DR256" s="32">
        <f t="shared" si="237"/>
        <v>7.9978367128931312E-3</v>
      </c>
      <c r="DS256" s="32">
        <f t="shared" si="237"/>
        <v>6.8224810979206256E-3</v>
      </c>
      <c r="DT256" s="32">
        <f t="shared" si="237"/>
        <v>0</v>
      </c>
      <c r="DU256" s="32">
        <f t="shared" si="237"/>
        <v>0</v>
      </c>
      <c r="DV256" s="32">
        <f t="shared" si="237"/>
        <v>0.10461711114191632</v>
      </c>
      <c r="DW256" s="32">
        <f t="shared" si="237"/>
        <v>0.15847999905752405</v>
      </c>
      <c r="DX256" s="32">
        <f t="shared" si="237"/>
        <v>0.69635968950067506</v>
      </c>
      <c r="DY256" s="32">
        <f t="shared" si="237"/>
        <v>3.1793818007974164E-2</v>
      </c>
      <c r="DZ256" s="32">
        <f t="shared" si="237"/>
        <v>0</v>
      </c>
      <c r="EA256" s="32">
        <f t="shared" si="237"/>
        <v>0</v>
      </c>
      <c r="EB256" s="32">
        <f t="shared" si="237"/>
        <v>0</v>
      </c>
      <c r="EC256" s="32">
        <f t="shared" si="237"/>
        <v>0</v>
      </c>
      <c r="ED256" s="32">
        <f t="shared" si="237"/>
        <v>0</v>
      </c>
      <c r="EE256" s="32">
        <f t="shared" ref="EE256:GI256" si="238">EE$388*EE63</f>
        <v>1.2234695943104912</v>
      </c>
      <c r="EF256" s="32">
        <f t="shared" si="238"/>
        <v>0.30168311121397806</v>
      </c>
      <c r="EG256" s="32">
        <f t="shared" si="238"/>
        <v>4.7611489056303977E-3</v>
      </c>
      <c r="EH256" s="32">
        <f t="shared" si="238"/>
        <v>1.8646345908127584</v>
      </c>
      <c r="EI256" s="32">
        <f t="shared" si="238"/>
        <v>0.72254070645676294</v>
      </c>
      <c r="EJ256" s="32">
        <f t="shared" si="238"/>
        <v>3.0326483155227142</v>
      </c>
      <c r="EK256" s="32">
        <f t="shared" si="238"/>
        <v>18.81075476851904</v>
      </c>
      <c r="EL256" s="32">
        <f t="shared" si="238"/>
        <v>4.1441775477234613</v>
      </c>
      <c r="EM256" s="32">
        <f t="shared" si="238"/>
        <v>12.849110174049363</v>
      </c>
      <c r="EN256" s="32">
        <f t="shared" si="238"/>
        <v>0.24733524953371996</v>
      </c>
      <c r="EO256" s="32">
        <f t="shared" si="238"/>
        <v>11.202507445149072</v>
      </c>
      <c r="EP256" s="32">
        <f t="shared" si="238"/>
        <v>50.611908548708669</v>
      </c>
      <c r="EQ256" s="32">
        <f t="shared" si="238"/>
        <v>0.67911083488821811</v>
      </c>
      <c r="ER256" s="32">
        <f t="shared" si="238"/>
        <v>8.5868805994316309E-3</v>
      </c>
      <c r="ES256" s="32">
        <f t="shared" si="238"/>
        <v>2.2162257141871327</v>
      </c>
      <c r="ET256" s="32">
        <f t="shared" si="238"/>
        <v>1.5592856103736648</v>
      </c>
      <c r="EU256" s="32">
        <f t="shared" si="238"/>
        <v>0</v>
      </c>
      <c r="EV256" s="32">
        <f t="shared" si="238"/>
        <v>0</v>
      </c>
      <c r="EW256" s="32">
        <f t="shared" si="238"/>
        <v>5.1003211365958765E-5</v>
      </c>
      <c r="EX256" s="32">
        <f t="shared" si="238"/>
        <v>5.6771972395269349E-3</v>
      </c>
      <c r="EY256" s="32">
        <f t="shared" si="238"/>
        <v>4.9590490308310258E-4</v>
      </c>
      <c r="EZ256" s="32">
        <f t="shared" si="238"/>
        <v>0.12445886614590471</v>
      </c>
      <c r="FA256" s="32">
        <f t="shared" si="238"/>
        <v>2.8384403026961814E-2</v>
      </c>
      <c r="FB256" s="32">
        <f t="shared" si="238"/>
        <v>1.0810392340235932E-2</v>
      </c>
      <c r="FC256" s="32">
        <f t="shared" si="238"/>
        <v>0.25136877335105429</v>
      </c>
      <c r="FD256" s="32">
        <f t="shared" si="238"/>
        <v>1.8561563000828238</v>
      </c>
      <c r="FE256" s="32">
        <f t="shared" si="238"/>
        <v>0.11278707566409597</v>
      </c>
      <c r="FF256" s="32">
        <f t="shared" si="238"/>
        <v>7.3786866366731969</v>
      </c>
      <c r="FG256" s="32">
        <f t="shared" si="238"/>
        <v>1.7051072353938945E-2</v>
      </c>
      <c r="FH256" s="32">
        <f t="shared" si="238"/>
        <v>3.3285254900030679</v>
      </c>
      <c r="FI256" s="32">
        <f t="shared" si="238"/>
        <v>0.20448879287012128</v>
      </c>
      <c r="FJ256" s="32">
        <f t="shared" si="238"/>
        <v>0.26699938860884176</v>
      </c>
      <c r="FK256" s="32">
        <f t="shared" si="238"/>
        <v>17.871753251874928</v>
      </c>
      <c r="FL256" s="32">
        <f t="shared" si="238"/>
        <v>2.0773208916179977E-2</v>
      </c>
      <c r="FM256" s="32">
        <f t="shared" si="238"/>
        <v>3.7712299718863966</v>
      </c>
      <c r="FN256" s="32">
        <f t="shared" si="238"/>
        <v>1.6873811317966665</v>
      </c>
      <c r="FO256" s="32">
        <f t="shared" si="238"/>
        <v>1.3086128476444543</v>
      </c>
      <c r="FP256" s="32">
        <f t="shared" si="238"/>
        <v>0</v>
      </c>
      <c r="FQ256" s="32">
        <f t="shared" si="238"/>
        <v>0</v>
      </c>
      <c r="FR256" s="32">
        <f t="shared" si="238"/>
        <v>2.3927348980761081</v>
      </c>
      <c r="FS256" s="32">
        <f t="shared" si="238"/>
        <v>0.16005041855909866</v>
      </c>
      <c r="FT256" s="32">
        <f t="shared" si="238"/>
        <v>1.5713601222458722</v>
      </c>
      <c r="FU256" s="32">
        <f t="shared" si="238"/>
        <v>0.20055041181709268</v>
      </c>
      <c r="FV256" s="32">
        <f t="shared" si="238"/>
        <v>5.5102413008123001</v>
      </c>
      <c r="FW256" s="32">
        <f t="shared" si="238"/>
        <v>0.14613911086672088</v>
      </c>
      <c r="FX256" s="32">
        <f t="shared" si="238"/>
        <v>0.16245111213178914</v>
      </c>
      <c r="FY256" s="32">
        <f t="shared" si="238"/>
        <v>1.1000353712975907E-2</v>
      </c>
      <c r="FZ256" s="32">
        <f t="shared" si="238"/>
        <v>67.144256588219733</v>
      </c>
      <c r="GA256" s="32">
        <f t="shared" si="238"/>
        <v>4.9292325561764189E-2</v>
      </c>
      <c r="GB256" s="32">
        <f t="shared" si="238"/>
        <v>0.39452939536174392</v>
      </c>
      <c r="GC256" s="32">
        <f t="shared" si="238"/>
        <v>1.9077362658411989</v>
      </c>
      <c r="GD256" s="32">
        <f t="shared" si="238"/>
        <v>3.2975710385692234</v>
      </c>
      <c r="GE256" s="32">
        <f t="shared" si="238"/>
        <v>1.8242451489982774</v>
      </c>
      <c r="GF256" s="32">
        <f t="shared" si="238"/>
        <v>7.7571611982939483</v>
      </c>
      <c r="GG256" s="32">
        <f t="shared" si="238"/>
        <v>5.8428240747244713</v>
      </c>
      <c r="GH256" s="32">
        <f t="shared" si="238"/>
        <v>0</v>
      </c>
      <c r="GI256" s="32">
        <f t="shared" si="238"/>
        <v>7.6919952033269387E-2</v>
      </c>
      <c r="GJ256" s="58">
        <f t="shared" si="9"/>
        <v>271.89158388690146</v>
      </c>
    </row>
    <row r="257" spans="1:192" ht="15" customHeight="1">
      <c r="A257" s="18" t="s">
        <v>58</v>
      </c>
      <c r="B257" s="47" t="s">
        <v>266</v>
      </c>
      <c r="C257" s="32">
        <f t="shared" si="130"/>
        <v>0</v>
      </c>
      <c r="D257" s="32">
        <f t="shared" ref="D257:F257" si="239">D$388*D64</f>
        <v>0</v>
      </c>
      <c r="E257" s="32">
        <f t="shared" si="239"/>
        <v>0</v>
      </c>
      <c r="F257" s="32">
        <f t="shared" si="239"/>
        <v>0</v>
      </c>
      <c r="G257" s="32">
        <f t="shared" ref="G257:BR257" si="240">G$388*G64</f>
        <v>0</v>
      </c>
      <c r="H257" s="32">
        <f t="shared" si="240"/>
        <v>0</v>
      </c>
      <c r="I257" s="32">
        <f t="shared" si="240"/>
        <v>0</v>
      </c>
      <c r="J257" s="32">
        <f t="shared" si="240"/>
        <v>0</v>
      </c>
      <c r="K257" s="32">
        <f t="shared" si="240"/>
        <v>0</v>
      </c>
      <c r="L257" s="32">
        <f t="shared" si="240"/>
        <v>0</v>
      </c>
      <c r="M257" s="32">
        <f t="shared" si="240"/>
        <v>0</v>
      </c>
      <c r="N257" s="32">
        <f t="shared" si="240"/>
        <v>0</v>
      </c>
      <c r="O257" s="32">
        <f t="shared" si="240"/>
        <v>0</v>
      </c>
      <c r="P257" s="32">
        <f t="shared" si="240"/>
        <v>0</v>
      </c>
      <c r="Q257" s="32">
        <f t="shared" si="240"/>
        <v>0</v>
      </c>
      <c r="R257" s="32">
        <f t="shared" si="240"/>
        <v>0</v>
      </c>
      <c r="S257" s="32">
        <f t="shared" si="240"/>
        <v>0</v>
      </c>
      <c r="T257" s="32">
        <f t="shared" si="240"/>
        <v>0</v>
      </c>
      <c r="U257" s="32">
        <f t="shared" si="240"/>
        <v>0</v>
      </c>
      <c r="V257" s="32">
        <f t="shared" si="240"/>
        <v>0</v>
      </c>
      <c r="W257" s="32">
        <f t="shared" si="240"/>
        <v>0</v>
      </c>
      <c r="X257" s="32">
        <f t="shared" si="240"/>
        <v>0</v>
      </c>
      <c r="Y257" s="32">
        <f t="shared" si="240"/>
        <v>0</v>
      </c>
      <c r="Z257" s="32">
        <f t="shared" si="240"/>
        <v>0</v>
      </c>
      <c r="AA257" s="32">
        <f t="shared" si="240"/>
        <v>0</v>
      </c>
      <c r="AB257" s="32">
        <f t="shared" si="240"/>
        <v>0</v>
      </c>
      <c r="AC257" s="32">
        <f t="shared" si="240"/>
        <v>0</v>
      </c>
      <c r="AD257" s="32">
        <f t="shared" si="240"/>
        <v>0</v>
      </c>
      <c r="AE257" s="32">
        <f t="shared" si="240"/>
        <v>0</v>
      </c>
      <c r="AF257" s="32">
        <f t="shared" si="240"/>
        <v>0</v>
      </c>
      <c r="AG257" s="32">
        <f t="shared" si="240"/>
        <v>0</v>
      </c>
      <c r="AH257" s="32">
        <f t="shared" si="240"/>
        <v>0</v>
      </c>
      <c r="AI257" s="32">
        <f t="shared" si="240"/>
        <v>0</v>
      </c>
      <c r="AJ257" s="32">
        <f t="shared" si="240"/>
        <v>0</v>
      </c>
      <c r="AK257" s="32">
        <f t="shared" si="240"/>
        <v>0</v>
      </c>
      <c r="AL257" s="32">
        <f t="shared" si="240"/>
        <v>0</v>
      </c>
      <c r="AM257" s="32">
        <f t="shared" si="240"/>
        <v>0</v>
      </c>
      <c r="AN257" s="32">
        <f t="shared" si="240"/>
        <v>0</v>
      </c>
      <c r="AO257" s="32">
        <f t="shared" si="240"/>
        <v>0</v>
      </c>
      <c r="AP257" s="32">
        <f t="shared" si="240"/>
        <v>0</v>
      </c>
      <c r="AQ257" s="32">
        <f t="shared" si="240"/>
        <v>0</v>
      </c>
      <c r="AR257" s="32">
        <f t="shared" si="240"/>
        <v>0</v>
      </c>
      <c r="AS257" s="32">
        <f t="shared" si="240"/>
        <v>0</v>
      </c>
      <c r="AT257" s="32">
        <f t="shared" si="240"/>
        <v>0</v>
      </c>
      <c r="AU257" s="32">
        <f t="shared" si="240"/>
        <v>0</v>
      </c>
      <c r="AV257" s="32">
        <f t="shared" si="240"/>
        <v>0</v>
      </c>
      <c r="AW257" s="32">
        <f t="shared" si="240"/>
        <v>0</v>
      </c>
      <c r="AX257" s="32">
        <f t="shared" si="240"/>
        <v>0</v>
      </c>
      <c r="AY257" s="32">
        <f t="shared" si="240"/>
        <v>0</v>
      </c>
      <c r="AZ257" s="32">
        <f t="shared" si="240"/>
        <v>0</v>
      </c>
      <c r="BA257" s="32">
        <f t="shared" si="240"/>
        <v>0</v>
      </c>
      <c r="BB257" s="32">
        <f t="shared" si="240"/>
        <v>0</v>
      </c>
      <c r="BC257" s="32">
        <f t="shared" si="240"/>
        <v>0</v>
      </c>
      <c r="BD257" s="32">
        <f t="shared" si="240"/>
        <v>0</v>
      </c>
      <c r="BE257" s="32">
        <f t="shared" si="240"/>
        <v>0</v>
      </c>
      <c r="BF257" s="32">
        <f t="shared" si="240"/>
        <v>0</v>
      </c>
      <c r="BG257" s="32">
        <f t="shared" si="240"/>
        <v>0</v>
      </c>
      <c r="BH257" s="32">
        <f t="shared" si="240"/>
        <v>0</v>
      </c>
      <c r="BI257" s="32">
        <f t="shared" si="240"/>
        <v>0</v>
      </c>
      <c r="BJ257" s="32">
        <f t="shared" si="240"/>
        <v>0</v>
      </c>
      <c r="BK257" s="32">
        <f t="shared" si="240"/>
        <v>0</v>
      </c>
      <c r="BL257" s="32">
        <f t="shared" si="240"/>
        <v>0</v>
      </c>
      <c r="BM257" s="32">
        <f t="shared" si="240"/>
        <v>0</v>
      </c>
      <c r="BN257" s="32">
        <f t="shared" si="240"/>
        <v>0</v>
      </c>
      <c r="BO257" s="32">
        <f t="shared" si="240"/>
        <v>0</v>
      </c>
      <c r="BP257" s="32">
        <f t="shared" si="240"/>
        <v>0</v>
      </c>
      <c r="BQ257" s="32">
        <f t="shared" si="240"/>
        <v>0</v>
      </c>
      <c r="BR257" s="32">
        <f t="shared" si="240"/>
        <v>0</v>
      </c>
      <c r="BS257" s="32">
        <f t="shared" ref="BS257:ED257" si="241">BS$388*BS64</f>
        <v>0</v>
      </c>
      <c r="BT257" s="32">
        <f t="shared" si="241"/>
        <v>0</v>
      </c>
      <c r="BU257" s="32">
        <f t="shared" si="241"/>
        <v>0</v>
      </c>
      <c r="BV257" s="32">
        <f t="shared" si="241"/>
        <v>0</v>
      </c>
      <c r="BW257" s="32">
        <f t="shared" si="241"/>
        <v>0</v>
      </c>
      <c r="BX257" s="32">
        <f t="shared" si="241"/>
        <v>0</v>
      </c>
      <c r="BY257" s="32">
        <f t="shared" si="241"/>
        <v>0</v>
      </c>
      <c r="BZ257" s="32">
        <f t="shared" si="241"/>
        <v>0</v>
      </c>
      <c r="CA257" s="32">
        <f t="shared" si="241"/>
        <v>0</v>
      </c>
      <c r="CB257" s="32">
        <f t="shared" si="241"/>
        <v>0</v>
      </c>
      <c r="CC257" s="32">
        <f t="shared" si="241"/>
        <v>0</v>
      </c>
      <c r="CD257" s="32">
        <f t="shared" si="241"/>
        <v>0</v>
      </c>
      <c r="CE257" s="32">
        <f t="shared" si="241"/>
        <v>0</v>
      </c>
      <c r="CF257" s="32">
        <f t="shared" si="241"/>
        <v>0</v>
      </c>
      <c r="CG257" s="32">
        <f t="shared" si="241"/>
        <v>0</v>
      </c>
      <c r="CH257" s="32">
        <f t="shared" si="241"/>
        <v>0</v>
      </c>
      <c r="CI257" s="32">
        <f t="shared" si="241"/>
        <v>0</v>
      </c>
      <c r="CJ257" s="32">
        <f t="shared" si="241"/>
        <v>0</v>
      </c>
      <c r="CK257" s="32">
        <f t="shared" si="241"/>
        <v>0</v>
      </c>
      <c r="CL257" s="32">
        <f t="shared" si="241"/>
        <v>0</v>
      </c>
      <c r="CM257" s="32">
        <f t="shared" si="241"/>
        <v>0</v>
      </c>
      <c r="CN257" s="32">
        <f t="shared" si="241"/>
        <v>0</v>
      </c>
      <c r="CO257" s="32">
        <f t="shared" si="241"/>
        <v>0</v>
      </c>
      <c r="CP257" s="32">
        <f t="shared" si="241"/>
        <v>0</v>
      </c>
      <c r="CQ257" s="32">
        <f t="shared" si="241"/>
        <v>0</v>
      </c>
      <c r="CR257" s="32">
        <f t="shared" si="241"/>
        <v>0</v>
      </c>
      <c r="CS257" s="32">
        <f t="shared" si="241"/>
        <v>0</v>
      </c>
      <c r="CT257" s="32">
        <f t="shared" si="241"/>
        <v>0</v>
      </c>
      <c r="CU257" s="32">
        <f t="shared" si="241"/>
        <v>0</v>
      </c>
      <c r="CV257" s="32">
        <f t="shared" si="241"/>
        <v>0</v>
      </c>
      <c r="CW257" s="32">
        <f t="shared" si="241"/>
        <v>0</v>
      </c>
      <c r="CX257" s="32">
        <f t="shared" si="241"/>
        <v>0</v>
      </c>
      <c r="CY257" s="32">
        <f t="shared" si="241"/>
        <v>0</v>
      </c>
      <c r="CZ257" s="32">
        <f t="shared" si="241"/>
        <v>0</v>
      </c>
      <c r="DA257" s="32">
        <f t="shared" si="241"/>
        <v>0</v>
      </c>
      <c r="DB257" s="32">
        <f t="shared" si="241"/>
        <v>0</v>
      </c>
      <c r="DC257" s="32">
        <f t="shared" si="241"/>
        <v>0</v>
      </c>
      <c r="DD257" s="32">
        <f t="shared" si="241"/>
        <v>0</v>
      </c>
      <c r="DE257" s="32">
        <f t="shared" si="241"/>
        <v>0</v>
      </c>
      <c r="DF257" s="32">
        <f t="shared" si="241"/>
        <v>0</v>
      </c>
      <c r="DG257" s="32">
        <f t="shared" si="241"/>
        <v>0</v>
      </c>
      <c r="DH257" s="32">
        <f t="shared" si="241"/>
        <v>0</v>
      </c>
      <c r="DI257" s="32">
        <f t="shared" si="241"/>
        <v>0</v>
      </c>
      <c r="DJ257" s="32">
        <f t="shared" si="241"/>
        <v>0</v>
      </c>
      <c r="DK257" s="32">
        <f t="shared" si="241"/>
        <v>0</v>
      </c>
      <c r="DL257" s="32">
        <f t="shared" si="241"/>
        <v>0</v>
      </c>
      <c r="DM257" s="32">
        <f t="shared" si="241"/>
        <v>0</v>
      </c>
      <c r="DN257" s="32">
        <f t="shared" si="241"/>
        <v>0</v>
      </c>
      <c r="DO257" s="32">
        <f t="shared" si="241"/>
        <v>0</v>
      </c>
      <c r="DP257" s="32">
        <f t="shared" si="241"/>
        <v>0</v>
      </c>
      <c r="DQ257" s="32">
        <f t="shared" si="241"/>
        <v>0</v>
      </c>
      <c r="DR257" s="32">
        <f t="shared" si="241"/>
        <v>0</v>
      </c>
      <c r="DS257" s="32">
        <f t="shared" si="241"/>
        <v>0</v>
      </c>
      <c r="DT257" s="32">
        <f t="shared" si="241"/>
        <v>0</v>
      </c>
      <c r="DU257" s="32">
        <f t="shared" si="241"/>
        <v>0</v>
      </c>
      <c r="DV257" s="32">
        <f t="shared" si="241"/>
        <v>0</v>
      </c>
      <c r="DW257" s="32">
        <f t="shared" si="241"/>
        <v>0</v>
      </c>
      <c r="DX257" s="32">
        <f t="shared" si="241"/>
        <v>0</v>
      </c>
      <c r="DY257" s="32">
        <f t="shared" si="241"/>
        <v>0</v>
      </c>
      <c r="DZ257" s="32">
        <f t="shared" si="241"/>
        <v>0</v>
      </c>
      <c r="EA257" s="32">
        <f t="shared" si="241"/>
        <v>0</v>
      </c>
      <c r="EB257" s="32">
        <f t="shared" si="241"/>
        <v>0</v>
      </c>
      <c r="EC257" s="32">
        <f t="shared" si="241"/>
        <v>0</v>
      </c>
      <c r="ED257" s="32">
        <f t="shared" si="241"/>
        <v>0</v>
      </c>
      <c r="EE257" s="32">
        <f t="shared" ref="EE257:GI257" si="242">EE$388*EE64</f>
        <v>0</v>
      </c>
      <c r="EF257" s="32">
        <f t="shared" si="242"/>
        <v>0</v>
      </c>
      <c r="EG257" s="32">
        <f t="shared" si="242"/>
        <v>0</v>
      </c>
      <c r="EH257" s="32">
        <f t="shared" si="242"/>
        <v>0</v>
      </c>
      <c r="EI257" s="32">
        <f t="shared" si="242"/>
        <v>0</v>
      </c>
      <c r="EJ257" s="32">
        <f t="shared" si="242"/>
        <v>0</v>
      </c>
      <c r="EK257" s="32">
        <f t="shared" si="242"/>
        <v>0</v>
      </c>
      <c r="EL257" s="32">
        <f t="shared" si="242"/>
        <v>0</v>
      </c>
      <c r="EM257" s="32">
        <f t="shared" si="242"/>
        <v>0</v>
      </c>
      <c r="EN257" s="32">
        <f t="shared" si="242"/>
        <v>0</v>
      </c>
      <c r="EO257" s="32">
        <f t="shared" si="242"/>
        <v>0</v>
      </c>
      <c r="EP257" s="32">
        <f t="shared" si="242"/>
        <v>0</v>
      </c>
      <c r="EQ257" s="32">
        <f t="shared" si="242"/>
        <v>0</v>
      </c>
      <c r="ER257" s="32">
        <f t="shared" si="242"/>
        <v>0</v>
      </c>
      <c r="ES257" s="32">
        <f t="shared" si="242"/>
        <v>0</v>
      </c>
      <c r="ET257" s="32">
        <f t="shared" si="242"/>
        <v>0</v>
      </c>
      <c r="EU257" s="32">
        <f t="shared" si="242"/>
        <v>0</v>
      </c>
      <c r="EV257" s="32">
        <f t="shared" si="242"/>
        <v>0</v>
      </c>
      <c r="EW257" s="32">
        <f t="shared" si="242"/>
        <v>0</v>
      </c>
      <c r="EX257" s="32">
        <f t="shared" si="242"/>
        <v>0</v>
      </c>
      <c r="EY257" s="32">
        <f t="shared" si="242"/>
        <v>0</v>
      </c>
      <c r="EZ257" s="32">
        <f t="shared" si="242"/>
        <v>0</v>
      </c>
      <c r="FA257" s="32">
        <f t="shared" si="242"/>
        <v>0</v>
      </c>
      <c r="FB257" s="32">
        <f t="shared" si="242"/>
        <v>0</v>
      </c>
      <c r="FC257" s="32">
        <f t="shared" si="242"/>
        <v>0</v>
      </c>
      <c r="FD257" s="32">
        <f t="shared" si="242"/>
        <v>0</v>
      </c>
      <c r="FE257" s="32">
        <f t="shared" si="242"/>
        <v>0</v>
      </c>
      <c r="FF257" s="32">
        <f t="shared" si="242"/>
        <v>0</v>
      </c>
      <c r="FG257" s="32">
        <f t="shared" si="242"/>
        <v>0</v>
      </c>
      <c r="FH257" s="32">
        <f t="shared" si="242"/>
        <v>0</v>
      </c>
      <c r="FI257" s="32">
        <f t="shared" si="242"/>
        <v>0</v>
      </c>
      <c r="FJ257" s="32">
        <f t="shared" si="242"/>
        <v>0</v>
      </c>
      <c r="FK257" s="32">
        <f t="shared" si="242"/>
        <v>0</v>
      </c>
      <c r="FL257" s="32">
        <f t="shared" si="242"/>
        <v>0</v>
      </c>
      <c r="FM257" s="32">
        <f t="shared" si="242"/>
        <v>0</v>
      </c>
      <c r="FN257" s="32">
        <f t="shared" si="242"/>
        <v>0</v>
      </c>
      <c r="FO257" s="32">
        <f t="shared" si="242"/>
        <v>0</v>
      </c>
      <c r="FP257" s="32">
        <f t="shared" si="242"/>
        <v>0</v>
      </c>
      <c r="FQ257" s="32">
        <f t="shared" si="242"/>
        <v>0</v>
      </c>
      <c r="FR257" s="32">
        <f t="shared" si="242"/>
        <v>0</v>
      </c>
      <c r="FS257" s="32">
        <f t="shared" si="242"/>
        <v>0</v>
      </c>
      <c r="FT257" s="32">
        <f t="shared" si="242"/>
        <v>0</v>
      </c>
      <c r="FU257" s="32">
        <f t="shared" si="242"/>
        <v>0</v>
      </c>
      <c r="FV257" s="32">
        <f t="shared" si="242"/>
        <v>0</v>
      </c>
      <c r="FW257" s="32">
        <f t="shared" si="242"/>
        <v>0</v>
      </c>
      <c r="FX257" s="32">
        <f t="shared" si="242"/>
        <v>0</v>
      </c>
      <c r="FY257" s="32">
        <f t="shared" si="242"/>
        <v>0</v>
      </c>
      <c r="FZ257" s="32">
        <f t="shared" si="242"/>
        <v>0</v>
      </c>
      <c r="GA257" s="32">
        <f t="shared" si="242"/>
        <v>0</v>
      </c>
      <c r="GB257" s="32">
        <f t="shared" si="242"/>
        <v>0</v>
      </c>
      <c r="GC257" s="32">
        <f t="shared" si="242"/>
        <v>0</v>
      </c>
      <c r="GD257" s="32">
        <f t="shared" si="242"/>
        <v>0</v>
      </c>
      <c r="GE257" s="32">
        <f t="shared" si="242"/>
        <v>0</v>
      </c>
      <c r="GF257" s="32">
        <f t="shared" si="242"/>
        <v>0</v>
      </c>
      <c r="GG257" s="32">
        <f t="shared" si="242"/>
        <v>0</v>
      </c>
      <c r="GH257" s="32">
        <f t="shared" si="242"/>
        <v>0</v>
      </c>
      <c r="GI257" s="32">
        <f t="shared" si="242"/>
        <v>0</v>
      </c>
      <c r="GJ257" s="58">
        <f t="shared" si="9"/>
        <v>0</v>
      </c>
    </row>
    <row r="258" spans="1:192" ht="15" customHeight="1">
      <c r="A258" s="18" t="s">
        <v>59</v>
      </c>
      <c r="B258" s="47" t="s">
        <v>267</v>
      </c>
      <c r="C258" s="32">
        <f t="shared" si="130"/>
        <v>0</v>
      </c>
      <c r="D258" s="32">
        <f t="shared" ref="D258:F258" si="243">D$388*D65</f>
        <v>0</v>
      </c>
      <c r="E258" s="32">
        <f t="shared" si="243"/>
        <v>0.81207475488032499</v>
      </c>
      <c r="F258" s="32">
        <f t="shared" si="243"/>
        <v>10.02413303457061</v>
      </c>
      <c r="G258" s="32">
        <f t="shared" ref="G258:BR258" si="244">G$388*G65</f>
        <v>5.765881120225572</v>
      </c>
      <c r="H258" s="32">
        <f t="shared" si="244"/>
        <v>1.0095225313799792E-3</v>
      </c>
      <c r="I258" s="32">
        <f t="shared" si="244"/>
        <v>0.76599500293569323</v>
      </c>
      <c r="J258" s="32">
        <f t="shared" si="244"/>
        <v>1.5180390376484253E-3</v>
      </c>
      <c r="K258" s="32">
        <f t="shared" si="244"/>
        <v>0</v>
      </c>
      <c r="L258" s="32">
        <f t="shared" si="244"/>
        <v>0</v>
      </c>
      <c r="M258" s="32">
        <f t="shared" si="244"/>
        <v>0.23004959846662665</v>
      </c>
      <c r="N258" s="32">
        <f t="shared" si="244"/>
        <v>0</v>
      </c>
      <c r="O258" s="32">
        <f t="shared" si="244"/>
        <v>3.5606199819628091E-4</v>
      </c>
      <c r="P258" s="32">
        <f t="shared" si="244"/>
        <v>0.40473647306849203</v>
      </c>
      <c r="Q258" s="32">
        <f t="shared" si="244"/>
        <v>0</v>
      </c>
      <c r="R258" s="32">
        <f t="shared" si="244"/>
        <v>0</v>
      </c>
      <c r="S258" s="32">
        <f t="shared" si="244"/>
        <v>0.15250657102749549</v>
      </c>
      <c r="T258" s="32">
        <f t="shared" si="244"/>
        <v>8.3745655122739598E-3</v>
      </c>
      <c r="U258" s="32">
        <f t="shared" si="244"/>
        <v>5.9640173295754679E-3</v>
      </c>
      <c r="V258" s="32">
        <f t="shared" si="244"/>
        <v>0</v>
      </c>
      <c r="W258" s="32">
        <f t="shared" si="244"/>
        <v>0</v>
      </c>
      <c r="X258" s="32">
        <f t="shared" si="244"/>
        <v>4.8812806931068256E-5</v>
      </c>
      <c r="Y258" s="32">
        <f t="shared" si="244"/>
        <v>-1.7808308389130976E-2</v>
      </c>
      <c r="Z258" s="32">
        <f t="shared" si="244"/>
        <v>0.52979681952413138</v>
      </c>
      <c r="AA258" s="32">
        <f t="shared" si="244"/>
        <v>0.51014638432280435</v>
      </c>
      <c r="AB258" s="32">
        <f t="shared" si="244"/>
        <v>4.9177517298217774E-2</v>
      </c>
      <c r="AC258" s="32">
        <f t="shared" si="244"/>
        <v>27.232953607338153</v>
      </c>
      <c r="AD258" s="32">
        <f t="shared" si="244"/>
        <v>1.4102429147609614</v>
      </c>
      <c r="AE258" s="32">
        <f t="shared" si="244"/>
        <v>0.22788206249926321</v>
      </c>
      <c r="AF258" s="32">
        <f t="shared" si="244"/>
        <v>1.4036853126227926</v>
      </c>
      <c r="AG258" s="32">
        <f t="shared" si="244"/>
        <v>0.10747923875914948</v>
      </c>
      <c r="AH258" s="32">
        <f t="shared" si="244"/>
        <v>0.17945571569377947</v>
      </c>
      <c r="AI258" s="32">
        <f t="shared" si="244"/>
        <v>5.4289787166591974E-3</v>
      </c>
      <c r="AJ258" s="32">
        <f t="shared" si="244"/>
        <v>6.1516276490080908E-4</v>
      </c>
      <c r="AK258" s="32">
        <f t="shared" si="244"/>
        <v>1.2313086242933524E-3</v>
      </c>
      <c r="AL258" s="32">
        <f t="shared" si="244"/>
        <v>1.9459897052198384E-6</v>
      </c>
      <c r="AM258" s="32">
        <f t="shared" si="244"/>
        <v>0</v>
      </c>
      <c r="AN258" s="32">
        <f t="shared" si="244"/>
        <v>3.1164340671898008E-5</v>
      </c>
      <c r="AO258" s="32">
        <f t="shared" si="244"/>
        <v>7.1899044592802011E-3</v>
      </c>
      <c r="AP258" s="32">
        <f t="shared" si="244"/>
        <v>4.090256737843493E-2</v>
      </c>
      <c r="AQ258" s="32">
        <f t="shared" si="244"/>
        <v>1.8223702888314666E-2</v>
      </c>
      <c r="AR258" s="32">
        <f t="shared" si="244"/>
        <v>2.7411053749279419E-4</v>
      </c>
      <c r="AS258" s="32">
        <f t="shared" si="244"/>
        <v>3.4991039725801136E-2</v>
      </c>
      <c r="AT258" s="32">
        <f t="shared" si="244"/>
        <v>0.10108604132848488</v>
      </c>
      <c r="AU258" s="32">
        <f t="shared" si="244"/>
        <v>0</v>
      </c>
      <c r="AV258" s="32">
        <f t="shared" si="244"/>
        <v>0</v>
      </c>
      <c r="AW258" s="32">
        <f t="shared" si="244"/>
        <v>1.5294169475112295E-2</v>
      </c>
      <c r="AX258" s="32">
        <f t="shared" si="244"/>
        <v>5.4849750922262124E-3</v>
      </c>
      <c r="AY258" s="32">
        <f t="shared" si="244"/>
        <v>4.1011179607096875E-2</v>
      </c>
      <c r="AZ258" s="32">
        <f t="shared" si="244"/>
        <v>1.2193141063510252E-2</v>
      </c>
      <c r="BA258" s="32">
        <f t="shared" si="244"/>
        <v>1.4398453199369063E-2</v>
      </c>
      <c r="BB258" s="32">
        <f t="shared" si="244"/>
        <v>3.597102451314939E-3</v>
      </c>
      <c r="BC258" s="32">
        <f t="shared" si="244"/>
        <v>1.2209062080542623E-3</v>
      </c>
      <c r="BD258" s="32">
        <f t="shared" si="244"/>
        <v>8.3359167606982363E-6</v>
      </c>
      <c r="BE258" s="32">
        <f t="shared" si="244"/>
        <v>0</v>
      </c>
      <c r="BF258" s="32">
        <f t="shared" si="244"/>
        <v>0</v>
      </c>
      <c r="BG258" s="32">
        <f t="shared" si="244"/>
        <v>2.945961968209271E-3</v>
      </c>
      <c r="BH258" s="32">
        <f t="shared" si="244"/>
        <v>2.0016498083000878E-2</v>
      </c>
      <c r="BI258" s="32">
        <f t="shared" si="244"/>
        <v>3.5348334589195985E-4</v>
      </c>
      <c r="BJ258" s="32">
        <f t="shared" si="244"/>
        <v>0</v>
      </c>
      <c r="BK258" s="32">
        <f t="shared" si="244"/>
        <v>81.583467197055683</v>
      </c>
      <c r="BL258" s="32">
        <f t="shared" si="244"/>
        <v>6.5282154542969592E-4</v>
      </c>
      <c r="BM258" s="32">
        <f t="shared" si="244"/>
        <v>9.2079646085636607E-4</v>
      </c>
      <c r="BN258" s="32">
        <f t="shared" si="244"/>
        <v>5.4248597037709539E-2</v>
      </c>
      <c r="BO258" s="32">
        <f t="shared" si="244"/>
        <v>0</v>
      </c>
      <c r="BP258" s="32">
        <f t="shared" si="244"/>
        <v>3.8758366078530926E-3</v>
      </c>
      <c r="BQ258" s="32">
        <f t="shared" si="244"/>
        <v>0.1617989901796674</v>
      </c>
      <c r="BR258" s="32">
        <f t="shared" si="244"/>
        <v>7.9883288533649506E-4</v>
      </c>
      <c r="BS258" s="32">
        <f t="shared" ref="BS258:ED258" si="245">BS$388*BS65</f>
        <v>3.3496976125785809E-4</v>
      </c>
      <c r="BT258" s="32">
        <f t="shared" si="245"/>
        <v>7.4016858620371787E-4</v>
      </c>
      <c r="BU258" s="32">
        <f t="shared" si="245"/>
        <v>8.3269449411205182E-5</v>
      </c>
      <c r="BV258" s="32">
        <f t="shared" si="245"/>
        <v>9.970441701025908E-6</v>
      </c>
      <c r="BW258" s="32">
        <f t="shared" si="245"/>
        <v>0.21557191523974006</v>
      </c>
      <c r="BX258" s="32">
        <f t="shared" si="245"/>
        <v>0</v>
      </c>
      <c r="BY258" s="32">
        <f t="shared" si="245"/>
        <v>0</v>
      </c>
      <c r="BZ258" s="32">
        <f t="shared" si="245"/>
        <v>0</v>
      </c>
      <c r="CA258" s="32">
        <f t="shared" si="245"/>
        <v>0</v>
      </c>
      <c r="CB258" s="32">
        <f t="shared" si="245"/>
        <v>0</v>
      </c>
      <c r="CC258" s="32">
        <f t="shared" si="245"/>
        <v>1.5819201374512853E-6</v>
      </c>
      <c r="CD258" s="32">
        <f t="shared" si="245"/>
        <v>6.5188774608211577E-4</v>
      </c>
      <c r="CE258" s="32">
        <f t="shared" si="245"/>
        <v>0</v>
      </c>
      <c r="CF258" s="32">
        <f t="shared" si="245"/>
        <v>0</v>
      </c>
      <c r="CG258" s="32">
        <f t="shared" si="245"/>
        <v>2.9579028316206214E-3</v>
      </c>
      <c r="CH258" s="32">
        <f t="shared" si="245"/>
        <v>0</v>
      </c>
      <c r="CI258" s="32">
        <f t="shared" si="245"/>
        <v>3.7179245279157547E-4</v>
      </c>
      <c r="CJ258" s="32">
        <f t="shared" si="245"/>
        <v>2.6792052356744665E-3</v>
      </c>
      <c r="CK258" s="32">
        <f t="shared" si="245"/>
        <v>8.5760063524832706E-3</v>
      </c>
      <c r="CL258" s="32">
        <f t="shared" si="245"/>
        <v>0</v>
      </c>
      <c r="CM258" s="32">
        <f t="shared" si="245"/>
        <v>1.6168889604591404E-4</v>
      </c>
      <c r="CN258" s="32">
        <f t="shared" si="245"/>
        <v>0</v>
      </c>
      <c r="CO258" s="32">
        <f t="shared" si="245"/>
        <v>0</v>
      </c>
      <c r="CP258" s="32">
        <f t="shared" si="245"/>
        <v>6.7651022090569466E-6</v>
      </c>
      <c r="CQ258" s="32">
        <f t="shared" si="245"/>
        <v>0</v>
      </c>
      <c r="CR258" s="32">
        <f t="shared" si="245"/>
        <v>0</v>
      </c>
      <c r="CS258" s="32">
        <f t="shared" si="245"/>
        <v>1.1513124780934371E-3</v>
      </c>
      <c r="CT258" s="32">
        <f t="shared" si="245"/>
        <v>0</v>
      </c>
      <c r="CU258" s="32">
        <f t="shared" si="245"/>
        <v>0</v>
      </c>
      <c r="CV258" s="32">
        <f t="shared" si="245"/>
        <v>1.5620773419910213E-6</v>
      </c>
      <c r="CW258" s="32">
        <f t="shared" si="245"/>
        <v>0</v>
      </c>
      <c r="CX258" s="32">
        <f t="shared" si="245"/>
        <v>0</v>
      </c>
      <c r="CY258" s="32">
        <f t="shared" si="245"/>
        <v>1.3019627478911687E-3</v>
      </c>
      <c r="CZ258" s="32">
        <f t="shared" si="245"/>
        <v>4.6811902452476275E-9</v>
      </c>
      <c r="DA258" s="32">
        <f t="shared" si="245"/>
        <v>9.2683701388256308E-4</v>
      </c>
      <c r="DB258" s="32">
        <f t="shared" si="245"/>
        <v>1.0385938104678979E-6</v>
      </c>
      <c r="DC258" s="32">
        <f t="shared" si="245"/>
        <v>3.01709222421558E-3</v>
      </c>
      <c r="DD258" s="32">
        <f t="shared" si="245"/>
        <v>0</v>
      </c>
      <c r="DE258" s="32">
        <f t="shared" si="245"/>
        <v>1.1982414880228202E-4</v>
      </c>
      <c r="DF258" s="32">
        <f t="shared" si="245"/>
        <v>2.8356503221061958E-3</v>
      </c>
      <c r="DG258" s="32">
        <f t="shared" si="245"/>
        <v>1.3575871640194095E-4</v>
      </c>
      <c r="DH258" s="32">
        <f t="shared" si="245"/>
        <v>3.7631622274971492E-3</v>
      </c>
      <c r="DI258" s="32">
        <f t="shared" si="245"/>
        <v>1.2282485733711284E-4</v>
      </c>
      <c r="DJ258" s="32">
        <f t="shared" si="245"/>
        <v>7.2718817929357611E-7</v>
      </c>
      <c r="DK258" s="32">
        <f t="shared" si="245"/>
        <v>1.7591812478654288E-2</v>
      </c>
      <c r="DL258" s="32">
        <f t="shared" si="245"/>
        <v>3.0562201241750728E-2</v>
      </c>
      <c r="DM258" s="32">
        <f t="shared" si="245"/>
        <v>4.720078383134256E-2</v>
      </c>
      <c r="DN258" s="32">
        <f t="shared" si="245"/>
        <v>1.673391533582021E-2</v>
      </c>
      <c r="DO258" s="32">
        <f t="shared" si="245"/>
        <v>2.7725809821484225E-2</v>
      </c>
      <c r="DP258" s="32">
        <f t="shared" si="245"/>
        <v>1.2922470573349491E-2</v>
      </c>
      <c r="DQ258" s="32">
        <f t="shared" si="245"/>
        <v>0</v>
      </c>
      <c r="DR258" s="32">
        <f t="shared" si="245"/>
        <v>8.2159674352713513E-3</v>
      </c>
      <c r="DS258" s="32">
        <f t="shared" si="245"/>
        <v>6.3702008787831066E-5</v>
      </c>
      <c r="DT258" s="32">
        <f t="shared" si="245"/>
        <v>0</v>
      </c>
      <c r="DU258" s="32">
        <f t="shared" si="245"/>
        <v>0</v>
      </c>
      <c r="DV258" s="32">
        <f t="shared" si="245"/>
        <v>1.2037190844042332E-2</v>
      </c>
      <c r="DW258" s="32">
        <f t="shared" si="245"/>
        <v>2.2888802215306085E-2</v>
      </c>
      <c r="DX258" s="32">
        <f t="shared" si="245"/>
        <v>0.38032229590864974</v>
      </c>
      <c r="DY258" s="32">
        <f t="shared" si="245"/>
        <v>9.0013515611207361E-3</v>
      </c>
      <c r="DZ258" s="32">
        <f t="shared" si="245"/>
        <v>0</v>
      </c>
      <c r="EA258" s="32">
        <f t="shared" si="245"/>
        <v>0</v>
      </c>
      <c r="EB258" s="32">
        <f t="shared" si="245"/>
        <v>0</v>
      </c>
      <c r="EC258" s="32">
        <f t="shared" si="245"/>
        <v>0</v>
      </c>
      <c r="ED258" s="32">
        <f t="shared" si="245"/>
        <v>0</v>
      </c>
      <c r="EE258" s="32">
        <f t="shared" ref="EE258:GI258" si="246">EE$388*EE65</f>
        <v>0.22241742493405212</v>
      </c>
      <c r="EF258" s="32">
        <f t="shared" si="246"/>
        <v>0.29320705474245629</v>
      </c>
      <c r="EG258" s="32">
        <f t="shared" si="246"/>
        <v>8.9027286851626748E-4</v>
      </c>
      <c r="EH258" s="32">
        <f t="shared" si="246"/>
        <v>0.315196485936798</v>
      </c>
      <c r="EI258" s="32">
        <f t="shared" si="246"/>
        <v>1.6327542476880428</v>
      </c>
      <c r="EJ258" s="32">
        <f t="shared" si="246"/>
        <v>0.38268529956234332</v>
      </c>
      <c r="EK258" s="32">
        <f t="shared" si="246"/>
        <v>2.3760078474992654</v>
      </c>
      <c r="EL258" s="32">
        <f t="shared" si="246"/>
        <v>0.39488090579122609</v>
      </c>
      <c r="EM258" s="32">
        <f t="shared" si="246"/>
        <v>1.2916125076051428</v>
      </c>
      <c r="EN258" s="32">
        <f t="shared" si="246"/>
        <v>3.5452691157685311E-2</v>
      </c>
      <c r="EO258" s="32">
        <f t="shared" si="246"/>
        <v>0.81454274663517334</v>
      </c>
      <c r="EP258" s="32">
        <f t="shared" si="246"/>
        <v>0.88435888368944215</v>
      </c>
      <c r="EQ258" s="32">
        <f t="shared" si="246"/>
        <v>7.5560301942383959E-2</v>
      </c>
      <c r="ER258" s="32">
        <f t="shared" si="246"/>
        <v>1.2891111851358618E-3</v>
      </c>
      <c r="ES258" s="32">
        <f t="shared" si="246"/>
        <v>0.10587548820235856</v>
      </c>
      <c r="ET258" s="32">
        <f t="shared" si="246"/>
        <v>0.24174608705106337</v>
      </c>
      <c r="EU258" s="32">
        <f t="shared" si="246"/>
        <v>0</v>
      </c>
      <c r="EV258" s="32">
        <f t="shared" si="246"/>
        <v>0</v>
      </c>
      <c r="EW258" s="32">
        <f t="shared" si="246"/>
        <v>1.1309464421710671E-5</v>
      </c>
      <c r="EX258" s="32">
        <f t="shared" si="246"/>
        <v>7.8020041307052721E-4</v>
      </c>
      <c r="EY258" s="32">
        <f t="shared" si="246"/>
        <v>6.4255427996172304E-5</v>
      </c>
      <c r="EZ258" s="32">
        <f t="shared" si="246"/>
        <v>5.0647071041704385E-2</v>
      </c>
      <c r="FA258" s="32">
        <f t="shared" si="246"/>
        <v>3.9231658080038194E-3</v>
      </c>
      <c r="FB258" s="32">
        <f t="shared" si="246"/>
        <v>2.8110745736345298E-3</v>
      </c>
      <c r="FC258" s="32">
        <f t="shared" si="246"/>
        <v>0.10386919864635068</v>
      </c>
      <c r="FD258" s="32">
        <f t="shared" si="246"/>
        <v>0.18643006080413316</v>
      </c>
      <c r="FE258" s="32">
        <f t="shared" si="246"/>
        <v>8.6142970654434943E-3</v>
      </c>
      <c r="FF258" s="32">
        <f t="shared" si="246"/>
        <v>1.0897701984614461</v>
      </c>
      <c r="FG258" s="32">
        <f t="shared" si="246"/>
        <v>1.895351899455636E-3</v>
      </c>
      <c r="FH258" s="32">
        <f t="shared" si="246"/>
        <v>0.29240885961274454</v>
      </c>
      <c r="FI258" s="32">
        <f t="shared" si="246"/>
        <v>0.1233039055854427</v>
      </c>
      <c r="FJ258" s="32">
        <f t="shared" si="246"/>
        <v>6.3581228712073293E-2</v>
      </c>
      <c r="FK258" s="32">
        <f t="shared" si="246"/>
        <v>0.24057189112391605</v>
      </c>
      <c r="FL258" s="32">
        <f t="shared" si="246"/>
        <v>6.4974628266131276E-3</v>
      </c>
      <c r="FM258" s="32">
        <f t="shared" si="246"/>
        <v>0.49641613240459259</v>
      </c>
      <c r="FN258" s="32">
        <f t="shared" si="246"/>
        <v>0.13224952109884772</v>
      </c>
      <c r="FO258" s="32">
        <f t="shared" si="246"/>
        <v>0.12714290977336265</v>
      </c>
      <c r="FP258" s="32">
        <f t="shared" si="246"/>
        <v>0</v>
      </c>
      <c r="FQ258" s="32">
        <f t="shared" si="246"/>
        <v>0</v>
      </c>
      <c r="FR258" s="32">
        <f t="shared" si="246"/>
        <v>2.8108772238606798</v>
      </c>
      <c r="FS258" s="32">
        <f t="shared" si="246"/>
        <v>0.34865774089868867</v>
      </c>
      <c r="FT258" s="32">
        <f t="shared" si="246"/>
        <v>1.399534441614479</v>
      </c>
      <c r="FU258" s="32">
        <f t="shared" si="246"/>
        <v>0.43075407091756024</v>
      </c>
      <c r="FV258" s="32">
        <f t="shared" si="246"/>
        <v>1.7298557365089742</v>
      </c>
      <c r="FW258" s="32">
        <f t="shared" si="246"/>
        <v>0.32687125938586703</v>
      </c>
      <c r="FX258" s="32">
        <f t="shared" si="246"/>
        <v>1.2896709166527642E-2</v>
      </c>
      <c r="FY258" s="32">
        <f t="shared" si="246"/>
        <v>3.8864737267556949E-4</v>
      </c>
      <c r="FZ258" s="32">
        <f t="shared" si="246"/>
        <v>0.8818939391431273</v>
      </c>
      <c r="GA258" s="32">
        <f t="shared" si="246"/>
        <v>8.085361418557032E-3</v>
      </c>
      <c r="GB258" s="32">
        <f t="shared" si="246"/>
        <v>0.40147352910916423</v>
      </c>
      <c r="GC258" s="32">
        <f t="shared" si="246"/>
        <v>1.3718336195802343</v>
      </c>
      <c r="GD258" s="32">
        <f t="shared" si="246"/>
        <v>5.0466895350156227</v>
      </c>
      <c r="GE258" s="32">
        <f t="shared" si="246"/>
        <v>1.5111340299786999</v>
      </c>
      <c r="GF258" s="32">
        <f t="shared" si="246"/>
        <v>1.805903592241564</v>
      </c>
      <c r="GG258" s="32">
        <f t="shared" si="246"/>
        <v>7.1312951429067741</v>
      </c>
      <c r="GH258" s="32">
        <f t="shared" si="246"/>
        <v>0</v>
      </c>
      <c r="GI258" s="32">
        <f t="shared" si="246"/>
        <v>8.3536412964766386E-3</v>
      </c>
      <c r="GJ258" s="58">
        <f t="shared" si="9"/>
        <v>169.99467689995578</v>
      </c>
    </row>
    <row r="259" spans="1:192" ht="15" customHeight="1">
      <c r="A259" s="18" t="s">
        <v>60</v>
      </c>
      <c r="B259" s="47" t="s">
        <v>268</v>
      </c>
      <c r="C259" s="32">
        <f t="shared" si="130"/>
        <v>0</v>
      </c>
      <c r="D259" s="32">
        <f t="shared" ref="D259:F259" si="247">D$388*D66</f>
        <v>0</v>
      </c>
      <c r="E259" s="32">
        <f t="shared" si="247"/>
        <v>5.1610746831747753E-3</v>
      </c>
      <c r="F259" s="32">
        <f t="shared" si="247"/>
        <v>0.13407176723571779</v>
      </c>
      <c r="G259" s="32">
        <f t="shared" ref="G259:BR259" si="248">G$388*G66</f>
        <v>7.5563209461907588E-2</v>
      </c>
      <c r="H259" s="32">
        <f t="shared" si="248"/>
        <v>1.6125790319762259E-5</v>
      </c>
      <c r="I259" s="32">
        <f t="shared" si="248"/>
        <v>2.5010880472469171E-2</v>
      </c>
      <c r="J259" s="32">
        <f t="shared" si="248"/>
        <v>5.5088046153371732E-5</v>
      </c>
      <c r="K259" s="32">
        <f t="shared" si="248"/>
        <v>0</v>
      </c>
      <c r="L259" s="32">
        <f t="shared" si="248"/>
        <v>0</v>
      </c>
      <c r="M259" s="32">
        <f t="shared" si="248"/>
        <v>2.2017134107826884E-2</v>
      </c>
      <c r="N259" s="32">
        <f t="shared" si="248"/>
        <v>0</v>
      </c>
      <c r="O259" s="32">
        <f t="shared" si="248"/>
        <v>1.6414280150675101E-5</v>
      </c>
      <c r="P259" s="32">
        <f t="shared" si="248"/>
        <v>1.3407531564408754E-2</v>
      </c>
      <c r="Q259" s="32">
        <f t="shared" si="248"/>
        <v>0</v>
      </c>
      <c r="R259" s="32">
        <f t="shared" si="248"/>
        <v>0</v>
      </c>
      <c r="S259" s="32">
        <f t="shared" si="248"/>
        <v>6.3655824132081651E-2</v>
      </c>
      <c r="T259" s="32">
        <f t="shared" si="248"/>
        <v>8.6535012303853326E-2</v>
      </c>
      <c r="U259" s="32">
        <f t="shared" si="248"/>
        <v>3.4700191482779892E-3</v>
      </c>
      <c r="V259" s="32">
        <f t="shared" si="248"/>
        <v>0</v>
      </c>
      <c r="W259" s="32">
        <f t="shared" si="248"/>
        <v>0</v>
      </c>
      <c r="X259" s="32">
        <f t="shared" si="248"/>
        <v>1.0883334515335185E-5</v>
      </c>
      <c r="Y259" s="32">
        <f t="shared" si="248"/>
        <v>-1.6235400508794536E-3</v>
      </c>
      <c r="Z259" s="32">
        <f t="shared" si="248"/>
        <v>3.8365216066438869E-2</v>
      </c>
      <c r="AA259" s="32">
        <f t="shared" si="248"/>
        <v>3.2953380559999093E-2</v>
      </c>
      <c r="AB259" s="32">
        <f t="shared" si="248"/>
        <v>8.0316445809708537E-2</v>
      </c>
      <c r="AC259" s="32">
        <f t="shared" si="248"/>
        <v>0.30794945750397323</v>
      </c>
      <c r="AD259" s="32">
        <f t="shared" si="248"/>
        <v>7.480983158223814E-2</v>
      </c>
      <c r="AE259" s="32">
        <f t="shared" si="248"/>
        <v>9.8600387711249501E-3</v>
      </c>
      <c r="AF259" s="32">
        <f t="shared" si="248"/>
        <v>0.15423523671387945</v>
      </c>
      <c r="AG259" s="32">
        <f t="shared" si="248"/>
        <v>1.275089534994155E-2</v>
      </c>
      <c r="AH259" s="32">
        <f t="shared" si="248"/>
        <v>7.5254727266127214E-3</v>
      </c>
      <c r="AI259" s="32">
        <f t="shared" si="248"/>
        <v>8.8809091640880433E-4</v>
      </c>
      <c r="AJ259" s="32">
        <f t="shared" si="248"/>
        <v>1.1970792170862912E-4</v>
      </c>
      <c r="AK259" s="32">
        <f t="shared" si="248"/>
        <v>6.1649684558112418E-5</v>
      </c>
      <c r="AL259" s="32">
        <f t="shared" si="248"/>
        <v>6.891546605895962E-7</v>
      </c>
      <c r="AM259" s="32">
        <f t="shared" si="248"/>
        <v>0</v>
      </c>
      <c r="AN259" s="32">
        <f t="shared" si="248"/>
        <v>1.0899178702140981E-6</v>
      </c>
      <c r="AO259" s="32">
        <f t="shared" si="248"/>
        <v>4.2003466510784072E-4</v>
      </c>
      <c r="AP259" s="32">
        <f t="shared" si="248"/>
        <v>5.5252719935226392E-3</v>
      </c>
      <c r="AQ259" s="32">
        <f t="shared" si="248"/>
        <v>1.4008496267956219E-4</v>
      </c>
      <c r="AR259" s="32">
        <f t="shared" si="248"/>
        <v>3.1824600003712103E-6</v>
      </c>
      <c r="AS259" s="32">
        <f t="shared" si="248"/>
        <v>7.962737141991342E-4</v>
      </c>
      <c r="AT259" s="32">
        <f t="shared" si="248"/>
        <v>1.294867859848276E-3</v>
      </c>
      <c r="AU259" s="32">
        <f t="shared" si="248"/>
        <v>0</v>
      </c>
      <c r="AV259" s="32">
        <f t="shared" si="248"/>
        <v>0</v>
      </c>
      <c r="AW259" s="32">
        <f t="shared" si="248"/>
        <v>8.6929897561622855E-4</v>
      </c>
      <c r="AX259" s="32">
        <f t="shared" si="248"/>
        <v>3.2213477244234987E-5</v>
      </c>
      <c r="AY259" s="32">
        <f t="shared" si="248"/>
        <v>4.9736644264104281E-4</v>
      </c>
      <c r="AZ259" s="32">
        <f t="shared" si="248"/>
        <v>5.5297462249005106E-4</v>
      </c>
      <c r="BA259" s="32">
        <f t="shared" si="248"/>
        <v>1.6849188548501543E-3</v>
      </c>
      <c r="BB259" s="32">
        <f t="shared" si="248"/>
        <v>1.4884614404466049E-3</v>
      </c>
      <c r="BC259" s="32">
        <f t="shared" si="248"/>
        <v>4.2078480207531426E-4</v>
      </c>
      <c r="BD259" s="32">
        <f t="shared" si="248"/>
        <v>1.2684994848989119E-7</v>
      </c>
      <c r="BE259" s="32">
        <f t="shared" si="248"/>
        <v>0</v>
      </c>
      <c r="BF259" s="32">
        <f t="shared" si="248"/>
        <v>0</v>
      </c>
      <c r="BG259" s="32">
        <f t="shared" si="248"/>
        <v>3.4642724176496355E-5</v>
      </c>
      <c r="BH259" s="32">
        <f t="shared" si="248"/>
        <v>1.3577858969749927E-4</v>
      </c>
      <c r="BI259" s="32">
        <f t="shared" si="248"/>
        <v>3.4649200294835472E-5</v>
      </c>
      <c r="BJ259" s="32">
        <f t="shared" si="248"/>
        <v>0</v>
      </c>
      <c r="BK259" s="32">
        <f t="shared" si="248"/>
        <v>7.1892542413911817E-4</v>
      </c>
      <c r="BL259" s="32">
        <f t="shared" si="248"/>
        <v>44.800555165052209</v>
      </c>
      <c r="BM259" s="32">
        <f t="shared" si="248"/>
        <v>5.6715930226691508E-4</v>
      </c>
      <c r="BN259" s="32">
        <f t="shared" si="248"/>
        <v>9.6926689845457852E-4</v>
      </c>
      <c r="BO259" s="32">
        <f t="shared" si="248"/>
        <v>0</v>
      </c>
      <c r="BP259" s="32">
        <f t="shared" si="248"/>
        <v>9.2301118544500262E-5</v>
      </c>
      <c r="BQ259" s="32">
        <f t="shared" si="248"/>
        <v>3.9767847134984475E-3</v>
      </c>
      <c r="BR259" s="32">
        <f t="shared" si="248"/>
        <v>1.0480986925412952E-4</v>
      </c>
      <c r="BS259" s="32">
        <f t="shared" ref="BS259:ED259" si="249">BS$388*BS66</f>
        <v>1.6837930442647973E-4</v>
      </c>
      <c r="BT259" s="32">
        <f t="shared" si="249"/>
        <v>1.4080944384758627E-4</v>
      </c>
      <c r="BU259" s="32">
        <f t="shared" si="249"/>
        <v>1.5709306876785447E-4</v>
      </c>
      <c r="BV259" s="32">
        <f t="shared" si="249"/>
        <v>8.3144697389985321E-7</v>
      </c>
      <c r="BW259" s="32">
        <f t="shared" si="249"/>
        <v>4.5213512865245747E-3</v>
      </c>
      <c r="BX259" s="32">
        <f t="shared" si="249"/>
        <v>0</v>
      </c>
      <c r="BY259" s="32">
        <f t="shared" si="249"/>
        <v>0</v>
      </c>
      <c r="BZ259" s="32">
        <f t="shared" si="249"/>
        <v>0</v>
      </c>
      <c r="CA259" s="32">
        <f t="shared" si="249"/>
        <v>0</v>
      </c>
      <c r="CB259" s="32">
        <f t="shared" si="249"/>
        <v>0</v>
      </c>
      <c r="CC259" s="32">
        <f t="shared" si="249"/>
        <v>2.0119580328305909E-7</v>
      </c>
      <c r="CD259" s="32">
        <f t="shared" si="249"/>
        <v>5.6553467414737488E-4</v>
      </c>
      <c r="CE259" s="32">
        <f t="shared" si="249"/>
        <v>0</v>
      </c>
      <c r="CF259" s="32">
        <f t="shared" si="249"/>
        <v>0</v>
      </c>
      <c r="CG259" s="32">
        <f t="shared" si="249"/>
        <v>1.1704884087338977E-4</v>
      </c>
      <c r="CH259" s="32">
        <f t="shared" si="249"/>
        <v>0</v>
      </c>
      <c r="CI259" s="32">
        <f t="shared" si="249"/>
        <v>7.7358249707521723E-5</v>
      </c>
      <c r="CJ259" s="32">
        <f t="shared" si="249"/>
        <v>9.8749607033672302E-4</v>
      </c>
      <c r="CK259" s="32">
        <f t="shared" si="249"/>
        <v>2.3661931215656113E-3</v>
      </c>
      <c r="CL259" s="32">
        <f t="shared" si="249"/>
        <v>0</v>
      </c>
      <c r="CM259" s="32">
        <f t="shared" si="249"/>
        <v>1.0650487254610408E-5</v>
      </c>
      <c r="CN259" s="32">
        <f t="shared" si="249"/>
        <v>0</v>
      </c>
      <c r="CO259" s="32">
        <f t="shared" si="249"/>
        <v>0</v>
      </c>
      <c r="CP259" s="32">
        <f t="shared" si="249"/>
        <v>1.5112700647880357E-6</v>
      </c>
      <c r="CQ259" s="32">
        <f t="shared" si="249"/>
        <v>0</v>
      </c>
      <c r="CR259" s="32">
        <f t="shared" si="249"/>
        <v>0</v>
      </c>
      <c r="CS259" s="32">
        <f t="shared" si="249"/>
        <v>1.02692751377238E-4</v>
      </c>
      <c r="CT259" s="32">
        <f t="shared" si="249"/>
        <v>0</v>
      </c>
      <c r="CU259" s="32">
        <f t="shared" si="249"/>
        <v>0</v>
      </c>
      <c r="CV259" s="32">
        <f t="shared" si="249"/>
        <v>3.0536879942826549E-7</v>
      </c>
      <c r="CW259" s="32">
        <f t="shared" si="249"/>
        <v>0</v>
      </c>
      <c r="CX259" s="32">
        <f t="shared" si="249"/>
        <v>0</v>
      </c>
      <c r="CY259" s="32">
        <f t="shared" si="249"/>
        <v>5.441188825243157E-6</v>
      </c>
      <c r="CZ259" s="32">
        <f t="shared" si="249"/>
        <v>5.8697218533737658E-10</v>
      </c>
      <c r="DA259" s="32">
        <f t="shared" si="249"/>
        <v>4.2426444325917236E-5</v>
      </c>
      <c r="DB259" s="32">
        <f t="shared" si="249"/>
        <v>9.1918153590331687E-8</v>
      </c>
      <c r="DC259" s="32">
        <f t="shared" si="249"/>
        <v>4.1442365016340453E-4</v>
      </c>
      <c r="DD259" s="32">
        <f t="shared" si="249"/>
        <v>0</v>
      </c>
      <c r="DE259" s="32">
        <f t="shared" si="249"/>
        <v>1.3966396439534412E-5</v>
      </c>
      <c r="DF259" s="32">
        <f t="shared" si="249"/>
        <v>7.4223668881390485E-5</v>
      </c>
      <c r="DG259" s="32">
        <f t="shared" si="249"/>
        <v>8.5803413788108678E-6</v>
      </c>
      <c r="DH259" s="32">
        <f t="shared" si="249"/>
        <v>2.5178317244294154E-4</v>
      </c>
      <c r="DI259" s="32">
        <f t="shared" si="249"/>
        <v>6.2011778241644041E-6</v>
      </c>
      <c r="DJ259" s="32">
        <f t="shared" si="249"/>
        <v>5.3614639765242441E-8</v>
      </c>
      <c r="DK259" s="32">
        <f t="shared" si="249"/>
        <v>4.624925820040076E-3</v>
      </c>
      <c r="DL259" s="32">
        <f t="shared" si="249"/>
        <v>2.5038898411890026E-3</v>
      </c>
      <c r="DM259" s="32">
        <f t="shared" si="249"/>
        <v>1.8962800563184833E-3</v>
      </c>
      <c r="DN259" s="32">
        <f t="shared" si="249"/>
        <v>4.1781819275638602E-4</v>
      </c>
      <c r="DO259" s="32">
        <f t="shared" si="249"/>
        <v>7.8194531261274985E-4</v>
      </c>
      <c r="DP259" s="32">
        <f t="shared" si="249"/>
        <v>4.7505190070057808E-4</v>
      </c>
      <c r="DQ259" s="32">
        <f t="shared" si="249"/>
        <v>0</v>
      </c>
      <c r="DR259" s="32">
        <f t="shared" si="249"/>
        <v>1.2021240175893208E-4</v>
      </c>
      <c r="DS259" s="32">
        <f t="shared" si="249"/>
        <v>7.2883448352157192E-6</v>
      </c>
      <c r="DT259" s="32">
        <f t="shared" si="249"/>
        <v>0</v>
      </c>
      <c r="DU259" s="32">
        <f t="shared" si="249"/>
        <v>0</v>
      </c>
      <c r="DV259" s="32">
        <f t="shared" si="249"/>
        <v>8.8235841059068414E-4</v>
      </c>
      <c r="DW259" s="32">
        <f t="shared" si="249"/>
        <v>1.2109763850461075E-3</v>
      </c>
      <c r="DX259" s="32">
        <f t="shared" si="249"/>
        <v>6.0763654428092929E-3</v>
      </c>
      <c r="DY259" s="32">
        <f t="shared" si="249"/>
        <v>1.3422358468220378E-2</v>
      </c>
      <c r="DZ259" s="32">
        <f t="shared" si="249"/>
        <v>0</v>
      </c>
      <c r="EA259" s="32">
        <f t="shared" si="249"/>
        <v>0</v>
      </c>
      <c r="EB259" s="32">
        <f t="shared" si="249"/>
        <v>0</v>
      </c>
      <c r="EC259" s="32">
        <f t="shared" si="249"/>
        <v>0</v>
      </c>
      <c r="ED259" s="32">
        <f t="shared" si="249"/>
        <v>0</v>
      </c>
      <c r="EE259" s="32">
        <f t="shared" ref="EE259:GI259" si="250">EE$388*EE66</f>
        <v>0.28560141484763535</v>
      </c>
      <c r="EF259" s="32">
        <f t="shared" si="250"/>
        <v>0.16450207922313528</v>
      </c>
      <c r="EG259" s="32">
        <f t="shared" si="250"/>
        <v>5.7965739376831492E-3</v>
      </c>
      <c r="EH259" s="32">
        <f t="shared" si="250"/>
        <v>0.12412227169104693</v>
      </c>
      <c r="EI259" s="32">
        <f t="shared" si="250"/>
        <v>0.21568494571549382</v>
      </c>
      <c r="EJ259" s="32">
        <f t="shared" si="250"/>
        <v>0.40886585209253351</v>
      </c>
      <c r="EK259" s="32">
        <f t="shared" si="250"/>
        <v>2.0983101715110388</v>
      </c>
      <c r="EL259" s="32">
        <f t="shared" si="250"/>
        <v>0.14272272873177397</v>
      </c>
      <c r="EM259" s="32">
        <f t="shared" si="250"/>
        <v>0.49911102855620154</v>
      </c>
      <c r="EN259" s="32">
        <f t="shared" si="250"/>
        <v>1.618999805862242E-2</v>
      </c>
      <c r="EO259" s="32">
        <f t="shared" si="250"/>
        <v>0.41224373092948186</v>
      </c>
      <c r="EP259" s="32">
        <f t="shared" si="250"/>
        <v>0.43671305395234811</v>
      </c>
      <c r="EQ259" s="32">
        <f t="shared" si="250"/>
        <v>4.0390477737291271E-2</v>
      </c>
      <c r="ER259" s="32">
        <f t="shared" si="250"/>
        <v>1.9011263050200101E-3</v>
      </c>
      <c r="ES259" s="32">
        <f t="shared" si="250"/>
        <v>0.8797665618273196</v>
      </c>
      <c r="ET259" s="32">
        <f t="shared" si="250"/>
        <v>0.68919512761082535</v>
      </c>
      <c r="EU259" s="32">
        <f t="shared" si="250"/>
        <v>0</v>
      </c>
      <c r="EV259" s="32">
        <f t="shared" si="250"/>
        <v>0</v>
      </c>
      <c r="EW259" s="32">
        <f t="shared" si="250"/>
        <v>4.69382242077063E-4</v>
      </c>
      <c r="EX259" s="32">
        <f t="shared" si="250"/>
        <v>8.4083986769891428E-3</v>
      </c>
      <c r="EY259" s="32">
        <f t="shared" si="250"/>
        <v>1.4115286119476241E-4</v>
      </c>
      <c r="EZ259" s="32">
        <f t="shared" si="250"/>
        <v>0.16170353183227007</v>
      </c>
      <c r="FA259" s="32">
        <f t="shared" si="250"/>
        <v>6.2968123839581298E-3</v>
      </c>
      <c r="FB259" s="32">
        <f t="shared" si="250"/>
        <v>4.9063084842808314E-4</v>
      </c>
      <c r="FC259" s="32">
        <f t="shared" si="250"/>
        <v>8.9156898078732432E-3</v>
      </c>
      <c r="FD259" s="32">
        <f t="shared" si="250"/>
        <v>6.0638813755291468E-2</v>
      </c>
      <c r="FE259" s="32">
        <f t="shared" si="250"/>
        <v>1.8746226935540428E-2</v>
      </c>
      <c r="FF259" s="32">
        <f t="shared" si="250"/>
        <v>0.30135506047366178</v>
      </c>
      <c r="FG259" s="32">
        <f t="shared" si="250"/>
        <v>5.6992782644078291E-4</v>
      </c>
      <c r="FH259" s="32">
        <f t="shared" si="250"/>
        <v>5.2956196938449156E-2</v>
      </c>
      <c r="FI259" s="32">
        <f t="shared" si="250"/>
        <v>1.3392373297170777E-2</v>
      </c>
      <c r="FJ259" s="32">
        <f t="shared" si="250"/>
        <v>9.7304087835805558E-3</v>
      </c>
      <c r="FK259" s="32">
        <f t="shared" si="250"/>
        <v>4.9244245127100912E-2</v>
      </c>
      <c r="FL259" s="32">
        <f t="shared" si="250"/>
        <v>4.8859252889682887E-3</v>
      </c>
      <c r="FM259" s="32">
        <f t="shared" si="250"/>
        <v>0.19148689649624889</v>
      </c>
      <c r="FN259" s="32">
        <f t="shared" si="250"/>
        <v>9.5758849639024868E-2</v>
      </c>
      <c r="FO259" s="32">
        <f t="shared" si="250"/>
        <v>0.14161224128776023</v>
      </c>
      <c r="FP259" s="32">
        <f t="shared" si="250"/>
        <v>0</v>
      </c>
      <c r="FQ259" s="32">
        <f t="shared" si="250"/>
        <v>0</v>
      </c>
      <c r="FR259" s="32">
        <f t="shared" si="250"/>
        <v>0.33461736567808009</v>
      </c>
      <c r="FS259" s="32">
        <f t="shared" si="250"/>
        <v>1.7793336601159854E-2</v>
      </c>
      <c r="FT259" s="32">
        <f t="shared" si="250"/>
        <v>0.11452365796646866</v>
      </c>
      <c r="FU259" s="32">
        <f t="shared" si="250"/>
        <v>4.5006693006937146E-2</v>
      </c>
      <c r="FV259" s="32">
        <f t="shared" si="250"/>
        <v>0.15806861412614992</v>
      </c>
      <c r="FW259" s="32">
        <f t="shared" si="250"/>
        <v>1.170618703184563E-2</v>
      </c>
      <c r="FX259" s="32">
        <f t="shared" si="250"/>
        <v>9.9774921934981473E-3</v>
      </c>
      <c r="FY259" s="32">
        <f t="shared" si="250"/>
        <v>8.1169277544063044E-5</v>
      </c>
      <c r="FZ259" s="32">
        <f t="shared" si="250"/>
        <v>0.1312256961179579</v>
      </c>
      <c r="GA259" s="32">
        <f t="shared" si="250"/>
        <v>4.4811747982052346E-3</v>
      </c>
      <c r="GB259" s="32">
        <f t="shared" si="250"/>
        <v>2.2637329580837747E-2</v>
      </c>
      <c r="GC259" s="32">
        <f t="shared" si="250"/>
        <v>0.39774563948582187</v>
      </c>
      <c r="GD259" s="32">
        <f t="shared" si="250"/>
        <v>0.8460489236305283</v>
      </c>
      <c r="GE259" s="32">
        <f t="shared" si="250"/>
        <v>0.57297694973731561</v>
      </c>
      <c r="GF259" s="32">
        <f t="shared" si="250"/>
        <v>0.84002345318305138</v>
      </c>
      <c r="GG259" s="32">
        <f t="shared" si="250"/>
        <v>0.51229012134938501</v>
      </c>
      <c r="GH259" s="32">
        <f t="shared" si="250"/>
        <v>0</v>
      </c>
      <c r="GI259" s="32">
        <f t="shared" si="250"/>
        <v>5.6165816048884248E-3</v>
      </c>
      <c r="GJ259" s="58">
        <f t="shared" si="9"/>
        <v>57.583314383118847</v>
      </c>
    </row>
    <row r="260" spans="1:192" ht="15" customHeight="1">
      <c r="A260" s="18" t="s">
        <v>61</v>
      </c>
      <c r="B260" s="47" t="s">
        <v>269</v>
      </c>
      <c r="C260" s="32">
        <f t="shared" si="130"/>
        <v>0</v>
      </c>
      <c r="D260" s="32">
        <f t="shared" ref="D260:F260" si="251">D$388*D67</f>
        <v>0</v>
      </c>
      <c r="E260" s="32">
        <f t="shared" si="251"/>
        <v>6.2010446323069845E-2</v>
      </c>
      <c r="F260" s="32">
        <f t="shared" si="251"/>
        <v>1.0416709995421807</v>
      </c>
      <c r="G260" s="32">
        <f t="shared" ref="G260:BR260" si="252">G$388*G67</f>
        <v>0.26310578132614315</v>
      </c>
      <c r="H260" s="32">
        <f t="shared" si="252"/>
        <v>1.7242668788514285E-4</v>
      </c>
      <c r="I260" s="32">
        <f t="shared" si="252"/>
        <v>0.22154223415691057</v>
      </c>
      <c r="J260" s="32">
        <f t="shared" si="252"/>
        <v>5.0377389693898554E-4</v>
      </c>
      <c r="K260" s="32">
        <f t="shared" si="252"/>
        <v>0</v>
      </c>
      <c r="L260" s="32">
        <f t="shared" si="252"/>
        <v>0</v>
      </c>
      <c r="M260" s="32">
        <f t="shared" si="252"/>
        <v>6.8556411045415114E-2</v>
      </c>
      <c r="N260" s="32">
        <f t="shared" si="252"/>
        <v>0</v>
      </c>
      <c r="O260" s="32">
        <f t="shared" si="252"/>
        <v>1.7826456729632824E-4</v>
      </c>
      <c r="P260" s="32">
        <f t="shared" si="252"/>
        <v>0.17833127625614667</v>
      </c>
      <c r="Q260" s="32">
        <f t="shared" si="252"/>
        <v>0</v>
      </c>
      <c r="R260" s="32">
        <f t="shared" si="252"/>
        <v>0</v>
      </c>
      <c r="S260" s="32">
        <f t="shared" si="252"/>
        <v>0.21026088674241003</v>
      </c>
      <c r="T260" s="32">
        <f t="shared" si="252"/>
        <v>1.3441929061128536E-2</v>
      </c>
      <c r="U260" s="32">
        <f t="shared" si="252"/>
        <v>1.6156505251622572E-2</v>
      </c>
      <c r="V260" s="32">
        <f t="shared" si="252"/>
        <v>0</v>
      </c>
      <c r="W260" s="32">
        <f t="shared" si="252"/>
        <v>0</v>
      </c>
      <c r="X260" s="32">
        <f t="shared" si="252"/>
        <v>7.4175821943403111E-5</v>
      </c>
      <c r="Y260" s="32">
        <f t="shared" si="252"/>
        <v>-3.7761038577495249E-3</v>
      </c>
      <c r="Z260" s="32">
        <f t="shared" si="252"/>
        <v>0.25534548652806532</v>
      </c>
      <c r="AA260" s="32">
        <f t="shared" si="252"/>
        <v>0.22865415728384766</v>
      </c>
      <c r="AB260" s="32">
        <f t="shared" si="252"/>
        <v>0.13131193916177336</v>
      </c>
      <c r="AC260" s="32">
        <f t="shared" si="252"/>
        <v>2.5335934822994122</v>
      </c>
      <c r="AD260" s="32">
        <f t="shared" si="252"/>
        <v>0.46852950386704756</v>
      </c>
      <c r="AE260" s="32">
        <f t="shared" si="252"/>
        <v>7.8007298859577204E-2</v>
      </c>
      <c r="AF260" s="32">
        <f t="shared" si="252"/>
        <v>0.83128436993107901</v>
      </c>
      <c r="AG260" s="32">
        <f t="shared" si="252"/>
        <v>8.0493953768892693E-2</v>
      </c>
      <c r="AH260" s="32">
        <f t="shared" si="252"/>
        <v>6.3449915240916505E-2</v>
      </c>
      <c r="AI260" s="32">
        <f t="shared" si="252"/>
        <v>3.3122735224023632E-3</v>
      </c>
      <c r="AJ260" s="32">
        <f t="shared" si="252"/>
        <v>5.0374513971514852E-4</v>
      </c>
      <c r="AK260" s="32">
        <f t="shared" si="252"/>
        <v>5.1132955150917365E-4</v>
      </c>
      <c r="AL260" s="32">
        <f t="shared" si="252"/>
        <v>6.3444304037085973E-6</v>
      </c>
      <c r="AM260" s="32">
        <f t="shared" si="252"/>
        <v>0</v>
      </c>
      <c r="AN260" s="32">
        <f t="shared" si="252"/>
        <v>6.7495872896726853E-6</v>
      </c>
      <c r="AO260" s="32">
        <f t="shared" si="252"/>
        <v>3.0877298665957726E-3</v>
      </c>
      <c r="AP260" s="32">
        <f t="shared" si="252"/>
        <v>5.8764777798974564E-2</v>
      </c>
      <c r="AQ260" s="32">
        <f t="shared" si="252"/>
        <v>1.1342636044180676E-3</v>
      </c>
      <c r="AR260" s="32">
        <f t="shared" si="252"/>
        <v>1.2356042346938478E-5</v>
      </c>
      <c r="AS260" s="32">
        <f t="shared" si="252"/>
        <v>6.3386474140228162E-3</v>
      </c>
      <c r="AT260" s="32">
        <f t="shared" si="252"/>
        <v>9.8267134777651234E-3</v>
      </c>
      <c r="AU260" s="32">
        <f t="shared" si="252"/>
        <v>0</v>
      </c>
      <c r="AV260" s="32">
        <f t="shared" si="252"/>
        <v>0</v>
      </c>
      <c r="AW260" s="32">
        <f t="shared" si="252"/>
        <v>3.9685154702501314E-2</v>
      </c>
      <c r="AX260" s="32">
        <f t="shared" si="252"/>
        <v>2.5065179251363584E-4</v>
      </c>
      <c r="AY260" s="32">
        <f t="shared" si="252"/>
        <v>3.1310598151176351E-3</v>
      </c>
      <c r="AZ260" s="32">
        <f t="shared" si="252"/>
        <v>5.0500873658461277E-3</v>
      </c>
      <c r="BA260" s="32">
        <f t="shared" si="252"/>
        <v>1.4839235193149379E-2</v>
      </c>
      <c r="BB260" s="32">
        <f t="shared" si="252"/>
        <v>0.13470735604026765</v>
      </c>
      <c r="BC260" s="32">
        <f t="shared" si="252"/>
        <v>1.8459218566584508E-2</v>
      </c>
      <c r="BD260" s="32">
        <f t="shared" si="252"/>
        <v>1.603450005866121E-6</v>
      </c>
      <c r="BE260" s="32">
        <f t="shared" si="252"/>
        <v>0</v>
      </c>
      <c r="BF260" s="32">
        <f t="shared" si="252"/>
        <v>0</v>
      </c>
      <c r="BG260" s="32">
        <f t="shared" si="252"/>
        <v>2.5730937755415726E-4</v>
      </c>
      <c r="BH260" s="32">
        <f t="shared" si="252"/>
        <v>1.1539093291512887E-3</v>
      </c>
      <c r="BI260" s="32">
        <f t="shared" si="252"/>
        <v>9.5692758862168557E-4</v>
      </c>
      <c r="BJ260" s="32">
        <f t="shared" si="252"/>
        <v>0</v>
      </c>
      <c r="BK260" s="32">
        <f t="shared" si="252"/>
        <v>1.0131493224641169E-2</v>
      </c>
      <c r="BL260" s="32">
        <f t="shared" si="252"/>
        <v>4.8676706663160554E-4</v>
      </c>
      <c r="BM260" s="32">
        <f t="shared" si="252"/>
        <v>3.8341995283601564</v>
      </c>
      <c r="BN260" s="32">
        <f t="shared" si="252"/>
        <v>3.4032348066761003E-2</v>
      </c>
      <c r="BO260" s="32">
        <f t="shared" si="252"/>
        <v>0</v>
      </c>
      <c r="BP260" s="32">
        <f t="shared" si="252"/>
        <v>9.962614566922962E-4</v>
      </c>
      <c r="BQ260" s="32">
        <f t="shared" si="252"/>
        <v>1.458993516823213E-2</v>
      </c>
      <c r="BR260" s="32">
        <f t="shared" si="252"/>
        <v>6.1665042841511539E-4</v>
      </c>
      <c r="BS260" s="32">
        <f t="shared" ref="BS260:ED260" si="253">BS$388*BS67</f>
        <v>6.6849816156815004E-4</v>
      </c>
      <c r="BT260" s="32">
        <f t="shared" si="253"/>
        <v>3.3282265564363784E-3</v>
      </c>
      <c r="BU260" s="32">
        <f t="shared" si="253"/>
        <v>3.744797738451293E-4</v>
      </c>
      <c r="BV260" s="32">
        <f t="shared" si="253"/>
        <v>1.6201529033737155E-4</v>
      </c>
      <c r="BW260" s="32">
        <f t="shared" si="253"/>
        <v>3.1108245659697453</v>
      </c>
      <c r="BX260" s="32">
        <f t="shared" si="253"/>
        <v>0</v>
      </c>
      <c r="BY260" s="32">
        <f t="shared" si="253"/>
        <v>0</v>
      </c>
      <c r="BZ260" s="32">
        <f t="shared" si="253"/>
        <v>0</v>
      </c>
      <c r="CA260" s="32">
        <f t="shared" si="253"/>
        <v>0</v>
      </c>
      <c r="CB260" s="32">
        <f t="shared" si="253"/>
        <v>0</v>
      </c>
      <c r="CC260" s="32">
        <f t="shared" si="253"/>
        <v>3.3335450623795656E-4</v>
      </c>
      <c r="CD260" s="32">
        <f t="shared" si="253"/>
        <v>0.329918494014727</v>
      </c>
      <c r="CE260" s="32">
        <f t="shared" si="253"/>
        <v>0</v>
      </c>
      <c r="CF260" s="32">
        <f t="shared" si="253"/>
        <v>0</v>
      </c>
      <c r="CG260" s="32">
        <f t="shared" si="253"/>
        <v>8.1482523363725148E-3</v>
      </c>
      <c r="CH260" s="32">
        <f t="shared" si="253"/>
        <v>0</v>
      </c>
      <c r="CI260" s="32">
        <f t="shared" si="253"/>
        <v>2.3945430753162856E-3</v>
      </c>
      <c r="CJ260" s="32">
        <f t="shared" si="253"/>
        <v>8.7420865522383442E-2</v>
      </c>
      <c r="CK260" s="32">
        <f t="shared" si="253"/>
        <v>0.12468024378347858</v>
      </c>
      <c r="CL260" s="32">
        <f t="shared" si="253"/>
        <v>0</v>
      </c>
      <c r="CM260" s="32">
        <f t="shared" si="253"/>
        <v>7.881499728724339E-4</v>
      </c>
      <c r="CN260" s="32">
        <f t="shared" si="253"/>
        <v>0</v>
      </c>
      <c r="CO260" s="32">
        <f t="shared" si="253"/>
        <v>0</v>
      </c>
      <c r="CP260" s="32">
        <f t="shared" si="253"/>
        <v>1.3881754426769302E-4</v>
      </c>
      <c r="CQ260" s="32">
        <f t="shared" si="253"/>
        <v>0</v>
      </c>
      <c r="CR260" s="32">
        <f t="shared" si="253"/>
        <v>0</v>
      </c>
      <c r="CS260" s="32">
        <f t="shared" si="253"/>
        <v>6.1591693721607518E-3</v>
      </c>
      <c r="CT260" s="32">
        <f t="shared" si="253"/>
        <v>0</v>
      </c>
      <c r="CU260" s="32">
        <f t="shared" si="253"/>
        <v>0</v>
      </c>
      <c r="CV260" s="32">
        <f t="shared" si="253"/>
        <v>1.8733162987488894E-5</v>
      </c>
      <c r="CW260" s="32">
        <f t="shared" si="253"/>
        <v>0</v>
      </c>
      <c r="CX260" s="32">
        <f t="shared" si="253"/>
        <v>0</v>
      </c>
      <c r="CY260" s="32">
        <f t="shared" si="253"/>
        <v>1.1222912289878932E-4</v>
      </c>
      <c r="CZ260" s="32">
        <f t="shared" si="253"/>
        <v>1.0277307436844517E-8</v>
      </c>
      <c r="DA260" s="32">
        <f t="shared" si="253"/>
        <v>1.1561269593980169E-3</v>
      </c>
      <c r="DB260" s="32">
        <f t="shared" si="253"/>
        <v>4.0595795689232698E-6</v>
      </c>
      <c r="DC260" s="32">
        <f t="shared" si="253"/>
        <v>1.1406132554260691E-2</v>
      </c>
      <c r="DD260" s="32">
        <f t="shared" si="253"/>
        <v>0</v>
      </c>
      <c r="DE260" s="32">
        <f t="shared" si="253"/>
        <v>5.3388905637266734E-4</v>
      </c>
      <c r="DF260" s="32">
        <f t="shared" si="253"/>
        <v>2.313551202805512E-3</v>
      </c>
      <c r="DG260" s="32">
        <f t="shared" si="253"/>
        <v>2.2508256470013402E-4</v>
      </c>
      <c r="DH260" s="32">
        <f t="shared" si="253"/>
        <v>8.2051759059819443E-3</v>
      </c>
      <c r="DI260" s="32">
        <f t="shared" si="253"/>
        <v>8.1732118488630308E-5</v>
      </c>
      <c r="DJ260" s="32">
        <f t="shared" si="253"/>
        <v>1.1742131673356617E-6</v>
      </c>
      <c r="DK260" s="32">
        <f t="shared" si="253"/>
        <v>9.9189033204066662E-2</v>
      </c>
      <c r="DL260" s="32">
        <f t="shared" si="253"/>
        <v>8.3258685643450514E-2</v>
      </c>
      <c r="DM260" s="32">
        <f t="shared" si="253"/>
        <v>6.0169210878199784E-2</v>
      </c>
      <c r="DN260" s="32">
        <f t="shared" si="253"/>
        <v>6.1653094534007266E-3</v>
      </c>
      <c r="DO260" s="32">
        <f t="shared" si="253"/>
        <v>3.5719429433573965E-2</v>
      </c>
      <c r="DP260" s="32">
        <f t="shared" si="253"/>
        <v>2.9066945240436941E-2</v>
      </c>
      <c r="DQ260" s="32">
        <f t="shared" si="253"/>
        <v>0</v>
      </c>
      <c r="DR260" s="32">
        <f t="shared" si="253"/>
        <v>6.0512247511058208E-3</v>
      </c>
      <c r="DS260" s="32">
        <f t="shared" si="253"/>
        <v>1.4214823645130571E-3</v>
      </c>
      <c r="DT260" s="32">
        <f t="shared" si="253"/>
        <v>0</v>
      </c>
      <c r="DU260" s="32">
        <f t="shared" si="253"/>
        <v>0</v>
      </c>
      <c r="DV260" s="32">
        <f t="shared" si="253"/>
        <v>4.7603829815700847E-2</v>
      </c>
      <c r="DW260" s="32">
        <f t="shared" si="253"/>
        <v>1.1951717446753758E-2</v>
      </c>
      <c r="DX260" s="32">
        <f t="shared" si="253"/>
        <v>0.13821232555123017</v>
      </c>
      <c r="DY260" s="32">
        <f t="shared" si="253"/>
        <v>0.15720018194770197</v>
      </c>
      <c r="DZ260" s="32">
        <f t="shared" si="253"/>
        <v>0</v>
      </c>
      <c r="EA260" s="32">
        <f t="shared" si="253"/>
        <v>0</v>
      </c>
      <c r="EB260" s="32">
        <f t="shared" si="253"/>
        <v>0</v>
      </c>
      <c r="EC260" s="32">
        <f t="shared" si="253"/>
        <v>0</v>
      </c>
      <c r="ED260" s="32">
        <f t="shared" si="253"/>
        <v>0</v>
      </c>
      <c r="EE260" s="32">
        <f t="shared" ref="EE260:GI260" si="254">EE$388*EE67</f>
        <v>153.66788499619375</v>
      </c>
      <c r="EF260" s="32">
        <f t="shared" si="254"/>
        <v>0.12958206451426399</v>
      </c>
      <c r="EG260" s="32">
        <f t="shared" si="254"/>
        <v>2.7709079391248528E-2</v>
      </c>
      <c r="EH260" s="32">
        <f t="shared" si="254"/>
        <v>1.469792083750914</v>
      </c>
      <c r="EI260" s="32">
        <f t="shared" si="254"/>
        <v>5.4300617876069879</v>
      </c>
      <c r="EJ260" s="32">
        <f t="shared" si="254"/>
        <v>0.71034952492169467</v>
      </c>
      <c r="EK260" s="32">
        <f t="shared" si="254"/>
        <v>20.503379200477276</v>
      </c>
      <c r="EL260" s="32">
        <f t="shared" si="254"/>
        <v>0.73605865508420532</v>
      </c>
      <c r="EM260" s="32">
        <f t="shared" si="254"/>
        <v>2.5586835628098474</v>
      </c>
      <c r="EN260" s="32">
        <f t="shared" si="254"/>
        <v>0.30233679702100552</v>
      </c>
      <c r="EO260" s="32">
        <f t="shared" si="254"/>
        <v>3.4339558352848609</v>
      </c>
      <c r="EP260" s="32">
        <f t="shared" si="254"/>
        <v>3.3592944199815458</v>
      </c>
      <c r="EQ260" s="32">
        <f t="shared" si="254"/>
        <v>1.0219142521928892</v>
      </c>
      <c r="ER260" s="32">
        <f t="shared" si="254"/>
        <v>2.6437185104972494E-2</v>
      </c>
      <c r="ES260" s="32">
        <f t="shared" si="254"/>
        <v>0.18938345604563162</v>
      </c>
      <c r="ET260" s="32">
        <f t="shared" si="254"/>
        <v>0.3121760054853458</v>
      </c>
      <c r="EU260" s="32">
        <f t="shared" si="254"/>
        <v>0</v>
      </c>
      <c r="EV260" s="32">
        <f t="shared" si="254"/>
        <v>0</v>
      </c>
      <c r="EW260" s="32">
        <f t="shared" si="254"/>
        <v>1.7033497579130819E-5</v>
      </c>
      <c r="EX260" s="32">
        <f t="shared" si="254"/>
        <v>1.4774828561016089E-3</v>
      </c>
      <c r="EY260" s="32">
        <f t="shared" si="254"/>
        <v>2.1294010435076772E-4</v>
      </c>
      <c r="EZ260" s="32">
        <f t="shared" si="254"/>
        <v>4.4694504972119672E-2</v>
      </c>
      <c r="FA260" s="32">
        <f t="shared" si="254"/>
        <v>7.0775716090372689E-3</v>
      </c>
      <c r="FB260" s="32">
        <f t="shared" si="254"/>
        <v>2.1764403821816904E-2</v>
      </c>
      <c r="FC260" s="32">
        <f t="shared" si="254"/>
        <v>2.9102761908718053E-2</v>
      </c>
      <c r="FD260" s="32">
        <f t="shared" si="254"/>
        <v>0.71795087395473056</v>
      </c>
      <c r="FE260" s="32">
        <f t="shared" si="254"/>
        <v>4.707265370868606E-2</v>
      </c>
      <c r="FF260" s="32">
        <f t="shared" si="254"/>
        <v>3.7523008884396303</v>
      </c>
      <c r="FG260" s="32">
        <f t="shared" si="254"/>
        <v>3.7535804510238583E-3</v>
      </c>
      <c r="FH260" s="32">
        <f t="shared" si="254"/>
        <v>0.40489411251123153</v>
      </c>
      <c r="FI260" s="32">
        <f t="shared" si="254"/>
        <v>4.8647791443151241E-2</v>
      </c>
      <c r="FJ260" s="32">
        <f t="shared" si="254"/>
        <v>9.2410532428469916E-2</v>
      </c>
      <c r="FK260" s="32">
        <f t="shared" si="254"/>
        <v>0.3564728130813492</v>
      </c>
      <c r="FL260" s="32">
        <f t="shared" si="254"/>
        <v>9.5764373068653492E-3</v>
      </c>
      <c r="FM260" s="32">
        <f t="shared" si="254"/>
        <v>0.93888536226826902</v>
      </c>
      <c r="FN260" s="32">
        <f t="shared" si="254"/>
        <v>1.4969292475397689</v>
      </c>
      <c r="FO260" s="32">
        <f t="shared" si="254"/>
        <v>1.1946565198163348</v>
      </c>
      <c r="FP260" s="32">
        <f t="shared" si="254"/>
        <v>0</v>
      </c>
      <c r="FQ260" s="32">
        <f t="shared" si="254"/>
        <v>0</v>
      </c>
      <c r="FR260" s="32">
        <f t="shared" si="254"/>
        <v>2.0081053642616298</v>
      </c>
      <c r="FS260" s="32">
        <f t="shared" si="254"/>
        <v>9.8652354062989112E-2</v>
      </c>
      <c r="FT260" s="32">
        <f t="shared" si="254"/>
        <v>1.5689601887225824</v>
      </c>
      <c r="FU260" s="32">
        <f t="shared" si="254"/>
        <v>0.3866745228486328</v>
      </c>
      <c r="FV260" s="32">
        <f t="shared" si="254"/>
        <v>5.2464462607383275</v>
      </c>
      <c r="FW260" s="32">
        <f t="shared" si="254"/>
        <v>0.11484578975559219</v>
      </c>
      <c r="FX260" s="32">
        <f t="shared" si="254"/>
        <v>4.2974817584287367E-2</v>
      </c>
      <c r="FY260" s="32">
        <f t="shared" si="254"/>
        <v>5.2519401752914869E-4</v>
      </c>
      <c r="FZ260" s="32">
        <f t="shared" si="254"/>
        <v>0.8750085339367617</v>
      </c>
      <c r="GA260" s="32">
        <f t="shared" si="254"/>
        <v>1.9364955481781704E-2</v>
      </c>
      <c r="GB260" s="32">
        <f t="shared" si="254"/>
        <v>0.14065532596322164</v>
      </c>
      <c r="GC260" s="32">
        <f t="shared" si="254"/>
        <v>3.9559128103248464</v>
      </c>
      <c r="GD260" s="32">
        <f t="shared" si="254"/>
        <v>56.443150620512753</v>
      </c>
      <c r="GE260" s="32">
        <f t="shared" si="254"/>
        <v>2.9767039946957201</v>
      </c>
      <c r="GF260" s="32">
        <f t="shared" si="254"/>
        <v>5.5710945714361886</v>
      </c>
      <c r="GG260" s="32">
        <f t="shared" si="254"/>
        <v>9.8296439689882362</v>
      </c>
      <c r="GH260" s="32">
        <f t="shared" si="254"/>
        <v>0</v>
      </c>
      <c r="GI260" s="32">
        <f t="shared" si="254"/>
        <v>1.5187336934924561E-2</v>
      </c>
      <c r="GJ260" s="58">
        <f t="shared" si="9"/>
        <v>307.6561595173697</v>
      </c>
    </row>
    <row r="261" spans="1:192" ht="15" customHeight="1">
      <c r="A261" s="18" t="s">
        <v>62</v>
      </c>
      <c r="B261" s="47" t="s">
        <v>270</v>
      </c>
      <c r="C261" s="32">
        <f t="shared" si="130"/>
        <v>0</v>
      </c>
      <c r="D261" s="32">
        <f t="shared" ref="D261:F261" si="255">D$388*D68</f>
        <v>0</v>
      </c>
      <c r="E261" s="32">
        <f t="shared" si="255"/>
        <v>0.40499351521171323</v>
      </c>
      <c r="F261" s="32">
        <f t="shared" si="255"/>
        <v>12.920803750465437</v>
      </c>
      <c r="G261" s="32">
        <f t="shared" ref="G261:BR261" si="256">G$388*G68</f>
        <v>4.1507565051868864</v>
      </c>
      <c r="H261" s="32">
        <f t="shared" si="256"/>
        <v>8.6097345663603596E-4</v>
      </c>
      <c r="I261" s="32">
        <f t="shared" si="256"/>
        <v>4.7304154247976529</v>
      </c>
      <c r="J261" s="32">
        <f t="shared" si="256"/>
        <v>5.9134256796553528E-3</v>
      </c>
      <c r="K261" s="32">
        <f t="shared" si="256"/>
        <v>0</v>
      </c>
      <c r="L261" s="32">
        <f t="shared" si="256"/>
        <v>0</v>
      </c>
      <c r="M261" s="32">
        <f t="shared" si="256"/>
        <v>2.1952054424112353</v>
      </c>
      <c r="N261" s="32">
        <f t="shared" si="256"/>
        <v>0</v>
      </c>
      <c r="O261" s="32">
        <f t="shared" si="256"/>
        <v>1.6650529088131775E-3</v>
      </c>
      <c r="P261" s="32">
        <f t="shared" si="256"/>
        <v>1.8094079576058846</v>
      </c>
      <c r="Q261" s="32">
        <f t="shared" si="256"/>
        <v>0</v>
      </c>
      <c r="R261" s="32">
        <f t="shared" si="256"/>
        <v>0</v>
      </c>
      <c r="S261" s="32">
        <f t="shared" si="256"/>
        <v>29.968784426114301</v>
      </c>
      <c r="T261" s="32">
        <f t="shared" si="256"/>
        <v>5.1581719376557755</v>
      </c>
      <c r="U261" s="32">
        <f t="shared" si="256"/>
        <v>0.16447808538855824</v>
      </c>
      <c r="V261" s="32">
        <f t="shared" si="256"/>
        <v>0</v>
      </c>
      <c r="W261" s="32">
        <f t="shared" si="256"/>
        <v>0</v>
      </c>
      <c r="X261" s="32">
        <f t="shared" si="256"/>
        <v>4.853940293787136E-5</v>
      </c>
      <c r="Y261" s="32">
        <f t="shared" si="256"/>
        <v>-1.4048410619278829E-2</v>
      </c>
      <c r="Z261" s="32">
        <f t="shared" si="256"/>
        <v>2.2886077553938269</v>
      </c>
      <c r="AA261" s="32">
        <f t="shared" si="256"/>
        <v>10.264477181171838</v>
      </c>
      <c r="AB261" s="32">
        <f t="shared" si="256"/>
        <v>11.865167980438947</v>
      </c>
      <c r="AC261" s="32">
        <f t="shared" si="256"/>
        <v>15.906349675252294</v>
      </c>
      <c r="AD261" s="32">
        <f t="shared" si="256"/>
        <v>35.761418266113992</v>
      </c>
      <c r="AE261" s="32">
        <f t="shared" si="256"/>
        <v>14.775955274685238</v>
      </c>
      <c r="AF261" s="32">
        <f t="shared" si="256"/>
        <v>38.224476399537387</v>
      </c>
      <c r="AG261" s="32">
        <f t="shared" si="256"/>
        <v>4.2349519493958221</v>
      </c>
      <c r="AH261" s="32">
        <f t="shared" si="256"/>
        <v>10.830591342945832</v>
      </c>
      <c r="AI261" s="32">
        <f t="shared" si="256"/>
        <v>2.1095515982019988E-2</v>
      </c>
      <c r="AJ261" s="32">
        <f t="shared" si="256"/>
        <v>5.7037094440218067E-3</v>
      </c>
      <c r="AK261" s="32">
        <f t="shared" si="256"/>
        <v>2.0462340724005934E-3</v>
      </c>
      <c r="AL261" s="32">
        <f t="shared" si="256"/>
        <v>3.2406107828720698E-5</v>
      </c>
      <c r="AM261" s="32">
        <f t="shared" si="256"/>
        <v>0</v>
      </c>
      <c r="AN261" s="32">
        <f t="shared" si="256"/>
        <v>1.698926872368292E-4</v>
      </c>
      <c r="AO261" s="32">
        <f t="shared" si="256"/>
        <v>7.5658097516752995E-2</v>
      </c>
      <c r="AP261" s="32">
        <f t="shared" si="256"/>
        <v>1.3003433529824735</v>
      </c>
      <c r="AQ261" s="32">
        <f t="shared" si="256"/>
        <v>0.12827884836301626</v>
      </c>
      <c r="AR261" s="32">
        <f t="shared" si="256"/>
        <v>1.251475341526423E-4</v>
      </c>
      <c r="AS261" s="32">
        <f t="shared" si="256"/>
        <v>0.23040788992073746</v>
      </c>
      <c r="AT261" s="32">
        <f t="shared" si="256"/>
        <v>0.88475539203886722</v>
      </c>
      <c r="AU261" s="32">
        <f t="shared" si="256"/>
        <v>0</v>
      </c>
      <c r="AV261" s="32">
        <f t="shared" si="256"/>
        <v>0</v>
      </c>
      <c r="AW261" s="32">
        <f t="shared" si="256"/>
        <v>8.3969862173748577E-2</v>
      </c>
      <c r="AX261" s="32">
        <f t="shared" si="256"/>
        <v>1.6422362348875896E-2</v>
      </c>
      <c r="AY261" s="32">
        <f t="shared" si="256"/>
        <v>0.12084468021436114</v>
      </c>
      <c r="AZ261" s="32">
        <f t="shared" si="256"/>
        <v>1.2109049183708211</v>
      </c>
      <c r="BA261" s="32">
        <f t="shared" si="256"/>
        <v>2.7118777528595217</v>
      </c>
      <c r="BB261" s="32">
        <f t="shared" si="256"/>
        <v>5.6740189372080488E-2</v>
      </c>
      <c r="BC261" s="32">
        <f t="shared" si="256"/>
        <v>1.9102135031573323E-2</v>
      </c>
      <c r="BD261" s="32">
        <f t="shared" si="256"/>
        <v>4.2875034589180089E-6</v>
      </c>
      <c r="BE261" s="32">
        <f t="shared" si="256"/>
        <v>0</v>
      </c>
      <c r="BF261" s="32">
        <f t="shared" si="256"/>
        <v>0</v>
      </c>
      <c r="BG261" s="32">
        <f t="shared" si="256"/>
        <v>5.0785603797611725E-2</v>
      </c>
      <c r="BH261" s="32">
        <f t="shared" si="256"/>
        <v>0.26007774763317193</v>
      </c>
      <c r="BI261" s="32">
        <f t="shared" si="256"/>
        <v>3.6189371854002815E-3</v>
      </c>
      <c r="BJ261" s="32">
        <f t="shared" si="256"/>
        <v>0</v>
      </c>
      <c r="BK261" s="32">
        <f t="shared" si="256"/>
        <v>0.2056278830663949</v>
      </c>
      <c r="BL261" s="32">
        <f t="shared" si="256"/>
        <v>1.2251058331242694E-3</v>
      </c>
      <c r="BM261" s="32">
        <f t="shared" si="256"/>
        <v>3.8578578386476068E-4</v>
      </c>
      <c r="BN261" s="32">
        <f t="shared" si="256"/>
        <v>498.78208198222268</v>
      </c>
      <c r="BO261" s="32">
        <f t="shared" si="256"/>
        <v>0</v>
      </c>
      <c r="BP261" s="32">
        <f t="shared" si="256"/>
        <v>0.1914994459998175</v>
      </c>
      <c r="BQ261" s="32">
        <f t="shared" si="256"/>
        <v>2.6779587911461058</v>
      </c>
      <c r="BR261" s="32">
        <f t="shared" si="256"/>
        <v>1.200092552800581E-2</v>
      </c>
      <c r="BS261" s="32">
        <f t="shared" ref="BS261:ED261" si="257">BS$388*BS68</f>
        <v>3.5665921719893245E-2</v>
      </c>
      <c r="BT261" s="32">
        <f t="shared" si="257"/>
        <v>2.2200139539652179E-3</v>
      </c>
      <c r="BU261" s="32">
        <f t="shared" si="257"/>
        <v>1.2082689969409369E-3</v>
      </c>
      <c r="BV261" s="32">
        <f t="shared" si="257"/>
        <v>3.3684083901605157E-5</v>
      </c>
      <c r="BW261" s="32">
        <f t="shared" si="257"/>
        <v>0.20295188034963235</v>
      </c>
      <c r="BX261" s="32">
        <f t="shared" si="257"/>
        <v>0</v>
      </c>
      <c r="BY261" s="32">
        <f t="shared" si="257"/>
        <v>0</v>
      </c>
      <c r="BZ261" s="32">
        <f t="shared" si="257"/>
        <v>0</v>
      </c>
      <c r="CA261" s="32">
        <f t="shared" si="257"/>
        <v>0</v>
      </c>
      <c r="CB261" s="32">
        <f t="shared" si="257"/>
        <v>0</v>
      </c>
      <c r="CC261" s="32">
        <f t="shared" si="257"/>
        <v>4.9979985050736718E-6</v>
      </c>
      <c r="CD261" s="32">
        <f t="shared" si="257"/>
        <v>1.8619610697771957E-2</v>
      </c>
      <c r="CE261" s="32">
        <f t="shared" si="257"/>
        <v>0</v>
      </c>
      <c r="CF261" s="32">
        <f t="shared" si="257"/>
        <v>0</v>
      </c>
      <c r="CG261" s="32">
        <f t="shared" si="257"/>
        <v>6.188976111287138E-3</v>
      </c>
      <c r="CH261" s="32">
        <f t="shared" si="257"/>
        <v>0</v>
      </c>
      <c r="CI261" s="32">
        <f t="shared" si="257"/>
        <v>1.247960123237701E-2</v>
      </c>
      <c r="CJ261" s="32">
        <f t="shared" si="257"/>
        <v>0.79393207427502555</v>
      </c>
      <c r="CK261" s="32">
        <f t="shared" si="257"/>
        <v>0.12773241253332354</v>
      </c>
      <c r="CL261" s="32">
        <f t="shared" si="257"/>
        <v>0</v>
      </c>
      <c r="CM261" s="32">
        <f t="shared" si="257"/>
        <v>1.5165261656836667E-3</v>
      </c>
      <c r="CN261" s="32">
        <f t="shared" si="257"/>
        <v>0</v>
      </c>
      <c r="CO261" s="32">
        <f t="shared" si="257"/>
        <v>0</v>
      </c>
      <c r="CP261" s="32">
        <f t="shared" si="257"/>
        <v>5.4560586008730119E-4</v>
      </c>
      <c r="CQ261" s="32">
        <f t="shared" si="257"/>
        <v>0</v>
      </c>
      <c r="CR261" s="32">
        <f t="shared" si="257"/>
        <v>0</v>
      </c>
      <c r="CS261" s="32">
        <f t="shared" si="257"/>
        <v>5.3954556436704514E-2</v>
      </c>
      <c r="CT261" s="32">
        <f t="shared" si="257"/>
        <v>0</v>
      </c>
      <c r="CU261" s="32">
        <f t="shared" si="257"/>
        <v>0</v>
      </c>
      <c r="CV261" s="32">
        <f t="shared" si="257"/>
        <v>3.5047042362339458E-5</v>
      </c>
      <c r="CW261" s="32">
        <f t="shared" si="257"/>
        <v>0</v>
      </c>
      <c r="CX261" s="32">
        <f t="shared" si="257"/>
        <v>0</v>
      </c>
      <c r="CY261" s="32">
        <f t="shared" si="257"/>
        <v>1.3635431160181096E-2</v>
      </c>
      <c r="CZ261" s="32">
        <f t="shared" si="257"/>
        <v>4.907768959989308E-7</v>
      </c>
      <c r="DA261" s="32">
        <f t="shared" si="257"/>
        <v>4.2469572585751361E-2</v>
      </c>
      <c r="DB261" s="32">
        <f t="shared" si="257"/>
        <v>2.123079991168068E-4</v>
      </c>
      <c r="DC261" s="32">
        <f t="shared" si="257"/>
        <v>0.78987210718543399</v>
      </c>
      <c r="DD261" s="32">
        <f t="shared" si="257"/>
        <v>0</v>
      </c>
      <c r="DE261" s="32">
        <f t="shared" si="257"/>
        <v>1.3096930485278675E-2</v>
      </c>
      <c r="DF261" s="32">
        <f t="shared" si="257"/>
        <v>6.3219027666761504E-2</v>
      </c>
      <c r="DG261" s="32">
        <f t="shared" si="257"/>
        <v>1.2404822577367905E-2</v>
      </c>
      <c r="DH261" s="32">
        <f t="shared" si="257"/>
        <v>0.67442560053557576</v>
      </c>
      <c r="DI261" s="32">
        <f t="shared" si="257"/>
        <v>2.253628513339895E-3</v>
      </c>
      <c r="DJ261" s="32">
        <f t="shared" si="257"/>
        <v>6.4599429926621914E-5</v>
      </c>
      <c r="DK261" s="32">
        <f t="shared" si="257"/>
        <v>5.6834915921186777</v>
      </c>
      <c r="DL261" s="32">
        <f t="shared" si="257"/>
        <v>7.6638581145581073</v>
      </c>
      <c r="DM261" s="32">
        <f t="shared" si="257"/>
        <v>5.5393591027435054</v>
      </c>
      <c r="DN261" s="32">
        <f t="shared" si="257"/>
        <v>1.2392517781734522</v>
      </c>
      <c r="DO261" s="32">
        <f t="shared" si="257"/>
        <v>1.8731515657168545</v>
      </c>
      <c r="DP261" s="32">
        <f t="shared" si="257"/>
        <v>0.37053468319140148</v>
      </c>
      <c r="DQ261" s="32">
        <f t="shared" si="257"/>
        <v>0</v>
      </c>
      <c r="DR261" s="32">
        <f t="shared" si="257"/>
        <v>0.14945238580708592</v>
      </c>
      <c r="DS261" s="32">
        <f t="shared" si="257"/>
        <v>2.2273686401224099E-3</v>
      </c>
      <c r="DT261" s="32">
        <f t="shared" si="257"/>
        <v>0</v>
      </c>
      <c r="DU261" s="32">
        <f t="shared" si="257"/>
        <v>0</v>
      </c>
      <c r="DV261" s="32">
        <f t="shared" si="257"/>
        <v>0.21016397950301369</v>
      </c>
      <c r="DW261" s="32">
        <f t="shared" si="257"/>
        <v>1.0514056534814957</v>
      </c>
      <c r="DX261" s="32">
        <f t="shared" si="257"/>
        <v>9.5008603572670598</v>
      </c>
      <c r="DY261" s="32">
        <f t="shared" si="257"/>
        <v>0.34663530820100347</v>
      </c>
      <c r="DZ261" s="32">
        <f t="shared" si="257"/>
        <v>0</v>
      </c>
      <c r="EA261" s="32">
        <f t="shared" si="257"/>
        <v>0</v>
      </c>
      <c r="EB261" s="32">
        <f t="shared" si="257"/>
        <v>0</v>
      </c>
      <c r="EC261" s="32">
        <f t="shared" si="257"/>
        <v>0</v>
      </c>
      <c r="ED261" s="32">
        <f t="shared" si="257"/>
        <v>0</v>
      </c>
      <c r="EE261" s="32">
        <f t="shared" ref="EE261:GI261" si="258">EE$388*EE68</f>
        <v>4.0419765169146817</v>
      </c>
      <c r="EF261" s="32">
        <f t="shared" si="258"/>
        <v>0.78799391450201439</v>
      </c>
      <c r="EG261" s="32">
        <f t="shared" si="258"/>
        <v>2.5029556544905178E-2</v>
      </c>
      <c r="EH261" s="32">
        <f t="shared" si="258"/>
        <v>77.400417736018028</v>
      </c>
      <c r="EI261" s="32">
        <f t="shared" si="258"/>
        <v>8.661621895336852</v>
      </c>
      <c r="EJ261" s="32">
        <f t="shared" si="258"/>
        <v>19.304002378559449</v>
      </c>
      <c r="EK261" s="32">
        <f t="shared" si="258"/>
        <v>436.6442315536811</v>
      </c>
      <c r="EL261" s="32">
        <f t="shared" si="258"/>
        <v>24.190208159578297</v>
      </c>
      <c r="EM261" s="32">
        <f t="shared" si="258"/>
        <v>157.70617262012627</v>
      </c>
      <c r="EN261" s="32">
        <f t="shared" si="258"/>
        <v>1.2814111221186317</v>
      </c>
      <c r="EO261" s="32">
        <f t="shared" si="258"/>
        <v>61.015644371725834</v>
      </c>
      <c r="EP261" s="32">
        <f t="shared" si="258"/>
        <v>161.08725665581798</v>
      </c>
      <c r="EQ261" s="32">
        <f t="shared" si="258"/>
        <v>2.1194979445055329</v>
      </c>
      <c r="ER261" s="32">
        <f t="shared" si="258"/>
        <v>2.9875831976039449E-2</v>
      </c>
      <c r="ES261" s="32">
        <f t="shared" si="258"/>
        <v>3.4238119204633093</v>
      </c>
      <c r="ET261" s="32">
        <f t="shared" si="258"/>
        <v>4.3009426679732865</v>
      </c>
      <c r="EU261" s="32">
        <f t="shared" si="258"/>
        <v>0</v>
      </c>
      <c r="EV261" s="32">
        <f t="shared" si="258"/>
        <v>0</v>
      </c>
      <c r="EW261" s="32">
        <f t="shared" si="258"/>
        <v>2.4173617457306764E-4</v>
      </c>
      <c r="EX261" s="32">
        <f t="shared" si="258"/>
        <v>3.5346810730690598E-2</v>
      </c>
      <c r="EY261" s="32">
        <f t="shared" si="258"/>
        <v>2.3237165774608972E-3</v>
      </c>
      <c r="EZ261" s="32">
        <f t="shared" si="258"/>
        <v>0.53403890772267881</v>
      </c>
      <c r="FA261" s="32">
        <f t="shared" si="258"/>
        <v>0.22962271010660237</v>
      </c>
      <c r="FB261" s="32">
        <f t="shared" si="258"/>
        <v>0.14509696084893117</v>
      </c>
      <c r="FC261" s="32">
        <f t="shared" si="258"/>
        <v>8.6578390292498142</v>
      </c>
      <c r="FD261" s="32">
        <f t="shared" si="258"/>
        <v>5.2319476267948941</v>
      </c>
      <c r="FE261" s="32">
        <f t="shared" si="258"/>
        <v>0.28648148462938067</v>
      </c>
      <c r="FF261" s="32">
        <f t="shared" si="258"/>
        <v>21.866325937935557</v>
      </c>
      <c r="FG261" s="32">
        <f t="shared" si="258"/>
        <v>4.7181378722554401E-2</v>
      </c>
      <c r="FH261" s="32">
        <f t="shared" si="258"/>
        <v>5.5275999756476368</v>
      </c>
      <c r="FI261" s="32">
        <f t="shared" si="258"/>
        <v>5.7881821250092402</v>
      </c>
      <c r="FJ261" s="32">
        <f t="shared" si="258"/>
        <v>0.95478835302586018</v>
      </c>
      <c r="FK261" s="32">
        <f t="shared" si="258"/>
        <v>7.3335466597220593</v>
      </c>
      <c r="FL261" s="32">
        <f t="shared" si="258"/>
        <v>6.6585286561592433E-2</v>
      </c>
      <c r="FM261" s="32">
        <f t="shared" si="258"/>
        <v>11.795741121446735</v>
      </c>
      <c r="FN261" s="32">
        <f t="shared" si="258"/>
        <v>6.3232570093945153</v>
      </c>
      <c r="FO261" s="32">
        <f t="shared" si="258"/>
        <v>3.4780478606880143</v>
      </c>
      <c r="FP261" s="32">
        <f t="shared" si="258"/>
        <v>0</v>
      </c>
      <c r="FQ261" s="32">
        <f t="shared" si="258"/>
        <v>0</v>
      </c>
      <c r="FR261" s="32">
        <f t="shared" si="258"/>
        <v>29.281386012680734</v>
      </c>
      <c r="FS261" s="32">
        <f t="shared" si="258"/>
        <v>0.5929789099674696</v>
      </c>
      <c r="FT261" s="32">
        <f t="shared" si="258"/>
        <v>5.9941975427606993</v>
      </c>
      <c r="FU261" s="32">
        <f t="shared" si="258"/>
        <v>1.5375126339071694</v>
      </c>
      <c r="FV261" s="32">
        <f t="shared" si="258"/>
        <v>19.800002802915603</v>
      </c>
      <c r="FW261" s="32">
        <f t="shared" si="258"/>
        <v>0.85390192540912457</v>
      </c>
      <c r="FX261" s="32">
        <f t="shared" si="258"/>
        <v>0.34990637368814392</v>
      </c>
      <c r="FY261" s="32">
        <f t="shared" si="258"/>
        <v>1.0886679897679536E-2</v>
      </c>
      <c r="FZ261" s="32">
        <f t="shared" si="258"/>
        <v>70.976409837950101</v>
      </c>
      <c r="GA261" s="32">
        <f t="shared" si="258"/>
        <v>0.54157651808057827</v>
      </c>
      <c r="GB261" s="32">
        <f t="shared" si="258"/>
        <v>2.2288631875903131</v>
      </c>
      <c r="GC261" s="32">
        <f t="shared" si="258"/>
        <v>25.36045096714729</v>
      </c>
      <c r="GD261" s="32">
        <f t="shared" si="258"/>
        <v>41.879523876469307</v>
      </c>
      <c r="GE261" s="32">
        <f t="shared" si="258"/>
        <v>35.527846842896729</v>
      </c>
      <c r="GF261" s="32">
        <f t="shared" si="258"/>
        <v>75.863146911283422</v>
      </c>
      <c r="GG261" s="32">
        <f t="shared" si="258"/>
        <v>22.213074244800644</v>
      </c>
      <c r="GH261" s="32">
        <f t="shared" si="258"/>
        <v>0</v>
      </c>
      <c r="GI261" s="32">
        <f t="shared" si="258"/>
        <v>0.33388085487123009</v>
      </c>
      <c r="GJ261" s="58">
        <f t="shared" si="9"/>
        <v>2124.8721685782443</v>
      </c>
    </row>
    <row r="262" spans="1:192" ht="15" customHeight="1">
      <c r="A262" s="18" t="s">
        <v>63</v>
      </c>
      <c r="B262" s="47" t="s">
        <v>271</v>
      </c>
      <c r="C262" s="32">
        <f t="shared" ref="C262:C293" si="259">C$388*C69</f>
        <v>0</v>
      </c>
      <c r="D262" s="32">
        <f t="shared" ref="D262:F262" si="260">D$388*D69</f>
        <v>0</v>
      </c>
      <c r="E262" s="32">
        <f t="shared" si="260"/>
        <v>0</v>
      </c>
      <c r="F262" s="32">
        <f t="shared" si="260"/>
        <v>0</v>
      </c>
      <c r="G262" s="32">
        <f t="shared" ref="G262:BR262" si="261">G$388*G69</f>
        <v>0</v>
      </c>
      <c r="H262" s="32">
        <f t="shared" si="261"/>
        <v>0</v>
      </c>
      <c r="I262" s="32">
        <f t="shared" si="261"/>
        <v>0</v>
      </c>
      <c r="J262" s="32">
        <f t="shared" si="261"/>
        <v>0</v>
      </c>
      <c r="K262" s="32">
        <f t="shared" si="261"/>
        <v>0</v>
      </c>
      <c r="L262" s="32">
        <f t="shared" si="261"/>
        <v>0</v>
      </c>
      <c r="M262" s="32">
        <f t="shared" si="261"/>
        <v>0</v>
      </c>
      <c r="N262" s="32">
        <f t="shared" si="261"/>
        <v>0</v>
      </c>
      <c r="O262" s="32">
        <f t="shared" si="261"/>
        <v>0</v>
      </c>
      <c r="P262" s="32">
        <f t="shared" si="261"/>
        <v>0</v>
      </c>
      <c r="Q262" s="32">
        <f t="shared" si="261"/>
        <v>0</v>
      </c>
      <c r="R262" s="32">
        <f t="shared" si="261"/>
        <v>0</v>
      </c>
      <c r="S262" s="32">
        <f t="shared" si="261"/>
        <v>0</v>
      </c>
      <c r="T262" s="32">
        <f t="shared" si="261"/>
        <v>0</v>
      </c>
      <c r="U262" s="32">
        <f t="shared" si="261"/>
        <v>0</v>
      </c>
      <c r="V262" s="32">
        <f t="shared" si="261"/>
        <v>0</v>
      </c>
      <c r="W262" s="32">
        <f t="shared" si="261"/>
        <v>0</v>
      </c>
      <c r="X262" s="32">
        <f t="shared" si="261"/>
        <v>0</v>
      </c>
      <c r="Y262" s="32">
        <f t="shared" si="261"/>
        <v>0</v>
      </c>
      <c r="Z262" s="32">
        <f t="shared" si="261"/>
        <v>0</v>
      </c>
      <c r="AA262" s="32">
        <f t="shared" si="261"/>
        <v>0</v>
      </c>
      <c r="AB262" s="32">
        <f t="shared" si="261"/>
        <v>0</v>
      </c>
      <c r="AC262" s="32">
        <f t="shared" si="261"/>
        <v>0</v>
      </c>
      <c r="AD262" s="32">
        <f t="shared" si="261"/>
        <v>0</v>
      </c>
      <c r="AE262" s="32">
        <f t="shared" si="261"/>
        <v>0</v>
      </c>
      <c r="AF262" s="32">
        <f t="shared" si="261"/>
        <v>0</v>
      </c>
      <c r="AG262" s="32">
        <f t="shared" si="261"/>
        <v>0</v>
      </c>
      <c r="AH262" s="32">
        <f t="shared" si="261"/>
        <v>0</v>
      </c>
      <c r="AI262" s="32">
        <f t="shared" si="261"/>
        <v>0</v>
      </c>
      <c r="AJ262" s="32">
        <f t="shared" si="261"/>
        <v>0</v>
      </c>
      <c r="AK262" s="32">
        <f t="shared" si="261"/>
        <v>0</v>
      </c>
      <c r="AL262" s="32">
        <f t="shared" si="261"/>
        <v>0</v>
      </c>
      <c r="AM262" s="32">
        <f t="shared" si="261"/>
        <v>0</v>
      </c>
      <c r="AN262" s="32">
        <f t="shared" si="261"/>
        <v>0</v>
      </c>
      <c r="AO262" s="32">
        <f t="shared" si="261"/>
        <v>0</v>
      </c>
      <c r="AP262" s="32">
        <f t="shared" si="261"/>
        <v>0</v>
      </c>
      <c r="AQ262" s="32">
        <f t="shared" si="261"/>
        <v>0</v>
      </c>
      <c r="AR262" s="32">
        <f t="shared" si="261"/>
        <v>0</v>
      </c>
      <c r="AS262" s="32">
        <f t="shared" si="261"/>
        <v>0</v>
      </c>
      <c r="AT262" s="32">
        <f t="shared" si="261"/>
        <v>0</v>
      </c>
      <c r="AU262" s="32">
        <f t="shared" si="261"/>
        <v>0</v>
      </c>
      <c r="AV262" s="32">
        <f t="shared" si="261"/>
        <v>0</v>
      </c>
      <c r="AW262" s="32">
        <f t="shared" si="261"/>
        <v>0</v>
      </c>
      <c r="AX262" s="32">
        <f t="shared" si="261"/>
        <v>0</v>
      </c>
      <c r="AY262" s="32">
        <f t="shared" si="261"/>
        <v>0</v>
      </c>
      <c r="AZ262" s="32">
        <f t="shared" si="261"/>
        <v>0</v>
      </c>
      <c r="BA262" s="32">
        <f t="shared" si="261"/>
        <v>0</v>
      </c>
      <c r="BB262" s="32">
        <f t="shared" si="261"/>
        <v>0</v>
      </c>
      <c r="BC262" s="32">
        <f t="shared" si="261"/>
        <v>0</v>
      </c>
      <c r="BD262" s="32">
        <f t="shared" si="261"/>
        <v>0</v>
      </c>
      <c r="BE262" s="32">
        <f t="shared" si="261"/>
        <v>0</v>
      </c>
      <c r="BF262" s="32">
        <f t="shared" si="261"/>
        <v>0</v>
      </c>
      <c r="BG262" s="32">
        <f t="shared" si="261"/>
        <v>0</v>
      </c>
      <c r="BH262" s="32">
        <f t="shared" si="261"/>
        <v>0</v>
      </c>
      <c r="BI262" s="32">
        <f t="shared" si="261"/>
        <v>0</v>
      </c>
      <c r="BJ262" s="32">
        <f t="shared" si="261"/>
        <v>0</v>
      </c>
      <c r="BK262" s="32">
        <f t="shared" si="261"/>
        <v>0</v>
      </c>
      <c r="BL262" s="32">
        <f t="shared" si="261"/>
        <v>0</v>
      </c>
      <c r="BM262" s="32">
        <f t="shared" si="261"/>
        <v>0</v>
      </c>
      <c r="BN262" s="32">
        <f t="shared" si="261"/>
        <v>0</v>
      </c>
      <c r="BO262" s="32">
        <f t="shared" si="261"/>
        <v>0</v>
      </c>
      <c r="BP262" s="32">
        <f t="shared" si="261"/>
        <v>0</v>
      </c>
      <c r="BQ262" s="32">
        <f t="shared" si="261"/>
        <v>0</v>
      </c>
      <c r="BR262" s="32">
        <f t="shared" si="261"/>
        <v>0</v>
      </c>
      <c r="BS262" s="32">
        <f t="shared" ref="BS262:ED262" si="262">BS$388*BS69</f>
        <v>0</v>
      </c>
      <c r="BT262" s="32">
        <f t="shared" si="262"/>
        <v>0</v>
      </c>
      <c r="BU262" s="32">
        <f t="shared" si="262"/>
        <v>0</v>
      </c>
      <c r="BV262" s="32">
        <f t="shared" si="262"/>
        <v>0</v>
      </c>
      <c r="BW262" s="32">
        <f t="shared" si="262"/>
        <v>0</v>
      </c>
      <c r="BX262" s="32">
        <f t="shared" si="262"/>
        <v>0</v>
      </c>
      <c r="BY262" s="32">
        <f t="shared" si="262"/>
        <v>0</v>
      </c>
      <c r="BZ262" s="32">
        <f t="shared" si="262"/>
        <v>0</v>
      </c>
      <c r="CA262" s="32">
        <f t="shared" si="262"/>
        <v>0</v>
      </c>
      <c r="CB262" s="32">
        <f t="shared" si="262"/>
        <v>0</v>
      </c>
      <c r="CC262" s="32">
        <f t="shared" si="262"/>
        <v>0</v>
      </c>
      <c r="CD262" s="32">
        <f t="shared" si="262"/>
        <v>0</v>
      </c>
      <c r="CE262" s="32">
        <f t="shared" si="262"/>
        <v>0</v>
      </c>
      <c r="CF262" s="32">
        <f t="shared" si="262"/>
        <v>0</v>
      </c>
      <c r="CG262" s="32">
        <f t="shared" si="262"/>
        <v>0</v>
      </c>
      <c r="CH262" s="32">
        <f t="shared" si="262"/>
        <v>0</v>
      </c>
      <c r="CI262" s="32">
        <f t="shared" si="262"/>
        <v>0</v>
      </c>
      <c r="CJ262" s="32">
        <f t="shared" si="262"/>
        <v>0</v>
      </c>
      <c r="CK262" s="32">
        <f t="shared" si="262"/>
        <v>0</v>
      </c>
      <c r="CL262" s="32">
        <f t="shared" si="262"/>
        <v>0</v>
      </c>
      <c r="CM262" s="32">
        <f t="shared" si="262"/>
        <v>0</v>
      </c>
      <c r="CN262" s="32">
        <f t="shared" si="262"/>
        <v>0</v>
      </c>
      <c r="CO262" s="32">
        <f t="shared" si="262"/>
        <v>0</v>
      </c>
      <c r="CP262" s="32">
        <f t="shared" si="262"/>
        <v>0</v>
      </c>
      <c r="CQ262" s="32">
        <f t="shared" si="262"/>
        <v>0</v>
      </c>
      <c r="CR262" s="32">
        <f t="shared" si="262"/>
        <v>0</v>
      </c>
      <c r="CS262" s="32">
        <f t="shared" si="262"/>
        <v>0</v>
      </c>
      <c r="CT262" s="32">
        <f t="shared" si="262"/>
        <v>0</v>
      </c>
      <c r="CU262" s="32">
        <f t="shared" si="262"/>
        <v>0</v>
      </c>
      <c r="CV262" s="32">
        <f t="shared" si="262"/>
        <v>0</v>
      </c>
      <c r="CW262" s="32">
        <f t="shared" si="262"/>
        <v>0</v>
      </c>
      <c r="CX262" s="32">
        <f t="shared" si="262"/>
        <v>0</v>
      </c>
      <c r="CY262" s="32">
        <f t="shared" si="262"/>
        <v>0</v>
      </c>
      <c r="CZ262" s="32">
        <f t="shared" si="262"/>
        <v>0</v>
      </c>
      <c r="DA262" s="32">
        <f t="shared" si="262"/>
        <v>0</v>
      </c>
      <c r="DB262" s="32">
        <f t="shared" si="262"/>
        <v>0</v>
      </c>
      <c r="DC262" s="32">
        <f t="shared" si="262"/>
        <v>0</v>
      </c>
      <c r="DD262" s="32">
        <f t="shared" si="262"/>
        <v>0</v>
      </c>
      <c r="DE262" s="32">
        <f t="shared" si="262"/>
        <v>0</v>
      </c>
      <c r="DF262" s="32">
        <f t="shared" si="262"/>
        <v>0</v>
      </c>
      <c r="DG262" s="32">
        <f t="shared" si="262"/>
        <v>0</v>
      </c>
      <c r="DH262" s="32">
        <f t="shared" si="262"/>
        <v>0</v>
      </c>
      <c r="DI262" s="32">
        <f t="shared" si="262"/>
        <v>0</v>
      </c>
      <c r="DJ262" s="32">
        <f t="shared" si="262"/>
        <v>0</v>
      </c>
      <c r="DK262" s="32">
        <f t="shared" si="262"/>
        <v>0</v>
      </c>
      <c r="DL262" s="32">
        <f t="shared" si="262"/>
        <v>0</v>
      </c>
      <c r="DM262" s="32">
        <f t="shared" si="262"/>
        <v>0</v>
      </c>
      <c r="DN262" s="32">
        <f t="shared" si="262"/>
        <v>0</v>
      </c>
      <c r="DO262" s="32">
        <f t="shared" si="262"/>
        <v>0</v>
      </c>
      <c r="DP262" s="32">
        <f t="shared" si="262"/>
        <v>0</v>
      </c>
      <c r="DQ262" s="32">
        <f t="shared" si="262"/>
        <v>0</v>
      </c>
      <c r="DR262" s="32">
        <f t="shared" si="262"/>
        <v>0</v>
      </c>
      <c r="DS262" s="32">
        <f t="shared" si="262"/>
        <v>0</v>
      </c>
      <c r="DT262" s="32">
        <f t="shared" si="262"/>
        <v>0</v>
      </c>
      <c r="DU262" s="32">
        <f t="shared" si="262"/>
        <v>0</v>
      </c>
      <c r="DV262" s="32">
        <f t="shared" si="262"/>
        <v>0</v>
      </c>
      <c r="DW262" s="32">
        <f t="shared" si="262"/>
        <v>0</v>
      </c>
      <c r="DX262" s="32">
        <f t="shared" si="262"/>
        <v>0</v>
      </c>
      <c r="DY262" s="32">
        <f t="shared" si="262"/>
        <v>0</v>
      </c>
      <c r="DZ262" s="32">
        <f t="shared" si="262"/>
        <v>0</v>
      </c>
      <c r="EA262" s="32">
        <f t="shared" si="262"/>
        <v>0</v>
      </c>
      <c r="EB262" s="32">
        <f t="shared" si="262"/>
        <v>0</v>
      </c>
      <c r="EC262" s="32">
        <f t="shared" si="262"/>
        <v>0</v>
      </c>
      <c r="ED262" s="32">
        <f t="shared" si="262"/>
        <v>0</v>
      </c>
      <c r="EE262" s="32">
        <f t="shared" ref="EE262:GI262" si="263">EE$388*EE69</f>
        <v>0</v>
      </c>
      <c r="EF262" s="32">
        <f t="shared" si="263"/>
        <v>0</v>
      </c>
      <c r="EG262" s="32">
        <f t="shared" si="263"/>
        <v>0</v>
      </c>
      <c r="EH262" s="32">
        <f t="shared" si="263"/>
        <v>0</v>
      </c>
      <c r="EI262" s="32">
        <f t="shared" si="263"/>
        <v>0</v>
      </c>
      <c r="EJ262" s="32">
        <f t="shared" si="263"/>
        <v>0</v>
      </c>
      <c r="EK262" s="32">
        <f t="shared" si="263"/>
        <v>0</v>
      </c>
      <c r="EL262" s="32">
        <f t="shared" si="263"/>
        <v>0</v>
      </c>
      <c r="EM262" s="32">
        <f t="shared" si="263"/>
        <v>0</v>
      </c>
      <c r="EN262" s="32">
        <f t="shared" si="263"/>
        <v>0</v>
      </c>
      <c r="EO262" s="32">
        <f t="shared" si="263"/>
        <v>0</v>
      </c>
      <c r="EP262" s="32">
        <f t="shared" si="263"/>
        <v>0</v>
      </c>
      <c r="EQ262" s="32">
        <f t="shared" si="263"/>
        <v>0</v>
      </c>
      <c r="ER262" s="32">
        <f t="shared" si="263"/>
        <v>0</v>
      </c>
      <c r="ES262" s="32">
        <f t="shared" si="263"/>
        <v>0</v>
      </c>
      <c r="ET262" s="32">
        <f t="shared" si="263"/>
        <v>0</v>
      </c>
      <c r="EU262" s="32">
        <f t="shared" si="263"/>
        <v>0</v>
      </c>
      <c r="EV262" s="32">
        <f t="shared" si="263"/>
        <v>0</v>
      </c>
      <c r="EW262" s="32">
        <f t="shared" si="263"/>
        <v>0</v>
      </c>
      <c r="EX262" s="32">
        <f t="shared" si="263"/>
        <v>0</v>
      </c>
      <c r="EY262" s="32">
        <f t="shared" si="263"/>
        <v>0</v>
      </c>
      <c r="EZ262" s="32">
        <f t="shared" si="263"/>
        <v>0</v>
      </c>
      <c r="FA262" s="32">
        <f t="shared" si="263"/>
        <v>0</v>
      </c>
      <c r="FB262" s="32">
        <f t="shared" si="263"/>
        <v>0</v>
      </c>
      <c r="FC262" s="32">
        <f t="shared" si="263"/>
        <v>0</v>
      </c>
      <c r="FD262" s="32">
        <f t="shared" si="263"/>
        <v>0</v>
      </c>
      <c r="FE262" s="32">
        <f t="shared" si="263"/>
        <v>0</v>
      </c>
      <c r="FF262" s="32">
        <f t="shared" si="263"/>
        <v>0</v>
      </c>
      <c r="FG262" s="32">
        <f t="shared" si="263"/>
        <v>0</v>
      </c>
      <c r="FH262" s="32">
        <f t="shared" si="263"/>
        <v>0</v>
      </c>
      <c r="FI262" s="32">
        <f t="shared" si="263"/>
        <v>0</v>
      </c>
      <c r="FJ262" s="32">
        <f t="shared" si="263"/>
        <v>0</v>
      </c>
      <c r="FK262" s="32">
        <f t="shared" si="263"/>
        <v>0</v>
      </c>
      <c r="FL262" s="32">
        <f t="shared" si="263"/>
        <v>0</v>
      </c>
      <c r="FM262" s="32">
        <f t="shared" si="263"/>
        <v>0</v>
      </c>
      <c r="FN262" s="32">
        <f t="shared" si="263"/>
        <v>0</v>
      </c>
      <c r="FO262" s="32">
        <f t="shared" si="263"/>
        <v>0</v>
      </c>
      <c r="FP262" s="32">
        <f t="shared" si="263"/>
        <v>0</v>
      </c>
      <c r="FQ262" s="32">
        <f t="shared" si="263"/>
        <v>0</v>
      </c>
      <c r="FR262" s="32">
        <f t="shared" si="263"/>
        <v>0</v>
      </c>
      <c r="FS262" s="32">
        <f t="shared" si="263"/>
        <v>0</v>
      </c>
      <c r="FT262" s="32">
        <f t="shared" si="263"/>
        <v>0</v>
      </c>
      <c r="FU262" s="32">
        <f t="shared" si="263"/>
        <v>0</v>
      </c>
      <c r="FV262" s="32">
        <f t="shared" si="263"/>
        <v>0</v>
      </c>
      <c r="FW262" s="32">
        <f t="shared" si="263"/>
        <v>0</v>
      </c>
      <c r="FX262" s="32">
        <f t="shared" si="263"/>
        <v>0</v>
      </c>
      <c r="FY262" s="32">
        <f t="shared" si="263"/>
        <v>0</v>
      </c>
      <c r="FZ262" s="32">
        <f t="shared" si="263"/>
        <v>0</v>
      </c>
      <c r="GA262" s="32">
        <f t="shared" si="263"/>
        <v>0</v>
      </c>
      <c r="GB262" s="32">
        <f t="shared" si="263"/>
        <v>0</v>
      </c>
      <c r="GC262" s="32">
        <f t="shared" si="263"/>
        <v>0</v>
      </c>
      <c r="GD262" s="32">
        <f t="shared" si="263"/>
        <v>0</v>
      </c>
      <c r="GE262" s="32">
        <f t="shared" si="263"/>
        <v>0</v>
      </c>
      <c r="GF262" s="32">
        <f t="shared" si="263"/>
        <v>0</v>
      </c>
      <c r="GG262" s="32">
        <f t="shared" si="263"/>
        <v>0</v>
      </c>
      <c r="GH262" s="32">
        <f t="shared" si="263"/>
        <v>0</v>
      </c>
      <c r="GI262" s="32">
        <f t="shared" si="263"/>
        <v>0</v>
      </c>
      <c r="GJ262" s="58">
        <f t="shared" si="9"/>
        <v>0</v>
      </c>
    </row>
    <row r="263" spans="1:192" ht="15" customHeight="1">
      <c r="A263" s="18" t="s">
        <v>64</v>
      </c>
      <c r="B263" s="47" t="s">
        <v>272</v>
      </c>
      <c r="C263" s="32">
        <f t="shared" si="259"/>
        <v>0</v>
      </c>
      <c r="D263" s="32">
        <f t="shared" ref="D263:F263" si="264">D$388*D70</f>
        <v>0</v>
      </c>
      <c r="E263" s="32">
        <f t="shared" si="264"/>
        <v>3.5030928444772448E-3</v>
      </c>
      <c r="F263" s="32">
        <f t="shared" si="264"/>
        <v>0.13010118857914382</v>
      </c>
      <c r="G263" s="32">
        <f t="shared" ref="G263:BR263" si="265">G$388*G70</f>
        <v>6.5566273895878477E-2</v>
      </c>
      <c r="H263" s="32">
        <f t="shared" si="265"/>
        <v>2.1793845364196345E-5</v>
      </c>
      <c r="I263" s="32">
        <f t="shared" si="265"/>
        <v>1.0157511506435173E-2</v>
      </c>
      <c r="J263" s="32">
        <f t="shared" si="265"/>
        <v>5.0989509998710773E-5</v>
      </c>
      <c r="K263" s="32">
        <f t="shared" si="265"/>
        <v>0</v>
      </c>
      <c r="L263" s="32">
        <f t="shared" si="265"/>
        <v>0</v>
      </c>
      <c r="M263" s="32">
        <f t="shared" si="265"/>
        <v>1.6505343824194024E-2</v>
      </c>
      <c r="N263" s="32">
        <f t="shared" si="265"/>
        <v>0</v>
      </c>
      <c r="O263" s="32">
        <f t="shared" si="265"/>
        <v>3.0992127450595661E-5</v>
      </c>
      <c r="P263" s="32">
        <f t="shared" si="265"/>
        <v>3.9512520481915114E-2</v>
      </c>
      <c r="Q263" s="32">
        <f t="shared" si="265"/>
        <v>0</v>
      </c>
      <c r="R263" s="32">
        <f t="shared" si="265"/>
        <v>0</v>
      </c>
      <c r="S263" s="32">
        <f t="shared" si="265"/>
        <v>9.3431320965303901E-3</v>
      </c>
      <c r="T263" s="32">
        <f t="shared" si="265"/>
        <v>1.6371652567453144E-2</v>
      </c>
      <c r="U263" s="32">
        <f t="shared" si="265"/>
        <v>1.3683783160974912E-3</v>
      </c>
      <c r="V263" s="32">
        <f t="shared" si="265"/>
        <v>0</v>
      </c>
      <c r="W263" s="32">
        <f t="shared" si="265"/>
        <v>0</v>
      </c>
      <c r="X263" s="32">
        <f t="shared" si="265"/>
        <v>4.1145757375158964E-6</v>
      </c>
      <c r="Y263" s="32">
        <f t="shared" si="265"/>
        <v>-1.0997166820991104E-3</v>
      </c>
      <c r="Z263" s="32">
        <f t="shared" si="265"/>
        <v>4.4831963642866741E-2</v>
      </c>
      <c r="AA263" s="32">
        <f t="shared" si="265"/>
        <v>1.5458406396689989E-2</v>
      </c>
      <c r="AB263" s="32">
        <f t="shared" si="265"/>
        <v>2.0949663950780299E-2</v>
      </c>
      <c r="AC263" s="32">
        <f t="shared" si="265"/>
        <v>0.20270058960994503</v>
      </c>
      <c r="AD263" s="32">
        <f t="shared" si="265"/>
        <v>4.3126618324583733E-2</v>
      </c>
      <c r="AE263" s="32">
        <f t="shared" si="265"/>
        <v>8.4429254908262932E-3</v>
      </c>
      <c r="AF263" s="32">
        <f t="shared" si="265"/>
        <v>7.890161111965939E-2</v>
      </c>
      <c r="AG263" s="32">
        <f t="shared" si="265"/>
        <v>5.4281407250848322E-3</v>
      </c>
      <c r="AH263" s="32">
        <f t="shared" si="265"/>
        <v>4.753769275061874E-3</v>
      </c>
      <c r="AI263" s="32">
        <f t="shared" si="265"/>
        <v>1.7868516808698174E-4</v>
      </c>
      <c r="AJ263" s="32">
        <f t="shared" si="265"/>
        <v>1.1950588587028526E-5</v>
      </c>
      <c r="AK263" s="32">
        <f t="shared" si="265"/>
        <v>1.2551235145163758E-4</v>
      </c>
      <c r="AL263" s="32">
        <f t="shared" si="265"/>
        <v>3.6776683215400701E-7</v>
      </c>
      <c r="AM263" s="32">
        <f t="shared" si="265"/>
        <v>0</v>
      </c>
      <c r="AN263" s="32">
        <f t="shared" si="265"/>
        <v>6.7018483286468976E-7</v>
      </c>
      <c r="AO263" s="32">
        <f t="shared" si="265"/>
        <v>4.2388829027402262E-4</v>
      </c>
      <c r="AP263" s="32">
        <f t="shared" si="265"/>
        <v>2.8194148069302555E-2</v>
      </c>
      <c r="AQ263" s="32">
        <f t="shared" si="265"/>
        <v>1.7919528909566133E-3</v>
      </c>
      <c r="AR263" s="32">
        <f t="shared" si="265"/>
        <v>2.1633339205942206E-6</v>
      </c>
      <c r="AS263" s="32">
        <f t="shared" si="265"/>
        <v>4.4764949163012533E-4</v>
      </c>
      <c r="AT263" s="32">
        <f t="shared" si="265"/>
        <v>1.9810562735031617E-3</v>
      </c>
      <c r="AU263" s="32">
        <f t="shared" si="265"/>
        <v>0</v>
      </c>
      <c r="AV263" s="32">
        <f t="shared" si="265"/>
        <v>0</v>
      </c>
      <c r="AW263" s="32">
        <f t="shared" si="265"/>
        <v>2.7715935739323607E-4</v>
      </c>
      <c r="AX263" s="32">
        <f t="shared" si="265"/>
        <v>6.1238246323863473E-5</v>
      </c>
      <c r="AY263" s="32">
        <f t="shared" si="265"/>
        <v>7.1663524388379453E-4</v>
      </c>
      <c r="AZ263" s="32">
        <f t="shared" si="265"/>
        <v>4.7898046062178263E-4</v>
      </c>
      <c r="BA263" s="32">
        <f t="shared" si="265"/>
        <v>1.7428255577809487E-3</v>
      </c>
      <c r="BB263" s="32">
        <f t="shared" si="265"/>
        <v>3.6822222558210337E-4</v>
      </c>
      <c r="BC263" s="32">
        <f t="shared" si="265"/>
        <v>9.3975277973670714E-5</v>
      </c>
      <c r="BD263" s="32">
        <f t="shared" si="265"/>
        <v>2.2050636603736239E-7</v>
      </c>
      <c r="BE263" s="32">
        <f t="shared" si="265"/>
        <v>0</v>
      </c>
      <c r="BF263" s="32">
        <f t="shared" si="265"/>
        <v>0</v>
      </c>
      <c r="BG263" s="32">
        <f t="shared" si="265"/>
        <v>8.8172988160899456E-5</v>
      </c>
      <c r="BH263" s="32">
        <f t="shared" si="265"/>
        <v>7.7739727499819808E-5</v>
      </c>
      <c r="BI263" s="32">
        <f t="shared" si="265"/>
        <v>2.4317538608172153E-5</v>
      </c>
      <c r="BJ263" s="32">
        <f t="shared" si="265"/>
        <v>0</v>
      </c>
      <c r="BK263" s="32">
        <f t="shared" si="265"/>
        <v>1.2138595398790811E-4</v>
      </c>
      <c r="BL263" s="32">
        <f t="shared" si="265"/>
        <v>6.8033938027788825E-6</v>
      </c>
      <c r="BM263" s="32">
        <f t="shared" si="265"/>
        <v>2.8470192716869224E-5</v>
      </c>
      <c r="BN263" s="32">
        <f t="shared" si="265"/>
        <v>2.2358292754356764E-3</v>
      </c>
      <c r="BO263" s="32">
        <f t="shared" si="265"/>
        <v>0</v>
      </c>
      <c r="BP263" s="32">
        <f t="shared" si="265"/>
        <v>22.333878091355686</v>
      </c>
      <c r="BQ263" s="32">
        <f t="shared" si="265"/>
        <v>0.41650882011625984</v>
      </c>
      <c r="BR263" s="32">
        <f t="shared" si="265"/>
        <v>3.0327840745247547E-5</v>
      </c>
      <c r="BS263" s="32">
        <f t="shared" ref="BS263:ED263" si="266">BS$388*BS70</f>
        <v>3.5532317699009174E-5</v>
      </c>
      <c r="BT263" s="32">
        <f t="shared" si="266"/>
        <v>1.6303144155159797E-4</v>
      </c>
      <c r="BU263" s="32">
        <f t="shared" si="266"/>
        <v>9.2258929301785745E-6</v>
      </c>
      <c r="BV263" s="32">
        <f t="shared" si="266"/>
        <v>5.4762037170594367E-7</v>
      </c>
      <c r="BW263" s="32">
        <f t="shared" si="266"/>
        <v>4.6440425665876025E-3</v>
      </c>
      <c r="BX263" s="32">
        <f t="shared" si="266"/>
        <v>0</v>
      </c>
      <c r="BY263" s="32">
        <f t="shared" si="266"/>
        <v>0</v>
      </c>
      <c r="BZ263" s="32">
        <f t="shared" si="266"/>
        <v>0</v>
      </c>
      <c r="CA263" s="32">
        <f t="shared" si="266"/>
        <v>0</v>
      </c>
      <c r="CB263" s="32">
        <f t="shared" si="266"/>
        <v>0</v>
      </c>
      <c r="CC263" s="32">
        <f t="shared" si="266"/>
        <v>1.2983156790780654E-7</v>
      </c>
      <c r="CD263" s="32">
        <f t="shared" si="266"/>
        <v>3.300946661504233E-4</v>
      </c>
      <c r="CE263" s="32">
        <f t="shared" si="266"/>
        <v>0</v>
      </c>
      <c r="CF263" s="32">
        <f t="shared" si="266"/>
        <v>0</v>
      </c>
      <c r="CG263" s="32">
        <f t="shared" si="266"/>
        <v>6.2715855395803233E-5</v>
      </c>
      <c r="CH263" s="32">
        <f t="shared" si="266"/>
        <v>0</v>
      </c>
      <c r="CI263" s="32">
        <f t="shared" si="266"/>
        <v>3.5993581063281519E-4</v>
      </c>
      <c r="CJ263" s="32">
        <f t="shared" si="266"/>
        <v>7.4286320619068886E-3</v>
      </c>
      <c r="CK263" s="32">
        <f t="shared" si="266"/>
        <v>1.6553527857063302E-3</v>
      </c>
      <c r="CL263" s="32">
        <f t="shared" si="266"/>
        <v>0</v>
      </c>
      <c r="CM263" s="32">
        <f t="shared" si="266"/>
        <v>3.0564556863017729E-4</v>
      </c>
      <c r="CN263" s="32">
        <f t="shared" si="266"/>
        <v>0</v>
      </c>
      <c r="CO263" s="32">
        <f t="shared" si="266"/>
        <v>0</v>
      </c>
      <c r="CP263" s="32">
        <f t="shared" si="266"/>
        <v>6.7149314079508834E-6</v>
      </c>
      <c r="CQ263" s="32">
        <f t="shared" si="266"/>
        <v>0</v>
      </c>
      <c r="CR263" s="32">
        <f t="shared" si="266"/>
        <v>0</v>
      </c>
      <c r="CS263" s="32">
        <f t="shared" si="266"/>
        <v>2.2867217492476689E-3</v>
      </c>
      <c r="CT263" s="32">
        <f t="shared" si="266"/>
        <v>0</v>
      </c>
      <c r="CU263" s="32">
        <f t="shared" si="266"/>
        <v>0</v>
      </c>
      <c r="CV263" s="32">
        <f t="shared" si="266"/>
        <v>1.6409429328771896E-6</v>
      </c>
      <c r="CW263" s="32">
        <f t="shared" si="266"/>
        <v>0</v>
      </c>
      <c r="CX263" s="32">
        <f t="shared" si="266"/>
        <v>0</v>
      </c>
      <c r="CY263" s="32">
        <f t="shared" si="266"/>
        <v>1.6117037151099038E-4</v>
      </c>
      <c r="CZ263" s="32">
        <f t="shared" si="266"/>
        <v>2.9338781408015263E-8</v>
      </c>
      <c r="DA263" s="32">
        <f t="shared" si="266"/>
        <v>4.3102441763167616E-4</v>
      </c>
      <c r="DB263" s="32">
        <f t="shared" si="266"/>
        <v>1.5413587419843856E-6</v>
      </c>
      <c r="DC263" s="32">
        <f t="shared" si="266"/>
        <v>3.764230903218382E-4</v>
      </c>
      <c r="DD263" s="32">
        <f t="shared" si="266"/>
        <v>0</v>
      </c>
      <c r="DE263" s="32">
        <f t="shared" si="266"/>
        <v>1.4292954991098624E-4</v>
      </c>
      <c r="DF263" s="32">
        <f t="shared" si="266"/>
        <v>2.0834228271535417E-4</v>
      </c>
      <c r="DG263" s="32">
        <f t="shared" si="266"/>
        <v>2.0443136694987116E-4</v>
      </c>
      <c r="DH263" s="32">
        <f t="shared" si="266"/>
        <v>6.1792965315546067E-3</v>
      </c>
      <c r="DI263" s="32">
        <f t="shared" si="266"/>
        <v>1.3499971636718693E-5</v>
      </c>
      <c r="DJ263" s="32">
        <f t="shared" si="266"/>
        <v>5.1908368762850231E-7</v>
      </c>
      <c r="DK263" s="32">
        <f t="shared" si="266"/>
        <v>3.5549215114564069E-2</v>
      </c>
      <c r="DL263" s="32">
        <f t="shared" si="266"/>
        <v>5.2981874154243568E-2</v>
      </c>
      <c r="DM263" s="32">
        <f t="shared" si="266"/>
        <v>0.12198528133766198</v>
      </c>
      <c r="DN263" s="32">
        <f t="shared" si="266"/>
        <v>3.2398163785970842E-3</v>
      </c>
      <c r="DO263" s="32">
        <f t="shared" si="266"/>
        <v>1.242271172829975E-2</v>
      </c>
      <c r="DP263" s="32">
        <f t="shared" si="266"/>
        <v>7.0605446926203805E-3</v>
      </c>
      <c r="DQ263" s="32">
        <f t="shared" si="266"/>
        <v>0</v>
      </c>
      <c r="DR263" s="32">
        <f t="shared" si="266"/>
        <v>3.543550907497747E-3</v>
      </c>
      <c r="DS263" s="32">
        <f t="shared" si="266"/>
        <v>1.5401898600661478E-4</v>
      </c>
      <c r="DT263" s="32">
        <f t="shared" si="266"/>
        <v>0</v>
      </c>
      <c r="DU263" s="32">
        <f t="shared" si="266"/>
        <v>0</v>
      </c>
      <c r="DV263" s="32">
        <f t="shared" si="266"/>
        <v>1.8285159146323178E-2</v>
      </c>
      <c r="DW263" s="32">
        <f t="shared" si="266"/>
        <v>1.0809468183945584E-2</v>
      </c>
      <c r="DX263" s="32">
        <f t="shared" si="266"/>
        <v>3.6386898691870423E-2</v>
      </c>
      <c r="DY263" s="32">
        <f t="shared" si="266"/>
        <v>1.9640942504826939E-2</v>
      </c>
      <c r="DZ263" s="32">
        <f t="shared" si="266"/>
        <v>0</v>
      </c>
      <c r="EA263" s="32">
        <f t="shared" si="266"/>
        <v>0</v>
      </c>
      <c r="EB263" s="32">
        <f t="shared" si="266"/>
        <v>0</v>
      </c>
      <c r="EC263" s="32">
        <f t="shared" si="266"/>
        <v>0</v>
      </c>
      <c r="ED263" s="32">
        <f t="shared" si="266"/>
        <v>0</v>
      </c>
      <c r="EE263" s="32">
        <f t="shared" ref="EE263:GI263" si="267">EE$388*EE70</f>
        <v>0.127195891204716</v>
      </c>
      <c r="EF263" s="32">
        <f t="shared" si="267"/>
        <v>7.2566249906045486E-3</v>
      </c>
      <c r="EG263" s="32">
        <f t="shared" si="267"/>
        <v>3.6414009437078229E-4</v>
      </c>
      <c r="EH263" s="32">
        <f t="shared" si="267"/>
        <v>0.1112791159154963</v>
      </c>
      <c r="EI263" s="32">
        <f t="shared" si="267"/>
        <v>1.2117436030072166</v>
      </c>
      <c r="EJ263" s="32">
        <f t="shared" si="267"/>
        <v>7.8720764587715791E-2</v>
      </c>
      <c r="EK263" s="32">
        <f t="shared" si="267"/>
        <v>0.53924713043819794</v>
      </c>
      <c r="EL263" s="32">
        <f t="shared" si="267"/>
        <v>7.0109356335371603E-2</v>
      </c>
      <c r="EM263" s="32">
        <f t="shared" si="267"/>
        <v>0.21359547494803396</v>
      </c>
      <c r="EN263" s="32">
        <f t="shared" si="267"/>
        <v>3.7667546339864091E-3</v>
      </c>
      <c r="EO263" s="32">
        <f t="shared" si="267"/>
        <v>0.11545268318131864</v>
      </c>
      <c r="EP263" s="32">
        <f t="shared" si="267"/>
        <v>0.19473681510080856</v>
      </c>
      <c r="EQ263" s="32">
        <f t="shared" si="267"/>
        <v>2.5678238290289156E-2</v>
      </c>
      <c r="ER263" s="32">
        <f t="shared" si="267"/>
        <v>6.7357972144215959E-4</v>
      </c>
      <c r="ES263" s="32">
        <f t="shared" si="267"/>
        <v>5.8493475729853417E-2</v>
      </c>
      <c r="ET263" s="32">
        <f t="shared" si="267"/>
        <v>0.27223314173980201</v>
      </c>
      <c r="EU263" s="32">
        <f t="shared" si="267"/>
        <v>0</v>
      </c>
      <c r="EV263" s="32">
        <f t="shared" si="267"/>
        <v>0</v>
      </c>
      <c r="EW263" s="32">
        <f t="shared" si="267"/>
        <v>1.495175567507412E-5</v>
      </c>
      <c r="EX263" s="32">
        <f t="shared" si="267"/>
        <v>3.8403498144896926E-3</v>
      </c>
      <c r="EY263" s="32">
        <f t="shared" si="267"/>
        <v>2.4689748488693501E-4</v>
      </c>
      <c r="EZ263" s="32">
        <f t="shared" si="267"/>
        <v>7.502368449263659E-3</v>
      </c>
      <c r="FA263" s="32">
        <f t="shared" si="267"/>
        <v>3.0519727974035239E-3</v>
      </c>
      <c r="FB263" s="32">
        <f t="shared" si="267"/>
        <v>9.9474223286011776E-4</v>
      </c>
      <c r="FC263" s="32">
        <f t="shared" si="267"/>
        <v>9.2481774552770988E-3</v>
      </c>
      <c r="FD263" s="32">
        <f t="shared" si="267"/>
        <v>3.6957986732028394E-2</v>
      </c>
      <c r="FE263" s="32">
        <f t="shared" si="267"/>
        <v>8.7700032956303867E-3</v>
      </c>
      <c r="FF263" s="32">
        <f t="shared" si="267"/>
        <v>0.31700935614507197</v>
      </c>
      <c r="FG263" s="32">
        <f t="shared" si="267"/>
        <v>4.0648624535263763E-4</v>
      </c>
      <c r="FH263" s="32">
        <f t="shared" si="267"/>
        <v>4.0074324706038951E-2</v>
      </c>
      <c r="FI263" s="32">
        <f t="shared" si="267"/>
        <v>7.6511204415279418E-3</v>
      </c>
      <c r="FJ263" s="32">
        <f t="shared" si="267"/>
        <v>1.4995606792791594E-2</v>
      </c>
      <c r="FK263" s="32">
        <f t="shared" si="267"/>
        <v>1.845569050292736E-2</v>
      </c>
      <c r="FL263" s="32">
        <f t="shared" si="267"/>
        <v>5.9920099780953638E-3</v>
      </c>
      <c r="FM263" s="32">
        <f t="shared" si="267"/>
        <v>0.21502056869314035</v>
      </c>
      <c r="FN263" s="32">
        <f t="shared" si="267"/>
        <v>3.5979982606433002E-2</v>
      </c>
      <c r="FO263" s="32">
        <f t="shared" si="267"/>
        <v>5.8435222068370395E-2</v>
      </c>
      <c r="FP263" s="32">
        <f t="shared" si="267"/>
        <v>0</v>
      </c>
      <c r="FQ263" s="32">
        <f t="shared" si="267"/>
        <v>0</v>
      </c>
      <c r="FR263" s="32">
        <f t="shared" si="267"/>
        <v>0.73975480105390889</v>
      </c>
      <c r="FS263" s="32">
        <f t="shared" si="267"/>
        <v>2.342519456615838E-2</v>
      </c>
      <c r="FT263" s="32">
        <f t="shared" si="267"/>
        <v>0.22306982924150065</v>
      </c>
      <c r="FU263" s="32">
        <f t="shared" si="267"/>
        <v>6.8106624181770561E-2</v>
      </c>
      <c r="FV263" s="32">
        <f t="shared" si="267"/>
        <v>0.93156932852832686</v>
      </c>
      <c r="FW263" s="32">
        <f t="shared" si="267"/>
        <v>3.9914269821705532E-2</v>
      </c>
      <c r="FX263" s="32">
        <f t="shared" si="267"/>
        <v>4.5249263224300734E-3</v>
      </c>
      <c r="FY263" s="32">
        <f t="shared" si="267"/>
        <v>4.5422721867846666E-5</v>
      </c>
      <c r="FZ263" s="32">
        <f t="shared" si="267"/>
        <v>1.3528091386147509</v>
      </c>
      <c r="GA263" s="32">
        <f t="shared" si="267"/>
        <v>6.4172435814066342E-2</v>
      </c>
      <c r="GB263" s="32">
        <f t="shared" si="267"/>
        <v>9.547474001266364E-3</v>
      </c>
      <c r="GC263" s="32">
        <f t="shared" si="267"/>
        <v>0.53571023786143601</v>
      </c>
      <c r="GD263" s="32">
        <f t="shared" si="267"/>
        <v>0.31557841713249274</v>
      </c>
      <c r="GE263" s="32">
        <f t="shared" si="267"/>
        <v>0.25890180556982129</v>
      </c>
      <c r="GF263" s="32">
        <f t="shared" si="267"/>
        <v>0.64561322742890315</v>
      </c>
      <c r="GG263" s="32">
        <f t="shared" si="267"/>
        <v>0.44320400934644422</v>
      </c>
      <c r="GH263" s="32">
        <f t="shared" si="267"/>
        <v>0</v>
      </c>
      <c r="GI263" s="32">
        <f t="shared" si="267"/>
        <v>1.7316319860613046E-3</v>
      </c>
      <c r="GJ263" s="58">
        <f t="shared" ref="GJ263:GJ326" si="268">SUM(C263:GI263)</f>
        <v>33.325870251234299</v>
      </c>
    </row>
    <row r="264" spans="1:192" ht="15" customHeight="1">
      <c r="A264" s="18" t="s">
        <v>65</v>
      </c>
      <c r="B264" s="47" t="s">
        <v>273</v>
      </c>
      <c r="C264" s="32">
        <f t="shared" si="259"/>
        <v>0</v>
      </c>
      <c r="D264" s="32">
        <f t="shared" ref="D264:F264" si="269">D$388*D71</f>
        <v>0</v>
      </c>
      <c r="E264" s="32">
        <f t="shared" si="269"/>
        <v>6.7646718595334217E-4</v>
      </c>
      <c r="F264" s="32">
        <f t="shared" si="269"/>
        <v>3.0076920219548543E-2</v>
      </c>
      <c r="G264" s="32">
        <f t="shared" ref="G264:BR264" si="270">G$388*G71</f>
        <v>1.2294471028897688E-2</v>
      </c>
      <c r="H264" s="32">
        <f t="shared" si="270"/>
        <v>1.6446110597040532E-6</v>
      </c>
      <c r="I264" s="32">
        <f t="shared" si="270"/>
        <v>3.1705947078642148E-3</v>
      </c>
      <c r="J264" s="32">
        <f t="shared" si="270"/>
        <v>1.6951642841973393E-5</v>
      </c>
      <c r="K264" s="32">
        <f t="shared" si="270"/>
        <v>0</v>
      </c>
      <c r="L264" s="32">
        <f t="shared" si="270"/>
        <v>0</v>
      </c>
      <c r="M264" s="32">
        <f t="shared" si="270"/>
        <v>8.9779295758548022E-3</v>
      </c>
      <c r="N264" s="32">
        <f t="shared" si="270"/>
        <v>0</v>
      </c>
      <c r="O264" s="32">
        <f t="shared" si="270"/>
        <v>9.6252126770120625E-6</v>
      </c>
      <c r="P264" s="32">
        <f t="shared" si="270"/>
        <v>5.8211813962255818E-3</v>
      </c>
      <c r="Q264" s="32">
        <f t="shared" si="270"/>
        <v>0</v>
      </c>
      <c r="R264" s="32">
        <f t="shared" si="270"/>
        <v>0</v>
      </c>
      <c r="S264" s="32">
        <f t="shared" si="270"/>
        <v>5.9644073600963752E-3</v>
      </c>
      <c r="T264" s="32">
        <f t="shared" si="270"/>
        <v>5.6284607728113245E-3</v>
      </c>
      <c r="U264" s="32">
        <f t="shared" si="270"/>
        <v>2.4002780773734752E-4</v>
      </c>
      <c r="V264" s="32">
        <f t="shared" si="270"/>
        <v>0</v>
      </c>
      <c r="W264" s="32">
        <f t="shared" si="270"/>
        <v>0</v>
      </c>
      <c r="X264" s="32">
        <f t="shared" si="270"/>
        <v>8.0593547268419593E-5</v>
      </c>
      <c r="Y264" s="32">
        <f t="shared" si="270"/>
        <v>-2.4223591774404608E-4</v>
      </c>
      <c r="Z264" s="32">
        <f t="shared" si="270"/>
        <v>2.0429965444722364E-2</v>
      </c>
      <c r="AA264" s="32">
        <f t="shared" si="270"/>
        <v>1.083931169777904E-2</v>
      </c>
      <c r="AB264" s="32">
        <f t="shared" si="270"/>
        <v>8.9651989178327358E-3</v>
      </c>
      <c r="AC264" s="32">
        <f t="shared" si="270"/>
        <v>8.0839676518690534E-2</v>
      </c>
      <c r="AD264" s="32">
        <f t="shared" si="270"/>
        <v>1.9799924232701296E-2</v>
      </c>
      <c r="AE264" s="32">
        <f t="shared" si="270"/>
        <v>2.4822487522497541E-3</v>
      </c>
      <c r="AF264" s="32">
        <f t="shared" si="270"/>
        <v>2.4071911310121537E-2</v>
      </c>
      <c r="AG264" s="32">
        <f t="shared" si="270"/>
        <v>6.4300570980885029E-3</v>
      </c>
      <c r="AH264" s="32">
        <f t="shared" si="270"/>
        <v>1.4144977678216752E-3</v>
      </c>
      <c r="AI264" s="32">
        <f t="shared" si="270"/>
        <v>9.5359992357696769E-5</v>
      </c>
      <c r="AJ264" s="32">
        <f t="shared" si="270"/>
        <v>1.5992583394174307E-5</v>
      </c>
      <c r="AK264" s="32">
        <f t="shared" si="270"/>
        <v>1.7921214220497068E-5</v>
      </c>
      <c r="AL264" s="32">
        <f t="shared" si="270"/>
        <v>1.6662799310460661E-7</v>
      </c>
      <c r="AM264" s="32">
        <f t="shared" si="270"/>
        <v>0</v>
      </c>
      <c r="AN264" s="32">
        <f t="shared" si="270"/>
        <v>2.357480795673532E-7</v>
      </c>
      <c r="AO264" s="32">
        <f t="shared" si="270"/>
        <v>1.5236561228099355E-4</v>
      </c>
      <c r="AP264" s="32">
        <f t="shared" si="270"/>
        <v>1.8897034951311058E-3</v>
      </c>
      <c r="AQ264" s="32">
        <f t="shared" si="270"/>
        <v>5.4337506959456367E-5</v>
      </c>
      <c r="AR264" s="32">
        <f t="shared" si="270"/>
        <v>1.9568515008022678E-5</v>
      </c>
      <c r="AS264" s="32">
        <f t="shared" si="270"/>
        <v>7.5674610949815401E-4</v>
      </c>
      <c r="AT264" s="32">
        <f t="shared" si="270"/>
        <v>9.5227083919456829E-4</v>
      </c>
      <c r="AU264" s="32">
        <f t="shared" si="270"/>
        <v>0</v>
      </c>
      <c r="AV264" s="32">
        <f t="shared" si="270"/>
        <v>0</v>
      </c>
      <c r="AW264" s="32">
        <f t="shared" si="270"/>
        <v>2.1881075106171133E-4</v>
      </c>
      <c r="AX264" s="32">
        <f t="shared" si="270"/>
        <v>6.2743441441290203E-6</v>
      </c>
      <c r="AY264" s="32">
        <f t="shared" si="270"/>
        <v>1.5595859413586221E-4</v>
      </c>
      <c r="AZ264" s="32">
        <f t="shared" si="270"/>
        <v>1.759399023259758E-4</v>
      </c>
      <c r="BA264" s="32">
        <f t="shared" si="270"/>
        <v>5.299461776257984E-4</v>
      </c>
      <c r="BB264" s="32">
        <f t="shared" si="270"/>
        <v>7.6685701337226835E-5</v>
      </c>
      <c r="BC264" s="32">
        <f t="shared" si="270"/>
        <v>4.7531949560058997E-5</v>
      </c>
      <c r="BD264" s="32">
        <f t="shared" si="270"/>
        <v>2.6556313636715907E-8</v>
      </c>
      <c r="BE264" s="32">
        <f t="shared" si="270"/>
        <v>0</v>
      </c>
      <c r="BF264" s="32">
        <f t="shared" si="270"/>
        <v>0</v>
      </c>
      <c r="BG264" s="32">
        <f t="shared" si="270"/>
        <v>2.812999034593493E-5</v>
      </c>
      <c r="BH264" s="32">
        <f t="shared" si="270"/>
        <v>5.8797527650230745E-5</v>
      </c>
      <c r="BI264" s="32">
        <f t="shared" si="270"/>
        <v>2.7819988036470992E-4</v>
      </c>
      <c r="BJ264" s="32">
        <f t="shared" si="270"/>
        <v>0</v>
      </c>
      <c r="BK264" s="32">
        <f t="shared" si="270"/>
        <v>8.4864399876333956E-5</v>
      </c>
      <c r="BL264" s="32">
        <f t="shared" si="270"/>
        <v>4.854590101240867E-6</v>
      </c>
      <c r="BM264" s="32">
        <f t="shared" si="270"/>
        <v>4.5056938139276665E-4</v>
      </c>
      <c r="BN264" s="32">
        <f t="shared" si="270"/>
        <v>4.9720607404861081E-4</v>
      </c>
      <c r="BO264" s="32">
        <f t="shared" si="270"/>
        <v>0</v>
      </c>
      <c r="BP264" s="32">
        <f t="shared" si="270"/>
        <v>4.3694672847164837E-5</v>
      </c>
      <c r="BQ264" s="32">
        <f t="shared" si="270"/>
        <v>803.90070132437461</v>
      </c>
      <c r="BR264" s="32">
        <f t="shared" si="270"/>
        <v>3.8284854275879821E-5</v>
      </c>
      <c r="BS264" s="32">
        <f t="shared" ref="BS264:ED264" si="271">BS$388*BS71</f>
        <v>2.1633179361250534E-5</v>
      </c>
      <c r="BT264" s="32">
        <f t="shared" si="271"/>
        <v>3.1090926672545124E-4</v>
      </c>
      <c r="BU264" s="32">
        <f t="shared" si="271"/>
        <v>9.6234962400016773E-6</v>
      </c>
      <c r="BV264" s="32">
        <f t="shared" si="271"/>
        <v>1.539597065930903E-7</v>
      </c>
      <c r="BW264" s="32">
        <f t="shared" si="271"/>
        <v>3.4243368163431424E-3</v>
      </c>
      <c r="BX264" s="32">
        <f t="shared" si="271"/>
        <v>0</v>
      </c>
      <c r="BY264" s="32">
        <f t="shared" si="271"/>
        <v>0</v>
      </c>
      <c r="BZ264" s="32">
        <f t="shared" si="271"/>
        <v>0</v>
      </c>
      <c r="CA264" s="32">
        <f t="shared" si="271"/>
        <v>0</v>
      </c>
      <c r="CB264" s="32">
        <f t="shared" si="271"/>
        <v>0</v>
      </c>
      <c r="CC264" s="32">
        <f t="shared" si="271"/>
        <v>4.656505718849535E-7</v>
      </c>
      <c r="CD264" s="32">
        <f t="shared" si="271"/>
        <v>1.2222290457136549E-4</v>
      </c>
      <c r="CE264" s="32">
        <f t="shared" si="271"/>
        <v>0</v>
      </c>
      <c r="CF264" s="32">
        <f t="shared" si="271"/>
        <v>0</v>
      </c>
      <c r="CG264" s="32">
        <f t="shared" si="271"/>
        <v>3.0103004871570018E-5</v>
      </c>
      <c r="CH264" s="32">
        <f t="shared" si="271"/>
        <v>0</v>
      </c>
      <c r="CI264" s="32">
        <f t="shared" si="271"/>
        <v>2.4056770273815663E-5</v>
      </c>
      <c r="CJ264" s="32">
        <f t="shared" si="271"/>
        <v>2.0274245555467491E-3</v>
      </c>
      <c r="CK264" s="32">
        <f t="shared" si="271"/>
        <v>1.2416623596185994E-3</v>
      </c>
      <c r="CL264" s="32">
        <f t="shared" si="271"/>
        <v>0</v>
      </c>
      <c r="CM264" s="32">
        <f t="shared" si="271"/>
        <v>8.8936285823644372E-6</v>
      </c>
      <c r="CN264" s="32">
        <f t="shared" si="271"/>
        <v>0</v>
      </c>
      <c r="CO264" s="32">
        <f t="shared" si="271"/>
        <v>0</v>
      </c>
      <c r="CP264" s="32">
        <f t="shared" si="271"/>
        <v>1.1324974256395972E-6</v>
      </c>
      <c r="CQ264" s="32">
        <f t="shared" si="271"/>
        <v>0</v>
      </c>
      <c r="CR264" s="32">
        <f t="shared" si="271"/>
        <v>0</v>
      </c>
      <c r="CS264" s="32">
        <f t="shared" si="271"/>
        <v>7.3296185859558535E-5</v>
      </c>
      <c r="CT264" s="32">
        <f t="shared" si="271"/>
        <v>0</v>
      </c>
      <c r="CU264" s="32">
        <f t="shared" si="271"/>
        <v>0</v>
      </c>
      <c r="CV264" s="32">
        <f t="shared" si="271"/>
        <v>2.5447225703258325E-7</v>
      </c>
      <c r="CW264" s="32">
        <f t="shared" si="271"/>
        <v>0</v>
      </c>
      <c r="CX264" s="32">
        <f t="shared" si="271"/>
        <v>0</v>
      </c>
      <c r="CY264" s="32">
        <f t="shared" si="271"/>
        <v>5.49460463546275E-6</v>
      </c>
      <c r="CZ264" s="32">
        <f t="shared" si="271"/>
        <v>3.6433336394985872E-10</v>
      </c>
      <c r="DA264" s="32">
        <f t="shared" si="271"/>
        <v>2.4661894302837672E-5</v>
      </c>
      <c r="DB264" s="32">
        <f t="shared" si="271"/>
        <v>3.2203574618032671E-8</v>
      </c>
      <c r="DC264" s="32">
        <f t="shared" si="271"/>
        <v>2.0550820591010152E-4</v>
      </c>
      <c r="DD264" s="32">
        <f t="shared" si="271"/>
        <v>0</v>
      </c>
      <c r="DE264" s="32">
        <f t="shared" si="271"/>
        <v>4.4467330951049021E-6</v>
      </c>
      <c r="DF264" s="32">
        <f t="shared" si="271"/>
        <v>3.6883277363651068E-5</v>
      </c>
      <c r="DG264" s="32">
        <f t="shared" si="271"/>
        <v>7.2102221842685213E-6</v>
      </c>
      <c r="DH264" s="32">
        <f t="shared" si="271"/>
        <v>1.632277478516539E-4</v>
      </c>
      <c r="DI264" s="32">
        <f t="shared" si="271"/>
        <v>5.8216465903171115E-6</v>
      </c>
      <c r="DJ264" s="32">
        <f t="shared" si="271"/>
        <v>4.6171023139039791E-8</v>
      </c>
      <c r="DK264" s="32">
        <f t="shared" si="271"/>
        <v>1.6240986836543916E-3</v>
      </c>
      <c r="DL264" s="32">
        <f t="shared" si="271"/>
        <v>1.8480729224020045E-3</v>
      </c>
      <c r="DM264" s="32">
        <f t="shared" si="271"/>
        <v>1.5608858361251484E-3</v>
      </c>
      <c r="DN264" s="32">
        <f t="shared" si="271"/>
        <v>2.6082068934265114E-4</v>
      </c>
      <c r="DO264" s="32">
        <f t="shared" si="271"/>
        <v>2.491053935645738E-3</v>
      </c>
      <c r="DP264" s="32">
        <f t="shared" si="271"/>
        <v>9.3878910293102155E-4</v>
      </c>
      <c r="DQ264" s="32">
        <f t="shared" si="271"/>
        <v>0</v>
      </c>
      <c r="DR264" s="32">
        <f t="shared" si="271"/>
        <v>7.3496748231917413E-5</v>
      </c>
      <c r="DS264" s="32">
        <f t="shared" si="271"/>
        <v>3.6029665806699958E-5</v>
      </c>
      <c r="DT264" s="32">
        <f t="shared" si="271"/>
        <v>0</v>
      </c>
      <c r="DU264" s="32">
        <f t="shared" si="271"/>
        <v>0</v>
      </c>
      <c r="DV264" s="32">
        <f t="shared" si="271"/>
        <v>6.2555077600483808E-4</v>
      </c>
      <c r="DW264" s="32">
        <f t="shared" si="271"/>
        <v>3.497107948487679E-4</v>
      </c>
      <c r="DX264" s="32">
        <f t="shared" si="271"/>
        <v>2.2232325825501356E-3</v>
      </c>
      <c r="DY264" s="32">
        <f t="shared" si="271"/>
        <v>1.9849037784624036E-3</v>
      </c>
      <c r="DZ264" s="32">
        <f t="shared" si="271"/>
        <v>0</v>
      </c>
      <c r="EA264" s="32">
        <f t="shared" si="271"/>
        <v>0</v>
      </c>
      <c r="EB264" s="32">
        <f t="shared" si="271"/>
        <v>0</v>
      </c>
      <c r="EC264" s="32">
        <f t="shared" si="271"/>
        <v>0</v>
      </c>
      <c r="ED264" s="32">
        <f t="shared" si="271"/>
        <v>0</v>
      </c>
      <c r="EE264" s="32">
        <f t="shared" ref="EE264:GI264" si="272">EE$388*EE71</f>
        <v>6.5886452773124049E-2</v>
      </c>
      <c r="EF264" s="32">
        <f t="shared" si="272"/>
        <v>0.41810196941457067</v>
      </c>
      <c r="EG264" s="32">
        <f t="shared" si="272"/>
        <v>8.6392909937733247E-4</v>
      </c>
      <c r="EH264" s="32">
        <f t="shared" si="272"/>
        <v>5.4253328786367551E-2</v>
      </c>
      <c r="EI264" s="32">
        <f t="shared" si="272"/>
        <v>2.915258031207037E-2</v>
      </c>
      <c r="EJ264" s="32">
        <f t="shared" si="272"/>
        <v>0.39373558502803419</v>
      </c>
      <c r="EK264" s="32">
        <f t="shared" si="272"/>
        <v>3.0530413534582164</v>
      </c>
      <c r="EL264" s="32">
        <f t="shared" si="272"/>
        <v>0.2353219375544244</v>
      </c>
      <c r="EM264" s="32">
        <f t="shared" si="272"/>
        <v>0.60425276301113962</v>
      </c>
      <c r="EN264" s="32">
        <f t="shared" si="272"/>
        <v>1.5055604402404542E-2</v>
      </c>
      <c r="EO264" s="32">
        <f t="shared" si="272"/>
        <v>0.75815505445342402</v>
      </c>
      <c r="EP264" s="32">
        <f t="shared" si="272"/>
        <v>0.48454877079125236</v>
      </c>
      <c r="EQ264" s="32">
        <f t="shared" si="272"/>
        <v>0.18047798021016365</v>
      </c>
      <c r="ER264" s="32">
        <f t="shared" si="272"/>
        <v>2.3793189355775647E-3</v>
      </c>
      <c r="ES264" s="32">
        <f t="shared" si="272"/>
        <v>1.7934882207809127E-2</v>
      </c>
      <c r="ET264" s="32">
        <f t="shared" si="272"/>
        <v>0.11349907809679613</v>
      </c>
      <c r="EU264" s="32">
        <f t="shared" si="272"/>
        <v>0</v>
      </c>
      <c r="EV264" s="32">
        <f t="shared" si="272"/>
        <v>0</v>
      </c>
      <c r="EW264" s="32">
        <f t="shared" si="272"/>
        <v>4.1243031097404175E-6</v>
      </c>
      <c r="EX264" s="32">
        <f t="shared" si="272"/>
        <v>4.1859982572288392E-4</v>
      </c>
      <c r="EY264" s="32">
        <f t="shared" si="272"/>
        <v>8.1047808899458495E-5</v>
      </c>
      <c r="EZ264" s="32">
        <f t="shared" si="272"/>
        <v>9.4441478414254171E-3</v>
      </c>
      <c r="FA264" s="32">
        <f t="shared" si="272"/>
        <v>1.5008796090747163E-3</v>
      </c>
      <c r="FB264" s="32">
        <f t="shared" si="272"/>
        <v>9.1072396567626931E-4</v>
      </c>
      <c r="FC264" s="32">
        <f t="shared" si="272"/>
        <v>5.4596797721604244E-2</v>
      </c>
      <c r="FD264" s="32">
        <f t="shared" si="272"/>
        <v>7.9605937056019996E-2</v>
      </c>
      <c r="FE264" s="32">
        <f t="shared" si="272"/>
        <v>0.17972304322284768</v>
      </c>
      <c r="FF264" s="32">
        <f t="shared" si="272"/>
        <v>7.9033773171615662</v>
      </c>
      <c r="FG264" s="32">
        <f t="shared" si="272"/>
        <v>3.9849672341893544E-3</v>
      </c>
      <c r="FH264" s="32">
        <f t="shared" si="272"/>
        <v>8.3616973561389932E-2</v>
      </c>
      <c r="FI264" s="32">
        <f t="shared" si="272"/>
        <v>1.0598775002148458E-2</v>
      </c>
      <c r="FJ264" s="32">
        <f t="shared" si="272"/>
        <v>0.16638818944875317</v>
      </c>
      <c r="FK264" s="32">
        <f t="shared" si="272"/>
        <v>4.8178009290501152E-2</v>
      </c>
      <c r="FL264" s="32">
        <f t="shared" si="272"/>
        <v>9.7360921824837486E-3</v>
      </c>
      <c r="FM264" s="32">
        <f t="shared" si="272"/>
        <v>1.1367627690063637</v>
      </c>
      <c r="FN264" s="32">
        <f t="shared" si="272"/>
        <v>9.1502087043032435E-2</v>
      </c>
      <c r="FO264" s="32">
        <f t="shared" si="272"/>
        <v>4.4179641421443226E-2</v>
      </c>
      <c r="FP264" s="32">
        <f t="shared" si="272"/>
        <v>0</v>
      </c>
      <c r="FQ264" s="32">
        <f t="shared" si="272"/>
        <v>0</v>
      </c>
      <c r="FR264" s="32">
        <f t="shared" si="272"/>
        <v>0.18946376278312388</v>
      </c>
      <c r="FS264" s="32">
        <f t="shared" si="272"/>
        <v>1.474109786813432E-2</v>
      </c>
      <c r="FT264" s="32">
        <f t="shared" si="272"/>
        <v>0.11571561229911087</v>
      </c>
      <c r="FU264" s="32">
        <f t="shared" si="272"/>
        <v>1.6886184832496032E-2</v>
      </c>
      <c r="FV264" s="32">
        <f t="shared" si="272"/>
        <v>0.15367801367554718</v>
      </c>
      <c r="FW264" s="32">
        <f t="shared" si="272"/>
        <v>1.4682201236131833E-2</v>
      </c>
      <c r="FX264" s="32">
        <f t="shared" si="272"/>
        <v>5.0310285719856905E-3</v>
      </c>
      <c r="FY264" s="32">
        <f t="shared" si="272"/>
        <v>1.0925645675421188E-4</v>
      </c>
      <c r="FZ264" s="32">
        <f t="shared" si="272"/>
        <v>0.12718773266619907</v>
      </c>
      <c r="GA264" s="32">
        <f t="shared" si="272"/>
        <v>2.4821992060893986E-3</v>
      </c>
      <c r="GB264" s="32">
        <f t="shared" si="272"/>
        <v>7.242245357318404E-2</v>
      </c>
      <c r="GC264" s="32">
        <f t="shared" si="272"/>
        <v>3.6744036760755634</v>
      </c>
      <c r="GD264" s="32">
        <f t="shared" si="272"/>
        <v>0.31683830598312857</v>
      </c>
      <c r="GE264" s="32">
        <f t="shared" si="272"/>
        <v>2.8404538054493309</v>
      </c>
      <c r="GF264" s="32">
        <f t="shared" si="272"/>
        <v>0.68423775674688647</v>
      </c>
      <c r="GG264" s="32">
        <f t="shared" si="272"/>
        <v>3.6754427317065579</v>
      </c>
      <c r="GH264" s="32">
        <f t="shared" si="272"/>
        <v>0</v>
      </c>
      <c r="GI264" s="32">
        <f t="shared" si="272"/>
        <v>3.460703132268738E-2</v>
      </c>
      <c r="GJ264" s="58">
        <f t="shared" si="268"/>
        <v>832.36676130788612</v>
      </c>
    </row>
    <row r="265" spans="1:192" ht="15" customHeight="1">
      <c r="A265" s="18" t="s">
        <v>66</v>
      </c>
      <c r="B265" s="47" t="s">
        <v>274</v>
      </c>
      <c r="C265" s="32">
        <f t="shared" si="259"/>
        <v>0</v>
      </c>
      <c r="D265" s="32">
        <f t="shared" ref="D265:F265" si="273">D$388*D72</f>
        <v>0</v>
      </c>
      <c r="E265" s="32">
        <f t="shared" si="273"/>
        <v>7.4974567107570896E-5</v>
      </c>
      <c r="F265" s="32">
        <f t="shared" si="273"/>
        <v>2.5590889883451316E-3</v>
      </c>
      <c r="G265" s="32">
        <f t="shared" ref="G265:BR265" si="274">G$388*G72</f>
        <v>7.7043592152286114E-4</v>
      </c>
      <c r="H265" s="32">
        <f t="shared" si="274"/>
        <v>4.4085986718533466E-7</v>
      </c>
      <c r="I265" s="32">
        <f t="shared" si="274"/>
        <v>3.2070544200545867E-4</v>
      </c>
      <c r="J265" s="32">
        <f t="shared" si="274"/>
        <v>7.7911487719708186E-7</v>
      </c>
      <c r="K265" s="32">
        <f t="shared" si="274"/>
        <v>0</v>
      </c>
      <c r="L265" s="32">
        <f t="shared" si="274"/>
        <v>0</v>
      </c>
      <c r="M265" s="32">
        <f t="shared" si="274"/>
        <v>2.0560974054587383E-4</v>
      </c>
      <c r="N265" s="32">
        <f t="shared" si="274"/>
        <v>0</v>
      </c>
      <c r="O265" s="32">
        <f t="shared" si="274"/>
        <v>3.3001531279554126E-7</v>
      </c>
      <c r="P265" s="32">
        <f t="shared" si="274"/>
        <v>1.995729024644934E-4</v>
      </c>
      <c r="Q265" s="32">
        <f t="shared" si="274"/>
        <v>0</v>
      </c>
      <c r="R265" s="32">
        <f t="shared" si="274"/>
        <v>0</v>
      </c>
      <c r="S265" s="32">
        <f t="shared" si="274"/>
        <v>1.8692339643120365E-4</v>
      </c>
      <c r="T265" s="32">
        <f t="shared" si="274"/>
        <v>1.4150527255229113E-3</v>
      </c>
      <c r="U265" s="32">
        <f t="shared" si="274"/>
        <v>2.3648354601360838E-4</v>
      </c>
      <c r="V265" s="32">
        <f t="shared" si="274"/>
        <v>0</v>
      </c>
      <c r="W265" s="32">
        <f t="shared" si="274"/>
        <v>0</v>
      </c>
      <c r="X265" s="32">
        <f t="shared" si="274"/>
        <v>6.4486256529693167E-8</v>
      </c>
      <c r="Y265" s="32">
        <f t="shared" si="274"/>
        <v>-3.6235812487873456E-6</v>
      </c>
      <c r="Z265" s="32">
        <f t="shared" si="274"/>
        <v>7.8781557663881469E-4</v>
      </c>
      <c r="AA265" s="32">
        <f t="shared" si="274"/>
        <v>7.2835444360801682E-4</v>
      </c>
      <c r="AB265" s="32">
        <f t="shared" si="274"/>
        <v>1.2883078452113181E-3</v>
      </c>
      <c r="AC265" s="32">
        <f t="shared" si="274"/>
        <v>4.464509434562015E-3</v>
      </c>
      <c r="AD265" s="32">
        <f t="shared" si="274"/>
        <v>2.4476165185229434E-3</v>
      </c>
      <c r="AE265" s="32">
        <f t="shared" si="274"/>
        <v>4.15965490059039E-4</v>
      </c>
      <c r="AF265" s="32">
        <f t="shared" si="274"/>
        <v>2.6404285334141377E-3</v>
      </c>
      <c r="AG265" s="32">
        <f t="shared" si="274"/>
        <v>2.3482558318554494E-4</v>
      </c>
      <c r="AH265" s="32">
        <f t="shared" si="274"/>
        <v>1.2014295494281742E-4</v>
      </c>
      <c r="AI265" s="32">
        <f t="shared" si="274"/>
        <v>4.4281308840655102E-6</v>
      </c>
      <c r="AJ265" s="32">
        <f t="shared" si="274"/>
        <v>1.1072938004449864E-6</v>
      </c>
      <c r="AK265" s="32">
        <f t="shared" si="274"/>
        <v>3.2178318953433619E-6</v>
      </c>
      <c r="AL265" s="32">
        <f t="shared" si="274"/>
        <v>7.6662468968596451E-9</v>
      </c>
      <c r="AM265" s="32">
        <f t="shared" si="274"/>
        <v>0</v>
      </c>
      <c r="AN265" s="32">
        <f t="shared" si="274"/>
        <v>8.085980393841614E-8</v>
      </c>
      <c r="AO265" s="32">
        <f t="shared" si="274"/>
        <v>9.071174894869216E-5</v>
      </c>
      <c r="AP265" s="32">
        <f t="shared" si="274"/>
        <v>4.9036401430622767E-2</v>
      </c>
      <c r="AQ265" s="32">
        <f t="shared" si="274"/>
        <v>3.4177558377468389E-5</v>
      </c>
      <c r="AR265" s="32">
        <f t="shared" si="274"/>
        <v>5.1832211375938668E-8</v>
      </c>
      <c r="AS265" s="32">
        <f t="shared" si="274"/>
        <v>2.1924158947562847E-5</v>
      </c>
      <c r="AT265" s="32">
        <f t="shared" si="274"/>
        <v>3.5794370902865393E-4</v>
      </c>
      <c r="AU265" s="32">
        <f t="shared" si="274"/>
        <v>0</v>
      </c>
      <c r="AV265" s="32">
        <f t="shared" si="274"/>
        <v>0</v>
      </c>
      <c r="AW265" s="32">
        <f t="shared" si="274"/>
        <v>1.7298727879633095E-5</v>
      </c>
      <c r="AX265" s="32">
        <f t="shared" si="274"/>
        <v>1.4467231889651598E-6</v>
      </c>
      <c r="AY265" s="32">
        <f t="shared" si="274"/>
        <v>4.5202267333122326E-5</v>
      </c>
      <c r="AZ265" s="32">
        <f t="shared" si="274"/>
        <v>1.0213166921118351E-5</v>
      </c>
      <c r="BA265" s="32">
        <f t="shared" si="274"/>
        <v>8.7816510939010245E-5</v>
      </c>
      <c r="BB265" s="32">
        <f t="shared" si="274"/>
        <v>1.0488638115571368E-5</v>
      </c>
      <c r="BC265" s="32">
        <f t="shared" si="274"/>
        <v>4.2720610347805528E-6</v>
      </c>
      <c r="BD265" s="32">
        <f t="shared" si="274"/>
        <v>2.005877209279301E-9</v>
      </c>
      <c r="BE265" s="32">
        <f t="shared" si="274"/>
        <v>0</v>
      </c>
      <c r="BF265" s="32">
        <f t="shared" si="274"/>
        <v>0</v>
      </c>
      <c r="BG265" s="32">
        <f t="shared" si="274"/>
        <v>2.5160230602631417E-6</v>
      </c>
      <c r="BH265" s="32">
        <f t="shared" si="274"/>
        <v>6.4717673394487181E-6</v>
      </c>
      <c r="BI265" s="32">
        <f t="shared" si="274"/>
        <v>7.4698208924278266E-7</v>
      </c>
      <c r="BJ265" s="32">
        <f t="shared" si="274"/>
        <v>0</v>
      </c>
      <c r="BK265" s="32">
        <f t="shared" si="274"/>
        <v>1.0343683496969113E-4</v>
      </c>
      <c r="BL265" s="32">
        <f t="shared" si="274"/>
        <v>2.1543071462548556E-7</v>
      </c>
      <c r="BM265" s="32">
        <f t="shared" si="274"/>
        <v>8.6266795343843539E-7</v>
      </c>
      <c r="BN265" s="32">
        <f t="shared" si="274"/>
        <v>7.2737996437577068E-5</v>
      </c>
      <c r="BO265" s="32">
        <f t="shared" si="274"/>
        <v>0</v>
      </c>
      <c r="BP265" s="32">
        <f t="shared" si="274"/>
        <v>2.4804829008354844E-5</v>
      </c>
      <c r="BQ265" s="32">
        <f t="shared" si="274"/>
        <v>0.30190134005994818</v>
      </c>
      <c r="BR265" s="32">
        <f t="shared" si="274"/>
        <v>10.600003878057846</v>
      </c>
      <c r="BS265" s="32">
        <f t="shared" ref="BS265:ED265" si="275">BS$388*BS72</f>
        <v>7.7800701714035574E-7</v>
      </c>
      <c r="BT265" s="32">
        <f t="shared" si="275"/>
        <v>1.1022754457940495E-6</v>
      </c>
      <c r="BU265" s="32">
        <f t="shared" si="275"/>
        <v>3.4150207234102513E-6</v>
      </c>
      <c r="BV265" s="32">
        <f t="shared" si="275"/>
        <v>1.201202234487215E-8</v>
      </c>
      <c r="BW265" s="32">
        <f t="shared" si="275"/>
        <v>1.3694613688018184E-4</v>
      </c>
      <c r="BX265" s="32">
        <f t="shared" si="275"/>
        <v>0</v>
      </c>
      <c r="BY265" s="32">
        <f t="shared" si="275"/>
        <v>0</v>
      </c>
      <c r="BZ265" s="32">
        <f t="shared" si="275"/>
        <v>0</v>
      </c>
      <c r="CA265" s="32">
        <f t="shared" si="275"/>
        <v>0</v>
      </c>
      <c r="CB265" s="32">
        <f t="shared" si="275"/>
        <v>0</v>
      </c>
      <c r="CC265" s="32">
        <f t="shared" si="275"/>
        <v>7.2413894091621603E-9</v>
      </c>
      <c r="CD265" s="32">
        <f t="shared" si="275"/>
        <v>4.7893348835622305E-6</v>
      </c>
      <c r="CE265" s="32">
        <f t="shared" si="275"/>
        <v>0</v>
      </c>
      <c r="CF265" s="32">
        <f t="shared" si="275"/>
        <v>0</v>
      </c>
      <c r="CG265" s="32">
        <f t="shared" si="275"/>
        <v>5.4500650682856988E-6</v>
      </c>
      <c r="CH265" s="32">
        <f t="shared" si="275"/>
        <v>0</v>
      </c>
      <c r="CI265" s="32">
        <f t="shared" si="275"/>
        <v>1.0150693073287038E-6</v>
      </c>
      <c r="CJ265" s="32">
        <f t="shared" si="275"/>
        <v>5.5657768321355091E-5</v>
      </c>
      <c r="CK265" s="32">
        <f t="shared" si="275"/>
        <v>4.0145731712040374E-5</v>
      </c>
      <c r="CL265" s="32">
        <f t="shared" si="275"/>
        <v>0</v>
      </c>
      <c r="CM265" s="32">
        <f t="shared" si="275"/>
        <v>5.1406493668425306E-7</v>
      </c>
      <c r="CN265" s="32">
        <f t="shared" si="275"/>
        <v>0</v>
      </c>
      <c r="CO265" s="32">
        <f t="shared" si="275"/>
        <v>0</v>
      </c>
      <c r="CP265" s="32">
        <f t="shared" si="275"/>
        <v>6.7952412858089729E-8</v>
      </c>
      <c r="CQ265" s="32">
        <f t="shared" si="275"/>
        <v>0</v>
      </c>
      <c r="CR265" s="32">
        <f t="shared" si="275"/>
        <v>0</v>
      </c>
      <c r="CS265" s="32">
        <f t="shared" si="275"/>
        <v>3.5214266555438702E-6</v>
      </c>
      <c r="CT265" s="32">
        <f t="shared" si="275"/>
        <v>0</v>
      </c>
      <c r="CU265" s="32">
        <f t="shared" si="275"/>
        <v>0</v>
      </c>
      <c r="CV265" s="32">
        <f t="shared" si="275"/>
        <v>1.3374581515266989E-8</v>
      </c>
      <c r="CW265" s="32">
        <f t="shared" si="275"/>
        <v>0</v>
      </c>
      <c r="CX265" s="32">
        <f t="shared" si="275"/>
        <v>0</v>
      </c>
      <c r="CY265" s="32">
        <f t="shared" si="275"/>
        <v>3.2115998328453434E-7</v>
      </c>
      <c r="CZ265" s="32">
        <f t="shared" si="275"/>
        <v>2.4550978883916932E-11</v>
      </c>
      <c r="DA265" s="32">
        <f t="shared" si="275"/>
        <v>6.0902092296058444E-5</v>
      </c>
      <c r="DB265" s="32">
        <f t="shared" si="275"/>
        <v>4.9011698043982135E-9</v>
      </c>
      <c r="DC265" s="32">
        <f t="shared" si="275"/>
        <v>3.6489021702314412E-3</v>
      </c>
      <c r="DD265" s="32">
        <f t="shared" si="275"/>
        <v>0</v>
      </c>
      <c r="DE265" s="32">
        <f t="shared" si="275"/>
        <v>2.4505273561662046E-6</v>
      </c>
      <c r="DF265" s="32">
        <f t="shared" si="275"/>
        <v>1.411563465464081E-5</v>
      </c>
      <c r="DG265" s="32">
        <f t="shared" si="275"/>
        <v>9.3122456704408292E-7</v>
      </c>
      <c r="DH265" s="32">
        <f t="shared" si="275"/>
        <v>1.4656588085027363E-5</v>
      </c>
      <c r="DI265" s="32">
        <f t="shared" si="275"/>
        <v>1.4341833733000281E-6</v>
      </c>
      <c r="DJ265" s="32">
        <f t="shared" si="275"/>
        <v>2.7231211846115507E-8</v>
      </c>
      <c r="DK265" s="32">
        <f t="shared" si="275"/>
        <v>1.2618321219478009E-4</v>
      </c>
      <c r="DL265" s="32">
        <f t="shared" si="275"/>
        <v>3.0744522485187176E-4</v>
      </c>
      <c r="DM265" s="32">
        <f t="shared" si="275"/>
        <v>2.1333979355198764E-3</v>
      </c>
      <c r="DN265" s="32">
        <f t="shared" si="275"/>
        <v>2.439769734570201E-5</v>
      </c>
      <c r="DO265" s="32">
        <f t="shared" si="275"/>
        <v>8.5979020511339126E-5</v>
      </c>
      <c r="DP265" s="32">
        <f t="shared" si="275"/>
        <v>4.6237872979015517E-5</v>
      </c>
      <c r="DQ265" s="32">
        <f t="shared" si="275"/>
        <v>0</v>
      </c>
      <c r="DR265" s="32">
        <f t="shared" si="275"/>
        <v>8.4726911572520798E-6</v>
      </c>
      <c r="DS265" s="32">
        <f t="shared" si="275"/>
        <v>3.25975785235263E-7</v>
      </c>
      <c r="DT265" s="32">
        <f t="shared" si="275"/>
        <v>0</v>
      </c>
      <c r="DU265" s="32">
        <f t="shared" si="275"/>
        <v>0</v>
      </c>
      <c r="DV265" s="32">
        <f t="shared" si="275"/>
        <v>6.7128716760706978E-5</v>
      </c>
      <c r="DW265" s="32">
        <f t="shared" si="275"/>
        <v>3.6264623420632016E-3</v>
      </c>
      <c r="DX265" s="32">
        <f t="shared" si="275"/>
        <v>6.3855472612726139E-3</v>
      </c>
      <c r="DY265" s="32">
        <f t="shared" si="275"/>
        <v>1.4078244192995384E-4</v>
      </c>
      <c r="DZ265" s="32">
        <f t="shared" si="275"/>
        <v>0</v>
      </c>
      <c r="EA265" s="32">
        <f t="shared" si="275"/>
        <v>0</v>
      </c>
      <c r="EB265" s="32">
        <f t="shared" si="275"/>
        <v>0</v>
      </c>
      <c r="EC265" s="32">
        <f t="shared" si="275"/>
        <v>0</v>
      </c>
      <c r="ED265" s="32">
        <f t="shared" si="275"/>
        <v>0</v>
      </c>
      <c r="EE265" s="32">
        <f t="shared" ref="EE265:GI265" si="276">EE$388*EE72</f>
        <v>2.7454605516437228E-3</v>
      </c>
      <c r="EF265" s="32">
        <f t="shared" si="276"/>
        <v>1.5829317087196079E-2</v>
      </c>
      <c r="EG265" s="32">
        <f t="shared" si="276"/>
        <v>2.8563614123035419E-5</v>
      </c>
      <c r="EH265" s="32">
        <f t="shared" si="276"/>
        <v>3.6524737036868994E-3</v>
      </c>
      <c r="EI265" s="32">
        <f t="shared" si="276"/>
        <v>7.1884937270438503E-3</v>
      </c>
      <c r="EJ265" s="32">
        <f t="shared" si="276"/>
        <v>1.1205998263003605E-2</v>
      </c>
      <c r="EK265" s="32">
        <f t="shared" si="276"/>
        <v>7.3753226756092249E-2</v>
      </c>
      <c r="EL265" s="32">
        <f t="shared" si="276"/>
        <v>1.241069094978663E-2</v>
      </c>
      <c r="EM265" s="32">
        <f t="shared" si="276"/>
        <v>9.3454674221677178E-2</v>
      </c>
      <c r="EN265" s="32">
        <f t="shared" si="276"/>
        <v>4.1151148815466121E-4</v>
      </c>
      <c r="EO265" s="32">
        <f t="shared" si="276"/>
        <v>1.7227866027239382E-2</v>
      </c>
      <c r="EP265" s="32">
        <f t="shared" si="276"/>
        <v>1.6861229864022463E-2</v>
      </c>
      <c r="EQ265" s="32">
        <f t="shared" si="276"/>
        <v>1.5731404990544211E-3</v>
      </c>
      <c r="ER265" s="32">
        <f t="shared" si="276"/>
        <v>2.8989245604299878E-5</v>
      </c>
      <c r="ES265" s="32">
        <f t="shared" si="276"/>
        <v>1.204316670280316E-3</v>
      </c>
      <c r="ET265" s="32">
        <f t="shared" si="276"/>
        <v>1.4616317434204907E-3</v>
      </c>
      <c r="EU265" s="32">
        <f t="shared" si="276"/>
        <v>0</v>
      </c>
      <c r="EV265" s="32">
        <f t="shared" si="276"/>
        <v>0</v>
      </c>
      <c r="EW265" s="32">
        <f t="shared" si="276"/>
        <v>2.7782179797790816E-7</v>
      </c>
      <c r="EX265" s="32">
        <f t="shared" si="276"/>
        <v>5.5742227262905004E-5</v>
      </c>
      <c r="EY265" s="32">
        <f t="shared" si="276"/>
        <v>2.1610208495616284E-6</v>
      </c>
      <c r="EZ265" s="32">
        <f t="shared" si="276"/>
        <v>8.6697855967952703E-4</v>
      </c>
      <c r="FA265" s="32">
        <f t="shared" si="276"/>
        <v>3.4592875639862726E-5</v>
      </c>
      <c r="FB265" s="32">
        <f t="shared" si="276"/>
        <v>2.3107679371095581E-5</v>
      </c>
      <c r="FC265" s="32">
        <f t="shared" si="276"/>
        <v>1.5262320817766251E-4</v>
      </c>
      <c r="FD265" s="32">
        <f t="shared" si="276"/>
        <v>2.354380075354733E-3</v>
      </c>
      <c r="FE265" s="32">
        <f t="shared" si="276"/>
        <v>1.2907142243701406E-3</v>
      </c>
      <c r="FF265" s="32">
        <f t="shared" si="276"/>
        <v>0.48345725186403715</v>
      </c>
      <c r="FG265" s="32">
        <f t="shared" si="276"/>
        <v>8.7083139161374282E-4</v>
      </c>
      <c r="FH265" s="32">
        <f t="shared" si="276"/>
        <v>1.1904656300087328E-2</v>
      </c>
      <c r="FI265" s="32">
        <f t="shared" si="276"/>
        <v>4.6011626137080309E-4</v>
      </c>
      <c r="FJ265" s="32">
        <f t="shared" si="276"/>
        <v>1.2085096243325393E-2</v>
      </c>
      <c r="FK265" s="32">
        <f t="shared" si="276"/>
        <v>2.1454929630059061E-3</v>
      </c>
      <c r="FL265" s="32">
        <f t="shared" si="276"/>
        <v>8.0970045231157719E-5</v>
      </c>
      <c r="FM265" s="32">
        <f t="shared" si="276"/>
        <v>8.4704558278368355E-3</v>
      </c>
      <c r="FN265" s="32">
        <f t="shared" si="276"/>
        <v>5.7482040816788952E-3</v>
      </c>
      <c r="FO265" s="32">
        <f t="shared" si="276"/>
        <v>2.8208006581024988E-3</v>
      </c>
      <c r="FP265" s="32">
        <f t="shared" si="276"/>
        <v>0</v>
      </c>
      <c r="FQ265" s="32">
        <f t="shared" si="276"/>
        <v>0</v>
      </c>
      <c r="FR265" s="32">
        <f t="shared" si="276"/>
        <v>1.2226657309768662E-2</v>
      </c>
      <c r="FS265" s="32">
        <f t="shared" si="276"/>
        <v>1.961488537534078E-3</v>
      </c>
      <c r="FT265" s="32">
        <f t="shared" si="276"/>
        <v>7.7282978259458207E-3</v>
      </c>
      <c r="FU265" s="32">
        <f t="shared" si="276"/>
        <v>1.1841307168639873E-3</v>
      </c>
      <c r="FV265" s="32">
        <f t="shared" si="276"/>
        <v>8.1849409813813834E-2</v>
      </c>
      <c r="FW265" s="32">
        <f t="shared" si="276"/>
        <v>5.5074501376006207E-3</v>
      </c>
      <c r="FX265" s="32">
        <f t="shared" si="276"/>
        <v>2.1525246374103627E-4</v>
      </c>
      <c r="FY265" s="32">
        <f t="shared" si="276"/>
        <v>1.215512546507905E-5</v>
      </c>
      <c r="FZ265" s="32">
        <f t="shared" si="276"/>
        <v>3.4719756656431508E-3</v>
      </c>
      <c r="GA265" s="32">
        <f t="shared" si="276"/>
        <v>1.3935515636066118E-4</v>
      </c>
      <c r="GB265" s="32">
        <f t="shared" si="276"/>
        <v>9.9603957897104168E-4</v>
      </c>
      <c r="GC265" s="32">
        <f t="shared" si="276"/>
        <v>1.1244183842544117E-2</v>
      </c>
      <c r="GD265" s="32">
        <f t="shared" si="276"/>
        <v>1.7256442964103336E-2</v>
      </c>
      <c r="GE265" s="32">
        <f t="shared" si="276"/>
        <v>1.2807880938336959E-2</v>
      </c>
      <c r="GF265" s="32">
        <f t="shared" si="276"/>
        <v>2.9946859054212304E-2</v>
      </c>
      <c r="GG265" s="32">
        <f t="shared" si="276"/>
        <v>0.14415193461167264</v>
      </c>
      <c r="GH265" s="32">
        <f t="shared" si="276"/>
        <v>0</v>
      </c>
      <c r="GI265" s="32">
        <f t="shared" si="276"/>
        <v>3.9843233135759148E-4</v>
      </c>
      <c r="GJ265" s="58">
        <f t="shared" si="268"/>
        <v>12.110848132902557</v>
      </c>
    </row>
    <row r="266" spans="1:192" ht="15" customHeight="1">
      <c r="A266" s="18" t="s">
        <v>67</v>
      </c>
      <c r="B266" s="47" t="s">
        <v>275</v>
      </c>
      <c r="C266" s="32">
        <f t="shared" si="259"/>
        <v>0</v>
      </c>
      <c r="D266" s="32">
        <f t="shared" ref="D266:F266" si="277">D$388*D73</f>
        <v>0</v>
      </c>
      <c r="E266" s="32">
        <f t="shared" si="277"/>
        <v>1.7445881605573491E-3</v>
      </c>
      <c r="F266" s="32">
        <f t="shared" si="277"/>
        <v>5.5354507686969104E-2</v>
      </c>
      <c r="G266" s="32">
        <f t="shared" ref="G266:BR266" si="278">G$388*G73</f>
        <v>2.1642422991162473E-2</v>
      </c>
      <c r="H266" s="32">
        <f t="shared" si="278"/>
        <v>3.8117647423213061E-6</v>
      </c>
      <c r="I266" s="32">
        <f t="shared" si="278"/>
        <v>6.5572319330712298E-3</v>
      </c>
      <c r="J266" s="32">
        <f t="shared" si="278"/>
        <v>2.3780336938621283E-5</v>
      </c>
      <c r="K266" s="32">
        <f t="shared" si="278"/>
        <v>0</v>
      </c>
      <c r="L266" s="32">
        <f t="shared" si="278"/>
        <v>0</v>
      </c>
      <c r="M266" s="32">
        <f t="shared" si="278"/>
        <v>1.0326948451324963E-2</v>
      </c>
      <c r="N266" s="32">
        <f t="shared" si="278"/>
        <v>0</v>
      </c>
      <c r="O266" s="32">
        <f t="shared" si="278"/>
        <v>9.2795598061163867E-6</v>
      </c>
      <c r="P266" s="32">
        <f t="shared" si="278"/>
        <v>5.731414710087983E-3</v>
      </c>
      <c r="Q266" s="32">
        <f t="shared" si="278"/>
        <v>0</v>
      </c>
      <c r="R266" s="32">
        <f t="shared" si="278"/>
        <v>0</v>
      </c>
      <c r="S266" s="32">
        <f t="shared" si="278"/>
        <v>0.18832294797230908</v>
      </c>
      <c r="T266" s="32">
        <f t="shared" si="278"/>
        <v>5.7015728574212237E-3</v>
      </c>
      <c r="U266" s="32">
        <f t="shared" si="278"/>
        <v>3.2532637913871014E-4</v>
      </c>
      <c r="V266" s="32">
        <f t="shared" si="278"/>
        <v>0</v>
      </c>
      <c r="W266" s="32">
        <f t="shared" si="278"/>
        <v>0</v>
      </c>
      <c r="X266" s="32">
        <f t="shared" si="278"/>
        <v>3.3136573478727727E-6</v>
      </c>
      <c r="Y266" s="32">
        <f t="shared" si="278"/>
        <v>-5.4419667614498E-4</v>
      </c>
      <c r="Z266" s="32">
        <f t="shared" si="278"/>
        <v>1.9267578476838295E-2</v>
      </c>
      <c r="AA266" s="32">
        <f t="shared" si="278"/>
        <v>0.1431396246558839</v>
      </c>
      <c r="AB266" s="32">
        <f t="shared" si="278"/>
        <v>0.14240742497581688</v>
      </c>
      <c r="AC266" s="32">
        <f t="shared" si="278"/>
        <v>0.11652967280780009</v>
      </c>
      <c r="AD266" s="32">
        <f t="shared" si="278"/>
        <v>5.18634146813799E-2</v>
      </c>
      <c r="AE266" s="32">
        <f t="shared" si="278"/>
        <v>0.20568087251600356</v>
      </c>
      <c r="AF266" s="32">
        <f t="shared" si="278"/>
        <v>0.36998742093835058</v>
      </c>
      <c r="AG266" s="32">
        <f t="shared" si="278"/>
        <v>0.95104645902263563</v>
      </c>
      <c r="AH266" s="32">
        <f t="shared" si="278"/>
        <v>0.13199585517359794</v>
      </c>
      <c r="AI266" s="32">
        <f t="shared" si="278"/>
        <v>2.644362123378018E-4</v>
      </c>
      <c r="AJ266" s="32">
        <f t="shared" si="278"/>
        <v>3.1846739336226694E-5</v>
      </c>
      <c r="AK266" s="32">
        <f t="shared" si="278"/>
        <v>4.6060419253220827E-5</v>
      </c>
      <c r="AL266" s="32">
        <f t="shared" si="278"/>
        <v>3.2771340427121685E-7</v>
      </c>
      <c r="AM266" s="32">
        <f t="shared" si="278"/>
        <v>0</v>
      </c>
      <c r="AN266" s="32">
        <f t="shared" si="278"/>
        <v>2.4738891007435882E-6</v>
      </c>
      <c r="AO266" s="32">
        <f t="shared" si="278"/>
        <v>1.3950665510813775E-3</v>
      </c>
      <c r="AP266" s="32">
        <f t="shared" si="278"/>
        <v>4.0429511131802893E-3</v>
      </c>
      <c r="AQ266" s="32">
        <f t="shared" si="278"/>
        <v>1.5239762422367207E-3</v>
      </c>
      <c r="AR266" s="32">
        <f t="shared" si="278"/>
        <v>1.0811879767380337E-6</v>
      </c>
      <c r="AS266" s="32">
        <f t="shared" si="278"/>
        <v>8.1554900243172815E-4</v>
      </c>
      <c r="AT266" s="32">
        <f t="shared" si="278"/>
        <v>0.13844171961804241</v>
      </c>
      <c r="AU266" s="32">
        <f t="shared" si="278"/>
        <v>0</v>
      </c>
      <c r="AV266" s="32">
        <f t="shared" si="278"/>
        <v>0</v>
      </c>
      <c r="AW266" s="32">
        <f t="shared" si="278"/>
        <v>3.6393079801259751E-4</v>
      </c>
      <c r="AX266" s="32">
        <f t="shared" si="278"/>
        <v>7.9737496406117261E-5</v>
      </c>
      <c r="AY266" s="32">
        <f t="shared" si="278"/>
        <v>4.6493398776610464E-4</v>
      </c>
      <c r="AZ266" s="32">
        <f t="shared" si="278"/>
        <v>3.7167141667903845E-4</v>
      </c>
      <c r="BA266" s="32">
        <f t="shared" si="278"/>
        <v>9.0132717147438845E-4</v>
      </c>
      <c r="BB266" s="32">
        <f t="shared" si="278"/>
        <v>1.1003446075052138E-4</v>
      </c>
      <c r="BC266" s="32">
        <f t="shared" si="278"/>
        <v>5.8746060002462573E-4</v>
      </c>
      <c r="BD266" s="32">
        <f t="shared" si="278"/>
        <v>8.6784119942697271E-8</v>
      </c>
      <c r="BE266" s="32">
        <f t="shared" si="278"/>
        <v>0</v>
      </c>
      <c r="BF266" s="32">
        <f t="shared" si="278"/>
        <v>0</v>
      </c>
      <c r="BG266" s="32">
        <f t="shared" si="278"/>
        <v>1.7769901008143024E-3</v>
      </c>
      <c r="BH266" s="32">
        <f t="shared" si="278"/>
        <v>1.7389392727878407E-2</v>
      </c>
      <c r="BI266" s="32">
        <f t="shared" si="278"/>
        <v>6.1237003603434334E-5</v>
      </c>
      <c r="BJ266" s="32">
        <f t="shared" si="278"/>
        <v>0</v>
      </c>
      <c r="BK266" s="32">
        <f t="shared" si="278"/>
        <v>2.8054874280244581E-3</v>
      </c>
      <c r="BL266" s="32">
        <f t="shared" si="278"/>
        <v>9.0511856536996198E-6</v>
      </c>
      <c r="BM266" s="32">
        <f t="shared" si="278"/>
        <v>1.2346746601358152E-5</v>
      </c>
      <c r="BN266" s="32">
        <f t="shared" si="278"/>
        <v>4.2257321015792021E-2</v>
      </c>
      <c r="BO266" s="32">
        <f t="shared" si="278"/>
        <v>0</v>
      </c>
      <c r="BP266" s="32">
        <f t="shared" si="278"/>
        <v>5.7971232740622954E-4</v>
      </c>
      <c r="BQ266" s="32">
        <f t="shared" si="278"/>
        <v>3.6606395649220582E-3</v>
      </c>
      <c r="BR266" s="32">
        <f t="shared" si="278"/>
        <v>5.0646016927274079E-5</v>
      </c>
      <c r="BS266" s="32">
        <f t="shared" ref="BS266:ED266" si="279">BS$388*BS73</f>
        <v>7.9034958941391471</v>
      </c>
      <c r="BT266" s="32">
        <f t="shared" si="279"/>
        <v>5.4638210489830238E-5</v>
      </c>
      <c r="BU266" s="32">
        <f t="shared" si="279"/>
        <v>1.0601372484321227E-5</v>
      </c>
      <c r="BV266" s="32">
        <f t="shared" si="279"/>
        <v>2.750441239040447E-7</v>
      </c>
      <c r="BW266" s="32">
        <f t="shared" si="279"/>
        <v>8.9529338155130353E-3</v>
      </c>
      <c r="BX266" s="32">
        <f t="shared" si="279"/>
        <v>0</v>
      </c>
      <c r="BY266" s="32">
        <f t="shared" si="279"/>
        <v>0</v>
      </c>
      <c r="BZ266" s="32">
        <f t="shared" si="279"/>
        <v>0</v>
      </c>
      <c r="CA266" s="32">
        <f t="shared" si="279"/>
        <v>0</v>
      </c>
      <c r="CB266" s="32">
        <f t="shared" si="279"/>
        <v>0</v>
      </c>
      <c r="CC266" s="32">
        <f t="shared" si="279"/>
        <v>8.3948216026345856E-8</v>
      </c>
      <c r="CD266" s="32">
        <f t="shared" si="279"/>
        <v>1.9507624272479629E-4</v>
      </c>
      <c r="CE266" s="32">
        <f t="shared" si="279"/>
        <v>0</v>
      </c>
      <c r="CF266" s="32">
        <f t="shared" si="279"/>
        <v>0</v>
      </c>
      <c r="CG266" s="32">
        <f t="shared" si="279"/>
        <v>6.696653752341305E-5</v>
      </c>
      <c r="CH266" s="32">
        <f t="shared" si="279"/>
        <v>0</v>
      </c>
      <c r="CI266" s="32">
        <f t="shared" si="279"/>
        <v>5.4273292681235698E-4</v>
      </c>
      <c r="CJ266" s="32">
        <f t="shared" si="279"/>
        <v>2.3964735430098548E-2</v>
      </c>
      <c r="CK266" s="32">
        <f t="shared" si="279"/>
        <v>7.3388611044539727E-3</v>
      </c>
      <c r="CL266" s="32">
        <f t="shared" si="279"/>
        <v>0</v>
      </c>
      <c r="CM266" s="32">
        <f t="shared" si="279"/>
        <v>1.3314337113532366E-5</v>
      </c>
      <c r="CN266" s="32">
        <f t="shared" si="279"/>
        <v>0</v>
      </c>
      <c r="CO266" s="32">
        <f t="shared" si="279"/>
        <v>0</v>
      </c>
      <c r="CP266" s="32">
        <f t="shared" si="279"/>
        <v>1.5741853211081029E-6</v>
      </c>
      <c r="CQ266" s="32">
        <f t="shared" si="279"/>
        <v>0</v>
      </c>
      <c r="CR266" s="32">
        <f t="shared" si="279"/>
        <v>0</v>
      </c>
      <c r="CS266" s="32">
        <f t="shared" si="279"/>
        <v>8.5305502386526854E-5</v>
      </c>
      <c r="CT266" s="32">
        <f t="shared" si="279"/>
        <v>0</v>
      </c>
      <c r="CU266" s="32">
        <f t="shared" si="279"/>
        <v>0</v>
      </c>
      <c r="CV266" s="32">
        <f t="shared" si="279"/>
        <v>4.0278682326388294E-7</v>
      </c>
      <c r="CW266" s="32">
        <f t="shared" si="279"/>
        <v>0</v>
      </c>
      <c r="CX266" s="32">
        <f t="shared" si="279"/>
        <v>0</v>
      </c>
      <c r="CY266" s="32">
        <f t="shared" si="279"/>
        <v>5.9129695762753277E-4</v>
      </c>
      <c r="CZ266" s="32">
        <f t="shared" si="279"/>
        <v>1.8234550339745891E-8</v>
      </c>
      <c r="DA266" s="32">
        <f t="shared" si="279"/>
        <v>2.0714190361516747E-3</v>
      </c>
      <c r="DB266" s="32">
        <f t="shared" si="279"/>
        <v>1.0740051645528843E-6</v>
      </c>
      <c r="DC266" s="32">
        <f t="shared" si="279"/>
        <v>0.61097200349426428</v>
      </c>
      <c r="DD266" s="32">
        <f t="shared" si="279"/>
        <v>0</v>
      </c>
      <c r="DE266" s="32">
        <f t="shared" si="279"/>
        <v>2.1140168196279023E-4</v>
      </c>
      <c r="DF266" s="32">
        <f t="shared" si="279"/>
        <v>5.9112367096146633E-3</v>
      </c>
      <c r="DG266" s="32">
        <f t="shared" si="279"/>
        <v>3.6164876926779694E-5</v>
      </c>
      <c r="DH266" s="32">
        <f t="shared" si="279"/>
        <v>9.098815694228669E-3</v>
      </c>
      <c r="DI266" s="32">
        <f t="shared" si="279"/>
        <v>1.2120897184728931E-4</v>
      </c>
      <c r="DJ266" s="32">
        <f t="shared" si="279"/>
        <v>4.2837016589459362E-7</v>
      </c>
      <c r="DK266" s="32">
        <f t="shared" si="279"/>
        <v>0.25544384686978638</v>
      </c>
      <c r="DL266" s="32">
        <f t="shared" si="279"/>
        <v>0.23424658598349943</v>
      </c>
      <c r="DM266" s="32">
        <f t="shared" si="279"/>
        <v>1.0770462299409912E-2</v>
      </c>
      <c r="DN266" s="32">
        <f t="shared" si="279"/>
        <v>2.0177654159767421E-3</v>
      </c>
      <c r="DO266" s="32">
        <f t="shared" si="279"/>
        <v>0.16550587063265734</v>
      </c>
      <c r="DP266" s="32">
        <f t="shared" si="279"/>
        <v>3.904492542524228E-2</v>
      </c>
      <c r="DQ266" s="32">
        <f t="shared" si="279"/>
        <v>0</v>
      </c>
      <c r="DR266" s="32">
        <f t="shared" si="279"/>
        <v>1.4778393687906865E-4</v>
      </c>
      <c r="DS266" s="32">
        <f t="shared" si="279"/>
        <v>9.7132950142538206E-5</v>
      </c>
      <c r="DT266" s="32">
        <f t="shared" si="279"/>
        <v>0</v>
      </c>
      <c r="DU266" s="32">
        <f t="shared" si="279"/>
        <v>0</v>
      </c>
      <c r="DV266" s="32">
        <f t="shared" si="279"/>
        <v>4.256522623933264E-3</v>
      </c>
      <c r="DW266" s="32">
        <f t="shared" si="279"/>
        <v>1.4588682591688162E-2</v>
      </c>
      <c r="DX266" s="32">
        <f t="shared" si="279"/>
        <v>0.30621974227878895</v>
      </c>
      <c r="DY266" s="32">
        <f t="shared" si="279"/>
        <v>3.7118086258261609E-3</v>
      </c>
      <c r="DZ266" s="32">
        <f t="shared" si="279"/>
        <v>0</v>
      </c>
      <c r="EA266" s="32">
        <f t="shared" si="279"/>
        <v>0</v>
      </c>
      <c r="EB266" s="32">
        <f t="shared" si="279"/>
        <v>0</v>
      </c>
      <c r="EC266" s="32">
        <f t="shared" si="279"/>
        <v>0</v>
      </c>
      <c r="ED266" s="32">
        <f t="shared" si="279"/>
        <v>0</v>
      </c>
      <c r="EE266" s="32">
        <f t="shared" ref="EE266:GI266" si="280">EE$388*EE73</f>
        <v>9.8676201484497128E-2</v>
      </c>
      <c r="EF266" s="32">
        <f t="shared" si="280"/>
        <v>1.8769728295751232E-2</v>
      </c>
      <c r="EG266" s="32">
        <f t="shared" si="280"/>
        <v>3.6243837335013968E-4</v>
      </c>
      <c r="EH266" s="32">
        <f t="shared" si="280"/>
        <v>0.11720480383270696</v>
      </c>
      <c r="EI266" s="32">
        <f t="shared" si="280"/>
        <v>9.0208803282887426E-2</v>
      </c>
      <c r="EJ266" s="32">
        <f t="shared" si="280"/>
        <v>0.23439836379939094</v>
      </c>
      <c r="EK266" s="32">
        <f t="shared" si="280"/>
        <v>2.0012979934933375</v>
      </c>
      <c r="EL266" s="32">
        <f t="shared" si="280"/>
        <v>0.11679444963917879</v>
      </c>
      <c r="EM266" s="32">
        <f t="shared" si="280"/>
        <v>0.36705003523173335</v>
      </c>
      <c r="EN266" s="32">
        <f t="shared" si="280"/>
        <v>1.625767294164232E-2</v>
      </c>
      <c r="EO266" s="32">
        <f t="shared" si="280"/>
        <v>0.77871965367621732</v>
      </c>
      <c r="EP266" s="32">
        <f t="shared" si="280"/>
        <v>2.7908745069993497</v>
      </c>
      <c r="EQ266" s="32">
        <f t="shared" si="280"/>
        <v>5.4096749908565042E-2</v>
      </c>
      <c r="ER266" s="32">
        <f t="shared" si="280"/>
        <v>8.0089982384002343E-4</v>
      </c>
      <c r="ES266" s="32">
        <f t="shared" si="280"/>
        <v>0.30840500357814754</v>
      </c>
      <c r="ET266" s="32">
        <f t="shared" si="280"/>
        <v>0.20334626314106136</v>
      </c>
      <c r="EU266" s="32">
        <f t="shared" si="280"/>
        <v>0</v>
      </c>
      <c r="EV266" s="32">
        <f t="shared" si="280"/>
        <v>0</v>
      </c>
      <c r="EW266" s="32">
        <f t="shared" si="280"/>
        <v>6.3319690979532684E-6</v>
      </c>
      <c r="EX266" s="32">
        <f t="shared" si="280"/>
        <v>9.3869064720024657E-4</v>
      </c>
      <c r="EY266" s="32">
        <f t="shared" si="280"/>
        <v>3.4077387082562833E-5</v>
      </c>
      <c r="EZ266" s="32">
        <f t="shared" si="280"/>
        <v>8.0699928314468348E-3</v>
      </c>
      <c r="FA266" s="32">
        <f t="shared" si="280"/>
        <v>2.4700462977270917E-3</v>
      </c>
      <c r="FB266" s="32">
        <f t="shared" si="280"/>
        <v>1.0571970125612404E-3</v>
      </c>
      <c r="FC266" s="32">
        <f t="shared" si="280"/>
        <v>5.1525230087654857E-3</v>
      </c>
      <c r="FD266" s="32">
        <f t="shared" si="280"/>
        <v>0.11856832969636924</v>
      </c>
      <c r="FE266" s="32">
        <f t="shared" si="280"/>
        <v>4.2089608652882962E-3</v>
      </c>
      <c r="FF266" s="32">
        <f t="shared" si="280"/>
        <v>0.42284443291985391</v>
      </c>
      <c r="FG266" s="32">
        <f t="shared" si="280"/>
        <v>1.0297079763072537E-3</v>
      </c>
      <c r="FH266" s="32">
        <f t="shared" si="280"/>
        <v>5.0021467739823751E-2</v>
      </c>
      <c r="FI266" s="32">
        <f t="shared" si="280"/>
        <v>1.208704711568874E-2</v>
      </c>
      <c r="FJ266" s="32">
        <f t="shared" si="280"/>
        <v>1.8528201211035586E-2</v>
      </c>
      <c r="FK266" s="32">
        <f t="shared" si="280"/>
        <v>3.7509985264053795E-2</v>
      </c>
      <c r="FL266" s="32">
        <f t="shared" si="280"/>
        <v>8.9530311809439241E-4</v>
      </c>
      <c r="FM266" s="32">
        <f t="shared" si="280"/>
        <v>0.27525228160147036</v>
      </c>
      <c r="FN266" s="32">
        <f t="shared" si="280"/>
        <v>0.35619123312747852</v>
      </c>
      <c r="FO266" s="32">
        <f t="shared" si="280"/>
        <v>0.21460071441072701</v>
      </c>
      <c r="FP266" s="32">
        <f t="shared" si="280"/>
        <v>0</v>
      </c>
      <c r="FQ266" s="32">
        <f t="shared" si="280"/>
        <v>0</v>
      </c>
      <c r="FR266" s="32">
        <f t="shared" si="280"/>
        <v>0.87702100538010652</v>
      </c>
      <c r="FS266" s="32">
        <f t="shared" si="280"/>
        <v>0.32255589807627782</v>
      </c>
      <c r="FT266" s="32">
        <f t="shared" si="280"/>
        <v>0.19691401651640836</v>
      </c>
      <c r="FU266" s="32">
        <f t="shared" si="280"/>
        <v>5.4047128477207468E-2</v>
      </c>
      <c r="FV266" s="32">
        <f t="shared" si="280"/>
        <v>0.24214819738325419</v>
      </c>
      <c r="FW266" s="32">
        <f t="shared" si="280"/>
        <v>1.2674254897912339E-2</v>
      </c>
      <c r="FX266" s="32">
        <f t="shared" si="280"/>
        <v>2.2390888074865424E-2</v>
      </c>
      <c r="FY266" s="32">
        <f t="shared" si="280"/>
        <v>6.4470727062790329E-5</v>
      </c>
      <c r="FZ266" s="32">
        <f t="shared" si="280"/>
        <v>10.067146015524397</v>
      </c>
      <c r="GA266" s="32">
        <f t="shared" si="280"/>
        <v>1.2988551907676412E-2</v>
      </c>
      <c r="GB266" s="32">
        <f t="shared" si="280"/>
        <v>1.6941801520802352E-2</v>
      </c>
      <c r="GC266" s="32">
        <f t="shared" si="280"/>
        <v>0.99518477111771875</v>
      </c>
      <c r="GD266" s="32">
        <f t="shared" si="280"/>
        <v>1.289487582436329</v>
      </c>
      <c r="GE266" s="32">
        <f t="shared" si="280"/>
        <v>0.23385355015883327</v>
      </c>
      <c r="GF266" s="32">
        <f t="shared" si="280"/>
        <v>1.2707512833293091</v>
      </c>
      <c r="GG266" s="32">
        <f t="shared" si="280"/>
        <v>0.378355764869093</v>
      </c>
      <c r="GH266" s="32">
        <f t="shared" si="280"/>
        <v>0</v>
      </c>
      <c r="GI266" s="32">
        <f t="shared" si="280"/>
        <v>1.4270700878012955E-2</v>
      </c>
      <c r="GJ266" s="58">
        <f t="shared" si="268"/>
        <v>36.98848433478085</v>
      </c>
    </row>
    <row r="267" spans="1:192" ht="15" customHeight="1">
      <c r="A267" s="18" t="s">
        <v>68</v>
      </c>
      <c r="B267" s="47" t="s">
        <v>276</v>
      </c>
      <c r="C267" s="32">
        <f t="shared" si="259"/>
        <v>0</v>
      </c>
      <c r="D267" s="32">
        <f t="shared" ref="D267:F267" si="281">D$388*D74</f>
        <v>0</v>
      </c>
      <c r="E267" s="32">
        <f t="shared" si="281"/>
        <v>3.7671227916676583E-2</v>
      </c>
      <c r="F267" s="32">
        <f t="shared" si="281"/>
        <v>1.8373894731357547</v>
      </c>
      <c r="G267" s="32">
        <f t="shared" ref="G267:BR267" si="282">G$388*G74</f>
        <v>0.73054902016431655</v>
      </c>
      <c r="H267" s="32">
        <f t="shared" si="282"/>
        <v>9.3150674348427536E-5</v>
      </c>
      <c r="I267" s="32">
        <f t="shared" si="282"/>
        <v>0.21864005990660354</v>
      </c>
      <c r="J267" s="32">
        <f t="shared" si="282"/>
        <v>1.0545712472167894E-3</v>
      </c>
      <c r="K267" s="32">
        <f t="shared" si="282"/>
        <v>0</v>
      </c>
      <c r="L267" s="32">
        <f t="shared" si="282"/>
        <v>0</v>
      </c>
      <c r="M267" s="32">
        <f t="shared" si="282"/>
        <v>0.34497443613318007</v>
      </c>
      <c r="N267" s="32">
        <f t="shared" si="282"/>
        <v>0</v>
      </c>
      <c r="O267" s="32">
        <f t="shared" si="282"/>
        <v>4.0341644003062899E-4</v>
      </c>
      <c r="P267" s="32">
        <f t="shared" si="282"/>
        <v>0.24350694540388518</v>
      </c>
      <c r="Q267" s="32">
        <f t="shared" si="282"/>
        <v>0</v>
      </c>
      <c r="R267" s="32">
        <f t="shared" si="282"/>
        <v>0</v>
      </c>
      <c r="S267" s="32">
        <f t="shared" si="282"/>
        <v>0.55257015339766646</v>
      </c>
      <c r="T267" s="32">
        <f t="shared" si="282"/>
        <v>7.5698855887689348E-2</v>
      </c>
      <c r="U267" s="32">
        <f t="shared" si="282"/>
        <v>9.7961567232505917E-3</v>
      </c>
      <c r="V267" s="32">
        <f t="shared" si="282"/>
        <v>0</v>
      </c>
      <c r="W267" s="32">
        <f t="shared" si="282"/>
        <v>0</v>
      </c>
      <c r="X267" s="32">
        <f t="shared" si="282"/>
        <v>5.365254459670794E-5</v>
      </c>
      <c r="Y267" s="32">
        <f t="shared" si="282"/>
        <v>-8.632740310667443E-3</v>
      </c>
      <c r="Z267" s="32">
        <f t="shared" si="282"/>
        <v>0.66328742774935756</v>
      </c>
      <c r="AA267" s="32">
        <f t="shared" si="282"/>
        <v>0.52622819702200208</v>
      </c>
      <c r="AB267" s="32">
        <f t="shared" si="282"/>
        <v>0.21030107475829357</v>
      </c>
      <c r="AC267" s="32">
        <f t="shared" si="282"/>
        <v>3.9095489710404538</v>
      </c>
      <c r="AD267" s="32">
        <f t="shared" si="282"/>
        <v>0.7359158669649194</v>
      </c>
      <c r="AE267" s="32">
        <f t="shared" si="282"/>
        <v>0.1123983634288454</v>
      </c>
      <c r="AF267" s="32">
        <f t="shared" si="282"/>
        <v>0.93245419595939405</v>
      </c>
      <c r="AG267" s="32">
        <f t="shared" si="282"/>
        <v>0.20175563990581272</v>
      </c>
      <c r="AH267" s="32">
        <f t="shared" si="282"/>
        <v>7.633081380171558E-2</v>
      </c>
      <c r="AI267" s="32">
        <f t="shared" si="282"/>
        <v>2.5494782470266088E-3</v>
      </c>
      <c r="AJ267" s="32">
        <f t="shared" si="282"/>
        <v>1.0033138707814698E-3</v>
      </c>
      <c r="AK267" s="32">
        <f t="shared" si="282"/>
        <v>6.1576372519646903E-4</v>
      </c>
      <c r="AL267" s="32">
        <f t="shared" si="282"/>
        <v>8.0655871454548734E-6</v>
      </c>
      <c r="AM267" s="32">
        <f t="shared" si="282"/>
        <v>0</v>
      </c>
      <c r="AN267" s="32">
        <f t="shared" si="282"/>
        <v>2.3568383859794467E-5</v>
      </c>
      <c r="AO267" s="32">
        <f t="shared" si="282"/>
        <v>7.871935427594361E-3</v>
      </c>
      <c r="AP267" s="32">
        <f t="shared" si="282"/>
        <v>0.13492505969199367</v>
      </c>
      <c r="AQ267" s="32">
        <f t="shared" si="282"/>
        <v>2.9274918250152596E-3</v>
      </c>
      <c r="AR267" s="32">
        <f t="shared" si="282"/>
        <v>2.8025737403989138E-5</v>
      </c>
      <c r="AS267" s="32">
        <f t="shared" si="282"/>
        <v>1.3710603571358006E-2</v>
      </c>
      <c r="AT267" s="32">
        <f t="shared" si="282"/>
        <v>2.7819086684541205E-2</v>
      </c>
      <c r="AU267" s="32">
        <f t="shared" si="282"/>
        <v>0</v>
      </c>
      <c r="AV267" s="32">
        <f t="shared" si="282"/>
        <v>0</v>
      </c>
      <c r="AW267" s="32">
        <f t="shared" si="282"/>
        <v>3.8987170220479019E-2</v>
      </c>
      <c r="AX267" s="32">
        <f t="shared" si="282"/>
        <v>7.5570920182248919E-4</v>
      </c>
      <c r="AY267" s="32">
        <f t="shared" si="282"/>
        <v>1.868219708631591E-2</v>
      </c>
      <c r="AZ267" s="32">
        <f t="shared" si="282"/>
        <v>1.6665279204861199E-2</v>
      </c>
      <c r="BA267" s="32">
        <f t="shared" si="282"/>
        <v>3.3689765030324406E-2</v>
      </c>
      <c r="BB267" s="32">
        <f t="shared" si="282"/>
        <v>4.8466541707668752E-3</v>
      </c>
      <c r="BC267" s="32">
        <f t="shared" si="282"/>
        <v>5.3010101548522969E-3</v>
      </c>
      <c r="BD267" s="32">
        <f t="shared" si="282"/>
        <v>3.9392127198948306E-6</v>
      </c>
      <c r="BE267" s="32">
        <f t="shared" si="282"/>
        <v>0</v>
      </c>
      <c r="BF267" s="32">
        <f t="shared" si="282"/>
        <v>0</v>
      </c>
      <c r="BG267" s="32">
        <f t="shared" si="282"/>
        <v>1.0396541743744291E-3</v>
      </c>
      <c r="BH267" s="32">
        <f t="shared" si="282"/>
        <v>6.027199585167238E-3</v>
      </c>
      <c r="BI267" s="32">
        <f t="shared" si="282"/>
        <v>1.4483820492165668E-3</v>
      </c>
      <c r="BJ267" s="32">
        <f t="shared" si="282"/>
        <v>0</v>
      </c>
      <c r="BK267" s="32">
        <f t="shared" si="282"/>
        <v>1.1461335234822321E-2</v>
      </c>
      <c r="BL267" s="32">
        <f t="shared" si="282"/>
        <v>4.1446427445973263E-4</v>
      </c>
      <c r="BM267" s="32">
        <f t="shared" si="282"/>
        <v>1.0698738569585348E-3</v>
      </c>
      <c r="BN267" s="32">
        <f t="shared" si="282"/>
        <v>5.4195022277924762E-2</v>
      </c>
      <c r="BO267" s="32">
        <f t="shared" si="282"/>
        <v>0</v>
      </c>
      <c r="BP267" s="32">
        <f t="shared" si="282"/>
        <v>2.4932262030252631E-3</v>
      </c>
      <c r="BQ267" s="32">
        <f t="shared" si="282"/>
        <v>5.5333688632532553E-2</v>
      </c>
      <c r="BR267" s="32">
        <f t="shared" si="282"/>
        <v>1.5430516398578671E-3</v>
      </c>
      <c r="BS267" s="32">
        <f t="shared" ref="BS267:ED267" si="283">BS$388*BS74</f>
        <v>1.4939284015663228E-3</v>
      </c>
      <c r="BT267" s="32">
        <f t="shared" si="283"/>
        <v>8.9284301347936275</v>
      </c>
      <c r="BU267" s="32">
        <f t="shared" si="283"/>
        <v>4.7400527296842602E-4</v>
      </c>
      <c r="BV267" s="32">
        <f t="shared" si="283"/>
        <v>1.0617270095753397E-4</v>
      </c>
      <c r="BW267" s="32">
        <f t="shared" si="283"/>
        <v>0.29887802511388573</v>
      </c>
      <c r="BX267" s="32">
        <f t="shared" si="283"/>
        <v>0</v>
      </c>
      <c r="BY267" s="32">
        <f t="shared" si="283"/>
        <v>0</v>
      </c>
      <c r="BZ267" s="32">
        <f t="shared" si="283"/>
        <v>0</v>
      </c>
      <c r="CA267" s="32">
        <f t="shared" si="283"/>
        <v>0</v>
      </c>
      <c r="CB267" s="32">
        <f t="shared" si="283"/>
        <v>0</v>
      </c>
      <c r="CC267" s="32">
        <f t="shared" si="283"/>
        <v>6.2538576830642427E-6</v>
      </c>
      <c r="CD267" s="32">
        <f t="shared" si="283"/>
        <v>1.5172792368095371E-2</v>
      </c>
      <c r="CE267" s="32">
        <f t="shared" si="283"/>
        <v>0</v>
      </c>
      <c r="CF267" s="32">
        <f t="shared" si="283"/>
        <v>0</v>
      </c>
      <c r="CG267" s="32">
        <f t="shared" si="283"/>
        <v>3.8026211557054814E-3</v>
      </c>
      <c r="CH267" s="32">
        <f t="shared" si="283"/>
        <v>0</v>
      </c>
      <c r="CI267" s="32">
        <f t="shared" si="283"/>
        <v>4.6752169806833126E-3</v>
      </c>
      <c r="CJ267" s="32">
        <f t="shared" si="283"/>
        <v>1.8465593385568736E-2</v>
      </c>
      <c r="CK267" s="32">
        <f t="shared" si="283"/>
        <v>8.674282894051541E-2</v>
      </c>
      <c r="CL267" s="32">
        <f t="shared" si="283"/>
        <v>0</v>
      </c>
      <c r="CM267" s="32">
        <f t="shared" si="283"/>
        <v>3.0110104284995E-4</v>
      </c>
      <c r="CN267" s="32">
        <f t="shared" si="283"/>
        <v>0</v>
      </c>
      <c r="CO267" s="32">
        <f t="shared" si="283"/>
        <v>0</v>
      </c>
      <c r="CP267" s="32">
        <f t="shared" si="283"/>
        <v>6.2059046040271865E-5</v>
      </c>
      <c r="CQ267" s="32">
        <f t="shared" si="283"/>
        <v>0</v>
      </c>
      <c r="CR267" s="32">
        <f t="shared" si="283"/>
        <v>0</v>
      </c>
      <c r="CS267" s="32">
        <f t="shared" si="283"/>
        <v>2.9665567899283519E-3</v>
      </c>
      <c r="CT267" s="32">
        <f t="shared" si="283"/>
        <v>0</v>
      </c>
      <c r="CU267" s="32">
        <f t="shared" si="283"/>
        <v>0</v>
      </c>
      <c r="CV267" s="32">
        <f t="shared" si="283"/>
        <v>9.5907841812078634E-6</v>
      </c>
      <c r="CW267" s="32">
        <f t="shared" si="283"/>
        <v>0</v>
      </c>
      <c r="CX267" s="32">
        <f t="shared" si="283"/>
        <v>0</v>
      </c>
      <c r="CY267" s="32">
        <f t="shared" si="283"/>
        <v>1.1542338582319853E-4</v>
      </c>
      <c r="CZ267" s="32">
        <f t="shared" si="283"/>
        <v>1.3411661104118134E-8</v>
      </c>
      <c r="DA267" s="32">
        <f t="shared" si="283"/>
        <v>1.7094017345893376E-3</v>
      </c>
      <c r="DB267" s="32">
        <f t="shared" si="283"/>
        <v>2.2273657134685669E-6</v>
      </c>
      <c r="DC267" s="32">
        <f t="shared" si="283"/>
        <v>1.3198072929390008E-2</v>
      </c>
      <c r="DD267" s="32">
        <f t="shared" si="283"/>
        <v>0</v>
      </c>
      <c r="DE267" s="32">
        <f t="shared" si="283"/>
        <v>2.8846881374173654E-4</v>
      </c>
      <c r="DF267" s="32">
        <f t="shared" si="283"/>
        <v>6.3734609378401719E-3</v>
      </c>
      <c r="DG267" s="32">
        <f t="shared" si="283"/>
        <v>3.7025795570351397E-4</v>
      </c>
      <c r="DH267" s="32">
        <f t="shared" si="283"/>
        <v>8.6560575932710122E-3</v>
      </c>
      <c r="DI267" s="32">
        <f t="shared" si="283"/>
        <v>3.2849878139227682E-4</v>
      </c>
      <c r="DJ267" s="32">
        <f t="shared" si="283"/>
        <v>2.1906379040080732E-6</v>
      </c>
      <c r="DK267" s="32">
        <f t="shared" si="283"/>
        <v>0.16890599977734844</v>
      </c>
      <c r="DL267" s="32">
        <f t="shared" si="283"/>
        <v>6.7403937153561716E-2</v>
      </c>
      <c r="DM267" s="32">
        <f t="shared" si="283"/>
        <v>9.9926794495749011E-2</v>
      </c>
      <c r="DN267" s="32">
        <f t="shared" si="283"/>
        <v>1.4198215541103147E-2</v>
      </c>
      <c r="DO267" s="32">
        <f t="shared" si="283"/>
        <v>1.4558376008650425E-2</v>
      </c>
      <c r="DP267" s="32">
        <f t="shared" si="283"/>
        <v>1.3983974557108031E-2</v>
      </c>
      <c r="DQ267" s="32">
        <f t="shared" si="283"/>
        <v>0</v>
      </c>
      <c r="DR267" s="32">
        <f t="shared" si="283"/>
        <v>1.7616035938478871E-3</v>
      </c>
      <c r="DS267" s="32">
        <f t="shared" si="283"/>
        <v>2.0461231819088229E-4</v>
      </c>
      <c r="DT267" s="32">
        <f t="shared" si="283"/>
        <v>0</v>
      </c>
      <c r="DU267" s="32">
        <f t="shared" si="283"/>
        <v>0</v>
      </c>
      <c r="DV267" s="32">
        <f t="shared" si="283"/>
        <v>1.8721379854374123E-2</v>
      </c>
      <c r="DW267" s="32">
        <f t="shared" si="283"/>
        <v>2.0899839344679844E-2</v>
      </c>
      <c r="DX267" s="32">
        <f t="shared" si="283"/>
        <v>0.28464776928291186</v>
      </c>
      <c r="DY267" s="32">
        <f t="shared" si="283"/>
        <v>4.1862253737936596E-2</v>
      </c>
      <c r="DZ267" s="32">
        <f t="shared" si="283"/>
        <v>0</v>
      </c>
      <c r="EA267" s="32">
        <f t="shared" si="283"/>
        <v>0</v>
      </c>
      <c r="EB267" s="32">
        <f t="shared" si="283"/>
        <v>0</v>
      </c>
      <c r="EC267" s="32">
        <f t="shared" si="283"/>
        <v>0</v>
      </c>
      <c r="ED267" s="32">
        <f t="shared" si="283"/>
        <v>0</v>
      </c>
      <c r="EE267" s="32">
        <f t="shared" ref="EE267:GI267" si="284">EE$388*EE74</f>
        <v>11.353162397189596</v>
      </c>
      <c r="EF267" s="32">
        <f t="shared" si="284"/>
        <v>3.3220481041947565</v>
      </c>
      <c r="EG267" s="32">
        <f t="shared" si="284"/>
        <v>2.7198959911537118E-2</v>
      </c>
      <c r="EH267" s="32">
        <f t="shared" si="284"/>
        <v>18.816251637829367</v>
      </c>
      <c r="EI267" s="32">
        <f t="shared" si="284"/>
        <v>4.1220984645008372</v>
      </c>
      <c r="EJ267" s="32">
        <f t="shared" si="284"/>
        <v>7.8514306107479026</v>
      </c>
      <c r="EK267" s="32">
        <f t="shared" si="284"/>
        <v>53.198889330413039</v>
      </c>
      <c r="EL267" s="32">
        <f t="shared" si="284"/>
        <v>7.3587665201360863</v>
      </c>
      <c r="EM267" s="32">
        <f t="shared" si="284"/>
        <v>23.425549669666559</v>
      </c>
      <c r="EN267" s="32">
        <f t="shared" si="284"/>
        <v>1.9617144007292395</v>
      </c>
      <c r="EO267" s="32">
        <f t="shared" si="284"/>
        <v>105.5963363593976</v>
      </c>
      <c r="EP267" s="32">
        <f t="shared" si="284"/>
        <v>665.01175280345888</v>
      </c>
      <c r="EQ267" s="32">
        <f t="shared" si="284"/>
        <v>6.7354472745834899</v>
      </c>
      <c r="ER267" s="32">
        <f t="shared" si="284"/>
        <v>7.3075468564289814E-2</v>
      </c>
      <c r="ES267" s="32">
        <f t="shared" si="284"/>
        <v>2.2212560743938994</v>
      </c>
      <c r="ET267" s="32">
        <f t="shared" si="284"/>
        <v>1.4753989494658666</v>
      </c>
      <c r="EU267" s="32">
        <f t="shared" si="284"/>
        <v>0</v>
      </c>
      <c r="EV267" s="32">
        <f t="shared" si="284"/>
        <v>0</v>
      </c>
      <c r="EW267" s="32">
        <f t="shared" si="284"/>
        <v>2.5081819455372831E-4</v>
      </c>
      <c r="EX267" s="32">
        <f t="shared" si="284"/>
        <v>3.4068969850425158E-2</v>
      </c>
      <c r="EY267" s="32">
        <f t="shared" si="284"/>
        <v>3.0153312322942992E-3</v>
      </c>
      <c r="EZ267" s="32">
        <f t="shared" si="284"/>
        <v>0.39892421418508334</v>
      </c>
      <c r="FA267" s="32">
        <f t="shared" si="284"/>
        <v>9.1377881041824746E-2</v>
      </c>
      <c r="FB267" s="32">
        <f t="shared" si="284"/>
        <v>9.5886895388920854E-2</v>
      </c>
      <c r="FC267" s="32">
        <f t="shared" si="284"/>
        <v>0.12685361368792422</v>
      </c>
      <c r="FD267" s="32">
        <f t="shared" si="284"/>
        <v>15.535981816969308</v>
      </c>
      <c r="FE267" s="32">
        <f t="shared" si="284"/>
        <v>0.20051546896750572</v>
      </c>
      <c r="FF267" s="32">
        <f t="shared" si="284"/>
        <v>23.76309979072014</v>
      </c>
      <c r="FG267" s="32">
        <f t="shared" si="284"/>
        <v>0.15027540400251557</v>
      </c>
      <c r="FH267" s="32">
        <f t="shared" si="284"/>
        <v>2.9220374542625653</v>
      </c>
      <c r="FI267" s="32">
        <f t="shared" si="284"/>
        <v>0.23123611323440091</v>
      </c>
      <c r="FJ267" s="32">
        <f t="shared" si="284"/>
        <v>1.1490847878527941</v>
      </c>
      <c r="FK267" s="32">
        <f t="shared" si="284"/>
        <v>1.4196360734014666</v>
      </c>
      <c r="FL267" s="32">
        <f t="shared" si="284"/>
        <v>2.8200774502665664E-2</v>
      </c>
      <c r="FM267" s="32">
        <f t="shared" si="284"/>
        <v>15.200838955180719</v>
      </c>
      <c r="FN267" s="32">
        <f t="shared" si="284"/>
        <v>9.1531789518870514</v>
      </c>
      <c r="FO267" s="32">
        <f t="shared" si="284"/>
        <v>5.0569444738761176</v>
      </c>
      <c r="FP267" s="32">
        <f t="shared" si="284"/>
        <v>0</v>
      </c>
      <c r="FQ267" s="32">
        <f t="shared" si="284"/>
        <v>0</v>
      </c>
      <c r="FR267" s="32">
        <f t="shared" si="284"/>
        <v>10.133910709522622</v>
      </c>
      <c r="FS267" s="32">
        <f t="shared" si="284"/>
        <v>0.36004159965816684</v>
      </c>
      <c r="FT267" s="32">
        <f t="shared" si="284"/>
        <v>4.2174648663007455</v>
      </c>
      <c r="FU267" s="32">
        <f t="shared" si="284"/>
        <v>0.91567742530523177</v>
      </c>
      <c r="FV267" s="32">
        <f t="shared" si="284"/>
        <v>3.0016061838799106</v>
      </c>
      <c r="FW267" s="32">
        <f t="shared" si="284"/>
        <v>0.35590772016123506</v>
      </c>
      <c r="FX267" s="32">
        <f t="shared" si="284"/>
        <v>0.11813985674094196</v>
      </c>
      <c r="FY267" s="32">
        <f t="shared" si="284"/>
        <v>3.1685262106785511E-3</v>
      </c>
      <c r="FZ267" s="32">
        <f t="shared" si="284"/>
        <v>2.2616014754737042</v>
      </c>
      <c r="GA267" s="32">
        <f t="shared" si="284"/>
        <v>4.5074961887491341E-2</v>
      </c>
      <c r="GB267" s="32">
        <f t="shared" si="284"/>
        <v>0.70284680625361262</v>
      </c>
      <c r="GC267" s="32">
        <f t="shared" si="284"/>
        <v>7.2521668504042101</v>
      </c>
      <c r="GD267" s="32">
        <f t="shared" si="284"/>
        <v>10.607515458750367</v>
      </c>
      <c r="GE267" s="32">
        <f t="shared" si="284"/>
        <v>7.3337926783909344</v>
      </c>
      <c r="GF267" s="32">
        <f t="shared" si="284"/>
        <v>13.507957655007729</v>
      </c>
      <c r="GG267" s="32">
        <f t="shared" si="284"/>
        <v>10.980637501201631</v>
      </c>
      <c r="GH267" s="32">
        <f t="shared" si="284"/>
        <v>0</v>
      </c>
      <c r="GI267" s="32">
        <f t="shared" si="284"/>
        <v>0.18767979463484807</v>
      </c>
      <c r="GJ267" s="58">
        <f t="shared" si="268"/>
        <v>1082.0941095381097</v>
      </c>
    </row>
    <row r="268" spans="1:192" ht="15" customHeight="1">
      <c r="A268" s="18" t="s">
        <v>69</v>
      </c>
      <c r="B268" s="47" t="s">
        <v>277</v>
      </c>
      <c r="C268" s="32">
        <f t="shared" si="259"/>
        <v>0</v>
      </c>
      <c r="D268" s="32">
        <f t="shared" ref="D268:F268" si="285">D$388*D75</f>
        <v>0</v>
      </c>
      <c r="E268" s="32">
        <f t="shared" si="285"/>
        <v>1.0752679828237087E-4</v>
      </c>
      <c r="F268" s="32">
        <f t="shared" si="285"/>
        <v>4.8329754348597253E-3</v>
      </c>
      <c r="G268" s="32">
        <f t="shared" ref="G268:BR268" si="286">G$388*G75</f>
        <v>1.8000542620392013E-3</v>
      </c>
      <c r="H268" s="32">
        <f t="shared" si="286"/>
        <v>2.5195447074938439E-7</v>
      </c>
      <c r="I268" s="32">
        <f t="shared" si="286"/>
        <v>7.1366897128126187E-3</v>
      </c>
      <c r="J268" s="32">
        <f t="shared" si="286"/>
        <v>6.2185172617288571E-6</v>
      </c>
      <c r="K268" s="32">
        <f t="shared" si="286"/>
        <v>0</v>
      </c>
      <c r="L268" s="32">
        <f t="shared" si="286"/>
        <v>0</v>
      </c>
      <c r="M268" s="32">
        <f t="shared" si="286"/>
        <v>1.1623359544092504E-3</v>
      </c>
      <c r="N268" s="32">
        <f t="shared" si="286"/>
        <v>0</v>
      </c>
      <c r="O268" s="32">
        <f t="shared" si="286"/>
        <v>1.4251166798248574E-6</v>
      </c>
      <c r="P268" s="32">
        <f t="shared" si="286"/>
        <v>7.8991852671206526E-4</v>
      </c>
      <c r="Q268" s="32">
        <f t="shared" si="286"/>
        <v>0</v>
      </c>
      <c r="R268" s="32">
        <f t="shared" si="286"/>
        <v>0</v>
      </c>
      <c r="S268" s="32">
        <f t="shared" si="286"/>
        <v>7.4187379832723916E-4</v>
      </c>
      <c r="T268" s="32">
        <f t="shared" si="286"/>
        <v>6.0873925895654031E-4</v>
      </c>
      <c r="U268" s="32">
        <f t="shared" si="286"/>
        <v>2.4041914221401096E-5</v>
      </c>
      <c r="V268" s="32">
        <f t="shared" si="286"/>
        <v>0</v>
      </c>
      <c r="W268" s="32">
        <f t="shared" si="286"/>
        <v>0</v>
      </c>
      <c r="X268" s="32">
        <f t="shared" si="286"/>
        <v>5.5363813896005211E-8</v>
      </c>
      <c r="Y268" s="32">
        <f t="shared" si="286"/>
        <v>-1.0380201589235961E-5</v>
      </c>
      <c r="Z268" s="32">
        <f t="shared" si="286"/>
        <v>2.6266407030013901E-3</v>
      </c>
      <c r="AA268" s="32">
        <f t="shared" si="286"/>
        <v>1.374128502621693E-3</v>
      </c>
      <c r="AB268" s="32">
        <f t="shared" si="286"/>
        <v>8.5694387954561243E-4</v>
      </c>
      <c r="AC268" s="32">
        <f t="shared" si="286"/>
        <v>1.1384063758571721E-2</v>
      </c>
      <c r="AD268" s="32">
        <f t="shared" si="286"/>
        <v>2.011459150610025E-3</v>
      </c>
      <c r="AE268" s="32">
        <f t="shared" si="286"/>
        <v>2.4235872410123294E-4</v>
      </c>
      <c r="AF268" s="32">
        <f t="shared" si="286"/>
        <v>1.8506928511562198E-2</v>
      </c>
      <c r="AG268" s="32">
        <f t="shared" si="286"/>
        <v>1.7580077770597266E-2</v>
      </c>
      <c r="AH268" s="32">
        <f t="shared" si="286"/>
        <v>1.6189703736967957E-4</v>
      </c>
      <c r="AI268" s="32">
        <f t="shared" si="286"/>
        <v>1.0574965322472899E-5</v>
      </c>
      <c r="AJ268" s="32">
        <f t="shared" si="286"/>
        <v>3.3906246752500971E-6</v>
      </c>
      <c r="AK268" s="32">
        <f t="shared" si="286"/>
        <v>1.517554994273845E-6</v>
      </c>
      <c r="AL268" s="32">
        <f t="shared" si="286"/>
        <v>1.614605512228824E-8</v>
      </c>
      <c r="AM268" s="32">
        <f t="shared" si="286"/>
        <v>0</v>
      </c>
      <c r="AN268" s="32">
        <f t="shared" si="286"/>
        <v>3.0489043427392986E-8</v>
      </c>
      <c r="AO268" s="32">
        <f t="shared" si="286"/>
        <v>1.2369925707451342E-5</v>
      </c>
      <c r="AP268" s="32">
        <f t="shared" si="286"/>
        <v>1.9508488771720806E-4</v>
      </c>
      <c r="AQ268" s="32">
        <f t="shared" si="286"/>
        <v>5.5974158899895178E-6</v>
      </c>
      <c r="AR268" s="32">
        <f t="shared" si="286"/>
        <v>1.1884138216009383E-7</v>
      </c>
      <c r="AS268" s="32">
        <f t="shared" si="286"/>
        <v>3.9263815118353335E-5</v>
      </c>
      <c r="AT268" s="32">
        <f t="shared" si="286"/>
        <v>4.0430136345362411E-3</v>
      </c>
      <c r="AU268" s="32">
        <f t="shared" si="286"/>
        <v>0</v>
      </c>
      <c r="AV268" s="32">
        <f t="shared" si="286"/>
        <v>0</v>
      </c>
      <c r="AW268" s="32">
        <f t="shared" si="286"/>
        <v>3.2808433397866581E-5</v>
      </c>
      <c r="AX268" s="32">
        <f t="shared" si="286"/>
        <v>8.0149726605882666E-7</v>
      </c>
      <c r="AY268" s="32">
        <f t="shared" si="286"/>
        <v>1.9765045415808167E-5</v>
      </c>
      <c r="AZ268" s="32">
        <f t="shared" si="286"/>
        <v>2.1295279023234156E-5</v>
      </c>
      <c r="BA268" s="32">
        <f t="shared" si="286"/>
        <v>5.0122398533748414E-5</v>
      </c>
      <c r="BB268" s="32">
        <f t="shared" si="286"/>
        <v>6.8715899929504155E-6</v>
      </c>
      <c r="BC268" s="32">
        <f t="shared" si="286"/>
        <v>2.5064212009051241E-5</v>
      </c>
      <c r="BD268" s="32">
        <f t="shared" si="286"/>
        <v>4.2732185773036701E-9</v>
      </c>
      <c r="BE268" s="32">
        <f t="shared" si="286"/>
        <v>0</v>
      </c>
      <c r="BF268" s="32">
        <f t="shared" si="286"/>
        <v>0</v>
      </c>
      <c r="BG268" s="32">
        <f t="shared" si="286"/>
        <v>1.7733934080491131E-6</v>
      </c>
      <c r="BH268" s="32">
        <f t="shared" si="286"/>
        <v>5.6613782070493117E-6</v>
      </c>
      <c r="BI268" s="32">
        <f t="shared" si="286"/>
        <v>1.4170558379857644E-6</v>
      </c>
      <c r="BJ268" s="32">
        <f t="shared" si="286"/>
        <v>0</v>
      </c>
      <c r="BK268" s="32">
        <f t="shared" si="286"/>
        <v>1.6244361465564728E-4</v>
      </c>
      <c r="BL268" s="32">
        <f t="shared" si="286"/>
        <v>6.4484176807492711E-7</v>
      </c>
      <c r="BM268" s="32">
        <f t="shared" si="286"/>
        <v>1.4638269564763796E-6</v>
      </c>
      <c r="BN268" s="32">
        <f t="shared" si="286"/>
        <v>2.7537173443686642E-4</v>
      </c>
      <c r="BO268" s="32">
        <f t="shared" si="286"/>
        <v>0</v>
      </c>
      <c r="BP268" s="32">
        <f t="shared" si="286"/>
        <v>7.0977387754324607E-6</v>
      </c>
      <c r="BQ268" s="32">
        <f t="shared" si="286"/>
        <v>4.0730983369085031E-4</v>
      </c>
      <c r="BR268" s="32">
        <f t="shared" si="286"/>
        <v>4.4950874382075662E-6</v>
      </c>
      <c r="BS268" s="32">
        <f t="shared" ref="BS268:ED268" si="287">BS$388*BS75</f>
        <v>2.4797155845821873E-6</v>
      </c>
      <c r="BT268" s="32">
        <f t="shared" si="287"/>
        <v>9.9866113697481963E-6</v>
      </c>
      <c r="BU268" s="32">
        <f t="shared" si="287"/>
        <v>2.9577787461205114</v>
      </c>
      <c r="BV268" s="32">
        <f t="shared" si="287"/>
        <v>2.2569291200579445E-8</v>
      </c>
      <c r="BW268" s="32">
        <f t="shared" si="287"/>
        <v>7.9471507674518173E-5</v>
      </c>
      <c r="BX268" s="32">
        <f t="shared" si="287"/>
        <v>0</v>
      </c>
      <c r="BY268" s="32">
        <f t="shared" si="287"/>
        <v>0</v>
      </c>
      <c r="BZ268" s="32">
        <f t="shared" si="287"/>
        <v>0</v>
      </c>
      <c r="CA268" s="32">
        <f t="shared" si="287"/>
        <v>0</v>
      </c>
      <c r="CB268" s="32">
        <f t="shared" si="287"/>
        <v>0</v>
      </c>
      <c r="CC268" s="32">
        <f t="shared" si="287"/>
        <v>1.0746619034044375E-8</v>
      </c>
      <c r="CD268" s="32">
        <f t="shared" si="287"/>
        <v>2.0030671931723789E-5</v>
      </c>
      <c r="CE268" s="32">
        <f t="shared" si="287"/>
        <v>0</v>
      </c>
      <c r="CF268" s="32">
        <f t="shared" si="287"/>
        <v>0</v>
      </c>
      <c r="CG268" s="32">
        <f t="shared" si="287"/>
        <v>3.8721507866584656E-6</v>
      </c>
      <c r="CH268" s="32">
        <f t="shared" si="287"/>
        <v>0</v>
      </c>
      <c r="CI268" s="32">
        <f t="shared" si="287"/>
        <v>3.5301184949666643E-6</v>
      </c>
      <c r="CJ268" s="32">
        <f t="shared" si="287"/>
        <v>6.2143526637584903E-3</v>
      </c>
      <c r="CK268" s="32">
        <f t="shared" si="287"/>
        <v>1.936109198822935E-4</v>
      </c>
      <c r="CL268" s="32">
        <f t="shared" si="287"/>
        <v>0</v>
      </c>
      <c r="CM268" s="32">
        <f t="shared" si="287"/>
        <v>4.5929752294267841E-6</v>
      </c>
      <c r="CN268" s="32">
        <f t="shared" si="287"/>
        <v>0</v>
      </c>
      <c r="CO268" s="32">
        <f t="shared" si="287"/>
        <v>0</v>
      </c>
      <c r="CP268" s="32">
        <f t="shared" si="287"/>
        <v>1.5011124519789787E-7</v>
      </c>
      <c r="CQ268" s="32">
        <f t="shared" si="287"/>
        <v>0</v>
      </c>
      <c r="CR268" s="32">
        <f t="shared" si="287"/>
        <v>0</v>
      </c>
      <c r="CS268" s="32">
        <f t="shared" si="287"/>
        <v>3.391228190896999E-4</v>
      </c>
      <c r="CT268" s="32">
        <f t="shared" si="287"/>
        <v>0</v>
      </c>
      <c r="CU268" s="32">
        <f t="shared" si="287"/>
        <v>0</v>
      </c>
      <c r="CV268" s="32">
        <f t="shared" si="287"/>
        <v>1.2930546142537887E-7</v>
      </c>
      <c r="CW268" s="32">
        <f t="shared" si="287"/>
        <v>0</v>
      </c>
      <c r="CX268" s="32">
        <f t="shared" si="287"/>
        <v>0</v>
      </c>
      <c r="CY268" s="32">
        <f t="shared" si="287"/>
        <v>7.0446120034664186E-6</v>
      </c>
      <c r="CZ268" s="32">
        <f t="shared" si="287"/>
        <v>5.4983890984925423E-10</v>
      </c>
      <c r="DA268" s="32">
        <f t="shared" si="287"/>
        <v>3.4807777353170589E-4</v>
      </c>
      <c r="DB268" s="32">
        <f t="shared" si="287"/>
        <v>5.3234025294680331E-8</v>
      </c>
      <c r="DC268" s="32">
        <f t="shared" si="287"/>
        <v>1.6185109235186695E-4</v>
      </c>
      <c r="DD268" s="32">
        <f t="shared" si="287"/>
        <v>0</v>
      </c>
      <c r="DE268" s="32">
        <f t="shared" si="287"/>
        <v>2.6619423810373907E-4</v>
      </c>
      <c r="DF268" s="32">
        <f t="shared" si="287"/>
        <v>1.4284628387155537E-2</v>
      </c>
      <c r="DG268" s="32">
        <f t="shared" si="287"/>
        <v>7.1131319128737739E-5</v>
      </c>
      <c r="DH268" s="32">
        <f t="shared" si="287"/>
        <v>2.9394543217458398E-4</v>
      </c>
      <c r="DI268" s="32">
        <f t="shared" si="287"/>
        <v>2.7780222430713434E-5</v>
      </c>
      <c r="DJ268" s="32">
        <f t="shared" si="287"/>
        <v>3.1141583110926136E-7</v>
      </c>
      <c r="DK268" s="32">
        <f t="shared" si="287"/>
        <v>7.6068770969696404E-3</v>
      </c>
      <c r="DL268" s="32">
        <f t="shared" si="287"/>
        <v>7.8978869808304045E-3</v>
      </c>
      <c r="DM268" s="32">
        <f t="shared" si="287"/>
        <v>2.6850964262528445E-2</v>
      </c>
      <c r="DN268" s="32">
        <f t="shared" si="287"/>
        <v>8.1674583450831414E-4</v>
      </c>
      <c r="DO268" s="32">
        <f t="shared" si="287"/>
        <v>1.3213993282544479E-4</v>
      </c>
      <c r="DP268" s="32">
        <f t="shared" si="287"/>
        <v>8.0416202676776875E-5</v>
      </c>
      <c r="DQ268" s="32">
        <f t="shared" si="287"/>
        <v>0</v>
      </c>
      <c r="DR268" s="32">
        <f t="shared" si="287"/>
        <v>5.9006901855758344E-5</v>
      </c>
      <c r="DS268" s="32">
        <f t="shared" si="287"/>
        <v>9.8895845325507141E-7</v>
      </c>
      <c r="DT268" s="32">
        <f t="shared" si="287"/>
        <v>0</v>
      </c>
      <c r="DU268" s="32">
        <f t="shared" si="287"/>
        <v>0</v>
      </c>
      <c r="DV268" s="32">
        <f t="shared" si="287"/>
        <v>8.3969067827062524E-5</v>
      </c>
      <c r="DW268" s="32">
        <f t="shared" si="287"/>
        <v>1.8451886803449126E-4</v>
      </c>
      <c r="DX268" s="32">
        <f t="shared" si="287"/>
        <v>3.0466282866910268E-3</v>
      </c>
      <c r="DY268" s="32">
        <f t="shared" si="287"/>
        <v>6.2288617466374951E-4</v>
      </c>
      <c r="DZ268" s="32">
        <f t="shared" si="287"/>
        <v>0</v>
      </c>
      <c r="EA268" s="32">
        <f t="shared" si="287"/>
        <v>0</v>
      </c>
      <c r="EB268" s="32">
        <f t="shared" si="287"/>
        <v>0</v>
      </c>
      <c r="EC268" s="32">
        <f t="shared" si="287"/>
        <v>0</v>
      </c>
      <c r="ED268" s="32">
        <f t="shared" si="287"/>
        <v>0</v>
      </c>
      <c r="EE268" s="32">
        <f t="shared" ref="EE268:GI268" si="288">EE$388*EE75</f>
        <v>1.0078863648476627E-2</v>
      </c>
      <c r="EF268" s="32">
        <f t="shared" si="288"/>
        <v>1.9521335958121824E-3</v>
      </c>
      <c r="EG268" s="32">
        <f t="shared" si="288"/>
        <v>5.4098039728816146E-5</v>
      </c>
      <c r="EH268" s="32">
        <f t="shared" si="288"/>
        <v>1.3238678535288404E-2</v>
      </c>
      <c r="EI268" s="32">
        <f t="shared" si="288"/>
        <v>5.9921034289245209E-2</v>
      </c>
      <c r="EJ268" s="32">
        <f t="shared" si="288"/>
        <v>3.1202858525573359E-2</v>
      </c>
      <c r="EK268" s="32">
        <f t="shared" si="288"/>
        <v>0.33570752673611148</v>
      </c>
      <c r="EL268" s="32">
        <f t="shared" si="288"/>
        <v>1.1604262813219239E-2</v>
      </c>
      <c r="EM268" s="32">
        <f t="shared" si="288"/>
        <v>4.5832728956538997E-2</v>
      </c>
      <c r="EN268" s="32">
        <f t="shared" si="288"/>
        <v>1.886384248565502E-3</v>
      </c>
      <c r="EO268" s="32">
        <f t="shared" si="288"/>
        <v>0.11799428110239732</v>
      </c>
      <c r="EP268" s="32">
        <f t="shared" si="288"/>
        <v>0.32070703013998836</v>
      </c>
      <c r="EQ268" s="32">
        <f t="shared" si="288"/>
        <v>7.6332098976275003E-3</v>
      </c>
      <c r="ER268" s="32">
        <f t="shared" si="288"/>
        <v>1.0761639537365464E-4</v>
      </c>
      <c r="ES268" s="32">
        <f t="shared" si="288"/>
        <v>3.3561092681328444E-3</v>
      </c>
      <c r="ET268" s="32">
        <f t="shared" si="288"/>
        <v>7.9105600768728888E-3</v>
      </c>
      <c r="EU268" s="32">
        <f t="shared" si="288"/>
        <v>0</v>
      </c>
      <c r="EV268" s="32">
        <f t="shared" si="288"/>
        <v>0</v>
      </c>
      <c r="EW268" s="32">
        <f t="shared" si="288"/>
        <v>4.008479941599462E-6</v>
      </c>
      <c r="EX268" s="32">
        <f t="shared" si="288"/>
        <v>2.7237248497856799E-4</v>
      </c>
      <c r="EY268" s="32">
        <f t="shared" si="288"/>
        <v>5.2363314331608238E-6</v>
      </c>
      <c r="EZ268" s="32">
        <f t="shared" si="288"/>
        <v>1.0586783415690102E-3</v>
      </c>
      <c r="FA268" s="32">
        <f t="shared" si="288"/>
        <v>1.5907109193945913E-4</v>
      </c>
      <c r="FB268" s="32">
        <f t="shared" si="288"/>
        <v>1.1416338950299866E-4</v>
      </c>
      <c r="FC268" s="32">
        <f t="shared" si="288"/>
        <v>2.3941785285922924E-4</v>
      </c>
      <c r="FD268" s="32">
        <f t="shared" si="288"/>
        <v>1.5613914174522618E-2</v>
      </c>
      <c r="FE268" s="32">
        <f t="shared" si="288"/>
        <v>2.3923874383100364E-4</v>
      </c>
      <c r="FF268" s="32">
        <f t="shared" si="288"/>
        <v>3.875487679071421E-2</v>
      </c>
      <c r="FG268" s="32">
        <f t="shared" si="288"/>
        <v>1.2493111858372937E-4</v>
      </c>
      <c r="FH268" s="32">
        <f t="shared" si="288"/>
        <v>3.8979538165562089E-3</v>
      </c>
      <c r="FI268" s="32">
        <f t="shared" si="288"/>
        <v>8.1977908660417216E-4</v>
      </c>
      <c r="FJ268" s="32">
        <f t="shared" si="288"/>
        <v>1.5559538764604646E-3</v>
      </c>
      <c r="FK268" s="32">
        <f t="shared" si="288"/>
        <v>2.7064110134613103E-3</v>
      </c>
      <c r="FL268" s="32">
        <f t="shared" si="288"/>
        <v>9.5573549567976835E-5</v>
      </c>
      <c r="FM268" s="32">
        <f t="shared" si="288"/>
        <v>3.5339698717793307E-2</v>
      </c>
      <c r="FN268" s="32">
        <f t="shared" si="288"/>
        <v>4.5083915926315311E-2</v>
      </c>
      <c r="FO268" s="32">
        <f t="shared" si="288"/>
        <v>1.280868708038492E-2</v>
      </c>
      <c r="FP268" s="32">
        <f t="shared" si="288"/>
        <v>0</v>
      </c>
      <c r="FQ268" s="32">
        <f t="shared" si="288"/>
        <v>0</v>
      </c>
      <c r="FR268" s="32">
        <f t="shared" si="288"/>
        <v>0.17945693734761259</v>
      </c>
      <c r="FS268" s="32">
        <f t="shared" si="288"/>
        <v>9.8198616887706733E-3</v>
      </c>
      <c r="FT268" s="32">
        <f t="shared" si="288"/>
        <v>0.24600681622495502</v>
      </c>
      <c r="FU268" s="32">
        <f t="shared" si="288"/>
        <v>5.3299224588404845E-2</v>
      </c>
      <c r="FV268" s="32">
        <f t="shared" si="288"/>
        <v>5.0442475926280546E-2</v>
      </c>
      <c r="FW268" s="32">
        <f t="shared" si="288"/>
        <v>1.1429430434586603E-3</v>
      </c>
      <c r="FX268" s="32">
        <f t="shared" si="288"/>
        <v>5.6442475866977804E-4</v>
      </c>
      <c r="FY268" s="32">
        <f t="shared" si="288"/>
        <v>4.7645021267419172E-6</v>
      </c>
      <c r="FZ268" s="32">
        <f t="shared" si="288"/>
        <v>1.3595359532199602E-2</v>
      </c>
      <c r="GA268" s="32">
        <f t="shared" si="288"/>
        <v>1.4924902776684331E-3</v>
      </c>
      <c r="GB268" s="32">
        <f t="shared" si="288"/>
        <v>2.6867036278914965E-3</v>
      </c>
      <c r="GC268" s="32">
        <f t="shared" si="288"/>
        <v>0.57002518091565013</v>
      </c>
      <c r="GD268" s="32">
        <f t="shared" si="288"/>
        <v>1.1276177143590467</v>
      </c>
      <c r="GE268" s="32">
        <f t="shared" si="288"/>
        <v>1.2856879527432627E-2</v>
      </c>
      <c r="GF268" s="32">
        <f t="shared" si="288"/>
        <v>2.3375525249442527E-2</v>
      </c>
      <c r="GG268" s="32">
        <f t="shared" si="288"/>
        <v>0.13009039834137706</v>
      </c>
      <c r="GH268" s="32">
        <f t="shared" si="288"/>
        <v>0</v>
      </c>
      <c r="GI268" s="32">
        <f t="shared" si="288"/>
        <v>4.3727693659089597E-3</v>
      </c>
      <c r="GJ268" s="58">
        <f t="shared" si="268"/>
        <v>6.6597074972479513</v>
      </c>
    </row>
    <row r="269" spans="1:192" ht="15" customHeight="1">
      <c r="A269" s="18" t="s">
        <v>430</v>
      </c>
      <c r="B269" s="47" t="s">
        <v>278</v>
      </c>
      <c r="C269" s="32">
        <f t="shared" si="259"/>
        <v>0</v>
      </c>
      <c r="D269" s="32">
        <f t="shared" ref="D269:F269" si="289">D$388*D76</f>
        <v>0</v>
      </c>
      <c r="E269" s="32">
        <f t="shared" si="289"/>
        <v>1.1712874471744834E-3</v>
      </c>
      <c r="F269" s="32">
        <f t="shared" si="289"/>
        <v>5.5561467342182112E-2</v>
      </c>
      <c r="G269" s="32">
        <f t="shared" ref="G269:BR269" si="290">G$388*G76</f>
        <v>2.2041379079207751E-2</v>
      </c>
      <c r="H269" s="32">
        <f t="shared" si="290"/>
        <v>2.8598464186024477E-6</v>
      </c>
      <c r="I269" s="32">
        <f t="shared" si="290"/>
        <v>6.6432080785592653E-3</v>
      </c>
      <c r="J269" s="32">
        <f t="shared" si="290"/>
        <v>3.2131264086454041E-5</v>
      </c>
      <c r="K269" s="32">
        <f t="shared" si="290"/>
        <v>0</v>
      </c>
      <c r="L269" s="32">
        <f t="shared" si="290"/>
        <v>0</v>
      </c>
      <c r="M269" s="32">
        <f t="shared" si="290"/>
        <v>1.0599508817138384E-2</v>
      </c>
      <c r="N269" s="32">
        <f t="shared" si="290"/>
        <v>0</v>
      </c>
      <c r="O269" s="32">
        <f t="shared" si="290"/>
        <v>1.244963353565078E-5</v>
      </c>
      <c r="P269" s="32">
        <f t="shared" si="290"/>
        <v>7.5266259844061515E-3</v>
      </c>
      <c r="Q269" s="32">
        <f t="shared" si="290"/>
        <v>0</v>
      </c>
      <c r="R269" s="32">
        <f t="shared" si="290"/>
        <v>0</v>
      </c>
      <c r="S269" s="32">
        <f t="shared" si="290"/>
        <v>1.5818421732178078E-2</v>
      </c>
      <c r="T269" s="32">
        <f t="shared" si="290"/>
        <v>2.5000669239380571E-3</v>
      </c>
      <c r="U269" s="32">
        <f t="shared" si="290"/>
        <v>2.934201703881151E-4</v>
      </c>
      <c r="V269" s="32">
        <f t="shared" si="290"/>
        <v>0</v>
      </c>
      <c r="W269" s="32">
        <f t="shared" si="290"/>
        <v>0</v>
      </c>
      <c r="X269" s="32">
        <f t="shared" si="290"/>
        <v>1.5774188248951239E-6</v>
      </c>
      <c r="Y269" s="32">
        <f t="shared" si="290"/>
        <v>-2.051589859473003E-4</v>
      </c>
      <c r="Z269" s="32">
        <f t="shared" si="290"/>
        <v>2.0571125701324439E-2</v>
      </c>
      <c r="AA269" s="32">
        <f t="shared" si="290"/>
        <v>1.5840525280673028E-2</v>
      </c>
      <c r="AB269" s="32">
        <f t="shared" si="290"/>
        <v>6.6635766093558922E-3</v>
      </c>
      <c r="AC269" s="32">
        <f t="shared" si="290"/>
        <v>0.1202749725518657</v>
      </c>
      <c r="AD269" s="32">
        <f t="shared" si="290"/>
        <v>2.2223221774198106E-2</v>
      </c>
      <c r="AE269" s="32">
        <f t="shared" si="290"/>
        <v>3.4322999637338408E-3</v>
      </c>
      <c r="AF269" s="32">
        <f t="shared" si="290"/>
        <v>2.8287811895070045E-2</v>
      </c>
      <c r="AG269" s="32">
        <f t="shared" si="290"/>
        <v>6.3106409054195E-3</v>
      </c>
      <c r="AH269" s="32">
        <f t="shared" si="290"/>
        <v>2.4142093667174746E-3</v>
      </c>
      <c r="AI269" s="32">
        <f t="shared" si="290"/>
        <v>7.693561236543628E-5</v>
      </c>
      <c r="AJ269" s="32">
        <f t="shared" si="290"/>
        <v>2.9789158767338146E-5</v>
      </c>
      <c r="AK269" s="32">
        <f t="shared" si="290"/>
        <v>1.851467103062152E-5</v>
      </c>
      <c r="AL269" s="32">
        <f t="shared" si="290"/>
        <v>2.391443889406115E-7</v>
      </c>
      <c r="AM269" s="32">
        <f t="shared" si="290"/>
        <v>0</v>
      </c>
      <c r="AN269" s="32">
        <f t="shared" si="290"/>
        <v>6.9709102314432553E-7</v>
      </c>
      <c r="AO269" s="32">
        <f t="shared" si="290"/>
        <v>2.3355646937067983E-4</v>
      </c>
      <c r="AP269" s="32">
        <f t="shared" si="290"/>
        <v>3.9926047586415049E-3</v>
      </c>
      <c r="AQ269" s="32">
        <f t="shared" si="290"/>
        <v>8.6742610873704747E-5</v>
      </c>
      <c r="AR269" s="32">
        <f t="shared" si="290"/>
        <v>6.0942882136287896E-7</v>
      </c>
      <c r="AS269" s="32">
        <f t="shared" si="290"/>
        <v>8.3595179479272386E-4</v>
      </c>
      <c r="AT269" s="32">
        <f t="shared" si="290"/>
        <v>9.3747738393785735E-4</v>
      </c>
      <c r="AU269" s="32">
        <f t="shared" si="290"/>
        <v>0</v>
      </c>
      <c r="AV269" s="32">
        <f t="shared" si="290"/>
        <v>0</v>
      </c>
      <c r="AW269" s="32">
        <f t="shared" si="290"/>
        <v>1.1429427459282956E-3</v>
      </c>
      <c r="AX269" s="32">
        <f t="shared" si="290"/>
        <v>2.223773861559804E-5</v>
      </c>
      <c r="AY269" s="32">
        <f t="shared" si="290"/>
        <v>5.4915987585713413E-4</v>
      </c>
      <c r="AZ269" s="32">
        <f t="shared" si="290"/>
        <v>4.9242614489581065E-4</v>
      </c>
      <c r="BA269" s="32">
        <f t="shared" si="290"/>
        <v>9.9651111234952232E-4</v>
      </c>
      <c r="BB269" s="32">
        <f t="shared" si="290"/>
        <v>1.4239636457037458E-4</v>
      </c>
      <c r="BC269" s="32">
        <f t="shared" si="290"/>
        <v>1.5782874971049097E-4</v>
      </c>
      <c r="BD269" s="32">
        <f t="shared" si="290"/>
        <v>1.1612140223211023E-7</v>
      </c>
      <c r="BE269" s="32">
        <f t="shared" si="290"/>
        <v>0</v>
      </c>
      <c r="BF269" s="32">
        <f t="shared" si="290"/>
        <v>0</v>
      </c>
      <c r="BG269" s="32">
        <f t="shared" si="290"/>
        <v>3.0893992774641125E-5</v>
      </c>
      <c r="BH269" s="32">
        <f t="shared" si="290"/>
        <v>1.7733874750390201E-4</v>
      </c>
      <c r="BI269" s="32">
        <f t="shared" si="290"/>
        <v>2.9119963861205612E-5</v>
      </c>
      <c r="BJ269" s="32">
        <f t="shared" si="290"/>
        <v>0</v>
      </c>
      <c r="BK269" s="32">
        <f t="shared" si="290"/>
        <v>3.3587556018399155E-4</v>
      </c>
      <c r="BL269" s="32">
        <f t="shared" si="290"/>
        <v>1.2451382235003326E-5</v>
      </c>
      <c r="BM269" s="32">
        <f t="shared" si="290"/>
        <v>2.1363987489242787E-5</v>
      </c>
      <c r="BN269" s="32">
        <f t="shared" si="290"/>
        <v>1.6095432046408227E-3</v>
      </c>
      <c r="BO269" s="32">
        <f t="shared" si="290"/>
        <v>0</v>
      </c>
      <c r="BP269" s="32">
        <f t="shared" si="290"/>
        <v>7.6151275215371539E-5</v>
      </c>
      <c r="BQ269" s="32">
        <f t="shared" si="290"/>
        <v>1.8037969943413014E-3</v>
      </c>
      <c r="BR269" s="32">
        <f t="shared" si="290"/>
        <v>4.6849081873393297E-5</v>
      </c>
      <c r="BS269" s="32">
        <f t="shared" ref="BS269:ED269" si="291">BS$388*BS76</f>
        <v>4.4950801039290659E-5</v>
      </c>
      <c r="BT269" s="32">
        <f t="shared" si="291"/>
        <v>6.606947860869647E-4</v>
      </c>
      <c r="BU269" s="32">
        <f t="shared" si="291"/>
        <v>4.3784579825048944E-4</v>
      </c>
      <c r="BV269" s="32">
        <f t="shared" si="291"/>
        <v>6.3486103685922918E-2</v>
      </c>
      <c r="BW269" s="32">
        <f t="shared" si="291"/>
        <v>8.1552471643420374E-3</v>
      </c>
      <c r="BX269" s="32">
        <f t="shared" si="291"/>
        <v>0</v>
      </c>
      <c r="BY269" s="32">
        <f t="shared" si="291"/>
        <v>0</v>
      </c>
      <c r="BZ269" s="32">
        <f t="shared" si="291"/>
        <v>0</v>
      </c>
      <c r="CA269" s="32">
        <f t="shared" si="291"/>
        <v>0</v>
      </c>
      <c r="CB269" s="32">
        <f t="shared" si="291"/>
        <v>0</v>
      </c>
      <c r="CC269" s="32">
        <f t="shared" si="291"/>
        <v>6.115225704688191E-7</v>
      </c>
      <c r="CD269" s="32">
        <f t="shared" si="291"/>
        <v>4.455531152172329E-4</v>
      </c>
      <c r="CE269" s="32">
        <f t="shared" si="291"/>
        <v>0</v>
      </c>
      <c r="CF269" s="32">
        <f t="shared" si="291"/>
        <v>0</v>
      </c>
      <c r="CG269" s="32">
        <f t="shared" si="291"/>
        <v>1.1219403527678002E-4</v>
      </c>
      <c r="CH269" s="32">
        <f t="shared" si="291"/>
        <v>0</v>
      </c>
      <c r="CI269" s="32">
        <f t="shared" si="291"/>
        <v>1.6019765995416916E-4</v>
      </c>
      <c r="CJ269" s="32">
        <f t="shared" si="291"/>
        <v>6.2874253708248954E-4</v>
      </c>
      <c r="CK269" s="32">
        <f t="shared" si="291"/>
        <v>5.6136543390134441E-3</v>
      </c>
      <c r="CL269" s="32">
        <f t="shared" si="291"/>
        <v>0</v>
      </c>
      <c r="CM269" s="32">
        <f t="shared" si="291"/>
        <v>3.8558615584194173E-5</v>
      </c>
      <c r="CN269" s="32">
        <f t="shared" si="291"/>
        <v>0</v>
      </c>
      <c r="CO269" s="32">
        <f t="shared" si="291"/>
        <v>0</v>
      </c>
      <c r="CP269" s="32">
        <f t="shared" si="291"/>
        <v>2.6805690906229134E-4</v>
      </c>
      <c r="CQ269" s="32">
        <f t="shared" si="291"/>
        <v>0</v>
      </c>
      <c r="CR269" s="32">
        <f t="shared" si="291"/>
        <v>0</v>
      </c>
      <c r="CS269" s="32">
        <f t="shared" si="291"/>
        <v>1.1860522907946168E-4</v>
      </c>
      <c r="CT269" s="32">
        <f t="shared" si="291"/>
        <v>0</v>
      </c>
      <c r="CU269" s="32">
        <f t="shared" si="291"/>
        <v>0</v>
      </c>
      <c r="CV269" s="32">
        <f t="shared" si="291"/>
        <v>8.3718308772681288E-7</v>
      </c>
      <c r="CW269" s="32">
        <f t="shared" si="291"/>
        <v>0</v>
      </c>
      <c r="CX269" s="32">
        <f t="shared" si="291"/>
        <v>0</v>
      </c>
      <c r="CY269" s="32">
        <f t="shared" si="291"/>
        <v>4.063389486781039E-6</v>
      </c>
      <c r="CZ269" s="32">
        <f t="shared" si="291"/>
        <v>5.7374210598078381E-10</v>
      </c>
      <c r="DA269" s="32">
        <f t="shared" si="291"/>
        <v>1.2933310485815435E-3</v>
      </c>
      <c r="DB269" s="32">
        <f t="shared" si="291"/>
        <v>1.6312793803585577E-7</v>
      </c>
      <c r="DC269" s="32">
        <f t="shared" si="291"/>
        <v>4.4204269258006098E-4</v>
      </c>
      <c r="DD269" s="32">
        <f t="shared" si="291"/>
        <v>0</v>
      </c>
      <c r="DE269" s="32">
        <f t="shared" si="291"/>
        <v>9.0492263338879389E-6</v>
      </c>
      <c r="DF269" s="32">
        <f t="shared" si="291"/>
        <v>1.9559662178839936E-4</v>
      </c>
      <c r="DG269" s="32">
        <f t="shared" si="291"/>
        <v>6.1716465935839624E-5</v>
      </c>
      <c r="DH269" s="32">
        <f t="shared" si="291"/>
        <v>3.0892245835108928E-4</v>
      </c>
      <c r="DI269" s="32">
        <f t="shared" si="291"/>
        <v>9.9321014501311827E-6</v>
      </c>
      <c r="DJ269" s="32">
        <f t="shared" si="291"/>
        <v>7.3788235788800363E-8</v>
      </c>
      <c r="DK269" s="32">
        <f t="shared" si="291"/>
        <v>5.1047246825452657E-3</v>
      </c>
      <c r="DL269" s="32">
        <f t="shared" si="291"/>
        <v>2.875350601212634E-3</v>
      </c>
      <c r="DM269" s="32">
        <f t="shared" si="291"/>
        <v>3.2241287666619654E-3</v>
      </c>
      <c r="DN269" s="32">
        <f t="shared" si="291"/>
        <v>4.4311855626224264E-4</v>
      </c>
      <c r="DO269" s="32">
        <f t="shared" si="291"/>
        <v>4.9984763057666986E-4</v>
      </c>
      <c r="DP269" s="32">
        <f t="shared" si="291"/>
        <v>4.5063508810837705E-4</v>
      </c>
      <c r="DQ269" s="32">
        <f t="shared" si="291"/>
        <v>0</v>
      </c>
      <c r="DR269" s="32">
        <f t="shared" si="291"/>
        <v>7.8656016688771378E-5</v>
      </c>
      <c r="DS269" s="32">
        <f t="shared" si="291"/>
        <v>8.4734885326807279E-6</v>
      </c>
      <c r="DT269" s="32">
        <f t="shared" si="291"/>
        <v>0</v>
      </c>
      <c r="DU269" s="32">
        <f t="shared" si="291"/>
        <v>0</v>
      </c>
      <c r="DV269" s="32">
        <f t="shared" si="291"/>
        <v>9.2193825860282749E-4</v>
      </c>
      <c r="DW269" s="32">
        <f t="shared" si="291"/>
        <v>6.2393882072163886E-4</v>
      </c>
      <c r="DX269" s="32">
        <f t="shared" si="291"/>
        <v>4.6800502235295636E-3</v>
      </c>
      <c r="DY269" s="32">
        <f t="shared" si="291"/>
        <v>1.2697369230509276E-3</v>
      </c>
      <c r="DZ269" s="32">
        <f t="shared" si="291"/>
        <v>0</v>
      </c>
      <c r="EA269" s="32">
        <f t="shared" si="291"/>
        <v>0</v>
      </c>
      <c r="EB269" s="32">
        <f t="shared" si="291"/>
        <v>0</v>
      </c>
      <c r="EC269" s="32">
        <f t="shared" si="291"/>
        <v>0</v>
      </c>
      <c r="ED269" s="32">
        <f t="shared" si="291"/>
        <v>0</v>
      </c>
      <c r="EE269" s="32">
        <f t="shared" ref="EE269:GI269" si="292">EE$388*EE76</f>
        <v>0.33652873586797599</v>
      </c>
      <c r="EF269" s="32">
        <f t="shared" si="292"/>
        <v>0.10123547225376794</v>
      </c>
      <c r="EG269" s="32">
        <f t="shared" si="292"/>
        <v>8.3020338616128302E-4</v>
      </c>
      <c r="EH269" s="32">
        <f t="shared" si="292"/>
        <v>0.56024203524890082</v>
      </c>
      <c r="EI269" s="32">
        <f t="shared" si="292"/>
        <v>8.2680695796232689E-2</v>
      </c>
      <c r="EJ269" s="32">
        <f t="shared" si="292"/>
        <v>0.23358362838204991</v>
      </c>
      <c r="EK269" s="32">
        <f t="shared" si="292"/>
        <v>1.5829576438755679</v>
      </c>
      <c r="EL269" s="32">
        <f t="shared" si="292"/>
        <v>0.21681510508361501</v>
      </c>
      <c r="EM269" s="32">
        <f t="shared" si="292"/>
        <v>0.69877268865509057</v>
      </c>
      <c r="EN269" s="32">
        <f t="shared" si="292"/>
        <v>5.7684725425931463E-2</v>
      </c>
      <c r="EO269" s="32">
        <f t="shared" si="292"/>
        <v>3.0304105148134348</v>
      </c>
      <c r="EP269" s="32">
        <f t="shared" si="292"/>
        <v>18.416204739968137</v>
      </c>
      <c r="EQ269" s="32">
        <f t="shared" si="292"/>
        <v>0.19843324037809895</v>
      </c>
      <c r="ER269" s="32">
        <f t="shared" si="292"/>
        <v>2.1519712213314687E-3</v>
      </c>
      <c r="ES269" s="32">
        <f t="shared" si="292"/>
        <v>6.5583694487097666E-2</v>
      </c>
      <c r="ET269" s="32">
        <f t="shared" si="292"/>
        <v>4.4786175922865532E-2</v>
      </c>
      <c r="EU269" s="32">
        <f t="shared" si="292"/>
        <v>0</v>
      </c>
      <c r="EV269" s="32">
        <f t="shared" si="292"/>
        <v>0</v>
      </c>
      <c r="EW269" s="32">
        <f t="shared" si="292"/>
        <v>7.4369766128355129E-6</v>
      </c>
      <c r="EX269" s="32">
        <f t="shared" si="292"/>
        <v>1.0024394115404017E-3</v>
      </c>
      <c r="EY269" s="32">
        <f t="shared" si="292"/>
        <v>9.0017043364560724E-5</v>
      </c>
      <c r="EZ269" s="32">
        <f t="shared" si="292"/>
        <v>1.2212742318108333E-2</v>
      </c>
      <c r="FA269" s="32">
        <f t="shared" si="292"/>
        <v>2.705917667720261E-3</v>
      </c>
      <c r="FB269" s="32">
        <f t="shared" si="292"/>
        <v>2.8315147668336628E-3</v>
      </c>
      <c r="FC269" s="32">
        <f t="shared" si="292"/>
        <v>3.9015963917268218E-3</v>
      </c>
      <c r="FD269" s="32">
        <f t="shared" si="292"/>
        <v>0.45691334702134079</v>
      </c>
      <c r="FE269" s="32">
        <f t="shared" si="292"/>
        <v>5.9019966101269902E-3</v>
      </c>
      <c r="FF269" s="32">
        <f t="shared" si="292"/>
        <v>0.7056503539211314</v>
      </c>
      <c r="FG269" s="32">
        <f t="shared" si="292"/>
        <v>4.4151232643072982E-3</v>
      </c>
      <c r="FH269" s="32">
        <f t="shared" si="292"/>
        <v>8.6007975640114157E-2</v>
      </c>
      <c r="FI269" s="32">
        <f t="shared" si="292"/>
        <v>7.1983379339971097E-3</v>
      </c>
      <c r="FJ269" s="32">
        <f t="shared" si="292"/>
        <v>3.4069435063836841E-2</v>
      </c>
      <c r="FK269" s="32">
        <f t="shared" si="292"/>
        <v>4.2240154496256149E-2</v>
      </c>
      <c r="FL269" s="32">
        <f t="shared" si="292"/>
        <v>7.9825132553576776E-4</v>
      </c>
      <c r="FM269" s="32">
        <f t="shared" si="292"/>
        <v>0.44278983762419771</v>
      </c>
      <c r="FN269" s="32">
        <f t="shared" si="292"/>
        <v>0.27171956640169498</v>
      </c>
      <c r="FO269" s="32">
        <f t="shared" si="292"/>
        <v>0.14903124348861424</v>
      </c>
      <c r="FP269" s="32">
        <f t="shared" si="292"/>
        <v>0</v>
      </c>
      <c r="FQ269" s="32">
        <f t="shared" si="292"/>
        <v>0</v>
      </c>
      <c r="FR269" s="32">
        <f t="shared" si="292"/>
        <v>0.41316720075032431</v>
      </c>
      <c r="FS269" s="32">
        <f t="shared" si="292"/>
        <v>1.1118651289020214E-2</v>
      </c>
      <c r="FT269" s="32">
        <f t="shared" si="292"/>
        <v>0.12594890501343833</v>
      </c>
      <c r="FU269" s="32">
        <f t="shared" si="292"/>
        <v>2.8950258998682983E-2</v>
      </c>
      <c r="FV269" s="32">
        <f t="shared" si="292"/>
        <v>9.0057215719361663E-2</v>
      </c>
      <c r="FW269" s="32">
        <f t="shared" si="292"/>
        <v>1.1663186451751345E-2</v>
      </c>
      <c r="FX269" s="32">
        <f t="shared" si="292"/>
        <v>3.7022779554515472E-3</v>
      </c>
      <c r="FY269" s="32">
        <f t="shared" si="292"/>
        <v>9.3546939234031873E-5</v>
      </c>
      <c r="FZ269" s="32">
        <f t="shared" si="292"/>
        <v>7.558738484003262E-2</v>
      </c>
      <c r="GA269" s="32">
        <f t="shared" si="292"/>
        <v>4.1192138798746766E-3</v>
      </c>
      <c r="GB269" s="32">
        <f t="shared" si="292"/>
        <v>2.1467949059110095E-2</v>
      </c>
      <c r="GC269" s="32">
        <f t="shared" si="292"/>
        <v>0.21073298288125697</v>
      </c>
      <c r="GD269" s="32">
        <f t="shared" si="292"/>
        <v>0.31374471569465306</v>
      </c>
      <c r="GE269" s="32">
        <f t="shared" si="292"/>
        <v>0.21767606815404936</v>
      </c>
      <c r="GF269" s="32">
        <f t="shared" si="292"/>
        <v>0.39642228848035371</v>
      </c>
      <c r="GG269" s="32">
        <f t="shared" si="292"/>
        <v>0.32235279643733911</v>
      </c>
      <c r="GH269" s="32">
        <f t="shared" si="292"/>
        <v>0</v>
      </c>
      <c r="GI269" s="32">
        <f t="shared" si="292"/>
        <v>7.787285173598904E-3</v>
      </c>
      <c r="GJ269" s="58">
        <f t="shared" si="268"/>
        <v>30.577535579751263</v>
      </c>
    </row>
    <row r="270" spans="1:192" ht="15" customHeight="1">
      <c r="A270" s="18" t="s">
        <v>71</v>
      </c>
      <c r="B270" s="47" t="s">
        <v>279</v>
      </c>
      <c r="C270" s="32">
        <f t="shared" si="259"/>
        <v>0</v>
      </c>
      <c r="D270" s="32">
        <f t="shared" ref="D270:F270" si="293">D$388*D77</f>
        <v>0</v>
      </c>
      <c r="E270" s="32">
        <f t="shared" si="293"/>
        <v>0.17726132493661523</v>
      </c>
      <c r="F270" s="32">
        <f t="shared" si="293"/>
        <v>12.33352834735417</v>
      </c>
      <c r="G270" s="32">
        <f t="shared" ref="G270:BR270" si="294">G$388*G77</f>
        <v>2.4982885878406482</v>
      </c>
      <c r="H270" s="32">
        <f t="shared" si="294"/>
        <v>1.0669868455441716E-3</v>
      </c>
      <c r="I270" s="32">
        <f t="shared" si="294"/>
        <v>4.5223430390302672</v>
      </c>
      <c r="J270" s="32">
        <f t="shared" si="294"/>
        <v>4.906478209385513E-3</v>
      </c>
      <c r="K270" s="32">
        <f t="shared" si="294"/>
        <v>0</v>
      </c>
      <c r="L270" s="32">
        <f t="shared" si="294"/>
        <v>0</v>
      </c>
      <c r="M270" s="32">
        <f t="shared" si="294"/>
        <v>1.4658005523569408</v>
      </c>
      <c r="N270" s="32">
        <f t="shared" si="294"/>
        <v>0</v>
      </c>
      <c r="O270" s="32">
        <f t="shared" si="294"/>
        <v>4.600161578962242E-3</v>
      </c>
      <c r="P270" s="32">
        <f t="shared" si="294"/>
        <v>2.1622826090899441</v>
      </c>
      <c r="Q270" s="32">
        <f t="shared" si="294"/>
        <v>0</v>
      </c>
      <c r="R270" s="32">
        <f t="shared" si="294"/>
        <v>0</v>
      </c>
      <c r="S270" s="32">
        <f t="shared" si="294"/>
        <v>0.13898722219836085</v>
      </c>
      <c r="T270" s="32">
        <f t="shared" si="294"/>
        <v>7.0986174713531414E-2</v>
      </c>
      <c r="U270" s="32">
        <f t="shared" si="294"/>
        <v>2.6993267658167786E-3</v>
      </c>
      <c r="V270" s="32">
        <f t="shared" si="294"/>
        <v>0</v>
      </c>
      <c r="W270" s="32">
        <f t="shared" si="294"/>
        <v>0</v>
      </c>
      <c r="X270" s="32">
        <f t="shared" si="294"/>
        <v>6.1934260374647816E-6</v>
      </c>
      <c r="Y270" s="32">
        <f t="shared" si="294"/>
        <v>-1.0247737965642044E-3</v>
      </c>
      <c r="Z270" s="32">
        <f t="shared" si="294"/>
        <v>3.5145799858044962</v>
      </c>
      <c r="AA270" s="32">
        <f t="shared" si="294"/>
        <v>0.56175561704658283</v>
      </c>
      <c r="AB270" s="32">
        <f t="shared" si="294"/>
        <v>0.11527483859469903</v>
      </c>
      <c r="AC270" s="32">
        <f t="shared" si="294"/>
        <v>16.896497814577327</v>
      </c>
      <c r="AD270" s="32">
        <f t="shared" si="294"/>
        <v>1.4524057612429713</v>
      </c>
      <c r="AE270" s="32">
        <f t="shared" si="294"/>
        <v>0.53855164498679386</v>
      </c>
      <c r="AF270" s="32">
        <f t="shared" si="294"/>
        <v>1.236325680840721</v>
      </c>
      <c r="AG270" s="32">
        <f t="shared" si="294"/>
        <v>0.37091487595162959</v>
      </c>
      <c r="AH270" s="32">
        <f t="shared" si="294"/>
        <v>3.8480169626479425E-2</v>
      </c>
      <c r="AI270" s="32">
        <f t="shared" si="294"/>
        <v>6.7360884677920285E-2</v>
      </c>
      <c r="AJ270" s="32">
        <f t="shared" si="294"/>
        <v>1.4829932548320194E-3</v>
      </c>
      <c r="AK270" s="32">
        <f t="shared" si="294"/>
        <v>2.6250627479026869E-4</v>
      </c>
      <c r="AL270" s="32">
        <f t="shared" si="294"/>
        <v>1.8016994593038636E-6</v>
      </c>
      <c r="AM270" s="32">
        <f t="shared" si="294"/>
        <v>0</v>
      </c>
      <c r="AN270" s="32">
        <f t="shared" si="294"/>
        <v>4.8650152673680303E-6</v>
      </c>
      <c r="AO270" s="32">
        <f t="shared" si="294"/>
        <v>1.6206235474269717E-3</v>
      </c>
      <c r="AP270" s="32">
        <f t="shared" si="294"/>
        <v>2.1601429022007051E-2</v>
      </c>
      <c r="AQ270" s="32">
        <f t="shared" si="294"/>
        <v>1.1714560433129365E-3</v>
      </c>
      <c r="AR270" s="32">
        <f t="shared" si="294"/>
        <v>1.5806271519283871E-5</v>
      </c>
      <c r="AS270" s="32">
        <f t="shared" si="294"/>
        <v>6.9701589638256536E-3</v>
      </c>
      <c r="AT270" s="32">
        <f t="shared" si="294"/>
        <v>0.17381955357451784</v>
      </c>
      <c r="AU270" s="32">
        <f t="shared" si="294"/>
        <v>0</v>
      </c>
      <c r="AV270" s="32">
        <f t="shared" si="294"/>
        <v>0</v>
      </c>
      <c r="AW270" s="32">
        <f t="shared" si="294"/>
        <v>8.7926051664193677E-2</v>
      </c>
      <c r="AX270" s="32">
        <f t="shared" si="294"/>
        <v>4.9964605072713155E-3</v>
      </c>
      <c r="AY270" s="32">
        <f t="shared" si="294"/>
        <v>1.9474754252067589E-2</v>
      </c>
      <c r="AZ270" s="32">
        <f t="shared" si="294"/>
        <v>8.7161660059086998E-3</v>
      </c>
      <c r="BA270" s="32">
        <f t="shared" si="294"/>
        <v>1.3431181224639339E-2</v>
      </c>
      <c r="BB270" s="32">
        <f t="shared" si="294"/>
        <v>4.7113928885089966E-2</v>
      </c>
      <c r="BC270" s="32">
        <f t="shared" si="294"/>
        <v>8.4480987832183399E-2</v>
      </c>
      <c r="BD270" s="32">
        <f t="shared" si="294"/>
        <v>1.0660997928053882E-5</v>
      </c>
      <c r="BE270" s="32">
        <f t="shared" si="294"/>
        <v>0</v>
      </c>
      <c r="BF270" s="32">
        <f t="shared" si="294"/>
        <v>0</v>
      </c>
      <c r="BG270" s="32">
        <f t="shared" si="294"/>
        <v>3.3133030250375893E-3</v>
      </c>
      <c r="BH270" s="32">
        <f t="shared" si="294"/>
        <v>9.1813314424764368E-4</v>
      </c>
      <c r="BI270" s="32">
        <f t="shared" si="294"/>
        <v>1.8409715144333798E-3</v>
      </c>
      <c r="BJ270" s="32">
        <f t="shared" si="294"/>
        <v>0</v>
      </c>
      <c r="BK270" s="32">
        <f t="shared" si="294"/>
        <v>1.5012552458723556E-2</v>
      </c>
      <c r="BL270" s="32">
        <f t="shared" si="294"/>
        <v>5.6291401792428694E-5</v>
      </c>
      <c r="BM270" s="32">
        <f t="shared" si="294"/>
        <v>1.2014909038882637E-2</v>
      </c>
      <c r="BN270" s="32">
        <f t="shared" si="294"/>
        <v>2.1129977826128691E-2</v>
      </c>
      <c r="BO270" s="32">
        <f t="shared" si="294"/>
        <v>0</v>
      </c>
      <c r="BP270" s="32">
        <f t="shared" si="294"/>
        <v>4.0618255798714857E-3</v>
      </c>
      <c r="BQ270" s="32">
        <f t="shared" si="294"/>
        <v>1.972278205000523E-2</v>
      </c>
      <c r="BR270" s="32">
        <f t="shared" si="294"/>
        <v>1.5999889325754623E-3</v>
      </c>
      <c r="BS270" s="32">
        <f t="shared" ref="BS270:ED270" si="295">BS$388*BS77</f>
        <v>2.3258108937571478E-2</v>
      </c>
      <c r="BT270" s="32">
        <f t="shared" si="295"/>
        <v>3.6098194869168022E-2</v>
      </c>
      <c r="BU270" s="32">
        <f t="shared" si="295"/>
        <v>1.23724820369157E-2</v>
      </c>
      <c r="BV270" s="32">
        <f t="shared" si="295"/>
        <v>1.5567518272898468E-3</v>
      </c>
      <c r="BW270" s="32">
        <f t="shared" si="295"/>
        <v>287.88774517513042</v>
      </c>
      <c r="BX270" s="32">
        <f t="shared" si="295"/>
        <v>0</v>
      </c>
      <c r="BY270" s="32">
        <f t="shared" si="295"/>
        <v>0</v>
      </c>
      <c r="BZ270" s="32">
        <f t="shared" si="295"/>
        <v>0</v>
      </c>
      <c r="CA270" s="32">
        <f t="shared" si="295"/>
        <v>0</v>
      </c>
      <c r="CB270" s="32">
        <f t="shared" si="295"/>
        <v>0</v>
      </c>
      <c r="CC270" s="32">
        <f t="shared" si="295"/>
        <v>9.4962014930846398E-5</v>
      </c>
      <c r="CD270" s="32">
        <f t="shared" si="295"/>
        <v>3.2027450177403168E-2</v>
      </c>
      <c r="CE270" s="32">
        <f t="shared" si="295"/>
        <v>0</v>
      </c>
      <c r="CF270" s="32">
        <f t="shared" si="295"/>
        <v>0</v>
      </c>
      <c r="CG270" s="32">
        <f t="shared" si="295"/>
        <v>2.5234543517328668E-2</v>
      </c>
      <c r="CH270" s="32">
        <f t="shared" si="295"/>
        <v>0</v>
      </c>
      <c r="CI270" s="32">
        <f t="shared" si="295"/>
        <v>6.6496056928299647E-3</v>
      </c>
      <c r="CJ270" s="32">
        <f t="shared" si="295"/>
        <v>0.17501057254448177</v>
      </c>
      <c r="CK270" s="32">
        <f t="shared" si="295"/>
        <v>0.2965790749155735</v>
      </c>
      <c r="CL270" s="32">
        <f t="shared" si="295"/>
        <v>0</v>
      </c>
      <c r="CM270" s="32">
        <f t="shared" si="295"/>
        <v>1.4049206019895435E-3</v>
      </c>
      <c r="CN270" s="32">
        <f t="shared" si="295"/>
        <v>0</v>
      </c>
      <c r="CO270" s="32">
        <f t="shared" si="295"/>
        <v>0</v>
      </c>
      <c r="CP270" s="32">
        <f t="shared" si="295"/>
        <v>7.6668758935986934E-4</v>
      </c>
      <c r="CQ270" s="32">
        <f t="shared" si="295"/>
        <v>0</v>
      </c>
      <c r="CR270" s="32">
        <f t="shared" si="295"/>
        <v>0</v>
      </c>
      <c r="CS270" s="32">
        <f t="shared" si="295"/>
        <v>5.8954271583803904E-2</v>
      </c>
      <c r="CT270" s="32">
        <f t="shared" si="295"/>
        <v>0</v>
      </c>
      <c r="CU270" s="32">
        <f t="shared" si="295"/>
        <v>0</v>
      </c>
      <c r="CV270" s="32">
        <f t="shared" si="295"/>
        <v>1.027696732643644E-4</v>
      </c>
      <c r="CW270" s="32">
        <f t="shared" si="295"/>
        <v>0</v>
      </c>
      <c r="CX270" s="32">
        <f t="shared" si="295"/>
        <v>0</v>
      </c>
      <c r="CY270" s="32">
        <f t="shared" si="295"/>
        <v>6.1306124396379386E-4</v>
      </c>
      <c r="CZ270" s="32">
        <f t="shared" si="295"/>
        <v>4.279491769535091E-8</v>
      </c>
      <c r="DA270" s="32">
        <f t="shared" si="295"/>
        <v>6.0558005008893691E-3</v>
      </c>
      <c r="DB270" s="32">
        <f t="shared" si="295"/>
        <v>6.6493663541891619E-6</v>
      </c>
      <c r="DC270" s="32">
        <f t="shared" si="295"/>
        <v>9.9886600682141571E-2</v>
      </c>
      <c r="DD270" s="32">
        <f t="shared" si="295"/>
        <v>0</v>
      </c>
      <c r="DE270" s="32">
        <f t="shared" si="295"/>
        <v>1.1647915550017998E-2</v>
      </c>
      <c r="DF270" s="32">
        <f t="shared" si="295"/>
        <v>2.8702157508549247E-2</v>
      </c>
      <c r="DG270" s="32">
        <f t="shared" si="295"/>
        <v>2.7329958243015183E-3</v>
      </c>
      <c r="DH270" s="32">
        <f t="shared" si="295"/>
        <v>6.9801971681306876E-2</v>
      </c>
      <c r="DI270" s="32">
        <f t="shared" si="295"/>
        <v>6.8405426842550071E-4</v>
      </c>
      <c r="DJ270" s="32">
        <f t="shared" si="295"/>
        <v>3.2005740959201401E-5</v>
      </c>
      <c r="DK270" s="32">
        <f t="shared" si="295"/>
        <v>2.6578457292965521</v>
      </c>
      <c r="DL270" s="32">
        <f t="shared" si="295"/>
        <v>2.0654490938157872</v>
      </c>
      <c r="DM270" s="32">
        <f t="shared" si="295"/>
        <v>0.71892522081725896</v>
      </c>
      <c r="DN270" s="32">
        <f t="shared" si="295"/>
        <v>0.10247616091462532</v>
      </c>
      <c r="DO270" s="32">
        <f t="shared" si="295"/>
        <v>0.29455320395234075</v>
      </c>
      <c r="DP270" s="32">
        <f t="shared" si="295"/>
        <v>7.240022186275924E-2</v>
      </c>
      <c r="DQ270" s="32">
        <f t="shared" si="295"/>
        <v>0</v>
      </c>
      <c r="DR270" s="32">
        <f t="shared" si="295"/>
        <v>2.0482234436813615E-2</v>
      </c>
      <c r="DS270" s="32">
        <f t="shared" si="295"/>
        <v>1.3805886770862814E-3</v>
      </c>
      <c r="DT270" s="32">
        <f t="shared" si="295"/>
        <v>0</v>
      </c>
      <c r="DU270" s="32">
        <f t="shared" si="295"/>
        <v>0</v>
      </c>
      <c r="DV270" s="32">
        <f t="shared" si="295"/>
        <v>2.67172928721118E-2</v>
      </c>
      <c r="DW270" s="32">
        <f t="shared" si="295"/>
        <v>0.48188840568224733</v>
      </c>
      <c r="DX270" s="32">
        <f t="shared" si="295"/>
        <v>0.48488281806763445</v>
      </c>
      <c r="DY270" s="32">
        <f t="shared" si="295"/>
        <v>9.9096404999325094E-3</v>
      </c>
      <c r="DZ270" s="32">
        <f t="shared" si="295"/>
        <v>0</v>
      </c>
      <c r="EA270" s="32">
        <f t="shared" si="295"/>
        <v>0</v>
      </c>
      <c r="EB270" s="32">
        <f t="shared" si="295"/>
        <v>0</v>
      </c>
      <c r="EC270" s="32">
        <f t="shared" si="295"/>
        <v>0</v>
      </c>
      <c r="ED270" s="32">
        <f t="shared" si="295"/>
        <v>0</v>
      </c>
      <c r="EE270" s="32">
        <f t="shared" ref="EE270:GI270" si="296">EE$388*EE77</f>
        <v>1.9280620631818939</v>
      </c>
      <c r="EF270" s="32">
        <f t="shared" si="296"/>
        <v>0.17419094113217745</v>
      </c>
      <c r="EG270" s="32">
        <f t="shared" si="296"/>
        <v>5.1235828259294245E-3</v>
      </c>
      <c r="EH270" s="32">
        <f t="shared" si="296"/>
        <v>17.924986892027299</v>
      </c>
      <c r="EI270" s="32">
        <f t="shared" si="296"/>
        <v>0.56771398761174707</v>
      </c>
      <c r="EJ270" s="32">
        <f t="shared" si="296"/>
        <v>2.187580353623944</v>
      </c>
      <c r="EK270" s="32">
        <f t="shared" si="296"/>
        <v>11.701082139128539</v>
      </c>
      <c r="EL270" s="32">
        <f t="shared" si="296"/>
        <v>0.98431721175614395</v>
      </c>
      <c r="EM270" s="32">
        <f t="shared" si="296"/>
        <v>3.4633389712511873</v>
      </c>
      <c r="EN270" s="32">
        <f t="shared" si="296"/>
        <v>0.13974511800360773</v>
      </c>
      <c r="EO270" s="32">
        <f t="shared" si="296"/>
        <v>6.2908285161415245</v>
      </c>
      <c r="EP270" s="32">
        <f t="shared" si="296"/>
        <v>25.616822852938384</v>
      </c>
      <c r="EQ270" s="32">
        <f t="shared" si="296"/>
        <v>0.49247515749690091</v>
      </c>
      <c r="ER270" s="32">
        <f t="shared" si="296"/>
        <v>6.8552581711391388E-3</v>
      </c>
      <c r="ES270" s="32">
        <f t="shared" si="296"/>
        <v>0.35552605488102418</v>
      </c>
      <c r="ET270" s="32">
        <f t="shared" si="296"/>
        <v>0.31897563457815786</v>
      </c>
      <c r="EU270" s="32">
        <f t="shared" si="296"/>
        <v>0</v>
      </c>
      <c r="EV270" s="32">
        <f t="shared" si="296"/>
        <v>0</v>
      </c>
      <c r="EW270" s="32">
        <f t="shared" si="296"/>
        <v>2.6269717451285443E-5</v>
      </c>
      <c r="EX270" s="32">
        <f t="shared" si="296"/>
        <v>4.221834720158228E-3</v>
      </c>
      <c r="EY270" s="32">
        <f t="shared" si="296"/>
        <v>3.5210208499646193E-4</v>
      </c>
      <c r="EZ270" s="32">
        <f t="shared" si="296"/>
        <v>5.1008810759588769E-2</v>
      </c>
      <c r="FA270" s="32">
        <f t="shared" si="296"/>
        <v>1.2542181491037308E-2</v>
      </c>
      <c r="FB270" s="32">
        <f t="shared" si="296"/>
        <v>7.0763048592506926E-3</v>
      </c>
      <c r="FC270" s="32">
        <f t="shared" si="296"/>
        <v>7.8760223686166378E-2</v>
      </c>
      <c r="FD270" s="32">
        <f t="shared" si="296"/>
        <v>0.95666711316388942</v>
      </c>
      <c r="FE270" s="32">
        <f t="shared" si="296"/>
        <v>3.3881410411310979E-2</v>
      </c>
      <c r="FF270" s="32">
        <f t="shared" si="296"/>
        <v>3.0426344470861064</v>
      </c>
      <c r="FG270" s="32">
        <f t="shared" si="296"/>
        <v>8.7458335294216261E-3</v>
      </c>
      <c r="FH270" s="32">
        <f t="shared" si="296"/>
        <v>0.51426462267996986</v>
      </c>
      <c r="FI270" s="32">
        <f t="shared" si="296"/>
        <v>5.7713052769927865E-2</v>
      </c>
      <c r="FJ270" s="32">
        <f t="shared" si="296"/>
        <v>0.11745682734099878</v>
      </c>
      <c r="FK270" s="32">
        <f t="shared" si="296"/>
        <v>0.60122695123439129</v>
      </c>
      <c r="FL270" s="32">
        <f t="shared" si="296"/>
        <v>7.6767730151292247E-3</v>
      </c>
      <c r="FM270" s="32">
        <f t="shared" si="296"/>
        <v>1.7357010527454786</v>
      </c>
      <c r="FN270" s="32">
        <f t="shared" si="296"/>
        <v>11.899888311083737</v>
      </c>
      <c r="FO270" s="32">
        <f t="shared" si="296"/>
        <v>5.4447632119649789</v>
      </c>
      <c r="FP270" s="32">
        <f t="shared" si="296"/>
        <v>0</v>
      </c>
      <c r="FQ270" s="32">
        <f t="shared" si="296"/>
        <v>0</v>
      </c>
      <c r="FR270" s="32">
        <f t="shared" si="296"/>
        <v>1.488451162015473</v>
      </c>
      <c r="FS270" s="32">
        <f t="shared" si="296"/>
        <v>9.6792821647894295E-2</v>
      </c>
      <c r="FT270" s="32">
        <f t="shared" si="296"/>
        <v>0.80387552722741684</v>
      </c>
      <c r="FU270" s="32">
        <f t="shared" si="296"/>
        <v>0.22129269518005104</v>
      </c>
      <c r="FV270" s="32">
        <f t="shared" si="296"/>
        <v>0.74427585697480614</v>
      </c>
      <c r="FW270" s="32">
        <f t="shared" si="296"/>
        <v>6.8834986446652355E-2</v>
      </c>
      <c r="FX270" s="32">
        <f t="shared" si="296"/>
        <v>3.5455988984338077E-2</v>
      </c>
      <c r="FY270" s="32">
        <f t="shared" si="296"/>
        <v>6.5412902670801203E-4</v>
      </c>
      <c r="FZ270" s="32">
        <f t="shared" si="296"/>
        <v>5.0629044778997914</v>
      </c>
      <c r="GA270" s="32">
        <f t="shared" si="296"/>
        <v>8.2525882196687647E-2</v>
      </c>
      <c r="GB270" s="32">
        <f t="shared" si="296"/>
        <v>0.12824736868302039</v>
      </c>
      <c r="GC270" s="32">
        <f t="shared" si="296"/>
        <v>2.7820642523355663</v>
      </c>
      <c r="GD270" s="32">
        <f t="shared" si="296"/>
        <v>8.0161485283394445</v>
      </c>
      <c r="GE270" s="32">
        <f t="shared" si="296"/>
        <v>2.4415263848472524</v>
      </c>
      <c r="GF270" s="32">
        <f t="shared" si="296"/>
        <v>18.899330003824691</v>
      </c>
      <c r="GG270" s="32">
        <f t="shared" si="296"/>
        <v>16.568826893166641</v>
      </c>
      <c r="GH270" s="32">
        <f t="shared" si="296"/>
        <v>0</v>
      </c>
      <c r="GI270" s="32">
        <f t="shared" si="296"/>
        <v>0.11902814977562386</v>
      </c>
      <c r="GJ270" s="58">
        <f t="shared" si="268"/>
        <v>498.73404823874228</v>
      </c>
    </row>
    <row r="271" spans="1:192" ht="15" customHeight="1">
      <c r="A271" s="18" t="s">
        <v>72</v>
      </c>
      <c r="B271" s="47" t="s">
        <v>280</v>
      </c>
      <c r="C271" s="32">
        <f t="shared" si="259"/>
        <v>0</v>
      </c>
      <c r="D271" s="32">
        <f t="shared" ref="D271:F271" si="297">D$388*D78</f>
        <v>0</v>
      </c>
      <c r="E271" s="32">
        <f t="shared" si="297"/>
        <v>0</v>
      </c>
      <c r="F271" s="32">
        <f t="shared" si="297"/>
        <v>0</v>
      </c>
      <c r="G271" s="32">
        <f t="shared" ref="G271:BR271" si="298">G$388*G78</f>
        <v>0</v>
      </c>
      <c r="H271" s="32">
        <f t="shared" si="298"/>
        <v>0</v>
      </c>
      <c r="I271" s="32">
        <f t="shared" si="298"/>
        <v>0</v>
      </c>
      <c r="J271" s="32">
        <f t="shared" si="298"/>
        <v>0</v>
      </c>
      <c r="K271" s="32">
        <f t="shared" si="298"/>
        <v>0</v>
      </c>
      <c r="L271" s="32">
        <f t="shared" si="298"/>
        <v>0</v>
      </c>
      <c r="M271" s="32">
        <f t="shared" si="298"/>
        <v>0</v>
      </c>
      <c r="N271" s="32">
        <f t="shared" si="298"/>
        <v>0</v>
      </c>
      <c r="O271" s="32">
        <f t="shared" si="298"/>
        <v>0</v>
      </c>
      <c r="P271" s="32">
        <f t="shared" si="298"/>
        <v>0</v>
      </c>
      <c r="Q271" s="32">
        <f t="shared" si="298"/>
        <v>0</v>
      </c>
      <c r="R271" s="32">
        <f t="shared" si="298"/>
        <v>0</v>
      </c>
      <c r="S271" s="32">
        <f t="shared" si="298"/>
        <v>0</v>
      </c>
      <c r="T271" s="32">
        <f t="shared" si="298"/>
        <v>0</v>
      </c>
      <c r="U271" s="32">
        <f t="shared" si="298"/>
        <v>0</v>
      </c>
      <c r="V271" s="32">
        <f t="shared" si="298"/>
        <v>0</v>
      </c>
      <c r="W271" s="32">
        <f t="shared" si="298"/>
        <v>0</v>
      </c>
      <c r="X271" s="32">
        <f t="shared" si="298"/>
        <v>0</v>
      </c>
      <c r="Y271" s="32">
        <f t="shared" si="298"/>
        <v>0</v>
      </c>
      <c r="Z271" s="32">
        <f t="shared" si="298"/>
        <v>0</v>
      </c>
      <c r="AA271" s="32">
        <f t="shared" si="298"/>
        <v>0</v>
      </c>
      <c r="AB271" s="32">
        <f t="shared" si="298"/>
        <v>0</v>
      </c>
      <c r="AC271" s="32">
        <f t="shared" si="298"/>
        <v>0</v>
      </c>
      <c r="AD271" s="32">
        <f t="shared" si="298"/>
        <v>0</v>
      </c>
      <c r="AE271" s="32">
        <f t="shared" si="298"/>
        <v>0</v>
      </c>
      <c r="AF271" s="32">
        <f t="shared" si="298"/>
        <v>0</v>
      </c>
      <c r="AG271" s="32">
        <f t="shared" si="298"/>
        <v>0</v>
      </c>
      <c r="AH271" s="32">
        <f t="shared" si="298"/>
        <v>0</v>
      </c>
      <c r="AI271" s="32">
        <f t="shared" si="298"/>
        <v>0</v>
      </c>
      <c r="AJ271" s="32">
        <f t="shared" si="298"/>
        <v>0</v>
      </c>
      <c r="AK271" s="32">
        <f t="shared" si="298"/>
        <v>0</v>
      </c>
      <c r="AL271" s="32">
        <f t="shared" si="298"/>
        <v>0</v>
      </c>
      <c r="AM271" s="32">
        <f t="shared" si="298"/>
        <v>0</v>
      </c>
      <c r="AN271" s="32">
        <f t="shared" si="298"/>
        <v>0</v>
      </c>
      <c r="AO271" s="32">
        <f t="shared" si="298"/>
        <v>0</v>
      </c>
      <c r="AP271" s="32">
        <f t="shared" si="298"/>
        <v>0</v>
      </c>
      <c r="AQ271" s="32">
        <f t="shared" si="298"/>
        <v>0</v>
      </c>
      <c r="AR271" s="32">
        <f t="shared" si="298"/>
        <v>0</v>
      </c>
      <c r="AS271" s="32">
        <f t="shared" si="298"/>
        <v>0</v>
      </c>
      <c r="AT271" s="32">
        <f t="shared" si="298"/>
        <v>0</v>
      </c>
      <c r="AU271" s="32">
        <f t="shared" si="298"/>
        <v>0</v>
      </c>
      <c r="AV271" s="32">
        <f t="shared" si="298"/>
        <v>0</v>
      </c>
      <c r="AW271" s="32">
        <f t="shared" si="298"/>
        <v>0</v>
      </c>
      <c r="AX271" s="32">
        <f t="shared" si="298"/>
        <v>0</v>
      </c>
      <c r="AY271" s="32">
        <f t="shared" si="298"/>
        <v>0</v>
      </c>
      <c r="AZ271" s="32">
        <f t="shared" si="298"/>
        <v>0</v>
      </c>
      <c r="BA271" s="32">
        <f t="shared" si="298"/>
        <v>0</v>
      </c>
      <c r="BB271" s="32">
        <f t="shared" si="298"/>
        <v>0</v>
      </c>
      <c r="BC271" s="32">
        <f t="shared" si="298"/>
        <v>0</v>
      </c>
      <c r="BD271" s="32">
        <f t="shared" si="298"/>
        <v>0</v>
      </c>
      <c r="BE271" s="32">
        <f t="shared" si="298"/>
        <v>0</v>
      </c>
      <c r="BF271" s="32">
        <f t="shared" si="298"/>
        <v>0</v>
      </c>
      <c r="BG271" s="32">
        <f t="shared" si="298"/>
        <v>0</v>
      </c>
      <c r="BH271" s="32">
        <f t="shared" si="298"/>
        <v>0</v>
      </c>
      <c r="BI271" s="32">
        <f t="shared" si="298"/>
        <v>0</v>
      </c>
      <c r="BJ271" s="32">
        <f t="shared" si="298"/>
        <v>0</v>
      </c>
      <c r="BK271" s="32">
        <f t="shared" si="298"/>
        <v>0</v>
      </c>
      <c r="BL271" s="32">
        <f t="shared" si="298"/>
        <v>0</v>
      </c>
      <c r="BM271" s="32">
        <f t="shared" si="298"/>
        <v>0</v>
      </c>
      <c r="BN271" s="32">
        <f t="shared" si="298"/>
        <v>0</v>
      </c>
      <c r="BO271" s="32">
        <f t="shared" si="298"/>
        <v>0</v>
      </c>
      <c r="BP271" s="32">
        <f t="shared" si="298"/>
        <v>0</v>
      </c>
      <c r="BQ271" s="32">
        <f t="shared" si="298"/>
        <v>0</v>
      </c>
      <c r="BR271" s="32">
        <f t="shared" si="298"/>
        <v>0</v>
      </c>
      <c r="BS271" s="32">
        <f t="shared" ref="BS271:ED271" si="299">BS$388*BS78</f>
        <v>0</v>
      </c>
      <c r="BT271" s="32">
        <f t="shared" si="299"/>
        <v>0</v>
      </c>
      <c r="BU271" s="32">
        <f t="shared" si="299"/>
        <v>0</v>
      </c>
      <c r="BV271" s="32">
        <f t="shared" si="299"/>
        <v>0</v>
      </c>
      <c r="BW271" s="32">
        <f t="shared" si="299"/>
        <v>0</v>
      </c>
      <c r="BX271" s="32">
        <f t="shared" si="299"/>
        <v>0</v>
      </c>
      <c r="BY271" s="32">
        <f t="shared" si="299"/>
        <v>0</v>
      </c>
      <c r="BZ271" s="32">
        <f t="shared" si="299"/>
        <v>0</v>
      </c>
      <c r="CA271" s="32">
        <f t="shared" si="299"/>
        <v>0</v>
      </c>
      <c r="CB271" s="32">
        <f t="shared" si="299"/>
        <v>0</v>
      </c>
      <c r="CC271" s="32">
        <f t="shared" si="299"/>
        <v>0</v>
      </c>
      <c r="CD271" s="32">
        <f t="shared" si="299"/>
        <v>0</v>
      </c>
      <c r="CE271" s="32">
        <f t="shared" si="299"/>
        <v>0</v>
      </c>
      <c r="CF271" s="32">
        <f t="shared" si="299"/>
        <v>0</v>
      </c>
      <c r="CG271" s="32">
        <f t="shared" si="299"/>
        <v>0</v>
      </c>
      <c r="CH271" s="32">
        <f t="shared" si="299"/>
        <v>0</v>
      </c>
      <c r="CI271" s="32">
        <f t="shared" si="299"/>
        <v>0</v>
      </c>
      <c r="CJ271" s="32">
        <f t="shared" si="299"/>
        <v>0</v>
      </c>
      <c r="CK271" s="32">
        <f t="shared" si="299"/>
        <v>0</v>
      </c>
      <c r="CL271" s="32">
        <f t="shared" si="299"/>
        <v>0</v>
      </c>
      <c r="CM271" s="32">
        <f t="shared" si="299"/>
        <v>0</v>
      </c>
      <c r="CN271" s="32">
        <f t="shared" si="299"/>
        <v>0</v>
      </c>
      <c r="CO271" s="32">
        <f t="shared" si="299"/>
        <v>0</v>
      </c>
      <c r="CP271" s="32">
        <f t="shared" si="299"/>
        <v>0</v>
      </c>
      <c r="CQ271" s="32">
        <f t="shared" si="299"/>
        <v>0</v>
      </c>
      <c r="CR271" s="32">
        <f t="shared" si="299"/>
        <v>0</v>
      </c>
      <c r="CS271" s="32">
        <f t="shared" si="299"/>
        <v>0</v>
      </c>
      <c r="CT271" s="32">
        <f t="shared" si="299"/>
        <v>0</v>
      </c>
      <c r="CU271" s="32">
        <f t="shared" si="299"/>
        <v>0</v>
      </c>
      <c r="CV271" s="32">
        <f t="shared" si="299"/>
        <v>0</v>
      </c>
      <c r="CW271" s="32">
        <f t="shared" si="299"/>
        <v>0</v>
      </c>
      <c r="CX271" s="32">
        <f t="shared" si="299"/>
        <v>0</v>
      </c>
      <c r="CY271" s="32">
        <f t="shared" si="299"/>
        <v>0</v>
      </c>
      <c r="CZ271" s="32">
        <f t="shared" si="299"/>
        <v>0</v>
      </c>
      <c r="DA271" s="32">
        <f t="shared" si="299"/>
        <v>0</v>
      </c>
      <c r="DB271" s="32">
        <f t="shared" si="299"/>
        <v>0</v>
      </c>
      <c r="DC271" s="32">
        <f t="shared" si="299"/>
        <v>0</v>
      </c>
      <c r="DD271" s="32">
        <f t="shared" si="299"/>
        <v>0</v>
      </c>
      <c r="DE271" s="32">
        <f t="shared" si="299"/>
        <v>0</v>
      </c>
      <c r="DF271" s="32">
        <f t="shared" si="299"/>
        <v>0</v>
      </c>
      <c r="DG271" s="32">
        <f t="shared" si="299"/>
        <v>0</v>
      </c>
      <c r="DH271" s="32">
        <f t="shared" si="299"/>
        <v>0</v>
      </c>
      <c r="DI271" s="32">
        <f t="shared" si="299"/>
        <v>0</v>
      </c>
      <c r="DJ271" s="32">
        <f t="shared" si="299"/>
        <v>0</v>
      </c>
      <c r="DK271" s="32">
        <f t="shared" si="299"/>
        <v>0</v>
      </c>
      <c r="DL271" s="32">
        <f t="shared" si="299"/>
        <v>0</v>
      </c>
      <c r="DM271" s="32">
        <f t="shared" si="299"/>
        <v>0</v>
      </c>
      <c r="DN271" s="32">
        <f t="shared" si="299"/>
        <v>0</v>
      </c>
      <c r="DO271" s="32">
        <f t="shared" si="299"/>
        <v>0</v>
      </c>
      <c r="DP271" s="32">
        <f t="shared" si="299"/>
        <v>0</v>
      </c>
      <c r="DQ271" s="32">
        <f t="shared" si="299"/>
        <v>0</v>
      </c>
      <c r="DR271" s="32">
        <f t="shared" si="299"/>
        <v>0</v>
      </c>
      <c r="DS271" s="32">
        <f t="shared" si="299"/>
        <v>0</v>
      </c>
      <c r="DT271" s="32">
        <f t="shared" si="299"/>
        <v>0</v>
      </c>
      <c r="DU271" s="32">
        <f t="shared" si="299"/>
        <v>0</v>
      </c>
      <c r="DV271" s="32">
        <f t="shared" si="299"/>
        <v>0</v>
      </c>
      <c r="DW271" s="32">
        <f t="shared" si="299"/>
        <v>0</v>
      </c>
      <c r="DX271" s="32">
        <f t="shared" si="299"/>
        <v>0</v>
      </c>
      <c r="DY271" s="32">
        <f t="shared" si="299"/>
        <v>0</v>
      </c>
      <c r="DZ271" s="32">
        <f t="shared" si="299"/>
        <v>0</v>
      </c>
      <c r="EA271" s="32">
        <f t="shared" si="299"/>
        <v>0</v>
      </c>
      <c r="EB271" s="32">
        <f t="shared" si="299"/>
        <v>0</v>
      </c>
      <c r="EC271" s="32">
        <f t="shared" si="299"/>
        <v>0</v>
      </c>
      <c r="ED271" s="32">
        <f t="shared" si="299"/>
        <v>0</v>
      </c>
      <c r="EE271" s="32">
        <f t="shared" ref="EE271:GI271" si="300">EE$388*EE78</f>
        <v>0</v>
      </c>
      <c r="EF271" s="32">
        <f t="shared" si="300"/>
        <v>0</v>
      </c>
      <c r="EG271" s="32">
        <f t="shared" si="300"/>
        <v>0</v>
      </c>
      <c r="EH271" s="32">
        <f t="shared" si="300"/>
        <v>0</v>
      </c>
      <c r="EI271" s="32">
        <f t="shared" si="300"/>
        <v>0</v>
      </c>
      <c r="EJ271" s="32">
        <f t="shared" si="300"/>
        <v>0</v>
      </c>
      <c r="EK271" s="32">
        <f t="shared" si="300"/>
        <v>0</v>
      </c>
      <c r="EL271" s="32">
        <f t="shared" si="300"/>
        <v>0</v>
      </c>
      <c r="EM271" s="32">
        <f t="shared" si="300"/>
        <v>0</v>
      </c>
      <c r="EN271" s="32">
        <f t="shared" si="300"/>
        <v>0</v>
      </c>
      <c r="EO271" s="32">
        <f t="shared" si="300"/>
        <v>0</v>
      </c>
      <c r="EP271" s="32">
        <f t="shared" si="300"/>
        <v>0</v>
      </c>
      <c r="EQ271" s="32">
        <f t="shared" si="300"/>
        <v>0</v>
      </c>
      <c r="ER271" s="32">
        <f t="shared" si="300"/>
        <v>0</v>
      </c>
      <c r="ES271" s="32">
        <f t="shared" si="300"/>
        <v>0</v>
      </c>
      <c r="ET271" s="32">
        <f t="shared" si="300"/>
        <v>0</v>
      </c>
      <c r="EU271" s="32">
        <f t="shared" si="300"/>
        <v>0</v>
      </c>
      <c r="EV271" s="32">
        <f t="shared" si="300"/>
        <v>0</v>
      </c>
      <c r="EW271" s="32">
        <f t="shared" si="300"/>
        <v>0</v>
      </c>
      <c r="EX271" s="32">
        <f t="shared" si="300"/>
        <v>0</v>
      </c>
      <c r="EY271" s="32">
        <f t="shared" si="300"/>
        <v>0</v>
      </c>
      <c r="EZ271" s="32">
        <f t="shared" si="300"/>
        <v>0</v>
      </c>
      <c r="FA271" s="32">
        <f t="shared" si="300"/>
        <v>0</v>
      </c>
      <c r="FB271" s="32">
        <f t="shared" si="300"/>
        <v>0</v>
      </c>
      <c r="FC271" s="32">
        <f t="shared" si="300"/>
        <v>0</v>
      </c>
      <c r="FD271" s="32">
        <f t="shared" si="300"/>
        <v>0</v>
      </c>
      <c r="FE271" s="32">
        <f t="shared" si="300"/>
        <v>0</v>
      </c>
      <c r="FF271" s="32">
        <f t="shared" si="300"/>
        <v>0</v>
      </c>
      <c r="FG271" s="32">
        <f t="shared" si="300"/>
        <v>0</v>
      </c>
      <c r="FH271" s="32">
        <f t="shared" si="300"/>
        <v>0</v>
      </c>
      <c r="FI271" s="32">
        <f t="shared" si="300"/>
        <v>0</v>
      </c>
      <c r="FJ271" s="32">
        <f t="shared" si="300"/>
        <v>0</v>
      </c>
      <c r="FK271" s="32">
        <f t="shared" si="300"/>
        <v>0</v>
      </c>
      <c r="FL271" s="32">
        <f t="shared" si="300"/>
        <v>0</v>
      </c>
      <c r="FM271" s="32">
        <f t="shared" si="300"/>
        <v>0</v>
      </c>
      <c r="FN271" s="32">
        <f t="shared" si="300"/>
        <v>0</v>
      </c>
      <c r="FO271" s="32">
        <f t="shared" si="300"/>
        <v>0</v>
      </c>
      <c r="FP271" s="32">
        <f t="shared" si="300"/>
        <v>0</v>
      </c>
      <c r="FQ271" s="32">
        <f t="shared" si="300"/>
        <v>0</v>
      </c>
      <c r="FR271" s="32">
        <f t="shared" si="300"/>
        <v>0</v>
      </c>
      <c r="FS271" s="32">
        <f t="shared" si="300"/>
        <v>0</v>
      </c>
      <c r="FT271" s="32">
        <f t="shared" si="300"/>
        <v>0</v>
      </c>
      <c r="FU271" s="32">
        <f t="shared" si="300"/>
        <v>0</v>
      </c>
      <c r="FV271" s="32">
        <f t="shared" si="300"/>
        <v>0</v>
      </c>
      <c r="FW271" s="32">
        <f t="shared" si="300"/>
        <v>0</v>
      </c>
      <c r="FX271" s="32">
        <f t="shared" si="300"/>
        <v>0</v>
      </c>
      <c r="FY271" s="32">
        <f t="shared" si="300"/>
        <v>0</v>
      </c>
      <c r="FZ271" s="32">
        <f t="shared" si="300"/>
        <v>0</v>
      </c>
      <c r="GA271" s="32">
        <f t="shared" si="300"/>
        <v>0</v>
      </c>
      <c r="GB271" s="32">
        <f t="shared" si="300"/>
        <v>0</v>
      </c>
      <c r="GC271" s="32">
        <f t="shared" si="300"/>
        <v>0</v>
      </c>
      <c r="GD271" s="32">
        <f t="shared" si="300"/>
        <v>0</v>
      </c>
      <c r="GE271" s="32">
        <f t="shared" si="300"/>
        <v>0</v>
      </c>
      <c r="GF271" s="32">
        <f t="shared" si="300"/>
        <v>0</v>
      </c>
      <c r="GG271" s="32">
        <f t="shared" si="300"/>
        <v>0</v>
      </c>
      <c r="GH271" s="32">
        <f t="shared" si="300"/>
        <v>0</v>
      </c>
      <c r="GI271" s="32">
        <f t="shared" si="300"/>
        <v>0</v>
      </c>
      <c r="GJ271" s="58">
        <f t="shared" si="268"/>
        <v>0</v>
      </c>
    </row>
    <row r="272" spans="1:192" ht="15" customHeight="1">
      <c r="A272" s="18" t="s">
        <v>73</v>
      </c>
      <c r="B272" s="47" t="s">
        <v>281</v>
      </c>
      <c r="C272" s="32">
        <f t="shared" si="259"/>
        <v>0</v>
      </c>
      <c r="D272" s="32">
        <f t="shared" ref="D272:F272" si="301">D$388*D79</f>
        <v>0</v>
      </c>
      <c r="E272" s="32">
        <f t="shared" si="301"/>
        <v>-3.2717263086929718E-3</v>
      </c>
      <c r="F272" s="32">
        <f t="shared" si="301"/>
        <v>-0.10513381991651327</v>
      </c>
      <c r="G272" s="32">
        <f t="shared" ref="G272:BR272" si="302">G$388*G79</f>
        <v>-3.8934754957312433E-2</v>
      </c>
      <c r="H272" s="32">
        <f t="shared" si="302"/>
        <v>-6.4463726336242471E-6</v>
      </c>
      <c r="I272" s="32">
        <f t="shared" si="302"/>
        <v>-1.2706561951020391E-2</v>
      </c>
      <c r="J272" s="32">
        <f t="shared" si="302"/>
        <v>-5.9243384101371879E-5</v>
      </c>
      <c r="K272" s="32">
        <f t="shared" si="302"/>
        <v>0</v>
      </c>
      <c r="L272" s="32">
        <f t="shared" si="302"/>
        <v>0</v>
      </c>
      <c r="M272" s="32">
        <f t="shared" si="302"/>
        <v>-2.2032012775708241E-2</v>
      </c>
      <c r="N272" s="32">
        <f t="shared" si="302"/>
        <v>0</v>
      </c>
      <c r="O272" s="32">
        <f t="shared" si="302"/>
        <v>-3.1771768349698147E-5</v>
      </c>
      <c r="P272" s="32">
        <f t="shared" si="302"/>
        <v>-1.3084782302559911E-2</v>
      </c>
      <c r="Q272" s="32">
        <f t="shared" si="302"/>
        <v>0</v>
      </c>
      <c r="R272" s="32">
        <f t="shared" si="302"/>
        <v>0</v>
      </c>
      <c r="S272" s="32">
        <f t="shared" si="302"/>
        <v>-3.0439868679594254E-2</v>
      </c>
      <c r="T272" s="32">
        <f t="shared" si="302"/>
        <v>-2.0938522442909259E-2</v>
      </c>
      <c r="U272" s="32">
        <f t="shared" si="302"/>
        <v>-6.8409165415063476E-4</v>
      </c>
      <c r="V272" s="32">
        <f t="shared" si="302"/>
        <v>0</v>
      </c>
      <c r="W272" s="32">
        <f t="shared" si="302"/>
        <v>0</v>
      </c>
      <c r="X272" s="32">
        <f t="shared" si="302"/>
        <v>-6.9752576535136344E-6</v>
      </c>
      <c r="Y272" s="32">
        <f t="shared" si="302"/>
        <v>4.3994772462481024E-4</v>
      </c>
      <c r="Z272" s="32">
        <f t="shared" si="302"/>
        <v>-4.5982290347412282E-2</v>
      </c>
      <c r="AA272" s="32">
        <f t="shared" si="302"/>
        <v>-4.3552076109537138E-2</v>
      </c>
      <c r="AB272" s="32">
        <f t="shared" si="302"/>
        <v>-9.9466771441045057E-2</v>
      </c>
      <c r="AC272" s="32">
        <f t="shared" si="302"/>
        <v>-0.25133787103320337</v>
      </c>
      <c r="AD272" s="32">
        <f t="shared" si="302"/>
        <v>-7.1740527125152498E-2</v>
      </c>
      <c r="AE272" s="32">
        <f t="shared" si="302"/>
        <v>-3.0410594813455379E-2</v>
      </c>
      <c r="AF272" s="32">
        <f t="shared" si="302"/>
        <v>-9.9456382618180197E-2</v>
      </c>
      <c r="AG272" s="32">
        <f t="shared" si="302"/>
        <v>-4.2904087192625472E-2</v>
      </c>
      <c r="AH272" s="32">
        <f t="shared" si="302"/>
        <v>-5.2396244524430771E-2</v>
      </c>
      <c r="AI272" s="32">
        <f t="shared" si="302"/>
        <v>-2.6192521399520327E-4</v>
      </c>
      <c r="AJ272" s="32">
        <f t="shared" si="302"/>
        <v>-5.5424647548075189E-5</v>
      </c>
      <c r="AK272" s="32">
        <f t="shared" si="302"/>
        <v>-3.4598488804456936E-5</v>
      </c>
      <c r="AL272" s="32">
        <f t="shared" si="302"/>
        <v>-4.7142128658756529E-7</v>
      </c>
      <c r="AM272" s="32">
        <f t="shared" si="302"/>
        <v>0</v>
      </c>
      <c r="AN272" s="32">
        <f t="shared" si="302"/>
        <v>-1.2774743198785959E-6</v>
      </c>
      <c r="AO272" s="32">
        <f t="shared" si="302"/>
        <v>-6.5760139469134293E-4</v>
      </c>
      <c r="AP272" s="32">
        <f t="shared" si="302"/>
        <v>-1.0258491438175562E-2</v>
      </c>
      <c r="AQ272" s="32">
        <f t="shared" si="302"/>
        <v>-1.8797708331605269E-4</v>
      </c>
      <c r="AR272" s="32">
        <f t="shared" si="302"/>
        <v>-1.3281527581141305E-6</v>
      </c>
      <c r="AS272" s="32">
        <f t="shared" si="302"/>
        <v>-2.4206571986717593E-3</v>
      </c>
      <c r="AT272" s="32">
        <f t="shared" si="302"/>
        <v>-6.5449448802853763E-3</v>
      </c>
      <c r="AU272" s="32">
        <f t="shared" si="302"/>
        <v>0</v>
      </c>
      <c r="AV272" s="32">
        <f t="shared" si="302"/>
        <v>0</v>
      </c>
      <c r="AW272" s="32">
        <f t="shared" si="302"/>
        <v>-2.1831269438270617E-3</v>
      </c>
      <c r="AX272" s="32">
        <f t="shared" si="302"/>
        <v>-4.2139306386798484E-5</v>
      </c>
      <c r="AY272" s="32">
        <f t="shared" si="302"/>
        <v>-1.0051561360602211E-3</v>
      </c>
      <c r="AZ272" s="32">
        <f t="shared" si="302"/>
        <v>-1.1582962893854601E-3</v>
      </c>
      <c r="BA272" s="32">
        <f t="shared" si="302"/>
        <v>-2.0324691503841559E-3</v>
      </c>
      <c r="BB272" s="32">
        <f t="shared" si="302"/>
        <v>-4.6052119936826677E-4</v>
      </c>
      <c r="BC272" s="32">
        <f t="shared" si="302"/>
        <v>8.0985418405328381E-5</v>
      </c>
      <c r="BD272" s="32">
        <f t="shared" si="302"/>
        <v>-2.5305151542789875E-7</v>
      </c>
      <c r="BE272" s="32">
        <f t="shared" si="302"/>
        <v>0</v>
      </c>
      <c r="BF272" s="32">
        <f t="shared" si="302"/>
        <v>0</v>
      </c>
      <c r="BG272" s="32">
        <f t="shared" si="302"/>
        <v>-1.2530726875468597E-4</v>
      </c>
      <c r="BH272" s="32">
        <f t="shared" si="302"/>
        <v>-6.1906981605348724E-4</v>
      </c>
      <c r="BI272" s="32">
        <f t="shared" si="302"/>
        <v>-2.3007888883458573E-4</v>
      </c>
      <c r="BJ272" s="32">
        <f t="shared" si="302"/>
        <v>0</v>
      </c>
      <c r="BK272" s="32">
        <f t="shared" si="302"/>
        <v>-9.5507227212954032E-4</v>
      </c>
      <c r="BL272" s="32">
        <f t="shared" si="302"/>
        <v>-3.2371522387962713E-5</v>
      </c>
      <c r="BM272" s="32">
        <f t="shared" si="302"/>
        <v>-4.024860530880043E-5</v>
      </c>
      <c r="BN272" s="32">
        <f t="shared" si="302"/>
        <v>-3.6877599053488736E-3</v>
      </c>
      <c r="BO272" s="32">
        <f t="shared" si="302"/>
        <v>0</v>
      </c>
      <c r="BP272" s="32">
        <f t="shared" si="302"/>
        <v>-6.4697369378282385E-4</v>
      </c>
      <c r="BQ272" s="32">
        <f t="shared" si="302"/>
        <v>-5.3257109548006621E-3</v>
      </c>
      <c r="BR272" s="32">
        <f t="shared" si="302"/>
        <v>-8.8055200316345119E-5</v>
      </c>
      <c r="BS272" s="32">
        <f t="shared" ref="BS272:ED272" si="303">BS$388*BS79</f>
        <v>-1.413515681820986E-4</v>
      </c>
      <c r="BT272" s="32">
        <f t="shared" si="303"/>
        <v>-3.9125641487334221E-4</v>
      </c>
      <c r="BU272" s="32">
        <f t="shared" si="303"/>
        <v>-6.824314075383398E-5</v>
      </c>
      <c r="BV272" s="32">
        <f t="shared" si="303"/>
        <v>-9.9134759037267792E-6</v>
      </c>
      <c r="BW272" s="32">
        <f t="shared" si="303"/>
        <v>-9.6346646595555085E-3</v>
      </c>
      <c r="BX272" s="32">
        <f t="shared" si="303"/>
        <v>0</v>
      </c>
      <c r="BY272" s="32">
        <f t="shared" si="303"/>
        <v>-623.48755414630762</v>
      </c>
      <c r="BZ272" s="32">
        <f t="shared" si="303"/>
        <v>0</v>
      </c>
      <c r="CA272" s="32">
        <f t="shared" si="303"/>
        <v>0</v>
      </c>
      <c r="CB272" s="32">
        <f t="shared" si="303"/>
        <v>0</v>
      </c>
      <c r="CC272" s="32">
        <f t="shared" si="303"/>
        <v>2.4113558579118761E-5</v>
      </c>
      <c r="CD272" s="32">
        <f t="shared" si="303"/>
        <v>-7.8036385758322965E-4</v>
      </c>
      <c r="CE272" s="32">
        <f t="shared" si="303"/>
        <v>0</v>
      </c>
      <c r="CF272" s="32">
        <f t="shared" si="303"/>
        <v>0</v>
      </c>
      <c r="CG272" s="32">
        <f t="shared" si="303"/>
        <v>-2.3457907394517575E-4</v>
      </c>
      <c r="CH272" s="32">
        <f t="shared" si="303"/>
        <v>0</v>
      </c>
      <c r="CI272" s="32">
        <f t="shared" si="303"/>
        <v>-2.0421304238182367E-2</v>
      </c>
      <c r="CJ272" s="32">
        <f t="shared" si="303"/>
        <v>-0.33932942989815257</v>
      </c>
      <c r="CK272" s="32">
        <f t="shared" si="303"/>
        <v>-1.5358834530366181</v>
      </c>
      <c r="CL272" s="32">
        <f t="shared" si="303"/>
        <v>0</v>
      </c>
      <c r="CM272" s="32">
        <f t="shared" si="303"/>
        <v>-1.6687457300797368E-3</v>
      </c>
      <c r="CN272" s="32">
        <f t="shared" si="303"/>
        <v>0</v>
      </c>
      <c r="CO272" s="32">
        <f t="shared" si="303"/>
        <v>0</v>
      </c>
      <c r="CP272" s="32">
        <f t="shared" si="303"/>
        <v>-1.0815661147997634E-3</v>
      </c>
      <c r="CQ272" s="32">
        <f t="shared" si="303"/>
        <v>0</v>
      </c>
      <c r="CR272" s="32">
        <f t="shared" si="303"/>
        <v>0</v>
      </c>
      <c r="CS272" s="32">
        <f t="shared" si="303"/>
        <v>-1.4622425902607501E-2</v>
      </c>
      <c r="CT272" s="32">
        <f t="shared" si="303"/>
        <v>0</v>
      </c>
      <c r="CU272" s="32">
        <f t="shared" si="303"/>
        <v>0</v>
      </c>
      <c r="CV272" s="32">
        <f t="shared" si="303"/>
        <v>-1.1901020335590515E-4</v>
      </c>
      <c r="CW272" s="32">
        <f t="shared" si="303"/>
        <v>0</v>
      </c>
      <c r="CX272" s="32">
        <f t="shared" si="303"/>
        <v>0</v>
      </c>
      <c r="CY272" s="32">
        <f t="shared" si="303"/>
        <v>-1.9276732223420404E-3</v>
      </c>
      <c r="CZ272" s="32">
        <f t="shared" si="303"/>
        <v>-2.0287162436696958E-8</v>
      </c>
      <c r="DA272" s="32">
        <f t="shared" si="303"/>
        <v>-1.2285397377876222E-2</v>
      </c>
      <c r="DB272" s="32">
        <f t="shared" si="303"/>
        <v>-7.7743677889962032E-7</v>
      </c>
      <c r="DC272" s="32">
        <f t="shared" si="303"/>
        <v>-2.7926912544839529E-2</v>
      </c>
      <c r="DD272" s="32">
        <f t="shared" si="303"/>
        <v>0</v>
      </c>
      <c r="DE272" s="32">
        <f t="shared" si="303"/>
        <v>-4.2987983047332421E-5</v>
      </c>
      <c r="DF272" s="32">
        <f t="shared" si="303"/>
        <v>-1.1598232806225969E-3</v>
      </c>
      <c r="DG272" s="32">
        <f t="shared" si="303"/>
        <v>-4.7446669662477431E-3</v>
      </c>
      <c r="DH272" s="32">
        <f t="shared" si="303"/>
        <v>-9.7784111997331086E-2</v>
      </c>
      <c r="DI272" s="32">
        <f t="shared" si="303"/>
        <v>-5.6919064378354232E-5</v>
      </c>
      <c r="DJ272" s="32">
        <f t="shared" si="303"/>
        <v>-1.0265126245034665E-6</v>
      </c>
      <c r="DK272" s="32">
        <f t="shared" si="303"/>
        <v>-0.22178383589943709</v>
      </c>
      <c r="DL272" s="32">
        <f t="shared" si="303"/>
        <v>-7.2831792472973264E-2</v>
      </c>
      <c r="DM272" s="32">
        <f t="shared" si="303"/>
        <v>-0.20396527350487348</v>
      </c>
      <c r="DN272" s="32">
        <f t="shared" si="303"/>
        <v>-6.1281348418095877E-3</v>
      </c>
      <c r="DO272" s="32">
        <f t="shared" si="303"/>
        <v>-0.1378426543845768</v>
      </c>
      <c r="DP272" s="32">
        <f t="shared" si="303"/>
        <v>-0.24055137818549863</v>
      </c>
      <c r="DQ272" s="32">
        <f t="shared" si="303"/>
        <v>0</v>
      </c>
      <c r="DR272" s="32">
        <f t="shared" si="303"/>
        <v>-1.4064726732080892E-2</v>
      </c>
      <c r="DS272" s="32">
        <f t="shared" si="303"/>
        <v>-1.4951037381111022E-2</v>
      </c>
      <c r="DT272" s="32">
        <f t="shared" si="303"/>
        <v>0</v>
      </c>
      <c r="DU272" s="32">
        <f t="shared" si="303"/>
        <v>0</v>
      </c>
      <c r="DV272" s="32">
        <f t="shared" si="303"/>
        <v>-5.8149431390586197E-2</v>
      </c>
      <c r="DW272" s="32">
        <f t="shared" si="303"/>
        <v>-1.7002190821371711E-2</v>
      </c>
      <c r="DX272" s="32">
        <f t="shared" si="303"/>
        <v>-0.48595252065528766</v>
      </c>
      <c r="DY272" s="32">
        <f t="shared" si="303"/>
        <v>-2.8211448985101064E-3</v>
      </c>
      <c r="DZ272" s="32">
        <f t="shared" si="303"/>
        <v>0</v>
      </c>
      <c r="EA272" s="32">
        <f t="shared" si="303"/>
        <v>0</v>
      </c>
      <c r="EB272" s="32">
        <f t="shared" si="303"/>
        <v>0</v>
      </c>
      <c r="EC272" s="32">
        <f t="shared" si="303"/>
        <v>0</v>
      </c>
      <c r="ED272" s="32">
        <f t="shared" si="303"/>
        <v>0</v>
      </c>
      <c r="EE272" s="32">
        <f t="shared" ref="EE272:GI272" si="304">EE$388*EE79</f>
        <v>-0.61863761963449093</v>
      </c>
      <c r="EF272" s="32">
        <f t="shared" si="304"/>
        <v>-0.16704542595076916</v>
      </c>
      <c r="EG272" s="32">
        <f t="shared" si="304"/>
        <v>-1.4469842197006946E-3</v>
      </c>
      <c r="EH272" s="32">
        <f t="shared" si="304"/>
        <v>-0.96627504024610078</v>
      </c>
      <c r="EI272" s="32">
        <f t="shared" si="304"/>
        <v>-0.15540123078870735</v>
      </c>
      <c r="EJ272" s="32">
        <f t="shared" si="304"/>
        <v>-0.56179399842978139</v>
      </c>
      <c r="EK272" s="32">
        <f t="shared" si="304"/>
        <v>-3.0552913676158453</v>
      </c>
      <c r="EL272" s="32">
        <f t="shared" si="304"/>
        <v>-0.38237030312461373</v>
      </c>
      <c r="EM272" s="32">
        <f t="shared" si="304"/>
        <v>-1.1858423784058763</v>
      </c>
      <c r="EN272" s="32">
        <f t="shared" si="304"/>
        <v>-9.7429173147575029E-2</v>
      </c>
      <c r="EO272" s="32">
        <f t="shared" si="304"/>
        <v>-5.0521048712442793</v>
      </c>
      <c r="EP272" s="32">
        <f t="shared" si="304"/>
        <v>-31.422715069786925</v>
      </c>
      <c r="EQ272" s="32">
        <f t="shared" si="304"/>
        <v>-0.34577935563291007</v>
      </c>
      <c r="ER272" s="32">
        <f t="shared" si="304"/>
        <v>-4.2097661076018703E-3</v>
      </c>
      <c r="ES272" s="32">
        <f t="shared" si="304"/>
        <v>-0.15471407389192865</v>
      </c>
      <c r="ET272" s="32">
        <f t="shared" si="304"/>
        <v>-0.1139414073789438</v>
      </c>
      <c r="EU272" s="32">
        <f t="shared" si="304"/>
        <v>0</v>
      </c>
      <c r="EV272" s="32">
        <f t="shared" si="304"/>
        <v>0</v>
      </c>
      <c r="EW272" s="32">
        <f t="shared" si="304"/>
        <v>-1.4776813898307837E-5</v>
      </c>
      <c r="EX272" s="32">
        <f t="shared" si="304"/>
        <v>-2.793985814571309E-3</v>
      </c>
      <c r="EY272" s="32">
        <f t="shared" si="304"/>
        <v>-2.2434237539501633E-4</v>
      </c>
      <c r="EZ272" s="32">
        <f t="shared" si="304"/>
        <v>-2.1635038346306167E-2</v>
      </c>
      <c r="FA272" s="32">
        <f t="shared" si="304"/>
        <v>-5.1090914068897776E-3</v>
      </c>
      <c r="FB272" s="32">
        <f t="shared" si="304"/>
        <v>-5.1189050518650834E-3</v>
      </c>
      <c r="FC272" s="32">
        <f t="shared" si="304"/>
        <v>-5.18527110259277E-2</v>
      </c>
      <c r="FD272" s="32">
        <f t="shared" si="304"/>
        <v>-0.78012357542495425</v>
      </c>
      <c r="FE272" s="32">
        <f t="shared" si="304"/>
        <v>-1.0678825919501506E-2</v>
      </c>
      <c r="FF272" s="32">
        <f t="shared" si="304"/>
        <v>-1.2288349396138274</v>
      </c>
      <c r="FG272" s="32">
        <f t="shared" si="304"/>
        <v>-7.5616069479947515E-3</v>
      </c>
      <c r="FH272" s="32">
        <f t="shared" si="304"/>
        <v>-0.15492183696801279</v>
      </c>
      <c r="FI272" s="32">
        <f t="shared" si="304"/>
        <v>-1.5183330442477572E-2</v>
      </c>
      <c r="FJ272" s="32">
        <f t="shared" si="304"/>
        <v>-5.9234736735092559E-2</v>
      </c>
      <c r="FK272" s="32">
        <f t="shared" si="304"/>
        <v>-8.0308206804933877E-2</v>
      </c>
      <c r="FL272" s="32">
        <f t="shared" si="304"/>
        <v>-6.6502713353901134E-3</v>
      </c>
      <c r="FM272" s="32">
        <f t="shared" si="304"/>
        <v>-0.80995542363848261</v>
      </c>
      <c r="FN272" s="32">
        <f t="shared" si="304"/>
        <v>-0.45270850007748226</v>
      </c>
      <c r="FO272" s="32">
        <f t="shared" si="304"/>
        <v>-0.25765222751879546</v>
      </c>
      <c r="FP272" s="32">
        <f t="shared" si="304"/>
        <v>0</v>
      </c>
      <c r="FQ272" s="32">
        <f t="shared" si="304"/>
        <v>0</v>
      </c>
      <c r="FR272" s="32">
        <f t="shared" si="304"/>
        <v>-0.54916136566102103</v>
      </c>
      <c r="FS272" s="32">
        <f t="shared" si="304"/>
        <v>-1.8599883633868781E-2</v>
      </c>
      <c r="FT272" s="32">
        <f t="shared" si="304"/>
        <v>-0.2259283570967732</v>
      </c>
      <c r="FU272" s="32">
        <f t="shared" si="304"/>
        <v>-5.0141438533373169E-2</v>
      </c>
      <c r="FV272" s="32">
        <f t="shared" si="304"/>
        <v>-0.20970850114907927</v>
      </c>
      <c r="FW272" s="32">
        <f t="shared" si="304"/>
        <v>-3.0602458607649877E-2</v>
      </c>
      <c r="FX272" s="32">
        <f t="shared" si="304"/>
        <v>-1.0213420703360281E-2</v>
      </c>
      <c r="FY272" s="32">
        <f t="shared" si="304"/>
        <v>-1.7005049126933198E-4</v>
      </c>
      <c r="FZ272" s="32">
        <f t="shared" si="304"/>
        <v>-1.3808805778834097</v>
      </c>
      <c r="GA272" s="32">
        <f t="shared" si="304"/>
        <v>-2.9263568958447009E-2</v>
      </c>
      <c r="GB272" s="32">
        <f t="shared" si="304"/>
        <v>-3.7640026969985592E-2</v>
      </c>
      <c r="GC272" s="32">
        <f t="shared" si="304"/>
        <v>-0.41265105553389453</v>
      </c>
      <c r="GD272" s="32">
        <f t="shared" si="304"/>
        <v>-0.78745602845972329</v>
      </c>
      <c r="GE272" s="32">
        <f t="shared" si="304"/>
        <v>-0.48728934196705698</v>
      </c>
      <c r="GF272" s="32">
        <f t="shared" si="304"/>
        <v>-0.72269082761958703</v>
      </c>
      <c r="GG272" s="32">
        <f t="shared" si="304"/>
        <v>-0.79730197961367333</v>
      </c>
      <c r="GH272" s="32">
        <f t="shared" si="304"/>
        <v>0</v>
      </c>
      <c r="GI272" s="32">
        <f t="shared" si="304"/>
        <v>-3.2563927090934856E-3</v>
      </c>
      <c r="GJ272" s="58">
        <f t="shared" si="268"/>
        <v>-682.04552024879558</v>
      </c>
    </row>
    <row r="273" spans="1:192" ht="15" customHeight="1">
      <c r="A273" s="18" t="s">
        <v>74</v>
      </c>
      <c r="B273" s="47" t="s">
        <v>282</v>
      </c>
      <c r="C273" s="32">
        <f t="shared" si="259"/>
        <v>0</v>
      </c>
      <c r="D273" s="32">
        <f t="shared" ref="D273:F273" si="305">D$388*D80</f>
        <v>0</v>
      </c>
      <c r="E273" s="32">
        <f t="shared" si="305"/>
        <v>1.4909571849709148E-2</v>
      </c>
      <c r="F273" s="32">
        <f t="shared" si="305"/>
        <v>0.45383354251996638</v>
      </c>
      <c r="G273" s="32">
        <f t="shared" ref="G273:BR273" si="306">G$388*G80</f>
        <v>0.16496394331906555</v>
      </c>
      <c r="H273" s="32">
        <f t="shared" si="306"/>
        <v>3.0320332658429179E-5</v>
      </c>
      <c r="I273" s="32">
        <f t="shared" si="306"/>
        <v>6.0587994994243471E-2</v>
      </c>
      <c r="J273" s="32">
        <f t="shared" si="306"/>
        <v>2.6063182300768044E-4</v>
      </c>
      <c r="K273" s="32">
        <f t="shared" si="306"/>
        <v>0</v>
      </c>
      <c r="L273" s="32">
        <f t="shared" si="306"/>
        <v>0</v>
      </c>
      <c r="M273" s="32">
        <f t="shared" si="306"/>
        <v>0.10142071439138449</v>
      </c>
      <c r="N273" s="32">
        <f t="shared" si="306"/>
        <v>0</v>
      </c>
      <c r="O273" s="32">
        <f t="shared" si="306"/>
        <v>1.4263929181544696E-4</v>
      </c>
      <c r="P273" s="32">
        <f t="shared" si="306"/>
        <v>6.7090416410782588E-2</v>
      </c>
      <c r="Q273" s="32">
        <f t="shared" si="306"/>
        <v>0</v>
      </c>
      <c r="R273" s="32">
        <f t="shared" si="306"/>
        <v>0</v>
      </c>
      <c r="S273" s="32">
        <f t="shared" si="306"/>
        <v>0.11009769715117051</v>
      </c>
      <c r="T273" s="32">
        <f t="shared" si="306"/>
        <v>0.18276135557420051</v>
      </c>
      <c r="U273" s="32">
        <f t="shared" si="306"/>
        <v>3.3135156129099632E-3</v>
      </c>
      <c r="V273" s="32">
        <f t="shared" si="306"/>
        <v>0</v>
      </c>
      <c r="W273" s="32">
        <f t="shared" si="306"/>
        <v>0</v>
      </c>
      <c r="X273" s="32">
        <f t="shared" si="306"/>
        <v>6.4847320883237663E-5</v>
      </c>
      <c r="Y273" s="32">
        <f t="shared" si="306"/>
        <v>-2.7154427747252694E-3</v>
      </c>
      <c r="Z273" s="32">
        <f t="shared" si="306"/>
        <v>0.21869834135319358</v>
      </c>
      <c r="AA273" s="32">
        <f t="shared" si="306"/>
        <v>0.16082436098797914</v>
      </c>
      <c r="AB273" s="32">
        <f t="shared" si="306"/>
        <v>0.41371101079949774</v>
      </c>
      <c r="AC273" s="32">
        <f t="shared" si="306"/>
        <v>1.1556009475319702</v>
      </c>
      <c r="AD273" s="32">
        <f t="shared" si="306"/>
        <v>0.27216927192159662</v>
      </c>
      <c r="AE273" s="32">
        <f t="shared" si="306"/>
        <v>0.10527818237101395</v>
      </c>
      <c r="AF273" s="32">
        <f t="shared" si="306"/>
        <v>0.37259609827937357</v>
      </c>
      <c r="AG273" s="32">
        <f t="shared" si="306"/>
        <v>0.158985985787894</v>
      </c>
      <c r="AH273" s="32">
        <f t="shared" si="306"/>
        <v>0.17723019451523703</v>
      </c>
      <c r="AI273" s="32">
        <f t="shared" si="306"/>
        <v>1.1300051198623224E-3</v>
      </c>
      <c r="AJ273" s="32">
        <f t="shared" si="306"/>
        <v>1.8849325458396247E-4</v>
      </c>
      <c r="AK273" s="32">
        <f t="shared" si="306"/>
        <v>1.3305696089732392E-4</v>
      </c>
      <c r="AL273" s="32">
        <f t="shared" si="306"/>
        <v>1.6432959811145829E-6</v>
      </c>
      <c r="AM273" s="32">
        <f t="shared" si="306"/>
        <v>0</v>
      </c>
      <c r="AN273" s="32">
        <f t="shared" si="306"/>
        <v>4.1451420161728009E-6</v>
      </c>
      <c r="AO273" s="32">
        <f t="shared" si="306"/>
        <v>2.0983676024344741E-3</v>
      </c>
      <c r="AP273" s="32">
        <f t="shared" si="306"/>
        <v>3.2392096676706998E-2</v>
      </c>
      <c r="AQ273" s="32">
        <f t="shared" si="306"/>
        <v>6.050336063830868E-4</v>
      </c>
      <c r="AR273" s="32">
        <f t="shared" si="306"/>
        <v>8.5036784517017569E-6</v>
      </c>
      <c r="AS273" s="32">
        <f t="shared" si="306"/>
        <v>2.1674129373192654E-2</v>
      </c>
      <c r="AT273" s="32">
        <f t="shared" si="306"/>
        <v>3.1924715669458328E-2</v>
      </c>
      <c r="AU273" s="32">
        <f t="shared" si="306"/>
        <v>0</v>
      </c>
      <c r="AV273" s="32">
        <f t="shared" si="306"/>
        <v>0</v>
      </c>
      <c r="AW273" s="32">
        <f t="shared" si="306"/>
        <v>6.4789248500113812E-3</v>
      </c>
      <c r="AX273" s="32">
        <f t="shared" si="306"/>
        <v>1.3582091748696082E-4</v>
      </c>
      <c r="AY273" s="32">
        <f t="shared" si="306"/>
        <v>3.0446365326431382E-3</v>
      </c>
      <c r="AZ273" s="32">
        <f t="shared" si="306"/>
        <v>3.7067322134765458E-3</v>
      </c>
      <c r="BA273" s="32">
        <f t="shared" si="306"/>
        <v>6.8019171110963728E-3</v>
      </c>
      <c r="BB273" s="32">
        <f t="shared" si="306"/>
        <v>8.9871318506429927E-4</v>
      </c>
      <c r="BC273" s="32">
        <f t="shared" si="306"/>
        <v>1.8132841780430279E-3</v>
      </c>
      <c r="BD273" s="32">
        <f t="shared" si="306"/>
        <v>8.345166955335773E-7</v>
      </c>
      <c r="BE273" s="32">
        <f t="shared" si="306"/>
        <v>0</v>
      </c>
      <c r="BF273" s="32">
        <f t="shared" si="306"/>
        <v>0</v>
      </c>
      <c r="BG273" s="32">
        <f t="shared" si="306"/>
        <v>4.2734806584958552E-4</v>
      </c>
      <c r="BH273" s="32">
        <f t="shared" si="306"/>
        <v>1.934439182356187E-3</v>
      </c>
      <c r="BI273" s="32">
        <f t="shared" si="306"/>
        <v>7.6835295253975815E-4</v>
      </c>
      <c r="BJ273" s="32">
        <f t="shared" si="306"/>
        <v>0</v>
      </c>
      <c r="BK273" s="32">
        <f t="shared" si="306"/>
        <v>3.0430232545848798E-3</v>
      </c>
      <c r="BL273" s="32">
        <f t="shared" si="306"/>
        <v>1.1372047050699272E-4</v>
      </c>
      <c r="BM273" s="32">
        <f t="shared" si="306"/>
        <v>2.1212379851005378E-4</v>
      </c>
      <c r="BN273" s="32">
        <f t="shared" si="306"/>
        <v>1.1998561098807124E-2</v>
      </c>
      <c r="BO273" s="32">
        <f t="shared" si="306"/>
        <v>0</v>
      </c>
      <c r="BP273" s="32">
        <f t="shared" si="306"/>
        <v>2.2787508366899031E-3</v>
      </c>
      <c r="BQ273" s="32">
        <f t="shared" si="306"/>
        <v>2.6943492794858671E-2</v>
      </c>
      <c r="BR273" s="32">
        <f t="shared" si="306"/>
        <v>3.7356547889998457E-4</v>
      </c>
      <c r="BS273" s="32">
        <f t="shared" ref="BS273:ED273" si="307">BS$388*BS80</f>
        <v>5.3138909297223078E-4</v>
      </c>
      <c r="BT273" s="32">
        <f t="shared" si="307"/>
        <v>2.2303952525587867E-2</v>
      </c>
      <c r="BU273" s="32">
        <f t="shared" si="307"/>
        <v>2.4322579311525201E-4</v>
      </c>
      <c r="BV273" s="32">
        <f t="shared" si="307"/>
        <v>6.1319527775556884E-6</v>
      </c>
      <c r="BW273" s="32">
        <f t="shared" si="307"/>
        <v>0.44904422057589366</v>
      </c>
      <c r="BX273" s="32">
        <f t="shared" si="307"/>
        <v>0</v>
      </c>
      <c r="BY273" s="32">
        <f t="shared" si="307"/>
        <v>0</v>
      </c>
      <c r="BZ273" s="32">
        <f t="shared" si="307"/>
        <v>0</v>
      </c>
      <c r="CA273" s="32">
        <f t="shared" si="307"/>
        <v>0</v>
      </c>
      <c r="CB273" s="32">
        <f t="shared" si="307"/>
        <v>0</v>
      </c>
      <c r="CC273" s="32">
        <f t="shared" si="307"/>
        <v>9.8762382625236511E-4</v>
      </c>
      <c r="CD273" s="32">
        <f t="shared" si="307"/>
        <v>2.3941322370337409E-3</v>
      </c>
      <c r="CE273" s="32">
        <f t="shared" si="307"/>
        <v>0</v>
      </c>
      <c r="CF273" s="32">
        <f t="shared" si="307"/>
        <v>0</v>
      </c>
      <c r="CG273" s="32">
        <f t="shared" si="307"/>
        <v>8.2543405296420344E-4</v>
      </c>
      <c r="CH273" s="32">
        <f t="shared" si="307"/>
        <v>0</v>
      </c>
      <c r="CI273" s="32">
        <f t="shared" si="307"/>
        <v>7.6747377779240636E-2</v>
      </c>
      <c r="CJ273" s="32">
        <f t="shared" si="307"/>
        <v>5.6593404331885981</v>
      </c>
      <c r="CK273" s="32">
        <f t="shared" si="307"/>
        <v>5.0861652188712752</v>
      </c>
      <c r="CL273" s="32">
        <f t="shared" si="307"/>
        <v>0</v>
      </c>
      <c r="CM273" s="32">
        <f t="shared" si="307"/>
        <v>5.3111640352972611E-2</v>
      </c>
      <c r="CN273" s="32">
        <f t="shared" si="307"/>
        <v>0</v>
      </c>
      <c r="CO273" s="32">
        <f t="shared" si="307"/>
        <v>0</v>
      </c>
      <c r="CP273" s="32">
        <f t="shared" si="307"/>
        <v>1.0023368247624655E-2</v>
      </c>
      <c r="CQ273" s="32">
        <f t="shared" si="307"/>
        <v>0</v>
      </c>
      <c r="CR273" s="32">
        <f t="shared" si="307"/>
        <v>0</v>
      </c>
      <c r="CS273" s="32">
        <f t="shared" si="307"/>
        <v>0.17492240376294335</v>
      </c>
      <c r="CT273" s="32">
        <f t="shared" si="307"/>
        <v>0</v>
      </c>
      <c r="CU273" s="32">
        <f t="shared" si="307"/>
        <v>0</v>
      </c>
      <c r="CV273" s="32">
        <f t="shared" si="307"/>
        <v>1.246684360314723E-3</v>
      </c>
      <c r="CW273" s="32">
        <f t="shared" si="307"/>
        <v>0</v>
      </c>
      <c r="CX273" s="32">
        <f t="shared" si="307"/>
        <v>0</v>
      </c>
      <c r="CY273" s="32">
        <f t="shared" si="307"/>
        <v>1.1378491898135447E-3</v>
      </c>
      <c r="CZ273" s="32">
        <f t="shared" si="307"/>
        <v>3.430315091917998E-7</v>
      </c>
      <c r="DA273" s="32">
        <f t="shared" si="307"/>
        <v>4.1016907858267088E-2</v>
      </c>
      <c r="DB273" s="32">
        <f t="shared" si="307"/>
        <v>4.7760014061670797E-5</v>
      </c>
      <c r="DC273" s="32">
        <f t="shared" si="307"/>
        <v>2.5795328302655202E-2</v>
      </c>
      <c r="DD273" s="32">
        <f t="shared" si="307"/>
        <v>0</v>
      </c>
      <c r="DE273" s="32">
        <f t="shared" si="307"/>
        <v>1.8691673668089348E-4</v>
      </c>
      <c r="DF273" s="32">
        <f t="shared" si="307"/>
        <v>1.5212255158801832E-2</v>
      </c>
      <c r="DG273" s="32">
        <f t="shared" si="307"/>
        <v>6.8195621323634114E-3</v>
      </c>
      <c r="DH273" s="32">
        <f t="shared" si="307"/>
        <v>0.26497937774907715</v>
      </c>
      <c r="DI273" s="32">
        <f t="shared" si="307"/>
        <v>5.6890281365993775E-4</v>
      </c>
      <c r="DJ273" s="32">
        <f t="shared" si="307"/>
        <v>4.5174150084889857E-6</v>
      </c>
      <c r="DK273" s="32">
        <f t="shared" si="307"/>
        <v>1.8611659562546374</v>
      </c>
      <c r="DL273" s="32">
        <f t="shared" si="307"/>
        <v>1.0856040115710721</v>
      </c>
      <c r="DM273" s="32">
        <f t="shared" si="307"/>
        <v>0.30256028357653902</v>
      </c>
      <c r="DN273" s="32">
        <f t="shared" si="307"/>
        <v>3.2371794558353775E-2</v>
      </c>
      <c r="DO273" s="32">
        <f t="shared" si="307"/>
        <v>2.1290079740558321</v>
      </c>
      <c r="DP273" s="32">
        <f t="shared" si="307"/>
        <v>2.3636389628227605</v>
      </c>
      <c r="DQ273" s="32">
        <f t="shared" si="307"/>
        <v>0</v>
      </c>
      <c r="DR273" s="32">
        <f t="shared" si="307"/>
        <v>0.16211947682557368</v>
      </c>
      <c r="DS273" s="32">
        <f t="shared" si="307"/>
        <v>0.13359362335196437</v>
      </c>
      <c r="DT273" s="32">
        <f t="shared" si="307"/>
        <v>0</v>
      </c>
      <c r="DU273" s="32">
        <f t="shared" si="307"/>
        <v>0</v>
      </c>
      <c r="DV273" s="32">
        <f t="shared" si="307"/>
        <v>2.5779345959639586</v>
      </c>
      <c r="DW273" s="32">
        <f t="shared" si="307"/>
        <v>0.22508848959676292</v>
      </c>
      <c r="DX273" s="32">
        <f t="shared" si="307"/>
        <v>0.5985171427426943</v>
      </c>
      <c r="DY273" s="32">
        <f t="shared" si="307"/>
        <v>1.3497222164159639E-2</v>
      </c>
      <c r="DZ273" s="32">
        <f t="shared" si="307"/>
        <v>0</v>
      </c>
      <c r="EA273" s="32">
        <f t="shared" si="307"/>
        <v>0</v>
      </c>
      <c r="EB273" s="32">
        <f t="shared" si="307"/>
        <v>0</v>
      </c>
      <c r="EC273" s="32">
        <f t="shared" si="307"/>
        <v>0</v>
      </c>
      <c r="ED273" s="32">
        <f t="shared" si="307"/>
        <v>0</v>
      </c>
      <c r="EE273" s="32">
        <f t="shared" ref="EE273:GI273" si="308">EE$388*EE80</f>
        <v>2.0015007020955604</v>
      </c>
      <c r="EF273" s="32">
        <f t="shared" si="308"/>
        <v>0.44654064670253119</v>
      </c>
      <c r="EG273" s="32">
        <f t="shared" si="308"/>
        <v>5.772107761019574E-3</v>
      </c>
      <c r="EH273" s="32">
        <f t="shared" si="308"/>
        <v>2.8490705359469741</v>
      </c>
      <c r="EI273" s="32">
        <f t="shared" si="308"/>
        <v>0.54397508189803578</v>
      </c>
      <c r="EJ273" s="32">
        <f t="shared" si="308"/>
        <v>1.9831182335370345</v>
      </c>
      <c r="EK273" s="32">
        <f t="shared" si="308"/>
        <v>10.676120832628442</v>
      </c>
      <c r="EL273" s="32">
        <f t="shared" si="308"/>
        <v>1.1888154564176867</v>
      </c>
      <c r="EM273" s="32">
        <f t="shared" si="308"/>
        <v>4.2244121650091397</v>
      </c>
      <c r="EN273" s="32">
        <f t="shared" si="308"/>
        <v>0.28772270399273281</v>
      </c>
      <c r="EO273" s="32">
        <f t="shared" si="308"/>
        <v>15.692177071543764</v>
      </c>
      <c r="EP273" s="32">
        <f t="shared" si="308"/>
        <v>82.450963259172042</v>
      </c>
      <c r="EQ273" s="32">
        <f t="shared" si="308"/>
        <v>1.1254220942172499</v>
      </c>
      <c r="ER273" s="32">
        <f t="shared" si="308"/>
        <v>1.6679044601947659E-2</v>
      </c>
      <c r="ES273" s="32">
        <f t="shared" si="308"/>
        <v>0.76968817859698901</v>
      </c>
      <c r="ET273" s="32">
        <f t="shared" si="308"/>
        <v>0.61094661041059639</v>
      </c>
      <c r="EU273" s="32">
        <f t="shared" si="308"/>
        <v>0</v>
      </c>
      <c r="EV273" s="32">
        <f t="shared" si="308"/>
        <v>0</v>
      </c>
      <c r="EW273" s="32">
        <f t="shared" si="308"/>
        <v>5.8662299281242931E-5</v>
      </c>
      <c r="EX273" s="32">
        <f t="shared" si="308"/>
        <v>1.2550960336434439E-2</v>
      </c>
      <c r="EY273" s="32">
        <f t="shared" si="308"/>
        <v>1.0659005795165793E-3</v>
      </c>
      <c r="EZ273" s="32">
        <f t="shared" si="308"/>
        <v>9.3898628804524278E-2</v>
      </c>
      <c r="FA273" s="32">
        <f t="shared" si="308"/>
        <v>1.8098881899433452E-2</v>
      </c>
      <c r="FB273" s="32">
        <f t="shared" si="308"/>
        <v>1.5696027491893982E-2</v>
      </c>
      <c r="FC273" s="32">
        <f t="shared" si="308"/>
        <v>0.18763817515929448</v>
      </c>
      <c r="FD273" s="32">
        <f t="shared" si="308"/>
        <v>2.2844751803580934</v>
      </c>
      <c r="FE273" s="32">
        <f t="shared" si="308"/>
        <v>3.4204563346498656E-2</v>
      </c>
      <c r="FF273" s="32">
        <f t="shared" si="308"/>
        <v>4.1256403030005382</v>
      </c>
      <c r="FG273" s="32">
        <f t="shared" si="308"/>
        <v>2.1676247688553855E-2</v>
      </c>
      <c r="FH273" s="32">
        <f t="shared" si="308"/>
        <v>0.48477461681959744</v>
      </c>
      <c r="FI273" s="32">
        <f t="shared" si="308"/>
        <v>7.2908018079964138E-2</v>
      </c>
      <c r="FJ273" s="32">
        <f t="shared" si="308"/>
        <v>0.19233088546214391</v>
      </c>
      <c r="FK273" s="32">
        <f t="shared" si="308"/>
        <v>0.27583309577646081</v>
      </c>
      <c r="FL273" s="32">
        <f t="shared" si="308"/>
        <v>2.6982403294709176E-2</v>
      </c>
      <c r="FM273" s="32">
        <f t="shared" si="308"/>
        <v>2.3793202745394364</v>
      </c>
      <c r="FN273" s="32">
        <f t="shared" si="308"/>
        <v>1.5265176650943515</v>
      </c>
      <c r="FO273" s="32">
        <f t="shared" si="308"/>
        <v>0.80151144158726795</v>
      </c>
      <c r="FP273" s="32">
        <f t="shared" si="308"/>
        <v>0</v>
      </c>
      <c r="FQ273" s="32">
        <f t="shared" si="308"/>
        <v>0</v>
      </c>
      <c r="FR273" s="32">
        <f t="shared" si="308"/>
        <v>2.0618166601328163</v>
      </c>
      <c r="FS273" s="32">
        <f t="shared" si="308"/>
        <v>9.9137684247900718E-2</v>
      </c>
      <c r="FT273" s="32">
        <f t="shared" si="308"/>
        <v>0.82909397664079687</v>
      </c>
      <c r="FU273" s="32">
        <f t="shared" si="308"/>
        <v>0.17690745435958258</v>
      </c>
      <c r="FV273" s="32">
        <f t="shared" si="308"/>
        <v>0.75473367642874889</v>
      </c>
      <c r="FW273" s="32">
        <f t="shared" si="308"/>
        <v>0.16691605994701117</v>
      </c>
      <c r="FX273" s="32">
        <f t="shared" si="308"/>
        <v>6.5960152925345364E-2</v>
      </c>
      <c r="FY273" s="32">
        <f t="shared" si="308"/>
        <v>5.5057759069168351E-4</v>
      </c>
      <c r="FZ273" s="32">
        <f t="shared" si="308"/>
        <v>14.941474003877556</v>
      </c>
      <c r="GA273" s="32">
        <f t="shared" si="308"/>
        <v>0.26086325367413538</v>
      </c>
      <c r="GB273" s="32">
        <f t="shared" si="308"/>
        <v>0.16167146854456121</v>
      </c>
      <c r="GC273" s="32">
        <f t="shared" si="308"/>
        <v>1.3661054628118492</v>
      </c>
      <c r="GD273" s="32">
        <f t="shared" si="308"/>
        <v>2.7112416817821656</v>
      </c>
      <c r="GE273" s="32">
        <f t="shared" si="308"/>
        <v>1.6618354560092476</v>
      </c>
      <c r="GF273" s="32">
        <f t="shared" si="308"/>
        <v>2.2711868312726105</v>
      </c>
      <c r="GG273" s="32">
        <f t="shared" si="308"/>
        <v>3.5624596500122987</v>
      </c>
      <c r="GH273" s="32">
        <f t="shared" si="308"/>
        <v>0</v>
      </c>
      <c r="GI273" s="32">
        <f t="shared" si="308"/>
        <v>0.15194016696503324</v>
      </c>
      <c r="GJ273" s="58">
        <f t="shared" si="268"/>
        <v>196.40375393706077</v>
      </c>
    </row>
    <row r="274" spans="1:192" ht="15" customHeight="1">
      <c r="A274" s="18" t="s">
        <v>75</v>
      </c>
      <c r="B274" s="47" t="s">
        <v>283</v>
      </c>
      <c r="C274" s="32">
        <f t="shared" si="259"/>
        <v>0</v>
      </c>
      <c r="D274" s="32">
        <f t="shared" ref="D274:F274" si="309">D$388*D81</f>
        <v>0</v>
      </c>
      <c r="E274" s="32">
        <f t="shared" si="309"/>
        <v>0</v>
      </c>
      <c r="F274" s="32">
        <f t="shared" si="309"/>
        <v>0</v>
      </c>
      <c r="G274" s="32">
        <f t="shared" ref="G274:BR274" si="310">G$388*G81</f>
        <v>0</v>
      </c>
      <c r="H274" s="32">
        <f t="shared" si="310"/>
        <v>0</v>
      </c>
      <c r="I274" s="32">
        <f t="shared" si="310"/>
        <v>0</v>
      </c>
      <c r="J274" s="32">
        <f t="shared" si="310"/>
        <v>0</v>
      </c>
      <c r="K274" s="32">
        <f t="shared" si="310"/>
        <v>0</v>
      </c>
      <c r="L274" s="32">
        <f t="shared" si="310"/>
        <v>0</v>
      </c>
      <c r="M274" s="32">
        <f t="shared" si="310"/>
        <v>0</v>
      </c>
      <c r="N274" s="32">
        <f t="shared" si="310"/>
        <v>0</v>
      </c>
      <c r="O274" s="32">
        <f t="shared" si="310"/>
        <v>0</v>
      </c>
      <c r="P274" s="32">
        <f t="shared" si="310"/>
        <v>0</v>
      </c>
      <c r="Q274" s="32">
        <f t="shared" si="310"/>
        <v>0</v>
      </c>
      <c r="R274" s="32">
        <f t="shared" si="310"/>
        <v>0</v>
      </c>
      <c r="S274" s="32">
        <f t="shared" si="310"/>
        <v>0</v>
      </c>
      <c r="T274" s="32">
        <f t="shared" si="310"/>
        <v>0</v>
      </c>
      <c r="U274" s="32">
        <f t="shared" si="310"/>
        <v>0</v>
      </c>
      <c r="V274" s="32">
        <f t="shared" si="310"/>
        <v>0</v>
      </c>
      <c r="W274" s="32">
        <f t="shared" si="310"/>
        <v>0</v>
      </c>
      <c r="X274" s="32">
        <f t="shared" si="310"/>
        <v>0</v>
      </c>
      <c r="Y274" s="32">
        <f t="shared" si="310"/>
        <v>0</v>
      </c>
      <c r="Z274" s="32">
        <f t="shared" si="310"/>
        <v>0</v>
      </c>
      <c r="AA274" s="32">
        <f t="shared" si="310"/>
        <v>0</v>
      </c>
      <c r="AB274" s="32">
        <f t="shared" si="310"/>
        <v>0</v>
      </c>
      <c r="AC274" s="32">
        <f t="shared" si="310"/>
        <v>0</v>
      </c>
      <c r="AD274" s="32">
        <f t="shared" si="310"/>
        <v>0</v>
      </c>
      <c r="AE274" s="32">
        <f t="shared" si="310"/>
        <v>0</v>
      </c>
      <c r="AF274" s="32">
        <f t="shared" si="310"/>
        <v>0</v>
      </c>
      <c r="AG274" s="32">
        <f t="shared" si="310"/>
        <v>0</v>
      </c>
      <c r="AH274" s="32">
        <f t="shared" si="310"/>
        <v>0</v>
      </c>
      <c r="AI274" s="32">
        <f t="shared" si="310"/>
        <v>0</v>
      </c>
      <c r="AJ274" s="32">
        <f t="shared" si="310"/>
        <v>0</v>
      </c>
      <c r="AK274" s="32">
        <f t="shared" si="310"/>
        <v>0</v>
      </c>
      <c r="AL274" s="32">
        <f t="shared" si="310"/>
        <v>0</v>
      </c>
      <c r="AM274" s="32">
        <f t="shared" si="310"/>
        <v>0</v>
      </c>
      <c r="AN274" s="32">
        <f t="shared" si="310"/>
        <v>0</v>
      </c>
      <c r="AO274" s="32">
        <f t="shared" si="310"/>
        <v>0</v>
      </c>
      <c r="AP274" s="32">
        <f t="shared" si="310"/>
        <v>0</v>
      </c>
      <c r="AQ274" s="32">
        <f t="shared" si="310"/>
        <v>0</v>
      </c>
      <c r="AR274" s="32">
        <f t="shared" si="310"/>
        <v>0</v>
      </c>
      <c r="AS274" s="32">
        <f t="shared" si="310"/>
        <v>0</v>
      </c>
      <c r="AT274" s="32">
        <f t="shared" si="310"/>
        <v>0</v>
      </c>
      <c r="AU274" s="32">
        <f t="shared" si="310"/>
        <v>0</v>
      </c>
      <c r="AV274" s="32">
        <f t="shared" si="310"/>
        <v>0</v>
      </c>
      <c r="AW274" s="32">
        <f t="shared" si="310"/>
        <v>0</v>
      </c>
      <c r="AX274" s="32">
        <f t="shared" si="310"/>
        <v>0</v>
      </c>
      <c r="AY274" s="32">
        <f t="shared" si="310"/>
        <v>0</v>
      </c>
      <c r="AZ274" s="32">
        <f t="shared" si="310"/>
        <v>0</v>
      </c>
      <c r="BA274" s="32">
        <f t="shared" si="310"/>
        <v>0</v>
      </c>
      <c r="BB274" s="32">
        <f t="shared" si="310"/>
        <v>0</v>
      </c>
      <c r="BC274" s="32">
        <f t="shared" si="310"/>
        <v>0</v>
      </c>
      <c r="BD274" s="32">
        <f t="shared" si="310"/>
        <v>0</v>
      </c>
      <c r="BE274" s="32">
        <f t="shared" si="310"/>
        <v>0</v>
      </c>
      <c r="BF274" s="32">
        <f t="shared" si="310"/>
        <v>0</v>
      </c>
      <c r="BG274" s="32">
        <f t="shared" si="310"/>
        <v>0</v>
      </c>
      <c r="BH274" s="32">
        <f t="shared" si="310"/>
        <v>0</v>
      </c>
      <c r="BI274" s="32">
        <f t="shared" si="310"/>
        <v>0</v>
      </c>
      <c r="BJ274" s="32">
        <f t="shared" si="310"/>
        <v>0</v>
      </c>
      <c r="BK274" s="32">
        <f t="shared" si="310"/>
        <v>0</v>
      </c>
      <c r="BL274" s="32">
        <f t="shared" si="310"/>
        <v>0</v>
      </c>
      <c r="BM274" s="32">
        <f t="shared" si="310"/>
        <v>0</v>
      </c>
      <c r="BN274" s="32">
        <f t="shared" si="310"/>
        <v>0</v>
      </c>
      <c r="BO274" s="32">
        <f t="shared" si="310"/>
        <v>0</v>
      </c>
      <c r="BP274" s="32">
        <f t="shared" si="310"/>
        <v>0</v>
      </c>
      <c r="BQ274" s="32">
        <f t="shared" si="310"/>
        <v>0</v>
      </c>
      <c r="BR274" s="32">
        <f t="shared" si="310"/>
        <v>0</v>
      </c>
      <c r="BS274" s="32">
        <f t="shared" ref="BS274:ED274" si="311">BS$388*BS81</f>
        <v>0</v>
      </c>
      <c r="BT274" s="32">
        <f t="shared" si="311"/>
        <v>0</v>
      </c>
      <c r="BU274" s="32">
        <f t="shared" si="311"/>
        <v>0</v>
      </c>
      <c r="BV274" s="32">
        <f t="shared" si="311"/>
        <v>0</v>
      </c>
      <c r="BW274" s="32">
        <f t="shared" si="311"/>
        <v>0</v>
      </c>
      <c r="BX274" s="32">
        <f t="shared" si="311"/>
        <v>0</v>
      </c>
      <c r="BY274" s="32">
        <f t="shared" si="311"/>
        <v>0</v>
      </c>
      <c r="BZ274" s="32">
        <f t="shared" si="311"/>
        <v>0</v>
      </c>
      <c r="CA274" s="32">
        <f t="shared" si="311"/>
        <v>0</v>
      </c>
      <c r="CB274" s="32">
        <f t="shared" si="311"/>
        <v>0</v>
      </c>
      <c r="CC274" s="32">
        <f t="shared" si="311"/>
        <v>0</v>
      </c>
      <c r="CD274" s="32">
        <f t="shared" si="311"/>
        <v>0</v>
      </c>
      <c r="CE274" s="32">
        <f t="shared" si="311"/>
        <v>0</v>
      </c>
      <c r="CF274" s="32">
        <f t="shared" si="311"/>
        <v>0</v>
      </c>
      <c r="CG274" s="32">
        <f t="shared" si="311"/>
        <v>0</v>
      </c>
      <c r="CH274" s="32">
        <f t="shared" si="311"/>
        <v>0</v>
      </c>
      <c r="CI274" s="32">
        <f t="shared" si="311"/>
        <v>0</v>
      </c>
      <c r="CJ274" s="32">
        <f t="shared" si="311"/>
        <v>0</v>
      </c>
      <c r="CK274" s="32">
        <f t="shared" si="311"/>
        <v>0</v>
      </c>
      <c r="CL274" s="32">
        <f t="shared" si="311"/>
        <v>0</v>
      </c>
      <c r="CM274" s="32">
        <f t="shared" si="311"/>
        <v>0</v>
      </c>
      <c r="CN274" s="32">
        <f t="shared" si="311"/>
        <v>0</v>
      </c>
      <c r="CO274" s="32">
        <f t="shared" si="311"/>
        <v>0</v>
      </c>
      <c r="CP274" s="32">
        <f t="shared" si="311"/>
        <v>0</v>
      </c>
      <c r="CQ274" s="32">
        <f t="shared" si="311"/>
        <v>0</v>
      </c>
      <c r="CR274" s="32">
        <f t="shared" si="311"/>
        <v>0</v>
      </c>
      <c r="CS274" s="32">
        <f t="shared" si="311"/>
        <v>0</v>
      </c>
      <c r="CT274" s="32">
        <f t="shared" si="311"/>
        <v>0</v>
      </c>
      <c r="CU274" s="32">
        <f t="shared" si="311"/>
        <v>0</v>
      </c>
      <c r="CV274" s="32">
        <f t="shared" si="311"/>
        <v>0</v>
      </c>
      <c r="CW274" s="32">
        <f t="shared" si="311"/>
        <v>0</v>
      </c>
      <c r="CX274" s="32">
        <f t="shared" si="311"/>
        <v>0</v>
      </c>
      <c r="CY274" s="32">
        <f t="shared" si="311"/>
        <v>0</v>
      </c>
      <c r="CZ274" s="32">
        <f t="shared" si="311"/>
        <v>0</v>
      </c>
      <c r="DA274" s="32">
        <f t="shared" si="311"/>
        <v>0</v>
      </c>
      <c r="DB274" s="32">
        <f t="shared" si="311"/>
        <v>0</v>
      </c>
      <c r="DC274" s="32">
        <f t="shared" si="311"/>
        <v>0</v>
      </c>
      <c r="DD274" s="32">
        <f t="shared" si="311"/>
        <v>0</v>
      </c>
      <c r="DE274" s="32">
        <f t="shared" si="311"/>
        <v>0</v>
      </c>
      <c r="DF274" s="32">
        <f t="shared" si="311"/>
        <v>0</v>
      </c>
      <c r="DG274" s="32">
        <f t="shared" si="311"/>
        <v>0</v>
      </c>
      <c r="DH274" s="32">
        <f t="shared" si="311"/>
        <v>0</v>
      </c>
      <c r="DI274" s="32">
        <f t="shared" si="311"/>
        <v>0</v>
      </c>
      <c r="DJ274" s="32">
        <f t="shared" si="311"/>
        <v>0</v>
      </c>
      <c r="DK274" s="32">
        <f t="shared" si="311"/>
        <v>0</v>
      </c>
      <c r="DL274" s="32">
        <f t="shared" si="311"/>
        <v>0</v>
      </c>
      <c r="DM274" s="32">
        <f t="shared" si="311"/>
        <v>0</v>
      </c>
      <c r="DN274" s="32">
        <f t="shared" si="311"/>
        <v>0</v>
      </c>
      <c r="DO274" s="32">
        <f t="shared" si="311"/>
        <v>0</v>
      </c>
      <c r="DP274" s="32">
        <f t="shared" si="311"/>
        <v>0</v>
      </c>
      <c r="DQ274" s="32">
        <f t="shared" si="311"/>
        <v>0</v>
      </c>
      <c r="DR274" s="32">
        <f t="shared" si="311"/>
        <v>0</v>
      </c>
      <c r="DS274" s="32">
        <f t="shared" si="311"/>
        <v>0</v>
      </c>
      <c r="DT274" s="32">
        <f t="shared" si="311"/>
        <v>0</v>
      </c>
      <c r="DU274" s="32">
        <f t="shared" si="311"/>
        <v>0</v>
      </c>
      <c r="DV274" s="32">
        <f t="shared" si="311"/>
        <v>0</v>
      </c>
      <c r="DW274" s="32">
        <f t="shared" si="311"/>
        <v>0</v>
      </c>
      <c r="DX274" s="32">
        <f t="shared" si="311"/>
        <v>0</v>
      </c>
      <c r="DY274" s="32">
        <f t="shared" si="311"/>
        <v>0</v>
      </c>
      <c r="DZ274" s="32">
        <f t="shared" si="311"/>
        <v>0</v>
      </c>
      <c r="EA274" s="32">
        <f t="shared" si="311"/>
        <v>0</v>
      </c>
      <c r="EB274" s="32">
        <f t="shared" si="311"/>
        <v>0</v>
      </c>
      <c r="EC274" s="32">
        <f t="shared" si="311"/>
        <v>0</v>
      </c>
      <c r="ED274" s="32">
        <f t="shared" si="311"/>
        <v>0</v>
      </c>
      <c r="EE274" s="32">
        <f t="shared" ref="EE274:GI274" si="312">EE$388*EE81</f>
        <v>0</v>
      </c>
      <c r="EF274" s="32">
        <f t="shared" si="312"/>
        <v>0</v>
      </c>
      <c r="EG274" s="32">
        <f t="shared" si="312"/>
        <v>0</v>
      </c>
      <c r="EH274" s="32">
        <f t="shared" si="312"/>
        <v>0</v>
      </c>
      <c r="EI274" s="32">
        <f t="shared" si="312"/>
        <v>0</v>
      </c>
      <c r="EJ274" s="32">
        <f t="shared" si="312"/>
        <v>0</v>
      </c>
      <c r="EK274" s="32">
        <f t="shared" si="312"/>
        <v>0</v>
      </c>
      <c r="EL274" s="32">
        <f t="shared" si="312"/>
        <v>0</v>
      </c>
      <c r="EM274" s="32">
        <f t="shared" si="312"/>
        <v>0</v>
      </c>
      <c r="EN274" s="32">
        <f t="shared" si="312"/>
        <v>0</v>
      </c>
      <c r="EO274" s="32">
        <f t="shared" si="312"/>
        <v>0</v>
      </c>
      <c r="EP274" s="32">
        <f t="shared" si="312"/>
        <v>0</v>
      </c>
      <c r="EQ274" s="32">
        <f t="shared" si="312"/>
        <v>0</v>
      </c>
      <c r="ER274" s="32">
        <f t="shared" si="312"/>
        <v>0</v>
      </c>
      <c r="ES274" s="32">
        <f t="shared" si="312"/>
        <v>0</v>
      </c>
      <c r="ET274" s="32">
        <f t="shared" si="312"/>
        <v>0</v>
      </c>
      <c r="EU274" s="32">
        <f t="shared" si="312"/>
        <v>0</v>
      </c>
      <c r="EV274" s="32">
        <f t="shared" si="312"/>
        <v>0</v>
      </c>
      <c r="EW274" s="32">
        <f t="shared" si="312"/>
        <v>0</v>
      </c>
      <c r="EX274" s="32">
        <f t="shared" si="312"/>
        <v>0</v>
      </c>
      <c r="EY274" s="32">
        <f t="shared" si="312"/>
        <v>0</v>
      </c>
      <c r="EZ274" s="32">
        <f t="shared" si="312"/>
        <v>0</v>
      </c>
      <c r="FA274" s="32">
        <f t="shared" si="312"/>
        <v>0</v>
      </c>
      <c r="FB274" s="32">
        <f t="shared" si="312"/>
        <v>0</v>
      </c>
      <c r="FC274" s="32">
        <f t="shared" si="312"/>
        <v>0</v>
      </c>
      <c r="FD274" s="32">
        <f t="shared" si="312"/>
        <v>0</v>
      </c>
      <c r="FE274" s="32">
        <f t="shared" si="312"/>
        <v>0</v>
      </c>
      <c r="FF274" s="32">
        <f t="shared" si="312"/>
        <v>0</v>
      </c>
      <c r="FG274" s="32">
        <f t="shared" si="312"/>
        <v>0</v>
      </c>
      <c r="FH274" s="32">
        <f t="shared" si="312"/>
        <v>0</v>
      </c>
      <c r="FI274" s="32">
        <f t="shared" si="312"/>
        <v>0</v>
      </c>
      <c r="FJ274" s="32">
        <f t="shared" si="312"/>
        <v>0</v>
      </c>
      <c r="FK274" s="32">
        <f t="shared" si="312"/>
        <v>0</v>
      </c>
      <c r="FL274" s="32">
        <f t="shared" si="312"/>
        <v>0</v>
      </c>
      <c r="FM274" s="32">
        <f t="shared" si="312"/>
        <v>0</v>
      </c>
      <c r="FN274" s="32">
        <f t="shared" si="312"/>
        <v>0</v>
      </c>
      <c r="FO274" s="32">
        <f t="shared" si="312"/>
        <v>0</v>
      </c>
      <c r="FP274" s="32">
        <f t="shared" si="312"/>
        <v>0</v>
      </c>
      <c r="FQ274" s="32">
        <f t="shared" si="312"/>
        <v>0</v>
      </c>
      <c r="FR274" s="32">
        <f t="shared" si="312"/>
        <v>0</v>
      </c>
      <c r="FS274" s="32">
        <f t="shared" si="312"/>
        <v>0</v>
      </c>
      <c r="FT274" s="32">
        <f t="shared" si="312"/>
        <v>0</v>
      </c>
      <c r="FU274" s="32">
        <f t="shared" si="312"/>
        <v>0</v>
      </c>
      <c r="FV274" s="32">
        <f t="shared" si="312"/>
        <v>0</v>
      </c>
      <c r="FW274" s="32">
        <f t="shared" si="312"/>
        <v>0</v>
      </c>
      <c r="FX274" s="32">
        <f t="shared" si="312"/>
        <v>0</v>
      </c>
      <c r="FY274" s="32">
        <f t="shared" si="312"/>
        <v>0</v>
      </c>
      <c r="FZ274" s="32">
        <f t="shared" si="312"/>
        <v>0</v>
      </c>
      <c r="GA274" s="32">
        <f t="shared" si="312"/>
        <v>0</v>
      </c>
      <c r="GB274" s="32">
        <f t="shared" si="312"/>
        <v>0</v>
      </c>
      <c r="GC274" s="32">
        <f t="shared" si="312"/>
        <v>0</v>
      </c>
      <c r="GD274" s="32">
        <f t="shared" si="312"/>
        <v>0</v>
      </c>
      <c r="GE274" s="32">
        <f t="shared" si="312"/>
        <v>0</v>
      </c>
      <c r="GF274" s="32">
        <f t="shared" si="312"/>
        <v>0</v>
      </c>
      <c r="GG274" s="32">
        <f t="shared" si="312"/>
        <v>0</v>
      </c>
      <c r="GH274" s="32">
        <f t="shared" si="312"/>
        <v>0</v>
      </c>
      <c r="GI274" s="32">
        <f t="shared" si="312"/>
        <v>0</v>
      </c>
      <c r="GJ274" s="58">
        <f t="shared" si="268"/>
        <v>0</v>
      </c>
    </row>
    <row r="275" spans="1:192" ht="15" customHeight="1">
      <c r="A275" s="18" t="s">
        <v>76</v>
      </c>
      <c r="B275" s="47" t="s">
        <v>284</v>
      </c>
      <c r="C275" s="32">
        <f t="shared" si="259"/>
        <v>0</v>
      </c>
      <c r="D275" s="32">
        <f t="shared" ref="D275:F275" si="313">D$388*D82</f>
        <v>0</v>
      </c>
      <c r="E275" s="32">
        <f t="shared" si="313"/>
        <v>2.2893515186422162E-3</v>
      </c>
      <c r="F275" s="32">
        <f t="shared" si="313"/>
        <v>0.12865389840123781</v>
      </c>
      <c r="G275" s="32">
        <f t="shared" ref="G275:BR275" si="314">G$388*G82</f>
        <v>2.7864458225772746E-2</v>
      </c>
      <c r="H275" s="32">
        <f t="shared" si="314"/>
        <v>4.4756691308552829E-6</v>
      </c>
      <c r="I275" s="32">
        <f t="shared" si="314"/>
        <v>8.5926139382543516E-3</v>
      </c>
      <c r="J275" s="32">
        <f t="shared" si="314"/>
        <v>3.8106931146473041E-5</v>
      </c>
      <c r="K275" s="32">
        <f t="shared" si="314"/>
        <v>0</v>
      </c>
      <c r="L275" s="32">
        <f t="shared" si="314"/>
        <v>0</v>
      </c>
      <c r="M275" s="32">
        <f t="shared" si="314"/>
        <v>1.6699074989281013E-2</v>
      </c>
      <c r="N275" s="32">
        <f t="shared" si="314"/>
        <v>0</v>
      </c>
      <c r="O275" s="32">
        <f t="shared" si="314"/>
        <v>2.4016119225473951E-5</v>
      </c>
      <c r="P275" s="32">
        <f t="shared" si="314"/>
        <v>9.2506846727228274E-3</v>
      </c>
      <c r="Q275" s="32">
        <f t="shared" si="314"/>
        <v>0</v>
      </c>
      <c r="R275" s="32">
        <f t="shared" si="314"/>
        <v>0</v>
      </c>
      <c r="S275" s="32">
        <f t="shared" si="314"/>
        <v>1.9017252623233651E-2</v>
      </c>
      <c r="T275" s="32">
        <f t="shared" si="314"/>
        <v>1.4233953614415863E-2</v>
      </c>
      <c r="U275" s="32">
        <f t="shared" si="314"/>
        <v>4.2296335611418344E-4</v>
      </c>
      <c r="V275" s="32">
        <f t="shared" si="314"/>
        <v>0</v>
      </c>
      <c r="W275" s="32">
        <f t="shared" si="314"/>
        <v>0</v>
      </c>
      <c r="X275" s="32">
        <f t="shared" si="314"/>
        <v>4.1294006542281219E-6</v>
      </c>
      <c r="Y275" s="32">
        <f t="shared" si="314"/>
        <v>-3.4327626603778506E-4</v>
      </c>
      <c r="Z275" s="32">
        <f t="shared" si="314"/>
        <v>3.9523255562061467E-2</v>
      </c>
      <c r="AA275" s="32">
        <f t="shared" si="314"/>
        <v>3.6826973712040072E-2</v>
      </c>
      <c r="AB275" s="32">
        <f t="shared" si="314"/>
        <v>8.043017088617245E-2</v>
      </c>
      <c r="AC275" s="32">
        <f t="shared" si="314"/>
        <v>0.17797021917337449</v>
      </c>
      <c r="AD275" s="32">
        <f t="shared" si="314"/>
        <v>6.143709577265697E-2</v>
      </c>
      <c r="AE275" s="32">
        <f t="shared" si="314"/>
        <v>2.5200231989976275E-2</v>
      </c>
      <c r="AF275" s="32">
        <f t="shared" si="314"/>
        <v>7.9490945600217078E-2</v>
      </c>
      <c r="AG275" s="32">
        <f t="shared" si="314"/>
        <v>3.6556268805385934E-2</v>
      </c>
      <c r="AH275" s="32">
        <f t="shared" si="314"/>
        <v>4.356557179548403E-2</v>
      </c>
      <c r="AI275" s="32">
        <f t="shared" si="314"/>
        <v>2.5665657211405005E-4</v>
      </c>
      <c r="AJ275" s="32">
        <f t="shared" si="314"/>
        <v>3.4265556318362238E-5</v>
      </c>
      <c r="AK275" s="32">
        <f t="shared" si="314"/>
        <v>2.4698006939478139E-5</v>
      </c>
      <c r="AL275" s="32">
        <f t="shared" si="314"/>
        <v>3.2143269022467009E-7</v>
      </c>
      <c r="AM275" s="32">
        <f t="shared" si="314"/>
        <v>0</v>
      </c>
      <c r="AN275" s="32">
        <f t="shared" si="314"/>
        <v>2.0224804630672926E-6</v>
      </c>
      <c r="AO275" s="32">
        <f t="shared" si="314"/>
        <v>4.5651135470709827E-4</v>
      </c>
      <c r="AP275" s="32">
        <f t="shared" si="314"/>
        <v>7.1459238471321502E-3</v>
      </c>
      <c r="AQ275" s="32">
        <f t="shared" si="314"/>
        <v>1.2893143537172393E-4</v>
      </c>
      <c r="AR275" s="32">
        <f t="shared" si="314"/>
        <v>1.2392534565783711E-6</v>
      </c>
      <c r="AS275" s="32">
        <f t="shared" si="314"/>
        <v>5.9442627328182762E-3</v>
      </c>
      <c r="AT275" s="32">
        <f t="shared" si="314"/>
        <v>7.3566543977378204E-2</v>
      </c>
      <c r="AU275" s="32">
        <f t="shared" si="314"/>
        <v>0</v>
      </c>
      <c r="AV275" s="32">
        <f t="shared" si="314"/>
        <v>0</v>
      </c>
      <c r="AW275" s="32">
        <f t="shared" si="314"/>
        <v>1.4230265339020311E-3</v>
      </c>
      <c r="AX275" s="32">
        <f t="shared" si="314"/>
        <v>3.4545947698205578E-5</v>
      </c>
      <c r="AY275" s="32">
        <f t="shared" si="314"/>
        <v>6.2012182426121967E-4</v>
      </c>
      <c r="AZ275" s="32">
        <f t="shared" si="314"/>
        <v>8.1115323939692514E-4</v>
      </c>
      <c r="BA275" s="32">
        <f t="shared" si="314"/>
        <v>1.7107249367773678E-3</v>
      </c>
      <c r="BB275" s="32">
        <f t="shared" si="314"/>
        <v>2.1475793224453251E-4</v>
      </c>
      <c r="BC275" s="32">
        <f t="shared" si="314"/>
        <v>3.5195853380717748E-4</v>
      </c>
      <c r="BD275" s="32">
        <f t="shared" si="314"/>
        <v>1.6669671657001302E-7</v>
      </c>
      <c r="BE275" s="32">
        <f t="shared" si="314"/>
        <v>0</v>
      </c>
      <c r="BF275" s="32">
        <f t="shared" si="314"/>
        <v>0</v>
      </c>
      <c r="BG275" s="32">
        <f t="shared" si="314"/>
        <v>9.8482256886528837E-5</v>
      </c>
      <c r="BH275" s="32">
        <f t="shared" si="314"/>
        <v>5.1899415218032666E-4</v>
      </c>
      <c r="BI275" s="32">
        <f t="shared" si="314"/>
        <v>1.8352097817236828E-4</v>
      </c>
      <c r="BJ275" s="32">
        <f t="shared" si="314"/>
        <v>0</v>
      </c>
      <c r="BK275" s="32">
        <f t="shared" si="314"/>
        <v>6.5696721668334699E-4</v>
      </c>
      <c r="BL275" s="32">
        <f t="shared" si="314"/>
        <v>2.1337113148752086E-5</v>
      </c>
      <c r="BM275" s="32">
        <f t="shared" si="314"/>
        <v>2.5565561349420184E-5</v>
      </c>
      <c r="BN275" s="32">
        <f t="shared" si="314"/>
        <v>2.3941649838601291E-2</v>
      </c>
      <c r="BO275" s="32">
        <f t="shared" si="314"/>
        <v>0</v>
      </c>
      <c r="BP275" s="32">
        <f t="shared" si="314"/>
        <v>5.9997021710008636E-3</v>
      </c>
      <c r="BQ275" s="32">
        <f t="shared" si="314"/>
        <v>5.7410636175387582E-3</v>
      </c>
      <c r="BR275" s="32">
        <f t="shared" si="314"/>
        <v>6.8575889379772289E-5</v>
      </c>
      <c r="BS275" s="32">
        <f t="shared" ref="BS275:ED275" si="315">BS$388*BS82</f>
        <v>1.4233750195735169E-4</v>
      </c>
      <c r="BT275" s="32">
        <f t="shared" si="315"/>
        <v>1.7071779523830546E-3</v>
      </c>
      <c r="BU275" s="32">
        <f t="shared" si="315"/>
        <v>4.4714529567698015E-5</v>
      </c>
      <c r="BV275" s="32">
        <f t="shared" si="315"/>
        <v>8.0858334002005848E-7</v>
      </c>
      <c r="BW275" s="32">
        <f t="shared" si="315"/>
        <v>2.3159250772497666E-2</v>
      </c>
      <c r="BX275" s="32">
        <f t="shared" si="315"/>
        <v>0</v>
      </c>
      <c r="BY275" s="32">
        <f t="shared" si="315"/>
        <v>0</v>
      </c>
      <c r="BZ275" s="32">
        <f t="shared" si="315"/>
        <v>0</v>
      </c>
      <c r="CA275" s="32">
        <f t="shared" si="315"/>
        <v>0</v>
      </c>
      <c r="CB275" s="32">
        <f t="shared" si="315"/>
        <v>0</v>
      </c>
      <c r="CC275" s="32">
        <f t="shared" si="315"/>
        <v>5.5524532957112015E-5</v>
      </c>
      <c r="CD275" s="32">
        <f t="shared" si="315"/>
        <v>9.2285437596395352E-4</v>
      </c>
      <c r="CE275" s="32">
        <f t="shared" si="315"/>
        <v>0</v>
      </c>
      <c r="CF275" s="32">
        <f t="shared" si="315"/>
        <v>0</v>
      </c>
      <c r="CG275" s="32">
        <f t="shared" si="315"/>
        <v>1.5324818128726987E-4</v>
      </c>
      <c r="CH275" s="32">
        <f t="shared" si="315"/>
        <v>0</v>
      </c>
      <c r="CI275" s="32">
        <f t="shared" si="315"/>
        <v>6.36651196671532E-2</v>
      </c>
      <c r="CJ275" s="32">
        <f t="shared" si="315"/>
        <v>0.62913633084063147</v>
      </c>
      <c r="CK275" s="32">
        <f t="shared" si="315"/>
        <v>1.2692886948402795</v>
      </c>
      <c r="CL275" s="32">
        <f t="shared" si="315"/>
        <v>0</v>
      </c>
      <c r="CM275" s="32">
        <f t="shared" si="315"/>
        <v>2.5905724537044865E-3</v>
      </c>
      <c r="CN275" s="32">
        <f t="shared" si="315"/>
        <v>0</v>
      </c>
      <c r="CO275" s="32">
        <f t="shared" si="315"/>
        <v>0</v>
      </c>
      <c r="CP275" s="32">
        <f t="shared" si="315"/>
        <v>1.373960982386463E-4</v>
      </c>
      <c r="CQ275" s="32">
        <f t="shared" si="315"/>
        <v>0</v>
      </c>
      <c r="CR275" s="32">
        <f t="shared" si="315"/>
        <v>0</v>
      </c>
      <c r="CS275" s="32">
        <f t="shared" si="315"/>
        <v>2.9933150290985526E-2</v>
      </c>
      <c r="CT275" s="32">
        <f t="shared" si="315"/>
        <v>0</v>
      </c>
      <c r="CU275" s="32">
        <f t="shared" si="315"/>
        <v>0</v>
      </c>
      <c r="CV275" s="32">
        <f t="shared" si="315"/>
        <v>9.148039251867842E-5</v>
      </c>
      <c r="CW275" s="32">
        <f t="shared" si="315"/>
        <v>0</v>
      </c>
      <c r="CX275" s="32">
        <f t="shared" si="315"/>
        <v>0</v>
      </c>
      <c r="CY275" s="32">
        <f t="shared" si="315"/>
        <v>7.0415242214457807E-4</v>
      </c>
      <c r="CZ275" s="32">
        <f t="shared" si="315"/>
        <v>9.6098408309576727E-8</v>
      </c>
      <c r="DA275" s="32">
        <f t="shared" si="315"/>
        <v>6.7746012596996853E-3</v>
      </c>
      <c r="DB275" s="32">
        <f t="shared" si="315"/>
        <v>7.0312002072207556E-7</v>
      </c>
      <c r="DC275" s="32">
        <f t="shared" si="315"/>
        <v>7.7827856166558683E-3</v>
      </c>
      <c r="DD275" s="32">
        <f t="shared" si="315"/>
        <v>0</v>
      </c>
      <c r="DE275" s="32">
        <f t="shared" si="315"/>
        <v>3.8130069376163786E-5</v>
      </c>
      <c r="DF275" s="32">
        <f t="shared" si="315"/>
        <v>6.4005506835804662E-3</v>
      </c>
      <c r="DG275" s="32">
        <f t="shared" si="315"/>
        <v>3.5641022402214638E-3</v>
      </c>
      <c r="DH275" s="32">
        <f t="shared" si="315"/>
        <v>0.14367681435757382</v>
      </c>
      <c r="DI275" s="32">
        <f t="shared" si="315"/>
        <v>4.5250710544091576E-4</v>
      </c>
      <c r="DJ275" s="32">
        <f t="shared" si="315"/>
        <v>7.2976194322708765E-6</v>
      </c>
      <c r="DK275" s="32">
        <f t="shared" si="315"/>
        <v>0.61129348949051243</v>
      </c>
      <c r="DL275" s="32">
        <f t="shared" si="315"/>
        <v>1.2746664129888696</v>
      </c>
      <c r="DM275" s="32">
        <f t="shared" si="315"/>
        <v>0.22743861036986529</v>
      </c>
      <c r="DN275" s="32">
        <f t="shared" si="315"/>
        <v>1.7795031206205382E-2</v>
      </c>
      <c r="DO275" s="32">
        <f t="shared" si="315"/>
        <v>0.39391865213650601</v>
      </c>
      <c r="DP275" s="32">
        <f t="shared" si="315"/>
        <v>0.31752072977965751</v>
      </c>
      <c r="DQ275" s="32">
        <f t="shared" si="315"/>
        <v>0</v>
      </c>
      <c r="DR275" s="32">
        <f t="shared" si="315"/>
        <v>9.0774010088383594E-3</v>
      </c>
      <c r="DS275" s="32">
        <f t="shared" si="315"/>
        <v>1.7563856419209891E-3</v>
      </c>
      <c r="DT275" s="32">
        <f t="shared" si="315"/>
        <v>0</v>
      </c>
      <c r="DU275" s="32">
        <f t="shared" si="315"/>
        <v>0</v>
      </c>
      <c r="DV275" s="32">
        <f t="shared" si="315"/>
        <v>0.10127581834886375</v>
      </c>
      <c r="DW275" s="32">
        <f t="shared" si="315"/>
        <v>2.4227330352493671E-2</v>
      </c>
      <c r="DX275" s="32">
        <f t="shared" si="315"/>
        <v>0.36664992476205016</v>
      </c>
      <c r="DY275" s="32">
        <f t="shared" si="315"/>
        <v>2.5810467612697894E-3</v>
      </c>
      <c r="DZ275" s="32">
        <f t="shared" si="315"/>
        <v>0</v>
      </c>
      <c r="EA275" s="32">
        <f t="shared" si="315"/>
        <v>0</v>
      </c>
      <c r="EB275" s="32">
        <f t="shared" si="315"/>
        <v>0</v>
      </c>
      <c r="EC275" s="32">
        <f t="shared" si="315"/>
        <v>0</v>
      </c>
      <c r="ED275" s="32">
        <f t="shared" si="315"/>
        <v>0</v>
      </c>
      <c r="EE275" s="32">
        <f t="shared" ref="EE275:GI275" si="316">EE$388*EE82</f>
        <v>0.3181954366482615</v>
      </c>
      <c r="EF275" s="32">
        <f t="shared" si="316"/>
        <v>8.1892912679222732E-2</v>
      </c>
      <c r="EG275" s="32">
        <f t="shared" si="316"/>
        <v>8.5901454423852042E-4</v>
      </c>
      <c r="EH275" s="32">
        <f t="shared" si="316"/>
        <v>0.47968270601370372</v>
      </c>
      <c r="EI275" s="32">
        <f t="shared" si="316"/>
        <v>8.8923906170089106E-2</v>
      </c>
      <c r="EJ275" s="32">
        <f t="shared" si="316"/>
        <v>0.60404170173435001</v>
      </c>
      <c r="EK275" s="32">
        <f t="shared" si="316"/>
        <v>1.9795375386234484</v>
      </c>
      <c r="EL275" s="32">
        <f t="shared" si="316"/>
        <v>0.20933814113222762</v>
      </c>
      <c r="EM275" s="32">
        <f t="shared" si="316"/>
        <v>0.71797462653878774</v>
      </c>
      <c r="EN275" s="32">
        <f t="shared" si="316"/>
        <v>5.0214380716314372E-2</v>
      </c>
      <c r="EO275" s="32">
        <f t="shared" si="316"/>
        <v>2.6906930087164316</v>
      </c>
      <c r="EP275" s="32">
        <f t="shared" si="316"/>
        <v>15.099220970045762</v>
      </c>
      <c r="EQ275" s="32">
        <f t="shared" si="316"/>
        <v>0.17879968268748545</v>
      </c>
      <c r="ER275" s="32">
        <f t="shared" si="316"/>
        <v>2.2455314048339336E-3</v>
      </c>
      <c r="ES275" s="32">
        <f t="shared" si="316"/>
        <v>0.10952531433908247</v>
      </c>
      <c r="ET275" s="32">
        <f t="shared" si="316"/>
        <v>0.12202942734858944</v>
      </c>
      <c r="EU275" s="32">
        <f t="shared" si="316"/>
        <v>0</v>
      </c>
      <c r="EV275" s="32">
        <f t="shared" si="316"/>
        <v>0</v>
      </c>
      <c r="EW275" s="32">
        <f t="shared" si="316"/>
        <v>9.0827422739789649E-6</v>
      </c>
      <c r="EX275" s="32">
        <f t="shared" si="316"/>
        <v>1.6242247160403657E-3</v>
      </c>
      <c r="EY275" s="32">
        <f t="shared" si="316"/>
        <v>1.4711734781341915E-4</v>
      </c>
      <c r="EZ275" s="32">
        <f t="shared" si="316"/>
        <v>1.53254761764291E-2</v>
      </c>
      <c r="FA275" s="32">
        <f t="shared" si="316"/>
        <v>7.3524243589370058E-3</v>
      </c>
      <c r="FB275" s="32">
        <f t="shared" si="316"/>
        <v>3.8364493776378542E-3</v>
      </c>
      <c r="FC275" s="32">
        <f t="shared" si="316"/>
        <v>1.096037789937506</v>
      </c>
      <c r="FD275" s="32">
        <f t="shared" si="316"/>
        <v>0.39824853722636155</v>
      </c>
      <c r="FE275" s="32">
        <f t="shared" si="316"/>
        <v>6.1333408818793336E-3</v>
      </c>
      <c r="FF275" s="32">
        <f t="shared" si="316"/>
        <v>0.70592172235479389</v>
      </c>
      <c r="FG275" s="32">
        <f t="shared" si="316"/>
        <v>3.8153890758216335E-3</v>
      </c>
      <c r="FH275" s="32">
        <f t="shared" si="316"/>
        <v>8.4686059211200301E-2</v>
      </c>
      <c r="FI275" s="32">
        <f t="shared" si="316"/>
        <v>1.1190406753759784E-2</v>
      </c>
      <c r="FJ275" s="32">
        <f t="shared" si="316"/>
        <v>3.2637883508939272E-2</v>
      </c>
      <c r="FK275" s="32">
        <f t="shared" si="316"/>
        <v>5.6844605467800485E-2</v>
      </c>
      <c r="FL275" s="32">
        <f t="shared" si="316"/>
        <v>3.8232736482144282E-3</v>
      </c>
      <c r="FM275" s="32">
        <f t="shared" si="316"/>
        <v>0.41981171630578801</v>
      </c>
      <c r="FN275" s="32">
        <f t="shared" si="316"/>
        <v>0.25584333413787008</v>
      </c>
      <c r="FO275" s="32">
        <f t="shared" si="316"/>
        <v>0.13700225711461897</v>
      </c>
      <c r="FP275" s="32">
        <f t="shared" si="316"/>
        <v>0</v>
      </c>
      <c r="FQ275" s="32">
        <f t="shared" si="316"/>
        <v>0</v>
      </c>
      <c r="FR275" s="32">
        <f t="shared" si="316"/>
        <v>0.32306686062964507</v>
      </c>
      <c r="FS275" s="32">
        <f t="shared" si="316"/>
        <v>1.3672931725631769E-2</v>
      </c>
      <c r="FT275" s="32">
        <f t="shared" si="316"/>
        <v>0.14301946923881351</v>
      </c>
      <c r="FU275" s="32">
        <f t="shared" si="316"/>
        <v>3.0253341691815837E-2</v>
      </c>
      <c r="FV275" s="32">
        <f t="shared" si="316"/>
        <v>0.15241996237179073</v>
      </c>
      <c r="FW275" s="32">
        <f t="shared" si="316"/>
        <v>1.9787102985702014E-2</v>
      </c>
      <c r="FX275" s="32">
        <f t="shared" si="316"/>
        <v>9.4215474198450742E-3</v>
      </c>
      <c r="FY275" s="32">
        <f t="shared" si="316"/>
        <v>9.7718775478835608E-5</v>
      </c>
      <c r="FZ275" s="32">
        <f t="shared" si="316"/>
        <v>1.6972939375209677</v>
      </c>
      <c r="GA275" s="32">
        <f t="shared" si="316"/>
        <v>2.0859513821297349E-2</v>
      </c>
      <c r="GB275" s="32">
        <f t="shared" si="316"/>
        <v>2.5719231927712076E-2</v>
      </c>
      <c r="GC275" s="32">
        <f t="shared" si="316"/>
        <v>0.24945435383994233</v>
      </c>
      <c r="GD275" s="32">
        <f t="shared" si="316"/>
        <v>0.54296372428751383</v>
      </c>
      <c r="GE275" s="32">
        <f t="shared" si="316"/>
        <v>0.30675492507965557</v>
      </c>
      <c r="GF275" s="32">
        <f t="shared" si="316"/>
        <v>0.40994437213556345</v>
      </c>
      <c r="GG275" s="32">
        <f t="shared" si="316"/>
        <v>0.75289585913030832</v>
      </c>
      <c r="GH275" s="32">
        <f t="shared" si="316"/>
        <v>0</v>
      </c>
      <c r="GI275" s="32">
        <f t="shared" si="316"/>
        <v>1.6668168793846385E-2</v>
      </c>
      <c r="GJ275" s="58">
        <f t="shared" si="268"/>
        <v>37.164125773095421</v>
      </c>
    </row>
    <row r="276" spans="1:192" ht="15" customHeight="1">
      <c r="A276" s="18" t="s">
        <v>77</v>
      </c>
      <c r="B276" s="47" t="s">
        <v>285</v>
      </c>
      <c r="C276" s="32">
        <f t="shared" si="259"/>
        <v>0</v>
      </c>
      <c r="D276" s="32">
        <f t="shared" ref="D276:F276" si="317">D$388*D83</f>
        <v>0</v>
      </c>
      <c r="E276" s="32">
        <f t="shared" si="317"/>
        <v>7.2837453303369335E-3</v>
      </c>
      <c r="F276" s="32">
        <f t="shared" si="317"/>
        <v>0.17539208228912068</v>
      </c>
      <c r="G276" s="32">
        <f t="shared" ref="G276:BR276" si="318">G$388*G83</f>
        <v>6.168151697189319E-2</v>
      </c>
      <c r="H276" s="32">
        <f t="shared" si="318"/>
        <v>1.353786721925627E-5</v>
      </c>
      <c r="I276" s="32">
        <f t="shared" si="318"/>
        <v>2.3955464410261685E-2</v>
      </c>
      <c r="J276" s="32">
        <f t="shared" si="318"/>
        <v>1.0576806678890251E-4</v>
      </c>
      <c r="K276" s="32">
        <f t="shared" si="318"/>
        <v>0</v>
      </c>
      <c r="L276" s="32">
        <f t="shared" si="318"/>
        <v>0</v>
      </c>
      <c r="M276" s="32">
        <f t="shared" si="318"/>
        <v>4.4845533171788278E-2</v>
      </c>
      <c r="N276" s="32">
        <f t="shared" si="318"/>
        <v>0</v>
      </c>
      <c r="O276" s="32">
        <f t="shared" si="318"/>
        <v>6.5631493795660674E-5</v>
      </c>
      <c r="P276" s="32">
        <f t="shared" si="318"/>
        <v>2.9003317845577043E-2</v>
      </c>
      <c r="Q276" s="32">
        <f t="shared" si="318"/>
        <v>0</v>
      </c>
      <c r="R276" s="32">
        <f t="shared" si="318"/>
        <v>0</v>
      </c>
      <c r="S276" s="32">
        <f t="shared" si="318"/>
        <v>3.7342113531306474E-2</v>
      </c>
      <c r="T276" s="32">
        <f t="shared" si="318"/>
        <v>4.0513089187545932E-2</v>
      </c>
      <c r="U276" s="32">
        <f t="shared" si="318"/>
        <v>9.0884999483897193E-4</v>
      </c>
      <c r="V276" s="32">
        <f t="shared" si="318"/>
        <v>0</v>
      </c>
      <c r="W276" s="32">
        <f t="shared" si="318"/>
        <v>0</v>
      </c>
      <c r="X276" s="32">
        <f t="shared" si="318"/>
        <v>1.0723908087012675E-5</v>
      </c>
      <c r="Y276" s="32">
        <f t="shared" si="318"/>
        <v>-8.4207730399228718E-4</v>
      </c>
      <c r="Z276" s="32">
        <f t="shared" si="318"/>
        <v>0.101981074594298</v>
      </c>
      <c r="AA276" s="32">
        <f t="shared" si="318"/>
        <v>6.9066101287268838E-2</v>
      </c>
      <c r="AB276" s="32">
        <f t="shared" si="318"/>
        <v>0.19112489713479291</v>
      </c>
      <c r="AC276" s="32">
        <f t="shared" si="318"/>
        <v>0.51317906577070227</v>
      </c>
      <c r="AD276" s="32">
        <f t="shared" si="318"/>
        <v>0.12484095780583988</v>
      </c>
      <c r="AE276" s="32">
        <f t="shared" si="318"/>
        <v>5.5983361132931203E-2</v>
      </c>
      <c r="AF276" s="32">
        <f t="shared" si="318"/>
        <v>0.17490656787803574</v>
      </c>
      <c r="AG276" s="32">
        <f t="shared" si="318"/>
        <v>8.510675159750257E-2</v>
      </c>
      <c r="AH276" s="32">
        <f t="shared" si="318"/>
        <v>0.10008857176699089</v>
      </c>
      <c r="AI276" s="32">
        <f t="shared" si="318"/>
        <v>5.1377708717504646E-4</v>
      </c>
      <c r="AJ276" s="32">
        <f t="shared" si="318"/>
        <v>5.7648538292180803E-5</v>
      </c>
      <c r="AK276" s="32">
        <f t="shared" si="318"/>
        <v>4.8948712721708257E-5</v>
      </c>
      <c r="AL276" s="32">
        <f t="shared" si="318"/>
        <v>5.566168817699462E-7</v>
      </c>
      <c r="AM276" s="32">
        <f t="shared" si="318"/>
        <v>0</v>
      </c>
      <c r="AN276" s="32">
        <f t="shared" si="318"/>
        <v>1.1449236699545109E-6</v>
      </c>
      <c r="AO276" s="32">
        <f t="shared" si="318"/>
        <v>8.0791224590235104E-4</v>
      </c>
      <c r="AP276" s="32">
        <f t="shared" si="318"/>
        <v>1.1668488457132262E-2</v>
      </c>
      <c r="AQ276" s="32">
        <f t="shared" si="318"/>
        <v>1.9879190168993642E-4</v>
      </c>
      <c r="AR276" s="32">
        <f t="shared" si="318"/>
        <v>4.4452145126838397E-6</v>
      </c>
      <c r="AS276" s="32">
        <f t="shared" si="318"/>
        <v>4.90726346225865E-3</v>
      </c>
      <c r="AT276" s="32">
        <f t="shared" si="318"/>
        <v>0.1135870229245451</v>
      </c>
      <c r="AU276" s="32">
        <f t="shared" si="318"/>
        <v>0</v>
      </c>
      <c r="AV276" s="32">
        <f t="shared" si="318"/>
        <v>0</v>
      </c>
      <c r="AW276" s="32">
        <f t="shared" si="318"/>
        <v>1.5910469307313412E-3</v>
      </c>
      <c r="AX276" s="32">
        <f t="shared" si="318"/>
        <v>3.6013573858707355E-5</v>
      </c>
      <c r="AY276" s="32">
        <f t="shared" si="318"/>
        <v>7.536390384660543E-4</v>
      </c>
      <c r="AZ276" s="32">
        <f t="shared" si="318"/>
        <v>1.2808798032359803E-3</v>
      </c>
      <c r="BA276" s="32">
        <f t="shared" si="318"/>
        <v>2.229898250945328E-3</v>
      </c>
      <c r="BB276" s="32">
        <f t="shared" si="318"/>
        <v>2.4561445852800448E-4</v>
      </c>
      <c r="BC276" s="32">
        <f t="shared" si="318"/>
        <v>7.5853094477191412E-4</v>
      </c>
      <c r="BD276" s="32">
        <f t="shared" si="318"/>
        <v>2.718669473218838E-7</v>
      </c>
      <c r="BE276" s="32">
        <f t="shared" si="318"/>
        <v>0</v>
      </c>
      <c r="BF276" s="32">
        <f t="shared" si="318"/>
        <v>0</v>
      </c>
      <c r="BG276" s="32">
        <f t="shared" si="318"/>
        <v>1.9814015558497939E-4</v>
      </c>
      <c r="BH276" s="32">
        <f t="shared" si="318"/>
        <v>7.994795293082967E-4</v>
      </c>
      <c r="BI276" s="32">
        <f t="shared" si="318"/>
        <v>4.1043410343566844E-4</v>
      </c>
      <c r="BJ276" s="32">
        <f t="shared" si="318"/>
        <v>0</v>
      </c>
      <c r="BK276" s="32">
        <f t="shared" si="318"/>
        <v>1.2220018523210504E-3</v>
      </c>
      <c r="BL276" s="32">
        <f t="shared" si="318"/>
        <v>4.62166984768306E-5</v>
      </c>
      <c r="BM276" s="32">
        <f t="shared" si="318"/>
        <v>6.1426765659619302E-5</v>
      </c>
      <c r="BN276" s="32">
        <f t="shared" si="318"/>
        <v>4.7118273645009364E-3</v>
      </c>
      <c r="BO276" s="32">
        <f t="shared" si="318"/>
        <v>0</v>
      </c>
      <c r="BP276" s="32">
        <f t="shared" si="318"/>
        <v>1.0744419431346225E-3</v>
      </c>
      <c r="BQ276" s="32">
        <f t="shared" si="318"/>
        <v>1.4412812313941247E-2</v>
      </c>
      <c r="BR276" s="32">
        <f t="shared" si="318"/>
        <v>1.6516088746730277E-4</v>
      </c>
      <c r="BS276" s="32">
        <f t="shared" ref="BS276:ED276" si="319">BS$388*BS83</f>
        <v>2.4088038380991523E-4</v>
      </c>
      <c r="BT276" s="32">
        <f t="shared" si="319"/>
        <v>2.1247837422945278E-3</v>
      </c>
      <c r="BU276" s="32">
        <f t="shared" si="319"/>
        <v>6.9723500170436521E-4</v>
      </c>
      <c r="BV276" s="32">
        <f t="shared" si="319"/>
        <v>3.3049150917847816E-6</v>
      </c>
      <c r="BW276" s="32">
        <f t="shared" si="319"/>
        <v>0.1170738901234742</v>
      </c>
      <c r="BX276" s="32">
        <f t="shared" si="319"/>
        <v>0</v>
      </c>
      <c r="BY276" s="32">
        <f t="shared" si="319"/>
        <v>0</v>
      </c>
      <c r="BZ276" s="32">
        <f t="shared" si="319"/>
        <v>0</v>
      </c>
      <c r="CA276" s="32">
        <f t="shared" si="319"/>
        <v>0</v>
      </c>
      <c r="CB276" s="32">
        <f t="shared" si="319"/>
        <v>0</v>
      </c>
      <c r="CC276" s="32">
        <f t="shared" si="319"/>
        <v>3.3098021248259564E-2</v>
      </c>
      <c r="CD276" s="32">
        <f t="shared" si="319"/>
        <v>5.4723334707213053E-4</v>
      </c>
      <c r="CE276" s="32">
        <f t="shared" si="319"/>
        <v>0</v>
      </c>
      <c r="CF276" s="32">
        <f t="shared" si="319"/>
        <v>0</v>
      </c>
      <c r="CG276" s="32">
        <f t="shared" si="319"/>
        <v>2.0427996240633224E-3</v>
      </c>
      <c r="CH276" s="32">
        <f t="shared" si="319"/>
        <v>0</v>
      </c>
      <c r="CI276" s="32">
        <f t="shared" si="319"/>
        <v>0.11620105949434492</v>
      </c>
      <c r="CJ276" s="32">
        <f t="shared" si="319"/>
        <v>0.7691945012460234</v>
      </c>
      <c r="CK276" s="32">
        <f t="shared" si="319"/>
        <v>2.9606713217730167</v>
      </c>
      <c r="CL276" s="32">
        <f t="shared" si="319"/>
        <v>0</v>
      </c>
      <c r="CM276" s="32">
        <f t="shared" si="319"/>
        <v>2.0958168664520115E-2</v>
      </c>
      <c r="CN276" s="32">
        <f t="shared" si="319"/>
        <v>0</v>
      </c>
      <c r="CO276" s="32">
        <f t="shared" si="319"/>
        <v>0</v>
      </c>
      <c r="CP276" s="32">
        <f t="shared" si="319"/>
        <v>1.6661920349149801E-3</v>
      </c>
      <c r="CQ276" s="32">
        <f t="shared" si="319"/>
        <v>0</v>
      </c>
      <c r="CR276" s="32">
        <f t="shared" si="319"/>
        <v>0</v>
      </c>
      <c r="CS276" s="32">
        <f t="shared" si="319"/>
        <v>0.1111700204934518</v>
      </c>
      <c r="CT276" s="32">
        <f t="shared" si="319"/>
        <v>0</v>
      </c>
      <c r="CU276" s="32">
        <f t="shared" si="319"/>
        <v>0</v>
      </c>
      <c r="CV276" s="32">
        <f t="shared" si="319"/>
        <v>4.0847631519324158E-4</v>
      </c>
      <c r="CW276" s="32">
        <f t="shared" si="319"/>
        <v>0</v>
      </c>
      <c r="CX276" s="32">
        <f t="shared" si="319"/>
        <v>0</v>
      </c>
      <c r="CY276" s="32">
        <f t="shared" si="319"/>
        <v>1.4351941331553963E-3</v>
      </c>
      <c r="CZ276" s="32">
        <f t="shared" si="319"/>
        <v>3.7936266587142555E-7</v>
      </c>
      <c r="DA276" s="32">
        <f t="shared" si="319"/>
        <v>8.1806869541034555E-3</v>
      </c>
      <c r="DB276" s="32">
        <f t="shared" si="319"/>
        <v>1.8604685226370061E-5</v>
      </c>
      <c r="DC276" s="32">
        <f t="shared" si="319"/>
        <v>2.283520861773505E-2</v>
      </c>
      <c r="DD276" s="32">
        <f t="shared" si="319"/>
        <v>0</v>
      </c>
      <c r="DE276" s="32">
        <f t="shared" si="319"/>
        <v>1.3618910827636863E-4</v>
      </c>
      <c r="DF276" s="32">
        <f t="shared" si="319"/>
        <v>1.2869537015065557E-2</v>
      </c>
      <c r="DG276" s="32">
        <f t="shared" si="319"/>
        <v>4.0922204505867438E-3</v>
      </c>
      <c r="DH276" s="32">
        <f t="shared" si="319"/>
        <v>0.25113298343025603</v>
      </c>
      <c r="DI276" s="32">
        <f t="shared" si="319"/>
        <v>2.6151267100416688E-4</v>
      </c>
      <c r="DJ276" s="32">
        <f t="shared" si="319"/>
        <v>1.0922563203409919E-5</v>
      </c>
      <c r="DK276" s="32">
        <f t="shared" si="319"/>
        <v>0.97156111644832144</v>
      </c>
      <c r="DL276" s="32">
        <f t="shared" si="319"/>
        <v>0.91610518208893132</v>
      </c>
      <c r="DM276" s="32">
        <f t="shared" si="319"/>
        <v>0.30997722910461289</v>
      </c>
      <c r="DN276" s="32">
        <f t="shared" si="319"/>
        <v>3.8246208435359447E-2</v>
      </c>
      <c r="DO276" s="32">
        <f t="shared" si="319"/>
        <v>0.34354863086887244</v>
      </c>
      <c r="DP276" s="32">
        <f t="shared" si="319"/>
        <v>0.19502938366299186</v>
      </c>
      <c r="DQ276" s="32">
        <f t="shared" si="319"/>
        <v>0</v>
      </c>
      <c r="DR276" s="32">
        <f t="shared" si="319"/>
        <v>0.10168830571706879</v>
      </c>
      <c r="DS276" s="32">
        <f t="shared" si="319"/>
        <v>1.4569200289857044E-2</v>
      </c>
      <c r="DT276" s="32">
        <f t="shared" si="319"/>
        <v>0</v>
      </c>
      <c r="DU276" s="32">
        <f t="shared" si="319"/>
        <v>0</v>
      </c>
      <c r="DV276" s="32">
        <f t="shared" si="319"/>
        <v>1.7883363684176279</v>
      </c>
      <c r="DW276" s="32">
        <f t="shared" si="319"/>
        <v>0.10477381508293157</v>
      </c>
      <c r="DX276" s="32">
        <f t="shared" si="319"/>
        <v>0.20130769106768623</v>
      </c>
      <c r="DY276" s="32">
        <f t="shared" si="319"/>
        <v>6.0269908385026999E-3</v>
      </c>
      <c r="DZ276" s="32">
        <f t="shared" si="319"/>
        <v>0</v>
      </c>
      <c r="EA276" s="32">
        <f t="shared" si="319"/>
        <v>0</v>
      </c>
      <c r="EB276" s="32">
        <f t="shared" si="319"/>
        <v>0</v>
      </c>
      <c r="EC276" s="32">
        <f t="shared" si="319"/>
        <v>0</v>
      </c>
      <c r="ED276" s="32">
        <f t="shared" si="319"/>
        <v>0</v>
      </c>
      <c r="EE276" s="32">
        <f t="shared" ref="EE276:GI276" si="320">EE$388*EE83</f>
        <v>0.5816999198666607</v>
      </c>
      <c r="EF276" s="32">
        <f t="shared" si="320"/>
        <v>7.2273430359937316E-2</v>
      </c>
      <c r="EG276" s="32">
        <f t="shared" si="320"/>
        <v>2.1962910677632993E-3</v>
      </c>
      <c r="EH276" s="32">
        <f t="shared" si="320"/>
        <v>0.85605709908380279</v>
      </c>
      <c r="EI276" s="32">
        <f t="shared" si="320"/>
        <v>0.17895220080319979</v>
      </c>
      <c r="EJ276" s="32">
        <f t="shared" si="320"/>
        <v>0.7485670141896148</v>
      </c>
      <c r="EK276" s="32">
        <f t="shared" si="320"/>
        <v>3.5395707963924994</v>
      </c>
      <c r="EL276" s="32">
        <f t="shared" si="320"/>
        <v>0.30523272314876704</v>
      </c>
      <c r="EM276" s="32">
        <f t="shared" si="320"/>
        <v>1.335003190001838</v>
      </c>
      <c r="EN276" s="32">
        <f t="shared" si="320"/>
        <v>6.0947763636589936E-2</v>
      </c>
      <c r="EO276" s="32">
        <f t="shared" si="320"/>
        <v>3.5731788963394946</v>
      </c>
      <c r="EP276" s="32">
        <f t="shared" si="320"/>
        <v>11.884377060577931</v>
      </c>
      <c r="EQ276" s="32">
        <f t="shared" si="320"/>
        <v>0.25031922864098588</v>
      </c>
      <c r="ER276" s="32">
        <f t="shared" si="320"/>
        <v>4.0046741873798813E-3</v>
      </c>
      <c r="ES276" s="32">
        <f t="shared" si="320"/>
        <v>0.3365689365767045</v>
      </c>
      <c r="ET276" s="32">
        <f t="shared" si="320"/>
        <v>0.29464296995895184</v>
      </c>
      <c r="EU276" s="32">
        <f t="shared" si="320"/>
        <v>0</v>
      </c>
      <c r="EV276" s="32">
        <f t="shared" si="320"/>
        <v>0</v>
      </c>
      <c r="EW276" s="32">
        <f t="shared" si="320"/>
        <v>1.4184713865150889E-5</v>
      </c>
      <c r="EX276" s="32">
        <f t="shared" si="320"/>
        <v>2.6963117720615335E-3</v>
      </c>
      <c r="EY276" s="32">
        <f t="shared" si="320"/>
        <v>2.5001583259577327E-4</v>
      </c>
      <c r="EZ276" s="32">
        <f t="shared" si="320"/>
        <v>3.7963060840644616E-2</v>
      </c>
      <c r="FA276" s="32">
        <f t="shared" si="320"/>
        <v>5.6774147549389477E-3</v>
      </c>
      <c r="FB276" s="32">
        <f t="shared" si="320"/>
        <v>3.9843011377834877E-3</v>
      </c>
      <c r="FC276" s="32">
        <f t="shared" si="320"/>
        <v>7.4917905810118535E-2</v>
      </c>
      <c r="FD276" s="32">
        <f t="shared" si="320"/>
        <v>0.47297078760496225</v>
      </c>
      <c r="FE276" s="32">
        <f t="shared" si="320"/>
        <v>8.9185990491807178E-3</v>
      </c>
      <c r="FF276" s="32">
        <f t="shared" si="320"/>
        <v>1.215052529329117</v>
      </c>
      <c r="FG276" s="32">
        <f t="shared" si="320"/>
        <v>4.3808115126072493E-3</v>
      </c>
      <c r="FH276" s="32">
        <f t="shared" si="320"/>
        <v>0.1277748429929671</v>
      </c>
      <c r="FI276" s="32">
        <f t="shared" si="320"/>
        <v>3.5112160980633904E-2</v>
      </c>
      <c r="FJ276" s="32">
        <f t="shared" si="320"/>
        <v>5.3250683137255207E-2</v>
      </c>
      <c r="FK276" s="32">
        <f t="shared" si="320"/>
        <v>8.8799220135817716E-2</v>
      </c>
      <c r="FL276" s="32">
        <f t="shared" si="320"/>
        <v>1.37701919639143E-2</v>
      </c>
      <c r="FM276" s="32">
        <f t="shared" si="320"/>
        <v>0.53959706312374689</v>
      </c>
      <c r="FN276" s="32">
        <f t="shared" si="320"/>
        <v>0.42286386149348776</v>
      </c>
      <c r="FO276" s="32">
        <f t="shared" si="320"/>
        <v>0.19164641257397338</v>
      </c>
      <c r="FP276" s="32">
        <f t="shared" si="320"/>
        <v>0</v>
      </c>
      <c r="FQ276" s="32">
        <f t="shared" si="320"/>
        <v>0</v>
      </c>
      <c r="FR276" s="32">
        <f t="shared" si="320"/>
        <v>0.62386070424590234</v>
      </c>
      <c r="FS276" s="32">
        <f t="shared" si="320"/>
        <v>4.349859329227012E-2</v>
      </c>
      <c r="FT276" s="32">
        <f t="shared" si="320"/>
        <v>0.29725122313233293</v>
      </c>
      <c r="FU276" s="32">
        <f t="shared" si="320"/>
        <v>6.2466442758319744E-2</v>
      </c>
      <c r="FV276" s="32">
        <f t="shared" si="320"/>
        <v>0.32456577895854877</v>
      </c>
      <c r="FW276" s="32">
        <f t="shared" si="320"/>
        <v>9.1163231956414029E-2</v>
      </c>
      <c r="FX276" s="32">
        <f t="shared" si="320"/>
        <v>3.5001112300540517E-2</v>
      </c>
      <c r="FY276" s="32">
        <f t="shared" si="320"/>
        <v>1.5552193320178293E-4</v>
      </c>
      <c r="FZ276" s="32">
        <f t="shared" si="320"/>
        <v>8.8818562463727453</v>
      </c>
      <c r="GA276" s="32">
        <f t="shared" si="320"/>
        <v>0.18122061275375867</v>
      </c>
      <c r="GB276" s="32">
        <f t="shared" si="320"/>
        <v>6.3091490811561152E-2</v>
      </c>
      <c r="GC276" s="32">
        <f t="shared" si="320"/>
        <v>0.52182034014623335</v>
      </c>
      <c r="GD276" s="32">
        <f t="shared" si="320"/>
        <v>1.3002764788568064</v>
      </c>
      <c r="GE276" s="32">
        <f t="shared" si="320"/>
        <v>0.60902384483817273</v>
      </c>
      <c r="GF276" s="32">
        <f t="shared" si="320"/>
        <v>0.62415302016854535</v>
      </c>
      <c r="GG276" s="32">
        <f t="shared" si="320"/>
        <v>1.0980578581112719</v>
      </c>
      <c r="GH276" s="32">
        <f t="shared" si="320"/>
        <v>0</v>
      </c>
      <c r="GI276" s="32">
        <f t="shared" si="320"/>
        <v>0.10420584036883211</v>
      </c>
      <c r="GJ276" s="58">
        <f t="shared" si="268"/>
        <v>53.611492826317566</v>
      </c>
    </row>
    <row r="277" spans="1:192" ht="15" customHeight="1">
      <c r="A277" s="18" t="s">
        <v>78</v>
      </c>
      <c r="B277" s="47" t="s">
        <v>286</v>
      </c>
      <c r="C277" s="32">
        <f t="shared" si="259"/>
        <v>0</v>
      </c>
      <c r="D277" s="32">
        <f t="shared" ref="D277:F277" si="321">D$388*D84</f>
        <v>0</v>
      </c>
      <c r="E277" s="32">
        <f t="shared" si="321"/>
        <v>1.6102950931411693E-3</v>
      </c>
      <c r="F277" s="32">
        <f t="shared" si="321"/>
        <v>4.0206758788884203E-2</v>
      </c>
      <c r="G277" s="32">
        <f t="shared" ref="G277:BR277" si="322">G$388*G84</f>
        <v>1.5579304782704199E-2</v>
      </c>
      <c r="H277" s="32">
        <f t="shared" si="322"/>
        <v>3.5794354644834905E-6</v>
      </c>
      <c r="I277" s="32">
        <f t="shared" si="322"/>
        <v>5.247316510222034E-3</v>
      </c>
      <c r="J277" s="32">
        <f t="shared" si="322"/>
        <v>2.0464320879953684E-5</v>
      </c>
      <c r="K277" s="32">
        <f t="shared" si="322"/>
        <v>0</v>
      </c>
      <c r="L277" s="32">
        <f t="shared" si="322"/>
        <v>0</v>
      </c>
      <c r="M277" s="32">
        <f t="shared" si="322"/>
        <v>8.9387784163338212E-3</v>
      </c>
      <c r="N277" s="32">
        <f t="shared" si="322"/>
        <v>0</v>
      </c>
      <c r="O277" s="32">
        <f t="shared" si="322"/>
        <v>1.273472281813547E-5</v>
      </c>
      <c r="P277" s="32">
        <f t="shared" si="322"/>
        <v>6.9894481677834058E-3</v>
      </c>
      <c r="Q277" s="32">
        <f t="shared" si="322"/>
        <v>0</v>
      </c>
      <c r="R277" s="32">
        <f t="shared" si="322"/>
        <v>0</v>
      </c>
      <c r="S277" s="32">
        <f t="shared" si="322"/>
        <v>6.0595308333871965E-3</v>
      </c>
      <c r="T277" s="32">
        <f t="shared" si="322"/>
        <v>4.9369636166324352E-3</v>
      </c>
      <c r="U277" s="32">
        <f t="shared" si="322"/>
        <v>1.9096242227492451E-4</v>
      </c>
      <c r="V277" s="32">
        <f t="shared" si="322"/>
        <v>0</v>
      </c>
      <c r="W277" s="32">
        <f t="shared" si="322"/>
        <v>0</v>
      </c>
      <c r="X277" s="32">
        <f t="shared" si="322"/>
        <v>1.3689064593377681E-6</v>
      </c>
      <c r="Y277" s="32">
        <f t="shared" si="322"/>
        <v>-1.2856603160884289E-4</v>
      </c>
      <c r="Z277" s="32">
        <f t="shared" si="322"/>
        <v>2.0266760770063137E-2</v>
      </c>
      <c r="AA277" s="32">
        <f t="shared" si="322"/>
        <v>2.7748187890153431E-2</v>
      </c>
      <c r="AB277" s="32">
        <f t="shared" si="322"/>
        <v>2.8362360108216193E-2</v>
      </c>
      <c r="AC277" s="32">
        <f t="shared" si="322"/>
        <v>0.10437564954548509</v>
      </c>
      <c r="AD277" s="32">
        <f t="shared" si="322"/>
        <v>0.16525524012676659</v>
      </c>
      <c r="AE277" s="32">
        <f t="shared" si="322"/>
        <v>1.1431047756721399E-2</v>
      </c>
      <c r="AF277" s="32">
        <f t="shared" si="322"/>
        <v>0.16004536859510976</v>
      </c>
      <c r="AG277" s="32">
        <f t="shared" si="322"/>
        <v>6.3823254206662405E-2</v>
      </c>
      <c r="AH277" s="32">
        <f t="shared" si="322"/>
        <v>1.9274742803432644E-2</v>
      </c>
      <c r="AI277" s="32">
        <f t="shared" si="322"/>
        <v>1.0196289600739141E-4</v>
      </c>
      <c r="AJ277" s="32">
        <f t="shared" si="322"/>
        <v>1.3149085443610885E-5</v>
      </c>
      <c r="AK277" s="32">
        <f t="shared" si="322"/>
        <v>1.4897522472404553E-5</v>
      </c>
      <c r="AL277" s="32">
        <f t="shared" si="322"/>
        <v>1.1096230615120998E-7</v>
      </c>
      <c r="AM277" s="32">
        <f t="shared" si="322"/>
        <v>0</v>
      </c>
      <c r="AN277" s="32">
        <f t="shared" si="322"/>
        <v>3.206202451467562E-7</v>
      </c>
      <c r="AO277" s="32">
        <f t="shared" si="322"/>
        <v>2.2844098117241708E-4</v>
      </c>
      <c r="AP277" s="32">
        <f t="shared" si="322"/>
        <v>2.8417395169843063E-3</v>
      </c>
      <c r="AQ277" s="32">
        <f t="shared" si="322"/>
        <v>5.9392294676095696E-5</v>
      </c>
      <c r="AR277" s="32">
        <f t="shared" si="322"/>
        <v>9.4020378420307464E-7</v>
      </c>
      <c r="AS277" s="32">
        <f t="shared" si="322"/>
        <v>1.4655087419616825E-3</v>
      </c>
      <c r="AT277" s="32">
        <f t="shared" si="322"/>
        <v>4.8680059864586638E-3</v>
      </c>
      <c r="AU277" s="32">
        <f t="shared" si="322"/>
        <v>0</v>
      </c>
      <c r="AV277" s="32">
        <f t="shared" si="322"/>
        <v>0</v>
      </c>
      <c r="AW277" s="32">
        <f t="shared" si="322"/>
        <v>3.8764366384687538E-4</v>
      </c>
      <c r="AX277" s="32">
        <f t="shared" si="322"/>
        <v>1.5852647999667962E-4</v>
      </c>
      <c r="AY277" s="32">
        <f t="shared" si="322"/>
        <v>7.2290966860544866E-4</v>
      </c>
      <c r="AZ277" s="32">
        <f t="shared" si="322"/>
        <v>3.1001193713366837E-4</v>
      </c>
      <c r="BA277" s="32">
        <f t="shared" si="322"/>
        <v>3.0278328518658008E-3</v>
      </c>
      <c r="BB277" s="32">
        <f t="shared" si="322"/>
        <v>3.6147061903611097E-4</v>
      </c>
      <c r="BC277" s="32">
        <f t="shared" si="322"/>
        <v>1.6633478907419879E-2</v>
      </c>
      <c r="BD277" s="32">
        <f t="shared" si="322"/>
        <v>3.8272257959287363E-7</v>
      </c>
      <c r="BE277" s="32">
        <f t="shared" si="322"/>
        <v>0</v>
      </c>
      <c r="BF277" s="32">
        <f t="shared" si="322"/>
        <v>0</v>
      </c>
      <c r="BG277" s="32">
        <f t="shared" si="322"/>
        <v>8.4495721821583472E-5</v>
      </c>
      <c r="BH277" s="32">
        <f t="shared" si="322"/>
        <v>1.6503316601361914E-4</v>
      </c>
      <c r="BI277" s="32">
        <f t="shared" si="322"/>
        <v>3.5628989964794081E-4</v>
      </c>
      <c r="BJ277" s="32">
        <f t="shared" si="322"/>
        <v>0</v>
      </c>
      <c r="BK277" s="32">
        <f t="shared" si="322"/>
        <v>3.2897314474136262E-2</v>
      </c>
      <c r="BL277" s="32">
        <f t="shared" si="322"/>
        <v>8.2596973872287131E-6</v>
      </c>
      <c r="BM277" s="32">
        <f t="shared" si="322"/>
        <v>1.2398504887038316E-5</v>
      </c>
      <c r="BN277" s="32">
        <f t="shared" si="322"/>
        <v>8.7791744519136235E-3</v>
      </c>
      <c r="BO277" s="32">
        <f t="shared" si="322"/>
        <v>0</v>
      </c>
      <c r="BP277" s="32">
        <f t="shared" si="322"/>
        <v>2.7649385826581616E-4</v>
      </c>
      <c r="BQ277" s="32">
        <f t="shared" si="322"/>
        <v>4.2053603000373613E-3</v>
      </c>
      <c r="BR277" s="32">
        <f t="shared" si="322"/>
        <v>3.8530511684925454E-5</v>
      </c>
      <c r="BS277" s="32">
        <f t="shared" ref="BS277:ED277" si="323">BS$388*BS84</f>
        <v>1.3137697757934102E-3</v>
      </c>
      <c r="BT277" s="32">
        <f t="shared" si="323"/>
        <v>5.133827584886569E-5</v>
      </c>
      <c r="BU277" s="32">
        <f t="shared" si="323"/>
        <v>2.314378861381364E-3</v>
      </c>
      <c r="BV277" s="32">
        <f t="shared" si="323"/>
        <v>8.162644721806127E-5</v>
      </c>
      <c r="BW277" s="32">
        <f t="shared" si="323"/>
        <v>5.9106679398100929E-2</v>
      </c>
      <c r="BX277" s="32">
        <f t="shared" si="323"/>
        <v>0</v>
      </c>
      <c r="BY277" s="32">
        <f t="shared" si="323"/>
        <v>0</v>
      </c>
      <c r="BZ277" s="32">
        <f t="shared" si="323"/>
        <v>0</v>
      </c>
      <c r="CA277" s="32">
        <f t="shared" si="323"/>
        <v>0</v>
      </c>
      <c r="CB277" s="32">
        <f t="shared" si="323"/>
        <v>0</v>
      </c>
      <c r="CC277" s="32">
        <f t="shared" si="323"/>
        <v>1.7689103893149309E-6</v>
      </c>
      <c r="CD277" s="32">
        <f t="shared" si="323"/>
        <v>87.740602391090945</v>
      </c>
      <c r="CE277" s="32">
        <f t="shared" si="323"/>
        <v>0</v>
      </c>
      <c r="CF277" s="32">
        <f t="shared" si="323"/>
        <v>0</v>
      </c>
      <c r="CG277" s="32">
        <f t="shared" si="323"/>
        <v>0.64504238173569939</v>
      </c>
      <c r="CH277" s="32">
        <f t="shared" si="323"/>
        <v>0</v>
      </c>
      <c r="CI277" s="32">
        <f t="shared" si="323"/>
        <v>5.573836245024417E-3</v>
      </c>
      <c r="CJ277" s="32">
        <f t="shared" si="323"/>
        <v>9.9294386905861606E-2</v>
      </c>
      <c r="CK277" s="32">
        <f t="shared" si="323"/>
        <v>0.41562788233038961</v>
      </c>
      <c r="CL277" s="32">
        <f t="shared" si="323"/>
        <v>0</v>
      </c>
      <c r="CM277" s="32">
        <f t="shared" si="323"/>
        <v>3.3691698538524203E-4</v>
      </c>
      <c r="CN277" s="32">
        <f t="shared" si="323"/>
        <v>0</v>
      </c>
      <c r="CO277" s="32">
        <f t="shared" si="323"/>
        <v>0</v>
      </c>
      <c r="CP277" s="32">
        <f t="shared" si="323"/>
        <v>1.4129632952495746E-4</v>
      </c>
      <c r="CQ277" s="32">
        <f t="shared" si="323"/>
        <v>0</v>
      </c>
      <c r="CR277" s="32">
        <f t="shared" si="323"/>
        <v>0</v>
      </c>
      <c r="CS277" s="32">
        <f t="shared" si="323"/>
        <v>5.4328121979204747E-3</v>
      </c>
      <c r="CT277" s="32">
        <f t="shared" si="323"/>
        <v>0</v>
      </c>
      <c r="CU277" s="32">
        <f t="shared" si="323"/>
        <v>0</v>
      </c>
      <c r="CV277" s="32">
        <f t="shared" si="323"/>
        <v>4.1066558408699697E-6</v>
      </c>
      <c r="CW277" s="32">
        <f t="shared" si="323"/>
        <v>0</v>
      </c>
      <c r="CX277" s="32">
        <f t="shared" si="323"/>
        <v>0</v>
      </c>
      <c r="CY277" s="32">
        <f t="shared" si="323"/>
        <v>1.4200163224202834E-4</v>
      </c>
      <c r="CZ277" s="32">
        <f t="shared" si="323"/>
        <v>1.6492497535196751E-8</v>
      </c>
      <c r="DA277" s="32">
        <f t="shared" si="323"/>
        <v>4.5317827869686116E-3</v>
      </c>
      <c r="DB277" s="32">
        <f t="shared" si="323"/>
        <v>5.8052124720394764E-5</v>
      </c>
      <c r="DC277" s="32">
        <f t="shared" si="323"/>
        <v>7.4577417045602973E-2</v>
      </c>
      <c r="DD277" s="32">
        <f t="shared" si="323"/>
        <v>0</v>
      </c>
      <c r="DE277" s="32">
        <f t="shared" si="323"/>
        <v>4.938625259610736E-3</v>
      </c>
      <c r="DF277" s="32">
        <f t="shared" si="323"/>
        <v>3.1593699345902851E-2</v>
      </c>
      <c r="DG277" s="32">
        <f t="shared" si="323"/>
        <v>2.6286934702933499E-3</v>
      </c>
      <c r="DH277" s="32">
        <f t="shared" si="323"/>
        <v>1.7318667761347221E-2</v>
      </c>
      <c r="DI277" s="32">
        <f t="shared" si="323"/>
        <v>4.6328953035272775E-4</v>
      </c>
      <c r="DJ277" s="32">
        <f t="shared" si="323"/>
        <v>4.9209011513361207E-6</v>
      </c>
      <c r="DK277" s="32">
        <f t="shared" si="323"/>
        <v>1.9527029184984293</v>
      </c>
      <c r="DL277" s="32">
        <f t="shared" si="323"/>
        <v>0.90981310568170781</v>
      </c>
      <c r="DM277" s="32">
        <f t="shared" si="323"/>
        <v>0.11110459815065213</v>
      </c>
      <c r="DN277" s="32">
        <f t="shared" si="323"/>
        <v>1.7386093014441606E-2</v>
      </c>
      <c r="DO277" s="32">
        <f t="shared" si="323"/>
        <v>2.5010966807630756E-2</v>
      </c>
      <c r="DP277" s="32">
        <f t="shared" si="323"/>
        <v>1.5991048961325909E-2</v>
      </c>
      <c r="DQ277" s="32">
        <f t="shared" si="323"/>
        <v>0</v>
      </c>
      <c r="DR277" s="32">
        <f t="shared" si="323"/>
        <v>1.251100038011751E-2</v>
      </c>
      <c r="DS277" s="32">
        <f t="shared" si="323"/>
        <v>9.3042269646078626E-5</v>
      </c>
      <c r="DT277" s="32">
        <f t="shared" si="323"/>
        <v>0</v>
      </c>
      <c r="DU277" s="32">
        <f t="shared" si="323"/>
        <v>0</v>
      </c>
      <c r="DV277" s="32">
        <f t="shared" si="323"/>
        <v>1.0044270050638977E-2</v>
      </c>
      <c r="DW277" s="32">
        <f t="shared" si="323"/>
        <v>3.0216295735226884E-2</v>
      </c>
      <c r="DX277" s="32">
        <f t="shared" si="323"/>
        <v>0.53412110103694976</v>
      </c>
      <c r="DY277" s="32">
        <f t="shared" si="323"/>
        <v>1.0404584387839484E-3</v>
      </c>
      <c r="DZ277" s="32">
        <f t="shared" si="323"/>
        <v>0</v>
      </c>
      <c r="EA277" s="32">
        <f t="shared" si="323"/>
        <v>0</v>
      </c>
      <c r="EB277" s="32">
        <f t="shared" si="323"/>
        <v>0</v>
      </c>
      <c r="EC277" s="32">
        <f t="shared" si="323"/>
        <v>0</v>
      </c>
      <c r="ED277" s="32">
        <f t="shared" si="323"/>
        <v>0</v>
      </c>
      <c r="EE277" s="32">
        <f t="shared" ref="EE277:GI277" si="324">EE$388*EE84</f>
        <v>8.5271905717306501E-2</v>
      </c>
      <c r="EF277" s="32">
        <f t="shared" si="324"/>
        <v>6.7228004778773238E-3</v>
      </c>
      <c r="EG277" s="32">
        <f t="shared" si="324"/>
        <v>3.4118808407354611E-4</v>
      </c>
      <c r="EH277" s="32">
        <f t="shared" si="324"/>
        <v>0.10583466696882395</v>
      </c>
      <c r="EI277" s="32">
        <f t="shared" si="324"/>
        <v>3.8198582970292438E-2</v>
      </c>
      <c r="EJ277" s="32">
        <f t="shared" si="324"/>
        <v>0.12596215316074</v>
      </c>
      <c r="EK277" s="32">
        <f t="shared" si="324"/>
        <v>0.6278205599289145</v>
      </c>
      <c r="EL277" s="32">
        <f t="shared" si="324"/>
        <v>5.0455339115664827E-2</v>
      </c>
      <c r="EM277" s="32">
        <f t="shared" si="324"/>
        <v>0.2619551637655827</v>
      </c>
      <c r="EN277" s="32">
        <f t="shared" si="324"/>
        <v>8.7875150345801487E-3</v>
      </c>
      <c r="EO277" s="32">
        <f t="shared" si="324"/>
        <v>0.56287704426827267</v>
      </c>
      <c r="EP277" s="32">
        <f t="shared" si="324"/>
        <v>0.90161268416475471</v>
      </c>
      <c r="EQ277" s="32">
        <f t="shared" si="324"/>
        <v>3.4564509972110316E-2</v>
      </c>
      <c r="ER277" s="32">
        <f t="shared" si="324"/>
        <v>4.8514621180808105E-4</v>
      </c>
      <c r="ES277" s="32">
        <f t="shared" si="324"/>
        <v>4.5910988874224512E-2</v>
      </c>
      <c r="ET277" s="32">
        <f t="shared" si="324"/>
        <v>4.8288313168524527E-2</v>
      </c>
      <c r="EU277" s="32">
        <f t="shared" si="324"/>
        <v>0</v>
      </c>
      <c r="EV277" s="32">
        <f t="shared" si="324"/>
        <v>0</v>
      </c>
      <c r="EW277" s="32">
        <f t="shared" si="324"/>
        <v>3.1933887926092939E-6</v>
      </c>
      <c r="EX277" s="32">
        <f t="shared" si="324"/>
        <v>3.6074004765989287E-4</v>
      </c>
      <c r="EY277" s="32">
        <f t="shared" si="324"/>
        <v>3.4917365035550206E-5</v>
      </c>
      <c r="EZ277" s="32">
        <f t="shared" si="324"/>
        <v>6.5272832280583613E-3</v>
      </c>
      <c r="FA277" s="32">
        <f t="shared" si="324"/>
        <v>9.2596038714088042E-4</v>
      </c>
      <c r="FB277" s="32">
        <f t="shared" si="324"/>
        <v>6.1799263846548452E-4</v>
      </c>
      <c r="FC277" s="32">
        <f t="shared" si="324"/>
        <v>1.4544749579532707E-2</v>
      </c>
      <c r="FD277" s="32">
        <f t="shared" si="324"/>
        <v>6.2398885406431751E-2</v>
      </c>
      <c r="FE277" s="32">
        <f t="shared" si="324"/>
        <v>1.4924254297552688E-3</v>
      </c>
      <c r="FF277" s="32">
        <f t="shared" si="324"/>
        <v>0.22279800651177309</v>
      </c>
      <c r="FG277" s="32">
        <f t="shared" si="324"/>
        <v>5.7484763342488239E-4</v>
      </c>
      <c r="FH277" s="32">
        <f t="shared" si="324"/>
        <v>3.7760915104760033E-2</v>
      </c>
      <c r="FI277" s="32">
        <f t="shared" si="324"/>
        <v>6.6937130036454446E-3</v>
      </c>
      <c r="FJ277" s="32">
        <f t="shared" si="324"/>
        <v>8.6087526657360313E-3</v>
      </c>
      <c r="FK277" s="32">
        <f t="shared" si="324"/>
        <v>0.1307791500655166</v>
      </c>
      <c r="FL277" s="32">
        <f t="shared" si="324"/>
        <v>1.8999312230085893E-3</v>
      </c>
      <c r="FM277" s="32">
        <f t="shared" si="324"/>
        <v>6.3801394288228855E-2</v>
      </c>
      <c r="FN277" s="32">
        <f t="shared" si="324"/>
        <v>8.1510168495678395E-2</v>
      </c>
      <c r="FO277" s="32">
        <f t="shared" si="324"/>
        <v>3.0764826998022896E-2</v>
      </c>
      <c r="FP277" s="32">
        <f t="shared" si="324"/>
        <v>0</v>
      </c>
      <c r="FQ277" s="32">
        <f t="shared" si="324"/>
        <v>0</v>
      </c>
      <c r="FR277" s="32">
        <f t="shared" si="324"/>
        <v>0.88951750266039242</v>
      </c>
      <c r="FS277" s="32">
        <f t="shared" si="324"/>
        <v>2.0055410009369723E-2</v>
      </c>
      <c r="FT277" s="32">
        <f t="shared" si="324"/>
        <v>8.4256055486058981E-2</v>
      </c>
      <c r="FU277" s="32">
        <f t="shared" si="324"/>
        <v>2.4542373938050654E-2</v>
      </c>
      <c r="FV277" s="32">
        <f t="shared" si="324"/>
        <v>7.3789164588920042E-2</v>
      </c>
      <c r="FW277" s="32">
        <f t="shared" si="324"/>
        <v>1.1399890107779507E-2</v>
      </c>
      <c r="FX277" s="32">
        <f t="shared" si="324"/>
        <v>6.0146054628157572E-3</v>
      </c>
      <c r="FY277" s="32">
        <f t="shared" si="324"/>
        <v>6.8070757129806093E-5</v>
      </c>
      <c r="FZ277" s="32">
        <f t="shared" si="324"/>
        <v>1.207522396432424</v>
      </c>
      <c r="GA277" s="32">
        <f t="shared" si="324"/>
        <v>1.7799093204965147E-2</v>
      </c>
      <c r="GB277" s="32">
        <f t="shared" si="324"/>
        <v>1.4224172449274252E-2</v>
      </c>
      <c r="GC277" s="32">
        <f t="shared" si="324"/>
        <v>0.14750335967682834</v>
      </c>
      <c r="GD277" s="32">
        <f t="shared" si="324"/>
        <v>0.28608494844645355</v>
      </c>
      <c r="GE277" s="32">
        <f t="shared" si="324"/>
        <v>0.18350547696247071</v>
      </c>
      <c r="GF277" s="32">
        <f t="shared" si="324"/>
        <v>0.10365577926883597</v>
      </c>
      <c r="GG277" s="32">
        <f t="shared" si="324"/>
        <v>0.24372252174656267</v>
      </c>
      <c r="GH277" s="32">
        <f t="shared" si="324"/>
        <v>0</v>
      </c>
      <c r="GI277" s="32">
        <f t="shared" si="324"/>
        <v>2.6711805566896184E-2</v>
      </c>
      <c r="GJ277" s="58">
        <f t="shared" si="268"/>
        <v>100.41704830766679</v>
      </c>
    </row>
    <row r="278" spans="1:192" ht="15" customHeight="1">
      <c r="A278" s="18" t="s">
        <v>79</v>
      </c>
      <c r="B278" s="47" t="s">
        <v>287</v>
      </c>
      <c r="C278" s="32">
        <f t="shared" si="259"/>
        <v>0</v>
      </c>
      <c r="D278" s="32">
        <f t="shared" ref="D278:F278" si="325">D$388*D85</f>
        <v>0</v>
      </c>
      <c r="E278" s="32">
        <f t="shared" si="325"/>
        <v>-3.2683845481383997E-3</v>
      </c>
      <c r="F278" s="32">
        <f t="shared" si="325"/>
        <v>-3.5565418282430046E-2</v>
      </c>
      <c r="G278" s="32">
        <f t="shared" ref="G278:BR278" si="326">G$388*G85</f>
        <v>-7.6247941426750218E-3</v>
      </c>
      <c r="H278" s="32">
        <f t="shared" si="326"/>
        <v>-4.5371165551326294E-6</v>
      </c>
      <c r="I278" s="32">
        <f t="shared" si="326"/>
        <v>-7.4534241558659236E-3</v>
      </c>
      <c r="J278" s="32">
        <f t="shared" si="326"/>
        <v>-3.5246431807095561E-5</v>
      </c>
      <c r="K278" s="32">
        <f t="shared" si="326"/>
        <v>0</v>
      </c>
      <c r="L278" s="32">
        <f t="shared" si="326"/>
        <v>0</v>
      </c>
      <c r="M278" s="32">
        <f t="shared" si="326"/>
        <v>-9.8870053005813054E-3</v>
      </c>
      <c r="N278" s="32">
        <f t="shared" si="326"/>
        <v>0</v>
      </c>
      <c r="O278" s="32">
        <f t="shared" si="326"/>
        <v>-2.1530201534438222E-5</v>
      </c>
      <c r="P278" s="32">
        <f t="shared" si="326"/>
        <v>-7.6167507530677985E-3</v>
      </c>
      <c r="Q278" s="32">
        <f t="shared" si="326"/>
        <v>0</v>
      </c>
      <c r="R278" s="32">
        <f t="shared" si="326"/>
        <v>0</v>
      </c>
      <c r="S278" s="32">
        <f t="shared" si="326"/>
        <v>-1.4143705904613229E-2</v>
      </c>
      <c r="T278" s="32">
        <f t="shared" si="326"/>
        <v>-3.5192103437583218E-3</v>
      </c>
      <c r="U278" s="32">
        <f t="shared" si="326"/>
        <v>-1.9859563091052234E-4</v>
      </c>
      <c r="V278" s="32">
        <f t="shared" si="326"/>
        <v>0</v>
      </c>
      <c r="W278" s="32">
        <f t="shared" si="326"/>
        <v>0</v>
      </c>
      <c r="X278" s="32">
        <f t="shared" si="326"/>
        <v>-3.9946345628401411E-6</v>
      </c>
      <c r="Y278" s="32">
        <f t="shared" si="326"/>
        <v>1.6020447101089448E-4</v>
      </c>
      <c r="Z278" s="32">
        <f t="shared" si="326"/>
        <v>-2.7655954921179626E-2</v>
      </c>
      <c r="AA278" s="32">
        <f t="shared" si="326"/>
        <v>-5.3166062529137283E-2</v>
      </c>
      <c r="AB278" s="32">
        <f t="shared" si="326"/>
        <v>-0.10003049372623023</v>
      </c>
      <c r="AC278" s="32">
        <f t="shared" si="326"/>
        <v>-0.21768980616955913</v>
      </c>
      <c r="AD278" s="32">
        <f t="shared" si="326"/>
        <v>-8.7985257377146381E-2</v>
      </c>
      <c r="AE278" s="32">
        <f t="shared" si="326"/>
        <v>-3.6314219891180867E-2</v>
      </c>
      <c r="AF278" s="32">
        <f t="shared" si="326"/>
        <v>-0.10897293239704464</v>
      </c>
      <c r="AG278" s="32">
        <f t="shared" si="326"/>
        <v>-3.3556122947054595E-2</v>
      </c>
      <c r="AH278" s="32">
        <f t="shared" si="326"/>
        <v>-5.9478292283366214E-2</v>
      </c>
      <c r="AI278" s="32">
        <f t="shared" si="326"/>
        <v>-2.3093217585551081E-4</v>
      </c>
      <c r="AJ278" s="32">
        <f t="shared" si="326"/>
        <v>-1.809899535615689E-5</v>
      </c>
      <c r="AK278" s="32">
        <f t="shared" si="326"/>
        <v>-1.7371121390112795E-5</v>
      </c>
      <c r="AL278" s="32">
        <f t="shared" si="326"/>
        <v>-2.0789960369968563E-7</v>
      </c>
      <c r="AM278" s="32">
        <f t="shared" si="326"/>
        <v>0</v>
      </c>
      <c r="AN278" s="32">
        <f t="shared" si="326"/>
        <v>-3.7388542468430748E-7</v>
      </c>
      <c r="AO278" s="32">
        <f t="shared" si="326"/>
        <v>-4.6895744300712652E-4</v>
      </c>
      <c r="AP278" s="32">
        <f t="shared" si="326"/>
        <v>-6.353433165188274E-3</v>
      </c>
      <c r="AQ278" s="32">
        <f t="shared" si="326"/>
        <v>-9.0295793617911217E-5</v>
      </c>
      <c r="AR278" s="32">
        <f t="shared" si="326"/>
        <v>-1.2835751423319502E-6</v>
      </c>
      <c r="AS278" s="32">
        <f t="shared" si="326"/>
        <v>-2.1055989600038214E-3</v>
      </c>
      <c r="AT278" s="32">
        <f t="shared" si="326"/>
        <v>-5.5490417068032568E-3</v>
      </c>
      <c r="AU278" s="32">
        <f t="shared" si="326"/>
        <v>0</v>
      </c>
      <c r="AV278" s="32">
        <f t="shared" si="326"/>
        <v>0</v>
      </c>
      <c r="AW278" s="32">
        <f t="shared" si="326"/>
        <v>-5.7099416767153368E-4</v>
      </c>
      <c r="AX278" s="32">
        <f t="shared" si="326"/>
        <v>-3.1615405848665096E-6</v>
      </c>
      <c r="AY278" s="32">
        <f t="shared" si="326"/>
        <v>-3.0643742581939863E-4</v>
      </c>
      <c r="AZ278" s="32">
        <f t="shared" si="326"/>
        <v>-1.6996688091290661E-3</v>
      </c>
      <c r="BA278" s="32">
        <f t="shared" si="326"/>
        <v>-0.18498979868043078</v>
      </c>
      <c r="BB278" s="32">
        <f t="shared" si="326"/>
        <v>-4.2368987161922604E-5</v>
      </c>
      <c r="BC278" s="32">
        <f t="shared" si="326"/>
        <v>2.9293558593816034E-3</v>
      </c>
      <c r="BD278" s="32">
        <f t="shared" si="326"/>
        <v>-8.0584426824647022E-7</v>
      </c>
      <c r="BE278" s="32">
        <f t="shared" si="326"/>
        <v>0</v>
      </c>
      <c r="BF278" s="32">
        <f t="shared" si="326"/>
        <v>0</v>
      </c>
      <c r="BG278" s="32">
        <f t="shared" si="326"/>
        <v>-1.1494091582143311E-4</v>
      </c>
      <c r="BH278" s="32">
        <f t="shared" si="326"/>
        <v>-5.7533695896565663E-4</v>
      </c>
      <c r="BI278" s="32">
        <f t="shared" si="326"/>
        <v>-2.0174261914836808E-4</v>
      </c>
      <c r="BJ278" s="32">
        <f t="shared" si="326"/>
        <v>0</v>
      </c>
      <c r="BK278" s="32">
        <f t="shared" si="326"/>
        <v>1.6892936092463215E-3</v>
      </c>
      <c r="BL278" s="32">
        <f t="shared" si="326"/>
        <v>-2.3449438577411745E-5</v>
      </c>
      <c r="BM278" s="32">
        <f t="shared" si="326"/>
        <v>-1.4585016181648999E-5</v>
      </c>
      <c r="BN278" s="32">
        <f t="shared" si="326"/>
        <v>-4.0327943768442885E-3</v>
      </c>
      <c r="BO278" s="32">
        <f t="shared" si="326"/>
        <v>0</v>
      </c>
      <c r="BP278" s="32">
        <f t="shared" si="326"/>
        <v>-1.1796435251375504E-3</v>
      </c>
      <c r="BQ278" s="32">
        <f t="shared" si="326"/>
        <v>-3.4837134361982275E-3</v>
      </c>
      <c r="BR278" s="32">
        <f t="shared" si="326"/>
        <v>-3.0567277397996176E-5</v>
      </c>
      <c r="BS278" s="32">
        <f t="shared" ref="BS278:ED278" si="327">BS$388*BS85</f>
        <v>-2.0159970764533996E-5</v>
      </c>
      <c r="BT278" s="32">
        <f t="shared" si="327"/>
        <v>-1.0149453947135436E-4</v>
      </c>
      <c r="BU278" s="32">
        <f t="shared" si="327"/>
        <v>1.0992366495137864E-4</v>
      </c>
      <c r="BV278" s="32">
        <f t="shared" si="327"/>
        <v>-1.48778275049612E-6</v>
      </c>
      <c r="BW278" s="32">
        <f t="shared" si="327"/>
        <v>-3.2172903018983357E-5</v>
      </c>
      <c r="BX278" s="32">
        <f t="shared" si="327"/>
        <v>0</v>
      </c>
      <c r="BY278" s="32">
        <f t="shared" si="327"/>
        <v>0</v>
      </c>
      <c r="BZ278" s="32">
        <f t="shared" si="327"/>
        <v>0</v>
      </c>
      <c r="CA278" s="32">
        <f t="shared" si="327"/>
        <v>0</v>
      </c>
      <c r="CB278" s="32">
        <f t="shared" si="327"/>
        <v>0</v>
      </c>
      <c r="CC278" s="32">
        <f t="shared" si="327"/>
        <v>-3.8943612534232492E-7</v>
      </c>
      <c r="CD278" s="32">
        <f t="shared" si="327"/>
        <v>5.7697651542197583</v>
      </c>
      <c r="CE278" s="32">
        <f t="shared" si="327"/>
        <v>-75.468709962569193</v>
      </c>
      <c r="CF278" s="32">
        <f t="shared" si="327"/>
        <v>0</v>
      </c>
      <c r="CG278" s="32">
        <f t="shared" si="327"/>
        <v>0.12437144575941805</v>
      </c>
      <c r="CH278" s="32">
        <f t="shared" si="327"/>
        <v>0</v>
      </c>
      <c r="CI278" s="32">
        <f t="shared" si="327"/>
        <v>-6.0931499960283561E-2</v>
      </c>
      <c r="CJ278" s="32">
        <f t="shared" si="327"/>
        <v>-0.5919709765933151</v>
      </c>
      <c r="CK278" s="32">
        <f t="shared" si="327"/>
        <v>-1.7770943995119337</v>
      </c>
      <c r="CL278" s="32">
        <f t="shared" si="327"/>
        <v>0</v>
      </c>
      <c r="CM278" s="32">
        <f t="shared" si="327"/>
        <v>-3.2243057392740233E-3</v>
      </c>
      <c r="CN278" s="32">
        <f t="shared" si="327"/>
        <v>0</v>
      </c>
      <c r="CO278" s="32">
        <f t="shared" si="327"/>
        <v>0</v>
      </c>
      <c r="CP278" s="32">
        <f t="shared" si="327"/>
        <v>-1.3305736402764233E-3</v>
      </c>
      <c r="CQ278" s="32">
        <f t="shared" si="327"/>
        <v>0</v>
      </c>
      <c r="CR278" s="32">
        <f t="shared" si="327"/>
        <v>0</v>
      </c>
      <c r="CS278" s="32">
        <f t="shared" si="327"/>
        <v>-2.542112213954307E-3</v>
      </c>
      <c r="CT278" s="32">
        <f t="shared" si="327"/>
        <v>0</v>
      </c>
      <c r="CU278" s="32">
        <f t="shared" si="327"/>
        <v>0</v>
      </c>
      <c r="CV278" s="32">
        <f t="shared" si="327"/>
        <v>-1.8237756131663174E-5</v>
      </c>
      <c r="CW278" s="32">
        <f t="shared" si="327"/>
        <v>0</v>
      </c>
      <c r="CX278" s="32">
        <f t="shared" si="327"/>
        <v>0</v>
      </c>
      <c r="CY278" s="32">
        <f t="shared" si="327"/>
        <v>-5.5355784250165144E-3</v>
      </c>
      <c r="CZ278" s="32">
        <f t="shared" si="327"/>
        <v>-1.3013909680900713E-7</v>
      </c>
      <c r="DA278" s="32">
        <f t="shared" si="327"/>
        <v>-5.7971598136947041E-3</v>
      </c>
      <c r="DB278" s="32">
        <f t="shared" si="327"/>
        <v>-4.1018134421215396E-6</v>
      </c>
      <c r="DC278" s="32">
        <f t="shared" si="327"/>
        <v>-8.0819097061650455E-2</v>
      </c>
      <c r="DD278" s="32">
        <f t="shared" si="327"/>
        <v>0</v>
      </c>
      <c r="DE278" s="32">
        <f t="shared" si="327"/>
        <v>-6.2442990606377043E-2</v>
      </c>
      <c r="DF278" s="32">
        <f t="shared" si="327"/>
        <v>-2.0401421199549748E-2</v>
      </c>
      <c r="DG278" s="32">
        <f t="shared" si="327"/>
        <v>-3.492196192315126E-3</v>
      </c>
      <c r="DH278" s="32">
        <f t="shared" si="327"/>
        <v>-6.9359857609031697E-2</v>
      </c>
      <c r="DI278" s="32">
        <f t="shared" si="327"/>
        <v>-3.182270809973034E-3</v>
      </c>
      <c r="DJ278" s="32">
        <f t="shared" si="327"/>
        <v>-2.0621597912436133E-5</v>
      </c>
      <c r="DK278" s="32">
        <f t="shared" si="327"/>
        <v>-2.7981333164014845</v>
      </c>
      <c r="DL278" s="32">
        <f t="shared" si="327"/>
        <v>-1.6932462925504435</v>
      </c>
      <c r="DM278" s="32">
        <f t="shared" si="327"/>
        <v>-0.32960120404040183</v>
      </c>
      <c r="DN278" s="32">
        <f t="shared" si="327"/>
        <v>-0.16168811735073763</v>
      </c>
      <c r="DO278" s="32">
        <f t="shared" si="327"/>
        <v>-7.8481500264148043E-3</v>
      </c>
      <c r="DP278" s="32">
        <f t="shared" si="327"/>
        <v>-6.9463054772183536E-2</v>
      </c>
      <c r="DQ278" s="32">
        <f t="shared" si="327"/>
        <v>0</v>
      </c>
      <c r="DR278" s="32">
        <f t="shared" si="327"/>
        <v>-2.2359822214613324E-3</v>
      </c>
      <c r="DS278" s="32">
        <f t="shared" si="327"/>
        <v>-9.1040151005492299E-5</v>
      </c>
      <c r="DT278" s="32">
        <f t="shared" si="327"/>
        <v>0</v>
      </c>
      <c r="DU278" s="32">
        <f t="shared" si="327"/>
        <v>0</v>
      </c>
      <c r="DV278" s="32">
        <f t="shared" si="327"/>
        <v>-6.1262138707479591E-3</v>
      </c>
      <c r="DW278" s="32">
        <f t="shared" si="327"/>
        <v>-3.8698080933133407E-2</v>
      </c>
      <c r="DX278" s="32">
        <f t="shared" si="327"/>
        <v>-0.23164793158472705</v>
      </c>
      <c r="DY278" s="32">
        <f t="shared" si="327"/>
        <v>-1.9324771552429586E-3</v>
      </c>
      <c r="DZ278" s="32">
        <f t="shared" si="327"/>
        <v>0</v>
      </c>
      <c r="EA278" s="32">
        <f t="shared" si="327"/>
        <v>0</v>
      </c>
      <c r="EB278" s="32">
        <f t="shared" si="327"/>
        <v>0</v>
      </c>
      <c r="EC278" s="32">
        <f t="shared" si="327"/>
        <v>0</v>
      </c>
      <c r="ED278" s="32">
        <f t="shared" si="327"/>
        <v>0</v>
      </c>
      <c r="EE278" s="32">
        <f t="shared" ref="EE278:GI278" si="328">EE$388*EE85</f>
        <v>-0.2893313079037606</v>
      </c>
      <c r="EF278" s="32">
        <f t="shared" si="328"/>
        <v>-2.2367158479873635E-2</v>
      </c>
      <c r="EG278" s="32">
        <f t="shared" si="328"/>
        <v>-8.6470287838977028E-4</v>
      </c>
      <c r="EH278" s="32">
        <f t="shared" si="328"/>
        <v>-0.16401572886898669</v>
      </c>
      <c r="EI278" s="32">
        <f t="shared" si="328"/>
        <v>-8.3934805988653702E-2</v>
      </c>
      <c r="EJ278" s="32">
        <f t="shared" si="328"/>
        <v>-0.31243657831351029</v>
      </c>
      <c r="EK278" s="32">
        <f t="shared" si="328"/>
        <v>-1.5228505240563297</v>
      </c>
      <c r="EL278" s="32">
        <f t="shared" si="328"/>
        <v>-0.34744007776796249</v>
      </c>
      <c r="EM278" s="32">
        <f t="shared" si="328"/>
        <v>-1.1014306667141585</v>
      </c>
      <c r="EN278" s="32">
        <f t="shared" si="328"/>
        <v>-1.2814610658403291E-2</v>
      </c>
      <c r="EO278" s="32">
        <f t="shared" si="328"/>
        <v>-0.55571171931053209</v>
      </c>
      <c r="EP278" s="32">
        <f t="shared" si="328"/>
        <v>-2.9472008815750668</v>
      </c>
      <c r="EQ278" s="32">
        <f t="shared" si="328"/>
        <v>-4.4308557069229336E-2</v>
      </c>
      <c r="ER278" s="32">
        <f t="shared" si="328"/>
        <v>-6.4358219434919285E-4</v>
      </c>
      <c r="ES278" s="32">
        <f t="shared" si="328"/>
        <v>-4.2144402419499495E-2</v>
      </c>
      <c r="ET278" s="32">
        <f t="shared" si="328"/>
        <v>-5.3597966136688442E-2</v>
      </c>
      <c r="EU278" s="32">
        <f t="shared" si="328"/>
        <v>0</v>
      </c>
      <c r="EV278" s="32">
        <f t="shared" si="328"/>
        <v>0</v>
      </c>
      <c r="EW278" s="32">
        <f t="shared" si="328"/>
        <v>-3.6726064635917957E-6</v>
      </c>
      <c r="EX278" s="32">
        <f t="shared" si="328"/>
        <v>-8.1956029903280188E-4</v>
      </c>
      <c r="EY278" s="32">
        <f t="shared" si="328"/>
        <v>-5.8630384183858709E-5</v>
      </c>
      <c r="EZ278" s="32">
        <f t="shared" si="328"/>
        <v>-1.2872096577069479E-2</v>
      </c>
      <c r="FA278" s="32">
        <f t="shared" si="328"/>
        <v>-1.6931999871761005E-3</v>
      </c>
      <c r="FB278" s="32">
        <f t="shared" si="328"/>
        <v>-1.1607898760857796E-3</v>
      </c>
      <c r="FC278" s="32">
        <f t="shared" si="328"/>
        <v>-4.1363371813289737E-2</v>
      </c>
      <c r="FD278" s="32">
        <f t="shared" si="328"/>
        <v>-0.1337526945238941</v>
      </c>
      <c r="FE278" s="32">
        <f t="shared" si="328"/>
        <v>-7.9766405446923799E-3</v>
      </c>
      <c r="FF278" s="32">
        <f t="shared" si="328"/>
        <v>-0.54648490577639086</v>
      </c>
      <c r="FG278" s="32">
        <f t="shared" si="328"/>
        <v>-1.3080035990637735E-3</v>
      </c>
      <c r="FH278" s="32">
        <f t="shared" si="328"/>
        <v>-8.1672820092090273E-2</v>
      </c>
      <c r="FI278" s="32">
        <f t="shared" si="328"/>
        <v>-2.2829305939684949E-2</v>
      </c>
      <c r="FJ278" s="32">
        <f t="shared" si="328"/>
        <v>-2.4534321820248634E-2</v>
      </c>
      <c r="FK278" s="32">
        <f t="shared" si="328"/>
        <v>-0.14724314540408157</v>
      </c>
      <c r="FL278" s="32">
        <f t="shared" si="328"/>
        <v>-9.0489333740790857E-3</v>
      </c>
      <c r="FM278" s="32">
        <f t="shared" si="328"/>
        <v>-0.21484229844243255</v>
      </c>
      <c r="FN278" s="32">
        <f t="shared" si="328"/>
        <v>-0.12169641237283811</v>
      </c>
      <c r="FO278" s="32">
        <f t="shared" si="328"/>
        <v>-8.9944289890503556E-2</v>
      </c>
      <c r="FP278" s="32">
        <f t="shared" si="328"/>
        <v>0</v>
      </c>
      <c r="FQ278" s="32">
        <f t="shared" si="328"/>
        <v>0</v>
      </c>
      <c r="FR278" s="32">
        <f t="shared" si="328"/>
        <v>-0.16200825970386143</v>
      </c>
      <c r="FS278" s="32">
        <f t="shared" si="328"/>
        <v>-1.420799595725112E-2</v>
      </c>
      <c r="FT278" s="32">
        <f t="shared" si="328"/>
        <v>-0.13153885958002479</v>
      </c>
      <c r="FU278" s="32">
        <f t="shared" si="328"/>
        <v>-1.5767933211194213E-2</v>
      </c>
      <c r="FV278" s="32">
        <f t="shared" si="328"/>
        <v>-0.42646353124011244</v>
      </c>
      <c r="FW278" s="32">
        <f t="shared" si="328"/>
        <v>-5.7429049620766094E-2</v>
      </c>
      <c r="FX278" s="32">
        <f t="shared" si="328"/>
        <v>-4.7465982020681958E-3</v>
      </c>
      <c r="FY278" s="32">
        <f t="shared" si="328"/>
        <v>-1.6692713387272167E-4</v>
      </c>
      <c r="FZ278" s="32">
        <f t="shared" si="328"/>
        <v>-0.32715020311709131</v>
      </c>
      <c r="GA278" s="32">
        <f t="shared" si="328"/>
        <v>-0.12625877800724492</v>
      </c>
      <c r="GB278" s="32">
        <f t="shared" si="328"/>
        <v>-2.1770274694935469E-2</v>
      </c>
      <c r="GC278" s="32">
        <f t="shared" si="328"/>
        <v>-0.12529515066933039</v>
      </c>
      <c r="GD278" s="32">
        <f t="shared" si="328"/>
        <v>-0.44040540005208872</v>
      </c>
      <c r="GE278" s="32">
        <f t="shared" si="328"/>
        <v>-0.24243772407097786</v>
      </c>
      <c r="GF278" s="32">
        <f t="shared" si="328"/>
        <v>-0.47910978492201362</v>
      </c>
      <c r="GG278" s="32">
        <f t="shared" si="328"/>
        <v>-0.4179071312648302</v>
      </c>
      <c r="GH278" s="32">
        <f t="shared" si="328"/>
        <v>0</v>
      </c>
      <c r="GI278" s="32">
        <f t="shared" si="328"/>
        <v>5.890929464717232E-4</v>
      </c>
      <c r="GJ278" s="58">
        <f t="shared" si="268"/>
        <v>-90.577489896947782</v>
      </c>
    </row>
    <row r="279" spans="1:192" ht="15" customHeight="1">
      <c r="A279" s="18" t="s">
        <v>80</v>
      </c>
      <c r="B279" s="47" t="s">
        <v>288</v>
      </c>
      <c r="C279" s="32">
        <f t="shared" si="259"/>
        <v>0</v>
      </c>
      <c r="D279" s="32">
        <f t="shared" ref="D279:F279" si="329">D$388*D86</f>
        <v>0</v>
      </c>
      <c r="E279" s="32">
        <f t="shared" si="329"/>
        <v>0</v>
      </c>
      <c r="F279" s="32">
        <f t="shared" si="329"/>
        <v>0</v>
      </c>
      <c r="G279" s="32">
        <f t="shared" ref="G279:BR279" si="330">G$388*G86</f>
        <v>0</v>
      </c>
      <c r="H279" s="32">
        <f t="shared" si="330"/>
        <v>0</v>
      </c>
      <c r="I279" s="32">
        <f t="shared" si="330"/>
        <v>0</v>
      </c>
      <c r="J279" s="32">
        <f t="shared" si="330"/>
        <v>0</v>
      </c>
      <c r="K279" s="32">
        <f t="shared" si="330"/>
        <v>0</v>
      </c>
      <c r="L279" s="32">
        <f t="shared" si="330"/>
        <v>0</v>
      </c>
      <c r="M279" s="32">
        <f t="shared" si="330"/>
        <v>0</v>
      </c>
      <c r="N279" s="32">
        <f t="shared" si="330"/>
        <v>0</v>
      </c>
      <c r="O279" s="32">
        <f t="shared" si="330"/>
        <v>0</v>
      </c>
      <c r="P279" s="32">
        <f t="shared" si="330"/>
        <v>0</v>
      </c>
      <c r="Q279" s="32">
        <f t="shared" si="330"/>
        <v>0</v>
      </c>
      <c r="R279" s="32">
        <f t="shared" si="330"/>
        <v>0</v>
      </c>
      <c r="S279" s="32">
        <f t="shared" si="330"/>
        <v>0</v>
      </c>
      <c r="T279" s="32">
        <f t="shared" si="330"/>
        <v>0</v>
      </c>
      <c r="U279" s="32">
        <f t="shared" si="330"/>
        <v>0</v>
      </c>
      <c r="V279" s="32">
        <f t="shared" si="330"/>
        <v>0</v>
      </c>
      <c r="W279" s="32">
        <f t="shared" si="330"/>
        <v>0</v>
      </c>
      <c r="X279" s="32">
        <f t="shared" si="330"/>
        <v>0</v>
      </c>
      <c r="Y279" s="32">
        <f t="shared" si="330"/>
        <v>0</v>
      </c>
      <c r="Z279" s="32">
        <f t="shared" si="330"/>
        <v>0</v>
      </c>
      <c r="AA279" s="32">
        <f t="shared" si="330"/>
        <v>0</v>
      </c>
      <c r="AB279" s="32">
        <f t="shared" si="330"/>
        <v>0</v>
      </c>
      <c r="AC279" s="32">
        <f t="shared" si="330"/>
        <v>0</v>
      </c>
      <c r="AD279" s="32">
        <f t="shared" si="330"/>
        <v>0</v>
      </c>
      <c r="AE279" s="32">
        <f t="shared" si="330"/>
        <v>0</v>
      </c>
      <c r="AF279" s="32">
        <f t="shared" si="330"/>
        <v>0</v>
      </c>
      <c r="AG279" s="32">
        <f t="shared" si="330"/>
        <v>0</v>
      </c>
      <c r="AH279" s="32">
        <f t="shared" si="330"/>
        <v>0</v>
      </c>
      <c r="AI279" s="32">
        <f t="shared" si="330"/>
        <v>0</v>
      </c>
      <c r="AJ279" s="32">
        <f t="shared" si="330"/>
        <v>0</v>
      </c>
      <c r="AK279" s="32">
        <f t="shared" si="330"/>
        <v>0</v>
      </c>
      <c r="AL279" s="32">
        <f t="shared" si="330"/>
        <v>0</v>
      </c>
      <c r="AM279" s="32">
        <f t="shared" si="330"/>
        <v>0</v>
      </c>
      <c r="AN279" s="32">
        <f t="shared" si="330"/>
        <v>0</v>
      </c>
      <c r="AO279" s="32">
        <f t="shared" si="330"/>
        <v>0</v>
      </c>
      <c r="AP279" s="32">
        <f t="shared" si="330"/>
        <v>0</v>
      </c>
      <c r="AQ279" s="32">
        <f t="shared" si="330"/>
        <v>0</v>
      </c>
      <c r="AR279" s="32">
        <f t="shared" si="330"/>
        <v>0</v>
      </c>
      <c r="AS279" s="32">
        <f t="shared" si="330"/>
        <v>0</v>
      </c>
      <c r="AT279" s="32">
        <f t="shared" si="330"/>
        <v>0</v>
      </c>
      <c r="AU279" s="32">
        <f t="shared" si="330"/>
        <v>0</v>
      </c>
      <c r="AV279" s="32">
        <f t="shared" si="330"/>
        <v>0</v>
      </c>
      <c r="AW279" s="32">
        <f t="shared" si="330"/>
        <v>0</v>
      </c>
      <c r="AX279" s="32">
        <f t="shared" si="330"/>
        <v>0</v>
      </c>
      <c r="AY279" s="32">
        <f t="shared" si="330"/>
        <v>0</v>
      </c>
      <c r="AZ279" s="32">
        <f t="shared" si="330"/>
        <v>0</v>
      </c>
      <c r="BA279" s="32">
        <f t="shared" si="330"/>
        <v>0</v>
      </c>
      <c r="BB279" s="32">
        <f t="shared" si="330"/>
        <v>0</v>
      </c>
      <c r="BC279" s="32">
        <f t="shared" si="330"/>
        <v>0</v>
      </c>
      <c r="BD279" s="32">
        <f t="shared" si="330"/>
        <v>0</v>
      </c>
      <c r="BE279" s="32">
        <f t="shared" si="330"/>
        <v>0</v>
      </c>
      <c r="BF279" s="32">
        <f t="shared" si="330"/>
        <v>0</v>
      </c>
      <c r="BG279" s="32">
        <f t="shared" si="330"/>
        <v>0</v>
      </c>
      <c r="BH279" s="32">
        <f t="shared" si="330"/>
        <v>0</v>
      </c>
      <c r="BI279" s="32">
        <f t="shared" si="330"/>
        <v>0</v>
      </c>
      <c r="BJ279" s="32">
        <f t="shared" si="330"/>
        <v>0</v>
      </c>
      <c r="BK279" s="32">
        <f t="shared" si="330"/>
        <v>0</v>
      </c>
      <c r="BL279" s="32">
        <f t="shared" si="330"/>
        <v>0</v>
      </c>
      <c r="BM279" s="32">
        <f t="shared" si="330"/>
        <v>0</v>
      </c>
      <c r="BN279" s="32">
        <f t="shared" si="330"/>
        <v>0</v>
      </c>
      <c r="BO279" s="32">
        <f t="shared" si="330"/>
        <v>0</v>
      </c>
      <c r="BP279" s="32">
        <f t="shared" si="330"/>
        <v>0</v>
      </c>
      <c r="BQ279" s="32">
        <f t="shared" si="330"/>
        <v>0</v>
      </c>
      <c r="BR279" s="32">
        <f t="shared" si="330"/>
        <v>0</v>
      </c>
      <c r="BS279" s="32">
        <f t="shared" ref="BS279:ED279" si="331">BS$388*BS86</f>
        <v>0</v>
      </c>
      <c r="BT279" s="32">
        <f t="shared" si="331"/>
        <v>0</v>
      </c>
      <c r="BU279" s="32">
        <f t="shared" si="331"/>
        <v>0</v>
      </c>
      <c r="BV279" s="32">
        <f t="shared" si="331"/>
        <v>0</v>
      </c>
      <c r="BW279" s="32">
        <f t="shared" si="331"/>
        <v>0</v>
      </c>
      <c r="BX279" s="32">
        <f t="shared" si="331"/>
        <v>0</v>
      </c>
      <c r="BY279" s="32">
        <f t="shared" si="331"/>
        <v>0</v>
      </c>
      <c r="BZ279" s="32">
        <f t="shared" si="331"/>
        <v>0</v>
      </c>
      <c r="CA279" s="32">
        <f t="shared" si="331"/>
        <v>0</v>
      </c>
      <c r="CB279" s="32">
        <f t="shared" si="331"/>
        <v>0</v>
      </c>
      <c r="CC279" s="32">
        <f t="shared" si="331"/>
        <v>0</v>
      </c>
      <c r="CD279" s="32">
        <f t="shared" si="331"/>
        <v>0</v>
      </c>
      <c r="CE279" s="32">
        <f t="shared" si="331"/>
        <v>0</v>
      </c>
      <c r="CF279" s="32">
        <f t="shared" si="331"/>
        <v>0</v>
      </c>
      <c r="CG279" s="32">
        <f t="shared" si="331"/>
        <v>0</v>
      </c>
      <c r="CH279" s="32">
        <f t="shared" si="331"/>
        <v>0</v>
      </c>
      <c r="CI279" s="32">
        <f t="shared" si="331"/>
        <v>0</v>
      </c>
      <c r="CJ279" s="32">
        <f t="shared" si="331"/>
        <v>0</v>
      </c>
      <c r="CK279" s="32">
        <f t="shared" si="331"/>
        <v>0</v>
      </c>
      <c r="CL279" s="32">
        <f t="shared" si="331"/>
        <v>0</v>
      </c>
      <c r="CM279" s="32">
        <f t="shared" si="331"/>
        <v>0</v>
      </c>
      <c r="CN279" s="32">
        <f t="shared" si="331"/>
        <v>0</v>
      </c>
      <c r="CO279" s="32">
        <f t="shared" si="331"/>
        <v>0</v>
      </c>
      <c r="CP279" s="32">
        <f t="shared" si="331"/>
        <v>0</v>
      </c>
      <c r="CQ279" s="32">
        <f t="shared" si="331"/>
        <v>0</v>
      </c>
      <c r="CR279" s="32">
        <f t="shared" si="331"/>
        <v>0</v>
      </c>
      <c r="CS279" s="32">
        <f t="shared" si="331"/>
        <v>0</v>
      </c>
      <c r="CT279" s="32">
        <f t="shared" si="331"/>
        <v>0</v>
      </c>
      <c r="CU279" s="32">
        <f t="shared" si="331"/>
        <v>0</v>
      </c>
      <c r="CV279" s="32">
        <f t="shared" si="331"/>
        <v>0</v>
      </c>
      <c r="CW279" s="32">
        <f t="shared" si="331"/>
        <v>0</v>
      </c>
      <c r="CX279" s="32">
        <f t="shared" si="331"/>
        <v>0</v>
      </c>
      <c r="CY279" s="32">
        <f t="shared" si="331"/>
        <v>0</v>
      </c>
      <c r="CZ279" s="32">
        <f t="shared" si="331"/>
        <v>0</v>
      </c>
      <c r="DA279" s="32">
        <f t="shared" si="331"/>
        <v>0</v>
      </c>
      <c r="DB279" s="32">
        <f t="shared" si="331"/>
        <v>0</v>
      </c>
      <c r="DC279" s="32">
        <f t="shared" si="331"/>
        <v>0</v>
      </c>
      <c r="DD279" s="32">
        <f t="shared" si="331"/>
        <v>0</v>
      </c>
      <c r="DE279" s="32">
        <f t="shared" si="331"/>
        <v>0</v>
      </c>
      <c r="DF279" s="32">
        <f t="shared" si="331"/>
        <v>0</v>
      </c>
      <c r="DG279" s="32">
        <f t="shared" si="331"/>
        <v>0</v>
      </c>
      <c r="DH279" s="32">
        <f t="shared" si="331"/>
        <v>0</v>
      </c>
      <c r="DI279" s="32">
        <f t="shared" si="331"/>
        <v>0</v>
      </c>
      <c r="DJ279" s="32">
        <f t="shared" si="331"/>
        <v>0</v>
      </c>
      <c r="DK279" s="32">
        <f t="shared" si="331"/>
        <v>0</v>
      </c>
      <c r="DL279" s="32">
        <f t="shared" si="331"/>
        <v>0</v>
      </c>
      <c r="DM279" s="32">
        <f t="shared" si="331"/>
        <v>0</v>
      </c>
      <c r="DN279" s="32">
        <f t="shared" si="331"/>
        <v>0</v>
      </c>
      <c r="DO279" s="32">
        <f t="shared" si="331"/>
        <v>0</v>
      </c>
      <c r="DP279" s="32">
        <f t="shared" si="331"/>
        <v>0</v>
      </c>
      <c r="DQ279" s="32">
        <f t="shared" si="331"/>
        <v>0</v>
      </c>
      <c r="DR279" s="32">
        <f t="shared" si="331"/>
        <v>0</v>
      </c>
      <c r="DS279" s="32">
        <f t="shared" si="331"/>
        <v>0</v>
      </c>
      <c r="DT279" s="32">
        <f t="shared" si="331"/>
        <v>0</v>
      </c>
      <c r="DU279" s="32">
        <f t="shared" si="331"/>
        <v>0</v>
      </c>
      <c r="DV279" s="32">
        <f t="shared" si="331"/>
        <v>0</v>
      </c>
      <c r="DW279" s="32">
        <f t="shared" si="331"/>
        <v>0</v>
      </c>
      <c r="DX279" s="32">
        <f t="shared" si="331"/>
        <v>0</v>
      </c>
      <c r="DY279" s="32">
        <f t="shared" si="331"/>
        <v>0</v>
      </c>
      <c r="DZ279" s="32">
        <f t="shared" si="331"/>
        <v>0</v>
      </c>
      <c r="EA279" s="32">
        <f t="shared" si="331"/>
        <v>0</v>
      </c>
      <c r="EB279" s="32">
        <f t="shared" si="331"/>
        <v>0</v>
      </c>
      <c r="EC279" s="32">
        <f t="shared" si="331"/>
        <v>0</v>
      </c>
      <c r="ED279" s="32">
        <f t="shared" si="331"/>
        <v>0</v>
      </c>
      <c r="EE279" s="32">
        <f t="shared" ref="EE279:GI279" si="332">EE$388*EE86</f>
        <v>0</v>
      </c>
      <c r="EF279" s="32">
        <f t="shared" si="332"/>
        <v>0</v>
      </c>
      <c r="EG279" s="32">
        <f t="shared" si="332"/>
        <v>0</v>
      </c>
      <c r="EH279" s="32">
        <f t="shared" si="332"/>
        <v>0</v>
      </c>
      <c r="EI279" s="32">
        <f t="shared" si="332"/>
        <v>0</v>
      </c>
      <c r="EJ279" s="32">
        <f t="shared" si="332"/>
        <v>0</v>
      </c>
      <c r="EK279" s="32">
        <f t="shared" si="332"/>
        <v>0</v>
      </c>
      <c r="EL279" s="32">
        <f t="shared" si="332"/>
        <v>0</v>
      </c>
      <c r="EM279" s="32">
        <f t="shared" si="332"/>
        <v>0</v>
      </c>
      <c r="EN279" s="32">
        <f t="shared" si="332"/>
        <v>0</v>
      </c>
      <c r="EO279" s="32">
        <f t="shared" si="332"/>
        <v>0</v>
      </c>
      <c r="EP279" s="32">
        <f t="shared" si="332"/>
        <v>0</v>
      </c>
      <c r="EQ279" s="32">
        <f t="shared" si="332"/>
        <v>0</v>
      </c>
      <c r="ER279" s="32">
        <f t="shared" si="332"/>
        <v>0</v>
      </c>
      <c r="ES279" s="32">
        <f t="shared" si="332"/>
        <v>0</v>
      </c>
      <c r="ET279" s="32">
        <f t="shared" si="332"/>
        <v>0</v>
      </c>
      <c r="EU279" s="32">
        <f t="shared" si="332"/>
        <v>0</v>
      </c>
      <c r="EV279" s="32">
        <f t="shared" si="332"/>
        <v>0</v>
      </c>
      <c r="EW279" s="32">
        <f t="shared" si="332"/>
        <v>0</v>
      </c>
      <c r="EX279" s="32">
        <f t="shared" si="332"/>
        <v>0</v>
      </c>
      <c r="EY279" s="32">
        <f t="shared" si="332"/>
        <v>0</v>
      </c>
      <c r="EZ279" s="32">
        <f t="shared" si="332"/>
        <v>0</v>
      </c>
      <c r="FA279" s="32">
        <f t="shared" si="332"/>
        <v>0</v>
      </c>
      <c r="FB279" s="32">
        <f t="shared" si="332"/>
        <v>0</v>
      </c>
      <c r="FC279" s="32">
        <f t="shared" si="332"/>
        <v>0</v>
      </c>
      <c r="FD279" s="32">
        <f t="shared" si="332"/>
        <v>0</v>
      </c>
      <c r="FE279" s="32">
        <f t="shared" si="332"/>
        <v>0</v>
      </c>
      <c r="FF279" s="32">
        <f t="shared" si="332"/>
        <v>0</v>
      </c>
      <c r="FG279" s="32">
        <f t="shared" si="332"/>
        <v>0</v>
      </c>
      <c r="FH279" s="32">
        <f t="shared" si="332"/>
        <v>0</v>
      </c>
      <c r="FI279" s="32">
        <f t="shared" si="332"/>
        <v>0</v>
      </c>
      <c r="FJ279" s="32">
        <f t="shared" si="332"/>
        <v>0</v>
      </c>
      <c r="FK279" s="32">
        <f t="shared" si="332"/>
        <v>0</v>
      </c>
      <c r="FL279" s="32">
        <f t="shared" si="332"/>
        <v>0</v>
      </c>
      <c r="FM279" s="32">
        <f t="shared" si="332"/>
        <v>0</v>
      </c>
      <c r="FN279" s="32">
        <f t="shared" si="332"/>
        <v>0</v>
      </c>
      <c r="FO279" s="32">
        <f t="shared" si="332"/>
        <v>0</v>
      </c>
      <c r="FP279" s="32">
        <f t="shared" si="332"/>
        <v>0</v>
      </c>
      <c r="FQ279" s="32">
        <f t="shared" si="332"/>
        <v>0</v>
      </c>
      <c r="FR279" s="32">
        <f t="shared" si="332"/>
        <v>0</v>
      </c>
      <c r="FS279" s="32">
        <f t="shared" si="332"/>
        <v>0</v>
      </c>
      <c r="FT279" s="32">
        <f t="shared" si="332"/>
        <v>0</v>
      </c>
      <c r="FU279" s="32">
        <f t="shared" si="332"/>
        <v>0</v>
      </c>
      <c r="FV279" s="32">
        <f t="shared" si="332"/>
        <v>0</v>
      </c>
      <c r="FW279" s="32">
        <f t="shared" si="332"/>
        <v>0</v>
      </c>
      <c r="FX279" s="32">
        <f t="shared" si="332"/>
        <v>0</v>
      </c>
      <c r="FY279" s="32">
        <f t="shared" si="332"/>
        <v>0</v>
      </c>
      <c r="FZ279" s="32">
        <f t="shared" si="332"/>
        <v>0</v>
      </c>
      <c r="GA279" s="32">
        <f t="shared" si="332"/>
        <v>0</v>
      </c>
      <c r="GB279" s="32">
        <f t="shared" si="332"/>
        <v>0</v>
      </c>
      <c r="GC279" s="32">
        <f t="shared" si="332"/>
        <v>0</v>
      </c>
      <c r="GD279" s="32">
        <f t="shared" si="332"/>
        <v>0</v>
      </c>
      <c r="GE279" s="32">
        <f t="shared" si="332"/>
        <v>0</v>
      </c>
      <c r="GF279" s="32">
        <f t="shared" si="332"/>
        <v>0</v>
      </c>
      <c r="GG279" s="32">
        <f t="shared" si="332"/>
        <v>0</v>
      </c>
      <c r="GH279" s="32">
        <f t="shared" si="332"/>
        <v>0</v>
      </c>
      <c r="GI279" s="32">
        <f t="shared" si="332"/>
        <v>0</v>
      </c>
      <c r="GJ279" s="58">
        <f t="shared" si="268"/>
        <v>0</v>
      </c>
    </row>
    <row r="280" spans="1:192" ht="15" customHeight="1">
      <c r="A280" s="18" t="s">
        <v>81</v>
      </c>
      <c r="B280" s="47" t="s">
        <v>289</v>
      </c>
      <c r="C280" s="32">
        <f t="shared" si="259"/>
        <v>0</v>
      </c>
      <c r="D280" s="32">
        <f t="shared" ref="D280:F280" si="333">D$388*D87</f>
        <v>0</v>
      </c>
      <c r="E280" s="32">
        <f t="shared" si="333"/>
        <v>7.3786441050279934E-3</v>
      </c>
      <c r="F280" s="32">
        <f t="shared" si="333"/>
        <v>0.23316266137254904</v>
      </c>
      <c r="G280" s="32">
        <f t="shared" ref="G280:BR280" si="334">G$388*G87</f>
        <v>8.8147596899880248E-2</v>
      </c>
      <c r="H280" s="32">
        <f t="shared" si="334"/>
        <v>1.5286447966647777E-5</v>
      </c>
      <c r="I280" s="32">
        <f t="shared" si="334"/>
        <v>2.7720383743850524E-2</v>
      </c>
      <c r="J280" s="32">
        <f t="shared" si="334"/>
        <v>1.3757100435270579E-4</v>
      </c>
      <c r="K280" s="32">
        <f t="shared" si="334"/>
        <v>0</v>
      </c>
      <c r="L280" s="32">
        <f t="shared" si="334"/>
        <v>0</v>
      </c>
      <c r="M280" s="32">
        <f t="shared" si="334"/>
        <v>5.3423792725306452E-2</v>
      </c>
      <c r="N280" s="32">
        <f t="shared" si="334"/>
        <v>0</v>
      </c>
      <c r="O280" s="32">
        <f t="shared" si="334"/>
        <v>6.8599349460139251E-5</v>
      </c>
      <c r="P280" s="32">
        <f t="shared" si="334"/>
        <v>3.6779227523990911E-2</v>
      </c>
      <c r="Q280" s="32">
        <f t="shared" si="334"/>
        <v>0</v>
      </c>
      <c r="R280" s="32">
        <f t="shared" si="334"/>
        <v>0</v>
      </c>
      <c r="S280" s="32">
        <f t="shared" si="334"/>
        <v>6.6473289186223819E-2</v>
      </c>
      <c r="T280" s="32">
        <f t="shared" si="334"/>
        <v>3.181520512749194E-2</v>
      </c>
      <c r="U280" s="32">
        <f t="shared" si="334"/>
        <v>1.3249436618321753E-3</v>
      </c>
      <c r="V280" s="32">
        <f t="shared" si="334"/>
        <v>0</v>
      </c>
      <c r="W280" s="32">
        <f t="shared" si="334"/>
        <v>0</v>
      </c>
      <c r="X280" s="32">
        <f t="shared" si="334"/>
        <v>1.0050487889121209E-5</v>
      </c>
      <c r="Y280" s="32">
        <f t="shared" si="334"/>
        <v>-1.1580122796980021E-3</v>
      </c>
      <c r="Z280" s="32">
        <f t="shared" si="334"/>
        <v>0.11784570858986231</v>
      </c>
      <c r="AA280" s="32">
        <f t="shared" si="334"/>
        <v>0.76741689075665553</v>
      </c>
      <c r="AB280" s="32">
        <f t="shared" si="334"/>
        <v>0.19558866603206776</v>
      </c>
      <c r="AC280" s="32">
        <f t="shared" si="334"/>
        <v>0.60755718989716512</v>
      </c>
      <c r="AD280" s="32">
        <f t="shared" si="334"/>
        <v>8.176266033818985</v>
      </c>
      <c r="AE280" s="32">
        <f t="shared" si="334"/>
        <v>0.14553747479014625</v>
      </c>
      <c r="AF280" s="32">
        <f t="shared" si="334"/>
        <v>7.9595559633495476</v>
      </c>
      <c r="AG280" s="32">
        <f t="shared" si="334"/>
        <v>3.0751577853760983</v>
      </c>
      <c r="AH280" s="32">
        <f t="shared" si="334"/>
        <v>0.30598332609468226</v>
      </c>
      <c r="AI280" s="32">
        <f t="shared" si="334"/>
        <v>6.6102164932270533E-4</v>
      </c>
      <c r="AJ280" s="32">
        <f t="shared" si="334"/>
        <v>8.1980480482945489E-5</v>
      </c>
      <c r="AK280" s="32">
        <f t="shared" si="334"/>
        <v>7.2931320655785653E-5</v>
      </c>
      <c r="AL280" s="32">
        <f t="shared" si="334"/>
        <v>8.5387738029720956E-7</v>
      </c>
      <c r="AM280" s="32">
        <f t="shared" si="334"/>
        <v>0</v>
      </c>
      <c r="AN280" s="32">
        <f t="shared" si="334"/>
        <v>2.2710383572416268E-6</v>
      </c>
      <c r="AO280" s="32">
        <f t="shared" si="334"/>
        <v>1.1826660929519009E-3</v>
      </c>
      <c r="AP280" s="32">
        <f t="shared" si="334"/>
        <v>1.81500278008059E-2</v>
      </c>
      <c r="AQ280" s="32">
        <f t="shared" si="334"/>
        <v>3.5157068603109608E-4</v>
      </c>
      <c r="AR280" s="32">
        <f t="shared" si="334"/>
        <v>5.270198873070488E-6</v>
      </c>
      <c r="AS280" s="32">
        <f t="shared" si="334"/>
        <v>3.8740126328683129E-2</v>
      </c>
      <c r="AT280" s="32">
        <f t="shared" si="334"/>
        <v>0.15442347572370441</v>
      </c>
      <c r="AU280" s="32">
        <f t="shared" si="334"/>
        <v>0</v>
      </c>
      <c r="AV280" s="32">
        <f t="shared" si="334"/>
        <v>0</v>
      </c>
      <c r="AW280" s="32">
        <f t="shared" si="334"/>
        <v>2.1396335130196885E-3</v>
      </c>
      <c r="AX280" s="32">
        <f t="shared" si="334"/>
        <v>5.3026176784041301E-5</v>
      </c>
      <c r="AY280" s="32">
        <f t="shared" si="334"/>
        <v>4.9468577136040776E-3</v>
      </c>
      <c r="AZ280" s="32">
        <f t="shared" si="334"/>
        <v>2.725492589471838E-3</v>
      </c>
      <c r="BA280" s="32">
        <f t="shared" si="334"/>
        <v>0.14025000541146226</v>
      </c>
      <c r="BB280" s="32">
        <f t="shared" si="334"/>
        <v>3.5193808622985571E-4</v>
      </c>
      <c r="BC280" s="32">
        <f t="shared" si="334"/>
        <v>7.5790574722036568E-4</v>
      </c>
      <c r="BD280" s="32">
        <f t="shared" si="334"/>
        <v>2.9710432262281855E-7</v>
      </c>
      <c r="BE280" s="32">
        <f t="shared" si="334"/>
        <v>0</v>
      </c>
      <c r="BF280" s="32">
        <f t="shared" si="334"/>
        <v>0</v>
      </c>
      <c r="BG280" s="32">
        <f t="shared" si="334"/>
        <v>1.5784672342160318E-3</v>
      </c>
      <c r="BH280" s="32">
        <f t="shared" si="334"/>
        <v>9.0689835709600755E-4</v>
      </c>
      <c r="BI280" s="32">
        <f t="shared" si="334"/>
        <v>1.1957542215544144E-3</v>
      </c>
      <c r="BJ280" s="32">
        <f t="shared" si="334"/>
        <v>0</v>
      </c>
      <c r="BK280" s="32">
        <f t="shared" si="334"/>
        <v>6.6043566300095155E-2</v>
      </c>
      <c r="BL280" s="32">
        <f t="shared" si="334"/>
        <v>1.2668516748538472E-4</v>
      </c>
      <c r="BM280" s="32">
        <f t="shared" si="334"/>
        <v>7.1688321228735406E-5</v>
      </c>
      <c r="BN280" s="32">
        <f t="shared" si="334"/>
        <v>0.10339747008426484</v>
      </c>
      <c r="BO280" s="32">
        <f t="shared" si="334"/>
        <v>0</v>
      </c>
      <c r="BP280" s="32">
        <f t="shared" si="334"/>
        <v>4.868784223922543E-3</v>
      </c>
      <c r="BQ280" s="32">
        <f t="shared" si="334"/>
        <v>3.1845955168413542E-2</v>
      </c>
      <c r="BR280" s="32">
        <f t="shared" si="334"/>
        <v>3.4457143540503137E-4</v>
      </c>
      <c r="BS280" s="32">
        <f t="shared" ref="BS280:ED280" si="335">BS$388*BS87</f>
        <v>1.0505930943425668E-3</v>
      </c>
      <c r="BT280" s="32">
        <f t="shared" si="335"/>
        <v>6.3411439729359881E-4</v>
      </c>
      <c r="BU280" s="32">
        <f t="shared" si="335"/>
        <v>5.6727631793866977E-4</v>
      </c>
      <c r="BV280" s="32">
        <f t="shared" si="335"/>
        <v>5.3718719193119294E-5</v>
      </c>
      <c r="BW280" s="32">
        <f t="shared" si="335"/>
        <v>0.13683471911318015</v>
      </c>
      <c r="BX280" s="32">
        <f t="shared" si="335"/>
        <v>0</v>
      </c>
      <c r="BY280" s="32">
        <f t="shared" si="335"/>
        <v>0</v>
      </c>
      <c r="BZ280" s="32">
        <f t="shared" si="335"/>
        <v>0</v>
      </c>
      <c r="CA280" s="32">
        <f t="shared" si="335"/>
        <v>0</v>
      </c>
      <c r="CB280" s="32">
        <f t="shared" si="335"/>
        <v>0</v>
      </c>
      <c r="CC280" s="32">
        <f t="shared" si="335"/>
        <v>1.1886774431672538E-6</v>
      </c>
      <c r="CD280" s="32">
        <f t="shared" si="335"/>
        <v>3.0345857651277001E-2</v>
      </c>
      <c r="CE280" s="32">
        <f t="shared" si="335"/>
        <v>0</v>
      </c>
      <c r="CF280" s="32">
        <f t="shared" si="335"/>
        <v>0</v>
      </c>
      <c r="CG280" s="32">
        <f t="shared" si="335"/>
        <v>39.042634792445085</v>
      </c>
      <c r="CH280" s="32">
        <f t="shared" si="335"/>
        <v>0</v>
      </c>
      <c r="CI280" s="32">
        <f t="shared" si="335"/>
        <v>0.31729934445171731</v>
      </c>
      <c r="CJ280" s="32">
        <f t="shared" si="335"/>
        <v>2.7130579362654195</v>
      </c>
      <c r="CK280" s="32">
        <f t="shared" si="335"/>
        <v>1.849593931836699</v>
      </c>
      <c r="CL280" s="32">
        <f t="shared" si="335"/>
        <v>0</v>
      </c>
      <c r="CM280" s="32">
        <f t="shared" si="335"/>
        <v>1.7570384513054607E-2</v>
      </c>
      <c r="CN280" s="32">
        <f t="shared" si="335"/>
        <v>0</v>
      </c>
      <c r="CO280" s="32">
        <f t="shared" si="335"/>
        <v>0</v>
      </c>
      <c r="CP280" s="32">
        <f t="shared" si="335"/>
        <v>3.1799184871130338E-3</v>
      </c>
      <c r="CQ280" s="32">
        <f t="shared" si="335"/>
        <v>0</v>
      </c>
      <c r="CR280" s="32">
        <f t="shared" si="335"/>
        <v>0</v>
      </c>
      <c r="CS280" s="32">
        <f t="shared" si="335"/>
        <v>7.9789957261316727E-2</v>
      </c>
      <c r="CT280" s="32">
        <f t="shared" si="335"/>
        <v>0</v>
      </c>
      <c r="CU280" s="32">
        <f t="shared" si="335"/>
        <v>0</v>
      </c>
      <c r="CV280" s="32">
        <f t="shared" si="335"/>
        <v>1.9207945699997533E-4</v>
      </c>
      <c r="CW280" s="32">
        <f t="shared" si="335"/>
        <v>0</v>
      </c>
      <c r="CX280" s="32">
        <f t="shared" si="335"/>
        <v>0</v>
      </c>
      <c r="CY280" s="32">
        <f t="shared" si="335"/>
        <v>1.688823116159942E-3</v>
      </c>
      <c r="CZ280" s="32">
        <f t="shared" si="335"/>
        <v>2.6915790180300933E-7</v>
      </c>
      <c r="DA280" s="32">
        <f t="shared" si="335"/>
        <v>5.2113077364698029E-2</v>
      </c>
      <c r="DB280" s="32">
        <f t="shared" si="335"/>
        <v>5.7917693150660744E-5</v>
      </c>
      <c r="DC280" s="32">
        <f t="shared" si="335"/>
        <v>0.37103476147018999</v>
      </c>
      <c r="DD280" s="32">
        <f t="shared" si="335"/>
        <v>0</v>
      </c>
      <c r="DE280" s="32">
        <f t="shared" si="335"/>
        <v>4.5460212946226318E-3</v>
      </c>
      <c r="DF280" s="32">
        <f t="shared" si="335"/>
        <v>0.13644752184520742</v>
      </c>
      <c r="DG280" s="32">
        <f t="shared" si="335"/>
        <v>1.9489281837952302E-2</v>
      </c>
      <c r="DH280" s="32">
        <f t="shared" si="335"/>
        <v>0.51168038069928001</v>
      </c>
      <c r="DI280" s="32">
        <f t="shared" si="335"/>
        <v>8.8184560041843444E-3</v>
      </c>
      <c r="DJ280" s="32">
        <f t="shared" si="335"/>
        <v>9.6382050923718882E-5</v>
      </c>
      <c r="DK280" s="32">
        <f t="shared" si="335"/>
        <v>5.9989846275556369</v>
      </c>
      <c r="DL280" s="32">
        <f t="shared" si="335"/>
        <v>7.6518465398234596</v>
      </c>
      <c r="DM280" s="32">
        <f t="shared" si="335"/>
        <v>2.9300156965650124</v>
      </c>
      <c r="DN280" s="32">
        <f t="shared" si="335"/>
        <v>0.24698325496253989</v>
      </c>
      <c r="DO280" s="32">
        <f t="shared" si="335"/>
        <v>0.29835078952579275</v>
      </c>
      <c r="DP280" s="32">
        <f t="shared" si="335"/>
        <v>0.26066466306045577</v>
      </c>
      <c r="DQ280" s="32">
        <f t="shared" si="335"/>
        <v>0</v>
      </c>
      <c r="DR280" s="32">
        <f t="shared" si="335"/>
        <v>0.11594877863665889</v>
      </c>
      <c r="DS280" s="32">
        <f t="shared" si="335"/>
        <v>3.08482302240111E-3</v>
      </c>
      <c r="DT280" s="32">
        <f t="shared" si="335"/>
        <v>0</v>
      </c>
      <c r="DU280" s="32">
        <f t="shared" si="335"/>
        <v>0</v>
      </c>
      <c r="DV280" s="32">
        <f t="shared" si="335"/>
        <v>0.18321183827730586</v>
      </c>
      <c r="DW280" s="32">
        <f t="shared" si="335"/>
        <v>0.33244644964087888</v>
      </c>
      <c r="DX280" s="32">
        <f t="shared" si="335"/>
        <v>3.0677433595068586</v>
      </c>
      <c r="DY280" s="32">
        <f t="shared" si="335"/>
        <v>8.9281464797312422E-3</v>
      </c>
      <c r="DZ280" s="32">
        <f t="shared" si="335"/>
        <v>0</v>
      </c>
      <c r="EA280" s="32">
        <f t="shared" si="335"/>
        <v>0</v>
      </c>
      <c r="EB280" s="32">
        <f t="shared" si="335"/>
        <v>0</v>
      </c>
      <c r="EC280" s="32">
        <f t="shared" si="335"/>
        <v>0</v>
      </c>
      <c r="ED280" s="32">
        <f t="shared" si="335"/>
        <v>0</v>
      </c>
      <c r="EE280" s="32">
        <f t="shared" ref="EE280:GI280" si="336">EE$388*EE87</f>
        <v>2.0810418303718969</v>
      </c>
      <c r="EF280" s="32">
        <f t="shared" si="336"/>
        <v>9.5568141246755542E-2</v>
      </c>
      <c r="EG280" s="32">
        <f t="shared" si="336"/>
        <v>2.7177480879114852E-3</v>
      </c>
      <c r="EH280" s="32">
        <f t="shared" si="336"/>
        <v>1.4481517870522322</v>
      </c>
      <c r="EI280" s="32">
        <f t="shared" si="336"/>
        <v>0.24456519187612774</v>
      </c>
      <c r="EJ280" s="32">
        <f t="shared" si="336"/>
        <v>1.0583355473341263</v>
      </c>
      <c r="EK280" s="32">
        <f t="shared" si="336"/>
        <v>5.6883588932189042</v>
      </c>
      <c r="EL280" s="32">
        <f t="shared" si="336"/>
        <v>0.64944698474402363</v>
      </c>
      <c r="EM280" s="32">
        <f t="shared" si="336"/>
        <v>2.5716742922392086</v>
      </c>
      <c r="EN280" s="32">
        <f t="shared" si="336"/>
        <v>8.8004400953736642E-2</v>
      </c>
      <c r="EO280" s="32">
        <f t="shared" si="336"/>
        <v>4.8454469380164866</v>
      </c>
      <c r="EP280" s="32">
        <f t="shared" si="336"/>
        <v>15.625262391683645</v>
      </c>
      <c r="EQ280" s="32">
        <f t="shared" si="336"/>
        <v>0.32676529338456867</v>
      </c>
      <c r="ER280" s="32">
        <f t="shared" si="336"/>
        <v>4.8554818608896842E-3</v>
      </c>
      <c r="ES280" s="32">
        <f t="shared" si="336"/>
        <v>0.49687266757187387</v>
      </c>
      <c r="ET280" s="32">
        <f t="shared" si="336"/>
        <v>0.41259588376521777</v>
      </c>
      <c r="EU280" s="32">
        <f t="shared" si="336"/>
        <v>0</v>
      </c>
      <c r="EV280" s="32">
        <f t="shared" si="336"/>
        <v>0</v>
      </c>
      <c r="EW280" s="32">
        <f t="shared" si="336"/>
        <v>8.5901409322529853E-5</v>
      </c>
      <c r="EX280" s="32">
        <f t="shared" si="336"/>
        <v>7.0801006395837252E-3</v>
      </c>
      <c r="EY280" s="32">
        <f t="shared" si="336"/>
        <v>2.5745960559401165E-4</v>
      </c>
      <c r="EZ280" s="32">
        <f t="shared" si="336"/>
        <v>4.346070690473141E-2</v>
      </c>
      <c r="FA280" s="32">
        <f t="shared" si="336"/>
        <v>8.352478321696102E-3</v>
      </c>
      <c r="FB280" s="32">
        <f t="shared" si="336"/>
        <v>5.031099398320295E-3</v>
      </c>
      <c r="FC280" s="32">
        <f t="shared" si="336"/>
        <v>0.11952382274661549</v>
      </c>
      <c r="FD280" s="32">
        <f t="shared" si="336"/>
        <v>0.64446429068431244</v>
      </c>
      <c r="FE280" s="32">
        <f t="shared" si="336"/>
        <v>1.9437686625256717E-2</v>
      </c>
      <c r="FF280" s="32">
        <f t="shared" si="336"/>
        <v>1.8819894249283655</v>
      </c>
      <c r="FG280" s="32">
        <f t="shared" si="336"/>
        <v>5.8401415884387492E-3</v>
      </c>
      <c r="FH280" s="32">
        <f t="shared" si="336"/>
        <v>0.31743690190115553</v>
      </c>
      <c r="FI280" s="32">
        <f t="shared" si="336"/>
        <v>5.1143994019730264E-2</v>
      </c>
      <c r="FJ280" s="32">
        <f t="shared" si="336"/>
        <v>7.5314167008889696E-2</v>
      </c>
      <c r="FK280" s="32">
        <f t="shared" si="336"/>
        <v>0.98041828938633879</v>
      </c>
      <c r="FL280" s="32">
        <f t="shared" si="336"/>
        <v>3.486233338409931E-2</v>
      </c>
      <c r="FM280" s="32">
        <f t="shared" si="336"/>
        <v>0.86490419643508587</v>
      </c>
      <c r="FN280" s="32">
        <f t="shared" si="336"/>
        <v>0.6364681720493347</v>
      </c>
      <c r="FO280" s="32">
        <f t="shared" si="336"/>
        <v>0.31641987407846839</v>
      </c>
      <c r="FP280" s="32">
        <f t="shared" si="336"/>
        <v>0</v>
      </c>
      <c r="FQ280" s="32">
        <f t="shared" si="336"/>
        <v>0</v>
      </c>
      <c r="FR280" s="32">
        <f t="shared" si="336"/>
        <v>25.938070270679717</v>
      </c>
      <c r="FS280" s="32">
        <f t="shared" si="336"/>
        <v>6.7170116559122514E-2</v>
      </c>
      <c r="FT280" s="32">
        <f t="shared" si="336"/>
        <v>0.93418936951872278</v>
      </c>
      <c r="FU280" s="32">
        <f t="shared" si="336"/>
        <v>0.51658475745534194</v>
      </c>
      <c r="FV280" s="32">
        <f t="shared" si="336"/>
        <v>1.4506075675306518</v>
      </c>
      <c r="FW280" s="32">
        <f t="shared" si="336"/>
        <v>7.4285496930565034E-2</v>
      </c>
      <c r="FX280" s="32">
        <f t="shared" si="336"/>
        <v>4.8126043645242561E-2</v>
      </c>
      <c r="FY280" s="32">
        <f t="shared" si="336"/>
        <v>5.7662607506464016E-4</v>
      </c>
      <c r="FZ280" s="32">
        <f t="shared" si="336"/>
        <v>13.525248361409595</v>
      </c>
      <c r="GA280" s="32">
        <f t="shared" si="336"/>
        <v>0.10152766030195064</v>
      </c>
      <c r="GB280" s="32">
        <f t="shared" si="336"/>
        <v>0.10057845652808131</v>
      </c>
      <c r="GC280" s="32">
        <f t="shared" si="336"/>
        <v>5.4943486611360166</v>
      </c>
      <c r="GD280" s="32">
        <f t="shared" si="336"/>
        <v>8.1043527940826259</v>
      </c>
      <c r="GE280" s="32">
        <f t="shared" si="336"/>
        <v>5.1451733027827427</v>
      </c>
      <c r="GF280" s="32">
        <f t="shared" si="336"/>
        <v>1.1918053728962521</v>
      </c>
      <c r="GG280" s="32">
        <f t="shared" si="336"/>
        <v>4.9621307686811287</v>
      </c>
      <c r="GH280" s="32">
        <f t="shared" si="336"/>
        <v>0</v>
      </c>
      <c r="GI280" s="32">
        <f t="shared" si="336"/>
        <v>0.13245227445787688</v>
      </c>
      <c r="GJ280" s="58">
        <f t="shared" si="268"/>
        <v>198.30785555758709</v>
      </c>
    </row>
    <row r="281" spans="1:192" ht="15" customHeight="1">
      <c r="A281" s="18" t="s">
        <v>82</v>
      </c>
      <c r="B281" s="47" t="s">
        <v>290</v>
      </c>
      <c r="C281" s="32">
        <f t="shared" si="259"/>
        <v>0</v>
      </c>
      <c r="D281" s="32">
        <f t="shared" ref="D281:F281" si="337">D$388*D88</f>
        <v>0</v>
      </c>
      <c r="E281" s="32">
        <f t="shared" si="337"/>
        <v>2.2983607968160655E-2</v>
      </c>
      <c r="F281" s="32">
        <f t="shared" si="337"/>
        <v>1.1010242335543297</v>
      </c>
      <c r="G281" s="32">
        <f t="shared" ref="G281:BR281" si="338">G$388*G88</f>
        <v>0.43691009000941977</v>
      </c>
      <c r="H281" s="32">
        <f t="shared" si="338"/>
        <v>5.5895419332986397E-5</v>
      </c>
      <c r="I281" s="32">
        <f t="shared" si="338"/>
        <v>0.13143365564139786</v>
      </c>
      <c r="J281" s="32">
        <f t="shared" si="338"/>
        <v>6.3726144903275669E-4</v>
      </c>
      <c r="K281" s="32">
        <f t="shared" si="338"/>
        <v>0</v>
      </c>
      <c r="L281" s="32">
        <f t="shared" si="338"/>
        <v>0</v>
      </c>
      <c r="M281" s="32">
        <f t="shared" si="338"/>
        <v>0.19935094294693614</v>
      </c>
      <c r="N281" s="32">
        <f t="shared" si="338"/>
        <v>0</v>
      </c>
      <c r="O281" s="32">
        <f t="shared" si="338"/>
        <v>2.3277383947298421E-4</v>
      </c>
      <c r="P281" s="32">
        <f t="shared" si="338"/>
        <v>0.14164972164457904</v>
      </c>
      <c r="Q281" s="32">
        <f t="shared" si="338"/>
        <v>0</v>
      </c>
      <c r="R281" s="32">
        <f t="shared" si="338"/>
        <v>0</v>
      </c>
      <c r="S281" s="32">
        <f t="shared" si="338"/>
        <v>0.34124549595855869</v>
      </c>
      <c r="T281" s="32">
        <f t="shared" si="338"/>
        <v>0.17662942654104716</v>
      </c>
      <c r="U281" s="32">
        <f t="shared" si="338"/>
        <v>6.0318348531299094E-3</v>
      </c>
      <c r="V281" s="32">
        <f t="shared" si="338"/>
        <v>0</v>
      </c>
      <c r="W281" s="32">
        <f t="shared" si="338"/>
        <v>0</v>
      </c>
      <c r="X281" s="32">
        <f t="shared" si="338"/>
        <v>3.2815898575365249E-5</v>
      </c>
      <c r="Y281" s="32">
        <f t="shared" si="338"/>
        <v>-4.277422275842384E-3</v>
      </c>
      <c r="Z281" s="32">
        <f t="shared" si="338"/>
        <v>0.37696405507676173</v>
      </c>
      <c r="AA281" s="32">
        <f t="shared" si="338"/>
        <v>0.32109154225692765</v>
      </c>
      <c r="AB281" s="32">
        <f t="shared" si="338"/>
        <v>0.21335907326978629</v>
      </c>
      <c r="AC281" s="32">
        <f t="shared" si="338"/>
        <v>2.3249529643760058</v>
      </c>
      <c r="AD281" s="32">
        <f t="shared" si="338"/>
        <v>0.45316053612889623</v>
      </c>
      <c r="AE281" s="32">
        <f t="shared" si="338"/>
        <v>6.9368582609295237E-2</v>
      </c>
      <c r="AF281" s="32">
        <f t="shared" si="338"/>
        <v>0.57194687777424635</v>
      </c>
      <c r="AG281" s="32">
        <f t="shared" si="338"/>
        <v>0.11549151507891682</v>
      </c>
      <c r="AH281" s="32">
        <f t="shared" si="338"/>
        <v>4.7032728329613062E-2</v>
      </c>
      <c r="AI281" s="32">
        <f t="shared" si="338"/>
        <v>1.5210374606300185E-3</v>
      </c>
      <c r="AJ281" s="32">
        <f t="shared" si="338"/>
        <v>6.2854033039455798E-4</v>
      </c>
      <c r="AK281" s="32">
        <f t="shared" si="338"/>
        <v>3.7750080820718218E-4</v>
      </c>
      <c r="AL281" s="32">
        <f t="shared" si="338"/>
        <v>4.9884422479099565E-6</v>
      </c>
      <c r="AM281" s="32">
        <f t="shared" si="338"/>
        <v>0</v>
      </c>
      <c r="AN281" s="32">
        <f t="shared" si="338"/>
        <v>1.4835816232361478E-5</v>
      </c>
      <c r="AO281" s="32">
        <f t="shared" si="338"/>
        <v>4.9207508903764408E-3</v>
      </c>
      <c r="AP281" s="32">
        <f t="shared" si="338"/>
        <v>8.4627255468202142E-2</v>
      </c>
      <c r="AQ281" s="32">
        <f t="shared" si="338"/>
        <v>1.8324582078964907E-3</v>
      </c>
      <c r="AR281" s="32">
        <f t="shared" si="338"/>
        <v>1.3090700227358146E-5</v>
      </c>
      <c r="AS281" s="32">
        <f t="shared" si="338"/>
        <v>7.8628302225895973E-3</v>
      </c>
      <c r="AT281" s="32">
        <f t="shared" si="338"/>
        <v>1.7150339639852848E-2</v>
      </c>
      <c r="AU281" s="32">
        <f t="shared" si="338"/>
        <v>0</v>
      </c>
      <c r="AV281" s="32">
        <f t="shared" si="338"/>
        <v>0</v>
      </c>
      <c r="AW281" s="32">
        <f t="shared" si="338"/>
        <v>2.4767079004618744E-2</v>
      </c>
      <c r="AX281" s="32">
        <f t="shared" si="338"/>
        <v>4.7583001269066525E-4</v>
      </c>
      <c r="AY281" s="32">
        <f t="shared" si="338"/>
        <v>1.1802258818859509E-2</v>
      </c>
      <c r="AZ281" s="32">
        <f t="shared" si="338"/>
        <v>1.0466209933267025E-2</v>
      </c>
      <c r="BA281" s="32">
        <f t="shared" si="338"/>
        <v>2.107783855584824E-2</v>
      </c>
      <c r="BB281" s="32">
        <f t="shared" si="338"/>
        <v>3.0327967162880197E-3</v>
      </c>
      <c r="BC281" s="32">
        <f t="shared" si="338"/>
        <v>3.2730923435710241E-3</v>
      </c>
      <c r="BD281" s="32">
        <f t="shared" si="338"/>
        <v>2.4773152497043809E-6</v>
      </c>
      <c r="BE281" s="32">
        <f t="shared" si="338"/>
        <v>0</v>
      </c>
      <c r="BF281" s="32">
        <f t="shared" si="338"/>
        <v>0</v>
      </c>
      <c r="BG281" s="32">
        <f t="shared" si="338"/>
        <v>6.2624931546994829E-4</v>
      </c>
      <c r="BH281" s="32">
        <f t="shared" si="338"/>
        <v>3.7914031058901045E-3</v>
      </c>
      <c r="BI281" s="32">
        <f t="shared" si="338"/>
        <v>6.0750983110791513E-4</v>
      </c>
      <c r="BJ281" s="32">
        <f t="shared" si="338"/>
        <v>0</v>
      </c>
      <c r="BK281" s="32">
        <f t="shared" si="338"/>
        <v>7.1698187842638003E-3</v>
      </c>
      <c r="BL281" s="32">
        <f t="shared" si="338"/>
        <v>2.59531484472966E-4</v>
      </c>
      <c r="BM281" s="32">
        <f t="shared" si="338"/>
        <v>4.2462991670491677E-4</v>
      </c>
      <c r="BN281" s="32">
        <f t="shared" si="338"/>
        <v>3.4265713110088067E-2</v>
      </c>
      <c r="BO281" s="32">
        <f t="shared" si="338"/>
        <v>0</v>
      </c>
      <c r="BP281" s="32">
        <f t="shared" si="338"/>
        <v>1.5146212108580707E-3</v>
      </c>
      <c r="BQ281" s="32">
        <f t="shared" si="338"/>
        <v>2.7155111152043446E-2</v>
      </c>
      <c r="BR281" s="32">
        <f t="shared" si="338"/>
        <v>9.0987720613877718E-4</v>
      </c>
      <c r="BS281" s="32">
        <f t="shared" ref="BS281:ED281" si="339">BS$388*BS88</f>
        <v>9.0599237277349187E-4</v>
      </c>
      <c r="BT281" s="32">
        <f t="shared" si="339"/>
        <v>1.703021971118274E-3</v>
      </c>
      <c r="BU281" s="32">
        <f t="shared" si="339"/>
        <v>2.8294223179806046E-4</v>
      </c>
      <c r="BV281" s="32">
        <f t="shared" si="339"/>
        <v>8.9331090032871812E-6</v>
      </c>
      <c r="BW281" s="32">
        <f t="shared" si="339"/>
        <v>4.947187810183519E-2</v>
      </c>
      <c r="BX281" s="32">
        <f t="shared" si="339"/>
        <v>0</v>
      </c>
      <c r="BY281" s="32">
        <f t="shared" si="339"/>
        <v>0</v>
      </c>
      <c r="BZ281" s="32">
        <f t="shared" si="339"/>
        <v>0</v>
      </c>
      <c r="CA281" s="32">
        <f t="shared" si="339"/>
        <v>0</v>
      </c>
      <c r="CB281" s="32">
        <f t="shared" si="339"/>
        <v>0</v>
      </c>
      <c r="CC281" s="32">
        <f t="shared" si="339"/>
        <v>3.8465518067197184E-6</v>
      </c>
      <c r="CD281" s="32">
        <f t="shared" si="339"/>
        <v>9.5725246846099857E-3</v>
      </c>
      <c r="CE281" s="32">
        <f t="shared" si="339"/>
        <v>0</v>
      </c>
      <c r="CF281" s="32">
        <f t="shared" si="339"/>
        <v>0</v>
      </c>
      <c r="CG281" s="32">
        <f t="shared" si="339"/>
        <v>2.3957745987426234E-3</v>
      </c>
      <c r="CH281" s="32">
        <f t="shared" si="339"/>
        <v>0</v>
      </c>
      <c r="CI281" s="32">
        <f t="shared" si="339"/>
        <v>2.9702567197615205E-3</v>
      </c>
      <c r="CJ281" s="32">
        <f t="shared" si="339"/>
        <v>1.1248043683831768E-2</v>
      </c>
      <c r="CK281" s="32">
        <f t="shared" si="339"/>
        <v>3.9401023991204008E-2</v>
      </c>
      <c r="CL281" s="32">
        <f t="shared" si="339"/>
        <v>0</v>
      </c>
      <c r="CM281" s="32">
        <f t="shared" si="339"/>
        <v>1.7366021590558344E-4</v>
      </c>
      <c r="CN281" s="32">
        <f t="shared" si="339"/>
        <v>0</v>
      </c>
      <c r="CO281" s="32">
        <f t="shared" si="339"/>
        <v>0</v>
      </c>
      <c r="CP281" s="32">
        <f t="shared" si="339"/>
        <v>3.6942245593217204E-5</v>
      </c>
      <c r="CQ281" s="32">
        <f t="shared" si="339"/>
        <v>0</v>
      </c>
      <c r="CR281" s="32">
        <f t="shared" si="339"/>
        <v>0</v>
      </c>
      <c r="CS281" s="32">
        <f t="shared" si="339"/>
        <v>1.7322300760760662E-3</v>
      </c>
      <c r="CT281" s="32">
        <f t="shared" si="339"/>
        <v>0</v>
      </c>
      <c r="CU281" s="32">
        <f t="shared" si="339"/>
        <v>0</v>
      </c>
      <c r="CV281" s="32">
        <f t="shared" si="339"/>
        <v>5.5532654926725887E-6</v>
      </c>
      <c r="CW281" s="32">
        <f t="shared" si="339"/>
        <v>0</v>
      </c>
      <c r="CX281" s="32">
        <f t="shared" si="339"/>
        <v>0</v>
      </c>
      <c r="CY281" s="32">
        <f t="shared" si="339"/>
        <v>6.0484126678727071E-5</v>
      </c>
      <c r="CZ281" s="32">
        <f t="shared" si="339"/>
        <v>7.7639396669219571E-9</v>
      </c>
      <c r="DA281" s="32">
        <f t="shared" si="339"/>
        <v>1.0480104694330018E-3</v>
      </c>
      <c r="DB281" s="32">
        <f t="shared" si="339"/>
        <v>1.3715626820027104E-6</v>
      </c>
      <c r="DC281" s="32">
        <f t="shared" si="339"/>
        <v>8.0510556487702768E-3</v>
      </c>
      <c r="DD281" s="32">
        <f t="shared" si="339"/>
        <v>0</v>
      </c>
      <c r="DE281" s="32">
        <f t="shared" si="339"/>
        <v>1.7328066349784715E-4</v>
      </c>
      <c r="DF281" s="32">
        <f t="shared" si="339"/>
        <v>4.0111626762873919E-3</v>
      </c>
      <c r="DG281" s="32">
        <f t="shared" si="339"/>
        <v>2.2096800512436674E-4</v>
      </c>
      <c r="DH281" s="32">
        <f t="shared" si="339"/>
        <v>5.2054749647411202E-3</v>
      </c>
      <c r="DI281" s="32">
        <f t="shared" si="339"/>
        <v>2.0272898229118513E-4</v>
      </c>
      <c r="DJ281" s="32">
        <f t="shared" si="339"/>
        <v>1.3009317627937386E-6</v>
      </c>
      <c r="DK281" s="32">
        <f t="shared" si="339"/>
        <v>0.10470917762661468</v>
      </c>
      <c r="DL281" s="32">
        <f t="shared" si="339"/>
        <v>3.8713849002577058E-2</v>
      </c>
      <c r="DM281" s="32">
        <f t="shared" si="339"/>
        <v>6.0875988408138335E-2</v>
      </c>
      <c r="DN281" s="32">
        <f t="shared" si="339"/>
        <v>8.6321934298393167E-3</v>
      </c>
      <c r="DO281" s="32">
        <f t="shared" si="339"/>
        <v>8.7008755544293413E-3</v>
      </c>
      <c r="DP281" s="32">
        <f t="shared" si="339"/>
        <v>8.5411531030492698E-3</v>
      </c>
      <c r="DQ281" s="32">
        <f t="shared" si="339"/>
        <v>0</v>
      </c>
      <c r="DR281" s="32">
        <f t="shared" si="339"/>
        <v>1.0704931861329208E-3</v>
      </c>
      <c r="DS281" s="32">
        <f t="shared" si="339"/>
        <v>1.1794542784457496E-4</v>
      </c>
      <c r="DT281" s="32">
        <f t="shared" si="339"/>
        <v>0</v>
      </c>
      <c r="DU281" s="32">
        <f t="shared" si="339"/>
        <v>0</v>
      </c>
      <c r="DV281" s="32">
        <f t="shared" si="339"/>
        <v>1.093254073561861E-2</v>
      </c>
      <c r="DW281" s="32">
        <f t="shared" si="339"/>
        <v>1.2569352976505755E-2</v>
      </c>
      <c r="DX281" s="32">
        <f t="shared" si="339"/>
        <v>0.1128714586952885</v>
      </c>
      <c r="DY281" s="32">
        <f t="shared" si="339"/>
        <v>2.5200046988239959E-2</v>
      </c>
      <c r="DZ281" s="32">
        <f t="shared" si="339"/>
        <v>0</v>
      </c>
      <c r="EA281" s="32">
        <f t="shared" si="339"/>
        <v>0</v>
      </c>
      <c r="EB281" s="32">
        <f t="shared" si="339"/>
        <v>0</v>
      </c>
      <c r="EC281" s="32">
        <f t="shared" si="339"/>
        <v>0</v>
      </c>
      <c r="ED281" s="32">
        <f t="shared" si="339"/>
        <v>0</v>
      </c>
      <c r="EE281" s="32">
        <f t="shared" ref="EE281:GI281" si="340">EE$388*EE88</f>
        <v>7.2233465870179012</v>
      </c>
      <c r="EF281" s="32">
        <f t="shared" si="340"/>
        <v>2.1154793028763224</v>
      </c>
      <c r="EG281" s="32">
        <f t="shared" si="340"/>
        <v>1.6634467727535705E-2</v>
      </c>
      <c r="EH281" s="32">
        <f t="shared" si="340"/>
        <v>11.981136906785798</v>
      </c>
      <c r="EI281" s="32">
        <f t="shared" si="340"/>
        <v>1.7579403413845665</v>
      </c>
      <c r="EJ281" s="32">
        <f t="shared" si="340"/>
        <v>4.8597921993089717</v>
      </c>
      <c r="EK281" s="32">
        <f t="shared" si="340"/>
        <v>32.886558089949403</v>
      </c>
      <c r="EL281" s="32">
        <f t="shared" si="340"/>
        <v>4.6413061935492754</v>
      </c>
      <c r="EM281" s="32">
        <f t="shared" si="340"/>
        <v>14.345080752386545</v>
      </c>
      <c r="EN281" s="32">
        <f t="shared" si="340"/>
        <v>1.2373555993491396</v>
      </c>
      <c r="EO281" s="32">
        <f t="shared" si="340"/>
        <v>64.237452504858993</v>
      </c>
      <c r="EP281" s="32">
        <f t="shared" si="340"/>
        <v>404.10303136808756</v>
      </c>
      <c r="EQ281" s="32">
        <f t="shared" si="340"/>
        <v>4.2220483595121507</v>
      </c>
      <c r="ER281" s="32">
        <f t="shared" si="340"/>
        <v>4.5366865665707606E-2</v>
      </c>
      <c r="ES281" s="32">
        <f t="shared" si="340"/>
        <v>1.4046569444178096</v>
      </c>
      <c r="ET281" s="32">
        <f t="shared" si="340"/>
        <v>0.87383636482102212</v>
      </c>
      <c r="EU281" s="32">
        <f t="shared" si="340"/>
        <v>0</v>
      </c>
      <c r="EV281" s="32">
        <f t="shared" si="340"/>
        <v>0</v>
      </c>
      <c r="EW281" s="32">
        <f t="shared" si="340"/>
        <v>1.5601715404162147E-4</v>
      </c>
      <c r="EX281" s="32">
        <f t="shared" si="340"/>
        <v>2.1513286242118689E-2</v>
      </c>
      <c r="EY281" s="32">
        <f t="shared" si="340"/>
        <v>1.8497273204039157E-3</v>
      </c>
      <c r="EZ281" s="32">
        <f t="shared" si="340"/>
        <v>0.23920695753837301</v>
      </c>
      <c r="FA281" s="32">
        <f t="shared" si="340"/>
        <v>5.6994913896526826E-2</v>
      </c>
      <c r="FB281" s="32">
        <f t="shared" si="340"/>
        <v>6.0270623792487155E-2</v>
      </c>
      <c r="FC281" s="32">
        <f t="shared" si="340"/>
        <v>7.8080087414924518E-2</v>
      </c>
      <c r="FD281" s="32">
        <f t="shared" si="340"/>
        <v>9.8277662731909512</v>
      </c>
      <c r="FE281" s="32">
        <f t="shared" si="340"/>
        <v>0.12666747886344526</v>
      </c>
      <c r="FF281" s="32">
        <f t="shared" si="340"/>
        <v>14.696888648256229</v>
      </c>
      <c r="FG281" s="32">
        <f t="shared" si="340"/>
        <v>9.5328776437703863E-2</v>
      </c>
      <c r="FH281" s="32">
        <f t="shared" si="340"/>
        <v>1.8432006044033282</v>
      </c>
      <c r="FI281" s="32">
        <f t="shared" si="340"/>
        <v>0.13732418796009432</v>
      </c>
      <c r="FJ281" s="32">
        <f t="shared" si="340"/>
        <v>0.71769152500718825</v>
      </c>
      <c r="FK281" s="32">
        <f t="shared" si="340"/>
        <v>0.87831230302654728</v>
      </c>
      <c r="FL281" s="32">
        <f t="shared" si="340"/>
        <v>1.5855521522573003E-2</v>
      </c>
      <c r="FM281" s="32">
        <f t="shared" si="340"/>
        <v>9.670946876392172</v>
      </c>
      <c r="FN281" s="32">
        <f t="shared" si="340"/>
        <v>5.648544622007881</v>
      </c>
      <c r="FO281" s="32">
        <f t="shared" si="340"/>
        <v>3.1836288855147963</v>
      </c>
      <c r="FP281" s="32">
        <f t="shared" si="340"/>
        <v>0</v>
      </c>
      <c r="FQ281" s="32">
        <f t="shared" si="340"/>
        <v>0</v>
      </c>
      <c r="FR281" s="32">
        <f t="shared" si="340"/>
        <v>6.3528732950153559</v>
      </c>
      <c r="FS281" s="32">
        <f t="shared" si="340"/>
        <v>0.20611340900054451</v>
      </c>
      <c r="FT281" s="32">
        <f t="shared" si="340"/>
        <v>2.5913288528619498</v>
      </c>
      <c r="FU281" s="32">
        <f t="shared" si="340"/>
        <v>0.56820946522099058</v>
      </c>
      <c r="FV281" s="32">
        <f t="shared" si="340"/>
        <v>1.8516251481616246</v>
      </c>
      <c r="FW281" s="32">
        <f t="shared" si="340"/>
        <v>0.21972404507950824</v>
      </c>
      <c r="FX281" s="32">
        <f t="shared" si="340"/>
        <v>6.4995212907437969E-2</v>
      </c>
      <c r="FY281" s="32">
        <f t="shared" si="340"/>
        <v>1.9887591802086849E-3</v>
      </c>
      <c r="FZ281" s="32">
        <f t="shared" si="340"/>
        <v>1.2859703382464014</v>
      </c>
      <c r="GA281" s="32">
        <f t="shared" si="340"/>
        <v>2.6245179854617818E-2</v>
      </c>
      <c r="GB281" s="32">
        <f t="shared" si="340"/>
        <v>0.41510566310735048</v>
      </c>
      <c r="GC281" s="32">
        <f t="shared" si="340"/>
        <v>4.5008682876795891</v>
      </c>
      <c r="GD281" s="32">
        <f t="shared" si="340"/>
        <v>6.5864136374414199</v>
      </c>
      <c r="GE281" s="32">
        <f t="shared" si="340"/>
        <v>4.5386919465643212</v>
      </c>
      <c r="GF281" s="32">
        <f t="shared" si="340"/>
        <v>8.5409593077857799</v>
      </c>
      <c r="GG281" s="32">
        <f t="shared" si="340"/>
        <v>6.8919938858271266</v>
      </c>
      <c r="GH281" s="32">
        <f t="shared" si="340"/>
        <v>0</v>
      </c>
      <c r="GI281" s="32">
        <f t="shared" si="340"/>
        <v>1.7961995601338064E-2</v>
      </c>
      <c r="GJ281" s="58">
        <f t="shared" si="268"/>
        <v>655.7620260220782</v>
      </c>
    </row>
    <row r="282" spans="1:192" ht="15" customHeight="1">
      <c r="A282" s="18" t="s">
        <v>83</v>
      </c>
      <c r="B282" s="47" t="s">
        <v>291</v>
      </c>
      <c r="C282" s="32">
        <f t="shared" si="259"/>
        <v>0</v>
      </c>
      <c r="D282" s="32">
        <f t="shared" ref="D282:F282" si="341">D$388*D89</f>
        <v>0</v>
      </c>
      <c r="E282" s="32">
        <f t="shared" si="341"/>
        <v>5.5064548949759545E-3</v>
      </c>
      <c r="F282" s="32">
        <f t="shared" si="341"/>
        <v>0.26055824764716246</v>
      </c>
      <c r="G282" s="32">
        <f t="shared" ref="G282:BR282" si="342">G$388*G89</f>
        <v>0.10359813188208188</v>
      </c>
      <c r="H282" s="32">
        <f t="shared" si="342"/>
        <v>1.3273969884267366E-5</v>
      </c>
      <c r="I282" s="32">
        <f t="shared" si="342"/>
        <v>3.0901946196891853E-2</v>
      </c>
      <c r="J282" s="32">
        <f t="shared" si="342"/>
        <v>1.5084333027570005E-4</v>
      </c>
      <c r="K282" s="32">
        <f t="shared" si="342"/>
        <v>0</v>
      </c>
      <c r="L282" s="32">
        <f t="shared" si="342"/>
        <v>0</v>
      </c>
      <c r="M282" s="32">
        <f t="shared" si="342"/>
        <v>4.8249591806181366E-2</v>
      </c>
      <c r="N282" s="32">
        <f t="shared" si="342"/>
        <v>0</v>
      </c>
      <c r="O282" s="32">
        <f t="shared" si="342"/>
        <v>5.6500983159236414E-5</v>
      </c>
      <c r="P282" s="32">
        <f t="shared" si="342"/>
        <v>3.3992506747573849E-2</v>
      </c>
      <c r="Q282" s="32">
        <f t="shared" si="342"/>
        <v>0</v>
      </c>
      <c r="R282" s="32">
        <f t="shared" si="342"/>
        <v>0</v>
      </c>
      <c r="S282" s="32">
        <f t="shared" si="342"/>
        <v>7.7387958159125234E-2</v>
      </c>
      <c r="T282" s="32">
        <f t="shared" si="342"/>
        <v>1.0713129418802678E-2</v>
      </c>
      <c r="U282" s="32">
        <f t="shared" si="342"/>
        <v>1.4187844031305469E-3</v>
      </c>
      <c r="V282" s="32">
        <f t="shared" si="342"/>
        <v>0</v>
      </c>
      <c r="W282" s="32">
        <f t="shared" si="342"/>
        <v>0</v>
      </c>
      <c r="X282" s="32">
        <f t="shared" si="342"/>
        <v>7.7509141414283159E-6</v>
      </c>
      <c r="Y282" s="32">
        <f t="shared" si="342"/>
        <v>-1.0163916117617354E-3</v>
      </c>
      <c r="Z282" s="32">
        <f t="shared" si="342"/>
        <v>9.269729440368675E-2</v>
      </c>
      <c r="AA282" s="32">
        <f t="shared" si="342"/>
        <v>7.5788122737477384E-2</v>
      </c>
      <c r="AB282" s="32">
        <f t="shared" si="342"/>
        <v>3.1435713666454743E-2</v>
      </c>
      <c r="AC282" s="32">
        <f t="shared" si="342"/>
        <v>0.5545748998671266</v>
      </c>
      <c r="AD282" s="32">
        <f t="shared" si="342"/>
        <v>0.10683216317563533</v>
      </c>
      <c r="AE282" s="32">
        <f t="shared" si="342"/>
        <v>1.6595398730795779E-2</v>
      </c>
      <c r="AF282" s="32">
        <f t="shared" si="342"/>
        <v>0.13570430351246832</v>
      </c>
      <c r="AG282" s="32">
        <f t="shared" si="342"/>
        <v>2.8656376507457774E-2</v>
      </c>
      <c r="AH282" s="32">
        <f t="shared" si="342"/>
        <v>1.1800346180687971E-2</v>
      </c>
      <c r="AI282" s="32">
        <f t="shared" si="342"/>
        <v>3.6032740632245487E-4</v>
      </c>
      <c r="AJ282" s="32">
        <f t="shared" si="342"/>
        <v>1.4574066578765087E-4</v>
      </c>
      <c r="AK282" s="32">
        <f t="shared" si="342"/>
        <v>8.848875235086635E-5</v>
      </c>
      <c r="AL282" s="32">
        <f t="shared" si="342"/>
        <v>1.1639642836590381E-6</v>
      </c>
      <c r="AM282" s="32">
        <f t="shared" si="342"/>
        <v>0</v>
      </c>
      <c r="AN282" s="32">
        <f t="shared" si="342"/>
        <v>3.4249463941052624E-6</v>
      </c>
      <c r="AO282" s="32">
        <f t="shared" si="342"/>
        <v>1.1656119554286242E-3</v>
      </c>
      <c r="AP282" s="32">
        <f t="shared" si="342"/>
        <v>2.00374312047167E-2</v>
      </c>
      <c r="AQ282" s="32">
        <f t="shared" si="342"/>
        <v>4.3026544105367296E-4</v>
      </c>
      <c r="AR282" s="32">
        <f t="shared" si="342"/>
        <v>2.539334529298393E-6</v>
      </c>
      <c r="AS282" s="32">
        <f t="shared" si="342"/>
        <v>2.4649779854970088E-3</v>
      </c>
      <c r="AT282" s="32">
        <f t="shared" si="342"/>
        <v>7.1855039687536357E-3</v>
      </c>
      <c r="AU282" s="32">
        <f t="shared" si="342"/>
        <v>0</v>
      </c>
      <c r="AV282" s="32">
        <f t="shared" si="342"/>
        <v>0</v>
      </c>
      <c r="AW282" s="32">
        <f t="shared" si="342"/>
        <v>5.6787432824630148E-3</v>
      </c>
      <c r="AX282" s="32">
        <f t="shared" si="342"/>
        <v>1.0958314512722965E-4</v>
      </c>
      <c r="AY282" s="32">
        <f t="shared" si="342"/>
        <v>2.7184722720717054E-3</v>
      </c>
      <c r="AZ282" s="32">
        <f t="shared" si="342"/>
        <v>2.4231707406311E-3</v>
      </c>
      <c r="BA282" s="32">
        <f t="shared" si="342"/>
        <v>4.916343564533944E-3</v>
      </c>
      <c r="BB282" s="32">
        <f t="shared" si="342"/>
        <v>6.9813141459462388E-4</v>
      </c>
      <c r="BC282" s="32">
        <f t="shared" si="342"/>
        <v>7.6146401030519203E-4</v>
      </c>
      <c r="BD282" s="32">
        <f t="shared" si="342"/>
        <v>5.7079719672996568E-7</v>
      </c>
      <c r="BE282" s="32">
        <f t="shared" si="342"/>
        <v>0</v>
      </c>
      <c r="BF282" s="32">
        <f t="shared" si="342"/>
        <v>0</v>
      </c>
      <c r="BG282" s="32">
        <f t="shared" si="342"/>
        <v>1.4651927962862457E-4</v>
      </c>
      <c r="BH282" s="32">
        <f t="shared" si="342"/>
        <v>8.7671097953001065E-4</v>
      </c>
      <c r="BI282" s="32">
        <f t="shared" si="342"/>
        <v>1.4342654453546383E-4</v>
      </c>
      <c r="BJ282" s="32">
        <f t="shared" si="342"/>
        <v>0</v>
      </c>
      <c r="BK282" s="32">
        <f t="shared" si="342"/>
        <v>1.6558282761684054E-3</v>
      </c>
      <c r="BL282" s="32">
        <f t="shared" si="342"/>
        <v>6.0955857385011189E-5</v>
      </c>
      <c r="BM282" s="32">
        <f t="shared" si="342"/>
        <v>1.0063406396063758E-4</v>
      </c>
      <c r="BN282" s="32">
        <f t="shared" si="342"/>
        <v>7.8949718685652013E-3</v>
      </c>
      <c r="BO282" s="32">
        <f t="shared" si="342"/>
        <v>0</v>
      </c>
      <c r="BP282" s="32">
        <f t="shared" si="342"/>
        <v>3.6308620354541705E-4</v>
      </c>
      <c r="BQ282" s="32">
        <f t="shared" si="342"/>
        <v>7.5343553415009347E-3</v>
      </c>
      <c r="BR282" s="32">
        <f t="shared" si="342"/>
        <v>2.1689254697410121E-4</v>
      </c>
      <c r="BS282" s="32">
        <f t="shared" ref="BS282:ED282" si="343">BS$388*BS89</f>
        <v>2.124760238020922E-4</v>
      </c>
      <c r="BT282" s="32">
        <f t="shared" si="343"/>
        <v>4.5173415040518643E-4</v>
      </c>
      <c r="BU282" s="32">
        <f t="shared" si="343"/>
        <v>6.6831925066503634E-5</v>
      </c>
      <c r="BV282" s="32">
        <f t="shared" si="343"/>
        <v>2.0675830411910531E-6</v>
      </c>
      <c r="BW282" s="32">
        <f t="shared" si="343"/>
        <v>1.1461627141241245E-2</v>
      </c>
      <c r="BX282" s="32">
        <f t="shared" si="343"/>
        <v>0</v>
      </c>
      <c r="BY282" s="32">
        <f t="shared" si="343"/>
        <v>0</v>
      </c>
      <c r="BZ282" s="32">
        <f t="shared" si="343"/>
        <v>0</v>
      </c>
      <c r="CA282" s="32">
        <f t="shared" si="343"/>
        <v>0</v>
      </c>
      <c r="CB282" s="32">
        <f t="shared" si="343"/>
        <v>0</v>
      </c>
      <c r="CC282" s="32">
        <f t="shared" si="343"/>
        <v>9.351417873464042E-7</v>
      </c>
      <c r="CD282" s="32">
        <f t="shared" si="343"/>
        <v>2.2026854158964933E-3</v>
      </c>
      <c r="CE282" s="32">
        <f t="shared" si="343"/>
        <v>0</v>
      </c>
      <c r="CF282" s="32">
        <f t="shared" si="343"/>
        <v>0</v>
      </c>
      <c r="CG282" s="32">
        <f t="shared" si="343"/>
        <v>5.5221571052519098E-4</v>
      </c>
      <c r="CH282" s="32">
        <f t="shared" si="343"/>
        <v>0</v>
      </c>
      <c r="CI282" s="32">
        <f t="shared" si="343"/>
        <v>15.82827065633589</v>
      </c>
      <c r="CJ282" s="32">
        <f t="shared" si="343"/>
        <v>2.229153064870289E-2</v>
      </c>
      <c r="CK282" s="32">
        <f t="shared" si="343"/>
        <v>3.4344820537371527E-2</v>
      </c>
      <c r="CL282" s="32">
        <f t="shared" si="343"/>
        <v>0</v>
      </c>
      <c r="CM282" s="32">
        <f t="shared" si="343"/>
        <v>4.4563979027635038E-5</v>
      </c>
      <c r="CN282" s="32">
        <f t="shared" si="343"/>
        <v>0</v>
      </c>
      <c r="CO282" s="32">
        <f t="shared" si="343"/>
        <v>0</v>
      </c>
      <c r="CP282" s="32">
        <f t="shared" si="343"/>
        <v>2.9154994056550089E-5</v>
      </c>
      <c r="CQ282" s="32">
        <f t="shared" si="343"/>
        <v>0</v>
      </c>
      <c r="CR282" s="32">
        <f t="shared" si="343"/>
        <v>0</v>
      </c>
      <c r="CS282" s="32">
        <f t="shared" si="343"/>
        <v>5.7158469927209811E-4</v>
      </c>
      <c r="CT282" s="32">
        <f t="shared" si="343"/>
        <v>0</v>
      </c>
      <c r="CU282" s="32">
        <f t="shared" si="343"/>
        <v>0</v>
      </c>
      <c r="CV282" s="32">
        <f t="shared" si="343"/>
        <v>1.5391659010341213E-6</v>
      </c>
      <c r="CW282" s="32">
        <f t="shared" si="343"/>
        <v>0</v>
      </c>
      <c r="CX282" s="32">
        <f t="shared" si="343"/>
        <v>0</v>
      </c>
      <c r="CY282" s="32">
        <f t="shared" si="343"/>
        <v>1.5614701797949076E-5</v>
      </c>
      <c r="CZ282" s="32">
        <f t="shared" si="343"/>
        <v>2.0557284676640174E-9</v>
      </c>
      <c r="DA282" s="32">
        <f t="shared" si="343"/>
        <v>2.4921443764981194E-4</v>
      </c>
      <c r="DB282" s="32">
        <f t="shared" si="343"/>
        <v>3.2377559933262335E-7</v>
      </c>
      <c r="DC282" s="32">
        <f t="shared" si="343"/>
        <v>1.936163607529569E-3</v>
      </c>
      <c r="DD282" s="32">
        <f t="shared" si="343"/>
        <v>0</v>
      </c>
      <c r="DE282" s="32">
        <f t="shared" si="343"/>
        <v>4.0949719381771448E-5</v>
      </c>
      <c r="DF282" s="32">
        <f t="shared" si="343"/>
        <v>9.8977660576588509E-4</v>
      </c>
      <c r="DG282" s="32">
        <f t="shared" si="343"/>
        <v>5.3521528765320711E-5</v>
      </c>
      <c r="DH282" s="32">
        <f t="shared" si="343"/>
        <v>1.2555647002072737E-3</v>
      </c>
      <c r="DI282" s="32">
        <f t="shared" si="343"/>
        <v>4.746142302940368E-5</v>
      </c>
      <c r="DJ282" s="32">
        <f t="shared" si="343"/>
        <v>3.1805456463613001E-7</v>
      </c>
      <c r="DK282" s="32">
        <f t="shared" si="343"/>
        <v>2.4255307591904793E-2</v>
      </c>
      <c r="DL282" s="32">
        <f t="shared" si="343"/>
        <v>9.8877988516564083E-3</v>
      </c>
      <c r="DM282" s="32">
        <f t="shared" si="343"/>
        <v>2.0597747038465865E-2</v>
      </c>
      <c r="DN282" s="32">
        <f t="shared" si="343"/>
        <v>2.0786136195879543E-3</v>
      </c>
      <c r="DO282" s="32">
        <f t="shared" si="343"/>
        <v>2.0728710421707942E-3</v>
      </c>
      <c r="DP282" s="32">
        <f t="shared" si="343"/>
        <v>2.0162973048791087E-3</v>
      </c>
      <c r="DQ282" s="32">
        <f t="shared" si="343"/>
        <v>0</v>
      </c>
      <c r="DR282" s="32">
        <f t="shared" si="343"/>
        <v>2.5579116914438107E-4</v>
      </c>
      <c r="DS282" s="32">
        <f t="shared" si="343"/>
        <v>9.4583516042472647E-4</v>
      </c>
      <c r="DT282" s="32">
        <f t="shared" si="343"/>
        <v>0</v>
      </c>
      <c r="DU282" s="32">
        <f t="shared" si="343"/>
        <v>0</v>
      </c>
      <c r="DV282" s="32">
        <f t="shared" si="343"/>
        <v>2.7327719233044335E-3</v>
      </c>
      <c r="DW282" s="32">
        <f t="shared" si="343"/>
        <v>3.0155278818656075E-3</v>
      </c>
      <c r="DX282" s="32">
        <f t="shared" si="343"/>
        <v>0.25054127679325966</v>
      </c>
      <c r="DY282" s="32">
        <f t="shared" si="343"/>
        <v>6.2425739128786611E-3</v>
      </c>
      <c r="DZ282" s="32">
        <f t="shared" si="343"/>
        <v>0</v>
      </c>
      <c r="EA282" s="32">
        <f t="shared" si="343"/>
        <v>0</v>
      </c>
      <c r="EB282" s="32">
        <f t="shared" si="343"/>
        <v>0</v>
      </c>
      <c r="EC282" s="32">
        <f t="shared" si="343"/>
        <v>0</v>
      </c>
      <c r="ED282" s="32">
        <f t="shared" si="343"/>
        <v>0</v>
      </c>
      <c r="EE282" s="32">
        <f t="shared" ref="EE282:GI282" si="344">EE$388*EE89</f>
        <v>1.6565627714252451</v>
      </c>
      <c r="EF282" s="32">
        <f t="shared" si="344"/>
        <v>0.48365938602930392</v>
      </c>
      <c r="EG282" s="32">
        <f t="shared" si="344"/>
        <v>3.8920479136323968E-3</v>
      </c>
      <c r="EH282" s="32">
        <f t="shared" si="344"/>
        <v>2.7433759835213505</v>
      </c>
      <c r="EI282" s="32">
        <f t="shared" si="344"/>
        <v>0.40718186479775442</v>
      </c>
      <c r="EJ282" s="32">
        <f t="shared" si="344"/>
        <v>1.1385113831996643</v>
      </c>
      <c r="EK282" s="32">
        <f t="shared" si="344"/>
        <v>7.6838779569030571</v>
      </c>
      <c r="EL282" s="32">
        <f t="shared" si="344"/>
        <v>1.0715856797209298</v>
      </c>
      <c r="EM282" s="32">
        <f t="shared" si="344"/>
        <v>3.3572737022381975</v>
      </c>
      <c r="EN282" s="32">
        <f t="shared" si="344"/>
        <v>0.28482535057746766</v>
      </c>
      <c r="EO282" s="32">
        <f t="shared" si="344"/>
        <v>15.548786098650442</v>
      </c>
      <c r="EP282" s="32">
        <f t="shared" si="344"/>
        <v>92.473080978677871</v>
      </c>
      <c r="EQ282" s="32">
        <f t="shared" si="344"/>
        <v>0.99287262162922052</v>
      </c>
      <c r="ER282" s="32">
        <f t="shared" si="344"/>
        <v>1.0927563155497604E-2</v>
      </c>
      <c r="ES282" s="32">
        <f t="shared" si="344"/>
        <v>0.33750328948826541</v>
      </c>
      <c r="ET282" s="32">
        <f t="shared" si="344"/>
        <v>0.21670062094727324</v>
      </c>
      <c r="EU282" s="32">
        <f t="shared" si="344"/>
        <v>0</v>
      </c>
      <c r="EV282" s="32">
        <f t="shared" si="344"/>
        <v>0</v>
      </c>
      <c r="EW282" s="32">
        <f t="shared" si="344"/>
        <v>3.6941308329871648E-5</v>
      </c>
      <c r="EX282" s="32">
        <f t="shared" si="344"/>
        <v>1.3902198376647917E-2</v>
      </c>
      <c r="EY282" s="32">
        <f t="shared" si="344"/>
        <v>6.2227825509645739E-4</v>
      </c>
      <c r="EZ282" s="32">
        <f t="shared" si="344"/>
        <v>5.900985434515759E-2</v>
      </c>
      <c r="FA282" s="32">
        <f t="shared" si="344"/>
        <v>1.3283634950863751E-2</v>
      </c>
      <c r="FB282" s="32">
        <f t="shared" si="344"/>
        <v>1.3899920554334016E-2</v>
      </c>
      <c r="FC282" s="32">
        <f t="shared" si="344"/>
        <v>1.8967513517720424E-2</v>
      </c>
      <c r="FD282" s="32">
        <f t="shared" si="344"/>
        <v>2.2589496561570033</v>
      </c>
      <c r="FE282" s="32">
        <f t="shared" si="344"/>
        <v>2.9289844502043465E-2</v>
      </c>
      <c r="FF282" s="32">
        <f t="shared" si="344"/>
        <v>3.4217131440699937</v>
      </c>
      <c r="FG282" s="32">
        <f t="shared" si="344"/>
        <v>2.189411864486902E-2</v>
      </c>
      <c r="FH282" s="32">
        <f t="shared" si="344"/>
        <v>0.42638422256219782</v>
      </c>
      <c r="FI282" s="32">
        <f t="shared" si="344"/>
        <v>3.3204730748630069E-2</v>
      </c>
      <c r="FJ282" s="32">
        <f t="shared" si="344"/>
        <v>0.16758981439641896</v>
      </c>
      <c r="FK282" s="32">
        <f t="shared" si="344"/>
        <v>0.20672888639884629</v>
      </c>
      <c r="FL282" s="32">
        <f t="shared" si="344"/>
        <v>3.8349270947198575E-3</v>
      </c>
      <c r="FM282" s="32">
        <f t="shared" si="344"/>
        <v>2.2193347560198236</v>
      </c>
      <c r="FN282" s="32">
        <f t="shared" si="344"/>
        <v>1.3127975557986613</v>
      </c>
      <c r="FO282" s="32">
        <f t="shared" si="344"/>
        <v>0.73478690668298474</v>
      </c>
      <c r="FP282" s="32">
        <f t="shared" si="344"/>
        <v>0</v>
      </c>
      <c r="FQ282" s="32">
        <f t="shared" si="344"/>
        <v>0</v>
      </c>
      <c r="FR282" s="32">
        <f t="shared" si="344"/>
        <v>1.4739893489631821</v>
      </c>
      <c r="FS282" s="32">
        <f t="shared" si="344"/>
        <v>5.0168635279441577E-2</v>
      </c>
      <c r="FT282" s="32">
        <f t="shared" si="344"/>
        <v>0.60717347615731665</v>
      </c>
      <c r="FU282" s="32">
        <f t="shared" si="344"/>
        <v>0.13299796217309812</v>
      </c>
      <c r="FV282" s="32">
        <f t="shared" si="344"/>
        <v>0.43625887508610889</v>
      </c>
      <c r="FW282" s="32">
        <f t="shared" si="344"/>
        <v>7.1533208701308457E-2</v>
      </c>
      <c r="FX282" s="32">
        <f t="shared" si="344"/>
        <v>1.6994021401296862E-2</v>
      </c>
      <c r="FY282" s="32">
        <f t="shared" si="344"/>
        <v>4.6209051106385011E-4</v>
      </c>
      <c r="FZ282" s="32">
        <f t="shared" si="344"/>
        <v>0.80373495600868894</v>
      </c>
      <c r="GA282" s="32">
        <f t="shared" si="344"/>
        <v>6.871402622358979E-3</v>
      </c>
      <c r="GB282" s="32">
        <f t="shared" si="344"/>
        <v>9.9924135572968545E-2</v>
      </c>
      <c r="GC282" s="32">
        <f t="shared" si="344"/>
        <v>1.0418337879929302</v>
      </c>
      <c r="GD282" s="32">
        <f t="shared" si="344"/>
        <v>1.5279432479815509</v>
      </c>
      <c r="GE282" s="32">
        <f t="shared" si="344"/>
        <v>1.0587635388083914</v>
      </c>
      <c r="GF282" s="32">
        <f t="shared" si="344"/>
        <v>1.9721266015805794</v>
      </c>
      <c r="GG282" s="32">
        <f t="shared" si="344"/>
        <v>1.6035755786034336</v>
      </c>
      <c r="GH282" s="32">
        <f t="shared" si="344"/>
        <v>0</v>
      </c>
      <c r="GI282" s="32">
        <f t="shared" si="344"/>
        <v>1.4630770673724213E-2</v>
      </c>
      <c r="GJ282" s="58">
        <f t="shared" si="268"/>
        <v>168.20937427106583</v>
      </c>
    </row>
    <row r="283" spans="1:192" ht="15" customHeight="1">
      <c r="A283" s="18" t="s">
        <v>84</v>
      </c>
      <c r="B283" s="47" t="s">
        <v>292</v>
      </c>
      <c r="C283" s="32">
        <f t="shared" si="259"/>
        <v>0</v>
      </c>
      <c r="D283" s="32">
        <f t="shared" ref="D283:F283" si="345">D$388*D90</f>
        <v>0</v>
      </c>
      <c r="E283" s="32">
        <f t="shared" si="345"/>
        <v>1.9723918957172411E-2</v>
      </c>
      <c r="F283" s="32">
        <f t="shared" si="345"/>
        <v>0.85199852387869213</v>
      </c>
      <c r="G283" s="32">
        <f t="shared" ref="G283:BR283" si="346">G$388*G90</f>
        <v>0.33379876262652952</v>
      </c>
      <c r="H283" s="32">
        <f t="shared" si="346"/>
        <v>4.5521846158872055E-5</v>
      </c>
      <c r="I283" s="32">
        <f t="shared" si="346"/>
        <v>0.10519529094544589</v>
      </c>
      <c r="J283" s="32">
        <f t="shared" si="346"/>
        <v>5.1340691372585366E-4</v>
      </c>
      <c r="K283" s="32">
        <f t="shared" si="346"/>
        <v>0</v>
      </c>
      <c r="L283" s="32">
        <f t="shared" si="346"/>
        <v>0</v>
      </c>
      <c r="M283" s="32">
        <f t="shared" si="346"/>
        <v>0.15471126377533953</v>
      </c>
      <c r="N283" s="32">
        <f t="shared" si="346"/>
        <v>0</v>
      </c>
      <c r="O283" s="32">
        <f t="shared" si="346"/>
        <v>1.8518063597236314E-4</v>
      </c>
      <c r="P283" s="32">
        <f t="shared" si="346"/>
        <v>0.11445549840339511</v>
      </c>
      <c r="Q283" s="32">
        <f t="shared" si="346"/>
        <v>0</v>
      </c>
      <c r="R283" s="32">
        <f t="shared" si="346"/>
        <v>0</v>
      </c>
      <c r="S283" s="32">
        <f t="shared" si="346"/>
        <v>0.26151308341014723</v>
      </c>
      <c r="T283" s="32">
        <f t="shared" si="346"/>
        <v>3.0209514230463051E-2</v>
      </c>
      <c r="U283" s="32">
        <f t="shared" si="346"/>
        <v>4.6555784181547214E-3</v>
      </c>
      <c r="V283" s="32">
        <f t="shared" si="346"/>
        <v>0</v>
      </c>
      <c r="W283" s="32">
        <f t="shared" si="346"/>
        <v>0</v>
      </c>
      <c r="X283" s="32">
        <f t="shared" si="346"/>
        <v>2.5175184970850413E-5</v>
      </c>
      <c r="Y283" s="32">
        <f t="shared" si="346"/>
        <v>-3.3209667179548547E-3</v>
      </c>
      <c r="Z283" s="32">
        <f t="shared" si="346"/>
        <v>0.30008455906303028</v>
      </c>
      <c r="AA283" s="32">
        <f t="shared" si="346"/>
        <v>0.25294662755024755</v>
      </c>
      <c r="AB283" s="32">
        <f t="shared" si="346"/>
        <v>9.9316266862756644E-2</v>
      </c>
      <c r="AC283" s="32">
        <f t="shared" si="346"/>
        <v>1.8722165657199246</v>
      </c>
      <c r="AD283" s="32">
        <f t="shared" si="346"/>
        <v>0.36604587675113887</v>
      </c>
      <c r="AE283" s="32">
        <f t="shared" si="346"/>
        <v>5.5971374492653055E-2</v>
      </c>
      <c r="AF283" s="32">
        <f t="shared" si="346"/>
        <v>0.45813559521021724</v>
      </c>
      <c r="AG283" s="32">
        <f t="shared" si="346"/>
        <v>9.2084539113750474E-2</v>
      </c>
      <c r="AH283" s="32">
        <f t="shared" si="346"/>
        <v>3.9087531948816756E-2</v>
      </c>
      <c r="AI283" s="32">
        <f t="shared" si="346"/>
        <v>1.217194154038105E-3</v>
      </c>
      <c r="AJ283" s="32">
        <f t="shared" si="346"/>
        <v>4.8538659279454867E-4</v>
      </c>
      <c r="AK283" s="32">
        <f t="shared" si="346"/>
        <v>2.9749755154509521E-4</v>
      </c>
      <c r="AL283" s="32">
        <f t="shared" si="346"/>
        <v>3.856675719159052E-6</v>
      </c>
      <c r="AM283" s="32">
        <f t="shared" si="346"/>
        <v>0</v>
      </c>
      <c r="AN283" s="32">
        <f t="shared" si="346"/>
        <v>1.1436426420215338E-5</v>
      </c>
      <c r="AO283" s="32">
        <f t="shared" si="346"/>
        <v>3.8448162300366087E-3</v>
      </c>
      <c r="AP283" s="32">
        <f t="shared" si="346"/>
        <v>6.5744621075348689E-2</v>
      </c>
      <c r="AQ283" s="32">
        <f t="shared" si="346"/>
        <v>1.4327645600817397E-3</v>
      </c>
      <c r="AR283" s="32">
        <f t="shared" si="346"/>
        <v>8.4930552853497521E-6</v>
      </c>
      <c r="AS283" s="32">
        <f t="shared" si="346"/>
        <v>6.1884833298012504E-3</v>
      </c>
      <c r="AT283" s="32">
        <f t="shared" si="346"/>
        <v>8.9536705486579743E-2</v>
      </c>
      <c r="AU283" s="32">
        <f t="shared" si="346"/>
        <v>0</v>
      </c>
      <c r="AV283" s="32">
        <f t="shared" si="346"/>
        <v>0</v>
      </c>
      <c r="AW283" s="32">
        <f t="shared" si="346"/>
        <v>1.8897525697545992E-2</v>
      </c>
      <c r="AX283" s="32">
        <f t="shared" si="346"/>
        <v>3.6480039020999168E-4</v>
      </c>
      <c r="AY283" s="32">
        <f t="shared" si="346"/>
        <v>9.0135034008699579E-3</v>
      </c>
      <c r="AZ283" s="32">
        <f t="shared" si="346"/>
        <v>8.0484845391556436E-3</v>
      </c>
      <c r="BA283" s="32">
        <f t="shared" si="346"/>
        <v>1.6514790841691444E-2</v>
      </c>
      <c r="BB283" s="32">
        <f t="shared" si="346"/>
        <v>2.3546340358000122E-3</v>
      </c>
      <c r="BC283" s="32">
        <f t="shared" si="346"/>
        <v>2.5995445194715132E-3</v>
      </c>
      <c r="BD283" s="32">
        <f t="shared" si="346"/>
        <v>1.9040750860895843E-6</v>
      </c>
      <c r="BE283" s="32">
        <f t="shared" si="346"/>
        <v>0</v>
      </c>
      <c r="BF283" s="32">
        <f t="shared" si="346"/>
        <v>0</v>
      </c>
      <c r="BG283" s="32">
        <f t="shared" si="346"/>
        <v>4.9266912845182898E-4</v>
      </c>
      <c r="BH283" s="32">
        <f t="shared" si="346"/>
        <v>2.9251254457424184E-3</v>
      </c>
      <c r="BI283" s="32">
        <f t="shared" si="346"/>
        <v>4.6998785389974285E-4</v>
      </c>
      <c r="BJ283" s="32">
        <f t="shared" si="346"/>
        <v>0</v>
      </c>
      <c r="BK283" s="32">
        <f t="shared" si="346"/>
        <v>5.4998113573918794E-3</v>
      </c>
      <c r="BL283" s="32">
        <f t="shared" si="346"/>
        <v>2.0595086550091827E-4</v>
      </c>
      <c r="BM283" s="32">
        <f t="shared" si="346"/>
        <v>3.3221507179716084E-4</v>
      </c>
      <c r="BN283" s="32">
        <f t="shared" si="346"/>
        <v>2.7301453538062327E-2</v>
      </c>
      <c r="BO283" s="32">
        <f t="shared" si="346"/>
        <v>0</v>
      </c>
      <c r="BP283" s="32">
        <f t="shared" si="346"/>
        <v>1.2042024464600282E-3</v>
      </c>
      <c r="BQ283" s="32">
        <f t="shared" si="346"/>
        <v>2.1381748329358196E-2</v>
      </c>
      <c r="BR283" s="32">
        <f t="shared" si="346"/>
        <v>7.0815539267428255E-4</v>
      </c>
      <c r="BS283" s="32">
        <f t="shared" ref="BS283:ED283" si="347">BS$388*BS90</f>
        <v>6.9854895263933385E-4</v>
      </c>
      <c r="BT283" s="32">
        <f t="shared" si="347"/>
        <v>1.3139872469568371E-3</v>
      </c>
      <c r="BU283" s="32">
        <f t="shared" si="347"/>
        <v>2.1936132681625505E-4</v>
      </c>
      <c r="BV283" s="32">
        <f t="shared" si="347"/>
        <v>6.9145317547376219E-6</v>
      </c>
      <c r="BW283" s="32">
        <f t="shared" si="347"/>
        <v>3.8427901571927277E-2</v>
      </c>
      <c r="BX283" s="32">
        <f t="shared" si="347"/>
        <v>0</v>
      </c>
      <c r="BY283" s="32">
        <f t="shared" si="347"/>
        <v>0</v>
      </c>
      <c r="BZ283" s="32">
        <f t="shared" si="347"/>
        <v>0</v>
      </c>
      <c r="CA283" s="32">
        <f t="shared" si="347"/>
        <v>0</v>
      </c>
      <c r="CB283" s="32">
        <f t="shared" si="347"/>
        <v>0</v>
      </c>
      <c r="CC283" s="32">
        <f t="shared" si="347"/>
        <v>3.2912607356654309E-6</v>
      </c>
      <c r="CD283" s="32">
        <f t="shared" si="347"/>
        <v>7.3203160972324325E-3</v>
      </c>
      <c r="CE283" s="32">
        <f t="shared" si="347"/>
        <v>0</v>
      </c>
      <c r="CF283" s="32">
        <f t="shared" si="347"/>
        <v>0</v>
      </c>
      <c r="CG283" s="32">
        <f t="shared" si="347"/>
        <v>1.8519671913125165E-3</v>
      </c>
      <c r="CH283" s="32">
        <f t="shared" si="347"/>
        <v>0</v>
      </c>
      <c r="CI283" s="32">
        <f t="shared" si="347"/>
        <v>6.3286863623468626E-3</v>
      </c>
      <c r="CJ283" s="32">
        <f t="shared" si="347"/>
        <v>314.42327494050011</v>
      </c>
      <c r="CK283" s="32">
        <f t="shared" si="347"/>
        <v>3.8260729357546534E-2</v>
      </c>
      <c r="CL283" s="32">
        <f t="shared" si="347"/>
        <v>0</v>
      </c>
      <c r="CM283" s="32">
        <f t="shared" si="347"/>
        <v>1.5534450545310358E-4</v>
      </c>
      <c r="CN283" s="32">
        <f t="shared" si="347"/>
        <v>0</v>
      </c>
      <c r="CO283" s="32">
        <f t="shared" si="347"/>
        <v>0</v>
      </c>
      <c r="CP283" s="32">
        <f t="shared" si="347"/>
        <v>7.9552182788207327E-5</v>
      </c>
      <c r="CQ283" s="32">
        <f t="shared" si="347"/>
        <v>0</v>
      </c>
      <c r="CR283" s="32">
        <f t="shared" si="347"/>
        <v>0</v>
      </c>
      <c r="CS283" s="32">
        <f t="shared" si="347"/>
        <v>3.5243773179386979E-3</v>
      </c>
      <c r="CT283" s="32">
        <f t="shared" si="347"/>
        <v>0</v>
      </c>
      <c r="CU283" s="32">
        <f t="shared" si="347"/>
        <v>0</v>
      </c>
      <c r="CV283" s="32">
        <f t="shared" si="347"/>
        <v>6.873396630069837E-6</v>
      </c>
      <c r="CW283" s="32">
        <f t="shared" si="347"/>
        <v>0</v>
      </c>
      <c r="CX283" s="32">
        <f t="shared" si="347"/>
        <v>0</v>
      </c>
      <c r="CY283" s="32">
        <f t="shared" si="347"/>
        <v>4.8972895743103793E-5</v>
      </c>
      <c r="CZ283" s="32">
        <f t="shared" si="347"/>
        <v>6.5497687552990967E-9</v>
      </c>
      <c r="DA283" s="32">
        <f t="shared" si="347"/>
        <v>1.5488440247294775E-3</v>
      </c>
      <c r="DB283" s="32">
        <f t="shared" si="347"/>
        <v>1.0684199913671748E-6</v>
      </c>
      <c r="DC283" s="32">
        <f t="shared" si="347"/>
        <v>6.3261919939990195E-3</v>
      </c>
      <c r="DD283" s="32">
        <f t="shared" si="347"/>
        <v>0</v>
      </c>
      <c r="DE283" s="32">
        <f t="shared" si="347"/>
        <v>1.4010652096373976E-4</v>
      </c>
      <c r="DF283" s="32">
        <f t="shared" si="347"/>
        <v>3.295763648011043E-3</v>
      </c>
      <c r="DG283" s="32">
        <f t="shared" si="347"/>
        <v>2.3074434005559624E-4</v>
      </c>
      <c r="DH283" s="32">
        <f t="shared" si="347"/>
        <v>4.1060035078868736E-3</v>
      </c>
      <c r="DI283" s="32">
        <f t="shared" si="347"/>
        <v>1.5774928460298701E-4</v>
      </c>
      <c r="DJ283" s="32">
        <f t="shared" si="347"/>
        <v>1.0552360593001344E-6</v>
      </c>
      <c r="DK283" s="32">
        <f t="shared" si="347"/>
        <v>8.0825054733366639E-2</v>
      </c>
      <c r="DL283" s="32">
        <f t="shared" si="347"/>
        <v>3.2214271688136641E-2</v>
      </c>
      <c r="DM283" s="32">
        <f t="shared" si="347"/>
        <v>5.9998328394057845E-2</v>
      </c>
      <c r="DN283" s="32">
        <f t="shared" si="347"/>
        <v>6.8535516764686001E-3</v>
      </c>
      <c r="DO283" s="32">
        <f t="shared" si="347"/>
        <v>7.0629328145200877E-3</v>
      </c>
      <c r="DP283" s="32">
        <f t="shared" si="347"/>
        <v>6.7279975872428623E-3</v>
      </c>
      <c r="DQ283" s="32">
        <f t="shared" si="347"/>
        <v>0</v>
      </c>
      <c r="DR283" s="32">
        <f t="shared" si="347"/>
        <v>8.6173736835259214E-4</v>
      </c>
      <c r="DS283" s="32">
        <f t="shared" si="347"/>
        <v>1.574052319835954E-3</v>
      </c>
      <c r="DT283" s="32">
        <f t="shared" si="347"/>
        <v>0</v>
      </c>
      <c r="DU283" s="32">
        <f t="shared" si="347"/>
        <v>0</v>
      </c>
      <c r="DV283" s="32">
        <f t="shared" si="347"/>
        <v>9.0408234906716022E-3</v>
      </c>
      <c r="DW283" s="32">
        <f t="shared" si="347"/>
        <v>9.70820976785065E-3</v>
      </c>
      <c r="DX283" s="32">
        <f t="shared" si="347"/>
        <v>6.214549664043386E-2</v>
      </c>
      <c r="DY283" s="32">
        <f t="shared" si="347"/>
        <v>2.0084652637164645E-2</v>
      </c>
      <c r="DZ283" s="32">
        <f t="shared" si="347"/>
        <v>0</v>
      </c>
      <c r="EA283" s="32">
        <f t="shared" si="347"/>
        <v>0</v>
      </c>
      <c r="EB283" s="32">
        <f t="shared" si="347"/>
        <v>0</v>
      </c>
      <c r="EC283" s="32">
        <f t="shared" si="347"/>
        <v>0</v>
      </c>
      <c r="ED283" s="32">
        <f t="shared" si="347"/>
        <v>0</v>
      </c>
      <c r="EE283" s="32">
        <f t="shared" ref="EE283:GI283" si="348">EE$388*EE90</f>
        <v>5.6902449501440975</v>
      </c>
      <c r="EF283" s="32">
        <f t="shared" si="348"/>
        <v>1.6013788034806262</v>
      </c>
      <c r="EG283" s="32">
        <f t="shared" si="348"/>
        <v>1.3258214410331504E-2</v>
      </c>
      <c r="EH283" s="32">
        <f t="shared" si="348"/>
        <v>9.3543382141826914</v>
      </c>
      <c r="EI283" s="32">
        <f t="shared" si="348"/>
        <v>1.3895537726432448</v>
      </c>
      <c r="EJ283" s="32">
        <f t="shared" si="348"/>
        <v>3.7469842872588082</v>
      </c>
      <c r="EK283" s="32">
        <f t="shared" si="348"/>
        <v>25.39566641647307</v>
      </c>
      <c r="EL283" s="32">
        <f t="shared" si="348"/>
        <v>3.6048273850389765</v>
      </c>
      <c r="EM283" s="32">
        <f t="shared" si="348"/>
        <v>11.175314799452897</v>
      </c>
      <c r="EN283" s="32">
        <f t="shared" si="348"/>
        <v>0.94597967960932317</v>
      </c>
      <c r="EO283" s="32">
        <f t="shared" si="348"/>
        <v>62.538335880186814</v>
      </c>
      <c r="EP283" s="32">
        <f t="shared" si="348"/>
        <v>313.03654026050555</v>
      </c>
      <c r="EQ283" s="32">
        <f t="shared" si="348"/>
        <v>3.2094045337136592</v>
      </c>
      <c r="ER283" s="32">
        <f t="shared" si="348"/>
        <v>3.4662797223501123E-2</v>
      </c>
      <c r="ES283" s="32">
        <f t="shared" si="348"/>
        <v>1.0779849695620403</v>
      </c>
      <c r="ET283" s="32">
        <f t="shared" si="348"/>
        <v>0.67658920326054706</v>
      </c>
      <c r="EU283" s="32">
        <f t="shared" si="348"/>
        <v>0</v>
      </c>
      <c r="EV283" s="32">
        <f t="shared" si="348"/>
        <v>0</v>
      </c>
      <c r="EW283" s="32">
        <f t="shared" si="348"/>
        <v>1.2108710871136187E-4</v>
      </c>
      <c r="EX283" s="32">
        <f t="shared" si="348"/>
        <v>1.6484146856756605E-2</v>
      </c>
      <c r="EY283" s="32">
        <f t="shared" si="348"/>
        <v>1.4227376663787212E-3</v>
      </c>
      <c r="EZ283" s="32">
        <f t="shared" si="348"/>
        <v>0.19947719526071339</v>
      </c>
      <c r="FA283" s="32">
        <f t="shared" si="348"/>
        <v>4.373070644672368E-2</v>
      </c>
      <c r="FB283" s="32">
        <f t="shared" si="348"/>
        <v>4.6080504580612816E-2</v>
      </c>
      <c r="FC283" s="32">
        <f t="shared" si="348"/>
        <v>6.1415953661293501E-2</v>
      </c>
      <c r="FD283" s="32">
        <f t="shared" si="348"/>
        <v>7.487378548602714</v>
      </c>
      <c r="FE283" s="32">
        <f t="shared" si="348"/>
        <v>9.6882229992898167E-2</v>
      </c>
      <c r="FF283" s="32">
        <f t="shared" si="348"/>
        <v>11.411757210024081</v>
      </c>
      <c r="FG283" s="32">
        <f t="shared" si="348"/>
        <v>7.2751106189783782E-2</v>
      </c>
      <c r="FH283" s="32">
        <f t="shared" si="348"/>
        <v>1.4515596646973765</v>
      </c>
      <c r="FI283" s="32">
        <f t="shared" si="348"/>
        <v>0.12254193240348686</v>
      </c>
      <c r="FJ283" s="32">
        <f t="shared" si="348"/>
        <v>0.56161208755739744</v>
      </c>
      <c r="FK283" s="32">
        <f t="shared" si="348"/>
        <v>0.69056402215306567</v>
      </c>
      <c r="FL283" s="32">
        <f t="shared" si="348"/>
        <v>1.4501546936267208E-2</v>
      </c>
      <c r="FM283" s="32">
        <f t="shared" si="348"/>
        <v>7.3669956897119411</v>
      </c>
      <c r="FN283" s="32">
        <f t="shared" si="348"/>
        <v>4.308568354180407</v>
      </c>
      <c r="FO283" s="32">
        <f t="shared" si="348"/>
        <v>2.4415151472980883</v>
      </c>
      <c r="FP283" s="32">
        <f t="shared" si="348"/>
        <v>0</v>
      </c>
      <c r="FQ283" s="32">
        <f t="shared" si="348"/>
        <v>0</v>
      </c>
      <c r="FR283" s="32">
        <f t="shared" si="348"/>
        <v>4.9533516941202684</v>
      </c>
      <c r="FS283" s="32">
        <f t="shared" si="348"/>
        <v>0.16541861600665028</v>
      </c>
      <c r="FT283" s="32">
        <f t="shared" si="348"/>
        <v>2.0121040669886976</v>
      </c>
      <c r="FU283" s="32">
        <f t="shared" si="348"/>
        <v>0.44079275831903236</v>
      </c>
      <c r="FV283" s="32">
        <f t="shared" si="348"/>
        <v>1.4945445550793151</v>
      </c>
      <c r="FW283" s="32">
        <f t="shared" si="348"/>
        <v>0.27985404127047708</v>
      </c>
      <c r="FX283" s="32">
        <f t="shared" si="348"/>
        <v>5.0937763894241282E-2</v>
      </c>
      <c r="FY283" s="32">
        <f t="shared" si="348"/>
        <v>1.5810812667026554E-3</v>
      </c>
      <c r="FZ283" s="32">
        <f t="shared" si="348"/>
        <v>1.0014971887804696</v>
      </c>
      <c r="GA283" s="32">
        <f t="shared" si="348"/>
        <v>0.13831017826049707</v>
      </c>
      <c r="GB283" s="32">
        <f t="shared" si="348"/>
        <v>0.43775026714519638</v>
      </c>
      <c r="GC283" s="32">
        <f t="shared" si="348"/>
        <v>3.4781625606030069</v>
      </c>
      <c r="GD283" s="32">
        <f t="shared" si="348"/>
        <v>5.1015239118971856</v>
      </c>
      <c r="GE283" s="32">
        <f t="shared" si="348"/>
        <v>3.5385551637808619</v>
      </c>
      <c r="GF283" s="32">
        <f t="shared" si="348"/>
        <v>6.6354032555275584</v>
      </c>
      <c r="GG283" s="32">
        <f t="shared" si="348"/>
        <v>16.69356833654804</v>
      </c>
      <c r="GH283" s="32">
        <f t="shared" si="348"/>
        <v>0</v>
      </c>
      <c r="GI283" s="32">
        <f t="shared" si="348"/>
        <v>1.8411828213707855E-2</v>
      </c>
      <c r="GJ283" s="58">
        <f t="shared" si="268"/>
        <v>846.85930416480608</v>
      </c>
    </row>
    <row r="284" spans="1:192" ht="15" customHeight="1">
      <c r="A284" s="18" t="s">
        <v>85</v>
      </c>
      <c r="B284" s="47" t="s">
        <v>293</v>
      </c>
      <c r="C284" s="32">
        <f t="shared" si="259"/>
        <v>0</v>
      </c>
      <c r="D284" s="32">
        <f t="shared" ref="D284:F284" si="349">D$388*D91</f>
        <v>0</v>
      </c>
      <c r="E284" s="32">
        <f t="shared" si="349"/>
        <v>0.29009788832749711</v>
      </c>
      <c r="F284" s="32">
        <f t="shared" si="349"/>
        <v>4.1762608874143163</v>
      </c>
      <c r="G284" s="32">
        <f t="shared" ref="G284:BR284" si="350">G$388*G91</f>
        <v>1.1444543285195281</v>
      </c>
      <c r="H284" s="32">
        <f t="shared" si="350"/>
        <v>3.8199602476818604E-4</v>
      </c>
      <c r="I284" s="32">
        <f t="shared" si="350"/>
        <v>0.37830302757328271</v>
      </c>
      <c r="J284" s="32">
        <f t="shared" si="350"/>
        <v>1.6950454153418725E-3</v>
      </c>
      <c r="K284" s="32">
        <f t="shared" si="350"/>
        <v>0</v>
      </c>
      <c r="L284" s="32">
        <f t="shared" si="350"/>
        <v>0</v>
      </c>
      <c r="M284" s="32">
        <f t="shared" si="350"/>
        <v>1.7563484393515849</v>
      </c>
      <c r="N284" s="32">
        <f t="shared" si="350"/>
        <v>0</v>
      </c>
      <c r="O284" s="32">
        <f t="shared" si="350"/>
        <v>3.7642095426642088E-3</v>
      </c>
      <c r="P284" s="32">
        <f t="shared" si="350"/>
        <v>0.34587715308131894</v>
      </c>
      <c r="Q284" s="32">
        <f t="shared" si="350"/>
        <v>0</v>
      </c>
      <c r="R284" s="32">
        <f t="shared" si="350"/>
        <v>0</v>
      </c>
      <c r="S284" s="32">
        <f t="shared" si="350"/>
        <v>0.88632524285822734</v>
      </c>
      <c r="T284" s="32">
        <f t="shared" si="350"/>
        <v>0.57353703123444866</v>
      </c>
      <c r="U284" s="32">
        <f t="shared" si="350"/>
        <v>2.2830478057816857E-2</v>
      </c>
      <c r="V284" s="32">
        <f t="shared" si="350"/>
        <v>0</v>
      </c>
      <c r="W284" s="32">
        <f t="shared" si="350"/>
        <v>0</v>
      </c>
      <c r="X284" s="32">
        <f t="shared" si="350"/>
        <v>8.5235336883376608E-4</v>
      </c>
      <c r="Y284" s="32">
        <f t="shared" si="350"/>
        <v>-1.2024011466459816E-2</v>
      </c>
      <c r="Z284" s="32">
        <f t="shared" si="350"/>
        <v>4.4196459954764586</v>
      </c>
      <c r="AA284" s="32">
        <f t="shared" si="350"/>
        <v>5.2572442843378075</v>
      </c>
      <c r="AB284" s="32">
        <f t="shared" si="350"/>
        <v>23.205300514489696</v>
      </c>
      <c r="AC284" s="32">
        <f t="shared" si="350"/>
        <v>14.598456746209683</v>
      </c>
      <c r="AD284" s="32">
        <f t="shared" si="350"/>
        <v>9.906648100117911</v>
      </c>
      <c r="AE284" s="32">
        <f t="shared" si="350"/>
        <v>7.2610727037080478</v>
      </c>
      <c r="AF284" s="32">
        <f t="shared" si="350"/>
        <v>15.261055206078453</v>
      </c>
      <c r="AG284" s="32">
        <f t="shared" si="350"/>
        <v>9.8593050399425728</v>
      </c>
      <c r="AH284" s="32">
        <f t="shared" si="350"/>
        <v>14.281305661826002</v>
      </c>
      <c r="AI284" s="32">
        <f t="shared" si="350"/>
        <v>3.8054878429241087E-2</v>
      </c>
      <c r="AJ284" s="32">
        <f t="shared" si="350"/>
        <v>1.6688133501854049E-3</v>
      </c>
      <c r="AK284" s="32">
        <f t="shared" si="350"/>
        <v>1.1875356274853766E-3</v>
      </c>
      <c r="AL284" s="32">
        <f t="shared" si="350"/>
        <v>2.0889908487387593E-5</v>
      </c>
      <c r="AM284" s="32">
        <f t="shared" si="350"/>
        <v>0</v>
      </c>
      <c r="AN284" s="32">
        <f t="shared" si="350"/>
        <v>3.231970692728168E-5</v>
      </c>
      <c r="AO284" s="32">
        <f t="shared" si="350"/>
        <v>6.9474745599850493E-2</v>
      </c>
      <c r="AP284" s="32">
        <f t="shared" si="350"/>
        <v>0.89005138307237408</v>
      </c>
      <c r="AQ284" s="32">
        <f t="shared" si="350"/>
        <v>1.103373797825136E-2</v>
      </c>
      <c r="AR284" s="32">
        <f t="shared" si="350"/>
        <v>9.9760533724578172E-5</v>
      </c>
      <c r="AS284" s="32">
        <f t="shared" si="350"/>
        <v>0.48241635060220345</v>
      </c>
      <c r="AT284" s="32">
        <f t="shared" si="350"/>
        <v>1.1664674344313313</v>
      </c>
      <c r="AU284" s="32">
        <f t="shared" si="350"/>
        <v>0</v>
      </c>
      <c r="AV284" s="32">
        <f t="shared" si="350"/>
        <v>0</v>
      </c>
      <c r="AW284" s="32">
        <f t="shared" si="350"/>
        <v>9.2373832434182734E-2</v>
      </c>
      <c r="AX284" s="32">
        <f t="shared" si="350"/>
        <v>1.6718177717223504E-3</v>
      </c>
      <c r="AY284" s="32">
        <f t="shared" si="350"/>
        <v>3.2177025989383982E-2</v>
      </c>
      <c r="AZ284" s="32">
        <f t="shared" si="350"/>
        <v>0.10502524573777493</v>
      </c>
      <c r="BA284" s="32">
        <f t="shared" si="350"/>
        <v>0.10953633362097263</v>
      </c>
      <c r="BB284" s="32">
        <f t="shared" si="350"/>
        <v>7.2783408717182006E-3</v>
      </c>
      <c r="BC284" s="32">
        <f t="shared" si="350"/>
        <v>7.0315980815318549E-2</v>
      </c>
      <c r="BD284" s="32">
        <f t="shared" si="350"/>
        <v>2.2172351189877316E-5</v>
      </c>
      <c r="BE284" s="32">
        <f t="shared" si="350"/>
        <v>0</v>
      </c>
      <c r="BF284" s="32">
        <f t="shared" si="350"/>
        <v>0</v>
      </c>
      <c r="BG284" s="32">
        <f t="shared" si="350"/>
        <v>2.2563097841711729E-2</v>
      </c>
      <c r="BH284" s="32">
        <f t="shared" si="350"/>
        <v>9.7251459432393092E-2</v>
      </c>
      <c r="BI284" s="32">
        <f t="shared" si="350"/>
        <v>5.5192437784284239E-2</v>
      </c>
      <c r="BJ284" s="32">
        <f t="shared" si="350"/>
        <v>0</v>
      </c>
      <c r="BK284" s="32">
        <f t="shared" si="350"/>
        <v>0.12260260531530494</v>
      </c>
      <c r="BL284" s="32">
        <f t="shared" si="350"/>
        <v>3.3251196054849856E-3</v>
      </c>
      <c r="BM284" s="32">
        <f t="shared" si="350"/>
        <v>1.5690684157254463E-3</v>
      </c>
      <c r="BN284" s="32">
        <f t="shared" si="350"/>
        <v>0.18252080891814829</v>
      </c>
      <c r="BO284" s="32">
        <f t="shared" si="350"/>
        <v>0</v>
      </c>
      <c r="BP284" s="32">
        <f t="shared" si="350"/>
        <v>0.13864176761413979</v>
      </c>
      <c r="BQ284" s="32">
        <f t="shared" si="350"/>
        <v>0.65531176399730273</v>
      </c>
      <c r="BR284" s="32">
        <f t="shared" si="350"/>
        <v>4.8335257495669614E-3</v>
      </c>
      <c r="BS284" s="32">
        <f t="shared" ref="BS284:ED284" si="351">BS$388*BS91</f>
        <v>2.0354115829873346E-2</v>
      </c>
      <c r="BT284" s="32">
        <f t="shared" si="351"/>
        <v>1.9205767696210501E-2</v>
      </c>
      <c r="BU284" s="32">
        <f t="shared" si="351"/>
        <v>8.3587345218243785E-3</v>
      </c>
      <c r="BV284" s="32">
        <f t="shared" si="351"/>
        <v>8.4354134612827232E-5</v>
      </c>
      <c r="BW284" s="32">
        <f t="shared" si="351"/>
        <v>0.88238815417419614</v>
      </c>
      <c r="BX284" s="32">
        <f t="shared" si="351"/>
        <v>0</v>
      </c>
      <c r="BY284" s="32">
        <f t="shared" si="351"/>
        <v>0</v>
      </c>
      <c r="BZ284" s="32">
        <f t="shared" si="351"/>
        <v>0</v>
      </c>
      <c r="CA284" s="32">
        <f t="shared" si="351"/>
        <v>0</v>
      </c>
      <c r="CB284" s="32">
        <f t="shared" si="351"/>
        <v>0</v>
      </c>
      <c r="CC284" s="32">
        <f t="shared" si="351"/>
        <v>5.4061088797008886E-5</v>
      </c>
      <c r="CD284" s="32">
        <f t="shared" si="351"/>
        <v>1.3494506407761585E-2</v>
      </c>
      <c r="CE284" s="32">
        <f t="shared" si="351"/>
        <v>0</v>
      </c>
      <c r="CF284" s="32">
        <f t="shared" si="351"/>
        <v>0</v>
      </c>
      <c r="CG284" s="32">
        <f t="shared" si="351"/>
        <v>1.4438494942760272E-2</v>
      </c>
      <c r="CH284" s="32">
        <f t="shared" si="351"/>
        <v>0</v>
      </c>
      <c r="CI284" s="32">
        <f t="shared" si="351"/>
        <v>0.1430655553352877</v>
      </c>
      <c r="CJ284" s="32">
        <f t="shared" si="351"/>
        <v>4.1459265895940769</v>
      </c>
      <c r="CK284" s="32">
        <f t="shared" si="351"/>
        <v>453.54736072475242</v>
      </c>
      <c r="CL284" s="32">
        <f t="shared" si="351"/>
        <v>0</v>
      </c>
      <c r="CM284" s="32">
        <f t="shared" si="351"/>
        <v>4.0992422139350296E-2</v>
      </c>
      <c r="CN284" s="32">
        <f t="shared" si="351"/>
        <v>0</v>
      </c>
      <c r="CO284" s="32">
        <f t="shared" si="351"/>
        <v>0</v>
      </c>
      <c r="CP284" s="32">
        <f t="shared" si="351"/>
        <v>2.2282599720813614E-3</v>
      </c>
      <c r="CQ284" s="32">
        <f t="shared" si="351"/>
        <v>0</v>
      </c>
      <c r="CR284" s="32">
        <f t="shared" si="351"/>
        <v>0</v>
      </c>
      <c r="CS284" s="32">
        <f t="shared" si="351"/>
        <v>0.20948244055645585</v>
      </c>
      <c r="CT284" s="32">
        <f t="shared" si="351"/>
        <v>0</v>
      </c>
      <c r="CU284" s="32">
        <f t="shared" si="351"/>
        <v>0</v>
      </c>
      <c r="CV284" s="32">
        <f t="shared" si="351"/>
        <v>5.4970754776120616E-4</v>
      </c>
      <c r="CW284" s="32">
        <f t="shared" si="351"/>
        <v>0</v>
      </c>
      <c r="CX284" s="32">
        <f t="shared" si="351"/>
        <v>0</v>
      </c>
      <c r="CY284" s="32">
        <f t="shared" si="351"/>
        <v>7.8956172299586673E-3</v>
      </c>
      <c r="CZ284" s="32">
        <f t="shared" si="351"/>
        <v>3.4602130192420471E-6</v>
      </c>
      <c r="DA284" s="32">
        <f t="shared" si="351"/>
        <v>9.6092108375605584E-2</v>
      </c>
      <c r="DB284" s="32">
        <f t="shared" si="351"/>
        <v>8.0395218129806202E-5</v>
      </c>
      <c r="DC284" s="32">
        <f t="shared" si="351"/>
        <v>0.82943616019296995</v>
      </c>
      <c r="DD284" s="32">
        <f t="shared" si="351"/>
        <v>0</v>
      </c>
      <c r="DE284" s="32">
        <f t="shared" si="351"/>
        <v>7.5717748676012216E-3</v>
      </c>
      <c r="DF284" s="32">
        <f t="shared" si="351"/>
        <v>0.14975189364637004</v>
      </c>
      <c r="DG284" s="32">
        <f t="shared" si="351"/>
        <v>1.9292982623312901E-2</v>
      </c>
      <c r="DH284" s="32">
        <f t="shared" si="351"/>
        <v>0.56788907939409861</v>
      </c>
      <c r="DI284" s="32">
        <f t="shared" si="351"/>
        <v>9.2922117706004531E-3</v>
      </c>
      <c r="DJ284" s="32">
        <f t="shared" si="351"/>
        <v>1.5893369492716298E-4</v>
      </c>
      <c r="DK284" s="32">
        <f t="shared" si="351"/>
        <v>1.4873567138932733</v>
      </c>
      <c r="DL284" s="32">
        <f t="shared" si="351"/>
        <v>9.7047859683295954</v>
      </c>
      <c r="DM284" s="32">
        <f t="shared" si="351"/>
        <v>7.4041321859770717</v>
      </c>
      <c r="DN284" s="32">
        <f t="shared" si="351"/>
        <v>1.2594471840860049</v>
      </c>
      <c r="DO284" s="32">
        <f t="shared" si="351"/>
        <v>0.45929039962411505</v>
      </c>
      <c r="DP284" s="32">
        <f t="shared" si="351"/>
        <v>0.43414452642912671</v>
      </c>
      <c r="DQ284" s="32">
        <f t="shared" si="351"/>
        <v>0</v>
      </c>
      <c r="DR284" s="32">
        <f t="shared" si="351"/>
        <v>8.1917501379845867E-2</v>
      </c>
      <c r="DS284" s="32">
        <f t="shared" si="351"/>
        <v>1.9471771817345215E-2</v>
      </c>
      <c r="DT284" s="32">
        <f t="shared" si="351"/>
        <v>0</v>
      </c>
      <c r="DU284" s="32">
        <f t="shared" si="351"/>
        <v>0</v>
      </c>
      <c r="DV284" s="32">
        <f t="shared" si="351"/>
        <v>0.54217785729123136</v>
      </c>
      <c r="DW284" s="32">
        <f t="shared" si="351"/>
        <v>0.43469024815475826</v>
      </c>
      <c r="DX284" s="32">
        <f t="shared" si="351"/>
        <v>4.8511706455809689</v>
      </c>
      <c r="DY284" s="32">
        <f t="shared" si="351"/>
        <v>0.14717262189088598</v>
      </c>
      <c r="DZ284" s="32">
        <f t="shared" si="351"/>
        <v>0</v>
      </c>
      <c r="EA284" s="32">
        <f t="shared" si="351"/>
        <v>0</v>
      </c>
      <c r="EB284" s="32">
        <f t="shared" si="351"/>
        <v>0</v>
      </c>
      <c r="EC284" s="32">
        <f t="shared" si="351"/>
        <v>0</v>
      </c>
      <c r="ED284" s="32">
        <f t="shared" si="351"/>
        <v>0</v>
      </c>
      <c r="EE284" s="32">
        <f t="shared" ref="EE284:GI284" si="352">EE$388*EE91</f>
        <v>13.217086601817959</v>
      </c>
      <c r="EF284" s="32">
        <f t="shared" si="352"/>
        <v>2.8769868632747118</v>
      </c>
      <c r="EG284" s="32">
        <f t="shared" si="352"/>
        <v>2.9062736887535405E-2</v>
      </c>
      <c r="EH284" s="32">
        <f t="shared" si="352"/>
        <v>15.719279063404363</v>
      </c>
      <c r="EI284" s="32">
        <f t="shared" si="352"/>
        <v>3.5809923021750483</v>
      </c>
      <c r="EJ284" s="32">
        <f t="shared" si="352"/>
        <v>51.528012705331093</v>
      </c>
      <c r="EK284" s="32">
        <f t="shared" si="352"/>
        <v>146.74989578059291</v>
      </c>
      <c r="EL284" s="32">
        <f t="shared" si="352"/>
        <v>7.0753853766342392</v>
      </c>
      <c r="EM284" s="32">
        <f t="shared" si="352"/>
        <v>23.938495898040802</v>
      </c>
      <c r="EN284" s="32">
        <f t="shared" si="352"/>
        <v>1.34079754578433</v>
      </c>
      <c r="EO284" s="32">
        <f t="shared" si="352"/>
        <v>70.586445858484296</v>
      </c>
      <c r="EP284" s="32">
        <f t="shared" si="352"/>
        <v>433.95402977520888</v>
      </c>
      <c r="EQ284" s="32">
        <f t="shared" si="352"/>
        <v>4.9652246948077803</v>
      </c>
      <c r="ER284" s="32">
        <f t="shared" si="352"/>
        <v>6.9589990834411877E-2</v>
      </c>
      <c r="ES284" s="32">
        <f t="shared" si="352"/>
        <v>3.717009184281316</v>
      </c>
      <c r="ET284" s="32">
        <f t="shared" si="352"/>
        <v>7.4974586505847665</v>
      </c>
      <c r="EU284" s="32">
        <f t="shared" si="352"/>
        <v>0</v>
      </c>
      <c r="EV284" s="32">
        <f t="shared" si="352"/>
        <v>0</v>
      </c>
      <c r="EW284" s="32">
        <f t="shared" si="352"/>
        <v>3.0528647900120799E-4</v>
      </c>
      <c r="EX284" s="32">
        <f t="shared" si="352"/>
        <v>0.13591935036788116</v>
      </c>
      <c r="EY284" s="32">
        <f t="shared" si="352"/>
        <v>9.1623863127812018E-3</v>
      </c>
      <c r="EZ284" s="32">
        <f t="shared" si="352"/>
        <v>0.521994333772547</v>
      </c>
      <c r="FA284" s="32">
        <f t="shared" si="352"/>
        <v>0.15681168911427484</v>
      </c>
      <c r="FB284" s="32">
        <f t="shared" si="352"/>
        <v>0.16752269572251771</v>
      </c>
      <c r="FC284" s="32">
        <f t="shared" si="352"/>
        <v>10.169122222089682</v>
      </c>
      <c r="FD284" s="32">
        <f t="shared" si="352"/>
        <v>11.88702667073315</v>
      </c>
      <c r="FE284" s="32">
        <f t="shared" si="352"/>
        <v>0.22063839406488431</v>
      </c>
      <c r="FF284" s="32">
        <f t="shared" si="352"/>
        <v>30.095791455011472</v>
      </c>
      <c r="FG284" s="32">
        <f t="shared" si="352"/>
        <v>0.11324365550175071</v>
      </c>
      <c r="FH284" s="32">
        <f t="shared" si="352"/>
        <v>2.9238535165965924</v>
      </c>
      <c r="FI284" s="32">
        <f t="shared" si="352"/>
        <v>0.56467866999716954</v>
      </c>
      <c r="FJ284" s="32">
        <f t="shared" si="352"/>
        <v>1.1956320676065355</v>
      </c>
      <c r="FK284" s="32">
        <f t="shared" si="352"/>
        <v>2.363956709166199</v>
      </c>
      <c r="FL284" s="32">
        <f t="shared" si="352"/>
        <v>0.98522298441209355</v>
      </c>
      <c r="FM284" s="32">
        <f t="shared" si="352"/>
        <v>20.589939297398917</v>
      </c>
      <c r="FN284" s="32">
        <f t="shared" si="352"/>
        <v>7.1767077694824009</v>
      </c>
      <c r="FO284" s="32">
        <f t="shared" si="352"/>
        <v>4.3244402620122271</v>
      </c>
      <c r="FP284" s="32">
        <f t="shared" si="352"/>
        <v>0</v>
      </c>
      <c r="FQ284" s="32">
        <f t="shared" si="352"/>
        <v>0</v>
      </c>
      <c r="FR284" s="32">
        <f t="shared" si="352"/>
        <v>16.596317317931966</v>
      </c>
      <c r="FS284" s="32">
        <f t="shared" si="352"/>
        <v>0.5019427363014396</v>
      </c>
      <c r="FT284" s="32">
        <f t="shared" si="352"/>
        <v>6.8765875043952915</v>
      </c>
      <c r="FU284" s="32">
        <f t="shared" si="352"/>
        <v>1.6678149780783391</v>
      </c>
      <c r="FV284" s="32">
        <f t="shared" si="352"/>
        <v>16.752696867853832</v>
      </c>
      <c r="FW284" s="32">
        <f t="shared" si="352"/>
        <v>1.2681678127404461</v>
      </c>
      <c r="FX284" s="32">
        <f t="shared" si="352"/>
        <v>0.80607833309928323</v>
      </c>
      <c r="FY284" s="32">
        <f t="shared" si="352"/>
        <v>3.514687153716179E-3</v>
      </c>
      <c r="FZ284" s="32">
        <f t="shared" si="352"/>
        <v>19.761842201139668</v>
      </c>
      <c r="GA284" s="32">
        <f t="shared" si="352"/>
        <v>1.8223173174703331</v>
      </c>
      <c r="GB284" s="32">
        <f t="shared" si="352"/>
        <v>0.94165511550165493</v>
      </c>
      <c r="GC284" s="32">
        <f t="shared" si="352"/>
        <v>16.994453205303166</v>
      </c>
      <c r="GD284" s="32">
        <f t="shared" si="352"/>
        <v>78.088667217896699</v>
      </c>
      <c r="GE284" s="32">
        <f t="shared" si="352"/>
        <v>37.450282185845737</v>
      </c>
      <c r="GF284" s="32">
        <f t="shared" si="352"/>
        <v>14.794793462979289</v>
      </c>
      <c r="GG284" s="32">
        <f t="shared" si="352"/>
        <v>66.414108326323301</v>
      </c>
      <c r="GH284" s="32">
        <f t="shared" si="352"/>
        <v>0</v>
      </c>
      <c r="GI284" s="32">
        <f t="shared" si="352"/>
        <v>0.21207881261624828</v>
      </c>
      <c r="GJ284" s="58">
        <f t="shared" si="268"/>
        <v>1766.9437052319875</v>
      </c>
    </row>
    <row r="285" spans="1:192" ht="15" customHeight="1">
      <c r="A285" s="18" t="s">
        <v>86</v>
      </c>
      <c r="B285" s="47" t="s">
        <v>294</v>
      </c>
      <c r="C285" s="32">
        <f t="shared" si="259"/>
        <v>0</v>
      </c>
      <c r="D285" s="32">
        <f t="shared" ref="D285:F285" si="353">D$388*D92</f>
        <v>0</v>
      </c>
      <c r="E285" s="32">
        <f t="shared" si="353"/>
        <v>2.7501362743766135E-4</v>
      </c>
      <c r="F285" s="32">
        <f t="shared" si="353"/>
        <v>2.1208734478413626E-3</v>
      </c>
      <c r="G285" s="32">
        <f t="shared" ref="G285:BR285" si="354">G$388*G92</f>
        <v>2.581852538384119E-4</v>
      </c>
      <c r="H285" s="32">
        <f t="shared" si="354"/>
        <v>4.0148031416306384E-7</v>
      </c>
      <c r="I285" s="32">
        <f t="shared" si="354"/>
        <v>7.3271367553897531E-4</v>
      </c>
      <c r="J285" s="32">
        <f t="shared" si="354"/>
        <v>3.5210333963388355E-6</v>
      </c>
      <c r="K285" s="32">
        <f t="shared" si="354"/>
        <v>0</v>
      </c>
      <c r="L285" s="32">
        <f t="shared" si="354"/>
        <v>0</v>
      </c>
      <c r="M285" s="32">
        <f t="shared" si="354"/>
        <v>2.9592193297396782E-4</v>
      </c>
      <c r="N285" s="32">
        <f t="shared" si="354"/>
        <v>0</v>
      </c>
      <c r="O285" s="32">
        <f t="shared" si="354"/>
        <v>7.8645874034626617E-7</v>
      </c>
      <c r="P285" s="32">
        <f t="shared" si="354"/>
        <v>7.6280096033993735E-4</v>
      </c>
      <c r="Q285" s="32">
        <f t="shared" si="354"/>
        <v>0</v>
      </c>
      <c r="R285" s="32">
        <f t="shared" si="354"/>
        <v>0</v>
      </c>
      <c r="S285" s="32">
        <f t="shared" si="354"/>
        <v>1.134196800924343E-3</v>
      </c>
      <c r="T285" s="32">
        <f t="shared" si="354"/>
        <v>2.7330869612760851E-5</v>
      </c>
      <c r="U285" s="32">
        <f t="shared" si="354"/>
        <v>5.5483584153963908E-6</v>
      </c>
      <c r="V285" s="32">
        <f t="shared" si="354"/>
        <v>0</v>
      </c>
      <c r="W285" s="32">
        <f t="shared" si="354"/>
        <v>0</v>
      </c>
      <c r="X285" s="32">
        <f t="shared" si="354"/>
        <v>3.1230402244377686E-8</v>
      </c>
      <c r="Y285" s="32">
        <f t="shared" si="354"/>
        <v>-8.9102602735631637E-6</v>
      </c>
      <c r="Z285" s="32">
        <f t="shared" si="354"/>
        <v>1.0509250330655653E-3</v>
      </c>
      <c r="AA285" s="32">
        <f t="shared" si="354"/>
        <v>8.1916427485574769E-4</v>
      </c>
      <c r="AB285" s="32">
        <f t="shared" si="354"/>
        <v>5.0838636365667465E-4</v>
      </c>
      <c r="AC285" s="32">
        <f t="shared" si="354"/>
        <v>1.3398473544816483E-2</v>
      </c>
      <c r="AD285" s="32">
        <f t="shared" si="354"/>
        <v>2.0920417598570655E-3</v>
      </c>
      <c r="AE285" s="32">
        <f t="shared" si="354"/>
        <v>3.4886176192610446E-4</v>
      </c>
      <c r="AF285" s="32">
        <f t="shared" si="354"/>
        <v>2.2899124137449787E-3</v>
      </c>
      <c r="AG285" s="32">
        <f t="shared" si="354"/>
        <v>3.2347855183037543E-4</v>
      </c>
      <c r="AH285" s="32">
        <f t="shared" si="354"/>
        <v>3.5548708974741326E-4</v>
      </c>
      <c r="AI285" s="32">
        <f t="shared" si="354"/>
        <v>7.5085911092417206E-6</v>
      </c>
      <c r="AJ285" s="32">
        <f t="shared" si="354"/>
        <v>1.0351607903334857E-6</v>
      </c>
      <c r="AK285" s="32">
        <f t="shared" si="354"/>
        <v>1.1236992810581202E-6</v>
      </c>
      <c r="AL285" s="32">
        <f t="shared" si="354"/>
        <v>6.9769307323132999E-9</v>
      </c>
      <c r="AM285" s="32">
        <f t="shared" si="354"/>
        <v>0</v>
      </c>
      <c r="AN285" s="32">
        <f t="shared" si="354"/>
        <v>2.3004895813343412E-8</v>
      </c>
      <c r="AO285" s="32">
        <f t="shared" si="354"/>
        <v>8.3855395695710047E-6</v>
      </c>
      <c r="AP285" s="32">
        <f t="shared" si="354"/>
        <v>1.1826603139962468E-4</v>
      </c>
      <c r="AQ285" s="32">
        <f t="shared" si="354"/>
        <v>2.569506780960331E-6</v>
      </c>
      <c r="AR285" s="32">
        <f t="shared" si="354"/>
        <v>1.0166380627755024E-7</v>
      </c>
      <c r="AS285" s="32">
        <f t="shared" si="354"/>
        <v>3.2912959586167029E-5</v>
      </c>
      <c r="AT285" s="32">
        <f t="shared" si="354"/>
        <v>1.6925836141700049E-5</v>
      </c>
      <c r="AU285" s="32">
        <f t="shared" si="354"/>
        <v>0</v>
      </c>
      <c r="AV285" s="32">
        <f t="shared" si="354"/>
        <v>0</v>
      </c>
      <c r="AW285" s="32">
        <f t="shared" si="354"/>
        <v>1.9576421754323275E-5</v>
      </c>
      <c r="AX285" s="32">
        <f t="shared" si="354"/>
        <v>4.7339096328375612E-7</v>
      </c>
      <c r="AY285" s="32">
        <f t="shared" si="354"/>
        <v>6.7738546215928588E-6</v>
      </c>
      <c r="AZ285" s="32">
        <f t="shared" si="354"/>
        <v>1.1311262044764647E-5</v>
      </c>
      <c r="BA285" s="32">
        <f t="shared" si="354"/>
        <v>3.8093008218791468E-5</v>
      </c>
      <c r="BB285" s="32">
        <f t="shared" si="354"/>
        <v>6.6067632282693607E-6</v>
      </c>
      <c r="BC285" s="32">
        <f t="shared" si="354"/>
        <v>1.2829960545121455E-5</v>
      </c>
      <c r="BD285" s="32">
        <f t="shared" si="354"/>
        <v>3.2028148214158416E-9</v>
      </c>
      <c r="BE285" s="32">
        <f t="shared" si="354"/>
        <v>0</v>
      </c>
      <c r="BF285" s="32">
        <f t="shared" si="354"/>
        <v>0</v>
      </c>
      <c r="BG285" s="32">
        <f t="shared" si="354"/>
        <v>1.5196895635935363E-6</v>
      </c>
      <c r="BH285" s="32">
        <f t="shared" si="354"/>
        <v>3.7538474085686572E-6</v>
      </c>
      <c r="BI285" s="32">
        <f t="shared" si="354"/>
        <v>7.9283432209822548E-7</v>
      </c>
      <c r="BJ285" s="32">
        <f t="shared" si="354"/>
        <v>0</v>
      </c>
      <c r="BK285" s="32">
        <f t="shared" si="354"/>
        <v>6.4234585718158343E-6</v>
      </c>
      <c r="BL285" s="32">
        <f t="shared" si="354"/>
        <v>1.1137877312587229E-6</v>
      </c>
      <c r="BM285" s="32">
        <f t="shared" si="354"/>
        <v>9.0744843627289732E-7</v>
      </c>
      <c r="BN285" s="32">
        <f t="shared" si="354"/>
        <v>5.3708500783643484E-5</v>
      </c>
      <c r="BO285" s="32">
        <f t="shared" si="354"/>
        <v>0</v>
      </c>
      <c r="BP285" s="32">
        <f t="shared" si="354"/>
        <v>5.5356461002857016E-6</v>
      </c>
      <c r="BQ285" s="32">
        <f t="shared" si="354"/>
        <v>3.7570492918363388E-5</v>
      </c>
      <c r="BR285" s="32">
        <f t="shared" si="354"/>
        <v>1.0229130678373936E-6</v>
      </c>
      <c r="BS285" s="32">
        <f t="shared" ref="BS285:ED285" si="355">BS$388*BS92</f>
        <v>9.8025723026376715E-7</v>
      </c>
      <c r="BT285" s="32">
        <f t="shared" si="355"/>
        <v>2.517222865416423E-6</v>
      </c>
      <c r="BU285" s="32">
        <f t="shared" si="355"/>
        <v>4.8800872383718313E-7</v>
      </c>
      <c r="BV285" s="32">
        <f t="shared" si="355"/>
        <v>1.805462450702854E-8</v>
      </c>
      <c r="BW285" s="32">
        <f t="shared" si="355"/>
        <v>1.0178762828287999E-4</v>
      </c>
      <c r="BX285" s="32">
        <f t="shared" si="355"/>
        <v>0</v>
      </c>
      <c r="BY285" s="32">
        <f t="shared" si="355"/>
        <v>0</v>
      </c>
      <c r="BZ285" s="32">
        <f t="shared" si="355"/>
        <v>0</v>
      </c>
      <c r="CA285" s="32">
        <f t="shared" si="355"/>
        <v>0</v>
      </c>
      <c r="CB285" s="32">
        <f t="shared" si="355"/>
        <v>0</v>
      </c>
      <c r="CC285" s="32">
        <f t="shared" si="355"/>
        <v>4.6402913090808697E-9</v>
      </c>
      <c r="CD285" s="32">
        <f t="shared" si="355"/>
        <v>8.9261820902952827E-6</v>
      </c>
      <c r="CE285" s="32">
        <f t="shared" si="355"/>
        <v>0</v>
      </c>
      <c r="CF285" s="32">
        <f t="shared" si="355"/>
        <v>0</v>
      </c>
      <c r="CG285" s="32">
        <f t="shared" si="355"/>
        <v>4.2114328180868982E-6</v>
      </c>
      <c r="CH285" s="32">
        <f t="shared" si="355"/>
        <v>0</v>
      </c>
      <c r="CI285" s="32">
        <f t="shared" si="355"/>
        <v>1.8385232337516161E-6</v>
      </c>
      <c r="CJ285" s="32">
        <f t="shared" si="355"/>
        <v>3.5140269474132169E-5</v>
      </c>
      <c r="CK285" s="32">
        <f t="shared" si="355"/>
        <v>5.5414323143830089E-5</v>
      </c>
      <c r="CL285" s="32">
        <f t="shared" si="355"/>
        <v>0</v>
      </c>
      <c r="CM285" s="32">
        <f t="shared" si="355"/>
        <v>8.5524825770307957E-5</v>
      </c>
      <c r="CN285" s="32">
        <f t="shared" si="355"/>
        <v>0</v>
      </c>
      <c r="CO285" s="32">
        <f t="shared" si="355"/>
        <v>0</v>
      </c>
      <c r="CP285" s="32">
        <f t="shared" si="355"/>
        <v>2.2506341179326162E-7</v>
      </c>
      <c r="CQ285" s="32">
        <f t="shared" si="355"/>
        <v>0</v>
      </c>
      <c r="CR285" s="32">
        <f t="shared" si="355"/>
        <v>0</v>
      </c>
      <c r="CS285" s="32">
        <f t="shared" si="355"/>
        <v>3.7594839295524546E-6</v>
      </c>
      <c r="CT285" s="32">
        <f t="shared" si="355"/>
        <v>0</v>
      </c>
      <c r="CU285" s="32">
        <f t="shared" si="355"/>
        <v>0</v>
      </c>
      <c r="CV285" s="32">
        <f t="shared" si="355"/>
        <v>1.5210500328835246E-8</v>
      </c>
      <c r="CW285" s="32">
        <f t="shared" si="355"/>
        <v>0</v>
      </c>
      <c r="CX285" s="32">
        <f t="shared" si="355"/>
        <v>0</v>
      </c>
      <c r="CY285" s="32">
        <f t="shared" si="355"/>
        <v>1.757732995954482E-7</v>
      </c>
      <c r="CZ285" s="32">
        <f t="shared" si="355"/>
        <v>6.2741592584146776E-11</v>
      </c>
      <c r="DA285" s="32">
        <f t="shared" si="355"/>
        <v>1.7931381020452881E-6</v>
      </c>
      <c r="DB285" s="32">
        <f t="shared" si="355"/>
        <v>2.4185936834796985E-9</v>
      </c>
      <c r="DC285" s="32">
        <f t="shared" si="355"/>
        <v>1.7429679887578245E-5</v>
      </c>
      <c r="DD285" s="32">
        <f t="shared" si="355"/>
        <v>0</v>
      </c>
      <c r="DE285" s="32">
        <f t="shared" si="355"/>
        <v>7.7640125786738725E-7</v>
      </c>
      <c r="DF285" s="32">
        <f t="shared" si="355"/>
        <v>6.4304697065087302E-6</v>
      </c>
      <c r="DG285" s="32">
        <f t="shared" si="355"/>
        <v>1.0907191180791773E-6</v>
      </c>
      <c r="DH285" s="32">
        <f t="shared" si="355"/>
        <v>9.9486966774802878E-6</v>
      </c>
      <c r="DI285" s="32">
        <f t="shared" si="355"/>
        <v>2.9924375568386956E-7</v>
      </c>
      <c r="DJ285" s="32">
        <f t="shared" si="355"/>
        <v>6.2285961238273993E-9</v>
      </c>
      <c r="DK285" s="32">
        <f t="shared" si="355"/>
        <v>1.3427126994622655E-4</v>
      </c>
      <c r="DL285" s="32">
        <f t="shared" si="355"/>
        <v>1.9555246044829715E-4</v>
      </c>
      <c r="DM285" s="32">
        <f t="shared" si="355"/>
        <v>9.6066162047424468E-5</v>
      </c>
      <c r="DN285" s="32">
        <f t="shared" si="355"/>
        <v>2.2680866007236364E-5</v>
      </c>
      <c r="DO285" s="32">
        <f t="shared" si="355"/>
        <v>3.6752119320483666E-5</v>
      </c>
      <c r="DP285" s="32">
        <f t="shared" si="355"/>
        <v>2.1849105634702276E-5</v>
      </c>
      <c r="DQ285" s="32">
        <f t="shared" si="355"/>
        <v>0</v>
      </c>
      <c r="DR285" s="32">
        <f t="shared" si="355"/>
        <v>4.0360206326962427E-6</v>
      </c>
      <c r="DS285" s="32">
        <f t="shared" si="355"/>
        <v>2.3478937702634745E-7</v>
      </c>
      <c r="DT285" s="32">
        <f t="shared" si="355"/>
        <v>0</v>
      </c>
      <c r="DU285" s="32">
        <f t="shared" si="355"/>
        <v>0</v>
      </c>
      <c r="DV285" s="32">
        <f t="shared" si="355"/>
        <v>7.5864157278150626E-4</v>
      </c>
      <c r="DW285" s="32">
        <f t="shared" si="355"/>
        <v>1.4297654111351461E-5</v>
      </c>
      <c r="DX285" s="32">
        <f t="shared" si="355"/>
        <v>1.0897348179850763E-4</v>
      </c>
      <c r="DY285" s="32">
        <f t="shared" si="355"/>
        <v>6.4725070759482422E-5</v>
      </c>
      <c r="DZ285" s="32">
        <f t="shared" si="355"/>
        <v>0</v>
      </c>
      <c r="EA285" s="32">
        <f t="shared" si="355"/>
        <v>0</v>
      </c>
      <c r="EB285" s="32">
        <f t="shared" si="355"/>
        <v>0</v>
      </c>
      <c r="EC285" s="32">
        <f t="shared" si="355"/>
        <v>0</v>
      </c>
      <c r="ED285" s="32">
        <f t="shared" si="355"/>
        <v>0</v>
      </c>
      <c r="EE285" s="32">
        <f t="shared" ref="EE285:GI285" si="356">EE$388*EE92</f>
        <v>2.8170034870656054E-2</v>
      </c>
      <c r="EF285" s="32">
        <f t="shared" si="356"/>
        <v>2.3878833710373767E-4</v>
      </c>
      <c r="EG285" s="32">
        <f t="shared" si="356"/>
        <v>7.4235849852131454E-5</v>
      </c>
      <c r="EH285" s="32">
        <f t="shared" si="356"/>
        <v>6.1375582026144231E-3</v>
      </c>
      <c r="EI285" s="32">
        <f t="shared" si="356"/>
        <v>6.0810730212339245E-3</v>
      </c>
      <c r="EJ285" s="32">
        <f t="shared" si="356"/>
        <v>1.8246879824904375E-3</v>
      </c>
      <c r="EK285" s="32">
        <f t="shared" si="356"/>
        <v>1.7223947665386784E-2</v>
      </c>
      <c r="EL285" s="32">
        <f t="shared" si="356"/>
        <v>4.6199230442259221E-3</v>
      </c>
      <c r="EM285" s="32">
        <f t="shared" si="356"/>
        <v>1.0692878495503311E-2</v>
      </c>
      <c r="EN285" s="32">
        <f t="shared" si="356"/>
        <v>2.2066069560384174E-4</v>
      </c>
      <c r="EO285" s="32">
        <f t="shared" si="356"/>
        <v>5.5994222349663118E-3</v>
      </c>
      <c r="EP285" s="32">
        <f t="shared" si="356"/>
        <v>9.7367273524587E-3</v>
      </c>
      <c r="EQ285" s="32">
        <f t="shared" si="356"/>
        <v>8.8709255203776362E-4</v>
      </c>
      <c r="ER285" s="32">
        <f t="shared" si="356"/>
        <v>1.7062496673638951E-5</v>
      </c>
      <c r="ES285" s="32">
        <f t="shared" si="356"/>
        <v>1.3502470662803833E-3</v>
      </c>
      <c r="ET285" s="32">
        <f t="shared" si="356"/>
        <v>6.1351828854149871E-4</v>
      </c>
      <c r="EU285" s="32">
        <f t="shared" si="356"/>
        <v>0</v>
      </c>
      <c r="EV285" s="32">
        <f t="shared" si="356"/>
        <v>0</v>
      </c>
      <c r="EW285" s="32">
        <f t="shared" si="356"/>
        <v>1.4973119650062702E-7</v>
      </c>
      <c r="EX285" s="32">
        <f t="shared" si="356"/>
        <v>7.6378958429649646E-6</v>
      </c>
      <c r="EY285" s="32">
        <f t="shared" si="356"/>
        <v>1.0679056791968936E-6</v>
      </c>
      <c r="EZ285" s="32">
        <f t="shared" si="356"/>
        <v>1.1381972469891278E-3</v>
      </c>
      <c r="FA285" s="32">
        <f t="shared" si="356"/>
        <v>4.0276151031537867E-5</v>
      </c>
      <c r="FB285" s="32">
        <f t="shared" si="356"/>
        <v>3.365857724109357E-5</v>
      </c>
      <c r="FC285" s="32">
        <f t="shared" si="356"/>
        <v>1.218166400459302E-4</v>
      </c>
      <c r="FD285" s="32">
        <f t="shared" si="356"/>
        <v>2.980129784476696E-3</v>
      </c>
      <c r="FE285" s="32">
        <f t="shared" si="356"/>
        <v>5.2943717060661849E-5</v>
      </c>
      <c r="FF285" s="32">
        <f t="shared" si="356"/>
        <v>1.2077359213487016E-2</v>
      </c>
      <c r="FG285" s="32">
        <f t="shared" si="356"/>
        <v>5.3885888022193712E-5</v>
      </c>
      <c r="FH285" s="32">
        <f t="shared" si="356"/>
        <v>3.2305212763392272E-3</v>
      </c>
      <c r="FI285" s="32">
        <f t="shared" si="356"/>
        <v>1.3697237894647481E-3</v>
      </c>
      <c r="FJ285" s="32">
        <f t="shared" si="356"/>
        <v>9.2193667484273079E-4</v>
      </c>
      <c r="FK285" s="32">
        <f t="shared" si="356"/>
        <v>1.15315967742549E-3</v>
      </c>
      <c r="FL285" s="32">
        <f t="shared" si="356"/>
        <v>2.4470624605588538E-4</v>
      </c>
      <c r="FM285" s="32">
        <f t="shared" si="356"/>
        <v>3.7317915769866498E-3</v>
      </c>
      <c r="FN285" s="32">
        <f t="shared" si="356"/>
        <v>1.7748191675516398E-3</v>
      </c>
      <c r="FO285" s="32">
        <f t="shared" si="356"/>
        <v>1.4195931784668225E-3</v>
      </c>
      <c r="FP285" s="32">
        <f t="shared" si="356"/>
        <v>0</v>
      </c>
      <c r="FQ285" s="32">
        <f t="shared" si="356"/>
        <v>0</v>
      </c>
      <c r="FR285" s="32">
        <f t="shared" si="356"/>
        <v>6.6731351493409859E-3</v>
      </c>
      <c r="FS285" s="32">
        <f t="shared" si="356"/>
        <v>6.5030482454261267E-4</v>
      </c>
      <c r="FT285" s="32">
        <f t="shared" si="356"/>
        <v>2.6642273222327473E-3</v>
      </c>
      <c r="FU285" s="32">
        <f t="shared" si="356"/>
        <v>5.0569863179437729E-4</v>
      </c>
      <c r="FV285" s="32">
        <f t="shared" si="356"/>
        <v>4.693685749013468E-3</v>
      </c>
      <c r="FW285" s="32">
        <f t="shared" si="356"/>
        <v>6.4737770114763789E-3</v>
      </c>
      <c r="FX285" s="32">
        <f t="shared" si="356"/>
        <v>3.4211961372878388E-5</v>
      </c>
      <c r="FY285" s="32">
        <f t="shared" si="356"/>
        <v>3.4983866332193675E-6</v>
      </c>
      <c r="FZ285" s="32">
        <f t="shared" si="356"/>
        <v>1.1847993068327346E-3</v>
      </c>
      <c r="GA285" s="32">
        <f t="shared" si="356"/>
        <v>1.6059768713556521E-2</v>
      </c>
      <c r="GB285" s="32">
        <f t="shared" si="356"/>
        <v>7.200289973286197E-4</v>
      </c>
      <c r="GC285" s="32">
        <f t="shared" si="356"/>
        <v>4.0530463552118723E-3</v>
      </c>
      <c r="GD285" s="32">
        <f t="shared" si="356"/>
        <v>9.9876568509339927E-3</v>
      </c>
      <c r="GE285" s="32">
        <f t="shared" si="356"/>
        <v>7.264502701001898E-3</v>
      </c>
      <c r="GF285" s="32">
        <f t="shared" si="356"/>
        <v>1.1255649345876119E-2</v>
      </c>
      <c r="GG285" s="32">
        <f t="shared" si="356"/>
        <v>3.9421001087084342E-3</v>
      </c>
      <c r="GH285" s="32">
        <f t="shared" si="356"/>
        <v>0</v>
      </c>
      <c r="GI285" s="32">
        <f t="shared" si="356"/>
        <v>1.4703552397133327E-5</v>
      </c>
      <c r="GJ285" s="58">
        <f t="shared" si="268"/>
        <v>0.22901093310946938</v>
      </c>
    </row>
    <row r="286" spans="1:192" ht="15" customHeight="1">
      <c r="A286" s="18" t="s">
        <v>87</v>
      </c>
      <c r="B286" s="47" t="s">
        <v>295</v>
      </c>
      <c r="C286" s="32">
        <f t="shared" si="259"/>
        <v>0</v>
      </c>
      <c r="D286" s="32">
        <f t="shared" ref="D286:F286" si="357">D$388*D93</f>
        <v>0</v>
      </c>
      <c r="E286" s="32">
        <f t="shared" si="357"/>
        <v>7.2689944180691379E-4</v>
      </c>
      <c r="F286" s="32">
        <f t="shared" si="357"/>
        <v>5.775387074639266E-3</v>
      </c>
      <c r="G286" s="32">
        <f t="shared" ref="G286:BR286" si="358">G$388*G93</f>
        <v>7.6826168202528359E-4</v>
      </c>
      <c r="H286" s="32">
        <f t="shared" si="358"/>
        <v>1.0667664888697441E-6</v>
      </c>
      <c r="I286" s="32">
        <f t="shared" si="358"/>
        <v>1.9420815077034509E-3</v>
      </c>
      <c r="J286" s="32">
        <f t="shared" si="358"/>
        <v>9.2751089123333029E-6</v>
      </c>
      <c r="K286" s="32">
        <f t="shared" si="358"/>
        <v>0</v>
      </c>
      <c r="L286" s="32">
        <f t="shared" si="358"/>
        <v>0</v>
      </c>
      <c r="M286" s="32">
        <f t="shared" si="358"/>
        <v>8.1286844518800702E-4</v>
      </c>
      <c r="N286" s="32">
        <f t="shared" si="358"/>
        <v>0</v>
      </c>
      <c r="O286" s="32">
        <f t="shared" si="358"/>
        <v>2.0906841145533856E-6</v>
      </c>
      <c r="P286" s="32">
        <f t="shared" si="358"/>
        <v>2.0417700250167058E-3</v>
      </c>
      <c r="Q286" s="32">
        <f t="shared" si="358"/>
        <v>0</v>
      </c>
      <c r="R286" s="32">
        <f t="shared" si="358"/>
        <v>0</v>
      </c>
      <c r="S286" s="32">
        <f t="shared" si="358"/>
        <v>3.0345276418415031E-3</v>
      </c>
      <c r="T286" s="32">
        <f t="shared" si="358"/>
        <v>8.6079441134748452E-4</v>
      </c>
      <c r="U286" s="32">
        <f t="shared" si="358"/>
        <v>2.2279739142803747E-5</v>
      </c>
      <c r="V286" s="32">
        <f t="shared" si="358"/>
        <v>0</v>
      </c>
      <c r="W286" s="32">
        <f t="shared" si="358"/>
        <v>0</v>
      </c>
      <c r="X286" s="32">
        <f t="shared" si="358"/>
        <v>1.0403425204395102E-7</v>
      </c>
      <c r="Y286" s="32">
        <f t="shared" si="358"/>
        <v>-2.644264832092566E-5</v>
      </c>
      <c r="Z286" s="32">
        <f t="shared" si="358"/>
        <v>2.8193504348681987E-3</v>
      </c>
      <c r="AA286" s="32">
        <f t="shared" si="358"/>
        <v>2.1846425055207686E-3</v>
      </c>
      <c r="AB286" s="32">
        <f t="shared" si="358"/>
        <v>1.8831065803047524E-3</v>
      </c>
      <c r="AC286" s="32">
        <f t="shared" si="358"/>
        <v>3.5490673024085623E-2</v>
      </c>
      <c r="AD286" s="32">
        <f t="shared" si="358"/>
        <v>5.581924235466989E-3</v>
      </c>
      <c r="AE286" s="32">
        <f t="shared" si="358"/>
        <v>9.2967276651665742E-4</v>
      </c>
      <c r="AF286" s="32">
        <f t="shared" si="358"/>
        <v>6.113831934725528E-3</v>
      </c>
      <c r="AG286" s="32">
        <f t="shared" si="358"/>
        <v>8.6019831756047862E-4</v>
      </c>
      <c r="AH286" s="32">
        <f t="shared" si="358"/>
        <v>9.4191463105294489E-4</v>
      </c>
      <c r="AI286" s="32">
        <f t="shared" si="358"/>
        <v>2.0122462598247822E-5</v>
      </c>
      <c r="AJ286" s="32">
        <f t="shared" si="358"/>
        <v>2.7825879609714585E-6</v>
      </c>
      <c r="AK286" s="32">
        <f t="shared" si="358"/>
        <v>2.9912297971832067E-6</v>
      </c>
      <c r="AL286" s="32">
        <f t="shared" si="358"/>
        <v>1.9044408534916155E-8</v>
      </c>
      <c r="AM286" s="32">
        <f t="shared" si="358"/>
        <v>0</v>
      </c>
      <c r="AN286" s="32">
        <f t="shared" si="358"/>
        <v>6.1424012195365408E-8</v>
      </c>
      <c r="AO286" s="32">
        <f t="shared" si="358"/>
        <v>2.2387298154942109E-5</v>
      </c>
      <c r="AP286" s="32">
        <f t="shared" si="358"/>
        <v>3.1867211131677084E-4</v>
      </c>
      <c r="AQ286" s="32">
        <f t="shared" si="358"/>
        <v>6.9431648889299164E-6</v>
      </c>
      <c r="AR286" s="32">
        <f t="shared" si="358"/>
        <v>2.7005931349287208E-7</v>
      </c>
      <c r="AS286" s="32">
        <f t="shared" si="358"/>
        <v>8.7677556303348772E-5</v>
      </c>
      <c r="AT286" s="32">
        <f t="shared" si="358"/>
        <v>5.2872205664110957E-5</v>
      </c>
      <c r="AU286" s="32">
        <f t="shared" si="358"/>
        <v>0</v>
      </c>
      <c r="AV286" s="32">
        <f t="shared" si="358"/>
        <v>0</v>
      </c>
      <c r="AW286" s="32">
        <f t="shared" si="358"/>
        <v>5.1908351176748351E-5</v>
      </c>
      <c r="AX286" s="32">
        <f t="shared" si="358"/>
        <v>1.2689969136779755E-6</v>
      </c>
      <c r="AY286" s="32">
        <f t="shared" si="358"/>
        <v>1.8346098855568642E-5</v>
      </c>
      <c r="AZ286" s="32">
        <f t="shared" si="358"/>
        <v>3.0719678117830235E-5</v>
      </c>
      <c r="BA286" s="32">
        <f t="shared" si="358"/>
        <v>1.028113467725789E-4</v>
      </c>
      <c r="BB286" s="32">
        <f t="shared" si="358"/>
        <v>1.7478955210452959E-5</v>
      </c>
      <c r="BC286" s="32">
        <f t="shared" si="358"/>
        <v>3.3655602453312303E-5</v>
      </c>
      <c r="BD286" s="32">
        <f t="shared" si="358"/>
        <v>8.4576300738147175E-9</v>
      </c>
      <c r="BE286" s="32">
        <f t="shared" si="358"/>
        <v>0</v>
      </c>
      <c r="BF286" s="32">
        <f t="shared" si="358"/>
        <v>0</v>
      </c>
      <c r="BG286" s="32">
        <f t="shared" si="358"/>
        <v>4.0329724256268768E-6</v>
      </c>
      <c r="BH286" s="32">
        <f t="shared" si="358"/>
        <v>1.0093542389654589E-5</v>
      </c>
      <c r="BI286" s="32">
        <f t="shared" si="358"/>
        <v>2.1086581824391116E-6</v>
      </c>
      <c r="BJ286" s="32">
        <f t="shared" si="358"/>
        <v>0</v>
      </c>
      <c r="BK286" s="32">
        <f t="shared" si="358"/>
        <v>1.7203063252805047E-5</v>
      </c>
      <c r="BL286" s="32">
        <f t="shared" si="358"/>
        <v>2.9323595993825778E-6</v>
      </c>
      <c r="BM286" s="32">
        <f t="shared" si="358"/>
        <v>2.4109779216898005E-6</v>
      </c>
      <c r="BN286" s="32">
        <f t="shared" si="358"/>
        <v>3.8222839673990761E-4</v>
      </c>
      <c r="BO286" s="32">
        <f t="shared" si="358"/>
        <v>0</v>
      </c>
      <c r="BP286" s="32">
        <f t="shared" si="358"/>
        <v>1.4642376126382289E-5</v>
      </c>
      <c r="BQ286" s="32">
        <f t="shared" si="358"/>
        <v>1.0735631308501972E-4</v>
      </c>
      <c r="BR286" s="32">
        <f t="shared" si="358"/>
        <v>2.7854364291064186E-6</v>
      </c>
      <c r="BS286" s="32">
        <f t="shared" ref="BS286:ED286" si="359">BS$388*BS93</f>
        <v>2.666919999889665E-6</v>
      </c>
      <c r="BT286" s="32">
        <f t="shared" si="359"/>
        <v>6.796118916369854E-6</v>
      </c>
      <c r="BU286" s="32">
        <f t="shared" si="359"/>
        <v>1.3507765126739828E-6</v>
      </c>
      <c r="BV286" s="32">
        <f t="shared" si="359"/>
        <v>4.8493270583483413E-8</v>
      </c>
      <c r="BW286" s="32">
        <f t="shared" si="359"/>
        <v>2.7122132334123582E-4</v>
      </c>
      <c r="BX286" s="32">
        <f t="shared" si="359"/>
        <v>0</v>
      </c>
      <c r="BY286" s="32">
        <f t="shared" si="359"/>
        <v>0</v>
      </c>
      <c r="BZ286" s="32">
        <f t="shared" si="359"/>
        <v>0</v>
      </c>
      <c r="CA286" s="32">
        <f t="shared" si="359"/>
        <v>0</v>
      </c>
      <c r="CB286" s="32">
        <f t="shared" si="359"/>
        <v>0</v>
      </c>
      <c r="CC286" s="32">
        <f t="shared" si="359"/>
        <v>1.2614587396459601E-8</v>
      </c>
      <c r="CD286" s="32">
        <f t="shared" si="359"/>
        <v>2.3764171398816298E-5</v>
      </c>
      <c r="CE286" s="32">
        <f t="shared" si="359"/>
        <v>0</v>
      </c>
      <c r="CF286" s="32">
        <f t="shared" si="359"/>
        <v>0</v>
      </c>
      <c r="CG286" s="32">
        <f t="shared" si="359"/>
        <v>1.1149982272009043E-5</v>
      </c>
      <c r="CH286" s="32">
        <f t="shared" si="359"/>
        <v>0</v>
      </c>
      <c r="CI286" s="32">
        <f t="shared" si="359"/>
        <v>4.9560444109429463E-6</v>
      </c>
      <c r="CJ286" s="32">
        <f t="shared" si="359"/>
        <v>2.2685448331241169E-3</v>
      </c>
      <c r="CK286" s="32">
        <f t="shared" si="359"/>
        <v>1.6854899825514093E-4</v>
      </c>
      <c r="CL286" s="32">
        <f t="shared" si="359"/>
        <v>0</v>
      </c>
      <c r="CM286" s="32">
        <f t="shared" si="359"/>
        <v>3.5691615156766741</v>
      </c>
      <c r="CN286" s="32">
        <f t="shared" si="359"/>
        <v>0</v>
      </c>
      <c r="CO286" s="32">
        <f t="shared" si="359"/>
        <v>0</v>
      </c>
      <c r="CP286" s="32">
        <f t="shared" si="359"/>
        <v>1.6606350413706948E-5</v>
      </c>
      <c r="CQ286" s="32">
        <f t="shared" si="359"/>
        <v>0</v>
      </c>
      <c r="CR286" s="32">
        <f t="shared" si="359"/>
        <v>0</v>
      </c>
      <c r="CS286" s="32">
        <f t="shared" si="359"/>
        <v>1.2363217682536708E-5</v>
      </c>
      <c r="CT286" s="32">
        <f t="shared" si="359"/>
        <v>0</v>
      </c>
      <c r="CU286" s="32">
        <f t="shared" si="359"/>
        <v>0</v>
      </c>
      <c r="CV286" s="32">
        <f t="shared" si="359"/>
        <v>7.7909584900827522E-6</v>
      </c>
      <c r="CW286" s="32">
        <f t="shared" si="359"/>
        <v>0</v>
      </c>
      <c r="CX286" s="32">
        <f t="shared" si="359"/>
        <v>0</v>
      </c>
      <c r="CY286" s="32">
        <f t="shared" si="359"/>
        <v>5.3563638194579588E-7</v>
      </c>
      <c r="CZ286" s="32">
        <f t="shared" si="359"/>
        <v>1.3166350328180638E-8</v>
      </c>
      <c r="DA286" s="32">
        <f t="shared" si="359"/>
        <v>1.7164194186747787E-3</v>
      </c>
      <c r="DB286" s="32">
        <f t="shared" si="359"/>
        <v>1.8665236526146625E-6</v>
      </c>
      <c r="DC286" s="32">
        <f t="shared" si="359"/>
        <v>4.9753779133696724E-5</v>
      </c>
      <c r="DD286" s="32">
        <f t="shared" si="359"/>
        <v>0</v>
      </c>
      <c r="DE286" s="32">
        <f t="shared" si="359"/>
        <v>2.1057014229311809E-6</v>
      </c>
      <c r="DF286" s="32">
        <f t="shared" si="359"/>
        <v>1.7478405383534562E-5</v>
      </c>
      <c r="DG286" s="32">
        <f t="shared" si="359"/>
        <v>3.8827389861450597E-5</v>
      </c>
      <c r="DH286" s="32">
        <f t="shared" si="359"/>
        <v>1.0588913293006543E-2</v>
      </c>
      <c r="DI286" s="32">
        <f t="shared" si="359"/>
        <v>1.1046032992656938E-4</v>
      </c>
      <c r="DJ286" s="32">
        <f t="shared" si="359"/>
        <v>1.7213970174886064E-8</v>
      </c>
      <c r="DK286" s="32">
        <f t="shared" si="359"/>
        <v>3.663515049259898E-4</v>
      </c>
      <c r="DL286" s="32">
        <f t="shared" si="359"/>
        <v>3.9046632493368537E-3</v>
      </c>
      <c r="DM286" s="32">
        <f t="shared" si="359"/>
        <v>2.7524281542124933E-4</v>
      </c>
      <c r="DN286" s="32">
        <f t="shared" si="359"/>
        <v>6.4386099657281576E-5</v>
      </c>
      <c r="DO286" s="32">
        <f t="shared" si="359"/>
        <v>1.290200041314283E-3</v>
      </c>
      <c r="DP286" s="32">
        <f t="shared" si="359"/>
        <v>1.0905809208995574E-3</v>
      </c>
      <c r="DQ286" s="32">
        <f t="shared" si="359"/>
        <v>0</v>
      </c>
      <c r="DR286" s="32">
        <f t="shared" si="359"/>
        <v>7.2524746355014395E-4</v>
      </c>
      <c r="DS286" s="32">
        <f t="shared" si="359"/>
        <v>7.4671968322017853E-4</v>
      </c>
      <c r="DT286" s="32">
        <f t="shared" si="359"/>
        <v>0</v>
      </c>
      <c r="DU286" s="32">
        <f t="shared" si="359"/>
        <v>0</v>
      </c>
      <c r="DV286" s="32">
        <f t="shared" si="359"/>
        <v>1.8594398197633803E-2</v>
      </c>
      <c r="DW286" s="32">
        <f t="shared" si="359"/>
        <v>4.0855601203379839E-5</v>
      </c>
      <c r="DX286" s="32">
        <f t="shared" si="359"/>
        <v>9.2952018768802677E-4</v>
      </c>
      <c r="DY286" s="32">
        <f t="shared" si="359"/>
        <v>1.871002512967236E-4</v>
      </c>
      <c r="DZ286" s="32">
        <f t="shared" si="359"/>
        <v>0</v>
      </c>
      <c r="EA286" s="32">
        <f t="shared" si="359"/>
        <v>0</v>
      </c>
      <c r="EB286" s="32">
        <f t="shared" si="359"/>
        <v>0</v>
      </c>
      <c r="EC286" s="32">
        <f t="shared" si="359"/>
        <v>0</v>
      </c>
      <c r="ED286" s="32">
        <f t="shared" si="359"/>
        <v>0</v>
      </c>
      <c r="EE286" s="32">
        <f t="shared" ref="EE286:GI286" si="360">EE$388*EE93</f>
        <v>7.3763358136427926E-2</v>
      </c>
      <c r="EF286" s="32">
        <f t="shared" si="360"/>
        <v>6.5334037565370332E-4</v>
      </c>
      <c r="EG286" s="32">
        <f t="shared" si="360"/>
        <v>1.9461375682308494E-4</v>
      </c>
      <c r="EH286" s="32">
        <f t="shared" si="360"/>
        <v>1.6466041259281767E-2</v>
      </c>
      <c r="EI286" s="32">
        <f t="shared" si="360"/>
        <v>1.612908902997651E-2</v>
      </c>
      <c r="EJ286" s="32">
        <f t="shared" si="360"/>
        <v>5.9448542637599751E-3</v>
      </c>
      <c r="EK286" s="32">
        <f t="shared" si="360"/>
        <v>4.9365004874055422E-2</v>
      </c>
      <c r="EL286" s="32">
        <f t="shared" si="360"/>
        <v>1.2391458257331404E-2</v>
      </c>
      <c r="EM286" s="32">
        <f t="shared" si="360"/>
        <v>2.8815908294875004E-2</v>
      </c>
      <c r="EN286" s="32">
        <f t="shared" si="360"/>
        <v>6.1576454795166363E-4</v>
      </c>
      <c r="EO286" s="32">
        <f t="shared" si="360"/>
        <v>1.5931613126986783E-2</v>
      </c>
      <c r="EP286" s="32">
        <f t="shared" si="360"/>
        <v>2.871326953936866E-2</v>
      </c>
      <c r="EQ286" s="32">
        <f t="shared" si="360"/>
        <v>2.9757215808200259E-3</v>
      </c>
      <c r="ER286" s="32">
        <f t="shared" si="360"/>
        <v>7.0944074785311574E-5</v>
      </c>
      <c r="ES286" s="32">
        <f t="shared" si="360"/>
        <v>5.4050794333590033E-3</v>
      </c>
      <c r="ET286" s="32">
        <f t="shared" si="360"/>
        <v>2.7411162487173493E-3</v>
      </c>
      <c r="EU286" s="32">
        <f t="shared" si="360"/>
        <v>0</v>
      </c>
      <c r="EV286" s="32">
        <f t="shared" si="360"/>
        <v>0</v>
      </c>
      <c r="EW286" s="32">
        <f t="shared" si="360"/>
        <v>4.8525281114568984E-7</v>
      </c>
      <c r="EX286" s="32">
        <f t="shared" si="360"/>
        <v>5.5394390217906489E-5</v>
      </c>
      <c r="EY286" s="32">
        <f t="shared" si="360"/>
        <v>5.4686889388199696E-6</v>
      </c>
      <c r="EZ286" s="32">
        <f t="shared" si="360"/>
        <v>2.988156121681719E-3</v>
      </c>
      <c r="FA286" s="32">
        <f t="shared" si="360"/>
        <v>1.1762502163077756E-4</v>
      </c>
      <c r="FB286" s="32">
        <f t="shared" si="360"/>
        <v>8.9376481963568033E-5</v>
      </c>
      <c r="FC286" s="32">
        <f t="shared" si="360"/>
        <v>3.4858520883669734E-4</v>
      </c>
      <c r="FD286" s="32">
        <f t="shared" si="360"/>
        <v>8.0897411610481168E-3</v>
      </c>
      <c r="FE286" s="32">
        <f t="shared" si="360"/>
        <v>1.5877392440641398E-4</v>
      </c>
      <c r="FF286" s="32">
        <f t="shared" si="360"/>
        <v>3.2151065810917638E-2</v>
      </c>
      <c r="FG286" s="32">
        <f t="shared" si="360"/>
        <v>1.421298029325894E-4</v>
      </c>
      <c r="FH286" s="32">
        <f t="shared" si="360"/>
        <v>8.5457963218761781E-3</v>
      </c>
      <c r="FI286" s="32">
        <f t="shared" si="360"/>
        <v>3.6106366293753374E-3</v>
      </c>
      <c r="FJ286" s="32">
        <f t="shared" si="360"/>
        <v>2.4315177183406571E-3</v>
      </c>
      <c r="FK286" s="32">
        <f t="shared" si="360"/>
        <v>3.1073860805104088E-3</v>
      </c>
      <c r="FL286" s="32">
        <f t="shared" si="360"/>
        <v>1.5036627568743011E-4</v>
      </c>
      <c r="FM286" s="32">
        <f t="shared" si="360"/>
        <v>1.0912434172217021E-2</v>
      </c>
      <c r="FN286" s="32">
        <f t="shared" si="360"/>
        <v>4.8266578145478196E-3</v>
      </c>
      <c r="FO286" s="32">
        <f t="shared" si="360"/>
        <v>3.9245927864848158E-3</v>
      </c>
      <c r="FP286" s="32">
        <f t="shared" si="360"/>
        <v>0</v>
      </c>
      <c r="FQ286" s="32">
        <f t="shared" si="360"/>
        <v>0</v>
      </c>
      <c r="FR286" s="32">
        <f t="shared" si="360"/>
        <v>3.0637189987012703E-2</v>
      </c>
      <c r="FS286" s="32">
        <f t="shared" si="360"/>
        <v>1.9894852173425897E-3</v>
      </c>
      <c r="FT286" s="32">
        <f t="shared" si="360"/>
        <v>7.9944980308079353E-3</v>
      </c>
      <c r="FU286" s="32">
        <f t="shared" si="360"/>
        <v>1.6226257992721922E-3</v>
      </c>
      <c r="FV286" s="32">
        <f t="shared" si="360"/>
        <v>1.2470046144300253E-2</v>
      </c>
      <c r="FW286" s="32">
        <f t="shared" si="360"/>
        <v>1.6948380210318557E-2</v>
      </c>
      <c r="FX286" s="32">
        <f t="shared" si="360"/>
        <v>2.2046831255160632E-4</v>
      </c>
      <c r="FY286" s="32">
        <f t="shared" si="360"/>
        <v>9.2877698001689686E-6</v>
      </c>
      <c r="FZ286" s="32">
        <f t="shared" si="360"/>
        <v>6.6906278653257101E-2</v>
      </c>
      <c r="GA286" s="32">
        <f t="shared" si="360"/>
        <v>4.1992449130383344E-2</v>
      </c>
      <c r="GB286" s="32">
        <f t="shared" si="360"/>
        <v>1.922779796514795E-3</v>
      </c>
      <c r="GC286" s="32">
        <f t="shared" si="360"/>
        <v>1.1316870432348452E-2</v>
      </c>
      <c r="GD286" s="32">
        <f t="shared" si="360"/>
        <v>2.6961928379510062E-2</v>
      </c>
      <c r="GE286" s="32">
        <f t="shared" si="360"/>
        <v>1.936838337642513E-2</v>
      </c>
      <c r="GF286" s="32">
        <f t="shared" si="360"/>
        <v>3.03688319777306E-2</v>
      </c>
      <c r="GG286" s="32">
        <f t="shared" si="360"/>
        <v>1.173544610112018E-2</v>
      </c>
      <c r="GH286" s="32">
        <f t="shared" si="360"/>
        <v>0</v>
      </c>
      <c r="GI286" s="32">
        <f t="shared" si="360"/>
        <v>4.2251544889603726E-5</v>
      </c>
      <c r="GJ286" s="58">
        <f t="shared" si="268"/>
        <v>4.3111326297534065</v>
      </c>
    </row>
    <row r="287" spans="1:192" ht="15" customHeight="1">
      <c r="A287" s="18" t="s">
        <v>88</v>
      </c>
      <c r="B287" s="47" t="s">
        <v>296</v>
      </c>
      <c r="C287" s="32">
        <f t="shared" si="259"/>
        <v>0</v>
      </c>
      <c r="D287" s="32">
        <f t="shared" ref="D287:F287" si="361">D$388*D94</f>
        <v>0</v>
      </c>
      <c r="E287" s="32">
        <f t="shared" si="361"/>
        <v>1.0332280276620974E-3</v>
      </c>
      <c r="F287" s="32">
        <f t="shared" si="361"/>
        <v>7.960642857656618E-3</v>
      </c>
      <c r="G287" s="32">
        <f t="shared" ref="G287:BR287" si="362">G$388*G94</f>
        <v>9.6649783070212869E-4</v>
      </c>
      <c r="H287" s="32">
        <f t="shared" si="362"/>
        <v>1.5081603622416327E-6</v>
      </c>
      <c r="I287" s="32">
        <f t="shared" si="362"/>
        <v>2.7523780669199021E-3</v>
      </c>
      <c r="J287" s="32">
        <f t="shared" si="362"/>
        <v>1.3225979738233733E-5</v>
      </c>
      <c r="K287" s="32">
        <f t="shared" si="362"/>
        <v>0</v>
      </c>
      <c r="L287" s="32">
        <f t="shared" si="362"/>
        <v>0</v>
      </c>
      <c r="M287" s="32">
        <f t="shared" si="362"/>
        <v>1.1094259324429707E-3</v>
      </c>
      <c r="N287" s="32">
        <f t="shared" si="362"/>
        <v>0</v>
      </c>
      <c r="O287" s="32">
        <f t="shared" si="362"/>
        <v>2.9523078862368758E-6</v>
      </c>
      <c r="P287" s="32">
        <f t="shared" si="362"/>
        <v>2.8646210320878332E-3</v>
      </c>
      <c r="Q287" s="32">
        <f t="shared" si="362"/>
        <v>0</v>
      </c>
      <c r="R287" s="32">
        <f t="shared" si="362"/>
        <v>0</v>
      </c>
      <c r="S287" s="32">
        <f t="shared" si="362"/>
        <v>4.2610186035711367E-3</v>
      </c>
      <c r="T287" s="32">
        <f t="shared" si="362"/>
        <v>2.2500048232179843E-4</v>
      </c>
      <c r="U287" s="32">
        <f t="shared" si="362"/>
        <v>2.1855835872191402E-5</v>
      </c>
      <c r="V287" s="32">
        <f t="shared" si="362"/>
        <v>0</v>
      </c>
      <c r="W287" s="32">
        <f t="shared" si="362"/>
        <v>0</v>
      </c>
      <c r="X287" s="32">
        <f t="shared" si="362"/>
        <v>1.171991395375669E-7</v>
      </c>
      <c r="Y287" s="32">
        <f t="shared" si="362"/>
        <v>-3.3463061841693843E-5</v>
      </c>
      <c r="Z287" s="32">
        <f t="shared" si="362"/>
        <v>3.9433790636266442E-3</v>
      </c>
      <c r="AA287" s="32">
        <f t="shared" si="362"/>
        <v>3.0762092903483026E-3</v>
      </c>
      <c r="AB287" s="32">
        <f t="shared" si="362"/>
        <v>1.9896210826613556E-3</v>
      </c>
      <c r="AC287" s="32">
        <f t="shared" si="362"/>
        <v>5.0322343376064525E-2</v>
      </c>
      <c r="AD287" s="32">
        <f t="shared" si="362"/>
        <v>7.8589193409273755E-3</v>
      </c>
      <c r="AE287" s="32">
        <f t="shared" si="362"/>
        <v>1.3106301394701435E-3</v>
      </c>
      <c r="AF287" s="32">
        <f t="shared" si="362"/>
        <v>8.6032491933567528E-3</v>
      </c>
      <c r="AG287" s="32">
        <f t="shared" si="362"/>
        <v>1.213876052381781E-3</v>
      </c>
      <c r="AH287" s="32">
        <f t="shared" si="362"/>
        <v>1.335570840462729E-3</v>
      </c>
      <c r="AI287" s="32">
        <f t="shared" si="362"/>
        <v>2.8211849206032803E-5</v>
      </c>
      <c r="AJ287" s="32">
        <f t="shared" si="362"/>
        <v>3.8879825307459953E-6</v>
      </c>
      <c r="AK287" s="32">
        <f t="shared" si="362"/>
        <v>4.2203790463776377E-6</v>
      </c>
      <c r="AL287" s="32">
        <f t="shared" si="362"/>
        <v>2.6197597712027669E-8</v>
      </c>
      <c r="AM287" s="32">
        <f t="shared" si="362"/>
        <v>0</v>
      </c>
      <c r="AN287" s="32">
        <f t="shared" si="362"/>
        <v>8.6409784207191579E-8</v>
      </c>
      <c r="AO287" s="32">
        <f t="shared" si="362"/>
        <v>3.1495171082278114E-5</v>
      </c>
      <c r="AP287" s="32">
        <f t="shared" si="362"/>
        <v>4.4418078445970641E-4</v>
      </c>
      <c r="AQ287" s="32">
        <f t="shared" si="362"/>
        <v>9.6498272445162933E-6</v>
      </c>
      <c r="AR287" s="32">
        <f t="shared" si="362"/>
        <v>3.8175844093792377E-7</v>
      </c>
      <c r="AS287" s="32">
        <f t="shared" si="362"/>
        <v>1.2363725699034281E-4</v>
      </c>
      <c r="AT287" s="32">
        <f t="shared" si="362"/>
        <v>6.3299940353442227E-5</v>
      </c>
      <c r="AU287" s="32">
        <f t="shared" si="362"/>
        <v>0</v>
      </c>
      <c r="AV287" s="32">
        <f t="shared" si="362"/>
        <v>0</v>
      </c>
      <c r="AW287" s="32">
        <f t="shared" si="362"/>
        <v>7.3539661131679827E-5</v>
      </c>
      <c r="AX287" s="32">
        <f t="shared" si="362"/>
        <v>1.7779591491695079E-6</v>
      </c>
      <c r="AY287" s="32">
        <f t="shared" si="362"/>
        <v>2.5433002210484175E-5</v>
      </c>
      <c r="AZ287" s="32">
        <f t="shared" si="362"/>
        <v>4.2476763001547419E-5</v>
      </c>
      <c r="BA287" s="32">
        <f t="shared" si="362"/>
        <v>1.4307470701280586E-4</v>
      </c>
      <c r="BB287" s="32">
        <f t="shared" si="362"/>
        <v>2.48217948734751E-5</v>
      </c>
      <c r="BC287" s="32">
        <f t="shared" si="362"/>
        <v>4.820174826700315E-5</v>
      </c>
      <c r="BD287" s="32">
        <f t="shared" si="362"/>
        <v>1.2030999038875591E-8</v>
      </c>
      <c r="BE287" s="32">
        <f t="shared" si="362"/>
        <v>0</v>
      </c>
      <c r="BF287" s="32">
        <f t="shared" si="362"/>
        <v>0</v>
      </c>
      <c r="BG287" s="32">
        <f t="shared" si="362"/>
        <v>5.7083071250386454E-6</v>
      </c>
      <c r="BH287" s="32">
        <f t="shared" si="362"/>
        <v>1.4101335986274239E-5</v>
      </c>
      <c r="BI287" s="32">
        <f t="shared" si="362"/>
        <v>2.9778778440365698E-6</v>
      </c>
      <c r="BJ287" s="32">
        <f t="shared" si="362"/>
        <v>0</v>
      </c>
      <c r="BK287" s="32">
        <f t="shared" si="362"/>
        <v>2.4123509130392823E-5</v>
      </c>
      <c r="BL287" s="32">
        <f t="shared" si="362"/>
        <v>4.1848615570560276E-6</v>
      </c>
      <c r="BM287" s="32">
        <f t="shared" si="362"/>
        <v>3.4068722488239302E-6</v>
      </c>
      <c r="BN287" s="32">
        <f t="shared" si="362"/>
        <v>2.0171557380350302E-4</v>
      </c>
      <c r="BO287" s="32">
        <f t="shared" si="362"/>
        <v>0</v>
      </c>
      <c r="BP287" s="32">
        <f t="shared" si="362"/>
        <v>2.0791538557031492E-5</v>
      </c>
      <c r="BQ287" s="32">
        <f t="shared" si="362"/>
        <v>1.402085738209436E-4</v>
      </c>
      <c r="BR287" s="32">
        <f t="shared" si="362"/>
        <v>3.8344589935751202E-6</v>
      </c>
      <c r="BS287" s="32">
        <f t="shared" ref="BS287:ED287" si="363">BS$388*BS94</f>
        <v>3.6781028672823634E-6</v>
      </c>
      <c r="BT287" s="32">
        <f t="shared" si="363"/>
        <v>9.4533386867805888E-6</v>
      </c>
      <c r="BU287" s="32">
        <f t="shared" si="363"/>
        <v>1.8304004111843067E-6</v>
      </c>
      <c r="BV287" s="32">
        <f t="shared" si="363"/>
        <v>6.7804517055075762E-8</v>
      </c>
      <c r="BW287" s="32">
        <f t="shared" si="363"/>
        <v>3.8235061001414325E-4</v>
      </c>
      <c r="BX287" s="32">
        <f t="shared" si="363"/>
        <v>0</v>
      </c>
      <c r="BY287" s="32">
        <f t="shared" si="363"/>
        <v>0</v>
      </c>
      <c r="BZ287" s="32">
        <f t="shared" si="363"/>
        <v>0</v>
      </c>
      <c r="CA287" s="32">
        <f t="shared" si="363"/>
        <v>0</v>
      </c>
      <c r="CB287" s="32">
        <f t="shared" si="363"/>
        <v>0</v>
      </c>
      <c r="CC287" s="32">
        <f t="shared" si="363"/>
        <v>1.7416979930781371E-8</v>
      </c>
      <c r="CD287" s="32">
        <f t="shared" si="363"/>
        <v>3.3528547387609579E-5</v>
      </c>
      <c r="CE287" s="32">
        <f t="shared" si="363"/>
        <v>0</v>
      </c>
      <c r="CF287" s="32">
        <f t="shared" si="363"/>
        <v>0</v>
      </c>
      <c r="CG287" s="32">
        <f t="shared" si="363"/>
        <v>1.5821648301504273E-5</v>
      </c>
      <c r="CH287" s="32">
        <f t="shared" si="363"/>
        <v>0</v>
      </c>
      <c r="CI287" s="32">
        <f t="shared" si="363"/>
        <v>6.9054599788472876E-6</v>
      </c>
      <c r="CJ287" s="32">
        <f t="shared" si="363"/>
        <v>1.3169530003803408E-4</v>
      </c>
      <c r="CK287" s="32">
        <f t="shared" si="363"/>
        <v>2.0811308920681981E-4</v>
      </c>
      <c r="CL287" s="32">
        <f t="shared" si="363"/>
        <v>0</v>
      </c>
      <c r="CM287" s="32">
        <f t="shared" si="363"/>
        <v>2.4769569331770279E-6</v>
      </c>
      <c r="CN287" s="32">
        <f t="shared" si="363"/>
        <v>0</v>
      </c>
      <c r="CO287" s="32">
        <f t="shared" si="363"/>
        <v>0</v>
      </c>
      <c r="CP287" s="32">
        <f t="shared" si="363"/>
        <v>1.7595604837166411E-7</v>
      </c>
      <c r="CQ287" s="32">
        <f t="shared" si="363"/>
        <v>0</v>
      </c>
      <c r="CR287" s="32">
        <f t="shared" si="363"/>
        <v>0</v>
      </c>
      <c r="CS287" s="32">
        <f t="shared" si="363"/>
        <v>1.4026878205041372E-5</v>
      </c>
      <c r="CT287" s="32">
        <f t="shared" si="363"/>
        <v>0</v>
      </c>
      <c r="CU287" s="32">
        <f t="shared" si="363"/>
        <v>0</v>
      </c>
      <c r="CV287" s="32">
        <f t="shared" si="363"/>
        <v>5.4680158059254476E-8</v>
      </c>
      <c r="CW287" s="32">
        <f t="shared" si="363"/>
        <v>0</v>
      </c>
      <c r="CX287" s="32">
        <f t="shared" si="363"/>
        <v>0</v>
      </c>
      <c r="CY287" s="32">
        <f t="shared" si="363"/>
        <v>6.5803047833589357E-7</v>
      </c>
      <c r="CZ287" s="32">
        <f t="shared" si="363"/>
        <v>2.3408269924344367E-10</v>
      </c>
      <c r="DA287" s="32">
        <f t="shared" si="363"/>
        <v>6.5634888076906136E-6</v>
      </c>
      <c r="DB287" s="32">
        <f t="shared" si="363"/>
        <v>8.9125292658616843E-9</v>
      </c>
      <c r="DC287" s="32">
        <f t="shared" si="363"/>
        <v>6.5344986225162954E-5</v>
      </c>
      <c r="DD287" s="32">
        <f t="shared" si="363"/>
        <v>0</v>
      </c>
      <c r="DE287" s="32">
        <f t="shared" si="363"/>
        <v>2.9159613200127559E-6</v>
      </c>
      <c r="DF287" s="32">
        <f t="shared" si="363"/>
        <v>2.4145510501644948E-5</v>
      </c>
      <c r="DG287" s="32">
        <f t="shared" si="363"/>
        <v>2.1339298767769439E-6</v>
      </c>
      <c r="DH287" s="32">
        <f t="shared" si="363"/>
        <v>3.6262872324713107E-5</v>
      </c>
      <c r="DI287" s="32">
        <f t="shared" si="363"/>
        <v>1.1125196073554053E-6</v>
      </c>
      <c r="DJ287" s="32">
        <f t="shared" si="363"/>
        <v>2.3377386955689869E-8</v>
      </c>
      <c r="DK287" s="32">
        <f t="shared" si="363"/>
        <v>5.0400721541974378E-4</v>
      </c>
      <c r="DL287" s="32">
        <f t="shared" si="363"/>
        <v>7.3205172221804476E-4</v>
      </c>
      <c r="DM287" s="32">
        <f t="shared" si="363"/>
        <v>3.6010251227022597E-4</v>
      </c>
      <c r="DN287" s="32">
        <f t="shared" si="363"/>
        <v>8.5133005559515982E-5</v>
      </c>
      <c r="DO287" s="32">
        <f t="shared" si="363"/>
        <v>1.376776327278607E-4</v>
      </c>
      <c r="DP287" s="32">
        <f t="shared" si="363"/>
        <v>8.8030193067221142E-5</v>
      </c>
      <c r="DQ287" s="32">
        <f t="shared" si="363"/>
        <v>0</v>
      </c>
      <c r="DR287" s="32">
        <f t="shared" si="363"/>
        <v>1.5021309159314215E-5</v>
      </c>
      <c r="DS287" s="32">
        <f t="shared" si="363"/>
        <v>1.2086663205470938E-4</v>
      </c>
      <c r="DT287" s="32">
        <f t="shared" si="363"/>
        <v>0</v>
      </c>
      <c r="DU287" s="32">
        <f t="shared" si="363"/>
        <v>0</v>
      </c>
      <c r="DV287" s="32">
        <f t="shared" si="363"/>
        <v>1.5011679401889241E-4</v>
      </c>
      <c r="DW287" s="32">
        <f t="shared" si="363"/>
        <v>5.3667844215289959E-5</v>
      </c>
      <c r="DX287" s="32">
        <f t="shared" si="363"/>
        <v>4.0725145364205162E-4</v>
      </c>
      <c r="DY287" s="32">
        <f t="shared" si="363"/>
        <v>2.4307699772498512E-4</v>
      </c>
      <c r="DZ287" s="32">
        <f t="shared" si="363"/>
        <v>0</v>
      </c>
      <c r="EA287" s="32">
        <f t="shared" si="363"/>
        <v>0</v>
      </c>
      <c r="EB287" s="32">
        <f t="shared" si="363"/>
        <v>0</v>
      </c>
      <c r="EC287" s="32">
        <f t="shared" si="363"/>
        <v>0</v>
      </c>
      <c r="ED287" s="32">
        <f t="shared" si="363"/>
        <v>0</v>
      </c>
      <c r="EE287" s="32">
        <f t="shared" ref="EE287:GI287" si="364">EE$388*EE94</f>
        <v>0.10584320549003176</v>
      </c>
      <c r="EF287" s="32">
        <f t="shared" si="364"/>
        <v>8.9669788557115396E-4</v>
      </c>
      <c r="EG287" s="32">
        <f t="shared" si="364"/>
        <v>2.7884491613745977E-4</v>
      </c>
      <c r="EH287" s="32">
        <f t="shared" si="364"/>
        <v>2.304298642431888E-2</v>
      </c>
      <c r="EI287" s="32">
        <f t="shared" si="364"/>
        <v>2.2846337997557361E-2</v>
      </c>
      <c r="EJ287" s="32">
        <f t="shared" si="364"/>
        <v>6.8347252692763476E-3</v>
      </c>
      <c r="EK287" s="32">
        <f t="shared" si="364"/>
        <v>6.4574006792683478E-2</v>
      </c>
      <c r="EL287" s="32">
        <f t="shared" si="364"/>
        <v>1.7350041248736292E-2</v>
      </c>
      <c r="EM287" s="32">
        <f t="shared" si="364"/>
        <v>4.0094469266425917E-2</v>
      </c>
      <c r="EN287" s="32">
        <f t="shared" si="364"/>
        <v>8.267371805102255E-4</v>
      </c>
      <c r="EO287" s="32">
        <f t="shared" si="364"/>
        <v>2.0852218930787498E-2</v>
      </c>
      <c r="EP287" s="32">
        <f t="shared" si="364"/>
        <v>3.6534444713453129E-2</v>
      </c>
      <c r="EQ287" s="32">
        <f t="shared" si="364"/>
        <v>3.1846949041543196E-3</v>
      </c>
      <c r="ER287" s="32">
        <f t="shared" si="364"/>
        <v>5.8077032461291081E-5</v>
      </c>
      <c r="ES287" s="32">
        <f t="shared" si="364"/>
        <v>5.0706661237250325E-3</v>
      </c>
      <c r="ET287" s="32">
        <f t="shared" si="364"/>
        <v>2.2961207437753369E-3</v>
      </c>
      <c r="EU287" s="32">
        <f t="shared" si="364"/>
        <v>0</v>
      </c>
      <c r="EV287" s="32">
        <f t="shared" si="364"/>
        <v>0</v>
      </c>
      <c r="EW287" s="32">
        <f t="shared" si="364"/>
        <v>5.7535100550572692E-7</v>
      </c>
      <c r="EX287" s="32">
        <f t="shared" si="364"/>
        <v>3.4203411099715221E-5</v>
      </c>
      <c r="EY287" s="32">
        <f t="shared" si="364"/>
        <v>4.4232935949947139E-6</v>
      </c>
      <c r="EZ287" s="32">
        <f t="shared" si="364"/>
        <v>4.2747786780533885E-3</v>
      </c>
      <c r="FA287" s="32">
        <f t="shared" si="364"/>
        <v>1.5109354891232278E-4</v>
      </c>
      <c r="FB287" s="32">
        <f t="shared" si="364"/>
        <v>1.2632384045370665E-4</v>
      </c>
      <c r="FC287" s="32">
        <f t="shared" si="364"/>
        <v>4.5613910137691006E-4</v>
      </c>
      <c r="FD287" s="32">
        <f t="shared" si="364"/>
        <v>1.1182452380276937E-2</v>
      </c>
      <c r="FE287" s="32">
        <f t="shared" si="364"/>
        <v>1.9863611736685083E-4</v>
      </c>
      <c r="FF287" s="32">
        <f t="shared" si="364"/>
        <v>4.531992574035227E-2</v>
      </c>
      <c r="FG287" s="32">
        <f t="shared" si="364"/>
        <v>2.0235410581194644E-4</v>
      </c>
      <c r="FH287" s="32">
        <f t="shared" si="364"/>
        <v>1.2135645185159348E-2</v>
      </c>
      <c r="FI287" s="32">
        <f t="shared" si="364"/>
        <v>5.1454959424345106E-3</v>
      </c>
      <c r="FJ287" s="32">
        <f t="shared" si="364"/>
        <v>3.4619834688150875E-3</v>
      </c>
      <c r="FK287" s="32">
        <f t="shared" si="364"/>
        <v>4.3291509050779027E-3</v>
      </c>
      <c r="FL287" s="32">
        <f t="shared" si="364"/>
        <v>1.2555889379046428E-4</v>
      </c>
      <c r="FM287" s="32">
        <f t="shared" si="364"/>
        <v>1.3982391957695675E-2</v>
      </c>
      <c r="FN287" s="32">
        <f t="shared" si="364"/>
        <v>6.644526565523886E-3</v>
      </c>
      <c r="FO287" s="32">
        <f t="shared" si="364"/>
        <v>5.3338957655049693E-3</v>
      </c>
      <c r="FP287" s="32">
        <f t="shared" si="364"/>
        <v>0</v>
      </c>
      <c r="FQ287" s="32">
        <f t="shared" si="364"/>
        <v>0</v>
      </c>
      <c r="FR287" s="32">
        <f t="shared" si="364"/>
        <v>2.5057333758206499E-2</v>
      </c>
      <c r="FS287" s="32">
        <f t="shared" si="364"/>
        <v>2.4406454514093435E-3</v>
      </c>
      <c r="FT287" s="32">
        <f t="shared" si="364"/>
        <v>9.9990238276960203E-3</v>
      </c>
      <c r="FU287" s="32">
        <f t="shared" si="364"/>
        <v>1.8983836457947003E-3</v>
      </c>
      <c r="FV287" s="32">
        <f t="shared" si="364"/>
        <v>1.7627413472337882E-2</v>
      </c>
      <c r="FW287" s="32">
        <f t="shared" si="364"/>
        <v>2.432413564960335E-2</v>
      </c>
      <c r="FX287" s="32">
        <f t="shared" si="364"/>
        <v>1.2723053345759568E-4</v>
      </c>
      <c r="FY287" s="32">
        <f t="shared" si="364"/>
        <v>1.314050574743739E-5</v>
      </c>
      <c r="FZ287" s="32">
        <f t="shared" si="364"/>
        <v>4.4073690219452307E-3</v>
      </c>
      <c r="GA287" s="32">
        <f t="shared" si="364"/>
        <v>6.0343996072966304E-2</v>
      </c>
      <c r="GB287" s="32">
        <f t="shared" si="364"/>
        <v>2.7009802353199813E-3</v>
      </c>
      <c r="GC287" s="32">
        <f t="shared" si="364"/>
        <v>1.5230731013280541E-2</v>
      </c>
      <c r="GD287" s="32">
        <f t="shared" si="364"/>
        <v>3.7541696275092414E-2</v>
      </c>
      <c r="GE287" s="32">
        <f t="shared" si="364"/>
        <v>2.7279467375015892E-2</v>
      </c>
      <c r="GF287" s="32">
        <f t="shared" si="364"/>
        <v>4.2283214009847851E-2</v>
      </c>
      <c r="GG287" s="32">
        <f t="shared" si="364"/>
        <v>1.4721657398602921E-2</v>
      </c>
      <c r="GH287" s="32">
        <f t="shared" si="364"/>
        <v>0</v>
      </c>
      <c r="GI287" s="32">
        <f t="shared" si="364"/>
        <v>4.3083687334075669E-5</v>
      </c>
      <c r="GJ287" s="58">
        <f t="shared" si="268"/>
        <v>0.85590197619679098</v>
      </c>
    </row>
    <row r="288" spans="1:192" ht="15" customHeight="1">
      <c r="A288" s="18" t="s">
        <v>89</v>
      </c>
      <c r="B288" s="47" t="s">
        <v>297</v>
      </c>
      <c r="C288" s="32">
        <f t="shared" si="259"/>
        <v>0</v>
      </c>
      <c r="D288" s="32">
        <f t="shared" ref="D288:F288" si="365">D$388*D95</f>
        <v>0</v>
      </c>
      <c r="E288" s="32">
        <f t="shared" si="365"/>
        <v>2.1208448093674323E-2</v>
      </c>
      <c r="F288" s="32">
        <f t="shared" si="365"/>
        <v>0.16341462767554651</v>
      </c>
      <c r="G288" s="32">
        <f t="shared" ref="G288:BR288" si="366">G$388*G95</f>
        <v>1.9846047414875653E-2</v>
      </c>
      <c r="H288" s="32">
        <f t="shared" si="366"/>
        <v>3.0957484638111443E-5</v>
      </c>
      <c r="I288" s="32">
        <f t="shared" si="366"/>
        <v>5.6496186209875988E-2</v>
      </c>
      <c r="J288" s="32">
        <f t="shared" si="366"/>
        <v>2.714825472632044E-4</v>
      </c>
      <c r="K288" s="32">
        <f t="shared" si="366"/>
        <v>0</v>
      </c>
      <c r="L288" s="32">
        <f t="shared" si="366"/>
        <v>0</v>
      </c>
      <c r="M288" s="32">
        <f t="shared" si="366"/>
        <v>2.2776140757371624E-2</v>
      </c>
      <c r="N288" s="32">
        <f t="shared" si="366"/>
        <v>0</v>
      </c>
      <c r="O288" s="32">
        <f t="shared" si="366"/>
        <v>6.0611338098891148E-5</v>
      </c>
      <c r="P288" s="32">
        <f t="shared" si="366"/>
        <v>5.8834935953265131E-2</v>
      </c>
      <c r="Q288" s="32">
        <f t="shared" si="366"/>
        <v>0</v>
      </c>
      <c r="R288" s="32">
        <f t="shared" si="366"/>
        <v>0</v>
      </c>
      <c r="S288" s="32">
        <f t="shared" si="366"/>
        <v>8.7463172604902606E-2</v>
      </c>
      <c r="T288" s="32">
        <f t="shared" si="366"/>
        <v>3.1006120603541106E-3</v>
      </c>
      <c r="U288" s="32">
        <f t="shared" si="366"/>
        <v>4.3588467490196211E-4</v>
      </c>
      <c r="V288" s="32">
        <f t="shared" si="366"/>
        <v>0</v>
      </c>
      <c r="W288" s="32">
        <f t="shared" si="366"/>
        <v>0</v>
      </c>
      <c r="X288" s="32">
        <f t="shared" si="366"/>
        <v>2.4128747231106531E-6</v>
      </c>
      <c r="Y288" s="32">
        <f t="shared" si="366"/>
        <v>-6.8706127141502716E-4</v>
      </c>
      <c r="Z288" s="32">
        <f t="shared" si="366"/>
        <v>8.0959240518799103E-2</v>
      </c>
      <c r="AA288" s="32">
        <f t="shared" si="366"/>
        <v>6.3145999402524772E-2</v>
      </c>
      <c r="AB288" s="32">
        <f t="shared" si="366"/>
        <v>3.9849264077623701E-2</v>
      </c>
      <c r="AC288" s="32">
        <f t="shared" si="366"/>
        <v>1.0329816058013592</v>
      </c>
      <c r="AD288" s="32">
        <f t="shared" si="366"/>
        <v>0.16131730792367976</v>
      </c>
      <c r="AE288" s="32">
        <f t="shared" si="366"/>
        <v>2.6902147972558414E-2</v>
      </c>
      <c r="AF288" s="32">
        <f t="shared" si="366"/>
        <v>0.17657112556988278</v>
      </c>
      <c r="AG288" s="32">
        <f t="shared" si="366"/>
        <v>2.4917103697545462E-2</v>
      </c>
      <c r="AH288" s="32">
        <f t="shared" si="366"/>
        <v>2.7414172612549092E-2</v>
      </c>
      <c r="AI288" s="32">
        <f t="shared" si="366"/>
        <v>5.7900461356278905E-4</v>
      </c>
      <c r="AJ288" s="32">
        <f t="shared" si="366"/>
        <v>7.9809474946660283E-5</v>
      </c>
      <c r="AK288" s="32">
        <f t="shared" si="366"/>
        <v>8.6631787872451556E-5</v>
      </c>
      <c r="AL288" s="32">
        <f t="shared" si="366"/>
        <v>5.3780098451378047E-7</v>
      </c>
      <c r="AM288" s="32">
        <f t="shared" si="366"/>
        <v>0</v>
      </c>
      <c r="AN288" s="32">
        <f t="shared" si="366"/>
        <v>1.7737247261681775E-6</v>
      </c>
      <c r="AO288" s="32">
        <f t="shared" si="366"/>
        <v>6.465144068562021E-4</v>
      </c>
      <c r="AP288" s="32">
        <f t="shared" si="366"/>
        <v>9.1179262444516327E-3</v>
      </c>
      <c r="AQ288" s="32">
        <f t="shared" si="366"/>
        <v>1.9808988387865273E-4</v>
      </c>
      <c r="AR288" s="32">
        <f t="shared" si="366"/>
        <v>7.8365466837786438E-6</v>
      </c>
      <c r="AS288" s="32">
        <f t="shared" si="366"/>
        <v>2.5378429940665294E-3</v>
      </c>
      <c r="AT288" s="32">
        <f t="shared" si="366"/>
        <v>1.3161614407629805E-3</v>
      </c>
      <c r="AU288" s="32">
        <f t="shared" si="366"/>
        <v>0</v>
      </c>
      <c r="AV288" s="32">
        <f t="shared" si="366"/>
        <v>0</v>
      </c>
      <c r="AW288" s="32">
        <f t="shared" si="366"/>
        <v>1.5095301932265593E-3</v>
      </c>
      <c r="AX288" s="32">
        <f t="shared" si="366"/>
        <v>3.6497907897436802E-5</v>
      </c>
      <c r="AY288" s="32">
        <f t="shared" si="366"/>
        <v>5.221039394717634E-4</v>
      </c>
      <c r="AZ288" s="32">
        <f t="shared" si="366"/>
        <v>8.7196056195165423E-4</v>
      </c>
      <c r="BA288" s="32">
        <f t="shared" si="366"/>
        <v>2.9369759150378667E-3</v>
      </c>
      <c r="BB288" s="32">
        <f t="shared" si="366"/>
        <v>5.0950188076399655E-4</v>
      </c>
      <c r="BC288" s="32">
        <f t="shared" si="366"/>
        <v>9.8938149720879118E-4</v>
      </c>
      <c r="BD288" s="32">
        <f t="shared" si="366"/>
        <v>2.4695563387206576E-7</v>
      </c>
      <c r="BE288" s="32">
        <f t="shared" si="366"/>
        <v>0</v>
      </c>
      <c r="BF288" s="32">
        <f t="shared" si="366"/>
        <v>0</v>
      </c>
      <c r="BG288" s="32">
        <f t="shared" si="366"/>
        <v>1.1717269313095118E-4</v>
      </c>
      <c r="BH288" s="32">
        <f t="shared" si="366"/>
        <v>2.8946520952870659E-4</v>
      </c>
      <c r="BI288" s="32">
        <f t="shared" si="366"/>
        <v>6.1126721080404382E-5</v>
      </c>
      <c r="BJ288" s="32">
        <f t="shared" si="366"/>
        <v>0</v>
      </c>
      <c r="BK288" s="32">
        <f t="shared" si="366"/>
        <v>4.9541614688154928E-4</v>
      </c>
      <c r="BL288" s="32">
        <f t="shared" si="366"/>
        <v>8.5892176091988142E-5</v>
      </c>
      <c r="BM288" s="32">
        <f t="shared" si="366"/>
        <v>6.9936547828859888E-5</v>
      </c>
      <c r="BN288" s="32">
        <f t="shared" si="366"/>
        <v>4.1422331749587831E-3</v>
      </c>
      <c r="BO288" s="32">
        <f t="shared" si="366"/>
        <v>0</v>
      </c>
      <c r="BP288" s="32">
        <f t="shared" si="366"/>
        <v>4.2676810933289604E-4</v>
      </c>
      <c r="BQ288" s="32">
        <f t="shared" si="366"/>
        <v>2.8785894692188391E-3</v>
      </c>
      <c r="BR288" s="32">
        <f t="shared" si="366"/>
        <v>7.8716242021936072E-5</v>
      </c>
      <c r="BS288" s="32">
        <f t="shared" ref="BS288:ED288" si="367">BS$388*BS95</f>
        <v>7.5586838602323736E-5</v>
      </c>
      <c r="BT288" s="32">
        <f t="shared" si="367"/>
        <v>1.9409765158017077E-4</v>
      </c>
      <c r="BU288" s="32">
        <f t="shared" si="367"/>
        <v>3.7694170952022282E-5</v>
      </c>
      <c r="BV288" s="32">
        <f t="shared" si="367"/>
        <v>1.393130810697773E-6</v>
      </c>
      <c r="BW288" s="32">
        <f t="shared" si="367"/>
        <v>7.8519134795238515E-3</v>
      </c>
      <c r="BX288" s="32">
        <f t="shared" si="367"/>
        <v>0</v>
      </c>
      <c r="BY288" s="32">
        <f t="shared" si="367"/>
        <v>0</v>
      </c>
      <c r="BZ288" s="32">
        <f t="shared" si="367"/>
        <v>0</v>
      </c>
      <c r="CA288" s="32">
        <f t="shared" si="367"/>
        <v>0</v>
      </c>
      <c r="CB288" s="32">
        <f t="shared" si="367"/>
        <v>0</v>
      </c>
      <c r="CC288" s="32">
        <f t="shared" si="367"/>
        <v>3.5806180967554426E-7</v>
      </c>
      <c r="CD288" s="32">
        <f t="shared" si="367"/>
        <v>6.8821423433590065E-4</v>
      </c>
      <c r="CE288" s="32">
        <f t="shared" si="367"/>
        <v>0</v>
      </c>
      <c r="CF288" s="32">
        <f t="shared" si="367"/>
        <v>0</v>
      </c>
      <c r="CG288" s="32">
        <f t="shared" si="367"/>
        <v>3.2476028288883958E-4</v>
      </c>
      <c r="CH288" s="32">
        <f t="shared" si="367"/>
        <v>0</v>
      </c>
      <c r="CI288" s="32">
        <f t="shared" si="367"/>
        <v>1.417503094146305E-4</v>
      </c>
      <c r="CJ288" s="32">
        <f t="shared" si="367"/>
        <v>2.7112776640607016E-3</v>
      </c>
      <c r="CK288" s="32">
        <f t="shared" si="367"/>
        <v>4.2734669683077335E-3</v>
      </c>
      <c r="CL288" s="32">
        <f t="shared" si="367"/>
        <v>0</v>
      </c>
      <c r="CM288" s="32">
        <f t="shared" si="367"/>
        <v>5.1918045614478923E-5</v>
      </c>
      <c r="CN288" s="32">
        <f t="shared" si="367"/>
        <v>0</v>
      </c>
      <c r="CO288" s="32">
        <f t="shared" si="367"/>
        <v>0</v>
      </c>
      <c r="CP288" s="32">
        <f t="shared" si="367"/>
        <v>4.9102688735859894E-5</v>
      </c>
      <c r="CQ288" s="32">
        <f t="shared" si="367"/>
        <v>0</v>
      </c>
      <c r="CR288" s="32">
        <f t="shared" si="367"/>
        <v>0</v>
      </c>
      <c r="CS288" s="32">
        <f t="shared" si="367"/>
        <v>2.9381471425288849E-4</v>
      </c>
      <c r="CT288" s="32">
        <f t="shared" si="367"/>
        <v>0</v>
      </c>
      <c r="CU288" s="32">
        <f t="shared" si="367"/>
        <v>0</v>
      </c>
      <c r="CV288" s="32">
        <f t="shared" si="367"/>
        <v>1.1685814781609691E-6</v>
      </c>
      <c r="CW288" s="32">
        <f t="shared" si="367"/>
        <v>0</v>
      </c>
      <c r="CX288" s="32">
        <f t="shared" si="367"/>
        <v>0</v>
      </c>
      <c r="CY288" s="32">
        <f t="shared" si="367"/>
        <v>1.3566561855817727E-5</v>
      </c>
      <c r="CZ288" s="32">
        <f t="shared" si="367"/>
        <v>7.0137268347310674E-7</v>
      </c>
      <c r="DA288" s="32">
        <f t="shared" si="367"/>
        <v>1.3638265211910491E-4</v>
      </c>
      <c r="DB288" s="32">
        <f t="shared" si="367"/>
        <v>2.1424563704218141E-6</v>
      </c>
      <c r="DC288" s="32">
        <f t="shared" si="367"/>
        <v>1.3485967004409727E-3</v>
      </c>
      <c r="DD288" s="32">
        <f t="shared" si="367"/>
        <v>0</v>
      </c>
      <c r="DE288" s="32">
        <f t="shared" si="367"/>
        <v>5.9918956769484343E-5</v>
      </c>
      <c r="DF288" s="32">
        <f t="shared" si="367"/>
        <v>4.9647838530216882E-4</v>
      </c>
      <c r="DG288" s="32">
        <f t="shared" si="367"/>
        <v>4.7032910217818448E-5</v>
      </c>
      <c r="DH288" s="32">
        <f t="shared" si="367"/>
        <v>0.12644449147821016</v>
      </c>
      <c r="DI288" s="32">
        <f t="shared" si="367"/>
        <v>2.2929313232585543E-5</v>
      </c>
      <c r="DJ288" s="32">
        <f t="shared" si="367"/>
        <v>4.8095591622605032E-7</v>
      </c>
      <c r="DK288" s="32">
        <f t="shared" si="367"/>
        <v>1.0362782564085366E-2</v>
      </c>
      <c r="DL288" s="32">
        <f t="shared" si="367"/>
        <v>1.5157203115817447E-2</v>
      </c>
      <c r="DM288" s="32">
        <f t="shared" si="367"/>
        <v>7.4263194883748855E-3</v>
      </c>
      <c r="DN288" s="32">
        <f t="shared" si="367"/>
        <v>5.7227740929648814E-3</v>
      </c>
      <c r="DO288" s="32">
        <f t="shared" si="367"/>
        <v>2.836842387972121E-3</v>
      </c>
      <c r="DP288" s="32">
        <f t="shared" si="367"/>
        <v>2.3609152672562517E-2</v>
      </c>
      <c r="DQ288" s="32">
        <f t="shared" si="367"/>
        <v>0</v>
      </c>
      <c r="DR288" s="32">
        <f t="shared" si="367"/>
        <v>3.1279112934860554E-4</v>
      </c>
      <c r="DS288" s="32">
        <f t="shared" si="367"/>
        <v>1.0089043354536331E-3</v>
      </c>
      <c r="DT288" s="32">
        <f t="shared" si="367"/>
        <v>0</v>
      </c>
      <c r="DU288" s="32">
        <f t="shared" si="367"/>
        <v>0</v>
      </c>
      <c r="DV288" s="32">
        <f t="shared" si="367"/>
        <v>3.1506356483350911E-3</v>
      </c>
      <c r="DW288" s="32">
        <f t="shared" si="367"/>
        <v>1.101828309432384E-3</v>
      </c>
      <c r="DX288" s="32">
        <f t="shared" si="367"/>
        <v>8.4962648393527573E-3</v>
      </c>
      <c r="DY288" s="32">
        <f t="shared" si="367"/>
        <v>4.9896265969400361E-3</v>
      </c>
      <c r="DZ288" s="32">
        <f t="shared" si="367"/>
        <v>0</v>
      </c>
      <c r="EA288" s="32">
        <f t="shared" si="367"/>
        <v>0</v>
      </c>
      <c r="EB288" s="32">
        <f t="shared" si="367"/>
        <v>0</v>
      </c>
      <c r="EC288" s="32">
        <f t="shared" si="367"/>
        <v>0</v>
      </c>
      <c r="ED288" s="32">
        <f t="shared" si="367"/>
        <v>0</v>
      </c>
      <c r="EE288" s="32">
        <f t="shared" ref="EE288:GI288" si="368">EE$388*EE95</f>
        <v>2.1724999671087653</v>
      </c>
      <c r="EF288" s="32">
        <f t="shared" si="368"/>
        <v>1.8407779860739906E-2</v>
      </c>
      <c r="EG288" s="32">
        <f t="shared" si="368"/>
        <v>5.7235674508836105E-3</v>
      </c>
      <c r="EH288" s="32">
        <f t="shared" si="368"/>
        <v>0.47365932386897186</v>
      </c>
      <c r="EI288" s="32">
        <f t="shared" si="368"/>
        <v>0.46896237471383079</v>
      </c>
      <c r="EJ288" s="32">
        <f t="shared" si="368"/>
        <v>0.14036258991714592</v>
      </c>
      <c r="EK288" s="32">
        <f t="shared" si="368"/>
        <v>1.3257602296065008</v>
      </c>
      <c r="EL288" s="32">
        <f t="shared" si="368"/>
        <v>0.35616415198674384</v>
      </c>
      <c r="EM288" s="32">
        <f t="shared" si="368"/>
        <v>0.82317220615047981</v>
      </c>
      <c r="EN288" s="32">
        <f t="shared" si="368"/>
        <v>1.6973477510345461E-2</v>
      </c>
      <c r="EO288" s="32">
        <f t="shared" si="368"/>
        <v>0.42812792613142381</v>
      </c>
      <c r="EP288" s="32">
        <f t="shared" si="368"/>
        <v>0.75029619091005018</v>
      </c>
      <c r="EQ288" s="32">
        <f t="shared" si="368"/>
        <v>6.7905665412921132E-2</v>
      </c>
      <c r="ER288" s="32">
        <f t="shared" si="368"/>
        <v>1.2999509670735914E-3</v>
      </c>
      <c r="ES288" s="32">
        <f t="shared" si="368"/>
        <v>0.10419230786238799</v>
      </c>
      <c r="ET288" s="32">
        <f t="shared" si="368"/>
        <v>4.7194818609585021E-2</v>
      </c>
      <c r="EU288" s="32">
        <f t="shared" si="368"/>
        <v>0</v>
      </c>
      <c r="EV288" s="32">
        <f t="shared" si="368"/>
        <v>0</v>
      </c>
      <c r="EW288" s="32">
        <f t="shared" si="368"/>
        <v>1.1648906896381906E-5</v>
      </c>
      <c r="EX288" s="32">
        <f t="shared" si="368"/>
        <v>6.3420398020623211E-4</v>
      </c>
      <c r="EY288" s="32">
        <f t="shared" si="368"/>
        <v>8.5639400899559126E-5</v>
      </c>
      <c r="EZ288" s="32">
        <f t="shared" si="368"/>
        <v>8.7746777083517025E-2</v>
      </c>
      <c r="FA288" s="32">
        <f t="shared" si="368"/>
        <v>3.102987423354749E-3</v>
      </c>
      <c r="FB288" s="32">
        <f t="shared" si="368"/>
        <v>2.5935563359285453E-3</v>
      </c>
      <c r="FC288" s="32">
        <f t="shared" si="368"/>
        <v>9.3642440876102375E-3</v>
      </c>
      <c r="FD288" s="32">
        <f t="shared" si="368"/>
        <v>0.22963811483601904</v>
      </c>
      <c r="FE288" s="32">
        <f t="shared" si="368"/>
        <v>4.0812118667505988E-3</v>
      </c>
      <c r="FF288" s="32">
        <f t="shared" si="368"/>
        <v>0.93031062333108139</v>
      </c>
      <c r="FG288" s="32">
        <f t="shared" si="368"/>
        <v>4.1536518339775176E-3</v>
      </c>
      <c r="FH288" s="32">
        <f t="shared" si="368"/>
        <v>0.24917269149348634</v>
      </c>
      <c r="FI288" s="32">
        <f t="shared" si="368"/>
        <v>0.10561663820467815</v>
      </c>
      <c r="FJ288" s="32">
        <f t="shared" si="368"/>
        <v>7.106226965450689E-2</v>
      </c>
      <c r="FK288" s="32">
        <f t="shared" si="368"/>
        <v>8.8910805525675471E-2</v>
      </c>
      <c r="FL288" s="32">
        <f t="shared" si="368"/>
        <v>2.5387278304248098E-3</v>
      </c>
      <c r="FM288" s="32">
        <f t="shared" si="368"/>
        <v>0.2871098718939441</v>
      </c>
      <c r="FN288" s="32">
        <f t="shared" si="368"/>
        <v>0.13640426720445875</v>
      </c>
      <c r="FO288" s="32">
        <f t="shared" si="368"/>
        <v>0.1094234147342408</v>
      </c>
      <c r="FP288" s="32">
        <f t="shared" si="368"/>
        <v>0</v>
      </c>
      <c r="FQ288" s="32">
        <f t="shared" si="368"/>
        <v>0</v>
      </c>
      <c r="FR288" s="32">
        <f t="shared" si="368"/>
        <v>0.52775594868405074</v>
      </c>
      <c r="FS288" s="32">
        <f t="shared" si="368"/>
        <v>5.0379082832082367E-2</v>
      </c>
      <c r="FT288" s="32">
        <f t="shared" si="368"/>
        <v>0.20610363457586547</v>
      </c>
      <c r="FU288" s="32">
        <f t="shared" si="368"/>
        <v>3.9228473029362838E-2</v>
      </c>
      <c r="FV288" s="32">
        <f t="shared" si="368"/>
        <v>0.36184135439854048</v>
      </c>
      <c r="FW288" s="32">
        <f t="shared" si="368"/>
        <v>0.49926918421351929</v>
      </c>
      <c r="FX288" s="32">
        <f t="shared" si="368"/>
        <v>2.6179288378220611E-3</v>
      </c>
      <c r="FY288" s="32">
        <f t="shared" si="368"/>
        <v>2.6980698134038969E-4</v>
      </c>
      <c r="FZ288" s="32">
        <f t="shared" si="368"/>
        <v>9.3446948153076914E-2</v>
      </c>
      <c r="GA288" s="32">
        <f t="shared" si="368"/>
        <v>1.2385918771107531</v>
      </c>
      <c r="GB288" s="32">
        <f t="shared" si="368"/>
        <v>5.5455035061222929E-2</v>
      </c>
      <c r="GC288" s="32">
        <f t="shared" si="368"/>
        <v>0.31256090060738734</v>
      </c>
      <c r="GD288" s="32">
        <f t="shared" si="368"/>
        <v>0.77022850243681407</v>
      </c>
      <c r="GE288" s="32">
        <f t="shared" si="368"/>
        <v>0.55998268278067964</v>
      </c>
      <c r="GF288" s="32">
        <f t="shared" si="368"/>
        <v>0.87470278529256384</v>
      </c>
      <c r="GG288" s="32">
        <f t="shared" si="368"/>
        <v>0.3023187337023317</v>
      </c>
      <c r="GH288" s="32">
        <f t="shared" si="368"/>
        <v>0</v>
      </c>
      <c r="GI288" s="32">
        <f t="shared" si="368"/>
        <v>8.8449532764100017E-4</v>
      </c>
      <c r="GJ288" s="58">
        <f t="shared" si="268"/>
        <v>17.745651681721341</v>
      </c>
    </row>
    <row r="289" spans="1:192" ht="15" customHeight="1">
      <c r="A289" s="18" t="s">
        <v>90</v>
      </c>
      <c r="B289" s="47" t="s">
        <v>298</v>
      </c>
      <c r="C289" s="32">
        <f t="shared" si="259"/>
        <v>0</v>
      </c>
      <c r="D289" s="32">
        <f t="shared" ref="D289:F289" si="369">D$388*D96</f>
        <v>0</v>
      </c>
      <c r="E289" s="32">
        <f t="shared" si="369"/>
        <v>7.3350934500417631E-2</v>
      </c>
      <c r="F289" s="32">
        <f t="shared" si="369"/>
        <v>0.60312330715575602</v>
      </c>
      <c r="G289" s="32">
        <f t="shared" ref="G289:BR289" si="370">G$388*G96</f>
        <v>8.706444881214466E-2</v>
      </c>
      <c r="H289" s="32">
        <f t="shared" si="370"/>
        <v>1.0828252050424019E-4</v>
      </c>
      <c r="I289" s="32">
        <f t="shared" si="370"/>
        <v>0.19737624962323122</v>
      </c>
      <c r="J289" s="32">
        <f t="shared" si="370"/>
        <v>9.4555930054065454E-4</v>
      </c>
      <c r="K289" s="32">
        <f t="shared" si="370"/>
        <v>0</v>
      </c>
      <c r="L289" s="32">
        <f t="shared" si="370"/>
        <v>0</v>
      </c>
      <c r="M289" s="32">
        <f t="shared" si="370"/>
        <v>8.7439286652417764E-2</v>
      </c>
      <c r="N289" s="32">
        <f t="shared" si="370"/>
        <v>0</v>
      </c>
      <c r="O289" s="32">
        <f t="shared" si="370"/>
        <v>2.1668170292487505E-4</v>
      </c>
      <c r="P289" s="32">
        <f t="shared" si="370"/>
        <v>0.20460479274349197</v>
      </c>
      <c r="Q289" s="32">
        <f t="shared" si="370"/>
        <v>0</v>
      </c>
      <c r="R289" s="32">
        <f t="shared" si="370"/>
        <v>0</v>
      </c>
      <c r="S289" s="32">
        <f t="shared" si="370"/>
        <v>0.31084390504519277</v>
      </c>
      <c r="T289" s="32">
        <f t="shared" si="370"/>
        <v>1.4948078083356856E-2</v>
      </c>
      <c r="U289" s="32">
        <f t="shared" si="370"/>
        <v>1.8390318896136053E-3</v>
      </c>
      <c r="V289" s="32">
        <f t="shared" si="370"/>
        <v>0</v>
      </c>
      <c r="W289" s="32">
        <f t="shared" si="370"/>
        <v>0</v>
      </c>
      <c r="X289" s="32">
        <f t="shared" si="370"/>
        <v>7.5078885118616979E-5</v>
      </c>
      <c r="Y289" s="32">
        <f t="shared" si="370"/>
        <v>-3.3522866610816177E-3</v>
      </c>
      <c r="Z289" s="32">
        <f t="shared" si="370"/>
        <v>0.29505239271997874</v>
      </c>
      <c r="AA289" s="32">
        <f t="shared" si="370"/>
        <v>0.23186041010230532</v>
      </c>
      <c r="AB289" s="32">
        <f t="shared" si="370"/>
        <v>0.15081465289539567</v>
      </c>
      <c r="AC289" s="32">
        <f t="shared" si="370"/>
        <v>3.6010728888442274</v>
      </c>
      <c r="AD289" s="32">
        <f t="shared" si="370"/>
        <v>0.58102685956430644</v>
      </c>
      <c r="AE289" s="32">
        <f t="shared" si="370"/>
        <v>9.6865655490129987E-2</v>
      </c>
      <c r="AF289" s="32">
        <f t="shared" si="370"/>
        <v>0.64122564266992632</v>
      </c>
      <c r="AG289" s="32">
        <f t="shared" si="370"/>
        <v>9.225292059548594E-2</v>
      </c>
      <c r="AH289" s="32">
        <f t="shared" si="370"/>
        <v>9.755911158215802E-2</v>
      </c>
      <c r="AI289" s="32">
        <f t="shared" si="370"/>
        <v>2.0821006740663699E-3</v>
      </c>
      <c r="AJ289" s="32">
        <f t="shared" si="370"/>
        <v>2.9833108757715645E-4</v>
      </c>
      <c r="AK289" s="32">
        <f t="shared" si="370"/>
        <v>3.1283197179200165E-4</v>
      </c>
      <c r="AL289" s="32">
        <f t="shared" si="370"/>
        <v>2.077938130861079E-6</v>
      </c>
      <c r="AM289" s="32">
        <f t="shared" si="370"/>
        <v>0</v>
      </c>
      <c r="AN289" s="32">
        <f t="shared" si="370"/>
        <v>6.4225415211796033E-6</v>
      </c>
      <c r="AO289" s="32">
        <f t="shared" si="370"/>
        <v>2.4935710477809003E-3</v>
      </c>
      <c r="AP289" s="32">
        <f t="shared" si="370"/>
        <v>3.5809324229258852E-2</v>
      </c>
      <c r="AQ289" s="32">
        <f t="shared" si="370"/>
        <v>7.7768910020194258E-4</v>
      </c>
      <c r="AR289" s="32">
        <f t="shared" si="370"/>
        <v>3.282432956474701E-5</v>
      </c>
      <c r="AS289" s="32">
        <f t="shared" si="370"/>
        <v>9.2443871430039192E-3</v>
      </c>
      <c r="AT289" s="32">
        <f t="shared" si="370"/>
        <v>0.16922093508462407</v>
      </c>
      <c r="AU289" s="32">
        <f t="shared" si="370"/>
        <v>0</v>
      </c>
      <c r="AV289" s="32">
        <f t="shared" si="370"/>
        <v>0</v>
      </c>
      <c r="AW289" s="32">
        <f t="shared" si="370"/>
        <v>5.7919453038621062E-3</v>
      </c>
      <c r="AX289" s="32">
        <f t="shared" si="370"/>
        <v>1.3674154064133851E-4</v>
      </c>
      <c r="AY289" s="32">
        <f t="shared" si="370"/>
        <v>2.0531725155850588E-3</v>
      </c>
      <c r="AZ289" s="32">
        <f t="shared" si="370"/>
        <v>3.2692730009793417E-3</v>
      </c>
      <c r="BA289" s="32">
        <f t="shared" si="370"/>
        <v>1.0788957379556921E-2</v>
      </c>
      <c r="BB289" s="32">
        <f t="shared" si="370"/>
        <v>1.8713678376239813E-3</v>
      </c>
      <c r="BC289" s="32">
        <f t="shared" si="370"/>
        <v>3.4531651304982674E-3</v>
      </c>
      <c r="BD289" s="32">
        <f t="shared" si="370"/>
        <v>9.1514606150000973E-7</v>
      </c>
      <c r="BE289" s="32">
        <f t="shared" si="370"/>
        <v>0</v>
      </c>
      <c r="BF289" s="32">
        <f t="shared" si="370"/>
        <v>0</v>
      </c>
      <c r="BG289" s="32">
        <f t="shared" si="370"/>
        <v>4.3042596038240307E-4</v>
      </c>
      <c r="BH289" s="32">
        <f t="shared" si="370"/>
        <v>1.0914131157780292E-3</v>
      </c>
      <c r="BI289" s="32">
        <f t="shared" si="370"/>
        <v>2.2615484192839896E-4</v>
      </c>
      <c r="BJ289" s="32">
        <f t="shared" si="370"/>
        <v>0</v>
      </c>
      <c r="BK289" s="32">
        <f t="shared" si="370"/>
        <v>4.1451595618455534E-3</v>
      </c>
      <c r="BL289" s="32">
        <f t="shared" si="370"/>
        <v>3.0145873277183339E-4</v>
      </c>
      <c r="BM289" s="32">
        <f t="shared" si="370"/>
        <v>3.1083216948769551E-4</v>
      </c>
      <c r="BN289" s="32">
        <f t="shared" si="370"/>
        <v>3.182395272313266E-2</v>
      </c>
      <c r="BO289" s="32">
        <f t="shared" si="370"/>
        <v>0</v>
      </c>
      <c r="BP289" s="32">
        <f t="shared" si="370"/>
        <v>1.4984116919440115E-3</v>
      </c>
      <c r="BQ289" s="32">
        <f t="shared" si="370"/>
        <v>1.4513275171471881E-2</v>
      </c>
      <c r="BR289" s="32">
        <f t="shared" si="370"/>
        <v>3.1268004896942131E-4</v>
      </c>
      <c r="BS289" s="32">
        <f t="shared" ref="BS289:ED289" si="371">BS$388*BS96</f>
        <v>1.1351567357905344E-3</v>
      </c>
      <c r="BT289" s="32">
        <f t="shared" si="371"/>
        <v>1.2241675536869372E-3</v>
      </c>
      <c r="BU289" s="32">
        <f t="shared" si="371"/>
        <v>1.3381719193782278E-3</v>
      </c>
      <c r="BV289" s="32">
        <f t="shared" si="371"/>
        <v>1.8374645588409067E-5</v>
      </c>
      <c r="BW289" s="32">
        <f t="shared" si="371"/>
        <v>6.3449715695001324E-2</v>
      </c>
      <c r="BX289" s="32">
        <f t="shared" si="371"/>
        <v>0</v>
      </c>
      <c r="BY289" s="32">
        <f t="shared" si="371"/>
        <v>0</v>
      </c>
      <c r="BZ289" s="32">
        <f t="shared" si="371"/>
        <v>0</v>
      </c>
      <c r="CA289" s="32">
        <f t="shared" si="371"/>
        <v>0</v>
      </c>
      <c r="CB289" s="32">
        <f t="shared" si="371"/>
        <v>0</v>
      </c>
      <c r="CC289" s="32">
        <f t="shared" si="371"/>
        <v>6.7542302274203233E-6</v>
      </c>
      <c r="CD289" s="32">
        <f t="shared" si="371"/>
        <v>2.5575577607552897E-3</v>
      </c>
      <c r="CE289" s="32">
        <f t="shared" si="371"/>
        <v>0</v>
      </c>
      <c r="CF289" s="32">
        <f t="shared" si="371"/>
        <v>0</v>
      </c>
      <c r="CG289" s="32">
        <f t="shared" si="371"/>
        <v>1.1696330028708706E-3</v>
      </c>
      <c r="CH289" s="32">
        <f t="shared" si="371"/>
        <v>0</v>
      </c>
      <c r="CI289" s="32">
        <f t="shared" si="371"/>
        <v>5.5906630707728102E-4</v>
      </c>
      <c r="CJ289" s="32">
        <f t="shared" si="371"/>
        <v>7.4408798887416611E-2</v>
      </c>
      <c r="CK289" s="32">
        <f t="shared" si="371"/>
        <v>3.1680186604069786E-2</v>
      </c>
      <c r="CL289" s="32">
        <f t="shared" si="371"/>
        <v>0</v>
      </c>
      <c r="CM289" s="32">
        <f t="shared" si="371"/>
        <v>1.0311482602658222E-2</v>
      </c>
      <c r="CN289" s="32">
        <f t="shared" si="371"/>
        <v>0</v>
      </c>
      <c r="CO289" s="32">
        <f t="shared" si="371"/>
        <v>0</v>
      </c>
      <c r="CP289" s="32">
        <f t="shared" si="371"/>
        <v>0.44572544236889811</v>
      </c>
      <c r="CQ289" s="32">
        <f t="shared" si="371"/>
        <v>0</v>
      </c>
      <c r="CR289" s="32">
        <f t="shared" si="371"/>
        <v>0</v>
      </c>
      <c r="CS289" s="32">
        <f t="shared" si="371"/>
        <v>4.3579816576669234E-2</v>
      </c>
      <c r="CT289" s="32">
        <f t="shared" si="371"/>
        <v>0</v>
      </c>
      <c r="CU289" s="32">
        <f t="shared" si="371"/>
        <v>0</v>
      </c>
      <c r="CV289" s="32">
        <f t="shared" si="371"/>
        <v>3.9289164585406091E-4</v>
      </c>
      <c r="CW289" s="32">
        <f t="shared" si="371"/>
        <v>0</v>
      </c>
      <c r="CX289" s="32">
        <f t="shared" si="371"/>
        <v>0</v>
      </c>
      <c r="CY289" s="32">
        <f t="shared" si="371"/>
        <v>6.1331248748981032E-4</v>
      </c>
      <c r="CZ289" s="32">
        <f t="shared" si="371"/>
        <v>2.3886196103036404E-7</v>
      </c>
      <c r="DA289" s="32">
        <f t="shared" si="371"/>
        <v>8.8063940646520861E-3</v>
      </c>
      <c r="DB289" s="32">
        <f t="shared" si="371"/>
        <v>1.2128164004462452E-6</v>
      </c>
      <c r="DC289" s="32">
        <f t="shared" si="371"/>
        <v>7.6122593218359222E-2</v>
      </c>
      <c r="DD289" s="32">
        <f t="shared" si="371"/>
        <v>0</v>
      </c>
      <c r="DE289" s="32">
        <f t="shared" si="371"/>
        <v>8.5328142791171887E-4</v>
      </c>
      <c r="DF289" s="32">
        <f t="shared" si="371"/>
        <v>1.0157849805059991E-2</v>
      </c>
      <c r="DG289" s="32">
        <f t="shared" si="371"/>
        <v>2.002541113789209E-3</v>
      </c>
      <c r="DH289" s="32">
        <f t="shared" si="371"/>
        <v>7.5269016396518576E-2</v>
      </c>
      <c r="DI289" s="32">
        <f t="shared" si="371"/>
        <v>3.334874760936712E-4</v>
      </c>
      <c r="DJ289" s="32">
        <f t="shared" si="371"/>
        <v>1.2502428352193893E-5</v>
      </c>
      <c r="DK289" s="32">
        <f t="shared" si="371"/>
        <v>0.20651898598536095</v>
      </c>
      <c r="DL289" s="32">
        <f t="shared" si="371"/>
        <v>1.3143624895451735</v>
      </c>
      <c r="DM289" s="32">
        <f t="shared" si="371"/>
        <v>0.36105968444215897</v>
      </c>
      <c r="DN289" s="32">
        <f t="shared" si="371"/>
        <v>2.6682857441948156E-2</v>
      </c>
      <c r="DO289" s="32">
        <f t="shared" si="371"/>
        <v>0.10223969915408625</v>
      </c>
      <c r="DP289" s="32">
        <f t="shared" si="371"/>
        <v>5.3989698806452706E-2</v>
      </c>
      <c r="DQ289" s="32">
        <f t="shared" si="371"/>
        <v>0</v>
      </c>
      <c r="DR289" s="32">
        <f t="shared" si="371"/>
        <v>4.1214477288647397E-2</v>
      </c>
      <c r="DS289" s="32">
        <f t="shared" si="371"/>
        <v>3.2208970025310001E-3</v>
      </c>
      <c r="DT289" s="32">
        <f t="shared" si="371"/>
        <v>0</v>
      </c>
      <c r="DU289" s="32">
        <f t="shared" si="371"/>
        <v>0</v>
      </c>
      <c r="DV289" s="32">
        <f t="shared" si="371"/>
        <v>0.54802920165707081</v>
      </c>
      <c r="DW289" s="32">
        <f t="shared" si="371"/>
        <v>5.1814382324355404E-3</v>
      </c>
      <c r="DX289" s="32">
        <f t="shared" si="371"/>
        <v>1.3814561833880468</v>
      </c>
      <c r="DY289" s="32">
        <f t="shared" si="371"/>
        <v>2.1181703866514356E-2</v>
      </c>
      <c r="DZ289" s="32">
        <f t="shared" si="371"/>
        <v>0</v>
      </c>
      <c r="EA289" s="32">
        <f t="shared" si="371"/>
        <v>0</v>
      </c>
      <c r="EB289" s="32">
        <f t="shared" si="371"/>
        <v>0</v>
      </c>
      <c r="EC289" s="32">
        <f t="shared" si="371"/>
        <v>0</v>
      </c>
      <c r="ED289" s="32">
        <f t="shared" si="371"/>
        <v>0</v>
      </c>
      <c r="EE289" s="32">
        <f t="shared" ref="EE289:GI289" si="372">EE$388*EE96</f>
        <v>7.4543585358443485</v>
      </c>
      <c r="EF289" s="32">
        <f t="shared" si="372"/>
        <v>8.5325749216901836E-2</v>
      </c>
      <c r="EG289" s="32">
        <f t="shared" si="372"/>
        <v>2.0502328371157633E-2</v>
      </c>
      <c r="EH289" s="32">
        <f t="shared" si="372"/>
        <v>8.3204301431479681</v>
      </c>
      <c r="EI289" s="32">
        <f t="shared" si="372"/>
        <v>1.7123458330337875</v>
      </c>
      <c r="EJ289" s="32">
        <f t="shared" si="372"/>
        <v>0.75312668626341561</v>
      </c>
      <c r="EK289" s="32">
        <f t="shared" si="372"/>
        <v>6.2265131541073124</v>
      </c>
      <c r="EL289" s="32">
        <f t="shared" si="372"/>
        <v>1.3788345705001934</v>
      </c>
      <c r="EM289" s="32">
        <f t="shared" si="372"/>
        <v>3.3655864603101917</v>
      </c>
      <c r="EN289" s="32">
        <f t="shared" si="372"/>
        <v>8.3703963639546006E-2</v>
      </c>
      <c r="EO289" s="32">
        <f t="shared" si="372"/>
        <v>2.2921929157960492</v>
      </c>
      <c r="EP289" s="32">
        <f t="shared" si="372"/>
        <v>6.0457646422031006</v>
      </c>
      <c r="EQ289" s="32">
        <f t="shared" si="372"/>
        <v>0.44283921423119782</v>
      </c>
      <c r="ER289" s="32">
        <f t="shared" si="372"/>
        <v>7.7223883099377137E-3</v>
      </c>
      <c r="ES289" s="32">
        <f t="shared" si="372"/>
        <v>0.68398993430314503</v>
      </c>
      <c r="ET289" s="32">
        <f t="shared" si="372"/>
        <v>0.37661474562271835</v>
      </c>
      <c r="EU289" s="32">
        <f t="shared" si="372"/>
        <v>0</v>
      </c>
      <c r="EV289" s="32">
        <f t="shared" si="372"/>
        <v>0</v>
      </c>
      <c r="EW289" s="32">
        <f t="shared" si="372"/>
        <v>5.9018236520569856E-5</v>
      </c>
      <c r="EX289" s="32">
        <f t="shared" si="372"/>
        <v>3.0997067208283612E-3</v>
      </c>
      <c r="EY289" s="32">
        <f t="shared" si="372"/>
        <v>3.3692180595958283E-4</v>
      </c>
      <c r="EZ289" s="32">
        <f t="shared" si="372"/>
        <v>0.33911002939386825</v>
      </c>
      <c r="FA289" s="32">
        <f t="shared" si="372"/>
        <v>1.4312030659213109E-2</v>
      </c>
      <c r="FB289" s="32">
        <f t="shared" si="372"/>
        <v>1.237908991516567E-2</v>
      </c>
      <c r="FC289" s="32">
        <f t="shared" si="372"/>
        <v>4.1543074324571355E-2</v>
      </c>
      <c r="FD289" s="32">
        <f t="shared" si="372"/>
        <v>1.9563376166653286</v>
      </c>
      <c r="FE289" s="32">
        <f t="shared" si="372"/>
        <v>3.5973085553230776E-2</v>
      </c>
      <c r="FF289" s="32">
        <f t="shared" si="372"/>
        <v>3.676810190456401</v>
      </c>
      <c r="FG289" s="32">
        <f t="shared" si="372"/>
        <v>1.5326668603256384E-2</v>
      </c>
      <c r="FH289" s="32">
        <f t="shared" si="372"/>
        <v>0.91092931372122132</v>
      </c>
      <c r="FI289" s="32">
        <f t="shared" si="372"/>
        <v>0.37167833432791397</v>
      </c>
      <c r="FJ289" s="32">
        <f t="shared" si="372"/>
        <v>0.25896002851914529</v>
      </c>
      <c r="FK289" s="32">
        <f t="shared" si="372"/>
        <v>0.38261968909037708</v>
      </c>
      <c r="FL289" s="32">
        <f t="shared" si="372"/>
        <v>2.99733213338268E-2</v>
      </c>
      <c r="FM289" s="32">
        <f t="shared" si="372"/>
        <v>1.460528304300873</v>
      </c>
      <c r="FN289" s="32">
        <f t="shared" si="372"/>
        <v>0.65225692246597389</v>
      </c>
      <c r="FO289" s="32">
        <f t="shared" si="372"/>
        <v>0.49870613675536335</v>
      </c>
      <c r="FP289" s="32">
        <f t="shared" si="372"/>
        <v>0</v>
      </c>
      <c r="FQ289" s="32">
        <f t="shared" si="372"/>
        <v>0</v>
      </c>
      <c r="FR289" s="32">
        <f t="shared" si="372"/>
        <v>2.0519402505518389</v>
      </c>
      <c r="FS289" s="32">
        <f t="shared" si="372"/>
        <v>0.18204870393649622</v>
      </c>
      <c r="FT289" s="32">
        <f t="shared" si="372"/>
        <v>0.83931269351694271</v>
      </c>
      <c r="FU289" s="32">
        <f t="shared" si="372"/>
        <v>0.16934738733157997</v>
      </c>
      <c r="FV289" s="32">
        <f t="shared" si="372"/>
        <v>1.3687322787156015</v>
      </c>
      <c r="FW289" s="32">
        <f t="shared" si="372"/>
        <v>1.7030725576033128</v>
      </c>
      <c r="FX289" s="32">
        <f t="shared" si="372"/>
        <v>3.1044061240415314E-2</v>
      </c>
      <c r="FY289" s="32">
        <f t="shared" si="372"/>
        <v>1.0113785535814615E-3</v>
      </c>
      <c r="FZ289" s="32">
        <f t="shared" si="372"/>
        <v>9.8829200998687252</v>
      </c>
      <c r="GA289" s="32">
        <f t="shared" si="372"/>
        <v>4.1925041453612684</v>
      </c>
      <c r="GB289" s="32">
        <f t="shared" si="372"/>
        <v>0.29151913321704881</v>
      </c>
      <c r="GC289" s="32">
        <f t="shared" si="372"/>
        <v>1.4731010256537589</v>
      </c>
      <c r="GD289" s="32">
        <f t="shared" si="372"/>
        <v>3.1795181066263556</v>
      </c>
      <c r="GE289" s="32">
        <f t="shared" si="372"/>
        <v>2.2901995251386902</v>
      </c>
      <c r="GF289" s="32">
        <f t="shared" si="372"/>
        <v>3.3589586154888176</v>
      </c>
      <c r="GG289" s="32">
        <f t="shared" si="372"/>
        <v>2.1881614760439194</v>
      </c>
      <c r="GH289" s="32">
        <f t="shared" si="372"/>
        <v>0</v>
      </c>
      <c r="GI289" s="32">
        <f t="shared" si="372"/>
        <v>5.9129172131426018E-3</v>
      </c>
      <c r="GJ289" s="58">
        <f t="shared" si="268"/>
        <v>95.705575748992061</v>
      </c>
    </row>
    <row r="290" spans="1:192" ht="15" customHeight="1">
      <c r="A290" s="18" t="s">
        <v>91</v>
      </c>
      <c r="B290" s="47" t="s">
        <v>299</v>
      </c>
      <c r="C290" s="32">
        <f t="shared" si="259"/>
        <v>0</v>
      </c>
      <c r="D290" s="32">
        <f t="shared" ref="D290:F290" si="373">D$388*D97</f>
        <v>0</v>
      </c>
      <c r="E290" s="32">
        <f t="shared" si="373"/>
        <v>2.065083180725201E-2</v>
      </c>
      <c r="F290" s="32">
        <f t="shared" si="373"/>
        <v>0.15910568015235649</v>
      </c>
      <c r="G290" s="32">
        <f t="shared" ref="G290:BR290" si="374">G$388*G97</f>
        <v>1.9316451071930044E-2</v>
      </c>
      <c r="H290" s="32">
        <f t="shared" si="374"/>
        <v>3.0143106628742995E-5</v>
      </c>
      <c r="I290" s="32">
        <f t="shared" si="374"/>
        <v>5.501090731429225E-2</v>
      </c>
      <c r="J290" s="32">
        <f t="shared" si="374"/>
        <v>2.6434274100771286E-4</v>
      </c>
      <c r="K290" s="32">
        <f t="shared" si="374"/>
        <v>0</v>
      </c>
      <c r="L290" s="32">
        <f t="shared" si="374"/>
        <v>0</v>
      </c>
      <c r="M290" s="32">
        <f t="shared" si="374"/>
        <v>2.2172663570353846E-2</v>
      </c>
      <c r="N290" s="32">
        <f t="shared" si="374"/>
        <v>0</v>
      </c>
      <c r="O290" s="32">
        <f t="shared" si="374"/>
        <v>5.9006526975551626E-5</v>
      </c>
      <c r="P290" s="32">
        <f t="shared" si="374"/>
        <v>5.7254261180209397E-2</v>
      </c>
      <c r="Q290" s="32">
        <f t="shared" si="374"/>
        <v>0</v>
      </c>
      <c r="R290" s="32">
        <f t="shared" si="374"/>
        <v>0</v>
      </c>
      <c r="S290" s="32">
        <f t="shared" si="374"/>
        <v>8.5163563553773955E-2</v>
      </c>
      <c r="T290" s="32">
        <f t="shared" si="374"/>
        <v>2.0207859066141529E-3</v>
      </c>
      <c r="U290" s="32">
        <f t="shared" si="374"/>
        <v>4.1594483510562312E-4</v>
      </c>
      <c r="V290" s="32">
        <f t="shared" si="374"/>
        <v>0</v>
      </c>
      <c r="W290" s="32">
        <f t="shared" si="374"/>
        <v>0</v>
      </c>
      <c r="X290" s="32">
        <f t="shared" si="374"/>
        <v>2.342153358180126E-6</v>
      </c>
      <c r="Y290" s="32">
        <f t="shared" si="374"/>
        <v>-6.6881088118132045E-4</v>
      </c>
      <c r="Z290" s="32">
        <f t="shared" si="374"/>
        <v>7.8813173669916969E-2</v>
      </c>
      <c r="AA290" s="32">
        <f t="shared" si="374"/>
        <v>6.1482732706482732E-2</v>
      </c>
      <c r="AB290" s="32">
        <f t="shared" si="374"/>
        <v>3.8148476155212767E-2</v>
      </c>
      <c r="AC290" s="32">
        <f t="shared" si="374"/>
        <v>1.0057733268182809</v>
      </c>
      <c r="AD290" s="32">
        <f t="shared" si="374"/>
        <v>0.15706843003783494</v>
      </c>
      <c r="AE290" s="32">
        <f t="shared" si="374"/>
        <v>2.6194194075323519E-2</v>
      </c>
      <c r="AF290" s="32">
        <f t="shared" si="374"/>
        <v>0.17190656955937736</v>
      </c>
      <c r="AG290" s="32">
        <f t="shared" si="374"/>
        <v>2.4261103994822598E-2</v>
      </c>
      <c r="AH290" s="32">
        <f t="shared" si="374"/>
        <v>2.6693666681928959E-2</v>
      </c>
      <c r="AI290" s="32">
        <f t="shared" si="374"/>
        <v>5.6369186224890992E-4</v>
      </c>
      <c r="AJ290" s="32">
        <f t="shared" si="374"/>
        <v>7.7707443207649475E-5</v>
      </c>
      <c r="AK290" s="32">
        <f t="shared" si="374"/>
        <v>8.4351112423978702E-5</v>
      </c>
      <c r="AL290" s="32">
        <f t="shared" si="374"/>
        <v>5.2359853806456153E-7</v>
      </c>
      <c r="AM290" s="32">
        <f t="shared" si="374"/>
        <v>0</v>
      </c>
      <c r="AN290" s="32">
        <f t="shared" si="374"/>
        <v>1.7270416885606083E-6</v>
      </c>
      <c r="AO290" s="32">
        <f t="shared" si="374"/>
        <v>6.2948212525332432E-4</v>
      </c>
      <c r="AP290" s="32">
        <f t="shared" si="374"/>
        <v>8.8776726056288453E-3</v>
      </c>
      <c r="AQ290" s="32">
        <f t="shared" si="374"/>
        <v>1.9286714103237769E-4</v>
      </c>
      <c r="AR290" s="32">
        <f t="shared" si="374"/>
        <v>7.6300223310407182E-6</v>
      </c>
      <c r="AS290" s="32">
        <f t="shared" si="374"/>
        <v>2.4710960305787183E-3</v>
      </c>
      <c r="AT290" s="32">
        <f t="shared" si="374"/>
        <v>1.2651400076215268E-3</v>
      </c>
      <c r="AU290" s="32">
        <f t="shared" si="374"/>
        <v>0</v>
      </c>
      <c r="AV290" s="32">
        <f t="shared" si="374"/>
        <v>0</v>
      </c>
      <c r="AW290" s="32">
        <f t="shared" si="374"/>
        <v>1.4697947383521413E-3</v>
      </c>
      <c r="AX290" s="32">
        <f t="shared" si="374"/>
        <v>3.5535288235560173E-5</v>
      </c>
      <c r="AY290" s="32">
        <f t="shared" si="374"/>
        <v>5.0831313981115867E-4</v>
      </c>
      <c r="AZ290" s="32">
        <f t="shared" si="374"/>
        <v>8.4896452104676011E-4</v>
      </c>
      <c r="BA290" s="32">
        <f t="shared" si="374"/>
        <v>2.8595803116701892E-3</v>
      </c>
      <c r="BB290" s="32">
        <f t="shared" si="374"/>
        <v>4.9609687071205054E-4</v>
      </c>
      <c r="BC290" s="32">
        <f t="shared" si="374"/>
        <v>9.6339418284554959E-4</v>
      </c>
      <c r="BD290" s="32">
        <f t="shared" si="374"/>
        <v>2.4045799237228834E-7</v>
      </c>
      <c r="BE290" s="32">
        <f t="shared" si="374"/>
        <v>0</v>
      </c>
      <c r="BF290" s="32">
        <f t="shared" si="374"/>
        <v>0</v>
      </c>
      <c r="BG290" s="32">
        <f t="shared" si="374"/>
        <v>1.1408869040946945E-4</v>
      </c>
      <c r="BH290" s="32">
        <f t="shared" si="374"/>
        <v>2.8183776360156805E-4</v>
      </c>
      <c r="BI290" s="32">
        <f t="shared" si="374"/>
        <v>5.9516506461605487E-5</v>
      </c>
      <c r="BJ290" s="32">
        <f t="shared" si="374"/>
        <v>0</v>
      </c>
      <c r="BK290" s="32">
        <f t="shared" si="374"/>
        <v>4.8214158382651844E-4</v>
      </c>
      <c r="BL290" s="32">
        <f t="shared" si="374"/>
        <v>8.3630972385780318E-5</v>
      </c>
      <c r="BM290" s="32">
        <f t="shared" si="374"/>
        <v>6.8091269457389624E-5</v>
      </c>
      <c r="BN290" s="32">
        <f t="shared" si="374"/>
        <v>4.0315946273081649E-3</v>
      </c>
      <c r="BO290" s="32">
        <f t="shared" si="374"/>
        <v>0</v>
      </c>
      <c r="BP290" s="32">
        <f t="shared" si="374"/>
        <v>4.1555351767329012E-4</v>
      </c>
      <c r="BQ290" s="32">
        <f t="shared" si="374"/>
        <v>2.8021696162901229E-3</v>
      </c>
      <c r="BR290" s="32">
        <f t="shared" si="374"/>
        <v>7.6636666621729486E-5</v>
      </c>
      <c r="BS290" s="32">
        <f t="shared" ref="BS290:ED290" si="375">BS$388*BS97</f>
        <v>7.3511817294371525E-5</v>
      </c>
      <c r="BT290" s="32">
        <f t="shared" si="375"/>
        <v>1.8893711748848674E-4</v>
      </c>
      <c r="BU290" s="32">
        <f t="shared" si="375"/>
        <v>3.6582900685016935E-5</v>
      </c>
      <c r="BV290" s="32">
        <f t="shared" si="375"/>
        <v>1.3551733029334689E-6</v>
      </c>
      <c r="BW290" s="32">
        <f t="shared" si="375"/>
        <v>7.6418143684616399E-3</v>
      </c>
      <c r="BX290" s="32">
        <f t="shared" si="375"/>
        <v>0</v>
      </c>
      <c r="BY290" s="32">
        <f t="shared" si="375"/>
        <v>0</v>
      </c>
      <c r="BZ290" s="32">
        <f t="shared" si="375"/>
        <v>0</v>
      </c>
      <c r="CA290" s="32">
        <f t="shared" si="375"/>
        <v>0</v>
      </c>
      <c r="CB290" s="32">
        <f t="shared" si="375"/>
        <v>0</v>
      </c>
      <c r="CC290" s="32">
        <f t="shared" si="375"/>
        <v>3.4809894564212057E-7</v>
      </c>
      <c r="CD290" s="32">
        <f t="shared" si="375"/>
        <v>6.7008338266885529E-4</v>
      </c>
      <c r="CE290" s="32">
        <f t="shared" si="375"/>
        <v>0</v>
      </c>
      <c r="CF290" s="32">
        <f t="shared" si="375"/>
        <v>0</v>
      </c>
      <c r="CG290" s="32">
        <f t="shared" si="375"/>
        <v>3.1622153359834037E-4</v>
      </c>
      <c r="CH290" s="32">
        <f t="shared" si="375"/>
        <v>0</v>
      </c>
      <c r="CI290" s="32">
        <f t="shared" si="375"/>
        <v>1.3801649592367054E-4</v>
      </c>
      <c r="CJ290" s="32">
        <f t="shared" si="375"/>
        <v>2.6321391866788507E-3</v>
      </c>
      <c r="CK290" s="32">
        <f t="shared" si="375"/>
        <v>4.1594702880261196E-3</v>
      </c>
      <c r="CL290" s="32">
        <f t="shared" si="375"/>
        <v>0</v>
      </c>
      <c r="CM290" s="32">
        <f t="shared" si="375"/>
        <v>4.9505930276772059E-5</v>
      </c>
      <c r="CN290" s="32">
        <f t="shared" si="375"/>
        <v>0</v>
      </c>
      <c r="CO290" s="32">
        <f t="shared" si="375"/>
        <v>0</v>
      </c>
      <c r="CP290" s="32">
        <f t="shared" si="375"/>
        <v>3.5167367993159072E-6</v>
      </c>
      <c r="CQ290" s="32">
        <f t="shared" si="375"/>
        <v>0</v>
      </c>
      <c r="CR290" s="32">
        <f t="shared" si="375"/>
        <v>0</v>
      </c>
      <c r="CS290" s="32">
        <f t="shared" si="375"/>
        <v>2.803485203933471E-4</v>
      </c>
      <c r="CT290" s="32">
        <f t="shared" si="375"/>
        <v>0</v>
      </c>
      <c r="CU290" s="32">
        <f t="shared" si="375"/>
        <v>0</v>
      </c>
      <c r="CV290" s="32">
        <f t="shared" si="375"/>
        <v>1.0928672672854792E-6</v>
      </c>
      <c r="CW290" s="32">
        <f t="shared" si="375"/>
        <v>0</v>
      </c>
      <c r="CX290" s="32">
        <f t="shared" si="375"/>
        <v>0</v>
      </c>
      <c r="CY290" s="32">
        <f t="shared" si="375"/>
        <v>1.3151672211869323E-5</v>
      </c>
      <c r="CZ290" s="32">
        <f t="shared" si="375"/>
        <v>4.6785387170116818E-9</v>
      </c>
      <c r="DA290" s="32">
        <f t="shared" si="375"/>
        <v>1.3118189224433963E-4</v>
      </c>
      <c r="DB290" s="32">
        <f t="shared" si="375"/>
        <v>1.7813109611014695E-7</v>
      </c>
      <c r="DC290" s="32">
        <f t="shared" si="375"/>
        <v>1.3060225309259681E-3</v>
      </c>
      <c r="DD290" s="32">
        <f t="shared" si="375"/>
        <v>0</v>
      </c>
      <c r="DE290" s="32">
        <f t="shared" si="375"/>
        <v>5.8280365199484285E-5</v>
      </c>
      <c r="DF290" s="32">
        <f t="shared" si="375"/>
        <v>4.8258817455148437E-4</v>
      </c>
      <c r="DG290" s="32">
        <f t="shared" si="375"/>
        <v>4.2649992588943158E-5</v>
      </c>
      <c r="DH290" s="32">
        <f t="shared" si="375"/>
        <v>7.2476596650338301E-4</v>
      </c>
      <c r="DI290" s="32">
        <f t="shared" si="375"/>
        <v>2.2235470016534214E-5</v>
      </c>
      <c r="DJ290" s="32">
        <f t="shared" si="375"/>
        <v>4.6723583997121066E-7</v>
      </c>
      <c r="DK290" s="32">
        <f t="shared" si="375"/>
        <v>1.0073385057898242E-2</v>
      </c>
      <c r="DL290" s="32">
        <f t="shared" si="375"/>
        <v>1.4631239187537188E-2</v>
      </c>
      <c r="DM290" s="32">
        <f t="shared" si="375"/>
        <v>7.1971892623231958E-3</v>
      </c>
      <c r="DN290" s="32">
        <f t="shared" si="375"/>
        <v>1.701523031297857E-3</v>
      </c>
      <c r="DO290" s="32">
        <f t="shared" si="375"/>
        <v>2.7516952663332456E-3</v>
      </c>
      <c r="DP290" s="32">
        <f t="shared" si="375"/>
        <v>1.6363188509690184E-3</v>
      </c>
      <c r="DQ290" s="32">
        <f t="shared" si="375"/>
        <v>0</v>
      </c>
      <c r="DR290" s="32">
        <f t="shared" si="375"/>
        <v>3.0022501855586257E-4</v>
      </c>
      <c r="DS290" s="32">
        <f t="shared" si="375"/>
        <v>1.6147831080684767E-5</v>
      </c>
      <c r="DT290" s="32">
        <f t="shared" si="375"/>
        <v>0</v>
      </c>
      <c r="DU290" s="32">
        <f t="shared" si="375"/>
        <v>0</v>
      </c>
      <c r="DV290" s="32">
        <f t="shared" si="375"/>
        <v>3.0003165195394001E-3</v>
      </c>
      <c r="DW290" s="32">
        <f t="shared" si="375"/>
        <v>1.0726310432003644E-3</v>
      </c>
      <c r="DX290" s="32">
        <f t="shared" si="375"/>
        <v>8.1368481929801964E-3</v>
      </c>
      <c r="DY290" s="32">
        <f t="shared" si="375"/>
        <v>4.8563185004494814E-3</v>
      </c>
      <c r="DZ290" s="32">
        <f t="shared" si="375"/>
        <v>0</v>
      </c>
      <c r="EA290" s="32">
        <f t="shared" si="375"/>
        <v>0</v>
      </c>
      <c r="EB290" s="32">
        <f t="shared" si="375"/>
        <v>0</v>
      </c>
      <c r="EC290" s="32">
        <f t="shared" si="375"/>
        <v>0</v>
      </c>
      <c r="ED290" s="32">
        <f t="shared" si="375"/>
        <v>0</v>
      </c>
      <c r="EE290" s="32">
        <f t="shared" ref="EE290:GI290" si="376">EE$388*EE97</f>
        <v>2.1154610743339952</v>
      </c>
      <c r="EF290" s="32">
        <f t="shared" si="376"/>
        <v>1.7920880657985923E-2</v>
      </c>
      <c r="EG290" s="32">
        <f t="shared" si="376"/>
        <v>5.5731876509272603E-3</v>
      </c>
      <c r="EH290" s="32">
        <f t="shared" si="376"/>
        <v>0.4605533382364656</v>
      </c>
      <c r="EI290" s="32">
        <f t="shared" si="376"/>
        <v>0.45662330593678291</v>
      </c>
      <c r="EJ290" s="32">
        <f t="shared" si="376"/>
        <v>0.1365994859945549</v>
      </c>
      <c r="EK290" s="32">
        <f t="shared" si="376"/>
        <v>1.2905988983003351</v>
      </c>
      <c r="EL290" s="32">
        <f t="shared" si="376"/>
        <v>0.34676860860601094</v>
      </c>
      <c r="EM290" s="32">
        <f t="shared" si="376"/>
        <v>0.80134209118862298</v>
      </c>
      <c r="EN290" s="32">
        <f t="shared" si="376"/>
        <v>1.6523467996365091E-2</v>
      </c>
      <c r="EO290" s="32">
        <f t="shared" si="376"/>
        <v>0.41674605378541452</v>
      </c>
      <c r="EP290" s="32">
        <f t="shared" si="376"/>
        <v>0.73019653319800304</v>
      </c>
      <c r="EQ290" s="32">
        <f t="shared" si="376"/>
        <v>6.3649476697534416E-2</v>
      </c>
      <c r="ER290" s="32">
        <f t="shared" si="376"/>
        <v>1.1607343884547127E-3</v>
      </c>
      <c r="ES290" s="32">
        <f t="shared" si="376"/>
        <v>0.10134288354094491</v>
      </c>
      <c r="ET290" s="32">
        <f t="shared" si="376"/>
        <v>4.5887340205928211E-2</v>
      </c>
      <c r="EU290" s="32">
        <f t="shared" si="376"/>
        <v>0</v>
      </c>
      <c r="EV290" s="32">
        <f t="shared" si="376"/>
        <v>0</v>
      </c>
      <c r="EW290" s="32">
        <f t="shared" si="376"/>
        <v>1.1233039095638462E-5</v>
      </c>
      <c r="EX290" s="32">
        <f t="shared" si="376"/>
        <v>5.7276259115609E-4</v>
      </c>
      <c r="EY290" s="32">
        <f t="shared" si="376"/>
        <v>7.9993869653967605E-5</v>
      </c>
      <c r="EZ290" s="32">
        <f t="shared" si="376"/>
        <v>8.5437947847528076E-2</v>
      </c>
      <c r="FA290" s="32">
        <f t="shared" si="376"/>
        <v>3.0198299413744687E-3</v>
      </c>
      <c r="FB290" s="32">
        <f t="shared" si="376"/>
        <v>2.5247861853334276E-3</v>
      </c>
      <c r="FC290" s="32">
        <f t="shared" si="376"/>
        <v>9.1166156098489576E-3</v>
      </c>
      <c r="FD290" s="32">
        <f t="shared" si="376"/>
        <v>0.22346985096028488</v>
      </c>
      <c r="FE290" s="32">
        <f t="shared" si="376"/>
        <v>3.9699107286488462E-3</v>
      </c>
      <c r="FF290" s="32">
        <f t="shared" si="376"/>
        <v>0.90577577643534068</v>
      </c>
      <c r="FG290" s="32">
        <f t="shared" si="376"/>
        <v>4.0443834285031266E-3</v>
      </c>
      <c r="FH290" s="32">
        <f t="shared" si="376"/>
        <v>0.24255120732944396</v>
      </c>
      <c r="FI290" s="32">
        <f t="shared" si="376"/>
        <v>0.10284136861923858</v>
      </c>
      <c r="FJ290" s="32">
        <f t="shared" si="376"/>
        <v>6.9192895179203295E-2</v>
      </c>
      <c r="FK290" s="32">
        <f t="shared" si="376"/>
        <v>8.6524554968630804E-2</v>
      </c>
      <c r="FL290" s="32">
        <f t="shared" si="376"/>
        <v>2.4333402953765106E-3</v>
      </c>
      <c r="FM290" s="32">
        <f t="shared" si="376"/>
        <v>0.27935032420555989</v>
      </c>
      <c r="FN290" s="32">
        <f t="shared" si="376"/>
        <v>0.13278553662837578</v>
      </c>
      <c r="FO290" s="32">
        <f t="shared" si="376"/>
        <v>0.1064688499348472</v>
      </c>
      <c r="FP290" s="32">
        <f t="shared" si="376"/>
        <v>0</v>
      </c>
      <c r="FQ290" s="32">
        <f t="shared" si="376"/>
        <v>0</v>
      </c>
      <c r="FR290" s="32">
        <f t="shared" si="376"/>
        <v>0.50080055375656052</v>
      </c>
      <c r="FS290" s="32">
        <f t="shared" si="376"/>
        <v>4.8780216501314567E-2</v>
      </c>
      <c r="FT290" s="32">
        <f t="shared" si="376"/>
        <v>0.19981461297559588</v>
      </c>
      <c r="FU290" s="32">
        <f t="shared" si="376"/>
        <v>3.7933120050847847E-2</v>
      </c>
      <c r="FV290" s="32">
        <f t="shared" si="376"/>
        <v>0.35231295552088138</v>
      </c>
      <c r="FW290" s="32">
        <f t="shared" si="376"/>
        <v>0.48616006329977723</v>
      </c>
      <c r="FX290" s="32">
        <f t="shared" si="376"/>
        <v>2.5427091323531599E-3</v>
      </c>
      <c r="FY290" s="32">
        <f t="shared" si="376"/>
        <v>2.6263449233322262E-4</v>
      </c>
      <c r="FZ290" s="32">
        <f t="shared" si="376"/>
        <v>8.8073829690465191E-2</v>
      </c>
      <c r="GA290" s="32">
        <f t="shared" si="376"/>
        <v>1.2060814288585191</v>
      </c>
      <c r="GB290" s="32">
        <f t="shared" si="376"/>
        <v>5.398305113554959E-2</v>
      </c>
      <c r="GC290" s="32">
        <f t="shared" si="376"/>
        <v>0.30418842807782182</v>
      </c>
      <c r="GD290" s="32">
        <f t="shared" si="376"/>
        <v>0.74960739954985378</v>
      </c>
      <c r="GE290" s="32">
        <f t="shared" si="376"/>
        <v>0.54522443903637319</v>
      </c>
      <c r="GF290" s="32">
        <f t="shared" si="376"/>
        <v>0.84508442110698623</v>
      </c>
      <c r="GG290" s="32">
        <f t="shared" si="376"/>
        <v>0.29420827917182912</v>
      </c>
      <c r="GH290" s="32">
        <f t="shared" si="376"/>
        <v>0</v>
      </c>
      <c r="GI290" s="32">
        <f t="shared" si="376"/>
        <v>8.5980732376123785E-4</v>
      </c>
      <c r="GJ290" s="58">
        <f t="shared" si="268"/>
        <v>17.098293642939396</v>
      </c>
    </row>
    <row r="291" spans="1:192" ht="15" customHeight="1">
      <c r="A291" s="18" t="s">
        <v>92</v>
      </c>
      <c r="B291" s="47" t="s">
        <v>300</v>
      </c>
      <c r="C291" s="32">
        <f t="shared" si="259"/>
        <v>0</v>
      </c>
      <c r="D291" s="32">
        <f t="shared" ref="D291:F291" si="377">D$388*D98</f>
        <v>0</v>
      </c>
      <c r="E291" s="32">
        <f t="shared" si="377"/>
        <v>5.9113673862963862E-3</v>
      </c>
      <c r="F291" s="32">
        <f t="shared" si="377"/>
        <v>4.554451546580586E-2</v>
      </c>
      <c r="G291" s="32">
        <f t="shared" ref="G291:BR291" si="378">G$388*G98</f>
        <v>5.5293965856376736E-3</v>
      </c>
      <c r="H291" s="32">
        <f t="shared" si="378"/>
        <v>8.6285617504390945E-6</v>
      </c>
      <c r="I291" s="32">
        <f t="shared" si="378"/>
        <v>1.574705011514756E-2</v>
      </c>
      <c r="J291" s="32">
        <f t="shared" si="378"/>
        <v>7.5668964455389827E-5</v>
      </c>
      <c r="K291" s="32">
        <f t="shared" si="378"/>
        <v>0</v>
      </c>
      <c r="L291" s="32">
        <f t="shared" si="378"/>
        <v>0</v>
      </c>
      <c r="M291" s="32">
        <f t="shared" si="378"/>
        <v>6.3469966498435788E-3</v>
      </c>
      <c r="N291" s="32">
        <f t="shared" si="378"/>
        <v>0</v>
      </c>
      <c r="O291" s="32">
        <f t="shared" si="378"/>
        <v>1.6890809164374748E-5</v>
      </c>
      <c r="P291" s="32">
        <f t="shared" si="378"/>
        <v>1.6389217413912128E-2</v>
      </c>
      <c r="Q291" s="32">
        <f t="shared" si="378"/>
        <v>0</v>
      </c>
      <c r="R291" s="32">
        <f t="shared" si="378"/>
        <v>0</v>
      </c>
      <c r="S291" s="32">
        <f t="shared" si="378"/>
        <v>2.4378345472542515E-2</v>
      </c>
      <c r="T291" s="32">
        <f t="shared" si="378"/>
        <v>5.7845650066508717E-4</v>
      </c>
      <c r="U291" s="32">
        <f t="shared" si="378"/>
        <v>1.1906555414771934E-4</v>
      </c>
      <c r="V291" s="32">
        <f t="shared" si="378"/>
        <v>0</v>
      </c>
      <c r="W291" s="32">
        <f t="shared" si="378"/>
        <v>0</v>
      </c>
      <c r="X291" s="32">
        <f t="shared" si="378"/>
        <v>6.7044897292652651E-7</v>
      </c>
      <c r="Y291" s="32">
        <f t="shared" si="378"/>
        <v>-1.9144927756503324E-4</v>
      </c>
      <c r="Z291" s="32">
        <f t="shared" si="378"/>
        <v>2.2560525832148372E-2</v>
      </c>
      <c r="AA291" s="32">
        <f t="shared" si="378"/>
        <v>1.7599631062505072E-2</v>
      </c>
      <c r="AB291" s="32">
        <f t="shared" si="378"/>
        <v>1.0920124665469273E-2</v>
      </c>
      <c r="AC291" s="32">
        <f t="shared" si="378"/>
        <v>0.28790586731099654</v>
      </c>
      <c r="AD291" s="32">
        <f t="shared" si="378"/>
        <v>4.4961346032384671E-2</v>
      </c>
      <c r="AE291" s="32">
        <f t="shared" si="378"/>
        <v>7.4981727618743509E-3</v>
      </c>
      <c r="AF291" s="32">
        <f t="shared" si="378"/>
        <v>4.9208811454584209E-2</v>
      </c>
      <c r="AG291" s="32">
        <f t="shared" si="378"/>
        <v>6.94481947502838E-3</v>
      </c>
      <c r="AH291" s="32">
        <f t="shared" si="378"/>
        <v>7.6411484107292791E-3</v>
      </c>
      <c r="AI291" s="32">
        <f t="shared" si="378"/>
        <v>1.6135861845762104E-4</v>
      </c>
      <c r="AJ291" s="32">
        <f t="shared" si="378"/>
        <v>2.2244006911569735E-5</v>
      </c>
      <c r="AK291" s="32">
        <f t="shared" si="378"/>
        <v>2.4145778709302268E-5</v>
      </c>
      <c r="AL291" s="32">
        <f t="shared" si="378"/>
        <v>1.4988177475448583E-7</v>
      </c>
      <c r="AM291" s="32">
        <f t="shared" si="378"/>
        <v>0</v>
      </c>
      <c r="AN291" s="32">
        <f t="shared" si="378"/>
        <v>4.9437126832567765E-7</v>
      </c>
      <c r="AO291" s="32">
        <f t="shared" si="378"/>
        <v>1.8019129399776958E-4</v>
      </c>
      <c r="AP291" s="32">
        <f t="shared" si="378"/>
        <v>2.5412624923274018E-3</v>
      </c>
      <c r="AQ291" s="32">
        <f t="shared" si="378"/>
        <v>5.5208842821849357E-5</v>
      </c>
      <c r="AR291" s="32">
        <f t="shared" si="378"/>
        <v>2.184118566526119E-6</v>
      </c>
      <c r="AS291" s="32">
        <f t="shared" si="378"/>
        <v>7.0735922988049871E-4</v>
      </c>
      <c r="AT291" s="32">
        <f t="shared" si="378"/>
        <v>3.6215041844107871E-4</v>
      </c>
      <c r="AU291" s="32">
        <f t="shared" si="378"/>
        <v>0</v>
      </c>
      <c r="AV291" s="32">
        <f t="shared" si="378"/>
        <v>0</v>
      </c>
      <c r="AW291" s="32">
        <f t="shared" si="378"/>
        <v>4.2073349693321887E-4</v>
      </c>
      <c r="AX291" s="32">
        <f t="shared" si="378"/>
        <v>1.0172091172839054E-5</v>
      </c>
      <c r="AY291" s="32">
        <f t="shared" si="378"/>
        <v>1.4550628007392838E-4</v>
      </c>
      <c r="AZ291" s="32">
        <f t="shared" si="378"/>
        <v>2.4301883956442743E-4</v>
      </c>
      <c r="BA291" s="32">
        <f t="shared" si="378"/>
        <v>8.1856411163864975E-4</v>
      </c>
      <c r="BB291" s="32">
        <f t="shared" si="378"/>
        <v>1.4200933353885811E-4</v>
      </c>
      <c r="BC291" s="32">
        <f t="shared" si="378"/>
        <v>2.7577470030146288E-4</v>
      </c>
      <c r="BD291" s="32">
        <f t="shared" si="378"/>
        <v>6.8831877919061897E-8</v>
      </c>
      <c r="BE291" s="32">
        <f t="shared" si="378"/>
        <v>0</v>
      </c>
      <c r="BF291" s="32">
        <f t="shared" si="378"/>
        <v>0</v>
      </c>
      <c r="BG291" s="32">
        <f t="shared" si="378"/>
        <v>3.2658256574195969E-5</v>
      </c>
      <c r="BH291" s="32">
        <f t="shared" si="378"/>
        <v>8.0676971248971709E-5</v>
      </c>
      <c r="BI291" s="32">
        <f t="shared" si="378"/>
        <v>1.7036792441449348E-5</v>
      </c>
      <c r="BJ291" s="32">
        <f t="shared" si="378"/>
        <v>0</v>
      </c>
      <c r="BK291" s="32">
        <f t="shared" si="378"/>
        <v>1.3801458753872007E-4</v>
      </c>
      <c r="BL291" s="32">
        <f t="shared" si="378"/>
        <v>2.3939636294550858E-5</v>
      </c>
      <c r="BM291" s="32">
        <f t="shared" si="378"/>
        <v>1.9491346078397714E-5</v>
      </c>
      <c r="BN291" s="32">
        <f t="shared" si="378"/>
        <v>1.1540569995959192E-3</v>
      </c>
      <c r="BO291" s="32">
        <f t="shared" si="378"/>
        <v>0</v>
      </c>
      <c r="BP291" s="32">
        <f t="shared" si="378"/>
        <v>1.1895353826725635E-4</v>
      </c>
      <c r="BQ291" s="32">
        <f t="shared" si="378"/>
        <v>8.0213011442914581E-4</v>
      </c>
      <c r="BR291" s="32">
        <f t="shared" si="378"/>
        <v>2.1937493651130783E-5</v>
      </c>
      <c r="BS291" s="32">
        <f t="shared" ref="BS291:ED291" si="379">BS$388*BS98</f>
        <v>2.1042995425914154E-5</v>
      </c>
      <c r="BT291" s="32">
        <f t="shared" si="379"/>
        <v>5.4083860873346144E-5</v>
      </c>
      <c r="BU291" s="32">
        <f t="shared" si="379"/>
        <v>1.0471973624306312E-5</v>
      </c>
      <c r="BV291" s="32">
        <f t="shared" si="379"/>
        <v>3.8792274037732674E-7</v>
      </c>
      <c r="BW291" s="32">
        <f t="shared" si="379"/>
        <v>2.1874940753714113E-3</v>
      </c>
      <c r="BX291" s="32">
        <f t="shared" si="379"/>
        <v>0</v>
      </c>
      <c r="BY291" s="32">
        <f t="shared" si="379"/>
        <v>0</v>
      </c>
      <c r="BZ291" s="32">
        <f t="shared" si="379"/>
        <v>0</v>
      </c>
      <c r="CA291" s="32">
        <f t="shared" si="379"/>
        <v>0</v>
      </c>
      <c r="CB291" s="32">
        <f t="shared" si="379"/>
        <v>0</v>
      </c>
      <c r="CC291" s="32">
        <f t="shared" si="379"/>
        <v>9.9644448886091277E-8</v>
      </c>
      <c r="CD291" s="32">
        <f t="shared" si="379"/>
        <v>1.9181353523090527E-4</v>
      </c>
      <c r="CE291" s="32">
        <f t="shared" si="379"/>
        <v>0</v>
      </c>
      <c r="CF291" s="32">
        <f t="shared" si="379"/>
        <v>0</v>
      </c>
      <c r="CG291" s="32">
        <f t="shared" si="379"/>
        <v>9.0519436602132803E-5</v>
      </c>
      <c r="CH291" s="32">
        <f t="shared" si="379"/>
        <v>0</v>
      </c>
      <c r="CI291" s="32">
        <f t="shared" si="379"/>
        <v>3.9507668281312727E-5</v>
      </c>
      <c r="CJ291" s="32">
        <f t="shared" si="379"/>
        <v>7.5345835410184131E-4</v>
      </c>
      <c r="CK291" s="32">
        <f t="shared" si="379"/>
        <v>1.1906618210057644E-3</v>
      </c>
      <c r="CL291" s="32">
        <f t="shared" si="379"/>
        <v>0</v>
      </c>
      <c r="CM291" s="32">
        <f t="shared" si="379"/>
        <v>1.4171232635946567E-5</v>
      </c>
      <c r="CN291" s="32">
        <f t="shared" si="379"/>
        <v>0</v>
      </c>
      <c r="CO291" s="32">
        <f t="shared" si="379"/>
        <v>0</v>
      </c>
      <c r="CP291" s="32">
        <f t="shared" si="379"/>
        <v>1.0066772813656814E-6</v>
      </c>
      <c r="CQ291" s="32">
        <f t="shared" si="379"/>
        <v>0</v>
      </c>
      <c r="CR291" s="32">
        <f t="shared" si="379"/>
        <v>0</v>
      </c>
      <c r="CS291" s="32">
        <f t="shared" si="379"/>
        <v>8.02506705646453E-5</v>
      </c>
      <c r="CT291" s="32">
        <f t="shared" si="379"/>
        <v>0</v>
      </c>
      <c r="CU291" s="32">
        <f t="shared" si="379"/>
        <v>0</v>
      </c>
      <c r="CV291" s="32">
        <f t="shared" si="379"/>
        <v>3.1283678941753545E-7</v>
      </c>
      <c r="CW291" s="32">
        <f t="shared" si="379"/>
        <v>0</v>
      </c>
      <c r="CX291" s="32">
        <f t="shared" si="379"/>
        <v>0</v>
      </c>
      <c r="CY291" s="32">
        <f t="shared" si="379"/>
        <v>3.764708701041432E-6</v>
      </c>
      <c r="CZ291" s="32">
        <f t="shared" si="379"/>
        <v>1.3392468373867419E-9</v>
      </c>
      <c r="DA291" s="32">
        <f t="shared" si="379"/>
        <v>3.755124087609459E-5</v>
      </c>
      <c r="DB291" s="32">
        <f t="shared" si="379"/>
        <v>5.0990602308860276E-8</v>
      </c>
      <c r="DC291" s="32">
        <f t="shared" si="379"/>
        <v>3.7385317294448377E-4</v>
      </c>
      <c r="DD291" s="32">
        <f t="shared" si="379"/>
        <v>0</v>
      </c>
      <c r="DE291" s="32">
        <f t="shared" si="379"/>
        <v>1.6682943007685018E-5</v>
      </c>
      <c r="DF291" s="32">
        <f t="shared" si="379"/>
        <v>1.3814242557794418E-4</v>
      </c>
      <c r="DG291" s="32">
        <f t="shared" si="379"/>
        <v>1.2208698301805142E-5</v>
      </c>
      <c r="DH291" s="32">
        <f t="shared" si="379"/>
        <v>2.0746660168822494E-4</v>
      </c>
      <c r="DI291" s="32">
        <f t="shared" si="379"/>
        <v>6.3649751981686587E-6</v>
      </c>
      <c r="DJ291" s="32">
        <f t="shared" si="379"/>
        <v>1.337477701573586E-7</v>
      </c>
      <c r="DK291" s="32">
        <f t="shared" si="379"/>
        <v>2.8835390485313804E-3</v>
      </c>
      <c r="DL291" s="32">
        <f t="shared" si="379"/>
        <v>4.1882395325081199E-3</v>
      </c>
      <c r="DM291" s="32">
        <f t="shared" si="379"/>
        <v>2.0602187008931603E-3</v>
      </c>
      <c r="DN291" s="32">
        <f t="shared" si="379"/>
        <v>4.8706647016097962E-4</v>
      </c>
      <c r="DO291" s="32">
        <f t="shared" si="379"/>
        <v>7.8768166852805543E-4</v>
      </c>
      <c r="DP291" s="32">
        <f t="shared" si="379"/>
        <v>4.6840156268201168E-4</v>
      </c>
      <c r="DQ291" s="32">
        <f t="shared" si="379"/>
        <v>0</v>
      </c>
      <c r="DR291" s="32">
        <f t="shared" si="379"/>
        <v>8.5940382441065342E-5</v>
      </c>
      <c r="DS291" s="32">
        <f t="shared" si="379"/>
        <v>4.622368866336009E-6</v>
      </c>
      <c r="DT291" s="32">
        <f t="shared" si="379"/>
        <v>0</v>
      </c>
      <c r="DU291" s="32">
        <f t="shared" si="379"/>
        <v>0</v>
      </c>
      <c r="DV291" s="32">
        <f t="shared" si="379"/>
        <v>8.5885030625948466E-4</v>
      </c>
      <c r="DW291" s="32">
        <f t="shared" si="379"/>
        <v>3.0704410483247551E-4</v>
      </c>
      <c r="DX291" s="32">
        <f t="shared" si="379"/>
        <v>2.3291991084996608E-3</v>
      </c>
      <c r="DY291" s="32">
        <f t="shared" si="379"/>
        <v>1.3901368753070546E-3</v>
      </c>
      <c r="DZ291" s="32">
        <f t="shared" si="379"/>
        <v>0</v>
      </c>
      <c r="EA291" s="32">
        <f t="shared" si="379"/>
        <v>0</v>
      </c>
      <c r="EB291" s="32">
        <f t="shared" si="379"/>
        <v>0</v>
      </c>
      <c r="EC291" s="32">
        <f t="shared" si="379"/>
        <v>0</v>
      </c>
      <c r="ED291" s="32">
        <f t="shared" si="379"/>
        <v>0</v>
      </c>
      <c r="EE291" s="32">
        <f t="shared" ref="EE291:GI291" si="380">EE$388*EE98</f>
        <v>0.60555757358916584</v>
      </c>
      <c r="EF291" s="32">
        <f t="shared" si="380"/>
        <v>5.1299100415957864E-3</v>
      </c>
      <c r="EG291" s="32">
        <f t="shared" si="380"/>
        <v>1.5953429878709162E-3</v>
      </c>
      <c r="EH291" s="32">
        <f t="shared" si="380"/>
        <v>0.13183488242565142</v>
      </c>
      <c r="EI291" s="32">
        <f t="shared" si="380"/>
        <v>0.13070989797077454</v>
      </c>
      <c r="EJ291" s="32">
        <f t="shared" si="380"/>
        <v>3.9102044606721065E-2</v>
      </c>
      <c r="EK291" s="32">
        <f t="shared" si="380"/>
        <v>0.36943810822784784</v>
      </c>
      <c r="EL291" s="32">
        <f t="shared" si="380"/>
        <v>9.9263635607408765E-2</v>
      </c>
      <c r="EM291" s="32">
        <f t="shared" si="380"/>
        <v>0.22938676501425262</v>
      </c>
      <c r="EN291" s="32">
        <f t="shared" si="380"/>
        <v>4.7298961481989045E-3</v>
      </c>
      <c r="EO291" s="32">
        <f t="shared" si="380"/>
        <v>0.11929490558582204</v>
      </c>
      <c r="EP291" s="32">
        <f t="shared" si="380"/>
        <v>0.20902111896613962</v>
      </c>
      <c r="EQ291" s="32">
        <f t="shared" si="380"/>
        <v>1.8219868536845388E-2</v>
      </c>
      <c r="ER291" s="32">
        <f t="shared" si="380"/>
        <v>3.3226397232358879E-4</v>
      </c>
      <c r="ES291" s="32">
        <f t="shared" si="380"/>
        <v>2.9009728140190261E-2</v>
      </c>
      <c r="ET291" s="32">
        <f t="shared" si="380"/>
        <v>1.313539952622891E-2</v>
      </c>
      <c r="EU291" s="32">
        <f t="shared" si="380"/>
        <v>0</v>
      </c>
      <c r="EV291" s="32">
        <f t="shared" si="380"/>
        <v>0</v>
      </c>
      <c r="EW291" s="32">
        <f t="shared" si="380"/>
        <v>3.2154937669692653E-6</v>
      </c>
      <c r="EX291" s="32">
        <f t="shared" si="380"/>
        <v>1.6395514394058051E-4</v>
      </c>
      <c r="EY291" s="32">
        <f t="shared" si="380"/>
        <v>2.2898503875763891E-5</v>
      </c>
      <c r="EZ291" s="32">
        <f t="shared" si="380"/>
        <v>2.4456888863944332E-2</v>
      </c>
      <c r="FA291" s="32">
        <f t="shared" si="380"/>
        <v>8.6443608636304248E-4</v>
      </c>
      <c r="FB291" s="32">
        <f t="shared" si="380"/>
        <v>7.2272821030436459E-4</v>
      </c>
      <c r="FC291" s="32">
        <f t="shared" si="380"/>
        <v>2.6096606999886762E-3</v>
      </c>
      <c r="FD291" s="32">
        <f t="shared" si="380"/>
        <v>6.39689675029574E-2</v>
      </c>
      <c r="FE291" s="32">
        <f t="shared" si="380"/>
        <v>1.1363997841288762E-3</v>
      </c>
      <c r="FF291" s="32">
        <f t="shared" si="380"/>
        <v>0.25928124513787631</v>
      </c>
      <c r="FG291" s="32">
        <f t="shared" si="380"/>
        <v>1.1577178352949042E-3</v>
      </c>
      <c r="FH291" s="32">
        <f t="shared" si="380"/>
        <v>6.94310674696684E-2</v>
      </c>
      <c r="FI291" s="32">
        <f t="shared" si="380"/>
        <v>2.943867433971168E-2</v>
      </c>
      <c r="FJ291" s="32">
        <f t="shared" si="380"/>
        <v>1.9806690003747383E-2</v>
      </c>
      <c r="FK291" s="32">
        <f t="shared" si="380"/>
        <v>2.4767933666272744E-2</v>
      </c>
      <c r="FL291" s="32">
        <f t="shared" si="380"/>
        <v>6.9655152858288851E-4</v>
      </c>
      <c r="FM291" s="32">
        <f t="shared" si="380"/>
        <v>7.9964933677885153E-2</v>
      </c>
      <c r="FN291" s="32">
        <f t="shared" si="380"/>
        <v>3.8010289266953115E-2</v>
      </c>
      <c r="FO291" s="32">
        <f t="shared" si="380"/>
        <v>3.047705259699612E-2</v>
      </c>
      <c r="FP291" s="32">
        <f t="shared" si="380"/>
        <v>0</v>
      </c>
      <c r="FQ291" s="32">
        <f t="shared" si="380"/>
        <v>0</v>
      </c>
      <c r="FR291" s="32">
        <f t="shared" si="380"/>
        <v>0.14335577802130398</v>
      </c>
      <c r="FS291" s="32">
        <f t="shared" si="380"/>
        <v>1.396349472088017E-2</v>
      </c>
      <c r="FT291" s="32">
        <f t="shared" si="380"/>
        <v>5.7197579132603024E-2</v>
      </c>
      <c r="FU291" s="32">
        <f t="shared" si="380"/>
        <v>1.0858478284167795E-2</v>
      </c>
      <c r="FV291" s="32">
        <f t="shared" si="380"/>
        <v>0.10085072284131709</v>
      </c>
      <c r="FW291" s="32">
        <f t="shared" si="380"/>
        <v>0.13916489028305701</v>
      </c>
      <c r="FX291" s="32">
        <f t="shared" si="380"/>
        <v>7.2785871184869236E-4</v>
      </c>
      <c r="FY291" s="32">
        <f t="shared" si="380"/>
        <v>7.5179972748115368E-5</v>
      </c>
      <c r="FZ291" s="32">
        <f t="shared" si="380"/>
        <v>2.5211418565503255E-2</v>
      </c>
      <c r="GA291" s="32">
        <f t="shared" si="380"/>
        <v>0.34524470928421769</v>
      </c>
      <c r="GB291" s="32">
        <f t="shared" si="380"/>
        <v>1.5452822960060812E-2</v>
      </c>
      <c r="GC291" s="32">
        <f t="shared" si="380"/>
        <v>8.7074921233755417E-2</v>
      </c>
      <c r="GD291" s="32">
        <f t="shared" si="380"/>
        <v>0.21457754223097841</v>
      </c>
      <c r="GE291" s="32">
        <f t="shared" si="380"/>
        <v>0.15607225884235434</v>
      </c>
      <c r="GF291" s="32">
        <f t="shared" si="380"/>
        <v>0.24190814840904759</v>
      </c>
      <c r="GG291" s="32">
        <f t="shared" si="380"/>
        <v>8.4218071335217762E-2</v>
      </c>
      <c r="GH291" s="32">
        <f t="shared" si="380"/>
        <v>0</v>
      </c>
      <c r="GI291" s="32">
        <f t="shared" si="380"/>
        <v>2.4612262690532771E-4</v>
      </c>
      <c r="GJ291" s="58">
        <f t="shared" si="268"/>
        <v>4.8944418484245382</v>
      </c>
    </row>
    <row r="292" spans="1:192" ht="15" customHeight="1">
      <c r="A292" s="18" t="s">
        <v>93</v>
      </c>
      <c r="B292" s="47" t="s">
        <v>301</v>
      </c>
      <c r="C292" s="32">
        <f t="shared" si="259"/>
        <v>0</v>
      </c>
      <c r="D292" s="32">
        <f t="shared" ref="D292:F292" si="381">D$388*D99</f>
        <v>0</v>
      </c>
      <c r="E292" s="32">
        <f t="shared" si="381"/>
        <v>1.1954151800577361E-2</v>
      </c>
      <c r="F292" s="32">
        <f t="shared" si="381"/>
        <v>9.2101541992485589E-2</v>
      </c>
      <c r="G292" s="32">
        <f t="shared" ref="G292:BR292" si="382">G$388*G99</f>
        <v>1.1181718514659876E-2</v>
      </c>
      <c r="H292" s="32">
        <f t="shared" si="382"/>
        <v>1.7448947129308528E-5</v>
      </c>
      <c r="I292" s="32">
        <f t="shared" si="382"/>
        <v>3.1844176683072246E-2</v>
      </c>
      <c r="J292" s="32">
        <f t="shared" si="382"/>
        <v>1.5302014383155262E-4</v>
      </c>
      <c r="K292" s="32">
        <f t="shared" si="382"/>
        <v>0</v>
      </c>
      <c r="L292" s="32">
        <f t="shared" si="382"/>
        <v>0</v>
      </c>
      <c r="M292" s="32">
        <f t="shared" si="382"/>
        <v>1.2835094906446395E-2</v>
      </c>
      <c r="N292" s="32">
        <f t="shared" si="382"/>
        <v>0</v>
      </c>
      <c r="O292" s="32">
        <f t="shared" si="382"/>
        <v>3.4157121963624691E-5</v>
      </c>
      <c r="P292" s="32">
        <f t="shared" si="382"/>
        <v>3.3142787456037222E-2</v>
      </c>
      <c r="Q292" s="32">
        <f t="shared" si="382"/>
        <v>0</v>
      </c>
      <c r="R292" s="32">
        <f t="shared" si="382"/>
        <v>0</v>
      </c>
      <c r="S292" s="32">
        <f t="shared" si="382"/>
        <v>4.9298651797765221E-2</v>
      </c>
      <c r="T292" s="32">
        <f t="shared" si="382"/>
        <v>1.1697728067132729E-3</v>
      </c>
      <c r="U292" s="32">
        <f t="shared" si="382"/>
        <v>2.4077808322338923E-4</v>
      </c>
      <c r="V292" s="32">
        <f t="shared" si="382"/>
        <v>0</v>
      </c>
      <c r="W292" s="32">
        <f t="shared" si="382"/>
        <v>0</v>
      </c>
      <c r="X292" s="32">
        <f t="shared" si="382"/>
        <v>1.3558028579790654E-6</v>
      </c>
      <c r="Y292" s="32">
        <f t="shared" si="382"/>
        <v>-3.8715470999631902E-4</v>
      </c>
      <c r="Z292" s="32">
        <f t="shared" si="382"/>
        <v>4.5622600132000417E-2</v>
      </c>
      <c r="AA292" s="32">
        <f t="shared" si="382"/>
        <v>3.5590523749726842E-2</v>
      </c>
      <c r="AB292" s="32">
        <f t="shared" si="382"/>
        <v>2.2083017244853686E-2</v>
      </c>
      <c r="AC292" s="32">
        <f t="shared" si="382"/>
        <v>0.58221223909901909</v>
      </c>
      <c r="AD292" s="32">
        <f t="shared" si="382"/>
        <v>9.0922238545920214E-2</v>
      </c>
      <c r="AE292" s="32">
        <f t="shared" si="382"/>
        <v>1.5163039203110405E-2</v>
      </c>
      <c r="AF292" s="32">
        <f t="shared" si="382"/>
        <v>9.9511595814152531E-2</v>
      </c>
      <c r="AG292" s="32">
        <f t="shared" si="382"/>
        <v>1.4044030899610337E-2</v>
      </c>
      <c r="AH292" s="32">
        <f t="shared" si="382"/>
        <v>1.5452169026805677E-2</v>
      </c>
      <c r="AI292" s="32">
        <f t="shared" si="382"/>
        <v>3.2630443911258085E-4</v>
      </c>
      <c r="AJ292" s="32">
        <f t="shared" si="382"/>
        <v>4.4982525682707458E-5</v>
      </c>
      <c r="AK292" s="32">
        <f t="shared" si="382"/>
        <v>4.8828348023720025E-5</v>
      </c>
      <c r="AL292" s="32">
        <f t="shared" si="382"/>
        <v>3.0309560723777243E-7</v>
      </c>
      <c r="AM292" s="32">
        <f t="shared" si="382"/>
        <v>0</v>
      </c>
      <c r="AN292" s="32">
        <f t="shared" si="382"/>
        <v>9.9973302304117742E-7</v>
      </c>
      <c r="AO292" s="32">
        <f t="shared" si="382"/>
        <v>3.6438846392549399E-4</v>
      </c>
      <c r="AP292" s="32">
        <f t="shared" si="382"/>
        <v>5.1390204014080494E-3</v>
      </c>
      <c r="AQ292" s="32">
        <f t="shared" si="382"/>
        <v>1.1164504668692109E-4</v>
      </c>
      <c r="AR292" s="32">
        <f t="shared" si="382"/>
        <v>4.416792797422582E-6</v>
      </c>
      <c r="AS292" s="32">
        <f t="shared" si="382"/>
        <v>1.430443932673383E-3</v>
      </c>
      <c r="AT292" s="32">
        <f t="shared" si="382"/>
        <v>7.3235188980524729E-4</v>
      </c>
      <c r="AU292" s="32">
        <f t="shared" si="382"/>
        <v>0</v>
      </c>
      <c r="AV292" s="32">
        <f t="shared" si="382"/>
        <v>0</v>
      </c>
      <c r="AW292" s="32">
        <f t="shared" si="382"/>
        <v>8.5082042127626178E-4</v>
      </c>
      <c r="AX292" s="32">
        <f t="shared" si="382"/>
        <v>2.0570320547377708E-5</v>
      </c>
      <c r="AY292" s="32">
        <f t="shared" si="382"/>
        <v>2.9424734520363524E-4</v>
      </c>
      <c r="AZ292" s="32">
        <f t="shared" si="382"/>
        <v>4.9144028931238958E-4</v>
      </c>
      <c r="BA292" s="32">
        <f t="shared" si="382"/>
        <v>1.6553259186219956E-3</v>
      </c>
      <c r="BB292" s="32">
        <f t="shared" si="382"/>
        <v>2.8717571067527902E-4</v>
      </c>
      <c r="BC292" s="32">
        <f t="shared" si="382"/>
        <v>5.5768021419285298E-4</v>
      </c>
      <c r="BD292" s="32">
        <f t="shared" si="382"/>
        <v>1.3919397384617559E-7</v>
      </c>
      <c r="BE292" s="32">
        <f t="shared" si="382"/>
        <v>0</v>
      </c>
      <c r="BF292" s="32">
        <f t="shared" si="382"/>
        <v>0</v>
      </c>
      <c r="BG292" s="32">
        <f t="shared" si="382"/>
        <v>6.6042546693200572E-5</v>
      </c>
      <c r="BH292" s="32">
        <f t="shared" si="382"/>
        <v>1.6314749162042155E-4</v>
      </c>
      <c r="BI292" s="32">
        <f t="shared" si="382"/>
        <v>3.4452333907064529E-5</v>
      </c>
      <c r="BJ292" s="32">
        <f t="shared" si="382"/>
        <v>0</v>
      </c>
      <c r="BK292" s="32">
        <f t="shared" si="382"/>
        <v>2.7909741051733227E-4</v>
      </c>
      <c r="BL292" s="32">
        <f t="shared" si="382"/>
        <v>4.8411480392689591E-5</v>
      </c>
      <c r="BM292" s="32">
        <f t="shared" si="382"/>
        <v>3.9416008952327388E-5</v>
      </c>
      <c r="BN292" s="32">
        <f t="shared" si="382"/>
        <v>2.3337701174976104E-3</v>
      </c>
      <c r="BO292" s="32">
        <f t="shared" si="382"/>
        <v>0</v>
      </c>
      <c r="BP292" s="32">
        <f t="shared" si="382"/>
        <v>2.4055156121052394E-4</v>
      </c>
      <c r="BQ292" s="32">
        <f t="shared" si="382"/>
        <v>1.6220925760643842E-3</v>
      </c>
      <c r="BR292" s="32">
        <f t="shared" si="382"/>
        <v>4.4362684991927329E-5</v>
      </c>
      <c r="BS292" s="32">
        <f t="shared" ref="BS292:ED292" si="383">BS$388*BS99</f>
        <v>4.2553802736634784E-5</v>
      </c>
      <c r="BT292" s="32">
        <f t="shared" si="383"/>
        <v>1.0937007304605216E-4</v>
      </c>
      <c r="BU292" s="32">
        <f t="shared" si="383"/>
        <v>2.1176752209107809E-5</v>
      </c>
      <c r="BV292" s="32">
        <f t="shared" si="383"/>
        <v>7.8446948435595291E-7</v>
      </c>
      <c r="BW292" s="32">
        <f t="shared" si="383"/>
        <v>4.4236188568609388E-3</v>
      </c>
      <c r="BX292" s="32">
        <f t="shared" si="383"/>
        <v>0</v>
      </c>
      <c r="BY292" s="32">
        <f t="shared" si="383"/>
        <v>0</v>
      </c>
      <c r="BZ292" s="32">
        <f t="shared" si="383"/>
        <v>0</v>
      </c>
      <c r="CA292" s="32">
        <f t="shared" si="383"/>
        <v>0</v>
      </c>
      <c r="CB292" s="32">
        <f t="shared" si="383"/>
        <v>0</v>
      </c>
      <c r="CC292" s="32">
        <f t="shared" si="383"/>
        <v>2.0150411744506706E-7</v>
      </c>
      <c r="CD292" s="32">
        <f t="shared" si="383"/>
        <v>3.8789132322771002E-4</v>
      </c>
      <c r="CE292" s="32">
        <f t="shared" si="383"/>
        <v>0</v>
      </c>
      <c r="CF292" s="32">
        <f t="shared" si="383"/>
        <v>0</v>
      </c>
      <c r="CG292" s="32">
        <f t="shared" si="383"/>
        <v>1.830512325376862E-4</v>
      </c>
      <c r="CH292" s="32">
        <f t="shared" si="383"/>
        <v>0</v>
      </c>
      <c r="CI292" s="32">
        <f t="shared" si="383"/>
        <v>7.9893641023986973E-5</v>
      </c>
      <c r="CJ292" s="32">
        <f t="shared" si="383"/>
        <v>1.5236670218173758E-3</v>
      </c>
      <c r="CK292" s="32">
        <f t="shared" si="383"/>
        <v>2.4077935308927417E-3</v>
      </c>
      <c r="CL292" s="32">
        <f t="shared" si="383"/>
        <v>0</v>
      </c>
      <c r="CM292" s="32">
        <f t="shared" si="383"/>
        <v>2.8657509347856265E-5</v>
      </c>
      <c r="CN292" s="32">
        <f t="shared" si="383"/>
        <v>0</v>
      </c>
      <c r="CO292" s="32">
        <f t="shared" si="383"/>
        <v>0</v>
      </c>
      <c r="CP292" s="32">
        <f t="shared" si="383"/>
        <v>2.0357342471277962E-6</v>
      </c>
      <c r="CQ292" s="32">
        <f t="shared" si="383"/>
        <v>0</v>
      </c>
      <c r="CR292" s="32">
        <f t="shared" si="383"/>
        <v>0</v>
      </c>
      <c r="CS292" s="32">
        <f t="shared" si="383"/>
        <v>27.260704589135877</v>
      </c>
      <c r="CT292" s="32">
        <f t="shared" si="383"/>
        <v>0</v>
      </c>
      <c r="CU292" s="32">
        <f t="shared" si="383"/>
        <v>0</v>
      </c>
      <c r="CV292" s="32">
        <f t="shared" si="383"/>
        <v>6.3262832862862915E-7</v>
      </c>
      <c r="CW292" s="32">
        <f t="shared" si="383"/>
        <v>0</v>
      </c>
      <c r="CX292" s="32">
        <f t="shared" si="383"/>
        <v>0</v>
      </c>
      <c r="CY292" s="32">
        <f t="shared" si="383"/>
        <v>7.6131115453136638E-6</v>
      </c>
      <c r="CZ292" s="32">
        <f t="shared" si="383"/>
        <v>2.7082667928366784E-9</v>
      </c>
      <c r="DA292" s="32">
        <f t="shared" si="383"/>
        <v>7.5937292406067582E-5</v>
      </c>
      <c r="DB292" s="32">
        <f t="shared" si="383"/>
        <v>1.031147889430847E-7</v>
      </c>
      <c r="DC292" s="32">
        <f t="shared" si="383"/>
        <v>7.5601756555784903E-4</v>
      </c>
      <c r="DD292" s="32">
        <f t="shared" si="383"/>
        <v>0</v>
      </c>
      <c r="DE292" s="32">
        <f t="shared" si="383"/>
        <v>3.3736768527796622E-5</v>
      </c>
      <c r="DF292" s="32">
        <f t="shared" si="383"/>
        <v>2.7935592859393082E-4</v>
      </c>
      <c r="DG292" s="32">
        <f t="shared" si="383"/>
        <v>2.4688811107486831E-5</v>
      </c>
      <c r="DH292" s="32">
        <f t="shared" si="383"/>
        <v>4.1954544322185918E-4</v>
      </c>
      <c r="DI292" s="32">
        <f t="shared" si="383"/>
        <v>1.2871451688521934E-5</v>
      </c>
      <c r="DJ292" s="32">
        <f t="shared" si="383"/>
        <v>2.7046891911272453E-7</v>
      </c>
      <c r="DK292" s="32">
        <f t="shared" si="383"/>
        <v>5.8311827461349809E-3</v>
      </c>
      <c r="DL292" s="32">
        <f t="shared" si="383"/>
        <v>8.4695888238726629E-3</v>
      </c>
      <c r="DM292" s="32">
        <f t="shared" si="383"/>
        <v>4.1662386184891246E-3</v>
      </c>
      <c r="DN292" s="32">
        <f t="shared" si="383"/>
        <v>9.8496103198952834E-4</v>
      </c>
      <c r="DO292" s="32">
        <f t="shared" si="383"/>
        <v>1.5928744773915709E-3</v>
      </c>
      <c r="DP292" s="32">
        <f t="shared" si="383"/>
        <v>9.4721627299103512E-4</v>
      </c>
      <c r="DQ292" s="32">
        <f t="shared" si="383"/>
        <v>0</v>
      </c>
      <c r="DR292" s="32">
        <f t="shared" si="383"/>
        <v>1.7379132616283282E-4</v>
      </c>
      <c r="DS292" s="32">
        <f t="shared" si="383"/>
        <v>9.3474987250052891E-6</v>
      </c>
      <c r="DT292" s="32">
        <f t="shared" si="383"/>
        <v>0</v>
      </c>
      <c r="DU292" s="32">
        <f t="shared" si="383"/>
        <v>0</v>
      </c>
      <c r="DV292" s="32">
        <f t="shared" si="383"/>
        <v>1.7367939199310445E-3</v>
      </c>
      <c r="DW292" s="32">
        <f t="shared" si="383"/>
        <v>6.2091418089638064E-4</v>
      </c>
      <c r="DX292" s="32">
        <f t="shared" si="383"/>
        <v>4.7101792017394959E-3</v>
      </c>
      <c r="DY292" s="32">
        <f t="shared" si="383"/>
        <v>2.8111782173315951E-3</v>
      </c>
      <c r="DZ292" s="32">
        <f t="shared" si="383"/>
        <v>0</v>
      </c>
      <c r="EA292" s="32">
        <f t="shared" si="383"/>
        <v>0</v>
      </c>
      <c r="EB292" s="32">
        <f t="shared" si="383"/>
        <v>0</v>
      </c>
      <c r="EC292" s="32">
        <f t="shared" si="383"/>
        <v>0</v>
      </c>
      <c r="ED292" s="32">
        <f t="shared" si="383"/>
        <v>0</v>
      </c>
      <c r="EE292" s="32">
        <f t="shared" ref="EE292:GI292" si="384">EE$388*EE99</f>
        <v>1.2245774430219512</v>
      </c>
      <c r="EF292" s="32">
        <f t="shared" si="384"/>
        <v>1.0373864345278478E-2</v>
      </c>
      <c r="EG292" s="32">
        <f t="shared" si="384"/>
        <v>3.2261524288281457E-3</v>
      </c>
      <c r="EH292" s="32">
        <f t="shared" si="384"/>
        <v>0.26660061778276489</v>
      </c>
      <c r="EI292" s="32">
        <f t="shared" si="384"/>
        <v>0.26432563907342888</v>
      </c>
      <c r="EJ292" s="32">
        <f t="shared" si="384"/>
        <v>7.9073376157482889E-2</v>
      </c>
      <c r="EK292" s="32">
        <f t="shared" si="384"/>
        <v>0.74708928376058015</v>
      </c>
      <c r="EL292" s="32">
        <f t="shared" si="384"/>
        <v>0.20073402493625103</v>
      </c>
      <c r="EM292" s="32">
        <f t="shared" si="384"/>
        <v>0.4638730822889609</v>
      </c>
      <c r="EN292" s="32">
        <f t="shared" si="384"/>
        <v>9.5649437535569402E-3</v>
      </c>
      <c r="EO292" s="32">
        <f t="shared" si="384"/>
        <v>0.24124188486649389</v>
      </c>
      <c r="EP292" s="32">
        <f t="shared" si="384"/>
        <v>0.42268903662461221</v>
      </c>
      <c r="EQ292" s="32">
        <f t="shared" si="384"/>
        <v>3.6844787346650081E-2</v>
      </c>
      <c r="ER292" s="32">
        <f t="shared" si="384"/>
        <v>6.7191458480937477E-4</v>
      </c>
      <c r="ES292" s="32">
        <f t="shared" si="384"/>
        <v>5.8664378513375595E-2</v>
      </c>
      <c r="ET292" s="32">
        <f t="shared" si="384"/>
        <v>2.656281527380262E-2</v>
      </c>
      <c r="EU292" s="32">
        <f t="shared" si="384"/>
        <v>0</v>
      </c>
      <c r="EV292" s="32">
        <f t="shared" si="384"/>
        <v>0</v>
      </c>
      <c r="EW292" s="32">
        <f t="shared" si="384"/>
        <v>6.5024719480755429E-6</v>
      </c>
      <c r="EX292" s="32">
        <f t="shared" si="384"/>
        <v>3.3155521406006929E-4</v>
      </c>
      <c r="EY292" s="32">
        <f t="shared" si="384"/>
        <v>4.6306069890284783E-5</v>
      </c>
      <c r="EZ292" s="32">
        <f t="shared" si="384"/>
        <v>4.9457484697565363E-2</v>
      </c>
      <c r="FA292" s="32">
        <f t="shared" si="384"/>
        <v>1.748089658957072E-3</v>
      </c>
      <c r="FB292" s="32">
        <f t="shared" si="384"/>
        <v>1.4615235650157908E-3</v>
      </c>
      <c r="FC292" s="32">
        <f t="shared" si="384"/>
        <v>5.2773373937110022E-3</v>
      </c>
      <c r="FD292" s="32">
        <f t="shared" si="384"/>
        <v>0.12936004448467417</v>
      </c>
      <c r="FE292" s="32">
        <f t="shared" si="384"/>
        <v>2.2980631447660819E-3</v>
      </c>
      <c r="FF292" s="32">
        <f t="shared" si="384"/>
        <v>0.52432663390302081</v>
      </c>
      <c r="FG292" s="32">
        <f t="shared" si="384"/>
        <v>2.3411731738131572E-3</v>
      </c>
      <c r="FH292" s="32">
        <f t="shared" si="384"/>
        <v>0.14040567367418405</v>
      </c>
      <c r="FI292" s="32">
        <f t="shared" si="384"/>
        <v>5.9531806918391807E-2</v>
      </c>
      <c r="FJ292" s="32">
        <f t="shared" si="384"/>
        <v>4.0053707289561272E-2</v>
      </c>
      <c r="FK292" s="32">
        <f t="shared" si="384"/>
        <v>5.00864892139204E-2</v>
      </c>
      <c r="FL292" s="32">
        <f t="shared" si="384"/>
        <v>1.4085882614751366E-3</v>
      </c>
      <c r="FM292" s="32">
        <f t="shared" si="384"/>
        <v>0.16170758700000926</v>
      </c>
      <c r="FN292" s="32">
        <f t="shared" si="384"/>
        <v>7.6865594402802676E-2</v>
      </c>
      <c r="FO292" s="32">
        <f t="shared" si="384"/>
        <v>6.1631647869365772E-2</v>
      </c>
      <c r="FP292" s="32">
        <f t="shared" si="384"/>
        <v>0</v>
      </c>
      <c r="FQ292" s="32">
        <f t="shared" si="384"/>
        <v>0</v>
      </c>
      <c r="FR292" s="32">
        <f t="shared" si="384"/>
        <v>0.28989853277080968</v>
      </c>
      <c r="FS292" s="32">
        <f t="shared" si="384"/>
        <v>2.8237415246245182E-2</v>
      </c>
      <c r="FT292" s="32">
        <f t="shared" si="384"/>
        <v>0.1156667313829495</v>
      </c>
      <c r="FU292" s="32">
        <f t="shared" si="384"/>
        <v>2.1958354006743581E-2</v>
      </c>
      <c r="FV292" s="32">
        <f t="shared" si="384"/>
        <v>0.20394348232150508</v>
      </c>
      <c r="FW292" s="32">
        <f t="shared" si="384"/>
        <v>0.28142358866256162</v>
      </c>
      <c r="FX292" s="32">
        <f t="shared" si="384"/>
        <v>1.4718986255163721E-3</v>
      </c>
      <c r="FY292" s="32">
        <f t="shared" si="384"/>
        <v>1.5203128952492759E-4</v>
      </c>
      <c r="FZ292" s="32">
        <f t="shared" si="384"/>
        <v>5.0983318231679502E-2</v>
      </c>
      <c r="GA292" s="32">
        <f t="shared" si="384"/>
        <v>0.69816463661133876</v>
      </c>
      <c r="GB292" s="32">
        <f t="shared" si="384"/>
        <v>3.1249181338355109E-2</v>
      </c>
      <c r="GC292" s="32">
        <f t="shared" si="384"/>
        <v>0.17608562595257377</v>
      </c>
      <c r="GD292" s="32">
        <f t="shared" si="384"/>
        <v>0.43392540933427021</v>
      </c>
      <c r="GE292" s="32">
        <f t="shared" si="384"/>
        <v>0.31561419755191683</v>
      </c>
      <c r="GF292" s="32">
        <f t="shared" si="384"/>
        <v>0.48919421495982124</v>
      </c>
      <c r="GG292" s="32">
        <f t="shared" si="384"/>
        <v>0.17030841483932907</v>
      </c>
      <c r="GH292" s="32">
        <f t="shared" si="384"/>
        <v>0</v>
      </c>
      <c r="GI292" s="32">
        <f t="shared" si="384"/>
        <v>4.9771686503594266E-4</v>
      </c>
      <c r="GJ292" s="58">
        <f t="shared" si="268"/>
        <v>37.158235512708522</v>
      </c>
    </row>
    <row r="293" spans="1:192" ht="15" customHeight="1">
      <c r="A293" s="18" t="s">
        <v>94</v>
      </c>
      <c r="B293" s="47" t="s">
        <v>302</v>
      </c>
      <c r="C293" s="32">
        <f t="shared" si="259"/>
        <v>0</v>
      </c>
      <c r="D293" s="32">
        <f t="shared" ref="D293:F293" si="385">D$388*D100</f>
        <v>0</v>
      </c>
      <c r="E293" s="32">
        <f t="shared" si="385"/>
        <v>1.3494576878198071E-2</v>
      </c>
      <c r="F293" s="32">
        <f t="shared" si="385"/>
        <v>0.10397032717458543</v>
      </c>
      <c r="G293" s="32">
        <f t="shared" ref="G293:BR293" si="386">G$388*G100</f>
        <v>1.2622829512903673E-2</v>
      </c>
      <c r="H293" s="32">
        <f t="shared" si="386"/>
        <v>1.9697428225440193E-5</v>
      </c>
      <c r="I293" s="32">
        <f t="shared" si="386"/>
        <v>3.5947555896144325E-2</v>
      </c>
      <c r="J293" s="32">
        <f t="shared" si="386"/>
        <v>1.7273801024841496E-4</v>
      </c>
      <c r="K293" s="32">
        <f t="shared" si="386"/>
        <v>0</v>
      </c>
      <c r="L293" s="32">
        <f t="shared" si="386"/>
        <v>0</v>
      </c>
      <c r="M293" s="32">
        <f t="shared" si="386"/>
        <v>1.4489396303241286E-2</v>
      </c>
      <c r="N293" s="32">
        <f t="shared" si="386"/>
        <v>0</v>
      </c>
      <c r="O293" s="32">
        <f t="shared" si="386"/>
        <v>3.8559392806577577E-5</v>
      </c>
      <c r="P293" s="32">
        <f t="shared" si="386"/>
        <v>3.741362713951886E-2</v>
      </c>
      <c r="Q293" s="32">
        <f t="shared" si="386"/>
        <v>0</v>
      </c>
      <c r="R293" s="32">
        <f t="shared" si="386"/>
        <v>0</v>
      </c>
      <c r="S293" s="32">
        <f t="shared" si="386"/>
        <v>5.5651250884193953E-2</v>
      </c>
      <c r="T293" s="32">
        <f t="shared" si="386"/>
        <v>1.320643431294977E-3</v>
      </c>
      <c r="U293" s="32">
        <f t="shared" si="386"/>
        <v>2.7180910592779401E-4</v>
      </c>
      <c r="V293" s="32">
        <f t="shared" si="386"/>
        <v>0</v>
      </c>
      <c r="W293" s="32">
        <f t="shared" si="386"/>
        <v>0</v>
      </c>
      <c r="X293" s="32">
        <f t="shared" si="386"/>
        <v>1.5307100735299386E-6</v>
      </c>
      <c r="Y293" s="32">
        <f t="shared" si="386"/>
        <v>-4.3704454292326422E-4</v>
      </c>
      <c r="Z293" s="32">
        <f t="shared" si="386"/>
        <v>5.1502431218770107E-2</v>
      </c>
      <c r="AA293" s="32">
        <f t="shared" si="386"/>
        <v>4.0177820284300884E-2</v>
      </c>
      <c r="AB293" s="32">
        <f t="shared" si="386"/>
        <v>2.4934109265161708E-2</v>
      </c>
      <c r="AC293" s="32">
        <f t="shared" si="386"/>
        <v>0.65723691598529643</v>
      </c>
      <c r="AD293" s="32">
        <f t="shared" si="386"/>
        <v>0.10264042959253421</v>
      </c>
      <c r="AE293" s="32">
        <f t="shared" si="386"/>
        <v>1.7118622120356662E-2</v>
      </c>
      <c r="AF293" s="32">
        <f t="shared" si="386"/>
        <v>0.11233785863042299</v>
      </c>
      <c r="AG293" s="32">
        <f t="shared" si="386"/>
        <v>1.5856048914526483E-2</v>
      </c>
      <c r="AH293" s="32">
        <f t="shared" si="386"/>
        <v>1.7446694287490631E-2</v>
      </c>
      <c r="AI293" s="32">
        <f t="shared" si="386"/>
        <v>3.6835962856835726E-4</v>
      </c>
      <c r="AJ293" s="32">
        <f t="shared" si="386"/>
        <v>5.0779162104338338E-5</v>
      </c>
      <c r="AK293" s="32">
        <f t="shared" si="386"/>
        <v>5.5120426916094145E-5</v>
      </c>
      <c r="AL293" s="32">
        <f t="shared" si="386"/>
        <v>3.4215618118987107E-7</v>
      </c>
      <c r="AM293" s="32">
        <f t="shared" si="386"/>
        <v>0</v>
      </c>
      <c r="AN293" s="32">
        <f t="shared" si="386"/>
        <v>1.1285616492590155E-6</v>
      </c>
      <c r="AO293" s="32">
        <f t="shared" si="386"/>
        <v>4.1135858221538356E-4</v>
      </c>
      <c r="AP293" s="32">
        <f t="shared" si="386"/>
        <v>5.8014246578916512E-3</v>
      </c>
      <c r="AQ293" s="32">
        <f t="shared" si="386"/>
        <v>1.2603376679581465E-4</v>
      </c>
      <c r="AR293" s="32">
        <f t="shared" si="386"/>
        <v>4.9859432559915654E-6</v>
      </c>
      <c r="AS293" s="32">
        <f t="shared" si="386"/>
        <v>1.6148800173801808E-3</v>
      </c>
      <c r="AT293" s="32">
        <f t="shared" si="386"/>
        <v>8.2699993081239312E-4</v>
      </c>
      <c r="AU293" s="32">
        <f t="shared" si="386"/>
        <v>0</v>
      </c>
      <c r="AV293" s="32">
        <f t="shared" si="386"/>
        <v>0</v>
      </c>
      <c r="AW293" s="32">
        <f t="shared" si="386"/>
        <v>9.6047527349857537E-4</v>
      </c>
      <c r="AX293" s="32">
        <f t="shared" si="386"/>
        <v>2.3221316448729518E-5</v>
      </c>
      <c r="AY293" s="32">
        <f t="shared" si="386"/>
        <v>3.3217042532845015E-4</v>
      </c>
      <c r="AZ293" s="32">
        <f t="shared" si="386"/>
        <v>5.5479037323504757E-4</v>
      </c>
      <c r="BA293" s="32">
        <f t="shared" si="386"/>
        <v>1.8686519292348801E-3</v>
      </c>
      <c r="BB293" s="32">
        <f t="shared" si="386"/>
        <v>3.2418155664385432E-4</v>
      </c>
      <c r="BC293" s="32">
        <f t="shared" si="386"/>
        <v>6.2955711951247391E-4</v>
      </c>
      <c r="BD293" s="32">
        <f t="shared" si="386"/>
        <v>1.5713520515912844E-7</v>
      </c>
      <c r="BE293" s="32">
        <f t="shared" si="386"/>
        <v>0</v>
      </c>
      <c r="BF293" s="32">
        <f t="shared" si="386"/>
        <v>0</v>
      </c>
      <c r="BG293" s="32">
        <f t="shared" si="386"/>
        <v>7.455795710515194E-5</v>
      </c>
      <c r="BH293" s="32">
        <f t="shared" si="386"/>
        <v>1.841934176978754E-4</v>
      </c>
      <c r="BI293" s="32">
        <f t="shared" si="386"/>
        <v>3.8904979867069034E-5</v>
      </c>
      <c r="BJ293" s="32">
        <f t="shared" si="386"/>
        <v>0</v>
      </c>
      <c r="BK293" s="32">
        <f t="shared" si="386"/>
        <v>3.1509011004293166E-4</v>
      </c>
      <c r="BL293" s="32">
        <f t="shared" si="386"/>
        <v>5.4650350018813555E-5</v>
      </c>
      <c r="BM293" s="32">
        <f t="shared" si="386"/>
        <v>4.4495341532574283E-5</v>
      </c>
      <c r="BN293" s="32">
        <f t="shared" si="386"/>
        <v>2.6345325584262724E-3</v>
      </c>
      <c r="BO293" s="32">
        <f t="shared" si="386"/>
        <v>0</v>
      </c>
      <c r="BP293" s="32">
        <f t="shared" si="386"/>
        <v>2.7158121822737992E-4</v>
      </c>
      <c r="BQ293" s="32">
        <f t="shared" si="386"/>
        <v>1.8312662727526748E-3</v>
      </c>
      <c r="BR293" s="32">
        <f t="shared" si="386"/>
        <v>5.0080229802688727E-5</v>
      </c>
      <c r="BS293" s="32">
        <f t="shared" ref="BS293:ED293" si="387">BS$388*BS100</f>
        <v>4.8041986168078381E-5</v>
      </c>
      <c r="BT293" s="32">
        <f t="shared" si="387"/>
        <v>1.2346759167474253E-4</v>
      </c>
      <c r="BU293" s="32">
        <f t="shared" si="387"/>
        <v>2.3907498171213252E-5</v>
      </c>
      <c r="BV293" s="32">
        <f t="shared" si="387"/>
        <v>8.8557274881445063E-7</v>
      </c>
      <c r="BW293" s="32">
        <f t="shared" si="387"/>
        <v>4.9938370434055111E-3</v>
      </c>
      <c r="BX293" s="32">
        <f t="shared" si="387"/>
        <v>0</v>
      </c>
      <c r="BY293" s="32">
        <f t="shared" si="387"/>
        <v>0</v>
      </c>
      <c r="BZ293" s="32">
        <f t="shared" si="387"/>
        <v>0</v>
      </c>
      <c r="CA293" s="32">
        <f t="shared" si="387"/>
        <v>0</v>
      </c>
      <c r="CB293" s="32">
        <f t="shared" si="387"/>
        <v>0</v>
      </c>
      <c r="CC293" s="32">
        <f t="shared" si="387"/>
        <v>2.2748196766092489E-7</v>
      </c>
      <c r="CD293" s="32">
        <f t="shared" si="387"/>
        <v>4.3787640175790913E-4</v>
      </c>
      <c r="CE293" s="32">
        <f t="shared" si="387"/>
        <v>0</v>
      </c>
      <c r="CF293" s="32">
        <f t="shared" si="387"/>
        <v>0</v>
      </c>
      <c r="CG293" s="32">
        <f t="shared" si="387"/>
        <v>2.0664181612607428E-4</v>
      </c>
      <c r="CH293" s="32">
        <f t="shared" si="387"/>
        <v>0</v>
      </c>
      <c r="CI293" s="32">
        <f t="shared" si="387"/>
        <v>9.0222753568814003E-5</v>
      </c>
      <c r="CJ293" s="32">
        <f t="shared" si="387"/>
        <v>1.721098148841271E-3</v>
      </c>
      <c r="CK293" s="32">
        <f t="shared" si="387"/>
        <v>2.8270964677444893E-3</v>
      </c>
      <c r="CL293" s="32">
        <f t="shared" si="387"/>
        <v>0</v>
      </c>
      <c r="CM293" s="32">
        <f t="shared" si="387"/>
        <v>3.236003866967389E-5</v>
      </c>
      <c r="CN293" s="32">
        <f t="shared" si="387"/>
        <v>0</v>
      </c>
      <c r="CO293" s="32">
        <f t="shared" si="387"/>
        <v>0</v>
      </c>
      <c r="CP293" s="32">
        <f t="shared" si="387"/>
        <v>2.2985900570035276E-6</v>
      </c>
      <c r="CQ293" s="32">
        <f t="shared" si="387"/>
        <v>0</v>
      </c>
      <c r="CR293" s="32">
        <f t="shared" si="387"/>
        <v>0</v>
      </c>
      <c r="CS293" s="32">
        <f t="shared" si="387"/>
        <v>1.8324735290282829E-4</v>
      </c>
      <c r="CT293" s="32">
        <f t="shared" si="387"/>
        <v>0</v>
      </c>
      <c r="CU293" s="32">
        <f t="shared" si="387"/>
        <v>0</v>
      </c>
      <c r="CV293" s="32">
        <f t="shared" si="387"/>
        <v>7.1429117778750396E-7</v>
      </c>
      <c r="CW293" s="32">
        <f t="shared" si="387"/>
        <v>0</v>
      </c>
      <c r="CX293" s="32">
        <f t="shared" si="387"/>
        <v>0</v>
      </c>
      <c r="CY293" s="32">
        <f t="shared" si="387"/>
        <v>8.5972682581448703E-6</v>
      </c>
      <c r="CZ293" s="32">
        <f t="shared" si="387"/>
        <v>3.0581432137023148E-9</v>
      </c>
      <c r="DA293" s="32">
        <f t="shared" si="387"/>
        <v>8.5753133305221629E-5</v>
      </c>
      <c r="DB293" s="32">
        <f t="shared" si="387"/>
        <v>1.2393233988834165E-7</v>
      </c>
      <c r="DC293" s="32">
        <f t="shared" si="387"/>
        <v>8.537157693097046E-4</v>
      </c>
      <c r="DD293" s="32">
        <f t="shared" si="387"/>
        <v>0</v>
      </c>
      <c r="DE293" s="32">
        <f t="shared" si="387"/>
        <v>3.8091140237946356E-5</v>
      </c>
      <c r="DF293" s="32">
        <f t="shared" si="387"/>
        <v>3.3248768106728055E-4</v>
      </c>
      <c r="DG293" s="32">
        <f t="shared" si="387"/>
        <v>2.7875524258121232E-5</v>
      </c>
      <c r="DH293" s="32">
        <f t="shared" si="387"/>
        <v>4.737764475915113E-4</v>
      </c>
      <c r="DI293" s="32">
        <f t="shared" si="387"/>
        <v>1.4539311713189502E-5</v>
      </c>
      <c r="DJ293" s="32">
        <f t="shared" si="387"/>
        <v>3.0539068986159526E-7</v>
      </c>
      <c r="DK293" s="32">
        <f t="shared" si="387"/>
        <v>6.5830750988614033E-3</v>
      </c>
      <c r="DL293" s="32">
        <f t="shared" si="387"/>
        <v>9.5646410016364918E-3</v>
      </c>
      <c r="DM293" s="32">
        <f t="shared" si="387"/>
        <v>4.7059231041152857E-3</v>
      </c>
      <c r="DN293" s="32">
        <f t="shared" si="387"/>
        <v>1.1123969756627124E-3</v>
      </c>
      <c r="DO293" s="32">
        <f t="shared" si="387"/>
        <v>1.798239519521004E-3</v>
      </c>
      <c r="DP293" s="32">
        <f t="shared" si="387"/>
        <v>1.0693767807594152E-3</v>
      </c>
      <c r="DQ293" s="32">
        <f t="shared" si="387"/>
        <v>0</v>
      </c>
      <c r="DR293" s="32">
        <f t="shared" si="387"/>
        <v>1.9620681635629106E-4</v>
      </c>
      <c r="DS293" s="32">
        <f t="shared" si="387"/>
        <v>1.0556698938253826E-5</v>
      </c>
      <c r="DT293" s="32">
        <f t="shared" si="387"/>
        <v>0</v>
      </c>
      <c r="DU293" s="32">
        <f t="shared" si="387"/>
        <v>0</v>
      </c>
      <c r="DV293" s="32">
        <f t="shared" si="387"/>
        <v>1.9607203762617808E-3</v>
      </c>
      <c r="DW293" s="32">
        <f t="shared" si="387"/>
        <v>7.0103857306002962E-4</v>
      </c>
      <c r="DX293" s="32">
        <f t="shared" si="387"/>
        <v>5.3184211833070677E-3</v>
      </c>
      <c r="DY293" s="32">
        <f t="shared" si="387"/>
        <v>3.1734487303801953E-3</v>
      </c>
      <c r="DZ293" s="32">
        <f t="shared" si="387"/>
        <v>0</v>
      </c>
      <c r="EA293" s="32">
        <f t="shared" si="387"/>
        <v>0</v>
      </c>
      <c r="EB293" s="32">
        <f t="shared" si="387"/>
        <v>0</v>
      </c>
      <c r="EC293" s="32">
        <f t="shared" si="387"/>
        <v>0</v>
      </c>
      <c r="ED293" s="32">
        <f t="shared" si="387"/>
        <v>0</v>
      </c>
      <c r="EE293" s="32">
        <f t="shared" ref="EE293:GI293" si="388">EE$388*EE100</f>
        <v>1.3823736771319008</v>
      </c>
      <c r="EF293" s="32">
        <f t="shared" si="388"/>
        <v>1.1711284441610256E-2</v>
      </c>
      <c r="EG293" s="32">
        <f t="shared" si="388"/>
        <v>3.6418656767324628E-3</v>
      </c>
      <c r="EH293" s="32">
        <f t="shared" si="388"/>
        <v>0.30095726292116776</v>
      </c>
      <c r="EI293" s="32">
        <f t="shared" si="388"/>
        <v>0.29838622797639169</v>
      </c>
      <c r="EJ293" s="32">
        <f t="shared" si="388"/>
        <v>8.9274841341287131E-2</v>
      </c>
      <c r="EK293" s="32">
        <f t="shared" si="388"/>
        <v>0.84339134444708597</v>
      </c>
      <c r="EL293" s="32">
        <f t="shared" si="388"/>
        <v>0.2266014554735766</v>
      </c>
      <c r="EM293" s="32">
        <f t="shared" si="388"/>
        <v>0.52365157070200496</v>
      </c>
      <c r="EN293" s="32">
        <f t="shared" si="388"/>
        <v>1.0797763695464506E-2</v>
      </c>
      <c r="EO293" s="32">
        <f t="shared" si="388"/>
        <v>0.27234424694000631</v>
      </c>
      <c r="EP293" s="32">
        <f t="shared" si="388"/>
        <v>0.47725929072000783</v>
      </c>
      <c r="EQ293" s="32">
        <f t="shared" si="388"/>
        <v>4.159363183204845E-2</v>
      </c>
      <c r="ER293" s="32">
        <f t="shared" si="388"/>
        <v>7.5851114415580341E-4</v>
      </c>
      <c r="ES293" s="32">
        <f t="shared" si="388"/>
        <v>6.6224494636050527E-2</v>
      </c>
      <c r="ET293" s="32">
        <f t="shared" si="388"/>
        <v>2.998739051768191E-2</v>
      </c>
      <c r="EU293" s="32">
        <f t="shared" si="388"/>
        <v>0</v>
      </c>
      <c r="EV293" s="32">
        <f t="shared" si="388"/>
        <v>0</v>
      </c>
      <c r="EW293" s="32">
        <f t="shared" si="388"/>
        <v>7.3404239584779459E-6</v>
      </c>
      <c r="EX293" s="32">
        <f t="shared" si="388"/>
        <v>3.7431092231258155E-4</v>
      </c>
      <c r="EY293" s="32">
        <f t="shared" si="388"/>
        <v>5.2275062517452387E-5</v>
      </c>
      <c r="EZ293" s="32">
        <f t="shared" si="388"/>
        <v>5.5830461493522325E-2</v>
      </c>
      <c r="FA293" s="32">
        <f t="shared" si="388"/>
        <v>1.9733785325968139E-3</v>
      </c>
      <c r="FB293" s="32">
        <f t="shared" si="388"/>
        <v>1.6498899197170164E-3</v>
      </c>
      <c r="FC293" s="32">
        <f t="shared" si="388"/>
        <v>5.9597960215207147E-3</v>
      </c>
      <c r="FD293" s="32">
        <f t="shared" si="388"/>
        <v>0.14603163283503579</v>
      </c>
      <c r="FE293" s="32">
        <f t="shared" si="388"/>
        <v>2.5942373320210102E-3</v>
      </c>
      <c r="FF293" s="32">
        <f t="shared" si="388"/>
        <v>0.59189639098467661</v>
      </c>
      <c r="FG293" s="32">
        <f t="shared" si="388"/>
        <v>2.6428748027115525E-3</v>
      </c>
      <c r="FH293" s="32">
        <f t="shared" si="388"/>
        <v>0.15849870333700453</v>
      </c>
      <c r="FI293" s="32">
        <f t="shared" si="388"/>
        <v>6.7202956893429186E-2</v>
      </c>
      <c r="FJ293" s="32">
        <f t="shared" si="388"/>
        <v>4.521513660366562E-2</v>
      </c>
      <c r="FK293" s="32">
        <f t="shared" si="388"/>
        <v>5.6541200844311634E-2</v>
      </c>
      <c r="FL293" s="32">
        <f t="shared" si="388"/>
        <v>1.590365165718202E-3</v>
      </c>
      <c r="FM293" s="32">
        <f t="shared" si="388"/>
        <v>0.18254958066562044</v>
      </c>
      <c r="FN293" s="32">
        <f t="shared" si="388"/>
        <v>8.6771879674205368E-2</v>
      </c>
      <c r="FO293" s="32">
        <f t="shared" si="388"/>
        <v>6.9574266493521816E-2</v>
      </c>
      <c r="FP293" s="32">
        <f t="shared" si="388"/>
        <v>0</v>
      </c>
      <c r="FQ293" s="32">
        <f t="shared" si="388"/>
        <v>0</v>
      </c>
      <c r="FR293" s="32">
        <f t="shared" si="388"/>
        <v>0.32730882944872219</v>
      </c>
      <c r="FS293" s="32">
        <f t="shared" si="388"/>
        <v>3.1877151894487074E-2</v>
      </c>
      <c r="FT293" s="32">
        <f t="shared" si="388"/>
        <v>0.1305759901687131</v>
      </c>
      <c r="FU293" s="32">
        <f t="shared" si="388"/>
        <v>2.478922004140326E-2</v>
      </c>
      <c r="FV293" s="32">
        <f t="shared" si="388"/>
        <v>0.23022673347322473</v>
      </c>
      <c r="FW293" s="32">
        <f t="shared" si="388"/>
        <v>0.31768676055722439</v>
      </c>
      <c r="FX293" s="32">
        <f t="shared" si="388"/>
        <v>1.6617558428187696E-3</v>
      </c>
      <c r="FY293" s="32">
        <f t="shared" si="388"/>
        <v>1.7162250243414642E-4</v>
      </c>
      <c r="FZ293" s="32">
        <f t="shared" si="388"/>
        <v>5.7557765327569177E-2</v>
      </c>
      <c r="GA293" s="32">
        <f t="shared" si="388"/>
        <v>0.78812714548012563</v>
      </c>
      <c r="GB293" s="32">
        <f t="shared" si="388"/>
        <v>3.5276034084457286E-2</v>
      </c>
      <c r="GC293" s="32">
        <f t="shared" si="388"/>
        <v>0.19877930232748639</v>
      </c>
      <c r="GD293" s="32">
        <f t="shared" si="388"/>
        <v>0.48985779880636493</v>
      </c>
      <c r="GE293" s="32">
        <f t="shared" si="388"/>
        <v>0.35629178209698742</v>
      </c>
      <c r="GF293" s="32">
        <f t="shared" si="388"/>
        <v>0.55223304195318113</v>
      </c>
      <c r="GG293" s="32">
        <f t="shared" si="388"/>
        <v>0.19226964781466463</v>
      </c>
      <c r="GH293" s="32">
        <f t="shared" si="388"/>
        <v>0</v>
      </c>
      <c r="GI293" s="32">
        <f t="shared" si="388"/>
        <v>5.6190255673520305E-4</v>
      </c>
      <c r="GJ293" s="58">
        <f t="shared" si="268"/>
        <v>11.173567656554246</v>
      </c>
    </row>
    <row r="294" spans="1:192" ht="15" customHeight="1">
      <c r="A294" s="18" t="s">
        <v>95</v>
      </c>
      <c r="B294" s="47" t="s">
        <v>303</v>
      </c>
      <c r="C294" s="32">
        <f t="shared" ref="C294:C325" si="389">C$388*C101</f>
        <v>0</v>
      </c>
      <c r="D294" s="32">
        <f t="shared" ref="D294:F294" si="390">D$388*D101</f>
        <v>0</v>
      </c>
      <c r="E294" s="32">
        <f t="shared" si="390"/>
        <v>1.9941966696099839E-3</v>
      </c>
      <c r="F294" s="32">
        <f t="shared" si="390"/>
        <v>1.5364575839389728E-2</v>
      </c>
      <c r="G294" s="32">
        <f t="shared" ref="G294:BR294" si="391">G$388*G101</f>
        <v>1.8654134969558545E-3</v>
      </c>
      <c r="H294" s="32">
        <f t="shared" si="391"/>
        <v>2.9108476819123741E-6</v>
      </c>
      <c r="I294" s="32">
        <f t="shared" si="391"/>
        <v>5.3122684339123915E-3</v>
      </c>
      <c r="J294" s="32">
        <f t="shared" si="391"/>
        <v>2.5527014007014249E-5</v>
      </c>
      <c r="K294" s="32">
        <f t="shared" si="391"/>
        <v>0</v>
      </c>
      <c r="L294" s="32">
        <f t="shared" si="391"/>
        <v>0</v>
      </c>
      <c r="M294" s="32">
        <f t="shared" si="391"/>
        <v>2.141283143167012E-3</v>
      </c>
      <c r="N294" s="32">
        <f t="shared" si="391"/>
        <v>0</v>
      </c>
      <c r="O294" s="32">
        <f t="shared" si="391"/>
        <v>5.6981517047216272E-6</v>
      </c>
      <c r="P294" s="32">
        <f t="shared" si="391"/>
        <v>5.5289050705241349E-3</v>
      </c>
      <c r="Q294" s="32">
        <f t="shared" si="391"/>
        <v>0</v>
      </c>
      <c r="R294" s="32">
        <f t="shared" si="391"/>
        <v>0</v>
      </c>
      <c r="S294" s="32">
        <f t="shared" si="391"/>
        <v>8.2240434721139923E-3</v>
      </c>
      <c r="T294" s="32">
        <f t="shared" si="391"/>
        <v>4.7907550262109002E-4</v>
      </c>
      <c r="U294" s="32">
        <f t="shared" si="391"/>
        <v>4.2561026942348514E-5</v>
      </c>
      <c r="V294" s="32">
        <f t="shared" si="391"/>
        <v>0</v>
      </c>
      <c r="W294" s="32">
        <f t="shared" si="391"/>
        <v>0</v>
      </c>
      <c r="X294" s="32">
        <f t="shared" si="391"/>
        <v>2.2620645729264226E-7</v>
      </c>
      <c r="Y294" s="32">
        <f t="shared" si="391"/>
        <v>-6.4585912868878504E-5</v>
      </c>
      <c r="Z294" s="32">
        <f t="shared" si="391"/>
        <v>7.6110115220595232E-3</v>
      </c>
      <c r="AA294" s="32">
        <f t="shared" si="391"/>
        <v>5.9372923730677549E-3</v>
      </c>
      <c r="AB294" s="32">
        <f t="shared" si="391"/>
        <v>3.869367057967912E-3</v>
      </c>
      <c r="AC294" s="32">
        <f t="shared" si="391"/>
        <v>9.7125452687567143E-2</v>
      </c>
      <c r="AD294" s="32">
        <f t="shared" si="391"/>
        <v>1.5168320219644042E-2</v>
      </c>
      <c r="AE294" s="32">
        <f t="shared" si="391"/>
        <v>2.5296186129865335E-3</v>
      </c>
      <c r="AF294" s="32">
        <f t="shared" si="391"/>
        <v>1.6605622825187211E-2</v>
      </c>
      <c r="AG294" s="32">
        <f t="shared" si="391"/>
        <v>2.3428641468604475E-3</v>
      </c>
      <c r="AH294" s="32">
        <f t="shared" si="391"/>
        <v>2.5777379170527541E-3</v>
      </c>
      <c r="AI294" s="32">
        <f t="shared" si="391"/>
        <v>5.445376395175147E-5</v>
      </c>
      <c r="AJ294" s="32">
        <f t="shared" si="391"/>
        <v>7.5040659044038084E-6</v>
      </c>
      <c r="AK294" s="32">
        <f t="shared" si="391"/>
        <v>8.1456102212705856E-6</v>
      </c>
      <c r="AL294" s="32">
        <f t="shared" si="391"/>
        <v>5.0563137325392579E-8</v>
      </c>
      <c r="AM294" s="32">
        <f t="shared" si="391"/>
        <v>0</v>
      </c>
      <c r="AN294" s="32">
        <f t="shared" si="391"/>
        <v>1.6677654754537223E-7</v>
      </c>
      <c r="AO294" s="32">
        <f t="shared" si="391"/>
        <v>6.0787758375102509E-5</v>
      </c>
      <c r="AP294" s="32">
        <f t="shared" si="391"/>
        <v>8.5729819721020578E-4</v>
      </c>
      <c r="AQ294" s="32">
        <f t="shared" si="391"/>
        <v>1.8624808502399253E-5</v>
      </c>
      <c r="AR294" s="32">
        <f t="shared" si="391"/>
        <v>7.3681970211975996E-7</v>
      </c>
      <c r="AS294" s="32">
        <f t="shared" si="391"/>
        <v>2.3862797621812209E-4</v>
      </c>
      <c r="AT294" s="32">
        <f t="shared" si="391"/>
        <v>1.2217326612148737E-4</v>
      </c>
      <c r="AU294" s="32">
        <f t="shared" si="391"/>
        <v>0</v>
      </c>
      <c r="AV294" s="32">
        <f t="shared" si="391"/>
        <v>0</v>
      </c>
      <c r="AW294" s="32">
        <f t="shared" si="391"/>
        <v>1.4193667080614569E-4</v>
      </c>
      <c r="AX294" s="32">
        <f t="shared" si="391"/>
        <v>3.4315804865206788E-6</v>
      </c>
      <c r="AY294" s="32">
        <f t="shared" si="391"/>
        <v>4.9087489411997541E-5</v>
      </c>
      <c r="AZ294" s="32">
        <f t="shared" si="391"/>
        <v>8.1983000979919031E-5</v>
      </c>
      <c r="BA294" s="32">
        <f t="shared" si="391"/>
        <v>2.7614362066301839E-4</v>
      </c>
      <c r="BB294" s="32">
        <f t="shared" si="391"/>
        <v>4.7907830650253788E-5</v>
      </c>
      <c r="BC294" s="32">
        <f t="shared" si="391"/>
        <v>9.3032490744385585E-5</v>
      </c>
      <c r="BD294" s="32">
        <f t="shared" si="391"/>
        <v>2.3220642330563417E-8</v>
      </c>
      <c r="BE294" s="32">
        <f t="shared" si="391"/>
        <v>0</v>
      </c>
      <c r="BF294" s="32">
        <f t="shared" si="391"/>
        <v>0</v>
      </c>
      <c r="BG294" s="32">
        <f t="shared" si="391"/>
        <v>1.1017429827767349E-5</v>
      </c>
      <c r="BH294" s="32">
        <f t="shared" si="391"/>
        <v>2.7216515387418901E-5</v>
      </c>
      <c r="BI294" s="32">
        <f t="shared" si="391"/>
        <v>5.7475228692903488E-6</v>
      </c>
      <c r="BJ294" s="32">
        <f t="shared" si="391"/>
        <v>0</v>
      </c>
      <c r="BK294" s="32">
        <f t="shared" si="391"/>
        <v>4.6560073069265558E-5</v>
      </c>
      <c r="BL294" s="32">
        <f t="shared" si="391"/>
        <v>8.0772455683293675E-6</v>
      </c>
      <c r="BM294" s="32">
        <f t="shared" si="391"/>
        <v>6.5754992018321251E-6</v>
      </c>
      <c r="BN294" s="32">
        <f t="shared" si="391"/>
        <v>3.8932472464507471E-4</v>
      </c>
      <c r="BO294" s="32">
        <f t="shared" si="391"/>
        <v>0</v>
      </c>
      <c r="BP294" s="32">
        <f t="shared" si="391"/>
        <v>4.0129028684100859E-5</v>
      </c>
      <c r="BQ294" s="32">
        <f t="shared" si="391"/>
        <v>2.7061397676950204E-4</v>
      </c>
      <c r="BR294" s="32">
        <f t="shared" si="391"/>
        <v>7.4007798199507328E-6</v>
      </c>
      <c r="BS294" s="32">
        <f t="shared" ref="BS294:ED294" si="392">BS$388*BS101</f>
        <v>7.0989999587906301E-6</v>
      </c>
      <c r="BT294" s="32">
        <f t="shared" si="392"/>
        <v>1.8245624076072974E-5</v>
      </c>
      <c r="BU294" s="32">
        <f t="shared" si="392"/>
        <v>3.5328049251264856E-6</v>
      </c>
      <c r="BV294" s="32">
        <f t="shared" si="392"/>
        <v>1.3086737991914028E-7</v>
      </c>
      <c r="BW294" s="32">
        <f t="shared" si="392"/>
        <v>7.3796344324615854E-4</v>
      </c>
      <c r="BX294" s="32">
        <f t="shared" si="392"/>
        <v>0</v>
      </c>
      <c r="BY294" s="32">
        <f t="shared" si="392"/>
        <v>0</v>
      </c>
      <c r="BZ294" s="32">
        <f t="shared" si="392"/>
        <v>0</v>
      </c>
      <c r="CA294" s="32">
        <f t="shared" si="392"/>
        <v>0</v>
      </c>
      <c r="CB294" s="32">
        <f t="shared" si="392"/>
        <v>0</v>
      </c>
      <c r="CC294" s="32">
        <f t="shared" si="392"/>
        <v>3.3616060075425545E-8</v>
      </c>
      <c r="CD294" s="32">
        <f t="shared" si="392"/>
        <v>6.4713015748280096E-5</v>
      </c>
      <c r="CE294" s="32">
        <f t="shared" si="392"/>
        <v>0</v>
      </c>
      <c r="CF294" s="32">
        <f t="shared" si="392"/>
        <v>0</v>
      </c>
      <c r="CG294" s="32">
        <f t="shared" si="392"/>
        <v>3.0536822744642862E-5</v>
      </c>
      <c r="CH294" s="32">
        <f t="shared" si="392"/>
        <v>0</v>
      </c>
      <c r="CI294" s="32">
        <f t="shared" si="392"/>
        <v>1.332799935709471E-5</v>
      </c>
      <c r="CJ294" s="32">
        <f t="shared" si="392"/>
        <v>2.5418071043174182E-4</v>
      </c>
      <c r="CK294" s="32">
        <f t="shared" si="392"/>
        <v>4.0167214153952511E-4</v>
      </c>
      <c r="CL294" s="32">
        <f t="shared" si="392"/>
        <v>0</v>
      </c>
      <c r="CM294" s="32">
        <f t="shared" si="392"/>
        <v>4.7806919308014507E-6</v>
      </c>
      <c r="CN294" s="32">
        <f t="shared" si="392"/>
        <v>0</v>
      </c>
      <c r="CO294" s="32">
        <f t="shared" si="392"/>
        <v>0</v>
      </c>
      <c r="CP294" s="32">
        <f t="shared" si="392"/>
        <v>3.3960733135556989E-7</v>
      </c>
      <c r="CQ294" s="32">
        <f t="shared" si="392"/>
        <v>0</v>
      </c>
      <c r="CR294" s="32">
        <f t="shared" si="392"/>
        <v>0</v>
      </c>
      <c r="CS294" s="32">
        <f t="shared" si="392"/>
        <v>2.7072826803532815E-5</v>
      </c>
      <c r="CT294" s="32">
        <f t="shared" si="392"/>
        <v>0</v>
      </c>
      <c r="CU294" s="32">
        <f t="shared" si="392"/>
        <v>0</v>
      </c>
      <c r="CV294" s="32">
        <f t="shared" si="392"/>
        <v>1.0553639702905941E-7</v>
      </c>
      <c r="CW294" s="32">
        <f t="shared" si="392"/>
        <v>0</v>
      </c>
      <c r="CX294" s="32">
        <f t="shared" si="392"/>
        <v>0</v>
      </c>
      <c r="CY294" s="32">
        <f t="shared" si="392"/>
        <v>1.2700446628991406E-6</v>
      </c>
      <c r="CZ294" s="32">
        <f t="shared" si="392"/>
        <v>4.517947960644123E-10</v>
      </c>
      <c r="DA294" s="32">
        <f t="shared" si="392"/>
        <v>1.2667968239130393E-5</v>
      </c>
      <c r="DB294" s="32">
        <f t="shared" si="392"/>
        <v>1.7201774523201748E-8</v>
      </c>
      <c r="DC294" s="32">
        <f t="shared" si="392"/>
        <v>1.2612019175280357E-4</v>
      </c>
      <c r="DD294" s="32">
        <f t="shared" si="392"/>
        <v>0</v>
      </c>
      <c r="DE294" s="32">
        <f t="shared" si="392"/>
        <v>5.6279955127592388E-6</v>
      </c>
      <c r="DF294" s="32">
        <f t="shared" si="392"/>
        <v>4.6602415113677616E-5</v>
      </c>
      <c r="DG294" s="32">
        <f t="shared" si="392"/>
        <v>4.1186268037674887E-6</v>
      </c>
      <c r="DH294" s="32">
        <f t="shared" si="392"/>
        <v>6.9989852953292601E-5</v>
      </c>
      <c r="DI294" s="32">
        <f t="shared" si="392"/>
        <v>2.1472370282146145E-6</v>
      </c>
      <c r="DJ294" s="32">
        <f t="shared" si="392"/>
        <v>4.5119888061106347E-8</v>
      </c>
      <c r="DK294" s="32">
        <f t="shared" si="392"/>
        <v>9.7276753321261678E-4</v>
      </c>
      <c r="DL294" s="32">
        <f t="shared" si="392"/>
        <v>1.4129082646552548E-3</v>
      </c>
      <c r="DM294" s="32">
        <f t="shared" si="392"/>
        <v>6.9502244848908983E-4</v>
      </c>
      <c r="DN294" s="32">
        <f t="shared" si="392"/>
        <v>1.6431229378611231E-4</v>
      </c>
      <c r="DO294" s="32">
        <f t="shared" si="392"/>
        <v>2.6572721424982052E-4</v>
      </c>
      <c r="DP294" s="32">
        <f t="shared" si="392"/>
        <v>1.5801749283057828E-4</v>
      </c>
      <c r="DQ294" s="32">
        <f t="shared" si="392"/>
        <v>0</v>
      </c>
      <c r="DR294" s="32">
        <f t="shared" si="392"/>
        <v>2.8992123803008579E-5</v>
      </c>
      <c r="DS294" s="32">
        <f t="shared" si="392"/>
        <v>2.7670361513730806E-4</v>
      </c>
      <c r="DT294" s="32">
        <f t="shared" si="392"/>
        <v>0</v>
      </c>
      <c r="DU294" s="32">
        <f t="shared" si="392"/>
        <v>0</v>
      </c>
      <c r="DV294" s="32">
        <f t="shared" si="392"/>
        <v>2.897355418542454E-4</v>
      </c>
      <c r="DW294" s="32">
        <f t="shared" si="392"/>
        <v>1.0358258587978465E-4</v>
      </c>
      <c r="DX294" s="32">
        <f t="shared" si="392"/>
        <v>7.8607150416502836E-4</v>
      </c>
      <c r="DY294" s="32">
        <f t="shared" si="392"/>
        <v>4.6919000830655659E-4</v>
      </c>
      <c r="DZ294" s="32">
        <f t="shared" si="392"/>
        <v>0</v>
      </c>
      <c r="EA294" s="32">
        <f t="shared" si="392"/>
        <v>0</v>
      </c>
      <c r="EB294" s="32">
        <f t="shared" si="392"/>
        <v>0</v>
      </c>
      <c r="EC294" s="32">
        <f t="shared" si="392"/>
        <v>0</v>
      </c>
      <c r="ED294" s="32">
        <f t="shared" si="392"/>
        <v>0</v>
      </c>
      <c r="EE294" s="32">
        <f t="shared" ref="EE294:GI294" si="393">EE$388*EE101</f>
        <v>0.20428415939662584</v>
      </c>
      <c r="EF294" s="32">
        <f t="shared" si="393"/>
        <v>1.730705541277578E-3</v>
      </c>
      <c r="EG294" s="32">
        <f t="shared" si="393"/>
        <v>5.3818878608132958E-4</v>
      </c>
      <c r="EH294" s="32">
        <f t="shared" si="393"/>
        <v>4.4474454165272556E-2</v>
      </c>
      <c r="EI294" s="32">
        <f t="shared" si="393"/>
        <v>4.4094901415724863E-2</v>
      </c>
      <c r="EJ294" s="32">
        <f t="shared" si="393"/>
        <v>1.3191519599920515E-2</v>
      </c>
      <c r="EK294" s="32">
        <f t="shared" si="393"/>
        <v>0.12463234880964442</v>
      </c>
      <c r="EL294" s="32">
        <f t="shared" si="393"/>
        <v>3.3486725142833226E-2</v>
      </c>
      <c r="EM294" s="32">
        <f t="shared" si="393"/>
        <v>7.7385164298831591E-2</v>
      </c>
      <c r="EN294" s="32">
        <f t="shared" si="393"/>
        <v>1.5956607704641814E-3</v>
      </c>
      <c r="EO294" s="32">
        <f t="shared" si="393"/>
        <v>4.0246495614971449E-2</v>
      </c>
      <c r="EP294" s="32">
        <f t="shared" si="393"/>
        <v>7.0513946102409894E-2</v>
      </c>
      <c r="EQ294" s="32">
        <f t="shared" si="393"/>
        <v>6.1467042528739867E-3</v>
      </c>
      <c r="ER294" s="32">
        <f t="shared" si="393"/>
        <v>1.1209303883139054E-4</v>
      </c>
      <c r="ES294" s="32">
        <f t="shared" si="393"/>
        <v>9.7867314710516837E-3</v>
      </c>
      <c r="ET294" s="32">
        <f t="shared" si="393"/>
        <v>4.4317214320840591E-3</v>
      </c>
      <c r="EU294" s="32">
        <f t="shared" si="393"/>
        <v>0</v>
      </c>
      <c r="EV294" s="32">
        <f t="shared" si="393"/>
        <v>0</v>
      </c>
      <c r="EW294" s="32">
        <f t="shared" si="393"/>
        <v>1.1152840777984983E-6</v>
      </c>
      <c r="EX294" s="32">
        <f t="shared" si="393"/>
        <v>6.8020762104002548E-5</v>
      </c>
      <c r="EY294" s="32">
        <f t="shared" si="393"/>
        <v>8.689488629032746E-6</v>
      </c>
      <c r="EZ294" s="32">
        <f t="shared" si="393"/>
        <v>8.2506136303106617E-3</v>
      </c>
      <c r="FA294" s="32">
        <f t="shared" si="393"/>
        <v>2.9162068857880647E-4</v>
      </c>
      <c r="FB294" s="32">
        <f t="shared" si="393"/>
        <v>2.4381337746785887E-4</v>
      </c>
      <c r="FC294" s="32">
        <f t="shared" si="393"/>
        <v>8.8037952873260071E-4</v>
      </c>
      <c r="FD294" s="32">
        <f t="shared" si="393"/>
        <v>2.158340531811874E-2</v>
      </c>
      <c r="FE294" s="32">
        <f t="shared" si="393"/>
        <v>3.8338329789104175E-4</v>
      </c>
      <c r="FF294" s="32">
        <f t="shared" si="393"/>
        <v>8.7470745863513041E-2</v>
      </c>
      <c r="FG294" s="32">
        <f t="shared" si="393"/>
        <v>3.9055665742577822E-4</v>
      </c>
      <c r="FH294" s="32">
        <f t="shared" si="393"/>
        <v>2.3422585346384438E-2</v>
      </c>
      <c r="FI294" s="32">
        <f t="shared" si="393"/>
        <v>9.9311421953462379E-3</v>
      </c>
      <c r="FJ294" s="32">
        <f t="shared" si="393"/>
        <v>6.6818653390800856E-3</v>
      </c>
      <c r="FK294" s="32">
        <f t="shared" si="393"/>
        <v>8.3555563314064423E-3</v>
      </c>
      <c r="FL294" s="32">
        <f t="shared" si="393"/>
        <v>2.4371340063863349E-4</v>
      </c>
      <c r="FM294" s="32">
        <f t="shared" si="393"/>
        <v>2.6988926056774821E-2</v>
      </c>
      <c r="FN294" s="32">
        <f t="shared" si="393"/>
        <v>1.2824664599483223E-2</v>
      </c>
      <c r="FO294" s="32">
        <f t="shared" si="393"/>
        <v>1.0297261081609931E-2</v>
      </c>
      <c r="FP294" s="32">
        <f t="shared" si="393"/>
        <v>0</v>
      </c>
      <c r="FQ294" s="32">
        <f t="shared" si="393"/>
        <v>0</v>
      </c>
      <c r="FR294" s="32">
        <f t="shared" si="393"/>
        <v>4.8362504764270217E-2</v>
      </c>
      <c r="FS294" s="32">
        <f t="shared" si="393"/>
        <v>4.7106076386884167E-3</v>
      </c>
      <c r="FT294" s="32">
        <f t="shared" si="393"/>
        <v>1.929935530292972E-2</v>
      </c>
      <c r="FU294" s="32">
        <f t="shared" si="393"/>
        <v>3.664170969905759E-3</v>
      </c>
      <c r="FV294" s="32">
        <f t="shared" si="393"/>
        <v>3.4022062729600622E-2</v>
      </c>
      <c r="FW294" s="32">
        <f t="shared" si="393"/>
        <v>4.6947142093406426E-2</v>
      </c>
      <c r="FX294" s="32">
        <f t="shared" si="393"/>
        <v>2.4556438362524158E-4</v>
      </c>
      <c r="FY294" s="32">
        <f t="shared" si="393"/>
        <v>2.536204081513877E-5</v>
      </c>
      <c r="FZ294" s="32">
        <f t="shared" si="393"/>
        <v>8.5055059226507544E-3</v>
      </c>
      <c r="GA294" s="32">
        <f t="shared" si="393"/>
        <v>0.1164677488736648</v>
      </c>
      <c r="GB294" s="32">
        <f t="shared" si="393"/>
        <v>5.2130777131786073E-3</v>
      </c>
      <c r="GC294" s="32">
        <f t="shared" si="393"/>
        <v>2.9400332868610497E-2</v>
      </c>
      <c r="GD294" s="32">
        <f t="shared" si="393"/>
        <v>7.2471056279488216E-2</v>
      </c>
      <c r="GE294" s="32">
        <f t="shared" si="393"/>
        <v>5.2651171429982983E-2</v>
      </c>
      <c r="GF294" s="32">
        <f t="shared" si="393"/>
        <v>8.1609646016454429E-2</v>
      </c>
      <c r="GG294" s="32">
        <f t="shared" si="393"/>
        <v>2.8414264855302723E-2</v>
      </c>
      <c r="GH294" s="32">
        <f t="shared" si="393"/>
        <v>0</v>
      </c>
      <c r="GI294" s="32">
        <f t="shared" si="393"/>
        <v>8.3177478612520066E-5</v>
      </c>
      <c r="GJ294" s="58">
        <f t="shared" si="268"/>
        <v>1.6520818665182126</v>
      </c>
    </row>
    <row r="295" spans="1:192" ht="15" customHeight="1">
      <c r="A295" s="18" t="s">
        <v>96</v>
      </c>
      <c r="B295" s="47" t="s">
        <v>304</v>
      </c>
      <c r="C295" s="32">
        <f t="shared" si="389"/>
        <v>0</v>
      </c>
      <c r="D295" s="32">
        <f t="shared" ref="D295:F295" si="394">D$388*D102</f>
        <v>0</v>
      </c>
      <c r="E295" s="32">
        <f t="shared" si="394"/>
        <v>2.3774784303452073E-2</v>
      </c>
      <c r="F295" s="32">
        <f t="shared" si="394"/>
        <v>0.18934388988675049</v>
      </c>
      <c r="G295" s="32">
        <f t="shared" ref="G295:BR295" si="395">G$388*G102</f>
        <v>2.5077500487035189E-2</v>
      </c>
      <c r="H295" s="32">
        <f t="shared" si="395"/>
        <v>3.4915179715412176E-5</v>
      </c>
      <c r="I295" s="32">
        <f t="shared" si="395"/>
        <v>6.3963586449802504E-2</v>
      </c>
      <c r="J295" s="32">
        <f t="shared" si="395"/>
        <v>3.0391613476780601E-4</v>
      </c>
      <c r="K295" s="32">
        <f t="shared" si="395"/>
        <v>0</v>
      </c>
      <c r="L295" s="32">
        <f t="shared" si="395"/>
        <v>0</v>
      </c>
      <c r="M295" s="32">
        <f t="shared" si="395"/>
        <v>2.6689211601849502E-2</v>
      </c>
      <c r="N295" s="32">
        <f t="shared" si="395"/>
        <v>0</v>
      </c>
      <c r="O295" s="32">
        <f t="shared" si="395"/>
        <v>6.8379107015424073E-5</v>
      </c>
      <c r="P295" s="32">
        <f t="shared" si="395"/>
        <v>6.5891472734671788E-2</v>
      </c>
      <c r="Q295" s="32">
        <f t="shared" si="395"/>
        <v>0</v>
      </c>
      <c r="R295" s="32">
        <f t="shared" si="395"/>
        <v>0</v>
      </c>
      <c r="S295" s="32">
        <f t="shared" si="395"/>
        <v>0.10272361059315895</v>
      </c>
      <c r="T295" s="32">
        <f t="shared" si="395"/>
        <v>3.3854017857633126E-3</v>
      </c>
      <c r="U295" s="32">
        <f t="shared" si="395"/>
        <v>5.2899734554170367E-4</v>
      </c>
      <c r="V295" s="32">
        <f t="shared" si="395"/>
        <v>0</v>
      </c>
      <c r="W295" s="32">
        <f t="shared" si="395"/>
        <v>0</v>
      </c>
      <c r="X295" s="32">
        <f t="shared" si="395"/>
        <v>1.5170373596969284E-5</v>
      </c>
      <c r="Y295" s="32">
        <f t="shared" si="395"/>
        <v>-1.2270579761342988E-3</v>
      </c>
      <c r="Z295" s="32">
        <f t="shared" si="395"/>
        <v>9.2097706702045617E-2</v>
      </c>
      <c r="AA295" s="32">
        <f t="shared" si="395"/>
        <v>7.2359683100980815E-2</v>
      </c>
      <c r="AB295" s="32">
        <f t="shared" si="395"/>
        <v>4.6217206865129548E-2</v>
      </c>
      <c r="AC295" s="32">
        <f t="shared" si="395"/>
        <v>1.1608715052613612</v>
      </c>
      <c r="AD295" s="32">
        <f t="shared" si="395"/>
        <v>0.18532015416318692</v>
      </c>
      <c r="AE295" s="32">
        <f t="shared" si="395"/>
        <v>3.1608724325888994E-2</v>
      </c>
      <c r="AF295" s="32">
        <f t="shared" si="395"/>
        <v>0.20267085566393572</v>
      </c>
      <c r="AG295" s="32">
        <f t="shared" si="395"/>
        <v>2.8645798985425422E-2</v>
      </c>
      <c r="AH295" s="32">
        <f t="shared" si="395"/>
        <v>3.1771807786106727E-2</v>
      </c>
      <c r="AI295" s="32">
        <f t="shared" si="395"/>
        <v>6.6262711732998909E-4</v>
      </c>
      <c r="AJ295" s="32">
        <f t="shared" si="395"/>
        <v>9.151464119098608E-5</v>
      </c>
      <c r="AK295" s="32">
        <f t="shared" si="395"/>
        <v>9.8085771491427038E-5</v>
      </c>
      <c r="AL295" s="32">
        <f t="shared" si="395"/>
        <v>6.2568879983784182E-7</v>
      </c>
      <c r="AM295" s="32">
        <f t="shared" si="395"/>
        <v>0</v>
      </c>
      <c r="AN295" s="32">
        <f t="shared" si="395"/>
        <v>2.0223215982088058E-6</v>
      </c>
      <c r="AO295" s="32">
        <f t="shared" si="395"/>
        <v>7.4526666993313508E-4</v>
      </c>
      <c r="AP295" s="32">
        <f t="shared" si="395"/>
        <v>1.0615990766517149E-2</v>
      </c>
      <c r="AQ295" s="32">
        <f t="shared" si="395"/>
        <v>2.3810328670863083E-4</v>
      </c>
      <c r="AR295" s="32">
        <f t="shared" si="395"/>
        <v>9.4404987135483949E-6</v>
      </c>
      <c r="AS295" s="32">
        <f t="shared" si="395"/>
        <v>3.2342303817989413E-3</v>
      </c>
      <c r="AT295" s="32">
        <f t="shared" si="395"/>
        <v>3.846575192651061E-3</v>
      </c>
      <c r="AU295" s="32">
        <f t="shared" si="395"/>
        <v>0</v>
      </c>
      <c r="AV295" s="32">
        <f t="shared" si="395"/>
        <v>0</v>
      </c>
      <c r="AW295" s="32">
        <f t="shared" si="395"/>
        <v>1.7236676377601252E-3</v>
      </c>
      <c r="AX295" s="32">
        <f t="shared" si="395"/>
        <v>4.3187551841627507E-5</v>
      </c>
      <c r="AY295" s="32">
        <f t="shared" si="395"/>
        <v>6.1389548636958061E-4</v>
      </c>
      <c r="AZ295" s="32">
        <f t="shared" si="395"/>
        <v>1.0982072382234303E-3</v>
      </c>
      <c r="BA295" s="32">
        <f t="shared" si="395"/>
        <v>3.568951465285978E-3</v>
      </c>
      <c r="BB295" s="32">
        <f t="shared" si="395"/>
        <v>5.8217297634908063E-4</v>
      </c>
      <c r="BC295" s="32">
        <f t="shared" si="395"/>
        <v>1.1081365683935163E-3</v>
      </c>
      <c r="BD295" s="32">
        <f t="shared" si="395"/>
        <v>2.789450740497569E-7</v>
      </c>
      <c r="BE295" s="32">
        <f t="shared" si="395"/>
        <v>0</v>
      </c>
      <c r="BF295" s="32">
        <f t="shared" si="395"/>
        <v>0</v>
      </c>
      <c r="BG295" s="32">
        <f t="shared" si="395"/>
        <v>1.3646910187948004E-4</v>
      </c>
      <c r="BH295" s="32">
        <f t="shared" si="395"/>
        <v>3.5243912841328214E-4</v>
      </c>
      <c r="BI295" s="32">
        <f t="shared" si="395"/>
        <v>7.0168365837437285E-5</v>
      </c>
      <c r="BJ295" s="32">
        <f t="shared" si="395"/>
        <v>0</v>
      </c>
      <c r="BK295" s="32">
        <f t="shared" si="395"/>
        <v>5.8065327023325188E-4</v>
      </c>
      <c r="BL295" s="32">
        <f t="shared" si="395"/>
        <v>1.2038964918565905E-4</v>
      </c>
      <c r="BM295" s="32">
        <f t="shared" si="395"/>
        <v>1.0282430171993609E-4</v>
      </c>
      <c r="BN295" s="32">
        <f t="shared" si="395"/>
        <v>4.9138697739195866E-2</v>
      </c>
      <c r="BO295" s="32">
        <f t="shared" si="395"/>
        <v>0</v>
      </c>
      <c r="BP295" s="32">
        <f t="shared" si="395"/>
        <v>4.9524046593925483E-4</v>
      </c>
      <c r="BQ295" s="32">
        <f t="shared" si="395"/>
        <v>3.8061707485275058E-3</v>
      </c>
      <c r="BR295" s="32">
        <f t="shared" si="395"/>
        <v>9.205541182587112E-5</v>
      </c>
      <c r="BS295" s="32">
        <f t="shared" ref="BS295:ED295" si="396">BS$388*BS102</f>
        <v>1.8479427836875947E-4</v>
      </c>
      <c r="BT295" s="32">
        <f t="shared" si="396"/>
        <v>5.0535804753335705E-4</v>
      </c>
      <c r="BU295" s="32">
        <f t="shared" si="396"/>
        <v>2.3764159902976944E-4</v>
      </c>
      <c r="BV295" s="32">
        <f t="shared" si="396"/>
        <v>6.1816857972401174E-6</v>
      </c>
      <c r="BW295" s="32">
        <f t="shared" si="396"/>
        <v>2.0723020037875212E-2</v>
      </c>
      <c r="BX295" s="32">
        <f t="shared" si="396"/>
        <v>0</v>
      </c>
      <c r="BY295" s="32">
        <f t="shared" si="396"/>
        <v>0</v>
      </c>
      <c r="BZ295" s="32">
        <f t="shared" si="396"/>
        <v>0</v>
      </c>
      <c r="CA295" s="32">
        <f t="shared" si="396"/>
        <v>0</v>
      </c>
      <c r="CB295" s="32">
        <f t="shared" si="396"/>
        <v>0</v>
      </c>
      <c r="CC295" s="32">
        <f t="shared" si="396"/>
        <v>1.9210392081131575E-6</v>
      </c>
      <c r="CD295" s="32">
        <f t="shared" si="396"/>
        <v>7.9089901635794936E-4</v>
      </c>
      <c r="CE295" s="32">
        <f t="shared" si="396"/>
        <v>0</v>
      </c>
      <c r="CF295" s="32">
        <f t="shared" si="396"/>
        <v>0</v>
      </c>
      <c r="CG295" s="32">
        <f t="shared" si="396"/>
        <v>6.0477808483516346E-4</v>
      </c>
      <c r="CH295" s="32">
        <f t="shared" si="396"/>
        <v>0</v>
      </c>
      <c r="CI295" s="32">
        <f t="shared" si="396"/>
        <v>1.9723562489596167E-4</v>
      </c>
      <c r="CJ295" s="32">
        <f t="shared" si="396"/>
        <v>3.294894627661481E-3</v>
      </c>
      <c r="CK295" s="32">
        <f t="shared" si="396"/>
        <v>9.8869586304953239E-3</v>
      </c>
      <c r="CL295" s="32">
        <f t="shared" si="396"/>
        <v>0</v>
      </c>
      <c r="CM295" s="32">
        <f t="shared" si="396"/>
        <v>3.1910914758481257E-4</v>
      </c>
      <c r="CN295" s="32">
        <f t="shared" si="396"/>
        <v>0</v>
      </c>
      <c r="CO295" s="32">
        <f t="shared" si="396"/>
        <v>0</v>
      </c>
      <c r="CP295" s="32">
        <f t="shared" si="396"/>
        <v>5.4446999462541565E-5</v>
      </c>
      <c r="CQ295" s="32">
        <f t="shared" si="396"/>
        <v>0</v>
      </c>
      <c r="CR295" s="32">
        <f t="shared" si="396"/>
        <v>0</v>
      </c>
      <c r="CS295" s="32">
        <f t="shared" si="396"/>
        <v>1.7600466232054503E-3</v>
      </c>
      <c r="CT295" s="32">
        <f t="shared" si="396"/>
        <v>0</v>
      </c>
      <c r="CU295" s="32">
        <f t="shared" si="396"/>
        <v>0</v>
      </c>
      <c r="CV295" s="32">
        <f t="shared" si="396"/>
        <v>0.10764316119109535</v>
      </c>
      <c r="CW295" s="32">
        <f t="shared" si="396"/>
        <v>0</v>
      </c>
      <c r="CX295" s="32">
        <f t="shared" si="396"/>
        <v>0</v>
      </c>
      <c r="CY295" s="32">
        <f t="shared" si="396"/>
        <v>4.6182288341202334E-5</v>
      </c>
      <c r="CZ295" s="32">
        <f t="shared" si="396"/>
        <v>2.8560402007358633E-8</v>
      </c>
      <c r="DA295" s="32">
        <f t="shared" si="396"/>
        <v>1.0335911771331729E-3</v>
      </c>
      <c r="DB295" s="32">
        <f t="shared" si="396"/>
        <v>2.9345191449925623E-7</v>
      </c>
      <c r="DC295" s="32">
        <f t="shared" si="396"/>
        <v>4.7913459702505047E-3</v>
      </c>
      <c r="DD295" s="32">
        <f t="shared" si="396"/>
        <v>0</v>
      </c>
      <c r="DE295" s="32">
        <f t="shared" si="396"/>
        <v>5.2827144900484217E-4</v>
      </c>
      <c r="DF295" s="32">
        <f t="shared" si="396"/>
        <v>3.7069810175881842E-3</v>
      </c>
      <c r="DG295" s="32">
        <f t="shared" si="396"/>
        <v>3.5050311162378742E-4</v>
      </c>
      <c r="DH295" s="32">
        <f t="shared" si="396"/>
        <v>6.1945098862789746E-3</v>
      </c>
      <c r="DI295" s="32">
        <f t="shared" si="396"/>
        <v>2.1818538265522662E-4</v>
      </c>
      <c r="DJ295" s="32">
        <f t="shared" si="396"/>
        <v>4.9233410551776841E-6</v>
      </c>
      <c r="DK295" s="32">
        <f t="shared" si="396"/>
        <v>3.4587130029400004E-2</v>
      </c>
      <c r="DL295" s="32">
        <f t="shared" si="396"/>
        <v>0.15077423860503336</v>
      </c>
      <c r="DM295" s="32">
        <f t="shared" si="396"/>
        <v>7.0498844177581191E-2</v>
      </c>
      <c r="DN295" s="32">
        <f t="shared" si="396"/>
        <v>8.1643713781974509E-3</v>
      </c>
      <c r="DO295" s="32">
        <f t="shared" si="396"/>
        <v>1.0512227357794437E-2</v>
      </c>
      <c r="DP295" s="32">
        <f t="shared" si="396"/>
        <v>5.071856203297205E-3</v>
      </c>
      <c r="DQ295" s="32">
        <f t="shared" si="396"/>
        <v>0</v>
      </c>
      <c r="DR295" s="32">
        <f t="shared" si="396"/>
        <v>1.526383039888606E-3</v>
      </c>
      <c r="DS295" s="32">
        <f t="shared" si="396"/>
        <v>8.3050715082310788E-5</v>
      </c>
      <c r="DT295" s="32">
        <f t="shared" si="396"/>
        <v>0</v>
      </c>
      <c r="DU295" s="32">
        <f t="shared" si="396"/>
        <v>0</v>
      </c>
      <c r="DV295" s="32">
        <f t="shared" si="396"/>
        <v>3.753225153208007E-2</v>
      </c>
      <c r="DW295" s="32">
        <f t="shared" si="396"/>
        <v>4.2510918671083715E-3</v>
      </c>
      <c r="DX295" s="32">
        <f t="shared" si="396"/>
        <v>8.9912045864205148E-2</v>
      </c>
      <c r="DY295" s="32">
        <f t="shared" si="396"/>
        <v>6.1571727566964683E-3</v>
      </c>
      <c r="DZ295" s="32">
        <f t="shared" si="396"/>
        <v>0</v>
      </c>
      <c r="EA295" s="32">
        <f t="shared" si="396"/>
        <v>0</v>
      </c>
      <c r="EB295" s="32">
        <f t="shared" si="396"/>
        <v>0</v>
      </c>
      <c r="EC295" s="32">
        <f t="shared" si="396"/>
        <v>0</v>
      </c>
      <c r="ED295" s="32">
        <f t="shared" si="396"/>
        <v>0</v>
      </c>
      <c r="EE295" s="32">
        <f t="shared" ref="EE295:GI295" si="397">EE$388*EE102</f>
        <v>2.4164105291472757</v>
      </c>
      <c r="EF295" s="32">
        <f t="shared" si="397"/>
        <v>2.622597044573427E-2</v>
      </c>
      <c r="EG295" s="32">
        <f t="shared" si="397"/>
        <v>6.3852190364729038E-3</v>
      </c>
      <c r="EH295" s="32">
        <f t="shared" si="397"/>
        <v>0.60944892355341418</v>
      </c>
      <c r="EI295" s="32">
        <f t="shared" si="397"/>
        <v>0.52843036655365727</v>
      </c>
      <c r="EJ295" s="32">
        <f t="shared" si="397"/>
        <v>0.19591424234041385</v>
      </c>
      <c r="EK295" s="32">
        <f t="shared" si="397"/>
        <v>1.6654240882935742</v>
      </c>
      <c r="EL295" s="32">
        <f t="shared" si="397"/>
        <v>0.4087524721603501</v>
      </c>
      <c r="EM295" s="32">
        <f t="shared" si="397"/>
        <v>0.95854020981246846</v>
      </c>
      <c r="EN295" s="32">
        <f t="shared" si="397"/>
        <v>2.0367643709658424E-2</v>
      </c>
      <c r="EO295" s="32">
        <f t="shared" si="397"/>
        <v>0.53411895402855414</v>
      </c>
      <c r="EP295" s="32">
        <f t="shared" si="397"/>
        <v>1.0575025346128024</v>
      </c>
      <c r="EQ295" s="32">
        <f t="shared" si="397"/>
        <v>8.3594837971902106E-2</v>
      </c>
      <c r="ER295" s="32">
        <f t="shared" si="397"/>
        <v>1.4460910040427922E-3</v>
      </c>
      <c r="ES295" s="32">
        <f t="shared" si="397"/>
        <v>0.1654100117908002</v>
      </c>
      <c r="ET295" s="32">
        <f t="shared" si="397"/>
        <v>9.011163452640529E-2</v>
      </c>
      <c r="EU295" s="32">
        <f t="shared" si="397"/>
        <v>0</v>
      </c>
      <c r="EV295" s="32">
        <f t="shared" si="397"/>
        <v>0</v>
      </c>
      <c r="EW295" s="32">
        <f t="shared" si="397"/>
        <v>1.4287090318881028E-5</v>
      </c>
      <c r="EX295" s="32">
        <f t="shared" si="397"/>
        <v>2.5170334084853138E-3</v>
      </c>
      <c r="EY295" s="32">
        <f t="shared" si="397"/>
        <v>1.6319511194130197E-4</v>
      </c>
      <c r="EZ295" s="32">
        <f t="shared" si="397"/>
        <v>0.10263592984903865</v>
      </c>
      <c r="FA295" s="32">
        <f t="shared" si="397"/>
        <v>8.8261373572384311E-3</v>
      </c>
      <c r="FB295" s="32">
        <f t="shared" si="397"/>
        <v>3.4632578695495899E-3</v>
      </c>
      <c r="FC295" s="32">
        <f t="shared" si="397"/>
        <v>2.2266026877983985E-2</v>
      </c>
      <c r="FD295" s="32">
        <f t="shared" si="397"/>
        <v>0.35057147509112424</v>
      </c>
      <c r="FE295" s="32">
        <f t="shared" si="397"/>
        <v>9.099152274768204E-3</v>
      </c>
      <c r="FF295" s="32">
        <f t="shared" si="397"/>
        <v>1.0773870859692027</v>
      </c>
      <c r="FG295" s="32">
        <f t="shared" si="397"/>
        <v>4.6848355775869679E-3</v>
      </c>
      <c r="FH295" s="32">
        <f t="shared" si="397"/>
        <v>0.28085470101245713</v>
      </c>
      <c r="FI295" s="32">
        <f t="shared" si="397"/>
        <v>0.1185739328049631</v>
      </c>
      <c r="FJ295" s="32">
        <f t="shared" si="397"/>
        <v>8.2491953178015401E-2</v>
      </c>
      <c r="FK295" s="32">
        <f t="shared" si="397"/>
        <v>0.10282643627109478</v>
      </c>
      <c r="FL295" s="32">
        <f t="shared" si="397"/>
        <v>3.7819306988551341E-3</v>
      </c>
      <c r="FM295" s="32">
        <f t="shared" si="397"/>
        <v>0.34982492555988598</v>
      </c>
      <c r="FN295" s="32">
        <f t="shared" si="397"/>
        <v>0.16061226113288898</v>
      </c>
      <c r="FO295" s="32">
        <f t="shared" si="397"/>
        <v>0.12782121829360388</v>
      </c>
      <c r="FP295" s="32">
        <f t="shared" si="397"/>
        <v>0</v>
      </c>
      <c r="FQ295" s="32">
        <f t="shared" si="397"/>
        <v>0</v>
      </c>
      <c r="FR295" s="32">
        <f t="shared" si="397"/>
        <v>0.5880035726431404</v>
      </c>
      <c r="FS295" s="32">
        <f t="shared" si="397"/>
        <v>5.6403291206646694E-2</v>
      </c>
      <c r="FT295" s="32">
        <f t="shared" si="397"/>
        <v>0.23559164806712002</v>
      </c>
      <c r="FU295" s="32">
        <f t="shared" si="397"/>
        <v>4.5094408994959742E-2</v>
      </c>
      <c r="FV295" s="32">
        <f t="shared" si="397"/>
        <v>0.41126218927479319</v>
      </c>
      <c r="FW295" s="32">
        <f t="shared" si="397"/>
        <v>0.55464958217642069</v>
      </c>
      <c r="FX295" s="32">
        <f t="shared" si="397"/>
        <v>2.9426247906075391E-2</v>
      </c>
      <c r="FY295" s="32">
        <f t="shared" si="397"/>
        <v>3.0570209472522791E-4</v>
      </c>
      <c r="FZ295" s="32">
        <f t="shared" si="397"/>
        <v>1.3631813612658528</v>
      </c>
      <c r="GA295" s="32">
        <f t="shared" si="397"/>
        <v>1.3738601826259267</v>
      </c>
      <c r="GB295" s="32">
        <f t="shared" si="397"/>
        <v>6.3119387706864274E-2</v>
      </c>
      <c r="GC295" s="32">
        <f t="shared" si="397"/>
        <v>0.37769082244594482</v>
      </c>
      <c r="GD295" s="32">
        <f t="shared" si="397"/>
        <v>0.8847123276236355</v>
      </c>
      <c r="GE295" s="32">
        <f t="shared" si="397"/>
        <v>0.64020010137786798</v>
      </c>
      <c r="GF295" s="32">
        <f t="shared" si="397"/>
        <v>0.99899600945028955</v>
      </c>
      <c r="GG295" s="32">
        <f t="shared" si="397"/>
        <v>0.55604525370106206</v>
      </c>
      <c r="GH295" s="32">
        <f t="shared" si="397"/>
        <v>0</v>
      </c>
      <c r="GI295" s="32">
        <f t="shared" si="397"/>
        <v>1.3204993408675028E-3</v>
      </c>
      <c r="GJ295" s="58">
        <f t="shared" si="268"/>
        <v>22.773833327364571</v>
      </c>
    </row>
    <row r="296" spans="1:192" ht="15" customHeight="1">
      <c r="A296" s="18" t="s">
        <v>97</v>
      </c>
      <c r="B296" s="47" t="s">
        <v>305</v>
      </c>
      <c r="C296" s="32">
        <f t="shared" si="389"/>
        <v>0</v>
      </c>
      <c r="D296" s="32">
        <f t="shared" ref="D296:F296" si="398">D$388*D103</f>
        <v>0</v>
      </c>
      <c r="E296" s="32">
        <f t="shared" si="398"/>
        <v>4.5301121807611225E-4</v>
      </c>
      <c r="F296" s="32">
        <f t="shared" si="398"/>
        <v>3.490254467296373E-3</v>
      </c>
      <c r="G296" s="32">
        <f t="shared" ref="G296:BR296" si="399">G$388*G103</f>
        <v>4.2373930070602244E-4</v>
      </c>
      <c r="H296" s="32">
        <f t="shared" si="399"/>
        <v>6.6124045645898251E-7</v>
      </c>
      <c r="I296" s="32">
        <f t="shared" si="399"/>
        <v>1.2067580794090935E-3</v>
      </c>
      <c r="J296" s="32">
        <f t="shared" si="399"/>
        <v>5.7988088911473893E-6</v>
      </c>
      <c r="K296" s="32">
        <f t="shared" si="399"/>
        <v>0</v>
      </c>
      <c r="L296" s="32">
        <f t="shared" si="399"/>
        <v>0</v>
      </c>
      <c r="M296" s="32">
        <f t="shared" si="399"/>
        <v>4.8639519345997935E-4</v>
      </c>
      <c r="N296" s="32">
        <f t="shared" si="399"/>
        <v>0</v>
      </c>
      <c r="O296" s="32">
        <f t="shared" si="399"/>
        <v>1.2944088116706541E-6</v>
      </c>
      <c r="P296" s="32">
        <f t="shared" si="399"/>
        <v>1.2559698727576782E-3</v>
      </c>
      <c r="Q296" s="32">
        <f t="shared" si="399"/>
        <v>0</v>
      </c>
      <c r="R296" s="32">
        <f t="shared" si="399"/>
        <v>0</v>
      </c>
      <c r="S296" s="32">
        <f t="shared" si="399"/>
        <v>1.8682080228675962E-3</v>
      </c>
      <c r="T296" s="32">
        <f t="shared" si="399"/>
        <v>4.4329385545856846E-5</v>
      </c>
      <c r="U296" s="32">
        <f t="shared" si="399"/>
        <v>9.1244594001049065E-6</v>
      </c>
      <c r="V296" s="32">
        <f t="shared" si="399"/>
        <v>0</v>
      </c>
      <c r="W296" s="32">
        <f t="shared" si="399"/>
        <v>0</v>
      </c>
      <c r="X296" s="32">
        <f t="shared" si="399"/>
        <v>5.1379128725344304E-8</v>
      </c>
      <c r="Y296" s="32">
        <f t="shared" si="399"/>
        <v>-1.467150741308687E-5</v>
      </c>
      <c r="Z296" s="32">
        <f t="shared" si="399"/>
        <v>1.7289013894401701E-3</v>
      </c>
      <c r="AA296" s="32">
        <f t="shared" si="399"/>
        <v>1.3487286078341296E-3</v>
      </c>
      <c r="AB296" s="32">
        <f t="shared" si="399"/>
        <v>8.3685189110646835E-4</v>
      </c>
      <c r="AC296" s="32">
        <f t="shared" si="399"/>
        <v>2.2063353386588984E-2</v>
      </c>
      <c r="AD296" s="32">
        <f t="shared" si="399"/>
        <v>3.4455639112684544E-3</v>
      </c>
      <c r="AE296" s="32">
        <f t="shared" si="399"/>
        <v>5.7461432427226907E-4</v>
      </c>
      <c r="AF296" s="32">
        <f t="shared" si="399"/>
        <v>3.7710638098379973E-3</v>
      </c>
      <c r="AG296" s="32">
        <f t="shared" si="399"/>
        <v>5.3220869624758817E-4</v>
      </c>
      <c r="AH296" s="32">
        <f t="shared" si="399"/>
        <v>5.8557110780650516E-4</v>
      </c>
      <c r="AI296" s="32">
        <f t="shared" si="399"/>
        <v>1.2365542440149833E-5</v>
      </c>
      <c r="AJ296" s="32">
        <f t="shared" si="399"/>
        <v>1.704645305799038E-6</v>
      </c>
      <c r="AK296" s="32">
        <f t="shared" si="399"/>
        <v>1.8503855216060912E-6</v>
      </c>
      <c r="AL296" s="32">
        <f t="shared" si="399"/>
        <v>1.1486026990360838E-8</v>
      </c>
      <c r="AM296" s="32">
        <f t="shared" si="399"/>
        <v>0</v>
      </c>
      <c r="AN296" s="32">
        <f t="shared" si="399"/>
        <v>3.788560510808674E-8</v>
      </c>
      <c r="AO296" s="32">
        <f t="shared" si="399"/>
        <v>1.3808764072060622E-5</v>
      </c>
      <c r="AP296" s="32">
        <f t="shared" si="399"/>
        <v>1.947468905027133E-4</v>
      </c>
      <c r="AQ296" s="32">
        <f t="shared" si="399"/>
        <v>4.230869695779152E-6</v>
      </c>
      <c r="AR296" s="32">
        <f t="shared" si="399"/>
        <v>1.6737755371766039E-7</v>
      </c>
      <c r="AS296" s="32">
        <f t="shared" si="399"/>
        <v>5.4207706171060671E-5</v>
      </c>
      <c r="AT296" s="32">
        <f t="shared" si="399"/>
        <v>2.7753003909904718E-5</v>
      </c>
      <c r="AU296" s="32">
        <f t="shared" si="399"/>
        <v>0</v>
      </c>
      <c r="AV296" s="32">
        <f t="shared" si="399"/>
        <v>0</v>
      </c>
      <c r="AW296" s="32">
        <f t="shared" si="399"/>
        <v>3.2242454490813386E-5</v>
      </c>
      <c r="AX296" s="32">
        <f t="shared" si="399"/>
        <v>7.7952715699440816E-7</v>
      </c>
      <c r="AY296" s="32">
        <f t="shared" si="399"/>
        <v>1.1150715708656394E-5</v>
      </c>
      <c r="AZ296" s="32">
        <f t="shared" si="399"/>
        <v>1.8623484776421372E-5</v>
      </c>
      <c r="BA296" s="32">
        <f t="shared" si="399"/>
        <v>6.2729771481711646E-5</v>
      </c>
      <c r="BB296" s="32">
        <f t="shared" si="399"/>
        <v>1.0882731009706443E-5</v>
      </c>
      <c r="BC296" s="32">
        <f t="shared" si="399"/>
        <v>2.1133694581011578E-5</v>
      </c>
      <c r="BD296" s="32">
        <f t="shared" si="399"/>
        <v>5.2748561916258284E-9</v>
      </c>
      <c r="BE296" s="32">
        <f t="shared" si="399"/>
        <v>0</v>
      </c>
      <c r="BF296" s="32">
        <f t="shared" si="399"/>
        <v>0</v>
      </c>
      <c r="BG296" s="32">
        <f t="shared" si="399"/>
        <v>2.5027300155992948E-6</v>
      </c>
      <c r="BH296" s="32">
        <f t="shared" si="399"/>
        <v>6.1825920515297369E-6</v>
      </c>
      <c r="BI296" s="32">
        <f t="shared" si="399"/>
        <v>1.3055960815262901E-6</v>
      </c>
      <c r="BJ296" s="32">
        <f t="shared" si="399"/>
        <v>0</v>
      </c>
      <c r="BK296" s="32">
        <f t="shared" si="399"/>
        <v>1.0576597989515153E-5</v>
      </c>
      <c r="BL296" s="32">
        <f t="shared" si="399"/>
        <v>1.834588021586016E-6</v>
      </c>
      <c r="BM296" s="32">
        <f t="shared" si="399"/>
        <v>1.4936981330896579E-6</v>
      </c>
      <c r="BN296" s="32">
        <f t="shared" si="399"/>
        <v>8.843990450130999E-5</v>
      </c>
      <c r="BO296" s="32">
        <f t="shared" si="399"/>
        <v>0</v>
      </c>
      <c r="BP296" s="32">
        <f t="shared" si="399"/>
        <v>9.1158751847895059E-6</v>
      </c>
      <c r="BQ296" s="32">
        <f t="shared" si="399"/>
        <v>6.1470369957963467E-5</v>
      </c>
      <c r="BR296" s="32">
        <f t="shared" si="399"/>
        <v>1.6811559950534707E-6</v>
      </c>
      <c r="BS296" s="32">
        <f t="shared" ref="BS296:ED296" si="400">BS$388*BS103</f>
        <v>1.6126070952656355E-6</v>
      </c>
      <c r="BT296" s="32">
        <f t="shared" si="400"/>
        <v>4.1446579262338374E-6</v>
      </c>
      <c r="BU296" s="32">
        <f t="shared" si="400"/>
        <v>8.0250832289753883E-7</v>
      </c>
      <c r="BV296" s="32">
        <f t="shared" si="400"/>
        <v>2.9728037804778942E-8</v>
      </c>
      <c r="BW296" s="32">
        <f t="shared" si="400"/>
        <v>1.6763623217117316E-4</v>
      </c>
      <c r="BX296" s="32">
        <f t="shared" si="400"/>
        <v>0</v>
      </c>
      <c r="BY296" s="32">
        <f t="shared" si="400"/>
        <v>0</v>
      </c>
      <c r="BZ296" s="32">
        <f t="shared" si="400"/>
        <v>0</v>
      </c>
      <c r="CA296" s="32">
        <f t="shared" si="400"/>
        <v>0</v>
      </c>
      <c r="CB296" s="32">
        <f t="shared" si="400"/>
        <v>0</v>
      </c>
      <c r="CC296" s="32">
        <f t="shared" si="400"/>
        <v>7.6361440957051452E-9</v>
      </c>
      <c r="CD296" s="32">
        <f t="shared" si="400"/>
        <v>1.4699421903614527E-5</v>
      </c>
      <c r="CE296" s="32">
        <f t="shared" si="400"/>
        <v>0</v>
      </c>
      <c r="CF296" s="32">
        <f t="shared" si="400"/>
        <v>0</v>
      </c>
      <c r="CG296" s="32">
        <f t="shared" si="400"/>
        <v>6.936858691908684E-6</v>
      </c>
      <c r="CH296" s="32">
        <f t="shared" si="400"/>
        <v>0</v>
      </c>
      <c r="CI296" s="32">
        <f t="shared" si="400"/>
        <v>3.0276272411953106E-6</v>
      </c>
      <c r="CJ296" s="32">
        <f t="shared" si="400"/>
        <v>5.774046247786102E-5</v>
      </c>
      <c r="CK296" s="32">
        <f t="shared" si="400"/>
        <v>9.1245075225899591E-5</v>
      </c>
      <c r="CL296" s="32">
        <f t="shared" si="400"/>
        <v>0</v>
      </c>
      <c r="CM296" s="32">
        <f t="shared" si="400"/>
        <v>1.0859970187155335E-6</v>
      </c>
      <c r="CN296" s="32">
        <f t="shared" si="400"/>
        <v>0</v>
      </c>
      <c r="CO296" s="32">
        <f t="shared" si="400"/>
        <v>0</v>
      </c>
      <c r="CP296" s="32">
        <f t="shared" si="400"/>
        <v>7.7145619894677865E-8</v>
      </c>
      <c r="CQ296" s="32">
        <f t="shared" si="400"/>
        <v>0</v>
      </c>
      <c r="CR296" s="32">
        <f t="shared" si="400"/>
        <v>0</v>
      </c>
      <c r="CS296" s="32">
        <f t="shared" si="400"/>
        <v>6.1499229616807341E-6</v>
      </c>
      <c r="CT296" s="32">
        <f t="shared" si="400"/>
        <v>0</v>
      </c>
      <c r="CU296" s="32">
        <f t="shared" si="400"/>
        <v>0</v>
      </c>
      <c r="CV296" s="32">
        <f t="shared" si="400"/>
        <v>2.3973907519533816E-8</v>
      </c>
      <c r="CW296" s="32">
        <f t="shared" si="400"/>
        <v>0</v>
      </c>
      <c r="CX296" s="32">
        <f t="shared" si="400"/>
        <v>0</v>
      </c>
      <c r="CY296" s="32">
        <f t="shared" si="400"/>
        <v>2.8850436166665422E-7</v>
      </c>
      <c r="CZ296" s="32">
        <f t="shared" si="400"/>
        <v>1.0263172654698718E-10</v>
      </c>
      <c r="DA296" s="32">
        <f t="shared" si="400"/>
        <v>2.8776985522814862E-6</v>
      </c>
      <c r="DB296" s="32">
        <f t="shared" si="400"/>
        <v>3.9076094163796673E-9</v>
      </c>
      <c r="DC296" s="32">
        <f t="shared" si="400"/>
        <v>2.8649831788463397E-5</v>
      </c>
      <c r="DD296" s="32">
        <f t="shared" si="400"/>
        <v>0</v>
      </c>
      <c r="DE296" s="32">
        <f t="shared" si="400"/>
        <v>1.2784792145596521E-6</v>
      </c>
      <c r="DF296" s="32">
        <f t="shared" si="400"/>
        <v>1.0586394718779453E-5</v>
      </c>
      <c r="DG296" s="32">
        <f t="shared" si="400"/>
        <v>9.3560033193768604E-7</v>
      </c>
      <c r="DH296" s="32">
        <f t="shared" si="400"/>
        <v>1.5898977647501291E-5</v>
      </c>
      <c r="DI296" s="32">
        <f t="shared" si="400"/>
        <v>4.8777295998060959E-7</v>
      </c>
      <c r="DJ296" s="32">
        <f t="shared" si="400"/>
        <v>1.0249615074577445E-8</v>
      </c>
      <c r="DK296" s="32">
        <f t="shared" si="400"/>
        <v>2.2097688256923705E-4</v>
      </c>
      <c r="DL296" s="32">
        <f t="shared" si="400"/>
        <v>3.2096118685066979E-4</v>
      </c>
      <c r="DM296" s="32">
        <f t="shared" si="400"/>
        <v>1.5788262210844121E-4</v>
      </c>
      <c r="DN296" s="32">
        <f t="shared" si="400"/>
        <v>3.7325809836004476E-5</v>
      </c>
      <c r="DO296" s="32">
        <f t="shared" si="400"/>
        <v>6.0363129001813E-5</v>
      </c>
      <c r="DP296" s="32">
        <f t="shared" si="400"/>
        <v>3.5895444927214281E-5</v>
      </c>
      <c r="DQ296" s="32">
        <f t="shared" si="400"/>
        <v>0</v>
      </c>
      <c r="DR296" s="32">
        <f t="shared" si="400"/>
        <v>6.5859478505438897E-6</v>
      </c>
      <c r="DS296" s="32">
        <f t="shared" si="400"/>
        <v>3.5423021674988558E-7</v>
      </c>
      <c r="DT296" s="32">
        <f t="shared" si="400"/>
        <v>0</v>
      </c>
      <c r="DU296" s="32">
        <f t="shared" si="400"/>
        <v>0</v>
      </c>
      <c r="DV296" s="32">
        <f t="shared" si="400"/>
        <v>6.5817060243215917E-5</v>
      </c>
      <c r="DW296" s="32">
        <f t="shared" si="400"/>
        <v>2.352999142900425E-5</v>
      </c>
      <c r="DX296" s="32">
        <f t="shared" si="400"/>
        <v>1.7849564344947689E-4</v>
      </c>
      <c r="DY296" s="32">
        <f t="shared" si="400"/>
        <v>1.0653162932069451E-4</v>
      </c>
      <c r="DZ296" s="32">
        <f t="shared" si="400"/>
        <v>0</v>
      </c>
      <c r="EA296" s="32">
        <f t="shared" si="400"/>
        <v>0</v>
      </c>
      <c r="EB296" s="32">
        <f t="shared" si="400"/>
        <v>0</v>
      </c>
      <c r="EC296" s="32">
        <f t="shared" si="400"/>
        <v>0</v>
      </c>
      <c r="ED296" s="32">
        <f t="shared" si="400"/>
        <v>0</v>
      </c>
      <c r="EE296" s="32">
        <f t="shared" ref="EE296:GI296" si="401">EE$388*EE103</f>
        <v>4.6406246829249063E-2</v>
      </c>
      <c r="EF296" s="32">
        <f t="shared" si="401"/>
        <v>3.9312508336927614E-4</v>
      </c>
      <c r="EG296" s="32">
        <f t="shared" si="401"/>
        <v>1.2225737683974031E-4</v>
      </c>
      <c r="EH296" s="32">
        <f t="shared" si="401"/>
        <v>1.0103023001245586E-2</v>
      </c>
      <c r="EI296" s="32">
        <f t="shared" si="401"/>
        <v>1.0016811039627045E-2</v>
      </c>
      <c r="EJ296" s="32">
        <f t="shared" si="401"/>
        <v>2.9965427115257025E-3</v>
      </c>
      <c r="EK296" s="32">
        <f t="shared" si="401"/>
        <v>2.831148810002938E-2</v>
      </c>
      <c r="EL296" s="32">
        <f t="shared" si="401"/>
        <v>7.6069608837742745E-3</v>
      </c>
      <c r="EM296" s="32">
        <f t="shared" si="401"/>
        <v>1.7578805551916574E-2</v>
      </c>
      <c r="EN296" s="32">
        <f t="shared" si="401"/>
        <v>3.6247045318757426E-4</v>
      </c>
      <c r="EO296" s="32">
        <f t="shared" si="401"/>
        <v>9.1420354984173297E-3</v>
      </c>
      <c r="EP296" s="32">
        <f t="shared" si="401"/>
        <v>1.6018106390407887E-2</v>
      </c>
      <c r="EQ296" s="32">
        <f t="shared" si="401"/>
        <v>1.3962598329105322E-3</v>
      </c>
      <c r="ER296" s="32">
        <f t="shared" si="401"/>
        <v>2.5462688577611916E-5</v>
      </c>
      <c r="ES296" s="32">
        <f t="shared" si="401"/>
        <v>2.2231290024892309E-3</v>
      </c>
      <c r="ET296" s="32">
        <f t="shared" si="401"/>
        <v>1.0066170735873461E-3</v>
      </c>
      <c r="EU296" s="32">
        <f t="shared" si="401"/>
        <v>0</v>
      </c>
      <c r="EV296" s="32">
        <f t="shared" si="401"/>
        <v>0</v>
      </c>
      <c r="EW296" s="32">
        <f t="shared" si="401"/>
        <v>2.4641587181126328E-7</v>
      </c>
      <c r="EX296" s="32">
        <f t="shared" si="401"/>
        <v>1.2564524349906939E-5</v>
      </c>
      <c r="EY296" s="32">
        <f t="shared" si="401"/>
        <v>1.7548019696639912E-6</v>
      </c>
      <c r="EZ296" s="32">
        <f t="shared" si="401"/>
        <v>1.8742271103452664E-3</v>
      </c>
      <c r="FA296" s="32">
        <f t="shared" si="401"/>
        <v>6.6245120433567809E-5</v>
      </c>
      <c r="FB296" s="32">
        <f t="shared" si="401"/>
        <v>5.5385491290378963E-5</v>
      </c>
      <c r="FC296" s="32">
        <f t="shared" si="401"/>
        <v>1.9998851284523352E-4</v>
      </c>
      <c r="FD296" s="32">
        <f t="shared" si="401"/>
        <v>4.9021923345119291E-3</v>
      </c>
      <c r="FE296" s="32">
        <f t="shared" si="401"/>
        <v>8.7086762975188507E-5</v>
      </c>
      <c r="FF296" s="32">
        <f t="shared" si="401"/>
        <v>1.9869736561542013E-2</v>
      </c>
      <c r="FG296" s="32">
        <f t="shared" si="401"/>
        <v>8.8720448668302209E-5</v>
      </c>
      <c r="FH296" s="32">
        <f t="shared" si="401"/>
        <v>5.3207744319314415E-3</v>
      </c>
      <c r="FI296" s="32">
        <f t="shared" si="401"/>
        <v>2.2560008285213572E-3</v>
      </c>
      <c r="FJ296" s="32">
        <f t="shared" si="401"/>
        <v>1.5178641722478259E-3</v>
      </c>
      <c r="FK296" s="32">
        <f t="shared" si="401"/>
        <v>1.8980636908808772E-3</v>
      </c>
      <c r="FL296" s="32">
        <f t="shared" si="401"/>
        <v>5.3379469722623548E-5</v>
      </c>
      <c r="FM296" s="32">
        <f t="shared" si="401"/>
        <v>6.128025825762478E-3</v>
      </c>
      <c r="FN296" s="32">
        <f t="shared" si="401"/>
        <v>2.9128772270464436E-3</v>
      </c>
      <c r="FO296" s="32">
        <f t="shared" si="401"/>
        <v>2.335575818268508E-3</v>
      </c>
      <c r="FP296" s="32">
        <f t="shared" si="401"/>
        <v>0</v>
      </c>
      <c r="FQ296" s="32">
        <f t="shared" si="401"/>
        <v>0</v>
      </c>
      <c r="FR296" s="32">
        <f t="shared" si="401"/>
        <v>1.0985914319963668E-2</v>
      </c>
      <c r="FS296" s="32">
        <f t="shared" si="401"/>
        <v>1.070077249262026E-3</v>
      </c>
      <c r="FT296" s="32">
        <f t="shared" si="401"/>
        <v>4.3832743425712313E-3</v>
      </c>
      <c r="FU296" s="32">
        <f t="shared" si="401"/>
        <v>8.3212768764246022E-4</v>
      </c>
      <c r="FV296" s="32">
        <f t="shared" si="401"/>
        <v>7.7285855898773931E-3</v>
      </c>
      <c r="FW296" s="32">
        <f t="shared" si="401"/>
        <v>1.0664750190742972E-2</v>
      </c>
      <c r="FX296" s="32">
        <f t="shared" si="401"/>
        <v>5.5778661702917544E-5</v>
      </c>
      <c r="FY296" s="32">
        <f t="shared" si="401"/>
        <v>5.7613355428565983E-6</v>
      </c>
      <c r="FZ296" s="32">
        <f t="shared" si="401"/>
        <v>1.9320496743716862E-3</v>
      </c>
      <c r="GA296" s="32">
        <f t="shared" si="401"/>
        <v>2.6457453253495872E-2</v>
      </c>
      <c r="GB296" s="32">
        <f t="shared" si="401"/>
        <v>1.1842103010006825E-3</v>
      </c>
      <c r="GC296" s="32">
        <f t="shared" si="401"/>
        <v>6.672891998461777E-3</v>
      </c>
      <c r="GD296" s="32">
        <f t="shared" si="401"/>
        <v>1.644391685131515E-2</v>
      </c>
      <c r="GE296" s="32">
        <f t="shared" si="401"/>
        <v>1.1960428013654894E-2</v>
      </c>
      <c r="GF296" s="32">
        <f t="shared" si="401"/>
        <v>1.8538368166282855E-2</v>
      </c>
      <c r="GG296" s="32">
        <f t="shared" si="401"/>
        <v>6.45396040990964E-3</v>
      </c>
      <c r="GH296" s="32">
        <f t="shared" si="401"/>
        <v>0</v>
      </c>
      <c r="GI296" s="32">
        <f t="shared" si="401"/>
        <v>1.8861340147618552E-5</v>
      </c>
      <c r="GJ296" s="58">
        <f t="shared" si="268"/>
        <v>0.37508023417685948</v>
      </c>
    </row>
    <row r="297" spans="1:192" ht="15" customHeight="1">
      <c r="A297" s="18" t="s">
        <v>98</v>
      </c>
      <c r="B297" s="47" t="s">
        <v>306</v>
      </c>
      <c r="C297" s="32">
        <f t="shared" si="389"/>
        <v>0</v>
      </c>
      <c r="D297" s="32">
        <f t="shared" ref="D297:F297" si="402">D$388*D104</f>
        <v>0</v>
      </c>
      <c r="E297" s="32">
        <f t="shared" si="402"/>
        <v>7.9102005332668313E-2</v>
      </c>
      <c r="F297" s="32">
        <f t="shared" si="402"/>
        <v>0.60968885190643096</v>
      </c>
      <c r="G297" s="32">
        <f t="shared" ref="G297:BR297" si="403">G$388*G104</f>
        <v>7.4113439882238438E-2</v>
      </c>
      <c r="H297" s="32">
        <f t="shared" si="403"/>
        <v>1.1546950964079943E-4</v>
      </c>
      <c r="I297" s="32">
        <f t="shared" si="403"/>
        <v>0.21072266481360336</v>
      </c>
      <c r="J297" s="32">
        <f t="shared" si="403"/>
        <v>1.0125334912442897E-3</v>
      </c>
      <c r="K297" s="32">
        <f t="shared" si="403"/>
        <v>0</v>
      </c>
      <c r="L297" s="32">
        <f t="shared" si="403"/>
        <v>0</v>
      </c>
      <c r="M297" s="32">
        <f t="shared" si="403"/>
        <v>8.4984833245903987E-2</v>
      </c>
      <c r="N297" s="32">
        <f t="shared" si="403"/>
        <v>0</v>
      </c>
      <c r="O297" s="32">
        <f t="shared" si="403"/>
        <v>2.2604946662330275E-4</v>
      </c>
      <c r="P297" s="32">
        <f t="shared" si="403"/>
        <v>0.21933112278194405</v>
      </c>
      <c r="Q297" s="32">
        <f t="shared" si="403"/>
        <v>0</v>
      </c>
      <c r="R297" s="32">
        <f t="shared" si="403"/>
        <v>0</v>
      </c>
      <c r="S297" s="32">
        <f t="shared" si="403"/>
        <v>0.32625422663928932</v>
      </c>
      <c r="T297" s="32">
        <f t="shared" si="403"/>
        <v>7.9791614248035502E-3</v>
      </c>
      <c r="U297" s="32">
        <f t="shared" si="403"/>
        <v>1.5973430492787594E-3</v>
      </c>
      <c r="V297" s="32">
        <f t="shared" si="403"/>
        <v>0</v>
      </c>
      <c r="W297" s="32">
        <f t="shared" si="403"/>
        <v>0</v>
      </c>
      <c r="X297" s="32">
        <f t="shared" si="403"/>
        <v>9.0556422425329987E-6</v>
      </c>
      <c r="Y297" s="32">
        <f t="shared" si="403"/>
        <v>-2.5663149680523831E-3</v>
      </c>
      <c r="Z297" s="32">
        <f t="shared" si="403"/>
        <v>0.3020017819418519</v>
      </c>
      <c r="AA297" s="32">
        <f t="shared" si="403"/>
        <v>0.2356285318995246</v>
      </c>
      <c r="AB297" s="32">
        <f t="shared" si="403"/>
        <v>0.14634584094775219</v>
      </c>
      <c r="AC297" s="32">
        <f t="shared" si="403"/>
        <v>3.852720380511566</v>
      </c>
      <c r="AD297" s="32">
        <f t="shared" si="403"/>
        <v>0.60195779242275727</v>
      </c>
      <c r="AE297" s="32">
        <f t="shared" si="403"/>
        <v>0.10036226436381092</v>
      </c>
      <c r="AF297" s="32">
        <f t="shared" si="403"/>
        <v>0.65874581233871399</v>
      </c>
      <c r="AG297" s="32">
        <f t="shared" si="403"/>
        <v>9.2981105298219513E-2</v>
      </c>
      <c r="AH297" s="32">
        <f t="shared" si="403"/>
        <v>0.10226098461798952</v>
      </c>
      <c r="AI297" s="32">
        <f t="shared" si="403"/>
        <v>2.159980964666288E-3</v>
      </c>
      <c r="AJ297" s="32">
        <f t="shared" si="403"/>
        <v>2.9778633960282207E-4</v>
      </c>
      <c r="AK297" s="32">
        <f t="shared" si="403"/>
        <v>3.2321543129101762E-4</v>
      </c>
      <c r="AL297" s="32">
        <f t="shared" si="403"/>
        <v>2.0072817514376761E-6</v>
      </c>
      <c r="AM297" s="32">
        <f t="shared" si="403"/>
        <v>0</v>
      </c>
      <c r="AN297" s="32">
        <f t="shared" si="403"/>
        <v>6.6178855840168992E-6</v>
      </c>
      <c r="AO297" s="32">
        <f t="shared" si="403"/>
        <v>2.413626766250902E-3</v>
      </c>
      <c r="AP297" s="32">
        <f t="shared" si="403"/>
        <v>3.4035196622077983E-2</v>
      </c>
      <c r="AQ297" s="32">
        <f t="shared" si="403"/>
        <v>7.3993792210427355E-4</v>
      </c>
      <c r="AR297" s="32">
        <f t="shared" si="403"/>
        <v>2.9234398375108453E-5</v>
      </c>
      <c r="AS297" s="32">
        <f t="shared" si="403"/>
        <v>9.4675112417454063E-3</v>
      </c>
      <c r="AT297" s="32">
        <f t="shared" si="403"/>
        <v>5.0015289353540224E-3</v>
      </c>
      <c r="AU297" s="32">
        <f t="shared" si="403"/>
        <v>0</v>
      </c>
      <c r="AV297" s="32">
        <f t="shared" si="403"/>
        <v>0</v>
      </c>
      <c r="AW297" s="32">
        <f t="shared" si="403"/>
        <v>5.6316248634884864E-3</v>
      </c>
      <c r="AX297" s="32">
        <f t="shared" si="403"/>
        <v>1.3617539565806424E-4</v>
      </c>
      <c r="AY297" s="32">
        <f t="shared" si="403"/>
        <v>1.9489259242079819E-3</v>
      </c>
      <c r="AZ297" s="32">
        <f t="shared" si="403"/>
        <v>3.2535758987253839E-3</v>
      </c>
      <c r="BA297" s="32">
        <f t="shared" si="403"/>
        <v>1.0962538947049873E-2</v>
      </c>
      <c r="BB297" s="32">
        <f t="shared" si="403"/>
        <v>1.9006769432606057E-3</v>
      </c>
      <c r="BC297" s="32">
        <f t="shared" si="403"/>
        <v>3.6906798086389671E-3</v>
      </c>
      <c r="BD297" s="32">
        <f t="shared" si="403"/>
        <v>9.2129020204608844E-7</v>
      </c>
      <c r="BE297" s="32">
        <f t="shared" si="403"/>
        <v>0</v>
      </c>
      <c r="BF297" s="32">
        <f t="shared" si="403"/>
        <v>0</v>
      </c>
      <c r="BG297" s="32">
        <f t="shared" si="403"/>
        <v>4.3726098087757548E-4</v>
      </c>
      <c r="BH297" s="32">
        <f t="shared" si="403"/>
        <v>1.0808054588993408E-3</v>
      </c>
      <c r="BI297" s="32">
        <f t="shared" si="403"/>
        <v>2.2813298609180216E-4</v>
      </c>
      <c r="BJ297" s="32">
        <f t="shared" si="403"/>
        <v>0</v>
      </c>
      <c r="BK297" s="32">
        <f t="shared" si="403"/>
        <v>1.8499338806263394E-3</v>
      </c>
      <c r="BL297" s="32">
        <f t="shared" si="403"/>
        <v>3.2037889984938952E-4</v>
      </c>
      <c r="BM297" s="32">
        <f t="shared" si="403"/>
        <v>2.6092586558167617E-4</v>
      </c>
      <c r="BN297" s="32">
        <f t="shared" si="403"/>
        <v>1.5469941166098154E-2</v>
      </c>
      <c r="BO297" s="32">
        <f t="shared" si="403"/>
        <v>0</v>
      </c>
      <c r="BP297" s="32">
        <f t="shared" si="403"/>
        <v>1.5920102010205574E-3</v>
      </c>
      <c r="BQ297" s="32">
        <f t="shared" si="403"/>
        <v>1.0751711084459988E-2</v>
      </c>
      <c r="BR297" s="32">
        <f t="shared" si="403"/>
        <v>2.9411413511270634E-4</v>
      </c>
      <c r="BS297" s="32">
        <f t="shared" ref="BS297:ED297" si="404">BS$388*BS104</f>
        <v>2.8260951668721522E-4</v>
      </c>
      <c r="BT297" s="32">
        <f t="shared" si="404"/>
        <v>7.2461190735297965E-4</v>
      </c>
      <c r="BU297" s="32">
        <f t="shared" si="404"/>
        <v>1.4128418907242941E-4</v>
      </c>
      <c r="BV297" s="32">
        <f t="shared" si="404"/>
        <v>5.2045234223820173E-6</v>
      </c>
      <c r="BW297" s="32">
        <f t="shared" si="404"/>
        <v>2.9312320925265315E-2</v>
      </c>
      <c r="BX297" s="32">
        <f t="shared" si="404"/>
        <v>0</v>
      </c>
      <c r="BY297" s="32">
        <f t="shared" si="404"/>
        <v>0</v>
      </c>
      <c r="BZ297" s="32">
        <f t="shared" si="404"/>
        <v>0</v>
      </c>
      <c r="CA297" s="32">
        <f t="shared" si="404"/>
        <v>0</v>
      </c>
      <c r="CB297" s="32">
        <f t="shared" si="404"/>
        <v>0</v>
      </c>
      <c r="CC297" s="32">
        <f t="shared" si="404"/>
        <v>1.3389025611094511E-6</v>
      </c>
      <c r="CD297" s="32">
        <f t="shared" si="404"/>
        <v>2.5675196667791799E-3</v>
      </c>
      <c r="CE297" s="32">
        <f t="shared" si="404"/>
        <v>0</v>
      </c>
      <c r="CF297" s="32">
        <f t="shared" si="404"/>
        <v>0</v>
      </c>
      <c r="CG297" s="32">
        <f t="shared" si="404"/>
        <v>1.2116133166781369E-3</v>
      </c>
      <c r="CH297" s="32">
        <f t="shared" si="404"/>
        <v>0</v>
      </c>
      <c r="CI297" s="32">
        <f t="shared" si="404"/>
        <v>5.2899111011576647E-4</v>
      </c>
      <c r="CJ297" s="32">
        <f t="shared" si="404"/>
        <v>1.3364028150730305E-2</v>
      </c>
      <c r="CK297" s="32">
        <f t="shared" si="404"/>
        <v>1.5955049288011496E-2</v>
      </c>
      <c r="CL297" s="32">
        <f t="shared" si="404"/>
        <v>0</v>
      </c>
      <c r="CM297" s="32">
        <f t="shared" si="404"/>
        <v>2.8890140866168911E-4</v>
      </c>
      <c r="CN297" s="32">
        <f t="shared" si="404"/>
        <v>0</v>
      </c>
      <c r="CO297" s="32">
        <f t="shared" si="404"/>
        <v>0</v>
      </c>
      <c r="CP297" s="32">
        <f t="shared" si="404"/>
        <v>4.1784693447058396E-4</v>
      </c>
      <c r="CQ297" s="32">
        <f t="shared" si="404"/>
        <v>0</v>
      </c>
      <c r="CR297" s="32">
        <f t="shared" si="404"/>
        <v>0</v>
      </c>
      <c r="CS297" s="32">
        <f t="shared" si="404"/>
        <v>4.5711865314806638E-3</v>
      </c>
      <c r="CT297" s="32">
        <f t="shared" si="404"/>
        <v>0</v>
      </c>
      <c r="CU297" s="32">
        <f t="shared" si="404"/>
        <v>0</v>
      </c>
      <c r="CV297" s="32">
        <f t="shared" si="404"/>
        <v>1.9182376767885449E-5</v>
      </c>
      <c r="CW297" s="32">
        <f t="shared" si="404"/>
        <v>0</v>
      </c>
      <c r="CX297" s="32">
        <f t="shared" si="404"/>
        <v>0</v>
      </c>
      <c r="CY297" s="32">
        <f t="shared" si="404"/>
        <v>5.3604409518986319E-5</v>
      </c>
      <c r="CZ297" s="32">
        <f t="shared" si="404"/>
        <v>3.8703758473838935E-8</v>
      </c>
      <c r="DA297" s="32">
        <f t="shared" si="404"/>
        <v>2.3256875126639875E-3</v>
      </c>
      <c r="DB297" s="32">
        <f t="shared" si="404"/>
        <v>1.4436857303225935E-6</v>
      </c>
      <c r="DC297" s="32">
        <f t="shared" si="404"/>
        <v>5.0707878944704432E-3</v>
      </c>
      <c r="DD297" s="32">
        <f t="shared" si="404"/>
        <v>0</v>
      </c>
      <c r="DE297" s="32">
        <f t="shared" si="404"/>
        <v>2.2394324463104418E-4</v>
      </c>
      <c r="DF297" s="32">
        <f t="shared" si="404"/>
        <v>1.8666060760112733E-3</v>
      </c>
      <c r="DG297" s="32">
        <f t="shared" si="404"/>
        <v>2.0030072646263602E-4</v>
      </c>
      <c r="DH297" s="32">
        <f t="shared" si="404"/>
        <v>9.2830731854432434E-3</v>
      </c>
      <c r="DI297" s="32">
        <f t="shared" si="404"/>
        <v>2.3345795571651221E-4</v>
      </c>
      <c r="DJ297" s="32">
        <f t="shared" si="404"/>
        <v>1.8006620287149912E-6</v>
      </c>
      <c r="DK297" s="32">
        <f t="shared" si="404"/>
        <v>3.8763991225976728E-2</v>
      </c>
      <c r="DL297" s="32">
        <f t="shared" si="404"/>
        <v>6.1276676137710775E-2</v>
      </c>
      <c r="DM297" s="32">
        <f t="shared" si="404"/>
        <v>2.8000925828687188E-2</v>
      </c>
      <c r="DN297" s="32">
        <f t="shared" si="404"/>
        <v>6.5432512637297064E-3</v>
      </c>
      <c r="DO297" s="32">
        <f t="shared" si="404"/>
        <v>1.3373409560992892E-2</v>
      </c>
      <c r="DP297" s="32">
        <f t="shared" si="404"/>
        <v>7.4205988919574702E-3</v>
      </c>
      <c r="DQ297" s="32">
        <f t="shared" si="404"/>
        <v>0</v>
      </c>
      <c r="DR297" s="32">
        <f t="shared" si="404"/>
        <v>1.9623398194086096E-3</v>
      </c>
      <c r="DS297" s="32">
        <f t="shared" si="404"/>
        <v>2.5724815493048718E-4</v>
      </c>
      <c r="DT297" s="32">
        <f t="shared" si="404"/>
        <v>0</v>
      </c>
      <c r="DU297" s="32">
        <f t="shared" si="404"/>
        <v>0</v>
      </c>
      <c r="DV297" s="32">
        <f t="shared" si="404"/>
        <v>4.4689255558691264E-2</v>
      </c>
      <c r="DW297" s="32">
        <f t="shared" si="404"/>
        <v>4.114913667102019E-3</v>
      </c>
      <c r="DX297" s="32">
        <f t="shared" si="404"/>
        <v>3.2760689573319436E-2</v>
      </c>
      <c r="DY297" s="32">
        <f t="shared" si="404"/>
        <v>1.8632125820037763E-2</v>
      </c>
      <c r="DZ297" s="32">
        <f t="shared" si="404"/>
        <v>0</v>
      </c>
      <c r="EA297" s="32">
        <f t="shared" si="404"/>
        <v>0</v>
      </c>
      <c r="EB297" s="32">
        <f t="shared" si="404"/>
        <v>0</v>
      </c>
      <c r="EC297" s="32">
        <f t="shared" si="404"/>
        <v>0</v>
      </c>
      <c r="ED297" s="32">
        <f t="shared" si="404"/>
        <v>0</v>
      </c>
      <c r="EE297" s="32">
        <f t="shared" ref="EE297:GI297" si="405">EE$388*EE104</f>
        <v>8.1031953293646026</v>
      </c>
      <c r="EF297" s="32">
        <f t="shared" si="405"/>
        <v>6.8754450054532804E-2</v>
      </c>
      <c r="EG297" s="32">
        <f t="shared" si="405"/>
        <v>2.1348122667070989E-2</v>
      </c>
      <c r="EH297" s="32">
        <f t="shared" si="405"/>
        <v>1.7710480213636841</v>
      </c>
      <c r="EI297" s="32">
        <f t="shared" si="405"/>
        <v>1.7495719289754079</v>
      </c>
      <c r="EJ297" s="32">
        <f t="shared" si="405"/>
        <v>0.52659006620081661</v>
      </c>
      <c r="EK297" s="32">
        <f t="shared" si="405"/>
        <v>4.9630436891331771</v>
      </c>
      <c r="EL297" s="32">
        <f t="shared" si="405"/>
        <v>1.3312301483404834</v>
      </c>
      <c r="EM297" s="32">
        <f t="shared" si="405"/>
        <v>3.0803288822486015</v>
      </c>
      <c r="EN297" s="32">
        <f t="shared" si="405"/>
        <v>6.3739110684984723E-2</v>
      </c>
      <c r="EO297" s="32">
        <f t="shared" si="405"/>
        <v>1.6053754041128208</v>
      </c>
      <c r="EP297" s="32">
        <f t="shared" si="405"/>
        <v>2.807461290787276</v>
      </c>
      <c r="EQ297" s="32">
        <f t="shared" si="405"/>
        <v>0.24467427191277677</v>
      </c>
      <c r="ER297" s="32">
        <f t="shared" si="405"/>
        <v>4.4680728644952887E-3</v>
      </c>
      <c r="ES297" s="32">
        <f t="shared" si="405"/>
        <v>0.39061464274197383</v>
      </c>
      <c r="ET297" s="32">
        <f t="shared" si="405"/>
        <v>0.17740179090178299</v>
      </c>
      <c r="EU297" s="32">
        <f t="shared" si="405"/>
        <v>0</v>
      </c>
      <c r="EV297" s="32">
        <f t="shared" si="405"/>
        <v>0</v>
      </c>
      <c r="EW297" s="32">
        <f t="shared" si="405"/>
        <v>4.312242511395547E-5</v>
      </c>
      <c r="EX297" s="32">
        <f t="shared" si="405"/>
        <v>2.2078661270282054E-3</v>
      </c>
      <c r="EY297" s="32">
        <f t="shared" si="405"/>
        <v>3.0743297305076421E-4</v>
      </c>
      <c r="EZ297" s="32">
        <f t="shared" si="405"/>
        <v>0.32734578913294221</v>
      </c>
      <c r="FA297" s="32">
        <f t="shared" si="405"/>
        <v>1.1594428739807655E-2</v>
      </c>
      <c r="FB297" s="32">
        <f t="shared" si="405"/>
        <v>9.6849216648952543E-3</v>
      </c>
      <c r="FC297" s="32">
        <f t="shared" si="405"/>
        <v>3.5001311985723781E-2</v>
      </c>
      <c r="FD297" s="32">
        <f t="shared" si="405"/>
        <v>0.85892743440811681</v>
      </c>
      <c r="FE297" s="32">
        <f t="shared" si="405"/>
        <v>1.5271314133350531E-2</v>
      </c>
      <c r="FF297" s="32">
        <f t="shared" si="405"/>
        <v>3.4784393412523036</v>
      </c>
      <c r="FG297" s="32">
        <f t="shared" si="405"/>
        <v>1.5504627687826521E-2</v>
      </c>
      <c r="FH297" s="32">
        <f t="shared" si="405"/>
        <v>0.93005861460610018</v>
      </c>
      <c r="FI297" s="32">
        <f t="shared" si="405"/>
        <v>0.394220426576466</v>
      </c>
      <c r="FJ297" s="32">
        <f t="shared" si="405"/>
        <v>0.26536219596895189</v>
      </c>
      <c r="FK297" s="32">
        <f t="shared" si="405"/>
        <v>0.3319492317071463</v>
      </c>
      <c r="FL297" s="32">
        <f t="shared" si="405"/>
        <v>9.4110014694174828E-3</v>
      </c>
      <c r="FM297" s="32">
        <f t="shared" si="405"/>
        <v>1.0730163622606701</v>
      </c>
      <c r="FN297" s="32">
        <f t="shared" si="405"/>
        <v>0.50955017743375342</v>
      </c>
      <c r="FO297" s="32">
        <f t="shared" si="405"/>
        <v>0.40899106245233596</v>
      </c>
      <c r="FP297" s="32">
        <f t="shared" si="405"/>
        <v>0</v>
      </c>
      <c r="FQ297" s="32">
        <f t="shared" si="405"/>
        <v>0</v>
      </c>
      <c r="FR297" s="32">
        <f t="shared" si="405"/>
        <v>1.9273110865579433</v>
      </c>
      <c r="FS297" s="32">
        <f t="shared" si="405"/>
        <v>0.18707775028467677</v>
      </c>
      <c r="FT297" s="32">
        <f t="shared" si="405"/>
        <v>0.76672277890362195</v>
      </c>
      <c r="FU297" s="32">
        <f t="shared" si="405"/>
        <v>0.14561073087534152</v>
      </c>
      <c r="FV297" s="32">
        <f t="shared" si="405"/>
        <v>1.3510012000361202</v>
      </c>
      <c r="FW297" s="32">
        <f t="shared" si="405"/>
        <v>1.8621314314734849</v>
      </c>
      <c r="FX297" s="32">
        <f t="shared" si="405"/>
        <v>9.9234101541381143E-3</v>
      </c>
      <c r="FY297" s="32">
        <f t="shared" si="405"/>
        <v>1.0077826105465244E-3</v>
      </c>
      <c r="FZ297" s="32">
        <f t="shared" si="405"/>
        <v>0.41320696774862603</v>
      </c>
      <c r="GA297" s="32">
        <f t="shared" si="405"/>
        <v>4.619155487516676</v>
      </c>
      <c r="GB297" s="32">
        <f t="shared" si="405"/>
        <v>0.21317897863608326</v>
      </c>
      <c r="GC297" s="32">
        <f t="shared" si="405"/>
        <v>1.1668404736256788</v>
      </c>
      <c r="GD297" s="32">
        <f t="shared" si="405"/>
        <v>2.8738163967542572</v>
      </c>
      <c r="GE297" s="32">
        <f t="shared" si="405"/>
        <v>2.0899462452996973</v>
      </c>
      <c r="GF297" s="32">
        <f t="shared" si="405"/>
        <v>3.2393900305480416</v>
      </c>
      <c r="GG297" s="32">
        <f t="shared" si="405"/>
        <v>1.1311667563589964</v>
      </c>
      <c r="GH297" s="32">
        <f t="shared" si="405"/>
        <v>0</v>
      </c>
      <c r="GI297" s="32">
        <f t="shared" si="405"/>
        <v>3.3163732998946678E-3</v>
      </c>
      <c r="GJ297" s="58">
        <f t="shared" si="268"/>
        <v>65.752845538429042</v>
      </c>
    </row>
    <row r="298" spans="1:192" ht="15" customHeight="1">
      <c r="A298" s="18" t="s">
        <v>99</v>
      </c>
      <c r="B298" s="47" t="s">
        <v>307</v>
      </c>
      <c r="C298" s="32">
        <f t="shared" si="389"/>
        <v>0</v>
      </c>
      <c r="D298" s="32">
        <f t="shared" ref="D298:F298" si="406">D$388*D105</f>
        <v>0</v>
      </c>
      <c r="E298" s="32">
        <f t="shared" si="406"/>
        <v>5.841818580448202E-3</v>
      </c>
      <c r="F298" s="32">
        <f t="shared" si="406"/>
        <v>4.279519938426922E-2</v>
      </c>
      <c r="G298" s="32">
        <f t="shared" ref="G298:BR298" si="407">G$388*G105</f>
        <v>5.5589651082142448E-3</v>
      </c>
      <c r="H298" s="32">
        <f t="shared" si="407"/>
        <v>8.0171554138856585E-6</v>
      </c>
      <c r="I298" s="32">
        <f t="shared" si="407"/>
        <v>1.4527036787609112E-2</v>
      </c>
      <c r="J298" s="32">
        <f t="shared" si="407"/>
        <v>7.6579162314834736E-5</v>
      </c>
      <c r="K298" s="32">
        <f t="shared" si="407"/>
        <v>0</v>
      </c>
      <c r="L298" s="32">
        <f t="shared" si="407"/>
        <v>0</v>
      </c>
      <c r="M298" s="32">
        <f t="shared" si="407"/>
        <v>7.4270749896252417E-3</v>
      </c>
      <c r="N298" s="32">
        <f t="shared" si="407"/>
        <v>0</v>
      </c>
      <c r="O298" s="32">
        <f t="shared" si="407"/>
        <v>1.9419837712877956E-5</v>
      </c>
      <c r="P298" s="32">
        <f t="shared" si="407"/>
        <v>1.6317250938645222E-2</v>
      </c>
      <c r="Q298" s="32">
        <f t="shared" si="407"/>
        <v>0</v>
      </c>
      <c r="R298" s="32">
        <f t="shared" si="407"/>
        <v>0</v>
      </c>
      <c r="S298" s="32">
        <f t="shared" si="407"/>
        <v>2.2643328813604893E-2</v>
      </c>
      <c r="T298" s="32">
        <f t="shared" si="407"/>
        <v>1.0887809011464016E-3</v>
      </c>
      <c r="U298" s="32">
        <f t="shared" si="407"/>
        <v>1.4097965770760911E-4</v>
      </c>
      <c r="V298" s="32">
        <f t="shared" si="407"/>
        <v>0</v>
      </c>
      <c r="W298" s="32">
        <f t="shared" si="407"/>
        <v>0</v>
      </c>
      <c r="X298" s="32">
        <f t="shared" si="407"/>
        <v>7.2461223748343478E-7</v>
      </c>
      <c r="Y298" s="32">
        <f t="shared" si="407"/>
        <v>-2.0114369417484243E-4</v>
      </c>
      <c r="Z298" s="32">
        <f t="shared" si="407"/>
        <v>2.9393782655385135E-2</v>
      </c>
      <c r="AA298" s="32">
        <f t="shared" si="407"/>
        <v>2.008700771852328E-2</v>
      </c>
      <c r="AB298" s="32">
        <f t="shared" si="407"/>
        <v>1.1665427332565072E-2</v>
      </c>
      <c r="AC298" s="32">
        <f t="shared" si="407"/>
        <v>0.27340308511763517</v>
      </c>
      <c r="AD298" s="32">
        <f t="shared" si="407"/>
        <v>4.5953176229510957E-2</v>
      </c>
      <c r="AE298" s="32">
        <f t="shared" si="407"/>
        <v>7.6025266219817934E-3</v>
      </c>
      <c r="AF298" s="32">
        <f t="shared" si="407"/>
        <v>5.6922925411540141E-2</v>
      </c>
      <c r="AG298" s="32">
        <f t="shared" si="407"/>
        <v>8.102025841455961E-3</v>
      </c>
      <c r="AH298" s="32">
        <f t="shared" si="407"/>
        <v>7.3781583973537047E-3</v>
      </c>
      <c r="AI298" s="32">
        <f t="shared" si="407"/>
        <v>1.6388588588741896E-4</v>
      </c>
      <c r="AJ298" s="32">
        <f t="shared" si="407"/>
        <v>2.2303220109886118E-5</v>
      </c>
      <c r="AK298" s="32">
        <f t="shared" si="407"/>
        <v>2.6165788005789023E-5</v>
      </c>
      <c r="AL298" s="32">
        <f t="shared" si="407"/>
        <v>1.6742194617667738E-7</v>
      </c>
      <c r="AM298" s="32">
        <f t="shared" si="407"/>
        <v>0</v>
      </c>
      <c r="AN298" s="32">
        <f t="shared" si="407"/>
        <v>4.9317302795345828E-7</v>
      </c>
      <c r="AO298" s="32">
        <f t="shared" si="407"/>
        <v>2.2180276079825437E-4</v>
      </c>
      <c r="AP298" s="32">
        <f t="shared" si="407"/>
        <v>3.4454178956863021E-3</v>
      </c>
      <c r="AQ298" s="32">
        <f t="shared" si="407"/>
        <v>7.4494825577792228E-5</v>
      </c>
      <c r="AR298" s="32">
        <f t="shared" si="407"/>
        <v>2.2012384977844558E-6</v>
      </c>
      <c r="AS298" s="32">
        <f t="shared" si="407"/>
        <v>7.2975593733554144E-4</v>
      </c>
      <c r="AT298" s="32">
        <f t="shared" si="407"/>
        <v>5.4749756694212192E-4</v>
      </c>
      <c r="AU298" s="32">
        <f t="shared" si="407"/>
        <v>0</v>
      </c>
      <c r="AV298" s="32">
        <f t="shared" si="407"/>
        <v>0</v>
      </c>
      <c r="AW298" s="32">
        <f t="shared" si="407"/>
        <v>4.2447514110035303E-4</v>
      </c>
      <c r="AX298" s="32">
        <f t="shared" si="407"/>
        <v>1.0859987125440476E-5</v>
      </c>
      <c r="AY298" s="32">
        <f t="shared" si="407"/>
        <v>1.7534282266196596E-4</v>
      </c>
      <c r="AZ298" s="32">
        <f t="shared" si="407"/>
        <v>2.8350478946822421E-4</v>
      </c>
      <c r="BA298" s="32">
        <f t="shared" si="407"/>
        <v>1.0889076468149795E-3</v>
      </c>
      <c r="BB298" s="32">
        <f t="shared" si="407"/>
        <v>1.4353755272075676E-4</v>
      </c>
      <c r="BC298" s="32">
        <f t="shared" si="407"/>
        <v>2.7958582830358897E-4</v>
      </c>
      <c r="BD298" s="32">
        <f t="shared" si="407"/>
        <v>7.1396072561965646E-8</v>
      </c>
      <c r="BE298" s="32">
        <f t="shared" si="407"/>
        <v>0</v>
      </c>
      <c r="BF298" s="32">
        <f t="shared" si="407"/>
        <v>0</v>
      </c>
      <c r="BG298" s="32">
        <f t="shared" si="407"/>
        <v>3.4639350919129507E-5</v>
      </c>
      <c r="BH298" s="32">
        <f t="shared" si="407"/>
        <v>9.3549394855240147E-5</v>
      </c>
      <c r="BI298" s="32">
        <f t="shared" si="407"/>
        <v>1.9131734074708362E-5</v>
      </c>
      <c r="BJ298" s="32">
        <f t="shared" si="407"/>
        <v>0</v>
      </c>
      <c r="BK298" s="32">
        <f t="shared" si="407"/>
        <v>1.5835924598701004E-4</v>
      </c>
      <c r="BL298" s="32">
        <f t="shared" si="407"/>
        <v>2.2377227616297754E-5</v>
      </c>
      <c r="BM298" s="32">
        <f t="shared" si="407"/>
        <v>2.4400241304619173E-5</v>
      </c>
      <c r="BN298" s="32">
        <f t="shared" si="407"/>
        <v>1.1646589932977063E-3</v>
      </c>
      <c r="BO298" s="32">
        <f t="shared" si="407"/>
        <v>0</v>
      </c>
      <c r="BP298" s="32">
        <f t="shared" si="407"/>
        <v>1.2145000520410567E-4</v>
      </c>
      <c r="BQ298" s="32">
        <f t="shared" si="407"/>
        <v>1.082349746615189E-3</v>
      </c>
      <c r="BR298" s="32">
        <f t="shared" si="407"/>
        <v>2.554981997526538E-5</v>
      </c>
      <c r="BS298" s="32">
        <f t="shared" ref="BS298:ED298" si="408">BS$388*BS105</f>
        <v>2.3512448152865622E-5</v>
      </c>
      <c r="BT298" s="32">
        <f t="shared" si="408"/>
        <v>5.4422618039913526E-5</v>
      </c>
      <c r="BU298" s="32">
        <f t="shared" si="408"/>
        <v>1.067981095642818E-5</v>
      </c>
      <c r="BV298" s="32">
        <f t="shared" si="408"/>
        <v>3.8353684677825107E-7</v>
      </c>
      <c r="BW298" s="32">
        <f t="shared" si="408"/>
        <v>2.2681858359928108E-3</v>
      </c>
      <c r="BX298" s="32">
        <f t="shared" si="408"/>
        <v>0</v>
      </c>
      <c r="BY298" s="32">
        <f t="shared" si="408"/>
        <v>0</v>
      </c>
      <c r="BZ298" s="32">
        <f t="shared" si="408"/>
        <v>0</v>
      </c>
      <c r="CA298" s="32">
        <f t="shared" si="408"/>
        <v>0</v>
      </c>
      <c r="CB298" s="32">
        <f t="shared" si="408"/>
        <v>0</v>
      </c>
      <c r="CC298" s="32">
        <f t="shared" si="408"/>
        <v>1.0143683599395411E-7</v>
      </c>
      <c r="CD298" s="32">
        <f t="shared" si="408"/>
        <v>1.9312030427750735E-4</v>
      </c>
      <c r="CE298" s="32">
        <f t="shared" si="408"/>
        <v>0</v>
      </c>
      <c r="CF298" s="32">
        <f t="shared" si="408"/>
        <v>0</v>
      </c>
      <c r="CG298" s="32">
        <f t="shared" si="408"/>
        <v>9.1125539334006931E-5</v>
      </c>
      <c r="CH298" s="32">
        <f t="shared" si="408"/>
        <v>0</v>
      </c>
      <c r="CI298" s="32">
        <f t="shared" si="408"/>
        <v>3.9947334772397509E-5</v>
      </c>
      <c r="CJ298" s="32">
        <f t="shared" si="408"/>
        <v>7.5185186028186972E-4</v>
      </c>
      <c r="CK298" s="32">
        <f t="shared" si="408"/>
        <v>1.2620628744182331E-3</v>
      </c>
      <c r="CL298" s="32">
        <f t="shared" si="408"/>
        <v>0</v>
      </c>
      <c r="CM298" s="32">
        <f t="shared" si="408"/>
        <v>1.5856311756316033E-5</v>
      </c>
      <c r="CN298" s="32">
        <f t="shared" si="408"/>
        <v>0</v>
      </c>
      <c r="CO298" s="32">
        <f t="shared" si="408"/>
        <v>0</v>
      </c>
      <c r="CP298" s="32">
        <f t="shared" si="408"/>
        <v>1.1481068372216842E-6</v>
      </c>
      <c r="CQ298" s="32">
        <f t="shared" si="408"/>
        <v>0</v>
      </c>
      <c r="CR298" s="32">
        <f t="shared" si="408"/>
        <v>0</v>
      </c>
      <c r="CS298" s="32">
        <f t="shared" si="408"/>
        <v>9.972508637948291E-5</v>
      </c>
      <c r="CT298" s="32">
        <f t="shared" si="408"/>
        <v>0</v>
      </c>
      <c r="CU298" s="32">
        <f t="shared" si="408"/>
        <v>0</v>
      </c>
      <c r="CV298" s="32">
        <f t="shared" si="408"/>
        <v>3.7636490628736882E-7</v>
      </c>
      <c r="CW298" s="32">
        <f t="shared" si="408"/>
        <v>0</v>
      </c>
      <c r="CX298" s="32">
        <f t="shared" si="408"/>
        <v>0</v>
      </c>
      <c r="CY298" s="32">
        <f t="shared" si="408"/>
        <v>1.8306640236505898</v>
      </c>
      <c r="CZ298" s="32">
        <f t="shared" si="408"/>
        <v>1.3030185586856562E-9</v>
      </c>
      <c r="DA298" s="32">
        <f t="shared" si="408"/>
        <v>4.1960442515474247E-5</v>
      </c>
      <c r="DB298" s="32">
        <f t="shared" si="408"/>
        <v>6.1603296379627621E-8</v>
      </c>
      <c r="DC298" s="32">
        <f t="shared" si="408"/>
        <v>4.2022957077317925E-4</v>
      </c>
      <c r="DD298" s="32">
        <f t="shared" si="408"/>
        <v>0</v>
      </c>
      <c r="DE298" s="32">
        <f t="shared" si="408"/>
        <v>1.8881730806563842E-5</v>
      </c>
      <c r="DF298" s="32">
        <f t="shared" si="408"/>
        <v>1.4217786366329396E-4</v>
      </c>
      <c r="DG298" s="32">
        <f t="shared" si="408"/>
        <v>1.6187782219054479E-5</v>
      </c>
      <c r="DH298" s="32">
        <f t="shared" si="408"/>
        <v>2.5091223653124267E-4</v>
      </c>
      <c r="DI298" s="32">
        <f t="shared" si="408"/>
        <v>7.2796079024866499E-6</v>
      </c>
      <c r="DJ298" s="32">
        <f t="shared" si="408"/>
        <v>1.4470881941316868E-7</v>
      </c>
      <c r="DK298" s="32">
        <f t="shared" si="408"/>
        <v>3.2169239430115356E-3</v>
      </c>
      <c r="DL298" s="32">
        <f t="shared" si="408"/>
        <v>4.6860690245295019E-3</v>
      </c>
      <c r="DM298" s="32">
        <f t="shared" si="408"/>
        <v>2.3085284372114305E-3</v>
      </c>
      <c r="DN298" s="32">
        <f t="shared" si="408"/>
        <v>5.3205432761787902E-4</v>
      </c>
      <c r="DO298" s="32">
        <f t="shared" si="408"/>
        <v>8.8608510963716068E-4</v>
      </c>
      <c r="DP298" s="32">
        <f t="shared" si="408"/>
        <v>5.0863291386993997E-4</v>
      </c>
      <c r="DQ298" s="32">
        <f t="shared" si="408"/>
        <v>0</v>
      </c>
      <c r="DR298" s="32">
        <f t="shared" si="408"/>
        <v>9.2615154843250642E-5</v>
      </c>
      <c r="DS298" s="32">
        <f t="shared" si="408"/>
        <v>6.4456119765485038E-6</v>
      </c>
      <c r="DT298" s="32">
        <f t="shared" si="408"/>
        <v>0</v>
      </c>
      <c r="DU298" s="32">
        <f t="shared" si="408"/>
        <v>0</v>
      </c>
      <c r="DV298" s="32">
        <f t="shared" si="408"/>
        <v>1.3582636528670978E-3</v>
      </c>
      <c r="DW298" s="32">
        <f t="shared" si="408"/>
        <v>4.4146304561821787E-4</v>
      </c>
      <c r="DX298" s="32">
        <f t="shared" si="408"/>
        <v>3.4837434871205978E-3</v>
      </c>
      <c r="DY298" s="32">
        <f t="shared" si="408"/>
        <v>1.8699102112966317E-3</v>
      </c>
      <c r="DZ298" s="32">
        <f t="shared" si="408"/>
        <v>0</v>
      </c>
      <c r="EA298" s="32">
        <f t="shared" si="408"/>
        <v>0</v>
      </c>
      <c r="EB298" s="32">
        <f t="shared" si="408"/>
        <v>0</v>
      </c>
      <c r="EC298" s="32">
        <f t="shared" si="408"/>
        <v>0</v>
      </c>
      <c r="ED298" s="32">
        <f t="shared" si="408"/>
        <v>0</v>
      </c>
      <c r="EE298" s="32">
        <f t="shared" ref="EE298:GI298" si="409">EE$388*EE105</f>
        <v>0.55848625046267253</v>
      </c>
      <c r="EF298" s="32">
        <f t="shared" si="409"/>
        <v>6.0002343495822365E-3</v>
      </c>
      <c r="EG298" s="32">
        <f t="shared" si="409"/>
        <v>1.5152825401968837E-3</v>
      </c>
      <c r="EH298" s="32">
        <f t="shared" si="409"/>
        <v>0.12358284897197544</v>
      </c>
      <c r="EI298" s="32">
        <f t="shared" si="409"/>
        <v>0.13760812595065383</v>
      </c>
      <c r="EJ298" s="32">
        <f t="shared" si="409"/>
        <v>6.9494998556187224E-2</v>
      </c>
      <c r="EK298" s="32">
        <f t="shared" si="409"/>
        <v>0.59973751478639747</v>
      </c>
      <c r="EL298" s="32">
        <f t="shared" si="409"/>
        <v>0.1381439363564286</v>
      </c>
      <c r="EM298" s="32">
        <f t="shared" si="409"/>
        <v>0.37353315472695764</v>
      </c>
      <c r="EN298" s="32">
        <f t="shared" si="409"/>
        <v>7.212135274918618E-3</v>
      </c>
      <c r="EO298" s="32">
        <f t="shared" si="409"/>
        <v>0.1687470029939738</v>
      </c>
      <c r="EP298" s="32">
        <f t="shared" si="409"/>
        <v>0.2352573537054875</v>
      </c>
      <c r="EQ298" s="32">
        <f t="shared" si="409"/>
        <v>2.2421369511669391E-2</v>
      </c>
      <c r="ER298" s="32">
        <f t="shared" si="409"/>
        <v>3.9554898613145824E-4</v>
      </c>
      <c r="ES298" s="32">
        <f t="shared" si="409"/>
        <v>3.3415771930947004E-2</v>
      </c>
      <c r="ET298" s="32">
        <f t="shared" si="409"/>
        <v>2.2232317744931458E-2</v>
      </c>
      <c r="EU298" s="32">
        <f t="shared" si="409"/>
        <v>0</v>
      </c>
      <c r="EV298" s="32">
        <f t="shared" si="409"/>
        <v>0</v>
      </c>
      <c r="EW298" s="32">
        <f t="shared" si="409"/>
        <v>4.8652165101356002E-6</v>
      </c>
      <c r="EX298" s="32">
        <f t="shared" si="409"/>
        <v>3.358589916964948E-4</v>
      </c>
      <c r="EY298" s="32">
        <f t="shared" si="409"/>
        <v>3.2377955796722942E-5</v>
      </c>
      <c r="EZ298" s="32">
        <f t="shared" si="409"/>
        <v>4.0074750450699255E-2</v>
      </c>
      <c r="FA298" s="32">
        <f t="shared" si="409"/>
        <v>1.3605391541470751E-3</v>
      </c>
      <c r="FB298" s="32">
        <f t="shared" si="409"/>
        <v>7.9899335267384142E-4</v>
      </c>
      <c r="FC298" s="32">
        <f t="shared" si="409"/>
        <v>4.026397818685197E-3</v>
      </c>
      <c r="FD298" s="32">
        <f t="shared" si="409"/>
        <v>6.8365532888577191E-2</v>
      </c>
      <c r="FE298" s="32">
        <f t="shared" si="409"/>
        <v>3.0676163023113357E-3</v>
      </c>
      <c r="FF298" s="32">
        <f t="shared" si="409"/>
        <v>0.33601472037432584</v>
      </c>
      <c r="FG298" s="32">
        <f t="shared" si="409"/>
        <v>1.2589516268438361E-3</v>
      </c>
      <c r="FH298" s="32">
        <f t="shared" si="409"/>
        <v>8.4062049150293652E-2</v>
      </c>
      <c r="FI298" s="32">
        <f t="shared" si="409"/>
        <v>2.8987258004330253E-2</v>
      </c>
      <c r="FJ298" s="32">
        <f t="shared" si="409"/>
        <v>3.2895783560639373E-2</v>
      </c>
      <c r="FK298" s="32">
        <f t="shared" si="409"/>
        <v>3.2449577140047148E-2</v>
      </c>
      <c r="FL298" s="32">
        <f t="shared" si="409"/>
        <v>1.0159179746439542E-3</v>
      </c>
      <c r="FM298" s="32">
        <f t="shared" si="409"/>
        <v>0.1065624934637014</v>
      </c>
      <c r="FN298" s="32">
        <f t="shared" si="409"/>
        <v>4.7484097883362865E-2</v>
      </c>
      <c r="FO298" s="32">
        <f t="shared" si="409"/>
        <v>4.2031176101043385E-2</v>
      </c>
      <c r="FP298" s="32">
        <f t="shared" si="409"/>
        <v>0</v>
      </c>
      <c r="FQ298" s="32">
        <f t="shared" si="409"/>
        <v>0</v>
      </c>
      <c r="FR298" s="32">
        <f t="shared" si="409"/>
        <v>0.20185897251500357</v>
      </c>
      <c r="FS298" s="32">
        <f t="shared" si="409"/>
        <v>1.7359974260003883E-2</v>
      </c>
      <c r="FT298" s="32">
        <f t="shared" si="409"/>
        <v>8.3033179061379705E-2</v>
      </c>
      <c r="FU298" s="32">
        <f t="shared" si="409"/>
        <v>2.2596489871097376E-2</v>
      </c>
      <c r="FV298" s="32">
        <f t="shared" si="409"/>
        <v>0.12397019171928805</v>
      </c>
      <c r="FW298" s="32">
        <f t="shared" si="409"/>
        <v>0.2609564014012028</v>
      </c>
      <c r="FX298" s="32">
        <f t="shared" si="409"/>
        <v>1.458497026910896E-3</v>
      </c>
      <c r="FY298" s="32">
        <f t="shared" si="409"/>
        <v>9.3256932571750742E-5</v>
      </c>
      <c r="FZ298" s="32">
        <f t="shared" si="409"/>
        <v>4.4101930401410395E-2</v>
      </c>
      <c r="GA298" s="32">
        <f t="shared" si="409"/>
        <v>0.31029652077897235</v>
      </c>
      <c r="GB298" s="32">
        <f t="shared" si="409"/>
        <v>2.0886775279171908E-2</v>
      </c>
      <c r="GC298" s="32">
        <f t="shared" si="409"/>
        <v>0.12143985499173048</v>
      </c>
      <c r="GD298" s="32">
        <f t="shared" si="409"/>
        <v>0.23789292434245918</v>
      </c>
      <c r="GE298" s="32">
        <f t="shared" si="409"/>
        <v>0.18578297671597646</v>
      </c>
      <c r="GF298" s="32">
        <f t="shared" si="409"/>
        <v>0.26472089024889822</v>
      </c>
      <c r="GG298" s="32">
        <f t="shared" si="409"/>
        <v>0.1805919347514281</v>
      </c>
      <c r="GH298" s="32">
        <f t="shared" si="409"/>
        <v>0</v>
      </c>
      <c r="GI298" s="32">
        <f t="shared" si="409"/>
        <v>3.2496734597540832E-4</v>
      </c>
      <c r="GJ298" s="58">
        <f t="shared" si="268"/>
        <v>7.8488827209911012</v>
      </c>
    </row>
    <row r="299" spans="1:192" ht="15" customHeight="1">
      <c r="A299" s="18" t="s">
        <v>100</v>
      </c>
      <c r="B299" s="47" t="s">
        <v>308</v>
      </c>
      <c r="C299" s="32">
        <f t="shared" si="389"/>
        <v>0</v>
      </c>
      <c r="D299" s="32">
        <f t="shared" ref="D299:F299" si="410">D$388*D106</f>
        <v>0</v>
      </c>
      <c r="E299" s="32">
        <f t="shared" si="410"/>
        <v>5.4232265407561933E-4</v>
      </c>
      <c r="F299" s="32">
        <f t="shared" si="410"/>
        <v>4.187607025983961E-3</v>
      </c>
      <c r="G299" s="32">
        <f t="shared" ref="G299:BR299" si="411">G$388*G106</f>
        <v>5.1221616584959839E-4</v>
      </c>
      <c r="H299" s="32">
        <f t="shared" si="411"/>
        <v>7.9189309383988158E-7</v>
      </c>
      <c r="I299" s="32">
        <f t="shared" si="411"/>
        <v>1.4451061880283546E-3</v>
      </c>
      <c r="J299" s="32">
        <f t="shared" si="411"/>
        <v>6.9444997482060235E-6</v>
      </c>
      <c r="K299" s="32">
        <f t="shared" si="411"/>
        <v>0</v>
      </c>
      <c r="L299" s="32">
        <f t="shared" si="411"/>
        <v>0</v>
      </c>
      <c r="M299" s="32">
        <f t="shared" si="411"/>
        <v>5.8506437740349262E-4</v>
      </c>
      <c r="N299" s="32">
        <f t="shared" si="411"/>
        <v>0</v>
      </c>
      <c r="O299" s="32">
        <f t="shared" si="411"/>
        <v>1.5534362914276467E-6</v>
      </c>
      <c r="P299" s="32">
        <f t="shared" si="411"/>
        <v>1.5067312476814223E-3</v>
      </c>
      <c r="Q299" s="32">
        <f t="shared" si="411"/>
        <v>0</v>
      </c>
      <c r="R299" s="32">
        <f t="shared" si="411"/>
        <v>0</v>
      </c>
      <c r="S299" s="32">
        <f t="shared" si="411"/>
        <v>2.2417616089636726E-3</v>
      </c>
      <c r="T299" s="32">
        <f t="shared" si="411"/>
        <v>5.69415897141546E-5</v>
      </c>
      <c r="U299" s="32">
        <f t="shared" si="411"/>
        <v>1.1143217466687949E-5</v>
      </c>
      <c r="V299" s="32">
        <f t="shared" si="411"/>
        <v>0</v>
      </c>
      <c r="W299" s="32">
        <f t="shared" si="411"/>
        <v>0</v>
      </c>
      <c r="X299" s="32">
        <f t="shared" si="411"/>
        <v>6.2044753389783507E-8</v>
      </c>
      <c r="Y299" s="32">
        <f t="shared" si="411"/>
        <v>-1.7669232268069256E-5</v>
      </c>
      <c r="Z299" s="32">
        <f t="shared" si="411"/>
        <v>2.0771174494124277E-3</v>
      </c>
      <c r="AA299" s="32">
        <f t="shared" si="411"/>
        <v>1.6666569830228381E-3</v>
      </c>
      <c r="AB299" s="32">
        <f t="shared" si="411"/>
        <v>1.0118886150601517E-3</v>
      </c>
      <c r="AC299" s="32">
        <f t="shared" si="411"/>
        <v>2.6431436293961701E-2</v>
      </c>
      <c r="AD299" s="32">
        <f t="shared" si="411"/>
        <v>4.2647724356649252E-3</v>
      </c>
      <c r="AE299" s="32">
        <f t="shared" si="411"/>
        <v>7.0675671886063119E-4</v>
      </c>
      <c r="AF299" s="32">
        <f t="shared" si="411"/>
        <v>4.5704032399006079E-3</v>
      </c>
      <c r="AG299" s="32">
        <f t="shared" si="411"/>
        <v>6.7805730383067777E-4</v>
      </c>
      <c r="AH299" s="32">
        <f t="shared" si="411"/>
        <v>7.1136309816050805E-4</v>
      </c>
      <c r="AI299" s="32">
        <f t="shared" si="411"/>
        <v>1.4897891182738785E-5</v>
      </c>
      <c r="AJ299" s="32">
        <f t="shared" si="411"/>
        <v>2.0591518650138044E-6</v>
      </c>
      <c r="AK299" s="32">
        <f t="shared" si="411"/>
        <v>2.2368525488595974E-6</v>
      </c>
      <c r="AL299" s="32">
        <f t="shared" si="411"/>
        <v>1.388976432185966E-8</v>
      </c>
      <c r="AM299" s="32">
        <f t="shared" si="411"/>
        <v>0</v>
      </c>
      <c r="AN299" s="32">
        <f t="shared" si="411"/>
        <v>4.5547289657375322E-8</v>
      </c>
      <c r="AO299" s="32">
        <f t="shared" si="411"/>
        <v>1.6772300861491053E-5</v>
      </c>
      <c r="AP299" s="32">
        <f t="shared" si="411"/>
        <v>2.3663680962418212E-4</v>
      </c>
      <c r="AQ299" s="32">
        <f t="shared" si="411"/>
        <v>5.1919429855381486E-6</v>
      </c>
      <c r="AR299" s="32">
        <f t="shared" si="411"/>
        <v>2.0071419461674451E-7</v>
      </c>
      <c r="AS299" s="32">
        <f t="shared" si="411"/>
        <v>6.5128089952525819E-5</v>
      </c>
      <c r="AT299" s="32">
        <f t="shared" si="411"/>
        <v>3.4581011339052269E-5</v>
      </c>
      <c r="AU299" s="32">
        <f t="shared" si="411"/>
        <v>0</v>
      </c>
      <c r="AV299" s="32">
        <f t="shared" si="411"/>
        <v>0</v>
      </c>
      <c r="AW299" s="32">
        <f t="shared" si="411"/>
        <v>3.8897678744016873E-5</v>
      </c>
      <c r="AX299" s="32">
        <f t="shared" si="411"/>
        <v>9.7205003621776052E-7</v>
      </c>
      <c r="AY299" s="32">
        <f t="shared" si="411"/>
        <v>1.3740137915732049E-5</v>
      </c>
      <c r="AZ299" s="32">
        <f t="shared" si="411"/>
        <v>2.2805478999127464E-5</v>
      </c>
      <c r="BA299" s="32">
        <f t="shared" si="411"/>
        <v>7.5773697589107472E-5</v>
      </c>
      <c r="BB299" s="32">
        <f t="shared" si="411"/>
        <v>1.3146681541366762E-5</v>
      </c>
      <c r="BC299" s="32">
        <f t="shared" si="411"/>
        <v>2.5362931000353262E-5</v>
      </c>
      <c r="BD299" s="32">
        <f t="shared" si="411"/>
        <v>6.3727307296931788E-9</v>
      </c>
      <c r="BE299" s="32">
        <f t="shared" si="411"/>
        <v>0</v>
      </c>
      <c r="BF299" s="32">
        <f t="shared" si="411"/>
        <v>0</v>
      </c>
      <c r="BG299" s="32">
        <f t="shared" si="411"/>
        <v>3.1999116242722257E-6</v>
      </c>
      <c r="BH299" s="32">
        <f t="shared" si="411"/>
        <v>9.3778389855671568E-6</v>
      </c>
      <c r="BI299" s="32">
        <f t="shared" si="411"/>
        <v>1.5982471140372051E-6</v>
      </c>
      <c r="BJ299" s="32">
        <f t="shared" si="411"/>
        <v>0</v>
      </c>
      <c r="BK299" s="32">
        <f t="shared" si="411"/>
        <v>1.280823308264321E-5</v>
      </c>
      <c r="BL299" s="32">
        <f t="shared" si="411"/>
        <v>2.2030143803240261E-6</v>
      </c>
      <c r="BM299" s="32">
        <f t="shared" si="411"/>
        <v>1.7924813787143141E-6</v>
      </c>
      <c r="BN299" s="32">
        <f t="shared" si="411"/>
        <v>1.0682392812466396E-4</v>
      </c>
      <c r="BO299" s="32">
        <f t="shared" si="411"/>
        <v>0</v>
      </c>
      <c r="BP299" s="32">
        <f t="shared" si="411"/>
        <v>1.0984493373247959E-5</v>
      </c>
      <c r="BQ299" s="32">
        <f t="shared" si="411"/>
        <v>7.7544673805318427E-5</v>
      </c>
      <c r="BR299" s="32">
        <f t="shared" si="411"/>
        <v>2.0358152812974974E-6</v>
      </c>
      <c r="BS299" s="32">
        <f t="shared" ref="BS299:ED299" si="412">BS$388*BS106</f>
        <v>1.9469432724974889E-6</v>
      </c>
      <c r="BT299" s="32">
        <f t="shared" si="412"/>
        <v>4.9746080702659747E-6</v>
      </c>
      <c r="BU299" s="32">
        <f t="shared" si="412"/>
        <v>9.7180152728301921E-7</v>
      </c>
      <c r="BV299" s="32">
        <f t="shared" si="412"/>
        <v>3.5637792829778977E-8</v>
      </c>
      <c r="BW299" s="32">
        <f t="shared" si="412"/>
        <v>2.0105983599445738E-4</v>
      </c>
      <c r="BX299" s="32">
        <f t="shared" si="412"/>
        <v>0</v>
      </c>
      <c r="BY299" s="32">
        <f t="shared" si="412"/>
        <v>0</v>
      </c>
      <c r="BZ299" s="32">
        <f t="shared" si="412"/>
        <v>0</v>
      </c>
      <c r="CA299" s="32">
        <f t="shared" si="412"/>
        <v>0</v>
      </c>
      <c r="CB299" s="32">
        <f t="shared" si="412"/>
        <v>0</v>
      </c>
      <c r="CC299" s="32">
        <f t="shared" si="412"/>
        <v>9.1702034388772149E-9</v>
      </c>
      <c r="CD299" s="32">
        <f t="shared" si="412"/>
        <v>1.768377341759419E-5</v>
      </c>
      <c r="CE299" s="32">
        <f t="shared" si="412"/>
        <v>0</v>
      </c>
      <c r="CF299" s="32">
        <f t="shared" si="412"/>
        <v>0</v>
      </c>
      <c r="CG299" s="32">
        <f t="shared" si="412"/>
        <v>8.337895537043754E-6</v>
      </c>
      <c r="CH299" s="32">
        <f t="shared" si="412"/>
        <v>0</v>
      </c>
      <c r="CI299" s="32">
        <f t="shared" si="412"/>
        <v>3.6424513958800014E-6</v>
      </c>
      <c r="CJ299" s="32">
        <f t="shared" si="412"/>
        <v>6.9515335960857374E-5</v>
      </c>
      <c r="CK299" s="32">
        <f t="shared" si="412"/>
        <v>1.0984470465322452E-4</v>
      </c>
      <c r="CL299" s="32">
        <f t="shared" si="412"/>
        <v>0</v>
      </c>
      <c r="CM299" s="32">
        <f t="shared" si="412"/>
        <v>1.3092419466023565E-6</v>
      </c>
      <c r="CN299" s="32">
        <f t="shared" si="412"/>
        <v>0</v>
      </c>
      <c r="CO299" s="32">
        <f t="shared" si="412"/>
        <v>0</v>
      </c>
      <c r="CP299" s="32">
        <f t="shared" si="412"/>
        <v>9.3767972617275883E-8</v>
      </c>
      <c r="CQ299" s="32">
        <f t="shared" si="412"/>
        <v>0</v>
      </c>
      <c r="CR299" s="32">
        <f t="shared" si="412"/>
        <v>0</v>
      </c>
      <c r="CS299" s="32">
        <f t="shared" si="412"/>
        <v>7.458500200206021E-6</v>
      </c>
      <c r="CT299" s="32">
        <f t="shared" si="412"/>
        <v>0</v>
      </c>
      <c r="CU299" s="32">
        <f t="shared" si="412"/>
        <v>0</v>
      </c>
      <c r="CV299" s="32">
        <f t="shared" si="412"/>
        <v>2.8982234726204074E-8</v>
      </c>
      <c r="CW299" s="32">
        <f t="shared" si="412"/>
        <v>0</v>
      </c>
      <c r="CX299" s="32">
        <f t="shared" si="412"/>
        <v>0</v>
      </c>
      <c r="CY299" s="32">
        <f t="shared" si="412"/>
        <v>3.5096251158460675E-7</v>
      </c>
      <c r="CZ299" s="32">
        <f t="shared" si="412"/>
        <v>2.2164500795804229E-4</v>
      </c>
      <c r="DA299" s="32">
        <f t="shared" si="412"/>
        <v>3.5319883820563707E-6</v>
      </c>
      <c r="DB299" s="32">
        <f t="shared" si="412"/>
        <v>4.7684668223756814E-9</v>
      </c>
      <c r="DC299" s="32">
        <f t="shared" si="412"/>
        <v>3.4717530231276E-5</v>
      </c>
      <c r="DD299" s="32">
        <f t="shared" si="412"/>
        <v>0</v>
      </c>
      <c r="DE299" s="32">
        <f t="shared" si="412"/>
        <v>1.5453509602918865E-6</v>
      </c>
      <c r="DF299" s="32">
        <f t="shared" si="412"/>
        <v>1.2749210039621539E-5</v>
      </c>
      <c r="DG299" s="32">
        <f t="shared" si="412"/>
        <v>1.1320211362530396E-6</v>
      </c>
      <c r="DH299" s="32">
        <f t="shared" si="412"/>
        <v>1.9708988094561221E-5</v>
      </c>
      <c r="DI299" s="32">
        <f t="shared" si="412"/>
        <v>5.9602028430098488E-7</v>
      </c>
      <c r="DJ299" s="32">
        <f t="shared" si="412"/>
        <v>1.2394004142731028E-8</v>
      </c>
      <c r="DK299" s="32">
        <f t="shared" si="412"/>
        <v>2.6734906974194199E-4</v>
      </c>
      <c r="DL299" s="32">
        <f t="shared" si="412"/>
        <v>3.89408817731295E-4</v>
      </c>
      <c r="DM299" s="32">
        <f t="shared" si="412"/>
        <v>1.9409006337567814E-4</v>
      </c>
      <c r="DN299" s="32">
        <f t="shared" si="412"/>
        <v>4.5600020824592421E-5</v>
      </c>
      <c r="DO299" s="32">
        <f t="shared" si="412"/>
        <v>7.4093007404801256E-5</v>
      </c>
      <c r="DP299" s="32">
        <f t="shared" si="412"/>
        <v>4.3632892415196609E-5</v>
      </c>
      <c r="DQ299" s="32">
        <f t="shared" si="412"/>
        <v>0</v>
      </c>
      <c r="DR299" s="32">
        <f t="shared" si="412"/>
        <v>7.9638519640936165E-6</v>
      </c>
      <c r="DS299" s="32">
        <f t="shared" si="412"/>
        <v>4.3021115087235111E-7</v>
      </c>
      <c r="DT299" s="32">
        <f t="shared" si="412"/>
        <v>0</v>
      </c>
      <c r="DU299" s="32">
        <f t="shared" si="412"/>
        <v>0</v>
      </c>
      <c r="DV299" s="32">
        <f t="shared" si="412"/>
        <v>8.0206801759278052E-5</v>
      </c>
      <c r="DW299" s="32">
        <f t="shared" si="412"/>
        <v>3.0115696276643342E-5</v>
      </c>
      <c r="DX299" s="32">
        <f t="shared" si="412"/>
        <v>2.1948323520598403E-4</v>
      </c>
      <c r="DY299" s="32">
        <f t="shared" si="412"/>
        <v>1.2900124495657391E-4</v>
      </c>
      <c r="DZ299" s="32">
        <f t="shared" si="412"/>
        <v>0</v>
      </c>
      <c r="EA299" s="32">
        <f t="shared" si="412"/>
        <v>0</v>
      </c>
      <c r="EB299" s="32">
        <f t="shared" si="412"/>
        <v>0</v>
      </c>
      <c r="EC299" s="32">
        <f t="shared" si="412"/>
        <v>0</v>
      </c>
      <c r="ED299" s="32">
        <f t="shared" si="412"/>
        <v>0</v>
      </c>
      <c r="EE299" s="32">
        <f t="shared" ref="EE299:GI299" si="413">EE$388*EE106</f>
        <v>5.5574335080633232E-2</v>
      </c>
      <c r="EF299" s="32">
        <f t="shared" si="413"/>
        <v>4.8724363146483631E-4</v>
      </c>
      <c r="EG299" s="32">
        <f t="shared" si="413"/>
        <v>1.4639761926274678E-4</v>
      </c>
      <c r="EH299" s="32">
        <f t="shared" si="413"/>
        <v>1.2139570333697881E-2</v>
      </c>
      <c r="EI299" s="32">
        <f t="shared" si="413"/>
        <v>1.2019744904364254E-2</v>
      </c>
      <c r="EJ299" s="32">
        <f t="shared" si="413"/>
        <v>3.8193780922420812E-3</v>
      </c>
      <c r="EK299" s="32">
        <f t="shared" si="413"/>
        <v>3.694841291884484E-2</v>
      </c>
      <c r="EL299" s="32">
        <f t="shared" si="413"/>
        <v>1.0248957184494418E-2</v>
      </c>
      <c r="EM299" s="32">
        <f t="shared" si="413"/>
        <v>2.2877348428539158E-2</v>
      </c>
      <c r="EN299" s="32">
        <f t="shared" si="413"/>
        <v>4.8372263230329264E-4</v>
      </c>
      <c r="EO299" s="32">
        <f t="shared" si="413"/>
        <v>1.2468572828675514E-2</v>
      </c>
      <c r="EP299" s="32">
        <f t="shared" si="413"/>
        <v>2.0136206222391432E-2</v>
      </c>
      <c r="EQ299" s="32">
        <f t="shared" si="413"/>
        <v>1.7191037782050174E-3</v>
      </c>
      <c r="ER299" s="32">
        <f t="shared" si="413"/>
        <v>3.1424293065715985E-5</v>
      </c>
      <c r="ES299" s="32">
        <f t="shared" si="413"/>
        <v>2.688263056135592E-3</v>
      </c>
      <c r="ET299" s="32">
        <f t="shared" si="413"/>
        <v>1.2757655338653494E-3</v>
      </c>
      <c r="EU299" s="32">
        <f t="shared" si="413"/>
        <v>0</v>
      </c>
      <c r="EV299" s="32">
        <f t="shared" si="413"/>
        <v>0</v>
      </c>
      <c r="EW299" s="32">
        <f t="shared" si="413"/>
        <v>3.0055269127019445E-7</v>
      </c>
      <c r="EX299" s="32">
        <f t="shared" si="413"/>
        <v>1.5756968930311269E-5</v>
      </c>
      <c r="EY299" s="32">
        <f t="shared" si="413"/>
        <v>2.1506001857473036E-6</v>
      </c>
      <c r="EZ299" s="32">
        <f t="shared" si="413"/>
        <v>2.2590903550793427E-3</v>
      </c>
      <c r="FA299" s="32">
        <f t="shared" si="413"/>
        <v>8.1185706409728065E-5</v>
      </c>
      <c r="FB299" s="32">
        <f t="shared" si="413"/>
        <v>6.6818104408694035E-5</v>
      </c>
      <c r="FC299" s="32">
        <f t="shared" si="413"/>
        <v>2.4407687117223496E-4</v>
      </c>
      <c r="FD299" s="32">
        <f t="shared" si="413"/>
        <v>5.9959302727308587E-3</v>
      </c>
      <c r="FE299" s="32">
        <f t="shared" si="413"/>
        <v>1.1425824413635786E-4</v>
      </c>
      <c r="FF299" s="32">
        <f t="shared" si="413"/>
        <v>2.5558466163739822E-2</v>
      </c>
      <c r="FG299" s="32">
        <f t="shared" si="413"/>
        <v>1.0806842542308071E-4</v>
      </c>
      <c r="FH299" s="32">
        <f t="shared" si="413"/>
        <v>2.7027974317014564E-2</v>
      </c>
      <c r="FI299" s="32">
        <f t="shared" si="413"/>
        <v>2.7472990988958892E-3</v>
      </c>
      <c r="FJ299" s="32">
        <f t="shared" si="413"/>
        <v>1.9085345315503711E-3</v>
      </c>
      <c r="FK299" s="32">
        <f t="shared" si="413"/>
        <v>8.8618773216347403E-3</v>
      </c>
      <c r="FL299" s="32">
        <f t="shared" si="413"/>
        <v>6.5010017777276304E-5</v>
      </c>
      <c r="FM299" s="32">
        <f t="shared" si="413"/>
        <v>7.4883120616633355E-3</v>
      </c>
      <c r="FN299" s="32">
        <f t="shared" si="413"/>
        <v>3.7059468263762186E-3</v>
      </c>
      <c r="FO299" s="32">
        <f t="shared" si="413"/>
        <v>2.9745614338101533E-3</v>
      </c>
      <c r="FP299" s="32">
        <f t="shared" si="413"/>
        <v>0</v>
      </c>
      <c r="FQ299" s="32">
        <f t="shared" si="413"/>
        <v>0</v>
      </c>
      <c r="FR299" s="32">
        <f t="shared" si="413"/>
        <v>1.3418348801813891E-2</v>
      </c>
      <c r="FS299" s="32">
        <f t="shared" si="413"/>
        <v>1.2992587297186203E-3</v>
      </c>
      <c r="FT299" s="32">
        <f t="shared" si="413"/>
        <v>5.3792850339851707E-3</v>
      </c>
      <c r="FU299" s="32">
        <f t="shared" si="413"/>
        <v>1.0165624342496225E-3</v>
      </c>
      <c r="FV299" s="32">
        <f t="shared" si="413"/>
        <v>9.6133878007576938E-3</v>
      </c>
      <c r="FW299" s="32">
        <f t="shared" si="413"/>
        <v>1.2777153981330842E-2</v>
      </c>
      <c r="FX299" s="32">
        <f t="shared" si="413"/>
        <v>7.2865520768909347E-5</v>
      </c>
      <c r="FY299" s="32">
        <f t="shared" si="413"/>
        <v>2.7243000711341772E-5</v>
      </c>
      <c r="FZ299" s="32">
        <f t="shared" si="413"/>
        <v>2.4233192566032063E-3</v>
      </c>
      <c r="GA299" s="32">
        <f t="shared" si="413"/>
        <v>3.1641419355141163E-2</v>
      </c>
      <c r="GB299" s="32">
        <f t="shared" si="413"/>
        <v>1.4821371761175573E-3</v>
      </c>
      <c r="GC299" s="32">
        <f t="shared" si="413"/>
        <v>1.0803131811481527E-2</v>
      </c>
      <c r="GD299" s="32">
        <f t="shared" si="413"/>
        <v>2.1981767196505988E-2</v>
      </c>
      <c r="GE299" s="32">
        <f t="shared" si="413"/>
        <v>1.507754933914735E-2</v>
      </c>
      <c r="GF299" s="32">
        <f t="shared" si="413"/>
        <v>2.1550811147554123</v>
      </c>
      <c r="GG299" s="32">
        <f t="shared" si="413"/>
        <v>1.097374234146126E-2</v>
      </c>
      <c r="GH299" s="32">
        <f t="shared" si="413"/>
        <v>0</v>
      </c>
      <c r="GI299" s="32">
        <f t="shared" si="413"/>
        <v>2.663439129787513E-5</v>
      </c>
      <c r="GJ299" s="58">
        <f t="shared" si="268"/>
        <v>2.6315851338653498</v>
      </c>
    </row>
    <row r="300" spans="1:192" ht="15" customHeight="1">
      <c r="A300" s="18" t="s">
        <v>101</v>
      </c>
      <c r="B300" s="47" t="s">
        <v>309</v>
      </c>
      <c r="C300" s="32">
        <f t="shared" si="389"/>
        <v>0</v>
      </c>
      <c r="D300" s="32">
        <f t="shared" ref="D300:F300" si="414">D$388*D107</f>
        <v>0</v>
      </c>
      <c r="E300" s="32">
        <f t="shared" si="414"/>
        <v>1.0346117483616289E-3</v>
      </c>
      <c r="F300" s="32">
        <f t="shared" si="414"/>
        <v>1.5653300468853486E-2</v>
      </c>
      <c r="G300" s="32">
        <f t="shared" ref="G300:BR300" si="415">G$388*G107</f>
        <v>4.1888425724980003E-3</v>
      </c>
      <c r="H300" s="32">
        <f t="shared" si="415"/>
        <v>1.6028544724013352E-6</v>
      </c>
      <c r="I300" s="32">
        <f t="shared" si="415"/>
        <v>2.8545543691937039E-3</v>
      </c>
      <c r="J300" s="32">
        <f t="shared" si="415"/>
        <v>1.296282329657128E-5</v>
      </c>
      <c r="K300" s="32">
        <f t="shared" si="415"/>
        <v>0</v>
      </c>
      <c r="L300" s="32">
        <f t="shared" si="415"/>
        <v>0</v>
      </c>
      <c r="M300" s="32">
        <f t="shared" si="415"/>
        <v>2.5717144880728097E-3</v>
      </c>
      <c r="N300" s="32">
        <f t="shared" si="415"/>
        <v>0</v>
      </c>
      <c r="O300" s="32">
        <f t="shared" si="415"/>
        <v>4.0928359733821008E-6</v>
      </c>
      <c r="P300" s="32">
        <f t="shared" si="415"/>
        <v>3.5749947963632641E-3</v>
      </c>
      <c r="Q300" s="32">
        <f t="shared" si="415"/>
        <v>0</v>
      </c>
      <c r="R300" s="32">
        <f t="shared" si="415"/>
        <v>0</v>
      </c>
      <c r="S300" s="32">
        <f t="shared" si="415"/>
        <v>6.5069979768516669E-3</v>
      </c>
      <c r="T300" s="32">
        <f t="shared" si="415"/>
        <v>1.5619438190787799E-3</v>
      </c>
      <c r="U300" s="32">
        <f t="shared" si="415"/>
        <v>3.5039577858915998E-4</v>
      </c>
      <c r="V300" s="32">
        <f t="shared" si="415"/>
        <v>0</v>
      </c>
      <c r="W300" s="32">
        <f t="shared" si="415"/>
        <v>0</v>
      </c>
      <c r="X300" s="32">
        <f t="shared" si="415"/>
        <v>2.1829058184543885E-7</v>
      </c>
      <c r="Y300" s="32">
        <f t="shared" si="415"/>
        <v>-3.8978439878202661E-5</v>
      </c>
      <c r="Z300" s="32">
        <f t="shared" si="415"/>
        <v>7.4702928001740849E-3</v>
      </c>
      <c r="AA300" s="32">
        <f t="shared" si="415"/>
        <v>1.2717414705390243E-2</v>
      </c>
      <c r="AB300" s="32">
        <f t="shared" si="415"/>
        <v>1.3674060304440055E-2</v>
      </c>
      <c r="AC300" s="32">
        <f t="shared" si="415"/>
        <v>6.8904151645792222E-2</v>
      </c>
      <c r="AD300" s="32">
        <f t="shared" si="415"/>
        <v>2.5927323258120385E-2</v>
      </c>
      <c r="AE300" s="32">
        <f t="shared" si="415"/>
        <v>3.942094495485932E-3</v>
      </c>
      <c r="AF300" s="32">
        <f t="shared" si="415"/>
        <v>3.5216529123674761E-2</v>
      </c>
      <c r="AG300" s="32">
        <f t="shared" si="415"/>
        <v>2.4140780573786024E-3</v>
      </c>
      <c r="AH300" s="32">
        <f t="shared" si="415"/>
        <v>2.6110577791233465E-3</v>
      </c>
      <c r="AI300" s="32">
        <f t="shared" si="415"/>
        <v>1.5120856567909952E-4</v>
      </c>
      <c r="AJ300" s="32">
        <f t="shared" si="415"/>
        <v>1.9326505376838903E-5</v>
      </c>
      <c r="AK300" s="32">
        <f t="shared" si="415"/>
        <v>2.4615623018240101E-5</v>
      </c>
      <c r="AL300" s="32">
        <f t="shared" si="415"/>
        <v>2.7935466775996104E-7</v>
      </c>
      <c r="AM300" s="32">
        <f t="shared" si="415"/>
        <v>0</v>
      </c>
      <c r="AN300" s="32">
        <f t="shared" si="415"/>
        <v>2.8699190923113009E-7</v>
      </c>
      <c r="AO300" s="32">
        <f t="shared" si="415"/>
        <v>1.4678470366988338E-4</v>
      </c>
      <c r="AP300" s="32">
        <f t="shared" si="415"/>
        <v>2.2072513327796271E-3</v>
      </c>
      <c r="AQ300" s="32">
        <f t="shared" si="415"/>
        <v>7.1859789631452446E-5</v>
      </c>
      <c r="AR300" s="32">
        <f t="shared" si="415"/>
        <v>8.962005441907955E-7</v>
      </c>
      <c r="AS300" s="32">
        <f t="shared" si="415"/>
        <v>2.6593266565263878E-4</v>
      </c>
      <c r="AT300" s="32">
        <f t="shared" si="415"/>
        <v>4.8100535247790521E-4</v>
      </c>
      <c r="AU300" s="32">
        <f t="shared" si="415"/>
        <v>0</v>
      </c>
      <c r="AV300" s="32">
        <f t="shared" si="415"/>
        <v>0</v>
      </c>
      <c r="AW300" s="32">
        <f t="shared" si="415"/>
        <v>1.8786675496563679E-4</v>
      </c>
      <c r="AX300" s="32">
        <f t="shared" si="415"/>
        <v>1.0967106654350623E-5</v>
      </c>
      <c r="AY300" s="32">
        <f t="shared" si="415"/>
        <v>2.4347330183297814E-4</v>
      </c>
      <c r="AZ300" s="32">
        <f t="shared" si="415"/>
        <v>2.7117889196350556E-4</v>
      </c>
      <c r="BA300" s="32">
        <f t="shared" si="415"/>
        <v>6.7964653198851694E-4</v>
      </c>
      <c r="BB300" s="32">
        <f t="shared" si="415"/>
        <v>4.270358472344987E-5</v>
      </c>
      <c r="BC300" s="32">
        <f t="shared" si="415"/>
        <v>4.3514970211711952E-5</v>
      </c>
      <c r="BD300" s="32">
        <f t="shared" si="415"/>
        <v>3.7262060478456492E-8</v>
      </c>
      <c r="BE300" s="32">
        <f t="shared" si="415"/>
        <v>0</v>
      </c>
      <c r="BF300" s="32">
        <f t="shared" si="415"/>
        <v>0</v>
      </c>
      <c r="BG300" s="32">
        <f t="shared" si="415"/>
        <v>1.2946054468124951E-5</v>
      </c>
      <c r="BH300" s="32">
        <f t="shared" si="415"/>
        <v>4.1370206440333238E-5</v>
      </c>
      <c r="BI300" s="32">
        <f t="shared" si="415"/>
        <v>2.012252850368209E-5</v>
      </c>
      <c r="BJ300" s="32">
        <f t="shared" si="415"/>
        <v>0</v>
      </c>
      <c r="BK300" s="32">
        <f t="shared" si="415"/>
        <v>1.310133472379229E-4</v>
      </c>
      <c r="BL300" s="32">
        <f t="shared" si="415"/>
        <v>7.1243026756604445E-6</v>
      </c>
      <c r="BM300" s="32">
        <f t="shared" si="415"/>
        <v>5.3279094137505978E-6</v>
      </c>
      <c r="BN300" s="32">
        <f t="shared" si="415"/>
        <v>6.5903923132664441E-4</v>
      </c>
      <c r="BO300" s="32">
        <f t="shared" si="415"/>
        <v>0</v>
      </c>
      <c r="BP300" s="32">
        <f t="shared" si="415"/>
        <v>4.1654969598571081E-5</v>
      </c>
      <c r="BQ300" s="32">
        <f t="shared" si="415"/>
        <v>1.6978681330861996E-3</v>
      </c>
      <c r="BR300" s="32">
        <f t="shared" si="415"/>
        <v>2.7756615644333154E-5</v>
      </c>
      <c r="BS300" s="32">
        <f t="shared" ref="BS300:ED300" si="416">BS$388*BS107</f>
        <v>1.0287039546114244E-5</v>
      </c>
      <c r="BT300" s="32">
        <f t="shared" si="416"/>
        <v>1.354280882512596E-5</v>
      </c>
      <c r="BU300" s="32">
        <f t="shared" si="416"/>
        <v>3.5694486104180802E-6</v>
      </c>
      <c r="BV300" s="32">
        <f t="shared" si="416"/>
        <v>1.1000193411778615E-7</v>
      </c>
      <c r="BW300" s="32">
        <f t="shared" si="416"/>
        <v>4.8065642790098617E-4</v>
      </c>
      <c r="BX300" s="32">
        <f t="shared" si="416"/>
        <v>0</v>
      </c>
      <c r="BY300" s="32">
        <f t="shared" si="416"/>
        <v>0</v>
      </c>
      <c r="BZ300" s="32">
        <f t="shared" si="416"/>
        <v>0</v>
      </c>
      <c r="CA300" s="32">
        <f t="shared" si="416"/>
        <v>0</v>
      </c>
      <c r="CB300" s="32">
        <f t="shared" si="416"/>
        <v>0</v>
      </c>
      <c r="CC300" s="32">
        <f t="shared" si="416"/>
        <v>4.3433760833264499E-8</v>
      </c>
      <c r="CD300" s="32">
        <f t="shared" si="416"/>
        <v>5.1425685594513971E-5</v>
      </c>
      <c r="CE300" s="32">
        <f t="shared" si="416"/>
        <v>0</v>
      </c>
      <c r="CF300" s="32">
        <f t="shared" si="416"/>
        <v>0</v>
      </c>
      <c r="CG300" s="32">
        <f t="shared" si="416"/>
        <v>4.778565572949506E-5</v>
      </c>
      <c r="CH300" s="32">
        <f t="shared" si="416"/>
        <v>0</v>
      </c>
      <c r="CI300" s="32">
        <f t="shared" si="416"/>
        <v>2.300843435666957E-5</v>
      </c>
      <c r="CJ300" s="32">
        <f t="shared" si="416"/>
        <v>7.2626628897628392E-4</v>
      </c>
      <c r="CK300" s="32">
        <f t="shared" si="416"/>
        <v>5.8523998005193694E-4</v>
      </c>
      <c r="CL300" s="32">
        <f t="shared" si="416"/>
        <v>0</v>
      </c>
      <c r="CM300" s="32">
        <f t="shared" si="416"/>
        <v>1.6473586566197925E-4</v>
      </c>
      <c r="CN300" s="32">
        <f t="shared" si="416"/>
        <v>0</v>
      </c>
      <c r="CO300" s="32">
        <f t="shared" si="416"/>
        <v>0</v>
      </c>
      <c r="CP300" s="32">
        <f t="shared" si="416"/>
        <v>1.6510356932988201E-5</v>
      </c>
      <c r="CQ300" s="32">
        <f t="shared" si="416"/>
        <v>0</v>
      </c>
      <c r="CR300" s="32">
        <f t="shared" si="416"/>
        <v>0</v>
      </c>
      <c r="CS300" s="32">
        <f t="shared" si="416"/>
        <v>1.2967207258299379E-3</v>
      </c>
      <c r="CT300" s="32">
        <f t="shared" si="416"/>
        <v>0</v>
      </c>
      <c r="CU300" s="32">
        <f t="shared" si="416"/>
        <v>0</v>
      </c>
      <c r="CV300" s="32">
        <f t="shared" si="416"/>
        <v>1.4753751330133121E-5</v>
      </c>
      <c r="CW300" s="32">
        <f t="shared" si="416"/>
        <v>0</v>
      </c>
      <c r="CX300" s="32">
        <f t="shared" si="416"/>
        <v>0</v>
      </c>
      <c r="CY300" s="32">
        <f t="shared" si="416"/>
        <v>1.4732469197207266E-4</v>
      </c>
      <c r="CZ300" s="32">
        <f t="shared" si="416"/>
        <v>4.749318577056205E-9</v>
      </c>
      <c r="DA300" s="32">
        <f t="shared" si="416"/>
        <v>13.709840158127433</v>
      </c>
      <c r="DB300" s="32">
        <f t="shared" si="416"/>
        <v>1.6038513752760209E-7</v>
      </c>
      <c r="DC300" s="32">
        <f t="shared" si="416"/>
        <v>1.3075009651115279E-3</v>
      </c>
      <c r="DD300" s="32">
        <f t="shared" si="416"/>
        <v>0</v>
      </c>
      <c r="DE300" s="32">
        <f t="shared" si="416"/>
        <v>4.9748214920901885E-6</v>
      </c>
      <c r="DF300" s="32">
        <f t="shared" si="416"/>
        <v>4.2419281020981267E-5</v>
      </c>
      <c r="DG300" s="32">
        <f t="shared" si="416"/>
        <v>5.6647906860442468E-5</v>
      </c>
      <c r="DH300" s="32">
        <f t="shared" si="416"/>
        <v>1.910835679227533E-4</v>
      </c>
      <c r="DI300" s="32">
        <f t="shared" si="416"/>
        <v>2.4307580587197896E-5</v>
      </c>
      <c r="DJ300" s="32">
        <f t="shared" si="416"/>
        <v>3.8452137423269669E-7</v>
      </c>
      <c r="DK300" s="32">
        <f t="shared" si="416"/>
        <v>1.5766516268208028E-3</v>
      </c>
      <c r="DL300" s="32">
        <f t="shared" si="416"/>
        <v>3.7216665621942545E-3</v>
      </c>
      <c r="DM300" s="32">
        <f t="shared" si="416"/>
        <v>1.239198153266612E-3</v>
      </c>
      <c r="DN300" s="32">
        <f t="shared" si="416"/>
        <v>2.1935283147888747E-4</v>
      </c>
      <c r="DO300" s="32">
        <f t="shared" si="416"/>
        <v>2.236944114594598E-3</v>
      </c>
      <c r="DP300" s="32">
        <f t="shared" si="416"/>
        <v>1.5179657044495911E-3</v>
      </c>
      <c r="DQ300" s="32">
        <f t="shared" si="416"/>
        <v>0</v>
      </c>
      <c r="DR300" s="32">
        <f t="shared" si="416"/>
        <v>2.9375405267937737E-4</v>
      </c>
      <c r="DS300" s="32">
        <f t="shared" si="416"/>
        <v>1.6947862390488414E-4</v>
      </c>
      <c r="DT300" s="32">
        <f t="shared" si="416"/>
        <v>0</v>
      </c>
      <c r="DU300" s="32">
        <f t="shared" si="416"/>
        <v>0</v>
      </c>
      <c r="DV300" s="32">
        <f t="shared" si="416"/>
        <v>6.5129335092216486E-4</v>
      </c>
      <c r="DW300" s="32">
        <f t="shared" si="416"/>
        <v>3.1249058014575686E-4</v>
      </c>
      <c r="DX300" s="32">
        <f t="shared" si="416"/>
        <v>2.6733526984606317E-3</v>
      </c>
      <c r="DY300" s="32">
        <f t="shared" si="416"/>
        <v>7.1204461757488999E-4</v>
      </c>
      <c r="DZ300" s="32">
        <f t="shared" si="416"/>
        <v>0</v>
      </c>
      <c r="EA300" s="32">
        <f t="shared" si="416"/>
        <v>0</v>
      </c>
      <c r="EB300" s="32">
        <f t="shared" si="416"/>
        <v>0</v>
      </c>
      <c r="EC300" s="32">
        <f t="shared" si="416"/>
        <v>0</v>
      </c>
      <c r="ED300" s="32">
        <f t="shared" si="416"/>
        <v>0</v>
      </c>
      <c r="EE300" s="32">
        <f t="shared" ref="EE300:GI300" si="417">EE$388*EE107</f>
        <v>6.7695913307530761E-2</v>
      </c>
      <c r="EF300" s="32">
        <f t="shared" si="417"/>
        <v>2.2417625353660805E-3</v>
      </c>
      <c r="EG300" s="32">
        <f t="shared" si="417"/>
        <v>2.0226135820958501E-4</v>
      </c>
      <c r="EH300" s="32">
        <f t="shared" si="417"/>
        <v>4.3095829701001592E-2</v>
      </c>
      <c r="EI300" s="32">
        <f t="shared" si="417"/>
        <v>3.3357283990362523E-2</v>
      </c>
      <c r="EJ300" s="32">
        <f t="shared" si="417"/>
        <v>1.9949066258630292</v>
      </c>
      <c r="EK300" s="32">
        <f t="shared" si="417"/>
        <v>1.7833571106653607</v>
      </c>
      <c r="EL300" s="32">
        <f t="shared" si="417"/>
        <v>5.139439953651101E-2</v>
      </c>
      <c r="EM300" s="32">
        <f t="shared" si="417"/>
        <v>8.5549576652282439E-2</v>
      </c>
      <c r="EN300" s="32">
        <f t="shared" si="417"/>
        <v>2.2803072278184569E-3</v>
      </c>
      <c r="EO300" s="32">
        <f t="shared" si="417"/>
        <v>5.9291662314681658E-2</v>
      </c>
      <c r="EP300" s="32">
        <f t="shared" si="417"/>
        <v>0.12460148296144941</v>
      </c>
      <c r="EQ300" s="32">
        <f t="shared" si="417"/>
        <v>4.525765112359653E-3</v>
      </c>
      <c r="ER300" s="32">
        <f t="shared" si="417"/>
        <v>7.8850888461955799E-5</v>
      </c>
      <c r="ES300" s="32">
        <f t="shared" si="417"/>
        <v>9.4386682849156474E-3</v>
      </c>
      <c r="ET300" s="32">
        <f t="shared" si="417"/>
        <v>1.0230659494602534E-2</v>
      </c>
      <c r="EU300" s="32">
        <f t="shared" si="417"/>
        <v>0</v>
      </c>
      <c r="EV300" s="32">
        <f t="shared" si="417"/>
        <v>0</v>
      </c>
      <c r="EW300" s="32">
        <f t="shared" si="417"/>
        <v>2.2431554150664189E-6</v>
      </c>
      <c r="EX300" s="32">
        <f t="shared" si="417"/>
        <v>1.8366054004764017E-4</v>
      </c>
      <c r="EY300" s="32">
        <f t="shared" si="417"/>
        <v>1.2971492867787051E-5</v>
      </c>
      <c r="EZ300" s="32">
        <f t="shared" si="417"/>
        <v>3.7433892836772182E-3</v>
      </c>
      <c r="FA300" s="32">
        <f t="shared" si="417"/>
        <v>1.3147182085020484E-3</v>
      </c>
      <c r="FB300" s="32">
        <f t="shared" si="417"/>
        <v>5.2577948983296551E-4</v>
      </c>
      <c r="FC300" s="32">
        <f t="shared" si="417"/>
        <v>8.7968674538965886E-3</v>
      </c>
      <c r="FD300" s="32">
        <f t="shared" si="417"/>
        <v>1.5728825811064183E-2</v>
      </c>
      <c r="FE300" s="32">
        <f t="shared" si="417"/>
        <v>3.962977013445816E-3</v>
      </c>
      <c r="FF300" s="32">
        <f t="shared" si="417"/>
        <v>0.10213077168942591</v>
      </c>
      <c r="FG300" s="32">
        <f t="shared" si="417"/>
        <v>2.017258216185341E-4</v>
      </c>
      <c r="FH300" s="32">
        <f t="shared" si="417"/>
        <v>1.398487242197805E-2</v>
      </c>
      <c r="FI300" s="32">
        <f t="shared" si="417"/>
        <v>4.9700072776089413E-3</v>
      </c>
      <c r="FJ300" s="32">
        <f t="shared" si="417"/>
        <v>9.5819262859578695E-3</v>
      </c>
      <c r="FK300" s="32">
        <f t="shared" si="417"/>
        <v>1.4614379059432499E-2</v>
      </c>
      <c r="FL300" s="32">
        <f t="shared" si="417"/>
        <v>3.8642769284741832E-3</v>
      </c>
      <c r="FM300" s="32">
        <f t="shared" si="417"/>
        <v>2.6378013684247407E-2</v>
      </c>
      <c r="FN300" s="32">
        <f t="shared" si="417"/>
        <v>1.1735281226190516E-2</v>
      </c>
      <c r="FO300" s="32">
        <f t="shared" si="417"/>
        <v>1.007692991976303E-2</v>
      </c>
      <c r="FP300" s="32">
        <f t="shared" si="417"/>
        <v>0</v>
      </c>
      <c r="FQ300" s="32">
        <f t="shared" si="417"/>
        <v>0</v>
      </c>
      <c r="FR300" s="32">
        <f t="shared" si="417"/>
        <v>0.88568912390935017</v>
      </c>
      <c r="FS300" s="32">
        <f t="shared" si="417"/>
        <v>3.4829055776696622E-3</v>
      </c>
      <c r="FT300" s="32">
        <f t="shared" si="417"/>
        <v>2.3495645600663469E-2</v>
      </c>
      <c r="FU300" s="32">
        <f t="shared" si="417"/>
        <v>4.8956582247743049E-3</v>
      </c>
      <c r="FV300" s="32">
        <f t="shared" si="417"/>
        <v>3.4097822566016817E-2</v>
      </c>
      <c r="FW300" s="32">
        <f t="shared" si="417"/>
        <v>1.5818489487374385E-2</v>
      </c>
      <c r="FX300" s="32">
        <f t="shared" si="417"/>
        <v>4.7322457899313751E-4</v>
      </c>
      <c r="FY300" s="32">
        <f t="shared" si="417"/>
        <v>1.9869482688375007E-5</v>
      </c>
      <c r="FZ300" s="32">
        <f t="shared" si="417"/>
        <v>6.1932589116083632E-2</v>
      </c>
      <c r="GA300" s="32">
        <f t="shared" si="417"/>
        <v>3.4924467112719321E-2</v>
      </c>
      <c r="GB300" s="32">
        <f t="shared" si="417"/>
        <v>1.8948990110129394E-2</v>
      </c>
      <c r="GC300" s="32">
        <f t="shared" si="417"/>
        <v>8.9946418284033589E-2</v>
      </c>
      <c r="GD300" s="32">
        <f t="shared" si="417"/>
        <v>0.20301632577877332</v>
      </c>
      <c r="GE300" s="32">
        <f t="shared" si="417"/>
        <v>5.4924109395995596E-2</v>
      </c>
      <c r="GF300" s="32">
        <f t="shared" si="417"/>
        <v>6.0220965090537246E-2</v>
      </c>
      <c r="GG300" s="32">
        <f t="shared" si="417"/>
        <v>0.268546129823998</v>
      </c>
      <c r="GH300" s="32">
        <f t="shared" si="417"/>
        <v>0</v>
      </c>
      <c r="GI300" s="32">
        <f t="shared" si="417"/>
        <v>2.1542894856299875E-4</v>
      </c>
      <c r="GJ300" s="58">
        <f t="shared" si="268"/>
        <v>20.213727070505609</v>
      </c>
    </row>
    <row r="301" spans="1:192" ht="15" customHeight="1">
      <c r="A301" s="18" t="s">
        <v>102</v>
      </c>
      <c r="B301" s="47" t="s">
        <v>310</v>
      </c>
      <c r="C301" s="32">
        <f t="shared" si="389"/>
        <v>0</v>
      </c>
      <c r="D301" s="32">
        <f t="shared" ref="D301:F301" si="418">D$388*D108</f>
        <v>0</v>
      </c>
      <c r="E301" s="32">
        <f t="shared" si="418"/>
        <v>8.9576461372527418E-3</v>
      </c>
      <c r="F301" s="32">
        <f t="shared" si="418"/>
        <v>0.1000474283619238</v>
      </c>
      <c r="G301" s="32">
        <f t="shared" ref="G301:BR301" si="419">G$388*G108</f>
        <v>4.2304850217360135E-2</v>
      </c>
      <c r="H301" s="32">
        <f t="shared" si="419"/>
        <v>1.4804417321339136E-5</v>
      </c>
      <c r="I301" s="32">
        <f t="shared" si="419"/>
        <v>1.8916682029539549E-2</v>
      </c>
      <c r="J301" s="32">
        <f t="shared" si="419"/>
        <v>1.3643943895201067E-4</v>
      </c>
      <c r="K301" s="32">
        <f t="shared" si="419"/>
        <v>0</v>
      </c>
      <c r="L301" s="32">
        <f t="shared" si="419"/>
        <v>0</v>
      </c>
      <c r="M301" s="32">
        <f t="shared" si="419"/>
        <v>3.5310535672272873E-2</v>
      </c>
      <c r="N301" s="32">
        <f t="shared" si="419"/>
        <v>0</v>
      </c>
      <c r="O301" s="32">
        <f t="shared" si="419"/>
        <v>1.4682724227227034E-4</v>
      </c>
      <c r="P301" s="32">
        <f t="shared" si="419"/>
        <v>0.42693778114647202</v>
      </c>
      <c r="Q301" s="32">
        <f t="shared" si="419"/>
        <v>0</v>
      </c>
      <c r="R301" s="32">
        <f t="shared" si="419"/>
        <v>0</v>
      </c>
      <c r="S301" s="32">
        <f t="shared" si="419"/>
        <v>1.5552666782451662E-2</v>
      </c>
      <c r="T301" s="32">
        <f t="shared" si="419"/>
        <v>5.4022287146847641E-4</v>
      </c>
      <c r="U301" s="32">
        <f t="shared" si="419"/>
        <v>7.7567747962239533E-5</v>
      </c>
      <c r="V301" s="32">
        <f t="shared" si="419"/>
        <v>0</v>
      </c>
      <c r="W301" s="32">
        <f t="shared" si="419"/>
        <v>0</v>
      </c>
      <c r="X301" s="32">
        <f t="shared" si="419"/>
        <v>4.0606230795494661E-7</v>
      </c>
      <c r="Y301" s="32">
        <f t="shared" si="419"/>
        <v>-1.1537848388843384E-4</v>
      </c>
      <c r="Z301" s="32">
        <f t="shared" si="419"/>
        <v>0.19708113687086101</v>
      </c>
      <c r="AA301" s="32">
        <f t="shared" si="419"/>
        <v>2.4057782462873014E-2</v>
      </c>
      <c r="AB301" s="32">
        <f t="shared" si="419"/>
        <v>6.711152160995792E-3</v>
      </c>
      <c r="AC301" s="32">
        <f t="shared" si="419"/>
        <v>0.59789934901959907</v>
      </c>
      <c r="AD301" s="32">
        <f t="shared" si="419"/>
        <v>3.9738059877156756E-2</v>
      </c>
      <c r="AE301" s="32">
        <f t="shared" si="419"/>
        <v>5.568159460603626E-3</v>
      </c>
      <c r="AF301" s="32">
        <f t="shared" si="419"/>
        <v>4.647943100845283E-2</v>
      </c>
      <c r="AG301" s="32">
        <f t="shared" si="419"/>
        <v>5.2947086599069281E-3</v>
      </c>
      <c r="AH301" s="32">
        <f t="shared" si="419"/>
        <v>4.6116546497148407E-3</v>
      </c>
      <c r="AI301" s="32">
        <f t="shared" si="419"/>
        <v>1.8206327739896973E-4</v>
      </c>
      <c r="AJ301" s="32">
        <f t="shared" si="419"/>
        <v>1.6411788017546713E-5</v>
      </c>
      <c r="AK301" s="32">
        <f t="shared" si="419"/>
        <v>1.4921136256401593E-5</v>
      </c>
      <c r="AL301" s="32">
        <f t="shared" si="419"/>
        <v>9.3413068127850279E-8</v>
      </c>
      <c r="AM301" s="32">
        <f t="shared" si="419"/>
        <v>0</v>
      </c>
      <c r="AN301" s="32">
        <f t="shared" si="419"/>
        <v>3.0261149407409029E-7</v>
      </c>
      <c r="AO301" s="32">
        <f t="shared" si="419"/>
        <v>1.0961464628789626E-4</v>
      </c>
      <c r="AP301" s="32">
        <f t="shared" si="419"/>
        <v>1.5499258285776329E-3</v>
      </c>
      <c r="AQ301" s="32">
        <f t="shared" si="419"/>
        <v>3.6277039675658895E-5</v>
      </c>
      <c r="AR301" s="32">
        <f t="shared" si="419"/>
        <v>1.3244917792214518E-6</v>
      </c>
      <c r="AS301" s="32">
        <f t="shared" si="419"/>
        <v>4.2182880586587811E-4</v>
      </c>
      <c r="AT301" s="32">
        <f t="shared" si="419"/>
        <v>2.2355413064906909E-4</v>
      </c>
      <c r="AU301" s="32">
        <f t="shared" si="419"/>
        <v>0</v>
      </c>
      <c r="AV301" s="32">
        <f t="shared" si="419"/>
        <v>0</v>
      </c>
      <c r="AW301" s="32">
        <f t="shared" si="419"/>
        <v>2.5230244052653326E-4</v>
      </c>
      <c r="AX301" s="32">
        <f t="shared" si="419"/>
        <v>6.1480322978835672E-6</v>
      </c>
      <c r="AY301" s="32">
        <f t="shared" si="419"/>
        <v>9.0044945054321076E-5</v>
      </c>
      <c r="AZ301" s="32">
        <f t="shared" si="419"/>
        <v>1.4746540907000126E-4</v>
      </c>
      <c r="BA301" s="32">
        <f t="shared" si="419"/>
        <v>4.9971812350601262E-4</v>
      </c>
      <c r="BB301" s="32">
        <f t="shared" si="419"/>
        <v>8.4890625508695372E-5</v>
      </c>
      <c r="BC301" s="32">
        <f t="shared" si="419"/>
        <v>1.6344792811373658E-4</v>
      </c>
      <c r="BD301" s="32">
        <f t="shared" si="419"/>
        <v>4.118317910762296E-8</v>
      </c>
      <c r="BE301" s="32">
        <f t="shared" si="419"/>
        <v>0</v>
      </c>
      <c r="BF301" s="32">
        <f t="shared" si="419"/>
        <v>0</v>
      </c>
      <c r="BG301" s="32">
        <f t="shared" si="419"/>
        <v>2.0383727596275748E-5</v>
      </c>
      <c r="BH301" s="32">
        <f t="shared" si="419"/>
        <v>4.9346411840531911E-5</v>
      </c>
      <c r="BI301" s="32">
        <f t="shared" si="419"/>
        <v>1.032737191553751E-5</v>
      </c>
      <c r="BJ301" s="32">
        <f t="shared" si="419"/>
        <v>0</v>
      </c>
      <c r="BK301" s="32">
        <f t="shared" si="419"/>
        <v>8.7447044627394477E-5</v>
      </c>
      <c r="BL301" s="32">
        <f t="shared" si="419"/>
        <v>1.4745750005382181E-5</v>
      </c>
      <c r="BM301" s="32">
        <f t="shared" si="419"/>
        <v>1.1841036380224233E-5</v>
      </c>
      <c r="BN301" s="32">
        <f t="shared" si="419"/>
        <v>6.9011554848908655E-4</v>
      </c>
      <c r="BO301" s="32">
        <f t="shared" si="419"/>
        <v>0</v>
      </c>
      <c r="BP301" s="32">
        <f t="shared" si="419"/>
        <v>7.3857402895259724E-5</v>
      </c>
      <c r="BQ301" s="32">
        <f t="shared" si="419"/>
        <v>5.9648245324021268E-4</v>
      </c>
      <c r="BR301" s="32">
        <f t="shared" si="419"/>
        <v>5.5123603499129963E-5</v>
      </c>
      <c r="BS301" s="32">
        <f t="shared" ref="BS301:ED301" si="420">BS$388*BS108</f>
        <v>1.3001244714466411E-5</v>
      </c>
      <c r="BT301" s="32">
        <f t="shared" si="420"/>
        <v>3.2539216360339605E-5</v>
      </c>
      <c r="BU301" s="32">
        <f t="shared" si="420"/>
        <v>6.3923748142423576E-6</v>
      </c>
      <c r="BV301" s="32">
        <f t="shared" si="420"/>
        <v>2.3117096306536934E-7</v>
      </c>
      <c r="BW301" s="32">
        <f t="shared" si="420"/>
        <v>1.3010078075133614E-3</v>
      </c>
      <c r="BX301" s="32">
        <f t="shared" si="420"/>
        <v>0</v>
      </c>
      <c r="BY301" s="32">
        <f t="shared" si="420"/>
        <v>0</v>
      </c>
      <c r="BZ301" s="32">
        <f t="shared" si="420"/>
        <v>0</v>
      </c>
      <c r="CA301" s="32">
        <f t="shared" si="420"/>
        <v>0</v>
      </c>
      <c r="CB301" s="32">
        <f t="shared" si="420"/>
        <v>0</v>
      </c>
      <c r="CC301" s="32">
        <f t="shared" si="420"/>
        <v>6.0366134465282433E-8</v>
      </c>
      <c r="CD301" s="32">
        <f t="shared" si="420"/>
        <v>1.1575990178978465E-4</v>
      </c>
      <c r="CE301" s="32">
        <f t="shared" si="420"/>
        <v>0</v>
      </c>
      <c r="CF301" s="32">
        <f t="shared" si="420"/>
        <v>0</v>
      </c>
      <c r="CG301" s="32">
        <f t="shared" si="420"/>
        <v>5.4013803676649704E-5</v>
      </c>
      <c r="CH301" s="32">
        <f t="shared" si="420"/>
        <v>0</v>
      </c>
      <c r="CI301" s="32">
        <f t="shared" si="420"/>
        <v>2.3661044759693679E-5</v>
      </c>
      <c r="CJ301" s="32">
        <f t="shared" si="420"/>
        <v>4.5123134254773043E-4</v>
      </c>
      <c r="CK301" s="32">
        <f t="shared" si="420"/>
        <v>7.1482458183246662E-4</v>
      </c>
      <c r="CL301" s="32">
        <f t="shared" si="420"/>
        <v>0</v>
      </c>
      <c r="CM301" s="32">
        <f t="shared" si="420"/>
        <v>8.6180450739870905E-6</v>
      </c>
      <c r="CN301" s="32">
        <f t="shared" si="420"/>
        <v>0</v>
      </c>
      <c r="CO301" s="32">
        <f t="shared" si="420"/>
        <v>0</v>
      </c>
      <c r="CP301" s="32">
        <f t="shared" si="420"/>
        <v>6.2742430673285978E-7</v>
      </c>
      <c r="CQ301" s="32">
        <f t="shared" si="420"/>
        <v>0</v>
      </c>
      <c r="CR301" s="32">
        <f t="shared" si="420"/>
        <v>0</v>
      </c>
      <c r="CS301" s="32">
        <f t="shared" si="420"/>
        <v>4.9568707278616259E-5</v>
      </c>
      <c r="CT301" s="32">
        <f t="shared" si="420"/>
        <v>0</v>
      </c>
      <c r="CU301" s="32">
        <f t="shared" si="420"/>
        <v>0</v>
      </c>
      <c r="CV301" s="32">
        <f t="shared" si="420"/>
        <v>1.9234407210610608E-7</v>
      </c>
      <c r="CW301" s="32">
        <f t="shared" si="420"/>
        <v>0</v>
      </c>
      <c r="CX301" s="32">
        <f t="shared" si="420"/>
        <v>0</v>
      </c>
      <c r="CY301" s="32">
        <f t="shared" si="420"/>
        <v>2.4048761622851559E-6</v>
      </c>
      <c r="CZ301" s="32">
        <f t="shared" si="420"/>
        <v>7.9758149019849012E-10</v>
      </c>
      <c r="DA301" s="32">
        <f t="shared" si="420"/>
        <v>2.2736145861061162E-5</v>
      </c>
      <c r="DB301" s="32">
        <f t="shared" si="420"/>
        <v>2.2640432977737348E-2</v>
      </c>
      <c r="DC301" s="32">
        <f t="shared" si="420"/>
        <v>2.2594852752931432E-4</v>
      </c>
      <c r="DD301" s="32">
        <f t="shared" si="420"/>
        <v>0</v>
      </c>
      <c r="DE301" s="32">
        <f t="shared" si="420"/>
        <v>9.9150628776898144E-6</v>
      </c>
      <c r="DF301" s="32">
        <f t="shared" si="420"/>
        <v>8.219568351759709E-5</v>
      </c>
      <c r="DG301" s="32">
        <f t="shared" si="420"/>
        <v>7.4005717670073214E-6</v>
      </c>
      <c r="DH301" s="32">
        <f t="shared" si="420"/>
        <v>1.2713433523133002E-4</v>
      </c>
      <c r="DI301" s="32">
        <f t="shared" si="420"/>
        <v>3.8778491107710838E-6</v>
      </c>
      <c r="DJ301" s="32">
        <f t="shared" si="420"/>
        <v>7.9996257641071476E-8</v>
      </c>
      <c r="DK301" s="32">
        <f t="shared" si="420"/>
        <v>1.7410754278142078E-3</v>
      </c>
      <c r="DL301" s="32">
        <f t="shared" si="420"/>
        <v>2.516891826960457E-3</v>
      </c>
      <c r="DM301" s="32">
        <f t="shared" si="420"/>
        <v>1.2597640183450724E-3</v>
      </c>
      <c r="DN301" s="32">
        <f t="shared" si="420"/>
        <v>2.9312039315434834E-4</v>
      </c>
      <c r="DO301" s="32">
        <f t="shared" si="420"/>
        <v>4.7166956460901072E-4</v>
      </c>
      <c r="DP301" s="32">
        <f t="shared" si="420"/>
        <v>2.8135732117572201E-4</v>
      </c>
      <c r="DQ301" s="32">
        <f t="shared" si="420"/>
        <v>0</v>
      </c>
      <c r="DR301" s="32">
        <f t="shared" si="420"/>
        <v>5.1319075950381659E-5</v>
      </c>
      <c r="DS301" s="32">
        <f t="shared" si="420"/>
        <v>2.9089614678844846E-6</v>
      </c>
      <c r="DT301" s="32">
        <f t="shared" si="420"/>
        <v>0</v>
      </c>
      <c r="DU301" s="32">
        <f t="shared" si="420"/>
        <v>0</v>
      </c>
      <c r="DV301" s="32">
        <f t="shared" si="420"/>
        <v>5.2235534360997821E-4</v>
      </c>
      <c r="DW301" s="32">
        <f t="shared" si="420"/>
        <v>1.9095308754994659E-4</v>
      </c>
      <c r="DX301" s="32">
        <f t="shared" si="420"/>
        <v>1.5384935429780854E-3</v>
      </c>
      <c r="DY301" s="32">
        <f t="shared" si="420"/>
        <v>8.8984323912332072E-4</v>
      </c>
      <c r="DZ301" s="32">
        <f t="shared" si="420"/>
        <v>0</v>
      </c>
      <c r="EA301" s="32">
        <f t="shared" si="420"/>
        <v>0</v>
      </c>
      <c r="EB301" s="32">
        <f t="shared" si="420"/>
        <v>0</v>
      </c>
      <c r="EC301" s="32">
        <f t="shared" si="420"/>
        <v>0</v>
      </c>
      <c r="ED301" s="32">
        <f t="shared" si="420"/>
        <v>0</v>
      </c>
      <c r="EE301" s="32">
        <f t="shared" ref="EE301:GI301" si="421">EE$388*EE108</f>
        <v>0.35723198398344752</v>
      </c>
      <c r="EF301" s="32">
        <f t="shared" si="421"/>
        <v>3.252361592785029E-3</v>
      </c>
      <c r="EG301" s="32">
        <f t="shared" si="421"/>
        <v>9.5092802889476253E-4</v>
      </c>
      <c r="EH301" s="32">
        <f t="shared" si="421"/>
        <v>8.3561072406915349E-2</v>
      </c>
      <c r="EI301" s="32">
        <f t="shared" si="421"/>
        <v>7.751534489909459E-2</v>
      </c>
      <c r="EJ301" s="32">
        <f t="shared" si="421"/>
        <v>2.831348492472871E-2</v>
      </c>
      <c r="EK301" s="32">
        <f t="shared" si="421"/>
        <v>0.25237193023406473</v>
      </c>
      <c r="EL301" s="32">
        <f t="shared" si="421"/>
        <v>6.6124703822674449E-2</v>
      </c>
      <c r="EM301" s="32">
        <f t="shared" si="421"/>
        <v>0.17440768480454372</v>
      </c>
      <c r="EN301" s="32">
        <f t="shared" si="421"/>
        <v>3.3535137121850659E-3</v>
      </c>
      <c r="EO301" s="32">
        <f t="shared" si="421"/>
        <v>9.9707749625089367E-2</v>
      </c>
      <c r="EP301" s="32">
        <f t="shared" si="421"/>
        <v>0.13474216559001773</v>
      </c>
      <c r="EQ301" s="32">
        <f t="shared" si="421"/>
        <v>1.2887483566732492E-2</v>
      </c>
      <c r="ER301" s="32">
        <f t="shared" si="421"/>
        <v>2.1940014619373517E-4</v>
      </c>
      <c r="ES301" s="32">
        <f t="shared" si="421"/>
        <v>1.7844041858069794E-2</v>
      </c>
      <c r="ET301" s="32">
        <f t="shared" si="421"/>
        <v>9.3118759057123721E-3</v>
      </c>
      <c r="EU301" s="32">
        <f t="shared" si="421"/>
        <v>0</v>
      </c>
      <c r="EV301" s="32">
        <f t="shared" si="421"/>
        <v>0</v>
      </c>
      <c r="EW301" s="32">
        <f t="shared" si="421"/>
        <v>2.1923290655304633E-6</v>
      </c>
      <c r="EX301" s="32">
        <f t="shared" si="421"/>
        <v>2.6253607324165499E-4</v>
      </c>
      <c r="EY301" s="32">
        <f t="shared" si="421"/>
        <v>1.508618315090691E-5</v>
      </c>
      <c r="EZ301" s="32">
        <f t="shared" si="421"/>
        <v>1.5005904476881817E-2</v>
      </c>
      <c r="FA301" s="32">
        <f t="shared" si="421"/>
        <v>5.4547413657457988E-4</v>
      </c>
      <c r="FB301" s="32">
        <f t="shared" si="421"/>
        <v>3.7760728423457054E-3</v>
      </c>
      <c r="FC301" s="32">
        <f t="shared" si="421"/>
        <v>1.8779457180117356E-3</v>
      </c>
      <c r="FD301" s="32">
        <f t="shared" si="421"/>
        <v>5.7500367229987734E-2</v>
      </c>
      <c r="FE301" s="32">
        <f t="shared" si="421"/>
        <v>8.2504533552584165E-4</v>
      </c>
      <c r="FF301" s="32">
        <f t="shared" si="421"/>
        <v>0.26307261608366211</v>
      </c>
      <c r="FG301" s="32">
        <f t="shared" si="421"/>
        <v>8.6072928873914877E-4</v>
      </c>
      <c r="FH301" s="32">
        <f t="shared" si="421"/>
        <v>4.8109076985534786E-2</v>
      </c>
      <c r="FI301" s="32">
        <f t="shared" si="421"/>
        <v>1.7652753939880542E-2</v>
      </c>
      <c r="FJ301" s="32">
        <f t="shared" si="421"/>
        <v>1.3492726889572468E-2</v>
      </c>
      <c r="FK301" s="32">
        <f t="shared" si="421"/>
        <v>1.7495941153895883E-2</v>
      </c>
      <c r="FL301" s="32">
        <f t="shared" si="421"/>
        <v>2.5581537547691168E-2</v>
      </c>
      <c r="FM301" s="32">
        <f t="shared" si="421"/>
        <v>0.35297627321904246</v>
      </c>
      <c r="FN301" s="32">
        <f t="shared" si="421"/>
        <v>2.5600193692852762E-2</v>
      </c>
      <c r="FO301" s="32">
        <f t="shared" si="421"/>
        <v>3.2306439177216491E-2</v>
      </c>
      <c r="FP301" s="32">
        <f t="shared" si="421"/>
        <v>0</v>
      </c>
      <c r="FQ301" s="32">
        <f t="shared" si="421"/>
        <v>0</v>
      </c>
      <c r="FR301" s="32">
        <f t="shared" si="421"/>
        <v>154.79982178375604</v>
      </c>
      <c r="FS301" s="32">
        <f t="shared" si="421"/>
        <v>3.2549116988676468</v>
      </c>
      <c r="FT301" s="32">
        <f t="shared" si="421"/>
        <v>10.020943096528729</v>
      </c>
      <c r="FU301" s="32">
        <f t="shared" si="421"/>
        <v>3.0423149960314491</v>
      </c>
      <c r="FV301" s="32">
        <f t="shared" si="421"/>
        <v>6.2296823150166269E-2</v>
      </c>
      <c r="FW301" s="32">
        <f t="shared" si="421"/>
        <v>8.2042153722973007E-2</v>
      </c>
      <c r="FX301" s="32">
        <f t="shared" si="421"/>
        <v>6.2104213937830017E-4</v>
      </c>
      <c r="FY301" s="32">
        <f t="shared" si="421"/>
        <v>5.1985965435863115E-5</v>
      </c>
      <c r="FZ301" s="32">
        <f t="shared" si="421"/>
        <v>1.7423385358811282E-2</v>
      </c>
      <c r="GA301" s="32">
        <f t="shared" si="421"/>
        <v>0.20305798139002237</v>
      </c>
      <c r="GB301" s="32">
        <f t="shared" si="421"/>
        <v>1.1744192829647145E-2</v>
      </c>
      <c r="GC301" s="32">
        <f t="shared" si="421"/>
        <v>7.1156931823859015E-2</v>
      </c>
      <c r="GD301" s="32">
        <f t="shared" si="421"/>
        <v>0.20868262909930393</v>
      </c>
      <c r="GE301" s="32">
        <f t="shared" si="421"/>
        <v>9.5153854131853149E-2</v>
      </c>
      <c r="GF301" s="32">
        <f t="shared" si="421"/>
        <v>0.21835198299661976</v>
      </c>
      <c r="GG301" s="32">
        <f t="shared" si="421"/>
        <v>5.745845884034867E-2</v>
      </c>
      <c r="GH301" s="32">
        <f t="shared" si="421"/>
        <v>0</v>
      </c>
      <c r="GI301" s="32">
        <f t="shared" si="421"/>
        <v>1.5554974577543592E-3</v>
      </c>
      <c r="GJ301" s="58">
        <f t="shared" si="268"/>
        <v>175.96367669951698</v>
      </c>
    </row>
    <row r="302" spans="1:192" ht="15" customHeight="1">
      <c r="A302" s="18" t="s">
        <v>103</v>
      </c>
      <c r="B302" s="47" t="s">
        <v>311</v>
      </c>
      <c r="C302" s="32">
        <f t="shared" si="389"/>
        <v>0</v>
      </c>
      <c r="D302" s="32">
        <f t="shared" ref="D302:F302" si="422">D$388*D109</f>
        <v>0</v>
      </c>
      <c r="E302" s="32">
        <f t="shared" si="422"/>
        <v>9.3634344340302166E-3</v>
      </c>
      <c r="F302" s="32">
        <f t="shared" si="422"/>
        <v>7.2842023985084089E-2</v>
      </c>
      <c r="G302" s="32">
        <f t="shared" ref="G302:BR302" si="423">G$388*G109</f>
        <v>9.1209391883468154E-3</v>
      </c>
      <c r="H302" s="32">
        <f t="shared" si="423"/>
        <v>1.3672003622646574E-5</v>
      </c>
      <c r="I302" s="32">
        <f t="shared" si="423"/>
        <v>2.4923833139647914E-2</v>
      </c>
      <c r="J302" s="32">
        <f t="shared" si="423"/>
        <v>1.2022274865496952E-4</v>
      </c>
      <c r="K302" s="32">
        <f t="shared" si="423"/>
        <v>0</v>
      </c>
      <c r="L302" s="32">
        <f t="shared" si="423"/>
        <v>0</v>
      </c>
      <c r="M302" s="32">
        <f t="shared" si="423"/>
        <v>1.036721987622659E-2</v>
      </c>
      <c r="N302" s="32">
        <f t="shared" si="423"/>
        <v>0</v>
      </c>
      <c r="O302" s="32">
        <f t="shared" si="423"/>
        <v>2.7289877759977172E-5</v>
      </c>
      <c r="P302" s="32">
        <f t="shared" si="423"/>
        <v>2.6301202473626335E-2</v>
      </c>
      <c r="Q302" s="32">
        <f t="shared" si="423"/>
        <v>0</v>
      </c>
      <c r="R302" s="32">
        <f t="shared" si="423"/>
        <v>0</v>
      </c>
      <c r="S302" s="32">
        <f t="shared" si="423"/>
        <v>3.8669281299186495E-2</v>
      </c>
      <c r="T302" s="32">
        <f t="shared" si="423"/>
        <v>1.2647972861325699E-3</v>
      </c>
      <c r="U302" s="32">
        <f t="shared" si="423"/>
        <v>2.087155870093766E-4</v>
      </c>
      <c r="V302" s="32">
        <f t="shared" si="423"/>
        <v>0</v>
      </c>
      <c r="W302" s="32">
        <f t="shared" si="423"/>
        <v>0</v>
      </c>
      <c r="X302" s="32">
        <f t="shared" si="423"/>
        <v>1.0874578224240762E-6</v>
      </c>
      <c r="Y302" s="32">
        <f t="shared" si="423"/>
        <v>-3.0767143013312636E-4</v>
      </c>
      <c r="Z302" s="32">
        <f t="shared" si="423"/>
        <v>3.6777539228933752E-2</v>
      </c>
      <c r="AA302" s="32">
        <f t="shared" si="423"/>
        <v>2.9157723486218298E-2</v>
      </c>
      <c r="AB302" s="32">
        <f t="shared" si="423"/>
        <v>1.8022996589456049E-2</v>
      </c>
      <c r="AC302" s="32">
        <f t="shared" si="423"/>
        <v>0.45727060495077204</v>
      </c>
      <c r="AD302" s="32">
        <f t="shared" si="423"/>
        <v>7.4770358697069203E-2</v>
      </c>
      <c r="AE302" s="32">
        <f t="shared" si="423"/>
        <v>1.2253150444936843E-2</v>
      </c>
      <c r="AF302" s="32">
        <f t="shared" si="423"/>
        <v>7.9881461670828227E-2</v>
      </c>
      <c r="AG302" s="32">
        <f t="shared" si="423"/>
        <v>1.1913490280159166E-2</v>
      </c>
      <c r="AH302" s="32">
        <f t="shared" si="423"/>
        <v>1.2328643781089638E-2</v>
      </c>
      <c r="AI302" s="32">
        <f t="shared" si="423"/>
        <v>2.6230386303419551E-4</v>
      </c>
      <c r="AJ302" s="32">
        <f t="shared" si="423"/>
        <v>3.6595476278672071E-5</v>
      </c>
      <c r="AK302" s="32">
        <f t="shared" si="423"/>
        <v>3.9607449372717608E-5</v>
      </c>
      <c r="AL302" s="32">
        <f t="shared" si="423"/>
        <v>2.4642499496437291E-7</v>
      </c>
      <c r="AM302" s="32">
        <f t="shared" si="423"/>
        <v>0</v>
      </c>
      <c r="AN302" s="32">
        <f t="shared" si="423"/>
        <v>7.9284590428882916E-7</v>
      </c>
      <c r="AO302" s="32">
        <f t="shared" si="423"/>
        <v>3.0203302662673006E-4</v>
      </c>
      <c r="AP302" s="32">
        <f t="shared" si="423"/>
        <v>4.3094256413260621E-3</v>
      </c>
      <c r="AQ302" s="32">
        <f t="shared" si="423"/>
        <v>9.5217627387202228E-5</v>
      </c>
      <c r="AR302" s="32">
        <f t="shared" si="423"/>
        <v>3.4956314990778496E-6</v>
      </c>
      <c r="AS302" s="32">
        <f t="shared" si="423"/>
        <v>1.1330737482703271E-3</v>
      </c>
      <c r="AT302" s="32">
        <f t="shared" si="423"/>
        <v>6.3101372034968576E-4</v>
      </c>
      <c r="AU302" s="32">
        <f t="shared" si="423"/>
        <v>0</v>
      </c>
      <c r="AV302" s="32">
        <f t="shared" si="423"/>
        <v>0</v>
      </c>
      <c r="AW302" s="32">
        <f t="shared" si="423"/>
        <v>6.7468242210407426E-4</v>
      </c>
      <c r="AX302" s="32">
        <f t="shared" si="423"/>
        <v>1.6886636887818174E-5</v>
      </c>
      <c r="AY302" s="32">
        <f t="shared" si="423"/>
        <v>2.4465596302815276E-4</v>
      </c>
      <c r="AZ302" s="32">
        <f t="shared" si="423"/>
        <v>4.0119409368518321E-4</v>
      </c>
      <c r="BA302" s="32">
        <f t="shared" si="423"/>
        <v>1.3513148658251526E-3</v>
      </c>
      <c r="BB302" s="32">
        <f t="shared" si="423"/>
        <v>2.3254786173246584E-4</v>
      </c>
      <c r="BC302" s="32">
        <f t="shared" si="423"/>
        <v>4.4006311610405668E-4</v>
      </c>
      <c r="BD302" s="32">
        <f t="shared" si="423"/>
        <v>1.1388441747751169E-7</v>
      </c>
      <c r="BE302" s="32">
        <f t="shared" si="423"/>
        <v>0</v>
      </c>
      <c r="BF302" s="32">
        <f t="shared" si="423"/>
        <v>0</v>
      </c>
      <c r="BG302" s="32">
        <f t="shared" si="423"/>
        <v>5.6306109841198683E-5</v>
      </c>
      <c r="BH302" s="32">
        <f t="shared" si="423"/>
        <v>1.5710295591638454E-4</v>
      </c>
      <c r="BI302" s="32">
        <f t="shared" si="423"/>
        <v>2.823008607637498E-5</v>
      </c>
      <c r="BJ302" s="32">
        <f t="shared" si="423"/>
        <v>0</v>
      </c>
      <c r="BK302" s="32">
        <f t="shared" si="423"/>
        <v>2.2608838905682991E-4</v>
      </c>
      <c r="BL302" s="32">
        <f t="shared" si="423"/>
        <v>3.8112393088812616E-5</v>
      </c>
      <c r="BM302" s="32">
        <f t="shared" si="423"/>
        <v>3.1533254181417035E-5</v>
      </c>
      <c r="BN302" s="32">
        <f t="shared" si="423"/>
        <v>1.8602722313927939E-3</v>
      </c>
      <c r="BO302" s="32">
        <f t="shared" si="423"/>
        <v>0</v>
      </c>
      <c r="BP302" s="32">
        <f t="shared" si="423"/>
        <v>1.9274396117793157E-4</v>
      </c>
      <c r="BQ302" s="32">
        <f t="shared" si="423"/>
        <v>1.544890151242296E-3</v>
      </c>
      <c r="BR302" s="32">
        <f t="shared" si="423"/>
        <v>3.6717325426046781E-5</v>
      </c>
      <c r="BS302" s="32">
        <f t="shared" ref="BS302:ED302" si="424">BS$388*BS109</f>
        <v>3.4324761059600647E-5</v>
      </c>
      <c r="BT302" s="32">
        <f t="shared" si="424"/>
        <v>8.6557195922022344E-5</v>
      </c>
      <c r="BU302" s="32">
        <f t="shared" si="424"/>
        <v>1.7066801050659113E-5</v>
      </c>
      <c r="BV302" s="32">
        <f t="shared" si="424"/>
        <v>6.1771770799599226E-7</v>
      </c>
      <c r="BW302" s="32">
        <f t="shared" si="424"/>
        <v>3.486936152531418E-3</v>
      </c>
      <c r="BX302" s="32">
        <f t="shared" si="424"/>
        <v>0</v>
      </c>
      <c r="BY302" s="32">
        <f t="shared" si="424"/>
        <v>0</v>
      </c>
      <c r="BZ302" s="32">
        <f t="shared" si="424"/>
        <v>0</v>
      </c>
      <c r="CA302" s="32">
        <f t="shared" si="424"/>
        <v>0</v>
      </c>
      <c r="CB302" s="32">
        <f t="shared" si="424"/>
        <v>0</v>
      </c>
      <c r="CC302" s="32">
        <f t="shared" si="424"/>
        <v>1.599902583407216E-7</v>
      </c>
      <c r="CD302" s="32">
        <f t="shared" si="424"/>
        <v>3.0993726095010504E-4</v>
      </c>
      <c r="CE302" s="32">
        <f t="shared" si="424"/>
        <v>0</v>
      </c>
      <c r="CF302" s="32">
        <f t="shared" si="424"/>
        <v>0</v>
      </c>
      <c r="CG302" s="32">
        <f t="shared" si="424"/>
        <v>1.4543545917384491E-4</v>
      </c>
      <c r="CH302" s="32">
        <f t="shared" si="424"/>
        <v>0</v>
      </c>
      <c r="CI302" s="32">
        <f t="shared" si="424"/>
        <v>6.3613183191463208E-5</v>
      </c>
      <c r="CJ302" s="32">
        <f t="shared" si="424"/>
        <v>1.2065496540793941E-3</v>
      </c>
      <c r="CK302" s="32">
        <f t="shared" si="424"/>
        <v>1.9272983063473559E-3</v>
      </c>
      <c r="CL302" s="32">
        <f t="shared" si="424"/>
        <v>0</v>
      </c>
      <c r="CM302" s="32">
        <f t="shared" si="424"/>
        <v>2.3063356386743666E-5</v>
      </c>
      <c r="CN302" s="32">
        <f t="shared" si="424"/>
        <v>0</v>
      </c>
      <c r="CO302" s="32">
        <f t="shared" si="424"/>
        <v>0</v>
      </c>
      <c r="CP302" s="32">
        <f t="shared" si="424"/>
        <v>1.7047954359749159E-6</v>
      </c>
      <c r="CQ302" s="32">
        <f t="shared" si="424"/>
        <v>0</v>
      </c>
      <c r="CR302" s="32">
        <f t="shared" si="424"/>
        <v>0</v>
      </c>
      <c r="CS302" s="32">
        <f t="shared" si="424"/>
        <v>1.3389635997498338E-4</v>
      </c>
      <c r="CT302" s="32">
        <f t="shared" si="424"/>
        <v>0</v>
      </c>
      <c r="CU302" s="32">
        <f t="shared" si="424"/>
        <v>0</v>
      </c>
      <c r="CV302" s="32">
        <f t="shared" si="424"/>
        <v>5.2749333882745675E-7</v>
      </c>
      <c r="CW302" s="32">
        <f t="shared" si="424"/>
        <v>0</v>
      </c>
      <c r="CX302" s="32">
        <f t="shared" si="424"/>
        <v>0</v>
      </c>
      <c r="CY302" s="32">
        <f t="shared" si="424"/>
        <v>8.6353567798320746E-4</v>
      </c>
      <c r="CZ302" s="32">
        <f t="shared" si="424"/>
        <v>2.1525578750662158E-9</v>
      </c>
      <c r="DA302" s="32">
        <f t="shared" si="424"/>
        <v>1.0209069198937697E-3</v>
      </c>
      <c r="DB302" s="32">
        <f t="shared" si="424"/>
        <v>2.8616106814100338E-6</v>
      </c>
      <c r="DC302" s="32">
        <f t="shared" si="424"/>
        <v>143.94652403006211</v>
      </c>
      <c r="DD302" s="32">
        <f t="shared" si="424"/>
        <v>0</v>
      </c>
      <c r="DE302" s="32">
        <f t="shared" si="424"/>
        <v>2.8484509991479007E-5</v>
      </c>
      <c r="DF302" s="32">
        <f t="shared" si="424"/>
        <v>2.2347393909630863E-4</v>
      </c>
      <c r="DG302" s="32">
        <f t="shared" si="424"/>
        <v>2.0111468435241122E-5</v>
      </c>
      <c r="DH302" s="32">
        <f t="shared" si="424"/>
        <v>3.5234082065250356E-4</v>
      </c>
      <c r="DI302" s="32">
        <f t="shared" si="424"/>
        <v>2.1914825258593189E-4</v>
      </c>
      <c r="DJ302" s="32">
        <f t="shared" si="424"/>
        <v>2.1790479712715624E-7</v>
      </c>
      <c r="DK302" s="32">
        <f t="shared" si="424"/>
        <v>4.7358243053177429E-3</v>
      </c>
      <c r="DL302" s="32">
        <f t="shared" si="424"/>
        <v>0.62957321436979796</v>
      </c>
      <c r="DM302" s="32">
        <f t="shared" si="424"/>
        <v>3.4892619501672704E-3</v>
      </c>
      <c r="DN302" s="32">
        <f t="shared" si="424"/>
        <v>1.080814729047393E-3</v>
      </c>
      <c r="DO302" s="32">
        <f t="shared" si="424"/>
        <v>1.6188131547350878E-3</v>
      </c>
      <c r="DP302" s="32">
        <f t="shared" si="424"/>
        <v>8.4987800040583084E-4</v>
      </c>
      <c r="DQ302" s="32">
        <f t="shared" si="424"/>
        <v>0</v>
      </c>
      <c r="DR302" s="32">
        <f t="shared" si="424"/>
        <v>1.394600351274292E-4</v>
      </c>
      <c r="DS302" s="32">
        <f t="shared" si="424"/>
        <v>8.21694161559186E-6</v>
      </c>
      <c r="DT302" s="32">
        <f t="shared" si="424"/>
        <v>0</v>
      </c>
      <c r="DU302" s="32">
        <f t="shared" si="424"/>
        <v>0</v>
      </c>
      <c r="DV302" s="32">
        <f t="shared" si="424"/>
        <v>1.426240864783525E-3</v>
      </c>
      <c r="DW302" s="32">
        <f t="shared" si="424"/>
        <v>5.4135556404762033E-4</v>
      </c>
      <c r="DX302" s="32">
        <f t="shared" si="424"/>
        <v>2.7314585295696581E-2</v>
      </c>
      <c r="DY302" s="32">
        <f t="shared" si="424"/>
        <v>2.3167754452869975E-3</v>
      </c>
      <c r="DZ302" s="32">
        <f t="shared" si="424"/>
        <v>0</v>
      </c>
      <c r="EA302" s="32">
        <f t="shared" si="424"/>
        <v>0</v>
      </c>
      <c r="EB302" s="32">
        <f t="shared" si="424"/>
        <v>0</v>
      </c>
      <c r="EC302" s="32">
        <f t="shared" si="424"/>
        <v>0</v>
      </c>
      <c r="ED302" s="32">
        <f t="shared" si="424"/>
        <v>0</v>
      </c>
      <c r="EE302" s="32">
        <f t="shared" ref="EE302:GI302" si="425">EE$388*EE109</f>
        <v>0.95711528271126245</v>
      </c>
      <c r="EF302" s="32">
        <f t="shared" si="425"/>
        <v>8.5557813663351932E-3</v>
      </c>
      <c r="EG302" s="32">
        <f t="shared" si="425"/>
        <v>2.5290744163048791E-3</v>
      </c>
      <c r="EH302" s="32">
        <f t="shared" si="425"/>
        <v>0.21116159932864151</v>
      </c>
      <c r="EI302" s="32">
        <f t="shared" si="425"/>
        <v>0.20873361666788906</v>
      </c>
      <c r="EJ302" s="32">
        <f t="shared" si="425"/>
        <v>7.4052703322728924E-2</v>
      </c>
      <c r="EK302" s="32">
        <f t="shared" si="425"/>
        <v>0.67585081748509501</v>
      </c>
      <c r="EL302" s="32">
        <f t="shared" si="425"/>
        <v>0.18196250262503838</v>
      </c>
      <c r="EM302" s="32">
        <f t="shared" si="425"/>
        <v>0.43019029619270449</v>
      </c>
      <c r="EN302" s="32">
        <f t="shared" si="425"/>
        <v>9.0313317040261448E-3</v>
      </c>
      <c r="EO302" s="32">
        <f t="shared" si="425"/>
        <v>0.23637925584365946</v>
      </c>
      <c r="EP302" s="32">
        <f t="shared" si="425"/>
        <v>0.36184515106381859</v>
      </c>
      <c r="EQ302" s="32">
        <f t="shared" si="425"/>
        <v>3.1299587202973427E-2</v>
      </c>
      <c r="ER302" s="32">
        <f t="shared" si="425"/>
        <v>5.6797234332367822E-4</v>
      </c>
      <c r="ES302" s="32">
        <f t="shared" si="425"/>
        <v>4.7628978703746813E-2</v>
      </c>
      <c r="ET302" s="32">
        <f t="shared" si="425"/>
        <v>2.4711871127860347E-2</v>
      </c>
      <c r="EU302" s="32">
        <f t="shared" si="425"/>
        <v>0</v>
      </c>
      <c r="EV302" s="32">
        <f t="shared" si="425"/>
        <v>0</v>
      </c>
      <c r="EW302" s="32">
        <f t="shared" si="425"/>
        <v>5.3913912888259422E-6</v>
      </c>
      <c r="EX302" s="32">
        <f t="shared" si="425"/>
        <v>2.8650383471573486E-4</v>
      </c>
      <c r="EY302" s="32">
        <f t="shared" si="425"/>
        <v>3.913666651971049E-5</v>
      </c>
      <c r="EZ302" s="32">
        <f t="shared" si="425"/>
        <v>4.0057445681745164E-2</v>
      </c>
      <c r="FA302" s="32">
        <f t="shared" si="425"/>
        <v>1.4763754798850204E-3</v>
      </c>
      <c r="FB302" s="32">
        <f t="shared" si="425"/>
        <v>1.1908110579595401E-3</v>
      </c>
      <c r="FC302" s="32">
        <f t="shared" si="425"/>
        <v>4.46477945567507E-3</v>
      </c>
      <c r="FD302" s="32">
        <f t="shared" si="425"/>
        <v>0.10623867102070524</v>
      </c>
      <c r="FE302" s="32">
        <f t="shared" si="425"/>
        <v>2.6909930420311659E-3</v>
      </c>
      <c r="FF302" s="32">
        <f t="shared" si="425"/>
        <v>0.49573912874988485</v>
      </c>
      <c r="FG302" s="32">
        <f t="shared" si="425"/>
        <v>1.9609890929465339E-3</v>
      </c>
      <c r="FH302" s="32">
        <f t="shared" si="425"/>
        <v>0.21980910678624616</v>
      </c>
      <c r="FI302" s="32">
        <f t="shared" si="425"/>
        <v>4.8886504494121095E-2</v>
      </c>
      <c r="FJ302" s="32">
        <f t="shared" si="425"/>
        <v>3.3590504694839915E-2</v>
      </c>
      <c r="FK302" s="32">
        <f t="shared" si="425"/>
        <v>0.76345448816754946</v>
      </c>
      <c r="FL302" s="32">
        <f t="shared" si="425"/>
        <v>1.066637156078244E-2</v>
      </c>
      <c r="FM302" s="32">
        <f t="shared" si="425"/>
        <v>0.78343862710478884</v>
      </c>
      <c r="FN302" s="32">
        <f t="shared" si="425"/>
        <v>6.9188390877165343E-2</v>
      </c>
      <c r="FO302" s="32">
        <f t="shared" si="425"/>
        <v>5.9475858650929928E-2</v>
      </c>
      <c r="FP302" s="32">
        <f t="shared" si="425"/>
        <v>0</v>
      </c>
      <c r="FQ302" s="32">
        <f t="shared" si="425"/>
        <v>0</v>
      </c>
      <c r="FR302" s="32">
        <f t="shared" si="425"/>
        <v>0.26441445006908221</v>
      </c>
      <c r="FS302" s="32">
        <f t="shared" si="425"/>
        <v>2.3390373304136642E-2</v>
      </c>
      <c r="FT302" s="32">
        <f t="shared" si="425"/>
        <v>0.1028446005790942</v>
      </c>
      <c r="FU302" s="32">
        <f t="shared" si="425"/>
        <v>1.8874304909601979E-2</v>
      </c>
      <c r="FV302" s="32">
        <f t="shared" si="425"/>
        <v>0.18979122284842903</v>
      </c>
      <c r="FW302" s="32">
        <f t="shared" si="425"/>
        <v>0.22653971762907898</v>
      </c>
      <c r="FX302" s="32">
        <f t="shared" si="425"/>
        <v>1.4522114677465155E-3</v>
      </c>
      <c r="FY302" s="32">
        <f t="shared" si="425"/>
        <v>3.7898659948712915E-4</v>
      </c>
      <c r="FZ302" s="32">
        <f t="shared" si="425"/>
        <v>4.493884609253003E-2</v>
      </c>
      <c r="GA302" s="32">
        <f t="shared" si="425"/>
        <v>0.54369929704491293</v>
      </c>
      <c r="GB302" s="32">
        <f t="shared" si="425"/>
        <v>3.0901778514183832E-2</v>
      </c>
      <c r="GC302" s="32">
        <f t="shared" si="425"/>
        <v>0.15222942338655532</v>
      </c>
      <c r="GD302" s="32">
        <f t="shared" si="425"/>
        <v>0.36714097126457879</v>
      </c>
      <c r="GE302" s="32">
        <f t="shared" si="425"/>
        <v>0.26588212372481523</v>
      </c>
      <c r="GF302" s="32">
        <f t="shared" si="425"/>
        <v>0.46583234272582746</v>
      </c>
      <c r="GG302" s="32">
        <f t="shared" si="425"/>
        <v>1.3194039702947284</v>
      </c>
      <c r="GH302" s="32">
        <f t="shared" si="425"/>
        <v>0</v>
      </c>
      <c r="GI302" s="32">
        <f t="shared" si="425"/>
        <v>1.2612285066156217E-3</v>
      </c>
      <c r="GJ302" s="58">
        <f t="shared" si="268"/>
        <v>155.69267826955158</v>
      </c>
    </row>
    <row r="303" spans="1:192" ht="15" customHeight="1">
      <c r="A303" s="18" t="s">
        <v>104</v>
      </c>
      <c r="B303" s="47" t="s">
        <v>312</v>
      </c>
      <c r="C303" s="32">
        <f t="shared" si="389"/>
        <v>0</v>
      </c>
      <c r="D303" s="32">
        <f t="shared" ref="D303:F303" si="426">D$388*D110</f>
        <v>0</v>
      </c>
      <c r="E303" s="32">
        <f t="shared" si="426"/>
        <v>2.2586855617759879E-4</v>
      </c>
      <c r="F303" s="32">
        <f t="shared" si="426"/>
        <v>1.5167888386726636E-2</v>
      </c>
      <c r="G303" s="32">
        <f t="shared" ref="G303:BR303" si="427">G$388*G110</f>
        <v>6.4799428102172117E-3</v>
      </c>
      <c r="H303" s="32">
        <f t="shared" si="427"/>
        <v>6.9893677981014339E-7</v>
      </c>
      <c r="I303" s="32">
        <f t="shared" si="427"/>
        <v>1.3870637748220145E-3</v>
      </c>
      <c r="J303" s="32">
        <f t="shared" si="427"/>
        <v>7.6134618715846521E-6</v>
      </c>
      <c r="K303" s="32">
        <f t="shared" si="427"/>
        <v>0</v>
      </c>
      <c r="L303" s="32">
        <f t="shared" si="427"/>
        <v>0</v>
      </c>
      <c r="M303" s="32">
        <f t="shared" si="427"/>
        <v>4.5215831933478872E-3</v>
      </c>
      <c r="N303" s="32">
        <f t="shared" si="427"/>
        <v>0</v>
      </c>
      <c r="O303" s="32">
        <f t="shared" si="427"/>
        <v>5.0173408381425314E-6</v>
      </c>
      <c r="P303" s="32">
        <f t="shared" si="427"/>
        <v>2.8460755774826338E-3</v>
      </c>
      <c r="Q303" s="32">
        <f t="shared" si="427"/>
        <v>0</v>
      </c>
      <c r="R303" s="32">
        <f t="shared" si="427"/>
        <v>0</v>
      </c>
      <c r="S303" s="32">
        <f t="shared" si="427"/>
        <v>1.1937203343807604E-3</v>
      </c>
      <c r="T303" s="32">
        <f t="shared" si="427"/>
        <v>2.6505829588330128E-3</v>
      </c>
      <c r="U303" s="32">
        <f t="shared" si="427"/>
        <v>6.1676919213987042E-5</v>
      </c>
      <c r="V303" s="32">
        <f t="shared" si="427"/>
        <v>0</v>
      </c>
      <c r="W303" s="32">
        <f t="shared" si="427"/>
        <v>0</v>
      </c>
      <c r="X303" s="32">
        <f t="shared" si="427"/>
        <v>1.0030984630494388E-7</v>
      </c>
      <c r="Y303" s="32">
        <f t="shared" si="427"/>
        <v>-2.5596524227304809E-5</v>
      </c>
      <c r="Z303" s="32">
        <f t="shared" si="427"/>
        <v>9.8521592809783058E-3</v>
      </c>
      <c r="AA303" s="32">
        <f t="shared" si="427"/>
        <v>3.0755976643451859E-3</v>
      </c>
      <c r="AB303" s="32">
        <f t="shared" si="427"/>
        <v>2.6022252419438019E-3</v>
      </c>
      <c r="AC303" s="32">
        <f t="shared" si="427"/>
        <v>3.6945263144783531E-2</v>
      </c>
      <c r="AD303" s="32">
        <f t="shared" si="427"/>
        <v>3.3391863812362384E-3</v>
      </c>
      <c r="AE303" s="32">
        <f t="shared" si="427"/>
        <v>4.1637188424315029E-4</v>
      </c>
      <c r="AF303" s="32">
        <f t="shared" si="427"/>
        <v>5.4227594463394551E-3</v>
      </c>
      <c r="AG303" s="32">
        <f t="shared" si="427"/>
        <v>2.8221508647042113E-3</v>
      </c>
      <c r="AH303" s="32">
        <f t="shared" si="427"/>
        <v>2.6649620824591912E-4</v>
      </c>
      <c r="AI303" s="32">
        <f t="shared" si="427"/>
        <v>1.6254495761865869E-5</v>
      </c>
      <c r="AJ303" s="32">
        <f t="shared" si="427"/>
        <v>2.7026844413557693E-6</v>
      </c>
      <c r="AK303" s="32">
        <f t="shared" si="427"/>
        <v>3.102624177835111E-6</v>
      </c>
      <c r="AL303" s="32">
        <f t="shared" si="427"/>
        <v>2.8637512398912656E-8</v>
      </c>
      <c r="AM303" s="32">
        <f t="shared" si="427"/>
        <v>0</v>
      </c>
      <c r="AN303" s="32">
        <f t="shared" si="427"/>
        <v>4.9941918887723396E-8</v>
      </c>
      <c r="AO303" s="32">
        <f t="shared" si="427"/>
        <v>2.1505318425012332E-5</v>
      </c>
      <c r="AP303" s="32">
        <f t="shared" si="427"/>
        <v>3.3515294534800357E-4</v>
      </c>
      <c r="AQ303" s="32">
        <f t="shared" si="427"/>
        <v>8.175234287251704E-6</v>
      </c>
      <c r="AR303" s="32">
        <f t="shared" si="427"/>
        <v>4.2143966407248553E-7</v>
      </c>
      <c r="AS303" s="32">
        <f t="shared" si="427"/>
        <v>5.5265679497852726E-5</v>
      </c>
      <c r="AT303" s="32">
        <f t="shared" si="427"/>
        <v>8.8926985775564823E-5</v>
      </c>
      <c r="AU303" s="32">
        <f t="shared" si="427"/>
        <v>0</v>
      </c>
      <c r="AV303" s="32">
        <f t="shared" si="427"/>
        <v>0</v>
      </c>
      <c r="AW303" s="32">
        <f t="shared" si="427"/>
        <v>3.0852874881952036E-5</v>
      </c>
      <c r="AX303" s="32">
        <f t="shared" si="427"/>
        <v>1.1573848257766746E-6</v>
      </c>
      <c r="AY303" s="32">
        <f t="shared" si="427"/>
        <v>3.1356191251021214E-5</v>
      </c>
      <c r="AZ303" s="32">
        <f t="shared" si="427"/>
        <v>3.896167378264032E-5</v>
      </c>
      <c r="BA303" s="32">
        <f t="shared" si="427"/>
        <v>8.8551315295840746E-5</v>
      </c>
      <c r="BB303" s="32">
        <f t="shared" si="427"/>
        <v>4.9661024071617949E-6</v>
      </c>
      <c r="BC303" s="32">
        <f t="shared" si="427"/>
        <v>1.1437411136866353E-5</v>
      </c>
      <c r="BD303" s="32">
        <f t="shared" si="427"/>
        <v>5.8831666599385029E-9</v>
      </c>
      <c r="BE303" s="32">
        <f t="shared" si="427"/>
        <v>0</v>
      </c>
      <c r="BF303" s="32">
        <f t="shared" si="427"/>
        <v>0</v>
      </c>
      <c r="BG303" s="32">
        <f t="shared" si="427"/>
        <v>3.202793017417052E-6</v>
      </c>
      <c r="BH303" s="32">
        <f t="shared" si="427"/>
        <v>5.5374225280964568E-6</v>
      </c>
      <c r="BI303" s="32">
        <f t="shared" si="427"/>
        <v>1.9748162429068555E-6</v>
      </c>
      <c r="BJ303" s="32">
        <f t="shared" si="427"/>
        <v>0</v>
      </c>
      <c r="BK303" s="32">
        <f t="shared" si="427"/>
        <v>1.49573908348442E-5</v>
      </c>
      <c r="BL303" s="32">
        <f t="shared" si="427"/>
        <v>1.1800552297643177E-6</v>
      </c>
      <c r="BM303" s="32">
        <f t="shared" si="427"/>
        <v>4.9544369275918653E-6</v>
      </c>
      <c r="BN303" s="32">
        <f t="shared" si="427"/>
        <v>7.5099429383880672E-5</v>
      </c>
      <c r="BO303" s="32">
        <f t="shared" si="427"/>
        <v>0</v>
      </c>
      <c r="BP303" s="32">
        <f t="shared" si="427"/>
        <v>1.4965531718765316E-5</v>
      </c>
      <c r="BQ303" s="32">
        <f t="shared" si="427"/>
        <v>1.7224033673128364E-3</v>
      </c>
      <c r="BR303" s="32">
        <f t="shared" si="427"/>
        <v>1.6278871285477566E-5</v>
      </c>
      <c r="BS303" s="32">
        <f t="shared" ref="BS303:ED303" si="428">BS$388*BS110</f>
        <v>6.8575787050776148E-6</v>
      </c>
      <c r="BT303" s="32">
        <f t="shared" si="428"/>
        <v>7.7054262827302383E-6</v>
      </c>
      <c r="BU303" s="32">
        <f t="shared" si="428"/>
        <v>2.6327210831849938E-6</v>
      </c>
      <c r="BV303" s="32">
        <f t="shared" si="428"/>
        <v>2.6877918235738982E-8</v>
      </c>
      <c r="BW303" s="32">
        <f t="shared" si="428"/>
        <v>9.70876378803771E-5</v>
      </c>
      <c r="BX303" s="32">
        <f t="shared" si="428"/>
        <v>0</v>
      </c>
      <c r="BY303" s="32">
        <f t="shared" si="428"/>
        <v>0</v>
      </c>
      <c r="BZ303" s="32">
        <f t="shared" si="428"/>
        <v>0</v>
      </c>
      <c r="CA303" s="32">
        <f t="shared" si="428"/>
        <v>0</v>
      </c>
      <c r="CB303" s="32">
        <f t="shared" si="428"/>
        <v>0</v>
      </c>
      <c r="CC303" s="32">
        <f t="shared" si="428"/>
        <v>1.9258515860412324E-8</v>
      </c>
      <c r="CD303" s="32">
        <f t="shared" si="428"/>
        <v>2.2209489124388755E-5</v>
      </c>
      <c r="CE303" s="32">
        <f t="shared" si="428"/>
        <v>0</v>
      </c>
      <c r="CF303" s="32">
        <f t="shared" si="428"/>
        <v>0</v>
      </c>
      <c r="CG303" s="32">
        <f t="shared" si="428"/>
        <v>4.4982442396422403E-6</v>
      </c>
      <c r="CH303" s="32">
        <f t="shared" si="428"/>
        <v>0</v>
      </c>
      <c r="CI303" s="32">
        <f t="shared" si="428"/>
        <v>3.5204515500001904E-6</v>
      </c>
      <c r="CJ303" s="32">
        <f t="shared" si="428"/>
        <v>6.9156575386065819E-5</v>
      </c>
      <c r="CK303" s="32">
        <f t="shared" si="428"/>
        <v>1.3650401390424101E-4</v>
      </c>
      <c r="CL303" s="32">
        <f t="shared" si="428"/>
        <v>0</v>
      </c>
      <c r="CM303" s="32">
        <f t="shared" si="428"/>
        <v>3.463078131264948E-6</v>
      </c>
      <c r="CN303" s="32">
        <f t="shared" si="428"/>
        <v>0</v>
      </c>
      <c r="CO303" s="32">
        <f t="shared" si="428"/>
        <v>0</v>
      </c>
      <c r="CP303" s="32">
        <f t="shared" si="428"/>
        <v>4.1935565556763101E-7</v>
      </c>
      <c r="CQ303" s="32">
        <f t="shared" si="428"/>
        <v>0</v>
      </c>
      <c r="CR303" s="32">
        <f t="shared" si="428"/>
        <v>0</v>
      </c>
      <c r="CS303" s="32">
        <f t="shared" si="428"/>
        <v>2.7514950041031801E-5</v>
      </c>
      <c r="CT303" s="32">
        <f t="shared" si="428"/>
        <v>0</v>
      </c>
      <c r="CU303" s="32">
        <f t="shared" si="428"/>
        <v>0</v>
      </c>
      <c r="CV303" s="32">
        <f t="shared" si="428"/>
        <v>1.0758949857267457E-7</v>
      </c>
      <c r="CW303" s="32">
        <f t="shared" si="428"/>
        <v>0</v>
      </c>
      <c r="CX303" s="32">
        <f t="shared" si="428"/>
        <v>0</v>
      </c>
      <c r="CY303" s="32">
        <f t="shared" si="428"/>
        <v>2.3968968641480139E-6</v>
      </c>
      <c r="CZ303" s="32">
        <f t="shared" si="428"/>
        <v>1.0168645047370295E-10</v>
      </c>
      <c r="DA303" s="32">
        <f t="shared" si="428"/>
        <v>5.0249037794092535E-6</v>
      </c>
      <c r="DB303" s="32">
        <f t="shared" si="428"/>
        <v>6.6766332920117321E-9</v>
      </c>
      <c r="DC303" s="32">
        <f t="shared" si="428"/>
        <v>5.7475561693835528E-5</v>
      </c>
      <c r="DD303" s="32">
        <f t="shared" si="428"/>
        <v>0</v>
      </c>
      <c r="DE303" s="32">
        <f t="shared" si="428"/>
        <v>6.161709526636806E-7</v>
      </c>
      <c r="DF303" s="32">
        <f t="shared" si="428"/>
        <v>5.5620333113160209E-6</v>
      </c>
      <c r="DG303" s="32">
        <f t="shared" si="428"/>
        <v>2.3716363829102774E-6</v>
      </c>
      <c r="DH303" s="32">
        <f t="shared" si="428"/>
        <v>4.1837031424465975E-5</v>
      </c>
      <c r="DI303" s="32">
        <f t="shared" si="428"/>
        <v>7.6175695162295945E-7</v>
      </c>
      <c r="DJ303" s="32">
        <f t="shared" si="428"/>
        <v>1.207014207940588E-8</v>
      </c>
      <c r="DK303" s="32">
        <f t="shared" si="428"/>
        <v>3.7892617254284825E-4</v>
      </c>
      <c r="DL303" s="32">
        <f t="shared" si="428"/>
        <v>4.7942783602455518E-4</v>
      </c>
      <c r="DM303" s="32">
        <f t="shared" si="428"/>
        <v>3.8359393815440344E-4</v>
      </c>
      <c r="DN303" s="32">
        <f t="shared" si="428"/>
        <v>4.2139798139000845E-5</v>
      </c>
      <c r="DO303" s="32">
        <f t="shared" si="428"/>
        <v>4.6400316145633282E-5</v>
      </c>
      <c r="DP303" s="32">
        <f t="shared" si="428"/>
        <v>4.6178902771570082E-5</v>
      </c>
      <c r="DQ303" s="32">
        <f t="shared" si="428"/>
        <v>0</v>
      </c>
      <c r="DR303" s="32">
        <f t="shared" si="428"/>
        <v>4.6491979507788255E-6</v>
      </c>
      <c r="DS303" s="32">
        <f t="shared" si="428"/>
        <v>2.3693673908964321E-6</v>
      </c>
      <c r="DT303" s="32">
        <f t="shared" si="428"/>
        <v>0</v>
      </c>
      <c r="DU303" s="32">
        <f t="shared" si="428"/>
        <v>0</v>
      </c>
      <c r="DV303" s="32">
        <f t="shared" si="428"/>
        <v>2.0054991482948572E-4</v>
      </c>
      <c r="DW303" s="32">
        <f t="shared" si="428"/>
        <v>9.1431147465868251E-5</v>
      </c>
      <c r="DX303" s="32">
        <f t="shared" si="428"/>
        <v>3.6028408599741882E-4</v>
      </c>
      <c r="DY303" s="32">
        <f t="shared" si="428"/>
        <v>3.3147339373236029E-4</v>
      </c>
      <c r="DZ303" s="32">
        <f t="shared" si="428"/>
        <v>0</v>
      </c>
      <c r="EA303" s="32">
        <f t="shared" si="428"/>
        <v>0</v>
      </c>
      <c r="EB303" s="32">
        <f t="shared" si="428"/>
        <v>0</v>
      </c>
      <c r="EC303" s="32">
        <f t="shared" si="428"/>
        <v>0</v>
      </c>
      <c r="ED303" s="32">
        <f t="shared" si="428"/>
        <v>0</v>
      </c>
      <c r="EE303" s="32">
        <f t="shared" ref="EE303:GI303" si="429">EE$388*EE110</f>
        <v>9.0473962326019057E-3</v>
      </c>
      <c r="EF303" s="32">
        <f t="shared" si="429"/>
        <v>9.6990720915352436E-4</v>
      </c>
      <c r="EG303" s="32">
        <f t="shared" si="429"/>
        <v>1.6848889423936287E-4</v>
      </c>
      <c r="EH303" s="32">
        <f t="shared" si="429"/>
        <v>1.5467867395805541E-2</v>
      </c>
      <c r="EI303" s="32">
        <f t="shared" si="429"/>
        <v>4.3860900085340914E-3</v>
      </c>
      <c r="EJ303" s="32">
        <f t="shared" si="429"/>
        <v>3.5391021251027922E-2</v>
      </c>
      <c r="EK303" s="32">
        <f t="shared" si="429"/>
        <v>0.25161900764303508</v>
      </c>
      <c r="EL303" s="32">
        <f t="shared" si="429"/>
        <v>1.4711185171578336E-2</v>
      </c>
      <c r="EM303" s="32">
        <f t="shared" si="429"/>
        <v>0.13806592012748359</v>
      </c>
      <c r="EN303" s="32">
        <f t="shared" si="429"/>
        <v>4.18785605456992E-3</v>
      </c>
      <c r="EO303" s="32">
        <f t="shared" si="429"/>
        <v>0.33559287183625652</v>
      </c>
      <c r="EP303" s="32">
        <f t="shared" si="429"/>
        <v>7.7489191793523773E-2</v>
      </c>
      <c r="EQ303" s="32">
        <f t="shared" si="429"/>
        <v>1.9080429358347226E-2</v>
      </c>
      <c r="ER303" s="32">
        <f t="shared" si="429"/>
        <v>2.6100765661407735E-4</v>
      </c>
      <c r="ES303" s="32">
        <f t="shared" si="429"/>
        <v>3.7443259674938786E-3</v>
      </c>
      <c r="ET303" s="32">
        <f t="shared" si="429"/>
        <v>1.4866996611209117E-2</v>
      </c>
      <c r="EU303" s="32">
        <f t="shared" si="429"/>
        <v>0</v>
      </c>
      <c r="EV303" s="32">
        <f t="shared" si="429"/>
        <v>0</v>
      </c>
      <c r="EW303" s="32">
        <f t="shared" si="429"/>
        <v>9.2932819639215661E-7</v>
      </c>
      <c r="EX303" s="32">
        <f t="shared" si="429"/>
        <v>6.3919557389913639E-5</v>
      </c>
      <c r="EY303" s="32">
        <f t="shared" si="429"/>
        <v>1.7552463837318002E-5</v>
      </c>
      <c r="EZ303" s="32">
        <f t="shared" si="429"/>
        <v>3.4904962063456624E-3</v>
      </c>
      <c r="FA303" s="32">
        <f t="shared" si="429"/>
        <v>3.2111348397322184E-4</v>
      </c>
      <c r="FB303" s="32">
        <f t="shared" si="429"/>
        <v>2.5265049948875211E-4</v>
      </c>
      <c r="FC303" s="32">
        <f t="shared" si="429"/>
        <v>5.1535220688588154E-4</v>
      </c>
      <c r="FD303" s="32">
        <f t="shared" si="429"/>
        <v>2.6866632987000073E-2</v>
      </c>
      <c r="FE303" s="32">
        <f t="shared" si="429"/>
        <v>3.560780440309891E-4</v>
      </c>
      <c r="FF303" s="32">
        <f t="shared" si="429"/>
        <v>0.10743739043189673</v>
      </c>
      <c r="FG303" s="32">
        <f t="shared" si="429"/>
        <v>2.1131157923677386E-4</v>
      </c>
      <c r="FH303" s="32">
        <f t="shared" si="429"/>
        <v>4.705576629299991E-3</v>
      </c>
      <c r="FI303" s="32">
        <f t="shared" si="429"/>
        <v>2.1285837821048582E-3</v>
      </c>
      <c r="FJ303" s="32">
        <f t="shared" si="429"/>
        <v>3.8657228028599164E-3</v>
      </c>
      <c r="FK303" s="32">
        <f t="shared" si="429"/>
        <v>6.3162296847692583E-3</v>
      </c>
      <c r="FL303" s="32">
        <f t="shared" si="429"/>
        <v>1.4292186155312805</v>
      </c>
      <c r="FM303" s="32">
        <f t="shared" si="429"/>
        <v>0.23178828424781014</v>
      </c>
      <c r="FN303" s="32">
        <f t="shared" si="429"/>
        <v>4.4132529718961963E-2</v>
      </c>
      <c r="FO303" s="32">
        <f t="shared" si="429"/>
        <v>1.1682506950648182E-2</v>
      </c>
      <c r="FP303" s="32">
        <f t="shared" si="429"/>
        <v>0</v>
      </c>
      <c r="FQ303" s="32">
        <f t="shared" si="429"/>
        <v>0</v>
      </c>
      <c r="FR303" s="32">
        <f t="shared" si="429"/>
        <v>2.6818417508152392E-2</v>
      </c>
      <c r="FS303" s="32">
        <f t="shared" si="429"/>
        <v>5.04041615550472E-3</v>
      </c>
      <c r="FT303" s="32">
        <f t="shared" si="429"/>
        <v>2.3291670220914412E-2</v>
      </c>
      <c r="FU303" s="32">
        <f t="shared" si="429"/>
        <v>3.7920561938345819E-3</v>
      </c>
      <c r="FV303" s="32">
        <f t="shared" si="429"/>
        <v>1.4997368262222095E-2</v>
      </c>
      <c r="FW303" s="32">
        <f t="shared" si="429"/>
        <v>1.6782051921293509E-3</v>
      </c>
      <c r="FX303" s="32">
        <f t="shared" si="429"/>
        <v>2.271120640878789E-3</v>
      </c>
      <c r="FY303" s="32">
        <f t="shared" si="429"/>
        <v>7.3618630364340671E-6</v>
      </c>
      <c r="FZ303" s="32">
        <f t="shared" si="429"/>
        <v>3.3250201940882733E-2</v>
      </c>
      <c r="GA303" s="32">
        <f t="shared" si="429"/>
        <v>5.2740894053818958E-4</v>
      </c>
      <c r="GB303" s="32">
        <f t="shared" si="429"/>
        <v>7.5376162742146801E-3</v>
      </c>
      <c r="GC303" s="32">
        <f t="shared" si="429"/>
        <v>1.5193442035464902E-2</v>
      </c>
      <c r="GD303" s="32">
        <f t="shared" si="429"/>
        <v>3.7662477215322253E-2</v>
      </c>
      <c r="GE303" s="32">
        <f t="shared" si="429"/>
        <v>2.8564663865191364E-2</v>
      </c>
      <c r="GF303" s="32">
        <f t="shared" si="429"/>
        <v>1.5987312752029914E-2</v>
      </c>
      <c r="GG303" s="32">
        <f t="shared" si="429"/>
        <v>2.0198197350638783E-2</v>
      </c>
      <c r="GH303" s="32">
        <f t="shared" si="429"/>
        <v>0</v>
      </c>
      <c r="GI303" s="32">
        <f t="shared" si="429"/>
        <v>2.2045787667638001E-2</v>
      </c>
      <c r="GJ303" s="58">
        <f t="shared" si="268"/>
        <v>3.1620138506761379</v>
      </c>
    </row>
    <row r="304" spans="1:192" ht="15" customHeight="1">
      <c r="A304" s="18" t="s">
        <v>105</v>
      </c>
      <c r="B304" s="47" t="s">
        <v>313</v>
      </c>
      <c r="C304" s="32">
        <f t="shared" si="389"/>
        <v>0</v>
      </c>
      <c r="D304" s="32">
        <f t="shared" ref="D304:F304" si="430">D$388*D111</f>
        <v>0</v>
      </c>
      <c r="E304" s="32">
        <f t="shared" si="430"/>
        <v>9.6741260650380079E-2</v>
      </c>
      <c r="F304" s="32">
        <f t="shared" si="430"/>
        <v>0.76627438418047222</v>
      </c>
      <c r="G304" s="32">
        <f t="shared" ref="G304:BR304" si="431">G$388*G111</f>
        <v>0.10261202586819904</v>
      </c>
      <c r="H304" s="32">
        <f t="shared" si="431"/>
        <v>1.418038983932013E-4</v>
      </c>
      <c r="I304" s="32">
        <f t="shared" si="431"/>
        <v>0.25837085485595612</v>
      </c>
      <c r="J304" s="32">
        <f t="shared" si="431"/>
        <v>1.2433338231218026E-3</v>
      </c>
      <c r="K304" s="32">
        <f t="shared" si="431"/>
        <v>0</v>
      </c>
      <c r="L304" s="32">
        <f t="shared" si="431"/>
        <v>0</v>
      </c>
      <c r="M304" s="32">
        <f t="shared" si="431"/>
        <v>0.11095365789405594</v>
      </c>
      <c r="N304" s="32">
        <f t="shared" si="431"/>
        <v>0</v>
      </c>
      <c r="O304" s="32">
        <f t="shared" si="431"/>
        <v>2.8357410433724515E-4</v>
      </c>
      <c r="P304" s="32">
        <f t="shared" si="431"/>
        <v>0.27435000285612193</v>
      </c>
      <c r="Q304" s="32">
        <f t="shared" si="431"/>
        <v>0</v>
      </c>
      <c r="R304" s="32">
        <f t="shared" si="431"/>
        <v>0</v>
      </c>
      <c r="S304" s="32">
        <f t="shared" si="431"/>
        <v>0.40388524022131389</v>
      </c>
      <c r="T304" s="32">
        <f t="shared" si="431"/>
        <v>2.7986050090594836E-2</v>
      </c>
      <c r="U304" s="32">
        <f t="shared" si="431"/>
        <v>2.1928426758517855E-3</v>
      </c>
      <c r="V304" s="32">
        <f t="shared" si="431"/>
        <v>0</v>
      </c>
      <c r="W304" s="32">
        <f t="shared" si="431"/>
        <v>0</v>
      </c>
      <c r="X304" s="32">
        <f t="shared" si="431"/>
        <v>1.3085239486001792E-5</v>
      </c>
      <c r="Y304" s="32">
        <f t="shared" si="431"/>
        <v>-3.6056437051700065E-3</v>
      </c>
      <c r="Z304" s="32">
        <f t="shared" si="431"/>
        <v>0.38098537828249646</v>
      </c>
      <c r="AA304" s="32">
        <f t="shared" si="431"/>
        <v>0.29578219560921409</v>
      </c>
      <c r="AB304" s="32">
        <f t="shared" si="431"/>
        <v>0.19510789053405653</v>
      </c>
      <c r="AC304" s="32">
        <f t="shared" si="431"/>
        <v>4.7271074825389574</v>
      </c>
      <c r="AD304" s="32">
        <f t="shared" si="431"/>
        <v>0.74798043871097086</v>
      </c>
      <c r="AE304" s="32">
        <f t="shared" si="431"/>
        <v>0.12466324709971693</v>
      </c>
      <c r="AF304" s="32">
        <f t="shared" si="431"/>
        <v>0.81926183186889301</v>
      </c>
      <c r="AG304" s="32">
        <f t="shared" si="431"/>
        <v>0.11908424536383735</v>
      </c>
      <c r="AH304" s="32">
        <f t="shared" si="431"/>
        <v>0.12616245025780187</v>
      </c>
      <c r="AI304" s="32">
        <f t="shared" si="431"/>
        <v>2.6845304284099951E-3</v>
      </c>
      <c r="AJ304" s="32">
        <f t="shared" si="431"/>
        <v>3.8011629613019665E-4</v>
      </c>
      <c r="AK304" s="32">
        <f t="shared" si="431"/>
        <v>4.0512145794298528E-4</v>
      </c>
      <c r="AL304" s="32">
        <f t="shared" si="431"/>
        <v>2.6835064585136507E-6</v>
      </c>
      <c r="AM304" s="32">
        <f t="shared" si="431"/>
        <v>0</v>
      </c>
      <c r="AN304" s="32">
        <f t="shared" si="431"/>
        <v>8.2804629294579529E-6</v>
      </c>
      <c r="AO304" s="32">
        <f t="shared" si="431"/>
        <v>3.7574128372867836E-3</v>
      </c>
      <c r="AP304" s="32">
        <f t="shared" si="431"/>
        <v>5.4893132166685843E-2</v>
      </c>
      <c r="AQ304" s="32">
        <f t="shared" si="431"/>
        <v>1.0827311781478478E-3</v>
      </c>
      <c r="AR304" s="32">
        <f t="shared" si="431"/>
        <v>3.5983773870170681E-5</v>
      </c>
      <c r="AS304" s="32">
        <f t="shared" si="431"/>
        <v>1.1944570135424153E-2</v>
      </c>
      <c r="AT304" s="32">
        <f t="shared" si="431"/>
        <v>7.9148582539879074E-3</v>
      </c>
      <c r="AU304" s="32">
        <f t="shared" si="431"/>
        <v>0</v>
      </c>
      <c r="AV304" s="32">
        <f t="shared" si="431"/>
        <v>0</v>
      </c>
      <c r="AW304" s="32">
        <f t="shared" si="431"/>
        <v>7.0208136245509213E-3</v>
      </c>
      <c r="AX304" s="32">
        <f t="shared" si="431"/>
        <v>1.7062654690753817E-4</v>
      </c>
      <c r="AY304" s="32">
        <f t="shared" si="431"/>
        <v>2.5050233678799456E-3</v>
      </c>
      <c r="AZ304" s="32">
        <f t="shared" si="431"/>
        <v>4.1025061889651228E-3</v>
      </c>
      <c r="BA304" s="32">
        <f t="shared" si="431"/>
        <v>1.3809337171331926E-2</v>
      </c>
      <c r="BB304" s="32">
        <f t="shared" si="431"/>
        <v>2.3463578330130807E-3</v>
      </c>
      <c r="BC304" s="32">
        <f t="shared" si="431"/>
        <v>4.5186648047811249E-3</v>
      </c>
      <c r="BD304" s="32">
        <f t="shared" si="431"/>
        <v>1.1520617257033939E-6</v>
      </c>
      <c r="BE304" s="32">
        <f t="shared" si="431"/>
        <v>0</v>
      </c>
      <c r="BF304" s="32">
        <f t="shared" si="431"/>
        <v>0</v>
      </c>
      <c r="BG304" s="32">
        <f t="shared" si="431"/>
        <v>5.6449855075202165E-4</v>
      </c>
      <c r="BH304" s="32">
        <f t="shared" si="431"/>
        <v>1.4036970254335342E-3</v>
      </c>
      <c r="BI304" s="32">
        <f t="shared" si="431"/>
        <v>2.9560744944502138E-4</v>
      </c>
      <c r="BJ304" s="32">
        <f t="shared" si="431"/>
        <v>0</v>
      </c>
      <c r="BK304" s="32">
        <f t="shared" si="431"/>
        <v>2.3457050226394376E-3</v>
      </c>
      <c r="BL304" s="32">
        <f t="shared" si="431"/>
        <v>3.919304775794555E-4</v>
      </c>
      <c r="BM304" s="32">
        <f t="shared" si="431"/>
        <v>3.2326634566695345E-4</v>
      </c>
      <c r="BN304" s="32">
        <f t="shared" si="431"/>
        <v>1.9240188050694378E-2</v>
      </c>
      <c r="BO304" s="32">
        <f t="shared" si="431"/>
        <v>0</v>
      </c>
      <c r="BP304" s="32">
        <f t="shared" si="431"/>
        <v>1.9610489674796588E-3</v>
      </c>
      <c r="BQ304" s="32">
        <f t="shared" si="431"/>
        <v>2.9423551646990762E-2</v>
      </c>
      <c r="BR304" s="32">
        <f t="shared" si="431"/>
        <v>3.8379898432366985E-4</v>
      </c>
      <c r="BS304" s="32">
        <f t="shared" ref="BS304:ED304" si="432">BS$388*BS111</f>
        <v>3.7308273024011529E-4</v>
      </c>
      <c r="BT304" s="32">
        <f t="shared" si="432"/>
        <v>9.0607785337592053E-4</v>
      </c>
      <c r="BU304" s="32">
        <f t="shared" si="432"/>
        <v>1.8037494241436125E-4</v>
      </c>
      <c r="BV304" s="32">
        <f t="shared" si="432"/>
        <v>6.5268488618773152E-6</v>
      </c>
      <c r="BW304" s="32">
        <f t="shared" si="432"/>
        <v>3.6832941329926906E-2</v>
      </c>
      <c r="BX304" s="32">
        <f t="shared" si="432"/>
        <v>0</v>
      </c>
      <c r="BY304" s="32">
        <f t="shared" si="432"/>
        <v>0</v>
      </c>
      <c r="BZ304" s="32">
        <f t="shared" si="432"/>
        <v>0</v>
      </c>
      <c r="CA304" s="32">
        <f t="shared" si="432"/>
        <v>0</v>
      </c>
      <c r="CB304" s="32">
        <f t="shared" si="432"/>
        <v>0</v>
      </c>
      <c r="CC304" s="32">
        <f t="shared" si="432"/>
        <v>1.7034668148793042E-6</v>
      </c>
      <c r="CD304" s="32">
        <f t="shared" si="432"/>
        <v>3.1986049640303047E-3</v>
      </c>
      <c r="CE304" s="32">
        <f t="shared" si="432"/>
        <v>0</v>
      </c>
      <c r="CF304" s="32">
        <f t="shared" si="432"/>
        <v>0</v>
      </c>
      <c r="CG304" s="32">
        <f t="shared" si="432"/>
        <v>1.5180799472567588E-3</v>
      </c>
      <c r="CH304" s="32">
        <f t="shared" si="432"/>
        <v>0</v>
      </c>
      <c r="CI304" s="32">
        <f t="shared" si="432"/>
        <v>6.7442123082003943E-4</v>
      </c>
      <c r="CJ304" s="32">
        <f t="shared" si="432"/>
        <v>0.23862517691965918</v>
      </c>
      <c r="CK304" s="32">
        <f t="shared" si="432"/>
        <v>2.8174829505689468E-2</v>
      </c>
      <c r="CL304" s="32">
        <f t="shared" si="432"/>
        <v>0</v>
      </c>
      <c r="CM304" s="32">
        <f t="shared" si="432"/>
        <v>2.8802382831932507E-4</v>
      </c>
      <c r="CN304" s="32">
        <f t="shared" si="432"/>
        <v>0</v>
      </c>
      <c r="CO304" s="32">
        <f t="shared" si="432"/>
        <v>0</v>
      </c>
      <c r="CP304" s="32">
        <f t="shared" si="432"/>
        <v>1.7575014556118966E-4</v>
      </c>
      <c r="CQ304" s="32">
        <f t="shared" si="432"/>
        <v>0</v>
      </c>
      <c r="CR304" s="32">
        <f t="shared" si="432"/>
        <v>0</v>
      </c>
      <c r="CS304" s="32">
        <f t="shared" si="432"/>
        <v>5.7756482859742476E-2</v>
      </c>
      <c r="CT304" s="32">
        <f t="shared" si="432"/>
        <v>0</v>
      </c>
      <c r="CU304" s="32">
        <f t="shared" si="432"/>
        <v>0</v>
      </c>
      <c r="CV304" s="32">
        <f t="shared" si="432"/>
        <v>3.2528941969572308E-5</v>
      </c>
      <c r="CW304" s="32">
        <f t="shared" si="432"/>
        <v>0</v>
      </c>
      <c r="CX304" s="32">
        <f t="shared" si="432"/>
        <v>0</v>
      </c>
      <c r="CY304" s="32">
        <f t="shared" si="432"/>
        <v>6.2314667830499978E-2</v>
      </c>
      <c r="CZ304" s="32">
        <f t="shared" si="432"/>
        <v>5.9196906520362257E-6</v>
      </c>
      <c r="DA304" s="32">
        <f t="shared" si="432"/>
        <v>0.25679221679800102</v>
      </c>
      <c r="DB304" s="32">
        <f t="shared" si="432"/>
        <v>3.3855501063098496E-4</v>
      </c>
      <c r="DC304" s="32">
        <f t="shared" si="432"/>
        <v>0.92924683158009602</v>
      </c>
      <c r="DD304" s="32">
        <f t="shared" si="432"/>
        <v>0</v>
      </c>
      <c r="DE304" s="32">
        <f t="shared" si="432"/>
        <v>3.4271569563689308</v>
      </c>
      <c r="DF304" s="32">
        <f t="shared" si="432"/>
        <v>0.29884154356251269</v>
      </c>
      <c r="DG304" s="32">
        <f t="shared" si="432"/>
        <v>1.6622109573924328E-2</v>
      </c>
      <c r="DH304" s="32">
        <f t="shared" si="432"/>
        <v>2.7651113280364736</v>
      </c>
      <c r="DI304" s="32">
        <f t="shared" si="432"/>
        <v>0.16450371722231449</v>
      </c>
      <c r="DJ304" s="32">
        <f t="shared" si="432"/>
        <v>1.0289369465541142E-3</v>
      </c>
      <c r="DK304" s="32">
        <f t="shared" si="432"/>
        <v>77.204902654139815</v>
      </c>
      <c r="DL304" s="32">
        <f t="shared" si="432"/>
        <v>70.837981589055246</v>
      </c>
      <c r="DM304" s="32">
        <f t="shared" si="432"/>
        <v>16.195699278590403</v>
      </c>
      <c r="DN304" s="32">
        <f t="shared" si="432"/>
        <v>8.0487810845313543</v>
      </c>
      <c r="DO304" s="32">
        <f t="shared" si="432"/>
        <v>0.1800974518178447</v>
      </c>
      <c r="DP304" s="32">
        <f t="shared" si="432"/>
        <v>8.0504270734598565E-2</v>
      </c>
      <c r="DQ304" s="32">
        <f t="shared" si="432"/>
        <v>0</v>
      </c>
      <c r="DR304" s="32">
        <f t="shared" si="432"/>
        <v>5.4401307250965612E-2</v>
      </c>
      <c r="DS304" s="32">
        <f t="shared" si="432"/>
        <v>2.0507252863543953E-4</v>
      </c>
      <c r="DT304" s="32">
        <f t="shared" si="432"/>
        <v>0</v>
      </c>
      <c r="DU304" s="32">
        <f t="shared" si="432"/>
        <v>0</v>
      </c>
      <c r="DV304" s="32">
        <f t="shared" si="432"/>
        <v>7.9724209178475725E-2</v>
      </c>
      <c r="DW304" s="32">
        <f t="shared" si="432"/>
        <v>1.8054294656668932</v>
      </c>
      <c r="DX304" s="32">
        <f t="shared" si="432"/>
        <v>8.4942004259611146</v>
      </c>
      <c r="DY304" s="32">
        <f t="shared" si="432"/>
        <v>2.4605026789062207E-2</v>
      </c>
      <c r="DZ304" s="32">
        <f t="shared" si="432"/>
        <v>0</v>
      </c>
      <c r="EA304" s="32">
        <f t="shared" si="432"/>
        <v>0</v>
      </c>
      <c r="EB304" s="32">
        <f t="shared" si="432"/>
        <v>0</v>
      </c>
      <c r="EC304" s="32">
        <f t="shared" si="432"/>
        <v>0</v>
      </c>
      <c r="ED304" s="32">
        <f t="shared" si="432"/>
        <v>0</v>
      </c>
      <c r="EE304" s="32">
        <f t="shared" ref="EE304:GI304" si="433">EE$388*EE111</f>
        <v>9.8444788478195395</v>
      </c>
      <c r="EF304" s="32">
        <f t="shared" si="433"/>
        <v>9.2333442211327693E-2</v>
      </c>
      <c r="EG304" s="32">
        <f t="shared" si="433"/>
        <v>2.5988221406425441E-2</v>
      </c>
      <c r="EH304" s="32">
        <f t="shared" si="433"/>
        <v>2.1995004168473491</v>
      </c>
      <c r="EI304" s="32">
        <f t="shared" si="433"/>
        <v>2.1662686359328944</v>
      </c>
      <c r="EJ304" s="32">
        <f t="shared" si="433"/>
        <v>0.94361984127439702</v>
      </c>
      <c r="EK304" s="32">
        <f t="shared" si="433"/>
        <v>7.1834028412897677</v>
      </c>
      <c r="EL304" s="32">
        <f t="shared" si="433"/>
        <v>1.7198869255299361</v>
      </c>
      <c r="EM304" s="32">
        <f t="shared" si="433"/>
        <v>4.0250712006496849</v>
      </c>
      <c r="EN304" s="32">
        <f t="shared" si="433"/>
        <v>9.0774805175758741E-2</v>
      </c>
      <c r="EO304" s="32">
        <f t="shared" si="433"/>
        <v>2.3659000794672549</v>
      </c>
      <c r="EP304" s="32">
        <f t="shared" si="433"/>
        <v>4.724085993711733</v>
      </c>
      <c r="EQ304" s="32">
        <f t="shared" si="433"/>
        <v>0.33184528707262007</v>
      </c>
      <c r="ER304" s="32">
        <f t="shared" si="433"/>
        <v>5.9525351761968437E-3</v>
      </c>
      <c r="ES304" s="32">
        <f t="shared" si="433"/>
        <v>0.6788933974197765</v>
      </c>
      <c r="ET304" s="32">
        <f t="shared" si="433"/>
        <v>0.33244322614713634</v>
      </c>
      <c r="EU304" s="32">
        <f t="shared" si="433"/>
        <v>0</v>
      </c>
      <c r="EV304" s="32">
        <f t="shared" si="433"/>
        <v>0</v>
      </c>
      <c r="EW304" s="32">
        <f t="shared" si="433"/>
        <v>5.5704771658256933E-5</v>
      </c>
      <c r="EX304" s="32">
        <f t="shared" si="433"/>
        <v>3.5586907558732487E-3</v>
      </c>
      <c r="EY304" s="32">
        <f t="shared" si="433"/>
        <v>4.037735343206652E-4</v>
      </c>
      <c r="EZ304" s="32">
        <f t="shared" si="433"/>
        <v>0.40304009035381722</v>
      </c>
      <c r="FA304" s="32">
        <f t="shared" si="433"/>
        <v>1.5842235523305551E-2</v>
      </c>
      <c r="FB304" s="32">
        <f t="shared" si="433"/>
        <v>1.2203432197538701E-2</v>
      </c>
      <c r="FC304" s="32">
        <f t="shared" si="433"/>
        <v>5.1495966143112901E-2</v>
      </c>
      <c r="FD304" s="32">
        <f t="shared" si="433"/>
        <v>1.1343707889820269</v>
      </c>
      <c r="FE304" s="32">
        <f t="shared" si="433"/>
        <v>2.2097658047342546E-2</v>
      </c>
      <c r="FF304" s="32">
        <f t="shared" si="433"/>
        <v>4.4954019674878172</v>
      </c>
      <c r="FG304" s="32">
        <f t="shared" si="433"/>
        <v>1.975166826279124E-2</v>
      </c>
      <c r="FH304" s="32">
        <f t="shared" si="433"/>
        <v>1.2764538686164266</v>
      </c>
      <c r="FI304" s="32">
        <f t="shared" si="433"/>
        <v>0.49669841109865004</v>
      </c>
      <c r="FJ304" s="32">
        <f t="shared" si="433"/>
        <v>0.33315587733512969</v>
      </c>
      <c r="FK304" s="32">
        <f t="shared" si="433"/>
        <v>0.52533381033361404</v>
      </c>
      <c r="FL304" s="32">
        <f t="shared" si="433"/>
        <v>2.5774092294483911E-2</v>
      </c>
      <c r="FM304" s="32">
        <f t="shared" si="433"/>
        <v>1.4804395932850873</v>
      </c>
      <c r="FN304" s="32">
        <f t="shared" si="433"/>
        <v>0.87166696128054744</v>
      </c>
      <c r="FO304" s="32">
        <f t="shared" si="433"/>
        <v>0.55940931701070307</v>
      </c>
      <c r="FP304" s="32">
        <f t="shared" si="433"/>
        <v>0</v>
      </c>
      <c r="FQ304" s="32">
        <f t="shared" si="433"/>
        <v>0</v>
      </c>
      <c r="FR304" s="32">
        <f t="shared" si="433"/>
        <v>4.8187244407583156</v>
      </c>
      <c r="FS304" s="32">
        <f t="shared" si="433"/>
        <v>0.2855945420097305</v>
      </c>
      <c r="FT304" s="32">
        <f t="shared" si="433"/>
        <v>1.1602314915475391</v>
      </c>
      <c r="FU304" s="32">
        <f t="shared" si="433"/>
        <v>0.24217382989459055</v>
      </c>
      <c r="FV304" s="32">
        <f t="shared" si="433"/>
        <v>1.7667857044311268</v>
      </c>
      <c r="FW304" s="32">
        <f t="shared" si="433"/>
        <v>2.2790417415754622</v>
      </c>
      <c r="FX304" s="32">
        <f t="shared" si="433"/>
        <v>2.6124034470608959E-2</v>
      </c>
      <c r="FY304" s="32">
        <f t="shared" si="433"/>
        <v>1.3958870465427058E-3</v>
      </c>
      <c r="FZ304" s="32">
        <f t="shared" si="433"/>
        <v>6.1531626731269542</v>
      </c>
      <c r="GA304" s="32">
        <f t="shared" si="433"/>
        <v>5.5898576364141768</v>
      </c>
      <c r="GB304" s="32">
        <f t="shared" si="433"/>
        <v>0.29077415737933826</v>
      </c>
      <c r="GC304" s="32">
        <f t="shared" si="433"/>
        <v>1.5955743816299508</v>
      </c>
      <c r="GD304" s="32">
        <f t="shared" si="433"/>
        <v>3.7805976311658993</v>
      </c>
      <c r="GE304" s="32">
        <f t="shared" si="433"/>
        <v>2.7293637047153481</v>
      </c>
      <c r="GF304" s="32">
        <f t="shared" si="433"/>
        <v>4.5809159582515804</v>
      </c>
      <c r="GG304" s="32">
        <f t="shared" si="433"/>
        <v>1.8976812278129747</v>
      </c>
      <c r="GH304" s="32">
        <f t="shared" si="433"/>
        <v>0</v>
      </c>
      <c r="GI304" s="32">
        <f t="shared" si="433"/>
        <v>7.1859307007720759E-3</v>
      </c>
      <c r="GJ304" s="58">
        <f t="shared" si="268"/>
        <v>286.71151862929315</v>
      </c>
    </row>
    <row r="305" spans="1:192" ht="15" customHeight="1">
      <c r="A305" s="18" t="s">
        <v>106</v>
      </c>
      <c r="B305" s="47" t="s">
        <v>314</v>
      </c>
      <c r="C305" s="32">
        <f t="shared" si="389"/>
        <v>0</v>
      </c>
      <c r="D305" s="32">
        <f t="shared" ref="D305:F305" si="434">D$388*D112</f>
        <v>0</v>
      </c>
      <c r="E305" s="32">
        <f t="shared" si="434"/>
        <v>3.5520892850930977E-2</v>
      </c>
      <c r="F305" s="32">
        <f t="shared" si="434"/>
        <v>0.27903392396315202</v>
      </c>
      <c r="G305" s="32">
        <f t="shared" ref="G305:BR305" si="435">G$388*G112</f>
        <v>3.5922194672541E-2</v>
      </c>
      <c r="H305" s="32">
        <f t="shared" si="435"/>
        <v>5.1994516997609902E-5</v>
      </c>
      <c r="I305" s="32">
        <f t="shared" si="435"/>
        <v>9.510746196591624E-2</v>
      </c>
      <c r="J305" s="32">
        <f t="shared" si="435"/>
        <v>4.573585057486547E-4</v>
      </c>
      <c r="K305" s="32">
        <f t="shared" si="435"/>
        <v>0</v>
      </c>
      <c r="L305" s="32">
        <f t="shared" si="435"/>
        <v>0</v>
      </c>
      <c r="M305" s="32">
        <f t="shared" si="435"/>
        <v>4.0366452813950543E-2</v>
      </c>
      <c r="N305" s="32">
        <f t="shared" si="435"/>
        <v>0</v>
      </c>
      <c r="O305" s="32">
        <f t="shared" si="435"/>
        <v>1.0333210189894926E-4</v>
      </c>
      <c r="P305" s="32">
        <f t="shared" si="435"/>
        <v>0.10074155129571</v>
      </c>
      <c r="Q305" s="32">
        <f t="shared" si="435"/>
        <v>0</v>
      </c>
      <c r="R305" s="32">
        <f t="shared" si="435"/>
        <v>0</v>
      </c>
      <c r="S305" s="32">
        <f t="shared" si="435"/>
        <v>0.15134032356927532</v>
      </c>
      <c r="T305" s="32">
        <f t="shared" si="435"/>
        <v>6.3177528592692411E-3</v>
      </c>
      <c r="U305" s="32">
        <f t="shared" si="435"/>
        <v>8.0337551283037392E-4</v>
      </c>
      <c r="V305" s="32">
        <f t="shared" si="435"/>
        <v>0</v>
      </c>
      <c r="W305" s="32">
        <f t="shared" si="435"/>
        <v>0</v>
      </c>
      <c r="X305" s="32">
        <f t="shared" si="435"/>
        <v>4.3354283580905755E-6</v>
      </c>
      <c r="Y305" s="32">
        <f t="shared" si="435"/>
        <v>-1.3043301137329653E-3</v>
      </c>
      <c r="Z305" s="32">
        <f t="shared" si="435"/>
        <v>0.14075636664968535</v>
      </c>
      <c r="AA305" s="32">
        <f t="shared" si="435"/>
        <v>0.11981949730229917</v>
      </c>
      <c r="AB305" s="32">
        <f t="shared" si="435"/>
        <v>7.1703364042708578E-2</v>
      </c>
      <c r="AC305" s="32">
        <f t="shared" si="435"/>
        <v>1.7388530596069285</v>
      </c>
      <c r="AD305" s="32">
        <f t="shared" si="435"/>
        <v>0.28952862830823312</v>
      </c>
      <c r="AE305" s="32">
        <f t="shared" si="435"/>
        <v>4.8382264298017126E-2</v>
      </c>
      <c r="AF305" s="32">
        <f t="shared" si="435"/>
        <v>0.31593807522994027</v>
      </c>
      <c r="AG305" s="32">
        <f t="shared" si="435"/>
        <v>4.5689988494745835E-2</v>
      </c>
      <c r="AH305" s="32">
        <f t="shared" si="435"/>
        <v>4.7230809706555958E-2</v>
      </c>
      <c r="AI305" s="32">
        <f t="shared" si="435"/>
        <v>1.0035827925461195E-3</v>
      </c>
      <c r="AJ305" s="32">
        <f t="shared" si="435"/>
        <v>1.4512039253622352E-4</v>
      </c>
      <c r="AK305" s="32">
        <f t="shared" si="435"/>
        <v>1.6664070457835141E-4</v>
      </c>
      <c r="AL305" s="32">
        <f t="shared" si="435"/>
        <v>1.158181042673838E-6</v>
      </c>
      <c r="AM305" s="32">
        <f t="shared" si="435"/>
        <v>0</v>
      </c>
      <c r="AN305" s="32">
        <f t="shared" si="435"/>
        <v>3.2529805800910161E-6</v>
      </c>
      <c r="AO305" s="32">
        <f t="shared" si="435"/>
        <v>1.2742787052784166E-3</v>
      </c>
      <c r="AP305" s="32">
        <f t="shared" si="435"/>
        <v>1.7634091887862541E-2</v>
      </c>
      <c r="AQ305" s="32">
        <f t="shared" si="435"/>
        <v>3.9295447910672922E-4</v>
      </c>
      <c r="AR305" s="32">
        <f t="shared" si="435"/>
        <v>1.3412233260822702E-5</v>
      </c>
      <c r="AS305" s="32">
        <f t="shared" si="435"/>
        <v>4.4231001587671393E-3</v>
      </c>
      <c r="AT305" s="32">
        <f t="shared" si="435"/>
        <v>2.7654258992869636E-3</v>
      </c>
      <c r="AU305" s="32">
        <f t="shared" si="435"/>
        <v>0</v>
      </c>
      <c r="AV305" s="32">
        <f t="shared" si="435"/>
        <v>0</v>
      </c>
      <c r="AW305" s="32">
        <f t="shared" si="435"/>
        <v>2.6917927927976931E-3</v>
      </c>
      <c r="AX305" s="32">
        <f t="shared" si="435"/>
        <v>6.699676376628487E-5</v>
      </c>
      <c r="AY305" s="32">
        <f t="shared" si="435"/>
        <v>1.0083887851315826E-3</v>
      </c>
      <c r="AZ305" s="32">
        <f t="shared" si="435"/>
        <v>1.9263994784024545E-3</v>
      </c>
      <c r="BA305" s="32">
        <f t="shared" si="435"/>
        <v>9.7167996923289909E-3</v>
      </c>
      <c r="BB305" s="32">
        <f t="shared" si="435"/>
        <v>9.2803651788854349E-4</v>
      </c>
      <c r="BC305" s="32">
        <f t="shared" si="435"/>
        <v>1.7636238114336767E-3</v>
      </c>
      <c r="BD305" s="32">
        <f t="shared" si="435"/>
        <v>5.0242174073337619E-7</v>
      </c>
      <c r="BE305" s="32">
        <f t="shared" si="435"/>
        <v>0</v>
      </c>
      <c r="BF305" s="32">
        <f t="shared" si="435"/>
        <v>0</v>
      </c>
      <c r="BG305" s="32">
        <f t="shared" si="435"/>
        <v>3.2396438443445307E-4</v>
      </c>
      <c r="BH305" s="32">
        <f t="shared" si="435"/>
        <v>7.8746331377980581E-4</v>
      </c>
      <c r="BI305" s="32">
        <f t="shared" si="435"/>
        <v>1.3501550738589295E-4</v>
      </c>
      <c r="BJ305" s="32">
        <f t="shared" si="435"/>
        <v>0</v>
      </c>
      <c r="BK305" s="32">
        <f t="shared" si="435"/>
        <v>1.0106669826585261E-3</v>
      </c>
      <c r="BL305" s="32">
        <f t="shared" si="435"/>
        <v>1.5051369574101137E-4</v>
      </c>
      <c r="BM305" s="32">
        <f t="shared" si="435"/>
        <v>1.193087729138177E-4</v>
      </c>
      <c r="BN305" s="32">
        <f t="shared" si="435"/>
        <v>7.6223675633162275E-3</v>
      </c>
      <c r="BO305" s="32">
        <f t="shared" si="435"/>
        <v>0</v>
      </c>
      <c r="BP305" s="32">
        <f t="shared" si="435"/>
        <v>7.6314935660238984E-4</v>
      </c>
      <c r="BQ305" s="32">
        <f t="shared" si="435"/>
        <v>7.1242336586269479E-3</v>
      </c>
      <c r="BR305" s="32">
        <f t="shared" si="435"/>
        <v>1.5160712751692437E-4</v>
      </c>
      <c r="BS305" s="32">
        <f t="shared" ref="BS305:ED305" si="436">BS$388*BS112</f>
        <v>1.5494916351303418E-4</v>
      </c>
      <c r="BT305" s="32">
        <f t="shared" si="436"/>
        <v>3.4095291960147922E-4</v>
      </c>
      <c r="BU305" s="32">
        <f t="shared" si="436"/>
        <v>6.9755897886385792E-5</v>
      </c>
      <c r="BV305" s="32">
        <f t="shared" si="436"/>
        <v>2.4910140588643212E-6</v>
      </c>
      <c r="BW305" s="32">
        <f t="shared" si="436"/>
        <v>1.3427476088750905E-2</v>
      </c>
      <c r="BX305" s="32">
        <f t="shared" si="436"/>
        <v>0</v>
      </c>
      <c r="BY305" s="32">
        <f t="shared" si="436"/>
        <v>0</v>
      </c>
      <c r="BZ305" s="32">
        <f t="shared" si="436"/>
        <v>0</v>
      </c>
      <c r="CA305" s="32">
        <f t="shared" si="436"/>
        <v>0</v>
      </c>
      <c r="CB305" s="32">
        <f t="shared" si="436"/>
        <v>0</v>
      </c>
      <c r="CC305" s="32">
        <f t="shared" si="436"/>
        <v>6.318199505193918E-7</v>
      </c>
      <c r="CD305" s="32">
        <f t="shared" si="436"/>
        <v>1.2591472581386207E-3</v>
      </c>
      <c r="CE305" s="32">
        <f t="shared" si="436"/>
        <v>0</v>
      </c>
      <c r="CF305" s="32">
        <f t="shared" si="436"/>
        <v>0</v>
      </c>
      <c r="CG305" s="32">
        <f t="shared" si="436"/>
        <v>5.9368236599531402E-4</v>
      </c>
      <c r="CH305" s="32">
        <f t="shared" si="436"/>
        <v>0</v>
      </c>
      <c r="CI305" s="32">
        <f t="shared" si="436"/>
        <v>2.5989198148731937E-4</v>
      </c>
      <c r="CJ305" s="32">
        <f t="shared" si="436"/>
        <v>0.20281565861480122</v>
      </c>
      <c r="CK305" s="32">
        <f t="shared" si="436"/>
        <v>8.1393222113164652E-3</v>
      </c>
      <c r="CL305" s="32">
        <f t="shared" si="436"/>
        <v>0</v>
      </c>
      <c r="CM305" s="32">
        <f t="shared" si="436"/>
        <v>9.8769370904427101E-5</v>
      </c>
      <c r="CN305" s="32">
        <f t="shared" si="436"/>
        <v>0</v>
      </c>
      <c r="CO305" s="32">
        <f t="shared" si="436"/>
        <v>0</v>
      </c>
      <c r="CP305" s="32">
        <f t="shared" si="436"/>
        <v>1.6355758419817764E-5</v>
      </c>
      <c r="CQ305" s="32">
        <f t="shared" si="436"/>
        <v>0</v>
      </c>
      <c r="CR305" s="32">
        <f t="shared" si="436"/>
        <v>0</v>
      </c>
      <c r="CS305" s="32">
        <f t="shared" si="436"/>
        <v>1.0049731871339517E-3</v>
      </c>
      <c r="CT305" s="32">
        <f t="shared" si="436"/>
        <v>0</v>
      </c>
      <c r="CU305" s="32">
        <f t="shared" si="436"/>
        <v>0</v>
      </c>
      <c r="CV305" s="32">
        <f t="shared" si="436"/>
        <v>2.7702841913317616E-5</v>
      </c>
      <c r="CW305" s="32">
        <f t="shared" si="436"/>
        <v>0</v>
      </c>
      <c r="CX305" s="32">
        <f t="shared" si="436"/>
        <v>0</v>
      </c>
      <c r="CY305" s="32">
        <f t="shared" si="436"/>
        <v>2.4904232421705231E-3</v>
      </c>
      <c r="CZ305" s="32">
        <f t="shared" si="436"/>
        <v>1.4498582411425137E-7</v>
      </c>
      <c r="DA305" s="32">
        <f t="shared" si="436"/>
        <v>1.5439197784244059E-2</v>
      </c>
      <c r="DB305" s="32">
        <f t="shared" si="436"/>
        <v>5.6545945451225239E-5</v>
      </c>
      <c r="DC305" s="32">
        <f t="shared" si="436"/>
        <v>0.161693606606409</v>
      </c>
      <c r="DD305" s="32">
        <f t="shared" si="436"/>
        <v>0</v>
      </c>
      <c r="DE305" s="32">
        <f t="shared" si="436"/>
        <v>1.0585938930075573E-2</v>
      </c>
      <c r="DF305" s="32">
        <f t="shared" si="436"/>
        <v>33.227205002579183</v>
      </c>
      <c r="DG305" s="32">
        <f t="shared" si="436"/>
        <v>1.6182949756853022E-3</v>
      </c>
      <c r="DH305" s="32">
        <f t="shared" si="436"/>
        <v>6.7104362404569948E-2</v>
      </c>
      <c r="DI305" s="32">
        <f t="shared" si="436"/>
        <v>1.378319118535799E-2</v>
      </c>
      <c r="DJ305" s="32">
        <f t="shared" si="436"/>
        <v>6.348228178456637E-5</v>
      </c>
      <c r="DK305" s="32">
        <f t="shared" si="436"/>
        <v>0.32250330283850287</v>
      </c>
      <c r="DL305" s="32">
        <f t="shared" si="436"/>
        <v>2.6854589438599983</v>
      </c>
      <c r="DM305" s="32">
        <f t="shared" si="436"/>
        <v>2.0782803268581382</v>
      </c>
      <c r="DN305" s="32">
        <f t="shared" si="436"/>
        <v>0.42240036895092209</v>
      </c>
      <c r="DO305" s="32">
        <f t="shared" si="436"/>
        <v>1.3671982578584813E-2</v>
      </c>
      <c r="DP305" s="32">
        <f t="shared" si="436"/>
        <v>7.6141142363127202E-3</v>
      </c>
      <c r="DQ305" s="32">
        <f t="shared" si="436"/>
        <v>0</v>
      </c>
      <c r="DR305" s="32">
        <f t="shared" si="436"/>
        <v>4.1977632067336651E-3</v>
      </c>
      <c r="DS305" s="32">
        <f t="shared" si="436"/>
        <v>1.1641506027338007E-4</v>
      </c>
      <c r="DT305" s="32">
        <f t="shared" si="436"/>
        <v>0</v>
      </c>
      <c r="DU305" s="32">
        <f t="shared" si="436"/>
        <v>0</v>
      </c>
      <c r="DV305" s="32">
        <f t="shared" si="436"/>
        <v>7.7406230071366015E-3</v>
      </c>
      <c r="DW305" s="32">
        <f t="shared" si="436"/>
        <v>2.4993492543128243E-2</v>
      </c>
      <c r="DX305" s="32">
        <f t="shared" si="436"/>
        <v>0.29558682332665526</v>
      </c>
      <c r="DY305" s="32">
        <f t="shared" si="436"/>
        <v>9.1936527446458728E-3</v>
      </c>
      <c r="DZ305" s="32">
        <f t="shared" si="436"/>
        <v>0</v>
      </c>
      <c r="EA305" s="32">
        <f t="shared" si="436"/>
        <v>0</v>
      </c>
      <c r="EB305" s="32">
        <f t="shared" si="436"/>
        <v>0</v>
      </c>
      <c r="EC305" s="32">
        <f t="shared" si="436"/>
        <v>0</v>
      </c>
      <c r="ED305" s="32">
        <f t="shared" si="436"/>
        <v>0</v>
      </c>
      <c r="EE305" s="32">
        <f t="shared" ref="EE305:GI305" si="437">EE$388*EE112</f>
        <v>3.634112566993438</v>
      </c>
      <c r="EF305" s="32">
        <f t="shared" si="437"/>
        <v>3.6459500895236502E-2</v>
      </c>
      <c r="EG305" s="32">
        <f t="shared" si="437"/>
        <v>9.6589042584504913E-3</v>
      </c>
      <c r="EH305" s="32">
        <f t="shared" si="437"/>
        <v>0.81637157429430129</v>
      </c>
      <c r="EI305" s="32">
        <f t="shared" si="437"/>
        <v>0.82237145109589382</v>
      </c>
      <c r="EJ305" s="32">
        <f t="shared" si="437"/>
        <v>0.36358615544317135</v>
      </c>
      <c r="EK305" s="32">
        <f t="shared" si="437"/>
        <v>3.1837303851777747</v>
      </c>
      <c r="EL305" s="32">
        <f t="shared" si="437"/>
        <v>0.834382227480717</v>
      </c>
      <c r="EM305" s="32">
        <f t="shared" si="437"/>
        <v>1.9687932833401058</v>
      </c>
      <c r="EN305" s="32">
        <f t="shared" si="437"/>
        <v>3.916404711246934E-2</v>
      </c>
      <c r="EO305" s="32">
        <f t="shared" si="437"/>
        <v>0.97374325909631454</v>
      </c>
      <c r="EP305" s="32">
        <f t="shared" si="437"/>
        <v>1.7878453829660559</v>
      </c>
      <c r="EQ305" s="32">
        <f t="shared" si="437"/>
        <v>0.13074014391746086</v>
      </c>
      <c r="ER305" s="32">
        <f t="shared" si="437"/>
        <v>2.3730236534907417E-3</v>
      </c>
      <c r="ES305" s="32">
        <f t="shared" si="437"/>
        <v>0.2080754113457905</v>
      </c>
      <c r="ET305" s="32">
        <f t="shared" si="437"/>
        <v>0.11330180658848366</v>
      </c>
      <c r="EU305" s="32">
        <f t="shared" si="437"/>
        <v>0</v>
      </c>
      <c r="EV305" s="32">
        <f t="shared" si="437"/>
        <v>0</v>
      </c>
      <c r="EW305" s="32">
        <f t="shared" si="437"/>
        <v>2.2795297229967972E-5</v>
      </c>
      <c r="EX305" s="32">
        <f t="shared" si="437"/>
        <v>1.74607349534823E-3</v>
      </c>
      <c r="EY305" s="32">
        <f t="shared" si="437"/>
        <v>1.6783805023490341E-4</v>
      </c>
      <c r="EZ305" s="32">
        <f t="shared" si="437"/>
        <v>0.15000669044626502</v>
      </c>
      <c r="FA305" s="32">
        <f t="shared" si="437"/>
        <v>6.9003191166362885E-3</v>
      </c>
      <c r="FB305" s="32">
        <f t="shared" si="437"/>
        <v>4.7187554025592202E-3</v>
      </c>
      <c r="FC305" s="32">
        <f t="shared" si="437"/>
        <v>1.8953913394989814E-2</v>
      </c>
      <c r="FD305" s="32">
        <f t="shared" si="437"/>
        <v>0.42582149673282327</v>
      </c>
      <c r="FE305" s="32">
        <f t="shared" si="437"/>
        <v>1.4432971345742732E-2</v>
      </c>
      <c r="FF305" s="32">
        <f t="shared" si="437"/>
        <v>2.179278394925114</v>
      </c>
      <c r="FG305" s="32">
        <f t="shared" si="437"/>
        <v>1.1272038323405804E-2</v>
      </c>
      <c r="FH305" s="32">
        <f t="shared" si="437"/>
        <v>1.0702370427163486</v>
      </c>
      <c r="FI305" s="32">
        <f t="shared" si="437"/>
        <v>0.24821380209131344</v>
      </c>
      <c r="FJ305" s="32">
        <f t="shared" si="437"/>
        <v>0.15102358547889635</v>
      </c>
      <c r="FK305" s="32">
        <f t="shared" si="437"/>
        <v>0.61971828854258848</v>
      </c>
      <c r="FL305" s="32">
        <f t="shared" si="437"/>
        <v>5.8431895203137241E-2</v>
      </c>
      <c r="FM305" s="32">
        <f t="shared" si="437"/>
        <v>0.66235945168745325</v>
      </c>
      <c r="FN305" s="32">
        <f t="shared" si="437"/>
        <v>0.29497575201800075</v>
      </c>
      <c r="FO305" s="32">
        <f t="shared" si="437"/>
        <v>0.22495726139191094</v>
      </c>
      <c r="FP305" s="32">
        <f t="shared" si="437"/>
        <v>0</v>
      </c>
      <c r="FQ305" s="32">
        <f t="shared" si="437"/>
        <v>0</v>
      </c>
      <c r="FR305" s="32">
        <f t="shared" si="437"/>
        <v>1.3820585698955086</v>
      </c>
      <c r="FS305" s="32">
        <f t="shared" si="437"/>
        <v>9.9029154055993912E-2</v>
      </c>
      <c r="FT305" s="32">
        <f t="shared" si="437"/>
        <v>0.45177783486721929</v>
      </c>
      <c r="FU305" s="32">
        <f t="shared" si="437"/>
        <v>9.5619050031544514E-2</v>
      </c>
      <c r="FV305" s="32">
        <f t="shared" si="437"/>
        <v>0.72831095347082586</v>
      </c>
      <c r="FW305" s="32">
        <f t="shared" si="437"/>
        <v>0.83639803969233029</v>
      </c>
      <c r="FX305" s="32">
        <f t="shared" si="437"/>
        <v>7.6632889047854071E-3</v>
      </c>
      <c r="FY305" s="32">
        <f t="shared" si="437"/>
        <v>1.1456769904012499E-3</v>
      </c>
      <c r="FZ305" s="32">
        <f t="shared" si="437"/>
        <v>0.60609974335414785</v>
      </c>
      <c r="GA305" s="32">
        <f t="shared" si="437"/>
        <v>2.0575490308572677</v>
      </c>
      <c r="GB305" s="32">
        <f t="shared" si="437"/>
        <v>0.1100298067029167</v>
      </c>
      <c r="GC305" s="32">
        <f t="shared" si="437"/>
        <v>0.62333522163121524</v>
      </c>
      <c r="GD305" s="32">
        <f t="shared" si="437"/>
        <v>1.4488323287035814</v>
      </c>
      <c r="GE305" s="32">
        <f t="shared" si="437"/>
        <v>1.089134684500406</v>
      </c>
      <c r="GF305" s="32">
        <f t="shared" si="437"/>
        <v>1.5924928214997625</v>
      </c>
      <c r="GG305" s="32">
        <f t="shared" si="437"/>
        <v>0.80401039132222418</v>
      </c>
      <c r="GH305" s="32">
        <f t="shared" si="437"/>
        <v>0</v>
      </c>
      <c r="GI305" s="32">
        <f t="shared" si="437"/>
        <v>3.1797588655686757E-3</v>
      </c>
      <c r="GJ305" s="58">
        <f t="shared" si="268"/>
        <v>76.231106127913776</v>
      </c>
    </row>
    <row r="306" spans="1:192" ht="15" customHeight="1">
      <c r="A306" s="18" t="s">
        <v>107</v>
      </c>
      <c r="B306" s="47" t="s">
        <v>315</v>
      </c>
      <c r="C306" s="32">
        <f t="shared" si="389"/>
        <v>0</v>
      </c>
      <c r="D306" s="32">
        <f t="shared" ref="D306:F306" si="438">D$388*D113</f>
        <v>0</v>
      </c>
      <c r="E306" s="32">
        <f t="shared" si="438"/>
        <v>9.9766689438791235E-3</v>
      </c>
      <c r="F306" s="32">
        <f t="shared" si="438"/>
        <v>0.1065565146375982</v>
      </c>
      <c r="G306" s="32">
        <f t="shared" ref="G306:BR306" si="439">G$388*G113</f>
        <v>2.3898964223188355E-2</v>
      </c>
      <c r="H306" s="32">
        <f t="shared" si="439"/>
        <v>1.5549051379485945E-5</v>
      </c>
      <c r="I306" s="32">
        <f t="shared" si="439"/>
        <v>2.7599094302621807E-2</v>
      </c>
      <c r="J306" s="32">
        <f t="shared" si="439"/>
        <v>1.2495438701084493E-4</v>
      </c>
      <c r="K306" s="32">
        <f t="shared" si="439"/>
        <v>0</v>
      </c>
      <c r="L306" s="32">
        <f t="shared" si="439"/>
        <v>0</v>
      </c>
      <c r="M306" s="32">
        <f t="shared" si="439"/>
        <v>2.0894166695985893E-2</v>
      </c>
      <c r="N306" s="32">
        <f t="shared" si="439"/>
        <v>0</v>
      </c>
      <c r="O306" s="32">
        <f t="shared" si="439"/>
        <v>4.0090421824083459E-5</v>
      </c>
      <c r="P306" s="32">
        <f t="shared" si="439"/>
        <v>2.727953433686419E-2</v>
      </c>
      <c r="Q306" s="32">
        <f t="shared" si="439"/>
        <v>0</v>
      </c>
      <c r="R306" s="32">
        <f t="shared" si="439"/>
        <v>0</v>
      </c>
      <c r="S306" s="32">
        <f t="shared" si="439"/>
        <v>4.587119751554506E-2</v>
      </c>
      <c r="T306" s="32">
        <f t="shared" si="439"/>
        <v>3.0498056832327997E-2</v>
      </c>
      <c r="U306" s="32">
        <f t="shared" si="439"/>
        <v>3.953509884759248E-4</v>
      </c>
      <c r="V306" s="32">
        <f t="shared" si="439"/>
        <v>0</v>
      </c>
      <c r="W306" s="32">
        <f t="shared" si="439"/>
        <v>0</v>
      </c>
      <c r="X306" s="32">
        <f t="shared" si="439"/>
        <v>3.9942627488295324E-6</v>
      </c>
      <c r="Y306" s="32">
        <f t="shared" si="439"/>
        <v>-9.628325283766488E-4</v>
      </c>
      <c r="Z306" s="32">
        <f t="shared" si="439"/>
        <v>6.4143406415318183E-2</v>
      </c>
      <c r="AA306" s="32">
        <f t="shared" si="439"/>
        <v>3.3995557714730021E-2</v>
      </c>
      <c r="AB306" s="32">
        <f t="shared" si="439"/>
        <v>4.0755305627783789E-2</v>
      </c>
      <c r="AC306" s="32">
        <f t="shared" si="439"/>
        <v>0.50299500701749922</v>
      </c>
      <c r="AD306" s="32">
        <f t="shared" si="439"/>
        <v>8.2390121503181771E-2</v>
      </c>
      <c r="AE306" s="32">
        <f t="shared" si="439"/>
        <v>1.2893263263814694E-2</v>
      </c>
      <c r="AF306" s="32">
        <f t="shared" si="439"/>
        <v>9.050611372874752E-2</v>
      </c>
      <c r="AG306" s="32">
        <f t="shared" si="439"/>
        <v>1.2879517395596224E-2</v>
      </c>
      <c r="AH306" s="32">
        <f t="shared" si="439"/>
        <v>1.2532984065616072E-2</v>
      </c>
      <c r="AI306" s="32">
        <f t="shared" si="439"/>
        <v>3.0925281908322452E-4</v>
      </c>
      <c r="AJ306" s="32">
        <f t="shared" si="439"/>
        <v>4.6682170668795819E-5</v>
      </c>
      <c r="AK306" s="32">
        <f t="shared" si="439"/>
        <v>4.5188772642733175E-5</v>
      </c>
      <c r="AL306" s="32">
        <f t="shared" si="439"/>
        <v>3.5861401794045345E-7</v>
      </c>
      <c r="AM306" s="32">
        <f t="shared" si="439"/>
        <v>0</v>
      </c>
      <c r="AN306" s="32">
        <f t="shared" si="439"/>
        <v>9.8095119285599793E-7</v>
      </c>
      <c r="AO306" s="32">
        <f t="shared" si="439"/>
        <v>3.5149137849663768E-4</v>
      </c>
      <c r="AP306" s="32">
        <f t="shared" si="439"/>
        <v>5.4463379364581435E-3</v>
      </c>
      <c r="AQ306" s="32">
        <f t="shared" si="439"/>
        <v>1.1387859568832807E-4</v>
      </c>
      <c r="AR306" s="32">
        <f t="shared" si="439"/>
        <v>3.9077364824716193E-6</v>
      </c>
      <c r="AS306" s="32">
        <f t="shared" si="439"/>
        <v>1.4152478653709619E-3</v>
      </c>
      <c r="AT306" s="32">
        <f t="shared" si="439"/>
        <v>1.0295010805097453E-3</v>
      </c>
      <c r="AU306" s="32">
        <f t="shared" si="439"/>
        <v>0</v>
      </c>
      <c r="AV306" s="32">
        <f t="shared" si="439"/>
        <v>0</v>
      </c>
      <c r="AW306" s="32">
        <f t="shared" si="439"/>
        <v>8.4327117979415725E-4</v>
      </c>
      <c r="AX306" s="32">
        <f t="shared" si="439"/>
        <v>2.069314740100669E-5</v>
      </c>
      <c r="AY306" s="32">
        <f t="shared" si="439"/>
        <v>3.5521476553592173E-4</v>
      </c>
      <c r="AZ306" s="32">
        <f t="shared" si="439"/>
        <v>4.9119460910333084E-4</v>
      </c>
      <c r="BA306" s="32">
        <f t="shared" si="439"/>
        <v>1.5898582877097117E-3</v>
      </c>
      <c r="BB306" s="32">
        <f t="shared" si="439"/>
        <v>2.5136490430938824E-4</v>
      </c>
      <c r="BC306" s="32">
        <f t="shared" si="439"/>
        <v>4.4125779589700994E-4</v>
      </c>
      <c r="BD306" s="32">
        <f t="shared" si="439"/>
        <v>1.2599752821359235E-7</v>
      </c>
      <c r="BE306" s="32">
        <f t="shared" si="439"/>
        <v>0</v>
      </c>
      <c r="BF306" s="32">
        <f t="shared" si="439"/>
        <v>0</v>
      </c>
      <c r="BG306" s="32">
        <f t="shared" si="439"/>
        <v>5.6549364727983692E-5</v>
      </c>
      <c r="BH306" s="32">
        <f t="shared" si="439"/>
        <v>1.5952860489224966E-4</v>
      </c>
      <c r="BI306" s="32">
        <f t="shared" si="439"/>
        <v>3.2588698708156505E-5</v>
      </c>
      <c r="BJ306" s="32">
        <f t="shared" si="439"/>
        <v>0</v>
      </c>
      <c r="BK306" s="32">
        <f t="shared" si="439"/>
        <v>2.712927146126101E-4</v>
      </c>
      <c r="BL306" s="32">
        <f t="shared" si="439"/>
        <v>3.8885958837749925E-5</v>
      </c>
      <c r="BM306" s="32">
        <f t="shared" si="439"/>
        <v>3.6555992710546353E-5</v>
      </c>
      <c r="BN306" s="32">
        <f t="shared" si="439"/>
        <v>2.1096835562825788E-3</v>
      </c>
      <c r="BO306" s="32">
        <f t="shared" si="439"/>
        <v>0</v>
      </c>
      <c r="BP306" s="32">
        <f t="shared" si="439"/>
        <v>1.9552649776477329E-4</v>
      </c>
      <c r="BQ306" s="32">
        <f t="shared" si="439"/>
        <v>2.6064479121886072E-3</v>
      </c>
      <c r="BR306" s="32">
        <f t="shared" si="439"/>
        <v>5.742861477983043E-5</v>
      </c>
      <c r="BS306" s="32">
        <f t="shared" ref="BS306:ED306" si="440">BS$388*BS113</f>
        <v>4.393951724493887E-5</v>
      </c>
      <c r="BT306" s="32">
        <f t="shared" si="440"/>
        <v>1.1676459507630767E-4</v>
      </c>
      <c r="BU306" s="32">
        <f t="shared" si="440"/>
        <v>1.9886274053382163E-5</v>
      </c>
      <c r="BV306" s="32">
        <f t="shared" si="440"/>
        <v>6.9576236014497913E-7</v>
      </c>
      <c r="BW306" s="32">
        <f t="shared" si="440"/>
        <v>3.9400966881147628E-3</v>
      </c>
      <c r="BX306" s="32">
        <f t="shared" si="440"/>
        <v>0</v>
      </c>
      <c r="BY306" s="32">
        <f t="shared" si="440"/>
        <v>0</v>
      </c>
      <c r="BZ306" s="32">
        <f t="shared" si="440"/>
        <v>0</v>
      </c>
      <c r="CA306" s="32">
        <f t="shared" si="440"/>
        <v>0</v>
      </c>
      <c r="CB306" s="32">
        <f t="shared" si="440"/>
        <v>0</v>
      </c>
      <c r="CC306" s="32">
        <f t="shared" si="440"/>
        <v>1.9345193829079609E-7</v>
      </c>
      <c r="CD306" s="32">
        <f t="shared" si="440"/>
        <v>3.9175572677296313E-4</v>
      </c>
      <c r="CE306" s="32">
        <f t="shared" si="440"/>
        <v>0</v>
      </c>
      <c r="CF306" s="32">
        <f t="shared" si="440"/>
        <v>0</v>
      </c>
      <c r="CG306" s="32">
        <f t="shared" si="440"/>
        <v>1.6308209773178002E-4</v>
      </c>
      <c r="CH306" s="32">
        <f t="shared" si="440"/>
        <v>0</v>
      </c>
      <c r="CI306" s="32">
        <f t="shared" si="440"/>
        <v>1.0220247133871342E-3</v>
      </c>
      <c r="CJ306" s="32">
        <f t="shared" si="440"/>
        <v>7.6216288781182041E-3</v>
      </c>
      <c r="CK306" s="32">
        <f t="shared" si="440"/>
        <v>2.2574645807926889E-3</v>
      </c>
      <c r="CL306" s="32">
        <f t="shared" si="440"/>
        <v>0</v>
      </c>
      <c r="CM306" s="32">
        <f t="shared" si="440"/>
        <v>1.5307276526784052E-3</v>
      </c>
      <c r="CN306" s="32">
        <f t="shared" si="440"/>
        <v>0</v>
      </c>
      <c r="CO306" s="32">
        <f t="shared" si="440"/>
        <v>0</v>
      </c>
      <c r="CP306" s="32">
        <f t="shared" si="440"/>
        <v>2.5897682415333893E-5</v>
      </c>
      <c r="CQ306" s="32">
        <f t="shared" si="440"/>
        <v>0</v>
      </c>
      <c r="CR306" s="32">
        <f t="shared" si="440"/>
        <v>0</v>
      </c>
      <c r="CS306" s="32">
        <f t="shared" si="440"/>
        <v>1.6864360668156657E-2</v>
      </c>
      <c r="CT306" s="32">
        <f t="shared" si="440"/>
        <v>0</v>
      </c>
      <c r="CU306" s="32">
        <f t="shared" si="440"/>
        <v>0</v>
      </c>
      <c r="CV306" s="32">
        <f t="shared" si="440"/>
        <v>3.2220543345119927E-5</v>
      </c>
      <c r="CW306" s="32">
        <f t="shared" si="440"/>
        <v>0</v>
      </c>
      <c r="CX306" s="32">
        <f t="shared" si="440"/>
        <v>0</v>
      </c>
      <c r="CY306" s="32">
        <f t="shared" si="440"/>
        <v>3.289242377893522E-4</v>
      </c>
      <c r="CZ306" s="32">
        <f t="shared" si="440"/>
        <v>9.9059363142349691E-8</v>
      </c>
      <c r="DA306" s="32">
        <f t="shared" si="440"/>
        <v>2.2024524391850292E-3</v>
      </c>
      <c r="DB306" s="32">
        <f t="shared" si="440"/>
        <v>3.7339066888927838E-6</v>
      </c>
      <c r="DC306" s="32">
        <f t="shared" si="440"/>
        <v>9.7516115885081887E-3</v>
      </c>
      <c r="DD306" s="32">
        <f t="shared" si="440"/>
        <v>0</v>
      </c>
      <c r="DE306" s="32">
        <f t="shared" si="440"/>
        <v>2.821446055673377E-5</v>
      </c>
      <c r="DF306" s="32">
        <f t="shared" si="440"/>
        <v>1.0141933924260416E-3</v>
      </c>
      <c r="DG306" s="32">
        <f t="shared" si="440"/>
        <v>2.8521294457663338</v>
      </c>
      <c r="DH306" s="32">
        <f t="shared" si="440"/>
        <v>4.0316152088396957E-2</v>
      </c>
      <c r="DI306" s="32">
        <f t="shared" si="440"/>
        <v>1.2795666263456247E-3</v>
      </c>
      <c r="DJ306" s="32">
        <f t="shared" si="440"/>
        <v>4.720406550968251E-6</v>
      </c>
      <c r="DK306" s="32">
        <f t="shared" si="440"/>
        <v>6.4867978103074764E-2</v>
      </c>
      <c r="DL306" s="32">
        <f t="shared" si="440"/>
        <v>0.37187745232771285</v>
      </c>
      <c r="DM306" s="32">
        <f t="shared" si="440"/>
        <v>0.18491613017976294</v>
      </c>
      <c r="DN306" s="32">
        <f t="shared" si="440"/>
        <v>4.8397902378232459E-2</v>
      </c>
      <c r="DO306" s="32">
        <f t="shared" si="440"/>
        <v>0.20423494632444678</v>
      </c>
      <c r="DP306" s="32">
        <f t="shared" si="440"/>
        <v>4.8998000327756287E-2</v>
      </c>
      <c r="DQ306" s="32">
        <f t="shared" si="440"/>
        <v>0</v>
      </c>
      <c r="DR306" s="32">
        <f t="shared" si="440"/>
        <v>2.2552647457060974E-2</v>
      </c>
      <c r="DS306" s="32">
        <f t="shared" si="440"/>
        <v>6.0275173229188241E-4</v>
      </c>
      <c r="DT306" s="32">
        <f t="shared" si="440"/>
        <v>0</v>
      </c>
      <c r="DU306" s="32">
        <f t="shared" si="440"/>
        <v>0</v>
      </c>
      <c r="DV306" s="32">
        <f t="shared" si="440"/>
        <v>3.1601239369992318E-2</v>
      </c>
      <c r="DW306" s="32">
        <f t="shared" si="440"/>
        <v>1.2346205481235965E-3</v>
      </c>
      <c r="DX306" s="32">
        <f t="shared" si="440"/>
        <v>8.3580223167975726E-2</v>
      </c>
      <c r="DY306" s="32">
        <f t="shared" si="440"/>
        <v>4.6827367147934283E-3</v>
      </c>
      <c r="DZ306" s="32">
        <f t="shared" si="440"/>
        <v>0</v>
      </c>
      <c r="EA306" s="32">
        <f t="shared" si="440"/>
        <v>0</v>
      </c>
      <c r="EB306" s="32">
        <f t="shared" si="440"/>
        <v>0</v>
      </c>
      <c r="EC306" s="32">
        <f t="shared" si="440"/>
        <v>0</v>
      </c>
      <c r="ED306" s="32">
        <f t="shared" si="440"/>
        <v>0</v>
      </c>
      <c r="EE306" s="32">
        <f t="shared" ref="EE306:GI306" si="441">EE$388*EE113</f>
        <v>0.95270359043639063</v>
      </c>
      <c r="EF306" s="32">
        <f t="shared" si="441"/>
        <v>2.2027774181346996E-2</v>
      </c>
      <c r="EG306" s="32">
        <f t="shared" si="441"/>
        <v>2.5422212560192829E-3</v>
      </c>
      <c r="EH306" s="32">
        <f t="shared" si="441"/>
        <v>0.27590499256392587</v>
      </c>
      <c r="EI306" s="32">
        <f t="shared" si="441"/>
        <v>0.23531188352001203</v>
      </c>
      <c r="EJ306" s="32">
        <f t="shared" si="441"/>
        <v>0.21835711556219503</v>
      </c>
      <c r="EK306" s="32">
        <f t="shared" si="441"/>
        <v>1.3013382962995002</v>
      </c>
      <c r="EL306" s="32">
        <f t="shared" si="441"/>
        <v>0.21393524296164768</v>
      </c>
      <c r="EM306" s="32">
        <f t="shared" si="441"/>
        <v>0.53370079460714714</v>
      </c>
      <c r="EN306" s="32">
        <f t="shared" si="441"/>
        <v>1.8991072418046304E-2</v>
      </c>
      <c r="EO306" s="32">
        <f t="shared" si="441"/>
        <v>0.69717676537318207</v>
      </c>
      <c r="EP306" s="32">
        <f t="shared" si="441"/>
        <v>2.7338090675884303</v>
      </c>
      <c r="EQ306" s="32">
        <f t="shared" si="441"/>
        <v>7.0044739917793822E-2</v>
      </c>
      <c r="ER306" s="32">
        <f t="shared" si="441"/>
        <v>1.1127168399669908E-3</v>
      </c>
      <c r="ES306" s="32">
        <f t="shared" si="441"/>
        <v>0.32288123760618248</v>
      </c>
      <c r="ET306" s="32">
        <f t="shared" si="441"/>
        <v>0.18995542838728255</v>
      </c>
      <c r="EU306" s="32">
        <f t="shared" si="441"/>
        <v>0</v>
      </c>
      <c r="EV306" s="32">
        <f t="shared" si="441"/>
        <v>0</v>
      </c>
      <c r="EW306" s="32">
        <f t="shared" si="441"/>
        <v>7.1485170109854889E-6</v>
      </c>
      <c r="EX306" s="32">
        <f t="shared" si="441"/>
        <v>4.9886057529848285E-4</v>
      </c>
      <c r="EY306" s="32">
        <f t="shared" si="441"/>
        <v>5.4784192219195438E-5</v>
      </c>
      <c r="EZ306" s="32">
        <f t="shared" si="441"/>
        <v>3.9381343037239516E-2</v>
      </c>
      <c r="FA306" s="32">
        <f t="shared" si="441"/>
        <v>3.2615485129946242E-3</v>
      </c>
      <c r="FB306" s="32">
        <f t="shared" si="441"/>
        <v>1.5726650861149416E-3</v>
      </c>
      <c r="FC306" s="32">
        <f t="shared" si="441"/>
        <v>6.6196050491675882E-3</v>
      </c>
      <c r="FD306" s="32">
        <f t="shared" si="441"/>
        <v>0.18089809305667337</v>
      </c>
      <c r="FE306" s="32">
        <f t="shared" si="441"/>
        <v>5.0556325467968942E-3</v>
      </c>
      <c r="FF306" s="32">
        <f t="shared" si="441"/>
        <v>0.54666084625547906</v>
      </c>
      <c r="FG306" s="32">
        <f t="shared" si="441"/>
        <v>2.5272321148839161E-3</v>
      </c>
      <c r="FH306" s="32">
        <f t="shared" si="441"/>
        <v>0.12611453205942993</v>
      </c>
      <c r="FI306" s="32">
        <f t="shared" si="441"/>
        <v>4.8494478070301064E-2</v>
      </c>
      <c r="FJ306" s="32">
        <f t="shared" si="441"/>
        <v>3.6117480523595744E-2</v>
      </c>
      <c r="FK306" s="32">
        <f t="shared" si="441"/>
        <v>5.3822804574802902E-2</v>
      </c>
      <c r="FL306" s="32">
        <f t="shared" si="441"/>
        <v>1.5744481329517958E-3</v>
      </c>
      <c r="FM306" s="32">
        <f t="shared" si="441"/>
        <v>0.28595228267992756</v>
      </c>
      <c r="FN306" s="32">
        <f t="shared" si="441"/>
        <v>0.11438957711473539</v>
      </c>
      <c r="FO306" s="32">
        <f t="shared" si="441"/>
        <v>8.581527142624093E-2</v>
      </c>
      <c r="FP306" s="32">
        <f t="shared" si="441"/>
        <v>0</v>
      </c>
      <c r="FQ306" s="32">
        <f t="shared" si="441"/>
        <v>0</v>
      </c>
      <c r="FR306" s="32">
        <f t="shared" si="441"/>
        <v>0.32000914810136083</v>
      </c>
      <c r="FS306" s="32">
        <f t="shared" si="441"/>
        <v>2.6036573010383136E-2</v>
      </c>
      <c r="FT306" s="32">
        <f t="shared" si="441"/>
        <v>0.12999504826249858</v>
      </c>
      <c r="FU306" s="32">
        <f t="shared" si="441"/>
        <v>2.663819429318022E-2</v>
      </c>
      <c r="FV306" s="32">
        <f t="shared" si="441"/>
        <v>0.18676915643632114</v>
      </c>
      <c r="FW306" s="32">
        <f t="shared" si="441"/>
        <v>0.21133933232499974</v>
      </c>
      <c r="FX306" s="32">
        <f t="shared" si="441"/>
        <v>2.0464942806804526E-2</v>
      </c>
      <c r="FY306" s="32">
        <f t="shared" si="441"/>
        <v>1.4100158937903774E-4</v>
      </c>
      <c r="FZ306" s="32">
        <f t="shared" si="441"/>
        <v>9.3413921835299956</v>
      </c>
      <c r="GA306" s="32">
        <f t="shared" si="441"/>
        <v>0.51439492771841355</v>
      </c>
      <c r="GB306" s="32">
        <f t="shared" si="441"/>
        <v>3.0405307975741314E-2</v>
      </c>
      <c r="GC306" s="32">
        <f t="shared" si="441"/>
        <v>0.24572488192287464</v>
      </c>
      <c r="GD306" s="32">
        <f t="shared" si="441"/>
        <v>0.44852552688909236</v>
      </c>
      <c r="GE306" s="32">
        <f t="shared" si="441"/>
        <v>0.30681797105511693</v>
      </c>
      <c r="GF306" s="32">
        <f t="shared" si="441"/>
        <v>0.5126765492053692</v>
      </c>
      <c r="GG306" s="32">
        <f t="shared" si="441"/>
        <v>0.29988118773911254</v>
      </c>
      <c r="GH306" s="32">
        <f t="shared" si="441"/>
        <v>0</v>
      </c>
      <c r="GI306" s="32">
        <f t="shared" si="441"/>
        <v>3.6010908078407435E-3</v>
      </c>
      <c r="GJ306" s="58">
        <f t="shared" si="268"/>
        <v>27.125663955475737</v>
      </c>
    </row>
    <row r="307" spans="1:192" ht="15" customHeight="1">
      <c r="A307" s="18" t="s">
        <v>108</v>
      </c>
      <c r="B307" s="47" t="s">
        <v>316</v>
      </c>
      <c r="C307" s="32">
        <f t="shared" si="389"/>
        <v>0</v>
      </c>
      <c r="D307" s="32">
        <f t="shared" ref="D307:F307" si="442">D$388*D114</f>
        <v>0</v>
      </c>
      <c r="E307" s="32">
        <f t="shared" si="442"/>
        <v>9.4831326528263201E-4</v>
      </c>
      <c r="F307" s="32">
        <f t="shared" si="442"/>
        <v>7.336287739367545E-3</v>
      </c>
      <c r="G307" s="32">
        <f t="shared" ref="G307:BR307" si="443">G$388*G114</f>
        <v>9.1181422531620715E-4</v>
      </c>
      <c r="H307" s="32">
        <f t="shared" si="443"/>
        <v>1.3807212137335027E-6</v>
      </c>
      <c r="I307" s="32">
        <f t="shared" si="443"/>
        <v>2.5177595262535196E-3</v>
      </c>
      <c r="J307" s="32">
        <f t="shared" si="443"/>
        <v>1.2169739417167499E-5</v>
      </c>
      <c r="K307" s="32">
        <f t="shared" si="443"/>
        <v>0</v>
      </c>
      <c r="L307" s="32">
        <f t="shared" si="443"/>
        <v>0</v>
      </c>
      <c r="M307" s="32">
        <f t="shared" si="443"/>
        <v>1.044319623539705E-3</v>
      </c>
      <c r="N307" s="32">
        <f t="shared" si="443"/>
        <v>0</v>
      </c>
      <c r="O307" s="32">
        <f t="shared" si="443"/>
        <v>2.7562552385280673E-6</v>
      </c>
      <c r="P307" s="32">
        <f t="shared" si="443"/>
        <v>2.6406786043517501E-3</v>
      </c>
      <c r="Q307" s="32">
        <f t="shared" si="443"/>
        <v>0</v>
      </c>
      <c r="R307" s="32">
        <f t="shared" si="443"/>
        <v>0</v>
      </c>
      <c r="S307" s="32">
        <f t="shared" si="443"/>
        <v>3.9024189888578575E-3</v>
      </c>
      <c r="T307" s="32">
        <f t="shared" si="443"/>
        <v>1.1533866865977111E-4</v>
      </c>
      <c r="U307" s="32">
        <f t="shared" si="443"/>
        <v>1.9945578978811014E-5</v>
      </c>
      <c r="V307" s="32">
        <f t="shared" si="443"/>
        <v>0</v>
      </c>
      <c r="W307" s="32">
        <f t="shared" si="443"/>
        <v>0</v>
      </c>
      <c r="X307" s="32">
        <f t="shared" si="443"/>
        <v>1.0974247759785503E-7</v>
      </c>
      <c r="Y307" s="32">
        <f t="shared" si="443"/>
        <v>-3.139767177430968E-5</v>
      </c>
      <c r="Z307" s="32">
        <f t="shared" si="443"/>
        <v>3.7270371558764666E-3</v>
      </c>
      <c r="AA307" s="32">
        <f t="shared" si="443"/>
        <v>2.8849591130472737E-3</v>
      </c>
      <c r="AB307" s="32">
        <f t="shared" si="443"/>
        <v>1.7811381316616352E-3</v>
      </c>
      <c r="AC307" s="32">
        <f t="shared" si="443"/>
        <v>4.6181651616946436E-2</v>
      </c>
      <c r="AD307" s="32">
        <f t="shared" si="443"/>
        <v>7.3283691131363678E-3</v>
      </c>
      <c r="AE307" s="32">
        <f t="shared" si="443"/>
        <v>1.2122369976024724E-3</v>
      </c>
      <c r="AF307" s="32">
        <f t="shared" si="443"/>
        <v>8.0196893987844776E-3</v>
      </c>
      <c r="AG307" s="32">
        <f t="shared" si="443"/>
        <v>1.1529490589280511E-3</v>
      </c>
      <c r="AH307" s="32">
        <f t="shared" si="443"/>
        <v>1.2303455604992567E-3</v>
      </c>
      <c r="AI307" s="32">
        <f t="shared" si="443"/>
        <v>2.6135889602129818E-5</v>
      </c>
      <c r="AJ307" s="32">
        <f t="shared" si="443"/>
        <v>3.608464623959928E-6</v>
      </c>
      <c r="AK307" s="32">
        <f t="shared" si="443"/>
        <v>3.9233148589935016E-6</v>
      </c>
      <c r="AL307" s="32">
        <f t="shared" si="443"/>
        <v>2.4451840079307872E-8</v>
      </c>
      <c r="AM307" s="32">
        <f t="shared" si="443"/>
        <v>0</v>
      </c>
      <c r="AN307" s="32">
        <f t="shared" si="443"/>
        <v>7.9722679614938778E-8</v>
      </c>
      <c r="AO307" s="32">
        <f t="shared" si="443"/>
        <v>2.9783761672270803E-5</v>
      </c>
      <c r="AP307" s="32">
        <f t="shared" si="443"/>
        <v>4.2302852967704917E-4</v>
      </c>
      <c r="AQ307" s="32">
        <f t="shared" si="443"/>
        <v>9.2632907773764704E-6</v>
      </c>
      <c r="AR307" s="32">
        <f t="shared" si="443"/>
        <v>3.5203634758920136E-7</v>
      </c>
      <c r="AS307" s="32">
        <f t="shared" si="443"/>
        <v>1.1396818765335999E-4</v>
      </c>
      <c r="AT307" s="32">
        <f t="shared" si="443"/>
        <v>6.117131840033179E-5</v>
      </c>
      <c r="AU307" s="32">
        <f t="shared" si="443"/>
        <v>0</v>
      </c>
      <c r="AV307" s="32">
        <f t="shared" si="443"/>
        <v>0</v>
      </c>
      <c r="AW307" s="32">
        <f t="shared" si="443"/>
        <v>6.7792469288161029E-5</v>
      </c>
      <c r="AX307" s="32">
        <f t="shared" si="443"/>
        <v>1.660105102102998E-6</v>
      </c>
      <c r="AY307" s="32">
        <f t="shared" si="443"/>
        <v>2.4031032851592775E-5</v>
      </c>
      <c r="AZ307" s="32">
        <f t="shared" si="443"/>
        <v>3.9815986083142208E-5</v>
      </c>
      <c r="BA307" s="32">
        <f t="shared" si="443"/>
        <v>1.3552050839366099E-4</v>
      </c>
      <c r="BB307" s="32">
        <f t="shared" si="443"/>
        <v>2.2962482558908026E-5</v>
      </c>
      <c r="BC307" s="32">
        <f t="shared" si="443"/>
        <v>4.4421984670855196E-5</v>
      </c>
      <c r="BD307" s="32">
        <f t="shared" si="443"/>
        <v>1.117174262563465E-8</v>
      </c>
      <c r="BE307" s="32">
        <f t="shared" si="443"/>
        <v>0</v>
      </c>
      <c r="BF307" s="32">
        <f t="shared" si="443"/>
        <v>0</v>
      </c>
      <c r="BG307" s="32">
        <f t="shared" si="443"/>
        <v>5.3776894942772733E-6</v>
      </c>
      <c r="BH307" s="32">
        <f t="shared" si="443"/>
        <v>1.3788892777958462E-5</v>
      </c>
      <c r="BI307" s="32">
        <f t="shared" si="443"/>
        <v>2.7850291325337466E-6</v>
      </c>
      <c r="BJ307" s="32">
        <f t="shared" si="443"/>
        <v>0</v>
      </c>
      <c r="BK307" s="32">
        <f t="shared" si="443"/>
        <v>2.2537883834364126E-5</v>
      </c>
      <c r="BL307" s="32">
        <f t="shared" si="443"/>
        <v>3.8386894759442201E-6</v>
      </c>
      <c r="BM307" s="32">
        <f t="shared" si="443"/>
        <v>3.1995556303712249E-6</v>
      </c>
      <c r="BN307" s="32">
        <f t="shared" si="443"/>
        <v>1.9405903116941965E-4</v>
      </c>
      <c r="BO307" s="32">
        <f t="shared" si="443"/>
        <v>0</v>
      </c>
      <c r="BP307" s="32">
        <f t="shared" si="443"/>
        <v>1.9288229801509523E-5</v>
      </c>
      <c r="BQ307" s="32">
        <f t="shared" si="443"/>
        <v>1.3986206243264207E-4</v>
      </c>
      <c r="BR307" s="32">
        <f t="shared" si="443"/>
        <v>3.6662098564712463E-6</v>
      </c>
      <c r="BS307" s="32">
        <f t="shared" ref="BS307:ED307" si="444">BS$388*BS114</f>
        <v>3.4414480190041941E-6</v>
      </c>
      <c r="BT307" s="32">
        <f t="shared" si="444"/>
        <v>8.7393508234440042E-6</v>
      </c>
      <c r="BU307" s="32">
        <f t="shared" si="444"/>
        <v>1.6983167307915447E-6</v>
      </c>
      <c r="BV307" s="32">
        <f t="shared" si="444"/>
        <v>6.2287901615098617E-8</v>
      </c>
      <c r="BW307" s="32">
        <f t="shared" si="444"/>
        <v>3.5378669911277378E-4</v>
      </c>
      <c r="BX307" s="32">
        <f t="shared" si="444"/>
        <v>0</v>
      </c>
      <c r="BY307" s="32">
        <f t="shared" si="444"/>
        <v>0</v>
      </c>
      <c r="BZ307" s="32">
        <f t="shared" si="444"/>
        <v>0</v>
      </c>
      <c r="CA307" s="32">
        <f t="shared" si="444"/>
        <v>0</v>
      </c>
      <c r="CB307" s="32">
        <f t="shared" si="444"/>
        <v>0</v>
      </c>
      <c r="CC307" s="32">
        <f t="shared" si="444"/>
        <v>1.6117999616519706E-8</v>
      </c>
      <c r="CD307" s="32">
        <f t="shared" si="444"/>
        <v>3.1004385443229258E-5</v>
      </c>
      <c r="CE307" s="32">
        <f t="shared" si="444"/>
        <v>0</v>
      </c>
      <c r="CF307" s="32">
        <f t="shared" si="444"/>
        <v>0</v>
      </c>
      <c r="CG307" s="32">
        <f t="shared" si="444"/>
        <v>1.4598188539871623E-5</v>
      </c>
      <c r="CH307" s="32">
        <f t="shared" si="444"/>
        <v>0</v>
      </c>
      <c r="CI307" s="32">
        <f t="shared" si="444"/>
        <v>6.3842747085216852E-6</v>
      </c>
      <c r="CJ307" s="32">
        <f t="shared" si="444"/>
        <v>1.2145689055591212E-4</v>
      </c>
      <c r="CK307" s="32">
        <f t="shared" si="444"/>
        <v>1.934051812891872E-4</v>
      </c>
      <c r="CL307" s="32">
        <f t="shared" si="444"/>
        <v>0</v>
      </c>
      <c r="CM307" s="32">
        <f t="shared" si="444"/>
        <v>2.3160820533529397E-6</v>
      </c>
      <c r="CN307" s="32">
        <f t="shared" si="444"/>
        <v>0</v>
      </c>
      <c r="CO307" s="32">
        <f t="shared" si="444"/>
        <v>0</v>
      </c>
      <c r="CP307" s="32">
        <f t="shared" si="444"/>
        <v>1.6614556462394474E-7</v>
      </c>
      <c r="CQ307" s="32">
        <f t="shared" si="444"/>
        <v>0</v>
      </c>
      <c r="CR307" s="32">
        <f t="shared" si="444"/>
        <v>0</v>
      </c>
      <c r="CS307" s="32">
        <f t="shared" si="444"/>
        <v>1.3314764235637911E-5</v>
      </c>
      <c r="CT307" s="32">
        <f t="shared" si="444"/>
        <v>0</v>
      </c>
      <c r="CU307" s="32">
        <f t="shared" si="444"/>
        <v>0</v>
      </c>
      <c r="CV307" s="32">
        <f t="shared" si="444"/>
        <v>5.153733740383862E-8</v>
      </c>
      <c r="CW307" s="32">
        <f t="shared" si="444"/>
        <v>0</v>
      </c>
      <c r="CX307" s="32">
        <f t="shared" si="444"/>
        <v>0</v>
      </c>
      <c r="CY307" s="32">
        <f t="shared" si="444"/>
        <v>6.2787994891319528E-7</v>
      </c>
      <c r="CZ307" s="32">
        <f t="shared" si="444"/>
        <v>2.1548665787525299E-10</v>
      </c>
      <c r="DA307" s="32">
        <f t="shared" si="444"/>
        <v>6.1759859167619671E-6</v>
      </c>
      <c r="DB307" s="32">
        <f t="shared" si="444"/>
        <v>8.3540468387636058E-9</v>
      </c>
      <c r="DC307" s="32">
        <f t="shared" si="444"/>
        <v>6.1159028278765304E-5</v>
      </c>
      <c r="DD307" s="32">
        <f t="shared" si="444"/>
        <v>0</v>
      </c>
      <c r="DE307" s="32">
        <f t="shared" si="444"/>
        <v>2.7191633249474179E-6</v>
      </c>
      <c r="DF307" s="32">
        <f t="shared" si="444"/>
        <v>2.2354580701208141E-5</v>
      </c>
      <c r="DG307" s="32">
        <f t="shared" si="444"/>
        <v>2.0162674234172698E-6</v>
      </c>
      <c r="DH307" s="32">
        <f t="shared" si="444"/>
        <v>104.30781014439948</v>
      </c>
      <c r="DI307" s="32">
        <f t="shared" si="444"/>
        <v>1.0484829296088816E-6</v>
      </c>
      <c r="DJ307" s="32">
        <f t="shared" si="444"/>
        <v>2.1710843747055463E-8</v>
      </c>
      <c r="DK307" s="32">
        <f t="shared" si="444"/>
        <v>4.7478213937362802E-4</v>
      </c>
      <c r="DL307" s="32">
        <f t="shared" si="444"/>
        <v>6.8608629797462981E-4</v>
      </c>
      <c r="DM307" s="32">
        <f t="shared" si="444"/>
        <v>3.3912281189290606E-4</v>
      </c>
      <c r="DN307" s="32">
        <f t="shared" si="444"/>
        <v>7.9740183378881232E-5</v>
      </c>
      <c r="DO307" s="32">
        <f t="shared" si="444"/>
        <v>1.2877373420109331E-4</v>
      </c>
      <c r="DP307" s="32">
        <f t="shared" si="444"/>
        <v>7.6227974609094858E-5</v>
      </c>
      <c r="DQ307" s="32">
        <f t="shared" si="444"/>
        <v>0</v>
      </c>
      <c r="DR307" s="32">
        <f t="shared" si="444"/>
        <v>1.3944225854808667E-5</v>
      </c>
      <c r="DS307" s="32">
        <f t="shared" si="444"/>
        <v>6.5760177211644019E-6</v>
      </c>
      <c r="DT307" s="32">
        <f t="shared" si="444"/>
        <v>0</v>
      </c>
      <c r="DU307" s="32">
        <f t="shared" si="444"/>
        <v>0</v>
      </c>
      <c r="DV307" s="32">
        <f t="shared" si="444"/>
        <v>1.440570710740101E-4</v>
      </c>
      <c r="DW307" s="32">
        <f t="shared" si="444"/>
        <v>5.1204882502904609E-5</v>
      </c>
      <c r="DX307" s="32">
        <f t="shared" si="444"/>
        <v>3.9785448376015433E-4</v>
      </c>
      <c r="DY307" s="32">
        <f t="shared" si="444"/>
        <v>2.3136506245211388E-4</v>
      </c>
      <c r="DZ307" s="32">
        <f t="shared" si="444"/>
        <v>0</v>
      </c>
      <c r="EA307" s="32">
        <f t="shared" si="444"/>
        <v>0</v>
      </c>
      <c r="EB307" s="32">
        <f t="shared" si="444"/>
        <v>0</v>
      </c>
      <c r="EC307" s="32">
        <f t="shared" si="444"/>
        <v>0</v>
      </c>
      <c r="ED307" s="32">
        <f t="shared" si="444"/>
        <v>0</v>
      </c>
      <c r="EE307" s="32">
        <f t="shared" ref="EE307:GI307" si="445">EE$388*EE114</f>
        <v>9.6813225962251365E-2</v>
      </c>
      <c r="EF307" s="32">
        <f t="shared" si="445"/>
        <v>8.4934890637824946E-4</v>
      </c>
      <c r="EG307" s="32">
        <f t="shared" si="445"/>
        <v>2.5567240546248658E-4</v>
      </c>
      <c r="EH307" s="32">
        <f t="shared" si="445"/>
        <v>2.1250116314537982E-2</v>
      </c>
      <c r="EI307" s="32">
        <f t="shared" si="445"/>
        <v>2.1076541765620994E-2</v>
      </c>
      <c r="EJ307" s="32">
        <f t="shared" si="445"/>
        <v>7.062895963430329E-3</v>
      </c>
      <c r="EK307" s="32">
        <f t="shared" si="445"/>
        <v>6.4455975218476041E-2</v>
      </c>
      <c r="EL307" s="32">
        <f t="shared" si="445"/>
        <v>1.6987959517836278E-2</v>
      </c>
      <c r="EM307" s="32">
        <f t="shared" si="445"/>
        <v>4.1115573157207395E-2</v>
      </c>
      <c r="EN307" s="32">
        <f t="shared" si="445"/>
        <v>8.5044198445366546E-4</v>
      </c>
      <c r="EO307" s="32">
        <f t="shared" si="445"/>
        <v>2.1998177871748899E-2</v>
      </c>
      <c r="EP307" s="32">
        <f t="shared" si="445"/>
        <v>3.4833443328992499E-2</v>
      </c>
      <c r="EQ307" s="32">
        <f t="shared" si="445"/>
        <v>3.2132425518775314E-3</v>
      </c>
      <c r="ER307" s="32">
        <f t="shared" si="445"/>
        <v>6.157936603028696E-5</v>
      </c>
      <c r="ES307" s="32">
        <f t="shared" si="445"/>
        <v>2.3061868717447285E-2</v>
      </c>
      <c r="ET307" s="32">
        <f t="shared" si="445"/>
        <v>2.3035438859232526E-3</v>
      </c>
      <c r="EU307" s="32">
        <f t="shared" si="445"/>
        <v>0</v>
      </c>
      <c r="EV307" s="32">
        <f t="shared" si="445"/>
        <v>0</v>
      </c>
      <c r="EW307" s="32">
        <f t="shared" si="445"/>
        <v>5.4315753415221082E-7</v>
      </c>
      <c r="EX307" s="32">
        <f t="shared" si="445"/>
        <v>2.8053170150298758E-5</v>
      </c>
      <c r="EY307" s="32">
        <f t="shared" si="445"/>
        <v>3.8693835894845692E-6</v>
      </c>
      <c r="EZ307" s="32">
        <f t="shared" si="445"/>
        <v>4.1019278383466031E-3</v>
      </c>
      <c r="FA307" s="32">
        <f t="shared" si="445"/>
        <v>1.4396643983713523E-4</v>
      </c>
      <c r="FB307" s="32">
        <f t="shared" si="445"/>
        <v>1.1888683542103155E-4</v>
      </c>
      <c r="FC307" s="32">
        <f t="shared" si="445"/>
        <v>4.370647225171857E-4</v>
      </c>
      <c r="FD307" s="32">
        <f t="shared" si="445"/>
        <v>1.0693197862352953E-2</v>
      </c>
      <c r="FE307" s="32">
        <f t="shared" si="445"/>
        <v>2.0805392717228953E-4</v>
      </c>
      <c r="FF307" s="32">
        <f t="shared" si="445"/>
        <v>4.5019721289041914E-2</v>
      </c>
      <c r="FG307" s="32">
        <f t="shared" si="445"/>
        <v>1.9063319259902481E-4</v>
      </c>
      <c r="FH307" s="32">
        <f t="shared" si="445"/>
        <v>1.3954923287760263E-2</v>
      </c>
      <c r="FI307" s="32">
        <f t="shared" si="445"/>
        <v>4.7998160537116308E-3</v>
      </c>
      <c r="FJ307" s="32">
        <f t="shared" si="445"/>
        <v>3.3606594843696145E-3</v>
      </c>
      <c r="FK307" s="32">
        <f t="shared" si="445"/>
        <v>1.927574502850115E-2</v>
      </c>
      <c r="FL307" s="32">
        <f t="shared" si="445"/>
        <v>9.6571990030347205E-4</v>
      </c>
      <c r="FM307" s="32">
        <f t="shared" si="445"/>
        <v>7.3401345979176053E-2</v>
      </c>
      <c r="FN307" s="32">
        <f t="shared" si="445"/>
        <v>6.4980262689074897E-3</v>
      </c>
      <c r="FO307" s="32">
        <f t="shared" si="445"/>
        <v>5.3094927727363617E-3</v>
      </c>
      <c r="FP307" s="32">
        <f t="shared" si="445"/>
        <v>0</v>
      </c>
      <c r="FQ307" s="32">
        <f t="shared" si="445"/>
        <v>0</v>
      </c>
      <c r="FR307" s="32">
        <f t="shared" si="445"/>
        <v>2.4152649269491035E-2</v>
      </c>
      <c r="FS307" s="32">
        <f t="shared" si="445"/>
        <v>2.3015547247862752E-3</v>
      </c>
      <c r="FT307" s="32">
        <f t="shared" si="445"/>
        <v>9.6344771778265458E-3</v>
      </c>
      <c r="FU307" s="32">
        <f t="shared" si="445"/>
        <v>1.8410735550478078E-3</v>
      </c>
      <c r="FV307" s="32">
        <f t="shared" si="445"/>
        <v>1.7066753744102398E-2</v>
      </c>
      <c r="FW307" s="32">
        <f t="shared" si="445"/>
        <v>2.3555387089433437E-2</v>
      </c>
      <c r="FX307" s="32">
        <f t="shared" si="445"/>
        <v>1.3316961120264715E-4</v>
      </c>
      <c r="FY307" s="32">
        <f t="shared" si="445"/>
        <v>1.8107924798692078E-5</v>
      </c>
      <c r="FZ307" s="32">
        <f t="shared" si="445"/>
        <v>4.3307598860557418E-3</v>
      </c>
      <c r="GA307" s="32">
        <f t="shared" si="445"/>
        <v>5.5008821278963428E-2</v>
      </c>
      <c r="GB307" s="32">
        <f t="shared" si="445"/>
        <v>3.3764443371531966E-3</v>
      </c>
      <c r="GC307" s="32">
        <f t="shared" si="445"/>
        <v>1.4530292721295321E-2</v>
      </c>
      <c r="GD307" s="32">
        <f t="shared" si="445"/>
        <v>3.5354451386201045E-2</v>
      </c>
      <c r="GE307" s="32">
        <f t="shared" si="445"/>
        <v>2.5565082350515515E-2</v>
      </c>
      <c r="GF307" s="32">
        <f t="shared" si="445"/>
        <v>7.7634770121772487E-2</v>
      </c>
      <c r="GG307" s="32">
        <f t="shared" si="445"/>
        <v>1.6332610104621035E-2</v>
      </c>
      <c r="GH307" s="32">
        <f t="shared" si="445"/>
        <v>0</v>
      </c>
      <c r="GI307" s="32">
        <f t="shared" si="445"/>
        <v>1.1654160013101893E-4</v>
      </c>
      <c r="GJ307" s="58">
        <f t="shared" si="268"/>
        <v>105.2612968821547</v>
      </c>
    </row>
    <row r="308" spans="1:192" ht="15" customHeight="1">
      <c r="A308" s="18" t="s">
        <v>109</v>
      </c>
      <c r="B308" s="47" t="s">
        <v>317</v>
      </c>
      <c r="C308" s="32">
        <f t="shared" si="389"/>
        <v>0</v>
      </c>
      <c r="D308" s="32">
        <f t="shared" ref="D308:F308" si="446">D$388*D115</f>
        <v>0</v>
      </c>
      <c r="E308" s="32">
        <f t="shared" si="446"/>
        <v>3.8915088370596986E-3</v>
      </c>
      <c r="F308" s="32">
        <f t="shared" si="446"/>
        <v>3.035080119996594E-2</v>
      </c>
      <c r="G308" s="32">
        <f t="shared" ref="G308:BR308" si="447">G$388*G115</f>
        <v>3.8123143643920441E-3</v>
      </c>
      <c r="H308" s="32">
        <f t="shared" si="447"/>
        <v>5.690306175970845E-6</v>
      </c>
      <c r="I308" s="32">
        <f t="shared" si="447"/>
        <v>1.0387945425284923E-2</v>
      </c>
      <c r="J308" s="32">
        <f t="shared" si="447"/>
        <v>4.9940890543535798E-5</v>
      </c>
      <c r="K308" s="32">
        <f t="shared" si="447"/>
        <v>0</v>
      </c>
      <c r="L308" s="32">
        <f t="shared" si="447"/>
        <v>0</v>
      </c>
      <c r="M308" s="32">
        <f t="shared" si="447"/>
        <v>4.2954113432891365E-3</v>
      </c>
      <c r="N308" s="32">
        <f t="shared" si="447"/>
        <v>0</v>
      </c>
      <c r="O308" s="32">
        <f t="shared" si="447"/>
        <v>1.1238493315175107E-5</v>
      </c>
      <c r="P308" s="32">
        <f t="shared" si="447"/>
        <v>1.0849103894390722E-2</v>
      </c>
      <c r="Q308" s="32">
        <f t="shared" si="447"/>
        <v>0</v>
      </c>
      <c r="R308" s="32">
        <f t="shared" si="447"/>
        <v>0</v>
      </c>
      <c r="S308" s="32">
        <f t="shared" si="447"/>
        <v>1.6060692734272582E-2</v>
      </c>
      <c r="T308" s="32">
        <f t="shared" si="447"/>
        <v>9.3879612541858707E-4</v>
      </c>
      <c r="U308" s="32">
        <f t="shared" si="447"/>
        <v>8.4194251229568196E-5</v>
      </c>
      <c r="V308" s="32">
        <f t="shared" si="447"/>
        <v>0</v>
      </c>
      <c r="W308" s="32">
        <f t="shared" si="447"/>
        <v>0</v>
      </c>
      <c r="X308" s="32">
        <f t="shared" si="447"/>
        <v>4.5711579640339542E-7</v>
      </c>
      <c r="Y308" s="32">
        <f t="shared" si="447"/>
        <v>-1.2707073896927253E-4</v>
      </c>
      <c r="Z308" s="32">
        <f t="shared" si="447"/>
        <v>1.5098770584070659E-2</v>
      </c>
      <c r="AA308" s="32">
        <f t="shared" si="447"/>
        <v>1.165689013453782E-2</v>
      </c>
      <c r="AB308" s="32">
        <f t="shared" si="447"/>
        <v>7.5700234102071004E-3</v>
      </c>
      <c r="AC308" s="32">
        <f t="shared" si="447"/>
        <v>0.19023583526141985</v>
      </c>
      <c r="AD308" s="32">
        <f t="shared" si="447"/>
        <v>2.9654811078766618E-2</v>
      </c>
      <c r="AE308" s="32">
        <f t="shared" si="447"/>
        <v>4.9422570386971169E-3</v>
      </c>
      <c r="AF308" s="32">
        <f t="shared" si="447"/>
        <v>3.2509986696394266E-2</v>
      </c>
      <c r="AG308" s="32">
        <f t="shared" si="447"/>
        <v>4.6431135806887071E-3</v>
      </c>
      <c r="AH308" s="32">
        <f t="shared" si="447"/>
        <v>5.0309571200607712E-3</v>
      </c>
      <c r="AI308" s="32">
        <f t="shared" si="447"/>
        <v>1.0656416490661705E-4</v>
      </c>
      <c r="AJ308" s="32">
        <f t="shared" si="447"/>
        <v>1.4697878317705157E-5</v>
      </c>
      <c r="AK308" s="32">
        <f t="shared" si="447"/>
        <v>1.5958420720654972E-5</v>
      </c>
      <c r="AL308" s="32">
        <f t="shared" si="447"/>
        <v>9.9407105046522353E-8</v>
      </c>
      <c r="AM308" s="32">
        <f t="shared" si="447"/>
        <v>0</v>
      </c>
      <c r="AN308" s="32">
        <f t="shared" si="447"/>
        <v>3.2638644940151472E-7</v>
      </c>
      <c r="AO308" s="32">
        <f t="shared" si="447"/>
        <v>1.1909175516889489E-4</v>
      </c>
      <c r="AP308" s="32">
        <f t="shared" si="447"/>
        <v>1.680433673766244E-3</v>
      </c>
      <c r="AQ308" s="32">
        <f t="shared" si="447"/>
        <v>3.6560889360481611E-5</v>
      </c>
      <c r="AR308" s="32">
        <f t="shared" si="447"/>
        <v>1.4477567189464681E-6</v>
      </c>
      <c r="AS308" s="32">
        <f t="shared" si="447"/>
        <v>4.6687881894067005E-4</v>
      </c>
      <c r="AT308" s="32">
        <f t="shared" si="447"/>
        <v>2.4328360066265068E-4</v>
      </c>
      <c r="AU308" s="32">
        <f t="shared" si="447"/>
        <v>0</v>
      </c>
      <c r="AV308" s="32">
        <f t="shared" si="447"/>
        <v>0</v>
      </c>
      <c r="AW308" s="32">
        <f t="shared" si="447"/>
        <v>2.7745869701235746E-4</v>
      </c>
      <c r="AX308" s="32">
        <f t="shared" si="447"/>
        <v>6.7224894590086647E-6</v>
      </c>
      <c r="AY308" s="32">
        <f t="shared" si="447"/>
        <v>9.6595019694036636E-5</v>
      </c>
      <c r="AZ308" s="32">
        <f t="shared" si="447"/>
        <v>1.6096511726294336E-4</v>
      </c>
      <c r="BA308" s="32">
        <f t="shared" si="447"/>
        <v>5.4091786055362914E-4</v>
      </c>
      <c r="BB308" s="32">
        <f t="shared" si="447"/>
        <v>9.3507249703438737E-5</v>
      </c>
      <c r="BC308" s="32">
        <f t="shared" si="447"/>
        <v>1.8161040286920915E-4</v>
      </c>
      <c r="BD308" s="32">
        <f t="shared" si="447"/>
        <v>4.5414915720234527E-8</v>
      </c>
      <c r="BE308" s="32">
        <f t="shared" si="447"/>
        <v>0</v>
      </c>
      <c r="BF308" s="32">
        <f t="shared" si="447"/>
        <v>0</v>
      </c>
      <c r="BG308" s="32">
        <f t="shared" si="447"/>
        <v>2.1570841327312009E-5</v>
      </c>
      <c r="BH308" s="32">
        <f t="shared" si="447"/>
        <v>5.3242768937276559E-5</v>
      </c>
      <c r="BI308" s="32">
        <f t="shared" si="447"/>
        <v>1.1256814727073262E-5</v>
      </c>
      <c r="BJ308" s="32">
        <f t="shared" si="447"/>
        <v>0</v>
      </c>
      <c r="BK308" s="32">
        <f t="shared" si="447"/>
        <v>9.1178075495201575E-5</v>
      </c>
      <c r="BL308" s="32">
        <f t="shared" si="447"/>
        <v>1.5796447278367524E-5</v>
      </c>
      <c r="BM308" s="32">
        <f t="shared" si="447"/>
        <v>1.2974059019178094E-5</v>
      </c>
      <c r="BN308" s="32">
        <f t="shared" si="447"/>
        <v>8.0874147372517169E-4</v>
      </c>
      <c r="BO308" s="32">
        <f t="shared" si="447"/>
        <v>0</v>
      </c>
      <c r="BP308" s="32">
        <f t="shared" si="447"/>
        <v>7.8613911595355423E-5</v>
      </c>
      <c r="BQ308" s="32">
        <f t="shared" si="447"/>
        <v>5.7441096104921614E-4</v>
      </c>
      <c r="BR308" s="32">
        <f t="shared" si="447"/>
        <v>1.4868132282069849E-5</v>
      </c>
      <c r="BS308" s="32">
        <f t="shared" ref="BS308:ED308" si="448">BS$388*BS115</f>
        <v>1.4130076632798416E-5</v>
      </c>
      <c r="BT308" s="32">
        <f t="shared" si="448"/>
        <v>3.6074150550835687E-5</v>
      </c>
      <c r="BU308" s="32">
        <f t="shared" si="448"/>
        <v>7.1672016325439838E-6</v>
      </c>
      <c r="BV308" s="32">
        <f t="shared" si="448"/>
        <v>2.6071151202180712E-7</v>
      </c>
      <c r="BW308" s="32">
        <f t="shared" si="448"/>
        <v>1.4534352377319232E-3</v>
      </c>
      <c r="BX308" s="32">
        <f t="shared" si="448"/>
        <v>0</v>
      </c>
      <c r="BY308" s="32">
        <f t="shared" si="448"/>
        <v>0</v>
      </c>
      <c r="BZ308" s="32">
        <f t="shared" si="448"/>
        <v>0</v>
      </c>
      <c r="CA308" s="32">
        <f t="shared" si="448"/>
        <v>0</v>
      </c>
      <c r="CB308" s="32">
        <f t="shared" si="448"/>
        <v>0</v>
      </c>
      <c r="CC308" s="32">
        <f t="shared" si="448"/>
        <v>6.7669933895888793E-8</v>
      </c>
      <c r="CD308" s="32">
        <f t="shared" si="448"/>
        <v>1.2672108074207041E-4</v>
      </c>
      <c r="CE308" s="32">
        <f t="shared" si="448"/>
        <v>0</v>
      </c>
      <c r="CF308" s="32">
        <f t="shared" si="448"/>
        <v>0</v>
      </c>
      <c r="CG308" s="32">
        <f t="shared" si="448"/>
        <v>5.9885389990671626E-5</v>
      </c>
      <c r="CH308" s="32">
        <f t="shared" si="448"/>
        <v>0</v>
      </c>
      <c r="CI308" s="32">
        <f t="shared" si="448"/>
        <v>2.6106712387229235E-5</v>
      </c>
      <c r="CJ308" s="32">
        <f t="shared" si="448"/>
        <v>4.9773986466039946E-4</v>
      </c>
      <c r="CK308" s="32">
        <f t="shared" si="448"/>
        <v>7.919999912250693E-4</v>
      </c>
      <c r="CL308" s="32">
        <f t="shared" si="448"/>
        <v>0</v>
      </c>
      <c r="CM308" s="32">
        <f t="shared" si="448"/>
        <v>3.646909004467536E-4</v>
      </c>
      <c r="CN308" s="32">
        <f t="shared" si="448"/>
        <v>0</v>
      </c>
      <c r="CO308" s="32">
        <f t="shared" si="448"/>
        <v>0</v>
      </c>
      <c r="CP308" s="32">
        <f t="shared" si="448"/>
        <v>1.0389784870227859E-6</v>
      </c>
      <c r="CQ308" s="32">
        <f t="shared" si="448"/>
        <v>0</v>
      </c>
      <c r="CR308" s="32">
        <f t="shared" si="448"/>
        <v>0</v>
      </c>
      <c r="CS308" s="32">
        <f t="shared" si="448"/>
        <v>1.0188568078111292E-4</v>
      </c>
      <c r="CT308" s="32">
        <f t="shared" si="448"/>
        <v>0</v>
      </c>
      <c r="CU308" s="32">
        <f t="shared" si="448"/>
        <v>0</v>
      </c>
      <c r="CV308" s="32">
        <f t="shared" si="448"/>
        <v>1.1640057207538343E-4</v>
      </c>
      <c r="CW308" s="32">
        <f t="shared" si="448"/>
        <v>0</v>
      </c>
      <c r="CX308" s="32">
        <f t="shared" si="448"/>
        <v>0</v>
      </c>
      <c r="CY308" s="32">
        <f t="shared" si="448"/>
        <v>4.8629151586017491E-4</v>
      </c>
      <c r="CZ308" s="32">
        <f t="shared" si="448"/>
        <v>9.1049107443260131E-10</v>
      </c>
      <c r="DA308" s="32">
        <f t="shared" si="448"/>
        <v>6.1002605681245833E-4</v>
      </c>
      <c r="DB308" s="32">
        <f t="shared" si="448"/>
        <v>3.4029316750519626E-8</v>
      </c>
      <c r="DC308" s="32">
        <f t="shared" si="448"/>
        <v>2.5109067694823996E-4</v>
      </c>
      <c r="DD308" s="32">
        <f t="shared" si="448"/>
        <v>0</v>
      </c>
      <c r="DE308" s="32">
        <f t="shared" si="448"/>
        <v>1.1814573132573007E-5</v>
      </c>
      <c r="DF308" s="32">
        <f t="shared" si="448"/>
        <v>9.4399390605280409E-5</v>
      </c>
      <c r="DG308" s="32">
        <f t="shared" si="448"/>
        <v>8.4250421434428982E-6</v>
      </c>
      <c r="DH308" s="32">
        <f t="shared" si="448"/>
        <v>1.4469429758283479E-4</v>
      </c>
      <c r="DI308" s="32">
        <f t="shared" si="448"/>
        <v>3.2858959554584288</v>
      </c>
      <c r="DJ308" s="32">
        <f t="shared" si="448"/>
        <v>9.3104511707450386E-8</v>
      </c>
      <c r="DK308" s="32">
        <f t="shared" si="448"/>
        <v>1.9383051401790632E-3</v>
      </c>
      <c r="DL308" s="32">
        <f t="shared" si="448"/>
        <v>0.2214866494199319</v>
      </c>
      <c r="DM308" s="32">
        <f t="shared" si="448"/>
        <v>1.4408193734603374E-3</v>
      </c>
      <c r="DN308" s="32">
        <f t="shared" si="448"/>
        <v>6.3325077546259694E-4</v>
      </c>
      <c r="DO308" s="32">
        <f t="shared" si="448"/>
        <v>9.0430588335808546E-4</v>
      </c>
      <c r="DP308" s="32">
        <f t="shared" si="448"/>
        <v>3.4244417011330676E-4</v>
      </c>
      <c r="DQ308" s="32">
        <f t="shared" si="448"/>
        <v>0</v>
      </c>
      <c r="DR308" s="32">
        <f t="shared" si="448"/>
        <v>5.8010662360978601E-5</v>
      </c>
      <c r="DS308" s="32">
        <f t="shared" si="448"/>
        <v>4.7164396830970325E-4</v>
      </c>
      <c r="DT308" s="32">
        <f t="shared" si="448"/>
        <v>0</v>
      </c>
      <c r="DU308" s="32">
        <f t="shared" si="448"/>
        <v>0</v>
      </c>
      <c r="DV308" s="32">
        <f t="shared" si="448"/>
        <v>6.0940188338973265E-4</v>
      </c>
      <c r="DW308" s="32">
        <f t="shared" si="448"/>
        <v>2.0784149357331699E-4</v>
      </c>
      <c r="DX308" s="32">
        <f t="shared" si="448"/>
        <v>1.6315729012158161E-3</v>
      </c>
      <c r="DY308" s="32">
        <f t="shared" si="448"/>
        <v>9.2434111741411399E-4</v>
      </c>
      <c r="DZ308" s="32">
        <f t="shared" si="448"/>
        <v>0</v>
      </c>
      <c r="EA308" s="32">
        <f t="shared" si="448"/>
        <v>0</v>
      </c>
      <c r="EB308" s="32">
        <f t="shared" si="448"/>
        <v>0</v>
      </c>
      <c r="EC308" s="32">
        <f t="shared" si="448"/>
        <v>0</v>
      </c>
      <c r="ED308" s="32">
        <f t="shared" si="448"/>
        <v>0</v>
      </c>
      <c r="EE308" s="32">
        <f t="shared" ref="EE308:GI308" si="449">EE$388*EE115</f>
        <v>0.39823812764895605</v>
      </c>
      <c r="EF308" s="32">
        <f t="shared" si="449"/>
        <v>3.4088249955367442E-3</v>
      </c>
      <c r="EG308" s="32">
        <f t="shared" si="449"/>
        <v>1.0531113070455379E-3</v>
      </c>
      <c r="EH308" s="32">
        <f t="shared" si="449"/>
        <v>8.721940677722767E-2</v>
      </c>
      <c r="EI308" s="32">
        <f t="shared" si="449"/>
        <v>8.6050518073772161E-2</v>
      </c>
      <c r="EJ308" s="32">
        <f t="shared" si="449"/>
        <v>2.6801790607996184E-2</v>
      </c>
      <c r="EK308" s="32">
        <f t="shared" si="449"/>
        <v>0.25004096866641684</v>
      </c>
      <c r="EL308" s="32">
        <f t="shared" si="449"/>
        <v>6.5703680736552972E-2</v>
      </c>
      <c r="EM308" s="32">
        <f t="shared" si="449"/>
        <v>0.1548301021126266</v>
      </c>
      <c r="EN308" s="32">
        <f t="shared" si="449"/>
        <v>3.2258262361308889E-3</v>
      </c>
      <c r="EO308" s="32">
        <f t="shared" si="449"/>
        <v>8.7600512023185917E-2</v>
      </c>
      <c r="EP308" s="32">
        <f t="shared" si="449"/>
        <v>0.13978143651419256</v>
      </c>
      <c r="EQ308" s="32">
        <f t="shared" si="449"/>
        <v>1.2504796974457659E-2</v>
      </c>
      <c r="ER308" s="32">
        <f t="shared" si="449"/>
        <v>2.256245137481437E-4</v>
      </c>
      <c r="ES308" s="32">
        <f t="shared" si="449"/>
        <v>1.9244826763895943E-2</v>
      </c>
      <c r="ET308" s="32">
        <f t="shared" si="449"/>
        <v>9.0897867227018869E-3</v>
      </c>
      <c r="EU308" s="32">
        <f t="shared" si="449"/>
        <v>0</v>
      </c>
      <c r="EV308" s="32">
        <f t="shared" si="449"/>
        <v>0</v>
      </c>
      <c r="EW308" s="32">
        <f t="shared" si="449"/>
        <v>2.1947552907006711E-6</v>
      </c>
      <c r="EX308" s="32">
        <f t="shared" si="449"/>
        <v>1.3325920577337446E-4</v>
      </c>
      <c r="EY308" s="32">
        <f t="shared" si="449"/>
        <v>1.7254193702573408E-5</v>
      </c>
      <c r="EZ308" s="32">
        <f t="shared" si="449"/>
        <v>1.6178860321532599E-2</v>
      </c>
      <c r="FA308" s="32">
        <f t="shared" si="449"/>
        <v>5.8303567904811253E-4</v>
      </c>
      <c r="FB308" s="32">
        <f t="shared" si="449"/>
        <v>4.8279664758177744E-4</v>
      </c>
      <c r="FC308" s="32">
        <f t="shared" si="449"/>
        <v>1.7430197609810227E-3</v>
      </c>
      <c r="FD308" s="32">
        <f t="shared" si="449"/>
        <v>4.2897098412041666E-2</v>
      </c>
      <c r="FE308" s="32">
        <f t="shared" si="449"/>
        <v>7.6236954092772952E-4</v>
      </c>
      <c r="FF308" s="32">
        <f t="shared" si="449"/>
        <v>0.17342610160636701</v>
      </c>
      <c r="FG308" s="32">
        <f t="shared" si="449"/>
        <v>7.669083830920872E-4</v>
      </c>
      <c r="FH308" s="32">
        <f t="shared" si="449"/>
        <v>4.5811603750283841E-2</v>
      </c>
      <c r="FI308" s="32">
        <f t="shared" si="449"/>
        <v>1.9408590649034083E-2</v>
      </c>
      <c r="FJ308" s="32">
        <f t="shared" si="449"/>
        <v>1.3131791987381194E-2</v>
      </c>
      <c r="FK308" s="32">
        <f t="shared" si="449"/>
        <v>1.6472538426255283E-2</v>
      </c>
      <c r="FL308" s="32">
        <f t="shared" si="449"/>
        <v>3.7540211622129588E-2</v>
      </c>
      <c r="FM308" s="32">
        <f t="shared" si="449"/>
        <v>7.8926335406546602E-2</v>
      </c>
      <c r="FN308" s="32">
        <f t="shared" si="449"/>
        <v>2.6193630703206613E-2</v>
      </c>
      <c r="FO308" s="32">
        <f t="shared" si="449"/>
        <v>2.0385506549715635E-2</v>
      </c>
      <c r="FP308" s="32">
        <f t="shared" si="449"/>
        <v>0</v>
      </c>
      <c r="FQ308" s="32">
        <f t="shared" si="449"/>
        <v>0</v>
      </c>
      <c r="FR308" s="32">
        <f t="shared" si="449"/>
        <v>0.56783907648555443</v>
      </c>
      <c r="FS308" s="32">
        <f t="shared" si="449"/>
        <v>9.3162509470578869E-3</v>
      </c>
      <c r="FT308" s="32">
        <f t="shared" si="449"/>
        <v>3.8244580057574917E-2</v>
      </c>
      <c r="FU308" s="32">
        <f t="shared" si="449"/>
        <v>7.2813764830890124E-3</v>
      </c>
      <c r="FV308" s="32">
        <f t="shared" si="449"/>
        <v>7.5395021143084856E-2</v>
      </c>
      <c r="FW308" s="32">
        <f t="shared" si="449"/>
        <v>9.1546189505739964E-2</v>
      </c>
      <c r="FX308" s="32">
        <f t="shared" si="449"/>
        <v>5.7117559871281808E-4</v>
      </c>
      <c r="FY308" s="32">
        <f t="shared" si="449"/>
        <v>4.9668887246759447E-5</v>
      </c>
      <c r="FZ308" s="32">
        <f t="shared" si="449"/>
        <v>1.8936889512581521E-2</v>
      </c>
      <c r="GA308" s="32">
        <f t="shared" si="449"/>
        <v>0.22690790545680151</v>
      </c>
      <c r="GB308" s="32">
        <f t="shared" si="449"/>
        <v>1.0369340265727982E-2</v>
      </c>
      <c r="GC308" s="32">
        <f t="shared" si="449"/>
        <v>5.7759182891085128E-2</v>
      </c>
      <c r="GD308" s="32">
        <f t="shared" si="449"/>
        <v>0.1422970145962624</v>
      </c>
      <c r="GE308" s="32">
        <f t="shared" si="449"/>
        <v>0.10340524348075331</v>
      </c>
      <c r="GF308" s="32">
        <f t="shared" si="449"/>
        <v>0.16011148667384645</v>
      </c>
      <c r="GG308" s="32">
        <f t="shared" si="449"/>
        <v>5.6262876415458997E-2</v>
      </c>
      <c r="GH308" s="32">
        <f t="shared" si="449"/>
        <v>0</v>
      </c>
      <c r="GI308" s="32">
        <f t="shared" si="449"/>
        <v>7.5505845629626745E-4</v>
      </c>
      <c r="GJ308" s="58">
        <f t="shared" si="268"/>
        <v>7.3163592888316318</v>
      </c>
    </row>
    <row r="309" spans="1:192" ht="15" customHeight="1">
      <c r="A309" s="18" t="s">
        <v>110</v>
      </c>
      <c r="B309" s="47" t="s">
        <v>318</v>
      </c>
      <c r="C309" s="32">
        <f t="shared" si="389"/>
        <v>0</v>
      </c>
      <c r="D309" s="32">
        <f t="shared" ref="D309:F309" si="450">D$388*D116</f>
        <v>0</v>
      </c>
      <c r="E309" s="32">
        <f t="shared" si="450"/>
        <v>2.0247719089374071E-4</v>
      </c>
      <c r="F309" s="32">
        <f t="shared" si="450"/>
        <v>1.7602879818475927E-3</v>
      </c>
      <c r="G309" s="32">
        <f t="shared" ref="G309:BR309" si="451">G$388*G116</f>
        <v>2.863418557685074E-4</v>
      </c>
      <c r="H309" s="32">
        <f t="shared" si="451"/>
        <v>3.0091341567816508E-7</v>
      </c>
      <c r="I309" s="32">
        <f t="shared" si="451"/>
        <v>5.4867537591083977E-4</v>
      </c>
      <c r="J309" s="32">
        <f t="shared" si="451"/>
        <v>2.6517811306801083E-6</v>
      </c>
      <c r="K309" s="32">
        <f t="shared" si="451"/>
        <v>0</v>
      </c>
      <c r="L309" s="32">
        <f t="shared" si="451"/>
        <v>0</v>
      </c>
      <c r="M309" s="32">
        <f t="shared" si="451"/>
        <v>2.7542495601432079E-4</v>
      </c>
      <c r="N309" s="32">
        <f t="shared" si="451"/>
        <v>0</v>
      </c>
      <c r="O309" s="32">
        <f t="shared" si="451"/>
        <v>6.3423510377915614E-7</v>
      </c>
      <c r="P309" s="32">
        <f t="shared" si="451"/>
        <v>6.0135816618681656E-4</v>
      </c>
      <c r="Q309" s="32">
        <f t="shared" si="451"/>
        <v>0</v>
      </c>
      <c r="R309" s="32">
        <f t="shared" si="451"/>
        <v>0</v>
      </c>
      <c r="S309" s="32">
        <f t="shared" si="451"/>
        <v>8.6778335140365824E-4</v>
      </c>
      <c r="T309" s="32">
        <f t="shared" si="451"/>
        <v>1.4834904789813043E-4</v>
      </c>
      <c r="U309" s="32">
        <f t="shared" si="451"/>
        <v>7.1071515355880284E-6</v>
      </c>
      <c r="V309" s="32">
        <f t="shared" si="451"/>
        <v>0</v>
      </c>
      <c r="W309" s="32">
        <f t="shared" si="451"/>
        <v>0</v>
      </c>
      <c r="X309" s="32">
        <f t="shared" si="451"/>
        <v>3.2841733300358937E-8</v>
      </c>
      <c r="Y309" s="32">
        <f t="shared" si="451"/>
        <v>-8.0339564400898719E-6</v>
      </c>
      <c r="Z309" s="32">
        <f t="shared" si="451"/>
        <v>9.3037282343776703E-4</v>
      </c>
      <c r="AA309" s="32">
        <f t="shared" si="451"/>
        <v>7.7464934319732947E-4</v>
      </c>
      <c r="AB309" s="32">
        <f t="shared" si="451"/>
        <v>5.1773168229695082E-4</v>
      </c>
      <c r="AC309" s="32">
        <f t="shared" si="451"/>
        <v>1.0170020640723646E-2</v>
      </c>
      <c r="AD309" s="32">
        <f t="shared" si="451"/>
        <v>1.948170487287124E-3</v>
      </c>
      <c r="AE309" s="32">
        <f t="shared" si="451"/>
        <v>2.9420204037117377E-4</v>
      </c>
      <c r="AF309" s="32">
        <f t="shared" si="451"/>
        <v>2.0345209310924988E-3</v>
      </c>
      <c r="AG309" s="32">
        <f t="shared" si="451"/>
        <v>3.1551711826400446E-4</v>
      </c>
      <c r="AH309" s="32">
        <f t="shared" si="451"/>
        <v>2.8169810301526725E-4</v>
      </c>
      <c r="AI309" s="32">
        <f t="shared" si="451"/>
        <v>6.3944804733093942E-6</v>
      </c>
      <c r="AJ309" s="32">
        <f t="shared" si="451"/>
        <v>9.1640661420866825E-7</v>
      </c>
      <c r="AK309" s="32">
        <f t="shared" si="451"/>
        <v>9.8256318050528837E-7</v>
      </c>
      <c r="AL309" s="32">
        <f t="shared" si="451"/>
        <v>6.9658210416803888E-9</v>
      </c>
      <c r="AM309" s="32">
        <f t="shared" si="451"/>
        <v>0</v>
      </c>
      <c r="AN309" s="32">
        <f t="shared" si="451"/>
        <v>2.0708679331513056E-8</v>
      </c>
      <c r="AO309" s="32">
        <f t="shared" si="451"/>
        <v>9.5242641041666104E-6</v>
      </c>
      <c r="AP309" s="32">
        <f t="shared" si="451"/>
        <v>1.2475811686316654E-4</v>
      </c>
      <c r="AQ309" s="32">
        <f t="shared" si="451"/>
        <v>3.5049020992913113E-6</v>
      </c>
      <c r="AR309" s="32">
        <f t="shared" si="451"/>
        <v>7.8584957857567736E-8</v>
      </c>
      <c r="AS309" s="32">
        <f t="shared" si="451"/>
        <v>2.6374176431438048E-5</v>
      </c>
      <c r="AT309" s="32">
        <f t="shared" si="451"/>
        <v>2.2944226581688097E-5</v>
      </c>
      <c r="AU309" s="32">
        <f t="shared" si="451"/>
        <v>0</v>
      </c>
      <c r="AV309" s="32">
        <f t="shared" si="451"/>
        <v>0</v>
      </c>
      <c r="AW309" s="32">
        <f t="shared" si="451"/>
        <v>1.7902985405130075E-5</v>
      </c>
      <c r="AX309" s="32">
        <f t="shared" si="451"/>
        <v>4.4838249006890092E-7</v>
      </c>
      <c r="AY309" s="32">
        <f t="shared" si="451"/>
        <v>7.9106647485255568E-6</v>
      </c>
      <c r="AZ309" s="32">
        <f t="shared" si="451"/>
        <v>1.1018816504994969E-5</v>
      </c>
      <c r="BA309" s="32">
        <f t="shared" si="451"/>
        <v>4.0937678901085188E-5</v>
      </c>
      <c r="BB309" s="32">
        <f t="shared" si="451"/>
        <v>5.5385691543978153E-6</v>
      </c>
      <c r="BC309" s="32">
        <f t="shared" si="451"/>
        <v>1.0579254156430497E-5</v>
      </c>
      <c r="BD309" s="32">
        <f t="shared" si="451"/>
        <v>2.8232084747525222E-9</v>
      </c>
      <c r="BE309" s="32">
        <f t="shared" si="451"/>
        <v>0</v>
      </c>
      <c r="BF309" s="32">
        <f t="shared" si="451"/>
        <v>0</v>
      </c>
      <c r="BG309" s="32">
        <f t="shared" si="451"/>
        <v>1.5210568869662395E-6</v>
      </c>
      <c r="BH309" s="32">
        <f t="shared" si="451"/>
        <v>4.6783405613207661E-6</v>
      </c>
      <c r="BI309" s="32">
        <f t="shared" si="451"/>
        <v>8.3558120249452662E-7</v>
      </c>
      <c r="BJ309" s="32">
        <f t="shared" si="451"/>
        <v>0</v>
      </c>
      <c r="BK309" s="32">
        <f t="shared" si="451"/>
        <v>6.6680625379250825E-6</v>
      </c>
      <c r="BL309" s="32">
        <f t="shared" si="451"/>
        <v>8.9690460150948037E-7</v>
      </c>
      <c r="BM309" s="32">
        <f t="shared" si="451"/>
        <v>7.5816028690571342E-7</v>
      </c>
      <c r="BN309" s="32">
        <f t="shared" si="451"/>
        <v>5.0328225425967237E-5</v>
      </c>
      <c r="BO309" s="32">
        <f t="shared" si="451"/>
        <v>0</v>
      </c>
      <c r="BP309" s="32">
        <f t="shared" si="451"/>
        <v>4.6560099268770524E-6</v>
      </c>
      <c r="BQ309" s="32">
        <f t="shared" si="451"/>
        <v>4.7797680903076635E-5</v>
      </c>
      <c r="BR309" s="32">
        <f t="shared" si="451"/>
        <v>1.5316311312695901E-6</v>
      </c>
      <c r="BS309" s="32">
        <f t="shared" ref="BS309:ED309" si="452">BS$388*BS116</f>
        <v>1.1183041496899677E-6</v>
      </c>
      <c r="BT309" s="32">
        <f t="shared" si="452"/>
        <v>2.3749492492708872E-6</v>
      </c>
      <c r="BU309" s="32">
        <f t="shared" si="452"/>
        <v>4.5523706266728724E-7</v>
      </c>
      <c r="BV309" s="32">
        <f t="shared" si="452"/>
        <v>1.5261593413628873E-8</v>
      </c>
      <c r="BW309" s="32">
        <f t="shared" si="452"/>
        <v>8.821736148105574E-5</v>
      </c>
      <c r="BX309" s="32">
        <f t="shared" si="452"/>
        <v>0</v>
      </c>
      <c r="BY309" s="32">
        <f t="shared" si="452"/>
        <v>0</v>
      </c>
      <c r="BZ309" s="32">
        <f t="shared" si="452"/>
        <v>0</v>
      </c>
      <c r="CA309" s="32">
        <f t="shared" si="452"/>
        <v>0</v>
      </c>
      <c r="CB309" s="32">
        <f t="shared" si="452"/>
        <v>0</v>
      </c>
      <c r="CC309" s="32">
        <f t="shared" si="452"/>
        <v>4.2698489430507516E-9</v>
      </c>
      <c r="CD309" s="32">
        <f t="shared" si="452"/>
        <v>8.0794486467547942E-6</v>
      </c>
      <c r="CE309" s="32">
        <f t="shared" si="452"/>
        <v>0</v>
      </c>
      <c r="CF309" s="32">
        <f t="shared" si="452"/>
        <v>0</v>
      </c>
      <c r="CG309" s="32">
        <f t="shared" si="452"/>
        <v>3.6703176420019491E-6</v>
      </c>
      <c r="CH309" s="32">
        <f t="shared" si="452"/>
        <v>0</v>
      </c>
      <c r="CI309" s="32">
        <f t="shared" si="452"/>
        <v>1.90620542392717E-6</v>
      </c>
      <c r="CJ309" s="32">
        <f t="shared" si="452"/>
        <v>3.1434198421521974E-5</v>
      </c>
      <c r="CK309" s="32">
        <f t="shared" si="452"/>
        <v>5.2782100814783839E-5</v>
      </c>
      <c r="CL309" s="32">
        <f t="shared" si="452"/>
        <v>0</v>
      </c>
      <c r="CM309" s="32">
        <f t="shared" si="452"/>
        <v>3.1485536463413603E-5</v>
      </c>
      <c r="CN309" s="32">
        <f t="shared" si="452"/>
        <v>0</v>
      </c>
      <c r="CO309" s="32">
        <f t="shared" si="452"/>
        <v>0</v>
      </c>
      <c r="CP309" s="32">
        <f t="shared" si="452"/>
        <v>8.6185055344608551E-6</v>
      </c>
      <c r="CQ309" s="32">
        <f t="shared" si="452"/>
        <v>0</v>
      </c>
      <c r="CR309" s="32">
        <f t="shared" si="452"/>
        <v>0</v>
      </c>
      <c r="CS309" s="32">
        <f t="shared" si="452"/>
        <v>6.5319885483542805E-4</v>
      </c>
      <c r="CT309" s="32">
        <f t="shared" si="452"/>
        <v>0</v>
      </c>
      <c r="CU309" s="32">
        <f t="shared" si="452"/>
        <v>0</v>
      </c>
      <c r="CV309" s="32">
        <f t="shared" si="452"/>
        <v>6.0599153663368078E-8</v>
      </c>
      <c r="CW309" s="32">
        <f t="shared" si="452"/>
        <v>0</v>
      </c>
      <c r="CX309" s="32">
        <f t="shared" si="452"/>
        <v>0</v>
      </c>
      <c r="CY309" s="32">
        <f t="shared" si="452"/>
        <v>3.1974135413695392E-7</v>
      </c>
      <c r="CZ309" s="32">
        <f t="shared" si="452"/>
        <v>3.4370455364435932E-10</v>
      </c>
      <c r="DA309" s="32">
        <f t="shared" si="452"/>
        <v>2.644171308107774E-3</v>
      </c>
      <c r="DB309" s="32">
        <f t="shared" si="452"/>
        <v>2.2847376191012527E-7</v>
      </c>
      <c r="DC309" s="32">
        <f t="shared" si="452"/>
        <v>1.9155303520118526E-5</v>
      </c>
      <c r="DD309" s="32">
        <f t="shared" si="452"/>
        <v>0</v>
      </c>
      <c r="DE309" s="32">
        <f t="shared" si="452"/>
        <v>6.8025490736681829E-7</v>
      </c>
      <c r="DF309" s="32">
        <f t="shared" si="452"/>
        <v>6.0008144503613738E-6</v>
      </c>
      <c r="DG309" s="32">
        <f t="shared" si="452"/>
        <v>2.1121524652319563E-4</v>
      </c>
      <c r="DH309" s="32">
        <f t="shared" si="452"/>
        <v>1.5920368492587782E-5</v>
      </c>
      <c r="DI309" s="32">
        <f t="shared" si="452"/>
        <v>3.402111621322011E-4</v>
      </c>
      <c r="DJ309" s="32">
        <f t="shared" si="452"/>
        <v>2.598620255085202E-2</v>
      </c>
      <c r="DK309" s="32">
        <f t="shared" si="452"/>
        <v>1.4388145403246698E-4</v>
      </c>
      <c r="DL309" s="32">
        <f t="shared" si="452"/>
        <v>1.166769961784762E-2</v>
      </c>
      <c r="DM309" s="32">
        <f t="shared" si="452"/>
        <v>9.4797421517806393E-4</v>
      </c>
      <c r="DN309" s="32">
        <f t="shared" si="452"/>
        <v>3.9744546807408986E-4</v>
      </c>
      <c r="DO309" s="32">
        <f t="shared" si="452"/>
        <v>6.1018803478313753E-5</v>
      </c>
      <c r="DP309" s="32">
        <f t="shared" si="452"/>
        <v>2.8569036027014424E-5</v>
      </c>
      <c r="DQ309" s="32">
        <f t="shared" si="452"/>
        <v>0</v>
      </c>
      <c r="DR309" s="32">
        <f t="shared" si="452"/>
        <v>7.9592714387820072E-6</v>
      </c>
      <c r="DS309" s="32">
        <f t="shared" si="452"/>
        <v>8.6077874611161919E-5</v>
      </c>
      <c r="DT309" s="32">
        <f t="shared" si="452"/>
        <v>0</v>
      </c>
      <c r="DU309" s="32">
        <f t="shared" si="452"/>
        <v>0</v>
      </c>
      <c r="DV309" s="32">
        <f t="shared" si="452"/>
        <v>5.2528686642757243E-5</v>
      </c>
      <c r="DW309" s="32">
        <f t="shared" si="452"/>
        <v>1.5404974562397315E-5</v>
      </c>
      <c r="DX309" s="32">
        <f t="shared" si="452"/>
        <v>1.4415203276681103E-4</v>
      </c>
      <c r="DY309" s="32">
        <f t="shared" si="452"/>
        <v>6.7366582092562985E-5</v>
      </c>
      <c r="DZ309" s="32">
        <f t="shared" si="452"/>
        <v>0</v>
      </c>
      <c r="EA309" s="32">
        <f t="shared" si="452"/>
        <v>0</v>
      </c>
      <c r="EB309" s="32">
        <f t="shared" si="452"/>
        <v>0</v>
      </c>
      <c r="EC309" s="32">
        <f t="shared" si="452"/>
        <v>0</v>
      </c>
      <c r="ED309" s="32">
        <f t="shared" si="452"/>
        <v>0</v>
      </c>
      <c r="EE309" s="32">
        <f t="shared" ref="EE309:GI309" si="453">EE$388*EE116</f>
        <v>2.2109318328460529E-2</v>
      </c>
      <c r="EF309" s="32">
        <f t="shared" si="453"/>
        <v>4.5292263513638454E-4</v>
      </c>
      <c r="EG309" s="32">
        <f t="shared" si="453"/>
        <v>5.7591196738039222E-5</v>
      </c>
      <c r="EH309" s="32">
        <f t="shared" si="453"/>
        <v>6.9210684666748462E-3</v>
      </c>
      <c r="EI309" s="32">
        <f t="shared" si="453"/>
        <v>5.1074345176467919E-3</v>
      </c>
      <c r="EJ309" s="32">
        <f t="shared" si="453"/>
        <v>5.1997952844077882E-3</v>
      </c>
      <c r="EK309" s="32">
        <f t="shared" si="453"/>
        <v>3.7670784878189811E-2</v>
      </c>
      <c r="EL309" s="32">
        <f t="shared" si="453"/>
        <v>7.7820339165799888E-3</v>
      </c>
      <c r="EM309" s="32">
        <f t="shared" si="453"/>
        <v>2.4453975293669425E-2</v>
      </c>
      <c r="EN309" s="32">
        <f t="shared" si="453"/>
        <v>8.4425742794635213E-4</v>
      </c>
      <c r="EO309" s="32">
        <f t="shared" si="453"/>
        <v>2.0970719783422177E-2</v>
      </c>
      <c r="EP309" s="32">
        <f t="shared" si="453"/>
        <v>4.7595331086032699E-2</v>
      </c>
      <c r="EQ309" s="32">
        <f t="shared" si="453"/>
        <v>4.3611802905660444E-3</v>
      </c>
      <c r="ER309" s="32">
        <f t="shared" si="453"/>
        <v>6.8187247263035977E-5</v>
      </c>
      <c r="ES309" s="32">
        <f t="shared" si="453"/>
        <v>1.5941774170980375E-3</v>
      </c>
      <c r="ET309" s="32">
        <f t="shared" si="453"/>
        <v>1.0822077254583299E-3</v>
      </c>
      <c r="EU309" s="32">
        <f t="shared" si="453"/>
        <v>0</v>
      </c>
      <c r="EV309" s="32">
        <f t="shared" si="453"/>
        <v>0</v>
      </c>
      <c r="EW309" s="32">
        <f t="shared" si="453"/>
        <v>2.0827964250709963E-7</v>
      </c>
      <c r="EX309" s="32">
        <f t="shared" si="453"/>
        <v>1.631043921063879E-5</v>
      </c>
      <c r="EY309" s="32">
        <f t="shared" si="453"/>
        <v>1.6910146448842445E-6</v>
      </c>
      <c r="EZ309" s="32">
        <f t="shared" si="453"/>
        <v>9.5720471799310639E-4</v>
      </c>
      <c r="FA309" s="32">
        <f t="shared" si="453"/>
        <v>5.4249270286190607E-5</v>
      </c>
      <c r="FB309" s="32">
        <f t="shared" si="453"/>
        <v>4.5822927348605231E-5</v>
      </c>
      <c r="FC309" s="32">
        <f t="shared" si="453"/>
        <v>1.5881218088709348E-4</v>
      </c>
      <c r="FD309" s="32">
        <f t="shared" si="453"/>
        <v>5.5786505699193835E-3</v>
      </c>
      <c r="FE309" s="32">
        <f t="shared" si="453"/>
        <v>9.1617166592142357E-5</v>
      </c>
      <c r="FF309" s="32">
        <f t="shared" si="453"/>
        <v>2.2557834040474893E-2</v>
      </c>
      <c r="FG309" s="32">
        <f t="shared" si="453"/>
        <v>6.5507972835890182E-5</v>
      </c>
      <c r="FH309" s="32">
        <f t="shared" si="453"/>
        <v>3.8530514313074677E-3</v>
      </c>
      <c r="FI309" s="32">
        <f t="shared" si="453"/>
        <v>2.334670006356363E-3</v>
      </c>
      <c r="FJ309" s="32">
        <f t="shared" si="453"/>
        <v>1.2154800588810809E-3</v>
      </c>
      <c r="FK309" s="32">
        <f t="shared" si="453"/>
        <v>1.5295300377498112E-3</v>
      </c>
      <c r="FL309" s="32">
        <f t="shared" si="453"/>
        <v>5.5049451690140352E-3</v>
      </c>
      <c r="FM309" s="32">
        <f t="shared" si="453"/>
        <v>1.6612587369663683E-2</v>
      </c>
      <c r="FN309" s="32">
        <f t="shared" si="453"/>
        <v>2.8428462575412388E-3</v>
      </c>
      <c r="FO309" s="32">
        <f t="shared" si="453"/>
        <v>2.6688595886325429E-3</v>
      </c>
      <c r="FP309" s="32">
        <f t="shared" si="453"/>
        <v>0</v>
      </c>
      <c r="FQ309" s="32">
        <f t="shared" si="453"/>
        <v>0</v>
      </c>
      <c r="FR309" s="32">
        <f t="shared" si="453"/>
        <v>1.200081215097458E-2</v>
      </c>
      <c r="FS309" s="32">
        <f t="shared" si="453"/>
        <v>6.9672668430313699E-4</v>
      </c>
      <c r="FT309" s="32">
        <f t="shared" si="453"/>
        <v>3.4716011532258295E-3</v>
      </c>
      <c r="FU309" s="32">
        <f t="shared" si="453"/>
        <v>6.6661530070907338E-4</v>
      </c>
      <c r="FV309" s="32">
        <f t="shared" si="453"/>
        <v>5.5879535279693355E-3</v>
      </c>
      <c r="FW309" s="32">
        <f t="shared" si="453"/>
        <v>4.8523064567816514E-3</v>
      </c>
      <c r="FX309" s="32">
        <f t="shared" si="453"/>
        <v>8.9521571166079709E-5</v>
      </c>
      <c r="FY309" s="32">
        <f t="shared" si="453"/>
        <v>5.1328739111176854E-6</v>
      </c>
      <c r="FZ309" s="32">
        <f t="shared" si="453"/>
        <v>7.7925677818107848E-3</v>
      </c>
      <c r="GA309" s="32">
        <f t="shared" si="453"/>
        <v>1.1395628243913684E-2</v>
      </c>
      <c r="GB309" s="32">
        <f t="shared" si="453"/>
        <v>9.5414707448188245E-3</v>
      </c>
      <c r="GC309" s="32">
        <f t="shared" si="453"/>
        <v>4.5669977097599224E-3</v>
      </c>
      <c r="GD309" s="32">
        <f t="shared" si="453"/>
        <v>1.0411481368689392E-2</v>
      </c>
      <c r="GE309" s="32">
        <f t="shared" si="453"/>
        <v>7.2372816687910754E-3</v>
      </c>
      <c r="GF309" s="32">
        <f t="shared" si="453"/>
        <v>1.0986805294841006E-2</v>
      </c>
      <c r="GG309" s="32">
        <f t="shared" si="453"/>
        <v>5.6329555049656537E-3</v>
      </c>
      <c r="GH309" s="32">
        <f t="shared" si="453"/>
        <v>0</v>
      </c>
      <c r="GI309" s="32">
        <f t="shared" si="453"/>
        <v>1.1731970426381996E-4</v>
      </c>
      <c r="GJ309" s="58">
        <f t="shared" si="268"/>
        <v>0.41351143675597379</v>
      </c>
    </row>
    <row r="310" spans="1:192" ht="15" customHeight="1">
      <c r="A310" s="18" t="s">
        <v>111</v>
      </c>
      <c r="B310" s="47" t="s">
        <v>319</v>
      </c>
      <c r="C310" s="32">
        <f t="shared" si="389"/>
        <v>0</v>
      </c>
      <c r="D310" s="32">
        <f t="shared" ref="D310:F310" si="454">D$388*D117</f>
        <v>0</v>
      </c>
      <c r="E310" s="32">
        <f t="shared" si="454"/>
        <v>1.4441378424401678E-2</v>
      </c>
      <c r="F310" s="32">
        <f t="shared" si="454"/>
        <v>0.2083746120067452</v>
      </c>
      <c r="G310" s="32">
        <f t="shared" ref="G310:BR310" si="455">G$388*G117</f>
        <v>6.0164022384837486E-2</v>
      </c>
      <c r="H310" s="32">
        <f t="shared" si="455"/>
        <v>2.400646017601044E-5</v>
      </c>
      <c r="I310" s="32">
        <f t="shared" si="455"/>
        <v>4.4567605488254121E-2</v>
      </c>
      <c r="J310" s="32">
        <f t="shared" si="455"/>
        <v>2.5480925465173307E-4</v>
      </c>
      <c r="K310" s="32">
        <f t="shared" si="455"/>
        <v>0</v>
      </c>
      <c r="L310" s="32">
        <f t="shared" si="455"/>
        <v>0</v>
      </c>
      <c r="M310" s="32">
        <f t="shared" si="455"/>
        <v>6.7108127703493461E-2</v>
      </c>
      <c r="N310" s="32">
        <f t="shared" si="455"/>
        <v>0</v>
      </c>
      <c r="O310" s="32">
        <f t="shared" si="455"/>
        <v>9.6067751296729392E-5</v>
      </c>
      <c r="P310" s="32">
        <f t="shared" si="455"/>
        <v>4.2774012072663778E-2</v>
      </c>
      <c r="Q310" s="32">
        <f t="shared" si="455"/>
        <v>0</v>
      </c>
      <c r="R310" s="32">
        <f t="shared" si="455"/>
        <v>0</v>
      </c>
      <c r="S310" s="32">
        <f t="shared" si="455"/>
        <v>7.4912219189228454E-2</v>
      </c>
      <c r="T310" s="32">
        <f t="shared" si="455"/>
        <v>0.1483987269794744</v>
      </c>
      <c r="U310" s="32">
        <f t="shared" si="455"/>
        <v>1.1145662252533036E-3</v>
      </c>
      <c r="V310" s="32">
        <f t="shared" si="455"/>
        <v>0</v>
      </c>
      <c r="W310" s="32">
        <f t="shared" si="455"/>
        <v>0</v>
      </c>
      <c r="X310" s="32">
        <f t="shared" si="455"/>
        <v>8.8467148425089946E-6</v>
      </c>
      <c r="Y310" s="32">
        <f t="shared" si="455"/>
        <v>-3.1050757617937658E-3</v>
      </c>
      <c r="Z310" s="32">
        <f t="shared" si="455"/>
        <v>0.11624748303022467</v>
      </c>
      <c r="AA310" s="32">
        <f t="shared" si="455"/>
        <v>7.1843226927450834E-2</v>
      </c>
      <c r="AB310" s="32">
        <f t="shared" si="455"/>
        <v>0.13855225821239808</v>
      </c>
      <c r="AC310" s="32">
        <f t="shared" si="455"/>
        <v>0.78431245500722302</v>
      </c>
      <c r="AD310" s="32">
        <f t="shared" si="455"/>
        <v>0.1511472568527209</v>
      </c>
      <c r="AE310" s="32">
        <f t="shared" si="455"/>
        <v>2.2624089780125079E-2</v>
      </c>
      <c r="AF310" s="32">
        <f t="shared" si="455"/>
        <v>0.17110660704582908</v>
      </c>
      <c r="AG310" s="32">
        <f t="shared" si="455"/>
        <v>2.6438384577340938E-2</v>
      </c>
      <c r="AH310" s="32">
        <f t="shared" si="455"/>
        <v>1.970310692286335E-2</v>
      </c>
      <c r="AI310" s="32">
        <f t="shared" si="455"/>
        <v>5.9195035791830334E-4</v>
      </c>
      <c r="AJ310" s="32">
        <f t="shared" si="455"/>
        <v>9.6072265803671619E-5</v>
      </c>
      <c r="AK310" s="32">
        <f t="shared" si="455"/>
        <v>9.1104900222154322E-5</v>
      </c>
      <c r="AL310" s="32">
        <f t="shared" si="455"/>
        <v>8.7495816108502553E-7</v>
      </c>
      <c r="AM310" s="32">
        <f t="shared" si="455"/>
        <v>0</v>
      </c>
      <c r="AN310" s="32">
        <f t="shared" si="455"/>
        <v>1.8845662124127019E-6</v>
      </c>
      <c r="AO310" s="32">
        <f t="shared" si="455"/>
        <v>8.0358063608276581E-4</v>
      </c>
      <c r="AP310" s="32">
        <f t="shared" si="455"/>
        <v>1.2863912391637575E-2</v>
      </c>
      <c r="AQ310" s="32">
        <f t="shared" si="455"/>
        <v>2.8289415043363235E-4</v>
      </c>
      <c r="AR310" s="32">
        <f t="shared" si="455"/>
        <v>6.2662036798787286E-6</v>
      </c>
      <c r="AS310" s="32">
        <f t="shared" si="455"/>
        <v>2.1945453435306891E-3</v>
      </c>
      <c r="AT310" s="32">
        <f t="shared" si="455"/>
        <v>1.204043051456634E-2</v>
      </c>
      <c r="AU310" s="32">
        <f t="shared" si="455"/>
        <v>0</v>
      </c>
      <c r="AV310" s="32">
        <f t="shared" si="455"/>
        <v>0</v>
      </c>
      <c r="AW310" s="32">
        <f t="shared" si="455"/>
        <v>1.7526438448291297E-3</v>
      </c>
      <c r="AX310" s="32">
        <f t="shared" si="455"/>
        <v>4.8413908872746316E-5</v>
      </c>
      <c r="AY310" s="32">
        <f t="shared" si="455"/>
        <v>9.4410596619264389E-4</v>
      </c>
      <c r="AZ310" s="32">
        <f t="shared" si="455"/>
        <v>1.1199189867336942E-3</v>
      </c>
      <c r="BA310" s="32">
        <f t="shared" si="455"/>
        <v>3.7269423040244025E-3</v>
      </c>
      <c r="BB310" s="32">
        <f t="shared" si="455"/>
        <v>4.3492153612401552E-4</v>
      </c>
      <c r="BC310" s="32">
        <f t="shared" si="455"/>
        <v>6.6197490424124315E-4</v>
      </c>
      <c r="BD310" s="32">
        <f t="shared" si="455"/>
        <v>2.4633878948628508E-7</v>
      </c>
      <c r="BE310" s="32">
        <f t="shared" si="455"/>
        <v>0</v>
      </c>
      <c r="BF310" s="32">
        <f t="shared" si="455"/>
        <v>0</v>
      </c>
      <c r="BG310" s="32">
        <f t="shared" si="455"/>
        <v>1.2131059323070637E-4</v>
      </c>
      <c r="BH310" s="32">
        <f t="shared" si="455"/>
        <v>4.3420832259698949E-4</v>
      </c>
      <c r="BI310" s="32">
        <f t="shared" si="455"/>
        <v>7.5223683203516026E-5</v>
      </c>
      <c r="BJ310" s="32">
        <f t="shared" si="455"/>
        <v>0</v>
      </c>
      <c r="BK310" s="32">
        <f t="shared" si="455"/>
        <v>6.139723904016901E-4</v>
      </c>
      <c r="BL310" s="32">
        <f t="shared" si="455"/>
        <v>5.9416768633406667E-5</v>
      </c>
      <c r="BM310" s="32">
        <f t="shared" si="455"/>
        <v>6.5352425952481247E-5</v>
      </c>
      <c r="BN310" s="32">
        <f t="shared" si="455"/>
        <v>4.6063680581826996E-3</v>
      </c>
      <c r="BO310" s="32">
        <f t="shared" si="455"/>
        <v>0</v>
      </c>
      <c r="BP310" s="32">
        <f t="shared" si="455"/>
        <v>3.2573634796327194E-4</v>
      </c>
      <c r="BQ310" s="32">
        <f t="shared" si="455"/>
        <v>9.3582514278747284E-3</v>
      </c>
      <c r="BR310" s="32">
        <f t="shared" si="455"/>
        <v>1.4121662518961126E-4</v>
      </c>
      <c r="BS310" s="32">
        <f t="shared" ref="BS310:ED310" si="456">BS$388*BS117</f>
        <v>1.0092202533962996E-4</v>
      </c>
      <c r="BT310" s="32">
        <f t="shared" si="456"/>
        <v>2.1712902606225775E-4</v>
      </c>
      <c r="BU310" s="32">
        <f t="shared" si="456"/>
        <v>3.9551512529243643E-5</v>
      </c>
      <c r="BV310" s="32">
        <f t="shared" si="456"/>
        <v>1.2692387115947916E-6</v>
      </c>
      <c r="BW310" s="32">
        <f t="shared" si="456"/>
        <v>1.6414640435839959E-2</v>
      </c>
      <c r="BX310" s="32">
        <f t="shared" si="456"/>
        <v>0</v>
      </c>
      <c r="BY310" s="32">
        <f t="shared" si="456"/>
        <v>0</v>
      </c>
      <c r="BZ310" s="32">
        <f t="shared" si="456"/>
        <v>0</v>
      </c>
      <c r="CA310" s="32">
        <f t="shared" si="456"/>
        <v>0</v>
      </c>
      <c r="CB310" s="32">
        <f t="shared" si="456"/>
        <v>0</v>
      </c>
      <c r="CC310" s="32">
        <f t="shared" si="456"/>
        <v>3.8144297123548515E-7</v>
      </c>
      <c r="CD310" s="32">
        <f t="shared" si="456"/>
        <v>7.5108805878515254E-4</v>
      </c>
      <c r="CE310" s="32">
        <f t="shared" si="456"/>
        <v>0</v>
      </c>
      <c r="CF310" s="32">
        <f t="shared" si="456"/>
        <v>0</v>
      </c>
      <c r="CG310" s="32">
        <f t="shared" si="456"/>
        <v>2.9902637809981749E-4</v>
      </c>
      <c r="CH310" s="32">
        <f t="shared" si="456"/>
        <v>0</v>
      </c>
      <c r="CI310" s="32">
        <f t="shared" si="456"/>
        <v>1.937310697091711E-4</v>
      </c>
      <c r="CJ310" s="32">
        <f t="shared" si="456"/>
        <v>2.7582275692947526E-2</v>
      </c>
      <c r="CK310" s="32">
        <f t="shared" si="456"/>
        <v>1.1342872522597088E-2</v>
      </c>
      <c r="CL310" s="32">
        <f t="shared" si="456"/>
        <v>0</v>
      </c>
      <c r="CM310" s="32">
        <f t="shared" si="456"/>
        <v>1.3353562117103749E-4</v>
      </c>
      <c r="CN310" s="32">
        <f t="shared" si="456"/>
        <v>0</v>
      </c>
      <c r="CO310" s="32">
        <f t="shared" si="456"/>
        <v>0</v>
      </c>
      <c r="CP310" s="32">
        <f t="shared" si="456"/>
        <v>3.1818017299762696E-5</v>
      </c>
      <c r="CQ310" s="32">
        <f t="shared" si="456"/>
        <v>0</v>
      </c>
      <c r="CR310" s="32">
        <f t="shared" si="456"/>
        <v>0</v>
      </c>
      <c r="CS310" s="32">
        <f t="shared" si="456"/>
        <v>4.2755018333591223E-3</v>
      </c>
      <c r="CT310" s="32">
        <f t="shared" si="456"/>
        <v>0</v>
      </c>
      <c r="CU310" s="32">
        <f t="shared" si="456"/>
        <v>0</v>
      </c>
      <c r="CV310" s="32">
        <f t="shared" si="456"/>
        <v>2.4496583901096167E-6</v>
      </c>
      <c r="CW310" s="32">
        <f t="shared" si="456"/>
        <v>0</v>
      </c>
      <c r="CX310" s="32">
        <f t="shared" si="456"/>
        <v>0</v>
      </c>
      <c r="CY310" s="32">
        <f t="shared" si="456"/>
        <v>3.8519393973507121E-4</v>
      </c>
      <c r="CZ310" s="32">
        <f t="shared" si="456"/>
        <v>1.0951140446263078E-7</v>
      </c>
      <c r="DA310" s="32">
        <f t="shared" si="456"/>
        <v>5.1882970433997193E-3</v>
      </c>
      <c r="DB310" s="32">
        <f t="shared" si="456"/>
        <v>4.1485584360219627E-6</v>
      </c>
      <c r="DC310" s="32">
        <f t="shared" si="456"/>
        <v>6.580039103569385E-2</v>
      </c>
      <c r="DD310" s="32">
        <f t="shared" si="456"/>
        <v>0</v>
      </c>
      <c r="DE310" s="32">
        <f t="shared" si="456"/>
        <v>4.927751633999655E-3</v>
      </c>
      <c r="DF310" s="32">
        <f t="shared" si="456"/>
        <v>2.470445643538809E-2</v>
      </c>
      <c r="DG310" s="32">
        <f t="shared" si="456"/>
        <v>2.6645671395547589E-3</v>
      </c>
      <c r="DH310" s="32">
        <f t="shared" si="456"/>
        <v>0.10193481151605523</v>
      </c>
      <c r="DI310" s="32">
        <f t="shared" si="456"/>
        <v>7.2351752646304863E-4</v>
      </c>
      <c r="DJ310" s="32">
        <f t="shared" si="456"/>
        <v>1.3594404865936441E-5</v>
      </c>
      <c r="DK310" s="32">
        <f t="shared" si="456"/>
        <v>1015.8956157641587</v>
      </c>
      <c r="DL310" s="32">
        <f t="shared" si="456"/>
        <v>1.8641932559467378</v>
      </c>
      <c r="DM310" s="32">
        <f t="shared" si="456"/>
        <v>0.60432477308043442</v>
      </c>
      <c r="DN310" s="32">
        <f t="shared" si="456"/>
        <v>4.1805418877399012E-2</v>
      </c>
      <c r="DO310" s="32">
        <f t="shared" si="456"/>
        <v>0.56054074448942626</v>
      </c>
      <c r="DP310" s="32">
        <f t="shared" si="456"/>
        <v>0.14046940431530969</v>
      </c>
      <c r="DQ310" s="32">
        <f t="shared" si="456"/>
        <v>0</v>
      </c>
      <c r="DR310" s="32">
        <f t="shared" si="456"/>
        <v>8.5386353814913274E-3</v>
      </c>
      <c r="DS310" s="32">
        <f t="shared" si="456"/>
        <v>4.0076318827226811E-4</v>
      </c>
      <c r="DT310" s="32">
        <f t="shared" si="456"/>
        <v>0</v>
      </c>
      <c r="DU310" s="32">
        <f t="shared" si="456"/>
        <v>0</v>
      </c>
      <c r="DV310" s="32">
        <f t="shared" si="456"/>
        <v>0.24484150355752066</v>
      </c>
      <c r="DW310" s="32">
        <f t="shared" si="456"/>
        <v>6.2402951204739716E-2</v>
      </c>
      <c r="DX310" s="32">
        <f t="shared" si="456"/>
        <v>1.0060367367513776</v>
      </c>
      <c r="DY310" s="32">
        <f t="shared" si="456"/>
        <v>8.6501353895317053E-3</v>
      </c>
      <c r="DZ310" s="32">
        <f t="shared" si="456"/>
        <v>0</v>
      </c>
      <c r="EA310" s="32">
        <f t="shared" si="456"/>
        <v>0</v>
      </c>
      <c r="EB310" s="32">
        <f t="shared" si="456"/>
        <v>0</v>
      </c>
      <c r="EC310" s="32">
        <f t="shared" si="456"/>
        <v>0</v>
      </c>
      <c r="ED310" s="32">
        <f t="shared" si="456"/>
        <v>0</v>
      </c>
      <c r="EE310" s="32">
        <f t="shared" ref="EE310:GI310" si="457">EE$388*EE117</f>
        <v>1.3486747044699776</v>
      </c>
      <c r="EF310" s="32">
        <f t="shared" si="457"/>
        <v>7.1280132174620078E-2</v>
      </c>
      <c r="EG310" s="32">
        <f t="shared" si="457"/>
        <v>3.7140034998030579E-3</v>
      </c>
      <c r="EH310" s="32">
        <f t="shared" si="457"/>
        <v>0.69516884540206392</v>
      </c>
      <c r="EI310" s="32">
        <f t="shared" si="457"/>
        <v>0.36926886102914247</v>
      </c>
      <c r="EJ310" s="32">
        <f t="shared" si="457"/>
        <v>1.9821083427574477</v>
      </c>
      <c r="EK310" s="32">
        <f t="shared" si="457"/>
        <v>7.7482407469245604</v>
      </c>
      <c r="EL310" s="32">
        <f t="shared" si="457"/>
        <v>0.52261653691318133</v>
      </c>
      <c r="EM310" s="32">
        <f t="shared" si="457"/>
        <v>1.3945074294874593</v>
      </c>
      <c r="EN310" s="32">
        <f t="shared" si="457"/>
        <v>8.8063481496218121E-2</v>
      </c>
      <c r="EO310" s="32">
        <f t="shared" si="457"/>
        <v>2.9358666040659815</v>
      </c>
      <c r="EP310" s="32">
        <f t="shared" si="457"/>
        <v>11.053264405756231</v>
      </c>
      <c r="EQ310" s="32">
        <f t="shared" si="457"/>
        <v>0.32182449167096705</v>
      </c>
      <c r="ER310" s="32">
        <f t="shared" si="457"/>
        <v>4.4368444982224127E-3</v>
      </c>
      <c r="ES310" s="32">
        <f t="shared" si="457"/>
        <v>0.87264057947742191</v>
      </c>
      <c r="ET310" s="32">
        <f t="shared" si="457"/>
        <v>0.37098244923156892</v>
      </c>
      <c r="EU310" s="32">
        <f t="shared" si="457"/>
        <v>0</v>
      </c>
      <c r="EV310" s="32">
        <f t="shared" si="457"/>
        <v>0</v>
      </c>
      <c r="EW310" s="32">
        <f t="shared" si="457"/>
        <v>2.1642582418624529E-5</v>
      </c>
      <c r="EX310" s="32">
        <f t="shared" si="457"/>
        <v>8.3528032621210131E-3</v>
      </c>
      <c r="EY310" s="32">
        <f t="shared" si="457"/>
        <v>2.4494225495781858E-4</v>
      </c>
      <c r="EZ310" s="32">
        <f t="shared" si="457"/>
        <v>7.2787574514470058E-2</v>
      </c>
      <c r="FA310" s="32">
        <f t="shared" si="457"/>
        <v>7.937630927056856E-3</v>
      </c>
      <c r="FB310" s="32">
        <f t="shared" si="457"/>
        <v>4.0318354187326121E-3</v>
      </c>
      <c r="FC310" s="32">
        <f t="shared" si="457"/>
        <v>8.8698997340097632E-2</v>
      </c>
      <c r="FD310" s="32">
        <f t="shared" si="457"/>
        <v>0.86557693496564714</v>
      </c>
      <c r="FE310" s="32">
        <f t="shared" si="457"/>
        <v>1.2557090045250689E-2</v>
      </c>
      <c r="FF310" s="32">
        <f t="shared" si="457"/>
        <v>1.3760850894623637</v>
      </c>
      <c r="FG310" s="32">
        <f t="shared" si="457"/>
        <v>5.2929001814946679E-3</v>
      </c>
      <c r="FH310" s="32">
        <f t="shared" si="457"/>
        <v>1.2730550942258367</v>
      </c>
      <c r="FI310" s="32">
        <f t="shared" si="457"/>
        <v>8.3415733876025716E-2</v>
      </c>
      <c r="FJ310" s="32">
        <f t="shared" si="457"/>
        <v>7.5714024773707714E-2</v>
      </c>
      <c r="FK310" s="32">
        <f t="shared" si="457"/>
        <v>0.55624944474530968</v>
      </c>
      <c r="FL310" s="32">
        <f t="shared" si="457"/>
        <v>2.0728107035002621E-2</v>
      </c>
      <c r="FM310" s="32">
        <f t="shared" si="457"/>
        <v>0.98439319196351072</v>
      </c>
      <c r="FN310" s="32">
        <f t="shared" si="457"/>
        <v>2.5075076721212453</v>
      </c>
      <c r="FO310" s="32">
        <f t="shared" si="457"/>
        <v>0.36262726610421553</v>
      </c>
      <c r="FP310" s="32">
        <f t="shared" si="457"/>
        <v>0</v>
      </c>
      <c r="FQ310" s="32">
        <f t="shared" si="457"/>
        <v>0</v>
      </c>
      <c r="FR310" s="32">
        <f t="shared" si="457"/>
        <v>1.0504112459531274</v>
      </c>
      <c r="FS310" s="32">
        <f t="shared" si="457"/>
        <v>0.10337284196559177</v>
      </c>
      <c r="FT310" s="32">
        <f t="shared" si="457"/>
        <v>0.29324823691782564</v>
      </c>
      <c r="FU310" s="32">
        <f t="shared" si="457"/>
        <v>6.5121994692727836E-2</v>
      </c>
      <c r="FV310" s="32">
        <f t="shared" si="457"/>
        <v>0.36874238551284444</v>
      </c>
      <c r="FW310" s="32">
        <f t="shared" si="457"/>
        <v>0.27407334825094271</v>
      </c>
      <c r="FX310" s="32">
        <f t="shared" si="457"/>
        <v>5.8941900886038137E-2</v>
      </c>
      <c r="FY310" s="32">
        <f t="shared" si="457"/>
        <v>1.2931172800488121E-3</v>
      </c>
      <c r="FZ310" s="32">
        <f t="shared" si="457"/>
        <v>16.262860348498918</v>
      </c>
      <c r="GA310" s="32">
        <f t="shared" si="457"/>
        <v>0.63336740008801851</v>
      </c>
      <c r="GB310" s="32">
        <f t="shared" si="457"/>
        <v>0.1170250341430923</v>
      </c>
      <c r="GC310" s="32">
        <f t="shared" si="457"/>
        <v>1.0603318897384293</v>
      </c>
      <c r="GD310" s="32">
        <f t="shared" si="457"/>
        <v>1.5224176597509846</v>
      </c>
      <c r="GE310" s="32">
        <f t="shared" si="457"/>
        <v>0.74953170503586763</v>
      </c>
      <c r="GF310" s="32">
        <f t="shared" si="457"/>
        <v>3.2865221990620563</v>
      </c>
      <c r="GG310" s="32">
        <f t="shared" si="457"/>
        <v>1.3528743353259682</v>
      </c>
      <c r="GH310" s="32">
        <f t="shared" si="457"/>
        <v>0</v>
      </c>
      <c r="GI310" s="32">
        <f t="shared" si="457"/>
        <v>2.6196754715790267E-2</v>
      </c>
      <c r="GJ310" s="58">
        <f t="shared" si="268"/>
        <v>1088.2343944840641</v>
      </c>
    </row>
    <row r="311" spans="1:192" ht="15" customHeight="1">
      <c r="A311" s="18" t="s">
        <v>112</v>
      </c>
      <c r="B311" s="47" t="s">
        <v>320</v>
      </c>
      <c r="C311" s="32">
        <f t="shared" si="389"/>
        <v>0</v>
      </c>
      <c r="D311" s="32">
        <f t="shared" ref="D311:F311" si="458">D$388*D118</f>
        <v>0</v>
      </c>
      <c r="E311" s="32">
        <f t="shared" si="458"/>
        <v>1.1167557349816093E-2</v>
      </c>
      <c r="F311" s="32">
        <f t="shared" si="458"/>
        <v>8.7222115582125323E-2</v>
      </c>
      <c r="G311" s="32">
        <f t="shared" ref="G311:BR311" si="459">G$388*G118</f>
        <v>1.1300702153450587E-2</v>
      </c>
      <c r="H311" s="32">
        <f t="shared" si="459"/>
        <v>1.6244419457932624E-5</v>
      </c>
      <c r="I311" s="32">
        <f t="shared" si="459"/>
        <v>2.9551119790776952E-2</v>
      </c>
      <c r="J311" s="32">
        <f t="shared" si="459"/>
        <v>1.4295341338063246E-4</v>
      </c>
      <c r="K311" s="32">
        <f t="shared" si="459"/>
        <v>0</v>
      </c>
      <c r="L311" s="32">
        <f t="shared" si="459"/>
        <v>0</v>
      </c>
      <c r="M311" s="32">
        <f t="shared" si="459"/>
        <v>1.2497793106154126E-2</v>
      </c>
      <c r="N311" s="32">
        <f t="shared" si="459"/>
        <v>0</v>
      </c>
      <c r="O311" s="32">
        <f t="shared" si="459"/>
        <v>3.2573523576361508E-5</v>
      </c>
      <c r="P311" s="32">
        <f t="shared" si="459"/>
        <v>3.0918173632101854E-2</v>
      </c>
      <c r="Q311" s="32">
        <f t="shared" si="459"/>
        <v>0</v>
      </c>
      <c r="R311" s="32">
        <f t="shared" si="459"/>
        <v>0</v>
      </c>
      <c r="S311" s="32">
        <f t="shared" si="459"/>
        <v>4.5960091926570613E-2</v>
      </c>
      <c r="T311" s="32">
        <f t="shared" si="459"/>
        <v>2.6456818787812357E-3</v>
      </c>
      <c r="U311" s="32">
        <f t="shared" si="459"/>
        <v>2.5211618214105558E-4</v>
      </c>
      <c r="V311" s="32">
        <f t="shared" si="459"/>
        <v>0</v>
      </c>
      <c r="W311" s="32">
        <f t="shared" si="459"/>
        <v>0</v>
      </c>
      <c r="X311" s="32">
        <f t="shared" si="459"/>
        <v>1.4567790795869004E-6</v>
      </c>
      <c r="Y311" s="32">
        <f t="shared" si="459"/>
        <v>-3.9080302858842276E-4</v>
      </c>
      <c r="Z311" s="32">
        <f t="shared" si="459"/>
        <v>4.4473713924456315E-2</v>
      </c>
      <c r="AA311" s="32">
        <f t="shared" si="459"/>
        <v>3.4184451624063146E-2</v>
      </c>
      <c r="AB311" s="32">
        <f t="shared" si="459"/>
        <v>2.1871979829228474E-2</v>
      </c>
      <c r="AC311" s="32">
        <f t="shared" si="459"/>
        <v>0.54237975195657484</v>
      </c>
      <c r="AD311" s="32">
        <f t="shared" si="459"/>
        <v>8.6537726596626424E-2</v>
      </c>
      <c r="AE311" s="32">
        <f t="shared" si="459"/>
        <v>1.4282446457097874E-2</v>
      </c>
      <c r="AF311" s="32">
        <f t="shared" si="459"/>
        <v>9.50887180145117E-2</v>
      </c>
      <c r="AG311" s="32">
        <f t="shared" si="459"/>
        <v>1.3725920634865732E-2</v>
      </c>
      <c r="AH311" s="32">
        <f t="shared" si="459"/>
        <v>1.4448038203328423E-2</v>
      </c>
      <c r="AI311" s="32">
        <f t="shared" si="459"/>
        <v>3.0838409316928092E-4</v>
      </c>
      <c r="AJ311" s="32">
        <f t="shared" si="459"/>
        <v>4.247169198587782E-5</v>
      </c>
      <c r="AK311" s="32">
        <f t="shared" si="459"/>
        <v>4.6051960154057224E-5</v>
      </c>
      <c r="AL311" s="32">
        <f t="shared" si="459"/>
        <v>2.9011030395538411E-7</v>
      </c>
      <c r="AM311" s="32">
        <f t="shared" si="459"/>
        <v>0</v>
      </c>
      <c r="AN311" s="32">
        <f t="shared" si="459"/>
        <v>9.3795205282252181E-7</v>
      </c>
      <c r="AO311" s="32">
        <f t="shared" si="459"/>
        <v>3.5142979385207809E-4</v>
      </c>
      <c r="AP311" s="32">
        <f t="shared" si="459"/>
        <v>5.0502525838306885E-3</v>
      </c>
      <c r="AQ311" s="32">
        <f t="shared" si="459"/>
        <v>1.095915058069917E-4</v>
      </c>
      <c r="AR311" s="32">
        <f t="shared" si="459"/>
        <v>4.1407052995140227E-6</v>
      </c>
      <c r="AS311" s="32">
        <f t="shared" si="459"/>
        <v>1.34463743275009E-3</v>
      </c>
      <c r="AT311" s="32">
        <f t="shared" si="459"/>
        <v>7.3556512825685998E-4</v>
      </c>
      <c r="AU311" s="32">
        <f t="shared" si="459"/>
        <v>0</v>
      </c>
      <c r="AV311" s="32">
        <f t="shared" si="459"/>
        <v>0</v>
      </c>
      <c r="AW311" s="32">
        <f t="shared" si="459"/>
        <v>7.9649714885695764E-4</v>
      </c>
      <c r="AX311" s="32">
        <f t="shared" si="459"/>
        <v>1.9709138863670627E-5</v>
      </c>
      <c r="AY311" s="32">
        <f t="shared" si="459"/>
        <v>2.8537911299481933E-4</v>
      </c>
      <c r="AZ311" s="32">
        <f t="shared" si="459"/>
        <v>4.7077869258583079E-4</v>
      </c>
      <c r="BA311" s="32">
        <f t="shared" si="459"/>
        <v>1.612370827122053E-3</v>
      </c>
      <c r="BB311" s="32">
        <f t="shared" si="459"/>
        <v>2.6842464295388064E-4</v>
      </c>
      <c r="BC311" s="32">
        <f t="shared" si="459"/>
        <v>5.2043428120951136E-4</v>
      </c>
      <c r="BD311" s="32">
        <f t="shared" si="459"/>
        <v>1.3012016441933048E-7</v>
      </c>
      <c r="BE311" s="32">
        <f t="shared" si="459"/>
        <v>0</v>
      </c>
      <c r="BF311" s="32">
        <f t="shared" si="459"/>
        <v>0</v>
      </c>
      <c r="BG311" s="32">
        <f t="shared" si="459"/>
        <v>6.329688448455855E-5</v>
      </c>
      <c r="BH311" s="32">
        <f t="shared" si="459"/>
        <v>1.7058596252294924E-4</v>
      </c>
      <c r="BI311" s="32">
        <f t="shared" si="459"/>
        <v>3.2699570035686392E-5</v>
      </c>
      <c r="BJ311" s="32">
        <f t="shared" si="459"/>
        <v>0</v>
      </c>
      <c r="BK311" s="32">
        <f t="shared" si="459"/>
        <v>2.6460947438592086E-4</v>
      </c>
      <c r="BL311" s="32">
        <f t="shared" si="459"/>
        <v>4.4848573566830446E-5</v>
      </c>
      <c r="BM311" s="32">
        <f t="shared" si="459"/>
        <v>3.8086157129430887E-5</v>
      </c>
      <c r="BN311" s="32">
        <f t="shared" si="459"/>
        <v>2.19673089564913E-3</v>
      </c>
      <c r="BO311" s="32">
        <f t="shared" si="459"/>
        <v>0</v>
      </c>
      <c r="BP311" s="32">
        <f t="shared" si="459"/>
        <v>2.2540418687937042E-4</v>
      </c>
      <c r="BQ311" s="32">
        <f t="shared" si="459"/>
        <v>1.6585716787542156E-3</v>
      </c>
      <c r="BR311" s="32">
        <f t="shared" si="459"/>
        <v>4.3127201520697321E-5</v>
      </c>
      <c r="BS311" s="32">
        <f t="shared" ref="BS311:ED311" si="460">BS$388*BS118</f>
        <v>4.0390947163008098E-5</v>
      </c>
      <c r="BT311" s="32">
        <f t="shared" si="460"/>
        <v>1.0345911171008651E-4</v>
      </c>
      <c r="BU311" s="32">
        <f t="shared" si="460"/>
        <v>1.9916336438920506E-5</v>
      </c>
      <c r="BV311" s="32">
        <f t="shared" si="460"/>
        <v>7.3001679677579689E-7</v>
      </c>
      <c r="BW311" s="32">
        <f t="shared" si="460"/>
        <v>4.1615396758131543E-3</v>
      </c>
      <c r="BX311" s="32">
        <f t="shared" si="460"/>
        <v>0</v>
      </c>
      <c r="BY311" s="32">
        <f t="shared" si="460"/>
        <v>0</v>
      </c>
      <c r="BZ311" s="32">
        <f t="shared" si="460"/>
        <v>0</v>
      </c>
      <c r="CA311" s="32">
        <f t="shared" si="460"/>
        <v>0</v>
      </c>
      <c r="CB311" s="32">
        <f t="shared" si="460"/>
        <v>0</v>
      </c>
      <c r="CC311" s="32">
        <f t="shared" si="460"/>
        <v>1.8959175422225586E-7</v>
      </c>
      <c r="CD311" s="32">
        <f t="shared" si="460"/>
        <v>3.6455352392177607E-4</v>
      </c>
      <c r="CE311" s="32">
        <f t="shared" si="460"/>
        <v>0</v>
      </c>
      <c r="CF311" s="32">
        <f t="shared" si="460"/>
        <v>0</v>
      </c>
      <c r="CG311" s="32">
        <f t="shared" si="460"/>
        <v>1.7131255799029727E-4</v>
      </c>
      <c r="CH311" s="32">
        <f t="shared" si="460"/>
        <v>0</v>
      </c>
      <c r="CI311" s="32">
        <f t="shared" si="460"/>
        <v>7.5152343338492458E-5</v>
      </c>
      <c r="CJ311" s="32">
        <f t="shared" si="460"/>
        <v>1.4305148695333469E-3</v>
      </c>
      <c r="CK311" s="32">
        <f t="shared" si="460"/>
        <v>2.2732914869316957E-3</v>
      </c>
      <c r="CL311" s="32">
        <f t="shared" si="460"/>
        <v>0</v>
      </c>
      <c r="CM311" s="32">
        <f t="shared" si="460"/>
        <v>6.8191223886800563E-5</v>
      </c>
      <c r="CN311" s="32">
        <f t="shared" si="460"/>
        <v>0</v>
      </c>
      <c r="CO311" s="32">
        <f t="shared" si="460"/>
        <v>0</v>
      </c>
      <c r="CP311" s="32">
        <f t="shared" si="460"/>
        <v>1.9968721289067945E-6</v>
      </c>
      <c r="CQ311" s="32">
        <f t="shared" si="460"/>
        <v>0</v>
      </c>
      <c r="CR311" s="32">
        <f t="shared" si="460"/>
        <v>0</v>
      </c>
      <c r="CS311" s="32">
        <f t="shared" si="460"/>
        <v>1.5636296554747068E-4</v>
      </c>
      <c r="CT311" s="32">
        <f t="shared" si="460"/>
        <v>0</v>
      </c>
      <c r="CU311" s="32">
        <f t="shared" si="460"/>
        <v>0</v>
      </c>
      <c r="CV311" s="32">
        <f t="shared" si="460"/>
        <v>1.4005819188871528E-5</v>
      </c>
      <c r="CW311" s="32">
        <f t="shared" si="460"/>
        <v>0</v>
      </c>
      <c r="CX311" s="32">
        <f t="shared" si="460"/>
        <v>0</v>
      </c>
      <c r="CY311" s="32">
        <f t="shared" si="460"/>
        <v>6.310857299015289E-5</v>
      </c>
      <c r="CZ311" s="32">
        <f t="shared" si="460"/>
        <v>2.5236244114809685E-9</v>
      </c>
      <c r="DA311" s="32">
        <f t="shared" si="460"/>
        <v>8.9352283749758832E-5</v>
      </c>
      <c r="DB311" s="32">
        <f t="shared" si="460"/>
        <v>9.8200886723015734E-8</v>
      </c>
      <c r="DC311" s="32">
        <f t="shared" si="460"/>
        <v>7.2142725761396484E-4</v>
      </c>
      <c r="DD311" s="32">
        <f t="shared" si="460"/>
        <v>0</v>
      </c>
      <c r="DE311" s="32">
        <f t="shared" si="460"/>
        <v>3.2081702724931359E-5</v>
      </c>
      <c r="DF311" s="32">
        <f t="shared" si="460"/>
        <v>2.6466814851767214E-4</v>
      </c>
      <c r="DG311" s="32">
        <f t="shared" si="460"/>
        <v>2.3908585920447159E-5</v>
      </c>
      <c r="DH311" s="32">
        <f t="shared" si="460"/>
        <v>4.2164489028476279E-4</v>
      </c>
      <c r="DI311" s="32">
        <f t="shared" si="460"/>
        <v>1.6951411488386345E-5</v>
      </c>
      <c r="DJ311" s="32">
        <f t="shared" si="460"/>
        <v>2.548863823015058E-7</v>
      </c>
      <c r="DK311" s="32">
        <f t="shared" si="460"/>
        <v>5.5117901189934999E-3</v>
      </c>
      <c r="DL311" s="32">
        <f t="shared" si="460"/>
        <v>1996.0252170775436</v>
      </c>
      <c r="DM311" s="32">
        <f t="shared" si="460"/>
        <v>6.8033723979851496E-2</v>
      </c>
      <c r="DN311" s="32">
        <f t="shared" si="460"/>
        <v>1.0086559745154664E-3</v>
      </c>
      <c r="DO311" s="32">
        <f t="shared" si="460"/>
        <v>1.0307182674823645</v>
      </c>
      <c r="DP311" s="32">
        <f t="shared" si="460"/>
        <v>0.27142245896330663</v>
      </c>
      <c r="DQ311" s="32">
        <f t="shared" si="460"/>
        <v>0</v>
      </c>
      <c r="DR311" s="32">
        <f t="shared" si="460"/>
        <v>1.6387995470504819E-4</v>
      </c>
      <c r="DS311" s="32">
        <f t="shared" si="460"/>
        <v>1.275200318349302E-3</v>
      </c>
      <c r="DT311" s="32">
        <f t="shared" si="460"/>
        <v>0</v>
      </c>
      <c r="DU311" s="32">
        <f t="shared" si="460"/>
        <v>0</v>
      </c>
      <c r="DV311" s="32">
        <f t="shared" si="460"/>
        <v>3.012926043850968E-3</v>
      </c>
      <c r="DW311" s="32">
        <f t="shared" si="460"/>
        <v>7.3425221097743909E-4</v>
      </c>
      <c r="DX311" s="32">
        <f t="shared" si="460"/>
        <v>1.1808980661137395E-2</v>
      </c>
      <c r="DY311" s="32">
        <f t="shared" si="460"/>
        <v>2.8828618328605926E-3</v>
      </c>
      <c r="DZ311" s="32">
        <f t="shared" si="460"/>
        <v>0</v>
      </c>
      <c r="EA311" s="32">
        <f t="shared" si="460"/>
        <v>0</v>
      </c>
      <c r="EB311" s="32">
        <f t="shared" si="460"/>
        <v>0</v>
      </c>
      <c r="EC311" s="32">
        <f t="shared" si="460"/>
        <v>0</v>
      </c>
      <c r="ED311" s="32">
        <f t="shared" si="460"/>
        <v>0</v>
      </c>
      <c r="EE311" s="32">
        <f t="shared" ref="EE311:GI311" si="461">EE$388*EE118</f>
        <v>1.1302771918580616</v>
      </c>
      <c r="EF311" s="32">
        <f t="shared" si="461"/>
        <v>1.0150757162243621E-2</v>
      </c>
      <c r="EG311" s="32">
        <f t="shared" si="461"/>
        <v>2.9856603219743511E-3</v>
      </c>
      <c r="EH311" s="32">
        <f t="shared" si="461"/>
        <v>0.24769959199268465</v>
      </c>
      <c r="EI311" s="32">
        <f t="shared" si="461"/>
        <v>0.24767455460474744</v>
      </c>
      <c r="EJ311" s="32">
        <f t="shared" si="461"/>
        <v>8.8880946946485753E-2</v>
      </c>
      <c r="EK311" s="32">
        <f t="shared" si="461"/>
        <v>0.78914118888298734</v>
      </c>
      <c r="EL311" s="32">
        <f t="shared" si="461"/>
        <v>0.20184488449870147</v>
      </c>
      <c r="EM311" s="32">
        <f t="shared" si="461"/>
        <v>0.47272512865793076</v>
      </c>
      <c r="EN311" s="32">
        <f t="shared" si="461"/>
        <v>1.0149782947062857E-2</v>
      </c>
      <c r="EO311" s="32">
        <f t="shared" si="461"/>
        <v>0.26048217385678124</v>
      </c>
      <c r="EP311" s="32">
        <f t="shared" si="461"/>
        <v>0.4132968995213766</v>
      </c>
      <c r="EQ311" s="32">
        <f t="shared" si="461"/>
        <v>4.0644725687058285E-2</v>
      </c>
      <c r="ER311" s="32">
        <f t="shared" si="461"/>
        <v>8.5754342196611038E-4</v>
      </c>
      <c r="ES311" s="32">
        <f t="shared" si="461"/>
        <v>0.13406453703896995</v>
      </c>
      <c r="ET311" s="32">
        <f t="shared" si="461"/>
        <v>3.7220815802974219E-2</v>
      </c>
      <c r="EU311" s="32">
        <f t="shared" si="461"/>
        <v>0</v>
      </c>
      <c r="EV311" s="32">
        <f t="shared" si="461"/>
        <v>0</v>
      </c>
      <c r="EW311" s="32">
        <f t="shared" si="461"/>
        <v>6.621975193930605E-6</v>
      </c>
      <c r="EX311" s="32">
        <f t="shared" si="461"/>
        <v>3.851197094860597E-4</v>
      </c>
      <c r="EY311" s="32">
        <f t="shared" si="461"/>
        <v>4.9466355692999675E-5</v>
      </c>
      <c r="EZ311" s="32">
        <f t="shared" si="461"/>
        <v>4.9581806500538617E-2</v>
      </c>
      <c r="FA311" s="32">
        <f t="shared" si="461"/>
        <v>1.7760581778326499E-3</v>
      </c>
      <c r="FB311" s="32">
        <f t="shared" si="461"/>
        <v>1.3831907679656642E-3</v>
      </c>
      <c r="FC311" s="32">
        <f t="shared" si="461"/>
        <v>5.2640689961671212E-3</v>
      </c>
      <c r="FD311" s="32">
        <f t="shared" si="461"/>
        <v>0.12486227602256961</v>
      </c>
      <c r="FE311" s="32">
        <f t="shared" si="461"/>
        <v>2.4331828068360653E-3</v>
      </c>
      <c r="FF311" s="32">
        <f t="shared" si="461"/>
        <v>0.51963040750608869</v>
      </c>
      <c r="FG311" s="32">
        <f t="shared" si="461"/>
        <v>2.2148181078312139E-3</v>
      </c>
      <c r="FH311" s="32">
        <f t="shared" si="461"/>
        <v>0.3026971195941362</v>
      </c>
      <c r="FI311" s="32">
        <f t="shared" si="461"/>
        <v>5.6058857275277207E-2</v>
      </c>
      <c r="FJ311" s="32">
        <f t="shared" si="461"/>
        <v>4.0296032341849197E-2</v>
      </c>
      <c r="FK311" s="32">
        <f t="shared" si="461"/>
        <v>9.4632210772432293E-2</v>
      </c>
      <c r="FL311" s="32">
        <f t="shared" si="461"/>
        <v>1.9271409235873053E-2</v>
      </c>
      <c r="FM311" s="32">
        <f t="shared" si="461"/>
        <v>0.16202610082734814</v>
      </c>
      <c r="FN311" s="32">
        <f t="shared" si="461"/>
        <v>7.5033730468342316E-2</v>
      </c>
      <c r="FO311" s="32">
        <f t="shared" si="461"/>
        <v>6.1801451160702341E-2</v>
      </c>
      <c r="FP311" s="32">
        <f t="shared" si="461"/>
        <v>0</v>
      </c>
      <c r="FQ311" s="32">
        <f t="shared" si="461"/>
        <v>0</v>
      </c>
      <c r="FR311" s="32">
        <f t="shared" si="461"/>
        <v>0.28539748275185822</v>
      </c>
      <c r="FS311" s="32">
        <f t="shared" si="461"/>
        <v>2.7157328562135027E-2</v>
      </c>
      <c r="FT311" s="32">
        <f t="shared" si="461"/>
        <v>0.11318000318185183</v>
      </c>
      <c r="FU311" s="32">
        <f t="shared" si="461"/>
        <v>2.2290677400641671E-2</v>
      </c>
      <c r="FV311" s="32">
        <f t="shared" si="461"/>
        <v>0.19541688170063837</v>
      </c>
      <c r="FW311" s="32">
        <f t="shared" si="461"/>
        <v>0.28858763100031465</v>
      </c>
      <c r="FX311" s="32">
        <f t="shared" si="461"/>
        <v>2.7390641982992644E-3</v>
      </c>
      <c r="FY311" s="32">
        <f t="shared" si="461"/>
        <v>3.0710270247666398E-4</v>
      </c>
      <c r="FZ311" s="32">
        <f t="shared" si="461"/>
        <v>0.65610584676731643</v>
      </c>
      <c r="GA311" s="32">
        <f t="shared" si="461"/>
        <v>0.64152979523991638</v>
      </c>
      <c r="GB311" s="32">
        <f t="shared" si="461"/>
        <v>3.6798834987228662E-2</v>
      </c>
      <c r="GC311" s="32">
        <f t="shared" si="461"/>
        <v>0.17887623883208845</v>
      </c>
      <c r="GD311" s="32">
        <f t="shared" si="461"/>
        <v>0.42588417970228715</v>
      </c>
      <c r="GE311" s="32">
        <f t="shared" si="461"/>
        <v>0.30288708264087116</v>
      </c>
      <c r="GF311" s="32">
        <f t="shared" si="461"/>
        <v>3.2762480015902899</v>
      </c>
      <c r="GG311" s="32">
        <f t="shared" si="461"/>
        <v>0.43278447861944386</v>
      </c>
      <c r="GH311" s="32">
        <f t="shared" si="461"/>
        <v>0</v>
      </c>
      <c r="GI311" s="32">
        <f t="shared" si="461"/>
        <v>8.6382486017676772E-4</v>
      </c>
      <c r="GJ311" s="58">
        <f t="shared" si="268"/>
        <v>2011.04187590889</v>
      </c>
    </row>
    <row r="312" spans="1:192" ht="15" customHeight="1">
      <c r="A312" s="18" t="s">
        <v>113</v>
      </c>
      <c r="B312" s="47" t="s">
        <v>321</v>
      </c>
      <c r="C312" s="32">
        <f t="shared" si="389"/>
        <v>0</v>
      </c>
      <c r="D312" s="32">
        <f t="shared" ref="D312:F312" si="462">D$388*D119</f>
        <v>0</v>
      </c>
      <c r="E312" s="32">
        <f t="shared" si="462"/>
        <v>1.0111701802768076E-3</v>
      </c>
      <c r="F312" s="32">
        <f t="shared" si="462"/>
        <v>2.0404847781643875E-2</v>
      </c>
      <c r="G312" s="32">
        <f t="shared" ref="G312:BR312" si="463">G$388*G119</f>
        <v>6.8234293196724879E-3</v>
      </c>
      <c r="H312" s="32">
        <f t="shared" si="463"/>
        <v>1.7384820021871165E-6</v>
      </c>
      <c r="I312" s="32">
        <f t="shared" si="463"/>
        <v>3.7956013526661597E-3</v>
      </c>
      <c r="J312" s="32">
        <f t="shared" si="463"/>
        <v>1.64420286289498E-5</v>
      </c>
      <c r="K312" s="32">
        <f t="shared" si="463"/>
        <v>0</v>
      </c>
      <c r="L312" s="32">
        <f t="shared" si="463"/>
        <v>0</v>
      </c>
      <c r="M312" s="32">
        <f t="shared" si="463"/>
        <v>5.5903388842137632E-3</v>
      </c>
      <c r="N312" s="32">
        <f t="shared" si="463"/>
        <v>0</v>
      </c>
      <c r="O312" s="32">
        <f t="shared" si="463"/>
        <v>5.9592552638148693E-6</v>
      </c>
      <c r="P312" s="32">
        <f t="shared" si="463"/>
        <v>5.1343006375951534E-3</v>
      </c>
      <c r="Q312" s="32">
        <f t="shared" si="463"/>
        <v>0</v>
      </c>
      <c r="R312" s="32">
        <f t="shared" si="463"/>
        <v>0</v>
      </c>
      <c r="S312" s="32">
        <f t="shared" si="463"/>
        <v>9.475809774316871E-3</v>
      </c>
      <c r="T312" s="32">
        <f t="shared" si="463"/>
        <v>6.9246691710007219E-3</v>
      </c>
      <c r="U312" s="32">
        <f t="shared" si="463"/>
        <v>6.6069745806550373E-4</v>
      </c>
      <c r="V312" s="32">
        <f t="shared" si="463"/>
        <v>0</v>
      </c>
      <c r="W312" s="32">
        <f t="shared" si="463"/>
        <v>0</v>
      </c>
      <c r="X312" s="32">
        <f t="shared" si="463"/>
        <v>6.7506371006891806E-7</v>
      </c>
      <c r="Y312" s="32">
        <f t="shared" si="463"/>
        <v>-8.4512261529077942E-5</v>
      </c>
      <c r="Z312" s="32">
        <f t="shared" si="463"/>
        <v>1.4839864486757252E-2</v>
      </c>
      <c r="AA312" s="32">
        <f t="shared" si="463"/>
        <v>2.4393663127811844E-2</v>
      </c>
      <c r="AB312" s="32">
        <f t="shared" si="463"/>
        <v>2.1061403772527309E-2</v>
      </c>
      <c r="AC312" s="32">
        <f t="shared" si="463"/>
        <v>8.0387142960318764E-2</v>
      </c>
      <c r="AD312" s="32">
        <f t="shared" si="463"/>
        <v>3.785079719498418E-2</v>
      </c>
      <c r="AE312" s="32">
        <f t="shared" si="463"/>
        <v>5.5399568469045868E-3</v>
      </c>
      <c r="AF312" s="32">
        <f t="shared" si="463"/>
        <v>4.675599075171448E-2</v>
      </c>
      <c r="AG312" s="32">
        <f t="shared" si="463"/>
        <v>1.5088673820704479E-2</v>
      </c>
      <c r="AH312" s="32">
        <f t="shared" si="463"/>
        <v>3.4212430338433262E-3</v>
      </c>
      <c r="AI312" s="32">
        <f t="shared" si="463"/>
        <v>1.633608299927289E-4</v>
      </c>
      <c r="AJ312" s="32">
        <f t="shared" si="463"/>
        <v>4.3589270044304367E-5</v>
      </c>
      <c r="AK312" s="32">
        <f t="shared" si="463"/>
        <v>3.9064959722379609E-5</v>
      </c>
      <c r="AL312" s="32">
        <f t="shared" si="463"/>
        <v>3.0465285743140389E-7</v>
      </c>
      <c r="AM312" s="32">
        <f t="shared" si="463"/>
        <v>0</v>
      </c>
      <c r="AN312" s="32">
        <f t="shared" si="463"/>
        <v>4.1582533829730561E-7</v>
      </c>
      <c r="AO312" s="32">
        <f t="shared" si="463"/>
        <v>2.3131089858437347E-4</v>
      </c>
      <c r="AP312" s="32">
        <f t="shared" si="463"/>
        <v>3.9008312268802772E-3</v>
      </c>
      <c r="AQ312" s="32">
        <f t="shared" si="463"/>
        <v>1.27384318489711E-4</v>
      </c>
      <c r="AR312" s="32">
        <f t="shared" si="463"/>
        <v>1.2837426724950296E-6</v>
      </c>
      <c r="AS312" s="32">
        <f t="shared" si="463"/>
        <v>4.1947919047002495E-4</v>
      </c>
      <c r="AT312" s="32">
        <f t="shared" si="463"/>
        <v>9.5503340729281405E-4</v>
      </c>
      <c r="AU312" s="32">
        <f t="shared" si="463"/>
        <v>0</v>
      </c>
      <c r="AV312" s="32">
        <f t="shared" si="463"/>
        <v>0</v>
      </c>
      <c r="AW312" s="32">
        <f t="shared" si="463"/>
        <v>3.7190186538136938E-4</v>
      </c>
      <c r="AX312" s="32">
        <f t="shared" si="463"/>
        <v>1.374813537473305E-5</v>
      </c>
      <c r="AY312" s="32">
        <f t="shared" si="463"/>
        <v>3.0025529189261384E-4</v>
      </c>
      <c r="AZ312" s="32">
        <f t="shared" si="463"/>
        <v>3.3475392811991097E-4</v>
      </c>
      <c r="BA312" s="32">
        <f t="shared" si="463"/>
        <v>1.1837932569754937E-3</v>
      </c>
      <c r="BB312" s="32">
        <f t="shared" si="463"/>
        <v>1.0774187728655929E-4</v>
      </c>
      <c r="BC312" s="32">
        <f t="shared" si="463"/>
        <v>8.8953058328064276E-5</v>
      </c>
      <c r="BD312" s="32">
        <f t="shared" si="463"/>
        <v>8.8395381545569392E-8</v>
      </c>
      <c r="BE312" s="32">
        <f t="shared" si="463"/>
        <v>0</v>
      </c>
      <c r="BF312" s="32">
        <f t="shared" si="463"/>
        <v>0</v>
      </c>
      <c r="BG312" s="32">
        <f t="shared" si="463"/>
        <v>9.2571331812447722E-5</v>
      </c>
      <c r="BH312" s="32">
        <f t="shared" si="463"/>
        <v>1.7654404673541339E-4</v>
      </c>
      <c r="BI312" s="32">
        <f t="shared" si="463"/>
        <v>2.7781298566084281E-5</v>
      </c>
      <c r="BJ312" s="32">
        <f t="shared" si="463"/>
        <v>0</v>
      </c>
      <c r="BK312" s="32">
        <f t="shared" si="463"/>
        <v>2.0652892326266794E-4</v>
      </c>
      <c r="BL312" s="32">
        <f t="shared" si="463"/>
        <v>9.7672097944106272E-6</v>
      </c>
      <c r="BM312" s="32">
        <f t="shared" si="463"/>
        <v>1.1576675091858028E-5</v>
      </c>
      <c r="BN312" s="32">
        <f t="shared" si="463"/>
        <v>9.63730763562603E-4</v>
      </c>
      <c r="BO312" s="32">
        <f t="shared" si="463"/>
        <v>0</v>
      </c>
      <c r="BP312" s="32">
        <f t="shared" si="463"/>
        <v>9.4598760397112333E-5</v>
      </c>
      <c r="BQ312" s="32">
        <f t="shared" si="463"/>
        <v>4.0515064476793891E-3</v>
      </c>
      <c r="BR312" s="32">
        <f t="shared" si="463"/>
        <v>1.1212929568312559E-4</v>
      </c>
      <c r="BS312" s="32">
        <f t="shared" ref="BS312:ED312" si="464">BS$388*BS119</f>
        <v>2.3882100305714644E-5</v>
      </c>
      <c r="BT312" s="32">
        <f t="shared" si="464"/>
        <v>2.9314384231077613E-5</v>
      </c>
      <c r="BU312" s="32">
        <f t="shared" si="464"/>
        <v>7.765117502406728E-6</v>
      </c>
      <c r="BV312" s="32">
        <f t="shared" si="464"/>
        <v>2.021727722958512E-7</v>
      </c>
      <c r="BW312" s="32">
        <f t="shared" si="464"/>
        <v>1.4746179905063116E-3</v>
      </c>
      <c r="BX312" s="32">
        <f t="shared" si="464"/>
        <v>0</v>
      </c>
      <c r="BY312" s="32">
        <f t="shared" si="464"/>
        <v>0</v>
      </c>
      <c r="BZ312" s="32">
        <f t="shared" si="464"/>
        <v>0</v>
      </c>
      <c r="CA312" s="32">
        <f t="shared" si="464"/>
        <v>0</v>
      </c>
      <c r="CB312" s="32">
        <f t="shared" si="464"/>
        <v>0</v>
      </c>
      <c r="CC312" s="32">
        <f t="shared" si="464"/>
        <v>7.4581004965979044E-8</v>
      </c>
      <c r="CD312" s="32">
        <f t="shared" si="464"/>
        <v>1.8726466033577741E-4</v>
      </c>
      <c r="CE312" s="32">
        <f t="shared" si="464"/>
        <v>0</v>
      </c>
      <c r="CF312" s="32">
        <f t="shared" si="464"/>
        <v>0</v>
      </c>
      <c r="CG312" s="32">
        <f t="shared" si="464"/>
        <v>6.0628739894519631E-5</v>
      </c>
      <c r="CH312" s="32">
        <f t="shared" si="464"/>
        <v>0</v>
      </c>
      <c r="CI312" s="32">
        <f t="shared" si="464"/>
        <v>8.8139497799693262E-5</v>
      </c>
      <c r="CJ312" s="32">
        <f t="shared" si="464"/>
        <v>7.8935427089285224E-4</v>
      </c>
      <c r="CK312" s="32">
        <f t="shared" si="464"/>
        <v>1.25559783257612E-3</v>
      </c>
      <c r="CL312" s="32">
        <f t="shared" si="464"/>
        <v>0</v>
      </c>
      <c r="CM312" s="32">
        <f t="shared" si="464"/>
        <v>1.6467382518229833E-5</v>
      </c>
      <c r="CN312" s="32">
        <f t="shared" si="464"/>
        <v>0</v>
      </c>
      <c r="CO312" s="32">
        <f t="shared" si="464"/>
        <v>0</v>
      </c>
      <c r="CP312" s="32">
        <f t="shared" si="464"/>
        <v>2.5551519676991787E-6</v>
      </c>
      <c r="CQ312" s="32">
        <f t="shared" si="464"/>
        <v>0</v>
      </c>
      <c r="CR312" s="32">
        <f t="shared" si="464"/>
        <v>0</v>
      </c>
      <c r="CS312" s="32">
        <f t="shared" si="464"/>
        <v>2.5792890473296757E-4</v>
      </c>
      <c r="CT312" s="32">
        <f t="shared" si="464"/>
        <v>0</v>
      </c>
      <c r="CU312" s="32">
        <f t="shared" si="464"/>
        <v>0</v>
      </c>
      <c r="CV312" s="32">
        <f t="shared" si="464"/>
        <v>4.7442502264998401E-7</v>
      </c>
      <c r="CW312" s="32">
        <f t="shared" si="464"/>
        <v>0</v>
      </c>
      <c r="CX312" s="32">
        <f t="shared" si="464"/>
        <v>0</v>
      </c>
      <c r="CY312" s="32">
        <f t="shared" si="464"/>
        <v>9.6029347249625337E-6</v>
      </c>
      <c r="CZ312" s="32">
        <f t="shared" si="464"/>
        <v>9.9217234137818834E-10</v>
      </c>
      <c r="DA312" s="32">
        <f t="shared" si="464"/>
        <v>8.5263403937262626E-5</v>
      </c>
      <c r="DB312" s="32">
        <f t="shared" si="464"/>
        <v>1.0944291049148725E-7</v>
      </c>
      <c r="DC312" s="32">
        <f t="shared" si="464"/>
        <v>7.604099941277032E-4</v>
      </c>
      <c r="DD312" s="32">
        <f t="shared" si="464"/>
        <v>0</v>
      </c>
      <c r="DE312" s="32">
        <f t="shared" si="464"/>
        <v>3.0798957429301001E-5</v>
      </c>
      <c r="DF312" s="32">
        <f t="shared" si="464"/>
        <v>1.490599037508306E-4</v>
      </c>
      <c r="DG312" s="32">
        <f t="shared" si="464"/>
        <v>1.9808710418874526E-5</v>
      </c>
      <c r="DH312" s="32">
        <f t="shared" si="464"/>
        <v>3.1927180619901422E-4</v>
      </c>
      <c r="DI312" s="32">
        <f t="shared" si="464"/>
        <v>1.4514688304923093E-5</v>
      </c>
      <c r="DJ312" s="32">
        <f t="shared" si="464"/>
        <v>2.6859251156998271E-7</v>
      </c>
      <c r="DK312" s="32">
        <f t="shared" si="464"/>
        <v>5.5785976901032821E-3</v>
      </c>
      <c r="DL312" s="32">
        <f t="shared" si="464"/>
        <v>7.2190530227020438E-3</v>
      </c>
      <c r="DM312" s="32">
        <f t="shared" si="464"/>
        <v>918.92460763324721</v>
      </c>
      <c r="DN312" s="32">
        <f t="shared" si="464"/>
        <v>1.2968325868272241E-3</v>
      </c>
      <c r="DO312" s="32">
        <f t="shared" si="464"/>
        <v>1.0369795025786403E-3</v>
      </c>
      <c r="DP312" s="32">
        <f t="shared" si="464"/>
        <v>4.9341551514052256E-4</v>
      </c>
      <c r="DQ312" s="32">
        <f t="shared" si="464"/>
        <v>0</v>
      </c>
      <c r="DR312" s="32">
        <f t="shared" si="464"/>
        <v>1.1054258061688123E-4</v>
      </c>
      <c r="DS312" s="32">
        <f t="shared" si="464"/>
        <v>8.788556696939122E-4</v>
      </c>
      <c r="DT312" s="32">
        <f t="shared" si="464"/>
        <v>0</v>
      </c>
      <c r="DU312" s="32">
        <f t="shared" si="464"/>
        <v>0</v>
      </c>
      <c r="DV312" s="32">
        <f t="shared" si="464"/>
        <v>1.5120339123433626E-3</v>
      </c>
      <c r="DW312" s="32">
        <f t="shared" si="464"/>
        <v>1.8862233966477505E-3</v>
      </c>
      <c r="DX312" s="32">
        <f t="shared" si="464"/>
        <v>4.9849655697832545E-3</v>
      </c>
      <c r="DY312" s="32">
        <f t="shared" si="464"/>
        <v>6.9531150819034078E-3</v>
      </c>
      <c r="DZ312" s="32">
        <f t="shared" si="464"/>
        <v>0</v>
      </c>
      <c r="EA312" s="32">
        <f t="shared" si="464"/>
        <v>0</v>
      </c>
      <c r="EB312" s="32">
        <f t="shared" si="464"/>
        <v>0</v>
      </c>
      <c r="EC312" s="32">
        <f t="shared" si="464"/>
        <v>0</v>
      </c>
      <c r="ED312" s="32">
        <f t="shared" si="464"/>
        <v>0</v>
      </c>
      <c r="EE312" s="32">
        <f t="shared" ref="EE312:GI312" si="465">EE$388*EE119</f>
        <v>0.10675505221217724</v>
      </c>
      <c r="EF312" s="32">
        <f t="shared" si="465"/>
        <v>1.3157843838877203E-2</v>
      </c>
      <c r="EG312" s="32">
        <f t="shared" si="465"/>
        <v>7.7510638396711062E-4</v>
      </c>
      <c r="EH312" s="32">
        <f t="shared" si="465"/>
        <v>8.8355299796855802E-2</v>
      </c>
      <c r="EI312" s="32">
        <f t="shared" si="465"/>
        <v>5.1182724996464243E-2</v>
      </c>
      <c r="EJ312" s="32">
        <f t="shared" si="465"/>
        <v>1.276385646388275</v>
      </c>
      <c r="EK312" s="32">
        <f t="shared" si="465"/>
        <v>4.8234350478760355</v>
      </c>
      <c r="EL312" s="32">
        <f t="shared" si="465"/>
        <v>0.69904336048904514</v>
      </c>
      <c r="EM312" s="32">
        <f t="shared" si="465"/>
        <v>1.3576820880801186</v>
      </c>
      <c r="EN312" s="32">
        <f t="shared" si="465"/>
        <v>7.7841475120240755E-2</v>
      </c>
      <c r="EO312" s="32">
        <f t="shared" si="465"/>
        <v>1.5570947846956615</v>
      </c>
      <c r="EP312" s="32">
        <f t="shared" si="465"/>
        <v>1.6401221866785356</v>
      </c>
      <c r="EQ312" s="32">
        <f t="shared" si="465"/>
        <v>6.3024019666047856E-2</v>
      </c>
      <c r="ER312" s="32">
        <f t="shared" si="465"/>
        <v>1.0362473358555189E-3</v>
      </c>
      <c r="ES312" s="32">
        <f t="shared" si="465"/>
        <v>4.554932789961251E-2</v>
      </c>
      <c r="ET312" s="32">
        <f t="shared" si="465"/>
        <v>0.26151483998336977</v>
      </c>
      <c r="EU312" s="32">
        <f t="shared" si="465"/>
        <v>0</v>
      </c>
      <c r="EV312" s="32">
        <f t="shared" si="465"/>
        <v>0</v>
      </c>
      <c r="EW312" s="32">
        <f t="shared" si="465"/>
        <v>1.3630987970592105E-5</v>
      </c>
      <c r="EX312" s="32">
        <f t="shared" si="465"/>
        <v>5.2478815246880233E-4</v>
      </c>
      <c r="EY312" s="32">
        <f t="shared" si="465"/>
        <v>2.1267583518780315E-4</v>
      </c>
      <c r="EZ312" s="32">
        <f t="shared" si="465"/>
        <v>1.1922006415958995E-2</v>
      </c>
      <c r="FA312" s="32">
        <f t="shared" si="465"/>
        <v>8.1223914235859437E-3</v>
      </c>
      <c r="FB312" s="32">
        <f t="shared" si="465"/>
        <v>8.9252591843741208E-4</v>
      </c>
      <c r="FC312" s="32">
        <f t="shared" si="465"/>
        <v>1.0068304263313373E-2</v>
      </c>
      <c r="FD312" s="32">
        <f t="shared" si="465"/>
        <v>0.12459188240776008</v>
      </c>
      <c r="FE312" s="32">
        <f t="shared" si="465"/>
        <v>4.1573304207628212E-3</v>
      </c>
      <c r="FF312" s="32">
        <f t="shared" si="465"/>
        <v>0.43881756943780015</v>
      </c>
      <c r="FG312" s="32">
        <f t="shared" si="465"/>
        <v>8.3201903700211982E-4</v>
      </c>
      <c r="FH312" s="32">
        <f t="shared" si="465"/>
        <v>8.2449263787161345E-2</v>
      </c>
      <c r="FI312" s="32">
        <f t="shared" si="465"/>
        <v>0.13519327001225509</v>
      </c>
      <c r="FJ312" s="32">
        <f t="shared" si="465"/>
        <v>2.3912492617889511E-2</v>
      </c>
      <c r="FK312" s="32">
        <f t="shared" si="465"/>
        <v>0.12958951088723203</v>
      </c>
      <c r="FL312" s="32">
        <f t="shared" si="465"/>
        <v>0.10335337190833604</v>
      </c>
      <c r="FM312" s="32">
        <f t="shared" si="465"/>
        <v>0.14976259339809092</v>
      </c>
      <c r="FN312" s="32">
        <f t="shared" si="465"/>
        <v>0.10349741179072058</v>
      </c>
      <c r="FO312" s="32">
        <f t="shared" si="465"/>
        <v>5.3599760155131779E-2</v>
      </c>
      <c r="FP312" s="32">
        <f t="shared" si="465"/>
        <v>0</v>
      </c>
      <c r="FQ312" s="32">
        <f t="shared" si="465"/>
        <v>0</v>
      </c>
      <c r="FR312" s="32">
        <f t="shared" si="465"/>
        <v>0.3716497537633569</v>
      </c>
      <c r="FS312" s="32">
        <f t="shared" si="465"/>
        <v>9.0065501221222189E-3</v>
      </c>
      <c r="FT312" s="32">
        <f t="shared" si="465"/>
        <v>0.16487845584055977</v>
      </c>
      <c r="FU312" s="32">
        <f t="shared" si="465"/>
        <v>1.3888094175532101E-2</v>
      </c>
      <c r="FV312" s="32">
        <f t="shared" si="465"/>
        <v>0.22167342559189165</v>
      </c>
      <c r="FW312" s="32">
        <f t="shared" si="465"/>
        <v>2.6947523829273509E-2</v>
      </c>
      <c r="FX312" s="32">
        <f t="shared" si="465"/>
        <v>8.6826236133183462E-3</v>
      </c>
      <c r="FY312" s="32">
        <f t="shared" si="465"/>
        <v>2.1196992407411093E-4</v>
      </c>
      <c r="FZ312" s="32">
        <f t="shared" si="465"/>
        <v>0.14465751745801556</v>
      </c>
      <c r="GA312" s="32">
        <f t="shared" si="465"/>
        <v>1.5997284359804898E-2</v>
      </c>
      <c r="GB312" s="32">
        <f t="shared" si="465"/>
        <v>0.17139134265442568</v>
      </c>
      <c r="GC312" s="32">
        <f t="shared" si="465"/>
        <v>0.15186286699614943</v>
      </c>
      <c r="GD312" s="32">
        <f t="shared" si="465"/>
        <v>1.54512811934767</v>
      </c>
      <c r="GE312" s="32">
        <f t="shared" si="465"/>
        <v>0.13655784648717095</v>
      </c>
      <c r="GF312" s="32">
        <f t="shared" si="465"/>
        <v>0.15978258680601318</v>
      </c>
      <c r="GG312" s="32">
        <f t="shared" si="465"/>
        <v>0.17822817444768335</v>
      </c>
      <c r="GH312" s="32">
        <f t="shared" si="465"/>
        <v>0</v>
      </c>
      <c r="GI312" s="32">
        <f t="shared" si="465"/>
        <v>2.3483525346199817E-3</v>
      </c>
      <c r="GJ312" s="58">
        <f t="shared" si="268"/>
        <v>936.05263189467098</v>
      </c>
    </row>
    <row r="313" spans="1:192" ht="15" customHeight="1">
      <c r="A313" s="18" t="s">
        <v>114</v>
      </c>
      <c r="B313" s="47" t="s">
        <v>322</v>
      </c>
      <c r="C313" s="32">
        <f t="shared" si="389"/>
        <v>0</v>
      </c>
      <c r="D313" s="32">
        <f t="shared" ref="D313:F313" si="466">D$388*D120</f>
        <v>0</v>
      </c>
      <c r="E313" s="32">
        <f t="shared" si="466"/>
        <v>1.0993401935055133E-3</v>
      </c>
      <c r="F313" s="32">
        <f t="shared" si="466"/>
        <v>8.4920244586369365E-3</v>
      </c>
      <c r="G313" s="32">
        <f t="shared" ref="G313:BR313" si="467">G$388*G120</f>
        <v>1.0399629746157624E-3</v>
      </c>
      <c r="H313" s="32">
        <f t="shared" si="467"/>
        <v>1.6051502315273289E-6</v>
      </c>
      <c r="I313" s="32">
        <f t="shared" si="467"/>
        <v>2.9304740488609172E-3</v>
      </c>
      <c r="J313" s="32">
        <f t="shared" si="467"/>
        <v>1.4078588315801404E-5</v>
      </c>
      <c r="K313" s="32">
        <f t="shared" si="467"/>
        <v>0</v>
      </c>
      <c r="L313" s="32">
        <f t="shared" si="467"/>
        <v>0</v>
      </c>
      <c r="M313" s="32">
        <f t="shared" si="467"/>
        <v>1.1888410266664934E-3</v>
      </c>
      <c r="N313" s="32">
        <f t="shared" si="467"/>
        <v>0</v>
      </c>
      <c r="O313" s="32">
        <f t="shared" si="467"/>
        <v>3.147549721033591E-6</v>
      </c>
      <c r="P313" s="32">
        <f t="shared" si="467"/>
        <v>3.0533197717315399E-3</v>
      </c>
      <c r="Q313" s="32">
        <f t="shared" si="467"/>
        <v>0</v>
      </c>
      <c r="R313" s="32">
        <f t="shared" si="467"/>
        <v>0</v>
      </c>
      <c r="S313" s="32">
        <f t="shared" si="467"/>
        <v>4.5426510048718035E-3</v>
      </c>
      <c r="T313" s="32">
        <f t="shared" si="467"/>
        <v>1.2066810115098017E-4</v>
      </c>
      <c r="U313" s="32">
        <f t="shared" si="467"/>
        <v>2.28118021856357E-5</v>
      </c>
      <c r="V313" s="32">
        <f t="shared" si="467"/>
        <v>0</v>
      </c>
      <c r="W313" s="32">
        <f t="shared" si="467"/>
        <v>0</v>
      </c>
      <c r="X313" s="32">
        <f t="shared" si="467"/>
        <v>1.2576586217384212E-7</v>
      </c>
      <c r="Y313" s="32">
        <f t="shared" si="467"/>
        <v>-3.5900878832324905E-5</v>
      </c>
      <c r="Z313" s="32">
        <f t="shared" si="467"/>
        <v>4.2148853253161853E-3</v>
      </c>
      <c r="AA313" s="32">
        <f t="shared" si="467"/>
        <v>3.3533456284324525E-3</v>
      </c>
      <c r="AB313" s="32">
        <f t="shared" si="467"/>
        <v>2.0593795243609454E-3</v>
      </c>
      <c r="AC313" s="32">
        <f t="shared" si="467"/>
        <v>5.3592269699171996E-2</v>
      </c>
      <c r="AD313" s="32">
        <f t="shared" si="467"/>
        <v>8.5580376657319809E-3</v>
      </c>
      <c r="AE313" s="32">
        <f t="shared" si="467"/>
        <v>1.4225943260227183E-3</v>
      </c>
      <c r="AF313" s="32">
        <f t="shared" si="467"/>
        <v>9.2506190981758059E-3</v>
      </c>
      <c r="AG313" s="32">
        <f t="shared" si="467"/>
        <v>1.3492850404375669E-3</v>
      </c>
      <c r="AH313" s="32">
        <f t="shared" si="467"/>
        <v>1.4346663072171927E-3</v>
      </c>
      <c r="AI313" s="32">
        <f t="shared" si="467"/>
        <v>3.0200336454926944E-5</v>
      </c>
      <c r="AJ313" s="32">
        <f t="shared" si="467"/>
        <v>4.1707464897856588E-6</v>
      </c>
      <c r="AK313" s="32">
        <f t="shared" si="467"/>
        <v>4.5413989735068711E-6</v>
      </c>
      <c r="AL313" s="32">
        <f t="shared" si="467"/>
        <v>2.8336132227153854E-8</v>
      </c>
      <c r="AM313" s="32">
        <f t="shared" si="467"/>
        <v>0</v>
      </c>
      <c r="AN313" s="32">
        <f t="shared" si="467"/>
        <v>9.2497446112625366E-8</v>
      </c>
      <c r="AO313" s="32">
        <f t="shared" si="467"/>
        <v>3.4014785212757279E-5</v>
      </c>
      <c r="AP313" s="32">
        <f t="shared" si="467"/>
        <v>4.796067769628983E-4</v>
      </c>
      <c r="AQ313" s="32">
        <f t="shared" si="467"/>
        <v>1.0510804562951587E-5</v>
      </c>
      <c r="AR313" s="32">
        <f t="shared" si="467"/>
        <v>4.0699985583072035E-7</v>
      </c>
      <c r="AS313" s="32">
        <f t="shared" si="467"/>
        <v>1.3205608796587552E-4</v>
      </c>
      <c r="AT313" s="32">
        <f t="shared" si="467"/>
        <v>6.9581403730458241E-5</v>
      </c>
      <c r="AU313" s="32">
        <f t="shared" si="467"/>
        <v>0</v>
      </c>
      <c r="AV313" s="32">
        <f t="shared" si="467"/>
        <v>0</v>
      </c>
      <c r="AW313" s="32">
        <f t="shared" si="467"/>
        <v>7.8813054355312629E-5</v>
      </c>
      <c r="AX313" s="32">
        <f t="shared" si="467"/>
        <v>1.9497608756983448E-6</v>
      </c>
      <c r="AY313" s="32">
        <f t="shared" si="467"/>
        <v>2.7804296281965315E-5</v>
      </c>
      <c r="AZ313" s="32">
        <f t="shared" si="467"/>
        <v>4.6087618288565807E-5</v>
      </c>
      <c r="BA313" s="32">
        <f t="shared" si="467"/>
        <v>1.5370479499728619E-4</v>
      </c>
      <c r="BB313" s="32">
        <f t="shared" si="467"/>
        <v>2.6606375374806826E-5</v>
      </c>
      <c r="BC313" s="32">
        <f t="shared" si="467"/>
        <v>5.1377316428746642E-5</v>
      </c>
      <c r="BD313" s="32">
        <f t="shared" si="467"/>
        <v>1.2872935450963469E-8</v>
      </c>
      <c r="BE313" s="32">
        <f t="shared" si="467"/>
        <v>0</v>
      </c>
      <c r="BF313" s="32">
        <f t="shared" si="467"/>
        <v>0</v>
      </c>
      <c r="BG313" s="32">
        <f t="shared" si="467"/>
        <v>6.4680345309827719E-6</v>
      </c>
      <c r="BH313" s="32">
        <f t="shared" si="467"/>
        <v>1.7721068860176755E-5</v>
      </c>
      <c r="BI313" s="32">
        <f t="shared" si="467"/>
        <v>3.232909764285275E-6</v>
      </c>
      <c r="BJ313" s="32">
        <f t="shared" si="467"/>
        <v>0</v>
      </c>
      <c r="BK313" s="32">
        <f t="shared" si="467"/>
        <v>2.5969883599166042E-5</v>
      </c>
      <c r="BL313" s="32">
        <f t="shared" si="467"/>
        <v>4.4709471150780877E-6</v>
      </c>
      <c r="BM313" s="32">
        <f t="shared" si="467"/>
        <v>3.6373317336862874E-6</v>
      </c>
      <c r="BN313" s="32">
        <f t="shared" si="467"/>
        <v>2.1653318871389378E-4</v>
      </c>
      <c r="BO313" s="32">
        <f t="shared" si="467"/>
        <v>0</v>
      </c>
      <c r="BP313" s="32">
        <f t="shared" si="467"/>
        <v>2.2224357050618149E-5</v>
      </c>
      <c r="BQ313" s="32">
        <f t="shared" si="467"/>
        <v>1.5536341444851739E-4</v>
      </c>
      <c r="BR313" s="32">
        <f t="shared" si="467"/>
        <v>4.1350347746221232E-6</v>
      </c>
      <c r="BS313" s="32">
        <f t="shared" ref="BS313:ED313" si="468">BS$388*BS120</f>
        <v>3.947114157244421E-6</v>
      </c>
      <c r="BT313" s="32">
        <f t="shared" si="468"/>
        <v>1.0091139497386831E-5</v>
      </c>
      <c r="BU313" s="32">
        <f t="shared" si="468"/>
        <v>1.9662491962737476E-6</v>
      </c>
      <c r="BV313" s="32">
        <f t="shared" si="468"/>
        <v>7.2327208149548176E-8</v>
      </c>
      <c r="BW313" s="32">
        <f t="shared" si="468"/>
        <v>4.0770569380256316E-4</v>
      </c>
      <c r="BX313" s="32">
        <f t="shared" si="468"/>
        <v>0</v>
      </c>
      <c r="BY313" s="32">
        <f t="shared" si="468"/>
        <v>0</v>
      </c>
      <c r="BZ313" s="32">
        <f t="shared" si="468"/>
        <v>0</v>
      </c>
      <c r="CA313" s="32">
        <f t="shared" si="468"/>
        <v>0</v>
      </c>
      <c r="CB313" s="32">
        <f t="shared" si="468"/>
        <v>0</v>
      </c>
      <c r="CC313" s="32">
        <f t="shared" si="468"/>
        <v>1.8614708449284971E-8</v>
      </c>
      <c r="CD313" s="32">
        <f t="shared" si="468"/>
        <v>3.5896716663293058E-5</v>
      </c>
      <c r="CE313" s="32">
        <f t="shared" si="468"/>
        <v>0</v>
      </c>
      <c r="CF313" s="32">
        <f t="shared" si="468"/>
        <v>0</v>
      </c>
      <c r="CG313" s="32">
        <f t="shared" si="468"/>
        <v>1.6908394858389859E-5</v>
      </c>
      <c r="CH313" s="32">
        <f t="shared" si="468"/>
        <v>0</v>
      </c>
      <c r="CI313" s="32">
        <f t="shared" si="468"/>
        <v>7.3900221665585053E-6</v>
      </c>
      <c r="CJ313" s="32">
        <f t="shared" si="468"/>
        <v>1.4100772761642313E-4</v>
      </c>
      <c r="CK313" s="32">
        <f t="shared" si="468"/>
        <v>2.2264855989587132E-4</v>
      </c>
      <c r="CL313" s="32">
        <f t="shared" si="468"/>
        <v>0</v>
      </c>
      <c r="CM313" s="32">
        <f t="shared" si="468"/>
        <v>2.6531561870376026E-6</v>
      </c>
      <c r="CN313" s="32">
        <f t="shared" si="468"/>
        <v>0</v>
      </c>
      <c r="CO313" s="32">
        <f t="shared" si="468"/>
        <v>0</v>
      </c>
      <c r="CP313" s="32">
        <f t="shared" si="468"/>
        <v>1.9013502016839149E-7</v>
      </c>
      <c r="CQ313" s="32">
        <f t="shared" si="468"/>
        <v>0</v>
      </c>
      <c r="CR313" s="32">
        <f t="shared" si="468"/>
        <v>0</v>
      </c>
      <c r="CS313" s="32">
        <f t="shared" si="468"/>
        <v>1.5072314812663409E-5</v>
      </c>
      <c r="CT313" s="32">
        <f t="shared" si="468"/>
        <v>0</v>
      </c>
      <c r="CU313" s="32">
        <f t="shared" si="468"/>
        <v>0</v>
      </c>
      <c r="CV313" s="32">
        <f t="shared" si="468"/>
        <v>5.8702018558815512E-8</v>
      </c>
      <c r="CW313" s="32">
        <f t="shared" si="468"/>
        <v>0</v>
      </c>
      <c r="CX313" s="32">
        <f t="shared" si="468"/>
        <v>0</v>
      </c>
      <c r="CY313" s="32">
        <f t="shared" si="468"/>
        <v>7.1036787701875559E-7</v>
      </c>
      <c r="CZ313" s="32">
        <f t="shared" si="468"/>
        <v>2.5029369257042407E-10</v>
      </c>
      <c r="DA313" s="32">
        <f t="shared" si="468"/>
        <v>7.1348968288236887E-6</v>
      </c>
      <c r="DB313" s="32">
        <f t="shared" si="468"/>
        <v>9.6417798664303329E-9</v>
      </c>
      <c r="DC313" s="32">
        <f t="shared" si="468"/>
        <v>7.0207366248517029E-5</v>
      </c>
      <c r="DD313" s="32">
        <f t="shared" si="468"/>
        <v>0</v>
      </c>
      <c r="DE313" s="32">
        <f t="shared" si="468"/>
        <v>3.124739250134235E-6</v>
      </c>
      <c r="DF313" s="32">
        <f t="shared" si="468"/>
        <v>2.5819337774956762E-5</v>
      </c>
      <c r="DG313" s="32">
        <f t="shared" si="468"/>
        <v>2.2911758876032569E-6</v>
      </c>
      <c r="DH313" s="32">
        <f t="shared" si="468"/>
        <v>3.9654577745803621E-5</v>
      </c>
      <c r="DI313" s="32">
        <f t="shared" si="468"/>
        <v>1.2195357364977421E-6</v>
      </c>
      <c r="DJ313" s="32">
        <f t="shared" si="468"/>
        <v>2.5081610591452949E-8</v>
      </c>
      <c r="DK313" s="32">
        <f t="shared" si="468"/>
        <v>5.4107543844154231E-4</v>
      </c>
      <c r="DL313" s="32">
        <f t="shared" si="468"/>
        <v>7.8561256276432655E-4</v>
      </c>
      <c r="DM313" s="32">
        <f t="shared" si="468"/>
        <v>1.6454953069916533E-3</v>
      </c>
      <c r="DN313" s="32">
        <f t="shared" si="468"/>
        <v>197.73004419706399</v>
      </c>
      <c r="DO313" s="32">
        <f t="shared" si="468"/>
        <v>1.4925941578655528E-4</v>
      </c>
      <c r="DP313" s="32">
        <f t="shared" si="468"/>
        <v>8.8211555229211755E-5</v>
      </c>
      <c r="DQ313" s="32">
        <f t="shared" si="468"/>
        <v>0</v>
      </c>
      <c r="DR313" s="32">
        <f t="shared" si="468"/>
        <v>1.6132956889039343E-5</v>
      </c>
      <c r="DS313" s="32">
        <f t="shared" si="468"/>
        <v>8.7370437993531464E-7</v>
      </c>
      <c r="DT313" s="32">
        <f t="shared" si="468"/>
        <v>0</v>
      </c>
      <c r="DU313" s="32">
        <f t="shared" si="468"/>
        <v>0</v>
      </c>
      <c r="DV313" s="32">
        <f t="shared" si="468"/>
        <v>1.6190713961581393E-4</v>
      </c>
      <c r="DW313" s="32">
        <f t="shared" si="468"/>
        <v>6.0152778372606843E-5</v>
      </c>
      <c r="DX313" s="32">
        <f t="shared" si="468"/>
        <v>4.4266645771177249E-4</v>
      </c>
      <c r="DY313" s="32">
        <f t="shared" si="468"/>
        <v>2.6424117276473955E-4</v>
      </c>
      <c r="DZ313" s="32">
        <f t="shared" si="468"/>
        <v>0</v>
      </c>
      <c r="EA313" s="32">
        <f t="shared" si="468"/>
        <v>0</v>
      </c>
      <c r="EB313" s="32">
        <f t="shared" si="468"/>
        <v>0</v>
      </c>
      <c r="EC313" s="32">
        <f t="shared" si="468"/>
        <v>0</v>
      </c>
      <c r="ED313" s="32">
        <f t="shared" si="468"/>
        <v>0</v>
      </c>
      <c r="EE313" s="32">
        <f t="shared" ref="EE313:GI313" si="469">EE$388*EE120</f>
        <v>0.1126144811962768</v>
      </c>
      <c r="EF313" s="32">
        <f t="shared" si="469"/>
        <v>9.8425550909904663E-4</v>
      </c>
      <c r="EG313" s="32">
        <f t="shared" si="469"/>
        <v>2.967618896371189E-4</v>
      </c>
      <c r="EH313" s="32">
        <f t="shared" si="469"/>
        <v>2.4656934236712107E-2</v>
      </c>
      <c r="EI313" s="32">
        <f t="shared" si="469"/>
        <v>2.4403703560392898E-2</v>
      </c>
      <c r="EJ313" s="32">
        <f t="shared" si="469"/>
        <v>8.3766993563915027E-3</v>
      </c>
      <c r="EK313" s="32">
        <f t="shared" si="469"/>
        <v>7.6017746418250126E-2</v>
      </c>
      <c r="EL313" s="32">
        <f t="shared" si="469"/>
        <v>2.0702601972753986E-2</v>
      </c>
      <c r="EM313" s="32">
        <f t="shared" si="469"/>
        <v>4.6364131556388383E-2</v>
      </c>
      <c r="EN313" s="32">
        <f t="shared" si="469"/>
        <v>9.6396472638685061E-4</v>
      </c>
      <c r="EO313" s="32">
        <f t="shared" si="469"/>
        <v>2.5134285073041766E-2</v>
      </c>
      <c r="EP313" s="32">
        <f t="shared" si="469"/>
        <v>4.1178805651196991E-2</v>
      </c>
      <c r="EQ313" s="32">
        <f t="shared" si="469"/>
        <v>3.4907514892095174E-3</v>
      </c>
      <c r="ER313" s="32">
        <f t="shared" si="469"/>
        <v>6.4554321483673848E-5</v>
      </c>
      <c r="ES313" s="32">
        <f t="shared" si="469"/>
        <v>5.4730549629934131E-3</v>
      </c>
      <c r="ET313" s="32">
        <f t="shared" si="469"/>
        <v>2.8129723151468452E-3</v>
      </c>
      <c r="EU313" s="32">
        <f t="shared" si="469"/>
        <v>0</v>
      </c>
      <c r="EV313" s="32">
        <f t="shared" si="469"/>
        <v>0</v>
      </c>
      <c r="EW313" s="32">
        <f t="shared" si="469"/>
        <v>6.5005717958187439E-7</v>
      </c>
      <c r="EX313" s="32">
        <f t="shared" si="469"/>
        <v>7.3808533846457568E-5</v>
      </c>
      <c r="EY313" s="32">
        <f t="shared" si="469"/>
        <v>4.5162868753640677E-6</v>
      </c>
      <c r="EZ313" s="32">
        <f t="shared" si="469"/>
        <v>4.5743493879732925E-3</v>
      </c>
      <c r="FA313" s="32">
        <f t="shared" si="469"/>
        <v>1.6644456512473837E-4</v>
      </c>
      <c r="FB313" s="32">
        <f t="shared" si="469"/>
        <v>1.3547006977504428E-4</v>
      </c>
      <c r="FC313" s="32">
        <f t="shared" si="469"/>
        <v>4.9380853875475184E-4</v>
      </c>
      <c r="FD313" s="32">
        <f t="shared" si="469"/>
        <v>1.2147181350095834E-2</v>
      </c>
      <c r="FE313" s="32">
        <f t="shared" si="469"/>
        <v>3.5308730409557438E-4</v>
      </c>
      <c r="FF313" s="32">
        <f t="shared" si="469"/>
        <v>0.1294282519355377</v>
      </c>
      <c r="FG313" s="32">
        <f t="shared" si="469"/>
        <v>1.2211876978231839E-3</v>
      </c>
      <c r="FH313" s="32">
        <f t="shared" si="469"/>
        <v>4.3093336937507686E-2</v>
      </c>
      <c r="FI313" s="32">
        <f t="shared" si="469"/>
        <v>5.5453044322722042E-3</v>
      </c>
      <c r="FJ313" s="32">
        <f t="shared" si="469"/>
        <v>4.1326285300107273E-3</v>
      </c>
      <c r="FK313" s="32">
        <f t="shared" si="469"/>
        <v>4.922630545732944E-3</v>
      </c>
      <c r="FL313" s="32">
        <f t="shared" si="469"/>
        <v>1.3702492647112477E-4</v>
      </c>
      <c r="FM313" s="32">
        <f t="shared" si="469"/>
        <v>1.5309157264950284E-2</v>
      </c>
      <c r="FN313" s="32">
        <f t="shared" si="469"/>
        <v>7.1957337517665554E-3</v>
      </c>
      <c r="FO313" s="32">
        <f t="shared" si="469"/>
        <v>5.8212473469970334E-3</v>
      </c>
      <c r="FP313" s="32">
        <f t="shared" si="469"/>
        <v>0</v>
      </c>
      <c r="FQ313" s="32">
        <f t="shared" si="469"/>
        <v>0</v>
      </c>
      <c r="FR313" s="32">
        <f t="shared" si="469"/>
        <v>2.7176093562273421E-2</v>
      </c>
      <c r="FS313" s="32">
        <f t="shared" si="469"/>
        <v>2.6356760670080055E-3</v>
      </c>
      <c r="FT313" s="32">
        <f t="shared" si="469"/>
        <v>1.1011294443993578E-2</v>
      </c>
      <c r="FU313" s="32">
        <f t="shared" si="469"/>
        <v>2.0521227995012018E-3</v>
      </c>
      <c r="FV313" s="32">
        <f t="shared" si="469"/>
        <v>1.9375513321127299E-2</v>
      </c>
      <c r="FW313" s="32">
        <f t="shared" si="469"/>
        <v>2.588793898518086E-2</v>
      </c>
      <c r="FX313" s="32">
        <f t="shared" si="469"/>
        <v>1.4921580156545535E-4</v>
      </c>
      <c r="FY313" s="32">
        <f t="shared" si="469"/>
        <v>4.0912885961614033E-5</v>
      </c>
      <c r="FZ313" s="32">
        <f t="shared" si="469"/>
        <v>4.9456466231671868E-3</v>
      </c>
      <c r="GA313" s="32">
        <f t="shared" si="469"/>
        <v>6.4133157102629609E-2</v>
      </c>
      <c r="GB313" s="32">
        <f t="shared" si="469"/>
        <v>2.9771960913516997E-3</v>
      </c>
      <c r="GC313" s="32">
        <f t="shared" si="469"/>
        <v>1.6773454633195104E-2</v>
      </c>
      <c r="GD313" s="32">
        <f t="shared" si="469"/>
        <v>4.306337589133976E-2</v>
      </c>
      <c r="GE313" s="32">
        <f t="shared" si="469"/>
        <v>3.0239320253490888E-2</v>
      </c>
      <c r="GF313" s="32">
        <f t="shared" si="469"/>
        <v>4.6165068737844227E-2</v>
      </c>
      <c r="GG313" s="32">
        <f t="shared" si="469"/>
        <v>1.6402788271142374E-2</v>
      </c>
      <c r="GH313" s="32">
        <f t="shared" si="469"/>
        <v>0</v>
      </c>
      <c r="GI313" s="32">
        <f t="shared" si="469"/>
        <v>5.5904254004534418E-5</v>
      </c>
      <c r="GJ313" s="58">
        <f t="shared" si="268"/>
        <v>198.78591140742105</v>
      </c>
    </row>
    <row r="314" spans="1:192" ht="15" customHeight="1">
      <c r="A314" s="18" t="s">
        <v>115</v>
      </c>
      <c r="B314" s="47" t="s">
        <v>323</v>
      </c>
      <c r="C314" s="32">
        <f t="shared" si="389"/>
        <v>0</v>
      </c>
      <c r="D314" s="32">
        <f t="shared" ref="D314:F314" si="470">D$388*D121</f>
        <v>0</v>
      </c>
      <c r="E314" s="32">
        <f t="shared" si="470"/>
        <v>0</v>
      </c>
      <c r="F314" s="32">
        <f t="shared" si="470"/>
        <v>0</v>
      </c>
      <c r="G314" s="32">
        <f t="shared" ref="G314:BR314" si="471">G$388*G121</f>
        <v>0</v>
      </c>
      <c r="H314" s="32">
        <f t="shared" si="471"/>
        <v>0</v>
      </c>
      <c r="I314" s="32">
        <f t="shared" si="471"/>
        <v>0</v>
      </c>
      <c r="J314" s="32">
        <f t="shared" si="471"/>
        <v>0</v>
      </c>
      <c r="K314" s="32">
        <f t="shared" si="471"/>
        <v>0</v>
      </c>
      <c r="L314" s="32">
        <f t="shared" si="471"/>
        <v>0</v>
      </c>
      <c r="M314" s="32">
        <f t="shared" si="471"/>
        <v>0</v>
      </c>
      <c r="N314" s="32">
        <f t="shared" si="471"/>
        <v>0</v>
      </c>
      <c r="O314" s="32">
        <f t="shared" si="471"/>
        <v>0</v>
      </c>
      <c r="P314" s="32">
        <f t="shared" si="471"/>
        <v>0</v>
      </c>
      <c r="Q314" s="32">
        <f t="shared" si="471"/>
        <v>0</v>
      </c>
      <c r="R314" s="32">
        <f t="shared" si="471"/>
        <v>0</v>
      </c>
      <c r="S314" s="32">
        <f t="shared" si="471"/>
        <v>0</v>
      </c>
      <c r="T314" s="32">
        <f t="shared" si="471"/>
        <v>0</v>
      </c>
      <c r="U314" s="32">
        <f t="shared" si="471"/>
        <v>0</v>
      </c>
      <c r="V314" s="32">
        <f t="shared" si="471"/>
        <v>0</v>
      </c>
      <c r="W314" s="32">
        <f t="shared" si="471"/>
        <v>0</v>
      </c>
      <c r="X314" s="32">
        <f t="shared" si="471"/>
        <v>0</v>
      </c>
      <c r="Y314" s="32">
        <f t="shared" si="471"/>
        <v>0</v>
      </c>
      <c r="Z314" s="32">
        <f t="shared" si="471"/>
        <v>0</v>
      </c>
      <c r="AA314" s="32">
        <f t="shared" si="471"/>
        <v>0</v>
      </c>
      <c r="AB314" s="32">
        <f t="shared" si="471"/>
        <v>0</v>
      </c>
      <c r="AC314" s="32">
        <f t="shared" si="471"/>
        <v>0</v>
      </c>
      <c r="AD314" s="32">
        <f t="shared" si="471"/>
        <v>0</v>
      </c>
      <c r="AE314" s="32">
        <f t="shared" si="471"/>
        <v>0</v>
      </c>
      <c r="AF314" s="32">
        <f t="shared" si="471"/>
        <v>0</v>
      </c>
      <c r="AG314" s="32">
        <f t="shared" si="471"/>
        <v>0</v>
      </c>
      <c r="AH314" s="32">
        <f t="shared" si="471"/>
        <v>0</v>
      </c>
      <c r="AI314" s="32">
        <f t="shared" si="471"/>
        <v>0</v>
      </c>
      <c r="AJ314" s="32">
        <f t="shared" si="471"/>
        <v>0</v>
      </c>
      <c r="AK314" s="32">
        <f t="shared" si="471"/>
        <v>0</v>
      </c>
      <c r="AL314" s="32">
        <f t="shared" si="471"/>
        <v>0</v>
      </c>
      <c r="AM314" s="32">
        <f t="shared" si="471"/>
        <v>0</v>
      </c>
      <c r="AN314" s="32">
        <f t="shared" si="471"/>
        <v>0</v>
      </c>
      <c r="AO314" s="32">
        <f t="shared" si="471"/>
        <v>0</v>
      </c>
      <c r="AP314" s="32">
        <f t="shared" si="471"/>
        <v>0</v>
      </c>
      <c r="AQ314" s="32">
        <f t="shared" si="471"/>
        <v>0</v>
      </c>
      <c r="AR314" s="32">
        <f t="shared" si="471"/>
        <v>0</v>
      </c>
      <c r="AS314" s="32">
        <f t="shared" si="471"/>
        <v>0</v>
      </c>
      <c r="AT314" s="32">
        <f t="shared" si="471"/>
        <v>0</v>
      </c>
      <c r="AU314" s="32">
        <f t="shared" si="471"/>
        <v>0</v>
      </c>
      <c r="AV314" s="32">
        <f t="shared" si="471"/>
        <v>0</v>
      </c>
      <c r="AW314" s="32">
        <f t="shared" si="471"/>
        <v>0</v>
      </c>
      <c r="AX314" s="32">
        <f t="shared" si="471"/>
        <v>0</v>
      </c>
      <c r="AY314" s="32">
        <f t="shared" si="471"/>
        <v>0</v>
      </c>
      <c r="AZ314" s="32">
        <f t="shared" si="471"/>
        <v>0</v>
      </c>
      <c r="BA314" s="32">
        <f t="shared" si="471"/>
        <v>0</v>
      </c>
      <c r="BB314" s="32">
        <f t="shared" si="471"/>
        <v>0</v>
      </c>
      <c r="BC314" s="32">
        <f t="shared" si="471"/>
        <v>0</v>
      </c>
      <c r="BD314" s="32">
        <f t="shared" si="471"/>
        <v>0</v>
      </c>
      <c r="BE314" s="32">
        <f t="shared" si="471"/>
        <v>0</v>
      </c>
      <c r="BF314" s="32">
        <f t="shared" si="471"/>
        <v>0</v>
      </c>
      <c r="BG314" s="32">
        <f t="shared" si="471"/>
        <v>0</v>
      </c>
      <c r="BH314" s="32">
        <f t="shared" si="471"/>
        <v>0</v>
      </c>
      <c r="BI314" s="32">
        <f t="shared" si="471"/>
        <v>0</v>
      </c>
      <c r="BJ314" s="32">
        <f t="shared" si="471"/>
        <v>0</v>
      </c>
      <c r="BK314" s="32">
        <f t="shared" si="471"/>
        <v>0</v>
      </c>
      <c r="BL314" s="32">
        <f t="shared" si="471"/>
        <v>0</v>
      </c>
      <c r="BM314" s="32">
        <f t="shared" si="471"/>
        <v>0</v>
      </c>
      <c r="BN314" s="32">
        <f t="shared" si="471"/>
        <v>0</v>
      </c>
      <c r="BO314" s="32">
        <f t="shared" si="471"/>
        <v>0</v>
      </c>
      <c r="BP314" s="32">
        <f t="shared" si="471"/>
        <v>0</v>
      </c>
      <c r="BQ314" s="32">
        <f t="shared" si="471"/>
        <v>0</v>
      </c>
      <c r="BR314" s="32">
        <f t="shared" si="471"/>
        <v>0</v>
      </c>
      <c r="BS314" s="32">
        <f t="shared" ref="BS314:ED314" si="472">BS$388*BS121</f>
        <v>0</v>
      </c>
      <c r="BT314" s="32">
        <f t="shared" si="472"/>
        <v>0</v>
      </c>
      <c r="BU314" s="32">
        <f t="shared" si="472"/>
        <v>0</v>
      </c>
      <c r="BV314" s="32">
        <f t="shared" si="472"/>
        <v>0</v>
      </c>
      <c r="BW314" s="32">
        <f t="shared" si="472"/>
        <v>0</v>
      </c>
      <c r="BX314" s="32">
        <f t="shared" si="472"/>
        <v>0</v>
      </c>
      <c r="BY314" s="32">
        <f t="shared" si="472"/>
        <v>0</v>
      </c>
      <c r="BZ314" s="32">
        <f t="shared" si="472"/>
        <v>0</v>
      </c>
      <c r="CA314" s="32">
        <f t="shared" si="472"/>
        <v>0</v>
      </c>
      <c r="CB314" s="32">
        <f t="shared" si="472"/>
        <v>0</v>
      </c>
      <c r="CC314" s="32">
        <f t="shared" si="472"/>
        <v>0</v>
      </c>
      <c r="CD314" s="32">
        <f t="shared" si="472"/>
        <v>0</v>
      </c>
      <c r="CE314" s="32">
        <f t="shared" si="472"/>
        <v>0</v>
      </c>
      <c r="CF314" s="32">
        <f t="shared" si="472"/>
        <v>0</v>
      </c>
      <c r="CG314" s="32">
        <f t="shared" si="472"/>
        <v>0</v>
      </c>
      <c r="CH314" s="32">
        <f t="shared" si="472"/>
        <v>0</v>
      </c>
      <c r="CI314" s="32">
        <f t="shared" si="472"/>
        <v>0</v>
      </c>
      <c r="CJ314" s="32">
        <f t="shared" si="472"/>
        <v>0</v>
      </c>
      <c r="CK314" s="32">
        <f t="shared" si="472"/>
        <v>0</v>
      </c>
      <c r="CL314" s="32">
        <f t="shared" si="472"/>
        <v>0</v>
      </c>
      <c r="CM314" s="32">
        <f t="shared" si="472"/>
        <v>0</v>
      </c>
      <c r="CN314" s="32">
        <f t="shared" si="472"/>
        <v>0</v>
      </c>
      <c r="CO314" s="32">
        <f t="shared" si="472"/>
        <v>0</v>
      </c>
      <c r="CP314" s="32">
        <f t="shared" si="472"/>
        <v>0</v>
      </c>
      <c r="CQ314" s="32">
        <f t="shared" si="472"/>
        <v>0</v>
      </c>
      <c r="CR314" s="32">
        <f t="shared" si="472"/>
        <v>0</v>
      </c>
      <c r="CS314" s="32">
        <f t="shared" si="472"/>
        <v>0</v>
      </c>
      <c r="CT314" s="32">
        <f t="shared" si="472"/>
        <v>0</v>
      </c>
      <c r="CU314" s="32">
        <f t="shared" si="472"/>
        <v>0</v>
      </c>
      <c r="CV314" s="32">
        <f t="shared" si="472"/>
        <v>0</v>
      </c>
      <c r="CW314" s="32">
        <f t="shared" si="472"/>
        <v>0</v>
      </c>
      <c r="CX314" s="32">
        <f t="shared" si="472"/>
        <v>0</v>
      </c>
      <c r="CY314" s="32">
        <f t="shared" si="472"/>
        <v>0</v>
      </c>
      <c r="CZ314" s="32">
        <f t="shared" si="472"/>
        <v>0</v>
      </c>
      <c r="DA314" s="32">
        <f t="shared" si="472"/>
        <v>0</v>
      </c>
      <c r="DB314" s="32">
        <f t="shared" si="472"/>
        <v>0</v>
      </c>
      <c r="DC314" s="32">
        <f t="shared" si="472"/>
        <v>0</v>
      </c>
      <c r="DD314" s="32">
        <f t="shared" si="472"/>
        <v>0</v>
      </c>
      <c r="DE314" s="32">
        <f t="shared" si="472"/>
        <v>0</v>
      </c>
      <c r="DF314" s="32">
        <f t="shared" si="472"/>
        <v>0</v>
      </c>
      <c r="DG314" s="32">
        <f t="shared" si="472"/>
        <v>0</v>
      </c>
      <c r="DH314" s="32">
        <f t="shared" si="472"/>
        <v>0</v>
      </c>
      <c r="DI314" s="32">
        <f t="shared" si="472"/>
        <v>0</v>
      </c>
      <c r="DJ314" s="32">
        <f t="shared" si="472"/>
        <v>0</v>
      </c>
      <c r="DK314" s="32">
        <f t="shared" si="472"/>
        <v>0</v>
      </c>
      <c r="DL314" s="32">
        <f t="shared" si="472"/>
        <v>0</v>
      </c>
      <c r="DM314" s="32">
        <f t="shared" si="472"/>
        <v>0</v>
      </c>
      <c r="DN314" s="32">
        <f t="shared" si="472"/>
        <v>0</v>
      </c>
      <c r="DO314" s="32">
        <f t="shared" si="472"/>
        <v>398.1887161135615</v>
      </c>
      <c r="DP314" s="32">
        <f t="shared" si="472"/>
        <v>0</v>
      </c>
      <c r="DQ314" s="32">
        <f t="shared" si="472"/>
        <v>0</v>
      </c>
      <c r="DR314" s="32">
        <f t="shared" si="472"/>
        <v>0</v>
      </c>
      <c r="DS314" s="32">
        <f t="shared" si="472"/>
        <v>0</v>
      </c>
      <c r="DT314" s="32">
        <f t="shared" si="472"/>
        <v>0</v>
      </c>
      <c r="DU314" s="32">
        <f t="shared" si="472"/>
        <v>0</v>
      </c>
      <c r="DV314" s="32">
        <f t="shared" si="472"/>
        <v>0</v>
      </c>
      <c r="DW314" s="32">
        <f t="shared" si="472"/>
        <v>0</v>
      </c>
      <c r="DX314" s="32">
        <f t="shared" si="472"/>
        <v>0</v>
      </c>
      <c r="DY314" s="32">
        <f t="shared" si="472"/>
        <v>0</v>
      </c>
      <c r="DZ314" s="32">
        <f t="shared" si="472"/>
        <v>0</v>
      </c>
      <c r="EA314" s="32">
        <f t="shared" si="472"/>
        <v>0</v>
      </c>
      <c r="EB314" s="32">
        <f t="shared" si="472"/>
        <v>0</v>
      </c>
      <c r="EC314" s="32">
        <f t="shared" si="472"/>
        <v>0</v>
      </c>
      <c r="ED314" s="32">
        <f t="shared" si="472"/>
        <v>0</v>
      </c>
      <c r="EE314" s="32">
        <f t="shared" ref="EE314:GI314" si="473">EE$388*EE121</f>
        <v>0</v>
      </c>
      <c r="EF314" s="32">
        <f t="shared" si="473"/>
        <v>0</v>
      </c>
      <c r="EG314" s="32">
        <f t="shared" si="473"/>
        <v>0</v>
      </c>
      <c r="EH314" s="32">
        <f t="shared" si="473"/>
        <v>0</v>
      </c>
      <c r="EI314" s="32">
        <f t="shared" si="473"/>
        <v>0</v>
      </c>
      <c r="EJ314" s="32">
        <f t="shared" si="473"/>
        <v>0</v>
      </c>
      <c r="EK314" s="32">
        <f t="shared" si="473"/>
        <v>0</v>
      </c>
      <c r="EL314" s="32">
        <f t="shared" si="473"/>
        <v>0</v>
      </c>
      <c r="EM314" s="32">
        <f t="shared" si="473"/>
        <v>0</v>
      </c>
      <c r="EN314" s="32">
        <f t="shared" si="473"/>
        <v>0</v>
      </c>
      <c r="EO314" s="32">
        <f t="shared" si="473"/>
        <v>0</v>
      </c>
      <c r="EP314" s="32">
        <f t="shared" si="473"/>
        <v>0</v>
      </c>
      <c r="EQ314" s="32">
        <f t="shared" si="473"/>
        <v>0</v>
      </c>
      <c r="ER314" s="32">
        <f t="shared" si="473"/>
        <v>0</v>
      </c>
      <c r="ES314" s="32">
        <f t="shared" si="473"/>
        <v>0</v>
      </c>
      <c r="ET314" s="32">
        <f t="shared" si="473"/>
        <v>0</v>
      </c>
      <c r="EU314" s="32">
        <f t="shared" si="473"/>
        <v>0</v>
      </c>
      <c r="EV314" s="32">
        <f t="shared" si="473"/>
        <v>0</v>
      </c>
      <c r="EW314" s="32">
        <f t="shared" si="473"/>
        <v>0</v>
      </c>
      <c r="EX314" s="32">
        <f t="shared" si="473"/>
        <v>0</v>
      </c>
      <c r="EY314" s="32">
        <f t="shared" si="473"/>
        <v>0</v>
      </c>
      <c r="EZ314" s="32">
        <f t="shared" si="473"/>
        <v>0</v>
      </c>
      <c r="FA314" s="32">
        <f t="shared" si="473"/>
        <v>0</v>
      </c>
      <c r="FB314" s="32">
        <f t="shared" si="473"/>
        <v>0</v>
      </c>
      <c r="FC314" s="32">
        <f t="shared" si="473"/>
        <v>0</v>
      </c>
      <c r="FD314" s="32">
        <f t="shared" si="473"/>
        <v>0</v>
      </c>
      <c r="FE314" s="32">
        <f t="shared" si="473"/>
        <v>0</v>
      </c>
      <c r="FF314" s="32">
        <f t="shared" si="473"/>
        <v>0</v>
      </c>
      <c r="FG314" s="32">
        <f t="shared" si="473"/>
        <v>0</v>
      </c>
      <c r="FH314" s="32">
        <f t="shared" si="473"/>
        <v>0</v>
      </c>
      <c r="FI314" s="32">
        <f t="shared" si="473"/>
        <v>0</v>
      </c>
      <c r="FJ314" s="32">
        <f t="shared" si="473"/>
        <v>0</v>
      </c>
      <c r="FK314" s="32">
        <f t="shared" si="473"/>
        <v>0</v>
      </c>
      <c r="FL314" s="32">
        <f t="shared" si="473"/>
        <v>0</v>
      </c>
      <c r="FM314" s="32">
        <f t="shared" si="473"/>
        <v>0</v>
      </c>
      <c r="FN314" s="32">
        <f t="shared" si="473"/>
        <v>0</v>
      </c>
      <c r="FO314" s="32">
        <f t="shared" si="473"/>
        <v>0</v>
      </c>
      <c r="FP314" s="32">
        <f t="shared" si="473"/>
        <v>0</v>
      </c>
      <c r="FQ314" s="32">
        <f t="shared" si="473"/>
        <v>0</v>
      </c>
      <c r="FR314" s="32">
        <f t="shared" si="473"/>
        <v>0</v>
      </c>
      <c r="FS314" s="32">
        <f t="shared" si="473"/>
        <v>0</v>
      </c>
      <c r="FT314" s="32">
        <f t="shared" si="473"/>
        <v>0</v>
      </c>
      <c r="FU314" s="32">
        <f t="shared" si="473"/>
        <v>0</v>
      </c>
      <c r="FV314" s="32">
        <f t="shared" si="473"/>
        <v>0</v>
      </c>
      <c r="FW314" s="32">
        <f t="shared" si="473"/>
        <v>0</v>
      </c>
      <c r="FX314" s="32">
        <f t="shared" si="473"/>
        <v>0</v>
      </c>
      <c r="FY314" s="32">
        <f t="shared" si="473"/>
        <v>0</v>
      </c>
      <c r="FZ314" s="32">
        <f t="shared" si="473"/>
        <v>0</v>
      </c>
      <c r="GA314" s="32">
        <f t="shared" si="473"/>
        <v>0</v>
      </c>
      <c r="GB314" s="32">
        <f t="shared" si="473"/>
        <v>0</v>
      </c>
      <c r="GC314" s="32">
        <f t="shared" si="473"/>
        <v>0</v>
      </c>
      <c r="GD314" s="32">
        <f t="shared" si="473"/>
        <v>0</v>
      </c>
      <c r="GE314" s="32">
        <f t="shared" si="473"/>
        <v>0</v>
      </c>
      <c r="GF314" s="32">
        <f t="shared" si="473"/>
        <v>0</v>
      </c>
      <c r="GG314" s="32">
        <f t="shared" si="473"/>
        <v>0</v>
      </c>
      <c r="GH314" s="32">
        <f t="shared" si="473"/>
        <v>0</v>
      </c>
      <c r="GI314" s="32">
        <f t="shared" si="473"/>
        <v>0</v>
      </c>
      <c r="GJ314" s="58">
        <f t="shared" si="268"/>
        <v>398.1887161135615</v>
      </c>
    </row>
    <row r="315" spans="1:192" ht="15" customHeight="1">
      <c r="A315" s="18" t="s">
        <v>116</v>
      </c>
      <c r="B315" s="47" t="s">
        <v>324</v>
      </c>
      <c r="C315" s="32">
        <f t="shared" si="389"/>
        <v>0</v>
      </c>
      <c r="D315" s="32">
        <f t="shared" ref="D315:F315" si="474">D$388*D122</f>
        <v>0</v>
      </c>
      <c r="E315" s="32">
        <f t="shared" si="474"/>
        <v>2.3490938940936004E-3</v>
      </c>
      <c r="F315" s="32">
        <f t="shared" si="474"/>
        <v>7.1681490300389811E-2</v>
      </c>
      <c r="G315" s="32">
        <f t="shared" ref="G315:BR315" si="475">G$388*G122</f>
        <v>2.9026756970856563E-2</v>
      </c>
      <c r="H315" s="32">
        <f t="shared" si="475"/>
        <v>5.2017554211966242E-6</v>
      </c>
      <c r="I315" s="32">
        <f t="shared" si="475"/>
        <v>7.5758229441620145E-3</v>
      </c>
      <c r="J315" s="32">
        <f t="shared" si="475"/>
        <v>1.8657110585651677E-5</v>
      </c>
      <c r="K315" s="32">
        <f t="shared" si="475"/>
        <v>0</v>
      </c>
      <c r="L315" s="32">
        <f t="shared" si="475"/>
        <v>0</v>
      </c>
      <c r="M315" s="32">
        <f t="shared" si="475"/>
        <v>1.17409334835863E-2</v>
      </c>
      <c r="N315" s="32">
        <f t="shared" si="475"/>
        <v>0</v>
      </c>
      <c r="O315" s="32">
        <f t="shared" si="475"/>
        <v>7.3182491077023606E-6</v>
      </c>
      <c r="P315" s="32">
        <f t="shared" si="475"/>
        <v>4.014963783355906E-3</v>
      </c>
      <c r="Q315" s="32">
        <f t="shared" si="475"/>
        <v>0</v>
      </c>
      <c r="R315" s="32">
        <f t="shared" si="475"/>
        <v>0</v>
      </c>
      <c r="S315" s="32">
        <f t="shared" si="475"/>
        <v>1.7322705091049152E-2</v>
      </c>
      <c r="T315" s="32">
        <f t="shared" si="475"/>
        <v>5.628638807373962E-3</v>
      </c>
      <c r="U315" s="32">
        <f t="shared" si="475"/>
        <v>3.7822259837042661E-4</v>
      </c>
      <c r="V315" s="32">
        <f t="shared" si="475"/>
        <v>0</v>
      </c>
      <c r="W315" s="32">
        <f t="shared" si="475"/>
        <v>0</v>
      </c>
      <c r="X315" s="32">
        <f t="shared" si="475"/>
        <v>6.2938773130894596E-6</v>
      </c>
      <c r="Y315" s="32">
        <f t="shared" si="475"/>
        <v>-1.0202992540090017E-3</v>
      </c>
      <c r="Z315" s="32">
        <f t="shared" si="475"/>
        <v>1.8266609863787944E-2</v>
      </c>
      <c r="AA315" s="32">
        <f t="shared" si="475"/>
        <v>1.1139440774634491E-2</v>
      </c>
      <c r="AB315" s="32">
        <f t="shared" si="475"/>
        <v>1.4026961037234312E-2</v>
      </c>
      <c r="AC315" s="32">
        <f t="shared" si="475"/>
        <v>0.13374100679676415</v>
      </c>
      <c r="AD315" s="32">
        <f t="shared" si="475"/>
        <v>2.84990329574514E-2</v>
      </c>
      <c r="AE315" s="32">
        <f t="shared" si="475"/>
        <v>2.9052896483370574E-3</v>
      </c>
      <c r="AF315" s="32">
        <f t="shared" si="475"/>
        <v>2.8412579242904253E-2</v>
      </c>
      <c r="AG315" s="32">
        <f t="shared" si="475"/>
        <v>3.8024162213605079E-3</v>
      </c>
      <c r="AH315" s="32">
        <f t="shared" si="475"/>
        <v>1.9728299498519911E-3</v>
      </c>
      <c r="AI315" s="32">
        <f t="shared" si="475"/>
        <v>1.3101896923623768E-4</v>
      </c>
      <c r="AJ315" s="32">
        <f t="shared" si="475"/>
        <v>2.2244996154443621E-5</v>
      </c>
      <c r="AK315" s="32">
        <f t="shared" si="475"/>
        <v>1.5646113608710315E-5</v>
      </c>
      <c r="AL315" s="32">
        <f t="shared" si="475"/>
        <v>2.3781156207457724E-7</v>
      </c>
      <c r="AM315" s="32">
        <f t="shared" si="475"/>
        <v>0</v>
      </c>
      <c r="AN315" s="32">
        <f t="shared" si="475"/>
        <v>3.5814358155233909E-7</v>
      </c>
      <c r="AO315" s="32">
        <f t="shared" si="475"/>
        <v>1.0696911096950561E-4</v>
      </c>
      <c r="AP315" s="32">
        <f t="shared" si="475"/>
        <v>2.3906914015361406E-3</v>
      </c>
      <c r="AQ315" s="32">
        <f t="shared" si="475"/>
        <v>4.3743428487455544E-5</v>
      </c>
      <c r="AR315" s="32">
        <f t="shared" si="475"/>
        <v>1.3073403348370119E-6</v>
      </c>
      <c r="AS315" s="32">
        <f t="shared" si="475"/>
        <v>4.5860043428198617E-4</v>
      </c>
      <c r="AT315" s="32">
        <f t="shared" si="475"/>
        <v>4.4821418212897282E-4</v>
      </c>
      <c r="AU315" s="32">
        <f t="shared" si="475"/>
        <v>0</v>
      </c>
      <c r="AV315" s="32">
        <f t="shared" si="475"/>
        <v>0</v>
      </c>
      <c r="AW315" s="32">
        <f t="shared" si="475"/>
        <v>1.6699145737597503E-4</v>
      </c>
      <c r="AX315" s="32">
        <f t="shared" si="475"/>
        <v>6.2404076266022717E-6</v>
      </c>
      <c r="AY315" s="32">
        <f t="shared" si="475"/>
        <v>1.5780412536598408E-4</v>
      </c>
      <c r="AZ315" s="32">
        <f t="shared" si="475"/>
        <v>1.5267318500368257E-4</v>
      </c>
      <c r="BA315" s="32">
        <f t="shared" si="475"/>
        <v>5.5753904991491868E-4</v>
      </c>
      <c r="BB315" s="32">
        <f t="shared" si="475"/>
        <v>4.9460623194717813E-5</v>
      </c>
      <c r="BC315" s="32">
        <f t="shared" si="475"/>
        <v>2.5491976486350703E-5</v>
      </c>
      <c r="BD315" s="32">
        <f t="shared" si="475"/>
        <v>2.018306419908183E-8</v>
      </c>
      <c r="BE315" s="32">
        <f t="shared" si="475"/>
        <v>0</v>
      </c>
      <c r="BF315" s="32">
        <f t="shared" si="475"/>
        <v>0</v>
      </c>
      <c r="BG315" s="32">
        <f t="shared" si="475"/>
        <v>9.1836271816572779E-6</v>
      </c>
      <c r="BH315" s="32">
        <f t="shared" si="475"/>
        <v>3.9287631147521526E-5</v>
      </c>
      <c r="BI315" s="32">
        <f t="shared" si="475"/>
        <v>8.1137684437173684E-6</v>
      </c>
      <c r="BJ315" s="32">
        <f t="shared" si="475"/>
        <v>0</v>
      </c>
      <c r="BK315" s="32">
        <f t="shared" si="475"/>
        <v>5.2869206050753681E-5</v>
      </c>
      <c r="BL315" s="32">
        <f t="shared" si="475"/>
        <v>4.0912427264998749E-6</v>
      </c>
      <c r="BM315" s="32">
        <f t="shared" si="475"/>
        <v>1.0847904391892084E-5</v>
      </c>
      <c r="BN315" s="32">
        <f t="shared" si="475"/>
        <v>3.3782949022094754E-4</v>
      </c>
      <c r="BO315" s="32">
        <f t="shared" si="475"/>
        <v>0</v>
      </c>
      <c r="BP315" s="32">
        <f t="shared" si="475"/>
        <v>2.0036326003965999E-5</v>
      </c>
      <c r="BQ315" s="32">
        <f t="shared" si="475"/>
        <v>2.3020592395877589E-3</v>
      </c>
      <c r="BR315" s="32">
        <f t="shared" si="475"/>
        <v>3.2412507974263077E-5</v>
      </c>
      <c r="BS315" s="32">
        <f t="shared" ref="BS315:ED315" si="476">BS$388*BS122</f>
        <v>1.3965618243265353E-5</v>
      </c>
      <c r="BT315" s="32">
        <f t="shared" si="476"/>
        <v>5.440138126425191E-5</v>
      </c>
      <c r="BU315" s="32">
        <f t="shared" si="476"/>
        <v>4.9100158736678362E-6</v>
      </c>
      <c r="BV315" s="32">
        <f t="shared" si="476"/>
        <v>1.2736984588905272E-7</v>
      </c>
      <c r="BW315" s="32">
        <f t="shared" si="476"/>
        <v>8.0681573434960186E-4</v>
      </c>
      <c r="BX315" s="32">
        <f t="shared" si="476"/>
        <v>0</v>
      </c>
      <c r="BY315" s="32">
        <f t="shared" si="476"/>
        <v>0</v>
      </c>
      <c r="BZ315" s="32">
        <f t="shared" si="476"/>
        <v>0</v>
      </c>
      <c r="CA315" s="32">
        <f t="shared" si="476"/>
        <v>0</v>
      </c>
      <c r="CB315" s="32">
        <f t="shared" si="476"/>
        <v>0</v>
      </c>
      <c r="CC315" s="32">
        <f t="shared" si="476"/>
        <v>4.7559621666312855E-8</v>
      </c>
      <c r="CD315" s="32">
        <f t="shared" si="476"/>
        <v>1.1504030458177061E-4</v>
      </c>
      <c r="CE315" s="32">
        <f t="shared" si="476"/>
        <v>0</v>
      </c>
      <c r="CF315" s="32">
        <f t="shared" si="476"/>
        <v>0</v>
      </c>
      <c r="CG315" s="32">
        <f t="shared" si="476"/>
        <v>3.2274773543010445E-5</v>
      </c>
      <c r="CH315" s="32">
        <f t="shared" si="476"/>
        <v>0</v>
      </c>
      <c r="CI315" s="32">
        <f t="shared" si="476"/>
        <v>2.4642141652277079E-5</v>
      </c>
      <c r="CJ315" s="32">
        <f t="shared" si="476"/>
        <v>4.8624708216750206E-4</v>
      </c>
      <c r="CK315" s="32">
        <f t="shared" si="476"/>
        <v>5.6414521883195901E-4</v>
      </c>
      <c r="CL315" s="32">
        <f t="shared" si="476"/>
        <v>0</v>
      </c>
      <c r="CM315" s="32">
        <f t="shared" si="476"/>
        <v>4.2618347995739768E-6</v>
      </c>
      <c r="CN315" s="32">
        <f t="shared" si="476"/>
        <v>0</v>
      </c>
      <c r="CO315" s="32">
        <f t="shared" si="476"/>
        <v>0</v>
      </c>
      <c r="CP315" s="32">
        <f t="shared" si="476"/>
        <v>6.6473552652087336E-7</v>
      </c>
      <c r="CQ315" s="32">
        <f t="shared" si="476"/>
        <v>0</v>
      </c>
      <c r="CR315" s="32">
        <f t="shared" si="476"/>
        <v>0</v>
      </c>
      <c r="CS315" s="32">
        <f t="shared" si="476"/>
        <v>3.5033412745112978E-5</v>
      </c>
      <c r="CT315" s="32">
        <f t="shared" si="476"/>
        <v>0</v>
      </c>
      <c r="CU315" s="32">
        <f t="shared" si="476"/>
        <v>0</v>
      </c>
      <c r="CV315" s="32">
        <f t="shared" si="476"/>
        <v>1.322273349472622E-7</v>
      </c>
      <c r="CW315" s="32">
        <f t="shared" si="476"/>
        <v>0</v>
      </c>
      <c r="CX315" s="32">
        <f t="shared" si="476"/>
        <v>0</v>
      </c>
      <c r="CY315" s="32">
        <f t="shared" si="476"/>
        <v>2.6759043371578785E-6</v>
      </c>
      <c r="CZ315" s="32">
        <f t="shared" si="476"/>
        <v>3.0244545089683348E-10</v>
      </c>
      <c r="DA315" s="32">
        <f t="shared" si="476"/>
        <v>1.9334989346186225E-5</v>
      </c>
      <c r="DB315" s="32">
        <f t="shared" si="476"/>
        <v>2.9265863759538803E-8</v>
      </c>
      <c r="DC315" s="32">
        <f t="shared" si="476"/>
        <v>2.1473416591711743E-4</v>
      </c>
      <c r="DD315" s="32">
        <f t="shared" si="476"/>
        <v>0</v>
      </c>
      <c r="DE315" s="32">
        <f t="shared" si="476"/>
        <v>3.7238644791218165E-6</v>
      </c>
      <c r="DF315" s="32">
        <f t="shared" si="476"/>
        <v>1.8667298984700963E-5</v>
      </c>
      <c r="DG315" s="32">
        <f t="shared" si="476"/>
        <v>3.1588209224591427E-6</v>
      </c>
      <c r="DH315" s="32">
        <f t="shared" si="476"/>
        <v>1.1272425808485621E-4</v>
      </c>
      <c r="DI315" s="32">
        <f t="shared" si="476"/>
        <v>3.0252769325182785E-6</v>
      </c>
      <c r="DJ315" s="32">
        <f t="shared" si="476"/>
        <v>2.3291918020913046E-8</v>
      </c>
      <c r="DK315" s="32">
        <f t="shared" si="476"/>
        <v>1.1006459451137053E-3</v>
      </c>
      <c r="DL315" s="32">
        <f t="shared" si="476"/>
        <v>1.0818051620855959E-3</v>
      </c>
      <c r="DM315" s="32">
        <f t="shared" si="476"/>
        <v>5.2787160695283854E-4</v>
      </c>
      <c r="DN315" s="32">
        <f t="shared" si="476"/>
        <v>1.8054103652549719E-4</v>
      </c>
      <c r="DO315" s="32">
        <f t="shared" si="476"/>
        <v>2.3723049339538231E-4</v>
      </c>
      <c r="DP315" s="32">
        <f t="shared" si="476"/>
        <v>236.85700248455524</v>
      </c>
      <c r="DQ315" s="32">
        <f t="shared" si="476"/>
        <v>0</v>
      </c>
      <c r="DR315" s="32">
        <f t="shared" si="476"/>
        <v>2.138280819337358E-5</v>
      </c>
      <c r="DS315" s="32">
        <f t="shared" si="476"/>
        <v>2.5244204662235488E-6</v>
      </c>
      <c r="DT315" s="32">
        <f t="shared" si="476"/>
        <v>0</v>
      </c>
      <c r="DU315" s="32">
        <f t="shared" si="476"/>
        <v>0</v>
      </c>
      <c r="DV315" s="32">
        <f t="shared" si="476"/>
        <v>1.86939912581776E-4</v>
      </c>
      <c r="DW315" s="32">
        <f t="shared" si="476"/>
        <v>8.2959862381624873E-4</v>
      </c>
      <c r="DX315" s="32">
        <f t="shared" si="476"/>
        <v>3.6522053421890865E-3</v>
      </c>
      <c r="DY315" s="32">
        <f t="shared" si="476"/>
        <v>5.6029163840514732E-3</v>
      </c>
      <c r="DZ315" s="32">
        <f t="shared" si="476"/>
        <v>0</v>
      </c>
      <c r="EA315" s="32">
        <f t="shared" si="476"/>
        <v>0</v>
      </c>
      <c r="EB315" s="32">
        <f t="shared" si="476"/>
        <v>0</v>
      </c>
      <c r="EC315" s="32">
        <f t="shared" si="476"/>
        <v>0</v>
      </c>
      <c r="ED315" s="32">
        <f t="shared" si="476"/>
        <v>0</v>
      </c>
      <c r="EE315" s="32">
        <f t="shared" ref="EE315:GI315" si="477">EE$388*EE122</f>
        <v>2.2382985593470545E-2</v>
      </c>
      <c r="EF315" s="32">
        <f t="shared" si="477"/>
        <v>5.2613714577380037E-3</v>
      </c>
      <c r="EG315" s="32">
        <f t="shared" si="477"/>
        <v>1.4227035075719524E-4</v>
      </c>
      <c r="EH315" s="32">
        <f t="shared" si="477"/>
        <v>2.319010460117461E-2</v>
      </c>
      <c r="EI315" s="32">
        <f t="shared" si="477"/>
        <v>6.9125459668377104E-2</v>
      </c>
      <c r="EJ315" s="32">
        <f t="shared" si="477"/>
        <v>0.29506128463964865</v>
      </c>
      <c r="EK315" s="32">
        <f t="shared" si="477"/>
        <v>1.2453883618119836</v>
      </c>
      <c r="EL315" s="32">
        <f t="shared" si="477"/>
        <v>8.7481188869646759E-2</v>
      </c>
      <c r="EM315" s="32">
        <f t="shared" si="477"/>
        <v>0.22822672352513343</v>
      </c>
      <c r="EN315" s="32">
        <f t="shared" si="477"/>
        <v>1.0554017811852657E-2</v>
      </c>
      <c r="EO315" s="32">
        <f t="shared" si="477"/>
        <v>0.30245379896375013</v>
      </c>
      <c r="EP315" s="32">
        <f t="shared" si="477"/>
        <v>0.27620452564695014</v>
      </c>
      <c r="EQ315" s="32">
        <f t="shared" si="477"/>
        <v>1.095942142543445E-2</v>
      </c>
      <c r="ER315" s="32">
        <f t="shared" si="477"/>
        <v>1.6127740448284352E-4</v>
      </c>
      <c r="ES315" s="32">
        <f t="shared" si="477"/>
        <v>0.62102101555597378</v>
      </c>
      <c r="ET315" s="32">
        <f t="shared" si="477"/>
        <v>0.37732244256860642</v>
      </c>
      <c r="EU315" s="32">
        <f t="shared" si="477"/>
        <v>0</v>
      </c>
      <c r="EV315" s="32">
        <f t="shared" si="477"/>
        <v>0</v>
      </c>
      <c r="EW315" s="32">
        <f t="shared" si="477"/>
        <v>3.0425035136010724E-6</v>
      </c>
      <c r="EX315" s="32">
        <f t="shared" si="477"/>
        <v>2.0916563062054405E-4</v>
      </c>
      <c r="EY315" s="32">
        <f t="shared" si="477"/>
        <v>1.5621174122180716E-5</v>
      </c>
      <c r="EZ315" s="32">
        <f t="shared" si="477"/>
        <v>3.1188758096810229E-3</v>
      </c>
      <c r="FA315" s="32">
        <f t="shared" si="477"/>
        <v>3.7224792781535244E-3</v>
      </c>
      <c r="FB315" s="32">
        <f t="shared" si="477"/>
        <v>1.8303262089102714E-4</v>
      </c>
      <c r="FC315" s="32">
        <f t="shared" si="477"/>
        <v>5.04921773356019E-3</v>
      </c>
      <c r="FD315" s="32">
        <f t="shared" si="477"/>
        <v>6.3899994077970104E-2</v>
      </c>
      <c r="FE315" s="32">
        <f t="shared" si="477"/>
        <v>5.9161251463580467E-3</v>
      </c>
      <c r="FF315" s="32">
        <f t="shared" si="477"/>
        <v>0.15508926457023622</v>
      </c>
      <c r="FG315" s="32">
        <f t="shared" si="477"/>
        <v>2.2114807277442427E-4</v>
      </c>
      <c r="FH315" s="32">
        <f t="shared" si="477"/>
        <v>2.6172967402455751E-2</v>
      </c>
      <c r="FI315" s="32">
        <f t="shared" si="477"/>
        <v>8.2803526949212607E-3</v>
      </c>
      <c r="FJ315" s="32">
        <f t="shared" si="477"/>
        <v>5.1136078891937586E-3</v>
      </c>
      <c r="FK315" s="32">
        <f t="shared" si="477"/>
        <v>2.4738120399438637E-2</v>
      </c>
      <c r="FL315" s="32">
        <f t="shared" si="477"/>
        <v>2.9270994219754837E-2</v>
      </c>
      <c r="FM315" s="32">
        <f t="shared" si="477"/>
        <v>0.25367035880327388</v>
      </c>
      <c r="FN315" s="32">
        <f t="shared" si="477"/>
        <v>5.1205367490171405E-2</v>
      </c>
      <c r="FO315" s="32">
        <f t="shared" si="477"/>
        <v>4.8964194238099362E-2</v>
      </c>
      <c r="FP315" s="32">
        <f t="shared" si="477"/>
        <v>0</v>
      </c>
      <c r="FQ315" s="32">
        <f t="shared" si="477"/>
        <v>0</v>
      </c>
      <c r="FR315" s="32">
        <f t="shared" si="477"/>
        <v>9.8018368248672022E-2</v>
      </c>
      <c r="FS315" s="32">
        <f t="shared" si="477"/>
        <v>7.3425990691156073E-3</v>
      </c>
      <c r="FT315" s="32">
        <f t="shared" si="477"/>
        <v>6.0035080716159414E-2</v>
      </c>
      <c r="FU315" s="32">
        <f t="shared" si="477"/>
        <v>1.4401827261623642E-2</v>
      </c>
      <c r="FV315" s="32">
        <f t="shared" si="477"/>
        <v>5.5180261224339881E-2</v>
      </c>
      <c r="FW315" s="32">
        <f t="shared" si="477"/>
        <v>6.1575600453861396E-3</v>
      </c>
      <c r="FX315" s="32">
        <f t="shared" si="477"/>
        <v>4.3287256128174814E-2</v>
      </c>
      <c r="FY315" s="32">
        <f t="shared" si="477"/>
        <v>3.7848836245688806E-5</v>
      </c>
      <c r="FZ315" s="32">
        <f t="shared" si="477"/>
        <v>21.34776523318806</v>
      </c>
      <c r="GA315" s="32">
        <f t="shared" si="477"/>
        <v>9.4846139098950938E-4</v>
      </c>
      <c r="GB315" s="32">
        <f t="shared" si="477"/>
        <v>9.7179924028684885E-3</v>
      </c>
      <c r="GC315" s="32">
        <f t="shared" si="477"/>
        <v>0.19622975351479563</v>
      </c>
      <c r="GD315" s="32">
        <f t="shared" si="477"/>
        <v>0.17155547825646159</v>
      </c>
      <c r="GE315" s="32">
        <f t="shared" si="477"/>
        <v>0.10414654499288241</v>
      </c>
      <c r="GF315" s="32">
        <f t="shared" si="477"/>
        <v>0.22801250544774909</v>
      </c>
      <c r="GG315" s="32">
        <f t="shared" si="477"/>
        <v>0.23461367679366732</v>
      </c>
      <c r="GH315" s="32">
        <f t="shared" si="477"/>
        <v>0</v>
      </c>
      <c r="GI315" s="32">
        <f t="shared" si="477"/>
        <v>3.9538762577158333E-3</v>
      </c>
      <c r="GJ315" s="58">
        <f t="shared" si="268"/>
        <v>264.11318540655293</v>
      </c>
    </row>
    <row r="316" spans="1:192" ht="15" customHeight="1">
      <c r="A316" s="18" t="s">
        <v>117</v>
      </c>
      <c r="B316" s="47" t="s">
        <v>325</v>
      </c>
      <c r="C316" s="32">
        <f t="shared" si="389"/>
        <v>0</v>
      </c>
      <c r="D316" s="32">
        <f t="shared" ref="D316:F316" si="478">D$388*D123</f>
        <v>0</v>
      </c>
      <c r="E316" s="32">
        <f t="shared" si="478"/>
        <v>0</v>
      </c>
      <c r="F316" s="32">
        <f t="shared" si="478"/>
        <v>0</v>
      </c>
      <c r="G316" s="32">
        <f t="shared" ref="G316:BR316" si="479">G$388*G123</f>
        <v>0</v>
      </c>
      <c r="H316" s="32">
        <f t="shared" si="479"/>
        <v>0</v>
      </c>
      <c r="I316" s="32">
        <f t="shared" si="479"/>
        <v>0</v>
      </c>
      <c r="J316" s="32">
        <f t="shared" si="479"/>
        <v>0</v>
      </c>
      <c r="K316" s="32">
        <f t="shared" si="479"/>
        <v>0</v>
      </c>
      <c r="L316" s="32">
        <f t="shared" si="479"/>
        <v>0</v>
      </c>
      <c r="M316" s="32">
        <f t="shared" si="479"/>
        <v>0</v>
      </c>
      <c r="N316" s="32">
        <f t="shared" si="479"/>
        <v>0</v>
      </c>
      <c r="O316" s="32">
        <f t="shared" si="479"/>
        <v>0</v>
      </c>
      <c r="P316" s="32">
        <f t="shared" si="479"/>
        <v>0</v>
      </c>
      <c r="Q316" s="32">
        <f t="shared" si="479"/>
        <v>0</v>
      </c>
      <c r="R316" s="32">
        <f t="shared" si="479"/>
        <v>0</v>
      </c>
      <c r="S316" s="32">
        <f t="shared" si="479"/>
        <v>0</v>
      </c>
      <c r="T316" s="32">
        <f t="shared" si="479"/>
        <v>0</v>
      </c>
      <c r="U316" s="32">
        <f t="shared" si="479"/>
        <v>0</v>
      </c>
      <c r="V316" s="32">
        <f t="shared" si="479"/>
        <v>0</v>
      </c>
      <c r="W316" s="32">
        <f t="shared" si="479"/>
        <v>0</v>
      </c>
      <c r="X316" s="32">
        <f t="shared" si="479"/>
        <v>0</v>
      </c>
      <c r="Y316" s="32">
        <f t="shared" si="479"/>
        <v>0</v>
      </c>
      <c r="Z316" s="32">
        <f t="shared" si="479"/>
        <v>0</v>
      </c>
      <c r="AA316" s="32">
        <f t="shared" si="479"/>
        <v>0</v>
      </c>
      <c r="AB316" s="32">
        <f t="shared" si="479"/>
        <v>0</v>
      </c>
      <c r="AC316" s="32">
        <f t="shared" si="479"/>
        <v>0</v>
      </c>
      <c r="AD316" s="32">
        <f t="shared" si="479"/>
        <v>0</v>
      </c>
      <c r="AE316" s="32">
        <f t="shared" si="479"/>
        <v>0</v>
      </c>
      <c r="AF316" s="32">
        <f t="shared" si="479"/>
        <v>0</v>
      </c>
      <c r="AG316" s="32">
        <f t="shared" si="479"/>
        <v>0</v>
      </c>
      <c r="AH316" s="32">
        <f t="shared" si="479"/>
        <v>0</v>
      </c>
      <c r="AI316" s="32">
        <f t="shared" si="479"/>
        <v>0</v>
      </c>
      <c r="AJ316" s="32">
        <f t="shared" si="479"/>
        <v>0</v>
      </c>
      <c r="AK316" s="32">
        <f t="shared" si="479"/>
        <v>0</v>
      </c>
      <c r="AL316" s="32">
        <f t="shared" si="479"/>
        <v>0</v>
      </c>
      <c r="AM316" s="32">
        <f t="shared" si="479"/>
        <v>0</v>
      </c>
      <c r="AN316" s="32">
        <f t="shared" si="479"/>
        <v>0</v>
      </c>
      <c r="AO316" s="32">
        <f t="shared" si="479"/>
        <v>0</v>
      </c>
      <c r="AP316" s="32">
        <f t="shared" si="479"/>
        <v>0</v>
      </c>
      <c r="AQ316" s="32">
        <f t="shared" si="479"/>
        <v>0</v>
      </c>
      <c r="AR316" s="32">
        <f t="shared" si="479"/>
        <v>0</v>
      </c>
      <c r="AS316" s="32">
        <f t="shared" si="479"/>
        <v>0</v>
      </c>
      <c r="AT316" s="32">
        <f t="shared" si="479"/>
        <v>0</v>
      </c>
      <c r="AU316" s="32">
        <f t="shared" si="479"/>
        <v>0</v>
      </c>
      <c r="AV316" s="32">
        <f t="shared" si="479"/>
        <v>0</v>
      </c>
      <c r="AW316" s="32">
        <f t="shared" si="479"/>
        <v>0</v>
      </c>
      <c r="AX316" s="32">
        <f t="shared" si="479"/>
        <v>0</v>
      </c>
      <c r="AY316" s="32">
        <f t="shared" si="479"/>
        <v>0</v>
      </c>
      <c r="AZ316" s="32">
        <f t="shared" si="479"/>
        <v>0</v>
      </c>
      <c r="BA316" s="32">
        <f t="shared" si="479"/>
        <v>0</v>
      </c>
      <c r="BB316" s="32">
        <f t="shared" si="479"/>
        <v>0</v>
      </c>
      <c r="BC316" s="32">
        <f t="shared" si="479"/>
        <v>0</v>
      </c>
      <c r="BD316" s="32">
        <f t="shared" si="479"/>
        <v>0</v>
      </c>
      <c r="BE316" s="32">
        <f t="shared" si="479"/>
        <v>0</v>
      </c>
      <c r="BF316" s="32">
        <f t="shared" si="479"/>
        <v>0</v>
      </c>
      <c r="BG316" s="32">
        <f t="shared" si="479"/>
        <v>0</v>
      </c>
      <c r="BH316" s="32">
        <f t="shared" si="479"/>
        <v>0</v>
      </c>
      <c r="BI316" s="32">
        <f t="shared" si="479"/>
        <v>0</v>
      </c>
      <c r="BJ316" s="32">
        <f t="shared" si="479"/>
        <v>0</v>
      </c>
      <c r="BK316" s="32">
        <f t="shared" si="479"/>
        <v>0</v>
      </c>
      <c r="BL316" s="32">
        <f t="shared" si="479"/>
        <v>0</v>
      </c>
      <c r="BM316" s="32">
        <f t="shared" si="479"/>
        <v>0</v>
      </c>
      <c r="BN316" s="32">
        <f t="shared" si="479"/>
        <v>0</v>
      </c>
      <c r="BO316" s="32">
        <f t="shared" si="479"/>
        <v>0</v>
      </c>
      <c r="BP316" s="32">
        <f t="shared" si="479"/>
        <v>0</v>
      </c>
      <c r="BQ316" s="32">
        <f t="shared" si="479"/>
        <v>0</v>
      </c>
      <c r="BR316" s="32">
        <f t="shared" si="479"/>
        <v>0</v>
      </c>
      <c r="BS316" s="32">
        <f t="shared" ref="BS316:ED316" si="480">BS$388*BS123</f>
        <v>0</v>
      </c>
      <c r="BT316" s="32">
        <f t="shared" si="480"/>
        <v>0</v>
      </c>
      <c r="BU316" s="32">
        <f t="shared" si="480"/>
        <v>0</v>
      </c>
      <c r="BV316" s="32">
        <f t="shared" si="480"/>
        <v>0</v>
      </c>
      <c r="BW316" s="32">
        <f t="shared" si="480"/>
        <v>0</v>
      </c>
      <c r="BX316" s="32">
        <f t="shared" si="480"/>
        <v>0</v>
      </c>
      <c r="BY316" s="32">
        <f t="shared" si="480"/>
        <v>0</v>
      </c>
      <c r="BZ316" s="32">
        <f t="shared" si="480"/>
        <v>0</v>
      </c>
      <c r="CA316" s="32">
        <f t="shared" si="480"/>
        <v>0</v>
      </c>
      <c r="CB316" s="32">
        <f t="shared" si="480"/>
        <v>0</v>
      </c>
      <c r="CC316" s="32">
        <f t="shared" si="480"/>
        <v>0</v>
      </c>
      <c r="CD316" s="32">
        <f t="shared" si="480"/>
        <v>0</v>
      </c>
      <c r="CE316" s="32">
        <f t="shared" si="480"/>
        <v>0</v>
      </c>
      <c r="CF316" s="32">
        <f t="shared" si="480"/>
        <v>0</v>
      </c>
      <c r="CG316" s="32">
        <f t="shared" si="480"/>
        <v>0</v>
      </c>
      <c r="CH316" s="32">
        <f t="shared" si="480"/>
        <v>0</v>
      </c>
      <c r="CI316" s="32">
        <f t="shared" si="480"/>
        <v>0</v>
      </c>
      <c r="CJ316" s="32">
        <f t="shared" si="480"/>
        <v>0</v>
      </c>
      <c r="CK316" s="32">
        <f t="shared" si="480"/>
        <v>0</v>
      </c>
      <c r="CL316" s="32">
        <f t="shared" si="480"/>
        <v>0</v>
      </c>
      <c r="CM316" s="32">
        <f t="shared" si="480"/>
        <v>0</v>
      </c>
      <c r="CN316" s="32">
        <f t="shared" si="480"/>
        <v>0</v>
      </c>
      <c r="CO316" s="32">
        <f t="shared" si="480"/>
        <v>0</v>
      </c>
      <c r="CP316" s="32">
        <f t="shared" si="480"/>
        <v>0</v>
      </c>
      <c r="CQ316" s="32">
        <f t="shared" si="480"/>
        <v>0</v>
      </c>
      <c r="CR316" s="32">
        <f t="shared" si="480"/>
        <v>0</v>
      </c>
      <c r="CS316" s="32">
        <f t="shared" si="480"/>
        <v>0</v>
      </c>
      <c r="CT316" s="32">
        <f t="shared" si="480"/>
        <v>0</v>
      </c>
      <c r="CU316" s="32">
        <f t="shared" si="480"/>
        <v>0</v>
      </c>
      <c r="CV316" s="32">
        <f t="shared" si="480"/>
        <v>0</v>
      </c>
      <c r="CW316" s="32">
        <f t="shared" si="480"/>
        <v>0</v>
      </c>
      <c r="CX316" s="32">
        <f t="shared" si="480"/>
        <v>0</v>
      </c>
      <c r="CY316" s="32">
        <f t="shared" si="480"/>
        <v>0</v>
      </c>
      <c r="CZ316" s="32">
        <f t="shared" si="480"/>
        <v>0</v>
      </c>
      <c r="DA316" s="32">
        <f t="shared" si="480"/>
        <v>0</v>
      </c>
      <c r="DB316" s="32">
        <f t="shared" si="480"/>
        <v>0</v>
      </c>
      <c r="DC316" s="32">
        <f t="shared" si="480"/>
        <v>0</v>
      </c>
      <c r="DD316" s="32">
        <f t="shared" si="480"/>
        <v>0</v>
      </c>
      <c r="DE316" s="32">
        <f t="shared" si="480"/>
        <v>0</v>
      </c>
      <c r="DF316" s="32">
        <f t="shared" si="480"/>
        <v>0</v>
      </c>
      <c r="DG316" s="32">
        <f t="shared" si="480"/>
        <v>0</v>
      </c>
      <c r="DH316" s="32">
        <f t="shared" si="480"/>
        <v>0</v>
      </c>
      <c r="DI316" s="32">
        <f t="shared" si="480"/>
        <v>0</v>
      </c>
      <c r="DJ316" s="32">
        <f t="shared" si="480"/>
        <v>0</v>
      </c>
      <c r="DK316" s="32">
        <f t="shared" si="480"/>
        <v>0</v>
      </c>
      <c r="DL316" s="32">
        <f t="shared" si="480"/>
        <v>0</v>
      </c>
      <c r="DM316" s="32">
        <f t="shared" si="480"/>
        <v>0</v>
      </c>
      <c r="DN316" s="32">
        <f t="shared" si="480"/>
        <v>0</v>
      </c>
      <c r="DO316" s="32">
        <f t="shared" si="480"/>
        <v>0</v>
      </c>
      <c r="DP316" s="32">
        <f t="shared" si="480"/>
        <v>0</v>
      </c>
      <c r="DQ316" s="32">
        <f t="shared" si="480"/>
        <v>0</v>
      </c>
      <c r="DR316" s="32">
        <f t="shared" si="480"/>
        <v>0</v>
      </c>
      <c r="DS316" s="32">
        <f t="shared" si="480"/>
        <v>0</v>
      </c>
      <c r="DT316" s="32">
        <f t="shared" si="480"/>
        <v>0</v>
      </c>
      <c r="DU316" s="32">
        <f t="shared" si="480"/>
        <v>0</v>
      </c>
      <c r="DV316" s="32">
        <f t="shared" si="480"/>
        <v>0</v>
      </c>
      <c r="DW316" s="32">
        <f t="shared" si="480"/>
        <v>0</v>
      </c>
      <c r="DX316" s="32">
        <f t="shared" si="480"/>
        <v>0</v>
      </c>
      <c r="DY316" s="32">
        <f t="shared" si="480"/>
        <v>0</v>
      </c>
      <c r="DZ316" s="32">
        <f t="shared" si="480"/>
        <v>0</v>
      </c>
      <c r="EA316" s="32">
        <f t="shared" si="480"/>
        <v>0</v>
      </c>
      <c r="EB316" s="32">
        <f t="shared" si="480"/>
        <v>0</v>
      </c>
      <c r="EC316" s="32">
        <f t="shared" si="480"/>
        <v>0</v>
      </c>
      <c r="ED316" s="32">
        <f t="shared" si="480"/>
        <v>0</v>
      </c>
      <c r="EE316" s="32">
        <f t="shared" ref="EE316:GI316" si="481">EE$388*EE123</f>
        <v>0</v>
      </c>
      <c r="EF316" s="32">
        <f t="shared" si="481"/>
        <v>0</v>
      </c>
      <c r="EG316" s="32">
        <f t="shared" si="481"/>
        <v>0</v>
      </c>
      <c r="EH316" s="32">
        <f t="shared" si="481"/>
        <v>0</v>
      </c>
      <c r="EI316" s="32">
        <f t="shared" si="481"/>
        <v>0</v>
      </c>
      <c r="EJ316" s="32">
        <f t="shared" si="481"/>
        <v>0</v>
      </c>
      <c r="EK316" s="32">
        <f t="shared" si="481"/>
        <v>0</v>
      </c>
      <c r="EL316" s="32">
        <f t="shared" si="481"/>
        <v>0</v>
      </c>
      <c r="EM316" s="32">
        <f t="shared" si="481"/>
        <v>0</v>
      </c>
      <c r="EN316" s="32">
        <f t="shared" si="481"/>
        <v>0</v>
      </c>
      <c r="EO316" s="32">
        <f t="shared" si="481"/>
        <v>0</v>
      </c>
      <c r="EP316" s="32">
        <f t="shared" si="481"/>
        <v>0</v>
      </c>
      <c r="EQ316" s="32">
        <f t="shared" si="481"/>
        <v>0</v>
      </c>
      <c r="ER316" s="32">
        <f t="shared" si="481"/>
        <v>0</v>
      </c>
      <c r="ES316" s="32">
        <f t="shared" si="481"/>
        <v>0</v>
      </c>
      <c r="ET316" s="32">
        <f t="shared" si="481"/>
        <v>0</v>
      </c>
      <c r="EU316" s="32">
        <f t="shared" si="481"/>
        <v>0</v>
      </c>
      <c r="EV316" s="32">
        <f t="shared" si="481"/>
        <v>0</v>
      </c>
      <c r="EW316" s="32">
        <f t="shared" si="481"/>
        <v>0</v>
      </c>
      <c r="EX316" s="32">
        <f t="shared" si="481"/>
        <v>0</v>
      </c>
      <c r="EY316" s="32">
        <f t="shared" si="481"/>
        <v>0</v>
      </c>
      <c r="EZ316" s="32">
        <f t="shared" si="481"/>
        <v>0</v>
      </c>
      <c r="FA316" s="32">
        <f t="shared" si="481"/>
        <v>0</v>
      </c>
      <c r="FB316" s="32">
        <f t="shared" si="481"/>
        <v>0</v>
      </c>
      <c r="FC316" s="32">
        <f t="shared" si="481"/>
        <v>0</v>
      </c>
      <c r="FD316" s="32">
        <f t="shared" si="481"/>
        <v>0</v>
      </c>
      <c r="FE316" s="32">
        <f t="shared" si="481"/>
        <v>0</v>
      </c>
      <c r="FF316" s="32">
        <f t="shared" si="481"/>
        <v>0</v>
      </c>
      <c r="FG316" s="32">
        <f t="shared" si="481"/>
        <v>0</v>
      </c>
      <c r="FH316" s="32">
        <f t="shared" si="481"/>
        <v>0</v>
      </c>
      <c r="FI316" s="32">
        <f t="shared" si="481"/>
        <v>0</v>
      </c>
      <c r="FJ316" s="32">
        <f t="shared" si="481"/>
        <v>0</v>
      </c>
      <c r="FK316" s="32">
        <f t="shared" si="481"/>
        <v>0</v>
      </c>
      <c r="FL316" s="32">
        <f t="shared" si="481"/>
        <v>0</v>
      </c>
      <c r="FM316" s="32">
        <f t="shared" si="481"/>
        <v>0</v>
      </c>
      <c r="FN316" s="32">
        <f t="shared" si="481"/>
        <v>0</v>
      </c>
      <c r="FO316" s="32">
        <f t="shared" si="481"/>
        <v>0</v>
      </c>
      <c r="FP316" s="32">
        <f t="shared" si="481"/>
        <v>0</v>
      </c>
      <c r="FQ316" s="32">
        <f t="shared" si="481"/>
        <v>0</v>
      </c>
      <c r="FR316" s="32">
        <f t="shared" si="481"/>
        <v>0</v>
      </c>
      <c r="FS316" s="32">
        <f t="shared" si="481"/>
        <v>0</v>
      </c>
      <c r="FT316" s="32">
        <f t="shared" si="481"/>
        <v>0</v>
      </c>
      <c r="FU316" s="32">
        <f t="shared" si="481"/>
        <v>0</v>
      </c>
      <c r="FV316" s="32">
        <f t="shared" si="481"/>
        <v>0</v>
      </c>
      <c r="FW316" s="32">
        <f t="shared" si="481"/>
        <v>0</v>
      </c>
      <c r="FX316" s="32">
        <f t="shared" si="481"/>
        <v>0</v>
      </c>
      <c r="FY316" s="32">
        <f t="shared" si="481"/>
        <v>0</v>
      </c>
      <c r="FZ316" s="32">
        <f t="shared" si="481"/>
        <v>0</v>
      </c>
      <c r="GA316" s="32">
        <f t="shared" si="481"/>
        <v>0</v>
      </c>
      <c r="GB316" s="32">
        <f t="shared" si="481"/>
        <v>0</v>
      </c>
      <c r="GC316" s="32">
        <f t="shared" si="481"/>
        <v>0</v>
      </c>
      <c r="GD316" s="32">
        <f t="shared" si="481"/>
        <v>0</v>
      </c>
      <c r="GE316" s="32">
        <f t="shared" si="481"/>
        <v>0</v>
      </c>
      <c r="GF316" s="32">
        <f t="shared" si="481"/>
        <v>0</v>
      </c>
      <c r="GG316" s="32">
        <f t="shared" si="481"/>
        <v>0</v>
      </c>
      <c r="GH316" s="32">
        <f t="shared" si="481"/>
        <v>0</v>
      </c>
      <c r="GI316" s="32">
        <f t="shared" si="481"/>
        <v>0</v>
      </c>
      <c r="GJ316" s="58">
        <f t="shared" si="268"/>
        <v>0</v>
      </c>
    </row>
    <row r="317" spans="1:192" ht="15" customHeight="1">
      <c r="A317" s="18" t="s">
        <v>118</v>
      </c>
      <c r="B317" s="47" t="s">
        <v>326</v>
      </c>
      <c r="C317" s="32">
        <f t="shared" si="389"/>
        <v>0</v>
      </c>
      <c r="D317" s="32">
        <f t="shared" ref="D317:F317" si="482">D$388*D124</f>
        <v>0</v>
      </c>
      <c r="E317" s="32">
        <f t="shared" si="482"/>
        <v>0.37570835356924359</v>
      </c>
      <c r="F317" s="32">
        <f t="shared" si="482"/>
        <v>11.381995388367768</v>
      </c>
      <c r="G317" s="32">
        <f t="shared" ref="G317:BR317" si="483">G$388*G124</f>
        <v>4.6027579954998767</v>
      </c>
      <c r="H317" s="32">
        <f t="shared" si="483"/>
        <v>8.2946635185718342E-4</v>
      </c>
      <c r="I317" s="32">
        <f t="shared" si="483"/>
        <v>1.208139890652119</v>
      </c>
      <c r="J317" s="32">
        <f t="shared" si="483"/>
        <v>2.9749277851128264E-3</v>
      </c>
      <c r="K317" s="32">
        <f t="shared" si="483"/>
        <v>0</v>
      </c>
      <c r="L317" s="32">
        <f t="shared" si="483"/>
        <v>0</v>
      </c>
      <c r="M317" s="32">
        <f t="shared" si="483"/>
        <v>1.8556770083373131</v>
      </c>
      <c r="N317" s="32">
        <f t="shared" si="483"/>
        <v>0</v>
      </c>
      <c r="O317" s="32">
        <f t="shared" si="483"/>
        <v>1.155386225124518E-3</v>
      </c>
      <c r="P317" s="32">
        <f t="shared" si="483"/>
        <v>0.6363748025660565</v>
      </c>
      <c r="Q317" s="32">
        <f t="shared" si="483"/>
        <v>0</v>
      </c>
      <c r="R317" s="32">
        <f t="shared" si="483"/>
        <v>0</v>
      </c>
      <c r="S317" s="32">
        <f t="shared" si="483"/>
        <v>2.7637043147063367</v>
      </c>
      <c r="T317" s="32">
        <f t="shared" si="483"/>
        <v>0.88734128057069706</v>
      </c>
      <c r="U317" s="32">
        <f t="shared" si="483"/>
        <v>5.9990222744847943E-2</v>
      </c>
      <c r="V317" s="32">
        <f t="shared" si="483"/>
        <v>0</v>
      </c>
      <c r="W317" s="32">
        <f t="shared" si="483"/>
        <v>0</v>
      </c>
      <c r="X317" s="32">
        <f t="shared" si="483"/>
        <v>1.0022672888604855E-3</v>
      </c>
      <c r="Y317" s="32">
        <f t="shared" si="483"/>
        <v>-0.16248383559831886</v>
      </c>
      <c r="Z317" s="32">
        <f t="shared" si="483"/>
        <v>2.8820923864348456</v>
      </c>
      <c r="AA317" s="32">
        <f t="shared" si="483"/>
        <v>1.7680434638716327</v>
      </c>
      <c r="AB317" s="32">
        <f t="shared" si="483"/>
        <v>2.2260038119016921</v>
      </c>
      <c r="AC317" s="32">
        <f t="shared" si="483"/>
        <v>21.274457721910075</v>
      </c>
      <c r="AD317" s="32">
        <f t="shared" si="483"/>
        <v>4.5373510227558045</v>
      </c>
      <c r="AE317" s="32">
        <f t="shared" si="483"/>
        <v>0.4635653912029058</v>
      </c>
      <c r="AF317" s="32">
        <f t="shared" si="483"/>
        <v>4.5197597744972349</v>
      </c>
      <c r="AG317" s="32">
        <f t="shared" si="483"/>
        <v>0.59845016216507618</v>
      </c>
      <c r="AH317" s="32">
        <f t="shared" si="483"/>
        <v>0.31585475263634621</v>
      </c>
      <c r="AI317" s="32">
        <f t="shared" si="483"/>
        <v>2.0831957154797416E-2</v>
      </c>
      <c r="AJ317" s="32">
        <f t="shared" si="483"/>
        <v>3.5369822423453874E-3</v>
      </c>
      <c r="AK317" s="32">
        <f t="shared" si="483"/>
        <v>2.4872596064929612E-3</v>
      </c>
      <c r="AL317" s="32">
        <f t="shared" si="483"/>
        <v>3.7771998573786689E-5</v>
      </c>
      <c r="AM317" s="32">
        <f t="shared" si="483"/>
        <v>0</v>
      </c>
      <c r="AN317" s="32">
        <f t="shared" si="483"/>
        <v>5.6993730708577285E-5</v>
      </c>
      <c r="AO317" s="32">
        <f t="shared" si="483"/>
        <v>1.7013659276841009E-2</v>
      </c>
      <c r="AP317" s="32">
        <f t="shared" si="483"/>
        <v>0.38008559562197181</v>
      </c>
      <c r="AQ317" s="32">
        <f t="shared" si="483"/>
        <v>6.9498178304775518E-3</v>
      </c>
      <c r="AR317" s="32">
        <f t="shared" si="483"/>
        <v>2.0749051395286812E-4</v>
      </c>
      <c r="AS317" s="32">
        <f t="shared" si="483"/>
        <v>7.3039157144794697E-2</v>
      </c>
      <c r="AT317" s="32">
        <f t="shared" si="483"/>
        <v>7.1101648161840267E-2</v>
      </c>
      <c r="AU317" s="32">
        <f t="shared" si="483"/>
        <v>0</v>
      </c>
      <c r="AV317" s="32">
        <f t="shared" si="483"/>
        <v>0</v>
      </c>
      <c r="AW317" s="32">
        <f t="shared" si="483"/>
        <v>2.6610394347379385E-2</v>
      </c>
      <c r="AX317" s="32">
        <f t="shared" si="483"/>
        <v>9.9229792138783674E-4</v>
      </c>
      <c r="AY317" s="32">
        <f t="shared" si="483"/>
        <v>2.5028582258888168E-2</v>
      </c>
      <c r="AZ317" s="32">
        <f t="shared" si="483"/>
        <v>2.4238529440496537E-2</v>
      </c>
      <c r="BA317" s="32">
        <f t="shared" si="483"/>
        <v>8.8652268762987707E-2</v>
      </c>
      <c r="BB317" s="32">
        <f t="shared" si="483"/>
        <v>7.9003821345286912E-3</v>
      </c>
      <c r="BC317" s="32">
        <f t="shared" si="483"/>
        <v>4.1303839637046929E-3</v>
      </c>
      <c r="BD317" s="32">
        <f t="shared" si="483"/>
        <v>3.2172234672089965E-6</v>
      </c>
      <c r="BE317" s="32">
        <f t="shared" si="483"/>
        <v>0</v>
      </c>
      <c r="BF317" s="32">
        <f t="shared" si="483"/>
        <v>0</v>
      </c>
      <c r="BG317" s="32">
        <f t="shared" si="483"/>
        <v>1.4629970966184719E-3</v>
      </c>
      <c r="BH317" s="32">
        <f t="shared" si="483"/>
        <v>6.2590220716105286E-3</v>
      </c>
      <c r="BI317" s="32">
        <f t="shared" si="483"/>
        <v>1.2898178067295627E-3</v>
      </c>
      <c r="BJ317" s="32">
        <f t="shared" si="483"/>
        <v>0</v>
      </c>
      <c r="BK317" s="32">
        <f t="shared" si="483"/>
        <v>8.4080490621391887E-3</v>
      </c>
      <c r="BL317" s="32">
        <f t="shared" si="483"/>
        <v>6.5580930407256968E-4</v>
      </c>
      <c r="BM317" s="32">
        <f t="shared" si="483"/>
        <v>1.7176216682804142E-3</v>
      </c>
      <c r="BN317" s="32">
        <f t="shared" si="483"/>
        <v>5.3907771255374264E-2</v>
      </c>
      <c r="BO317" s="32">
        <f t="shared" si="483"/>
        <v>0</v>
      </c>
      <c r="BP317" s="32">
        <f t="shared" si="483"/>
        <v>3.1868642664231828E-3</v>
      </c>
      <c r="BQ317" s="32">
        <f t="shared" si="483"/>
        <v>0.36071545166324337</v>
      </c>
      <c r="BR317" s="32">
        <f t="shared" si="483"/>
        <v>5.1096405863680014E-3</v>
      </c>
      <c r="BS317" s="32">
        <f t="shared" ref="BS317:ED317" si="484">BS$388*BS124</f>
        <v>2.2076887206568326E-3</v>
      </c>
      <c r="BT317" s="32">
        <f t="shared" si="484"/>
        <v>8.6563946728419622E-3</v>
      </c>
      <c r="BU317" s="32">
        <f t="shared" si="484"/>
        <v>7.7639419516177749E-4</v>
      </c>
      <c r="BV317" s="32">
        <f t="shared" si="484"/>
        <v>2.0321901107637724E-5</v>
      </c>
      <c r="BW317" s="32">
        <f t="shared" si="484"/>
        <v>0.12893923388408149</v>
      </c>
      <c r="BX317" s="32">
        <f t="shared" si="484"/>
        <v>0</v>
      </c>
      <c r="BY317" s="32">
        <f t="shared" si="484"/>
        <v>0</v>
      </c>
      <c r="BZ317" s="32">
        <f t="shared" si="484"/>
        <v>0</v>
      </c>
      <c r="CA317" s="32">
        <f t="shared" si="484"/>
        <v>0</v>
      </c>
      <c r="CB317" s="32">
        <f t="shared" si="484"/>
        <v>0</v>
      </c>
      <c r="CC317" s="32">
        <f t="shared" si="484"/>
        <v>7.5343466237316716E-6</v>
      </c>
      <c r="CD317" s="32">
        <f t="shared" si="484"/>
        <v>1.8275454024134163E-2</v>
      </c>
      <c r="CE317" s="32">
        <f t="shared" si="484"/>
        <v>0</v>
      </c>
      <c r="CF317" s="32">
        <f t="shared" si="484"/>
        <v>0</v>
      </c>
      <c r="CG317" s="32">
        <f t="shared" si="484"/>
        <v>5.1528022858770501E-3</v>
      </c>
      <c r="CH317" s="32">
        <f t="shared" si="484"/>
        <v>0</v>
      </c>
      <c r="CI317" s="32">
        <f t="shared" si="484"/>
        <v>3.9222931747893213E-3</v>
      </c>
      <c r="CJ317" s="32">
        <f t="shared" si="484"/>
        <v>7.7380662858687249E-2</v>
      </c>
      <c r="CK317" s="32">
        <f t="shared" si="484"/>
        <v>8.9733044292714864E-2</v>
      </c>
      <c r="CL317" s="32">
        <f t="shared" si="484"/>
        <v>0</v>
      </c>
      <c r="CM317" s="32">
        <f t="shared" si="484"/>
        <v>6.7228687852527306E-4</v>
      </c>
      <c r="CN317" s="32">
        <f t="shared" si="484"/>
        <v>0</v>
      </c>
      <c r="CO317" s="32">
        <f t="shared" si="484"/>
        <v>0</v>
      </c>
      <c r="CP317" s="32">
        <f t="shared" si="484"/>
        <v>1.0474311037941982E-4</v>
      </c>
      <c r="CQ317" s="32">
        <f t="shared" si="484"/>
        <v>0</v>
      </c>
      <c r="CR317" s="32">
        <f t="shared" si="484"/>
        <v>0</v>
      </c>
      <c r="CS317" s="32">
        <f t="shared" si="484"/>
        <v>5.5147374002992603E-3</v>
      </c>
      <c r="CT317" s="32">
        <f t="shared" si="484"/>
        <v>0</v>
      </c>
      <c r="CU317" s="32">
        <f t="shared" si="484"/>
        <v>0</v>
      </c>
      <c r="CV317" s="32">
        <f t="shared" si="484"/>
        <v>2.0806517921442435E-5</v>
      </c>
      <c r="CW317" s="32">
        <f t="shared" si="484"/>
        <v>0</v>
      </c>
      <c r="CX317" s="32">
        <f t="shared" si="484"/>
        <v>0</v>
      </c>
      <c r="CY317" s="32">
        <f t="shared" si="484"/>
        <v>4.1929256381944278E-4</v>
      </c>
      <c r="CZ317" s="32">
        <f t="shared" si="484"/>
        <v>4.8305628002265379E-8</v>
      </c>
      <c r="DA317" s="32">
        <f t="shared" si="484"/>
        <v>3.073176313360698E-3</v>
      </c>
      <c r="DB317" s="32">
        <f t="shared" si="484"/>
        <v>4.6520140372882695E-6</v>
      </c>
      <c r="DC317" s="32">
        <f t="shared" si="484"/>
        <v>3.4107440694786918E-2</v>
      </c>
      <c r="DD317" s="32">
        <f t="shared" si="484"/>
        <v>0</v>
      </c>
      <c r="DE317" s="32">
        <f t="shared" si="484"/>
        <v>5.9686438074664451E-4</v>
      </c>
      <c r="DF317" s="32">
        <f t="shared" si="484"/>
        <v>3.0062015099907922E-3</v>
      </c>
      <c r="DG317" s="32">
        <f t="shared" si="484"/>
        <v>4.9959812726044466E-4</v>
      </c>
      <c r="DH317" s="32">
        <f t="shared" si="484"/>
        <v>1.7869155004761009E-2</v>
      </c>
      <c r="DI317" s="32">
        <f t="shared" si="484"/>
        <v>4.8107675794395758E-4</v>
      </c>
      <c r="DJ317" s="32">
        <f t="shared" si="484"/>
        <v>3.7191281419678842E-6</v>
      </c>
      <c r="DK317" s="32">
        <f t="shared" si="484"/>
        <v>0.17491637660971229</v>
      </c>
      <c r="DL317" s="32">
        <f t="shared" si="484"/>
        <v>0.1721713564245044</v>
      </c>
      <c r="DM317" s="32">
        <f t="shared" si="484"/>
        <v>8.3517402251569769E-2</v>
      </c>
      <c r="DN317" s="32">
        <f t="shared" si="484"/>
        <v>2.8758618376550079E-2</v>
      </c>
      <c r="DO317" s="32">
        <f t="shared" si="484"/>
        <v>66.940914400479272</v>
      </c>
      <c r="DP317" s="32">
        <f t="shared" si="484"/>
        <v>40.230294752183646</v>
      </c>
      <c r="DQ317" s="32">
        <f t="shared" si="484"/>
        <v>0</v>
      </c>
      <c r="DR317" s="32">
        <f t="shared" si="484"/>
        <v>40.280094795880835</v>
      </c>
      <c r="DS317" s="32">
        <f t="shared" si="484"/>
        <v>3.9549021473550029E-4</v>
      </c>
      <c r="DT317" s="32">
        <f t="shared" si="484"/>
        <v>0</v>
      </c>
      <c r="DU317" s="32">
        <f t="shared" si="484"/>
        <v>0</v>
      </c>
      <c r="DV317" s="32">
        <f t="shared" si="484"/>
        <v>15.68487641362335</v>
      </c>
      <c r="DW317" s="32">
        <f t="shared" si="484"/>
        <v>0.13173760823491779</v>
      </c>
      <c r="DX317" s="32">
        <f t="shared" si="484"/>
        <v>0.58048746813521557</v>
      </c>
      <c r="DY317" s="32">
        <f t="shared" si="484"/>
        <v>0.88871479891943628</v>
      </c>
      <c r="DZ317" s="32">
        <f t="shared" si="484"/>
        <v>0</v>
      </c>
      <c r="EA317" s="32">
        <f t="shared" si="484"/>
        <v>0</v>
      </c>
      <c r="EB317" s="32">
        <f t="shared" si="484"/>
        <v>0</v>
      </c>
      <c r="EC317" s="32">
        <f t="shared" si="484"/>
        <v>0</v>
      </c>
      <c r="ED317" s="32">
        <f t="shared" si="484"/>
        <v>0</v>
      </c>
      <c r="EE317" s="32">
        <f t="shared" ref="EE317:GI317" si="485">EE$388*EE124</f>
        <v>3.782581242967904</v>
      </c>
      <c r="EF317" s="32">
        <f t="shared" si="485"/>
        <v>0.83467050688528832</v>
      </c>
      <c r="EG317" s="32">
        <f t="shared" si="485"/>
        <v>2.2746813506796672E-2</v>
      </c>
      <c r="EH317" s="32">
        <f t="shared" si="485"/>
        <v>3.6926572123818597</v>
      </c>
      <c r="EI317" s="32">
        <f t="shared" si="485"/>
        <v>11.037819775195262</v>
      </c>
      <c r="EJ317" s="32">
        <f t="shared" si="485"/>
        <v>46.824919281137227</v>
      </c>
      <c r="EK317" s="32">
        <f t="shared" si="485"/>
        <v>197.42580893201432</v>
      </c>
      <c r="EL317" s="32">
        <f t="shared" si="485"/>
        <v>13.895165511952705</v>
      </c>
      <c r="EM317" s="32">
        <f t="shared" si="485"/>
        <v>35.926239715444147</v>
      </c>
      <c r="EN317" s="32">
        <f t="shared" si="485"/>
        <v>1.6640405459385821</v>
      </c>
      <c r="EO317" s="32">
        <f t="shared" si="485"/>
        <v>47.016497296687447</v>
      </c>
      <c r="EP317" s="32">
        <f t="shared" si="485"/>
        <v>43.74096151966765</v>
      </c>
      <c r="EQ317" s="32">
        <f t="shared" si="485"/>
        <v>1.6892307370063295</v>
      </c>
      <c r="ER317" s="32">
        <f t="shared" si="485"/>
        <v>2.4944175409877339E-2</v>
      </c>
      <c r="ES317" s="32">
        <f t="shared" si="485"/>
        <v>98.706217811408621</v>
      </c>
      <c r="ET317" s="32">
        <f t="shared" si="485"/>
        <v>59.794809977142492</v>
      </c>
      <c r="EU317" s="32">
        <f t="shared" si="485"/>
        <v>0</v>
      </c>
      <c r="EV317" s="32">
        <f t="shared" si="485"/>
        <v>0</v>
      </c>
      <c r="EW317" s="32">
        <f t="shared" si="485"/>
        <v>4.8182121986046605E-4</v>
      </c>
      <c r="EX317" s="32">
        <f t="shared" si="485"/>
        <v>3.3112659330989724E-2</v>
      </c>
      <c r="EY317" s="32">
        <f t="shared" si="485"/>
        <v>2.4363341501700115E-3</v>
      </c>
      <c r="EZ317" s="32">
        <f t="shared" si="485"/>
        <v>0.49460205121587097</v>
      </c>
      <c r="FA317" s="32">
        <f t="shared" si="485"/>
        <v>0.58977243194969764</v>
      </c>
      <c r="FB317" s="32">
        <f t="shared" si="485"/>
        <v>2.8598935218282544E-2</v>
      </c>
      <c r="FC317" s="32">
        <f t="shared" si="485"/>
        <v>0.80845711320170688</v>
      </c>
      <c r="FD317" s="32">
        <f t="shared" si="485"/>
        <v>10.082982728156145</v>
      </c>
      <c r="FE317" s="32">
        <f t="shared" si="485"/>
        <v>0.93924714618482597</v>
      </c>
      <c r="FF317" s="32">
        <f t="shared" si="485"/>
        <v>24.417691553391947</v>
      </c>
      <c r="FG317" s="32">
        <f t="shared" si="485"/>
        <v>3.4966034487975133E-2</v>
      </c>
      <c r="FH317" s="32">
        <f t="shared" si="485"/>
        <v>4.1740527241122241</v>
      </c>
      <c r="FI317" s="32">
        <f t="shared" si="485"/>
        <v>1.3217009058035529</v>
      </c>
      <c r="FJ317" s="32">
        <f t="shared" si="485"/>
        <v>0.80872773639054385</v>
      </c>
      <c r="FK317" s="32">
        <f t="shared" si="485"/>
        <v>3.9212956813687336</v>
      </c>
      <c r="FL317" s="32">
        <f t="shared" si="485"/>
        <v>0.1266511811760489</v>
      </c>
      <c r="FM317" s="32">
        <f t="shared" si="485"/>
        <v>40.503842192712526</v>
      </c>
      <c r="FN317" s="32">
        <f t="shared" si="485"/>
        <v>8.0151094800078759</v>
      </c>
      <c r="FO317" s="32">
        <f t="shared" si="485"/>
        <v>7.7504426732826301</v>
      </c>
      <c r="FP317" s="32">
        <f t="shared" si="485"/>
        <v>0</v>
      </c>
      <c r="FQ317" s="32">
        <f t="shared" si="485"/>
        <v>0</v>
      </c>
      <c r="FR317" s="32">
        <f t="shared" si="485"/>
        <v>15.552383676727958</v>
      </c>
      <c r="FS317" s="32">
        <f t="shared" si="485"/>
        <v>1.155814679776753</v>
      </c>
      <c r="FT317" s="32">
        <f t="shared" si="485"/>
        <v>9.4836900147480172</v>
      </c>
      <c r="FU317" s="32">
        <f t="shared" si="485"/>
        <v>2.2799343262808645</v>
      </c>
      <c r="FV317" s="32">
        <f t="shared" si="485"/>
        <v>8.7649048829658316</v>
      </c>
      <c r="FW317" s="32">
        <f t="shared" si="485"/>
        <v>1.0318398319600701</v>
      </c>
      <c r="FX317" s="32">
        <f t="shared" si="485"/>
        <v>6.8583200196161371</v>
      </c>
      <c r="FY317" s="32">
        <f t="shared" si="485"/>
        <v>6.0241219523498174E-3</v>
      </c>
      <c r="FZ317" s="32">
        <f t="shared" si="485"/>
        <v>3385.0363271620686</v>
      </c>
      <c r="GA317" s="32">
        <f t="shared" si="485"/>
        <v>0.29337557745149578</v>
      </c>
      <c r="GB317" s="32">
        <f t="shared" si="485"/>
        <v>1.5278152751506175</v>
      </c>
      <c r="GC317" s="32">
        <f t="shared" si="485"/>
        <v>31.16276247745672</v>
      </c>
      <c r="GD317" s="32">
        <f t="shared" si="485"/>
        <v>27.218543479893491</v>
      </c>
      <c r="GE317" s="32">
        <f t="shared" si="485"/>
        <v>16.538702543968427</v>
      </c>
      <c r="GF317" s="32">
        <f t="shared" si="485"/>
        <v>36.300906734377293</v>
      </c>
      <c r="GG317" s="32">
        <f t="shared" si="485"/>
        <v>37.712724677500859</v>
      </c>
      <c r="GH317" s="32">
        <f t="shared" si="485"/>
        <v>0</v>
      </c>
      <c r="GI317" s="32">
        <f t="shared" si="485"/>
        <v>0.5587050481328254</v>
      </c>
      <c r="GJ317" s="58">
        <f t="shared" si="268"/>
        <v>4480.6109454630932</v>
      </c>
    </row>
    <row r="318" spans="1:192" ht="15" customHeight="1">
      <c r="A318" s="18" t="s">
        <v>119</v>
      </c>
      <c r="B318" s="47" t="s">
        <v>327</v>
      </c>
      <c r="C318" s="32">
        <f t="shared" si="389"/>
        <v>0</v>
      </c>
      <c r="D318" s="32">
        <f t="shared" ref="D318:F318" si="486">D$388*D125</f>
        <v>0</v>
      </c>
      <c r="E318" s="32">
        <f t="shared" si="486"/>
        <v>7.4279563099921426E-5</v>
      </c>
      <c r="F318" s="32">
        <f t="shared" si="486"/>
        <v>2.3780565993900809E-3</v>
      </c>
      <c r="G318" s="32">
        <f t="shared" ref="G318:BR318" si="487">G$388*G125</f>
        <v>9.2296903695154582E-4</v>
      </c>
      <c r="H318" s="32">
        <f t="shared" si="487"/>
        <v>1.8780418817034973E-7</v>
      </c>
      <c r="I318" s="32">
        <f t="shared" si="487"/>
        <v>3.0540981406695803E-4</v>
      </c>
      <c r="J318" s="32">
        <f t="shared" si="487"/>
        <v>2.426437575324363E-6</v>
      </c>
      <c r="K318" s="32">
        <f t="shared" si="487"/>
        <v>0</v>
      </c>
      <c r="L318" s="32">
        <f t="shared" si="487"/>
        <v>0</v>
      </c>
      <c r="M318" s="32">
        <f t="shared" si="487"/>
        <v>1.5371369905204664E-3</v>
      </c>
      <c r="N318" s="32">
        <f t="shared" si="487"/>
        <v>0</v>
      </c>
      <c r="O318" s="32">
        <f t="shared" si="487"/>
        <v>7.4103856069965661E-7</v>
      </c>
      <c r="P318" s="32">
        <f t="shared" si="487"/>
        <v>3.3453225242160458E-4</v>
      </c>
      <c r="Q318" s="32">
        <f t="shared" si="487"/>
        <v>0</v>
      </c>
      <c r="R318" s="32">
        <f t="shared" si="487"/>
        <v>0</v>
      </c>
      <c r="S318" s="32">
        <f t="shared" si="487"/>
        <v>5.5255874010046407E-4</v>
      </c>
      <c r="T318" s="32">
        <f t="shared" si="487"/>
        <v>3.2538865024386108</v>
      </c>
      <c r="U318" s="32">
        <f t="shared" si="487"/>
        <v>2.7440471727210244E-2</v>
      </c>
      <c r="V318" s="32">
        <f t="shared" si="487"/>
        <v>0</v>
      </c>
      <c r="W318" s="32">
        <f t="shared" si="487"/>
        <v>0</v>
      </c>
      <c r="X318" s="32">
        <f t="shared" si="487"/>
        <v>3.6196486295051639E-7</v>
      </c>
      <c r="Y318" s="32">
        <f t="shared" si="487"/>
        <v>-9.2824572854689806E-6</v>
      </c>
      <c r="Z318" s="32">
        <f t="shared" si="487"/>
        <v>2.9196636240952593E-3</v>
      </c>
      <c r="AA318" s="32">
        <f t="shared" si="487"/>
        <v>9.7885779078096813E-4</v>
      </c>
      <c r="AB318" s="32">
        <f t="shared" si="487"/>
        <v>2.1256100434531113</v>
      </c>
      <c r="AC318" s="32">
        <f t="shared" si="487"/>
        <v>1.0037774766920689E-2</v>
      </c>
      <c r="AD318" s="32">
        <f t="shared" si="487"/>
        <v>7.8289111652650595E-3</v>
      </c>
      <c r="AE318" s="32">
        <f t="shared" si="487"/>
        <v>1.4005094846243921E-3</v>
      </c>
      <c r="AF318" s="32">
        <f t="shared" si="487"/>
        <v>5.8562843919996714E-2</v>
      </c>
      <c r="AG318" s="32">
        <f t="shared" si="487"/>
        <v>4.6499002949431105E-4</v>
      </c>
      <c r="AH318" s="32">
        <f t="shared" si="487"/>
        <v>1.0210372118845869E-4</v>
      </c>
      <c r="AI318" s="32">
        <f t="shared" si="487"/>
        <v>2.2571686644296264E-4</v>
      </c>
      <c r="AJ318" s="32">
        <f t="shared" si="487"/>
        <v>9.8895301557720266E-7</v>
      </c>
      <c r="AK318" s="32">
        <f t="shared" si="487"/>
        <v>8.1349224241059048E-7</v>
      </c>
      <c r="AL318" s="32">
        <f t="shared" si="487"/>
        <v>8.7555940973869964E-9</v>
      </c>
      <c r="AM318" s="32">
        <f t="shared" si="487"/>
        <v>0</v>
      </c>
      <c r="AN318" s="32">
        <f t="shared" si="487"/>
        <v>1.3786524726198579E-8</v>
      </c>
      <c r="AO318" s="32">
        <f t="shared" si="487"/>
        <v>5.9359089507857356E-6</v>
      </c>
      <c r="AP318" s="32">
        <f t="shared" si="487"/>
        <v>8.5059800341939234E-5</v>
      </c>
      <c r="AQ318" s="32">
        <f t="shared" si="487"/>
        <v>2.2350801699316015E-6</v>
      </c>
      <c r="AR318" s="32">
        <f t="shared" si="487"/>
        <v>1.2434805444840546E-7</v>
      </c>
      <c r="AS318" s="32">
        <f t="shared" si="487"/>
        <v>1.706093444996929E-5</v>
      </c>
      <c r="AT318" s="32">
        <f t="shared" si="487"/>
        <v>2.7625213846764024E-5</v>
      </c>
      <c r="AU318" s="32">
        <f t="shared" si="487"/>
        <v>0</v>
      </c>
      <c r="AV318" s="32">
        <f t="shared" si="487"/>
        <v>0</v>
      </c>
      <c r="AW318" s="32">
        <f t="shared" si="487"/>
        <v>3.3335637658088988E-5</v>
      </c>
      <c r="AX318" s="32">
        <f t="shared" si="487"/>
        <v>4.8187458481132089E-7</v>
      </c>
      <c r="AY318" s="32">
        <f t="shared" si="487"/>
        <v>1.3547153560740335E-5</v>
      </c>
      <c r="AZ318" s="32">
        <f t="shared" si="487"/>
        <v>1.1346600831221438E-5</v>
      </c>
      <c r="BA318" s="32">
        <f t="shared" si="487"/>
        <v>2.6895628932585257E-5</v>
      </c>
      <c r="BB318" s="32">
        <f t="shared" si="487"/>
        <v>1.3896374044717306E-5</v>
      </c>
      <c r="BC318" s="32">
        <f t="shared" si="487"/>
        <v>3.935861299461396E-6</v>
      </c>
      <c r="BD318" s="32">
        <f t="shared" si="487"/>
        <v>3.6682833197454025E-9</v>
      </c>
      <c r="BE318" s="32">
        <f t="shared" si="487"/>
        <v>0</v>
      </c>
      <c r="BF318" s="32">
        <f t="shared" si="487"/>
        <v>0</v>
      </c>
      <c r="BG318" s="32">
        <f t="shared" si="487"/>
        <v>2.5212924848493256E-6</v>
      </c>
      <c r="BH318" s="32">
        <f t="shared" si="487"/>
        <v>3.0959466755745936E-6</v>
      </c>
      <c r="BI318" s="32">
        <f t="shared" si="487"/>
        <v>2.161427232444812E-6</v>
      </c>
      <c r="BJ318" s="32">
        <f t="shared" si="487"/>
        <v>0</v>
      </c>
      <c r="BK318" s="32">
        <f t="shared" si="487"/>
        <v>1.2332024686572778E-5</v>
      </c>
      <c r="BL318" s="32">
        <f t="shared" si="487"/>
        <v>1.4303704106549302E-5</v>
      </c>
      <c r="BM318" s="32">
        <f t="shared" si="487"/>
        <v>1.4354267963884849E-6</v>
      </c>
      <c r="BN318" s="32">
        <f t="shared" si="487"/>
        <v>6.2685851387042315E-5</v>
      </c>
      <c r="BO318" s="32">
        <f t="shared" si="487"/>
        <v>0</v>
      </c>
      <c r="BP318" s="32">
        <f t="shared" si="487"/>
        <v>2.8160070565152925E-6</v>
      </c>
      <c r="BQ318" s="32">
        <f t="shared" si="487"/>
        <v>1.9121349253150676E-4</v>
      </c>
      <c r="BR318" s="32">
        <f t="shared" si="487"/>
        <v>2.3144880859625855E-6</v>
      </c>
      <c r="BS318" s="32">
        <f t="shared" ref="BS318:ED318" si="488">BS$388*BS125</f>
        <v>2.0585001497961892E-6</v>
      </c>
      <c r="BT318" s="32">
        <f t="shared" si="488"/>
        <v>5.9757067529257809E-6</v>
      </c>
      <c r="BU318" s="32">
        <f t="shared" si="488"/>
        <v>1.1646685073669288E-6</v>
      </c>
      <c r="BV318" s="32">
        <f t="shared" si="488"/>
        <v>2.6053423122672414E-8</v>
      </c>
      <c r="BW318" s="32">
        <f t="shared" si="488"/>
        <v>1.8186236819984217E-4</v>
      </c>
      <c r="BX318" s="32">
        <f t="shared" si="488"/>
        <v>0</v>
      </c>
      <c r="BY318" s="32">
        <f t="shared" si="488"/>
        <v>0</v>
      </c>
      <c r="BZ318" s="32">
        <f t="shared" si="488"/>
        <v>0</v>
      </c>
      <c r="CA318" s="32">
        <f t="shared" si="488"/>
        <v>0</v>
      </c>
      <c r="CB318" s="32">
        <f t="shared" si="488"/>
        <v>0</v>
      </c>
      <c r="CC318" s="32">
        <f t="shared" si="488"/>
        <v>1.3374532843294674E-8</v>
      </c>
      <c r="CD318" s="32">
        <f t="shared" si="488"/>
        <v>5.765682444843114E-5</v>
      </c>
      <c r="CE318" s="32">
        <f t="shared" si="488"/>
        <v>0</v>
      </c>
      <c r="CF318" s="32">
        <f t="shared" si="488"/>
        <v>0</v>
      </c>
      <c r="CG318" s="32">
        <f t="shared" si="488"/>
        <v>2.7252619625933295E-6</v>
      </c>
      <c r="CH318" s="32">
        <f t="shared" si="488"/>
        <v>0</v>
      </c>
      <c r="CI318" s="32">
        <f t="shared" si="488"/>
        <v>1.7375779080831477E-6</v>
      </c>
      <c r="CJ318" s="32">
        <f t="shared" si="488"/>
        <v>3.1609644145709423E-5</v>
      </c>
      <c r="CK318" s="32">
        <f t="shared" si="488"/>
        <v>4.9390371519131411E-5</v>
      </c>
      <c r="CL318" s="32">
        <f t="shared" si="488"/>
        <v>0</v>
      </c>
      <c r="CM318" s="32">
        <f t="shared" si="488"/>
        <v>5.685824147493657E-7</v>
      </c>
      <c r="CN318" s="32">
        <f t="shared" si="488"/>
        <v>0</v>
      </c>
      <c r="CO318" s="32">
        <f t="shared" si="488"/>
        <v>0</v>
      </c>
      <c r="CP318" s="32">
        <f t="shared" si="488"/>
        <v>7.3175393977015329E-8</v>
      </c>
      <c r="CQ318" s="32">
        <f t="shared" si="488"/>
        <v>0</v>
      </c>
      <c r="CR318" s="32">
        <f t="shared" si="488"/>
        <v>0</v>
      </c>
      <c r="CS318" s="32">
        <f t="shared" si="488"/>
        <v>4.508503129779781E-6</v>
      </c>
      <c r="CT318" s="32">
        <f t="shared" si="488"/>
        <v>0</v>
      </c>
      <c r="CU318" s="32">
        <f t="shared" si="488"/>
        <v>0</v>
      </c>
      <c r="CV318" s="32">
        <f t="shared" si="488"/>
        <v>1.6206185555431012E-8</v>
      </c>
      <c r="CW318" s="32">
        <f t="shared" si="488"/>
        <v>0</v>
      </c>
      <c r="CX318" s="32">
        <f t="shared" si="488"/>
        <v>0</v>
      </c>
      <c r="CY318" s="32">
        <f t="shared" si="488"/>
        <v>3.0135592603307885E-7</v>
      </c>
      <c r="CZ318" s="32">
        <f t="shared" si="488"/>
        <v>2.3496996757119278E-11</v>
      </c>
      <c r="DA318" s="32">
        <f t="shared" si="488"/>
        <v>1.3535535840715779E-6</v>
      </c>
      <c r="DB318" s="32">
        <f t="shared" si="488"/>
        <v>2.0357635169120835E-9</v>
      </c>
      <c r="DC318" s="32">
        <f t="shared" si="488"/>
        <v>1.6399043231867542E-5</v>
      </c>
      <c r="DD318" s="32">
        <f t="shared" si="488"/>
        <v>0</v>
      </c>
      <c r="DE318" s="32">
        <f t="shared" si="488"/>
        <v>3.6421564433464577E-7</v>
      </c>
      <c r="DF318" s="32">
        <f t="shared" si="488"/>
        <v>3.3484067355934054E-6</v>
      </c>
      <c r="DG318" s="32">
        <f t="shared" si="488"/>
        <v>4.842771459831186E-7</v>
      </c>
      <c r="DH318" s="32">
        <f t="shared" si="488"/>
        <v>1.5262320359095379E-5</v>
      </c>
      <c r="DI318" s="32">
        <f t="shared" si="488"/>
        <v>2.6336858069519736E-7</v>
      </c>
      <c r="DJ318" s="32">
        <f t="shared" si="488"/>
        <v>3.3806877647039232E-9</v>
      </c>
      <c r="DK318" s="32">
        <f t="shared" si="488"/>
        <v>1.1824348715341273E-4</v>
      </c>
      <c r="DL318" s="32">
        <f t="shared" si="488"/>
        <v>1.4279021324363033E-4</v>
      </c>
      <c r="DM318" s="32">
        <f t="shared" si="488"/>
        <v>1.2623703973147792E-4</v>
      </c>
      <c r="DN318" s="32">
        <f t="shared" si="488"/>
        <v>1.3878651023392823E-5</v>
      </c>
      <c r="DO318" s="32">
        <f t="shared" si="488"/>
        <v>4.6785824268999342E-5</v>
      </c>
      <c r="DP318" s="32">
        <f t="shared" si="488"/>
        <v>3.4223270566535316E-5</v>
      </c>
      <c r="DQ318" s="32">
        <f t="shared" si="488"/>
        <v>0</v>
      </c>
      <c r="DR318" s="32">
        <f t="shared" si="488"/>
        <v>3.1555097890602951E-6</v>
      </c>
      <c r="DS318" s="32">
        <f t="shared" si="488"/>
        <v>3.153154496505123</v>
      </c>
      <c r="DT318" s="32">
        <f t="shared" si="488"/>
        <v>0</v>
      </c>
      <c r="DU318" s="32">
        <f t="shared" si="488"/>
        <v>0</v>
      </c>
      <c r="DV318" s="32">
        <f t="shared" si="488"/>
        <v>4.3384957491959176E-5</v>
      </c>
      <c r="DW318" s="32">
        <f t="shared" si="488"/>
        <v>2.0120790556614398E-5</v>
      </c>
      <c r="DX318" s="32">
        <f t="shared" si="488"/>
        <v>3.6668281016836979E-3</v>
      </c>
      <c r="DY318" s="32">
        <f t="shared" si="488"/>
        <v>2.6311131849633975E-3</v>
      </c>
      <c r="DZ318" s="32">
        <f t="shared" si="488"/>
        <v>0</v>
      </c>
      <c r="EA318" s="32">
        <f t="shared" si="488"/>
        <v>0</v>
      </c>
      <c r="EB318" s="32">
        <f t="shared" si="488"/>
        <v>0</v>
      </c>
      <c r="EC318" s="32">
        <f t="shared" si="488"/>
        <v>0</v>
      </c>
      <c r="ED318" s="32">
        <f t="shared" si="488"/>
        <v>0</v>
      </c>
      <c r="EE318" s="32">
        <f t="shared" ref="EE318:GI318" si="489">EE$388*EE125</f>
        <v>3.3846468650164515E-3</v>
      </c>
      <c r="EF318" s="32">
        <f t="shared" si="489"/>
        <v>1.5897259150179936E-3</v>
      </c>
      <c r="EG318" s="32">
        <f t="shared" si="489"/>
        <v>2.7731922039038981E-5</v>
      </c>
      <c r="EH318" s="32">
        <f t="shared" si="489"/>
        <v>1.9559114323958997E-3</v>
      </c>
      <c r="EI318" s="32">
        <f t="shared" si="489"/>
        <v>1.4852419639026114E-3</v>
      </c>
      <c r="EJ318" s="32">
        <f t="shared" si="489"/>
        <v>5.8257136889254841E-3</v>
      </c>
      <c r="EK318" s="32">
        <f t="shared" si="489"/>
        <v>3.4413816372375776E-2</v>
      </c>
      <c r="EL318" s="32">
        <f t="shared" si="489"/>
        <v>3.4250550069668696E-3</v>
      </c>
      <c r="EM318" s="32">
        <f t="shared" si="489"/>
        <v>2.1907344900288804E-2</v>
      </c>
      <c r="EN318" s="32">
        <f t="shared" si="489"/>
        <v>4.353197901663625E-4</v>
      </c>
      <c r="EO318" s="32">
        <f t="shared" si="489"/>
        <v>2.925676197681773E-2</v>
      </c>
      <c r="EP318" s="32">
        <f t="shared" si="489"/>
        <v>1.1586751761194936E-2</v>
      </c>
      <c r="EQ318" s="32">
        <f t="shared" si="489"/>
        <v>2.9932409182259145E-3</v>
      </c>
      <c r="ER318" s="32">
        <f t="shared" si="489"/>
        <v>4.9591445485001244E-5</v>
      </c>
      <c r="ES318" s="32">
        <f t="shared" si="489"/>
        <v>3.9742543170823803E-3</v>
      </c>
      <c r="ET318" s="32">
        <f t="shared" si="489"/>
        <v>5.9103047533977287E-3</v>
      </c>
      <c r="EU318" s="32">
        <f t="shared" si="489"/>
        <v>0</v>
      </c>
      <c r="EV318" s="32">
        <f t="shared" si="489"/>
        <v>0</v>
      </c>
      <c r="EW318" s="32">
        <f t="shared" si="489"/>
        <v>3.5001692363460796E-4</v>
      </c>
      <c r="EX318" s="32">
        <f t="shared" si="489"/>
        <v>0.14566537146249034</v>
      </c>
      <c r="EY318" s="32">
        <f t="shared" si="489"/>
        <v>1.1055644220090335E-2</v>
      </c>
      <c r="EZ318" s="32">
        <f t="shared" si="489"/>
        <v>1.3968477245729298E-3</v>
      </c>
      <c r="FA318" s="32">
        <f t="shared" si="489"/>
        <v>5.2471339156250372E-5</v>
      </c>
      <c r="FB318" s="32">
        <f t="shared" si="489"/>
        <v>2.5090527139755578E-5</v>
      </c>
      <c r="FC318" s="32">
        <f t="shared" si="489"/>
        <v>1.6880084213942963E-4</v>
      </c>
      <c r="FD318" s="32">
        <f t="shared" si="489"/>
        <v>4.1004052536497804E-2</v>
      </c>
      <c r="FE318" s="32">
        <f t="shared" si="489"/>
        <v>2.3694907594094255E-4</v>
      </c>
      <c r="FF318" s="32">
        <f t="shared" si="489"/>
        <v>3.0241544305957966E-2</v>
      </c>
      <c r="FG318" s="32">
        <f t="shared" si="489"/>
        <v>2.7799336817458048E-5</v>
      </c>
      <c r="FH318" s="32">
        <f t="shared" si="489"/>
        <v>1.4610174947566933E-3</v>
      </c>
      <c r="FI318" s="32">
        <f t="shared" si="489"/>
        <v>6.0983167915927919E-4</v>
      </c>
      <c r="FJ318" s="32">
        <f t="shared" si="489"/>
        <v>1.267837244754919E-3</v>
      </c>
      <c r="FK318" s="32">
        <f t="shared" si="489"/>
        <v>1.5371428504282135E-3</v>
      </c>
      <c r="FL318" s="32">
        <f t="shared" si="489"/>
        <v>0.10007877006667371</v>
      </c>
      <c r="FM318" s="32">
        <f t="shared" si="489"/>
        <v>0.14766834421810252</v>
      </c>
      <c r="FN318" s="32">
        <f t="shared" si="489"/>
        <v>2.2407084825124216E-2</v>
      </c>
      <c r="FO318" s="32">
        <f t="shared" si="489"/>
        <v>0.18194912977879091</v>
      </c>
      <c r="FP318" s="32">
        <f t="shared" si="489"/>
        <v>0</v>
      </c>
      <c r="FQ318" s="32">
        <f t="shared" si="489"/>
        <v>0</v>
      </c>
      <c r="FR318" s="32">
        <f t="shared" si="489"/>
        <v>1.9090671769547922E-2</v>
      </c>
      <c r="FS318" s="32">
        <f t="shared" si="489"/>
        <v>5.1994819249169013E-4</v>
      </c>
      <c r="FT318" s="32">
        <f t="shared" si="489"/>
        <v>4.4062213413886386E-2</v>
      </c>
      <c r="FU318" s="32">
        <f t="shared" si="489"/>
        <v>1.2387742340719102E-2</v>
      </c>
      <c r="FV318" s="32">
        <f t="shared" si="489"/>
        <v>2.6948896060248763E-3</v>
      </c>
      <c r="FW318" s="32">
        <f t="shared" si="489"/>
        <v>1.0583757812591323E-3</v>
      </c>
      <c r="FX318" s="32">
        <f t="shared" si="489"/>
        <v>2.570386445673883E-4</v>
      </c>
      <c r="FY318" s="32">
        <f t="shared" si="489"/>
        <v>2.281657303641909E-6</v>
      </c>
      <c r="FZ318" s="32">
        <f t="shared" si="489"/>
        <v>5.4413450260932476E-3</v>
      </c>
      <c r="GA318" s="32">
        <f t="shared" si="489"/>
        <v>7.8596683012103965E-5</v>
      </c>
      <c r="GB318" s="32">
        <f t="shared" si="489"/>
        <v>1.0655773818743016E-3</v>
      </c>
      <c r="GC318" s="32">
        <f t="shared" si="489"/>
        <v>0.29509048401894572</v>
      </c>
      <c r="GD318" s="32">
        <f t="shared" si="489"/>
        <v>0.95886855922259995</v>
      </c>
      <c r="GE318" s="32">
        <f t="shared" si="489"/>
        <v>5.1382507396528256E-3</v>
      </c>
      <c r="GF318" s="32">
        <f t="shared" si="489"/>
        <v>2.6644492945328526E-2</v>
      </c>
      <c r="GG318" s="32">
        <f t="shared" si="489"/>
        <v>3.9368056635793555E-2</v>
      </c>
      <c r="GH318" s="32">
        <f t="shared" si="489"/>
        <v>0</v>
      </c>
      <c r="GI318" s="32">
        <f t="shared" si="489"/>
        <v>1.700780600406701E-3</v>
      </c>
      <c r="GJ318" s="58">
        <f t="shared" si="268"/>
        <v>10.885368845982088</v>
      </c>
    </row>
    <row r="319" spans="1:192" ht="15" customHeight="1">
      <c r="A319" s="18" t="s">
        <v>120</v>
      </c>
      <c r="B319" s="47" t="s">
        <v>328</v>
      </c>
      <c r="C319" s="32">
        <f t="shared" si="389"/>
        <v>0</v>
      </c>
      <c r="D319" s="32">
        <f t="shared" ref="D319:F319" si="490">D$388*D126</f>
        <v>0</v>
      </c>
      <c r="E319" s="32">
        <f t="shared" si="490"/>
        <v>2.4011015034015586E-4</v>
      </c>
      <c r="F319" s="32">
        <f t="shared" si="490"/>
        <v>3.3298682071384155E-3</v>
      </c>
      <c r="G319" s="32">
        <f t="shared" ref="G319:BR319" si="491">G$388*G126</f>
        <v>1.2546804366623274E-3</v>
      </c>
      <c r="H319" s="32">
        <f t="shared" si="491"/>
        <v>3.0917054745906547E-7</v>
      </c>
      <c r="I319" s="32">
        <f t="shared" si="491"/>
        <v>4.6431037533756594E-4</v>
      </c>
      <c r="J319" s="32">
        <f t="shared" si="491"/>
        <v>3.0482084988137488E-6</v>
      </c>
      <c r="K319" s="32">
        <f t="shared" si="491"/>
        <v>0</v>
      </c>
      <c r="L319" s="32">
        <f t="shared" si="491"/>
        <v>0</v>
      </c>
      <c r="M319" s="32">
        <f t="shared" si="491"/>
        <v>1.1121402184585841E-3</v>
      </c>
      <c r="N319" s="32">
        <f t="shared" si="491"/>
        <v>0</v>
      </c>
      <c r="O319" s="32">
        <f t="shared" si="491"/>
        <v>6.3245206295472042E-7</v>
      </c>
      <c r="P319" s="32">
        <f t="shared" si="491"/>
        <v>4.3414107273827978E-4</v>
      </c>
      <c r="Q319" s="32">
        <f t="shared" si="491"/>
        <v>0</v>
      </c>
      <c r="R319" s="32">
        <f t="shared" si="491"/>
        <v>0</v>
      </c>
      <c r="S319" s="32">
        <f t="shared" si="491"/>
        <v>1.6141302190848755E-3</v>
      </c>
      <c r="T319" s="32">
        <f t="shared" si="491"/>
        <v>7.4631398546592584E-4</v>
      </c>
      <c r="U319" s="32">
        <f t="shared" si="491"/>
        <v>5.0065573000698846E-5</v>
      </c>
      <c r="V319" s="32">
        <f t="shared" si="491"/>
        <v>0</v>
      </c>
      <c r="W319" s="32">
        <f t="shared" si="491"/>
        <v>0</v>
      </c>
      <c r="X319" s="32">
        <f t="shared" si="491"/>
        <v>1.21392360312544E-7</v>
      </c>
      <c r="Y319" s="32">
        <f t="shared" si="491"/>
        <v>-4.9703696751286178E-5</v>
      </c>
      <c r="Z319" s="32">
        <f t="shared" si="491"/>
        <v>2.1290690830807475E-3</v>
      </c>
      <c r="AA319" s="32">
        <f t="shared" si="491"/>
        <v>3.9334559344030668E-3</v>
      </c>
      <c r="AB319" s="32">
        <f t="shared" si="491"/>
        <v>1.3282047696145261E-3</v>
      </c>
      <c r="AC319" s="32">
        <f t="shared" si="491"/>
        <v>0.10289184058015191</v>
      </c>
      <c r="AD319" s="32">
        <f t="shared" si="491"/>
        <v>1.3618236999163985E-2</v>
      </c>
      <c r="AE319" s="32">
        <f t="shared" si="491"/>
        <v>1.17313410613837E-3</v>
      </c>
      <c r="AF319" s="32">
        <f t="shared" si="491"/>
        <v>9.8372143949738353E-3</v>
      </c>
      <c r="AG319" s="32">
        <f t="shared" si="491"/>
        <v>1.2659159585268272E-3</v>
      </c>
      <c r="AH319" s="32">
        <f t="shared" si="491"/>
        <v>6.1144995967841737E-4</v>
      </c>
      <c r="AI319" s="32">
        <f t="shared" si="491"/>
        <v>4.2531529655308378E-5</v>
      </c>
      <c r="AJ319" s="32">
        <f t="shared" si="491"/>
        <v>5.1027210296866212E-6</v>
      </c>
      <c r="AK319" s="32">
        <f t="shared" si="491"/>
        <v>9.173539166040187E-6</v>
      </c>
      <c r="AL319" s="32">
        <f t="shared" si="491"/>
        <v>1.0875163916134287E-7</v>
      </c>
      <c r="AM319" s="32">
        <f t="shared" si="491"/>
        <v>0</v>
      </c>
      <c r="AN319" s="32">
        <f t="shared" si="491"/>
        <v>1.4049395992121064E-7</v>
      </c>
      <c r="AO319" s="32">
        <f t="shared" si="491"/>
        <v>5.5352041017985633E-5</v>
      </c>
      <c r="AP319" s="32">
        <f t="shared" si="491"/>
        <v>4.5495856769258716E-4</v>
      </c>
      <c r="AQ319" s="32">
        <f t="shared" si="491"/>
        <v>1.9807989719129143E-5</v>
      </c>
      <c r="AR319" s="32">
        <f t="shared" si="491"/>
        <v>1.1833707242617878E-7</v>
      </c>
      <c r="AS319" s="32">
        <f t="shared" si="491"/>
        <v>5.7788136544417533E-5</v>
      </c>
      <c r="AT319" s="32">
        <f t="shared" si="491"/>
        <v>1.0438809345789913E-4</v>
      </c>
      <c r="AU319" s="32">
        <f t="shared" si="491"/>
        <v>0</v>
      </c>
      <c r="AV319" s="32">
        <f t="shared" si="491"/>
        <v>0</v>
      </c>
      <c r="AW319" s="32">
        <f t="shared" si="491"/>
        <v>5.4748688379482626E-5</v>
      </c>
      <c r="AX319" s="32">
        <f t="shared" si="491"/>
        <v>7.6089801666336168E-6</v>
      </c>
      <c r="AY319" s="32">
        <f t="shared" si="491"/>
        <v>1.1570639133056071E-4</v>
      </c>
      <c r="AZ319" s="32">
        <f t="shared" si="491"/>
        <v>1.7804352357789148E-4</v>
      </c>
      <c r="BA319" s="32">
        <f t="shared" si="491"/>
        <v>4.7509269550600363E-4</v>
      </c>
      <c r="BB319" s="32">
        <f t="shared" si="491"/>
        <v>2.3003996383690781E-5</v>
      </c>
      <c r="BC319" s="32">
        <f t="shared" si="491"/>
        <v>9.6975673151923623E-6</v>
      </c>
      <c r="BD319" s="32">
        <f t="shared" si="491"/>
        <v>1.3183906833153052E-8</v>
      </c>
      <c r="BE319" s="32">
        <f t="shared" si="491"/>
        <v>0</v>
      </c>
      <c r="BF319" s="32">
        <f t="shared" si="491"/>
        <v>0</v>
      </c>
      <c r="BG319" s="32">
        <f t="shared" si="491"/>
        <v>7.7834066365379962E-6</v>
      </c>
      <c r="BH319" s="32">
        <f t="shared" si="491"/>
        <v>1.9296163692549742E-5</v>
      </c>
      <c r="BI319" s="32">
        <f t="shared" si="491"/>
        <v>6.8793212999973752E-6</v>
      </c>
      <c r="BJ319" s="32">
        <f t="shared" si="491"/>
        <v>0</v>
      </c>
      <c r="BK319" s="32">
        <f t="shared" si="491"/>
        <v>4.7221231367713427E-5</v>
      </c>
      <c r="BL319" s="32">
        <f t="shared" si="491"/>
        <v>2.4260357353244508E-6</v>
      </c>
      <c r="BM319" s="32">
        <f t="shared" si="491"/>
        <v>1.9540377672166161E-6</v>
      </c>
      <c r="BN319" s="32">
        <f t="shared" si="491"/>
        <v>2.3020149980875813E-4</v>
      </c>
      <c r="BO319" s="32">
        <f t="shared" si="491"/>
        <v>0</v>
      </c>
      <c r="BP319" s="32">
        <f t="shared" si="491"/>
        <v>1.1706048059001768E-5</v>
      </c>
      <c r="BQ319" s="32">
        <f t="shared" si="491"/>
        <v>2.4754694894851028E-4</v>
      </c>
      <c r="BR319" s="32">
        <f t="shared" si="491"/>
        <v>3.5548692866726736E-6</v>
      </c>
      <c r="BS319" s="32">
        <f t="shared" ref="BS319:ED319" si="492">BS$388*BS126</f>
        <v>4.4053248759883203E-6</v>
      </c>
      <c r="BT319" s="32">
        <f t="shared" si="492"/>
        <v>7.2402618092940769E-6</v>
      </c>
      <c r="BU319" s="32">
        <f t="shared" si="492"/>
        <v>1.9069142322703673E-6</v>
      </c>
      <c r="BV319" s="32">
        <f t="shared" si="492"/>
        <v>3.6508208673464281E-8</v>
      </c>
      <c r="BW319" s="32">
        <f t="shared" si="492"/>
        <v>6.2033097224296842E-4</v>
      </c>
      <c r="BX319" s="32">
        <f t="shared" si="492"/>
        <v>0</v>
      </c>
      <c r="BY319" s="32">
        <f t="shared" si="492"/>
        <v>0</v>
      </c>
      <c r="BZ319" s="32">
        <f t="shared" si="492"/>
        <v>0</v>
      </c>
      <c r="CA319" s="32">
        <f t="shared" si="492"/>
        <v>0</v>
      </c>
      <c r="CB319" s="32">
        <f t="shared" si="492"/>
        <v>0</v>
      </c>
      <c r="CC319" s="32">
        <f t="shared" si="492"/>
        <v>1.356629697290595E-8</v>
      </c>
      <c r="CD319" s="32">
        <f t="shared" si="492"/>
        <v>4.5973802740858501E-5</v>
      </c>
      <c r="CE319" s="32">
        <f t="shared" si="492"/>
        <v>0</v>
      </c>
      <c r="CF319" s="32">
        <f t="shared" si="492"/>
        <v>0</v>
      </c>
      <c r="CG319" s="32">
        <f t="shared" si="492"/>
        <v>1.0040773555837765E-5</v>
      </c>
      <c r="CH319" s="32">
        <f t="shared" si="492"/>
        <v>0</v>
      </c>
      <c r="CI319" s="32">
        <f t="shared" si="492"/>
        <v>3.8288923237764278E-6</v>
      </c>
      <c r="CJ319" s="32">
        <f t="shared" si="492"/>
        <v>1.1010450389260145E-4</v>
      </c>
      <c r="CK319" s="32">
        <f t="shared" si="492"/>
        <v>9.0077527343065399E-5</v>
      </c>
      <c r="CL319" s="32">
        <f t="shared" si="492"/>
        <v>0</v>
      </c>
      <c r="CM319" s="32">
        <f t="shared" si="492"/>
        <v>1.9762919465179262E-6</v>
      </c>
      <c r="CN319" s="32">
        <f t="shared" si="492"/>
        <v>0</v>
      </c>
      <c r="CO319" s="32">
        <f t="shared" si="492"/>
        <v>0</v>
      </c>
      <c r="CP319" s="32">
        <f t="shared" si="492"/>
        <v>1.7650213672366307E-7</v>
      </c>
      <c r="CQ319" s="32">
        <f t="shared" si="492"/>
        <v>0</v>
      </c>
      <c r="CR319" s="32">
        <f t="shared" si="492"/>
        <v>0</v>
      </c>
      <c r="CS319" s="32">
        <f t="shared" si="492"/>
        <v>2.1125254945015096E-5</v>
      </c>
      <c r="CT319" s="32">
        <f t="shared" si="492"/>
        <v>0</v>
      </c>
      <c r="CU319" s="32">
        <f t="shared" si="492"/>
        <v>0</v>
      </c>
      <c r="CV319" s="32">
        <f t="shared" si="492"/>
        <v>2.8484753940937753E-8</v>
      </c>
      <c r="CW319" s="32">
        <f t="shared" si="492"/>
        <v>0</v>
      </c>
      <c r="CX319" s="32">
        <f t="shared" si="492"/>
        <v>0</v>
      </c>
      <c r="CY319" s="32">
        <f t="shared" si="492"/>
        <v>1.5296171530239058E-6</v>
      </c>
      <c r="CZ319" s="32">
        <f t="shared" si="492"/>
        <v>6.1736024085434125E-11</v>
      </c>
      <c r="DA319" s="32">
        <f t="shared" si="492"/>
        <v>1.2291133640980845E-5</v>
      </c>
      <c r="DB319" s="32">
        <f t="shared" si="492"/>
        <v>9.5781209389061211E-9</v>
      </c>
      <c r="DC319" s="32">
        <f t="shared" si="492"/>
        <v>7.3077318729456109E-5</v>
      </c>
      <c r="DD319" s="32">
        <f t="shared" si="492"/>
        <v>0</v>
      </c>
      <c r="DE319" s="32">
        <f t="shared" si="492"/>
        <v>1.7197185475634159E-6</v>
      </c>
      <c r="DF319" s="32">
        <f t="shared" si="492"/>
        <v>1.7618231859303732E-5</v>
      </c>
      <c r="DG319" s="32">
        <f t="shared" si="492"/>
        <v>1.3258523420178438E-6</v>
      </c>
      <c r="DH319" s="32">
        <f t="shared" si="492"/>
        <v>5.100164915433396E-5</v>
      </c>
      <c r="DI319" s="32">
        <f t="shared" si="492"/>
        <v>3.1320658264417429E-6</v>
      </c>
      <c r="DJ319" s="32">
        <f t="shared" si="492"/>
        <v>1.7651660239941216E-8</v>
      </c>
      <c r="DK319" s="32">
        <f t="shared" si="492"/>
        <v>3.5474645515357636E-4</v>
      </c>
      <c r="DL319" s="32">
        <f t="shared" si="492"/>
        <v>7.0578310831454568E-4</v>
      </c>
      <c r="DM319" s="32">
        <f t="shared" si="492"/>
        <v>1.336862794698853E-3</v>
      </c>
      <c r="DN319" s="32">
        <f t="shared" si="492"/>
        <v>1.2733355404028713E-4</v>
      </c>
      <c r="DO319" s="32">
        <f t="shared" si="492"/>
        <v>1.1079801921665904E-4</v>
      </c>
      <c r="DP319" s="32">
        <f t="shared" si="492"/>
        <v>6.0749677798279021E-5</v>
      </c>
      <c r="DQ319" s="32">
        <f t="shared" si="492"/>
        <v>0</v>
      </c>
      <c r="DR319" s="32">
        <f t="shared" si="492"/>
        <v>8.2958493473558993E-6</v>
      </c>
      <c r="DS319" s="32">
        <f t="shared" si="492"/>
        <v>7.94333958595652E-7</v>
      </c>
      <c r="DT319" s="32">
        <f t="shared" si="492"/>
        <v>0</v>
      </c>
      <c r="DU319" s="32">
        <f t="shared" si="492"/>
        <v>0</v>
      </c>
      <c r="DV319" s="32">
        <f t="shared" si="492"/>
        <v>7.3500681696988407E-5</v>
      </c>
      <c r="DW319" s="32">
        <f t="shared" si="492"/>
        <v>1.2277686117305442E-4</v>
      </c>
      <c r="DX319" s="32">
        <f t="shared" si="492"/>
        <v>5.2798576511675752E-4</v>
      </c>
      <c r="DY319" s="32">
        <f t="shared" si="492"/>
        <v>1.7996823528680444E-3</v>
      </c>
      <c r="DZ319" s="32">
        <f t="shared" si="492"/>
        <v>0</v>
      </c>
      <c r="EA319" s="32">
        <f t="shared" si="492"/>
        <v>0</v>
      </c>
      <c r="EB319" s="32">
        <f t="shared" si="492"/>
        <v>0</v>
      </c>
      <c r="EC319" s="32">
        <f t="shared" si="492"/>
        <v>0</v>
      </c>
      <c r="ED319" s="32">
        <f t="shared" si="492"/>
        <v>0</v>
      </c>
      <c r="EE319" s="32">
        <f t="shared" ref="EE319:GI319" si="493">EE$388*EE126</f>
        <v>4.2789394624425277E-3</v>
      </c>
      <c r="EF319" s="32">
        <f t="shared" si="493"/>
        <v>1.0144389223438479E-3</v>
      </c>
      <c r="EG319" s="32">
        <f t="shared" si="493"/>
        <v>3.4690030935536639E-5</v>
      </c>
      <c r="EH319" s="32">
        <f t="shared" si="493"/>
        <v>4.6825278223676069E-3</v>
      </c>
      <c r="EI319" s="32">
        <f t="shared" si="493"/>
        <v>3.1688797386004407E-2</v>
      </c>
      <c r="EJ319" s="32">
        <f t="shared" si="493"/>
        <v>6.0997401143063713E-2</v>
      </c>
      <c r="EK319" s="32">
        <f t="shared" si="493"/>
        <v>0.12557978754372492</v>
      </c>
      <c r="EL319" s="32">
        <f t="shared" si="493"/>
        <v>4.4293744952672041E-2</v>
      </c>
      <c r="EM319" s="32">
        <f t="shared" si="493"/>
        <v>0.38040595377903152</v>
      </c>
      <c r="EN319" s="32">
        <f t="shared" si="493"/>
        <v>9.0123487336758073E-4</v>
      </c>
      <c r="EO319" s="32">
        <f t="shared" si="493"/>
        <v>3.0106398927320463E-2</v>
      </c>
      <c r="EP319" s="32">
        <f t="shared" si="493"/>
        <v>5.5286638538380103E-2</v>
      </c>
      <c r="EQ319" s="32">
        <f t="shared" si="493"/>
        <v>7.7950554028250592</v>
      </c>
      <c r="ER319" s="32">
        <f t="shared" si="493"/>
        <v>0.33319846153956351</v>
      </c>
      <c r="ES319" s="32">
        <f t="shared" si="493"/>
        <v>4.5543529724333875E-3</v>
      </c>
      <c r="ET319" s="32">
        <f t="shared" si="493"/>
        <v>3.1549439940549755E-2</v>
      </c>
      <c r="EU319" s="32">
        <f t="shared" si="493"/>
        <v>0</v>
      </c>
      <c r="EV319" s="32">
        <f t="shared" si="493"/>
        <v>0</v>
      </c>
      <c r="EW319" s="32">
        <f t="shared" si="493"/>
        <v>1.6419882920639967E-6</v>
      </c>
      <c r="EX319" s="32">
        <f t="shared" si="493"/>
        <v>6.5590542457394637E-5</v>
      </c>
      <c r="EY319" s="32">
        <f t="shared" si="493"/>
        <v>9.1258836600513494E-6</v>
      </c>
      <c r="EZ319" s="32">
        <f t="shared" si="493"/>
        <v>1.2402386159950686E-3</v>
      </c>
      <c r="FA319" s="32">
        <f t="shared" si="493"/>
        <v>3.0266171206658568E-3</v>
      </c>
      <c r="FB319" s="32">
        <f t="shared" si="493"/>
        <v>5.9463807832532208E-5</v>
      </c>
      <c r="FC319" s="32">
        <f t="shared" si="493"/>
        <v>7.8627440678401316E-4</v>
      </c>
      <c r="FD319" s="32">
        <f t="shared" si="493"/>
        <v>5.1283753038198539E-3</v>
      </c>
      <c r="FE319" s="32">
        <f t="shared" si="493"/>
        <v>4.0323739075675026E-3</v>
      </c>
      <c r="FF319" s="32">
        <f t="shared" si="493"/>
        <v>5.022130336727456E-2</v>
      </c>
      <c r="FG319" s="32">
        <f t="shared" si="493"/>
        <v>1.1143385536399981E-4</v>
      </c>
      <c r="FH319" s="32">
        <f t="shared" si="493"/>
        <v>1.0846427675473301E-2</v>
      </c>
      <c r="FI319" s="32">
        <f t="shared" si="493"/>
        <v>8.5436460322209124E-4</v>
      </c>
      <c r="FJ319" s="32">
        <f t="shared" si="493"/>
        <v>1.9832629096719723E-3</v>
      </c>
      <c r="FK319" s="32">
        <f t="shared" si="493"/>
        <v>9.7530790390344801E-3</v>
      </c>
      <c r="FL319" s="32">
        <f t="shared" si="493"/>
        <v>5.0925880472416519E-4</v>
      </c>
      <c r="FM319" s="32">
        <f t="shared" si="493"/>
        <v>2.5565708442901416E-2</v>
      </c>
      <c r="FN319" s="32">
        <f t="shared" si="493"/>
        <v>1.943936599857193E-2</v>
      </c>
      <c r="FO319" s="32">
        <f t="shared" si="493"/>
        <v>2.1311103343887861E-2</v>
      </c>
      <c r="FP319" s="32">
        <f t="shared" si="493"/>
        <v>0</v>
      </c>
      <c r="FQ319" s="32">
        <f t="shared" si="493"/>
        <v>0</v>
      </c>
      <c r="FR319" s="32">
        <f t="shared" si="493"/>
        <v>4.6380204037107922E-2</v>
      </c>
      <c r="FS319" s="32">
        <f t="shared" si="493"/>
        <v>2.0292541516458147E-3</v>
      </c>
      <c r="FT319" s="32">
        <f t="shared" si="493"/>
        <v>8.8543305142201722E-3</v>
      </c>
      <c r="FU319" s="32">
        <f t="shared" si="493"/>
        <v>2.3278773145379247E-3</v>
      </c>
      <c r="FV319" s="32">
        <f t="shared" si="493"/>
        <v>2.3834092883525795E-2</v>
      </c>
      <c r="FW319" s="32">
        <f t="shared" si="493"/>
        <v>1.4485164680670996E-3</v>
      </c>
      <c r="FX319" s="32">
        <f t="shared" si="493"/>
        <v>5.450492125034515E-4</v>
      </c>
      <c r="FY319" s="32">
        <f t="shared" si="493"/>
        <v>1.6856576372117533E-5</v>
      </c>
      <c r="FZ319" s="32">
        <f t="shared" si="493"/>
        <v>1.0589366373687204E-2</v>
      </c>
      <c r="GA319" s="32">
        <f t="shared" si="493"/>
        <v>2.7992131078886343E-4</v>
      </c>
      <c r="GB319" s="32">
        <f t="shared" si="493"/>
        <v>2.0727793934086211E-3</v>
      </c>
      <c r="GC319" s="32">
        <f t="shared" si="493"/>
        <v>2.2957456043285574E-2</v>
      </c>
      <c r="GD319" s="32">
        <f t="shared" si="493"/>
        <v>6.8446182587166796E-2</v>
      </c>
      <c r="GE319" s="32">
        <f t="shared" si="493"/>
        <v>1.7687205876963975E-2</v>
      </c>
      <c r="GF319" s="32">
        <f t="shared" si="493"/>
        <v>2.6710538781472282E-2</v>
      </c>
      <c r="GG319" s="32">
        <f t="shared" si="493"/>
        <v>3.3607547566223896E-2</v>
      </c>
      <c r="GH319" s="32">
        <f t="shared" si="493"/>
        <v>0</v>
      </c>
      <c r="GI319" s="32">
        <f t="shared" si="493"/>
        <v>2.2113631017089456E-4</v>
      </c>
      <c r="GJ319" s="58">
        <f t="shared" si="268"/>
        <v>9.4810704779318637</v>
      </c>
    </row>
    <row r="320" spans="1:192" ht="15" customHeight="1">
      <c r="A320" s="18" t="s">
        <v>121</v>
      </c>
      <c r="B320" s="47" t="s">
        <v>329</v>
      </c>
      <c r="C320" s="32">
        <f t="shared" si="389"/>
        <v>0</v>
      </c>
      <c r="D320" s="32">
        <f t="shared" ref="D320:F320" si="494">D$388*D127</f>
        <v>0</v>
      </c>
      <c r="E320" s="32">
        <f t="shared" si="494"/>
        <v>1.363148964299124E-6</v>
      </c>
      <c r="F320" s="32">
        <f t="shared" si="494"/>
        <v>6.2463947591859107E-5</v>
      </c>
      <c r="G320" s="32">
        <f t="shared" ref="G320:BR320" si="495">G$388*G127</f>
        <v>2.5637509843673531E-5</v>
      </c>
      <c r="H320" s="32">
        <f t="shared" si="495"/>
        <v>3.2956032331937098E-9</v>
      </c>
      <c r="I320" s="32">
        <f t="shared" si="495"/>
        <v>6.1251432764974733E-6</v>
      </c>
      <c r="J320" s="32">
        <f t="shared" si="495"/>
        <v>3.4089340636918481E-8</v>
      </c>
      <c r="K320" s="32">
        <f t="shared" si="495"/>
        <v>0</v>
      </c>
      <c r="L320" s="32">
        <f t="shared" si="495"/>
        <v>0</v>
      </c>
      <c r="M320" s="32">
        <f t="shared" si="495"/>
        <v>1.7832143196897514E-5</v>
      </c>
      <c r="N320" s="32">
        <f t="shared" si="495"/>
        <v>0</v>
      </c>
      <c r="O320" s="32">
        <f t="shared" si="495"/>
        <v>2.1687031432455541E-8</v>
      </c>
      <c r="P320" s="32">
        <f t="shared" si="495"/>
        <v>1.7592656262748741E-5</v>
      </c>
      <c r="Q320" s="32">
        <f t="shared" si="495"/>
        <v>0</v>
      </c>
      <c r="R320" s="32">
        <f t="shared" si="495"/>
        <v>0</v>
      </c>
      <c r="S320" s="32">
        <f t="shared" si="495"/>
        <v>1.4649701071407265E-5</v>
      </c>
      <c r="T320" s="32">
        <f t="shared" si="495"/>
        <v>1.2448857112227023E-5</v>
      </c>
      <c r="U320" s="32">
        <f t="shared" si="495"/>
        <v>5.16606201538296E-7</v>
      </c>
      <c r="V320" s="32">
        <f t="shared" si="495"/>
        <v>0</v>
      </c>
      <c r="W320" s="32">
        <f t="shared" si="495"/>
        <v>0</v>
      </c>
      <c r="X320" s="32">
        <f t="shared" si="495"/>
        <v>1.185663601462302E-9</v>
      </c>
      <c r="Y320" s="32">
        <f t="shared" si="495"/>
        <v>-1.1237980842671527E-6</v>
      </c>
      <c r="Z320" s="32">
        <f t="shared" si="495"/>
        <v>4.2435159737499218E-5</v>
      </c>
      <c r="AA320" s="32">
        <f t="shared" si="495"/>
        <v>3.5962169798410405E-5</v>
      </c>
      <c r="AB320" s="32">
        <f t="shared" si="495"/>
        <v>1.9842033405765226E-5</v>
      </c>
      <c r="AC320" s="32">
        <f t="shared" si="495"/>
        <v>1.6862723383414334E-4</v>
      </c>
      <c r="AD320" s="32">
        <f t="shared" si="495"/>
        <v>4.7629725013489742E-5</v>
      </c>
      <c r="AE320" s="32">
        <f t="shared" si="495"/>
        <v>5.4661968228002072E-6</v>
      </c>
      <c r="AF320" s="32">
        <f t="shared" si="495"/>
        <v>5.2771097828069518E-5</v>
      </c>
      <c r="AG320" s="32">
        <f t="shared" si="495"/>
        <v>1.5671999659546666E-5</v>
      </c>
      <c r="AH320" s="32">
        <f t="shared" si="495"/>
        <v>3.3809981313691564E-6</v>
      </c>
      <c r="AI320" s="32">
        <f t="shared" si="495"/>
        <v>2.0430081507323427E-7</v>
      </c>
      <c r="AJ320" s="32">
        <f t="shared" si="495"/>
        <v>4.6147443321654245E-8</v>
      </c>
      <c r="AK320" s="32">
        <f t="shared" si="495"/>
        <v>1.4149192529097122E-7</v>
      </c>
      <c r="AL320" s="32">
        <f t="shared" si="495"/>
        <v>8.0611824165208288E-10</v>
      </c>
      <c r="AM320" s="32">
        <f t="shared" si="495"/>
        <v>0</v>
      </c>
      <c r="AN320" s="32">
        <f t="shared" si="495"/>
        <v>1.0316385944551324E-9</v>
      </c>
      <c r="AO320" s="32">
        <f t="shared" si="495"/>
        <v>9.6072914281121109E-7</v>
      </c>
      <c r="AP320" s="32">
        <f t="shared" si="495"/>
        <v>9.7509493960516107E-6</v>
      </c>
      <c r="AQ320" s="32">
        <f t="shared" si="495"/>
        <v>2.0848985377677477E-7</v>
      </c>
      <c r="AR320" s="32">
        <f t="shared" si="495"/>
        <v>2.1670320713651049E-9</v>
      </c>
      <c r="AS320" s="32">
        <f t="shared" si="495"/>
        <v>6.6641245834233595E-7</v>
      </c>
      <c r="AT320" s="32">
        <f t="shared" si="495"/>
        <v>1.5594743813057719E-6</v>
      </c>
      <c r="AU320" s="32">
        <f t="shared" si="495"/>
        <v>0</v>
      </c>
      <c r="AV320" s="32">
        <f t="shared" si="495"/>
        <v>0</v>
      </c>
      <c r="AW320" s="32">
        <f t="shared" si="495"/>
        <v>4.151254937955318E-7</v>
      </c>
      <c r="AX320" s="32">
        <f t="shared" si="495"/>
        <v>1.8118802502287081E-8</v>
      </c>
      <c r="AY320" s="32">
        <f t="shared" si="495"/>
        <v>5.5337490857949251E-7</v>
      </c>
      <c r="AZ320" s="32">
        <f t="shared" si="495"/>
        <v>6.6963406143835597E-7</v>
      </c>
      <c r="BA320" s="32">
        <f t="shared" si="495"/>
        <v>2.6558661521657795E-6</v>
      </c>
      <c r="BB320" s="32">
        <f t="shared" si="495"/>
        <v>9.5226610536578284E-8</v>
      </c>
      <c r="BC320" s="32">
        <f t="shared" si="495"/>
        <v>1.0767488839710279E-7</v>
      </c>
      <c r="BD320" s="32">
        <f t="shared" si="495"/>
        <v>1.0414560853920411E-10</v>
      </c>
      <c r="BE320" s="32">
        <f t="shared" si="495"/>
        <v>0</v>
      </c>
      <c r="BF320" s="32">
        <f t="shared" si="495"/>
        <v>0</v>
      </c>
      <c r="BG320" s="32">
        <f t="shared" si="495"/>
        <v>1.6368774622996366E-7</v>
      </c>
      <c r="BH320" s="32">
        <f t="shared" si="495"/>
        <v>2.8430013248592271E-7</v>
      </c>
      <c r="BI320" s="32">
        <f t="shared" si="495"/>
        <v>3.726579093810283E-8</v>
      </c>
      <c r="BJ320" s="32">
        <f t="shared" si="495"/>
        <v>0</v>
      </c>
      <c r="BK320" s="32">
        <f t="shared" si="495"/>
        <v>3.2776509669728184E-7</v>
      </c>
      <c r="BL320" s="32">
        <f t="shared" si="495"/>
        <v>1.6603009717190231E-8</v>
      </c>
      <c r="BM320" s="32">
        <f t="shared" si="495"/>
        <v>2.4360365341314403E-8</v>
      </c>
      <c r="BN320" s="32">
        <f t="shared" si="495"/>
        <v>1.7039679856072868E-6</v>
      </c>
      <c r="BO320" s="32">
        <f t="shared" si="495"/>
        <v>0</v>
      </c>
      <c r="BP320" s="32">
        <f t="shared" si="495"/>
        <v>1.5829254196336554E-7</v>
      </c>
      <c r="BQ320" s="32">
        <f t="shared" si="495"/>
        <v>7.4521168543821844E-6</v>
      </c>
      <c r="BR320" s="32">
        <f t="shared" si="495"/>
        <v>9.4150955238395255E-8</v>
      </c>
      <c r="BS320" s="32">
        <f t="shared" ref="BS320:ED320" si="496">BS$388*BS127</f>
        <v>5.2908967632649497E-8</v>
      </c>
      <c r="BT320" s="32">
        <f t="shared" si="496"/>
        <v>6.5525364040137672E-8</v>
      </c>
      <c r="BU320" s="32">
        <f t="shared" si="496"/>
        <v>1.8716622885521198E-8</v>
      </c>
      <c r="BV320" s="32">
        <f t="shared" si="496"/>
        <v>3.9204968617834194E-10</v>
      </c>
      <c r="BW320" s="32">
        <f t="shared" si="496"/>
        <v>1.4774490299147779E-6</v>
      </c>
      <c r="BX320" s="32">
        <f t="shared" si="496"/>
        <v>0</v>
      </c>
      <c r="BY320" s="32">
        <f t="shared" si="496"/>
        <v>0</v>
      </c>
      <c r="BZ320" s="32">
        <f t="shared" si="496"/>
        <v>0</v>
      </c>
      <c r="CA320" s="32">
        <f t="shared" si="496"/>
        <v>0</v>
      </c>
      <c r="CB320" s="32">
        <f t="shared" si="496"/>
        <v>0</v>
      </c>
      <c r="CC320" s="32">
        <f t="shared" si="496"/>
        <v>1.3401513207612745E-10</v>
      </c>
      <c r="CD320" s="32">
        <f t="shared" si="496"/>
        <v>1.7425303232178014E-7</v>
      </c>
      <c r="CE320" s="32">
        <f t="shared" si="496"/>
        <v>0</v>
      </c>
      <c r="CF320" s="32">
        <f t="shared" si="496"/>
        <v>0</v>
      </c>
      <c r="CG320" s="32">
        <f t="shared" si="496"/>
        <v>7.6322832791876968E-8</v>
      </c>
      <c r="CH320" s="32">
        <f t="shared" si="496"/>
        <v>0</v>
      </c>
      <c r="CI320" s="32">
        <f t="shared" si="496"/>
        <v>4.6898413382147335E-8</v>
      </c>
      <c r="CJ320" s="32">
        <f t="shared" si="496"/>
        <v>1.1565687561108847E-6</v>
      </c>
      <c r="CK320" s="32">
        <f t="shared" si="496"/>
        <v>1.9803571840764462E-6</v>
      </c>
      <c r="CL320" s="32">
        <f t="shared" si="496"/>
        <v>0</v>
      </c>
      <c r="CM320" s="32">
        <f t="shared" si="496"/>
        <v>3.2823495118923013E-8</v>
      </c>
      <c r="CN320" s="32">
        <f t="shared" si="496"/>
        <v>0</v>
      </c>
      <c r="CO320" s="32">
        <f t="shared" si="496"/>
        <v>0</v>
      </c>
      <c r="CP320" s="32">
        <f t="shared" si="496"/>
        <v>4.1579288110883317E-9</v>
      </c>
      <c r="CQ320" s="32">
        <f t="shared" si="496"/>
        <v>0</v>
      </c>
      <c r="CR320" s="32">
        <f t="shared" si="496"/>
        <v>0</v>
      </c>
      <c r="CS320" s="32">
        <f t="shared" si="496"/>
        <v>2.2229244564358123E-7</v>
      </c>
      <c r="CT320" s="32">
        <f t="shared" si="496"/>
        <v>0</v>
      </c>
      <c r="CU320" s="32">
        <f t="shared" si="496"/>
        <v>0</v>
      </c>
      <c r="CV320" s="32">
        <f t="shared" si="496"/>
        <v>8.0225951947188696E-10</v>
      </c>
      <c r="CW320" s="32">
        <f t="shared" si="496"/>
        <v>0</v>
      </c>
      <c r="CX320" s="32">
        <f t="shared" si="496"/>
        <v>0</v>
      </c>
      <c r="CY320" s="32">
        <f t="shared" si="496"/>
        <v>1.6584131431691516E-8</v>
      </c>
      <c r="CZ320" s="32">
        <f t="shared" si="496"/>
        <v>1.0922468280739646E-12</v>
      </c>
      <c r="DA320" s="32">
        <f t="shared" si="496"/>
        <v>1.3959082265662424E-7</v>
      </c>
      <c r="DB320" s="32">
        <f t="shared" si="496"/>
        <v>1.4440108846995245E-10</v>
      </c>
      <c r="DC320" s="32">
        <f t="shared" si="496"/>
        <v>8.1526399816222492E-7</v>
      </c>
      <c r="DD320" s="32">
        <f t="shared" si="496"/>
        <v>0</v>
      </c>
      <c r="DE320" s="32">
        <f t="shared" si="496"/>
        <v>1.3501685603367455E-8</v>
      </c>
      <c r="DF320" s="32">
        <f t="shared" si="496"/>
        <v>1.2840568798877366E-7</v>
      </c>
      <c r="DG320" s="32">
        <f t="shared" si="496"/>
        <v>2.3559975120720779E-8</v>
      </c>
      <c r="DH320" s="32">
        <f t="shared" si="496"/>
        <v>8.2889398756162362E-7</v>
      </c>
      <c r="DI320" s="32">
        <f t="shared" si="496"/>
        <v>4.6479849878846199E-8</v>
      </c>
      <c r="DJ320" s="32">
        <f t="shared" si="496"/>
        <v>2.2452562395721533E-10</v>
      </c>
      <c r="DK320" s="32">
        <f t="shared" si="496"/>
        <v>6.0847776511724713E-6</v>
      </c>
      <c r="DL320" s="32">
        <f t="shared" si="496"/>
        <v>5.1600160186917125E-6</v>
      </c>
      <c r="DM320" s="32">
        <f t="shared" si="496"/>
        <v>5.9843266415552597E-6</v>
      </c>
      <c r="DN320" s="32">
        <f t="shared" si="496"/>
        <v>9.3183564572567276E-7</v>
      </c>
      <c r="DO320" s="32">
        <f t="shared" si="496"/>
        <v>1.0211057607762741E-6</v>
      </c>
      <c r="DP320" s="32">
        <f t="shared" si="496"/>
        <v>6.1411432348277929E-7</v>
      </c>
      <c r="DQ320" s="32">
        <f t="shared" si="496"/>
        <v>0</v>
      </c>
      <c r="DR320" s="32">
        <f t="shared" si="496"/>
        <v>1.1938870337332889E-7</v>
      </c>
      <c r="DS320" s="32">
        <f t="shared" si="496"/>
        <v>1.3847381264297059E-8</v>
      </c>
      <c r="DT320" s="32">
        <f t="shared" si="496"/>
        <v>0</v>
      </c>
      <c r="DU320" s="32">
        <f t="shared" si="496"/>
        <v>0</v>
      </c>
      <c r="DV320" s="32">
        <f t="shared" si="496"/>
        <v>1.5802343848625109E-6</v>
      </c>
      <c r="DW320" s="32">
        <f t="shared" si="496"/>
        <v>1.4463597029148548E-6</v>
      </c>
      <c r="DX320" s="32">
        <f t="shared" si="496"/>
        <v>5.6727780855725106E-6</v>
      </c>
      <c r="DY320" s="32">
        <f t="shared" si="496"/>
        <v>2.1560618809109405E-6</v>
      </c>
      <c r="DZ320" s="32">
        <f t="shared" si="496"/>
        <v>0</v>
      </c>
      <c r="EA320" s="32">
        <f t="shared" si="496"/>
        <v>0</v>
      </c>
      <c r="EB320" s="32">
        <f t="shared" si="496"/>
        <v>0</v>
      </c>
      <c r="EC320" s="32">
        <f t="shared" si="496"/>
        <v>0</v>
      </c>
      <c r="ED320" s="32">
        <f t="shared" si="496"/>
        <v>0</v>
      </c>
      <c r="EE320" s="32">
        <f t="shared" ref="EE320:GI320" si="497">EE$388*EE127</f>
        <v>1.406366566524722E-4</v>
      </c>
      <c r="EF320" s="32">
        <f t="shared" si="497"/>
        <v>9.4066144309348905E-6</v>
      </c>
      <c r="EG320" s="32">
        <f t="shared" si="497"/>
        <v>8.304436712424232E-7</v>
      </c>
      <c r="EH320" s="32">
        <f t="shared" si="497"/>
        <v>1.0033434347821437E-4</v>
      </c>
      <c r="EI320" s="32">
        <f t="shared" si="497"/>
        <v>2.9975717530574908E-4</v>
      </c>
      <c r="EJ320" s="32">
        <f t="shared" si="497"/>
        <v>1.294001113930182E-3</v>
      </c>
      <c r="EK320" s="32">
        <f t="shared" si="497"/>
        <v>2.3433161896391579E-3</v>
      </c>
      <c r="EL320" s="32">
        <f t="shared" si="497"/>
        <v>3.1508457384839169E-4</v>
      </c>
      <c r="EM320" s="32">
        <f t="shared" si="497"/>
        <v>1.6142875733414681E-3</v>
      </c>
      <c r="EN320" s="32">
        <f t="shared" si="497"/>
        <v>2.3774757196348462E-5</v>
      </c>
      <c r="EO320" s="32">
        <f t="shared" si="497"/>
        <v>1.3552658668237133E-3</v>
      </c>
      <c r="EP320" s="32">
        <f t="shared" si="497"/>
        <v>5.8725982293686191E-4</v>
      </c>
      <c r="EQ320" s="32">
        <f t="shared" si="497"/>
        <v>8.1885304700619614E-5</v>
      </c>
      <c r="ER320" s="32">
        <f t="shared" si="497"/>
        <v>1.2481227482882418E-6</v>
      </c>
      <c r="ES320" s="32">
        <f t="shared" si="497"/>
        <v>4.0575072343270856E-5</v>
      </c>
      <c r="ET320" s="32">
        <f t="shared" si="497"/>
        <v>1.029370745773165E-4</v>
      </c>
      <c r="EU320" s="32">
        <f t="shared" si="497"/>
        <v>0</v>
      </c>
      <c r="EV320" s="32">
        <f t="shared" si="497"/>
        <v>0</v>
      </c>
      <c r="EW320" s="32">
        <f t="shared" si="497"/>
        <v>1.9273018872893554E-8</v>
      </c>
      <c r="EX320" s="32">
        <f t="shared" si="497"/>
        <v>9.4032145834861551E-7</v>
      </c>
      <c r="EY320" s="32">
        <f t="shared" si="497"/>
        <v>8.7785106139528696E-8</v>
      </c>
      <c r="EZ320" s="32">
        <f t="shared" si="497"/>
        <v>8.021265289367116E-2</v>
      </c>
      <c r="FA320" s="32">
        <f t="shared" si="497"/>
        <v>5.3504564923596375E-6</v>
      </c>
      <c r="FB320" s="32">
        <f t="shared" si="497"/>
        <v>1.2595848435216776E-6</v>
      </c>
      <c r="FC320" s="32">
        <f t="shared" si="497"/>
        <v>6.7707370654025638E-6</v>
      </c>
      <c r="FD320" s="32">
        <f t="shared" si="497"/>
        <v>6.669688576285721E-4</v>
      </c>
      <c r="FE320" s="32">
        <f t="shared" si="497"/>
        <v>1.523407902491031E-4</v>
      </c>
      <c r="FF320" s="32">
        <f t="shared" si="497"/>
        <v>1.165091805489757E-3</v>
      </c>
      <c r="FG320" s="32">
        <f t="shared" si="497"/>
        <v>3.9430664310442518E-6</v>
      </c>
      <c r="FH320" s="32">
        <f t="shared" si="497"/>
        <v>3.7983906488908974E-4</v>
      </c>
      <c r="FI320" s="32">
        <f t="shared" si="497"/>
        <v>5.7146304965757256E-5</v>
      </c>
      <c r="FJ320" s="32">
        <f t="shared" si="497"/>
        <v>4.5975145160320822E-5</v>
      </c>
      <c r="FK320" s="32">
        <f t="shared" si="497"/>
        <v>5.1678648988015378E-4</v>
      </c>
      <c r="FL320" s="32">
        <f t="shared" si="497"/>
        <v>4.4273535103773751E-3</v>
      </c>
      <c r="FM320" s="32">
        <f t="shared" si="497"/>
        <v>1.2785625574756706E-4</v>
      </c>
      <c r="FN320" s="32">
        <f t="shared" si="497"/>
        <v>4.3793388562492154E-4</v>
      </c>
      <c r="FO320" s="32">
        <f t="shared" si="497"/>
        <v>2.7732112712056193E-4</v>
      </c>
      <c r="FP320" s="32">
        <f t="shared" si="497"/>
        <v>0</v>
      </c>
      <c r="FQ320" s="32">
        <f t="shared" si="497"/>
        <v>0</v>
      </c>
      <c r="FR320" s="32">
        <f t="shared" si="497"/>
        <v>4.5311407705854603E-4</v>
      </c>
      <c r="FS320" s="32">
        <f t="shared" si="497"/>
        <v>2.4258315264498359E-5</v>
      </c>
      <c r="FT320" s="32">
        <f t="shared" si="497"/>
        <v>1.3768175507079358E-4</v>
      </c>
      <c r="FU320" s="32">
        <f t="shared" si="497"/>
        <v>2.6839472069279593E-5</v>
      </c>
      <c r="FV320" s="32">
        <f t="shared" si="497"/>
        <v>4.3070791247687152E-4</v>
      </c>
      <c r="FW320" s="32">
        <f t="shared" si="497"/>
        <v>3.1726359223181475E-5</v>
      </c>
      <c r="FX320" s="32">
        <f t="shared" si="497"/>
        <v>1.0825522469255338E-5</v>
      </c>
      <c r="FY320" s="32">
        <f t="shared" si="497"/>
        <v>5.8856553615636566E-7</v>
      </c>
      <c r="FZ320" s="32">
        <f t="shared" si="497"/>
        <v>1.6452549542580452E-4</v>
      </c>
      <c r="GA320" s="32">
        <f t="shared" si="497"/>
        <v>5.3868948067906799E-6</v>
      </c>
      <c r="GB320" s="32">
        <f t="shared" si="497"/>
        <v>8.5885313063427079E-5</v>
      </c>
      <c r="GC320" s="32">
        <f t="shared" si="497"/>
        <v>2.9659679682661011E-4</v>
      </c>
      <c r="GD320" s="32">
        <f t="shared" si="497"/>
        <v>4.7096278433084431E-4</v>
      </c>
      <c r="GE320" s="32">
        <f t="shared" si="497"/>
        <v>3.3135882939977436E-4</v>
      </c>
      <c r="GF320" s="32">
        <f t="shared" si="497"/>
        <v>6.0542833738260631E-4</v>
      </c>
      <c r="GG320" s="32">
        <f t="shared" si="497"/>
        <v>4.6293513886589983E-4</v>
      </c>
      <c r="GH320" s="32">
        <f t="shared" si="497"/>
        <v>0</v>
      </c>
      <c r="GI320" s="32">
        <f t="shared" si="497"/>
        <v>7.3028905850528695E-5</v>
      </c>
      <c r="GJ320" s="58">
        <f t="shared" si="268"/>
        <v>0.10102386805775324</v>
      </c>
    </row>
    <row r="321" spans="1:192" ht="15" customHeight="1">
      <c r="A321" s="18" t="s">
        <v>122</v>
      </c>
      <c r="B321" s="47" t="s">
        <v>330</v>
      </c>
      <c r="C321" s="32">
        <f t="shared" si="389"/>
        <v>0</v>
      </c>
      <c r="D321" s="32">
        <f t="shared" ref="D321:F321" si="498">D$388*D128</f>
        <v>0</v>
      </c>
      <c r="E321" s="32">
        <f t="shared" si="498"/>
        <v>4.3281872987664047E-2</v>
      </c>
      <c r="F321" s="32">
        <f t="shared" si="498"/>
        <v>0.33637180778873571</v>
      </c>
      <c r="G321" s="32">
        <f t="shared" ref="G321:BR321" si="499">G$388*G128</f>
        <v>4.1858657336030801E-2</v>
      </c>
      <c r="H321" s="32">
        <f t="shared" si="499"/>
        <v>6.3249748112606562E-5</v>
      </c>
      <c r="I321" s="32">
        <f t="shared" si="499"/>
        <v>0.11544180082196571</v>
      </c>
      <c r="J321" s="32">
        <f t="shared" si="499"/>
        <v>5.5500454108207487E-4</v>
      </c>
      <c r="K321" s="32">
        <f t="shared" si="499"/>
        <v>0</v>
      </c>
      <c r="L321" s="32">
        <f t="shared" si="499"/>
        <v>0</v>
      </c>
      <c r="M321" s="32">
        <f t="shared" si="499"/>
        <v>4.7433632687539674E-2</v>
      </c>
      <c r="N321" s="32">
        <f t="shared" si="499"/>
        <v>0</v>
      </c>
      <c r="O321" s="32">
        <f t="shared" si="499"/>
        <v>1.2467462935311917E-4</v>
      </c>
      <c r="P321" s="32">
        <f t="shared" si="499"/>
        <v>0.12064483194133832</v>
      </c>
      <c r="Q321" s="32">
        <f t="shared" si="499"/>
        <v>0</v>
      </c>
      <c r="R321" s="32">
        <f t="shared" si="499"/>
        <v>0</v>
      </c>
      <c r="S321" s="32">
        <f t="shared" si="499"/>
        <v>0.17858597980399621</v>
      </c>
      <c r="T321" s="32">
        <f t="shared" si="499"/>
        <v>5.0358489171334637E-3</v>
      </c>
      <c r="U321" s="32">
        <f t="shared" si="499"/>
        <v>9.1594788151628495E-4</v>
      </c>
      <c r="V321" s="32">
        <f t="shared" si="499"/>
        <v>0</v>
      </c>
      <c r="W321" s="32">
        <f t="shared" si="499"/>
        <v>0</v>
      </c>
      <c r="X321" s="32">
        <f t="shared" si="499"/>
        <v>4.9377482733184855E-6</v>
      </c>
      <c r="Y321" s="32">
        <f t="shared" si="499"/>
        <v>-1.4141420206508241E-3</v>
      </c>
      <c r="Z321" s="32">
        <f t="shared" si="499"/>
        <v>0.16755295874662007</v>
      </c>
      <c r="AA321" s="32">
        <f t="shared" si="499"/>
        <v>0.13050993031051247</v>
      </c>
      <c r="AB321" s="32">
        <f t="shared" si="499"/>
        <v>8.0906853832771325E-2</v>
      </c>
      <c r="AC321" s="32">
        <f t="shared" si="499"/>
        <v>2.1137139803464899</v>
      </c>
      <c r="AD321" s="32">
        <f t="shared" si="499"/>
        <v>0.33166562393128235</v>
      </c>
      <c r="AE321" s="32">
        <f t="shared" si="499"/>
        <v>5.5087499300651675E-2</v>
      </c>
      <c r="AF321" s="32">
        <f t="shared" si="499"/>
        <v>0.36249937597199655</v>
      </c>
      <c r="AG321" s="32">
        <f t="shared" si="499"/>
        <v>5.182485322767242E-2</v>
      </c>
      <c r="AH321" s="32">
        <f t="shared" si="499"/>
        <v>5.60828250185159E-2</v>
      </c>
      <c r="AI321" s="32">
        <f t="shared" si="499"/>
        <v>1.1934361710111839E-3</v>
      </c>
      <c r="AJ321" s="32">
        <f t="shared" si="499"/>
        <v>1.6381700677199892E-4</v>
      </c>
      <c r="AK321" s="32">
        <f t="shared" si="499"/>
        <v>1.7807945968941843E-4</v>
      </c>
      <c r="AL321" s="32">
        <f t="shared" si="499"/>
        <v>1.1098168580629306E-6</v>
      </c>
      <c r="AM321" s="32">
        <f t="shared" si="499"/>
        <v>0</v>
      </c>
      <c r="AN321" s="32">
        <f t="shared" si="499"/>
        <v>3.6387415715153138E-6</v>
      </c>
      <c r="AO321" s="32">
        <f t="shared" si="499"/>
        <v>1.332702469056072E-3</v>
      </c>
      <c r="AP321" s="32">
        <f t="shared" si="499"/>
        <v>1.8815866439083239E-2</v>
      </c>
      <c r="AQ321" s="32">
        <f t="shared" si="499"/>
        <v>4.1001714214748008E-4</v>
      </c>
      <c r="AR321" s="32">
        <f t="shared" si="499"/>
        <v>1.6075430848084932E-5</v>
      </c>
      <c r="AS321" s="32">
        <f t="shared" si="499"/>
        <v>5.2033338239423745E-3</v>
      </c>
      <c r="AT321" s="32">
        <f t="shared" si="499"/>
        <v>2.6982051537993382E-3</v>
      </c>
      <c r="AU321" s="32">
        <f t="shared" si="499"/>
        <v>0</v>
      </c>
      <c r="AV321" s="32">
        <f t="shared" si="499"/>
        <v>0</v>
      </c>
      <c r="AW321" s="32">
        <f t="shared" si="499"/>
        <v>3.117449319824178E-3</v>
      </c>
      <c r="AX321" s="32">
        <f t="shared" si="499"/>
        <v>7.6096719060438943E-5</v>
      </c>
      <c r="AY321" s="32">
        <f t="shared" si="499"/>
        <v>1.0846037445681035E-3</v>
      </c>
      <c r="AZ321" s="32">
        <f t="shared" si="499"/>
        <v>1.7965547399347739E-3</v>
      </c>
      <c r="BA321" s="32">
        <f t="shared" si="499"/>
        <v>6.083268935308213E-3</v>
      </c>
      <c r="BB321" s="32">
        <f t="shared" si="499"/>
        <v>1.0494484001861038E-3</v>
      </c>
      <c r="BC321" s="32">
        <f t="shared" si="499"/>
        <v>2.0227787204693082E-3</v>
      </c>
      <c r="BD321" s="32">
        <f t="shared" si="499"/>
        <v>5.0663667347293046E-7</v>
      </c>
      <c r="BE321" s="32">
        <f t="shared" si="499"/>
        <v>0</v>
      </c>
      <c r="BF321" s="32">
        <f t="shared" si="499"/>
        <v>0</v>
      </c>
      <c r="BG321" s="32">
        <f t="shared" si="499"/>
        <v>2.414103983745594E-4</v>
      </c>
      <c r="BH321" s="32">
        <f t="shared" si="499"/>
        <v>6.0746048824485155E-4</v>
      </c>
      <c r="BI321" s="32">
        <f t="shared" si="499"/>
        <v>1.2610685452905582E-4</v>
      </c>
      <c r="BJ321" s="32">
        <f t="shared" si="499"/>
        <v>0</v>
      </c>
      <c r="BK321" s="32">
        <f t="shared" si="499"/>
        <v>1.0200474978915514E-3</v>
      </c>
      <c r="BL321" s="32">
        <f t="shared" si="499"/>
        <v>1.7551927506841364E-4</v>
      </c>
      <c r="BM321" s="32">
        <f t="shared" si="499"/>
        <v>1.4376615494171495E-4</v>
      </c>
      <c r="BN321" s="32">
        <f t="shared" si="499"/>
        <v>8.5325935056792725E-3</v>
      </c>
      <c r="BO321" s="32">
        <f t="shared" si="499"/>
        <v>0</v>
      </c>
      <c r="BP321" s="32">
        <f t="shared" si="499"/>
        <v>8.7730217119426238E-4</v>
      </c>
      <c r="BQ321" s="32">
        <f t="shared" si="499"/>
        <v>6.3275747707127175E-3</v>
      </c>
      <c r="BR321" s="32">
        <f t="shared" si="499"/>
        <v>1.6604224025952206E-4</v>
      </c>
      <c r="BS321" s="32">
        <f t="shared" ref="BS321:ED321" si="500">BS$388*BS128</f>
        <v>1.6107526814378108E-4</v>
      </c>
      <c r="BT321" s="32">
        <f t="shared" si="500"/>
        <v>3.981134055790698E-4</v>
      </c>
      <c r="BU321" s="32">
        <f t="shared" si="500"/>
        <v>7.7908695836145363E-5</v>
      </c>
      <c r="BV321" s="32">
        <f t="shared" si="500"/>
        <v>2.8544779055038463E-6</v>
      </c>
      <c r="BW321" s="32">
        <f t="shared" si="500"/>
        <v>1.6047607719568181E-2</v>
      </c>
      <c r="BX321" s="32">
        <f t="shared" si="500"/>
        <v>0</v>
      </c>
      <c r="BY321" s="32">
        <f t="shared" si="500"/>
        <v>0</v>
      </c>
      <c r="BZ321" s="32">
        <f t="shared" si="500"/>
        <v>0</v>
      </c>
      <c r="CA321" s="32">
        <f t="shared" si="500"/>
        <v>0</v>
      </c>
      <c r="CB321" s="32">
        <f t="shared" si="500"/>
        <v>0</v>
      </c>
      <c r="CC321" s="32">
        <f t="shared" si="500"/>
        <v>7.3488338366574218E-7</v>
      </c>
      <c r="CD321" s="32">
        <f t="shared" si="500"/>
        <v>1.4106652986623849E-3</v>
      </c>
      <c r="CE321" s="32">
        <f t="shared" si="500"/>
        <v>0</v>
      </c>
      <c r="CF321" s="32">
        <f t="shared" si="500"/>
        <v>0</v>
      </c>
      <c r="CG321" s="32">
        <f t="shared" si="500"/>
        <v>6.6533574187740507E-4</v>
      </c>
      <c r="CH321" s="32">
        <f t="shared" si="500"/>
        <v>0</v>
      </c>
      <c r="CI321" s="32">
        <f t="shared" si="500"/>
        <v>2.906094406925424E-4</v>
      </c>
      <c r="CJ321" s="32">
        <f t="shared" si="500"/>
        <v>5.5390755366256841E-3</v>
      </c>
      <c r="CK321" s="32">
        <f t="shared" si="500"/>
        <v>8.7755282655141171E-3</v>
      </c>
      <c r="CL321" s="32">
        <f t="shared" si="500"/>
        <v>0</v>
      </c>
      <c r="CM321" s="32">
        <f t="shared" si="500"/>
        <v>1.0478032165507974E-4</v>
      </c>
      <c r="CN321" s="32">
        <f t="shared" si="500"/>
        <v>0</v>
      </c>
      <c r="CO321" s="32">
        <f t="shared" si="500"/>
        <v>0</v>
      </c>
      <c r="CP321" s="32">
        <f t="shared" si="500"/>
        <v>7.5035111240686227E-6</v>
      </c>
      <c r="CQ321" s="32">
        <f t="shared" si="500"/>
        <v>0</v>
      </c>
      <c r="CR321" s="32">
        <f t="shared" si="500"/>
        <v>0</v>
      </c>
      <c r="CS321" s="32">
        <f t="shared" si="500"/>
        <v>6.006867491626023E-4</v>
      </c>
      <c r="CT321" s="32">
        <f t="shared" si="500"/>
        <v>0</v>
      </c>
      <c r="CU321" s="32">
        <f t="shared" si="500"/>
        <v>0</v>
      </c>
      <c r="CV321" s="32">
        <f t="shared" si="500"/>
        <v>2.320467859677919E-6</v>
      </c>
      <c r="CW321" s="32">
        <f t="shared" si="500"/>
        <v>0</v>
      </c>
      <c r="CX321" s="32">
        <f t="shared" si="500"/>
        <v>0</v>
      </c>
      <c r="CY321" s="32">
        <f t="shared" si="500"/>
        <v>2.8441787078770944E-5</v>
      </c>
      <c r="CZ321" s="32">
        <f t="shared" si="500"/>
        <v>9.8351917564020412E-9</v>
      </c>
      <c r="DA321" s="32">
        <f t="shared" si="500"/>
        <v>2.7699494433642749E-4</v>
      </c>
      <c r="DB321" s="32">
        <f t="shared" si="500"/>
        <v>3.766409429689798E-7</v>
      </c>
      <c r="DC321" s="32">
        <f t="shared" si="500"/>
        <v>2.7631500726544998E-3</v>
      </c>
      <c r="DD321" s="32">
        <f t="shared" si="500"/>
        <v>0</v>
      </c>
      <c r="DE321" s="32">
        <f t="shared" si="500"/>
        <v>1.2257818667324829E-4</v>
      </c>
      <c r="DF321" s="32">
        <f t="shared" si="500"/>
        <v>1.0152679281957224E-3</v>
      </c>
      <c r="DG321" s="32">
        <f t="shared" si="500"/>
        <v>9.0826180496063815E-5</v>
      </c>
      <c r="DH321" s="32">
        <f t="shared" si="500"/>
        <v>1.5391989609911821E-3</v>
      </c>
      <c r="DI321" s="32">
        <f t="shared" si="500"/>
        <v>4.7569053648973676E-5</v>
      </c>
      <c r="DJ321" s="32">
        <f t="shared" si="500"/>
        <v>9.8411980949761978E-7</v>
      </c>
      <c r="DK321" s="32">
        <f t="shared" si="500"/>
        <v>2.1418092153699435E-2</v>
      </c>
      <c r="DL321" s="32">
        <f t="shared" si="500"/>
        <v>3.0861660958737634E-2</v>
      </c>
      <c r="DM321" s="32">
        <f t="shared" si="500"/>
        <v>1.5278042197644011E-2</v>
      </c>
      <c r="DN321" s="32">
        <f t="shared" si="500"/>
        <v>3.6181278044059018E-3</v>
      </c>
      <c r="DO321" s="32">
        <f t="shared" si="500"/>
        <v>5.806813969068441E-3</v>
      </c>
      <c r="DP321" s="32">
        <f t="shared" si="500"/>
        <v>3.4613707713852431E-3</v>
      </c>
      <c r="DQ321" s="32">
        <f t="shared" si="500"/>
        <v>0</v>
      </c>
      <c r="DR321" s="32">
        <f t="shared" si="500"/>
        <v>6.3562191593268891E-4</v>
      </c>
      <c r="DS321" s="32">
        <f t="shared" si="500"/>
        <v>3.4542332918171881E-5</v>
      </c>
      <c r="DT321" s="32">
        <f t="shared" si="500"/>
        <v>0</v>
      </c>
      <c r="DU321" s="32">
        <f t="shared" si="500"/>
        <v>0</v>
      </c>
      <c r="DV321" s="32">
        <f t="shared" si="500"/>
        <v>274.51721530500049</v>
      </c>
      <c r="DW321" s="32">
        <f t="shared" si="500"/>
        <v>2.2837902204803362E-3</v>
      </c>
      <c r="DX321" s="32">
        <f t="shared" si="500"/>
        <v>1.7375372526389855E-2</v>
      </c>
      <c r="DY321" s="32">
        <f t="shared" si="500"/>
        <v>1.0348941924697194E-2</v>
      </c>
      <c r="DZ321" s="32">
        <f t="shared" si="500"/>
        <v>0</v>
      </c>
      <c r="EA321" s="32">
        <f t="shared" si="500"/>
        <v>0</v>
      </c>
      <c r="EB321" s="32">
        <f t="shared" si="500"/>
        <v>0</v>
      </c>
      <c r="EC321" s="32">
        <f t="shared" si="500"/>
        <v>0</v>
      </c>
      <c r="ED321" s="32">
        <f t="shared" si="500"/>
        <v>0</v>
      </c>
      <c r="EE321" s="32">
        <f t="shared" ref="EE321:GI321" si="501">EE$388*EE128</f>
        <v>4.4312724814908586</v>
      </c>
      <c r="EF321" s="32">
        <f t="shared" si="501"/>
        <v>3.7980433284971853E-2</v>
      </c>
      <c r="EG321" s="32">
        <f t="shared" si="501"/>
        <v>1.170951101943582E-2</v>
      </c>
      <c r="EH321" s="32">
        <f t="shared" si="501"/>
        <v>0.96975984416664585</v>
      </c>
      <c r="EI321" s="32">
        <f t="shared" si="501"/>
        <v>0.95771966177070966</v>
      </c>
      <c r="EJ321" s="32">
        <f t="shared" si="501"/>
        <v>0.33389315976902406</v>
      </c>
      <c r="EK321" s="32">
        <f t="shared" si="501"/>
        <v>2.8287741332566219</v>
      </c>
      <c r="EL321" s="32">
        <f t="shared" si="501"/>
        <v>0.73787095925983093</v>
      </c>
      <c r="EM321" s="32">
        <f t="shared" si="501"/>
        <v>1.7369478126119775</v>
      </c>
      <c r="EN321" s="32">
        <f t="shared" si="501"/>
        <v>3.7346806085092527E-2</v>
      </c>
      <c r="EO321" s="32">
        <f t="shared" si="501"/>
        <v>0.97285421652066628</v>
      </c>
      <c r="EP321" s="32">
        <f t="shared" si="501"/>
        <v>1.5862846571858746</v>
      </c>
      <c r="EQ321" s="32">
        <f t="shared" si="501"/>
        <v>0.13792769228623333</v>
      </c>
      <c r="ER321" s="32">
        <f t="shared" si="501"/>
        <v>2.4990285328352489E-3</v>
      </c>
      <c r="ES321" s="32">
        <f t="shared" si="501"/>
        <v>0.21403590761928079</v>
      </c>
      <c r="ET321" s="32">
        <f t="shared" si="501"/>
        <v>0.10435060979794072</v>
      </c>
      <c r="EU321" s="32">
        <f t="shared" si="501"/>
        <v>0</v>
      </c>
      <c r="EV321" s="32">
        <f t="shared" si="501"/>
        <v>0</v>
      </c>
      <c r="EW321" s="32">
        <f t="shared" si="501"/>
        <v>2.4114088350812038E-5</v>
      </c>
      <c r="EX321" s="32">
        <f t="shared" si="501"/>
        <v>1.2616985006812221E-3</v>
      </c>
      <c r="EY321" s="32">
        <f t="shared" si="501"/>
        <v>1.7677163536588338E-4</v>
      </c>
      <c r="EZ321" s="32">
        <f t="shared" si="501"/>
        <v>0.18018008707506183</v>
      </c>
      <c r="FA321" s="32">
        <f t="shared" si="501"/>
        <v>6.9665574125759907E-3</v>
      </c>
      <c r="FB321" s="32">
        <f t="shared" si="501"/>
        <v>5.4990470731700247E-3</v>
      </c>
      <c r="FC321" s="32">
        <f t="shared" si="501"/>
        <v>0.14861010009039405</v>
      </c>
      <c r="FD321" s="32">
        <f t="shared" si="501"/>
        <v>0.47837130706390718</v>
      </c>
      <c r="FE321" s="32">
        <f t="shared" si="501"/>
        <v>8.5843649322237484E-3</v>
      </c>
      <c r="FF321" s="32">
        <f t="shared" si="501"/>
        <v>1.9448806168569106</v>
      </c>
      <c r="FG321" s="32">
        <f t="shared" si="501"/>
        <v>8.557323024072111E-3</v>
      </c>
      <c r="FH321" s="32">
        <f t="shared" si="501"/>
        <v>0.51943431147303321</v>
      </c>
      <c r="FI321" s="32">
        <f t="shared" si="501"/>
        <v>0.21733931333661272</v>
      </c>
      <c r="FJ321" s="32">
        <f t="shared" si="501"/>
        <v>0.14684178784321911</v>
      </c>
      <c r="FK321" s="32">
        <f t="shared" si="501"/>
        <v>0.18921846127852271</v>
      </c>
      <c r="FL321" s="32">
        <f t="shared" si="501"/>
        <v>5.819829920633391E-3</v>
      </c>
      <c r="FM321" s="32">
        <f t="shared" si="501"/>
        <v>4.76284285618169</v>
      </c>
      <c r="FN321" s="32">
        <f t="shared" si="501"/>
        <v>0.28970725421615062</v>
      </c>
      <c r="FO321" s="32">
        <f t="shared" si="501"/>
        <v>0.22868245338364887</v>
      </c>
      <c r="FP321" s="32">
        <f t="shared" si="501"/>
        <v>0</v>
      </c>
      <c r="FQ321" s="32">
        <f t="shared" si="501"/>
        <v>0</v>
      </c>
      <c r="FR321" s="32">
        <f t="shared" si="501"/>
        <v>1.0691494877843839</v>
      </c>
      <c r="FS321" s="32">
        <f t="shared" si="501"/>
        <v>0.10356190350111262</v>
      </c>
      <c r="FT321" s="32">
        <f t="shared" si="501"/>
        <v>0.42601878796608822</v>
      </c>
      <c r="FU321" s="32">
        <f t="shared" si="501"/>
        <v>8.0938288416720419E-2</v>
      </c>
      <c r="FV321" s="32">
        <f t="shared" si="501"/>
        <v>0.75377548026512231</v>
      </c>
      <c r="FW321" s="32">
        <f t="shared" si="501"/>
        <v>1.0200041450777848</v>
      </c>
      <c r="FX321" s="32">
        <f t="shared" si="501"/>
        <v>6.1625529879175845E-3</v>
      </c>
      <c r="FY321" s="32">
        <f t="shared" si="501"/>
        <v>5.6564320747297674E-4</v>
      </c>
      <c r="FZ321" s="32">
        <f t="shared" si="501"/>
        <v>0.19379278275356457</v>
      </c>
      <c r="GA321" s="32">
        <f t="shared" si="501"/>
        <v>2.5235956033710711</v>
      </c>
      <c r="GB321" s="32">
        <f t="shared" si="501"/>
        <v>0.1310082651161398</v>
      </c>
      <c r="GC321" s="32">
        <f t="shared" si="501"/>
        <v>0.65585034189064195</v>
      </c>
      <c r="GD321" s="32">
        <f t="shared" si="501"/>
        <v>1.5905309737147555</v>
      </c>
      <c r="GE321" s="32">
        <f t="shared" si="501"/>
        <v>1.1610925395797675</v>
      </c>
      <c r="GF321" s="32">
        <f t="shared" si="501"/>
        <v>1.8269511611057689</v>
      </c>
      <c r="GG321" s="32">
        <f t="shared" si="501"/>
        <v>8.5990936169851295</v>
      </c>
      <c r="GH321" s="32">
        <f t="shared" si="501"/>
        <v>0</v>
      </c>
      <c r="GI321" s="32">
        <f t="shared" si="501"/>
        <v>6.1285923294307626E-3</v>
      </c>
      <c r="GJ321" s="58">
        <f t="shared" si="268"/>
        <v>323.36296603309302</v>
      </c>
    </row>
    <row r="322" spans="1:192" ht="15" customHeight="1">
      <c r="A322" s="18" t="s">
        <v>123</v>
      </c>
      <c r="B322" s="47" t="s">
        <v>331</v>
      </c>
      <c r="C322" s="32">
        <f t="shared" si="389"/>
        <v>0</v>
      </c>
      <c r="D322" s="32">
        <f t="shared" ref="D322:F322" si="502">D$388*D129</f>
        <v>0</v>
      </c>
      <c r="E322" s="32">
        <f t="shared" si="502"/>
        <v>5.1776046539180206E-4</v>
      </c>
      <c r="F322" s="32">
        <f t="shared" si="502"/>
        <v>3.6629993980896516E-3</v>
      </c>
      <c r="G322" s="32">
        <f t="shared" ref="G322:BR322" si="503">G$388*G129</f>
        <v>1.3255813885856614E-3</v>
      </c>
      <c r="H322" s="32">
        <f t="shared" si="503"/>
        <v>3.4974806344876158E-7</v>
      </c>
      <c r="I322" s="32">
        <f t="shared" si="503"/>
        <v>5.0452179745737375E-4</v>
      </c>
      <c r="J322" s="32">
        <f t="shared" si="503"/>
        <v>8.2648045671923165E-6</v>
      </c>
      <c r="K322" s="32">
        <f t="shared" si="503"/>
        <v>0</v>
      </c>
      <c r="L322" s="32">
        <f t="shared" si="503"/>
        <v>0</v>
      </c>
      <c r="M322" s="32">
        <f t="shared" si="503"/>
        <v>1.8629202859131127E-3</v>
      </c>
      <c r="N322" s="32">
        <f t="shared" si="503"/>
        <v>0</v>
      </c>
      <c r="O322" s="32">
        <f t="shared" si="503"/>
        <v>4.5084104843094248E-6</v>
      </c>
      <c r="P322" s="32">
        <f t="shared" si="503"/>
        <v>1.6076185237052149E-3</v>
      </c>
      <c r="Q322" s="32">
        <f t="shared" si="503"/>
        <v>0</v>
      </c>
      <c r="R322" s="32">
        <f t="shared" si="503"/>
        <v>0</v>
      </c>
      <c r="S322" s="32">
        <f t="shared" si="503"/>
        <v>2.3927589975897136E-3</v>
      </c>
      <c r="T322" s="32">
        <f t="shared" si="503"/>
        <v>0.30122844819291483</v>
      </c>
      <c r="U322" s="32">
        <f t="shared" si="503"/>
        <v>5.5670235731609683E-3</v>
      </c>
      <c r="V322" s="32">
        <f t="shared" si="503"/>
        <v>0</v>
      </c>
      <c r="W322" s="32">
        <f t="shared" si="503"/>
        <v>0</v>
      </c>
      <c r="X322" s="32">
        <f t="shared" si="503"/>
        <v>1.1116169466509426E-7</v>
      </c>
      <c r="Y322" s="32">
        <f t="shared" si="503"/>
        <v>-2.172761593003728E-5</v>
      </c>
      <c r="Z322" s="32">
        <f t="shared" si="503"/>
        <v>9.2294638984012252E-3</v>
      </c>
      <c r="AA322" s="32">
        <f t="shared" si="503"/>
        <v>6.7198312586137007E-3</v>
      </c>
      <c r="AB322" s="32">
        <f t="shared" si="503"/>
        <v>0.1982767907555919</v>
      </c>
      <c r="AC322" s="32">
        <f t="shared" si="503"/>
        <v>1.8459959049774488E-2</v>
      </c>
      <c r="AD322" s="32">
        <f t="shared" si="503"/>
        <v>0.17067766238447771</v>
      </c>
      <c r="AE322" s="32">
        <f t="shared" si="503"/>
        <v>1.2156381703183666E-3</v>
      </c>
      <c r="AF322" s="32">
        <f t="shared" si="503"/>
        <v>1.9193511947872759E-2</v>
      </c>
      <c r="AG322" s="32">
        <f t="shared" si="503"/>
        <v>2.1768961823939452E-3</v>
      </c>
      <c r="AH322" s="32">
        <f t="shared" si="503"/>
        <v>2.351653838044638E-3</v>
      </c>
      <c r="AI322" s="32">
        <f t="shared" si="503"/>
        <v>4.1843584741407915E-5</v>
      </c>
      <c r="AJ322" s="32">
        <f t="shared" si="503"/>
        <v>4.4137038841430892E-6</v>
      </c>
      <c r="AK322" s="32">
        <f t="shared" si="503"/>
        <v>8.9782820106998312E-6</v>
      </c>
      <c r="AL322" s="32">
        <f t="shared" si="503"/>
        <v>9.9287385602710107E-8</v>
      </c>
      <c r="AM322" s="32">
        <f t="shared" si="503"/>
        <v>0</v>
      </c>
      <c r="AN322" s="32">
        <f t="shared" si="503"/>
        <v>1.2427013019020337E-7</v>
      </c>
      <c r="AO322" s="32">
        <f t="shared" si="503"/>
        <v>8.009067311654132E-5</v>
      </c>
      <c r="AP322" s="32">
        <f t="shared" si="503"/>
        <v>1.3049203402965993E-3</v>
      </c>
      <c r="AQ322" s="32">
        <f t="shared" si="503"/>
        <v>2.7222179408203518E-5</v>
      </c>
      <c r="AR322" s="32">
        <f t="shared" si="503"/>
        <v>2.272165427068078E-7</v>
      </c>
      <c r="AS322" s="32">
        <f t="shared" si="503"/>
        <v>8.2221440108375604E-5</v>
      </c>
      <c r="AT322" s="32">
        <f t="shared" si="503"/>
        <v>2.1863565931406557E-4</v>
      </c>
      <c r="AU322" s="32">
        <f t="shared" si="503"/>
        <v>0</v>
      </c>
      <c r="AV322" s="32">
        <f t="shared" si="503"/>
        <v>0</v>
      </c>
      <c r="AW322" s="32">
        <f t="shared" si="503"/>
        <v>8.1410175305573072E-5</v>
      </c>
      <c r="AX322" s="32">
        <f t="shared" si="503"/>
        <v>2.6639283288335104E-6</v>
      </c>
      <c r="AY322" s="32">
        <f t="shared" si="503"/>
        <v>4.9351162827278688E-5</v>
      </c>
      <c r="AZ322" s="32">
        <f t="shared" si="503"/>
        <v>1.021483783751434E-4</v>
      </c>
      <c r="BA322" s="32">
        <f t="shared" si="503"/>
        <v>3.5348626960367377E-4</v>
      </c>
      <c r="BB322" s="32">
        <f t="shared" si="503"/>
        <v>3.4785341412043114E-5</v>
      </c>
      <c r="BC322" s="32">
        <f t="shared" si="503"/>
        <v>7.8250340147980154E-5</v>
      </c>
      <c r="BD322" s="32">
        <f t="shared" si="503"/>
        <v>4.1333472001349041E-8</v>
      </c>
      <c r="BE322" s="32">
        <f t="shared" si="503"/>
        <v>0</v>
      </c>
      <c r="BF322" s="32">
        <f t="shared" si="503"/>
        <v>0</v>
      </c>
      <c r="BG322" s="32">
        <f t="shared" si="503"/>
        <v>6.404647852790414E-5</v>
      </c>
      <c r="BH322" s="32">
        <f t="shared" si="503"/>
        <v>1.2420703828122857E-4</v>
      </c>
      <c r="BI322" s="32">
        <f t="shared" si="503"/>
        <v>1.423002120358692E-5</v>
      </c>
      <c r="BJ322" s="32">
        <f t="shared" si="503"/>
        <v>0</v>
      </c>
      <c r="BK322" s="32">
        <f t="shared" si="503"/>
        <v>8.763057749873606E-5</v>
      </c>
      <c r="BL322" s="32">
        <f t="shared" si="503"/>
        <v>3.5854651507101196E-6</v>
      </c>
      <c r="BM322" s="32">
        <f t="shared" si="503"/>
        <v>6.8522135905919369E-6</v>
      </c>
      <c r="BN322" s="32">
        <f t="shared" si="503"/>
        <v>3.8148750542684883E-4</v>
      </c>
      <c r="BO322" s="32">
        <f t="shared" si="503"/>
        <v>0</v>
      </c>
      <c r="BP322" s="32">
        <f t="shared" si="503"/>
        <v>3.4453929289080302E-5</v>
      </c>
      <c r="BQ322" s="32">
        <f t="shared" si="503"/>
        <v>7.8952160842494265E-4</v>
      </c>
      <c r="BR322" s="32">
        <f t="shared" si="503"/>
        <v>7.9834332276559042E-6</v>
      </c>
      <c r="BS322" s="32">
        <f t="shared" ref="BS322:ED322" si="504">BS$388*BS129</f>
        <v>1.2236481367815689E-5</v>
      </c>
      <c r="BT322" s="32">
        <f t="shared" si="504"/>
        <v>9.510503998176886E-6</v>
      </c>
      <c r="BU322" s="32">
        <f t="shared" si="504"/>
        <v>3.5869710981475727E-6</v>
      </c>
      <c r="BV322" s="32">
        <f t="shared" si="504"/>
        <v>7.0781495106937829E-8</v>
      </c>
      <c r="BW322" s="32">
        <f t="shared" si="504"/>
        <v>3.1960212438548595E-4</v>
      </c>
      <c r="BX322" s="32">
        <f t="shared" si="504"/>
        <v>0</v>
      </c>
      <c r="BY322" s="32">
        <f t="shared" si="504"/>
        <v>0</v>
      </c>
      <c r="BZ322" s="32">
        <f t="shared" si="504"/>
        <v>0</v>
      </c>
      <c r="CA322" s="32">
        <f t="shared" si="504"/>
        <v>0</v>
      </c>
      <c r="CB322" s="32">
        <f t="shared" si="504"/>
        <v>0</v>
      </c>
      <c r="CC322" s="32">
        <f t="shared" si="504"/>
        <v>2.3853320125807284E-8</v>
      </c>
      <c r="CD322" s="32">
        <f t="shared" si="504"/>
        <v>5.8007495088940624E-5</v>
      </c>
      <c r="CE322" s="32">
        <f t="shared" si="504"/>
        <v>0</v>
      </c>
      <c r="CF322" s="32">
        <f t="shared" si="504"/>
        <v>0</v>
      </c>
      <c r="CG322" s="32">
        <f t="shared" si="504"/>
        <v>2.8160858481821351E-5</v>
      </c>
      <c r="CH322" s="32">
        <f t="shared" si="504"/>
        <v>0</v>
      </c>
      <c r="CI322" s="32">
        <f t="shared" si="504"/>
        <v>9.1198653916379243E-6</v>
      </c>
      <c r="CJ322" s="32">
        <f t="shared" si="504"/>
        <v>1.4120485961265929E-4</v>
      </c>
      <c r="CK322" s="32">
        <f t="shared" si="504"/>
        <v>2.7387948261056705E-4</v>
      </c>
      <c r="CL322" s="32">
        <f t="shared" si="504"/>
        <v>0</v>
      </c>
      <c r="CM322" s="32">
        <f t="shared" si="504"/>
        <v>5.8666657142206978E-6</v>
      </c>
      <c r="CN322" s="32">
        <f t="shared" si="504"/>
        <v>0</v>
      </c>
      <c r="CO322" s="32">
        <f t="shared" si="504"/>
        <v>0</v>
      </c>
      <c r="CP322" s="32">
        <f t="shared" si="504"/>
        <v>7.0361051639814429E-7</v>
      </c>
      <c r="CQ322" s="32">
        <f t="shared" si="504"/>
        <v>0</v>
      </c>
      <c r="CR322" s="32">
        <f t="shared" si="504"/>
        <v>0</v>
      </c>
      <c r="CS322" s="32">
        <f t="shared" si="504"/>
        <v>3.8101934348340519E-5</v>
      </c>
      <c r="CT322" s="32">
        <f t="shared" si="504"/>
        <v>0</v>
      </c>
      <c r="CU322" s="32">
        <f t="shared" si="504"/>
        <v>0</v>
      </c>
      <c r="CV322" s="32">
        <f t="shared" si="504"/>
        <v>1.6316548479742027E-7</v>
      </c>
      <c r="CW322" s="32">
        <f t="shared" si="504"/>
        <v>0</v>
      </c>
      <c r="CX322" s="32">
        <f t="shared" si="504"/>
        <v>0</v>
      </c>
      <c r="CY322" s="32">
        <f t="shared" si="504"/>
        <v>5.7094010411866926E-6</v>
      </c>
      <c r="CZ322" s="32">
        <f t="shared" si="504"/>
        <v>6.2311405705117186E-10</v>
      </c>
      <c r="DA322" s="32">
        <f t="shared" si="504"/>
        <v>5.0177272597692294E-5</v>
      </c>
      <c r="DB322" s="32">
        <f t="shared" si="504"/>
        <v>5.752937115058168E-8</v>
      </c>
      <c r="DC322" s="32">
        <f t="shared" si="504"/>
        <v>2.5009307946014301E-4</v>
      </c>
      <c r="DD322" s="32">
        <f t="shared" si="504"/>
        <v>0</v>
      </c>
      <c r="DE322" s="32">
        <f t="shared" si="504"/>
        <v>1.0813385057198081E-5</v>
      </c>
      <c r="DF322" s="32">
        <f t="shared" si="504"/>
        <v>9.5123360281844957E-5</v>
      </c>
      <c r="DG322" s="32">
        <f t="shared" si="504"/>
        <v>1.3162028324912962E-5</v>
      </c>
      <c r="DH322" s="32">
        <f t="shared" si="504"/>
        <v>3.1949904185369558E-4</v>
      </c>
      <c r="DI322" s="32">
        <f t="shared" si="504"/>
        <v>1.0937830126549058E-5</v>
      </c>
      <c r="DJ322" s="32">
        <f t="shared" si="504"/>
        <v>9.3720805571041836E-8</v>
      </c>
      <c r="DK322" s="32">
        <f t="shared" si="504"/>
        <v>1.5707188908637198E-3</v>
      </c>
      <c r="DL322" s="32">
        <f t="shared" si="504"/>
        <v>3.0806906701452792E-3</v>
      </c>
      <c r="DM322" s="32">
        <f t="shared" si="504"/>
        <v>2.5981969659426831E-3</v>
      </c>
      <c r="DN322" s="32">
        <f t="shared" si="504"/>
        <v>5.0857549580801936E-4</v>
      </c>
      <c r="DO322" s="32">
        <f t="shared" si="504"/>
        <v>7.6146077213291819E-4</v>
      </c>
      <c r="DP322" s="32">
        <f t="shared" si="504"/>
        <v>4.5190403366547936E-4</v>
      </c>
      <c r="DQ322" s="32">
        <f t="shared" si="504"/>
        <v>0</v>
      </c>
      <c r="DR322" s="32">
        <f t="shared" si="504"/>
        <v>7.1720137737293208E-5</v>
      </c>
      <c r="DS322" s="32">
        <f t="shared" si="504"/>
        <v>3.2609372844604112E-6</v>
      </c>
      <c r="DT322" s="32">
        <f t="shared" si="504"/>
        <v>0</v>
      </c>
      <c r="DU322" s="32">
        <f t="shared" si="504"/>
        <v>0</v>
      </c>
      <c r="DV322" s="32">
        <f t="shared" si="504"/>
        <v>7.6435127608611873E-4</v>
      </c>
      <c r="DW322" s="32">
        <f t="shared" si="504"/>
        <v>223.40631244124992</v>
      </c>
      <c r="DX322" s="32">
        <f t="shared" si="504"/>
        <v>2.3185547812178235E-3</v>
      </c>
      <c r="DY322" s="32">
        <f t="shared" si="504"/>
        <v>6.6721706031733338E-4</v>
      </c>
      <c r="DZ322" s="32">
        <f t="shared" si="504"/>
        <v>0</v>
      </c>
      <c r="EA322" s="32">
        <f t="shared" si="504"/>
        <v>0</v>
      </c>
      <c r="EB322" s="32">
        <f t="shared" si="504"/>
        <v>0</v>
      </c>
      <c r="EC322" s="32">
        <f t="shared" si="504"/>
        <v>0</v>
      </c>
      <c r="ED322" s="32">
        <f t="shared" si="504"/>
        <v>0</v>
      </c>
      <c r="EE322" s="32">
        <f t="shared" ref="EE322:GI322" si="505">EE$388*EE129</f>
        <v>2.5639402789402587E-2</v>
      </c>
      <c r="EF322" s="32">
        <f t="shared" si="505"/>
        <v>2.8159393177705403E-3</v>
      </c>
      <c r="EG322" s="32">
        <f t="shared" si="505"/>
        <v>8.864602042546307E-5</v>
      </c>
      <c r="EH322" s="32">
        <f t="shared" si="505"/>
        <v>6.2131466732963814E-3</v>
      </c>
      <c r="EI322" s="32">
        <f t="shared" si="505"/>
        <v>1.0016737082556805E-2</v>
      </c>
      <c r="EJ322" s="32">
        <f t="shared" si="505"/>
        <v>2.8358980837534523E-2</v>
      </c>
      <c r="EK322" s="32">
        <f t="shared" si="505"/>
        <v>0.20846664063584933</v>
      </c>
      <c r="EL322" s="32">
        <f t="shared" si="505"/>
        <v>2.2745714588624344E-2</v>
      </c>
      <c r="EM322" s="32">
        <f t="shared" si="505"/>
        <v>8.8595088094439708E-2</v>
      </c>
      <c r="EN322" s="32">
        <f t="shared" si="505"/>
        <v>1.7874952591382153E-3</v>
      </c>
      <c r="EO322" s="32">
        <f t="shared" si="505"/>
        <v>8.5231428602387291E-2</v>
      </c>
      <c r="EP322" s="32">
        <f t="shared" si="505"/>
        <v>3.7394173932911952E-2</v>
      </c>
      <c r="EQ322" s="32">
        <f t="shared" si="505"/>
        <v>1.3824147170508424E-2</v>
      </c>
      <c r="ER322" s="32">
        <f t="shared" si="505"/>
        <v>2.5033091083976011E-4</v>
      </c>
      <c r="ES322" s="32">
        <f t="shared" si="505"/>
        <v>3.4511035767065294E-3</v>
      </c>
      <c r="ET322" s="32">
        <f t="shared" si="505"/>
        <v>8.3630271666546817E-3</v>
      </c>
      <c r="EU322" s="32">
        <f t="shared" si="505"/>
        <v>0</v>
      </c>
      <c r="EV322" s="32">
        <f t="shared" si="505"/>
        <v>0</v>
      </c>
      <c r="EW322" s="32">
        <f t="shared" si="505"/>
        <v>1.7305847504968854E-6</v>
      </c>
      <c r="EX322" s="32">
        <f t="shared" si="505"/>
        <v>4.9836647950511905E-5</v>
      </c>
      <c r="EY322" s="32">
        <f t="shared" si="505"/>
        <v>9.1161925692881459E-6</v>
      </c>
      <c r="EZ322" s="32">
        <f t="shared" si="505"/>
        <v>1.6493359749866543E-2</v>
      </c>
      <c r="FA322" s="32">
        <f t="shared" si="505"/>
        <v>2.4790101997953807E-4</v>
      </c>
      <c r="FB322" s="32">
        <f t="shared" si="505"/>
        <v>1.424698088028552E-4</v>
      </c>
      <c r="FC322" s="32">
        <f t="shared" si="505"/>
        <v>9.7228000428574511E-4</v>
      </c>
      <c r="FD322" s="32">
        <f t="shared" si="505"/>
        <v>1.0775632989493945E-2</v>
      </c>
      <c r="FE322" s="32">
        <f t="shared" si="505"/>
        <v>4.3877458746979309E-4</v>
      </c>
      <c r="FF322" s="32">
        <f t="shared" si="505"/>
        <v>0.26259854357531315</v>
      </c>
      <c r="FG322" s="32">
        <f t="shared" si="505"/>
        <v>2.5515911942207518E-4</v>
      </c>
      <c r="FH322" s="32">
        <f t="shared" si="505"/>
        <v>8.3780352642593259E-2</v>
      </c>
      <c r="FI322" s="32">
        <f t="shared" si="505"/>
        <v>6.0920181321792704E-3</v>
      </c>
      <c r="FJ322" s="32">
        <f t="shared" si="505"/>
        <v>1.9563933042530651E-2</v>
      </c>
      <c r="FK322" s="32">
        <f t="shared" si="505"/>
        <v>5.2556507042353935E-2</v>
      </c>
      <c r="FL322" s="32">
        <f t="shared" si="505"/>
        <v>4.7191794376056652E-4</v>
      </c>
      <c r="FM322" s="32">
        <f t="shared" si="505"/>
        <v>0.15996078997349672</v>
      </c>
      <c r="FN322" s="32">
        <f t="shared" si="505"/>
        <v>1.8267531563475021</v>
      </c>
      <c r="FO322" s="32">
        <f t="shared" si="505"/>
        <v>1.2942233054177723</v>
      </c>
      <c r="FP322" s="32">
        <f t="shared" si="505"/>
        <v>0</v>
      </c>
      <c r="FQ322" s="32">
        <f t="shared" si="505"/>
        <v>0</v>
      </c>
      <c r="FR322" s="32">
        <f t="shared" si="505"/>
        <v>6.8153827962494737E-2</v>
      </c>
      <c r="FS322" s="32">
        <f t="shared" si="505"/>
        <v>3.9637733053582997E-3</v>
      </c>
      <c r="FT322" s="32">
        <f t="shared" si="505"/>
        <v>1.3225284629571399</v>
      </c>
      <c r="FU322" s="32">
        <f t="shared" si="505"/>
        <v>0.24533540252694427</v>
      </c>
      <c r="FV322" s="32">
        <f t="shared" si="505"/>
        <v>1.2612860936044638E-2</v>
      </c>
      <c r="FW322" s="32">
        <f t="shared" si="505"/>
        <v>0.12307261859581896</v>
      </c>
      <c r="FX322" s="32">
        <f t="shared" si="505"/>
        <v>6.8609574318698001E-4</v>
      </c>
      <c r="FY322" s="32">
        <f t="shared" si="505"/>
        <v>9.3034367193685008E-5</v>
      </c>
      <c r="FZ322" s="32">
        <f t="shared" si="505"/>
        <v>1.9380251719905019E-2</v>
      </c>
      <c r="GA322" s="32">
        <f t="shared" si="505"/>
        <v>1.2183944383088734E-3</v>
      </c>
      <c r="GB322" s="32">
        <f t="shared" si="505"/>
        <v>6.4001555511146307E-3</v>
      </c>
      <c r="GC322" s="32">
        <f t="shared" si="505"/>
        <v>0.71524448924319617</v>
      </c>
      <c r="GD322" s="32">
        <f t="shared" si="505"/>
        <v>0.25528268256636083</v>
      </c>
      <c r="GE322" s="32">
        <f t="shared" si="505"/>
        <v>2.4956376483580473E-2</v>
      </c>
      <c r="GF322" s="32">
        <f t="shared" si="505"/>
        <v>6.6277557256361304</v>
      </c>
      <c r="GG322" s="32">
        <f t="shared" si="505"/>
        <v>3.9233437026207435E-2</v>
      </c>
      <c r="GH322" s="32">
        <f t="shared" si="505"/>
        <v>0</v>
      </c>
      <c r="GI322" s="32">
        <f t="shared" si="505"/>
        <v>3.0377103250140793E-3</v>
      </c>
      <c r="GJ322" s="58">
        <f t="shared" si="268"/>
        <v>237.91929654351543</v>
      </c>
    </row>
    <row r="323" spans="1:192" ht="15" customHeight="1">
      <c r="A323" s="18" t="s">
        <v>124</v>
      </c>
      <c r="B323" s="47" t="s">
        <v>332</v>
      </c>
      <c r="C323" s="32">
        <f t="shared" si="389"/>
        <v>0</v>
      </c>
      <c r="D323" s="32">
        <f t="shared" ref="D323:F323" si="506">D$388*D130</f>
        <v>0</v>
      </c>
      <c r="E323" s="32">
        <f t="shared" si="506"/>
        <v>2.5410483694629067E-2</v>
      </c>
      <c r="F323" s="32">
        <f t="shared" si="506"/>
        <v>0.36396509219203643</v>
      </c>
      <c r="G323" s="32">
        <f t="shared" ref="G323:BR323" si="507">G$388*G130</f>
        <v>0.41016459598775229</v>
      </c>
      <c r="H323" s="32">
        <f t="shared" si="507"/>
        <v>3.2326577443222804E-5</v>
      </c>
      <c r="I323" s="32">
        <f t="shared" si="507"/>
        <v>6.3904784504826811E-2</v>
      </c>
      <c r="J323" s="32">
        <f t="shared" si="507"/>
        <v>6.0525400701814394E-4</v>
      </c>
      <c r="K323" s="32">
        <f t="shared" si="507"/>
        <v>0</v>
      </c>
      <c r="L323" s="32">
        <f t="shared" si="507"/>
        <v>0</v>
      </c>
      <c r="M323" s="32">
        <f t="shared" si="507"/>
        <v>0.12316545369482448</v>
      </c>
      <c r="N323" s="32">
        <f t="shared" si="507"/>
        <v>0</v>
      </c>
      <c r="O323" s="32">
        <f t="shared" si="507"/>
        <v>1.8528208455388876E-4</v>
      </c>
      <c r="P323" s="32">
        <f t="shared" si="507"/>
        <v>0.13851847735196465</v>
      </c>
      <c r="Q323" s="32">
        <f t="shared" si="507"/>
        <v>0</v>
      </c>
      <c r="R323" s="32">
        <f t="shared" si="507"/>
        <v>0</v>
      </c>
      <c r="S323" s="32">
        <f t="shared" si="507"/>
        <v>0.46438266081950058</v>
      </c>
      <c r="T323" s="32">
        <f t="shared" si="507"/>
        <v>0.66257039909876503</v>
      </c>
      <c r="U323" s="32">
        <f t="shared" si="507"/>
        <v>9.2571131721575824E-3</v>
      </c>
      <c r="V323" s="32">
        <f t="shared" si="507"/>
        <v>0</v>
      </c>
      <c r="W323" s="32">
        <f t="shared" si="507"/>
        <v>0</v>
      </c>
      <c r="X323" s="32">
        <f t="shared" si="507"/>
        <v>4.9305907828173898E-5</v>
      </c>
      <c r="Y323" s="32">
        <f t="shared" si="507"/>
        <v>-1.4533605300407794E-2</v>
      </c>
      <c r="Z323" s="32">
        <f t="shared" si="507"/>
        <v>0.42269436695839763</v>
      </c>
      <c r="AA323" s="32">
        <f t="shared" si="507"/>
        <v>0.65522685334037134</v>
      </c>
      <c r="AB323" s="32">
        <f t="shared" si="507"/>
        <v>0.65695243888959742</v>
      </c>
      <c r="AC323" s="32">
        <f t="shared" si="507"/>
        <v>1.5333574987197618</v>
      </c>
      <c r="AD323" s="32">
        <f t="shared" si="507"/>
        <v>0.96052084442244445</v>
      </c>
      <c r="AE323" s="32">
        <f t="shared" si="507"/>
        <v>0.29021745363127016</v>
      </c>
      <c r="AF323" s="32">
        <f t="shared" si="507"/>
        <v>1.3257799986827479</v>
      </c>
      <c r="AG323" s="32">
        <f t="shared" si="507"/>
        <v>0.80259189000902054</v>
      </c>
      <c r="AH323" s="32">
        <f t="shared" si="507"/>
        <v>0.22317007293896587</v>
      </c>
      <c r="AI323" s="32">
        <f t="shared" si="507"/>
        <v>2.2730863003928015E-3</v>
      </c>
      <c r="AJ323" s="32">
        <f t="shared" si="507"/>
        <v>1.7408150624309605E-3</v>
      </c>
      <c r="AK323" s="32">
        <f t="shared" si="507"/>
        <v>8.3212578521830365E-4</v>
      </c>
      <c r="AL323" s="32">
        <f t="shared" si="507"/>
        <v>2.4665258603756971E-5</v>
      </c>
      <c r="AM323" s="32">
        <f t="shared" si="507"/>
        <v>0</v>
      </c>
      <c r="AN323" s="32">
        <f t="shared" si="507"/>
        <v>1.6023099621658042E-5</v>
      </c>
      <c r="AO323" s="32">
        <f t="shared" si="507"/>
        <v>0.15103662524452674</v>
      </c>
      <c r="AP323" s="32">
        <f t="shared" si="507"/>
        <v>2.4504376388209703</v>
      </c>
      <c r="AQ323" s="32">
        <f t="shared" si="507"/>
        <v>3.1332163821196066E-2</v>
      </c>
      <c r="AR323" s="32">
        <f t="shared" si="507"/>
        <v>2.344727626256559E-5</v>
      </c>
      <c r="AS323" s="32">
        <f t="shared" si="507"/>
        <v>5.8806144752776034E-2</v>
      </c>
      <c r="AT323" s="32">
        <f t="shared" si="507"/>
        <v>0.17854773725618106</v>
      </c>
      <c r="AU323" s="32">
        <f t="shared" si="507"/>
        <v>0</v>
      </c>
      <c r="AV323" s="32">
        <f t="shared" si="507"/>
        <v>0</v>
      </c>
      <c r="AW323" s="32">
        <f t="shared" si="507"/>
        <v>1.256548117414049E-2</v>
      </c>
      <c r="AX323" s="32">
        <f t="shared" si="507"/>
        <v>2.422954272939334E-4</v>
      </c>
      <c r="AY323" s="32">
        <f t="shared" si="507"/>
        <v>7.9469419407493525E-3</v>
      </c>
      <c r="AZ323" s="32">
        <f t="shared" si="507"/>
        <v>9.163355266107634E-3</v>
      </c>
      <c r="BA323" s="32">
        <f t="shared" si="507"/>
        <v>2.8994612389538797E-2</v>
      </c>
      <c r="BB323" s="32">
        <f t="shared" si="507"/>
        <v>2.5554189597533075E-3</v>
      </c>
      <c r="BC323" s="32">
        <f t="shared" si="507"/>
        <v>3.6215697129456199E-3</v>
      </c>
      <c r="BD323" s="32">
        <f t="shared" si="507"/>
        <v>2.1408011709491865E-6</v>
      </c>
      <c r="BE323" s="32">
        <f t="shared" si="507"/>
        <v>0</v>
      </c>
      <c r="BF323" s="32">
        <f t="shared" si="507"/>
        <v>0</v>
      </c>
      <c r="BG323" s="32">
        <f t="shared" si="507"/>
        <v>2.3068901279912845E-3</v>
      </c>
      <c r="BH323" s="32">
        <f t="shared" si="507"/>
        <v>6.0591265411935533E-3</v>
      </c>
      <c r="BI323" s="32">
        <f t="shared" si="507"/>
        <v>1.8498142880245504E-3</v>
      </c>
      <c r="BJ323" s="32">
        <f t="shared" si="507"/>
        <v>0</v>
      </c>
      <c r="BK323" s="32">
        <f t="shared" si="507"/>
        <v>8.4245330043501154E-3</v>
      </c>
      <c r="BL323" s="32">
        <f t="shared" si="507"/>
        <v>2.1520790608416858E-4</v>
      </c>
      <c r="BM323" s="32">
        <f t="shared" si="507"/>
        <v>4.3935477116246259E-4</v>
      </c>
      <c r="BN323" s="32">
        <f t="shared" si="507"/>
        <v>3.0108429476891893E-2</v>
      </c>
      <c r="BO323" s="32">
        <f t="shared" si="507"/>
        <v>0</v>
      </c>
      <c r="BP323" s="32">
        <f t="shared" si="507"/>
        <v>2.3446424322231671E-3</v>
      </c>
      <c r="BQ323" s="32">
        <f t="shared" si="507"/>
        <v>3.0084001394986069</v>
      </c>
      <c r="BR323" s="32">
        <f t="shared" si="507"/>
        <v>1.8295535925062128E-3</v>
      </c>
      <c r="BS323" s="32">
        <f t="shared" ref="BS323:ED323" si="508">BS$388*BS130</f>
        <v>4.0436681022695984E-3</v>
      </c>
      <c r="BT323" s="32">
        <f t="shared" si="508"/>
        <v>1.2969402719231805E-3</v>
      </c>
      <c r="BU323" s="32">
        <f t="shared" si="508"/>
        <v>1.339643606892462E-3</v>
      </c>
      <c r="BV323" s="32">
        <f t="shared" si="508"/>
        <v>2.9315986568818068E-5</v>
      </c>
      <c r="BW323" s="32">
        <f t="shared" si="508"/>
        <v>3.7662657151764575E-2</v>
      </c>
      <c r="BX323" s="32">
        <f t="shared" si="508"/>
        <v>0</v>
      </c>
      <c r="BY323" s="32">
        <f t="shared" si="508"/>
        <v>0</v>
      </c>
      <c r="BZ323" s="32">
        <f t="shared" si="508"/>
        <v>0</v>
      </c>
      <c r="CA323" s="32">
        <f t="shared" si="508"/>
        <v>0</v>
      </c>
      <c r="CB323" s="32">
        <f t="shared" si="508"/>
        <v>0</v>
      </c>
      <c r="CC323" s="32">
        <f t="shared" si="508"/>
        <v>1.0875250803674349E-5</v>
      </c>
      <c r="CD323" s="32">
        <f t="shared" si="508"/>
        <v>3.5443321859556644E-3</v>
      </c>
      <c r="CE323" s="32">
        <f t="shared" si="508"/>
        <v>0</v>
      </c>
      <c r="CF323" s="32">
        <f t="shared" si="508"/>
        <v>0</v>
      </c>
      <c r="CG323" s="32">
        <f t="shared" si="508"/>
        <v>5.3436327819075318E-3</v>
      </c>
      <c r="CH323" s="32">
        <f t="shared" si="508"/>
        <v>0</v>
      </c>
      <c r="CI323" s="32">
        <f t="shared" si="508"/>
        <v>8.7725313664712551E-4</v>
      </c>
      <c r="CJ323" s="32">
        <f t="shared" si="508"/>
        <v>1.1777338824032027E-2</v>
      </c>
      <c r="CK323" s="32">
        <f t="shared" si="508"/>
        <v>3.0115379784690817E-2</v>
      </c>
      <c r="CL323" s="32">
        <f t="shared" si="508"/>
        <v>0</v>
      </c>
      <c r="CM323" s="32">
        <f t="shared" si="508"/>
        <v>3.4145908876532377E-4</v>
      </c>
      <c r="CN323" s="32">
        <f t="shared" si="508"/>
        <v>0</v>
      </c>
      <c r="CO323" s="32">
        <f t="shared" si="508"/>
        <v>0</v>
      </c>
      <c r="CP323" s="32">
        <f t="shared" si="508"/>
        <v>4.1135829652403722E-5</v>
      </c>
      <c r="CQ323" s="32">
        <f t="shared" si="508"/>
        <v>0</v>
      </c>
      <c r="CR323" s="32">
        <f t="shared" si="508"/>
        <v>0</v>
      </c>
      <c r="CS323" s="32">
        <f t="shared" si="508"/>
        <v>3.4611652084140803E-3</v>
      </c>
      <c r="CT323" s="32">
        <f t="shared" si="508"/>
        <v>0</v>
      </c>
      <c r="CU323" s="32">
        <f t="shared" si="508"/>
        <v>0</v>
      </c>
      <c r="CV323" s="32">
        <f t="shared" si="508"/>
        <v>2.4988592855122622E-5</v>
      </c>
      <c r="CW323" s="32">
        <f t="shared" si="508"/>
        <v>0</v>
      </c>
      <c r="CX323" s="32">
        <f t="shared" si="508"/>
        <v>0</v>
      </c>
      <c r="CY323" s="32">
        <f t="shared" si="508"/>
        <v>4.5322926909077715E-4</v>
      </c>
      <c r="CZ323" s="32">
        <f t="shared" si="508"/>
        <v>2.6230478755278031E-8</v>
      </c>
      <c r="DA323" s="32">
        <f t="shared" si="508"/>
        <v>4.3422833918064637E-3</v>
      </c>
      <c r="DB323" s="32">
        <f t="shared" si="508"/>
        <v>9.9584419387809793E-6</v>
      </c>
      <c r="DC323" s="32">
        <f t="shared" si="508"/>
        <v>5.6269872409619517E-2</v>
      </c>
      <c r="DD323" s="32">
        <f t="shared" si="508"/>
        <v>0</v>
      </c>
      <c r="DE323" s="32">
        <f t="shared" si="508"/>
        <v>4.8611708039338378E-4</v>
      </c>
      <c r="DF323" s="32">
        <f t="shared" si="508"/>
        <v>7.5064057500769761E-3</v>
      </c>
      <c r="DG323" s="32">
        <f t="shared" si="508"/>
        <v>8.7444552090400066E-4</v>
      </c>
      <c r="DH323" s="32">
        <f t="shared" si="508"/>
        <v>1.4989146046976137E-2</v>
      </c>
      <c r="DI323" s="32">
        <f t="shared" si="508"/>
        <v>5.1208235485812018E-4</v>
      </c>
      <c r="DJ323" s="32">
        <f t="shared" si="508"/>
        <v>2.2843043922577294E-5</v>
      </c>
      <c r="DK323" s="32">
        <f t="shared" si="508"/>
        <v>0.11990325422988858</v>
      </c>
      <c r="DL323" s="32">
        <f t="shared" si="508"/>
        <v>0.57855934884181193</v>
      </c>
      <c r="DM323" s="32">
        <f t="shared" si="508"/>
        <v>0.17257083936602727</v>
      </c>
      <c r="DN323" s="32">
        <f t="shared" si="508"/>
        <v>4.3165615866967939E-2</v>
      </c>
      <c r="DO323" s="32">
        <f t="shared" si="508"/>
        <v>6.003725709538818E-2</v>
      </c>
      <c r="DP323" s="32">
        <f t="shared" si="508"/>
        <v>3.5999623992069019E-2</v>
      </c>
      <c r="DQ323" s="32">
        <f t="shared" si="508"/>
        <v>0</v>
      </c>
      <c r="DR323" s="32">
        <f t="shared" si="508"/>
        <v>4.7795407967267684E-3</v>
      </c>
      <c r="DS323" s="32">
        <f t="shared" si="508"/>
        <v>4.1131274101390382E-4</v>
      </c>
      <c r="DT323" s="32">
        <f t="shared" si="508"/>
        <v>0</v>
      </c>
      <c r="DU323" s="32">
        <f t="shared" si="508"/>
        <v>0</v>
      </c>
      <c r="DV323" s="32">
        <f t="shared" si="508"/>
        <v>5.4570584314671218E-2</v>
      </c>
      <c r="DW323" s="32">
        <f t="shared" si="508"/>
        <v>0.3825503581969763</v>
      </c>
      <c r="DX323" s="32">
        <f t="shared" si="508"/>
        <v>1671.0443245470794</v>
      </c>
      <c r="DY323" s="32">
        <f t="shared" si="508"/>
        <v>4.8538830080581311E-2</v>
      </c>
      <c r="DZ323" s="32">
        <f t="shared" si="508"/>
        <v>0</v>
      </c>
      <c r="EA323" s="32">
        <f t="shared" si="508"/>
        <v>0</v>
      </c>
      <c r="EB323" s="32">
        <f t="shared" si="508"/>
        <v>0</v>
      </c>
      <c r="EC323" s="32">
        <f t="shared" si="508"/>
        <v>0</v>
      </c>
      <c r="ED323" s="32">
        <f t="shared" si="508"/>
        <v>0</v>
      </c>
      <c r="EE323" s="32">
        <f t="shared" ref="EE323:GI323" si="509">EE$388*EE130</f>
        <v>2.2824198348092577</v>
      </c>
      <c r="EF323" s="32">
        <f t="shared" si="509"/>
        <v>0.30902221166975913</v>
      </c>
      <c r="EG323" s="32">
        <f t="shared" si="509"/>
        <v>8.231160150069642E-3</v>
      </c>
      <c r="EH323" s="32">
        <f t="shared" si="509"/>
        <v>2.7014461073792582</v>
      </c>
      <c r="EI323" s="32">
        <f t="shared" si="509"/>
        <v>4.4592634471511978</v>
      </c>
      <c r="EJ323" s="32">
        <f t="shared" si="509"/>
        <v>7.1112672101234704</v>
      </c>
      <c r="EK323" s="32">
        <f t="shared" si="509"/>
        <v>46.585998246461095</v>
      </c>
      <c r="EL323" s="32">
        <f t="shared" si="509"/>
        <v>9.4492571244458752</v>
      </c>
      <c r="EM323" s="32">
        <f t="shared" si="509"/>
        <v>27.849953383898058</v>
      </c>
      <c r="EN323" s="32">
        <f t="shared" si="509"/>
        <v>0.69880738061764525</v>
      </c>
      <c r="EO323" s="32">
        <f t="shared" si="509"/>
        <v>15.878030913136651</v>
      </c>
      <c r="EP323" s="32">
        <f t="shared" si="509"/>
        <v>37.543040286005358</v>
      </c>
      <c r="EQ323" s="32">
        <f t="shared" si="509"/>
        <v>1.0927750459075434</v>
      </c>
      <c r="ER323" s="32">
        <f t="shared" si="509"/>
        <v>1.6467013752380532E-2</v>
      </c>
      <c r="ES323" s="32">
        <f t="shared" si="509"/>
        <v>2.3187481575225051</v>
      </c>
      <c r="ET323" s="32">
        <f t="shared" si="509"/>
        <v>1.5845271503118663</v>
      </c>
      <c r="EU323" s="32">
        <f t="shared" si="509"/>
        <v>0</v>
      </c>
      <c r="EV323" s="32">
        <f t="shared" si="509"/>
        <v>0</v>
      </c>
      <c r="EW323" s="32">
        <f t="shared" si="509"/>
        <v>2.4181257548279439E-4</v>
      </c>
      <c r="EX323" s="32">
        <f t="shared" si="509"/>
        <v>3.8933452865392487E-2</v>
      </c>
      <c r="EY323" s="32">
        <f t="shared" si="509"/>
        <v>1.5490603241080727E-3</v>
      </c>
      <c r="EZ323" s="32">
        <f t="shared" si="509"/>
        <v>0.56347134439359081</v>
      </c>
      <c r="FA323" s="32">
        <f t="shared" si="509"/>
        <v>6.6618105145100581E-2</v>
      </c>
      <c r="FB323" s="32">
        <f t="shared" si="509"/>
        <v>2.5641940290318032E-2</v>
      </c>
      <c r="FC323" s="32">
        <f t="shared" si="509"/>
        <v>0.22060135754472029</v>
      </c>
      <c r="FD323" s="32">
        <f t="shared" si="509"/>
        <v>3.3970621791672948</v>
      </c>
      <c r="FE323" s="32">
        <f t="shared" si="509"/>
        <v>0.25267844415758373</v>
      </c>
      <c r="FF323" s="32">
        <f t="shared" si="509"/>
        <v>30.907218389446257</v>
      </c>
      <c r="FG323" s="32">
        <f t="shared" si="509"/>
        <v>0.10795915170200712</v>
      </c>
      <c r="FH323" s="32">
        <f t="shared" si="509"/>
        <v>8.1052732517183017</v>
      </c>
      <c r="FI323" s="32">
        <f t="shared" si="509"/>
        <v>2.4547279526396544</v>
      </c>
      <c r="FJ323" s="32">
        <f t="shared" si="509"/>
        <v>1.2020521984169237</v>
      </c>
      <c r="FK323" s="32">
        <f t="shared" si="509"/>
        <v>13.002490586711749</v>
      </c>
      <c r="FL323" s="32">
        <f t="shared" si="509"/>
        <v>0.12113072882615233</v>
      </c>
      <c r="FM323" s="32">
        <f t="shared" si="509"/>
        <v>8.3714815681043699</v>
      </c>
      <c r="FN323" s="32">
        <f t="shared" si="509"/>
        <v>7.7576063169018523</v>
      </c>
      <c r="FO323" s="32">
        <f t="shared" si="509"/>
        <v>3.5204929097150157</v>
      </c>
      <c r="FP323" s="32">
        <f t="shared" si="509"/>
        <v>0</v>
      </c>
      <c r="FQ323" s="32">
        <f t="shared" si="509"/>
        <v>0</v>
      </c>
      <c r="FR323" s="32">
        <f t="shared" si="509"/>
        <v>10.726042680436016</v>
      </c>
      <c r="FS323" s="32">
        <f t="shared" si="509"/>
        <v>0.60721140568374399</v>
      </c>
      <c r="FT323" s="32">
        <f t="shared" si="509"/>
        <v>8.1381138850529258</v>
      </c>
      <c r="FU323" s="32">
        <f t="shared" si="509"/>
        <v>2.2544905937521809</v>
      </c>
      <c r="FV323" s="32">
        <f t="shared" si="509"/>
        <v>19.827755363038907</v>
      </c>
      <c r="FW323" s="32">
        <f t="shared" si="509"/>
        <v>3.1737917722243689</v>
      </c>
      <c r="FX323" s="32">
        <f t="shared" si="509"/>
        <v>0.12094609822030228</v>
      </c>
      <c r="FY323" s="32">
        <f t="shared" si="509"/>
        <v>1.1964524895611478E-2</v>
      </c>
      <c r="FZ323" s="32">
        <f t="shared" si="509"/>
        <v>8.1921454387808748</v>
      </c>
      <c r="GA323" s="32">
        <f t="shared" si="509"/>
        <v>0.16924743173507931</v>
      </c>
      <c r="GB323" s="32">
        <f t="shared" si="509"/>
        <v>5.3661885476858577</v>
      </c>
      <c r="GC323" s="32">
        <f t="shared" si="509"/>
        <v>11.946478908493603</v>
      </c>
      <c r="GD323" s="32">
        <f t="shared" si="509"/>
        <v>28.18630090365383</v>
      </c>
      <c r="GE323" s="32">
        <f t="shared" si="509"/>
        <v>27.008613244320696</v>
      </c>
      <c r="GF323" s="32">
        <f t="shared" si="509"/>
        <v>35.288285163906188</v>
      </c>
      <c r="GG323" s="32">
        <f t="shared" si="509"/>
        <v>69.192610443390677</v>
      </c>
      <c r="GH323" s="32">
        <f t="shared" si="509"/>
        <v>0</v>
      </c>
      <c r="GI323" s="32">
        <f t="shared" si="509"/>
        <v>3.3729460021954559E-2</v>
      </c>
      <c r="GJ323" s="58">
        <f t="shared" si="268"/>
        <v>2158.1015176185992</v>
      </c>
    </row>
    <row r="324" spans="1:192" ht="15" customHeight="1">
      <c r="A324" s="18" t="s">
        <v>125</v>
      </c>
      <c r="B324" s="47" t="s">
        <v>333</v>
      </c>
      <c r="C324" s="32">
        <f t="shared" si="389"/>
        <v>0</v>
      </c>
      <c r="D324" s="32">
        <f t="shared" ref="D324:F324" si="510">D$388*D131</f>
        <v>0</v>
      </c>
      <c r="E324" s="32">
        <f t="shared" si="510"/>
        <v>1.5813436485183485</v>
      </c>
      <c r="F324" s="32">
        <f t="shared" si="510"/>
        <v>24.857350135076032</v>
      </c>
      <c r="G324" s="32">
        <f t="shared" ref="G324:BR324" si="511">G$388*G131</f>
        <v>4.4668742586547019</v>
      </c>
      <c r="H324" s="32">
        <f t="shared" si="511"/>
        <v>6.3498797553794544E-3</v>
      </c>
      <c r="I324" s="32">
        <f t="shared" si="511"/>
        <v>3.9054357862278439</v>
      </c>
      <c r="J324" s="32">
        <f t="shared" si="511"/>
        <v>3.649392998952454E-2</v>
      </c>
      <c r="K324" s="32">
        <f t="shared" si="511"/>
        <v>0</v>
      </c>
      <c r="L324" s="32">
        <f t="shared" si="511"/>
        <v>0</v>
      </c>
      <c r="M324" s="32">
        <f t="shared" si="511"/>
        <v>1.2641450948744271</v>
      </c>
      <c r="N324" s="32">
        <f t="shared" si="511"/>
        <v>0</v>
      </c>
      <c r="O324" s="32">
        <f t="shared" si="511"/>
        <v>5.740447695738852E-4</v>
      </c>
      <c r="P324" s="32">
        <f t="shared" si="511"/>
        <v>0.31942464570263807</v>
      </c>
      <c r="Q324" s="32">
        <f t="shared" si="511"/>
        <v>0</v>
      </c>
      <c r="R324" s="32">
        <f t="shared" si="511"/>
        <v>0</v>
      </c>
      <c r="S324" s="32">
        <f t="shared" si="511"/>
        <v>30.505584824083879</v>
      </c>
      <c r="T324" s="32">
        <f t="shared" si="511"/>
        <v>0.17123483755264735</v>
      </c>
      <c r="U324" s="32">
        <f t="shared" si="511"/>
        <v>8.0405555147870095E-2</v>
      </c>
      <c r="V324" s="32">
        <f t="shared" si="511"/>
        <v>0</v>
      </c>
      <c r="W324" s="32">
        <f t="shared" si="511"/>
        <v>0</v>
      </c>
      <c r="X324" s="32">
        <f t="shared" si="511"/>
        <v>1.4558300567042562E-5</v>
      </c>
      <c r="Y324" s="32">
        <f t="shared" si="511"/>
        <v>-3.5368660129062282E-3</v>
      </c>
      <c r="Z324" s="32">
        <f t="shared" si="511"/>
        <v>6.3745903621600641</v>
      </c>
      <c r="AA324" s="32">
        <f t="shared" si="511"/>
        <v>3.0845619733622907</v>
      </c>
      <c r="AB324" s="32">
        <f t="shared" si="511"/>
        <v>0.51200078393944026</v>
      </c>
      <c r="AC324" s="32">
        <f t="shared" si="511"/>
        <v>51.476339479861799</v>
      </c>
      <c r="AD324" s="32">
        <f t="shared" si="511"/>
        <v>3.9749342597326667</v>
      </c>
      <c r="AE324" s="32">
        <f t="shared" si="511"/>
        <v>0.83894199315318752</v>
      </c>
      <c r="AF324" s="32">
        <f t="shared" si="511"/>
        <v>4.8845481320886304</v>
      </c>
      <c r="AG324" s="32">
        <f t="shared" si="511"/>
        <v>29.997863242445515</v>
      </c>
      <c r="AH324" s="32">
        <f t="shared" si="511"/>
        <v>0.76681241004197875</v>
      </c>
      <c r="AI324" s="32">
        <f t="shared" si="511"/>
        <v>1.8276831225291983</v>
      </c>
      <c r="AJ324" s="32">
        <f t="shared" si="511"/>
        <v>5.8492285789515389E-2</v>
      </c>
      <c r="AK324" s="32">
        <f t="shared" si="511"/>
        <v>3.499440450187438E-3</v>
      </c>
      <c r="AL324" s="32">
        <f t="shared" si="511"/>
        <v>3.7933582320305546E-5</v>
      </c>
      <c r="AM324" s="32">
        <f t="shared" si="511"/>
        <v>0</v>
      </c>
      <c r="AN324" s="32">
        <f t="shared" si="511"/>
        <v>3.9456110691011549E-5</v>
      </c>
      <c r="AO324" s="32">
        <f t="shared" si="511"/>
        <v>1.9927847913438625E-2</v>
      </c>
      <c r="AP324" s="32">
        <f t="shared" si="511"/>
        <v>0.21009355982504499</v>
      </c>
      <c r="AQ324" s="32">
        <f t="shared" si="511"/>
        <v>1.8390996971504765E-2</v>
      </c>
      <c r="AR324" s="32">
        <f t="shared" si="511"/>
        <v>1.4277414824428673E-2</v>
      </c>
      <c r="AS324" s="32">
        <f t="shared" si="511"/>
        <v>0.50662012302896942</v>
      </c>
      <c r="AT324" s="32">
        <f t="shared" si="511"/>
        <v>0.44710624891250034</v>
      </c>
      <c r="AU324" s="32">
        <f t="shared" si="511"/>
        <v>0</v>
      </c>
      <c r="AV324" s="32">
        <f t="shared" si="511"/>
        <v>0</v>
      </c>
      <c r="AW324" s="32">
        <f t="shared" si="511"/>
        <v>4.5307977307557428</v>
      </c>
      <c r="AX324" s="32">
        <f t="shared" si="511"/>
        <v>8.1990141139294294E-3</v>
      </c>
      <c r="AY324" s="32">
        <f t="shared" si="511"/>
        <v>7.4239055956138139E-2</v>
      </c>
      <c r="AZ324" s="32">
        <f t="shared" si="511"/>
        <v>0.19979020929016172</v>
      </c>
      <c r="BA324" s="32">
        <f t="shared" si="511"/>
        <v>0.45745268423885022</v>
      </c>
      <c r="BB324" s="32">
        <f t="shared" si="511"/>
        <v>2.2109953461860785</v>
      </c>
      <c r="BC324" s="32">
        <f t="shared" si="511"/>
        <v>0.14103940424160369</v>
      </c>
      <c r="BD324" s="32">
        <f t="shared" si="511"/>
        <v>5.3995567013978585E-6</v>
      </c>
      <c r="BE324" s="32">
        <f t="shared" si="511"/>
        <v>0</v>
      </c>
      <c r="BF324" s="32">
        <f t="shared" si="511"/>
        <v>0</v>
      </c>
      <c r="BG324" s="32">
        <f t="shared" si="511"/>
        <v>2.4103653467918971E-3</v>
      </c>
      <c r="BH324" s="32">
        <f t="shared" si="511"/>
        <v>1.7763168449857543E-2</v>
      </c>
      <c r="BI324" s="32">
        <f t="shared" si="511"/>
        <v>1.3250953639341511E-3</v>
      </c>
      <c r="BJ324" s="32">
        <f t="shared" si="511"/>
        <v>0</v>
      </c>
      <c r="BK324" s="32">
        <f t="shared" si="511"/>
        <v>3.1296373943667251E-2</v>
      </c>
      <c r="BL324" s="32">
        <f t="shared" si="511"/>
        <v>6.9850001402830177E-3</v>
      </c>
      <c r="BM324" s="32">
        <f t="shared" si="511"/>
        <v>1.9347610602037349E-4</v>
      </c>
      <c r="BN324" s="32">
        <f t="shared" si="511"/>
        <v>12.292012770804376</v>
      </c>
      <c r="BO324" s="32">
        <f t="shared" si="511"/>
        <v>0</v>
      </c>
      <c r="BP324" s="32">
        <f t="shared" si="511"/>
        <v>1.0025381851802276E-2</v>
      </c>
      <c r="BQ324" s="32">
        <f t="shared" si="511"/>
        <v>0.11805951951580114</v>
      </c>
      <c r="BR324" s="32">
        <f t="shared" si="511"/>
        <v>4.4356261020471665E-3</v>
      </c>
      <c r="BS324" s="32">
        <f t="shared" ref="BS324:ED324" si="512">BS$388*BS131</f>
        <v>0.1268874223791541</v>
      </c>
      <c r="BT324" s="32">
        <f t="shared" si="512"/>
        <v>0.13531214984323786</v>
      </c>
      <c r="BU324" s="32">
        <f t="shared" si="512"/>
        <v>0.15724044518874239</v>
      </c>
      <c r="BV324" s="32">
        <f t="shared" si="512"/>
        <v>4.0349554065419986E-3</v>
      </c>
      <c r="BW324" s="32">
        <f t="shared" si="512"/>
        <v>0.44297727217406191</v>
      </c>
      <c r="BX324" s="32">
        <f t="shared" si="512"/>
        <v>0</v>
      </c>
      <c r="BY324" s="32">
        <f t="shared" si="512"/>
        <v>0</v>
      </c>
      <c r="BZ324" s="32">
        <f t="shared" si="512"/>
        <v>0</v>
      </c>
      <c r="CA324" s="32">
        <f t="shared" si="512"/>
        <v>0</v>
      </c>
      <c r="CB324" s="32">
        <f t="shared" si="512"/>
        <v>0</v>
      </c>
      <c r="CC324" s="32">
        <f t="shared" si="512"/>
        <v>1.2512743591411093E-3</v>
      </c>
      <c r="CD324" s="32">
        <f t="shared" si="512"/>
        <v>9.8716285758047739</v>
      </c>
      <c r="CE324" s="32">
        <f t="shared" si="512"/>
        <v>0</v>
      </c>
      <c r="CF324" s="32">
        <f t="shared" si="512"/>
        <v>0</v>
      </c>
      <c r="CG324" s="32">
        <f t="shared" si="512"/>
        <v>0.27905663415156956</v>
      </c>
      <c r="CH324" s="32">
        <f t="shared" si="512"/>
        <v>0</v>
      </c>
      <c r="CI324" s="32">
        <f t="shared" si="512"/>
        <v>1.0117067950901721E-2</v>
      </c>
      <c r="CJ324" s="32">
        <f t="shared" si="512"/>
        <v>0.22312172283408246</v>
      </c>
      <c r="CK324" s="32">
        <f t="shared" si="512"/>
        <v>0.32908332881638752</v>
      </c>
      <c r="CL324" s="32">
        <f t="shared" si="512"/>
        <v>0</v>
      </c>
      <c r="CM324" s="32">
        <f t="shared" si="512"/>
        <v>2.2501174883684757E-3</v>
      </c>
      <c r="CN324" s="32">
        <f t="shared" si="512"/>
        <v>0</v>
      </c>
      <c r="CO324" s="32">
        <f t="shared" si="512"/>
        <v>0</v>
      </c>
      <c r="CP324" s="32">
        <f t="shared" si="512"/>
        <v>3.6228873724801209E-4</v>
      </c>
      <c r="CQ324" s="32">
        <f t="shared" si="512"/>
        <v>0</v>
      </c>
      <c r="CR324" s="32">
        <f t="shared" si="512"/>
        <v>0</v>
      </c>
      <c r="CS324" s="32">
        <f t="shared" si="512"/>
        <v>1.1764032835823276E-2</v>
      </c>
      <c r="CT324" s="32">
        <f t="shared" si="512"/>
        <v>0</v>
      </c>
      <c r="CU324" s="32">
        <f t="shared" si="512"/>
        <v>0</v>
      </c>
      <c r="CV324" s="32">
        <f t="shared" si="512"/>
        <v>4.8533088533742902E-5</v>
      </c>
      <c r="CW324" s="32">
        <f t="shared" si="512"/>
        <v>0</v>
      </c>
      <c r="CX324" s="32">
        <f t="shared" si="512"/>
        <v>0</v>
      </c>
      <c r="CY324" s="32">
        <f t="shared" si="512"/>
        <v>5.5958611697289095E-4</v>
      </c>
      <c r="CZ324" s="32">
        <f t="shared" si="512"/>
        <v>5.4787684025103171E-8</v>
      </c>
      <c r="DA324" s="32">
        <f t="shared" si="512"/>
        <v>4.3216912809359576E-3</v>
      </c>
      <c r="DB324" s="32">
        <f t="shared" si="512"/>
        <v>1.5319530636477247E-5</v>
      </c>
      <c r="DC324" s="32">
        <f t="shared" si="512"/>
        <v>5.0334430126222594E-2</v>
      </c>
      <c r="DD324" s="32">
        <f t="shared" si="512"/>
        <v>0</v>
      </c>
      <c r="DE324" s="32">
        <f t="shared" si="512"/>
        <v>1.8619650161688882E-3</v>
      </c>
      <c r="DF324" s="32">
        <f t="shared" si="512"/>
        <v>1.0500523192933691E-2</v>
      </c>
      <c r="DG324" s="32">
        <f t="shared" si="512"/>
        <v>1.2133067420236495E-3</v>
      </c>
      <c r="DH324" s="32">
        <f t="shared" si="512"/>
        <v>4.1958819826785718E-2</v>
      </c>
      <c r="DI324" s="32">
        <f t="shared" si="512"/>
        <v>3.1647848581184922E-4</v>
      </c>
      <c r="DJ324" s="32">
        <f t="shared" si="512"/>
        <v>4.7684135844225298E-6</v>
      </c>
      <c r="DK324" s="32">
        <f t="shared" si="512"/>
        <v>0.5782902204114263</v>
      </c>
      <c r="DL324" s="32">
        <f t="shared" si="512"/>
        <v>0.49049190788816116</v>
      </c>
      <c r="DM324" s="32">
        <f t="shared" si="512"/>
        <v>0.23870879833368439</v>
      </c>
      <c r="DN324" s="32">
        <f t="shared" si="512"/>
        <v>4.6432621731838562E-2</v>
      </c>
      <c r="DO324" s="32">
        <f t="shared" si="512"/>
        <v>0.22304018847569609</v>
      </c>
      <c r="DP324" s="32">
        <f t="shared" si="512"/>
        <v>0.14863313627719027</v>
      </c>
      <c r="DQ324" s="32">
        <f t="shared" si="512"/>
        <v>0</v>
      </c>
      <c r="DR324" s="32">
        <f t="shared" si="512"/>
        <v>7.1503661771730162E-2</v>
      </c>
      <c r="DS324" s="32">
        <f t="shared" si="512"/>
        <v>3.6793515118681342E-3</v>
      </c>
      <c r="DT324" s="32">
        <f t="shared" si="512"/>
        <v>0</v>
      </c>
      <c r="DU324" s="32">
        <f t="shared" si="512"/>
        <v>0</v>
      </c>
      <c r="DV324" s="32">
        <f t="shared" si="512"/>
        <v>0.17465784510201607</v>
      </c>
      <c r="DW324" s="32">
        <f t="shared" si="512"/>
        <v>6.1956449489226996E-2</v>
      </c>
      <c r="DX324" s="32">
        <f t="shared" si="512"/>
        <v>0.5534009809712539</v>
      </c>
      <c r="DY324" s="32">
        <f t="shared" si="512"/>
        <v>735.6387198429469</v>
      </c>
      <c r="DZ324" s="32">
        <f t="shared" si="512"/>
        <v>0</v>
      </c>
      <c r="EA324" s="32">
        <f t="shared" si="512"/>
        <v>0</v>
      </c>
      <c r="EB324" s="32">
        <f t="shared" si="512"/>
        <v>0</v>
      </c>
      <c r="EC324" s="32">
        <f t="shared" si="512"/>
        <v>0</v>
      </c>
      <c r="ED324" s="32">
        <f t="shared" si="512"/>
        <v>0</v>
      </c>
      <c r="EE324" s="32">
        <f t="shared" ref="EE324:GI324" si="513">EE$388*EE131</f>
        <v>96.445117021358428</v>
      </c>
      <c r="EF324" s="32">
        <f t="shared" si="513"/>
        <v>125.47747793999329</v>
      </c>
      <c r="EG324" s="32">
        <f t="shared" si="513"/>
        <v>0.17971098295515006</v>
      </c>
      <c r="EH324" s="32">
        <f t="shared" si="513"/>
        <v>3.9045699711668815</v>
      </c>
      <c r="EI324" s="32">
        <f t="shared" si="513"/>
        <v>2.7126595807740705</v>
      </c>
      <c r="EJ324" s="32">
        <f t="shared" si="513"/>
        <v>2.809114689500134</v>
      </c>
      <c r="EK324" s="32">
        <f t="shared" si="513"/>
        <v>59.93425029129218</v>
      </c>
      <c r="EL324" s="32">
        <f t="shared" si="513"/>
        <v>3.0565704661233037</v>
      </c>
      <c r="EM324" s="32">
        <f t="shared" si="513"/>
        <v>12.259230176889663</v>
      </c>
      <c r="EN324" s="32">
        <f t="shared" si="513"/>
        <v>0.49688377940148726</v>
      </c>
      <c r="EO324" s="32">
        <f t="shared" si="513"/>
        <v>8.4607032207444224</v>
      </c>
      <c r="EP324" s="32">
        <f t="shared" si="513"/>
        <v>25.977001345648969</v>
      </c>
      <c r="EQ324" s="32">
        <f t="shared" si="513"/>
        <v>0.92655127320804542</v>
      </c>
      <c r="ER324" s="32">
        <f t="shared" si="513"/>
        <v>1.9226598755558631E-2</v>
      </c>
      <c r="ES324" s="32">
        <f t="shared" si="513"/>
        <v>0.72717445092554989</v>
      </c>
      <c r="ET324" s="32">
        <f t="shared" si="513"/>
        <v>0.79305054791970275</v>
      </c>
      <c r="EU324" s="32">
        <f t="shared" si="513"/>
        <v>0</v>
      </c>
      <c r="EV324" s="32">
        <f t="shared" si="513"/>
        <v>0</v>
      </c>
      <c r="EW324" s="32">
        <f t="shared" si="513"/>
        <v>5.1880579016848592E-5</v>
      </c>
      <c r="EX324" s="32">
        <f t="shared" si="513"/>
        <v>8.7971501965353402E-3</v>
      </c>
      <c r="EY324" s="32">
        <f t="shared" si="513"/>
        <v>5.2630443912606158E-4</v>
      </c>
      <c r="EZ324" s="32">
        <f t="shared" si="513"/>
        <v>9.8580709418236004E-2</v>
      </c>
      <c r="FA324" s="32">
        <f t="shared" si="513"/>
        <v>2.927841770405509E-2</v>
      </c>
      <c r="FB324" s="32">
        <f t="shared" si="513"/>
        <v>2.6332218361851786E-2</v>
      </c>
      <c r="FC324" s="32">
        <f t="shared" si="513"/>
        <v>1.3342264034189821</v>
      </c>
      <c r="FD324" s="32">
        <f t="shared" si="513"/>
        <v>1.600207423546864</v>
      </c>
      <c r="FE324" s="32">
        <f t="shared" si="513"/>
        <v>0.11642811697648767</v>
      </c>
      <c r="FF324" s="32">
        <f t="shared" si="513"/>
        <v>7.738679473275436</v>
      </c>
      <c r="FG324" s="32">
        <f t="shared" si="513"/>
        <v>1.7062068509133898E-2</v>
      </c>
      <c r="FH324" s="32">
        <f t="shared" si="513"/>
        <v>2.102160235441243</v>
      </c>
      <c r="FI324" s="32">
        <f t="shared" si="513"/>
        <v>0.45686504761387237</v>
      </c>
      <c r="FJ324" s="32">
        <f t="shared" si="513"/>
        <v>0.2551580010193038</v>
      </c>
      <c r="FK324" s="32">
        <f t="shared" si="513"/>
        <v>9.2593601805859649</v>
      </c>
      <c r="FL324" s="32">
        <f t="shared" si="513"/>
        <v>2.0470310659856519E-2</v>
      </c>
      <c r="FM324" s="32">
        <f t="shared" si="513"/>
        <v>3.0199973981201431</v>
      </c>
      <c r="FN324" s="32">
        <f t="shared" si="513"/>
        <v>3.6093570223198688</v>
      </c>
      <c r="FO324" s="32">
        <f t="shared" si="513"/>
        <v>1.887952355258979</v>
      </c>
      <c r="FP324" s="32">
        <f t="shared" si="513"/>
        <v>0</v>
      </c>
      <c r="FQ324" s="32">
        <f t="shared" si="513"/>
        <v>0</v>
      </c>
      <c r="FR324" s="32">
        <f t="shared" si="513"/>
        <v>5.8325102451286464</v>
      </c>
      <c r="FS324" s="32">
        <f t="shared" si="513"/>
        <v>0.35753436633555596</v>
      </c>
      <c r="FT324" s="32">
        <f t="shared" si="513"/>
        <v>3.8009870727134913</v>
      </c>
      <c r="FU324" s="32">
        <f t="shared" si="513"/>
        <v>0.89391008420002527</v>
      </c>
      <c r="FV324" s="32">
        <f t="shared" si="513"/>
        <v>3.2310508623259997</v>
      </c>
      <c r="FW324" s="32">
        <f t="shared" si="513"/>
        <v>0.13086807739300707</v>
      </c>
      <c r="FX324" s="32">
        <f t="shared" si="513"/>
        <v>7.1833482934221149E-2</v>
      </c>
      <c r="FY324" s="32">
        <f t="shared" si="513"/>
        <v>4.3498450919979611E-3</v>
      </c>
      <c r="FZ324" s="32">
        <f t="shared" si="513"/>
        <v>8.4952402939766234</v>
      </c>
      <c r="GA324" s="32">
        <f t="shared" si="513"/>
        <v>0.10879491378226354</v>
      </c>
      <c r="GB324" s="32">
        <f t="shared" si="513"/>
        <v>0.56886477120581169</v>
      </c>
      <c r="GC324" s="32">
        <f t="shared" si="513"/>
        <v>17.604942263261474</v>
      </c>
      <c r="GD324" s="32">
        <f t="shared" si="513"/>
        <v>73.176178794461251</v>
      </c>
      <c r="GE324" s="32">
        <f t="shared" si="513"/>
        <v>8.159123052845656</v>
      </c>
      <c r="GF324" s="32">
        <f t="shared" si="513"/>
        <v>9.0267277417135485</v>
      </c>
      <c r="GG324" s="32">
        <f t="shared" si="513"/>
        <v>10.247460583463601</v>
      </c>
      <c r="GH324" s="32">
        <f t="shared" si="513"/>
        <v>0</v>
      </c>
      <c r="GI324" s="32">
        <f t="shared" si="513"/>
        <v>3.8503768617734607E-2</v>
      </c>
      <c r="GJ324" s="58">
        <f t="shared" si="268"/>
        <v>1459.7608820643695</v>
      </c>
    </row>
    <row r="325" spans="1:192" ht="15" customHeight="1">
      <c r="A325" s="18" t="s">
        <v>126</v>
      </c>
      <c r="B325" s="47" t="s">
        <v>334</v>
      </c>
      <c r="C325" s="32">
        <f t="shared" si="389"/>
        <v>0</v>
      </c>
      <c r="D325" s="32">
        <f t="shared" ref="D325:F325" si="514">D$388*D132</f>
        <v>0</v>
      </c>
      <c r="E325" s="32">
        <f t="shared" si="514"/>
        <v>0</v>
      </c>
      <c r="F325" s="32">
        <f t="shared" si="514"/>
        <v>0</v>
      </c>
      <c r="G325" s="32">
        <f t="shared" ref="G325:BR325" si="515">G$388*G132</f>
        <v>0</v>
      </c>
      <c r="H325" s="32">
        <f t="shared" si="515"/>
        <v>0</v>
      </c>
      <c r="I325" s="32">
        <f t="shared" si="515"/>
        <v>0</v>
      </c>
      <c r="J325" s="32">
        <f t="shared" si="515"/>
        <v>0</v>
      </c>
      <c r="K325" s="32">
        <f t="shared" si="515"/>
        <v>0</v>
      </c>
      <c r="L325" s="32">
        <f t="shared" si="515"/>
        <v>0</v>
      </c>
      <c r="M325" s="32">
        <f t="shared" si="515"/>
        <v>0</v>
      </c>
      <c r="N325" s="32">
        <f t="shared" si="515"/>
        <v>0</v>
      </c>
      <c r="O325" s="32">
        <f t="shared" si="515"/>
        <v>0</v>
      </c>
      <c r="P325" s="32">
        <f t="shared" si="515"/>
        <v>0</v>
      </c>
      <c r="Q325" s="32">
        <f t="shared" si="515"/>
        <v>0</v>
      </c>
      <c r="R325" s="32">
        <f t="shared" si="515"/>
        <v>0</v>
      </c>
      <c r="S325" s="32">
        <f t="shared" si="515"/>
        <v>0</v>
      </c>
      <c r="T325" s="32">
        <f t="shared" si="515"/>
        <v>0</v>
      </c>
      <c r="U325" s="32">
        <f t="shared" si="515"/>
        <v>0</v>
      </c>
      <c r="V325" s="32">
        <f t="shared" si="515"/>
        <v>0</v>
      </c>
      <c r="W325" s="32">
        <f t="shared" si="515"/>
        <v>0</v>
      </c>
      <c r="X325" s="32">
        <f t="shared" si="515"/>
        <v>0</v>
      </c>
      <c r="Y325" s="32">
        <f t="shared" si="515"/>
        <v>0</v>
      </c>
      <c r="Z325" s="32">
        <f t="shared" si="515"/>
        <v>0</v>
      </c>
      <c r="AA325" s="32">
        <f t="shared" si="515"/>
        <v>0</v>
      </c>
      <c r="AB325" s="32">
        <f t="shared" si="515"/>
        <v>0</v>
      </c>
      <c r="AC325" s="32">
        <f t="shared" si="515"/>
        <v>0</v>
      </c>
      <c r="AD325" s="32">
        <f t="shared" si="515"/>
        <v>0</v>
      </c>
      <c r="AE325" s="32">
        <f t="shared" si="515"/>
        <v>0</v>
      </c>
      <c r="AF325" s="32">
        <f t="shared" si="515"/>
        <v>0</v>
      </c>
      <c r="AG325" s="32">
        <f t="shared" si="515"/>
        <v>0</v>
      </c>
      <c r="AH325" s="32">
        <f t="shared" si="515"/>
        <v>0</v>
      </c>
      <c r="AI325" s="32">
        <f t="shared" si="515"/>
        <v>0</v>
      </c>
      <c r="AJ325" s="32">
        <f t="shared" si="515"/>
        <v>0</v>
      </c>
      <c r="AK325" s="32">
        <f t="shared" si="515"/>
        <v>0</v>
      </c>
      <c r="AL325" s="32">
        <f t="shared" si="515"/>
        <v>0</v>
      </c>
      <c r="AM325" s="32">
        <f t="shared" si="515"/>
        <v>0</v>
      </c>
      <c r="AN325" s="32">
        <f t="shared" si="515"/>
        <v>0</v>
      </c>
      <c r="AO325" s="32">
        <f t="shared" si="515"/>
        <v>0</v>
      </c>
      <c r="AP325" s="32">
        <f t="shared" si="515"/>
        <v>0</v>
      </c>
      <c r="AQ325" s="32">
        <f t="shared" si="515"/>
        <v>0</v>
      </c>
      <c r="AR325" s="32">
        <f t="shared" si="515"/>
        <v>0</v>
      </c>
      <c r="AS325" s="32">
        <f t="shared" si="515"/>
        <v>0</v>
      </c>
      <c r="AT325" s="32">
        <f t="shared" si="515"/>
        <v>0</v>
      </c>
      <c r="AU325" s="32">
        <f t="shared" si="515"/>
        <v>0</v>
      </c>
      <c r="AV325" s="32">
        <f t="shared" si="515"/>
        <v>0</v>
      </c>
      <c r="AW325" s="32">
        <f t="shared" si="515"/>
        <v>0</v>
      </c>
      <c r="AX325" s="32">
        <f t="shared" si="515"/>
        <v>0</v>
      </c>
      <c r="AY325" s="32">
        <f t="shared" si="515"/>
        <v>0</v>
      </c>
      <c r="AZ325" s="32">
        <f t="shared" si="515"/>
        <v>0</v>
      </c>
      <c r="BA325" s="32">
        <f t="shared" si="515"/>
        <v>0</v>
      </c>
      <c r="BB325" s="32">
        <f t="shared" si="515"/>
        <v>0</v>
      </c>
      <c r="BC325" s="32">
        <f t="shared" si="515"/>
        <v>0</v>
      </c>
      <c r="BD325" s="32">
        <f t="shared" si="515"/>
        <v>0</v>
      </c>
      <c r="BE325" s="32">
        <f t="shared" si="515"/>
        <v>0</v>
      </c>
      <c r="BF325" s="32">
        <f t="shared" si="515"/>
        <v>0</v>
      </c>
      <c r="BG325" s="32">
        <f t="shared" si="515"/>
        <v>0</v>
      </c>
      <c r="BH325" s="32">
        <f t="shared" si="515"/>
        <v>0</v>
      </c>
      <c r="BI325" s="32">
        <f t="shared" si="515"/>
        <v>0</v>
      </c>
      <c r="BJ325" s="32">
        <f t="shared" si="515"/>
        <v>0</v>
      </c>
      <c r="BK325" s="32">
        <f t="shared" si="515"/>
        <v>0</v>
      </c>
      <c r="BL325" s="32">
        <f t="shared" si="515"/>
        <v>0</v>
      </c>
      <c r="BM325" s="32">
        <f t="shared" si="515"/>
        <v>0</v>
      </c>
      <c r="BN325" s="32">
        <f t="shared" si="515"/>
        <v>0</v>
      </c>
      <c r="BO325" s="32">
        <f t="shared" si="515"/>
        <v>0</v>
      </c>
      <c r="BP325" s="32">
        <f t="shared" si="515"/>
        <v>0</v>
      </c>
      <c r="BQ325" s="32">
        <f t="shared" si="515"/>
        <v>0</v>
      </c>
      <c r="BR325" s="32">
        <f t="shared" si="515"/>
        <v>0</v>
      </c>
      <c r="BS325" s="32">
        <f t="shared" ref="BS325:ED325" si="516">BS$388*BS132</f>
        <v>0</v>
      </c>
      <c r="BT325" s="32">
        <f t="shared" si="516"/>
        <v>0</v>
      </c>
      <c r="BU325" s="32">
        <f t="shared" si="516"/>
        <v>0</v>
      </c>
      <c r="BV325" s="32">
        <f t="shared" si="516"/>
        <v>0</v>
      </c>
      <c r="BW325" s="32">
        <f t="shared" si="516"/>
        <v>0</v>
      </c>
      <c r="BX325" s="32">
        <f t="shared" si="516"/>
        <v>0</v>
      </c>
      <c r="BY325" s="32">
        <f t="shared" si="516"/>
        <v>0</v>
      </c>
      <c r="BZ325" s="32">
        <f t="shared" si="516"/>
        <v>0</v>
      </c>
      <c r="CA325" s="32">
        <f t="shared" si="516"/>
        <v>0</v>
      </c>
      <c r="CB325" s="32">
        <f t="shared" si="516"/>
        <v>0</v>
      </c>
      <c r="CC325" s="32">
        <f t="shared" si="516"/>
        <v>0</v>
      </c>
      <c r="CD325" s="32">
        <f t="shared" si="516"/>
        <v>0</v>
      </c>
      <c r="CE325" s="32">
        <f t="shared" si="516"/>
        <v>0</v>
      </c>
      <c r="CF325" s="32">
        <f t="shared" si="516"/>
        <v>0</v>
      </c>
      <c r="CG325" s="32">
        <f t="shared" si="516"/>
        <v>0</v>
      </c>
      <c r="CH325" s="32">
        <f t="shared" si="516"/>
        <v>0</v>
      </c>
      <c r="CI325" s="32">
        <f t="shared" si="516"/>
        <v>0</v>
      </c>
      <c r="CJ325" s="32">
        <f t="shared" si="516"/>
        <v>0</v>
      </c>
      <c r="CK325" s="32">
        <f t="shared" si="516"/>
        <v>0</v>
      </c>
      <c r="CL325" s="32">
        <f t="shared" si="516"/>
        <v>0</v>
      </c>
      <c r="CM325" s="32">
        <f t="shared" si="516"/>
        <v>0</v>
      </c>
      <c r="CN325" s="32">
        <f t="shared" si="516"/>
        <v>0</v>
      </c>
      <c r="CO325" s="32">
        <f t="shared" si="516"/>
        <v>0</v>
      </c>
      <c r="CP325" s="32">
        <f t="shared" si="516"/>
        <v>0</v>
      </c>
      <c r="CQ325" s="32">
        <f t="shared" si="516"/>
        <v>0</v>
      </c>
      <c r="CR325" s="32">
        <f t="shared" si="516"/>
        <v>0</v>
      </c>
      <c r="CS325" s="32">
        <f t="shared" si="516"/>
        <v>0</v>
      </c>
      <c r="CT325" s="32">
        <f t="shared" si="516"/>
        <v>0</v>
      </c>
      <c r="CU325" s="32">
        <f t="shared" si="516"/>
        <v>0</v>
      </c>
      <c r="CV325" s="32">
        <f t="shared" si="516"/>
        <v>0</v>
      </c>
      <c r="CW325" s="32">
        <f t="shared" si="516"/>
        <v>0</v>
      </c>
      <c r="CX325" s="32">
        <f t="shared" si="516"/>
        <v>0</v>
      </c>
      <c r="CY325" s="32">
        <f t="shared" si="516"/>
        <v>0</v>
      </c>
      <c r="CZ325" s="32">
        <f t="shared" si="516"/>
        <v>0</v>
      </c>
      <c r="DA325" s="32">
        <f t="shared" si="516"/>
        <v>0</v>
      </c>
      <c r="DB325" s="32">
        <f t="shared" si="516"/>
        <v>0</v>
      </c>
      <c r="DC325" s="32">
        <f t="shared" si="516"/>
        <v>0</v>
      </c>
      <c r="DD325" s="32">
        <f t="shared" si="516"/>
        <v>0</v>
      </c>
      <c r="DE325" s="32">
        <f t="shared" si="516"/>
        <v>0</v>
      </c>
      <c r="DF325" s="32">
        <f t="shared" si="516"/>
        <v>0</v>
      </c>
      <c r="DG325" s="32">
        <f t="shared" si="516"/>
        <v>0</v>
      </c>
      <c r="DH325" s="32">
        <f t="shared" si="516"/>
        <v>0</v>
      </c>
      <c r="DI325" s="32">
        <f t="shared" si="516"/>
        <v>0</v>
      </c>
      <c r="DJ325" s="32">
        <f t="shared" si="516"/>
        <v>0</v>
      </c>
      <c r="DK325" s="32">
        <f t="shared" si="516"/>
        <v>0</v>
      </c>
      <c r="DL325" s="32">
        <f t="shared" si="516"/>
        <v>0</v>
      </c>
      <c r="DM325" s="32">
        <f t="shared" si="516"/>
        <v>0</v>
      </c>
      <c r="DN325" s="32">
        <f t="shared" si="516"/>
        <v>0</v>
      </c>
      <c r="DO325" s="32">
        <f t="shared" si="516"/>
        <v>0</v>
      </c>
      <c r="DP325" s="32">
        <f t="shared" si="516"/>
        <v>0</v>
      </c>
      <c r="DQ325" s="32">
        <f t="shared" si="516"/>
        <v>0</v>
      </c>
      <c r="DR325" s="32">
        <f t="shared" si="516"/>
        <v>0</v>
      </c>
      <c r="DS325" s="32">
        <f t="shared" si="516"/>
        <v>0</v>
      </c>
      <c r="DT325" s="32">
        <f t="shared" si="516"/>
        <v>0</v>
      </c>
      <c r="DU325" s="32">
        <f t="shared" si="516"/>
        <v>0</v>
      </c>
      <c r="DV325" s="32">
        <f t="shared" si="516"/>
        <v>0</v>
      </c>
      <c r="DW325" s="32">
        <f t="shared" si="516"/>
        <v>0</v>
      </c>
      <c r="DX325" s="32">
        <f t="shared" si="516"/>
        <v>0</v>
      </c>
      <c r="DY325" s="32">
        <f t="shared" si="516"/>
        <v>0</v>
      </c>
      <c r="DZ325" s="32">
        <f t="shared" si="516"/>
        <v>0</v>
      </c>
      <c r="EA325" s="32">
        <f t="shared" si="516"/>
        <v>0</v>
      </c>
      <c r="EB325" s="32">
        <f t="shared" si="516"/>
        <v>0</v>
      </c>
      <c r="EC325" s="32">
        <f t="shared" si="516"/>
        <v>0</v>
      </c>
      <c r="ED325" s="32">
        <f t="shared" si="516"/>
        <v>0</v>
      </c>
      <c r="EE325" s="32">
        <f t="shared" ref="EE325:GI325" si="517">EE$388*EE132</f>
        <v>0</v>
      </c>
      <c r="EF325" s="32">
        <f t="shared" si="517"/>
        <v>0</v>
      </c>
      <c r="EG325" s="32">
        <f t="shared" si="517"/>
        <v>0</v>
      </c>
      <c r="EH325" s="32">
        <f t="shared" si="517"/>
        <v>0</v>
      </c>
      <c r="EI325" s="32">
        <f t="shared" si="517"/>
        <v>0</v>
      </c>
      <c r="EJ325" s="32">
        <f t="shared" si="517"/>
        <v>0</v>
      </c>
      <c r="EK325" s="32">
        <f t="shared" si="517"/>
        <v>0</v>
      </c>
      <c r="EL325" s="32">
        <f t="shared" si="517"/>
        <v>0</v>
      </c>
      <c r="EM325" s="32">
        <f t="shared" si="517"/>
        <v>0</v>
      </c>
      <c r="EN325" s="32">
        <f t="shared" si="517"/>
        <v>0</v>
      </c>
      <c r="EO325" s="32">
        <f t="shared" si="517"/>
        <v>0</v>
      </c>
      <c r="EP325" s="32">
        <f t="shared" si="517"/>
        <v>0</v>
      </c>
      <c r="EQ325" s="32">
        <f t="shared" si="517"/>
        <v>0</v>
      </c>
      <c r="ER325" s="32">
        <f t="shared" si="517"/>
        <v>0</v>
      </c>
      <c r="ES325" s="32">
        <f t="shared" si="517"/>
        <v>0</v>
      </c>
      <c r="ET325" s="32">
        <f t="shared" si="517"/>
        <v>0</v>
      </c>
      <c r="EU325" s="32">
        <f t="shared" si="517"/>
        <v>0</v>
      </c>
      <c r="EV325" s="32">
        <f t="shared" si="517"/>
        <v>0</v>
      </c>
      <c r="EW325" s="32">
        <f t="shared" si="517"/>
        <v>0</v>
      </c>
      <c r="EX325" s="32">
        <f t="shared" si="517"/>
        <v>0</v>
      </c>
      <c r="EY325" s="32">
        <f t="shared" si="517"/>
        <v>0</v>
      </c>
      <c r="EZ325" s="32">
        <f t="shared" si="517"/>
        <v>0</v>
      </c>
      <c r="FA325" s="32">
        <f t="shared" si="517"/>
        <v>0</v>
      </c>
      <c r="FB325" s="32">
        <f t="shared" si="517"/>
        <v>0</v>
      </c>
      <c r="FC325" s="32">
        <f t="shared" si="517"/>
        <v>0</v>
      </c>
      <c r="FD325" s="32">
        <f t="shared" si="517"/>
        <v>0</v>
      </c>
      <c r="FE325" s="32">
        <f t="shared" si="517"/>
        <v>0</v>
      </c>
      <c r="FF325" s="32">
        <f t="shared" si="517"/>
        <v>0</v>
      </c>
      <c r="FG325" s="32">
        <f t="shared" si="517"/>
        <v>0</v>
      </c>
      <c r="FH325" s="32">
        <f t="shared" si="517"/>
        <v>0</v>
      </c>
      <c r="FI325" s="32">
        <f t="shared" si="517"/>
        <v>0</v>
      </c>
      <c r="FJ325" s="32">
        <f t="shared" si="517"/>
        <v>0</v>
      </c>
      <c r="FK325" s="32">
        <f t="shared" si="517"/>
        <v>0</v>
      </c>
      <c r="FL325" s="32">
        <f t="shared" si="517"/>
        <v>0</v>
      </c>
      <c r="FM325" s="32">
        <f t="shared" si="517"/>
        <v>0</v>
      </c>
      <c r="FN325" s="32">
        <f t="shared" si="517"/>
        <v>0</v>
      </c>
      <c r="FO325" s="32">
        <f t="shared" si="517"/>
        <v>0</v>
      </c>
      <c r="FP325" s="32">
        <f t="shared" si="517"/>
        <v>0</v>
      </c>
      <c r="FQ325" s="32">
        <f t="shared" si="517"/>
        <v>0</v>
      </c>
      <c r="FR325" s="32">
        <f t="shared" si="517"/>
        <v>0</v>
      </c>
      <c r="FS325" s="32">
        <f t="shared" si="517"/>
        <v>0</v>
      </c>
      <c r="FT325" s="32">
        <f t="shared" si="517"/>
        <v>0</v>
      </c>
      <c r="FU325" s="32">
        <f t="shared" si="517"/>
        <v>0</v>
      </c>
      <c r="FV325" s="32">
        <f t="shared" si="517"/>
        <v>0</v>
      </c>
      <c r="FW325" s="32">
        <f t="shared" si="517"/>
        <v>0</v>
      </c>
      <c r="FX325" s="32">
        <f t="shared" si="517"/>
        <v>0</v>
      </c>
      <c r="FY325" s="32">
        <f t="shared" si="517"/>
        <v>0</v>
      </c>
      <c r="FZ325" s="32">
        <f t="shared" si="517"/>
        <v>0</v>
      </c>
      <c r="GA325" s="32">
        <f t="shared" si="517"/>
        <v>0</v>
      </c>
      <c r="GB325" s="32">
        <f t="shared" si="517"/>
        <v>0</v>
      </c>
      <c r="GC325" s="32">
        <f t="shared" si="517"/>
        <v>0</v>
      </c>
      <c r="GD325" s="32">
        <f t="shared" si="517"/>
        <v>0</v>
      </c>
      <c r="GE325" s="32">
        <f t="shared" si="517"/>
        <v>0</v>
      </c>
      <c r="GF325" s="32">
        <f t="shared" si="517"/>
        <v>0</v>
      </c>
      <c r="GG325" s="32">
        <f t="shared" si="517"/>
        <v>0</v>
      </c>
      <c r="GH325" s="32">
        <f t="shared" si="517"/>
        <v>0</v>
      </c>
      <c r="GI325" s="32">
        <f t="shared" si="517"/>
        <v>0</v>
      </c>
      <c r="GJ325" s="58">
        <f t="shared" si="268"/>
        <v>0</v>
      </c>
    </row>
    <row r="326" spans="1:192" ht="15" customHeight="1">
      <c r="A326" s="18" t="s">
        <v>127</v>
      </c>
      <c r="B326" s="47" t="s">
        <v>335</v>
      </c>
      <c r="C326" s="32">
        <f t="shared" ref="C326:C357" si="518">C$388*C133</f>
        <v>0</v>
      </c>
      <c r="D326" s="32">
        <f t="shared" ref="D326:F326" si="519">D$388*D133</f>
        <v>0</v>
      </c>
      <c r="E326" s="32">
        <f t="shared" si="519"/>
        <v>0</v>
      </c>
      <c r="F326" s="32">
        <f t="shared" si="519"/>
        <v>0</v>
      </c>
      <c r="G326" s="32">
        <f t="shared" ref="G326:BR326" si="520">G$388*G133</f>
        <v>0</v>
      </c>
      <c r="H326" s="32">
        <f t="shared" si="520"/>
        <v>0</v>
      </c>
      <c r="I326" s="32">
        <f t="shared" si="520"/>
        <v>0</v>
      </c>
      <c r="J326" s="32">
        <f t="shared" si="520"/>
        <v>0</v>
      </c>
      <c r="K326" s="32">
        <f t="shared" si="520"/>
        <v>0</v>
      </c>
      <c r="L326" s="32">
        <f t="shared" si="520"/>
        <v>0</v>
      </c>
      <c r="M326" s="32">
        <f t="shared" si="520"/>
        <v>0</v>
      </c>
      <c r="N326" s="32">
        <f t="shared" si="520"/>
        <v>0</v>
      </c>
      <c r="O326" s="32">
        <f t="shared" si="520"/>
        <v>0</v>
      </c>
      <c r="P326" s="32">
        <f t="shared" si="520"/>
        <v>0</v>
      </c>
      <c r="Q326" s="32">
        <f t="shared" si="520"/>
        <v>0</v>
      </c>
      <c r="R326" s="32">
        <f t="shared" si="520"/>
        <v>0</v>
      </c>
      <c r="S326" s="32">
        <f t="shared" si="520"/>
        <v>0</v>
      </c>
      <c r="T326" s="32">
        <f t="shared" si="520"/>
        <v>0</v>
      </c>
      <c r="U326" s="32">
        <f t="shared" si="520"/>
        <v>0</v>
      </c>
      <c r="V326" s="32">
        <f t="shared" si="520"/>
        <v>0</v>
      </c>
      <c r="W326" s="32">
        <f t="shared" si="520"/>
        <v>0</v>
      </c>
      <c r="X326" s="32">
        <f t="shared" si="520"/>
        <v>0</v>
      </c>
      <c r="Y326" s="32">
        <f t="shared" si="520"/>
        <v>0</v>
      </c>
      <c r="Z326" s="32">
        <f t="shared" si="520"/>
        <v>0</v>
      </c>
      <c r="AA326" s="32">
        <f t="shared" si="520"/>
        <v>0</v>
      </c>
      <c r="AB326" s="32">
        <f t="shared" si="520"/>
        <v>0</v>
      </c>
      <c r="AC326" s="32">
        <f t="shared" si="520"/>
        <v>0</v>
      </c>
      <c r="AD326" s="32">
        <f t="shared" si="520"/>
        <v>0</v>
      </c>
      <c r="AE326" s="32">
        <f t="shared" si="520"/>
        <v>0</v>
      </c>
      <c r="AF326" s="32">
        <f t="shared" si="520"/>
        <v>0</v>
      </c>
      <c r="AG326" s="32">
        <f t="shared" si="520"/>
        <v>0</v>
      </c>
      <c r="AH326" s="32">
        <f t="shared" si="520"/>
        <v>0</v>
      </c>
      <c r="AI326" s="32">
        <f t="shared" si="520"/>
        <v>0</v>
      </c>
      <c r="AJ326" s="32">
        <f t="shared" si="520"/>
        <v>0</v>
      </c>
      <c r="AK326" s="32">
        <f t="shared" si="520"/>
        <v>0</v>
      </c>
      <c r="AL326" s="32">
        <f t="shared" si="520"/>
        <v>0</v>
      </c>
      <c r="AM326" s="32">
        <f t="shared" si="520"/>
        <v>0</v>
      </c>
      <c r="AN326" s="32">
        <f t="shared" si="520"/>
        <v>0</v>
      </c>
      <c r="AO326" s="32">
        <f t="shared" si="520"/>
        <v>0</v>
      </c>
      <c r="AP326" s="32">
        <f t="shared" si="520"/>
        <v>0</v>
      </c>
      <c r="AQ326" s="32">
        <f t="shared" si="520"/>
        <v>0</v>
      </c>
      <c r="AR326" s="32">
        <f t="shared" si="520"/>
        <v>0</v>
      </c>
      <c r="AS326" s="32">
        <f t="shared" si="520"/>
        <v>0</v>
      </c>
      <c r="AT326" s="32">
        <f t="shared" si="520"/>
        <v>0</v>
      </c>
      <c r="AU326" s="32">
        <f t="shared" si="520"/>
        <v>0</v>
      </c>
      <c r="AV326" s="32">
        <f t="shared" si="520"/>
        <v>0</v>
      </c>
      <c r="AW326" s="32">
        <f t="shared" si="520"/>
        <v>0</v>
      </c>
      <c r="AX326" s="32">
        <f t="shared" si="520"/>
        <v>0</v>
      </c>
      <c r="AY326" s="32">
        <f t="shared" si="520"/>
        <v>0</v>
      </c>
      <c r="AZ326" s="32">
        <f t="shared" si="520"/>
        <v>0</v>
      </c>
      <c r="BA326" s="32">
        <f t="shared" si="520"/>
        <v>0</v>
      </c>
      <c r="BB326" s="32">
        <f t="shared" si="520"/>
        <v>0</v>
      </c>
      <c r="BC326" s="32">
        <f t="shared" si="520"/>
        <v>0</v>
      </c>
      <c r="BD326" s="32">
        <f t="shared" si="520"/>
        <v>0</v>
      </c>
      <c r="BE326" s="32">
        <f t="shared" si="520"/>
        <v>0</v>
      </c>
      <c r="BF326" s="32">
        <f t="shared" si="520"/>
        <v>0</v>
      </c>
      <c r="BG326" s="32">
        <f t="shared" si="520"/>
        <v>0</v>
      </c>
      <c r="BH326" s="32">
        <f t="shared" si="520"/>
        <v>0</v>
      </c>
      <c r="BI326" s="32">
        <f t="shared" si="520"/>
        <v>0</v>
      </c>
      <c r="BJ326" s="32">
        <f t="shared" si="520"/>
        <v>0</v>
      </c>
      <c r="BK326" s="32">
        <f t="shared" si="520"/>
        <v>0</v>
      </c>
      <c r="BL326" s="32">
        <f t="shared" si="520"/>
        <v>0</v>
      </c>
      <c r="BM326" s="32">
        <f t="shared" si="520"/>
        <v>0</v>
      </c>
      <c r="BN326" s="32">
        <f t="shared" si="520"/>
        <v>0</v>
      </c>
      <c r="BO326" s="32">
        <f t="shared" si="520"/>
        <v>0</v>
      </c>
      <c r="BP326" s="32">
        <f t="shared" si="520"/>
        <v>0</v>
      </c>
      <c r="BQ326" s="32">
        <f t="shared" si="520"/>
        <v>0</v>
      </c>
      <c r="BR326" s="32">
        <f t="shared" si="520"/>
        <v>0</v>
      </c>
      <c r="BS326" s="32">
        <f t="shared" ref="BS326:ED326" si="521">BS$388*BS133</f>
        <v>0</v>
      </c>
      <c r="BT326" s="32">
        <f t="shared" si="521"/>
        <v>0</v>
      </c>
      <c r="BU326" s="32">
        <f t="shared" si="521"/>
        <v>0</v>
      </c>
      <c r="BV326" s="32">
        <f t="shared" si="521"/>
        <v>0</v>
      </c>
      <c r="BW326" s="32">
        <f t="shared" si="521"/>
        <v>0</v>
      </c>
      <c r="BX326" s="32">
        <f t="shared" si="521"/>
        <v>0</v>
      </c>
      <c r="BY326" s="32">
        <f t="shared" si="521"/>
        <v>0</v>
      </c>
      <c r="BZ326" s="32">
        <f t="shared" si="521"/>
        <v>0</v>
      </c>
      <c r="CA326" s="32">
        <f t="shared" si="521"/>
        <v>0</v>
      </c>
      <c r="CB326" s="32">
        <f t="shared" si="521"/>
        <v>0</v>
      </c>
      <c r="CC326" s="32">
        <f t="shared" si="521"/>
        <v>0</v>
      </c>
      <c r="CD326" s="32">
        <f t="shared" si="521"/>
        <v>0</v>
      </c>
      <c r="CE326" s="32">
        <f t="shared" si="521"/>
        <v>0</v>
      </c>
      <c r="CF326" s="32">
        <f t="shared" si="521"/>
        <v>0</v>
      </c>
      <c r="CG326" s="32">
        <f t="shared" si="521"/>
        <v>0</v>
      </c>
      <c r="CH326" s="32">
        <f t="shared" si="521"/>
        <v>0</v>
      </c>
      <c r="CI326" s="32">
        <f t="shared" si="521"/>
        <v>0</v>
      </c>
      <c r="CJ326" s="32">
        <f t="shared" si="521"/>
        <v>0</v>
      </c>
      <c r="CK326" s="32">
        <f t="shared" si="521"/>
        <v>0</v>
      </c>
      <c r="CL326" s="32">
        <f t="shared" si="521"/>
        <v>0</v>
      </c>
      <c r="CM326" s="32">
        <f t="shared" si="521"/>
        <v>0</v>
      </c>
      <c r="CN326" s="32">
        <f t="shared" si="521"/>
        <v>0</v>
      </c>
      <c r="CO326" s="32">
        <f t="shared" si="521"/>
        <v>0</v>
      </c>
      <c r="CP326" s="32">
        <f t="shared" si="521"/>
        <v>0</v>
      </c>
      <c r="CQ326" s="32">
        <f t="shared" si="521"/>
        <v>0</v>
      </c>
      <c r="CR326" s="32">
        <f t="shared" si="521"/>
        <v>0</v>
      </c>
      <c r="CS326" s="32">
        <f t="shared" si="521"/>
        <v>0</v>
      </c>
      <c r="CT326" s="32">
        <f t="shared" si="521"/>
        <v>0</v>
      </c>
      <c r="CU326" s="32">
        <f t="shared" si="521"/>
        <v>0</v>
      </c>
      <c r="CV326" s="32">
        <f t="shared" si="521"/>
        <v>0</v>
      </c>
      <c r="CW326" s="32">
        <f t="shared" si="521"/>
        <v>0</v>
      </c>
      <c r="CX326" s="32">
        <f t="shared" si="521"/>
        <v>0</v>
      </c>
      <c r="CY326" s="32">
        <f t="shared" si="521"/>
        <v>0</v>
      </c>
      <c r="CZ326" s="32">
        <f t="shared" si="521"/>
        <v>0</v>
      </c>
      <c r="DA326" s="32">
        <f t="shared" si="521"/>
        <v>0</v>
      </c>
      <c r="DB326" s="32">
        <f t="shared" si="521"/>
        <v>0</v>
      </c>
      <c r="DC326" s="32">
        <f t="shared" si="521"/>
        <v>0</v>
      </c>
      <c r="DD326" s="32">
        <f t="shared" si="521"/>
        <v>0</v>
      </c>
      <c r="DE326" s="32">
        <f t="shared" si="521"/>
        <v>0</v>
      </c>
      <c r="DF326" s="32">
        <f t="shared" si="521"/>
        <v>0</v>
      </c>
      <c r="DG326" s="32">
        <f t="shared" si="521"/>
        <v>0</v>
      </c>
      <c r="DH326" s="32">
        <f t="shared" si="521"/>
        <v>0</v>
      </c>
      <c r="DI326" s="32">
        <f t="shared" si="521"/>
        <v>0</v>
      </c>
      <c r="DJ326" s="32">
        <f t="shared" si="521"/>
        <v>0</v>
      </c>
      <c r="DK326" s="32">
        <f t="shared" si="521"/>
        <v>0</v>
      </c>
      <c r="DL326" s="32">
        <f t="shared" si="521"/>
        <v>0</v>
      </c>
      <c r="DM326" s="32">
        <f t="shared" si="521"/>
        <v>0</v>
      </c>
      <c r="DN326" s="32">
        <f t="shared" si="521"/>
        <v>0</v>
      </c>
      <c r="DO326" s="32">
        <f t="shared" si="521"/>
        <v>0</v>
      </c>
      <c r="DP326" s="32">
        <f t="shared" si="521"/>
        <v>0</v>
      </c>
      <c r="DQ326" s="32">
        <f t="shared" si="521"/>
        <v>0</v>
      </c>
      <c r="DR326" s="32">
        <f t="shared" si="521"/>
        <v>0</v>
      </c>
      <c r="DS326" s="32">
        <f t="shared" si="521"/>
        <v>0</v>
      </c>
      <c r="DT326" s="32">
        <f t="shared" si="521"/>
        <v>0</v>
      </c>
      <c r="DU326" s="32">
        <f t="shared" si="521"/>
        <v>0</v>
      </c>
      <c r="DV326" s="32">
        <f t="shared" si="521"/>
        <v>0</v>
      </c>
      <c r="DW326" s="32">
        <f t="shared" si="521"/>
        <v>0</v>
      </c>
      <c r="DX326" s="32">
        <f t="shared" si="521"/>
        <v>0</v>
      </c>
      <c r="DY326" s="32">
        <f t="shared" si="521"/>
        <v>0</v>
      </c>
      <c r="DZ326" s="32">
        <f t="shared" si="521"/>
        <v>0</v>
      </c>
      <c r="EA326" s="32">
        <f t="shared" si="521"/>
        <v>0</v>
      </c>
      <c r="EB326" s="32">
        <f t="shared" si="521"/>
        <v>0</v>
      </c>
      <c r="EC326" s="32">
        <f t="shared" si="521"/>
        <v>0</v>
      </c>
      <c r="ED326" s="32">
        <f t="shared" si="521"/>
        <v>0</v>
      </c>
      <c r="EE326" s="32">
        <f t="shared" ref="EE326:GI326" si="522">EE$388*EE133</f>
        <v>0</v>
      </c>
      <c r="EF326" s="32">
        <f t="shared" si="522"/>
        <v>0</v>
      </c>
      <c r="EG326" s="32">
        <f t="shared" si="522"/>
        <v>0</v>
      </c>
      <c r="EH326" s="32">
        <f t="shared" si="522"/>
        <v>0</v>
      </c>
      <c r="EI326" s="32">
        <f t="shared" si="522"/>
        <v>0</v>
      </c>
      <c r="EJ326" s="32">
        <f t="shared" si="522"/>
        <v>0</v>
      </c>
      <c r="EK326" s="32">
        <f t="shared" si="522"/>
        <v>0</v>
      </c>
      <c r="EL326" s="32">
        <f t="shared" si="522"/>
        <v>0</v>
      </c>
      <c r="EM326" s="32">
        <f t="shared" si="522"/>
        <v>0</v>
      </c>
      <c r="EN326" s="32">
        <f t="shared" si="522"/>
        <v>0</v>
      </c>
      <c r="EO326" s="32">
        <f t="shared" si="522"/>
        <v>0</v>
      </c>
      <c r="EP326" s="32">
        <f t="shared" si="522"/>
        <v>0</v>
      </c>
      <c r="EQ326" s="32">
        <f t="shared" si="522"/>
        <v>0</v>
      </c>
      <c r="ER326" s="32">
        <f t="shared" si="522"/>
        <v>0</v>
      </c>
      <c r="ES326" s="32">
        <f t="shared" si="522"/>
        <v>0</v>
      </c>
      <c r="ET326" s="32">
        <f t="shared" si="522"/>
        <v>0</v>
      </c>
      <c r="EU326" s="32">
        <f t="shared" si="522"/>
        <v>0</v>
      </c>
      <c r="EV326" s="32">
        <f t="shared" si="522"/>
        <v>0</v>
      </c>
      <c r="EW326" s="32">
        <f t="shared" si="522"/>
        <v>0</v>
      </c>
      <c r="EX326" s="32">
        <f t="shared" si="522"/>
        <v>0</v>
      </c>
      <c r="EY326" s="32">
        <f t="shared" si="522"/>
        <v>0</v>
      </c>
      <c r="EZ326" s="32">
        <f t="shared" si="522"/>
        <v>0</v>
      </c>
      <c r="FA326" s="32">
        <f t="shared" si="522"/>
        <v>0</v>
      </c>
      <c r="FB326" s="32">
        <f t="shared" si="522"/>
        <v>0</v>
      </c>
      <c r="FC326" s="32">
        <f t="shared" si="522"/>
        <v>0</v>
      </c>
      <c r="FD326" s="32">
        <f t="shared" si="522"/>
        <v>0</v>
      </c>
      <c r="FE326" s="32">
        <f t="shared" si="522"/>
        <v>0</v>
      </c>
      <c r="FF326" s="32">
        <f t="shared" si="522"/>
        <v>0</v>
      </c>
      <c r="FG326" s="32">
        <f t="shared" si="522"/>
        <v>0</v>
      </c>
      <c r="FH326" s="32">
        <f t="shared" si="522"/>
        <v>0</v>
      </c>
      <c r="FI326" s="32">
        <f t="shared" si="522"/>
        <v>0</v>
      </c>
      <c r="FJ326" s="32">
        <f t="shared" si="522"/>
        <v>0</v>
      </c>
      <c r="FK326" s="32">
        <f t="shared" si="522"/>
        <v>0</v>
      </c>
      <c r="FL326" s="32">
        <f t="shared" si="522"/>
        <v>0</v>
      </c>
      <c r="FM326" s="32">
        <f t="shared" si="522"/>
        <v>0</v>
      </c>
      <c r="FN326" s="32">
        <f t="shared" si="522"/>
        <v>0</v>
      </c>
      <c r="FO326" s="32">
        <f t="shared" si="522"/>
        <v>0</v>
      </c>
      <c r="FP326" s="32">
        <f t="shared" si="522"/>
        <v>0</v>
      </c>
      <c r="FQ326" s="32">
        <f t="shared" si="522"/>
        <v>0</v>
      </c>
      <c r="FR326" s="32">
        <f t="shared" si="522"/>
        <v>0</v>
      </c>
      <c r="FS326" s="32">
        <f t="shared" si="522"/>
        <v>0</v>
      </c>
      <c r="FT326" s="32">
        <f t="shared" si="522"/>
        <v>0</v>
      </c>
      <c r="FU326" s="32">
        <f t="shared" si="522"/>
        <v>0</v>
      </c>
      <c r="FV326" s="32">
        <f t="shared" si="522"/>
        <v>0</v>
      </c>
      <c r="FW326" s="32">
        <f t="shared" si="522"/>
        <v>0</v>
      </c>
      <c r="FX326" s="32">
        <f t="shared" si="522"/>
        <v>0</v>
      </c>
      <c r="FY326" s="32">
        <f t="shared" si="522"/>
        <v>0</v>
      </c>
      <c r="FZ326" s="32">
        <f t="shared" si="522"/>
        <v>0</v>
      </c>
      <c r="GA326" s="32">
        <f t="shared" si="522"/>
        <v>0</v>
      </c>
      <c r="GB326" s="32">
        <f t="shared" si="522"/>
        <v>0</v>
      </c>
      <c r="GC326" s="32">
        <f t="shared" si="522"/>
        <v>0</v>
      </c>
      <c r="GD326" s="32">
        <f t="shared" si="522"/>
        <v>0</v>
      </c>
      <c r="GE326" s="32">
        <f t="shared" si="522"/>
        <v>0</v>
      </c>
      <c r="GF326" s="32">
        <f t="shared" si="522"/>
        <v>0</v>
      </c>
      <c r="GG326" s="32">
        <f t="shared" si="522"/>
        <v>0</v>
      </c>
      <c r="GH326" s="32">
        <f t="shared" si="522"/>
        <v>0</v>
      </c>
      <c r="GI326" s="32">
        <f t="shared" si="522"/>
        <v>0</v>
      </c>
      <c r="GJ326" s="58">
        <f t="shared" si="268"/>
        <v>0</v>
      </c>
    </row>
    <row r="327" spans="1:192" ht="15" customHeight="1">
      <c r="A327" s="18" t="s">
        <v>128</v>
      </c>
      <c r="B327" s="47" t="s">
        <v>336</v>
      </c>
      <c r="C327" s="32">
        <f t="shared" si="518"/>
        <v>0</v>
      </c>
      <c r="D327" s="32">
        <f t="shared" ref="D327:F327" si="523">D$388*D134</f>
        <v>0</v>
      </c>
      <c r="E327" s="32">
        <f t="shared" si="523"/>
        <v>2.3638062400402307</v>
      </c>
      <c r="F327" s="32">
        <f t="shared" si="523"/>
        <v>113.23784631452963</v>
      </c>
      <c r="G327" s="32">
        <f t="shared" ref="G327:BR327" si="524">G$388*G134</f>
        <v>44.93464310561707</v>
      </c>
      <c r="H327" s="32">
        <f t="shared" si="524"/>
        <v>5.7487583402870994E-3</v>
      </c>
      <c r="I327" s="32">
        <f t="shared" si="524"/>
        <v>13.517723556068889</v>
      </c>
      <c r="J327" s="32">
        <f t="shared" si="524"/>
        <v>6.5533331768548073E-2</v>
      </c>
      <c r="K327" s="32">
        <f t="shared" si="524"/>
        <v>0</v>
      </c>
      <c r="L327" s="32">
        <f t="shared" si="524"/>
        <v>0</v>
      </c>
      <c r="M327" s="32">
        <f t="shared" si="524"/>
        <v>20.502110936865197</v>
      </c>
      <c r="N327" s="32">
        <f t="shared" si="524"/>
        <v>0</v>
      </c>
      <c r="O327" s="32">
        <f t="shared" si="524"/>
        <v>2.3940110321106635E-2</v>
      </c>
      <c r="P327" s="32">
        <f t="shared" si="524"/>
        <v>14.568333238766364</v>
      </c>
      <c r="Q327" s="32">
        <f t="shared" si="524"/>
        <v>0</v>
      </c>
      <c r="R327" s="32">
        <f t="shared" si="524"/>
        <v>0</v>
      </c>
      <c r="S327" s="32">
        <f t="shared" si="524"/>
        <v>34.358257042783656</v>
      </c>
      <c r="T327" s="32">
        <f t="shared" si="524"/>
        <v>3.7070075864884289</v>
      </c>
      <c r="U327" s="32">
        <f t="shared" si="524"/>
        <v>0.61542563138179651</v>
      </c>
      <c r="V327" s="32">
        <f t="shared" si="524"/>
        <v>0</v>
      </c>
      <c r="W327" s="32">
        <f t="shared" si="524"/>
        <v>0</v>
      </c>
      <c r="X327" s="32">
        <f t="shared" si="524"/>
        <v>3.3749690874169116E-3</v>
      </c>
      <c r="Y327" s="32">
        <f t="shared" si="524"/>
        <v>-0.4398915698125444</v>
      </c>
      <c r="Z327" s="32">
        <f t="shared" si="524"/>
        <v>38.767562054214643</v>
      </c>
      <c r="AA327" s="32">
        <f t="shared" si="524"/>
        <v>33.020554450993231</v>
      </c>
      <c r="AB327" s="32">
        <f t="shared" si="524"/>
        <v>12.502698283107158</v>
      </c>
      <c r="AC327" s="32">
        <f t="shared" si="524"/>
        <v>239.11782789966543</v>
      </c>
      <c r="AD327" s="32">
        <f t="shared" si="524"/>
        <v>46.57535901383838</v>
      </c>
      <c r="AE327" s="32">
        <f t="shared" si="524"/>
        <v>7.1283555525364353</v>
      </c>
      <c r="AF327" s="32">
        <f t="shared" si="524"/>
        <v>58.562341363317152</v>
      </c>
      <c r="AG327" s="32">
        <f t="shared" si="524"/>
        <v>11.876420483647019</v>
      </c>
      <c r="AH327" s="32">
        <f t="shared" si="524"/>
        <v>4.8368012880279325</v>
      </c>
      <c r="AI327" s="32">
        <f t="shared" si="524"/>
        <v>0.15502611471307107</v>
      </c>
      <c r="AJ327" s="32">
        <f t="shared" si="524"/>
        <v>6.4641665471403362E-2</v>
      </c>
      <c r="AK327" s="32">
        <f t="shared" si="524"/>
        <v>3.8823652082178736E-2</v>
      </c>
      <c r="AL327" s="32">
        <f t="shared" si="524"/>
        <v>5.1300871943042107E-4</v>
      </c>
      <c r="AM327" s="32">
        <f t="shared" si="524"/>
        <v>0</v>
      </c>
      <c r="AN327" s="32">
        <f t="shared" si="524"/>
        <v>1.5258243756857634E-3</v>
      </c>
      <c r="AO327" s="32">
        <f t="shared" si="524"/>
        <v>0.50578855818593382</v>
      </c>
      <c r="AP327" s="32">
        <f t="shared" si="524"/>
        <v>8.6987961096306154</v>
      </c>
      <c r="AQ327" s="32">
        <f t="shared" si="524"/>
        <v>0.18840291684000426</v>
      </c>
      <c r="AR327" s="32">
        <f t="shared" si="524"/>
        <v>1.0239391652753205E-3</v>
      </c>
      <c r="AS327" s="32">
        <f t="shared" si="524"/>
        <v>0.79941682896903177</v>
      </c>
      <c r="AT327" s="32">
        <f t="shared" si="524"/>
        <v>1.7547192210725229</v>
      </c>
      <c r="AU327" s="32">
        <f t="shared" si="524"/>
        <v>0</v>
      </c>
      <c r="AV327" s="32">
        <f t="shared" si="524"/>
        <v>0</v>
      </c>
      <c r="AW327" s="32">
        <f t="shared" si="524"/>
        <v>2.5460248885425782</v>
      </c>
      <c r="AX327" s="32">
        <f t="shared" si="524"/>
        <v>4.8936292393236346E-2</v>
      </c>
      <c r="AY327" s="32">
        <f t="shared" si="524"/>
        <v>1.2138256415546482</v>
      </c>
      <c r="AZ327" s="32">
        <f t="shared" si="524"/>
        <v>1.0762192922075871</v>
      </c>
      <c r="BA327" s="32">
        <f t="shared" si="524"/>
        <v>2.1676813694445518</v>
      </c>
      <c r="BB327" s="32">
        <f t="shared" si="524"/>
        <v>0.31191611935679203</v>
      </c>
      <c r="BC327" s="32">
        <f t="shared" si="524"/>
        <v>0.33662855776211559</v>
      </c>
      <c r="BD327" s="32">
        <f t="shared" si="524"/>
        <v>2.5478726488064576E-4</v>
      </c>
      <c r="BE327" s="32">
        <f t="shared" si="524"/>
        <v>0</v>
      </c>
      <c r="BF327" s="32">
        <f t="shared" si="524"/>
        <v>0</v>
      </c>
      <c r="BG327" s="32">
        <f t="shared" si="524"/>
        <v>6.4399591372881496E-2</v>
      </c>
      <c r="BH327" s="32">
        <f t="shared" si="524"/>
        <v>0.38993122198051444</v>
      </c>
      <c r="BI327" s="32">
        <f t="shared" si="524"/>
        <v>6.247808004354119E-2</v>
      </c>
      <c r="BJ327" s="32">
        <f t="shared" si="524"/>
        <v>0</v>
      </c>
      <c r="BK327" s="32">
        <f t="shared" si="524"/>
        <v>0.737378813123584</v>
      </c>
      <c r="BL327" s="32">
        <f t="shared" si="524"/>
        <v>2.6692346597526135E-2</v>
      </c>
      <c r="BM327" s="32">
        <f t="shared" si="524"/>
        <v>4.3672228605729245E-2</v>
      </c>
      <c r="BN327" s="32">
        <f t="shared" si="524"/>
        <v>3.5241519685956475</v>
      </c>
      <c r="BO327" s="32">
        <f t="shared" si="524"/>
        <v>0</v>
      </c>
      <c r="BP327" s="32">
        <f t="shared" si="524"/>
        <v>0.15577312212599159</v>
      </c>
      <c r="BQ327" s="32">
        <f t="shared" si="524"/>
        <v>2.7866307354614692</v>
      </c>
      <c r="BR327" s="32">
        <f t="shared" si="524"/>
        <v>9.352164938106948E-2</v>
      </c>
      <c r="BS327" s="32">
        <f t="shared" ref="BS327:ED327" si="525">BS$388*BS134</f>
        <v>9.3170682599846802E-2</v>
      </c>
      <c r="BT327" s="32">
        <f t="shared" si="525"/>
        <v>0.17515285191383934</v>
      </c>
      <c r="BU327" s="32">
        <f t="shared" si="525"/>
        <v>2.9096634169417501E-2</v>
      </c>
      <c r="BV327" s="32">
        <f t="shared" si="525"/>
        <v>9.1870125270307251E-4</v>
      </c>
      <c r="BW327" s="32">
        <f t="shared" si="525"/>
        <v>5.0880752899503561</v>
      </c>
      <c r="BX327" s="32">
        <f t="shared" si="525"/>
        <v>0</v>
      </c>
      <c r="BY327" s="32">
        <f t="shared" si="525"/>
        <v>0</v>
      </c>
      <c r="BZ327" s="32">
        <f t="shared" si="525"/>
        <v>0</v>
      </c>
      <c r="CA327" s="32">
        <f t="shared" si="525"/>
        <v>0</v>
      </c>
      <c r="CB327" s="32">
        <f t="shared" si="525"/>
        <v>0</v>
      </c>
      <c r="CC327" s="32">
        <f t="shared" si="525"/>
        <v>3.9559521393465325E-4</v>
      </c>
      <c r="CD327" s="32">
        <f t="shared" si="525"/>
        <v>0.98452672221520643</v>
      </c>
      <c r="CE327" s="32">
        <f t="shared" si="525"/>
        <v>0</v>
      </c>
      <c r="CF327" s="32">
        <f t="shared" si="525"/>
        <v>0</v>
      </c>
      <c r="CG327" s="32">
        <f t="shared" si="525"/>
        <v>0.2463936634126867</v>
      </c>
      <c r="CH327" s="32">
        <f t="shared" si="525"/>
        <v>0</v>
      </c>
      <c r="CI327" s="32">
        <f t="shared" si="525"/>
        <v>0.30547478240852693</v>
      </c>
      <c r="CJ327" s="32">
        <f t="shared" si="525"/>
        <v>1.1568252369097904</v>
      </c>
      <c r="CK327" s="32">
        <f t="shared" si="525"/>
        <v>4.0523119673868351</v>
      </c>
      <c r="CL327" s="32">
        <f t="shared" si="525"/>
        <v>0</v>
      </c>
      <c r="CM327" s="32">
        <f t="shared" si="525"/>
        <v>1.7860160732961618E-2</v>
      </c>
      <c r="CN327" s="32">
        <f t="shared" si="525"/>
        <v>0</v>
      </c>
      <c r="CO327" s="32">
        <f t="shared" si="525"/>
        <v>0</v>
      </c>
      <c r="CP327" s="32">
        <f t="shared" si="525"/>
        <v>3.7994177130355944E-3</v>
      </c>
      <c r="CQ327" s="32">
        <f t="shared" si="525"/>
        <v>0</v>
      </c>
      <c r="CR327" s="32">
        <f t="shared" si="525"/>
        <v>0</v>
      </c>
      <c r="CS327" s="32">
        <f t="shared" si="525"/>
        <v>0.17815163512996449</v>
      </c>
      <c r="CT327" s="32">
        <f t="shared" si="525"/>
        <v>0</v>
      </c>
      <c r="CU327" s="32">
        <f t="shared" si="525"/>
        <v>0</v>
      </c>
      <c r="CV327" s="32">
        <f t="shared" si="525"/>
        <v>5.7109960660578453E-4</v>
      </c>
      <c r="CW327" s="32">
        <f t="shared" si="525"/>
        <v>0</v>
      </c>
      <c r="CX327" s="32">
        <f t="shared" si="525"/>
        <v>0</v>
      </c>
      <c r="CY327" s="32">
        <f t="shared" si="525"/>
        <v>6.2198042662324872E-3</v>
      </c>
      <c r="CZ327" s="32">
        <f t="shared" si="525"/>
        <v>7.9828774670780388E-7</v>
      </c>
      <c r="DA327" s="32">
        <f t="shared" si="525"/>
        <v>0.10777804904424104</v>
      </c>
      <c r="DB327" s="32">
        <f t="shared" si="525"/>
        <v>1.4104352371470153E-4</v>
      </c>
      <c r="DC327" s="32">
        <f t="shared" si="525"/>
        <v>0.82793395354891153</v>
      </c>
      <c r="DD327" s="32">
        <f t="shared" si="525"/>
        <v>0</v>
      </c>
      <c r="DE327" s="32">
        <f t="shared" si="525"/>
        <v>1.7820849228213514E-2</v>
      </c>
      <c r="DF327" s="32">
        <f t="shared" si="525"/>
        <v>0.41253209817860431</v>
      </c>
      <c r="DG327" s="32">
        <f t="shared" si="525"/>
        <v>2.2724612905989511E-2</v>
      </c>
      <c r="DH327" s="32">
        <f t="shared" si="525"/>
        <v>0.53534512110564192</v>
      </c>
      <c r="DI327" s="32">
        <f t="shared" si="525"/>
        <v>2.0849519696455352E-2</v>
      </c>
      <c r="DJ327" s="32">
        <f t="shared" si="525"/>
        <v>1.3375344068931367E-4</v>
      </c>
      <c r="DK327" s="32">
        <f t="shared" si="525"/>
        <v>10.769059286009385</v>
      </c>
      <c r="DL327" s="32">
        <f t="shared" si="525"/>
        <v>3.9804806061648574</v>
      </c>
      <c r="DM327" s="32">
        <f t="shared" si="525"/>
        <v>6.2607144936319159</v>
      </c>
      <c r="DN327" s="32">
        <f t="shared" si="525"/>
        <v>0.88772572683057382</v>
      </c>
      <c r="DO327" s="32">
        <f t="shared" si="525"/>
        <v>0.89475459803065482</v>
      </c>
      <c r="DP327" s="32">
        <f t="shared" si="525"/>
        <v>0.87836975595950295</v>
      </c>
      <c r="DQ327" s="32">
        <f t="shared" si="525"/>
        <v>0</v>
      </c>
      <c r="DR327" s="32">
        <f t="shared" si="525"/>
        <v>0.11008922862408636</v>
      </c>
      <c r="DS327" s="32">
        <f t="shared" si="525"/>
        <v>1.2127414455774697E-2</v>
      </c>
      <c r="DT327" s="32">
        <f t="shared" si="525"/>
        <v>0</v>
      </c>
      <c r="DU327" s="32">
        <f t="shared" si="525"/>
        <v>0</v>
      </c>
      <c r="DV327" s="32">
        <f t="shared" si="525"/>
        <v>1.124295444679362</v>
      </c>
      <c r="DW327" s="32">
        <f t="shared" si="525"/>
        <v>1.2918144589521021</v>
      </c>
      <c r="DX327" s="32">
        <f t="shared" si="525"/>
        <v>8.1953778485172126</v>
      </c>
      <c r="DY327" s="32">
        <f t="shared" si="525"/>
        <v>2.5917109894595316</v>
      </c>
      <c r="DZ327" s="32">
        <f t="shared" si="525"/>
        <v>0</v>
      </c>
      <c r="EA327" s="32">
        <f t="shared" si="525"/>
        <v>0</v>
      </c>
      <c r="EB327" s="32">
        <f t="shared" si="525"/>
        <v>0</v>
      </c>
      <c r="EC327" s="32">
        <f t="shared" si="525"/>
        <v>0</v>
      </c>
      <c r="ED327" s="32">
        <f t="shared" si="525"/>
        <v>0</v>
      </c>
      <c r="EE327" s="32">
        <f t="shared" ref="EE327:GI327" si="526">EE$388*EE134</f>
        <v>742.91256523158847</v>
      </c>
      <c r="EF327" s="32">
        <f t="shared" si="526"/>
        <v>217.57652628923682</v>
      </c>
      <c r="EG327" s="32">
        <f t="shared" si="526"/>
        <v>1.7108361734818824</v>
      </c>
      <c r="EH327" s="32">
        <f t="shared" si="526"/>
        <v>1232.2549076676855</v>
      </c>
      <c r="EI327" s="32">
        <f t="shared" si="526"/>
        <v>180.7947048292605</v>
      </c>
      <c r="EJ327" s="32">
        <f t="shared" si="526"/>
        <v>499.80917991552349</v>
      </c>
      <c r="EK327" s="32">
        <f t="shared" si="526"/>
        <v>3382.279293038684</v>
      </c>
      <c r="EL327" s="32">
        <f t="shared" si="526"/>
        <v>477.33783449979262</v>
      </c>
      <c r="EM327" s="32">
        <f t="shared" si="526"/>
        <v>1475.3307912834418</v>
      </c>
      <c r="EN327" s="32">
        <f t="shared" si="526"/>
        <v>127.26059439650618</v>
      </c>
      <c r="EO327" s="32">
        <f t="shared" si="526"/>
        <v>6606.7907075027606</v>
      </c>
      <c r="EP327" s="32">
        <f t="shared" si="526"/>
        <v>41561.944206583721</v>
      </c>
      <c r="EQ327" s="32">
        <f t="shared" si="526"/>
        <v>434.23556129936736</v>
      </c>
      <c r="ER327" s="32">
        <f t="shared" si="526"/>
        <v>4.6659478894955866</v>
      </c>
      <c r="ES327" s="32">
        <f t="shared" si="526"/>
        <v>144.4641427311725</v>
      </c>
      <c r="ET327" s="32">
        <f t="shared" si="526"/>
        <v>89.870142477144711</v>
      </c>
      <c r="EU327" s="32">
        <f t="shared" si="526"/>
        <v>0</v>
      </c>
      <c r="EV327" s="32">
        <f t="shared" si="526"/>
        <v>0</v>
      </c>
      <c r="EW327" s="32">
        <f t="shared" si="526"/>
        <v>1.6045819229534089E-2</v>
      </c>
      <c r="EX327" s="32">
        <f t="shared" si="526"/>
        <v>2.2125549016012687</v>
      </c>
      <c r="EY327" s="32">
        <f t="shared" si="526"/>
        <v>0.19024038929835174</v>
      </c>
      <c r="EZ327" s="32">
        <f t="shared" si="526"/>
        <v>24.601211782416815</v>
      </c>
      <c r="FA327" s="32">
        <f t="shared" si="526"/>
        <v>5.8617149079714626</v>
      </c>
      <c r="FB327" s="32">
        <f t="shared" si="526"/>
        <v>6.1987597048045693</v>
      </c>
      <c r="FC327" s="32">
        <f t="shared" si="526"/>
        <v>8.0121870667711974</v>
      </c>
      <c r="FD327" s="32">
        <f t="shared" si="526"/>
        <v>1010.7778861571293</v>
      </c>
      <c r="FE327" s="32">
        <f t="shared" si="526"/>
        <v>13.027212342626978</v>
      </c>
      <c r="FF327" s="32">
        <f t="shared" si="526"/>
        <v>1511.5095552303155</v>
      </c>
      <c r="FG327" s="32">
        <f t="shared" si="526"/>
        <v>9.8043464655995081</v>
      </c>
      <c r="FH327" s="32">
        <f t="shared" si="526"/>
        <v>189.55589331017308</v>
      </c>
      <c r="FI327" s="32">
        <f t="shared" si="526"/>
        <v>14.11860195842654</v>
      </c>
      <c r="FJ327" s="32">
        <f t="shared" si="526"/>
        <v>73.812043955056083</v>
      </c>
      <c r="FK327" s="32">
        <f t="shared" si="526"/>
        <v>90.304969159780171</v>
      </c>
      <c r="FL327" s="32">
        <f t="shared" si="526"/>
        <v>1.6269924783616942</v>
      </c>
      <c r="FM327" s="32">
        <f t="shared" si="526"/>
        <v>994.63986325449878</v>
      </c>
      <c r="FN327" s="32">
        <f t="shared" si="526"/>
        <v>580.9365222080545</v>
      </c>
      <c r="FO327" s="32">
        <f t="shared" si="526"/>
        <v>327.42863376808975</v>
      </c>
      <c r="FP327" s="32">
        <f t="shared" si="526"/>
        <v>0</v>
      </c>
      <c r="FQ327" s="32">
        <f t="shared" si="526"/>
        <v>0</v>
      </c>
      <c r="FR327" s="32">
        <f t="shared" si="526"/>
        <v>653.30746604495164</v>
      </c>
      <c r="FS327" s="32">
        <f t="shared" si="526"/>
        <v>21.197417766301506</v>
      </c>
      <c r="FT327" s="32">
        <f t="shared" si="526"/>
        <v>266.3175136488515</v>
      </c>
      <c r="FU327" s="32">
        <f t="shared" si="526"/>
        <v>58.383117570895465</v>
      </c>
      <c r="FV327" s="32">
        <f t="shared" si="526"/>
        <v>190.39646698291281</v>
      </c>
      <c r="FW327" s="32">
        <f t="shared" si="526"/>
        <v>22.592080709708252</v>
      </c>
      <c r="FX327" s="32">
        <f t="shared" si="526"/>
        <v>6.6844844751505903</v>
      </c>
      <c r="FY327" s="32">
        <f t="shared" si="526"/>
        <v>0.20451801879827117</v>
      </c>
      <c r="FZ327" s="32">
        <f t="shared" si="526"/>
        <v>132.24354942928045</v>
      </c>
      <c r="GA327" s="32">
        <f t="shared" si="526"/>
        <v>2.6989596720640767</v>
      </c>
      <c r="GB327" s="32">
        <f t="shared" si="526"/>
        <v>42.682261640661054</v>
      </c>
      <c r="GC327" s="32">
        <f t="shared" si="526"/>
        <v>461.60835318669035</v>
      </c>
      <c r="GD327" s="32">
        <f t="shared" si="526"/>
        <v>673.19910432191273</v>
      </c>
      <c r="GE327" s="32">
        <f t="shared" si="526"/>
        <v>466.74812661456792</v>
      </c>
      <c r="GF327" s="32">
        <f t="shared" si="526"/>
        <v>878.35936518022254</v>
      </c>
      <c r="GG327" s="32">
        <f t="shared" si="526"/>
        <v>708.54633886046179</v>
      </c>
      <c r="GH327" s="32">
        <f t="shared" si="526"/>
        <v>0</v>
      </c>
      <c r="GI327" s="32">
        <f t="shared" si="526"/>
        <v>1.8472608547585148</v>
      </c>
      <c r="GJ327" s="58">
        <f t="shared" ref="GJ327:GJ386" si="527">SUM(C327:GI327)</f>
        <v>67409.816859729035</v>
      </c>
    </row>
    <row r="328" spans="1:192" ht="15" customHeight="1">
      <c r="A328" s="18" t="s">
        <v>129</v>
      </c>
      <c r="B328" s="47" t="s">
        <v>337</v>
      </c>
      <c r="C328" s="32">
        <f t="shared" si="518"/>
        <v>0</v>
      </c>
      <c r="D328" s="32">
        <f t="shared" ref="D328:F328" si="528">D$388*D135</f>
        <v>0</v>
      </c>
      <c r="E328" s="32">
        <f t="shared" si="528"/>
        <v>0</v>
      </c>
      <c r="F328" s="32">
        <f t="shared" si="528"/>
        <v>0</v>
      </c>
      <c r="G328" s="32">
        <f t="shared" ref="G328:BR328" si="529">G$388*G135</f>
        <v>0</v>
      </c>
      <c r="H328" s="32">
        <f t="shared" si="529"/>
        <v>0</v>
      </c>
      <c r="I328" s="32">
        <f t="shared" si="529"/>
        <v>0</v>
      </c>
      <c r="J328" s="32">
        <f t="shared" si="529"/>
        <v>0</v>
      </c>
      <c r="K328" s="32">
        <f t="shared" si="529"/>
        <v>0</v>
      </c>
      <c r="L328" s="32">
        <f t="shared" si="529"/>
        <v>0</v>
      </c>
      <c r="M328" s="32">
        <f t="shared" si="529"/>
        <v>0</v>
      </c>
      <c r="N328" s="32">
        <f t="shared" si="529"/>
        <v>0</v>
      </c>
      <c r="O328" s="32">
        <f t="shared" si="529"/>
        <v>0</v>
      </c>
      <c r="P328" s="32">
        <f t="shared" si="529"/>
        <v>0</v>
      </c>
      <c r="Q328" s="32">
        <f t="shared" si="529"/>
        <v>0</v>
      </c>
      <c r="R328" s="32">
        <f t="shared" si="529"/>
        <v>0</v>
      </c>
      <c r="S328" s="32">
        <f t="shared" si="529"/>
        <v>0</v>
      </c>
      <c r="T328" s="32">
        <f t="shared" si="529"/>
        <v>0</v>
      </c>
      <c r="U328" s="32">
        <f t="shared" si="529"/>
        <v>0</v>
      </c>
      <c r="V328" s="32">
        <f t="shared" si="529"/>
        <v>0</v>
      </c>
      <c r="W328" s="32">
        <f t="shared" si="529"/>
        <v>0</v>
      </c>
      <c r="X328" s="32">
        <f t="shared" si="529"/>
        <v>0</v>
      </c>
      <c r="Y328" s="32">
        <f t="shared" si="529"/>
        <v>0</v>
      </c>
      <c r="Z328" s="32">
        <f t="shared" si="529"/>
        <v>0</v>
      </c>
      <c r="AA328" s="32">
        <f t="shared" si="529"/>
        <v>0</v>
      </c>
      <c r="AB328" s="32">
        <f t="shared" si="529"/>
        <v>0</v>
      </c>
      <c r="AC328" s="32">
        <f t="shared" si="529"/>
        <v>0</v>
      </c>
      <c r="AD328" s="32">
        <f t="shared" si="529"/>
        <v>0</v>
      </c>
      <c r="AE328" s="32">
        <f t="shared" si="529"/>
        <v>0</v>
      </c>
      <c r="AF328" s="32">
        <f t="shared" si="529"/>
        <v>0</v>
      </c>
      <c r="AG328" s="32">
        <f t="shared" si="529"/>
        <v>0</v>
      </c>
      <c r="AH328" s="32">
        <f t="shared" si="529"/>
        <v>0</v>
      </c>
      <c r="AI328" s="32">
        <f t="shared" si="529"/>
        <v>0</v>
      </c>
      <c r="AJ328" s="32">
        <f t="shared" si="529"/>
        <v>0</v>
      </c>
      <c r="AK328" s="32">
        <f t="shared" si="529"/>
        <v>0</v>
      </c>
      <c r="AL328" s="32">
        <f t="shared" si="529"/>
        <v>0</v>
      </c>
      <c r="AM328" s="32">
        <f t="shared" si="529"/>
        <v>0</v>
      </c>
      <c r="AN328" s="32">
        <f t="shared" si="529"/>
        <v>0</v>
      </c>
      <c r="AO328" s="32">
        <f t="shared" si="529"/>
        <v>0</v>
      </c>
      <c r="AP328" s="32">
        <f t="shared" si="529"/>
        <v>0</v>
      </c>
      <c r="AQ328" s="32">
        <f t="shared" si="529"/>
        <v>0</v>
      </c>
      <c r="AR328" s="32">
        <f t="shared" si="529"/>
        <v>0</v>
      </c>
      <c r="AS328" s="32">
        <f t="shared" si="529"/>
        <v>0</v>
      </c>
      <c r="AT328" s="32">
        <f t="shared" si="529"/>
        <v>0</v>
      </c>
      <c r="AU328" s="32">
        <f t="shared" si="529"/>
        <v>0</v>
      </c>
      <c r="AV328" s="32">
        <f t="shared" si="529"/>
        <v>0</v>
      </c>
      <c r="AW328" s="32">
        <f t="shared" si="529"/>
        <v>0</v>
      </c>
      <c r="AX328" s="32">
        <f t="shared" si="529"/>
        <v>0</v>
      </c>
      <c r="AY328" s="32">
        <f t="shared" si="529"/>
        <v>0</v>
      </c>
      <c r="AZ328" s="32">
        <f t="shared" si="529"/>
        <v>0</v>
      </c>
      <c r="BA328" s="32">
        <f t="shared" si="529"/>
        <v>0</v>
      </c>
      <c r="BB328" s="32">
        <f t="shared" si="529"/>
        <v>0</v>
      </c>
      <c r="BC328" s="32">
        <f t="shared" si="529"/>
        <v>0</v>
      </c>
      <c r="BD328" s="32">
        <f t="shared" si="529"/>
        <v>0</v>
      </c>
      <c r="BE328" s="32">
        <f t="shared" si="529"/>
        <v>0</v>
      </c>
      <c r="BF328" s="32">
        <f t="shared" si="529"/>
        <v>0</v>
      </c>
      <c r="BG328" s="32">
        <f t="shared" si="529"/>
        <v>0</v>
      </c>
      <c r="BH328" s="32">
        <f t="shared" si="529"/>
        <v>0</v>
      </c>
      <c r="BI328" s="32">
        <f t="shared" si="529"/>
        <v>0</v>
      </c>
      <c r="BJ328" s="32">
        <f t="shared" si="529"/>
        <v>0</v>
      </c>
      <c r="BK328" s="32">
        <f t="shared" si="529"/>
        <v>0</v>
      </c>
      <c r="BL328" s="32">
        <f t="shared" si="529"/>
        <v>0</v>
      </c>
      <c r="BM328" s="32">
        <f t="shared" si="529"/>
        <v>0</v>
      </c>
      <c r="BN328" s="32">
        <f t="shared" si="529"/>
        <v>0</v>
      </c>
      <c r="BO328" s="32">
        <f t="shared" si="529"/>
        <v>0</v>
      </c>
      <c r="BP328" s="32">
        <f t="shared" si="529"/>
        <v>0</v>
      </c>
      <c r="BQ328" s="32">
        <f t="shared" si="529"/>
        <v>0</v>
      </c>
      <c r="BR328" s="32">
        <f t="shared" si="529"/>
        <v>0</v>
      </c>
      <c r="BS328" s="32">
        <f t="shared" ref="BS328:ED328" si="530">BS$388*BS135</f>
        <v>0</v>
      </c>
      <c r="BT328" s="32">
        <f t="shared" si="530"/>
        <v>0</v>
      </c>
      <c r="BU328" s="32">
        <f t="shared" si="530"/>
        <v>0</v>
      </c>
      <c r="BV328" s="32">
        <f t="shared" si="530"/>
        <v>0</v>
      </c>
      <c r="BW328" s="32">
        <f t="shared" si="530"/>
        <v>0</v>
      </c>
      <c r="BX328" s="32">
        <f t="shared" si="530"/>
        <v>0</v>
      </c>
      <c r="BY328" s="32">
        <f t="shared" si="530"/>
        <v>0</v>
      </c>
      <c r="BZ328" s="32">
        <f t="shared" si="530"/>
        <v>0</v>
      </c>
      <c r="CA328" s="32">
        <f t="shared" si="530"/>
        <v>0</v>
      </c>
      <c r="CB328" s="32">
        <f t="shared" si="530"/>
        <v>0</v>
      </c>
      <c r="CC328" s="32">
        <f t="shared" si="530"/>
        <v>0</v>
      </c>
      <c r="CD328" s="32">
        <f t="shared" si="530"/>
        <v>0</v>
      </c>
      <c r="CE328" s="32">
        <f t="shared" si="530"/>
        <v>0</v>
      </c>
      <c r="CF328" s="32">
        <f t="shared" si="530"/>
        <v>0</v>
      </c>
      <c r="CG328" s="32">
        <f t="shared" si="530"/>
        <v>0</v>
      </c>
      <c r="CH328" s="32">
        <f t="shared" si="530"/>
        <v>0</v>
      </c>
      <c r="CI328" s="32">
        <f t="shared" si="530"/>
        <v>0</v>
      </c>
      <c r="CJ328" s="32">
        <f t="shared" si="530"/>
        <v>0</v>
      </c>
      <c r="CK328" s="32">
        <f t="shared" si="530"/>
        <v>0</v>
      </c>
      <c r="CL328" s="32">
        <f t="shared" si="530"/>
        <v>0</v>
      </c>
      <c r="CM328" s="32">
        <f t="shared" si="530"/>
        <v>0</v>
      </c>
      <c r="CN328" s="32">
        <f t="shared" si="530"/>
        <v>0</v>
      </c>
      <c r="CO328" s="32">
        <f t="shared" si="530"/>
        <v>0</v>
      </c>
      <c r="CP328" s="32">
        <f t="shared" si="530"/>
        <v>0</v>
      </c>
      <c r="CQ328" s="32">
        <f t="shared" si="530"/>
        <v>0</v>
      </c>
      <c r="CR328" s="32">
        <f t="shared" si="530"/>
        <v>0</v>
      </c>
      <c r="CS328" s="32">
        <f t="shared" si="530"/>
        <v>0</v>
      </c>
      <c r="CT328" s="32">
        <f t="shared" si="530"/>
        <v>0</v>
      </c>
      <c r="CU328" s="32">
        <f t="shared" si="530"/>
        <v>0</v>
      </c>
      <c r="CV328" s="32">
        <f t="shared" si="530"/>
        <v>0</v>
      </c>
      <c r="CW328" s="32">
        <f t="shared" si="530"/>
        <v>0</v>
      </c>
      <c r="CX328" s="32">
        <f t="shared" si="530"/>
        <v>0</v>
      </c>
      <c r="CY328" s="32">
        <f t="shared" si="530"/>
        <v>0</v>
      </c>
      <c r="CZ328" s="32">
        <f t="shared" si="530"/>
        <v>0</v>
      </c>
      <c r="DA328" s="32">
        <f t="shared" si="530"/>
        <v>0</v>
      </c>
      <c r="DB328" s="32">
        <f t="shared" si="530"/>
        <v>0</v>
      </c>
      <c r="DC328" s="32">
        <f t="shared" si="530"/>
        <v>0</v>
      </c>
      <c r="DD328" s="32">
        <f t="shared" si="530"/>
        <v>0</v>
      </c>
      <c r="DE328" s="32">
        <f t="shared" si="530"/>
        <v>0</v>
      </c>
      <c r="DF328" s="32">
        <f t="shared" si="530"/>
        <v>0</v>
      </c>
      <c r="DG328" s="32">
        <f t="shared" si="530"/>
        <v>0</v>
      </c>
      <c r="DH328" s="32">
        <f t="shared" si="530"/>
        <v>0</v>
      </c>
      <c r="DI328" s="32">
        <f t="shared" si="530"/>
        <v>0</v>
      </c>
      <c r="DJ328" s="32">
        <f t="shared" si="530"/>
        <v>0</v>
      </c>
      <c r="DK328" s="32">
        <f t="shared" si="530"/>
        <v>0</v>
      </c>
      <c r="DL328" s="32">
        <f t="shared" si="530"/>
        <v>0</v>
      </c>
      <c r="DM328" s="32">
        <f t="shared" si="530"/>
        <v>0</v>
      </c>
      <c r="DN328" s="32">
        <f t="shared" si="530"/>
        <v>0</v>
      </c>
      <c r="DO328" s="32">
        <f t="shared" si="530"/>
        <v>0</v>
      </c>
      <c r="DP328" s="32">
        <f t="shared" si="530"/>
        <v>0</v>
      </c>
      <c r="DQ328" s="32">
        <f t="shared" si="530"/>
        <v>0</v>
      </c>
      <c r="DR328" s="32">
        <f t="shared" si="530"/>
        <v>0</v>
      </c>
      <c r="DS328" s="32">
        <f t="shared" si="530"/>
        <v>0</v>
      </c>
      <c r="DT328" s="32">
        <f t="shared" si="530"/>
        <v>0</v>
      </c>
      <c r="DU328" s="32">
        <f t="shared" si="530"/>
        <v>0</v>
      </c>
      <c r="DV328" s="32">
        <f t="shared" si="530"/>
        <v>0</v>
      </c>
      <c r="DW328" s="32">
        <f t="shared" si="530"/>
        <v>0</v>
      </c>
      <c r="DX328" s="32">
        <f t="shared" si="530"/>
        <v>0</v>
      </c>
      <c r="DY328" s="32">
        <f t="shared" si="530"/>
        <v>0</v>
      </c>
      <c r="DZ328" s="32">
        <f t="shared" si="530"/>
        <v>0</v>
      </c>
      <c r="EA328" s="32">
        <f t="shared" si="530"/>
        <v>0</v>
      </c>
      <c r="EB328" s="32">
        <f t="shared" si="530"/>
        <v>0</v>
      </c>
      <c r="EC328" s="32">
        <f t="shared" si="530"/>
        <v>0</v>
      </c>
      <c r="ED328" s="32">
        <f t="shared" si="530"/>
        <v>0</v>
      </c>
      <c r="EE328" s="32">
        <f t="shared" ref="EE328:GI328" si="531">EE$388*EE135</f>
        <v>0</v>
      </c>
      <c r="EF328" s="32">
        <f t="shared" si="531"/>
        <v>0</v>
      </c>
      <c r="EG328" s="32">
        <f t="shared" si="531"/>
        <v>0</v>
      </c>
      <c r="EH328" s="32">
        <f t="shared" si="531"/>
        <v>0</v>
      </c>
      <c r="EI328" s="32">
        <f t="shared" si="531"/>
        <v>0</v>
      </c>
      <c r="EJ328" s="32">
        <f t="shared" si="531"/>
        <v>0</v>
      </c>
      <c r="EK328" s="32">
        <f t="shared" si="531"/>
        <v>0</v>
      </c>
      <c r="EL328" s="32">
        <f t="shared" si="531"/>
        <v>0</v>
      </c>
      <c r="EM328" s="32">
        <f t="shared" si="531"/>
        <v>0</v>
      </c>
      <c r="EN328" s="32">
        <f t="shared" si="531"/>
        <v>0</v>
      </c>
      <c r="EO328" s="32">
        <f t="shared" si="531"/>
        <v>0</v>
      </c>
      <c r="EP328" s="32">
        <f t="shared" si="531"/>
        <v>0</v>
      </c>
      <c r="EQ328" s="32">
        <f t="shared" si="531"/>
        <v>0</v>
      </c>
      <c r="ER328" s="32">
        <f t="shared" si="531"/>
        <v>0</v>
      </c>
      <c r="ES328" s="32">
        <f t="shared" si="531"/>
        <v>0</v>
      </c>
      <c r="ET328" s="32">
        <f t="shared" si="531"/>
        <v>0</v>
      </c>
      <c r="EU328" s="32">
        <f t="shared" si="531"/>
        <v>0</v>
      </c>
      <c r="EV328" s="32">
        <f t="shared" si="531"/>
        <v>0</v>
      </c>
      <c r="EW328" s="32">
        <f t="shared" si="531"/>
        <v>0</v>
      </c>
      <c r="EX328" s="32">
        <f t="shared" si="531"/>
        <v>0</v>
      </c>
      <c r="EY328" s="32">
        <f t="shared" si="531"/>
        <v>0</v>
      </c>
      <c r="EZ328" s="32">
        <f t="shared" si="531"/>
        <v>0</v>
      </c>
      <c r="FA328" s="32">
        <f t="shared" si="531"/>
        <v>0</v>
      </c>
      <c r="FB328" s="32">
        <f t="shared" si="531"/>
        <v>0</v>
      </c>
      <c r="FC328" s="32">
        <f t="shared" si="531"/>
        <v>0</v>
      </c>
      <c r="FD328" s="32">
        <f t="shared" si="531"/>
        <v>0</v>
      </c>
      <c r="FE328" s="32">
        <f t="shared" si="531"/>
        <v>0</v>
      </c>
      <c r="FF328" s="32">
        <f t="shared" si="531"/>
        <v>0</v>
      </c>
      <c r="FG328" s="32">
        <f t="shared" si="531"/>
        <v>0</v>
      </c>
      <c r="FH328" s="32">
        <f t="shared" si="531"/>
        <v>0</v>
      </c>
      <c r="FI328" s="32">
        <f t="shared" si="531"/>
        <v>0</v>
      </c>
      <c r="FJ328" s="32">
        <f t="shared" si="531"/>
        <v>0</v>
      </c>
      <c r="FK328" s="32">
        <f t="shared" si="531"/>
        <v>0</v>
      </c>
      <c r="FL328" s="32">
        <f t="shared" si="531"/>
        <v>0</v>
      </c>
      <c r="FM328" s="32">
        <f t="shared" si="531"/>
        <v>0</v>
      </c>
      <c r="FN328" s="32">
        <f t="shared" si="531"/>
        <v>0</v>
      </c>
      <c r="FO328" s="32">
        <f t="shared" si="531"/>
        <v>0</v>
      </c>
      <c r="FP328" s="32">
        <f t="shared" si="531"/>
        <v>0</v>
      </c>
      <c r="FQ328" s="32">
        <f t="shared" si="531"/>
        <v>0</v>
      </c>
      <c r="FR328" s="32">
        <f t="shared" si="531"/>
        <v>0</v>
      </c>
      <c r="FS328" s="32">
        <f t="shared" si="531"/>
        <v>0</v>
      </c>
      <c r="FT328" s="32">
        <f t="shared" si="531"/>
        <v>0</v>
      </c>
      <c r="FU328" s="32">
        <f t="shared" si="531"/>
        <v>0</v>
      </c>
      <c r="FV328" s="32">
        <f t="shared" si="531"/>
        <v>0</v>
      </c>
      <c r="FW328" s="32">
        <f t="shared" si="531"/>
        <v>0</v>
      </c>
      <c r="FX328" s="32">
        <f t="shared" si="531"/>
        <v>0</v>
      </c>
      <c r="FY328" s="32">
        <f t="shared" si="531"/>
        <v>0</v>
      </c>
      <c r="FZ328" s="32">
        <f t="shared" si="531"/>
        <v>0</v>
      </c>
      <c r="GA328" s="32">
        <f t="shared" si="531"/>
        <v>0</v>
      </c>
      <c r="GB328" s="32">
        <f t="shared" si="531"/>
        <v>0</v>
      </c>
      <c r="GC328" s="32">
        <f t="shared" si="531"/>
        <v>0</v>
      </c>
      <c r="GD328" s="32">
        <f t="shared" si="531"/>
        <v>0</v>
      </c>
      <c r="GE328" s="32">
        <f t="shared" si="531"/>
        <v>0</v>
      </c>
      <c r="GF328" s="32">
        <f t="shared" si="531"/>
        <v>0</v>
      </c>
      <c r="GG328" s="32">
        <f t="shared" si="531"/>
        <v>0</v>
      </c>
      <c r="GH328" s="32">
        <f t="shared" si="531"/>
        <v>0</v>
      </c>
      <c r="GI328" s="32">
        <f t="shared" si="531"/>
        <v>0</v>
      </c>
      <c r="GJ328" s="58">
        <f t="shared" si="527"/>
        <v>0</v>
      </c>
    </row>
    <row r="329" spans="1:192" ht="15" customHeight="1">
      <c r="A329" s="18" t="s">
        <v>130</v>
      </c>
      <c r="B329" s="47" t="s">
        <v>338</v>
      </c>
      <c r="C329" s="32">
        <f t="shared" si="518"/>
        <v>0</v>
      </c>
      <c r="D329" s="32">
        <f t="shared" ref="D329:F329" si="532">D$388*D136</f>
        <v>0</v>
      </c>
      <c r="E329" s="32">
        <f t="shared" si="532"/>
        <v>0</v>
      </c>
      <c r="F329" s="32">
        <f t="shared" si="532"/>
        <v>0</v>
      </c>
      <c r="G329" s="32">
        <f t="shared" ref="G329:BR329" si="533">G$388*G136</f>
        <v>0</v>
      </c>
      <c r="H329" s="32">
        <f t="shared" si="533"/>
        <v>0</v>
      </c>
      <c r="I329" s="32">
        <f t="shared" si="533"/>
        <v>0</v>
      </c>
      <c r="J329" s="32">
        <f t="shared" si="533"/>
        <v>0</v>
      </c>
      <c r="K329" s="32">
        <f t="shared" si="533"/>
        <v>0</v>
      </c>
      <c r="L329" s="32">
        <f t="shared" si="533"/>
        <v>0</v>
      </c>
      <c r="M329" s="32">
        <f t="shared" si="533"/>
        <v>0</v>
      </c>
      <c r="N329" s="32">
        <f t="shared" si="533"/>
        <v>0</v>
      </c>
      <c r="O329" s="32">
        <f t="shared" si="533"/>
        <v>0</v>
      </c>
      <c r="P329" s="32">
        <f t="shared" si="533"/>
        <v>0</v>
      </c>
      <c r="Q329" s="32">
        <f t="shared" si="533"/>
        <v>0</v>
      </c>
      <c r="R329" s="32">
        <f t="shared" si="533"/>
        <v>0</v>
      </c>
      <c r="S329" s="32">
        <f t="shared" si="533"/>
        <v>0</v>
      </c>
      <c r="T329" s="32">
        <f t="shared" si="533"/>
        <v>0</v>
      </c>
      <c r="U329" s="32">
        <f t="shared" si="533"/>
        <v>0</v>
      </c>
      <c r="V329" s="32">
        <f t="shared" si="533"/>
        <v>0</v>
      </c>
      <c r="W329" s="32">
        <f t="shared" si="533"/>
        <v>0</v>
      </c>
      <c r="X329" s="32">
        <f t="shared" si="533"/>
        <v>0</v>
      </c>
      <c r="Y329" s="32">
        <f t="shared" si="533"/>
        <v>0</v>
      </c>
      <c r="Z329" s="32">
        <f t="shared" si="533"/>
        <v>0</v>
      </c>
      <c r="AA329" s="32">
        <f t="shared" si="533"/>
        <v>0</v>
      </c>
      <c r="AB329" s="32">
        <f t="shared" si="533"/>
        <v>0</v>
      </c>
      <c r="AC329" s="32">
        <f t="shared" si="533"/>
        <v>0</v>
      </c>
      <c r="AD329" s="32">
        <f t="shared" si="533"/>
        <v>0</v>
      </c>
      <c r="AE329" s="32">
        <f t="shared" si="533"/>
        <v>0</v>
      </c>
      <c r="AF329" s="32">
        <f t="shared" si="533"/>
        <v>0</v>
      </c>
      <c r="AG329" s="32">
        <f t="shared" si="533"/>
        <v>0</v>
      </c>
      <c r="AH329" s="32">
        <f t="shared" si="533"/>
        <v>0</v>
      </c>
      <c r="AI329" s="32">
        <f t="shared" si="533"/>
        <v>0</v>
      </c>
      <c r="AJ329" s="32">
        <f t="shared" si="533"/>
        <v>0</v>
      </c>
      <c r="AK329" s="32">
        <f t="shared" si="533"/>
        <v>0</v>
      </c>
      <c r="AL329" s="32">
        <f t="shared" si="533"/>
        <v>0</v>
      </c>
      <c r="AM329" s="32">
        <f t="shared" si="533"/>
        <v>0</v>
      </c>
      <c r="AN329" s="32">
        <f t="shared" si="533"/>
        <v>0</v>
      </c>
      <c r="AO329" s="32">
        <f t="shared" si="533"/>
        <v>0</v>
      </c>
      <c r="AP329" s="32">
        <f t="shared" si="533"/>
        <v>0</v>
      </c>
      <c r="AQ329" s="32">
        <f t="shared" si="533"/>
        <v>0</v>
      </c>
      <c r="AR329" s="32">
        <f t="shared" si="533"/>
        <v>0</v>
      </c>
      <c r="AS329" s="32">
        <f t="shared" si="533"/>
        <v>0</v>
      </c>
      <c r="AT329" s="32">
        <f t="shared" si="533"/>
        <v>0</v>
      </c>
      <c r="AU329" s="32">
        <f t="shared" si="533"/>
        <v>0</v>
      </c>
      <c r="AV329" s="32">
        <f t="shared" si="533"/>
        <v>0</v>
      </c>
      <c r="AW329" s="32">
        <f t="shared" si="533"/>
        <v>0</v>
      </c>
      <c r="AX329" s="32">
        <f t="shared" si="533"/>
        <v>0</v>
      </c>
      <c r="AY329" s="32">
        <f t="shared" si="533"/>
        <v>0</v>
      </c>
      <c r="AZ329" s="32">
        <f t="shared" si="533"/>
        <v>0</v>
      </c>
      <c r="BA329" s="32">
        <f t="shared" si="533"/>
        <v>0</v>
      </c>
      <c r="BB329" s="32">
        <f t="shared" si="533"/>
        <v>0</v>
      </c>
      <c r="BC329" s="32">
        <f t="shared" si="533"/>
        <v>0</v>
      </c>
      <c r="BD329" s="32">
        <f t="shared" si="533"/>
        <v>0</v>
      </c>
      <c r="BE329" s="32">
        <f t="shared" si="533"/>
        <v>0</v>
      </c>
      <c r="BF329" s="32">
        <f t="shared" si="533"/>
        <v>0</v>
      </c>
      <c r="BG329" s="32">
        <f t="shared" si="533"/>
        <v>0</v>
      </c>
      <c r="BH329" s="32">
        <f t="shared" si="533"/>
        <v>0</v>
      </c>
      <c r="BI329" s="32">
        <f t="shared" si="533"/>
        <v>0</v>
      </c>
      <c r="BJ329" s="32">
        <f t="shared" si="533"/>
        <v>0</v>
      </c>
      <c r="BK329" s="32">
        <f t="shared" si="533"/>
        <v>0</v>
      </c>
      <c r="BL329" s="32">
        <f t="shared" si="533"/>
        <v>0</v>
      </c>
      <c r="BM329" s="32">
        <f t="shared" si="533"/>
        <v>0</v>
      </c>
      <c r="BN329" s="32">
        <f t="shared" si="533"/>
        <v>0</v>
      </c>
      <c r="BO329" s="32">
        <f t="shared" si="533"/>
        <v>0</v>
      </c>
      <c r="BP329" s="32">
        <f t="shared" si="533"/>
        <v>0</v>
      </c>
      <c r="BQ329" s="32">
        <f t="shared" si="533"/>
        <v>0</v>
      </c>
      <c r="BR329" s="32">
        <f t="shared" si="533"/>
        <v>0</v>
      </c>
      <c r="BS329" s="32">
        <f t="shared" ref="BS329:ED329" si="534">BS$388*BS136</f>
        <v>0</v>
      </c>
      <c r="BT329" s="32">
        <f t="shared" si="534"/>
        <v>0</v>
      </c>
      <c r="BU329" s="32">
        <f t="shared" si="534"/>
        <v>0</v>
      </c>
      <c r="BV329" s="32">
        <f t="shared" si="534"/>
        <v>0</v>
      </c>
      <c r="BW329" s="32">
        <f t="shared" si="534"/>
        <v>0</v>
      </c>
      <c r="BX329" s="32">
        <f t="shared" si="534"/>
        <v>0</v>
      </c>
      <c r="BY329" s="32">
        <f t="shared" si="534"/>
        <v>0</v>
      </c>
      <c r="BZ329" s="32">
        <f t="shared" si="534"/>
        <v>0</v>
      </c>
      <c r="CA329" s="32">
        <f t="shared" si="534"/>
        <v>0</v>
      </c>
      <c r="CB329" s="32">
        <f t="shared" si="534"/>
        <v>0</v>
      </c>
      <c r="CC329" s="32">
        <f t="shared" si="534"/>
        <v>0</v>
      </c>
      <c r="CD329" s="32">
        <f t="shared" si="534"/>
        <v>0</v>
      </c>
      <c r="CE329" s="32">
        <f t="shared" si="534"/>
        <v>0</v>
      </c>
      <c r="CF329" s="32">
        <f t="shared" si="534"/>
        <v>0</v>
      </c>
      <c r="CG329" s="32">
        <f t="shared" si="534"/>
        <v>0</v>
      </c>
      <c r="CH329" s="32">
        <f t="shared" si="534"/>
        <v>0</v>
      </c>
      <c r="CI329" s="32">
        <f t="shared" si="534"/>
        <v>0</v>
      </c>
      <c r="CJ329" s="32">
        <f t="shared" si="534"/>
        <v>0</v>
      </c>
      <c r="CK329" s="32">
        <f t="shared" si="534"/>
        <v>0</v>
      </c>
      <c r="CL329" s="32">
        <f t="shared" si="534"/>
        <v>0</v>
      </c>
      <c r="CM329" s="32">
        <f t="shared" si="534"/>
        <v>0</v>
      </c>
      <c r="CN329" s="32">
        <f t="shared" si="534"/>
        <v>0</v>
      </c>
      <c r="CO329" s="32">
        <f t="shared" si="534"/>
        <v>0</v>
      </c>
      <c r="CP329" s="32">
        <f t="shared" si="534"/>
        <v>0</v>
      </c>
      <c r="CQ329" s="32">
        <f t="shared" si="534"/>
        <v>0</v>
      </c>
      <c r="CR329" s="32">
        <f t="shared" si="534"/>
        <v>0</v>
      </c>
      <c r="CS329" s="32">
        <f t="shared" si="534"/>
        <v>0</v>
      </c>
      <c r="CT329" s="32">
        <f t="shared" si="534"/>
        <v>0</v>
      </c>
      <c r="CU329" s="32">
        <f t="shared" si="534"/>
        <v>0</v>
      </c>
      <c r="CV329" s="32">
        <f t="shared" si="534"/>
        <v>0</v>
      </c>
      <c r="CW329" s="32">
        <f t="shared" si="534"/>
        <v>0</v>
      </c>
      <c r="CX329" s="32">
        <f t="shared" si="534"/>
        <v>0</v>
      </c>
      <c r="CY329" s="32">
        <f t="shared" si="534"/>
        <v>0</v>
      </c>
      <c r="CZ329" s="32">
        <f t="shared" si="534"/>
        <v>0</v>
      </c>
      <c r="DA329" s="32">
        <f t="shared" si="534"/>
        <v>0</v>
      </c>
      <c r="DB329" s="32">
        <f t="shared" si="534"/>
        <v>0</v>
      </c>
      <c r="DC329" s="32">
        <f t="shared" si="534"/>
        <v>0</v>
      </c>
      <c r="DD329" s="32">
        <f t="shared" si="534"/>
        <v>0</v>
      </c>
      <c r="DE329" s="32">
        <f t="shared" si="534"/>
        <v>0</v>
      </c>
      <c r="DF329" s="32">
        <f t="shared" si="534"/>
        <v>0</v>
      </c>
      <c r="DG329" s="32">
        <f t="shared" si="534"/>
        <v>0</v>
      </c>
      <c r="DH329" s="32">
        <f t="shared" si="534"/>
        <v>0</v>
      </c>
      <c r="DI329" s="32">
        <f t="shared" si="534"/>
        <v>0</v>
      </c>
      <c r="DJ329" s="32">
        <f t="shared" si="534"/>
        <v>0</v>
      </c>
      <c r="DK329" s="32">
        <f t="shared" si="534"/>
        <v>0</v>
      </c>
      <c r="DL329" s="32">
        <f t="shared" si="534"/>
        <v>0</v>
      </c>
      <c r="DM329" s="32">
        <f t="shared" si="534"/>
        <v>0</v>
      </c>
      <c r="DN329" s="32">
        <f t="shared" si="534"/>
        <v>0</v>
      </c>
      <c r="DO329" s="32">
        <f t="shared" si="534"/>
        <v>0</v>
      </c>
      <c r="DP329" s="32">
        <f t="shared" si="534"/>
        <v>0</v>
      </c>
      <c r="DQ329" s="32">
        <f t="shared" si="534"/>
        <v>0</v>
      </c>
      <c r="DR329" s="32">
        <f t="shared" si="534"/>
        <v>0</v>
      </c>
      <c r="DS329" s="32">
        <f t="shared" si="534"/>
        <v>0</v>
      </c>
      <c r="DT329" s="32">
        <f t="shared" si="534"/>
        <v>0</v>
      </c>
      <c r="DU329" s="32">
        <f t="shared" si="534"/>
        <v>0</v>
      </c>
      <c r="DV329" s="32">
        <f t="shared" si="534"/>
        <v>0</v>
      </c>
      <c r="DW329" s="32">
        <f t="shared" si="534"/>
        <v>0</v>
      </c>
      <c r="DX329" s="32">
        <f t="shared" si="534"/>
        <v>0</v>
      </c>
      <c r="DY329" s="32">
        <f t="shared" si="534"/>
        <v>0</v>
      </c>
      <c r="DZ329" s="32">
        <f t="shared" si="534"/>
        <v>0</v>
      </c>
      <c r="EA329" s="32">
        <f t="shared" si="534"/>
        <v>0</v>
      </c>
      <c r="EB329" s="32">
        <f t="shared" si="534"/>
        <v>0</v>
      </c>
      <c r="EC329" s="32">
        <f t="shared" si="534"/>
        <v>0</v>
      </c>
      <c r="ED329" s="32">
        <f t="shared" si="534"/>
        <v>0</v>
      </c>
      <c r="EE329" s="32">
        <f t="shared" ref="EE329:GI329" si="535">EE$388*EE136</f>
        <v>0</v>
      </c>
      <c r="EF329" s="32">
        <f t="shared" si="535"/>
        <v>0</v>
      </c>
      <c r="EG329" s="32">
        <f t="shared" si="535"/>
        <v>0</v>
      </c>
      <c r="EH329" s="32">
        <f t="shared" si="535"/>
        <v>0</v>
      </c>
      <c r="EI329" s="32">
        <f t="shared" si="535"/>
        <v>0</v>
      </c>
      <c r="EJ329" s="32">
        <f t="shared" si="535"/>
        <v>0</v>
      </c>
      <c r="EK329" s="32">
        <f t="shared" si="535"/>
        <v>0</v>
      </c>
      <c r="EL329" s="32">
        <f t="shared" si="535"/>
        <v>0</v>
      </c>
      <c r="EM329" s="32">
        <f t="shared" si="535"/>
        <v>0</v>
      </c>
      <c r="EN329" s="32">
        <f t="shared" si="535"/>
        <v>0</v>
      </c>
      <c r="EO329" s="32">
        <f t="shared" si="535"/>
        <v>0</v>
      </c>
      <c r="EP329" s="32">
        <f t="shared" si="535"/>
        <v>0</v>
      </c>
      <c r="EQ329" s="32">
        <f t="shared" si="535"/>
        <v>0</v>
      </c>
      <c r="ER329" s="32">
        <f t="shared" si="535"/>
        <v>0</v>
      </c>
      <c r="ES329" s="32">
        <f t="shared" si="535"/>
        <v>0</v>
      </c>
      <c r="ET329" s="32">
        <f t="shared" si="535"/>
        <v>0</v>
      </c>
      <c r="EU329" s="32">
        <f t="shared" si="535"/>
        <v>0</v>
      </c>
      <c r="EV329" s="32">
        <f t="shared" si="535"/>
        <v>0</v>
      </c>
      <c r="EW329" s="32">
        <f t="shared" si="535"/>
        <v>0</v>
      </c>
      <c r="EX329" s="32">
        <f t="shared" si="535"/>
        <v>0</v>
      </c>
      <c r="EY329" s="32">
        <f t="shared" si="535"/>
        <v>0</v>
      </c>
      <c r="EZ329" s="32">
        <f t="shared" si="535"/>
        <v>0</v>
      </c>
      <c r="FA329" s="32">
        <f t="shared" si="535"/>
        <v>0</v>
      </c>
      <c r="FB329" s="32">
        <f t="shared" si="535"/>
        <v>0</v>
      </c>
      <c r="FC329" s="32">
        <f t="shared" si="535"/>
        <v>0</v>
      </c>
      <c r="FD329" s="32">
        <f t="shared" si="535"/>
        <v>0</v>
      </c>
      <c r="FE329" s="32">
        <f t="shared" si="535"/>
        <v>0</v>
      </c>
      <c r="FF329" s="32">
        <f t="shared" si="535"/>
        <v>0</v>
      </c>
      <c r="FG329" s="32">
        <f t="shared" si="535"/>
        <v>0</v>
      </c>
      <c r="FH329" s="32">
        <f t="shared" si="535"/>
        <v>0</v>
      </c>
      <c r="FI329" s="32">
        <f t="shared" si="535"/>
        <v>0</v>
      </c>
      <c r="FJ329" s="32">
        <f t="shared" si="535"/>
        <v>0</v>
      </c>
      <c r="FK329" s="32">
        <f t="shared" si="535"/>
        <v>0</v>
      </c>
      <c r="FL329" s="32">
        <f t="shared" si="535"/>
        <v>0</v>
      </c>
      <c r="FM329" s="32">
        <f t="shared" si="535"/>
        <v>0</v>
      </c>
      <c r="FN329" s="32">
        <f t="shared" si="535"/>
        <v>0</v>
      </c>
      <c r="FO329" s="32">
        <f t="shared" si="535"/>
        <v>0</v>
      </c>
      <c r="FP329" s="32">
        <f t="shared" si="535"/>
        <v>0</v>
      </c>
      <c r="FQ329" s="32">
        <f t="shared" si="535"/>
        <v>0</v>
      </c>
      <c r="FR329" s="32">
        <f t="shared" si="535"/>
        <v>0</v>
      </c>
      <c r="FS329" s="32">
        <f t="shared" si="535"/>
        <v>0</v>
      </c>
      <c r="FT329" s="32">
        <f t="shared" si="535"/>
        <v>0</v>
      </c>
      <c r="FU329" s="32">
        <f t="shared" si="535"/>
        <v>0</v>
      </c>
      <c r="FV329" s="32">
        <f t="shared" si="535"/>
        <v>0</v>
      </c>
      <c r="FW329" s="32">
        <f t="shared" si="535"/>
        <v>0</v>
      </c>
      <c r="FX329" s="32">
        <f t="shared" si="535"/>
        <v>0</v>
      </c>
      <c r="FY329" s="32">
        <f t="shared" si="535"/>
        <v>0</v>
      </c>
      <c r="FZ329" s="32">
        <f t="shared" si="535"/>
        <v>0</v>
      </c>
      <c r="GA329" s="32">
        <f t="shared" si="535"/>
        <v>0</v>
      </c>
      <c r="GB329" s="32">
        <f t="shared" si="535"/>
        <v>0</v>
      </c>
      <c r="GC329" s="32">
        <f t="shared" si="535"/>
        <v>0</v>
      </c>
      <c r="GD329" s="32">
        <f t="shared" si="535"/>
        <v>0</v>
      </c>
      <c r="GE329" s="32">
        <f t="shared" si="535"/>
        <v>0</v>
      </c>
      <c r="GF329" s="32">
        <f t="shared" si="535"/>
        <v>0</v>
      </c>
      <c r="GG329" s="32">
        <f t="shared" si="535"/>
        <v>0</v>
      </c>
      <c r="GH329" s="32">
        <f t="shared" si="535"/>
        <v>0</v>
      </c>
      <c r="GI329" s="32">
        <f t="shared" si="535"/>
        <v>0</v>
      </c>
      <c r="GJ329" s="58">
        <f t="shared" si="527"/>
        <v>0</v>
      </c>
    </row>
    <row r="330" spans="1:192" ht="15" customHeight="1">
      <c r="A330" s="18" t="s">
        <v>131</v>
      </c>
      <c r="B330" s="47" t="s">
        <v>339</v>
      </c>
      <c r="C330" s="32">
        <f t="shared" si="518"/>
        <v>0</v>
      </c>
      <c r="D330" s="32">
        <f t="shared" ref="D330:F330" si="536">D$388*D137</f>
        <v>0</v>
      </c>
      <c r="E330" s="32">
        <f t="shared" si="536"/>
        <v>2.2821527103451569</v>
      </c>
      <c r="F330" s="32">
        <f t="shared" si="536"/>
        <v>47.045137828620966</v>
      </c>
      <c r="G330" s="32">
        <f t="shared" ref="G330:BR330" si="537">G$388*G137</f>
        <v>11.373427175846579</v>
      </c>
      <c r="H330" s="32">
        <f t="shared" si="537"/>
        <v>1.53198140469084E-2</v>
      </c>
      <c r="I330" s="32">
        <f t="shared" si="537"/>
        <v>15.117192879845776</v>
      </c>
      <c r="J330" s="32">
        <f t="shared" si="537"/>
        <v>0.11132372221332297</v>
      </c>
      <c r="K330" s="32">
        <f t="shared" si="537"/>
        <v>0</v>
      </c>
      <c r="L330" s="32">
        <f t="shared" si="537"/>
        <v>0</v>
      </c>
      <c r="M330" s="32">
        <f t="shared" si="537"/>
        <v>14.929726711394936</v>
      </c>
      <c r="N330" s="32">
        <f t="shared" si="537"/>
        <v>0</v>
      </c>
      <c r="O330" s="32">
        <f t="shared" si="537"/>
        <v>3.6467750097952181E-2</v>
      </c>
      <c r="P330" s="32">
        <f t="shared" si="537"/>
        <v>46.358996737917394</v>
      </c>
      <c r="Q330" s="32">
        <f t="shared" si="537"/>
        <v>0</v>
      </c>
      <c r="R330" s="32">
        <f t="shared" si="537"/>
        <v>0</v>
      </c>
      <c r="S330" s="32">
        <f t="shared" si="537"/>
        <v>60.627629811593778</v>
      </c>
      <c r="T330" s="32">
        <f t="shared" si="537"/>
        <v>2.4923412396369375</v>
      </c>
      <c r="U330" s="32">
        <f t="shared" si="537"/>
        <v>4.9259373592614919</v>
      </c>
      <c r="V330" s="32">
        <f t="shared" si="537"/>
        <v>0</v>
      </c>
      <c r="W330" s="32">
        <f t="shared" si="537"/>
        <v>0</v>
      </c>
      <c r="X330" s="32">
        <f t="shared" si="537"/>
        <v>2.4375965420037199E-3</v>
      </c>
      <c r="Y330" s="32">
        <f t="shared" si="537"/>
        <v>-1.0677388723477628</v>
      </c>
      <c r="Z330" s="32">
        <f t="shared" si="537"/>
        <v>61.62109619364761</v>
      </c>
      <c r="AA330" s="32">
        <f t="shared" si="537"/>
        <v>63.862244704173165</v>
      </c>
      <c r="AB330" s="32">
        <f t="shared" si="537"/>
        <v>36.664811425925272</v>
      </c>
      <c r="AC330" s="32">
        <f t="shared" si="537"/>
        <v>251.34638429843517</v>
      </c>
      <c r="AD330" s="32">
        <f t="shared" si="537"/>
        <v>117.49717512352447</v>
      </c>
      <c r="AE330" s="32">
        <f t="shared" si="537"/>
        <v>18.368412958159269</v>
      </c>
      <c r="AF330" s="32">
        <f t="shared" si="537"/>
        <v>201.02074592453266</v>
      </c>
      <c r="AG330" s="32">
        <f t="shared" si="537"/>
        <v>19.228710297599555</v>
      </c>
      <c r="AH330" s="32">
        <f t="shared" si="537"/>
        <v>17.638258641515513</v>
      </c>
      <c r="AI330" s="32">
        <f t="shared" si="537"/>
        <v>0.57515625910673585</v>
      </c>
      <c r="AJ330" s="32">
        <f t="shared" si="537"/>
        <v>0.13458373662483336</v>
      </c>
      <c r="AK330" s="32">
        <f t="shared" si="537"/>
        <v>0.15347016510914196</v>
      </c>
      <c r="AL330" s="32">
        <f t="shared" si="537"/>
        <v>1.9039168643428153E-3</v>
      </c>
      <c r="AM330" s="32">
        <f t="shared" si="537"/>
        <v>0</v>
      </c>
      <c r="AN330" s="32">
        <f t="shared" si="537"/>
        <v>1.9902873950534568E-3</v>
      </c>
      <c r="AO330" s="32">
        <f t="shared" si="537"/>
        <v>0.90556938475073345</v>
      </c>
      <c r="AP330" s="32">
        <f t="shared" si="537"/>
        <v>17.522202875237081</v>
      </c>
      <c r="AQ330" s="32">
        <f t="shared" si="537"/>
        <v>0.32336474733548393</v>
      </c>
      <c r="AR330" s="32">
        <f t="shared" si="537"/>
        <v>2.9626872824807466E-3</v>
      </c>
      <c r="AS330" s="32">
        <f t="shared" si="537"/>
        <v>1.7537702773334751</v>
      </c>
      <c r="AT330" s="32">
        <f t="shared" si="537"/>
        <v>1.8600267595948548</v>
      </c>
      <c r="AU330" s="32">
        <f t="shared" si="537"/>
        <v>0</v>
      </c>
      <c r="AV330" s="32">
        <f t="shared" si="537"/>
        <v>0</v>
      </c>
      <c r="AW330" s="32">
        <f t="shared" si="537"/>
        <v>8.9779601043850992</v>
      </c>
      <c r="AX330" s="32">
        <f t="shared" si="537"/>
        <v>5.3720521672199054E-2</v>
      </c>
      <c r="AY330" s="32">
        <f t="shared" si="537"/>
        <v>0.80802164535209031</v>
      </c>
      <c r="AZ330" s="32">
        <f t="shared" si="537"/>
        <v>1.3652267860040661</v>
      </c>
      <c r="BA330" s="32">
        <f t="shared" si="537"/>
        <v>4.0855853050974682</v>
      </c>
      <c r="BB330" s="32">
        <f t="shared" si="537"/>
        <v>0.97100531162226178</v>
      </c>
      <c r="BC330" s="32">
        <f t="shared" si="537"/>
        <v>3.2969788132260951</v>
      </c>
      <c r="BD330" s="32">
        <f t="shared" si="537"/>
        <v>3.9105206578483257E-4</v>
      </c>
      <c r="BE330" s="32">
        <f t="shared" si="537"/>
        <v>0</v>
      </c>
      <c r="BF330" s="32">
        <f t="shared" si="537"/>
        <v>0</v>
      </c>
      <c r="BG330" s="32">
        <f t="shared" si="537"/>
        <v>5.2582884089416103E-2</v>
      </c>
      <c r="BH330" s="32">
        <f t="shared" si="537"/>
        <v>0.31875833195614162</v>
      </c>
      <c r="BI330" s="32">
        <f t="shared" si="537"/>
        <v>4.887933615830696E-2</v>
      </c>
      <c r="BJ330" s="32">
        <f t="shared" si="537"/>
        <v>0</v>
      </c>
      <c r="BK330" s="32">
        <f t="shared" si="537"/>
        <v>0.80738843336888444</v>
      </c>
      <c r="BL330" s="32">
        <f t="shared" si="537"/>
        <v>0.1487922739571661</v>
      </c>
      <c r="BM330" s="32">
        <f t="shared" si="537"/>
        <v>4.9552715407998611E-2</v>
      </c>
      <c r="BN330" s="32">
        <f t="shared" si="537"/>
        <v>4.5218337082224114</v>
      </c>
      <c r="BO330" s="32">
        <f t="shared" si="537"/>
        <v>0</v>
      </c>
      <c r="BP330" s="32">
        <f t="shared" si="537"/>
        <v>0.25574217086432194</v>
      </c>
      <c r="BQ330" s="32">
        <f t="shared" si="537"/>
        <v>4.0652664031597485</v>
      </c>
      <c r="BR330" s="32">
        <f t="shared" si="537"/>
        <v>0.17709860021359464</v>
      </c>
      <c r="BS330" s="32">
        <f t="shared" ref="BS330:ED330" si="538">BS$388*BS137</f>
        <v>0.11296126927563181</v>
      </c>
      <c r="BT330" s="32">
        <f t="shared" si="538"/>
        <v>0.35173775761280335</v>
      </c>
      <c r="BU330" s="32">
        <f t="shared" si="538"/>
        <v>6.061054002210458E-2</v>
      </c>
      <c r="BV330" s="32">
        <f t="shared" si="538"/>
        <v>2.0781192708986089E-3</v>
      </c>
      <c r="BW330" s="32">
        <f t="shared" si="538"/>
        <v>5.8664494590927658</v>
      </c>
      <c r="BX330" s="32">
        <f t="shared" si="538"/>
        <v>0</v>
      </c>
      <c r="BY330" s="32">
        <f t="shared" si="538"/>
        <v>0</v>
      </c>
      <c r="BZ330" s="32">
        <f t="shared" si="538"/>
        <v>0</v>
      </c>
      <c r="CA330" s="32">
        <f t="shared" si="538"/>
        <v>0</v>
      </c>
      <c r="CB330" s="32">
        <f t="shared" si="538"/>
        <v>0</v>
      </c>
      <c r="CC330" s="32">
        <f t="shared" si="538"/>
        <v>1.2753964147737965E-3</v>
      </c>
      <c r="CD330" s="32">
        <f t="shared" si="538"/>
        <v>3.8124552399574574</v>
      </c>
      <c r="CE330" s="32">
        <f t="shared" si="538"/>
        <v>0</v>
      </c>
      <c r="CF330" s="32">
        <f t="shared" si="538"/>
        <v>0</v>
      </c>
      <c r="CG330" s="32">
        <f t="shared" si="538"/>
        <v>0.46484804811919134</v>
      </c>
      <c r="CH330" s="32">
        <f t="shared" si="538"/>
        <v>0</v>
      </c>
      <c r="CI330" s="32">
        <f t="shared" si="538"/>
        <v>0.12712511912198407</v>
      </c>
      <c r="CJ330" s="32">
        <f t="shared" si="538"/>
        <v>1.7997615520301282</v>
      </c>
      <c r="CK330" s="32">
        <f t="shared" si="538"/>
        <v>6.1047884826122223</v>
      </c>
      <c r="CL330" s="32">
        <f t="shared" si="538"/>
        <v>0</v>
      </c>
      <c r="CM330" s="32">
        <f t="shared" si="538"/>
        <v>2.6888800068779965E-2</v>
      </c>
      <c r="CN330" s="32">
        <f t="shared" si="538"/>
        <v>0</v>
      </c>
      <c r="CO330" s="32">
        <f t="shared" si="538"/>
        <v>0</v>
      </c>
      <c r="CP330" s="32">
        <f t="shared" si="538"/>
        <v>4.010114670960188E-3</v>
      </c>
      <c r="CQ330" s="32">
        <f t="shared" si="538"/>
        <v>0</v>
      </c>
      <c r="CR330" s="32">
        <f t="shared" si="538"/>
        <v>0</v>
      </c>
      <c r="CS330" s="32">
        <f t="shared" si="538"/>
        <v>0.24540198504433863</v>
      </c>
      <c r="CT330" s="32">
        <f t="shared" si="538"/>
        <v>0</v>
      </c>
      <c r="CU330" s="32">
        <f t="shared" si="538"/>
        <v>0</v>
      </c>
      <c r="CV330" s="32">
        <f t="shared" si="538"/>
        <v>8.3638170796537456E-4</v>
      </c>
      <c r="CW330" s="32">
        <f t="shared" si="538"/>
        <v>0</v>
      </c>
      <c r="CX330" s="32">
        <f t="shared" si="538"/>
        <v>0</v>
      </c>
      <c r="CY330" s="32">
        <f t="shared" si="538"/>
        <v>1.7460585415253565E-2</v>
      </c>
      <c r="CZ330" s="32">
        <f t="shared" si="538"/>
        <v>7.0047125559660683E-7</v>
      </c>
      <c r="DA330" s="32">
        <f t="shared" si="538"/>
        <v>8.3217814341287541E-2</v>
      </c>
      <c r="DB330" s="32">
        <f t="shared" si="538"/>
        <v>1.4736262333872119E-4</v>
      </c>
      <c r="DC330" s="32">
        <f t="shared" si="538"/>
        <v>1.9737326522462304</v>
      </c>
      <c r="DD330" s="32">
        <f t="shared" si="538"/>
        <v>0</v>
      </c>
      <c r="DE330" s="32">
        <f t="shared" si="538"/>
        <v>6.7256587952981173E-2</v>
      </c>
      <c r="DF330" s="32">
        <f t="shared" si="538"/>
        <v>0.48125422019235148</v>
      </c>
      <c r="DG330" s="32">
        <f t="shared" si="538"/>
        <v>2.0908383488380148E-2</v>
      </c>
      <c r="DH330" s="32">
        <f t="shared" si="538"/>
        <v>0.69541378746683136</v>
      </c>
      <c r="DI330" s="32">
        <f t="shared" si="538"/>
        <v>1.2840146196562043E-2</v>
      </c>
      <c r="DJ330" s="32">
        <f t="shared" si="538"/>
        <v>1.7431607116136908E-4</v>
      </c>
      <c r="DK330" s="32">
        <f t="shared" si="538"/>
        <v>9.8402707051602398</v>
      </c>
      <c r="DL330" s="32">
        <f t="shared" si="538"/>
        <v>9.8825297422615037</v>
      </c>
      <c r="DM330" s="32">
        <f t="shared" si="538"/>
        <v>4.7292496394795087</v>
      </c>
      <c r="DN330" s="32">
        <f t="shared" si="538"/>
        <v>1.129406484472401</v>
      </c>
      <c r="DO330" s="32">
        <f t="shared" si="538"/>
        <v>1.9140772995568707</v>
      </c>
      <c r="DP330" s="32">
        <f t="shared" si="538"/>
        <v>1.005406924897768</v>
      </c>
      <c r="DQ330" s="32">
        <f t="shared" si="538"/>
        <v>0</v>
      </c>
      <c r="DR330" s="32">
        <f t="shared" si="538"/>
        <v>0.27648667719256487</v>
      </c>
      <c r="DS330" s="32">
        <f t="shared" si="538"/>
        <v>2.9102182457914766E-2</v>
      </c>
      <c r="DT330" s="32">
        <f t="shared" si="538"/>
        <v>0</v>
      </c>
      <c r="DU330" s="32">
        <f t="shared" si="538"/>
        <v>0</v>
      </c>
      <c r="DV330" s="32">
        <f t="shared" si="538"/>
        <v>2.0058342861090934</v>
      </c>
      <c r="DW330" s="32">
        <f t="shared" si="538"/>
        <v>1.0173041237387073</v>
      </c>
      <c r="DX330" s="32">
        <f t="shared" si="538"/>
        <v>9.7083262704012814</v>
      </c>
      <c r="DY330" s="32">
        <f t="shared" si="538"/>
        <v>15.39820078462513</v>
      </c>
      <c r="DZ330" s="32">
        <f t="shared" si="538"/>
        <v>0</v>
      </c>
      <c r="EA330" s="32">
        <f t="shared" si="538"/>
        <v>0</v>
      </c>
      <c r="EB330" s="32">
        <f t="shared" si="538"/>
        <v>0</v>
      </c>
      <c r="EC330" s="32">
        <f t="shared" si="538"/>
        <v>0</v>
      </c>
      <c r="ED330" s="32">
        <f t="shared" si="538"/>
        <v>0</v>
      </c>
      <c r="EE330" s="32">
        <f t="shared" ref="EE330:GI330" si="539">EE$388*EE137</f>
        <v>47534.287366732991</v>
      </c>
      <c r="EF330" s="32">
        <f t="shared" si="539"/>
        <v>29.07545178911456</v>
      </c>
      <c r="EG330" s="32">
        <f t="shared" si="539"/>
        <v>8.4778086544465481</v>
      </c>
      <c r="EH330" s="32">
        <f t="shared" si="539"/>
        <v>354.92292903696722</v>
      </c>
      <c r="EI330" s="32">
        <f t="shared" si="539"/>
        <v>572.04260225370297</v>
      </c>
      <c r="EJ330" s="32">
        <f t="shared" si="539"/>
        <v>210.33181046097673</v>
      </c>
      <c r="EK330" s="32">
        <f t="shared" si="539"/>
        <v>6573.7302465297907</v>
      </c>
      <c r="EL330" s="32">
        <f t="shared" si="539"/>
        <v>192.92750318830872</v>
      </c>
      <c r="EM330" s="32">
        <f t="shared" si="539"/>
        <v>636.36819530982962</v>
      </c>
      <c r="EN330" s="32">
        <f t="shared" si="539"/>
        <v>89.533741701081908</v>
      </c>
      <c r="EO330" s="32">
        <f t="shared" si="539"/>
        <v>877.86431411922717</v>
      </c>
      <c r="EP330" s="32">
        <f t="shared" si="539"/>
        <v>300.64820791780426</v>
      </c>
      <c r="EQ330" s="32">
        <f t="shared" si="539"/>
        <v>244.01066661973465</v>
      </c>
      <c r="ER330" s="32">
        <f t="shared" si="539"/>
        <v>6.623195095974733</v>
      </c>
      <c r="ES330" s="32">
        <f t="shared" si="539"/>
        <v>46.364082756712108</v>
      </c>
      <c r="ET330" s="32">
        <f t="shared" si="539"/>
        <v>84.115633756226288</v>
      </c>
      <c r="EU330" s="32">
        <f t="shared" si="539"/>
        <v>0</v>
      </c>
      <c r="EV330" s="32">
        <f t="shared" si="539"/>
        <v>0</v>
      </c>
      <c r="EW330" s="32">
        <f t="shared" si="539"/>
        <v>3.6506368391274902E-3</v>
      </c>
      <c r="EX330" s="32">
        <f t="shared" si="539"/>
        <v>0.32709282875999907</v>
      </c>
      <c r="EY330" s="32">
        <f t="shared" si="539"/>
        <v>5.4081786377096153E-2</v>
      </c>
      <c r="EZ330" s="32">
        <f t="shared" si="539"/>
        <v>9.5080614975874429</v>
      </c>
      <c r="FA330" s="32">
        <f t="shared" si="539"/>
        <v>1.8108429811450677</v>
      </c>
      <c r="FB330" s="32">
        <f t="shared" si="539"/>
        <v>6.4820160584993696</v>
      </c>
      <c r="FC330" s="32">
        <f t="shared" si="539"/>
        <v>6.5314774816624048</v>
      </c>
      <c r="FD330" s="32">
        <f t="shared" si="539"/>
        <v>185.56957586055415</v>
      </c>
      <c r="FE330" s="32">
        <f t="shared" si="539"/>
        <v>13.777664809529773</v>
      </c>
      <c r="FF330" s="32">
        <f t="shared" si="539"/>
        <v>1050.0614150809463</v>
      </c>
      <c r="FG330" s="32">
        <f t="shared" si="539"/>
        <v>0.87266314919115517</v>
      </c>
      <c r="FH330" s="32">
        <f t="shared" si="539"/>
        <v>96.454210004535256</v>
      </c>
      <c r="FI330" s="32">
        <f t="shared" si="539"/>
        <v>12.740637040875846</v>
      </c>
      <c r="FJ330" s="32">
        <f t="shared" si="539"/>
        <v>23.35688559874945</v>
      </c>
      <c r="FK330" s="32">
        <f t="shared" si="539"/>
        <v>60.20695659800738</v>
      </c>
      <c r="FL330" s="32">
        <f t="shared" si="539"/>
        <v>2.6576515259891993</v>
      </c>
      <c r="FM330" s="32">
        <f t="shared" si="539"/>
        <v>199.2735884142065</v>
      </c>
      <c r="FN330" s="32">
        <f t="shared" si="539"/>
        <v>395.91606865502746</v>
      </c>
      <c r="FO330" s="32">
        <f t="shared" si="539"/>
        <v>340.04999515591572</v>
      </c>
      <c r="FP330" s="32">
        <f t="shared" si="539"/>
        <v>0</v>
      </c>
      <c r="FQ330" s="32">
        <f t="shared" si="539"/>
        <v>0</v>
      </c>
      <c r="FR330" s="32">
        <f t="shared" si="539"/>
        <v>487.32115470994512</v>
      </c>
      <c r="FS330" s="32">
        <f t="shared" si="539"/>
        <v>26.311581567139946</v>
      </c>
      <c r="FT330" s="32">
        <f t="shared" si="539"/>
        <v>321.58046058523132</v>
      </c>
      <c r="FU330" s="32">
        <f t="shared" si="539"/>
        <v>57.479551491718617</v>
      </c>
      <c r="FV330" s="32">
        <f t="shared" si="539"/>
        <v>100.66144118839536</v>
      </c>
      <c r="FW330" s="32">
        <f t="shared" si="539"/>
        <v>11.585586277298374</v>
      </c>
      <c r="FX330" s="32">
        <f t="shared" si="539"/>
        <v>11.79069615927823</v>
      </c>
      <c r="FY330" s="32">
        <f t="shared" si="539"/>
        <v>0.12233748599576544</v>
      </c>
      <c r="FZ330" s="32">
        <f t="shared" si="539"/>
        <v>107.89325563233901</v>
      </c>
      <c r="GA330" s="32">
        <f t="shared" si="539"/>
        <v>3.7567449851303647</v>
      </c>
      <c r="GB330" s="32">
        <f t="shared" si="539"/>
        <v>33.708260765390918</v>
      </c>
      <c r="GC330" s="32">
        <f t="shared" si="539"/>
        <v>985.39137960958931</v>
      </c>
      <c r="GD330" s="32">
        <f t="shared" si="539"/>
        <v>1236.1658327119032</v>
      </c>
      <c r="GE330" s="32">
        <f t="shared" si="539"/>
        <v>853.6854188047497</v>
      </c>
      <c r="GF330" s="32">
        <f t="shared" si="539"/>
        <v>1522.8000832037519</v>
      </c>
      <c r="GG330" s="32">
        <f t="shared" si="539"/>
        <v>1181.9040629334397</v>
      </c>
      <c r="GH330" s="32">
        <f t="shared" si="539"/>
        <v>0</v>
      </c>
      <c r="GI330" s="32">
        <f t="shared" si="539"/>
        <v>2.3537597320443906</v>
      </c>
      <c r="GJ330" s="58">
        <f t="shared" si="527"/>
        <v>68235.497706398455</v>
      </c>
    </row>
    <row r="331" spans="1:192" ht="15" customHeight="1">
      <c r="A331" s="18" t="s">
        <v>132</v>
      </c>
      <c r="B331" s="47" t="s">
        <v>340</v>
      </c>
      <c r="C331" s="32">
        <f t="shared" si="518"/>
        <v>0</v>
      </c>
      <c r="D331" s="32">
        <f t="shared" ref="D331:F331" si="540">D$388*D138</f>
        <v>0</v>
      </c>
      <c r="E331" s="32">
        <f t="shared" si="540"/>
        <v>0.1971835628075814</v>
      </c>
      <c r="F331" s="32">
        <f t="shared" si="540"/>
        <v>3.1515560900843687</v>
      </c>
      <c r="G331" s="32">
        <f t="shared" ref="G331:BR331" si="541">G$388*G138</f>
        <v>0.93405772007647869</v>
      </c>
      <c r="H331" s="32">
        <f t="shared" si="541"/>
        <v>3.8259146304545652E-4</v>
      </c>
      <c r="I331" s="32">
        <f t="shared" si="541"/>
        <v>0.51011791164140408</v>
      </c>
      <c r="J331" s="32">
        <f t="shared" si="541"/>
        <v>1.6645207441649589E-3</v>
      </c>
      <c r="K331" s="32">
        <f t="shared" si="541"/>
        <v>0</v>
      </c>
      <c r="L331" s="32">
        <f t="shared" si="541"/>
        <v>0</v>
      </c>
      <c r="M331" s="32">
        <f t="shared" si="541"/>
        <v>0.42995703774191413</v>
      </c>
      <c r="N331" s="32">
        <f t="shared" si="541"/>
        <v>0</v>
      </c>
      <c r="O331" s="32">
        <f t="shared" si="541"/>
        <v>5.0482406073285968E-4</v>
      </c>
      <c r="P331" s="32">
        <f t="shared" si="541"/>
        <v>0.68639945052783957</v>
      </c>
      <c r="Q331" s="32">
        <f t="shared" si="541"/>
        <v>0</v>
      </c>
      <c r="R331" s="32">
        <f t="shared" si="541"/>
        <v>0</v>
      </c>
      <c r="S331" s="32">
        <f t="shared" si="541"/>
        <v>0.68203941058235329</v>
      </c>
      <c r="T331" s="32">
        <f t="shared" si="541"/>
        <v>0.15721917258230103</v>
      </c>
      <c r="U331" s="32">
        <f t="shared" si="541"/>
        <v>1.8914494068349573E-2</v>
      </c>
      <c r="V331" s="32">
        <f t="shared" si="541"/>
        <v>0</v>
      </c>
      <c r="W331" s="32">
        <f t="shared" si="541"/>
        <v>0</v>
      </c>
      <c r="X331" s="32">
        <f t="shared" si="541"/>
        <v>4.3915054378178476E-5</v>
      </c>
      <c r="Y331" s="32">
        <f t="shared" si="541"/>
        <v>-7.7911022493119507E-3</v>
      </c>
      <c r="Z331" s="32">
        <f t="shared" si="541"/>
        <v>2.0399883422990683</v>
      </c>
      <c r="AA331" s="32">
        <f t="shared" si="541"/>
        <v>3.4295609983592961</v>
      </c>
      <c r="AB331" s="32">
        <f t="shared" si="541"/>
        <v>1.4820608368479358</v>
      </c>
      <c r="AC331" s="32">
        <f t="shared" si="541"/>
        <v>9.3138818674346311</v>
      </c>
      <c r="AD331" s="32">
        <f t="shared" si="541"/>
        <v>27.917482771767272</v>
      </c>
      <c r="AE331" s="32">
        <f t="shared" si="541"/>
        <v>3.2688390065925366</v>
      </c>
      <c r="AF331" s="32">
        <f t="shared" si="541"/>
        <v>31.12312071808266</v>
      </c>
      <c r="AG331" s="32">
        <f t="shared" si="541"/>
        <v>3.0383893893849541</v>
      </c>
      <c r="AH331" s="32">
        <f t="shared" si="541"/>
        <v>1.7004482543431947</v>
      </c>
      <c r="AI331" s="32">
        <f t="shared" si="541"/>
        <v>8.0816745844814908E-2</v>
      </c>
      <c r="AJ331" s="32">
        <f t="shared" si="541"/>
        <v>5.6489928277152344E-2</v>
      </c>
      <c r="AK331" s="32">
        <f t="shared" si="541"/>
        <v>4.578862595254287E-2</v>
      </c>
      <c r="AL331" s="32">
        <f t="shared" si="541"/>
        <v>2.9348087044527233E-4</v>
      </c>
      <c r="AM331" s="32">
        <f t="shared" si="541"/>
        <v>0</v>
      </c>
      <c r="AN331" s="32">
        <f t="shared" si="541"/>
        <v>4.8856822965115572E-4</v>
      </c>
      <c r="AO331" s="32">
        <f t="shared" si="541"/>
        <v>0.16777989037775523</v>
      </c>
      <c r="AP331" s="32">
        <f t="shared" si="541"/>
        <v>0.76354388745317703</v>
      </c>
      <c r="AQ331" s="32">
        <f t="shared" si="541"/>
        <v>3.7786981929226332E-2</v>
      </c>
      <c r="AR331" s="32">
        <f t="shared" si="541"/>
        <v>5.6583989016413773E-5</v>
      </c>
      <c r="AS331" s="32">
        <f t="shared" si="541"/>
        <v>2.6717393442129367E-2</v>
      </c>
      <c r="AT331" s="32">
        <f t="shared" si="541"/>
        <v>8.3247205247155259E-2</v>
      </c>
      <c r="AU331" s="32">
        <f t="shared" si="541"/>
        <v>0</v>
      </c>
      <c r="AV331" s="32">
        <f t="shared" si="541"/>
        <v>0</v>
      </c>
      <c r="AW331" s="32">
        <f t="shared" si="541"/>
        <v>7.7800757692729025E-2</v>
      </c>
      <c r="AX331" s="32">
        <f t="shared" si="541"/>
        <v>3.1295395955028595E-3</v>
      </c>
      <c r="AY331" s="32">
        <f t="shared" si="541"/>
        <v>5.0544857279201202E-2</v>
      </c>
      <c r="AZ331" s="32">
        <f t="shared" si="541"/>
        <v>5.9245074586156514E-2</v>
      </c>
      <c r="BA331" s="32">
        <f t="shared" si="541"/>
        <v>0.16533602292162722</v>
      </c>
      <c r="BB331" s="32">
        <f t="shared" si="541"/>
        <v>0.23035087860553818</v>
      </c>
      <c r="BC331" s="32">
        <f t="shared" si="541"/>
        <v>4.1006963568868106E-2</v>
      </c>
      <c r="BD331" s="32">
        <f t="shared" si="541"/>
        <v>2.0218964941303658E-5</v>
      </c>
      <c r="BE331" s="32">
        <f t="shared" si="541"/>
        <v>0</v>
      </c>
      <c r="BF331" s="32">
        <f t="shared" si="541"/>
        <v>0</v>
      </c>
      <c r="BG331" s="32">
        <f t="shared" si="541"/>
        <v>8.5823509763258369E-3</v>
      </c>
      <c r="BH331" s="32">
        <f t="shared" si="541"/>
        <v>1.5114639358137656E-2</v>
      </c>
      <c r="BI331" s="32">
        <f t="shared" si="541"/>
        <v>3.0483214987724887E-3</v>
      </c>
      <c r="BJ331" s="32">
        <f t="shared" si="541"/>
        <v>0</v>
      </c>
      <c r="BK331" s="32">
        <f t="shared" si="541"/>
        <v>9.1201194499282393E-2</v>
      </c>
      <c r="BL331" s="32">
        <f t="shared" si="541"/>
        <v>5.4777516233516389E-4</v>
      </c>
      <c r="BM331" s="32">
        <f t="shared" si="541"/>
        <v>7.1635973083507656E-4</v>
      </c>
      <c r="BN331" s="32">
        <f t="shared" si="541"/>
        <v>0.78821315546895365</v>
      </c>
      <c r="BO331" s="32">
        <f t="shared" si="541"/>
        <v>0</v>
      </c>
      <c r="BP331" s="32">
        <f t="shared" si="541"/>
        <v>3.0712702806183743E-2</v>
      </c>
      <c r="BQ331" s="32">
        <f t="shared" si="541"/>
        <v>0.38957052949401894</v>
      </c>
      <c r="BR331" s="32">
        <f t="shared" si="541"/>
        <v>3.2562155674968553E-3</v>
      </c>
      <c r="BS331" s="32">
        <f t="shared" ref="BS331:ED331" si="542">BS$388*BS138</f>
        <v>2.1759835243972243E-2</v>
      </c>
      <c r="BT331" s="32">
        <f t="shared" si="542"/>
        <v>3.6005687141517717E-3</v>
      </c>
      <c r="BU331" s="32">
        <f t="shared" si="542"/>
        <v>3.1125672709817802E-2</v>
      </c>
      <c r="BV331" s="32">
        <f t="shared" si="542"/>
        <v>1.872281633124684E-4</v>
      </c>
      <c r="BW331" s="32">
        <f t="shared" si="542"/>
        <v>0.17650603577574164</v>
      </c>
      <c r="BX331" s="32">
        <f t="shared" si="542"/>
        <v>0</v>
      </c>
      <c r="BY331" s="32">
        <f t="shared" si="542"/>
        <v>0</v>
      </c>
      <c r="BZ331" s="32">
        <f t="shared" si="542"/>
        <v>0</v>
      </c>
      <c r="CA331" s="32">
        <f t="shared" si="542"/>
        <v>0</v>
      </c>
      <c r="CB331" s="32">
        <f t="shared" si="542"/>
        <v>0</v>
      </c>
      <c r="CC331" s="32">
        <f t="shared" si="542"/>
        <v>1.4316516245797717E-4</v>
      </c>
      <c r="CD331" s="32">
        <f t="shared" si="542"/>
        <v>3.6211289153021041E-2</v>
      </c>
      <c r="CE331" s="32">
        <f t="shared" si="542"/>
        <v>0</v>
      </c>
      <c r="CF331" s="32">
        <f t="shared" si="542"/>
        <v>0</v>
      </c>
      <c r="CG331" s="32">
        <f t="shared" si="542"/>
        <v>4.7537019420028047E-2</v>
      </c>
      <c r="CH331" s="32">
        <f t="shared" si="542"/>
        <v>0</v>
      </c>
      <c r="CI331" s="32">
        <f t="shared" si="542"/>
        <v>1.6047966187322234E-2</v>
      </c>
      <c r="CJ331" s="32">
        <f t="shared" si="542"/>
        <v>0.65948357641433553</v>
      </c>
      <c r="CK331" s="32">
        <f t="shared" si="542"/>
        <v>0.70911568803809422</v>
      </c>
      <c r="CL331" s="32">
        <f t="shared" si="542"/>
        <v>0</v>
      </c>
      <c r="CM331" s="32">
        <f t="shared" si="542"/>
        <v>3.3812477914620773E-3</v>
      </c>
      <c r="CN331" s="32">
        <f t="shared" si="542"/>
        <v>0</v>
      </c>
      <c r="CO331" s="32">
        <f t="shared" si="542"/>
        <v>0</v>
      </c>
      <c r="CP331" s="32">
        <f t="shared" si="542"/>
        <v>4.4349234019583296E-4</v>
      </c>
      <c r="CQ331" s="32">
        <f t="shared" si="542"/>
        <v>0</v>
      </c>
      <c r="CR331" s="32">
        <f t="shared" si="542"/>
        <v>0</v>
      </c>
      <c r="CS331" s="32">
        <f t="shared" si="542"/>
        <v>2.248406922374219E-2</v>
      </c>
      <c r="CT331" s="32">
        <f t="shared" si="542"/>
        <v>0</v>
      </c>
      <c r="CU331" s="32">
        <f t="shared" si="542"/>
        <v>0</v>
      </c>
      <c r="CV331" s="32">
        <f t="shared" si="542"/>
        <v>6.1887795667227863E-5</v>
      </c>
      <c r="CW331" s="32">
        <f t="shared" si="542"/>
        <v>0</v>
      </c>
      <c r="CX331" s="32">
        <f t="shared" si="542"/>
        <v>0</v>
      </c>
      <c r="CY331" s="32">
        <f t="shared" si="542"/>
        <v>1.1669446605697808E-3</v>
      </c>
      <c r="CZ331" s="32">
        <f t="shared" si="542"/>
        <v>1.7159321581530821E-7</v>
      </c>
      <c r="DA331" s="32">
        <f t="shared" si="542"/>
        <v>2.4468197939892591E-2</v>
      </c>
      <c r="DB331" s="32">
        <f t="shared" si="542"/>
        <v>2.232235959372789E-5</v>
      </c>
      <c r="DC331" s="32">
        <f t="shared" si="542"/>
        <v>0.13911241554341489</v>
      </c>
      <c r="DD331" s="32">
        <f t="shared" si="542"/>
        <v>0</v>
      </c>
      <c r="DE331" s="32">
        <f t="shared" si="542"/>
        <v>8.1102853648005527E-3</v>
      </c>
      <c r="DF331" s="32">
        <f t="shared" si="542"/>
        <v>3.9184824442694395E-2</v>
      </c>
      <c r="DG331" s="32">
        <f t="shared" si="542"/>
        <v>2.4690422523154804E-3</v>
      </c>
      <c r="DH331" s="32">
        <f t="shared" si="542"/>
        <v>3.0264904445088121E-2</v>
      </c>
      <c r="DI331" s="32">
        <f t="shared" si="542"/>
        <v>1.2026256616986515E-3</v>
      </c>
      <c r="DJ331" s="32">
        <f t="shared" si="542"/>
        <v>2.2829536110172533E-5</v>
      </c>
      <c r="DK331" s="32">
        <f t="shared" si="542"/>
        <v>2.0158898972383437</v>
      </c>
      <c r="DL331" s="32">
        <f t="shared" si="542"/>
        <v>0.69860316309017167</v>
      </c>
      <c r="DM331" s="32">
        <f t="shared" si="542"/>
        <v>0.38998736569697567</v>
      </c>
      <c r="DN331" s="32">
        <f t="shared" si="542"/>
        <v>0.12600753624455541</v>
      </c>
      <c r="DO331" s="32">
        <f t="shared" si="542"/>
        <v>0.43608322066962679</v>
      </c>
      <c r="DP331" s="32">
        <f t="shared" si="542"/>
        <v>0.66703681653536817</v>
      </c>
      <c r="DQ331" s="32">
        <f t="shared" si="542"/>
        <v>0</v>
      </c>
      <c r="DR331" s="32">
        <f t="shared" si="542"/>
        <v>7.2894270017089383E-2</v>
      </c>
      <c r="DS331" s="32">
        <f t="shared" si="542"/>
        <v>2.2400769637177945E-3</v>
      </c>
      <c r="DT331" s="32">
        <f t="shared" si="542"/>
        <v>0</v>
      </c>
      <c r="DU331" s="32">
        <f t="shared" si="542"/>
        <v>0</v>
      </c>
      <c r="DV331" s="32">
        <f t="shared" si="542"/>
        <v>0.68026686076462317</v>
      </c>
      <c r="DW331" s="32">
        <f t="shared" si="542"/>
        <v>6.5653290620586516E-2</v>
      </c>
      <c r="DX331" s="32">
        <f t="shared" si="542"/>
        <v>1.809007870515996</v>
      </c>
      <c r="DY331" s="32">
        <f t="shared" si="542"/>
        <v>0.96262050199202054</v>
      </c>
      <c r="DZ331" s="32">
        <f t="shared" si="542"/>
        <v>0</v>
      </c>
      <c r="EA331" s="32">
        <f t="shared" si="542"/>
        <v>0</v>
      </c>
      <c r="EB331" s="32">
        <f t="shared" si="542"/>
        <v>0</v>
      </c>
      <c r="EC331" s="32">
        <f t="shared" si="542"/>
        <v>0</v>
      </c>
      <c r="ED331" s="32">
        <f t="shared" si="542"/>
        <v>0</v>
      </c>
      <c r="EE331" s="32">
        <f t="shared" ref="EE331:GI331" si="543">EE$388*EE138</f>
        <v>44.239372145895032</v>
      </c>
      <c r="EF331" s="32">
        <f t="shared" si="543"/>
        <v>4569.4990263718482</v>
      </c>
      <c r="EG331" s="32">
        <f t="shared" si="543"/>
        <v>5.8517900990980154</v>
      </c>
      <c r="EH331" s="32">
        <f t="shared" si="543"/>
        <v>15.225475044822367</v>
      </c>
      <c r="EI331" s="32">
        <f t="shared" si="543"/>
        <v>33.723238832873164</v>
      </c>
      <c r="EJ331" s="32">
        <f t="shared" si="543"/>
        <v>24.117922556910742</v>
      </c>
      <c r="EK331" s="32">
        <f t="shared" si="543"/>
        <v>1061.2881079469953</v>
      </c>
      <c r="EL331" s="32">
        <f t="shared" si="543"/>
        <v>16.059227230009576</v>
      </c>
      <c r="EM331" s="32">
        <f t="shared" si="543"/>
        <v>77.784673805614176</v>
      </c>
      <c r="EN331" s="32">
        <f t="shared" si="543"/>
        <v>6.5783797786391487</v>
      </c>
      <c r="EO331" s="32">
        <f t="shared" si="543"/>
        <v>32.682996586383091</v>
      </c>
      <c r="EP331" s="32">
        <f t="shared" si="543"/>
        <v>40.941706277407455</v>
      </c>
      <c r="EQ331" s="32">
        <f t="shared" si="543"/>
        <v>3.6912449354102237</v>
      </c>
      <c r="ER331" s="32">
        <f t="shared" si="543"/>
        <v>5.2785664318157559E-2</v>
      </c>
      <c r="ES331" s="32">
        <f t="shared" si="543"/>
        <v>8.6993757164944405</v>
      </c>
      <c r="ET331" s="32">
        <f t="shared" si="543"/>
        <v>7.6614140576448992</v>
      </c>
      <c r="EU331" s="32">
        <f t="shared" si="543"/>
        <v>0</v>
      </c>
      <c r="EV331" s="32">
        <f t="shared" si="543"/>
        <v>0</v>
      </c>
      <c r="EW331" s="32">
        <f t="shared" si="543"/>
        <v>4.3366918151868303E-4</v>
      </c>
      <c r="EX331" s="32">
        <f t="shared" si="543"/>
        <v>0.14165770564302327</v>
      </c>
      <c r="EY331" s="32">
        <f t="shared" si="543"/>
        <v>3.4805435327347023E-3</v>
      </c>
      <c r="EZ331" s="32">
        <f t="shared" si="543"/>
        <v>1.108532116815196</v>
      </c>
      <c r="FA331" s="32">
        <f t="shared" si="543"/>
        <v>0.1847920607812383</v>
      </c>
      <c r="FB331" s="32">
        <f t="shared" si="543"/>
        <v>5.4557137023571595E-2</v>
      </c>
      <c r="FC331" s="32">
        <f t="shared" si="543"/>
        <v>0.45036871852095245</v>
      </c>
      <c r="FD331" s="32">
        <f t="shared" si="543"/>
        <v>13.71460586311883</v>
      </c>
      <c r="FE331" s="32">
        <f t="shared" si="543"/>
        <v>1.4520389022884552</v>
      </c>
      <c r="FF331" s="32">
        <f t="shared" si="543"/>
        <v>74.169526457715961</v>
      </c>
      <c r="FG331" s="32">
        <f t="shared" si="543"/>
        <v>0.24164720507304052</v>
      </c>
      <c r="FH331" s="32">
        <f t="shared" si="543"/>
        <v>8.8953501658403997</v>
      </c>
      <c r="FI331" s="32">
        <f t="shared" si="543"/>
        <v>0.98058276998124105</v>
      </c>
      <c r="FJ331" s="32">
        <f t="shared" si="543"/>
        <v>2.7751949131619824</v>
      </c>
      <c r="FK331" s="32">
        <f t="shared" si="543"/>
        <v>5.7345695682660507</v>
      </c>
      <c r="FL331" s="32">
        <f t="shared" si="543"/>
        <v>0.20837290084290858</v>
      </c>
      <c r="FM331" s="32">
        <f t="shared" si="543"/>
        <v>47.13348019062839</v>
      </c>
      <c r="FN331" s="32">
        <f t="shared" si="543"/>
        <v>54.899808609731991</v>
      </c>
      <c r="FO331" s="32">
        <f t="shared" si="543"/>
        <v>15.73460635291439</v>
      </c>
      <c r="FP331" s="32">
        <f t="shared" si="543"/>
        <v>0</v>
      </c>
      <c r="FQ331" s="32">
        <f t="shared" si="543"/>
        <v>0</v>
      </c>
      <c r="FR331" s="32">
        <f t="shared" si="543"/>
        <v>91.30573248610068</v>
      </c>
      <c r="FS331" s="32">
        <f t="shared" si="543"/>
        <v>4.3972366471041724</v>
      </c>
      <c r="FT331" s="32">
        <f t="shared" si="543"/>
        <v>66.017226078434916</v>
      </c>
      <c r="FU331" s="32">
        <f t="shared" si="543"/>
        <v>16.331222550132228</v>
      </c>
      <c r="FV331" s="32">
        <f t="shared" si="543"/>
        <v>24.540209528914126</v>
      </c>
      <c r="FW331" s="32">
        <f t="shared" si="543"/>
        <v>1.362047840435497</v>
      </c>
      <c r="FX331" s="32">
        <f t="shared" si="543"/>
        <v>0.51677797824565874</v>
      </c>
      <c r="FY331" s="32">
        <f t="shared" si="543"/>
        <v>1.2893253784749583E-2</v>
      </c>
      <c r="FZ331" s="32">
        <f t="shared" si="543"/>
        <v>18.871003510666689</v>
      </c>
      <c r="GA331" s="32">
        <f t="shared" si="543"/>
        <v>2.3650239701104119</v>
      </c>
      <c r="GB331" s="32">
        <f t="shared" si="543"/>
        <v>6.090109953687727</v>
      </c>
      <c r="GC331" s="32">
        <f t="shared" si="543"/>
        <v>370.23645267719803</v>
      </c>
      <c r="GD331" s="32">
        <f t="shared" si="543"/>
        <v>656.02128444931793</v>
      </c>
      <c r="GE331" s="32">
        <f t="shared" si="543"/>
        <v>159.57892056288782</v>
      </c>
      <c r="GF331" s="32">
        <f t="shared" si="543"/>
        <v>46.751702344678968</v>
      </c>
      <c r="GG331" s="32">
        <f t="shared" si="543"/>
        <v>150.83921125160143</v>
      </c>
      <c r="GH331" s="32">
        <f t="shared" si="543"/>
        <v>0</v>
      </c>
      <c r="GI331" s="32">
        <f t="shared" si="543"/>
        <v>9.5357791482821461E-2</v>
      </c>
      <c r="GJ331" s="58">
        <f t="shared" si="527"/>
        <v>7894.5105885861776</v>
      </c>
    </row>
    <row r="332" spans="1:192" ht="15" customHeight="1">
      <c r="A332" s="18" t="s">
        <v>133</v>
      </c>
      <c r="B332" s="47" t="s">
        <v>341</v>
      </c>
      <c r="C332" s="32">
        <f t="shared" si="518"/>
        <v>0</v>
      </c>
      <c r="D332" s="32">
        <f t="shared" ref="D332:F332" si="544">D$388*D139</f>
        <v>0</v>
      </c>
      <c r="E332" s="32">
        <f t="shared" si="544"/>
        <v>5.2765627457944997E-2</v>
      </c>
      <c r="F332" s="32">
        <f t="shared" si="544"/>
        <v>1.2824427981049185</v>
      </c>
      <c r="G332" s="32">
        <f t="shared" ref="G332:BR332" si="545">G$388*G139</f>
        <v>0.34457393594018737</v>
      </c>
      <c r="H332" s="32">
        <f t="shared" si="545"/>
        <v>2.645965627528843E-4</v>
      </c>
      <c r="I332" s="32">
        <f t="shared" si="545"/>
        <v>0.28307070249306165</v>
      </c>
      <c r="J332" s="32">
        <f t="shared" si="545"/>
        <v>1.9131093643630706E-3</v>
      </c>
      <c r="K332" s="32">
        <f t="shared" si="545"/>
        <v>0</v>
      </c>
      <c r="L332" s="32">
        <f t="shared" si="545"/>
        <v>0</v>
      </c>
      <c r="M332" s="32">
        <f t="shared" si="545"/>
        <v>0.32330534893857588</v>
      </c>
      <c r="N332" s="32">
        <f t="shared" si="545"/>
        <v>0</v>
      </c>
      <c r="O332" s="32">
        <f t="shared" si="545"/>
        <v>6.4148865462859293E-4</v>
      </c>
      <c r="P332" s="32">
        <f t="shared" si="545"/>
        <v>0.77916976173865593</v>
      </c>
      <c r="Q332" s="32">
        <f t="shared" si="545"/>
        <v>0</v>
      </c>
      <c r="R332" s="32">
        <f t="shared" si="545"/>
        <v>0</v>
      </c>
      <c r="S332" s="32">
        <f t="shared" si="545"/>
        <v>1.0471006554037539</v>
      </c>
      <c r="T332" s="32">
        <f t="shared" si="545"/>
        <v>8.4163454392964437E-2</v>
      </c>
      <c r="U332" s="32">
        <f t="shared" si="545"/>
        <v>7.9365225832113903E-2</v>
      </c>
      <c r="V332" s="32">
        <f t="shared" si="545"/>
        <v>0</v>
      </c>
      <c r="W332" s="32">
        <f t="shared" si="545"/>
        <v>0</v>
      </c>
      <c r="X332" s="32">
        <f t="shared" si="545"/>
        <v>4.4647221294495445E-5</v>
      </c>
      <c r="Y332" s="32">
        <f t="shared" si="545"/>
        <v>-1.7536781248148701E-2</v>
      </c>
      <c r="Z332" s="32">
        <f t="shared" si="545"/>
        <v>1.6588933164908355</v>
      </c>
      <c r="AA332" s="32">
        <f t="shared" si="545"/>
        <v>2.3900522090305709</v>
      </c>
      <c r="AB332" s="32">
        <f t="shared" si="545"/>
        <v>1.096592346954127</v>
      </c>
      <c r="AC332" s="32">
        <f t="shared" si="545"/>
        <v>5.0432383031804546</v>
      </c>
      <c r="AD332" s="32">
        <f t="shared" si="545"/>
        <v>4.0286118795269523</v>
      </c>
      <c r="AE332" s="32">
        <f t="shared" si="545"/>
        <v>1.21448165717207</v>
      </c>
      <c r="AF332" s="32">
        <f t="shared" si="545"/>
        <v>6.7128358327934166</v>
      </c>
      <c r="AG332" s="32">
        <f t="shared" si="545"/>
        <v>0.4530028020416621</v>
      </c>
      <c r="AH332" s="32">
        <f t="shared" si="545"/>
        <v>1.1374534519948172</v>
      </c>
      <c r="AI332" s="32">
        <f t="shared" si="545"/>
        <v>2.3450766477135412E-2</v>
      </c>
      <c r="AJ332" s="32">
        <f t="shared" si="545"/>
        <v>5.6650890407570296E-3</v>
      </c>
      <c r="AK332" s="32">
        <f t="shared" si="545"/>
        <v>1.3401299929322609E-2</v>
      </c>
      <c r="AL332" s="32">
        <f t="shared" si="545"/>
        <v>3.5456205738885354E-5</v>
      </c>
      <c r="AM332" s="32">
        <f t="shared" si="545"/>
        <v>0</v>
      </c>
      <c r="AN332" s="32">
        <f t="shared" si="545"/>
        <v>6.3860297515060143E-5</v>
      </c>
      <c r="AO332" s="32">
        <f t="shared" si="545"/>
        <v>3.0749383826006966E-2</v>
      </c>
      <c r="AP332" s="32">
        <f t="shared" si="545"/>
        <v>0.36729653673983437</v>
      </c>
      <c r="AQ332" s="32">
        <f t="shared" si="545"/>
        <v>1.0107836165632957E-2</v>
      </c>
      <c r="AR332" s="32">
        <f t="shared" si="545"/>
        <v>6.1916281173026981E-5</v>
      </c>
      <c r="AS332" s="32">
        <f t="shared" si="545"/>
        <v>3.4248690334856981E-2</v>
      </c>
      <c r="AT332" s="32">
        <f t="shared" si="545"/>
        <v>4.1120706224041619E-2</v>
      </c>
      <c r="AU332" s="32">
        <f t="shared" si="545"/>
        <v>0</v>
      </c>
      <c r="AV332" s="32">
        <f t="shared" si="545"/>
        <v>0</v>
      </c>
      <c r="AW332" s="32">
        <f t="shared" si="545"/>
        <v>0.29790466628606604</v>
      </c>
      <c r="AX332" s="32">
        <f t="shared" si="545"/>
        <v>6.172479103512425E-3</v>
      </c>
      <c r="AY332" s="32">
        <f t="shared" si="545"/>
        <v>7.7000440980463103E-2</v>
      </c>
      <c r="AZ332" s="32">
        <f t="shared" si="545"/>
        <v>9.1652399975316309E-2</v>
      </c>
      <c r="BA332" s="32">
        <f t="shared" si="545"/>
        <v>0.10134930484085215</v>
      </c>
      <c r="BB332" s="32">
        <f t="shared" si="545"/>
        <v>2.5327097825859207E-2</v>
      </c>
      <c r="BC332" s="32">
        <f t="shared" si="545"/>
        <v>6.2649834043613323E-2</v>
      </c>
      <c r="BD332" s="32">
        <f t="shared" si="545"/>
        <v>8.7200526210925821E-6</v>
      </c>
      <c r="BE332" s="32">
        <f t="shared" si="545"/>
        <v>0</v>
      </c>
      <c r="BF332" s="32">
        <f t="shared" si="545"/>
        <v>0</v>
      </c>
      <c r="BG332" s="32">
        <f t="shared" si="545"/>
        <v>6.091288763986763E-3</v>
      </c>
      <c r="BH332" s="32">
        <f t="shared" si="545"/>
        <v>1.9696041956057776E-2</v>
      </c>
      <c r="BI332" s="32">
        <f t="shared" si="545"/>
        <v>1.3087283454250721E-3</v>
      </c>
      <c r="BJ332" s="32">
        <f t="shared" si="545"/>
        <v>0</v>
      </c>
      <c r="BK332" s="32">
        <f t="shared" si="545"/>
        <v>2.3064305672769889E-2</v>
      </c>
      <c r="BL332" s="32">
        <f t="shared" si="545"/>
        <v>2.3801517696789929E-3</v>
      </c>
      <c r="BM332" s="32">
        <f t="shared" si="545"/>
        <v>9.5708097407417149E-4</v>
      </c>
      <c r="BN332" s="32">
        <f t="shared" si="545"/>
        <v>0.44784645819843866</v>
      </c>
      <c r="BO332" s="32">
        <f t="shared" si="545"/>
        <v>0</v>
      </c>
      <c r="BP332" s="32">
        <f t="shared" si="545"/>
        <v>5.4077420349205848E-3</v>
      </c>
      <c r="BQ332" s="32">
        <f t="shared" si="545"/>
        <v>9.9221717901201142E-2</v>
      </c>
      <c r="BR332" s="32">
        <f t="shared" si="545"/>
        <v>3.2214585354524406E-3</v>
      </c>
      <c r="BS332" s="32">
        <f t="shared" ref="BS332:ED332" si="546">BS$388*BS139</f>
        <v>2.5797391618290191E-3</v>
      </c>
      <c r="BT332" s="32">
        <f t="shared" si="546"/>
        <v>5.7290648497407733E-3</v>
      </c>
      <c r="BU332" s="32">
        <f t="shared" si="546"/>
        <v>1.3231582311111142E-3</v>
      </c>
      <c r="BV332" s="32">
        <f t="shared" si="546"/>
        <v>3.4211264386005481E-5</v>
      </c>
      <c r="BW332" s="32">
        <f t="shared" si="546"/>
        <v>0.10835198402086318</v>
      </c>
      <c r="BX332" s="32">
        <f t="shared" si="546"/>
        <v>0</v>
      </c>
      <c r="BY332" s="32">
        <f t="shared" si="546"/>
        <v>0</v>
      </c>
      <c r="BZ332" s="32">
        <f t="shared" si="546"/>
        <v>0</v>
      </c>
      <c r="CA332" s="32">
        <f t="shared" si="546"/>
        <v>0</v>
      </c>
      <c r="CB332" s="32">
        <f t="shared" si="546"/>
        <v>0</v>
      </c>
      <c r="CC332" s="32">
        <f t="shared" si="546"/>
        <v>2.0426078715104524E-5</v>
      </c>
      <c r="CD332" s="32">
        <f t="shared" si="546"/>
        <v>6.666461896099149E-2</v>
      </c>
      <c r="CE332" s="32">
        <f t="shared" si="546"/>
        <v>0</v>
      </c>
      <c r="CF332" s="32">
        <f t="shared" si="546"/>
        <v>0</v>
      </c>
      <c r="CG332" s="32">
        <f t="shared" si="546"/>
        <v>8.0716917238997255E-3</v>
      </c>
      <c r="CH332" s="32">
        <f t="shared" si="546"/>
        <v>0</v>
      </c>
      <c r="CI332" s="32">
        <f t="shared" si="546"/>
        <v>2.3268493153950857E-3</v>
      </c>
      <c r="CJ332" s="32">
        <f t="shared" si="546"/>
        <v>3.6041559931697026E-2</v>
      </c>
      <c r="CK332" s="32">
        <f t="shared" si="546"/>
        <v>0.10424519712005072</v>
      </c>
      <c r="CL332" s="32">
        <f t="shared" si="546"/>
        <v>0</v>
      </c>
      <c r="CM332" s="32">
        <f t="shared" si="546"/>
        <v>5.2359892927940214E-4</v>
      </c>
      <c r="CN332" s="32">
        <f t="shared" si="546"/>
        <v>0</v>
      </c>
      <c r="CO332" s="32">
        <f t="shared" si="546"/>
        <v>0</v>
      </c>
      <c r="CP332" s="32">
        <f t="shared" si="546"/>
        <v>7.5430491676838893E-5</v>
      </c>
      <c r="CQ332" s="32">
        <f t="shared" si="546"/>
        <v>0</v>
      </c>
      <c r="CR332" s="32">
        <f t="shared" si="546"/>
        <v>0</v>
      </c>
      <c r="CS332" s="32">
        <f t="shared" si="546"/>
        <v>4.6116694697963265E-3</v>
      </c>
      <c r="CT332" s="32">
        <f t="shared" si="546"/>
        <v>0</v>
      </c>
      <c r="CU332" s="32">
        <f t="shared" si="546"/>
        <v>0</v>
      </c>
      <c r="CV332" s="32">
        <f t="shared" si="546"/>
        <v>1.6136800128690777E-5</v>
      </c>
      <c r="CW332" s="32">
        <f t="shared" si="546"/>
        <v>0</v>
      </c>
      <c r="CX332" s="32">
        <f t="shared" si="546"/>
        <v>0</v>
      </c>
      <c r="CY332" s="32">
        <f t="shared" si="546"/>
        <v>4.0366553799604555E-4</v>
      </c>
      <c r="CZ332" s="32">
        <f t="shared" si="546"/>
        <v>1.7686225307554486E-8</v>
      </c>
      <c r="DA332" s="32">
        <f t="shared" si="546"/>
        <v>3.6103675630264915E-3</v>
      </c>
      <c r="DB332" s="32">
        <f t="shared" si="546"/>
        <v>3.3584337169459874E-6</v>
      </c>
      <c r="DC332" s="32">
        <f t="shared" si="546"/>
        <v>3.5682994818874547E-2</v>
      </c>
      <c r="DD332" s="32">
        <f t="shared" si="546"/>
        <v>0</v>
      </c>
      <c r="DE332" s="32">
        <f t="shared" si="546"/>
        <v>1.202215669521626E-3</v>
      </c>
      <c r="DF332" s="32">
        <f t="shared" si="546"/>
        <v>8.814595686374771E-3</v>
      </c>
      <c r="DG332" s="32">
        <f t="shared" si="546"/>
        <v>4.6373821703967025E-4</v>
      </c>
      <c r="DH332" s="32">
        <f t="shared" si="546"/>
        <v>1.528768642146904E-2</v>
      </c>
      <c r="DI332" s="32">
        <f t="shared" si="546"/>
        <v>4.5557242719458256E-4</v>
      </c>
      <c r="DJ332" s="32">
        <f t="shared" si="546"/>
        <v>5.8354887484702648E-6</v>
      </c>
      <c r="DK332" s="32">
        <f t="shared" si="546"/>
        <v>0.1927028087254988</v>
      </c>
      <c r="DL332" s="32">
        <f t="shared" si="546"/>
        <v>0.20431097535354947</v>
      </c>
      <c r="DM332" s="32">
        <f t="shared" si="546"/>
        <v>0.10895923261777107</v>
      </c>
      <c r="DN332" s="32">
        <f t="shared" si="546"/>
        <v>2.5214765742453883E-2</v>
      </c>
      <c r="DO332" s="32">
        <f t="shared" si="546"/>
        <v>6.1588621660588976E-2</v>
      </c>
      <c r="DP332" s="32">
        <f t="shared" si="546"/>
        <v>2.7999419778193854E-2</v>
      </c>
      <c r="DQ332" s="32">
        <f t="shared" si="546"/>
        <v>0</v>
      </c>
      <c r="DR332" s="32">
        <f t="shared" si="546"/>
        <v>6.3456272625993784E-3</v>
      </c>
      <c r="DS332" s="32">
        <f t="shared" si="546"/>
        <v>6.037262334934151E-4</v>
      </c>
      <c r="DT332" s="32">
        <f t="shared" si="546"/>
        <v>0</v>
      </c>
      <c r="DU332" s="32">
        <f t="shared" si="546"/>
        <v>0</v>
      </c>
      <c r="DV332" s="32">
        <f t="shared" si="546"/>
        <v>4.0016892037373554E-2</v>
      </c>
      <c r="DW332" s="32">
        <f t="shared" si="546"/>
        <v>2.6451318314227069E-2</v>
      </c>
      <c r="DX332" s="32">
        <f t="shared" si="546"/>
        <v>0.22341841143322824</v>
      </c>
      <c r="DY332" s="32">
        <f t="shared" si="546"/>
        <v>0.2829369841759779</v>
      </c>
      <c r="DZ332" s="32">
        <f t="shared" si="546"/>
        <v>0</v>
      </c>
      <c r="EA332" s="32">
        <f t="shared" si="546"/>
        <v>0</v>
      </c>
      <c r="EB332" s="32">
        <f t="shared" si="546"/>
        <v>0</v>
      </c>
      <c r="EC332" s="32">
        <f t="shared" si="546"/>
        <v>0</v>
      </c>
      <c r="ED332" s="32">
        <f t="shared" si="546"/>
        <v>0</v>
      </c>
      <c r="EE332" s="32">
        <f t="shared" ref="EE332:GI332" si="547">EE$388*EE139</f>
        <v>718.4030298981869</v>
      </c>
      <c r="EF332" s="32">
        <f t="shared" si="547"/>
        <v>0.54005213267301577</v>
      </c>
      <c r="EG332" s="32">
        <f t="shared" si="547"/>
        <v>123.58217868719669</v>
      </c>
      <c r="EH332" s="32">
        <f t="shared" si="547"/>
        <v>5.9035878625883367</v>
      </c>
      <c r="EI332" s="32">
        <f t="shared" si="547"/>
        <v>9.3546412017450873</v>
      </c>
      <c r="EJ332" s="32">
        <f t="shared" si="547"/>
        <v>16.797253699102452</v>
      </c>
      <c r="EK332" s="32">
        <f t="shared" si="547"/>
        <v>234.61865669322913</v>
      </c>
      <c r="EL332" s="32">
        <f t="shared" si="547"/>
        <v>31.249292695345442</v>
      </c>
      <c r="EM332" s="32">
        <f t="shared" si="547"/>
        <v>91.590231660578084</v>
      </c>
      <c r="EN332" s="32">
        <f t="shared" si="547"/>
        <v>3.8648864320910987</v>
      </c>
      <c r="EO332" s="32">
        <f t="shared" si="547"/>
        <v>47.440177235666468</v>
      </c>
      <c r="EP332" s="32">
        <f t="shared" si="547"/>
        <v>28.221044161393092</v>
      </c>
      <c r="EQ332" s="32">
        <f t="shared" si="547"/>
        <v>7.7069330990275606</v>
      </c>
      <c r="ER332" s="32">
        <f t="shared" si="547"/>
        <v>0.15542377496545212</v>
      </c>
      <c r="ES332" s="32">
        <f t="shared" si="547"/>
        <v>1.5221510006725774</v>
      </c>
      <c r="ET332" s="32">
        <f t="shared" si="547"/>
        <v>3.3598783162709118</v>
      </c>
      <c r="EU332" s="32">
        <f t="shared" si="547"/>
        <v>0</v>
      </c>
      <c r="EV332" s="32">
        <f t="shared" si="547"/>
        <v>0</v>
      </c>
      <c r="EW332" s="32">
        <f t="shared" si="547"/>
        <v>3.4227764772160892E-4</v>
      </c>
      <c r="EX332" s="32">
        <f t="shared" si="547"/>
        <v>8.5428936843014086E-2</v>
      </c>
      <c r="EY332" s="32">
        <f t="shared" si="547"/>
        <v>3.5376110716200762E-3</v>
      </c>
      <c r="EZ332" s="32">
        <f t="shared" si="547"/>
        <v>0.34450952081456848</v>
      </c>
      <c r="FA332" s="32">
        <f t="shared" si="547"/>
        <v>0.12242795246595514</v>
      </c>
      <c r="FB332" s="32">
        <f t="shared" si="547"/>
        <v>0.11441219381894567</v>
      </c>
      <c r="FC332" s="32">
        <f t="shared" si="547"/>
        <v>0.29776794838210807</v>
      </c>
      <c r="FD332" s="32">
        <f t="shared" si="547"/>
        <v>3.8082106874803805</v>
      </c>
      <c r="FE332" s="32">
        <f t="shared" si="547"/>
        <v>0.57527672476016956</v>
      </c>
      <c r="FF332" s="32">
        <f t="shared" si="547"/>
        <v>46.901744437574862</v>
      </c>
      <c r="FG332" s="32">
        <f t="shared" si="547"/>
        <v>1.1270601630028247</v>
      </c>
      <c r="FH332" s="32">
        <f t="shared" si="547"/>
        <v>10.017829844759591</v>
      </c>
      <c r="FI332" s="32">
        <f t="shared" si="547"/>
        <v>0.79786115678954861</v>
      </c>
      <c r="FJ332" s="32">
        <f t="shared" si="547"/>
        <v>1.6549232724208114</v>
      </c>
      <c r="FK332" s="32">
        <f t="shared" si="547"/>
        <v>3.1111021265720371</v>
      </c>
      <c r="FL332" s="32">
        <f t="shared" si="547"/>
        <v>6.9450700395078724E-2</v>
      </c>
      <c r="FM332" s="32">
        <f t="shared" si="547"/>
        <v>20.454863850467301</v>
      </c>
      <c r="FN332" s="32">
        <f t="shared" si="547"/>
        <v>9.2059684254486349</v>
      </c>
      <c r="FO332" s="32">
        <f t="shared" si="547"/>
        <v>8.7349655686067624</v>
      </c>
      <c r="FP332" s="32">
        <f t="shared" si="547"/>
        <v>0</v>
      </c>
      <c r="FQ332" s="32">
        <f t="shared" si="547"/>
        <v>0</v>
      </c>
      <c r="FR332" s="32">
        <f t="shared" si="547"/>
        <v>17.498194406296815</v>
      </c>
      <c r="FS332" s="32">
        <f t="shared" si="547"/>
        <v>0.96943474285836995</v>
      </c>
      <c r="FT332" s="32">
        <f t="shared" si="547"/>
        <v>10.982721568110048</v>
      </c>
      <c r="FU332" s="32">
        <f t="shared" si="547"/>
        <v>2.7025513186470023</v>
      </c>
      <c r="FV332" s="32">
        <f t="shared" si="547"/>
        <v>5.6287813026835618</v>
      </c>
      <c r="FW332" s="32">
        <f t="shared" si="547"/>
        <v>0.35080768187340178</v>
      </c>
      <c r="FX332" s="32">
        <f t="shared" si="547"/>
        <v>0.26441641368208502</v>
      </c>
      <c r="FY332" s="32">
        <f t="shared" si="547"/>
        <v>1.0568433624923051E-2</v>
      </c>
      <c r="FZ332" s="32">
        <f t="shared" si="547"/>
        <v>2.7040690909925926</v>
      </c>
      <c r="GA332" s="32">
        <f t="shared" si="547"/>
        <v>0.13375642833207665</v>
      </c>
      <c r="GB332" s="32">
        <f t="shared" si="547"/>
        <v>1.6841350799394539</v>
      </c>
      <c r="GC332" s="32">
        <f t="shared" si="547"/>
        <v>106.88735176170479</v>
      </c>
      <c r="GD332" s="32">
        <f t="shared" si="547"/>
        <v>32.264650051992319</v>
      </c>
      <c r="GE332" s="32">
        <f t="shared" si="547"/>
        <v>16.261701129434886</v>
      </c>
      <c r="GF332" s="32">
        <f t="shared" si="547"/>
        <v>63.877788597058803</v>
      </c>
      <c r="GG332" s="32">
        <f t="shared" si="547"/>
        <v>27.479068745284959</v>
      </c>
      <c r="GH332" s="32">
        <f t="shared" si="547"/>
        <v>0</v>
      </c>
      <c r="GI332" s="32">
        <f t="shared" si="547"/>
        <v>0.11320181042191592</v>
      </c>
      <c r="GJ332" s="58">
        <f t="shared" si="527"/>
        <v>1752.9513025094511</v>
      </c>
    </row>
    <row r="333" spans="1:192" ht="15" customHeight="1">
      <c r="A333" s="18" t="s">
        <v>134</v>
      </c>
      <c r="B333" s="47" t="s">
        <v>342</v>
      </c>
      <c r="C333" s="32">
        <f t="shared" si="518"/>
        <v>0</v>
      </c>
      <c r="D333" s="32">
        <f t="shared" ref="D333:F333" si="548">D$388*D140</f>
        <v>0</v>
      </c>
      <c r="E333" s="32">
        <f t="shared" si="548"/>
        <v>0.59555355878883831</v>
      </c>
      <c r="F333" s="32">
        <f t="shared" si="548"/>
        <v>15.690572298511505</v>
      </c>
      <c r="G333" s="32">
        <f t="shared" ref="G333:BR333" si="549">G$388*G140</f>
        <v>5.6712001085194101</v>
      </c>
      <c r="H333" s="32">
        <f t="shared" si="549"/>
        <v>1.2696334754886479E-3</v>
      </c>
      <c r="I333" s="32">
        <f t="shared" si="549"/>
        <v>2.6453439985072311</v>
      </c>
      <c r="J333" s="32">
        <f t="shared" si="549"/>
        <v>4.4561153742541944E-2</v>
      </c>
      <c r="K333" s="32">
        <f t="shared" si="549"/>
        <v>0</v>
      </c>
      <c r="L333" s="32">
        <f t="shared" si="549"/>
        <v>0</v>
      </c>
      <c r="M333" s="32">
        <f t="shared" si="549"/>
        <v>9.8355374790479075</v>
      </c>
      <c r="N333" s="32">
        <f t="shared" si="549"/>
        <v>0</v>
      </c>
      <c r="O333" s="32">
        <f t="shared" si="549"/>
        <v>2.0736236071714941E-2</v>
      </c>
      <c r="P333" s="32">
        <f t="shared" si="549"/>
        <v>7.2265273829963128</v>
      </c>
      <c r="Q333" s="32">
        <f t="shared" si="549"/>
        <v>0</v>
      </c>
      <c r="R333" s="32">
        <f t="shared" si="549"/>
        <v>0</v>
      </c>
      <c r="S333" s="32">
        <f t="shared" si="549"/>
        <v>6.7146024332381717</v>
      </c>
      <c r="T333" s="32">
        <f t="shared" si="549"/>
        <v>1.1962955556034054</v>
      </c>
      <c r="U333" s="32">
        <f t="shared" si="549"/>
        <v>0.38316794069382493</v>
      </c>
      <c r="V333" s="32">
        <f t="shared" si="549"/>
        <v>0</v>
      </c>
      <c r="W333" s="32">
        <f t="shared" si="549"/>
        <v>0</v>
      </c>
      <c r="X333" s="32">
        <f t="shared" si="549"/>
        <v>1.1341789720970736E-3</v>
      </c>
      <c r="Y333" s="32">
        <f t="shared" si="549"/>
        <v>-0.17616395222195552</v>
      </c>
      <c r="Z333" s="32">
        <f t="shared" si="549"/>
        <v>28.693280237779124</v>
      </c>
      <c r="AA333" s="32">
        <f t="shared" si="549"/>
        <v>29.381558667844441</v>
      </c>
      <c r="AB333" s="32">
        <f t="shared" si="549"/>
        <v>22.237003033768779</v>
      </c>
      <c r="AC333" s="32">
        <f t="shared" si="549"/>
        <v>52.055222466320281</v>
      </c>
      <c r="AD333" s="32">
        <f t="shared" si="549"/>
        <v>41.917440056920803</v>
      </c>
      <c r="AE333" s="32">
        <f t="shared" si="549"/>
        <v>9.576903471172967</v>
      </c>
      <c r="AF333" s="32">
        <f t="shared" si="549"/>
        <v>75.071126705078527</v>
      </c>
      <c r="AG333" s="32">
        <f t="shared" si="549"/>
        <v>13.06960445650288</v>
      </c>
      <c r="AH333" s="32">
        <f t="shared" si="549"/>
        <v>8.5730573205770391</v>
      </c>
      <c r="AI333" s="32">
        <f t="shared" si="549"/>
        <v>6.7385040852180111E-2</v>
      </c>
      <c r="AJ333" s="32">
        <f t="shared" si="549"/>
        <v>3.6974719798921696E-2</v>
      </c>
      <c r="AK333" s="32">
        <f t="shared" si="549"/>
        <v>2.2672535914918739E-2</v>
      </c>
      <c r="AL333" s="32">
        <f t="shared" si="549"/>
        <v>1.8779201126232066E-4</v>
      </c>
      <c r="AM333" s="32">
        <f t="shared" si="549"/>
        <v>0</v>
      </c>
      <c r="AN333" s="32">
        <f t="shared" si="549"/>
        <v>2.8575263632904551E-4</v>
      </c>
      <c r="AO333" s="32">
        <f t="shared" si="549"/>
        <v>0.18879063671476071</v>
      </c>
      <c r="AP333" s="32">
        <f t="shared" si="549"/>
        <v>2.3952148785058087</v>
      </c>
      <c r="AQ333" s="32">
        <f t="shared" si="549"/>
        <v>9.6169071546514773E-2</v>
      </c>
      <c r="AR333" s="32">
        <f t="shared" si="549"/>
        <v>5.3419292368648609E-4</v>
      </c>
      <c r="AS333" s="32">
        <f t="shared" si="549"/>
        <v>0.18927884373150089</v>
      </c>
      <c r="AT333" s="32">
        <f t="shared" si="549"/>
        <v>0.32663209029934265</v>
      </c>
      <c r="AU333" s="32">
        <f t="shared" si="549"/>
        <v>0</v>
      </c>
      <c r="AV333" s="32">
        <f t="shared" si="549"/>
        <v>0</v>
      </c>
      <c r="AW333" s="32">
        <f t="shared" si="549"/>
        <v>1.4043660650100529</v>
      </c>
      <c r="AX333" s="32">
        <f t="shared" si="549"/>
        <v>1.4711368732810133E-2</v>
      </c>
      <c r="AY333" s="32">
        <f t="shared" si="549"/>
        <v>0.2784498605709706</v>
      </c>
      <c r="AZ333" s="32">
        <f t="shared" si="549"/>
        <v>0.28974359577820052</v>
      </c>
      <c r="BA333" s="32">
        <f t="shared" si="549"/>
        <v>0.57319312102129227</v>
      </c>
      <c r="BB333" s="32">
        <f t="shared" si="549"/>
        <v>0.33148434894288165</v>
      </c>
      <c r="BC333" s="32">
        <f t="shared" si="549"/>
        <v>0.14853108562870626</v>
      </c>
      <c r="BD333" s="32">
        <f t="shared" si="549"/>
        <v>1.744252237670758E-4</v>
      </c>
      <c r="BE333" s="32">
        <f t="shared" si="549"/>
        <v>0</v>
      </c>
      <c r="BF333" s="32">
        <f t="shared" si="549"/>
        <v>0</v>
      </c>
      <c r="BG333" s="32">
        <f t="shared" si="549"/>
        <v>5.7156072468059205E-2</v>
      </c>
      <c r="BH333" s="32">
        <f t="shared" si="549"/>
        <v>8.5832927418740795E-2</v>
      </c>
      <c r="BI333" s="32">
        <f t="shared" si="549"/>
        <v>1.4296639301439333E-2</v>
      </c>
      <c r="BJ333" s="32">
        <f t="shared" si="549"/>
        <v>0</v>
      </c>
      <c r="BK333" s="32">
        <f t="shared" si="549"/>
        <v>0.24264877614043143</v>
      </c>
      <c r="BL333" s="32">
        <f t="shared" si="549"/>
        <v>2.1893475737170716E-2</v>
      </c>
      <c r="BM333" s="32">
        <f t="shared" si="549"/>
        <v>5.2267252112462503E-3</v>
      </c>
      <c r="BN333" s="32">
        <f t="shared" si="549"/>
        <v>1.1192622532357872</v>
      </c>
      <c r="BO333" s="32">
        <f t="shared" si="549"/>
        <v>0</v>
      </c>
      <c r="BP333" s="32">
        <f t="shared" si="549"/>
        <v>4.1667708345667291E-2</v>
      </c>
      <c r="BQ333" s="32">
        <f t="shared" si="549"/>
        <v>2.8453110006985169</v>
      </c>
      <c r="BR333" s="32">
        <f t="shared" si="549"/>
        <v>5.8865641659119901E-2</v>
      </c>
      <c r="BS333" s="32">
        <f t="shared" ref="BS333:ED333" si="550">BS$388*BS140</f>
        <v>2.6338617656678855E-2</v>
      </c>
      <c r="BT333" s="32">
        <f t="shared" si="550"/>
        <v>3.4169390604883311E-2</v>
      </c>
      <c r="BU333" s="32">
        <f t="shared" si="550"/>
        <v>4.3048883542985391E-3</v>
      </c>
      <c r="BV333" s="32">
        <f t="shared" si="550"/>
        <v>1.6409951990565319E-4</v>
      </c>
      <c r="BW333" s="32">
        <f t="shared" si="550"/>
        <v>0.58933956077236094</v>
      </c>
      <c r="BX333" s="32">
        <f t="shared" si="550"/>
        <v>0</v>
      </c>
      <c r="BY333" s="32">
        <f t="shared" si="550"/>
        <v>0</v>
      </c>
      <c r="BZ333" s="32">
        <f t="shared" si="550"/>
        <v>0</v>
      </c>
      <c r="CA333" s="32">
        <f t="shared" si="550"/>
        <v>0</v>
      </c>
      <c r="CB333" s="32">
        <f t="shared" si="550"/>
        <v>0</v>
      </c>
      <c r="CC333" s="32">
        <f t="shared" si="550"/>
        <v>4.9205331397947909E-5</v>
      </c>
      <c r="CD333" s="32">
        <f t="shared" si="550"/>
        <v>0.30599671124349598</v>
      </c>
      <c r="CE333" s="32">
        <f t="shared" si="550"/>
        <v>0</v>
      </c>
      <c r="CF333" s="32">
        <f t="shared" si="550"/>
        <v>0</v>
      </c>
      <c r="CG333" s="32">
        <f t="shared" si="550"/>
        <v>7.4047409972568728E-2</v>
      </c>
      <c r="CH333" s="32">
        <f t="shared" si="550"/>
        <v>0</v>
      </c>
      <c r="CI333" s="32">
        <f t="shared" si="550"/>
        <v>1.7212211039816162E-2</v>
      </c>
      <c r="CJ333" s="32">
        <f t="shared" si="550"/>
        <v>0.24152087853136853</v>
      </c>
      <c r="CK333" s="32">
        <f t="shared" si="550"/>
        <v>0.76114806742883034</v>
      </c>
      <c r="CL333" s="32">
        <f t="shared" si="550"/>
        <v>0</v>
      </c>
      <c r="CM333" s="32">
        <f t="shared" si="550"/>
        <v>6.315550400683192E-3</v>
      </c>
      <c r="CN333" s="32">
        <f t="shared" si="550"/>
        <v>0</v>
      </c>
      <c r="CO333" s="32">
        <f t="shared" si="550"/>
        <v>0</v>
      </c>
      <c r="CP333" s="32">
        <f t="shared" si="550"/>
        <v>1.0121425421707397E-3</v>
      </c>
      <c r="CQ333" s="32">
        <f t="shared" si="550"/>
        <v>0</v>
      </c>
      <c r="CR333" s="32">
        <f t="shared" si="550"/>
        <v>0</v>
      </c>
      <c r="CS333" s="32">
        <f t="shared" si="550"/>
        <v>5.7994858377083409E-2</v>
      </c>
      <c r="CT333" s="32">
        <f t="shared" si="550"/>
        <v>0</v>
      </c>
      <c r="CU333" s="32">
        <f t="shared" si="550"/>
        <v>0</v>
      </c>
      <c r="CV333" s="32">
        <f t="shared" si="550"/>
        <v>1.6937108254745563E-4</v>
      </c>
      <c r="CW333" s="32">
        <f t="shared" si="550"/>
        <v>0</v>
      </c>
      <c r="CX333" s="32">
        <f t="shared" si="550"/>
        <v>0</v>
      </c>
      <c r="CY333" s="32">
        <f t="shared" si="550"/>
        <v>3.3490547934747076E-3</v>
      </c>
      <c r="CZ333" s="32">
        <f t="shared" si="550"/>
        <v>2.9969126960736265E-7</v>
      </c>
      <c r="DA333" s="32">
        <f t="shared" si="550"/>
        <v>2.1243768084523648E-2</v>
      </c>
      <c r="DB333" s="32">
        <f t="shared" si="550"/>
        <v>4.5686217027043793E-5</v>
      </c>
      <c r="DC333" s="32">
        <f t="shared" si="550"/>
        <v>0.29958528621955605</v>
      </c>
      <c r="DD333" s="32">
        <f t="shared" si="550"/>
        <v>0</v>
      </c>
      <c r="DE333" s="32">
        <f t="shared" si="550"/>
        <v>9.1519045744207009E-3</v>
      </c>
      <c r="DF333" s="32">
        <f t="shared" si="550"/>
        <v>8.4432114702799446E-2</v>
      </c>
      <c r="DG333" s="32">
        <f t="shared" si="550"/>
        <v>5.0209151520387825E-3</v>
      </c>
      <c r="DH333" s="32">
        <f t="shared" si="550"/>
        <v>0.19825858152278014</v>
      </c>
      <c r="DI333" s="32">
        <f t="shared" si="550"/>
        <v>4.4310182390327113E-3</v>
      </c>
      <c r="DJ333" s="32">
        <f t="shared" si="550"/>
        <v>4.4035006175038414E-5</v>
      </c>
      <c r="DK333" s="32">
        <f t="shared" si="550"/>
        <v>3.0169741483239481</v>
      </c>
      <c r="DL333" s="32">
        <f t="shared" si="550"/>
        <v>1.393926908831826</v>
      </c>
      <c r="DM333" s="32">
        <f t="shared" si="550"/>
        <v>1.4645143814339381</v>
      </c>
      <c r="DN333" s="32">
        <f t="shared" si="550"/>
        <v>0.25479561919020977</v>
      </c>
      <c r="DO333" s="32">
        <f t="shared" si="550"/>
        <v>0.42547150233483749</v>
      </c>
      <c r="DP333" s="32">
        <f t="shared" si="550"/>
        <v>0.18840329722903459</v>
      </c>
      <c r="DQ333" s="32">
        <f t="shared" si="550"/>
        <v>0</v>
      </c>
      <c r="DR333" s="32">
        <f t="shared" si="550"/>
        <v>3.5257640320535209E-2</v>
      </c>
      <c r="DS333" s="32">
        <f t="shared" si="550"/>
        <v>5.0579469492126475E-3</v>
      </c>
      <c r="DT333" s="32">
        <f t="shared" si="550"/>
        <v>0</v>
      </c>
      <c r="DU333" s="32">
        <f t="shared" si="550"/>
        <v>0</v>
      </c>
      <c r="DV333" s="32">
        <f t="shared" si="550"/>
        <v>0.25049199230457331</v>
      </c>
      <c r="DW333" s="32">
        <f t="shared" si="550"/>
        <v>0.37210135334439454</v>
      </c>
      <c r="DX333" s="32">
        <f t="shared" si="550"/>
        <v>2.7715899914021995</v>
      </c>
      <c r="DY333" s="32">
        <f t="shared" si="550"/>
        <v>4.1379075223120223</v>
      </c>
      <c r="DZ333" s="32">
        <f t="shared" si="550"/>
        <v>0</v>
      </c>
      <c r="EA333" s="32">
        <f t="shared" si="550"/>
        <v>0</v>
      </c>
      <c r="EB333" s="32">
        <f t="shared" si="550"/>
        <v>0</v>
      </c>
      <c r="EC333" s="32">
        <f t="shared" si="550"/>
        <v>0</v>
      </c>
      <c r="ED333" s="32">
        <f t="shared" si="550"/>
        <v>0</v>
      </c>
      <c r="EE333" s="32">
        <f t="shared" ref="EE333:GI333" si="551">EE$388*EE140</f>
        <v>56.089515927889963</v>
      </c>
      <c r="EF333" s="32">
        <f t="shared" si="551"/>
        <v>8.5957749761883679</v>
      </c>
      <c r="EG333" s="32">
        <f t="shared" si="551"/>
        <v>3.7702976549106957</v>
      </c>
      <c r="EH333" s="32">
        <f t="shared" si="551"/>
        <v>28632.118459533576</v>
      </c>
      <c r="EI333" s="32">
        <f t="shared" si="551"/>
        <v>269.19053477716682</v>
      </c>
      <c r="EJ333" s="32">
        <f t="shared" si="551"/>
        <v>104.67775010941517</v>
      </c>
      <c r="EK333" s="32">
        <f t="shared" si="551"/>
        <v>1835.1797833203577</v>
      </c>
      <c r="EL333" s="32">
        <f t="shared" si="551"/>
        <v>121.86507188263271</v>
      </c>
      <c r="EM333" s="32">
        <f t="shared" si="551"/>
        <v>513.0173912203278</v>
      </c>
      <c r="EN333" s="32">
        <f t="shared" si="551"/>
        <v>21.422496641395597</v>
      </c>
      <c r="EO333" s="32">
        <f t="shared" si="551"/>
        <v>186.10784210581156</v>
      </c>
      <c r="EP333" s="32">
        <f t="shared" si="551"/>
        <v>198.17852959833769</v>
      </c>
      <c r="EQ333" s="32">
        <f t="shared" si="551"/>
        <v>83.942335064841004</v>
      </c>
      <c r="ER333" s="32">
        <f t="shared" si="551"/>
        <v>1.0569624235532797</v>
      </c>
      <c r="ES333" s="32">
        <f t="shared" si="551"/>
        <v>69.954015824162937</v>
      </c>
      <c r="ET333" s="32">
        <f t="shared" si="551"/>
        <v>40.783524454072207</v>
      </c>
      <c r="EU333" s="32">
        <f t="shared" si="551"/>
        <v>0</v>
      </c>
      <c r="EV333" s="32">
        <f t="shared" si="551"/>
        <v>0</v>
      </c>
      <c r="EW333" s="32">
        <f t="shared" si="551"/>
        <v>4.0355164623131845E-3</v>
      </c>
      <c r="EX333" s="32">
        <f t="shared" si="551"/>
        <v>0.45821026279009119</v>
      </c>
      <c r="EY333" s="32">
        <f t="shared" si="551"/>
        <v>1.6184682421733265E-2</v>
      </c>
      <c r="EZ333" s="32">
        <f t="shared" si="551"/>
        <v>4.9049727505122886</v>
      </c>
      <c r="FA333" s="32">
        <f t="shared" si="551"/>
        <v>0.91866263878396703</v>
      </c>
      <c r="FB333" s="32">
        <f t="shared" si="551"/>
        <v>0.58968237158679948</v>
      </c>
      <c r="FC333" s="32">
        <f t="shared" si="551"/>
        <v>3.1230488892573844</v>
      </c>
      <c r="FD333" s="32">
        <f t="shared" si="551"/>
        <v>176.09803826545175</v>
      </c>
      <c r="FE333" s="32">
        <f t="shared" si="551"/>
        <v>3.9019580961524696</v>
      </c>
      <c r="FF333" s="32">
        <f t="shared" si="551"/>
        <v>641.25773609616715</v>
      </c>
      <c r="FG333" s="32">
        <f t="shared" si="551"/>
        <v>0.42351698646579999</v>
      </c>
      <c r="FH333" s="32">
        <f t="shared" si="551"/>
        <v>29.482309071785011</v>
      </c>
      <c r="FI333" s="32">
        <f t="shared" si="551"/>
        <v>4.262282798820987</v>
      </c>
      <c r="FJ333" s="32">
        <f t="shared" si="551"/>
        <v>13.284600855838409</v>
      </c>
      <c r="FK333" s="32">
        <f t="shared" si="551"/>
        <v>23.708328404222016</v>
      </c>
      <c r="FL333" s="32">
        <f t="shared" si="551"/>
        <v>1.7137673110355376</v>
      </c>
      <c r="FM333" s="32">
        <f t="shared" si="551"/>
        <v>171.92255447691363</v>
      </c>
      <c r="FN333" s="32">
        <f t="shared" si="551"/>
        <v>415.45566817897395</v>
      </c>
      <c r="FO333" s="32">
        <f t="shared" si="551"/>
        <v>255.57050938954023</v>
      </c>
      <c r="FP333" s="32">
        <f t="shared" si="551"/>
        <v>0</v>
      </c>
      <c r="FQ333" s="32">
        <f t="shared" si="551"/>
        <v>0</v>
      </c>
      <c r="FR333" s="32">
        <f t="shared" si="551"/>
        <v>568.94383821914016</v>
      </c>
      <c r="FS333" s="32">
        <f t="shared" si="551"/>
        <v>19.571315638957245</v>
      </c>
      <c r="FT333" s="32">
        <f t="shared" si="551"/>
        <v>225.51853241816397</v>
      </c>
      <c r="FU333" s="32">
        <f t="shared" si="551"/>
        <v>84.976241410843315</v>
      </c>
      <c r="FV333" s="32">
        <f t="shared" si="551"/>
        <v>112.39817188306915</v>
      </c>
      <c r="FW333" s="32">
        <f t="shared" si="551"/>
        <v>3.1621478589229257</v>
      </c>
      <c r="FX333" s="32">
        <f t="shared" si="551"/>
        <v>3.0264985435711624</v>
      </c>
      <c r="FY333" s="32">
        <f t="shared" si="551"/>
        <v>3.7135255014037395E-2</v>
      </c>
      <c r="FZ333" s="32">
        <f t="shared" si="551"/>
        <v>63.835606815522951</v>
      </c>
      <c r="GA333" s="32">
        <f t="shared" si="551"/>
        <v>1.3721494220616477</v>
      </c>
      <c r="GB333" s="32">
        <f t="shared" si="551"/>
        <v>15.032644819165638</v>
      </c>
      <c r="GC333" s="32">
        <f t="shared" si="551"/>
        <v>791.09971250576086</v>
      </c>
      <c r="GD333" s="32">
        <f t="shared" si="551"/>
        <v>1466.7899263556335</v>
      </c>
      <c r="GE333" s="32">
        <f t="shared" si="551"/>
        <v>1135.7866986842068</v>
      </c>
      <c r="GF333" s="32">
        <f t="shared" si="551"/>
        <v>584.06759446848935</v>
      </c>
      <c r="GG333" s="32">
        <f t="shared" si="551"/>
        <v>470.317444455638</v>
      </c>
      <c r="GH333" s="32">
        <f t="shared" si="551"/>
        <v>0</v>
      </c>
      <c r="GI333" s="32">
        <f t="shared" si="551"/>
        <v>1.4260499330663892</v>
      </c>
      <c r="GJ333" s="58">
        <f t="shared" si="527"/>
        <v>39798.752374244061</v>
      </c>
    </row>
    <row r="334" spans="1:192" ht="15" customHeight="1">
      <c r="A334" s="18" t="s">
        <v>135</v>
      </c>
      <c r="B334" s="47" t="s">
        <v>343</v>
      </c>
      <c r="C334" s="32">
        <f t="shared" si="518"/>
        <v>0</v>
      </c>
      <c r="D334" s="32">
        <f t="shared" ref="D334:F334" si="552">D$388*D141</f>
        <v>0</v>
      </c>
      <c r="E334" s="32">
        <f t="shared" si="552"/>
        <v>0.21945762842273012</v>
      </c>
      <c r="F334" s="32">
        <f t="shared" si="552"/>
        <v>4.9713565452970991</v>
      </c>
      <c r="G334" s="32">
        <f t="shared" ref="G334:BR334" si="553">G$388*G141</f>
        <v>1.8367511052506791</v>
      </c>
      <c r="H334" s="32">
        <f t="shared" si="553"/>
        <v>4.5362993092018067E-4</v>
      </c>
      <c r="I334" s="32">
        <f t="shared" si="553"/>
        <v>0.67318408726125611</v>
      </c>
      <c r="J334" s="32">
        <f t="shared" si="553"/>
        <v>1.9364316183512677E-2</v>
      </c>
      <c r="K334" s="32">
        <f t="shared" si="553"/>
        <v>0</v>
      </c>
      <c r="L334" s="32">
        <f t="shared" si="553"/>
        <v>0</v>
      </c>
      <c r="M334" s="32">
        <f t="shared" si="553"/>
        <v>1.3583752322506961</v>
      </c>
      <c r="N334" s="32">
        <f t="shared" si="553"/>
        <v>0</v>
      </c>
      <c r="O334" s="32">
        <f t="shared" si="553"/>
        <v>2.872235632334665E-3</v>
      </c>
      <c r="P334" s="32">
        <f t="shared" si="553"/>
        <v>3.5340031668771528</v>
      </c>
      <c r="Q334" s="32">
        <f t="shared" si="553"/>
        <v>0</v>
      </c>
      <c r="R334" s="32">
        <f t="shared" si="553"/>
        <v>0</v>
      </c>
      <c r="S334" s="32">
        <f t="shared" si="553"/>
        <v>0.97577444761068255</v>
      </c>
      <c r="T334" s="32">
        <f t="shared" si="553"/>
        <v>0.5663251216227897</v>
      </c>
      <c r="U334" s="32">
        <f t="shared" si="553"/>
        <v>8.8556802299261633E-2</v>
      </c>
      <c r="V334" s="32">
        <f t="shared" si="553"/>
        <v>0</v>
      </c>
      <c r="W334" s="32">
        <f t="shared" si="553"/>
        <v>0</v>
      </c>
      <c r="X334" s="32">
        <f t="shared" si="553"/>
        <v>3.1591093071098124E-4</v>
      </c>
      <c r="Y334" s="32">
        <f t="shared" si="553"/>
        <v>-1.9612644692843517E-2</v>
      </c>
      <c r="Z334" s="32">
        <f t="shared" si="553"/>
        <v>11.778832401729577</v>
      </c>
      <c r="AA334" s="32">
        <f t="shared" si="553"/>
        <v>6.3501267537513426</v>
      </c>
      <c r="AB334" s="32">
        <f t="shared" si="553"/>
        <v>1.5325804068479394</v>
      </c>
      <c r="AC334" s="32">
        <f t="shared" si="553"/>
        <v>17.891145539690218</v>
      </c>
      <c r="AD334" s="32">
        <f t="shared" si="553"/>
        <v>26.60028769057185</v>
      </c>
      <c r="AE334" s="32">
        <f t="shared" si="553"/>
        <v>1.5375749110205323</v>
      </c>
      <c r="AF334" s="32">
        <f t="shared" si="553"/>
        <v>11.283988286622606</v>
      </c>
      <c r="AG334" s="32">
        <f t="shared" si="553"/>
        <v>1.5563296985753579</v>
      </c>
      <c r="AH334" s="32">
        <f t="shared" si="553"/>
        <v>0.48633703284443563</v>
      </c>
      <c r="AI334" s="32">
        <f t="shared" si="553"/>
        <v>0.11027166952078464</v>
      </c>
      <c r="AJ334" s="32">
        <f t="shared" si="553"/>
        <v>2.4497166899386329E-3</v>
      </c>
      <c r="AK334" s="32">
        <f t="shared" si="553"/>
        <v>4.7337659738946707E-3</v>
      </c>
      <c r="AL334" s="32">
        <f t="shared" si="553"/>
        <v>2.8478932063925427E-4</v>
      </c>
      <c r="AM334" s="32">
        <f t="shared" si="553"/>
        <v>0</v>
      </c>
      <c r="AN334" s="32">
        <f t="shared" si="553"/>
        <v>4.5144901278761841E-5</v>
      </c>
      <c r="AO334" s="32">
        <f t="shared" si="553"/>
        <v>3.3558835037818376E-2</v>
      </c>
      <c r="AP334" s="32">
        <f t="shared" si="553"/>
        <v>0.51053595308568434</v>
      </c>
      <c r="AQ334" s="32">
        <f t="shared" si="553"/>
        <v>1.0683740985896811E-2</v>
      </c>
      <c r="AR334" s="32">
        <f t="shared" si="553"/>
        <v>2.5645499832140491E-4</v>
      </c>
      <c r="AS334" s="32">
        <f t="shared" si="553"/>
        <v>4.775564404379052E-2</v>
      </c>
      <c r="AT334" s="32">
        <f t="shared" si="553"/>
        <v>0.11289588477210909</v>
      </c>
      <c r="AU334" s="32">
        <f t="shared" si="553"/>
        <v>0</v>
      </c>
      <c r="AV334" s="32">
        <f t="shared" si="553"/>
        <v>0</v>
      </c>
      <c r="AW334" s="32">
        <f t="shared" si="553"/>
        <v>0.17274404774407637</v>
      </c>
      <c r="AX334" s="32">
        <f t="shared" si="553"/>
        <v>1.8629577543773583E-3</v>
      </c>
      <c r="AY334" s="32">
        <f t="shared" si="553"/>
        <v>7.6827529279725221E-2</v>
      </c>
      <c r="AZ334" s="32">
        <f t="shared" si="553"/>
        <v>9.543026458657651E-2</v>
      </c>
      <c r="BA334" s="32">
        <f t="shared" si="553"/>
        <v>0.28021975333599713</v>
      </c>
      <c r="BB334" s="32">
        <f t="shared" si="553"/>
        <v>0.15377614972838402</v>
      </c>
      <c r="BC334" s="32">
        <f t="shared" si="553"/>
        <v>0.16983313147732543</v>
      </c>
      <c r="BD334" s="32">
        <f t="shared" si="553"/>
        <v>1.1493450684873756E-5</v>
      </c>
      <c r="BE334" s="32">
        <f t="shared" si="553"/>
        <v>0</v>
      </c>
      <c r="BF334" s="32">
        <f t="shared" si="553"/>
        <v>0</v>
      </c>
      <c r="BG334" s="32">
        <f t="shared" si="553"/>
        <v>3.1879176830481325E-2</v>
      </c>
      <c r="BH334" s="32">
        <f t="shared" si="553"/>
        <v>7.1475718289030987E-2</v>
      </c>
      <c r="BI334" s="32">
        <f t="shared" si="553"/>
        <v>2.609315440981393E-2</v>
      </c>
      <c r="BJ334" s="32">
        <f t="shared" si="553"/>
        <v>0</v>
      </c>
      <c r="BK334" s="32">
        <f t="shared" si="553"/>
        <v>2.583407641123053E-2</v>
      </c>
      <c r="BL334" s="32">
        <f t="shared" si="553"/>
        <v>1.3757356532581857E-3</v>
      </c>
      <c r="BM334" s="32">
        <f t="shared" si="553"/>
        <v>1.6105687026602299E-3</v>
      </c>
      <c r="BN334" s="32">
        <f t="shared" si="553"/>
        <v>0.10701633366758609</v>
      </c>
      <c r="BO334" s="32">
        <f t="shared" si="553"/>
        <v>0</v>
      </c>
      <c r="BP334" s="32">
        <f t="shared" si="553"/>
        <v>8.8562556499499744E-3</v>
      </c>
      <c r="BQ334" s="32">
        <f t="shared" si="553"/>
        <v>0.44570137596918757</v>
      </c>
      <c r="BR334" s="32">
        <f t="shared" si="553"/>
        <v>2.3296434063235703E-2</v>
      </c>
      <c r="BS334" s="32">
        <f t="shared" ref="BS334:ED334" si="554">BS$388*BS141</f>
        <v>1.0693919800244908E-2</v>
      </c>
      <c r="BT334" s="32">
        <f t="shared" si="554"/>
        <v>2.4214612360497951E-2</v>
      </c>
      <c r="BU334" s="32">
        <f t="shared" si="554"/>
        <v>1.8001004887247282E-3</v>
      </c>
      <c r="BV334" s="32">
        <f t="shared" si="554"/>
        <v>2.0601488110215494E-4</v>
      </c>
      <c r="BW334" s="32">
        <f t="shared" si="554"/>
        <v>1.8817757244477149</v>
      </c>
      <c r="BX334" s="32">
        <f t="shared" si="554"/>
        <v>0</v>
      </c>
      <c r="BY334" s="32">
        <f t="shared" si="554"/>
        <v>0</v>
      </c>
      <c r="BZ334" s="32">
        <f t="shared" si="554"/>
        <v>0</v>
      </c>
      <c r="CA334" s="32">
        <f t="shared" si="554"/>
        <v>0</v>
      </c>
      <c r="CB334" s="32">
        <f t="shared" si="554"/>
        <v>0</v>
      </c>
      <c r="CC334" s="32">
        <f t="shared" si="554"/>
        <v>1.0631466192874869E-5</v>
      </c>
      <c r="CD334" s="32">
        <f t="shared" si="554"/>
        <v>2.1510002629093763E-2</v>
      </c>
      <c r="CE334" s="32">
        <f t="shared" si="554"/>
        <v>0</v>
      </c>
      <c r="CF334" s="32">
        <f t="shared" si="554"/>
        <v>0</v>
      </c>
      <c r="CG334" s="32">
        <f t="shared" si="554"/>
        <v>6.2616105939598907E-3</v>
      </c>
      <c r="CH334" s="32">
        <f t="shared" si="554"/>
        <v>0</v>
      </c>
      <c r="CI334" s="32">
        <f t="shared" si="554"/>
        <v>4.1504360322521562E-3</v>
      </c>
      <c r="CJ334" s="32">
        <f t="shared" si="554"/>
        <v>7.7536622002151792E-2</v>
      </c>
      <c r="CK334" s="32">
        <f t="shared" si="554"/>
        <v>0.10421375940269507</v>
      </c>
      <c r="CL334" s="32">
        <f t="shared" si="554"/>
        <v>0</v>
      </c>
      <c r="CM334" s="32">
        <f t="shared" si="554"/>
        <v>1.8107394898530785E-3</v>
      </c>
      <c r="CN334" s="32">
        <f t="shared" si="554"/>
        <v>0</v>
      </c>
      <c r="CO334" s="32">
        <f t="shared" si="554"/>
        <v>0</v>
      </c>
      <c r="CP334" s="32">
        <f t="shared" si="554"/>
        <v>2.4641191479343781E-4</v>
      </c>
      <c r="CQ334" s="32">
        <f t="shared" si="554"/>
        <v>0</v>
      </c>
      <c r="CR334" s="32">
        <f t="shared" si="554"/>
        <v>0</v>
      </c>
      <c r="CS334" s="32">
        <f t="shared" si="554"/>
        <v>9.8103515756421886E-3</v>
      </c>
      <c r="CT334" s="32">
        <f t="shared" si="554"/>
        <v>0</v>
      </c>
      <c r="CU334" s="32">
        <f t="shared" si="554"/>
        <v>0</v>
      </c>
      <c r="CV334" s="32">
        <f t="shared" si="554"/>
        <v>3.3117977083759504E-5</v>
      </c>
      <c r="CW334" s="32">
        <f t="shared" si="554"/>
        <v>0</v>
      </c>
      <c r="CX334" s="32">
        <f t="shared" si="554"/>
        <v>0</v>
      </c>
      <c r="CY334" s="32">
        <f t="shared" si="554"/>
        <v>9.404610832868791E-4</v>
      </c>
      <c r="CZ334" s="32">
        <f t="shared" si="554"/>
        <v>1.0720408485830981E-7</v>
      </c>
      <c r="DA334" s="32">
        <f t="shared" si="554"/>
        <v>7.9385957314308843E-3</v>
      </c>
      <c r="DB334" s="32">
        <f t="shared" si="554"/>
        <v>1.1310324222632652E-5</v>
      </c>
      <c r="DC334" s="32">
        <f t="shared" si="554"/>
        <v>5.8613222795509887E-2</v>
      </c>
      <c r="DD334" s="32">
        <f t="shared" si="554"/>
        <v>0</v>
      </c>
      <c r="DE334" s="32">
        <f t="shared" si="554"/>
        <v>3.3343662578450219E-3</v>
      </c>
      <c r="DF334" s="32">
        <f t="shared" si="554"/>
        <v>2.304564740161295E-2</v>
      </c>
      <c r="DG334" s="32">
        <f t="shared" si="554"/>
        <v>2.0140324906236873E-3</v>
      </c>
      <c r="DH334" s="32">
        <f t="shared" si="554"/>
        <v>4.2328045078279822E-2</v>
      </c>
      <c r="DI334" s="32">
        <f t="shared" si="554"/>
        <v>1.6622765652386654E-3</v>
      </c>
      <c r="DJ334" s="32">
        <f t="shared" si="554"/>
        <v>1.2387521798870531E-5</v>
      </c>
      <c r="DK334" s="32">
        <f t="shared" si="554"/>
        <v>1.9051032594117883</v>
      </c>
      <c r="DL334" s="32">
        <f t="shared" si="554"/>
        <v>0.52379896223427846</v>
      </c>
      <c r="DM334" s="32">
        <f t="shared" si="554"/>
        <v>0.40674436002617531</v>
      </c>
      <c r="DN334" s="32">
        <f t="shared" si="554"/>
        <v>0.10927279924208336</v>
      </c>
      <c r="DO334" s="32">
        <f t="shared" si="554"/>
        <v>0.10930070329757502</v>
      </c>
      <c r="DP334" s="32">
        <f t="shared" si="554"/>
        <v>7.4845582141513781E-2</v>
      </c>
      <c r="DQ334" s="32">
        <f t="shared" si="554"/>
        <v>0</v>
      </c>
      <c r="DR334" s="32">
        <f t="shared" si="554"/>
        <v>1.014361915776041E-2</v>
      </c>
      <c r="DS334" s="32">
        <f t="shared" si="554"/>
        <v>3.4297885854838303E-3</v>
      </c>
      <c r="DT334" s="32">
        <f t="shared" si="554"/>
        <v>0</v>
      </c>
      <c r="DU334" s="32">
        <f t="shared" si="554"/>
        <v>0</v>
      </c>
      <c r="DV334" s="32">
        <f t="shared" si="554"/>
        <v>8.2814709838987269E-2</v>
      </c>
      <c r="DW334" s="32">
        <f t="shared" si="554"/>
        <v>9.1573585872540372E-2</v>
      </c>
      <c r="DX334" s="32">
        <f t="shared" si="554"/>
        <v>0.52235582421311155</v>
      </c>
      <c r="DY334" s="32">
        <f t="shared" si="554"/>
        <v>0.64726802193854893</v>
      </c>
      <c r="DZ334" s="32">
        <f t="shared" si="554"/>
        <v>0</v>
      </c>
      <c r="EA334" s="32">
        <f t="shared" si="554"/>
        <v>0</v>
      </c>
      <c r="EB334" s="32">
        <f t="shared" si="554"/>
        <v>0</v>
      </c>
      <c r="EC334" s="32">
        <f t="shared" si="554"/>
        <v>0</v>
      </c>
      <c r="ED334" s="32">
        <f t="shared" si="554"/>
        <v>0</v>
      </c>
      <c r="EE334" s="32">
        <f t="shared" ref="EE334:GI334" si="555">EE$388*EE141</f>
        <v>42.741024796919412</v>
      </c>
      <c r="EF334" s="32">
        <f t="shared" si="555"/>
        <v>4.9211812263208632</v>
      </c>
      <c r="EG334" s="32">
        <f t="shared" si="555"/>
        <v>4.8125450081069936E-2</v>
      </c>
      <c r="EH334" s="32">
        <f t="shared" si="555"/>
        <v>36.495912281236258</v>
      </c>
      <c r="EI334" s="32">
        <f t="shared" si="555"/>
        <v>17759.590212774932</v>
      </c>
      <c r="EJ334" s="32">
        <f t="shared" si="555"/>
        <v>85.606097596864188</v>
      </c>
      <c r="EK334" s="32">
        <f t="shared" si="555"/>
        <v>564.33023639888472</v>
      </c>
      <c r="EL334" s="32">
        <f t="shared" si="555"/>
        <v>133.00783648870572</v>
      </c>
      <c r="EM334" s="32">
        <f t="shared" si="555"/>
        <v>587.14342200354622</v>
      </c>
      <c r="EN334" s="32">
        <f t="shared" si="555"/>
        <v>2.4976288800510846</v>
      </c>
      <c r="EO334" s="32">
        <f t="shared" si="555"/>
        <v>79.798332327580056</v>
      </c>
      <c r="EP334" s="32">
        <f t="shared" si="555"/>
        <v>126.55057708116067</v>
      </c>
      <c r="EQ334" s="32">
        <f t="shared" si="555"/>
        <v>147.79679838105992</v>
      </c>
      <c r="ER334" s="32">
        <f t="shared" si="555"/>
        <v>5.4330140253058152</v>
      </c>
      <c r="ES334" s="32">
        <f t="shared" si="555"/>
        <v>27.771268016207529</v>
      </c>
      <c r="ET334" s="32">
        <f t="shared" si="555"/>
        <v>44.649770593690342</v>
      </c>
      <c r="EU334" s="32">
        <f t="shared" si="555"/>
        <v>0</v>
      </c>
      <c r="EV334" s="32">
        <f t="shared" si="555"/>
        <v>0</v>
      </c>
      <c r="EW334" s="32">
        <f t="shared" si="555"/>
        <v>7.0810126815560653E-3</v>
      </c>
      <c r="EX334" s="32">
        <f t="shared" si="555"/>
        <v>0.41615642578780637</v>
      </c>
      <c r="EY334" s="32">
        <f t="shared" si="555"/>
        <v>2.1494308290531422E-2</v>
      </c>
      <c r="EZ334" s="32">
        <f t="shared" si="555"/>
        <v>4.7399108552711615</v>
      </c>
      <c r="FA334" s="32">
        <f t="shared" si="555"/>
        <v>1.4805419210792392</v>
      </c>
      <c r="FB334" s="32">
        <f t="shared" si="555"/>
        <v>0.30561140010938032</v>
      </c>
      <c r="FC334" s="32">
        <f t="shared" si="555"/>
        <v>3.4975525723307963</v>
      </c>
      <c r="FD334" s="32">
        <f t="shared" si="555"/>
        <v>149.68679510818995</v>
      </c>
      <c r="FE334" s="32">
        <f t="shared" si="555"/>
        <v>3.8282096940417403</v>
      </c>
      <c r="FF334" s="32">
        <f t="shared" si="555"/>
        <v>578.50113076420985</v>
      </c>
      <c r="FG334" s="32">
        <f t="shared" si="555"/>
        <v>0.16958343817220442</v>
      </c>
      <c r="FH334" s="32">
        <f t="shared" si="555"/>
        <v>135.73966870646856</v>
      </c>
      <c r="FI334" s="32">
        <f t="shared" si="555"/>
        <v>2.0152415118924978</v>
      </c>
      <c r="FJ334" s="32">
        <f t="shared" si="555"/>
        <v>10.537204867298842</v>
      </c>
      <c r="FK334" s="32">
        <f t="shared" si="555"/>
        <v>14.490618329393616</v>
      </c>
      <c r="FL334" s="32">
        <f t="shared" si="555"/>
        <v>0.5795435603683341</v>
      </c>
      <c r="FM334" s="32">
        <f t="shared" si="555"/>
        <v>1000.2634224552595</v>
      </c>
      <c r="FN334" s="32">
        <f t="shared" si="555"/>
        <v>182.21037361792108</v>
      </c>
      <c r="FO334" s="32">
        <f t="shared" si="555"/>
        <v>28.373705195542154</v>
      </c>
      <c r="FP334" s="32">
        <f t="shared" si="555"/>
        <v>0</v>
      </c>
      <c r="FQ334" s="32">
        <f t="shared" si="555"/>
        <v>0</v>
      </c>
      <c r="FR334" s="32">
        <f t="shared" si="555"/>
        <v>279.92628772470266</v>
      </c>
      <c r="FS334" s="32">
        <f t="shared" si="555"/>
        <v>24.484382442592157</v>
      </c>
      <c r="FT334" s="32">
        <f t="shared" si="555"/>
        <v>104.68692952815306</v>
      </c>
      <c r="FU334" s="32">
        <f t="shared" si="555"/>
        <v>29.768912878795234</v>
      </c>
      <c r="FV334" s="32">
        <f t="shared" si="555"/>
        <v>15.060775991454904</v>
      </c>
      <c r="FW334" s="32">
        <f t="shared" si="555"/>
        <v>1.574996164039931</v>
      </c>
      <c r="FX334" s="32">
        <f t="shared" si="555"/>
        <v>3.0510274235906918</v>
      </c>
      <c r="FY334" s="32">
        <f t="shared" si="555"/>
        <v>0.12622120161685932</v>
      </c>
      <c r="FZ334" s="32">
        <f t="shared" si="555"/>
        <v>35.462974969046783</v>
      </c>
      <c r="GA334" s="32">
        <f t="shared" si="555"/>
        <v>0.85734939776773766</v>
      </c>
      <c r="GB334" s="32">
        <f t="shared" si="555"/>
        <v>3.4697696662287316</v>
      </c>
      <c r="GC334" s="32">
        <f t="shared" si="555"/>
        <v>1782.2412806943225</v>
      </c>
      <c r="GD334" s="32">
        <f t="shared" si="555"/>
        <v>1350.4789707288335</v>
      </c>
      <c r="GE334" s="32">
        <f t="shared" si="555"/>
        <v>545.98945879960786</v>
      </c>
      <c r="GF334" s="32">
        <f t="shared" si="555"/>
        <v>683.17083352939164</v>
      </c>
      <c r="GG334" s="32">
        <f t="shared" si="555"/>
        <v>846.42949018066463</v>
      </c>
      <c r="GH334" s="32">
        <f t="shared" si="555"/>
        <v>0</v>
      </c>
      <c r="GI334" s="32">
        <f t="shared" si="555"/>
        <v>2.1847189309981978</v>
      </c>
      <c r="GJ334" s="58">
        <f t="shared" si="527"/>
        <v>27576.752186104997</v>
      </c>
    </row>
    <row r="335" spans="1:192" ht="15" customHeight="1">
      <c r="A335" s="18" t="s">
        <v>136</v>
      </c>
      <c r="B335" s="47" t="s">
        <v>344</v>
      </c>
      <c r="C335" s="32">
        <f t="shared" si="518"/>
        <v>0</v>
      </c>
      <c r="D335" s="32">
        <f t="shared" ref="D335:F335" si="556">D$388*D142</f>
        <v>0</v>
      </c>
      <c r="E335" s="32">
        <f t="shared" si="556"/>
        <v>10.280529609130992</v>
      </c>
      <c r="F335" s="32">
        <f t="shared" si="556"/>
        <v>263.55309023524165</v>
      </c>
      <c r="G335" s="32">
        <f t="shared" ref="G335:BR335" si="557">G$388*G142</f>
        <v>83.173965231772669</v>
      </c>
      <c r="H335" s="32">
        <f t="shared" si="557"/>
        <v>1.6785912132203373E-2</v>
      </c>
      <c r="I335" s="32">
        <f t="shared" si="557"/>
        <v>30.725626886186177</v>
      </c>
      <c r="J335" s="32">
        <f t="shared" si="557"/>
        <v>0.127549364565711</v>
      </c>
      <c r="K335" s="32">
        <f t="shared" si="557"/>
        <v>0</v>
      </c>
      <c r="L335" s="32">
        <f t="shared" si="557"/>
        <v>0</v>
      </c>
      <c r="M335" s="32">
        <f t="shared" si="557"/>
        <v>42.934797302541575</v>
      </c>
      <c r="N335" s="32">
        <f t="shared" si="557"/>
        <v>0</v>
      </c>
      <c r="O335" s="32">
        <f t="shared" si="557"/>
        <v>5.5276683094144956E-2</v>
      </c>
      <c r="P335" s="32">
        <f t="shared" si="557"/>
        <v>33.759120387311235</v>
      </c>
      <c r="Q335" s="32">
        <f t="shared" si="557"/>
        <v>0</v>
      </c>
      <c r="R335" s="32">
        <f t="shared" si="557"/>
        <v>0</v>
      </c>
      <c r="S335" s="32">
        <f t="shared" si="557"/>
        <v>89.853139630093096</v>
      </c>
      <c r="T335" s="32">
        <f t="shared" si="557"/>
        <v>31.360737624454991</v>
      </c>
      <c r="U335" s="32">
        <f t="shared" si="557"/>
        <v>8.9886862223072015</v>
      </c>
      <c r="V335" s="32">
        <f t="shared" si="557"/>
        <v>0</v>
      </c>
      <c r="W335" s="32">
        <f t="shared" si="557"/>
        <v>0</v>
      </c>
      <c r="X335" s="32">
        <f t="shared" si="557"/>
        <v>3.2404645471515413E-3</v>
      </c>
      <c r="Y335" s="32">
        <f t="shared" si="557"/>
        <v>-0.40323011400684161</v>
      </c>
      <c r="Z335" s="32">
        <f t="shared" si="557"/>
        <v>116.69884756142588</v>
      </c>
      <c r="AA335" s="32">
        <f t="shared" si="557"/>
        <v>289.77776915174837</v>
      </c>
      <c r="AB335" s="32">
        <f t="shared" si="557"/>
        <v>336.22749169364261</v>
      </c>
      <c r="AC335" s="32">
        <f t="shared" si="557"/>
        <v>929.55461406889674</v>
      </c>
      <c r="AD335" s="32">
        <f t="shared" si="557"/>
        <v>559.73097847570159</v>
      </c>
      <c r="AE335" s="32">
        <f t="shared" si="557"/>
        <v>85.085501926610192</v>
      </c>
      <c r="AF335" s="32">
        <f t="shared" si="557"/>
        <v>798.2750760438056</v>
      </c>
      <c r="AG335" s="32">
        <f t="shared" si="557"/>
        <v>41.650184891942381</v>
      </c>
      <c r="AH335" s="32">
        <f t="shared" si="557"/>
        <v>49.456417723572585</v>
      </c>
      <c r="AI335" s="32">
        <f t="shared" si="557"/>
        <v>3.5475945746534836</v>
      </c>
      <c r="AJ335" s="32">
        <f t="shared" si="557"/>
        <v>0.45815924367776761</v>
      </c>
      <c r="AK335" s="32">
        <f t="shared" si="557"/>
        <v>0.59989688900081928</v>
      </c>
      <c r="AL335" s="32">
        <f t="shared" si="557"/>
        <v>7.1459680192468237E-3</v>
      </c>
      <c r="AM335" s="32">
        <f t="shared" si="557"/>
        <v>0</v>
      </c>
      <c r="AN335" s="32">
        <f t="shared" si="557"/>
        <v>6.3580791772333027E-3</v>
      </c>
      <c r="AO335" s="32">
        <f t="shared" si="557"/>
        <v>3.2285146892203733</v>
      </c>
      <c r="AP335" s="32">
        <f t="shared" si="557"/>
        <v>49.054798814799987</v>
      </c>
      <c r="AQ335" s="32">
        <f t="shared" si="557"/>
        <v>1.7101318464231385</v>
      </c>
      <c r="AR335" s="32">
        <f t="shared" si="557"/>
        <v>1.1840132174957959E-2</v>
      </c>
      <c r="AS335" s="32">
        <f t="shared" si="557"/>
        <v>5.0200182183034583</v>
      </c>
      <c r="AT335" s="32">
        <f t="shared" si="557"/>
        <v>11.332776654233781</v>
      </c>
      <c r="AU335" s="32">
        <f t="shared" si="557"/>
        <v>0</v>
      </c>
      <c r="AV335" s="32">
        <f t="shared" si="557"/>
        <v>0</v>
      </c>
      <c r="AW335" s="32">
        <f t="shared" si="557"/>
        <v>3.7528462177180923</v>
      </c>
      <c r="AX335" s="32">
        <f t="shared" si="557"/>
        <v>0.2680815756863133</v>
      </c>
      <c r="AY335" s="32">
        <f t="shared" si="557"/>
        <v>6.1612761240481584</v>
      </c>
      <c r="AZ335" s="32">
        <f t="shared" si="557"/>
        <v>6.6625501356616894</v>
      </c>
      <c r="BA335" s="32">
        <f t="shared" si="557"/>
        <v>15.727528758574481</v>
      </c>
      <c r="BB335" s="32">
        <f t="shared" si="557"/>
        <v>0.69342657559285648</v>
      </c>
      <c r="BC335" s="32">
        <f t="shared" si="557"/>
        <v>0.35522459043561422</v>
      </c>
      <c r="BD335" s="32">
        <f t="shared" si="557"/>
        <v>8.0631077333800948E-4</v>
      </c>
      <c r="BE335" s="32">
        <f t="shared" si="557"/>
        <v>0</v>
      </c>
      <c r="BF335" s="32">
        <f t="shared" si="557"/>
        <v>0</v>
      </c>
      <c r="BG335" s="32">
        <f t="shared" si="557"/>
        <v>0.23974253259160569</v>
      </c>
      <c r="BH335" s="32">
        <f t="shared" si="557"/>
        <v>0.80300542232863437</v>
      </c>
      <c r="BI335" s="32">
        <f t="shared" si="557"/>
        <v>0.49408619742260801</v>
      </c>
      <c r="BJ335" s="32">
        <f t="shared" si="557"/>
        <v>0</v>
      </c>
      <c r="BK335" s="32">
        <f t="shared" si="557"/>
        <v>3.1355751761269102</v>
      </c>
      <c r="BL335" s="32">
        <f t="shared" si="557"/>
        <v>0.12347125867519806</v>
      </c>
      <c r="BM335" s="32">
        <f t="shared" si="557"/>
        <v>8.7983993572634409E-2</v>
      </c>
      <c r="BN335" s="32">
        <f t="shared" si="557"/>
        <v>14.100555876583472</v>
      </c>
      <c r="BO335" s="32">
        <f t="shared" si="557"/>
        <v>0</v>
      </c>
      <c r="BP335" s="32">
        <f t="shared" si="557"/>
        <v>0.7830168255315082</v>
      </c>
      <c r="BQ335" s="32">
        <f t="shared" si="557"/>
        <v>41.165161383129778</v>
      </c>
      <c r="BR335" s="32">
        <f t="shared" si="557"/>
        <v>0.65940660790959449</v>
      </c>
      <c r="BS335" s="32">
        <f t="shared" ref="BS335:ED335" si="558">BS$388*BS142</f>
        <v>0.1966617662404877</v>
      </c>
      <c r="BT335" s="32">
        <f t="shared" si="558"/>
        <v>0.19458614270408248</v>
      </c>
      <c r="BU335" s="32">
        <f t="shared" si="558"/>
        <v>6.005057193180733E-2</v>
      </c>
      <c r="BV335" s="32">
        <f t="shared" si="558"/>
        <v>1.7755338237248313E-3</v>
      </c>
      <c r="BW335" s="32">
        <f t="shared" si="558"/>
        <v>6.4777602848254379</v>
      </c>
      <c r="BX335" s="32">
        <f t="shared" si="558"/>
        <v>0</v>
      </c>
      <c r="BY335" s="32">
        <f t="shared" si="558"/>
        <v>0</v>
      </c>
      <c r="BZ335" s="32">
        <f t="shared" si="558"/>
        <v>0</v>
      </c>
      <c r="CA335" s="32">
        <f t="shared" si="558"/>
        <v>0</v>
      </c>
      <c r="CB335" s="32">
        <f t="shared" si="558"/>
        <v>0</v>
      </c>
      <c r="CC335" s="32">
        <f t="shared" si="558"/>
        <v>8.5820188602823055E-4</v>
      </c>
      <c r="CD335" s="32">
        <f t="shared" si="558"/>
        <v>0.67355644608447962</v>
      </c>
      <c r="CE335" s="32">
        <f t="shared" si="558"/>
        <v>0</v>
      </c>
      <c r="CF335" s="32">
        <f t="shared" si="558"/>
        <v>0</v>
      </c>
      <c r="CG335" s="32">
        <f t="shared" si="558"/>
        <v>1.0342529425952274</v>
      </c>
      <c r="CH335" s="32">
        <f t="shared" si="558"/>
        <v>0</v>
      </c>
      <c r="CI335" s="32">
        <f t="shared" si="558"/>
        <v>0.50690019176687651</v>
      </c>
      <c r="CJ335" s="32">
        <f t="shared" si="558"/>
        <v>9.1967167121038056</v>
      </c>
      <c r="CK335" s="32">
        <f t="shared" si="558"/>
        <v>12.088118174240382</v>
      </c>
      <c r="CL335" s="32">
        <f t="shared" si="558"/>
        <v>0</v>
      </c>
      <c r="CM335" s="32">
        <f t="shared" si="558"/>
        <v>9.7790614696083203E-2</v>
      </c>
      <c r="CN335" s="32">
        <f t="shared" si="558"/>
        <v>0</v>
      </c>
      <c r="CO335" s="32">
        <f t="shared" si="558"/>
        <v>0</v>
      </c>
      <c r="CP335" s="32">
        <f t="shared" si="558"/>
        <v>1.4325588067875433E-2</v>
      </c>
      <c r="CQ335" s="32">
        <f t="shared" si="558"/>
        <v>0</v>
      </c>
      <c r="CR335" s="32">
        <f t="shared" si="558"/>
        <v>0</v>
      </c>
      <c r="CS335" s="32">
        <f t="shared" si="558"/>
        <v>0.69522488427722151</v>
      </c>
      <c r="CT335" s="32">
        <f t="shared" si="558"/>
        <v>0</v>
      </c>
      <c r="CU335" s="32">
        <f t="shared" si="558"/>
        <v>0</v>
      </c>
      <c r="CV335" s="32">
        <f t="shared" si="558"/>
        <v>2.3908779696354466E-3</v>
      </c>
      <c r="CW335" s="32">
        <f t="shared" si="558"/>
        <v>0</v>
      </c>
      <c r="CX335" s="32">
        <f t="shared" si="558"/>
        <v>0</v>
      </c>
      <c r="CY335" s="32">
        <f t="shared" si="558"/>
        <v>6.0839462964519253E-2</v>
      </c>
      <c r="CZ335" s="32">
        <f t="shared" si="558"/>
        <v>7.0330272192831834E-6</v>
      </c>
      <c r="DA335" s="32">
        <f t="shared" si="558"/>
        <v>0.32903589395000493</v>
      </c>
      <c r="DB335" s="32">
        <f t="shared" si="558"/>
        <v>7.6258162301457246E-4</v>
      </c>
      <c r="DC335" s="32">
        <f t="shared" si="558"/>
        <v>3.7650293128366163</v>
      </c>
      <c r="DD335" s="32">
        <f t="shared" si="558"/>
        <v>0</v>
      </c>
      <c r="DE335" s="32">
        <f t="shared" si="558"/>
        <v>8.2784710482510765E-2</v>
      </c>
      <c r="DF335" s="32">
        <f t="shared" si="558"/>
        <v>0.71476337868842743</v>
      </c>
      <c r="DG335" s="32">
        <f t="shared" si="558"/>
        <v>9.4639545787691765E-2</v>
      </c>
      <c r="DH335" s="32">
        <f t="shared" si="558"/>
        <v>3.9925557523020685</v>
      </c>
      <c r="DI335" s="32">
        <f t="shared" si="558"/>
        <v>6.9221998492773551E-2</v>
      </c>
      <c r="DJ335" s="32">
        <f t="shared" si="558"/>
        <v>7.0466474988313196E-4</v>
      </c>
      <c r="DK335" s="32">
        <f t="shared" si="558"/>
        <v>33.12488077070396</v>
      </c>
      <c r="DL335" s="32">
        <f t="shared" si="558"/>
        <v>51.995618284250746</v>
      </c>
      <c r="DM335" s="32">
        <f t="shared" si="558"/>
        <v>25.51660895178264</v>
      </c>
      <c r="DN335" s="32">
        <f t="shared" si="558"/>
        <v>4.1389957721192641</v>
      </c>
      <c r="DO335" s="32">
        <f t="shared" si="558"/>
        <v>7.0373184867504861</v>
      </c>
      <c r="DP335" s="32">
        <f t="shared" si="558"/>
        <v>3.8879210479978763</v>
      </c>
      <c r="DQ335" s="32">
        <f t="shared" si="558"/>
        <v>0</v>
      </c>
      <c r="DR335" s="32">
        <f t="shared" si="558"/>
        <v>1.0844331850423612</v>
      </c>
      <c r="DS335" s="32">
        <f t="shared" si="558"/>
        <v>0.12128770866075408</v>
      </c>
      <c r="DT335" s="32">
        <f t="shared" si="558"/>
        <v>0</v>
      </c>
      <c r="DU335" s="32">
        <f t="shared" si="558"/>
        <v>0</v>
      </c>
      <c r="DV335" s="32">
        <f t="shared" si="558"/>
        <v>6.7147753519660753</v>
      </c>
      <c r="DW335" s="32">
        <f t="shared" si="558"/>
        <v>7.0989770687633262</v>
      </c>
      <c r="DX335" s="32">
        <f t="shared" si="558"/>
        <v>48.198699273770728</v>
      </c>
      <c r="DY335" s="32">
        <f t="shared" si="558"/>
        <v>3.3423045422164965</v>
      </c>
      <c r="DZ335" s="32">
        <f t="shared" si="558"/>
        <v>0</v>
      </c>
      <c r="EA335" s="32">
        <f t="shared" si="558"/>
        <v>0</v>
      </c>
      <c r="EB335" s="32">
        <f t="shared" si="558"/>
        <v>0</v>
      </c>
      <c r="EC335" s="32">
        <f t="shared" si="558"/>
        <v>0</v>
      </c>
      <c r="ED335" s="32">
        <f t="shared" si="558"/>
        <v>0</v>
      </c>
      <c r="EE335" s="32">
        <f t="shared" ref="EE335:GI335" si="559">EE$388*EE142</f>
        <v>153.00646853836938</v>
      </c>
      <c r="EF335" s="32">
        <f t="shared" si="559"/>
        <v>38.660948760581391</v>
      </c>
      <c r="EG335" s="32">
        <f t="shared" si="559"/>
        <v>1.0032816782812948</v>
      </c>
      <c r="EH335" s="32">
        <f t="shared" si="559"/>
        <v>206.39501744929146</v>
      </c>
      <c r="EI335" s="32">
        <f t="shared" si="559"/>
        <v>158.45224094353867</v>
      </c>
      <c r="EJ335" s="32">
        <f t="shared" si="559"/>
        <v>54864.876901461656</v>
      </c>
      <c r="EK335" s="32">
        <f t="shared" si="559"/>
        <v>1935.6158157807138</v>
      </c>
      <c r="EL335" s="32">
        <f t="shared" si="559"/>
        <v>241.66283289206436</v>
      </c>
      <c r="EM335" s="32">
        <f t="shared" si="559"/>
        <v>848.91357577804933</v>
      </c>
      <c r="EN335" s="32">
        <f t="shared" si="559"/>
        <v>15.377297627246364</v>
      </c>
      <c r="EO335" s="32">
        <f t="shared" si="559"/>
        <v>577.03826164311261</v>
      </c>
      <c r="EP335" s="32">
        <f t="shared" si="559"/>
        <v>1958.3942080864881</v>
      </c>
      <c r="EQ335" s="32">
        <f t="shared" si="559"/>
        <v>40.691477435116255</v>
      </c>
      <c r="ER335" s="32">
        <f t="shared" si="559"/>
        <v>0.66112294928441895</v>
      </c>
      <c r="ES335" s="32">
        <f t="shared" si="559"/>
        <v>123.14618542589386</v>
      </c>
      <c r="ET335" s="32">
        <f t="shared" si="559"/>
        <v>104.93044981155467</v>
      </c>
      <c r="EU335" s="32">
        <f t="shared" si="559"/>
        <v>0</v>
      </c>
      <c r="EV335" s="32">
        <f t="shared" si="559"/>
        <v>0</v>
      </c>
      <c r="EW335" s="32">
        <f t="shared" si="559"/>
        <v>3.7635392826283455E-2</v>
      </c>
      <c r="EX335" s="32">
        <f t="shared" si="559"/>
        <v>1.6478947667267907</v>
      </c>
      <c r="EY335" s="32">
        <f t="shared" si="559"/>
        <v>7.1305757450669305E-2</v>
      </c>
      <c r="EZ335" s="32">
        <f t="shared" si="559"/>
        <v>12.232943198565708</v>
      </c>
      <c r="FA335" s="32">
        <f t="shared" si="559"/>
        <v>2.3915981721991924</v>
      </c>
      <c r="FB335" s="32">
        <f t="shared" si="559"/>
        <v>1.3543478021228268</v>
      </c>
      <c r="FC335" s="32">
        <f t="shared" si="559"/>
        <v>61.04806960047015</v>
      </c>
      <c r="FD335" s="32">
        <f t="shared" si="559"/>
        <v>114.7116430135731</v>
      </c>
      <c r="FE335" s="32">
        <f t="shared" si="559"/>
        <v>7.9830916372121532</v>
      </c>
      <c r="FF335" s="32">
        <f t="shared" si="559"/>
        <v>491.1081416869448</v>
      </c>
      <c r="FG335" s="32">
        <f t="shared" si="559"/>
        <v>1.1275251776547732</v>
      </c>
      <c r="FH335" s="32">
        <f t="shared" si="559"/>
        <v>103.1258292904776</v>
      </c>
      <c r="FI335" s="32">
        <f t="shared" si="559"/>
        <v>31.309652970539773</v>
      </c>
      <c r="FJ335" s="32">
        <f t="shared" si="559"/>
        <v>20.22576385738391</v>
      </c>
      <c r="FK335" s="32">
        <f t="shared" si="559"/>
        <v>290.46557714350723</v>
      </c>
      <c r="FL335" s="32">
        <f t="shared" si="559"/>
        <v>2.8594243823290992</v>
      </c>
      <c r="FM335" s="32">
        <f t="shared" si="559"/>
        <v>193.60592623360006</v>
      </c>
      <c r="FN335" s="32">
        <f t="shared" si="559"/>
        <v>140.79954596341756</v>
      </c>
      <c r="FO335" s="32">
        <f t="shared" si="559"/>
        <v>100.36801643778831</v>
      </c>
      <c r="FP335" s="32">
        <f t="shared" si="559"/>
        <v>0</v>
      </c>
      <c r="FQ335" s="32">
        <f t="shared" si="559"/>
        <v>0</v>
      </c>
      <c r="FR335" s="32">
        <f t="shared" si="559"/>
        <v>2845.6852640321199</v>
      </c>
      <c r="FS335" s="32">
        <f t="shared" si="559"/>
        <v>43.656665085861164</v>
      </c>
      <c r="FT335" s="32">
        <f t="shared" si="559"/>
        <v>373.8232732038411</v>
      </c>
      <c r="FU335" s="32">
        <f t="shared" si="559"/>
        <v>81.411315391763679</v>
      </c>
      <c r="FV335" s="32">
        <f t="shared" si="559"/>
        <v>466.27957963101051</v>
      </c>
      <c r="FW335" s="32">
        <f t="shared" si="559"/>
        <v>31.670236644573077</v>
      </c>
      <c r="FX335" s="32">
        <f t="shared" si="559"/>
        <v>6.4302911983249942</v>
      </c>
      <c r="FY335" s="32">
        <f t="shared" si="559"/>
        <v>0.18696028454696034</v>
      </c>
      <c r="FZ335" s="32">
        <f t="shared" si="559"/>
        <v>999.56991577265865</v>
      </c>
      <c r="GA335" s="32">
        <f t="shared" si="559"/>
        <v>35.58572652958194</v>
      </c>
      <c r="GB335" s="32">
        <f t="shared" si="559"/>
        <v>38.956724666188364</v>
      </c>
      <c r="GC335" s="32">
        <f t="shared" si="559"/>
        <v>1231.7925448001763</v>
      </c>
      <c r="GD335" s="32">
        <f t="shared" si="559"/>
        <v>4295.1561830887986</v>
      </c>
      <c r="GE335" s="32">
        <f t="shared" si="559"/>
        <v>600.35716932856246</v>
      </c>
      <c r="GF335" s="32">
        <f t="shared" si="559"/>
        <v>707.21151633884017</v>
      </c>
      <c r="GG335" s="32">
        <f t="shared" si="559"/>
        <v>754.67567003938416</v>
      </c>
      <c r="GH335" s="32">
        <f t="shared" si="559"/>
        <v>0</v>
      </c>
      <c r="GI335" s="32">
        <f t="shared" si="559"/>
        <v>2.540191854346582</v>
      </c>
      <c r="GJ335" s="58">
        <f t="shared" si="527"/>
        <v>79563.979557997503</v>
      </c>
    </row>
    <row r="336" spans="1:192" ht="15" customHeight="1">
      <c r="A336" s="18" t="s">
        <v>137</v>
      </c>
      <c r="B336" s="47" t="s">
        <v>345</v>
      </c>
      <c r="C336" s="32">
        <f t="shared" si="518"/>
        <v>0</v>
      </c>
      <c r="D336" s="32">
        <f t="shared" ref="D336:F336" si="560">D$388*D143</f>
        <v>0</v>
      </c>
      <c r="E336" s="32">
        <f t="shared" si="560"/>
        <v>12.763844102540105</v>
      </c>
      <c r="F336" s="32">
        <f t="shared" si="560"/>
        <v>247.54492254726435</v>
      </c>
      <c r="G336" s="32">
        <f t="shared" ref="G336:BR336" si="561">G$388*G143</f>
        <v>91.199427304014961</v>
      </c>
      <c r="H336" s="32">
        <f t="shared" si="561"/>
        <v>2.2229271719169028E-2</v>
      </c>
      <c r="I336" s="32">
        <f t="shared" si="561"/>
        <v>30.128767044187338</v>
      </c>
      <c r="J336" s="32">
        <f t="shared" si="561"/>
        <v>0.10420712234987375</v>
      </c>
      <c r="K336" s="32">
        <f t="shared" si="561"/>
        <v>0</v>
      </c>
      <c r="L336" s="32">
        <f t="shared" si="561"/>
        <v>0</v>
      </c>
      <c r="M336" s="32">
        <f t="shared" si="561"/>
        <v>45.619236958747628</v>
      </c>
      <c r="N336" s="32">
        <f t="shared" si="561"/>
        <v>0</v>
      </c>
      <c r="O336" s="32">
        <f t="shared" si="561"/>
        <v>2.303597833271941E-2</v>
      </c>
      <c r="P336" s="32">
        <f t="shared" si="561"/>
        <v>14.996225186085272</v>
      </c>
      <c r="Q336" s="32">
        <f t="shared" si="561"/>
        <v>0</v>
      </c>
      <c r="R336" s="32">
        <f t="shared" si="561"/>
        <v>0</v>
      </c>
      <c r="S336" s="32">
        <f t="shared" si="561"/>
        <v>48.32085345239161</v>
      </c>
      <c r="T336" s="32">
        <f t="shared" si="561"/>
        <v>14.967587686742547</v>
      </c>
      <c r="U336" s="32">
        <f t="shared" si="561"/>
        <v>1.2386419455995996</v>
      </c>
      <c r="V336" s="32">
        <f t="shared" si="561"/>
        <v>0</v>
      </c>
      <c r="W336" s="32">
        <f t="shared" si="561"/>
        <v>0</v>
      </c>
      <c r="X336" s="32">
        <f t="shared" si="561"/>
        <v>2.6653013571852507E-3</v>
      </c>
      <c r="Y336" s="32">
        <f t="shared" si="561"/>
        <v>-0.41880066370519392</v>
      </c>
      <c r="Z336" s="32">
        <f t="shared" si="561"/>
        <v>80.824828475138403</v>
      </c>
      <c r="AA336" s="32">
        <f t="shared" si="561"/>
        <v>20.513005855671118</v>
      </c>
      <c r="AB336" s="32">
        <f t="shared" si="561"/>
        <v>18.945735161283107</v>
      </c>
      <c r="AC336" s="32">
        <f t="shared" si="561"/>
        <v>472.52071551315368</v>
      </c>
      <c r="AD336" s="32">
        <f t="shared" si="561"/>
        <v>48.730732531948192</v>
      </c>
      <c r="AE336" s="32">
        <f t="shared" si="561"/>
        <v>6.3281784973952444</v>
      </c>
      <c r="AF336" s="32">
        <f t="shared" si="561"/>
        <v>123.79962773010442</v>
      </c>
      <c r="AG336" s="32">
        <f t="shared" si="561"/>
        <v>7.8596646395211138</v>
      </c>
      <c r="AH336" s="32">
        <f t="shared" si="561"/>
        <v>2.8706604103465998</v>
      </c>
      <c r="AI336" s="32">
        <f t="shared" si="561"/>
        <v>0.21194304154786056</v>
      </c>
      <c r="AJ336" s="32">
        <f t="shared" si="561"/>
        <v>4.6371855352348737E-2</v>
      </c>
      <c r="AK336" s="32">
        <f t="shared" si="561"/>
        <v>2.5955336570377241E-2</v>
      </c>
      <c r="AL336" s="32">
        <f t="shared" si="561"/>
        <v>3.5377700844428932E-4</v>
      </c>
      <c r="AM336" s="32">
        <f t="shared" si="561"/>
        <v>0</v>
      </c>
      <c r="AN336" s="32">
        <f t="shared" si="561"/>
        <v>3.94629466491805E-4</v>
      </c>
      <c r="AO336" s="32">
        <f t="shared" si="561"/>
        <v>1.0777912179336944</v>
      </c>
      <c r="AP336" s="32">
        <f t="shared" si="561"/>
        <v>20.736135730742795</v>
      </c>
      <c r="AQ336" s="32">
        <f t="shared" si="561"/>
        <v>0.29638285025585037</v>
      </c>
      <c r="AR336" s="32">
        <f t="shared" si="561"/>
        <v>1.1687460993143458E-3</v>
      </c>
      <c r="AS336" s="32">
        <f t="shared" si="561"/>
        <v>0.50649635827766193</v>
      </c>
      <c r="AT336" s="32">
        <f t="shared" si="561"/>
        <v>1.6533227623126114</v>
      </c>
      <c r="AU336" s="32">
        <f t="shared" si="561"/>
        <v>0</v>
      </c>
      <c r="AV336" s="32">
        <f t="shared" si="561"/>
        <v>0</v>
      </c>
      <c r="AW336" s="32">
        <f t="shared" si="561"/>
        <v>0.24539997647940912</v>
      </c>
      <c r="AX336" s="32">
        <f t="shared" si="561"/>
        <v>9.009705546389489E-3</v>
      </c>
      <c r="AY336" s="32">
        <f t="shared" si="561"/>
        <v>0.21804295621605568</v>
      </c>
      <c r="AZ336" s="32">
        <f t="shared" si="561"/>
        <v>0.24989234323116169</v>
      </c>
      <c r="BA336" s="32">
        <f t="shared" si="561"/>
        <v>0.69896640066793603</v>
      </c>
      <c r="BB336" s="32">
        <f t="shared" si="561"/>
        <v>0.10801140185052618</v>
      </c>
      <c r="BC336" s="32">
        <f t="shared" si="561"/>
        <v>7.4833748848967777E-2</v>
      </c>
      <c r="BD336" s="32">
        <f t="shared" si="561"/>
        <v>9.9375105603921146E-5</v>
      </c>
      <c r="BE336" s="32">
        <f t="shared" si="561"/>
        <v>0</v>
      </c>
      <c r="BF336" s="32">
        <f t="shared" si="561"/>
        <v>0</v>
      </c>
      <c r="BG336" s="32">
        <f t="shared" si="561"/>
        <v>3.4709481535649934E-2</v>
      </c>
      <c r="BH336" s="32">
        <f t="shared" si="561"/>
        <v>9.0864679610786481E-2</v>
      </c>
      <c r="BI336" s="32">
        <f t="shared" si="561"/>
        <v>1.8981107163592692E-2</v>
      </c>
      <c r="BJ336" s="32">
        <f t="shared" si="561"/>
        <v>0</v>
      </c>
      <c r="BK336" s="32">
        <f t="shared" si="561"/>
        <v>0.14704821873473514</v>
      </c>
      <c r="BL336" s="32">
        <f t="shared" si="561"/>
        <v>5.0864380763554823E-3</v>
      </c>
      <c r="BM336" s="32">
        <f t="shared" si="561"/>
        <v>9.5470881587778906E-3</v>
      </c>
      <c r="BN336" s="32">
        <f t="shared" si="561"/>
        <v>0.50904598553642733</v>
      </c>
      <c r="BO336" s="32">
        <f t="shared" si="561"/>
        <v>0</v>
      </c>
      <c r="BP336" s="32">
        <f t="shared" si="561"/>
        <v>8.3762549408813947E-2</v>
      </c>
      <c r="BQ336" s="32">
        <f t="shared" si="561"/>
        <v>18.320140390202926</v>
      </c>
      <c r="BR336" s="32">
        <f t="shared" si="561"/>
        <v>5.316921393318292E-2</v>
      </c>
      <c r="BS336" s="32">
        <f t="shared" ref="BS336:ED336" si="562">BS$388*BS143</f>
        <v>2.4279314351124997E-2</v>
      </c>
      <c r="BT336" s="32">
        <f t="shared" si="562"/>
        <v>3.479099878435496E-2</v>
      </c>
      <c r="BU336" s="32">
        <f t="shared" si="562"/>
        <v>1.2183403487969943E-2</v>
      </c>
      <c r="BV336" s="32">
        <f t="shared" si="562"/>
        <v>2.1662596173691075E-4</v>
      </c>
      <c r="BW336" s="32">
        <f t="shared" si="562"/>
        <v>0.94234731354970014</v>
      </c>
      <c r="BX336" s="32">
        <f t="shared" si="562"/>
        <v>0</v>
      </c>
      <c r="BY336" s="32">
        <f t="shared" si="562"/>
        <v>0</v>
      </c>
      <c r="BZ336" s="32">
        <f t="shared" si="562"/>
        <v>0</v>
      </c>
      <c r="CA336" s="32">
        <f t="shared" si="562"/>
        <v>0</v>
      </c>
      <c r="CB336" s="32">
        <f t="shared" si="562"/>
        <v>0</v>
      </c>
      <c r="CC336" s="32">
        <f t="shared" si="562"/>
        <v>7.3739558476279728E-5</v>
      </c>
      <c r="CD336" s="32">
        <f t="shared" si="562"/>
        <v>0.1519064449896354</v>
      </c>
      <c r="CE336" s="32">
        <f t="shared" si="562"/>
        <v>0</v>
      </c>
      <c r="CF336" s="32">
        <f t="shared" si="562"/>
        <v>0</v>
      </c>
      <c r="CG336" s="32">
        <f t="shared" si="562"/>
        <v>5.6980218961882038E-2</v>
      </c>
      <c r="CH336" s="32">
        <f t="shared" si="562"/>
        <v>0</v>
      </c>
      <c r="CI336" s="32">
        <f t="shared" si="562"/>
        <v>3.0135989044757245E-2</v>
      </c>
      <c r="CJ336" s="32">
        <f t="shared" si="562"/>
        <v>0.42287098993977612</v>
      </c>
      <c r="CK336" s="32">
        <f t="shared" si="562"/>
        <v>0.85454772351992592</v>
      </c>
      <c r="CL336" s="32">
        <f t="shared" si="562"/>
        <v>0</v>
      </c>
      <c r="CM336" s="32">
        <f t="shared" si="562"/>
        <v>1.0118938675840667E-2</v>
      </c>
      <c r="CN336" s="32">
        <f t="shared" si="562"/>
        <v>0</v>
      </c>
      <c r="CO336" s="32">
        <f t="shared" si="562"/>
        <v>0</v>
      </c>
      <c r="CP336" s="32">
        <f t="shared" si="562"/>
        <v>1.2481412969200713E-3</v>
      </c>
      <c r="CQ336" s="32">
        <f t="shared" si="562"/>
        <v>0</v>
      </c>
      <c r="CR336" s="32">
        <f t="shared" si="562"/>
        <v>0</v>
      </c>
      <c r="CS336" s="32">
        <f t="shared" si="562"/>
        <v>8.1253955889581314E-2</v>
      </c>
      <c r="CT336" s="32">
        <f t="shared" si="562"/>
        <v>0</v>
      </c>
      <c r="CU336" s="32">
        <f t="shared" si="562"/>
        <v>0</v>
      </c>
      <c r="CV336" s="32">
        <f t="shared" si="562"/>
        <v>5.9063622680052873E-4</v>
      </c>
      <c r="CW336" s="32">
        <f t="shared" si="562"/>
        <v>0</v>
      </c>
      <c r="CX336" s="32">
        <f t="shared" si="562"/>
        <v>0</v>
      </c>
      <c r="CY336" s="32">
        <f t="shared" si="562"/>
        <v>7.8465563223256256E-3</v>
      </c>
      <c r="CZ336" s="32">
        <f t="shared" si="562"/>
        <v>7.3222806234710415E-7</v>
      </c>
      <c r="DA336" s="32">
        <f t="shared" si="562"/>
        <v>9.1687288509429948E-2</v>
      </c>
      <c r="DB336" s="32">
        <f t="shared" si="562"/>
        <v>8.3390165928119104E-5</v>
      </c>
      <c r="DC336" s="32">
        <f t="shared" si="562"/>
        <v>0.68155714231206466</v>
      </c>
      <c r="DD336" s="32">
        <f t="shared" si="562"/>
        <v>0</v>
      </c>
      <c r="DE336" s="32">
        <f t="shared" si="562"/>
        <v>8.6877285818508926E-3</v>
      </c>
      <c r="DF336" s="32">
        <f t="shared" si="562"/>
        <v>9.8956537121677901E-2</v>
      </c>
      <c r="DG336" s="32">
        <f t="shared" si="562"/>
        <v>1.211944212042263E-2</v>
      </c>
      <c r="DH336" s="32">
        <f t="shared" si="562"/>
        <v>0.30013632997124873</v>
      </c>
      <c r="DI336" s="32">
        <f t="shared" si="562"/>
        <v>7.7374083099922934E-3</v>
      </c>
      <c r="DJ336" s="32">
        <f t="shared" si="562"/>
        <v>1.3976806909642481E-4</v>
      </c>
      <c r="DK336" s="32">
        <f t="shared" si="562"/>
        <v>3.1260928887605619</v>
      </c>
      <c r="DL336" s="32">
        <f t="shared" si="562"/>
        <v>6.334685608359889</v>
      </c>
      <c r="DM336" s="32">
        <f t="shared" si="562"/>
        <v>3.1769867862018906</v>
      </c>
      <c r="DN336" s="32">
        <f t="shared" si="562"/>
        <v>0.81122165189890771</v>
      </c>
      <c r="DO336" s="32">
        <f t="shared" si="562"/>
        <v>1.0503213525727539</v>
      </c>
      <c r="DP336" s="32">
        <f t="shared" si="562"/>
        <v>0.52022363481236911</v>
      </c>
      <c r="DQ336" s="32">
        <f t="shared" si="562"/>
        <v>0</v>
      </c>
      <c r="DR336" s="32">
        <f t="shared" si="562"/>
        <v>5.9018217830810085E-2</v>
      </c>
      <c r="DS336" s="32">
        <f t="shared" si="562"/>
        <v>1.0981371874138347E-2</v>
      </c>
      <c r="DT336" s="32">
        <f t="shared" si="562"/>
        <v>0</v>
      </c>
      <c r="DU336" s="32">
        <f t="shared" si="562"/>
        <v>0</v>
      </c>
      <c r="DV336" s="32">
        <f t="shared" si="562"/>
        <v>0.75385902154784257</v>
      </c>
      <c r="DW336" s="32">
        <f t="shared" si="562"/>
        <v>3.0153853246956506</v>
      </c>
      <c r="DX336" s="32">
        <f t="shared" si="562"/>
        <v>46.386148113055157</v>
      </c>
      <c r="DY336" s="32">
        <f t="shared" si="562"/>
        <v>2.9494560417597158</v>
      </c>
      <c r="DZ336" s="32">
        <f t="shared" si="562"/>
        <v>0</v>
      </c>
      <c r="EA336" s="32">
        <f t="shared" si="562"/>
        <v>0</v>
      </c>
      <c r="EB336" s="32">
        <f t="shared" si="562"/>
        <v>0</v>
      </c>
      <c r="EC336" s="32">
        <f t="shared" si="562"/>
        <v>0</v>
      </c>
      <c r="ED336" s="32">
        <f t="shared" si="562"/>
        <v>0</v>
      </c>
      <c r="EE336" s="32">
        <f t="shared" ref="EE336:GI336" si="563">EE$388*EE143</f>
        <v>32.86850035158934</v>
      </c>
      <c r="EF336" s="32">
        <f t="shared" si="563"/>
        <v>4.9363752075939882</v>
      </c>
      <c r="EG336" s="32">
        <f t="shared" si="563"/>
        <v>0.21655301192518944</v>
      </c>
      <c r="EH336" s="32">
        <f t="shared" si="563"/>
        <v>43.078791383648756</v>
      </c>
      <c r="EI336" s="32">
        <f t="shared" si="563"/>
        <v>97.388731789074185</v>
      </c>
      <c r="EJ336" s="32">
        <f t="shared" si="563"/>
        <v>269.40828602680341</v>
      </c>
      <c r="EK336" s="32">
        <f t="shared" si="563"/>
        <v>323749.75420939998</v>
      </c>
      <c r="EL336" s="32">
        <f t="shared" si="563"/>
        <v>160.21642823989887</v>
      </c>
      <c r="EM336" s="32">
        <f t="shared" si="563"/>
        <v>528.32997072229966</v>
      </c>
      <c r="EN336" s="32">
        <f t="shared" si="563"/>
        <v>13.288830155793491</v>
      </c>
      <c r="EO336" s="32">
        <f t="shared" si="563"/>
        <v>451.89810910463115</v>
      </c>
      <c r="EP336" s="32">
        <f t="shared" si="563"/>
        <v>504.6651731048841</v>
      </c>
      <c r="EQ336" s="32">
        <f t="shared" si="563"/>
        <v>23.174749664424326</v>
      </c>
      <c r="ER336" s="32">
        <f t="shared" si="563"/>
        <v>0.45523626243849458</v>
      </c>
      <c r="ES336" s="32">
        <f t="shared" si="563"/>
        <v>161.41910758151144</v>
      </c>
      <c r="ET336" s="32">
        <f t="shared" si="563"/>
        <v>106.81975908099267</v>
      </c>
      <c r="EU336" s="32">
        <f t="shared" si="563"/>
        <v>0</v>
      </c>
      <c r="EV336" s="32">
        <f t="shared" si="563"/>
        <v>0</v>
      </c>
      <c r="EW336" s="32">
        <f t="shared" si="563"/>
        <v>3.7479449810374735E-3</v>
      </c>
      <c r="EX336" s="32">
        <f t="shared" si="563"/>
        <v>0.5842248997053473</v>
      </c>
      <c r="EY336" s="32">
        <f t="shared" si="563"/>
        <v>4.4238883807561316E-2</v>
      </c>
      <c r="EZ336" s="32">
        <f t="shared" si="563"/>
        <v>6.650883674499287</v>
      </c>
      <c r="FA336" s="32">
        <f t="shared" si="563"/>
        <v>1.9311323536729446</v>
      </c>
      <c r="FB336" s="32">
        <f t="shared" si="563"/>
        <v>0.55982945149942853</v>
      </c>
      <c r="FC336" s="32">
        <f t="shared" si="563"/>
        <v>4.9958651289369236</v>
      </c>
      <c r="FD336" s="32">
        <f t="shared" si="563"/>
        <v>50.720250214279233</v>
      </c>
      <c r="FE336" s="32">
        <f t="shared" si="563"/>
        <v>14.11091094194364</v>
      </c>
      <c r="FF336" s="32">
        <f t="shared" si="563"/>
        <v>312.86424577686358</v>
      </c>
      <c r="FG336" s="32">
        <f t="shared" si="563"/>
        <v>1.334034757522673</v>
      </c>
      <c r="FH336" s="32">
        <f t="shared" si="563"/>
        <v>58.642493136276883</v>
      </c>
      <c r="FI336" s="32">
        <f t="shared" si="563"/>
        <v>22.887108010536796</v>
      </c>
      <c r="FJ336" s="32">
        <f t="shared" si="563"/>
        <v>14.342088146745663</v>
      </c>
      <c r="FK336" s="32">
        <f t="shared" si="563"/>
        <v>43.144072784628328</v>
      </c>
      <c r="FL336" s="32">
        <f t="shared" si="563"/>
        <v>1.6496581688632979</v>
      </c>
      <c r="FM336" s="32">
        <f t="shared" si="563"/>
        <v>186.04145210173354</v>
      </c>
      <c r="FN336" s="32">
        <f t="shared" si="563"/>
        <v>121.5497758564748</v>
      </c>
      <c r="FO336" s="32">
        <f t="shared" si="563"/>
        <v>122.30030322472921</v>
      </c>
      <c r="FP336" s="32">
        <f t="shared" si="563"/>
        <v>0</v>
      </c>
      <c r="FQ336" s="32">
        <f t="shared" si="563"/>
        <v>0</v>
      </c>
      <c r="FR336" s="32">
        <f t="shared" si="563"/>
        <v>298.04604466113591</v>
      </c>
      <c r="FS336" s="32">
        <f t="shared" si="563"/>
        <v>20.891909853926943</v>
      </c>
      <c r="FT336" s="32">
        <f t="shared" si="563"/>
        <v>267.30923825930876</v>
      </c>
      <c r="FU336" s="32">
        <f t="shared" si="563"/>
        <v>51.808672212165519</v>
      </c>
      <c r="FV336" s="32">
        <f t="shared" si="563"/>
        <v>441.76546403939676</v>
      </c>
      <c r="FW336" s="32">
        <f t="shared" si="563"/>
        <v>24.486309623566939</v>
      </c>
      <c r="FX336" s="32">
        <f t="shared" si="563"/>
        <v>4.8510768302070879</v>
      </c>
      <c r="FY336" s="32">
        <f t="shared" si="563"/>
        <v>7.8114388427396764E-2</v>
      </c>
      <c r="FZ336" s="32">
        <f t="shared" si="563"/>
        <v>142.0887459116465</v>
      </c>
      <c r="GA336" s="32">
        <f t="shared" si="563"/>
        <v>2.8264230935984704</v>
      </c>
      <c r="GB336" s="32">
        <f t="shared" si="563"/>
        <v>40.591602074438441</v>
      </c>
      <c r="GC336" s="32">
        <f t="shared" si="563"/>
        <v>998.33987364110112</v>
      </c>
      <c r="GD336" s="32">
        <f t="shared" si="563"/>
        <v>3613.9015027792011</v>
      </c>
      <c r="GE336" s="32">
        <f t="shared" si="563"/>
        <v>575.6149713469182</v>
      </c>
      <c r="GF336" s="32">
        <f t="shared" si="563"/>
        <v>647.84328265823137</v>
      </c>
      <c r="GG336" s="32">
        <f t="shared" si="563"/>
        <v>950.64321744345511</v>
      </c>
      <c r="GH336" s="32">
        <f t="shared" si="563"/>
        <v>0</v>
      </c>
      <c r="GI336" s="32">
        <f t="shared" si="563"/>
        <v>0.62719582550003206</v>
      </c>
      <c r="GJ336" s="58">
        <f t="shared" si="527"/>
        <v>336600.3545673769</v>
      </c>
    </row>
    <row r="337" spans="1:192" ht="15" customHeight="1">
      <c r="A337" s="18" t="s">
        <v>138</v>
      </c>
      <c r="B337" s="47" t="s">
        <v>346</v>
      </c>
      <c r="C337" s="32">
        <f t="shared" si="518"/>
        <v>0</v>
      </c>
      <c r="D337" s="32">
        <f t="shared" ref="D337:F337" si="564">D$388*D144</f>
        <v>0</v>
      </c>
      <c r="E337" s="32">
        <f t="shared" si="564"/>
        <v>2.4302385912094322</v>
      </c>
      <c r="F337" s="32">
        <f t="shared" si="564"/>
        <v>44.468296467904509</v>
      </c>
      <c r="G337" s="32">
        <f t="shared" ref="G337:BR337" si="565">G$388*G144</f>
        <v>15.41110198273792</v>
      </c>
      <c r="H337" s="32">
        <f t="shared" si="565"/>
        <v>6.228929649711821E-3</v>
      </c>
      <c r="I337" s="32">
        <f t="shared" si="565"/>
        <v>11.743081591456811</v>
      </c>
      <c r="J337" s="32">
        <f t="shared" si="565"/>
        <v>6.7542665074687175E-2</v>
      </c>
      <c r="K337" s="32">
        <f t="shared" si="565"/>
        <v>0</v>
      </c>
      <c r="L337" s="32">
        <f t="shared" si="565"/>
        <v>0</v>
      </c>
      <c r="M337" s="32">
        <f t="shared" si="565"/>
        <v>13.308198270467324</v>
      </c>
      <c r="N337" s="32">
        <f t="shared" si="565"/>
        <v>0</v>
      </c>
      <c r="O337" s="32">
        <f t="shared" si="565"/>
        <v>3.5920135708136548E-2</v>
      </c>
      <c r="P337" s="32">
        <f t="shared" si="565"/>
        <v>12.37520457584219</v>
      </c>
      <c r="Q337" s="32">
        <f t="shared" si="565"/>
        <v>0</v>
      </c>
      <c r="R337" s="32">
        <f t="shared" si="565"/>
        <v>0</v>
      </c>
      <c r="S337" s="32">
        <f t="shared" si="565"/>
        <v>22.979156458231483</v>
      </c>
      <c r="T337" s="32">
        <f t="shared" si="565"/>
        <v>13.726512399091442</v>
      </c>
      <c r="U337" s="32">
        <f t="shared" si="565"/>
        <v>1.6369955200892226</v>
      </c>
      <c r="V337" s="32">
        <f t="shared" si="565"/>
        <v>0</v>
      </c>
      <c r="W337" s="32">
        <f t="shared" si="565"/>
        <v>0</v>
      </c>
      <c r="X337" s="32">
        <f t="shared" si="565"/>
        <v>5.1772167949069858E-3</v>
      </c>
      <c r="Y337" s="32">
        <f t="shared" si="565"/>
        <v>-0.38255370192285787</v>
      </c>
      <c r="Z337" s="32">
        <f t="shared" si="565"/>
        <v>32.333799289050852</v>
      </c>
      <c r="AA337" s="32">
        <f t="shared" si="565"/>
        <v>43.655942541765135</v>
      </c>
      <c r="AB337" s="32">
        <f t="shared" si="565"/>
        <v>24.795796427192439</v>
      </c>
      <c r="AC337" s="32">
        <f t="shared" si="565"/>
        <v>141.5096682746408</v>
      </c>
      <c r="AD337" s="32">
        <f t="shared" si="565"/>
        <v>73.38396887696689</v>
      </c>
      <c r="AE337" s="32">
        <f t="shared" si="565"/>
        <v>13.404986600202241</v>
      </c>
      <c r="AF337" s="32">
        <f t="shared" si="565"/>
        <v>93.939441455603529</v>
      </c>
      <c r="AG337" s="32">
        <f t="shared" si="565"/>
        <v>16.94169754736447</v>
      </c>
      <c r="AH337" s="32">
        <f t="shared" si="565"/>
        <v>6.2758048122991044</v>
      </c>
      <c r="AI337" s="32">
        <f t="shared" si="565"/>
        <v>0.37541785035590114</v>
      </c>
      <c r="AJ337" s="32">
        <f t="shared" si="565"/>
        <v>0.10010024423790488</v>
      </c>
      <c r="AK337" s="32">
        <f t="shared" si="565"/>
        <v>0.26793487908863972</v>
      </c>
      <c r="AL337" s="32">
        <f t="shared" si="565"/>
        <v>2.2217745794852642E-3</v>
      </c>
      <c r="AM337" s="32">
        <f t="shared" si="565"/>
        <v>0</v>
      </c>
      <c r="AN337" s="32">
        <f t="shared" si="565"/>
        <v>1.4637622672096626E-3</v>
      </c>
      <c r="AO337" s="32">
        <f t="shared" si="565"/>
        <v>1.0828383946298441</v>
      </c>
      <c r="AP337" s="32">
        <f t="shared" si="565"/>
        <v>22.828735473747919</v>
      </c>
      <c r="AQ337" s="32">
        <f t="shared" si="565"/>
        <v>0.46119449388088479</v>
      </c>
      <c r="AR337" s="32">
        <f t="shared" si="565"/>
        <v>2.833470035522014E-3</v>
      </c>
      <c r="AS337" s="32">
        <f t="shared" si="565"/>
        <v>1.03092401044709</v>
      </c>
      <c r="AT337" s="32">
        <f t="shared" si="565"/>
        <v>3.1849836123102078</v>
      </c>
      <c r="AU337" s="32">
        <f t="shared" si="565"/>
        <v>0</v>
      </c>
      <c r="AV337" s="32">
        <f t="shared" si="565"/>
        <v>0</v>
      </c>
      <c r="AW337" s="32">
        <f t="shared" si="565"/>
        <v>0.87065761203526681</v>
      </c>
      <c r="AX337" s="32">
        <f t="shared" si="565"/>
        <v>4.1959190040209239E-2</v>
      </c>
      <c r="AY337" s="32">
        <f t="shared" si="565"/>
        <v>0.95189695711197186</v>
      </c>
      <c r="AZ337" s="32">
        <f t="shared" si="565"/>
        <v>1.0420758515519828</v>
      </c>
      <c r="BA337" s="32">
        <f t="shared" si="565"/>
        <v>3.3730815503215914</v>
      </c>
      <c r="BB337" s="32">
        <f t="shared" si="565"/>
        <v>0.19639855802794615</v>
      </c>
      <c r="BC337" s="32">
        <f t="shared" si="565"/>
        <v>0.22782404509579418</v>
      </c>
      <c r="BD337" s="32">
        <f t="shared" si="565"/>
        <v>8.8460324986963735E-5</v>
      </c>
      <c r="BE337" s="32">
        <f t="shared" si="565"/>
        <v>0</v>
      </c>
      <c r="BF337" s="32">
        <f t="shared" si="565"/>
        <v>0</v>
      </c>
      <c r="BG337" s="32">
        <f t="shared" si="565"/>
        <v>7.6550578422987806E-2</v>
      </c>
      <c r="BH337" s="32">
        <f t="shared" si="565"/>
        <v>0.21408768444970178</v>
      </c>
      <c r="BI337" s="32">
        <f t="shared" si="565"/>
        <v>3.8352102973332074E-2</v>
      </c>
      <c r="BJ337" s="32">
        <f t="shared" si="565"/>
        <v>0</v>
      </c>
      <c r="BK337" s="32">
        <f t="shared" si="565"/>
        <v>0.41473079198579527</v>
      </c>
      <c r="BL337" s="32">
        <f t="shared" si="565"/>
        <v>8.1264783002802113E-2</v>
      </c>
      <c r="BM337" s="32">
        <f t="shared" si="565"/>
        <v>2.0080227061411673E-2</v>
      </c>
      <c r="BN337" s="32">
        <f t="shared" si="565"/>
        <v>1.4292202029390428</v>
      </c>
      <c r="BO337" s="32">
        <f t="shared" si="565"/>
        <v>0</v>
      </c>
      <c r="BP337" s="32">
        <f t="shared" si="565"/>
        <v>0.13005811797639624</v>
      </c>
      <c r="BQ337" s="32">
        <f t="shared" si="565"/>
        <v>5.3979064775865</v>
      </c>
      <c r="BR337" s="32">
        <f t="shared" si="565"/>
        <v>9.4385053577615494E-2</v>
      </c>
      <c r="BS337" s="32">
        <f t="shared" ref="BS337:ED337" si="566">BS$388*BS144</f>
        <v>6.7674096797085428E-2</v>
      </c>
      <c r="BT337" s="32">
        <f t="shared" si="566"/>
        <v>0.10419081770462604</v>
      </c>
      <c r="BU337" s="32">
        <f t="shared" si="566"/>
        <v>3.2704674190083279E-2</v>
      </c>
      <c r="BV337" s="32">
        <f t="shared" si="566"/>
        <v>4.8617987246545686E-4</v>
      </c>
      <c r="BW337" s="32">
        <f t="shared" si="566"/>
        <v>2.8070459863312531</v>
      </c>
      <c r="BX337" s="32">
        <f t="shared" si="566"/>
        <v>0</v>
      </c>
      <c r="BY337" s="32">
        <f t="shared" si="566"/>
        <v>0</v>
      </c>
      <c r="BZ337" s="32">
        <f t="shared" si="566"/>
        <v>0</v>
      </c>
      <c r="CA337" s="32">
        <f t="shared" si="566"/>
        <v>0</v>
      </c>
      <c r="CB337" s="32">
        <f t="shared" si="566"/>
        <v>0</v>
      </c>
      <c r="CC337" s="32">
        <f t="shared" si="566"/>
        <v>1.6225309425369321E-4</v>
      </c>
      <c r="CD337" s="32">
        <f t="shared" si="566"/>
        <v>0.46222043284228492</v>
      </c>
      <c r="CE337" s="32">
        <f t="shared" si="566"/>
        <v>0</v>
      </c>
      <c r="CF337" s="32">
        <f t="shared" si="566"/>
        <v>0</v>
      </c>
      <c r="CG337" s="32">
        <f t="shared" si="566"/>
        <v>0.14373089859235805</v>
      </c>
      <c r="CH337" s="32">
        <f t="shared" si="566"/>
        <v>0</v>
      </c>
      <c r="CI337" s="32">
        <f t="shared" si="566"/>
        <v>0.19403190613703422</v>
      </c>
      <c r="CJ337" s="32">
        <f t="shared" si="566"/>
        <v>4.2289014182798219</v>
      </c>
      <c r="CK337" s="32">
        <f t="shared" si="566"/>
        <v>2.4521418774384638</v>
      </c>
      <c r="CL337" s="32">
        <f t="shared" si="566"/>
        <v>0</v>
      </c>
      <c r="CM337" s="32">
        <f t="shared" si="566"/>
        <v>2.3372641337865489E-2</v>
      </c>
      <c r="CN337" s="32">
        <f t="shared" si="566"/>
        <v>0</v>
      </c>
      <c r="CO337" s="32">
        <f t="shared" si="566"/>
        <v>0</v>
      </c>
      <c r="CP337" s="32">
        <f t="shared" si="566"/>
        <v>3.0156231597878928E-3</v>
      </c>
      <c r="CQ337" s="32">
        <f t="shared" si="566"/>
        <v>0</v>
      </c>
      <c r="CR337" s="32">
        <f t="shared" si="566"/>
        <v>0</v>
      </c>
      <c r="CS337" s="32">
        <f t="shared" si="566"/>
        <v>0.31756995656535031</v>
      </c>
      <c r="CT337" s="32">
        <f t="shared" si="566"/>
        <v>0</v>
      </c>
      <c r="CU337" s="32">
        <f t="shared" si="566"/>
        <v>0</v>
      </c>
      <c r="CV337" s="32">
        <f t="shared" si="566"/>
        <v>5.978484552684655E-4</v>
      </c>
      <c r="CW337" s="32">
        <f t="shared" si="566"/>
        <v>0</v>
      </c>
      <c r="CX337" s="32">
        <f t="shared" si="566"/>
        <v>0</v>
      </c>
      <c r="CY337" s="32">
        <f t="shared" si="566"/>
        <v>1.799116306484231E-2</v>
      </c>
      <c r="CZ337" s="32">
        <f t="shared" si="566"/>
        <v>1.0927314345219585E-6</v>
      </c>
      <c r="DA337" s="32">
        <f t="shared" si="566"/>
        <v>0.16645927195860979</v>
      </c>
      <c r="DB337" s="32">
        <f t="shared" si="566"/>
        <v>2.8090923023411121E-4</v>
      </c>
      <c r="DC337" s="32">
        <f t="shared" si="566"/>
        <v>2.1957942010157772</v>
      </c>
      <c r="DD337" s="32">
        <f t="shared" si="566"/>
        <v>0</v>
      </c>
      <c r="DE337" s="32">
        <f t="shared" si="566"/>
        <v>2.8580848733866151E-2</v>
      </c>
      <c r="DF337" s="32">
        <f t="shared" si="566"/>
        <v>0.17096419669094953</v>
      </c>
      <c r="DG337" s="32">
        <f t="shared" si="566"/>
        <v>1.831169368253123E-2</v>
      </c>
      <c r="DH337" s="32">
        <f t="shared" si="566"/>
        <v>0.72561054159197425</v>
      </c>
      <c r="DI337" s="32">
        <f t="shared" si="566"/>
        <v>1.6777196482698601E-2</v>
      </c>
      <c r="DJ337" s="32">
        <f t="shared" si="566"/>
        <v>1.337290526026895E-4</v>
      </c>
      <c r="DK337" s="32">
        <f t="shared" si="566"/>
        <v>5.5660331579052782</v>
      </c>
      <c r="DL337" s="32">
        <f t="shared" si="566"/>
        <v>7.8341545324732005</v>
      </c>
      <c r="DM337" s="32">
        <f t="shared" si="566"/>
        <v>6.9742243110704925</v>
      </c>
      <c r="DN337" s="32">
        <f t="shared" si="566"/>
        <v>1.343963558509929</v>
      </c>
      <c r="DO337" s="32">
        <f t="shared" si="566"/>
        <v>1.7635498455846463</v>
      </c>
      <c r="DP337" s="32">
        <f t="shared" si="566"/>
        <v>0.94755312920383694</v>
      </c>
      <c r="DQ337" s="32">
        <f t="shared" si="566"/>
        <v>0</v>
      </c>
      <c r="DR337" s="32">
        <f t="shared" si="566"/>
        <v>0.14144738609008703</v>
      </c>
      <c r="DS337" s="32">
        <f t="shared" si="566"/>
        <v>3.4598588198767564E-2</v>
      </c>
      <c r="DT337" s="32">
        <f t="shared" si="566"/>
        <v>0</v>
      </c>
      <c r="DU337" s="32">
        <f t="shared" si="566"/>
        <v>0</v>
      </c>
      <c r="DV337" s="32">
        <f t="shared" si="566"/>
        <v>1.8340251436068551</v>
      </c>
      <c r="DW337" s="32">
        <f t="shared" si="566"/>
        <v>2.9167881625590586</v>
      </c>
      <c r="DX337" s="32">
        <f t="shared" si="566"/>
        <v>20.594143625144536</v>
      </c>
      <c r="DY337" s="32">
        <f t="shared" si="566"/>
        <v>3.0642999461032416</v>
      </c>
      <c r="DZ337" s="32">
        <f t="shared" si="566"/>
        <v>0</v>
      </c>
      <c r="EA337" s="32">
        <f t="shared" si="566"/>
        <v>0</v>
      </c>
      <c r="EB337" s="32">
        <f t="shared" si="566"/>
        <v>0</v>
      </c>
      <c r="EC337" s="32">
        <f t="shared" si="566"/>
        <v>0</v>
      </c>
      <c r="ED337" s="32">
        <f t="shared" si="566"/>
        <v>0</v>
      </c>
      <c r="EE337" s="32">
        <f t="shared" ref="EE337:GI337" si="567">EE$388*EE144</f>
        <v>515.00825656971801</v>
      </c>
      <c r="EF337" s="32">
        <f t="shared" si="567"/>
        <v>21.537259775088483</v>
      </c>
      <c r="EG337" s="32">
        <f t="shared" si="567"/>
        <v>1.8199231067976311</v>
      </c>
      <c r="EH337" s="32">
        <f t="shared" si="567"/>
        <v>101.54932187182108</v>
      </c>
      <c r="EI337" s="32">
        <f t="shared" si="567"/>
        <v>151.38449537988328</v>
      </c>
      <c r="EJ337" s="32">
        <f t="shared" si="567"/>
        <v>1002.5488654338006</v>
      </c>
      <c r="EK337" s="32">
        <f t="shared" si="567"/>
        <v>4242.732015972364</v>
      </c>
      <c r="EL337" s="32">
        <f t="shared" si="567"/>
        <v>63968.653359953336</v>
      </c>
      <c r="EM337" s="32">
        <f t="shared" si="567"/>
        <v>1013.9378817196506</v>
      </c>
      <c r="EN337" s="32">
        <f t="shared" si="567"/>
        <v>351.68376824750243</v>
      </c>
      <c r="EO337" s="32">
        <f t="shared" si="567"/>
        <v>10560.434599548313</v>
      </c>
      <c r="EP337" s="32">
        <f t="shared" si="567"/>
        <v>47700.906026747223</v>
      </c>
      <c r="EQ337" s="32">
        <f t="shared" si="567"/>
        <v>466.93549010712519</v>
      </c>
      <c r="ER337" s="32">
        <f t="shared" si="567"/>
        <v>7.7121986994153229</v>
      </c>
      <c r="ES337" s="32">
        <f t="shared" si="567"/>
        <v>65.370831502472669</v>
      </c>
      <c r="ET337" s="32">
        <f t="shared" si="567"/>
        <v>99.021388480809819</v>
      </c>
      <c r="EU337" s="32">
        <f t="shared" si="567"/>
        <v>0</v>
      </c>
      <c r="EV337" s="32">
        <f t="shared" si="567"/>
        <v>0</v>
      </c>
      <c r="EW337" s="32">
        <f t="shared" si="567"/>
        <v>6.9732775063442179E-2</v>
      </c>
      <c r="EX337" s="32">
        <f t="shared" si="567"/>
        <v>2.7861355071976406</v>
      </c>
      <c r="EY337" s="32">
        <f t="shared" si="567"/>
        <v>0.32689861806546788</v>
      </c>
      <c r="EZ337" s="32">
        <f t="shared" si="567"/>
        <v>36.084991867012249</v>
      </c>
      <c r="FA337" s="32">
        <f t="shared" si="567"/>
        <v>4.3343607591979154</v>
      </c>
      <c r="FB337" s="32">
        <f t="shared" si="567"/>
        <v>1.8545561175893559</v>
      </c>
      <c r="FC337" s="32">
        <f t="shared" si="567"/>
        <v>19.107542273590727</v>
      </c>
      <c r="FD337" s="32">
        <f t="shared" si="567"/>
        <v>235.48284637497272</v>
      </c>
      <c r="FE337" s="32">
        <f t="shared" si="567"/>
        <v>7.071359694499713</v>
      </c>
      <c r="FF337" s="32">
        <f t="shared" si="567"/>
        <v>666.68827272631449</v>
      </c>
      <c r="FG337" s="32">
        <f t="shared" si="567"/>
        <v>0.94336968409464972</v>
      </c>
      <c r="FH337" s="32">
        <f t="shared" si="567"/>
        <v>75.263449352764368</v>
      </c>
      <c r="FI337" s="32">
        <f t="shared" si="567"/>
        <v>19.890769159516875</v>
      </c>
      <c r="FJ337" s="32">
        <f t="shared" si="567"/>
        <v>38.584356723003175</v>
      </c>
      <c r="FK337" s="32">
        <f t="shared" si="567"/>
        <v>51.371482963197778</v>
      </c>
      <c r="FL337" s="32">
        <f t="shared" si="567"/>
        <v>17.834376121793664</v>
      </c>
      <c r="FM337" s="32">
        <f t="shared" si="567"/>
        <v>1070.8335261380989</v>
      </c>
      <c r="FN337" s="32">
        <f t="shared" si="567"/>
        <v>47.470941804713824</v>
      </c>
      <c r="FO337" s="32">
        <f t="shared" si="567"/>
        <v>51.408747419716107</v>
      </c>
      <c r="FP337" s="32">
        <f t="shared" si="567"/>
        <v>0</v>
      </c>
      <c r="FQ337" s="32">
        <f t="shared" si="567"/>
        <v>0</v>
      </c>
      <c r="FR337" s="32">
        <f t="shared" si="567"/>
        <v>711.80035400440681</v>
      </c>
      <c r="FS337" s="32">
        <f t="shared" si="567"/>
        <v>59.988920816897064</v>
      </c>
      <c r="FT337" s="32">
        <f t="shared" si="567"/>
        <v>148.54633608845521</v>
      </c>
      <c r="FU337" s="32">
        <f t="shared" si="567"/>
        <v>43.383075994212746</v>
      </c>
      <c r="FV337" s="32">
        <f t="shared" si="567"/>
        <v>1703.0833715180643</v>
      </c>
      <c r="FW337" s="32">
        <f t="shared" si="567"/>
        <v>144.88668571303802</v>
      </c>
      <c r="FX337" s="32">
        <f t="shared" si="567"/>
        <v>17.204701437465125</v>
      </c>
      <c r="FY337" s="32">
        <f t="shared" si="567"/>
        <v>9.9756484043744251E-2</v>
      </c>
      <c r="FZ337" s="32">
        <f t="shared" si="567"/>
        <v>299.70644141604788</v>
      </c>
      <c r="GA337" s="32">
        <f t="shared" si="567"/>
        <v>7.9452134759370727</v>
      </c>
      <c r="GB337" s="32">
        <f t="shared" si="567"/>
        <v>32.584987643846119</v>
      </c>
      <c r="GC337" s="32">
        <f t="shared" si="567"/>
        <v>804.23160298078335</v>
      </c>
      <c r="GD337" s="32">
        <f t="shared" si="567"/>
        <v>667.80049528890572</v>
      </c>
      <c r="GE337" s="32">
        <f t="shared" si="567"/>
        <v>252.29548011046214</v>
      </c>
      <c r="GF337" s="32">
        <f t="shared" si="567"/>
        <v>685.18725970412538</v>
      </c>
      <c r="GG337" s="32">
        <f t="shared" si="567"/>
        <v>370.43031495704008</v>
      </c>
      <c r="GH337" s="32">
        <f t="shared" si="567"/>
        <v>0</v>
      </c>
      <c r="GI337" s="32">
        <f t="shared" si="567"/>
        <v>3.2409177900890733</v>
      </c>
      <c r="GJ337" s="58">
        <f t="shared" si="527"/>
        <v>139266.24432059852</v>
      </c>
    </row>
    <row r="338" spans="1:192" ht="15" customHeight="1">
      <c r="A338" s="18" t="s">
        <v>139</v>
      </c>
      <c r="B338" s="47" t="s">
        <v>347</v>
      </c>
      <c r="C338" s="32">
        <f t="shared" si="518"/>
        <v>0</v>
      </c>
      <c r="D338" s="32">
        <f t="shared" ref="D338:F338" si="568">D$388*D145</f>
        <v>0</v>
      </c>
      <c r="E338" s="32">
        <f t="shared" si="568"/>
        <v>4.0416112069896624</v>
      </c>
      <c r="F338" s="32">
        <f t="shared" si="568"/>
        <v>27.525802892553656</v>
      </c>
      <c r="G338" s="32">
        <f t="shared" ref="G338:BR338" si="569">G$388*G145</f>
        <v>11.83644026164726</v>
      </c>
      <c r="H338" s="32">
        <f t="shared" si="569"/>
        <v>1.9757616179847163E-3</v>
      </c>
      <c r="I338" s="32">
        <f t="shared" si="569"/>
        <v>3.3930685481940968</v>
      </c>
      <c r="J338" s="32">
        <f t="shared" si="569"/>
        <v>2.4563801205687553E-2</v>
      </c>
      <c r="K338" s="32">
        <f t="shared" si="569"/>
        <v>0</v>
      </c>
      <c r="L338" s="32">
        <f t="shared" si="569"/>
        <v>0</v>
      </c>
      <c r="M338" s="32">
        <f t="shared" si="569"/>
        <v>4.7437697580988578</v>
      </c>
      <c r="N338" s="32">
        <f t="shared" si="569"/>
        <v>0</v>
      </c>
      <c r="O338" s="32">
        <f t="shared" si="569"/>
        <v>1.1761625593464418E-2</v>
      </c>
      <c r="P338" s="32">
        <f t="shared" si="569"/>
        <v>6.3229169436530039</v>
      </c>
      <c r="Q338" s="32">
        <f t="shared" si="569"/>
        <v>0</v>
      </c>
      <c r="R338" s="32">
        <f t="shared" si="569"/>
        <v>0</v>
      </c>
      <c r="S338" s="32">
        <f t="shared" si="569"/>
        <v>16.982749638265879</v>
      </c>
      <c r="T338" s="32">
        <f t="shared" si="569"/>
        <v>3.8181989706491097</v>
      </c>
      <c r="U338" s="32">
        <f t="shared" si="569"/>
        <v>0.33973939412530685</v>
      </c>
      <c r="V338" s="32">
        <f t="shared" si="569"/>
        <v>0</v>
      </c>
      <c r="W338" s="32">
        <f t="shared" si="569"/>
        <v>0</v>
      </c>
      <c r="X338" s="32">
        <f t="shared" si="569"/>
        <v>3.5370718633054498E-3</v>
      </c>
      <c r="Y338" s="32">
        <f t="shared" si="569"/>
        <v>-1.0031623819817539</v>
      </c>
      <c r="Z338" s="32">
        <f t="shared" si="569"/>
        <v>13.34287124038255</v>
      </c>
      <c r="AA338" s="32">
        <f t="shared" si="569"/>
        <v>19.662850735722735</v>
      </c>
      <c r="AB338" s="32">
        <f t="shared" si="569"/>
        <v>10.658771640951795</v>
      </c>
      <c r="AC338" s="32">
        <f t="shared" si="569"/>
        <v>158.35302492016578</v>
      </c>
      <c r="AD338" s="32">
        <f t="shared" si="569"/>
        <v>26.835233977743705</v>
      </c>
      <c r="AE338" s="32">
        <f t="shared" si="569"/>
        <v>3.5861012082281913</v>
      </c>
      <c r="AF338" s="32">
        <f t="shared" si="569"/>
        <v>34.173301638107588</v>
      </c>
      <c r="AG338" s="32">
        <f t="shared" si="569"/>
        <v>9.5156065978893771</v>
      </c>
      <c r="AH338" s="32">
        <f t="shared" si="569"/>
        <v>1.5007430975546856</v>
      </c>
      <c r="AI338" s="32">
        <f t="shared" si="569"/>
        <v>0.1183763499852432</v>
      </c>
      <c r="AJ338" s="32">
        <f t="shared" si="569"/>
        <v>1.5400905544987449E-2</v>
      </c>
      <c r="AK338" s="32">
        <f t="shared" si="569"/>
        <v>2.7847694750703419E-2</v>
      </c>
      <c r="AL338" s="32">
        <f t="shared" si="569"/>
        <v>6.4806155779679466E-4</v>
      </c>
      <c r="AM338" s="32">
        <f t="shared" si="569"/>
        <v>0</v>
      </c>
      <c r="AN338" s="32">
        <f t="shared" si="569"/>
        <v>7.0536438163768661E-4</v>
      </c>
      <c r="AO338" s="32">
        <f t="shared" si="569"/>
        <v>0.32106380595790729</v>
      </c>
      <c r="AP338" s="32">
        <f t="shared" si="569"/>
        <v>4.8483835055670994</v>
      </c>
      <c r="AQ338" s="32">
        <f t="shared" si="569"/>
        <v>5.8436856162947255E-2</v>
      </c>
      <c r="AR338" s="32">
        <f t="shared" si="569"/>
        <v>1.2284898207980278E-3</v>
      </c>
      <c r="AS338" s="32">
        <f t="shared" si="569"/>
        <v>0.59771009217046678</v>
      </c>
      <c r="AT338" s="32">
        <f t="shared" si="569"/>
        <v>1.0202126943667262</v>
      </c>
      <c r="AU338" s="32">
        <f t="shared" si="569"/>
        <v>0</v>
      </c>
      <c r="AV338" s="32">
        <f t="shared" si="569"/>
        <v>0</v>
      </c>
      <c r="AW338" s="32">
        <f t="shared" si="569"/>
        <v>0.26861885765515792</v>
      </c>
      <c r="AX338" s="32">
        <f t="shared" si="569"/>
        <v>1.1417001487463527E-2</v>
      </c>
      <c r="AY338" s="32">
        <f t="shared" si="569"/>
        <v>0.30969366953533828</v>
      </c>
      <c r="AZ338" s="32">
        <f t="shared" si="569"/>
        <v>0.16822796961604128</v>
      </c>
      <c r="BA338" s="32">
        <f t="shared" si="569"/>
        <v>0.56042517058004993</v>
      </c>
      <c r="BB338" s="32">
        <f t="shared" si="569"/>
        <v>0.17995639810464015</v>
      </c>
      <c r="BC338" s="32">
        <f t="shared" si="569"/>
        <v>7.4472656385527775E-2</v>
      </c>
      <c r="BD338" s="32">
        <f t="shared" si="569"/>
        <v>3.1781884062148648E-5</v>
      </c>
      <c r="BE338" s="32">
        <f t="shared" si="569"/>
        <v>0</v>
      </c>
      <c r="BF338" s="32">
        <f t="shared" si="569"/>
        <v>0</v>
      </c>
      <c r="BG338" s="32">
        <f t="shared" si="569"/>
        <v>9.0383336170772564E-3</v>
      </c>
      <c r="BH338" s="32">
        <f t="shared" si="569"/>
        <v>0.14921024921299439</v>
      </c>
      <c r="BI338" s="32">
        <f t="shared" si="569"/>
        <v>1.7561492971327572E-2</v>
      </c>
      <c r="BJ338" s="32">
        <f t="shared" si="569"/>
        <v>0</v>
      </c>
      <c r="BK338" s="32">
        <f t="shared" si="569"/>
        <v>0.22326269045529518</v>
      </c>
      <c r="BL338" s="32">
        <f t="shared" si="569"/>
        <v>3.3013704240440575E-2</v>
      </c>
      <c r="BM338" s="32">
        <f t="shared" si="569"/>
        <v>1.0213212960060633E-2</v>
      </c>
      <c r="BN338" s="32">
        <f t="shared" si="569"/>
        <v>0.30923996587280106</v>
      </c>
      <c r="BO338" s="32">
        <f t="shared" si="569"/>
        <v>0</v>
      </c>
      <c r="BP338" s="32">
        <f t="shared" si="569"/>
        <v>1.8038984572632481E-2</v>
      </c>
      <c r="BQ338" s="32">
        <f t="shared" si="569"/>
        <v>1.454537972496321</v>
      </c>
      <c r="BR338" s="32">
        <f t="shared" si="569"/>
        <v>1.6480851414687588E-2</v>
      </c>
      <c r="BS338" s="32">
        <f t="shared" ref="BS338:ED338" si="570">BS$388*BS145</f>
        <v>1.8748334646132847E-2</v>
      </c>
      <c r="BT338" s="32">
        <f t="shared" si="570"/>
        <v>3.1006292355522769E-2</v>
      </c>
      <c r="BU338" s="32">
        <f t="shared" si="570"/>
        <v>7.7664674695175741E-3</v>
      </c>
      <c r="BV338" s="32">
        <f t="shared" si="570"/>
        <v>1.4628452227211713E-4</v>
      </c>
      <c r="BW338" s="32">
        <f t="shared" si="570"/>
        <v>1.6742052296912238</v>
      </c>
      <c r="BX338" s="32">
        <f t="shared" si="570"/>
        <v>0</v>
      </c>
      <c r="BY338" s="32">
        <f t="shared" si="570"/>
        <v>0</v>
      </c>
      <c r="BZ338" s="32">
        <f t="shared" si="570"/>
        <v>0</v>
      </c>
      <c r="CA338" s="32">
        <f t="shared" si="570"/>
        <v>0</v>
      </c>
      <c r="CB338" s="32">
        <f t="shared" si="570"/>
        <v>0</v>
      </c>
      <c r="CC338" s="32">
        <f t="shared" si="570"/>
        <v>8.5584119573661329E-5</v>
      </c>
      <c r="CD338" s="32">
        <f t="shared" si="570"/>
        <v>0.14022377437534897</v>
      </c>
      <c r="CE338" s="32">
        <f t="shared" si="570"/>
        <v>0</v>
      </c>
      <c r="CF338" s="32">
        <f t="shared" si="570"/>
        <v>0</v>
      </c>
      <c r="CG338" s="32">
        <f t="shared" si="570"/>
        <v>6.2038821017262706E-2</v>
      </c>
      <c r="CH338" s="32">
        <f t="shared" si="570"/>
        <v>0</v>
      </c>
      <c r="CI338" s="32">
        <f t="shared" si="570"/>
        <v>2.3513988743619148E-2</v>
      </c>
      <c r="CJ338" s="32">
        <f t="shared" si="570"/>
        <v>0.52548538156845837</v>
      </c>
      <c r="CK338" s="32">
        <f t="shared" si="570"/>
        <v>0.82380673215543632</v>
      </c>
      <c r="CL338" s="32">
        <f t="shared" si="570"/>
        <v>0</v>
      </c>
      <c r="CM338" s="32">
        <f t="shared" si="570"/>
        <v>4.5405522089138157E-3</v>
      </c>
      <c r="CN338" s="32">
        <f t="shared" si="570"/>
        <v>0</v>
      </c>
      <c r="CO338" s="32">
        <f t="shared" si="570"/>
        <v>0</v>
      </c>
      <c r="CP338" s="32">
        <f t="shared" si="570"/>
        <v>1.1282001157905354E-3</v>
      </c>
      <c r="CQ338" s="32">
        <f t="shared" si="570"/>
        <v>0</v>
      </c>
      <c r="CR338" s="32">
        <f t="shared" si="570"/>
        <v>0</v>
      </c>
      <c r="CS338" s="32">
        <f t="shared" si="570"/>
        <v>9.1274753532008188E-2</v>
      </c>
      <c r="CT338" s="32">
        <f t="shared" si="570"/>
        <v>0</v>
      </c>
      <c r="CU338" s="32">
        <f t="shared" si="570"/>
        <v>0</v>
      </c>
      <c r="CV338" s="32">
        <f t="shared" si="570"/>
        <v>2.4444136557900872E-4</v>
      </c>
      <c r="CW338" s="32">
        <f t="shared" si="570"/>
        <v>0</v>
      </c>
      <c r="CX338" s="32">
        <f t="shared" si="570"/>
        <v>0</v>
      </c>
      <c r="CY338" s="32">
        <f t="shared" si="570"/>
        <v>2.658274222404001E-3</v>
      </c>
      <c r="CZ338" s="32">
        <f t="shared" si="570"/>
        <v>3.2916255028111346E-7</v>
      </c>
      <c r="DA338" s="32">
        <f t="shared" si="570"/>
        <v>4.2798325924439634E-2</v>
      </c>
      <c r="DB338" s="32">
        <f t="shared" si="570"/>
        <v>5.4491183483347965E-5</v>
      </c>
      <c r="DC338" s="32">
        <f t="shared" si="570"/>
        <v>0.13412981535015278</v>
      </c>
      <c r="DD338" s="32">
        <f t="shared" si="570"/>
        <v>0</v>
      </c>
      <c r="DE338" s="32">
        <f t="shared" si="570"/>
        <v>3.0027081050605677E-3</v>
      </c>
      <c r="DF338" s="32">
        <f t="shared" si="570"/>
        <v>5.227889791610018E-2</v>
      </c>
      <c r="DG338" s="32">
        <f t="shared" si="570"/>
        <v>5.8879566394286001E-3</v>
      </c>
      <c r="DH338" s="32">
        <f t="shared" si="570"/>
        <v>0.12457456724022255</v>
      </c>
      <c r="DI338" s="32">
        <f t="shared" si="570"/>
        <v>9.034669086221303E-3</v>
      </c>
      <c r="DJ338" s="32">
        <f t="shared" si="570"/>
        <v>5.1627023354922263E-5</v>
      </c>
      <c r="DK338" s="32">
        <f t="shared" si="570"/>
        <v>7.3082582404379552</v>
      </c>
      <c r="DL338" s="32">
        <f t="shared" si="570"/>
        <v>1.4098481237277023</v>
      </c>
      <c r="DM338" s="32">
        <f t="shared" si="570"/>
        <v>1.4979391899314589</v>
      </c>
      <c r="DN338" s="32">
        <f t="shared" si="570"/>
        <v>0.51018063550729276</v>
      </c>
      <c r="DO338" s="32">
        <f t="shared" si="570"/>
        <v>0.67539233610198335</v>
      </c>
      <c r="DP338" s="32">
        <f t="shared" si="570"/>
        <v>0.21563780416699183</v>
      </c>
      <c r="DQ338" s="32">
        <f t="shared" si="570"/>
        <v>0</v>
      </c>
      <c r="DR338" s="32">
        <f t="shared" si="570"/>
        <v>5.0454206999236924E-2</v>
      </c>
      <c r="DS338" s="32">
        <f t="shared" si="570"/>
        <v>4.1887566375674364E-3</v>
      </c>
      <c r="DT338" s="32">
        <f t="shared" si="570"/>
        <v>0</v>
      </c>
      <c r="DU338" s="32">
        <f t="shared" si="570"/>
        <v>0</v>
      </c>
      <c r="DV338" s="32">
        <f t="shared" si="570"/>
        <v>0.58542909018716838</v>
      </c>
      <c r="DW338" s="32">
        <f t="shared" si="570"/>
        <v>0.86115582020151715</v>
      </c>
      <c r="DX338" s="32">
        <f t="shared" si="570"/>
        <v>3.6227015557109934</v>
      </c>
      <c r="DY338" s="32">
        <f t="shared" si="570"/>
        <v>3.2850022556000633</v>
      </c>
      <c r="DZ338" s="32">
        <f t="shared" si="570"/>
        <v>0</v>
      </c>
      <c r="EA338" s="32">
        <f t="shared" si="570"/>
        <v>0</v>
      </c>
      <c r="EB338" s="32">
        <f t="shared" si="570"/>
        <v>0</v>
      </c>
      <c r="EC338" s="32">
        <f t="shared" si="570"/>
        <v>0</v>
      </c>
      <c r="ED338" s="32">
        <f t="shared" si="570"/>
        <v>0</v>
      </c>
      <c r="EE338" s="32">
        <f t="shared" ref="EE338:GI338" si="571">EE$388*EE145</f>
        <v>26.022538726321816</v>
      </c>
      <c r="EF338" s="32">
        <f t="shared" si="571"/>
        <v>3.6827909514139354</v>
      </c>
      <c r="EG338" s="32">
        <f t="shared" si="571"/>
        <v>0.11642657524395945</v>
      </c>
      <c r="EH338" s="32">
        <f t="shared" si="571"/>
        <v>12.939622910864962</v>
      </c>
      <c r="EI338" s="32">
        <f t="shared" si="571"/>
        <v>30.044129348686027</v>
      </c>
      <c r="EJ338" s="32">
        <f t="shared" si="571"/>
        <v>201.46283045511035</v>
      </c>
      <c r="EK338" s="32">
        <f t="shared" si="571"/>
        <v>592.13624479058603</v>
      </c>
      <c r="EL338" s="32">
        <f t="shared" si="571"/>
        <v>122.77481324113813</v>
      </c>
      <c r="EM338" s="32">
        <f t="shared" si="571"/>
        <v>170415.85098801044</v>
      </c>
      <c r="EN338" s="32">
        <f t="shared" si="571"/>
        <v>20.750789130960012</v>
      </c>
      <c r="EO338" s="32">
        <f t="shared" si="571"/>
        <v>797.24073485752081</v>
      </c>
      <c r="EP338" s="32">
        <f t="shared" si="571"/>
        <v>1372.5287375134071</v>
      </c>
      <c r="EQ338" s="32">
        <f t="shared" si="571"/>
        <v>6.9076244645124998</v>
      </c>
      <c r="ER338" s="32">
        <f t="shared" si="571"/>
        <v>0.34940193259400221</v>
      </c>
      <c r="ES338" s="32">
        <f t="shared" si="571"/>
        <v>106.42570371374124</v>
      </c>
      <c r="ET338" s="32">
        <f t="shared" si="571"/>
        <v>189.35102206931023</v>
      </c>
      <c r="EU338" s="32">
        <f t="shared" si="571"/>
        <v>0</v>
      </c>
      <c r="EV338" s="32">
        <f t="shared" si="571"/>
        <v>0</v>
      </c>
      <c r="EW338" s="32">
        <f t="shared" si="571"/>
        <v>9.4275483699049565E-3</v>
      </c>
      <c r="EX338" s="32">
        <f t="shared" si="571"/>
        <v>1.6612900434317979</v>
      </c>
      <c r="EY338" s="32">
        <f t="shared" si="571"/>
        <v>0.11986548680408236</v>
      </c>
      <c r="EZ338" s="32">
        <f t="shared" si="571"/>
        <v>9.6571400677342822</v>
      </c>
      <c r="FA338" s="32">
        <f t="shared" si="571"/>
        <v>6.273384074043606</v>
      </c>
      <c r="FB338" s="32">
        <f t="shared" si="571"/>
        <v>0.21009069245342077</v>
      </c>
      <c r="FC338" s="32">
        <f t="shared" si="571"/>
        <v>11.046049864675656</v>
      </c>
      <c r="FD338" s="32">
        <f t="shared" si="571"/>
        <v>44.86762107159084</v>
      </c>
      <c r="FE338" s="32">
        <f t="shared" si="571"/>
        <v>3.3622116056841045</v>
      </c>
      <c r="FF338" s="32">
        <f t="shared" si="571"/>
        <v>335.00178643841105</v>
      </c>
      <c r="FG338" s="32">
        <f t="shared" si="571"/>
        <v>0.66681017440472812</v>
      </c>
      <c r="FH338" s="32">
        <f t="shared" si="571"/>
        <v>39.437951289071592</v>
      </c>
      <c r="FI338" s="32">
        <f t="shared" si="571"/>
        <v>7.6083737166535306</v>
      </c>
      <c r="FJ338" s="32">
        <f t="shared" si="571"/>
        <v>9.4815608842487542</v>
      </c>
      <c r="FK338" s="32">
        <f t="shared" si="571"/>
        <v>26.295030243062023</v>
      </c>
      <c r="FL338" s="32">
        <f t="shared" si="571"/>
        <v>0.36651647051395525</v>
      </c>
      <c r="FM338" s="32">
        <f t="shared" si="571"/>
        <v>27.984159754897259</v>
      </c>
      <c r="FN338" s="32">
        <f t="shared" si="571"/>
        <v>19.876132840811231</v>
      </c>
      <c r="FO338" s="32">
        <f t="shared" si="571"/>
        <v>16.073625758941866</v>
      </c>
      <c r="FP338" s="32">
        <f t="shared" si="571"/>
        <v>0</v>
      </c>
      <c r="FQ338" s="32">
        <f t="shared" si="571"/>
        <v>0</v>
      </c>
      <c r="FR338" s="32">
        <f t="shared" si="571"/>
        <v>86.656831081911648</v>
      </c>
      <c r="FS338" s="32">
        <f t="shared" si="571"/>
        <v>3.3503148883757432</v>
      </c>
      <c r="FT338" s="32">
        <f t="shared" si="571"/>
        <v>37.570338297208636</v>
      </c>
      <c r="FU338" s="32">
        <f t="shared" si="571"/>
        <v>29.801418039552427</v>
      </c>
      <c r="FV338" s="32">
        <f t="shared" si="571"/>
        <v>49.292986290607992</v>
      </c>
      <c r="FW338" s="32">
        <f t="shared" si="571"/>
        <v>24.400580481486649</v>
      </c>
      <c r="FX338" s="32">
        <f t="shared" si="571"/>
        <v>78.169399458769874</v>
      </c>
      <c r="FY338" s="32">
        <f t="shared" si="571"/>
        <v>5.2830023280050674E-2</v>
      </c>
      <c r="FZ338" s="32">
        <f t="shared" si="571"/>
        <v>47.298516304148855</v>
      </c>
      <c r="GA338" s="32">
        <f t="shared" si="571"/>
        <v>1.0067286825261044</v>
      </c>
      <c r="GB338" s="32">
        <f t="shared" si="571"/>
        <v>10.150941976762553</v>
      </c>
      <c r="GC338" s="32">
        <f t="shared" si="571"/>
        <v>150.92917973377686</v>
      </c>
      <c r="GD338" s="32">
        <f t="shared" si="571"/>
        <v>208.28283511992689</v>
      </c>
      <c r="GE338" s="32">
        <f t="shared" si="571"/>
        <v>45.184031797363083</v>
      </c>
      <c r="GF338" s="32">
        <f t="shared" si="571"/>
        <v>248.92867168196221</v>
      </c>
      <c r="GG338" s="32">
        <f t="shared" si="571"/>
        <v>222.88921415957995</v>
      </c>
      <c r="GH338" s="32">
        <f t="shared" si="571"/>
        <v>0</v>
      </c>
      <c r="GI338" s="32">
        <f t="shared" si="571"/>
        <v>0.45465433426614055</v>
      </c>
      <c r="GJ338" s="58">
        <f t="shared" si="527"/>
        <v>176093.30270691647</v>
      </c>
    </row>
    <row r="339" spans="1:192" ht="15" customHeight="1">
      <c r="A339" s="18" t="s">
        <v>140</v>
      </c>
      <c r="B339" s="47" t="s">
        <v>348</v>
      </c>
      <c r="C339" s="32">
        <f t="shared" si="518"/>
        <v>0</v>
      </c>
      <c r="D339" s="32">
        <f t="shared" ref="D339:F339" si="572">D$388*D146</f>
        <v>0</v>
      </c>
      <c r="E339" s="32">
        <f t="shared" si="572"/>
        <v>1.038629491921808</v>
      </c>
      <c r="F339" s="32">
        <f t="shared" si="572"/>
        <v>24.60427835666238</v>
      </c>
      <c r="G339" s="32">
        <f t="shared" ref="G339:BR339" si="573">G$388*G146</f>
        <v>9.2095964191697046</v>
      </c>
      <c r="H339" s="32">
        <f t="shared" si="573"/>
        <v>1.8968388855129107E-3</v>
      </c>
      <c r="I339" s="32">
        <f t="shared" si="573"/>
        <v>5.2304507743754876</v>
      </c>
      <c r="J339" s="32">
        <f t="shared" si="573"/>
        <v>1.7551087332600485E-2</v>
      </c>
      <c r="K339" s="32">
        <f t="shared" si="573"/>
        <v>0</v>
      </c>
      <c r="L339" s="32">
        <f t="shared" si="573"/>
        <v>0</v>
      </c>
      <c r="M339" s="32">
        <f t="shared" si="573"/>
        <v>6.7760800925527631</v>
      </c>
      <c r="N339" s="32">
        <f t="shared" si="573"/>
        <v>0</v>
      </c>
      <c r="O339" s="32">
        <f t="shared" si="573"/>
        <v>9.8975524236338402E-3</v>
      </c>
      <c r="P339" s="32">
        <f t="shared" si="573"/>
        <v>16.047243244787591</v>
      </c>
      <c r="Q339" s="32">
        <f t="shared" si="573"/>
        <v>0</v>
      </c>
      <c r="R339" s="32">
        <f t="shared" si="573"/>
        <v>0</v>
      </c>
      <c r="S339" s="32">
        <f t="shared" si="573"/>
        <v>11.68302499539803</v>
      </c>
      <c r="T339" s="32">
        <f t="shared" si="573"/>
        <v>3.6501727175146375</v>
      </c>
      <c r="U339" s="32">
        <f t="shared" si="573"/>
        <v>0.45397111793763678</v>
      </c>
      <c r="V339" s="32">
        <f t="shared" si="573"/>
        <v>0</v>
      </c>
      <c r="W339" s="32">
        <f t="shared" si="573"/>
        <v>0</v>
      </c>
      <c r="X339" s="32">
        <f t="shared" si="573"/>
        <v>1.3266632396622857E-3</v>
      </c>
      <c r="Y339" s="32">
        <f t="shared" si="573"/>
        <v>-0.18319829042075311</v>
      </c>
      <c r="Z339" s="32">
        <f t="shared" si="573"/>
        <v>34.321060418624462</v>
      </c>
      <c r="AA339" s="32">
        <f t="shared" si="573"/>
        <v>42.362811485918158</v>
      </c>
      <c r="AB339" s="32">
        <f t="shared" si="573"/>
        <v>18.299426406698824</v>
      </c>
      <c r="AC339" s="32">
        <f t="shared" si="573"/>
        <v>98.158042735912602</v>
      </c>
      <c r="AD339" s="32">
        <f t="shared" si="573"/>
        <v>65.929164277767697</v>
      </c>
      <c r="AE339" s="32">
        <f t="shared" si="573"/>
        <v>6.2184541142536123</v>
      </c>
      <c r="AF339" s="32">
        <f t="shared" si="573"/>
        <v>62.184458243505581</v>
      </c>
      <c r="AG339" s="32">
        <f t="shared" si="573"/>
        <v>10.061479442975259</v>
      </c>
      <c r="AH339" s="32">
        <f t="shared" si="573"/>
        <v>3.4971773156475039</v>
      </c>
      <c r="AI339" s="32">
        <f t="shared" si="573"/>
        <v>0.18977746599825265</v>
      </c>
      <c r="AJ339" s="32">
        <f t="shared" si="573"/>
        <v>3.329935558387441E-2</v>
      </c>
      <c r="AK339" s="32">
        <f t="shared" si="573"/>
        <v>4.630458769170305E-2</v>
      </c>
      <c r="AL339" s="32">
        <f t="shared" si="573"/>
        <v>4.3802278883795122E-4</v>
      </c>
      <c r="AM339" s="32">
        <f t="shared" si="573"/>
        <v>0</v>
      </c>
      <c r="AN339" s="32">
        <f t="shared" si="573"/>
        <v>6.6297641075357332E-4</v>
      </c>
      <c r="AO339" s="32">
        <f t="shared" si="573"/>
        <v>0.52765075049296084</v>
      </c>
      <c r="AP339" s="32">
        <f t="shared" si="573"/>
        <v>6.0695825739314246</v>
      </c>
      <c r="AQ339" s="32">
        <f t="shared" si="573"/>
        <v>0.23815314550625966</v>
      </c>
      <c r="AR339" s="32">
        <f t="shared" si="573"/>
        <v>9.7124790252194732E-4</v>
      </c>
      <c r="AS339" s="32">
        <f t="shared" si="573"/>
        <v>0.4975937131186548</v>
      </c>
      <c r="AT339" s="32">
        <f t="shared" si="573"/>
        <v>1.6982812300380101</v>
      </c>
      <c r="AU339" s="32">
        <f t="shared" si="573"/>
        <v>0</v>
      </c>
      <c r="AV339" s="32">
        <f t="shared" si="573"/>
        <v>0</v>
      </c>
      <c r="AW339" s="32">
        <f t="shared" si="573"/>
        <v>0.41488279902092123</v>
      </c>
      <c r="AX339" s="32">
        <f t="shared" si="573"/>
        <v>2.6534004730412435E-2</v>
      </c>
      <c r="AY339" s="32">
        <f t="shared" si="573"/>
        <v>0.42143186770838625</v>
      </c>
      <c r="AZ339" s="32">
        <f t="shared" si="573"/>
        <v>0.53315928491699882</v>
      </c>
      <c r="BA339" s="32">
        <f t="shared" si="573"/>
        <v>2.0066994298628331</v>
      </c>
      <c r="BB339" s="32">
        <f t="shared" si="573"/>
        <v>9.8630407166003103E-2</v>
      </c>
      <c r="BC339" s="32">
        <f t="shared" si="573"/>
        <v>0.12820834252579102</v>
      </c>
      <c r="BD339" s="32">
        <f t="shared" si="573"/>
        <v>9.9276760810445408E-5</v>
      </c>
      <c r="BE339" s="32">
        <f t="shared" si="573"/>
        <v>0</v>
      </c>
      <c r="BF339" s="32">
        <f t="shared" si="573"/>
        <v>0</v>
      </c>
      <c r="BG339" s="32">
        <f t="shared" si="573"/>
        <v>6.6270601892891148E-2</v>
      </c>
      <c r="BH339" s="32">
        <f t="shared" si="573"/>
        <v>0.16243345467668474</v>
      </c>
      <c r="BI339" s="32">
        <f t="shared" si="573"/>
        <v>3.1513990911400697E-2</v>
      </c>
      <c r="BJ339" s="32">
        <f t="shared" si="573"/>
        <v>0</v>
      </c>
      <c r="BK339" s="32">
        <f t="shared" si="573"/>
        <v>0.24545161617747535</v>
      </c>
      <c r="BL339" s="32">
        <f t="shared" si="573"/>
        <v>1.6571688244404286E-2</v>
      </c>
      <c r="BM339" s="32">
        <f t="shared" si="573"/>
        <v>1.292349498235762E-2</v>
      </c>
      <c r="BN339" s="32">
        <f t="shared" si="573"/>
        <v>1.5188952680195063</v>
      </c>
      <c r="BO339" s="32">
        <f t="shared" si="573"/>
        <v>0</v>
      </c>
      <c r="BP339" s="32">
        <f t="shared" si="573"/>
        <v>9.7196957739532686E-2</v>
      </c>
      <c r="BQ339" s="32">
        <f t="shared" si="573"/>
        <v>3.6064892816477809</v>
      </c>
      <c r="BR339" s="32">
        <f t="shared" si="573"/>
        <v>6.6336870718603433E-2</v>
      </c>
      <c r="BS339" s="32">
        <f t="shared" ref="BS339:ED339" si="574">BS$388*BS146</f>
        <v>2.8440663340648729E-2</v>
      </c>
      <c r="BT339" s="32">
        <f t="shared" si="574"/>
        <v>4.9573491675014868E-2</v>
      </c>
      <c r="BU339" s="32">
        <f t="shared" si="574"/>
        <v>1.1886541073123097E-2</v>
      </c>
      <c r="BV339" s="32">
        <f t="shared" si="574"/>
        <v>1.8766757300166085E-4</v>
      </c>
      <c r="BW339" s="32">
        <f t="shared" si="574"/>
        <v>0.95041560042858753</v>
      </c>
      <c r="BX339" s="32">
        <f t="shared" si="574"/>
        <v>0</v>
      </c>
      <c r="BY339" s="32">
        <f t="shared" si="574"/>
        <v>0</v>
      </c>
      <c r="BZ339" s="32">
        <f t="shared" si="574"/>
        <v>0</v>
      </c>
      <c r="CA339" s="32">
        <f t="shared" si="574"/>
        <v>0</v>
      </c>
      <c r="CB339" s="32">
        <f t="shared" si="574"/>
        <v>0</v>
      </c>
      <c r="CC339" s="32">
        <f t="shared" si="574"/>
        <v>1.1881990287083943E-4</v>
      </c>
      <c r="CD339" s="32">
        <f t="shared" si="574"/>
        <v>0.14295275340981645</v>
      </c>
      <c r="CE339" s="32">
        <f t="shared" si="574"/>
        <v>0</v>
      </c>
      <c r="CF339" s="32">
        <f t="shared" si="574"/>
        <v>0</v>
      </c>
      <c r="CG339" s="32">
        <f t="shared" si="574"/>
        <v>7.746943048811783E-2</v>
      </c>
      <c r="CH339" s="32">
        <f t="shared" si="574"/>
        <v>0</v>
      </c>
      <c r="CI339" s="32">
        <f t="shared" si="574"/>
        <v>5.027838999058698E-2</v>
      </c>
      <c r="CJ339" s="32">
        <f t="shared" si="574"/>
        <v>0.9150829756486043</v>
      </c>
      <c r="CK339" s="32">
        <f t="shared" si="574"/>
        <v>1.4143198609562557</v>
      </c>
      <c r="CL339" s="32">
        <f t="shared" si="574"/>
        <v>0</v>
      </c>
      <c r="CM339" s="32">
        <f t="shared" si="574"/>
        <v>1.6148616315633336E-2</v>
      </c>
      <c r="CN339" s="32">
        <f t="shared" si="574"/>
        <v>0</v>
      </c>
      <c r="CO339" s="32">
        <f t="shared" si="574"/>
        <v>0</v>
      </c>
      <c r="CP339" s="32">
        <f t="shared" si="574"/>
        <v>2.3647794097946002E-3</v>
      </c>
      <c r="CQ339" s="32">
        <f t="shared" si="574"/>
        <v>0</v>
      </c>
      <c r="CR339" s="32">
        <f t="shared" si="574"/>
        <v>0</v>
      </c>
      <c r="CS339" s="32">
        <f t="shared" si="574"/>
        <v>0.10816712793138554</v>
      </c>
      <c r="CT339" s="32">
        <f t="shared" si="574"/>
        <v>0</v>
      </c>
      <c r="CU339" s="32">
        <f t="shared" si="574"/>
        <v>0</v>
      </c>
      <c r="CV339" s="32">
        <f t="shared" si="574"/>
        <v>3.2492751156527097E-4</v>
      </c>
      <c r="CW339" s="32">
        <f t="shared" si="574"/>
        <v>0</v>
      </c>
      <c r="CX339" s="32">
        <f t="shared" si="574"/>
        <v>0</v>
      </c>
      <c r="CY339" s="32">
        <f t="shared" si="574"/>
        <v>7.8067878883542087E-3</v>
      </c>
      <c r="CZ339" s="32">
        <f t="shared" si="574"/>
        <v>8.246656713755777E-7</v>
      </c>
      <c r="DA339" s="32">
        <f t="shared" si="574"/>
        <v>6.5958657477529242E-2</v>
      </c>
      <c r="DB339" s="32">
        <f t="shared" si="574"/>
        <v>8.0492088431858856E-5</v>
      </c>
      <c r="DC339" s="32">
        <f t="shared" si="574"/>
        <v>0.67867342976708644</v>
      </c>
      <c r="DD339" s="32">
        <f t="shared" si="574"/>
        <v>0</v>
      </c>
      <c r="DE339" s="32">
        <f t="shared" si="574"/>
        <v>1.2048218874239644E-2</v>
      </c>
      <c r="DF339" s="32">
        <f t="shared" si="574"/>
        <v>0.10646513510858682</v>
      </c>
      <c r="DG339" s="32">
        <f t="shared" si="574"/>
        <v>1.6307806807675674E-2</v>
      </c>
      <c r="DH339" s="32">
        <f t="shared" si="574"/>
        <v>0.58768819406224826</v>
      </c>
      <c r="DI339" s="32">
        <f t="shared" si="574"/>
        <v>1.3375947242318538E-2</v>
      </c>
      <c r="DJ339" s="32">
        <f t="shared" si="574"/>
        <v>1.2745605428234204E-4</v>
      </c>
      <c r="DK339" s="32">
        <f t="shared" si="574"/>
        <v>5.7206898602205012</v>
      </c>
      <c r="DL339" s="32">
        <f t="shared" si="574"/>
        <v>10.619477851934471</v>
      </c>
      <c r="DM339" s="32">
        <f t="shared" si="574"/>
        <v>4.0270892688787674</v>
      </c>
      <c r="DN339" s="32">
        <f t="shared" si="574"/>
        <v>0.78987715536673009</v>
      </c>
      <c r="DO339" s="32">
        <f t="shared" si="574"/>
        <v>1.014995165975584</v>
      </c>
      <c r="DP339" s="32">
        <f t="shared" si="574"/>
        <v>0.51486313506958525</v>
      </c>
      <c r="DQ339" s="32">
        <f t="shared" si="574"/>
        <v>0</v>
      </c>
      <c r="DR339" s="32">
        <f t="shared" si="574"/>
        <v>8.7389056851668256E-2</v>
      </c>
      <c r="DS339" s="32">
        <f t="shared" si="574"/>
        <v>1.1925519639550099E-2</v>
      </c>
      <c r="DT339" s="32">
        <f t="shared" si="574"/>
        <v>0</v>
      </c>
      <c r="DU339" s="32">
        <f t="shared" si="574"/>
        <v>0</v>
      </c>
      <c r="DV339" s="32">
        <f t="shared" si="574"/>
        <v>1.1812931897455907</v>
      </c>
      <c r="DW339" s="32">
        <f t="shared" si="574"/>
        <v>0.81421555757677222</v>
      </c>
      <c r="DX339" s="32">
        <f t="shared" si="574"/>
        <v>5.8575008421438302</v>
      </c>
      <c r="DY339" s="32">
        <f t="shared" si="574"/>
        <v>3.2050989685651348</v>
      </c>
      <c r="DZ339" s="32">
        <f t="shared" si="574"/>
        <v>0</v>
      </c>
      <c r="EA339" s="32">
        <f t="shared" si="574"/>
        <v>0</v>
      </c>
      <c r="EB339" s="32">
        <f t="shared" si="574"/>
        <v>0</v>
      </c>
      <c r="EC339" s="32">
        <f t="shared" si="574"/>
        <v>0</v>
      </c>
      <c r="ED339" s="32">
        <f t="shared" si="574"/>
        <v>0</v>
      </c>
      <c r="EE339" s="32">
        <f t="shared" ref="EE339:GI339" si="575">EE$388*EE146</f>
        <v>193.90522404074437</v>
      </c>
      <c r="EF339" s="32">
        <f t="shared" si="575"/>
        <v>27.595180885524766</v>
      </c>
      <c r="EG339" s="32">
        <f t="shared" si="575"/>
        <v>2.1580453009401217</v>
      </c>
      <c r="EH339" s="32">
        <f t="shared" si="575"/>
        <v>52.774793706099359</v>
      </c>
      <c r="EI339" s="32">
        <f t="shared" si="575"/>
        <v>55.047304324740971</v>
      </c>
      <c r="EJ339" s="32">
        <f t="shared" si="575"/>
        <v>1327.9216151527012</v>
      </c>
      <c r="EK339" s="32">
        <f t="shared" si="575"/>
        <v>4265.8945448765753</v>
      </c>
      <c r="EL339" s="32">
        <f t="shared" si="575"/>
        <v>762.87568240077314</v>
      </c>
      <c r="EM339" s="32">
        <f t="shared" si="575"/>
        <v>1675.2459632294051</v>
      </c>
      <c r="EN339" s="32">
        <f t="shared" si="575"/>
        <v>5066.5830295314036</v>
      </c>
      <c r="EO339" s="32">
        <f t="shared" si="575"/>
        <v>8267.7835209938021</v>
      </c>
      <c r="EP339" s="32">
        <f t="shared" si="575"/>
        <v>1322.2595779292067</v>
      </c>
      <c r="EQ339" s="32">
        <f t="shared" si="575"/>
        <v>31.931004322738858</v>
      </c>
      <c r="ER339" s="32">
        <f t="shared" si="575"/>
        <v>1.0056474703215919</v>
      </c>
      <c r="ES339" s="32">
        <f t="shared" si="575"/>
        <v>55.784239222159094</v>
      </c>
      <c r="ET339" s="32">
        <f t="shared" si="575"/>
        <v>197.16199527054698</v>
      </c>
      <c r="EU339" s="32">
        <f t="shared" si="575"/>
        <v>0</v>
      </c>
      <c r="EV339" s="32">
        <f t="shared" si="575"/>
        <v>0</v>
      </c>
      <c r="EW339" s="32">
        <f t="shared" si="575"/>
        <v>1.2712202910967512E-2</v>
      </c>
      <c r="EX339" s="32">
        <f t="shared" si="575"/>
        <v>0.71978111352490082</v>
      </c>
      <c r="EY339" s="32">
        <f t="shared" si="575"/>
        <v>1.5776407496779541</v>
      </c>
      <c r="EZ339" s="32">
        <f t="shared" si="575"/>
        <v>18.014736011496495</v>
      </c>
      <c r="FA339" s="32">
        <f t="shared" si="575"/>
        <v>25.373899390274467</v>
      </c>
      <c r="FB339" s="32">
        <f t="shared" si="575"/>
        <v>8.8075357579753639</v>
      </c>
      <c r="FC339" s="32">
        <f t="shared" si="575"/>
        <v>48.547859604546261</v>
      </c>
      <c r="FD339" s="32">
        <f t="shared" si="575"/>
        <v>341.60281861172507</v>
      </c>
      <c r="FE339" s="32">
        <f t="shared" si="575"/>
        <v>31.660383482478501</v>
      </c>
      <c r="FF339" s="32">
        <f t="shared" si="575"/>
        <v>1035.3637743185777</v>
      </c>
      <c r="FG339" s="32">
        <f t="shared" si="575"/>
        <v>2.6403456761173327</v>
      </c>
      <c r="FH339" s="32">
        <f t="shared" si="575"/>
        <v>123.60292243104891</v>
      </c>
      <c r="FI339" s="32">
        <f t="shared" si="575"/>
        <v>81.317909046852677</v>
      </c>
      <c r="FJ339" s="32">
        <f t="shared" si="575"/>
        <v>223.65752872217899</v>
      </c>
      <c r="FK339" s="32">
        <f t="shared" si="575"/>
        <v>133.67983572533194</v>
      </c>
      <c r="FL339" s="32">
        <f t="shared" si="575"/>
        <v>1.8236000032732762</v>
      </c>
      <c r="FM339" s="32">
        <f t="shared" si="575"/>
        <v>70.392842032727657</v>
      </c>
      <c r="FN339" s="32">
        <f t="shared" si="575"/>
        <v>64.581591490835649</v>
      </c>
      <c r="FO339" s="32">
        <f t="shared" si="575"/>
        <v>42.058729556365385</v>
      </c>
      <c r="FP339" s="32">
        <f t="shared" si="575"/>
        <v>0</v>
      </c>
      <c r="FQ339" s="32">
        <f t="shared" si="575"/>
        <v>0</v>
      </c>
      <c r="FR339" s="32">
        <f t="shared" si="575"/>
        <v>1604.3314118887588</v>
      </c>
      <c r="FS339" s="32">
        <f t="shared" si="575"/>
        <v>40.063097333091292</v>
      </c>
      <c r="FT339" s="32">
        <f t="shared" si="575"/>
        <v>138.72969434811813</v>
      </c>
      <c r="FU339" s="32">
        <f t="shared" si="575"/>
        <v>51.313903212010246</v>
      </c>
      <c r="FV339" s="32">
        <f t="shared" si="575"/>
        <v>413.51682612822765</v>
      </c>
      <c r="FW339" s="32">
        <f t="shared" si="575"/>
        <v>26.021349554952458</v>
      </c>
      <c r="FX339" s="32">
        <f t="shared" si="575"/>
        <v>28.20825050524952</v>
      </c>
      <c r="FY339" s="32">
        <f t="shared" si="575"/>
        <v>0.17049130451638003</v>
      </c>
      <c r="FZ339" s="32">
        <f t="shared" si="575"/>
        <v>167.06061963661281</v>
      </c>
      <c r="GA339" s="32">
        <f t="shared" si="575"/>
        <v>3.2558034570850212</v>
      </c>
      <c r="GB339" s="32">
        <f t="shared" si="575"/>
        <v>50.553561614008231</v>
      </c>
      <c r="GC339" s="32">
        <f t="shared" si="575"/>
        <v>502.19706010479081</v>
      </c>
      <c r="GD339" s="32">
        <f t="shared" si="575"/>
        <v>1002.2377457468555</v>
      </c>
      <c r="GE339" s="32">
        <f t="shared" si="575"/>
        <v>1053.3076204550155</v>
      </c>
      <c r="GF339" s="32">
        <f t="shared" si="575"/>
        <v>495.48006666857538</v>
      </c>
      <c r="GG339" s="32">
        <f t="shared" si="575"/>
        <v>1551.72092257185</v>
      </c>
      <c r="GH339" s="32">
        <f t="shared" si="575"/>
        <v>0</v>
      </c>
      <c r="GI339" s="32">
        <f t="shared" si="575"/>
        <v>7.0714994291649074</v>
      </c>
      <c r="GJ339" s="58">
        <f t="shared" si="527"/>
        <v>33174.033857922397</v>
      </c>
    </row>
    <row r="340" spans="1:192" ht="15" customHeight="1">
      <c r="A340" s="18" t="s">
        <v>141</v>
      </c>
      <c r="B340" s="47" t="s">
        <v>349</v>
      </c>
      <c r="C340" s="32">
        <f t="shared" si="518"/>
        <v>0</v>
      </c>
      <c r="D340" s="32">
        <f t="shared" ref="D340:F340" si="576">D$388*D147</f>
        <v>0</v>
      </c>
      <c r="E340" s="32">
        <f t="shared" si="576"/>
        <v>0</v>
      </c>
      <c r="F340" s="32">
        <f t="shared" si="576"/>
        <v>0</v>
      </c>
      <c r="G340" s="32">
        <f t="shared" ref="G340:BR340" si="577">G$388*G147</f>
        <v>0</v>
      </c>
      <c r="H340" s="32">
        <f t="shared" si="577"/>
        <v>0</v>
      </c>
      <c r="I340" s="32">
        <f t="shared" si="577"/>
        <v>0</v>
      </c>
      <c r="J340" s="32">
        <f t="shared" si="577"/>
        <v>0</v>
      </c>
      <c r="K340" s="32">
        <f t="shared" si="577"/>
        <v>0</v>
      </c>
      <c r="L340" s="32">
        <f t="shared" si="577"/>
        <v>0</v>
      </c>
      <c r="M340" s="32">
        <f t="shared" si="577"/>
        <v>0</v>
      </c>
      <c r="N340" s="32">
        <f t="shared" si="577"/>
        <v>0</v>
      </c>
      <c r="O340" s="32">
        <f t="shared" si="577"/>
        <v>0</v>
      </c>
      <c r="P340" s="32">
        <f t="shared" si="577"/>
        <v>0</v>
      </c>
      <c r="Q340" s="32">
        <f t="shared" si="577"/>
        <v>0</v>
      </c>
      <c r="R340" s="32">
        <f t="shared" si="577"/>
        <v>0</v>
      </c>
      <c r="S340" s="32">
        <f t="shared" si="577"/>
        <v>0</v>
      </c>
      <c r="T340" s="32">
        <f t="shared" si="577"/>
        <v>0</v>
      </c>
      <c r="U340" s="32">
        <f t="shared" si="577"/>
        <v>0</v>
      </c>
      <c r="V340" s="32">
        <f t="shared" si="577"/>
        <v>0</v>
      </c>
      <c r="W340" s="32">
        <f t="shared" si="577"/>
        <v>0</v>
      </c>
      <c r="X340" s="32">
        <f t="shared" si="577"/>
        <v>0</v>
      </c>
      <c r="Y340" s="32">
        <f t="shared" si="577"/>
        <v>0</v>
      </c>
      <c r="Z340" s="32">
        <f t="shared" si="577"/>
        <v>0</v>
      </c>
      <c r="AA340" s="32">
        <f t="shared" si="577"/>
        <v>0</v>
      </c>
      <c r="AB340" s="32">
        <f t="shared" si="577"/>
        <v>0</v>
      </c>
      <c r="AC340" s="32">
        <f t="shared" si="577"/>
        <v>0</v>
      </c>
      <c r="AD340" s="32">
        <f t="shared" si="577"/>
        <v>0</v>
      </c>
      <c r="AE340" s="32">
        <f t="shared" si="577"/>
        <v>0</v>
      </c>
      <c r="AF340" s="32">
        <f t="shared" si="577"/>
        <v>0</v>
      </c>
      <c r="AG340" s="32">
        <f t="shared" si="577"/>
        <v>0</v>
      </c>
      <c r="AH340" s="32">
        <f t="shared" si="577"/>
        <v>0</v>
      </c>
      <c r="AI340" s="32">
        <f t="shared" si="577"/>
        <v>0</v>
      </c>
      <c r="AJ340" s="32">
        <f t="shared" si="577"/>
        <v>0</v>
      </c>
      <c r="AK340" s="32">
        <f t="shared" si="577"/>
        <v>0</v>
      </c>
      <c r="AL340" s="32">
        <f t="shared" si="577"/>
        <v>0</v>
      </c>
      <c r="AM340" s="32">
        <f t="shared" si="577"/>
        <v>0</v>
      </c>
      <c r="AN340" s="32">
        <f t="shared" si="577"/>
        <v>0</v>
      </c>
      <c r="AO340" s="32">
        <f t="shared" si="577"/>
        <v>0</v>
      </c>
      <c r="AP340" s="32">
        <f t="shared" si="577"/>
        <v>0</v>
      </c>
      <c r="AQ340" s="32">
        <f t="shared" si="577"/>
        <v>0</v>
      </c>
      <c r="AR340" s="32">
        <f t="shared" si="577"/>
        <v>0</v>
      </c>
      <c r="AS340" s="32">
        <f t="shared" si="577"/>
        <v>0</v>
      </c>
      <c r="AT340" s="32">
        <f t="shared" si="577"/>
        <v>0</v>
      </c>
      <c r="AU340" s="32">
        <f t="shared" si="577"/>
        <v>0</v>
      </c>
      <c r="AV340" s="32">
        <f t="shared" si="577"/>
        <v>0</v>
      </c>
      <c r="AW340" s="32">
        <f t="shared" si="577"/>
        <v>0</v>
      </c>
      <c r="AX340" s="32">
        <f t="shared" si="577"/>
        <v>0</v>
      </c>
      <c r="AY340" s="32">
        <f t="shared" si="577"/>
        <v>0</v>
      </c>
      <c r="AZ340" s="32">
        <f t="shared" si="577"/>
        <v>0</v>
      </c>
      <c r="BA340" s="32">
        <f t="shared" si="577"/>
        <v>0</v>
      </c>
      <c r="BB340" s="32">
        <f t="shared" si="577"/>
        <v>0</v>
      </c>
      <c r="BC340" s="32">
        <f t="shared" si="577"/>
        <v>0</v>
      </c>
      <c r="BD340" s="32">
        <f t="shared" si="577"/>
        <v>0</v>
      </c>
      <c r="BE340" s="32">
        <f t="shared" si="577"/>
        <v>0</v>
      </c>
      <c r="BF340" s="32">
        <f t="shared" si="577"/>
        <v>0</v>
      </c>
      <c r="BG340" s="32">
        <f t="shared" si="577"/>
        <v>0</v>
      </c>
      <c r="BH340" s="32">
        <f t="shared" si="577"/>
        <v>0</v>
      </c>
      <c r="BI340" s="32">
        <f t="shared" si="577"/>
        <v>0</v>
      </c>
      <c r="BJ340" s="32">
        <f t="shared" si="577"/>
        <v>0</v>
      </c>
      <c r="BK340" s="32">
        <f t="shared" si="577"/>
        <v>0</v>
      </c>
      <c r="BL340" s="32">
        <f t="shared" si="577"/>
        <v>0</v>
      </c>
      <c r="BM340" s="32">
        <f t="shared" si="577"/>
        <v>0</v>
      </c>
      <c r="BN340" s="32">
        <f t="shared" si="577"/>
        <v>0</v>
      </c>
      <c r="BO340" s="32">
        <f t="shared" si="577"/>
        <v>0</v>
      </c>
      <c r="BP340" s="32">
        <f t="shared" si="577"/>
        <v>0</v>
      </c>
      <c r="BQ340" s="32">
        <f t="shared" si="577"/>
        <v>0</v>
      </c>
      <c r="BR340" s="32">
        <f t="shared" si="577"/>
        <v>0</v>
      </c>
      <c r="BS340" s="32">
        <f t="shared" ref="BS340:ED340" si="578">BS$388*BS147</f>
        <v>0</v>
      </c>
      <c r="BT340" s="32">
        <f t="shared" si="578"/>
        <v>0</v>
      </c>
      <c r="BU340" s="32">
        <f t="shared" si="578"/>
        <v>0</v>
      </c>
      <c r="BV340" s="32">
        <f t="shared" si="578"/>
        <v>0</v>
      </c>
      <c r="BW340" s="32">
        <f t="shared" si="578"/>
        <v>0</v>
      </c>
      <c r="BX340" s="32">
        <f t="shared" si="578"/>
        <v>0</v>
      </c>
      <c r="BY340" s="32">
        <f t="shared" si="578"/>
        <v>0</v>
      </c>
      <c r="BZ340" s="32">
        <f t="shared" si="578"/>
        <v>0</v>
      </c>
      <c r="CA340" s="32">
        <f t="shared" si="578"/>
        <v>0</v>
      </c>
      <c r="CB340" s="32">
        <f t="shared" si="578"/>
        <v>0</v>
      </c>
      <c r="CC340" s="32">
        <f t="shared" si="578"/>
        <v>0</v>
      </c>
      <c r="CD340" s="32">
        <f t="shared" si="578"/>
        <v>0</v>
      </c>
      <c r="CE340" s="32">
        <f t="shared" si="578"/>
        <v>0</v>
      </c>
      <c r="CF340" s="32">
        <f t="shared" si="578"/>
        <v>0</v>
      </c>
      <c r="CG340" s="32">
        <f t="shared" si="578"/>
        <v>0</v>
      </c>
      <c r="CH340" s="32">
        <f t="shared" si="578"/>
        <v>0</v>
      </c>
      <c r="CI340" s="32">
        <f t="shared" si="578"/>
        <v>0</v>
      </c>
      <c r="CJ340" s="32">
        <f t="shared" si="578"/>
        <v>0</v>
      </c>
      <c r="CK340" s="32">
        <f t="shared" si="578"/>
        <v>0</v>
      </c>
      <c r="CL340" s="32">
        <f t="shared" si="578"/>
        <v>0</v>
      </c>
      <c r="CM340" s="32">
        <f t="shared" si="578"/>
        <v>0</v>
      </c>
      <c r="CN340" s="32">
        <f t="shared" si="578"/>
        <v>0</v>
      </c>
      <c r="CO340" s="32">
        <f t="shared" si="578"/>
        <v>0</v>
      </c>
      <c r="CP340" s="32">
        <f t="shared" si="578"/>
        <v>0</v>
      </c>
      <c r="CQ340" s="32">
        <f t="shared" si="578"/>
        <v>0</v>
      </c>
      <c r="CR340" s="32">
        <f t="shared" si="578"/>
        <v>0</v>
      </c>
      <c r="CS340" s="32">
        <f t="shared" si="578"/>
        <v>0</v>
      </c>
      <c r="CT340" s="32">
        <f t="shared" si="578"/>
        <v>0</v>
      </c>
      <c r="CU340" s="32">
        <f t="shared" si="578"/>
        <v>0</v>
      </c>
      <c r="CV340" s="32">
        <f t="shared" si="578"/>
        <v>0</v>
      </c>
      <c r="CW340" s="32">
        <f t="shared" si="578"/>
        <v>0</v>
      </c>
      <c r="CX340" s="32">
        <f t="shared" si="578"/>
        <v>0</v>
      </c>
      <c r="CY340" s="32">
        <f t="shared" si="578"/>
        <v>0</v>
      </c>
      <c r="CZ340" s="32">
        <f t="shared" si="578"/>
        <v>0</v>
      </c>
      <c r="DA340" s="32">
        <f t="shared" si="578"/>
        <v>0</v>
      </c>
      <c r="DB340" s="32">
        <f t="shared" si="578"/>
        <v>0</v>
      </c>
      <c r="DC340" s="32">
        <f t="shared" si="578"/>
        <v>0</v>
      </c>
      <c r="DD340" s="32">
        <f t="shared" si="578"/>
        <v>0</v>
      </c>
      <c r="DE340" s="32">
        <f t="shared" si="578"/>
        <v>0</v>
      </c>
      <c r="DF340" s="32">
        <f t="shared" si="578"/>
        <v>0</v>
      </c>
      <c r="DG340" s="32">
        <f t="shared" si="578"/>
        <v>0</v>
      </c>
      <c r="DH340" s="32">
        <f t="shared" si="578"/>
        <v>0</v>
      </c>
      <c r="DI340" s="32">
        <f t="shared" si="578"/>
        <v>0</v>
      </c>
      <c r="DJ340" s="32">
        <f t="shared" si="578"/>
        <v>0</v>
      </c>
      <c r="DK340" s="32">
        <f t="shared" si="578"/>
        <v>0</v>
      </c>
      <c r="DL340" s="32">
        <f t="shared" si="578"/>
        <v>0</v>
      </c>
      <c r="DM340" s="32">
        <f t="shared" si="578"/>
        <v>0</v>
      </c>
      <c r="DN340" s="32">
        <f t="shared" si="578"/>
        <v>0</v>
      </c>
      <c r="DO340" s="32">
        <f t="shared" si="578"/>
        <v>0</v>
      </c>
      <c r="DP340" s="32">
        <f t="shared" si="578"/>
        <v>0</v>
      </c>
      <c r="DQ340" s="32">
        <f t="shared" si="578"/>
        <v>0</v>
      </c>
      <c r="DR340" s="32">
        <f t="shared" si="578"/>
        <v>0</v>
      </c>
      <c r="DS340" s="32">
        <f t="shared" si="578"/>
        <v>0</v>
      </c>
      <c r="DT340" s="32">
        <f t="shared" si="578"/>
        <v>0</v>
      </c>
      <c r="DU340" s="32">
        <f t="shared" si="578"/>
        <v>0</v>
      </c>
      <c r="DV340" s="32">
        <f t="shared" si="578"/>
        <v>0</v>
      </c>
      <c r="DW340" s="32">
        <f t="shared" si="578"/>
        <v>0</v>
      </c>
      <c r="DX340" s="32">
        <f t="shared" si="578"/>
        <v>0</v>
      </c>
      <c r="DY340" s="32">
        <f t="shared" si="578"/>
        <v>0</v>
      </c>
      <c r="DZ340" s="32">
        <f t="shared" si="578"/>
        <v>0</v>
      </c>
      <c r="EA340" s="32">
        <f t="shared" si="578"/>
        <v>0</v>
      </c>
      <c r="EB340" s="32">
        <f t="shared" si="578"/>
        <v>0</v>
      </c>
      <c r="EC340" s="32">
        <f t="shared" si="578"/>
        <v>0</v>
      </c>
      <c r="ED340" s="32">
        <f t="shared" si="578"/>
        <v>0</v>
      </c>
      <c r="EE340" s="32">
        <f t="shared" ref="EE340:GI340" si="579">EE$388*EE147</f>
        <v>0</v>
      </c>
      <c r="EF340" s="32">
        <f t="shared" si="579"/>
        <v>0</v>
      </c>
      <c r="EG340" s="32">
        <f t="shared" si="579"/>
        <v>0</v>
      </c>
      <c r="EH340" s="32">
        <f t="shared" si="579"/>
        <v>0</v>
      </c>
      <c r="EI340" s="32">
        <f t="shared" si="579"/>
        <v>0</v>
      </c>
      <c r="EJ340" s="32">
        <f t="shared" si="579"/>
        <v>0</v>
      </c>
      <c r="EK340" s="32">
        <f t="shared" si="579"/>
        <v>0</v>
      </c>
      <c r="EL340" s="32">
        <f t="shared" si="579"/>
        <v>0</v>
      </c>
      <c r="EM340" s="32">
        <f t="shared" si="579"/>
        <v>0</v>
      </c>
      <c r="EN340" s="32">
        <f t="shared" si="579"/>
        <v>0</v>
      </c>
      <c r="EO340" s="32">
        <f t="shared" si="579"/>
        <v>180705.39308312818</v>
      </c>
      <c r="EP340" s="32">
        <f t="shared" si="579"/>
        <v>0</v>
      </c>
      <c r="EQ340" s="32">
        <f t="shared" si="579"/>
        <v>0</v>
      </c>
      <c r="ER340" s="32">
        <f t="shared" si="579"/>
        <v>0</v>
      </c>
      <c r="ES340" s="32">
        <f t="shared" si="579"/>
        <v>0</v>
      </c>
      <c r="ET340" s="32">
        <f t="shared" si="579"/>
        <v>0</v>
      </c>
      <c r="EU340" s="32">
        <f t="shared" si="579"/>
        <v>0</v>
      </c>
      <c r="EV340" s="32">
        <f t="shared" si="579"/>
        <v>0</v>
      </c>
      <c r="EW340" s="32">
        <f t="shared" si="579"/>
        <v>0</v>
      </c>
      <c r="EX340" s="32">
        <f t="shared" si="579"/>
        <v>0</v>
      </c>
      <c r="EY340" s="32">
        <f t="shared" si="579"/>
        <v>0</v>
      </c>
      <c r="EZ340" s="32">
        <f t="shared" si="579"/>
        <v>0</v>
      </c>
      <c r="FA340" s="32">
        <f t="shared" si="579"/>
        <v>0</v>
      </c>
      <c r="FB340" s="32">
        <f t="shared" si="579"/>
        <v>0</v>
      </c>
      <c r="FC340" s="32">
        <f t="shared" si="579"/>
        <v>0</v>
      </c>
      <c r="FD340" s="32">
        <f t="shared" si="579"/>
        <v>0</v>
      </c>
      <c r="FE340" s="32">
        <f t="shared" si="579"/>
        <v>0</v>
      </c>
      <c r="FF340" s="32">
        <f t="shared" si="579"/>
        <v>0</v>
      </c>
      <c r="FG340" s="32">
        <f t="shared" si="579"/>
        <v>0</v>
      </c>
      <c r="FH340" s="32">
        <f t="shared" si="579"/>
        <v>0</v>
      </c>
      <c r="FI340" s="32">
        <f t="shared" si="579"/>
        <v>0</v>
      </c>
      <c r="FJ340" s="32">
        <f t="shared" si="579"/>
        <v>0</v>
      </c>
      <c r="FK340" s="32">
        <f t="shared" si="579"/>
        <v>0</v>
      </c>
      <c r="FL340" s="32">
        <f t="shared" si="579"/>
        <v>0</v>
      </c>
      <c r="FM340" s="32">
        <f t="shared" si="579"/>
        <v>0</v>
      </c>
      <c r="FN340" s="32">
        <f t="shared" si="579"/>
        <v>0</v>
      </c>
      <c r="FO340" s="32">
        <f t="shared" si="579"/>
        <v>0</v>
      </c>
      <c r="FP340" s="32">
        <f t="shared" si="579"/>
        <v>0</v>
      </c>
      <c r="FQ340" s="32">
        <f t="shared" si="579"/>
        <v>0</v>
      </c>
      <c r="FR340" s="32">
        <f t="shared" si="579"/>
        <v>0</v>
      </c>
      <c r="FS340" s="32">
        <f t="shared" si="579"/>
        <v>0</v>
      </c>
      <c r="FT340" s="32">
        <f t="shared" si="579"/>
        <v>0</v>
      </c>
      <c r="FU340" s="32">
        <f t="shared" si="579"/>
        <v>0</v>
      </c>
      <c r="FV340" s="32">
        <f t="shared" si="579"/>
        <v>0</v>
      </c>
      <c r="FW340" s="32">
        <f t="shared" si="579"/>
        <v>0</v>
      </c>
      <c r="FX340" s="32">
        <f t="shared" si="579"/>
        <v>0</v>
      </c>
      <c r="FY340" s="32">
        <f t="shared" si="579"/>
        <v>0</v>
      </c>
      <c r="FZ340" s="32">
        <f t="shared" si="579"/>
        <v>0</v>
      </c>
      <c r="GA340" s="32">
        <f t="shared" si="579"/>
        <v>0</v>
      </c>
      <c r="GB340" s="32">
        <f t="shared" si="579"/>
        <v>0</v>
      </c>
      <c r="GC340" s="32">
        <f t="shared" si="579"/>
        <v>0</v>
      </c>
      <c r="GD340" s="32">
        <f t="shared" si="579"/>
        <v>0</v>
      </c>
      <c r="GE340" s="32">
        <f t="shared" si="579"/>
        <v>0</v>
      </c>
      <c r="GF340" s="32">
        <f t="shared" si="579"/>
        <v>0</v>
      </c>
      <c r="GG340" s="32">
        <f t="shared" si="579"/>
        <v>0</v>
      </c>
      <c r="GH340" s="32">
        <f t="shared" si="579"/>
        <v>0</v>
      </c>
      <c r="GI340" s="32">
        <f t="shared" si="579"/>
        <v>0</v>
      </c>
      <c r="GJ340" s="58">
        <f t="shared" si="527"/>
        <v>180705.39308312818</v>
      </c>
    </row>
    <row r="341" spans="1:192" ht="15" customHeight="1">
      <c r="A341" s="18" t="s">
        <v>142</v>
      </c>
      <c r="B341" s="47" t="s">
        <v>350</v>
      </c>
      <c r="C341" s="32">
        <f t="shared" si="518"/>
        <v>0</v>
      </c>
      <c r="D341" s="32">
        <f t="shared" ref="D341:F341" si="580">D$388*D148</f>
        <v>0</v>
      </c>
      <c r="E341" s="32">
        <f t="shared" si="580"/>
        <v>0</v>
      </c>
      <c r="F341" s="32">
        <f t="shared" si="580"/>
        <v>0</v>
      </c>
      <c r="G341" s="32">
        <f t="shared" ref="G341:BR341" si="581">G$388*G148</f>
        <v>0</v>
      </c>
      <c r="H341" s="32">
        <f t="shared" si="581"/>
        <v>0</v>
      </c>
      <c r="I341" s="32">
        <f t="shared" si="581"/>
        <v>0</v>
      </c>
      <c r="J341" s="32">
        <f t="shared" si="581"/>
        <v>0</v>
      </c>
      <c r="K341" s="32">
        <f t="shared" si="581"/>
        <v>0</v>
      </c>
      <c r="L341" s="32">
        <f t="shared" si="581"/>
        <v>0</v>
      </c>
      <c r="M341" s="32">
        <f t="shared" si="581"/>
        <v>0</v>
      </c>
      <c r="N341" s="32">
        <f t="shared" si="581"/>
        <v>0</v>
      </c>
      <c r="O341" s="32">
        <f t="shared" si="581"/>
        <v>0</v>
      </c>
      <c r="P341" s="32">
        <f t="shared" si="581"/>
        <v>0</v>
      </c>
      <c r="Q341" s="32">
        <f t="shared" si="581"/>
        <v>0</v>
      </c>
      <c r="R341" s="32">
        <f t="shared" si="581"/>
        <v>0</v>
      </c>
      <c r="S341" s="32">
        <f t="shared" si="581"/>
        <v>0</v>
      </c>
      <c r="T341" s="32">
        <f t="shared" si="581"/>
        <v>0</v>
      </c>
      <c r="U341" s="32">
        <f t="shared" si="581"/>
        <v>0</v>
      </c>
      <c r="V341" s="32">
        <f t="shared" si="581"/>
        <v>0</v>
      </c>
      <c r="W341" s="32">
        <f t="shared" si="581"/>
        <v>0</v>
      </c>
      <c r="X341" s="32">
        <f t="shared" si="581"/>
        <v>0</v>
      </c>
      <c r="Y341" s="32">
        <f t="shared" si="581"/>
        <v>0</v>
      </c>
      <c r="Z341" s="32">
        <f t="shared" si="581"/>
        <v>0</v>
      </c>
      <c r="AA341" s="32">
        <f t="shared" si="581"/>
        <v>0</v>
      </c>
      <c r="AB341" s="32">
        <f t="shared" si="581"/>
        <v>0</v>
      </c>
      <c r="AC341" s="32">
        <f t="shared" si="581"/>
        <v>0</v>
      </c>
      <c r="AD341" s="32">
        <f t="shared" si="581"/>
        <v>0</v>
      </c>
      <c r="AE341" s="32">
        <f t="shared" si="581"/>
        <v>0</v>
      </c>
      <c r="AF341" s="32">
        <f t="shared" si="581"/>
        <v>0</v>
      </c>
      <c r="AG341" s="32">
        <f t="shared" si="581"/>
        <v>0</v>
      </c>
      <c r="AH341" s="32">
        <f t="shared" si="581"/>
        <v>0</v>
      </c>
      <c r="AI341" s="32">
        <f t="shared" si="581"/>
        <v>0</v>
      </c>
      <c r="AJ341" s="32">
        <f t="shared" si="581"/>
        <v>0</v>
      </c>
      <c r="AK341" s="32">
        <f t="shared" si="581"/>
        <v>0</v>
      </c>
      <c r="AL341" s="32">
        <f t="shared" si="581"/>
        <v>0</v>
      </c>
      <c r="AM341" s="32">
        <f t="shared" si="581"/>
        <v>0</v>
      </c>
      <c r="AN341" s="32">
        <f t="shared" si="581"/>
        <v>0</v>
      </c>
      <c r="AO341" s="32">
        <f t="shared" si="581"/>
        <v>0</v>
      </c>
      <c r="AP341" s="32">
        <f t="shared" si="581"/>
        <v>0</v>
      </c>
      <c r="AQ341" s="32">
        <f t="shared" si="581"/>
        <v>0</v>
      </c>
      <c r="AR341" s="32">
        <f t="shared" si="581"/>
        <v>0</v>
      </c>
      <c r="AS341" s="32">
        <f t="shared" si="581"/>
        <v>0</v>
      </c>
      <c r="AT341" s="32">
        <f t="shared" si="581"/>
        <v>0</v>
      </c>
      <c r="AU341" s="32">
        <f t="shared" si="581"/>
        <v>0</v>
      </c>
      <c r="AV341" s="32">
        <f t="shared" si="581"/>
        <v>0</v>
      </c>
      <c r="AW341" s="32">
        <f t="shared" si="581"/>
        <v>0</v>
      </c>
      <c r="AX341" s="32">
        <f t="shared" si="581"/>
        <v>0</v>
      </c>
      <c r="AY341" s="32">
        <f t="shared" si="581"/>
        <v>0</v>
      </c>
      <c r="AZ341" s="32">
        <f t="shared" si="581"/>
        <v>0</v>
      </c>
      <c r="BA341" s="32">
        <f t="shared" si="581"/>
        <v>0</v>
      </c>
      <c r="BB341" s="32">
        <f t="shared" si="581"/>
        <v>0</v>
      </c>
      <c r="BC341" s="32">
        <f t="shared" si="581"/>
        <v>0</v>
      </c>
      <c r="BD341" s="32">
        <f t="shared" si="581"/>
        <v>0</v>
      </c>
      <c r="BE341" s="32">
        <f t="shared" si="581"/>
        <v>0</v>
      </c>
      <c r="BF341" s="32">
        <f t="shared" si="581"/>
        <v>0</v>
      </c>
      <c r="BG341" s="32">
        <f t="shared" si="581"/>
        <v>0</v>
      </c>
      <c r="BH341" s="32">
        <f t="shared" si="581"/>
        <v>0</v>
      </c>
      <c r="BI341" s="32">
        <f t="shared" si="581"/>
        <v>0</v>
      </c>
      <c r="BJ341" s="32">
        <f t="shared" si="581"/>
        <v>0</v>
      </c>
      <c r="BK341" s="32">
        <f t="shared" si="581"/>
        <v>0</v>
      </c>
      <c r="BL341" s="32">
        <f t="shared" si="581"/>
        <v>0</v>
      </c>
      <c r="BM341" s="32">
        <f t="shared" si="581"/>
        <v>0</v>
      </c>
      <c r="BN341" s="32">
        <f t="shared" si="581"/>
        <v>0</v>
      </c>
      <c r="BO341" s="32">
        <f t="shared" si="581"/>
        <v>0</v>
      </c>
      <c r="BP341" s="32">
        <f t="shared" si="581"/>
        <v>0</v>
      </c>
      <c r="BQ341" s="32">
        <f t="shared" si="581"/>
        <v>0</v>
      </c>
      <c r="BR341" s="32">
        <f t="shared" si="581"/>
        <v>0</v>
      </c>
      <c r="BS341" s="32">
        <f t="shared" ref="BS341:ED341" si="582">BS$388*BS148</f>
        <v>0</v>
      </c>
      <c r="BT341" s="32">
        <f t="shared" si="582"/>
        <v>0</v>
      </c>
      <c r="BU341" s="32">
        <f t="shared" si="582"/>
        <v>0</v>
      </c>
      <c r="BV341" s="32">
        <f t="shared" si="582"/>
        <v>0</v>
      </c>
      <c r="BW341" s="32">
        <f t="shared" si="582"/>
        <v>0</v>
      </c>
      <c r="BX341" s="32">
        <f t="shared" si="582"/>
        <v>0</v>
      </c>
      <c r="BY341" s="32">
        <f t="shared" si="582"/>
        <v>0</v>
      </c>
      <c r="BZ341" s="32">
        <f t="shared" si="582"/>
        <v>0</v>
      </c>
      <c r="CA341" s="32">
        <f t="shared" si="582"/>
        <v>0</v>
      </c>
      <c r="CB341" s="32">
        <f t="shared" si="582"/>
        <v>0</v>
      </c>
      <c r="CC341" s="32">
        <f t="shared" si="582"/>
        <v>0</v>
      </c>
      <c r="CD341" s="32">
        <f t="shared" si="582"/>
        <v>0</v>
      </c>
      <c r="CE341" s="32">
        <f t="shared" si="582"/>
        <v>0</v>
      </c>
      <c r="CF341" s="32">
        <f t="shared" si="582"/>
        <v>0</v>
      </c>
      <c r="CG341" s="32">
        <f t="shared" si="582"/>
        <v>0</v>
      </c>
      <c r="CH341" s="32">
        <f t="shared" si="582"/>
        <v>0</v>
      </c>
      <c r="CI341" s="32">
        <f t="shared" si="582"/>
        <v>0</v>
      </c>
      <c r="CJ341" s="32">
        <f t="shared" si="582"/>
        <v>0</v>
      </c>
      <c r="CK341" s="32">
        <f t="shared" si="582"/>
        <v>0</v>
      </c>
      <c r="CL341" s="32">
        <f t="shared" si="582"/>
        <v>0</v>
      </c>
      <c r="CM341" s="32">
        <f t="shared" si="582"/>
        <v>0</v>
      </c>
      <c r="CN341" s="32">
        <f t="shared" si="582"/>
        <v>0</v>
      </c>
      <c r="CO341" s="32">
        <f t="shared" si="582"/>
        <v>0</v>
      </c>
      <c r="CP341" s="32">
        <f t="shared" si="582"/>
        <v>0</v>
      </c>
      <c r="CQ341" s="32">
        <f t="shared" si="582"/>
        <v>0</v>
      </c>
      <c r="CR341" s="32">
        <f t="shared" si="582"/>
        <v>0</v>
      </c>
      <c r="CS341" s="32">
        <f t="shared" si="582"/>
        <v>0</v>
      </c>
      <c r="CT341" s="32">
        <f t="shared" si="582"/>
        <v>0</v>
      </c>
      <c r="CU341" s="32">
        <f t="shared" si="582"/>
        <v>0</v>
      </c>
      <c r="CV341" s="32">
        <f t="shared" si="582"/>
        <v>0</v>
      </c>
      <c r="CW341" s="32">
        <f t="shared" si="582"/>
        <v>0</v>
      </c>
      <c r="CX341" s="32">
        <f t="shared" si="582"/>
        <v>0</v>
      </c>
      <c r="CY341" s="32">
        <f t="shared" si="582"/>
        <v>0</v>
      </c>
      <c r="CZ341" s="32">
        <f t="shared" si="582"/>
        <v>0</v>
      </c>
      <c r="DA341" s="32">
        <f t="shared" si="582"/>
        <v>0</v>
      </c>
      <c r="DB341" s="32">
        <f t="shared" si="582"/>
        <v>0</v>
      </c>
      <c r="DC341" s="32">
        <f t="shared" si="582"/>
        <v>0</v>
      </c>
      <c r="DD341" s="32">
        <f t="shared" si="582"/>
        <v>0</v>
      </c>
      <c r="DE341" s="32">
        <f t="shared" si="582"/>
        <v>0</v>
      </c>
      <c r="DF341" s="32">
        <f t="shared" si="582"/>
        <v>0</v>
      </c>
      <c r="DG341" s="32">
        <f t="shared" si="582"/>
        <v>0</v>
      </c>
      <c r="DH341" s="32">
        <f t="shared" si="582"/>
        <v>0</v>
      </c>
      <c r="DI341" s="32">
        <f t="shared" si="582"/>
        <v>0</v>
      </c>
      <c r="DJ341" s="32">
        <f t="shared" si="582"/>
        <v>0</v>
      </c>
      <c r="DK341" s="32">
        <f t="shared" si="582"/>
        <v>0</v>
      </c>
      <c r="DL341" s="32">
        <f t="shared" si="582"/>
        <v>0</v>
      </c>
      <c r="DM341" s="32">
        <f t="shared" si="582"/>
        <v>0</v>
      </c>
      <c r="DN341" s="32">
        <f t="shared" si="582"/>
        <v>0</v>
      </c>
      <c r="DO341" s="32">
        <f t="shared" si="582"/>
        <v>0</v>
      </c>
      <c r="DP341" s="32">
        <f t="shared" si="582"/>
        <v>0</v>
      </c>
      <c r="DQ341" s="32">
        <f t="shared" si="582"/>
        <v>0</v>
      </c>
      <c r="DR341" s="32">
        <f t="shared" si="582"/>
        <v>0</v>
      </c>
      <c r="DS341" s="32">
        <f t="shared" si="582"/>
        <v>0</v>
      </c>
      <c r="DT341" s="32">
        <f t="shared" si="582"/>
        <v>0</v>
      </c>
      <c r="DU341" s="32">
        <f t="shared" si="582"/>
        <v>0</v>
      </c>
      <c r="DV341" s="32">
        <f t="shared" si="582"/>
        <v>0</v>
      </c>
      <c r="DW341" s="32">
        <f t="shared" si="582"/>
        <v>0</v>
      </c>
      <c r="DX341" s="32">
        <f t="shared" si="582"/>
        <v>0</v>
      </c>
      <c r="DY341" s="32">
        <f t="shared" si="582"/>
        <v>0</v>
      </c>
      <c r="DZ341" s="32">
        <f t="shared" si="582"/>
        <v>0</v>
      </c>
      <c r="EA341" s="32">
        <f t="shared" si="582"/>
        <v>0</v>
      </c>
      <c r="EB341" s="32">
        <f t="shared" si="582"/>
        <v>0</v>
      </c>
      <c r="EC341" s="32">
        <f t="shared" si="582"/>
        <v>0</v>
      </c>
      <c r="ED341" s="32">
        <f t="shared" si="582"/>
        <v>0</v>
      </c>
      <c r="EE341" s="32">
        <f t="shared" ref="EE341:GI341" si="583">EE$388*EE148</f>
        <v>0</v>
      </c>
      <c r="EF341" s="32">
        <f t="shared" si="583"/>
        <v>0</v>
      </c>
      <c r="EG341" s="32">
        <f t="shared" si="583"/>
        <v>0</v>
      </c>
      <c r="EH341" s="32">
        <f t="shared" si="583"/>
        <v>0</v>
      </c>
      <c r="EI341" s="32">
        <f t="shared" si="583"/>
        <v>0</v>
      </c>
      <c r="EJ341" s="32">
        <f t="shared" si="583"/>
        <v>0</v>
      </c>
      <c r="EK341" s="32">
        <f t="shared" si="583"/>
        <v>0</v>
      </c>
      <c r="EL341" s="32">
        <f t="shared" si="583"/>
        <v>0</v>
      </c>
      <c r="EM341" s="32">
        <f t="shared" si="583"/>
        <v>0</v>
      </c>
      <c r="EN341" s="32">
        <f t="shared" si="583"/>
        <v>0</v>
      </c>
      <c r="EO341" s="32">
        <f t="shared" si="583"/>
        <v>0</v>
      </c>
      <c r="EP341" s="32">
        <f t="shared" si="583"/>
        <v>830820.13423143979</v>
      </c>
      <c r="EQ341" s="32">
        <f t="shared" si="583"/>
        <v>0</v>
      </c>
      <c r="ER341" s="32">
        <f t="shared" si="583"/>
        <v>0</v>
      </c>
      <c r="ES341" s="32">
        <f t="shared" si="583"/>
        <v>0</v>
      </c>
      <c r="ET341" s="32">
        <f t="shared" si="583"/>
        <v>0</v>
      </c>
      <c r="EU341" s="32">
        <f t="shared" si="583"/>
        <v>0</v>
      </c>
      <c r="EV341" s="32">
        <f t="shared" si="583"/>
        <v>0</v>
      </c>
      <c r="EW341" s="32">
        <f t="shared" si="583"/>
        <v>0</v>
      </c>
      <c r="EX341" s="32">
        <f t="shared" si="583"/>
        <v>0</v>
      </c>
      <c r="EY341" s="32">
        <f t="shared" si="583"/>
        <v>0</v>
      </c>
      <c r="EZ341" s="32">
        <f t="shared" si="583"/>
        <v>0</v>
      </c>
      <c r="FA341" s="32">
        <f t="shared" si="583"/>
        <v>0</v>
      </c>
      <c r="FB341" s="32">
        <f t="shared" si="583"/>
        <v>0</v>
      </c>
      <c r="FC341" s="32">
        <f t="shared" si="583"/>
        <v>0</v>
      </c>
      <c r="FD341" s="32">
        <f t="shared" si="583"/>
        <v>0</v>
      </c>
      <c r="FE341" s="32">
        <f t="shared" si="583"/>
        <v>0</v>
      </c>
      <c r="FF341" s="32">
        <f t="shared" si="583"/>
        <v>0</v>
      </c>
      <c r="FG341" s="32">
        <f t="shared" si="583"/>
        <v>0</v>
      </c>
      <c r="FH341" s="32">
        <f t="shared" si="583"/>
        <v>0</v>
      </c>
      <c r="FI341" s="32">
        <f t="shared" si="583"/>
        <v>0</v>
      </c>
      <c r="FJ341" s="32">
        <f t="shared" si="583"/>
        <v>0</v>
      </c>
      <c r="FK341" s="32">
        <f t="shared" si="583"/>
        <v>0</v>
      </c>
      <c r="FL341" s="32">
        <f t="shared" si="583"/>
        <v>0</v>
      </c>
      <c r="FM341" s="32">
        <f t="shared" si="583"/>
        <v>0</v>
      </c>
      <c r="FN341" s="32">
        <f t="shared" si="583"/>
        <v>0</v>
      </c>
      <c r="FO341" s="32">
        <f t="shared" si="583"/>
        <v>0</v>
      </c>
      <c r="FP341" s="32">
        <f t="shared" si="583"/>
        <v>0</v>
      </c>
      <c r="FQ341" s="32">
        <f t="shared" si="583"/>
        <v>0</v>
      </c>
      <c r="FR341" s="32">
        <f t="shared" si="583"/>
        <v>0</v>
      </c>
      <c r="FS341" s="32">
        <f t="shared" si="583"/>
        <v>0</v>
      </c>
      <c r="FT341" s="32">
        <f t="shared" si="583"/>
        <v>0</v>
      </c>
      <c r="FU341" s="32">
        <f t="shared" si="583"/>
        <v>0</v>
      </c>
      <c r="FV341" s="32">
        <f t="shared" si="583"/>
        <v>0</v>
      </c>
      <c r="FW341" s="32">
        <f t="shared" si="583"/>
        <v>0</v>
      </c>
      <c r="FX341" s="32">
        <f t="shared" si="583"/>
        <v>0</v>
      </c>
      <c r="FY341" s="32">
        <f t="shared" si="583"/>
        <v>0</v>
      </c>
      <c r="FZ341" s="32">
        <f t="shared" si="583"/>
        <v>0</v>
      </c>
      <c r="GA341" s="32">
        <f t="shared" si="583"/>
        <v>0</v>
      </c>
      <c r="GB341" s="32">
        <f t="shared" si="583"/>
        <v>0</v>
      </c>
      <c r="GC341" s="32">
        <f t="shared" si="583"/>
        <v>0</v>
      </c>
      <c r="GD341" s="32">
        <f t="shared" si="583"/>
        <v>0</v>
      </c>
      <c r="GE341" s="32">
        <f t="shared" si="583"/>
        <v>0</v>
      </c>
      <c r="GF341" s="32">
        <f t="shared" si="583"/>
        <v>0</v>
      </c>
      <c r="GG341" s="32">
        <f t="shared" si="583"/>
        <v>0</v>
      </c>
      <c r="GH341" s="32">
        <f t="shared" si="583"/>
        <v>0</v>
      </c>
      <c r="GI341" s="32">
        <f t="shared" si="583"/>
        <v>0</v>
      </c>
      <c r="GJ341" s="58">
        <f t="shared" si="527"/>
        <v>830820.13423143979</v>
      </c>
    </row>
    <row r="342" spans="1:192" ht="15" customHeight="1">
      <c r="A342" s="18" t="s">
        <v>143</v>
      </c>
      <c r="B342" s="47" t="s">
        <v>351</v>
      </c>
      <c r="C342" s="32">
        <f t="shared" si="518"/>
        <v>0</v>
      </c>
      <c r="D342" s="32">
        <f t="shared" ref="D342:F342" si="584">D$388*D149</f>
        <v>0</v>
      </c>
      <c r="E342" s="32">
        <f t="shared" si="584"/>
        <v>6.0133663260582761E-2</v>
      </c>
      <c r="F342" s="32">
        <f t="shared" si="584"/>
        <v>1.1969846781119928</v>
      </c>
      <c r="G342" s="32">
        <f t="shared" ref="G342:BR342" si="585">G$388*G149</f>
        <v>0.41300980199746934</v>
      </c>
      <c r="H342" s="32">
        <f t="shared" si="585"/>
        <v>8.7732700778084317E-5</v>
      </c>
      <c r="I342" s="32">
        <f t="shared" si="585"/>
        <v>0.15637210122115391</v>
      </c>
      <c r="J342" s="32">
        <f t="shared" si="585"/>
        <v>8.526249788569346E-4</v>
      </c>
      <c r="K342" s="32">
        <f t="shared" si="585"/>
        <v>0</v>
      </c>
      <c r="L342" s="32">
        <f t="shared" si="585"/>
        <v>0</v>
      </c>
      <c r="M342" s="32">
        <f t="shared" si="585"/>
        <v>0.27762471602566563</v>
      </c>
      <c r="N342" s="32">
        <f t="shared" si="585"/>
        <v>0</v>
      </c>
      <c r="O342" s="32">
        <f t="shared" si="585"/>
        <v>3.8987432828176225E-4</v>
      </c>
      <c r="P342" s="32">
        <f t="shared" si="585"/>
        <v>0.30284564818694076</v>
      </c>
      <c r="Q342" s="32">
        <f t="shared" si="585"/>
        <v>0</v>
      </c>
      <c r="R342" s="32">
        <f t="shared" si="585"/>
        <v>0</v>
      </c>
      <c r="S342" s="32">
        <f t="shared" si="585"/>
        <v>1.5371083242661021</v>
      </c>
      <c r="T342" s="32">
        <f t="shared" si="585"/>
        <v>0.59752964899624728</v>
      </c>
      <c r="U342" s="32">
        <f t="shared" si="585"/>
        <v>3.7349213143330284E-2</v>
      </c>
      <c r="V342" s="32">
        <f t="shared" si="585"/>
        <v>0</v>
      </c>
      <c r="W342" s="32">
        <f t="shared" si="585"/>
        <v>0</v>
      </c>
      <c r="X342" s="32">
        <f t="shared" si="585"/>
        <v>1.2668502583989804E-4</v>
      </c>
      <c r="Y342" s="32">
        <f t="shared" si="585"/>
        <v>-6.4033531919981679E-2</v>
      </c>
      <c r="Z342" s="32">
        <f t="shared" si="585"/>
        <v>0.78173005162018205</v>
      </c>
      <c r="AA342" s="32">
        <f t="shared" si="585"/>
        <v>3.4323757133782107</v>
      </c>
      <c r="AB342" s="32">
        <f t="shared" si="585"/>
        <v>1.1026551051976814</v>
      </c>
      <c r="AC342" s="32">
        <f t="shared" si="585"/>
        <v>4.6685633551575814</v>
      </c>
      <c r="AD342" s="32">
        <f t="shared" si="585"/>
        <v>4.5909009430395873</v>
      </c>
      <c r="AE342" s="32">
        <f t="shared" si="585"/>
        <v>0.35355710182991473</v>
      </c>
      <c r="AF342" s="32">
        <f t="shared" si="585"/>
        <v>3.1890074657905139</v>
      </c>
      <c r="AG342" s="32">
        <f t="shared" si="585"/>
        <v>1.0202805422445946</v>
      </c>
      <c r="AH342" s="32">
        <f t="shared" si="585"/>
        <v>0.24950775014188259</v>
      </c>
      <c r="AI342" s="32">
        <f t="shared" si="585"/>
        <v>1.3499950041427851E-2</v>
      </c>
      <c r="AJ342" s="32">
        <f t="shared" si="585"/>
        <v>4.9569399284376779E-3</v>
      </c>
      <c r="AK342" s="32">
        <f t="shared" si="585"/>
        <v>1.1567498590457291E-2</v>
      </c>
      <c r="AL342" s="32">
        <f t="shared" si="585"/>
        <v>1.6473910820430165E-4</v>
      </c>
      <c r="AM342" s="32">
        <f t="shared" si="585"/>
        <v>0</v>
      </c>
      <c r="AN342" s="32">
        <f t="shared" si="585"/>
        <v>2.0244959664928645E-4</v>
      </c>
      <c r="AO342" s="32">
        <f t="shared" si="585"/>
        <v>7.0318081925065612E-2</v>
      </c>
      <c r="AP342" s="32">
        <f t="shared" si="585"/>
        <v>0.50455967291792525</v>
      </c>
      <c r="AQ342" s="32">
        <f t="shared" si="585"/>
        <v>2.0060998918923205E-2</v>
      </c>
      <c r="AR342" s="32">
        <f t="shared" si="585"/>
        <v>7.6194034263841001E-5</v>
      </c>
      <c r="AS342" s="32">
        <f t="shared" si="585"/>
        <v>6.1701630766685507E-2</v>
      </c>
      <c r="AT342" s="32">
        <f t="shared" si="585"/>
        <v>9.9494399078594156E-2</v>
      </c>
      <c r="AU342" s="32">
        <f t="shared" si="585"/>
        <v>0</v>
      </c>
      <c r="AV342" s="32">
        <f t="shared" si="585"/>
        <v>0</v>
      </c>
      <c r="AW342" s="32">
        <f t="shared" si="585"/>
        <v>3.0957947553117388E-2</v>
      </c>
      <c r="AX342" s="32">
        <f t="shared" si="585"/>
        <v>1.5826007948765506E-3</v>
      </c>
      <c r="AY342" s="32">
        <f t="shared" si="585"/>
        <v>3.2905968858865889E-2</v>
      </c>
      <c r="AZ342" s="32">
        <f t="shared" si="585"/>
        <v>6.6952873399858615E-2</v>
      </c>
      <c r="BA342" s="32">
        <f t="shared" si="585"/>
        <v>0.29528898225819117</v>
      </c>
      <c r="BB342" s="32">
        <f t="shared" si="585"/>
        <v>7.0325617383727602E-3</v>
      </c>
      <c r="BC342" s="32">
        <f t="shared" si="585"/>
        <v>9.2797739111306326E-3</v>
      </c>
      <c r="BD342" s="32">
        <f t="shared" si="585"/>
        <v>8.7303209525626152E-6</v>
      </c>
      <c r="BE342" s="32">
        <f t="shared" si="585"/>
        <v>0</v>
      </c>
      <c r="BF342" s="32">
        <f t="shared" si="585"/>
        <v>0</v>
      </c>
      <c r="BG342" s="32">
        <f t="shared" si="585"/>
        <v>9.7900460214610293E-3</v>
      </c>
      <c r="BH342" s="32">
        <f t="shared" si="585"/>
        <v>1.9243561646787182E-2</v>
      </c>
      <c r="BI342" s="32">
        <f t="shared" si="585"/>
        <v>4.8531840123284256E-3</v>
      </c>
      <c r="BJ342" s="32">
        <f t="shared" si="585"/>
        <v>0</v>
      </c>
      <c r="BK342" s="32">
        <f t="shared" si="585"/>
        <v>3.906768543948623E-2</v>
      </c>
      <c r="BL342" s="32">
        <f t="shared" si="585"/>
        <v>2.1675740662924869E-3</v>
      </c>
      <c r="BM342" s="32">
        <f t="shared" si="585"/>
        <v>9.9228804718699696E-4</v>
      </c>
      <c r="BN342" s="32">
        <f t="shared" si="585"/>
        <v>0.24179661116753123</v>
      </c>
      <c r="BO342" s="32">
        <f t="shared" si="585"/>
        <v>0</v>
      </c>
      <c r="BP342" s="32">
        <f t="shared" si="585"/>
        <v>1.3421058766631086E-2</v>
      </c>
      <c r="BQ342" s="32">
        <f t="shared" si="585"/>
        <v>0.18112497183587301</v>
      </c>
      <c r="BR342" s="32">
        <f t="shared" si="585"/>
        <v>3.9209448595316238E-3</v>
      </c>
      <c r="BS342" s="32">
        <f t="shared" ref="BS342:ED342" si="586">BS$388*BS149</f>
        <v>3.6199103781125144E-3</v>
      </c>
      <c r="BT342" s="32">
        <f t="shared" si="586"/>
        <v>3.3410659889000871E-3</v>
      </c>
      <c r="BU342" s="32">
        <f t="shared" si="586"/>
        <v>1.4841283954218729E-3</v>
      </c>
      <c r="BV342" s="32">
        <f t="shared" si="586"/>
        <v>2.1633522844480047E-5</v>
      </c>
      <c r="BW342" s="32">
        <f t="shared" si="586"/>
        <v>0.64621313056723917</v>
      </c>
      <c r="BX342" s="32">
        <f t="shared" si="586"/>
        <v>0</v>
      </c>
      <c r="BY342" s="32">
        <f t="shared" si="586"/>
        <v>0</v>
      </c>
      <c r="BZ342" s="32">
        <f t="shared" si="586"/>
        <v>0</v>
      </c>
      <c r="CA342" s="32">
        <f t="shared" si="586"/>
        <v>0</v>
      </c>
      <c r="CB342" s="32">
        <f t="shared" si="586"/>
        <v>0</v>
      </c>
      <c r="CC342" s="32">
        <f t="shared" si="586"/>
        <v>7.4143525704992143E-6</v>
      </c>
      <c r="CD342" s="32">
        <f t="shared" si="586"/>
        <v>1.6284103401630272E-2</v>
      </c>
      <c r="CE342" s="32">
        <f t="shared" si="586"/>
        <v>0</v>
      </c>
      <c r="CF342" s="32">
        <f t="shared" si="586"/>
        <v>0</v>
      </c>
      <c r="CG342" s="32">
        <f t="shared" si="586"/>
        <v>1.0221412554092269E-2</v>
      </c>
      <c r="CH342" s="32">
        <f t="shared" si="586"/>
        <v>0</v>
      </c>
      <c r="CI342" s="32">
        <f t="shared" si="586"/>
        <v>4.3393659311591068E-3</v>
      </c>
      <c r="CJ342" s="32">
        <f t="shared" si="586"/>
        <v>0.13375364466370521</v>
      </c>
      <c r="CK342" s="32">
        <f t="shared" si="586"/>
        <v>9.5926715589176786E-2</v>
      </c>
      <c r="CL342" s="32">
        <f t="shared" si="586"/>
        <v>0</v>
      </c>
      <c r="CM342" s="32">
        <f t="shared" si="586"/>
        <v>2.5393630745845809E-3</v>
      </c>
      <c r="CN342" s="32">
        <f t="shared" si="586"/>
        <v>0</v>
      </c>
      <c r="CO342" s="32">
        <f t="shared" si="586"/>
        <v>0</v>
      </c>
      <c r="CP342" s="32">
        <f t="shared" si="586"/>
        <v>1.9215842025495437E-4</v>
      </c>
      <c r="CQ342" s="32">
        <f t="shared" si="586"/>
        <v>0</v>
      </c>
      <c r="CR342" s="32">
        <f t="shared" si="586"/>
        <v>0</v>
      </c>
      <c r="CS342" s="32">
        <f t="shared" si="586"/>
        <v>3.0338558018994585E-2</v>
      </c>
      <c r="CT342" s="32">
        <f t="shared" si="586"/>
        <v>0</v>
      </c>
      <c r="CU342" s="32">
        <f t="shared" si="586"/>
        <v>0</v>
      </c>
      <c r="CV342" s="32">
        <f t="shared" si="586"/>
        <v>3.0269138329869753E-5</v>
      </c>
      <c r="CW342" s="32">
        <f t="shared" si="586"/>
        <v>0</v>
      </c>
      <c r="CX342" s="32">
        <f t="shared" si="586"/>
        <v>0</v>
      </c>
      <c r="CY342" s="32">
        <f t="shared" si="586"/>
        <v>2.0911096161396366E-3</v>
      </c>
      <c r="CZ342" s="32">
        <f t="shared" si="586"/>
        <v>5.9706424841590967E-8</v>
      </c>
      <c r="DA342" s="32">
        <f t="shared" si="586"/>
        <v>1.708271020859738E-2</v>
      </c>
      <c r="DB342" s="32">
        <f t="shared" si="586"/>
        <v>1.1533737471551365E-5</v>
      </c>
      <c r="DC342" s="32">
        <f t="shared" si="586"/>
        <v>8.5571154372007519E-2</v>
      </c>
      <c r="DD342" s="32">
        <f t="shared" si="586"/>
        <v>0</v>
      </c>
      <c r="DE342" s="32">
        <f t="shared" si="586"/>
        <v>2.2670475910769369E-3</v>
      </c>
      <c r="DF342" s="32">
        <f t="shared" si="586"/>
        <v>2.3639207823996155E-2</v>
      </c>
      <c r="DG342" s="32">
        <f t="shared" si="586"/>
        <v>1.6278117683763854E-3</v>
      </c>
      <c r="DH342" s="32">
        <f t="shared" si="586"/>
        <v>6.3152713764174043E-2</v>
      </c>
      <c r="DI342" s="32">
        <f t="shared" si="586"/>
        <v>4.7341775624478626E-3</v>
      </c>
      <c r="DJ342" s="32">
        <f t="shared" si="586"/>
        <v>2.4162793015252881E-5</v>
      </c>
      <c r="DK342" s="32">
        <f t="shared" si="586"/>
        <v>0.42092803563144621</v>
      </c>
      <c r="DL342" s="32">
        <f t="shared" si="586"/>
        <v>0.85673001824811934</v>
      </c>
      <c r="DM342" s="32">
        <f t="shared" si="586"/>
        <v>1.9707316612999557</v>
      </c>
      <c r="DN342" s="32">
        <f t="shared" si="586"/>
        <v>0.18134402584215087</v>
      </c>
      <c r="DO342" s="32">
        <f t="shared" si="586"/>
        <v>7.4652290417922595E-2</v>
      </c>
      <c r="DP342" s="32">
        <f t="shared" si="586"/>
        <v>3.3865058524012046E-2</v>
      </c>
      <c r="DQ342" s="32">
        <f t="shared" si="586"/>
        <v>0</v>
      </c>
      <c r="DR342" s="32">
        <f t="shared" si="586"/>
        <v>6.9725801707527001E-3</v>
      </c>
      <c r="DS342" s="32">
        <f t="shared" si="586"/>
        <v>8.0546379806552216E-4</v>
      </c>
      <c r="DT342" s="32">
        <f t="shared" si="586"/>
        <v>0</v>
      </c>
      <c r="DU342" s="32">
        <f t="shared" si="586"/>
        <v>0</v>
      </c>
      <c r="DV342" s="32">
        <f t="shared" si="586"/>
        <v>7.5134634786457641E-2</v>
      </c>
      <c r="DW342" s="32">
        <f t="shared" si="586"/>
        <v>0.14718842268176699</v>
      </c>
      <c r="DX342" s="32">
        <f t="shared" si="586"/>
        <v>0.53528758494363227</v>
      </c>
      <c r="DY342" s="32">
        <f t="shared" si="586"/>
        <v>0.15450542371083834</v>
      </c>
      <c r="DZ342" s="32">
        <f t="shared" si="586"/>
        <v>0</v>
      </c>
      <c r="EA342" s="32">
        <f t="shared" si="586"/>
        <v>0</v>
      </c>
      <c r="EB342" s="32">
        <f t="shared" si="586"/>
        <v>0</v>
      </c>
      <c r="EC342" s="32">
        <f t="shared" si="586"/>
        <v>0</v>
      </c>
      <c r="ED342" s="32">
        <f t="shared" si="586"/>
        <v>0</v>
      </c>
      <c r="EE342" s="32">
        <f t="shared" ref="EE342:GI342" si="587">EE$388*EE149</f>
        <v>4.6001175137914156</v>
      </c>
      <c r="EF342" s="32">
        <f t="shared" si="587"/>
        <v>0.78225926721321537</v>
      </c>
      <c r="EG342" s="32">
        <f t="shared" si="587"/>
        <v>2.451648692692155E-2</v>
      </c>
      <c r="EH342" s="32">
        <f t="shared" si="587"/>
        <v>5.0099215976580425</v>
      </c>
      <c r="EI342" s="32">
        <f t="shared" si="587"/>
        <v>43.380579921239466</v>
      </c>
      <c r="EJ342" s="32">
        <f t="shared" si="587"/>
        <v>92.879277267562415</v>
      </c>
      <c r="EK342" s="32">
        <f t="shared" si="587"/>
        <v>162.01381943871053</v>
      </c>
      <c r="EL342" s="32">
        <f t="shared" si="587"/>
        <v>65.284515990307142</v>
      </c>
      <c r="EM342" s="32">
        <f t="shared" si="587"/>
        <v>589.15248809857621</v>
      </c>
      <c r="EN342" s="32">
        <f t="shared" si="587"/>
        <v>1.0815737609701954</v>
      </c>
      <c r="EO342" s="32">
        <f t="shared" si="587"/>
        <v>28.615383135634008</v>
      </c>
      <c r="EP342" s="32">
        <f t="shared" si="587"/>
        <v>71.74596748772646</v>
      </c>
      <c r="EQ342" s="32">
        <f t="shared" si="587"/>
        <v>12462.808934006776</v>
      </c>
      <c r="ER342" s="32">
        <f t="shared" si="587"/>
        <v>8.2325997452638175E-2</v>
      </c>
      <c r="ES342" s="32">
        <f t="shared" si="587"/>
        <v>2.7811385113573897</v>
      </c>
      <c r="ET342" s="32">
        <f t="shared" si="587"/>
        <v>6.6090460537406726</v>
      </c>
      <c r="EU342" s="32">
        <f t="shared" si="587"/>
        <v>0</v>
      </c>
      <c r="EV342" s="32">
        <f t="shared" si="587"/>
        <v>0</v>
      </c>
      <c r="EW342" s="32">
        <f t="shared" si="587"/>
        <v>7.181957730643503E-4</v>
      </c>
      <c r="EX342" s="32">
        <f t="shared" si="587"/>
        <v>5.8838719856179569E-2</v>
      </c>
      <c r="EY342" s="32">
        <f t="shared" si="587"/>
        <v>1.2841520426818092E-2</v>
      </c>
      <c r="EZ342" s="32">
        <f t="shared" si="587"/>
        <v>0.68178121296550676</v>
      </c>
      <c r="FA342" s="32">
        <f t="shared" si="587"/>
        <v>0.15261796112055281</v>
      </c>
      <c r="FB342" s="32">
        <f t="shared" si="587"/>
        <v>7.078612336325979E-2</v>
      </c>
      <c r="FC342" s="32">
        <f t="shared" si="587"/>
        <v>0.52857046140976893</v>
      </c>
      <c r="FD342" s="32">
        <f t="shared" si="587"/>
        <v>5.916355705508189</v>
      </c>
      <c r="FE342" s="32">
        <f t="shared" si="587"/>
        <v>0.62425997944114953</v>
      </c>
      <c r="FF342" s="32">
        <f t="shared" si="587"/>
        <v>67.010703203647907</v>
      </c>
      <c r="FG342" s="32">
        <f t="shared" si="587"/>
        <v>0.16049790952604392</v>
      </c>
      <c r="FH342" s="32">
        <f t="shared" si="587"/>
        <v>14.97638306380577</v>
      </c>
      <c r="FI342" s="32">
        <f t="shared" si="587"/>
        <v>0.87706756271203157</v>
      </c>
      <c r="FJ342" s="32">
        <f t="shared" si="587"/>
        <v>2.8291017384624908</v>
      </c>
      <c r="FK342" s="32">
        <f t="shared" si="587"/>
        <v>5.4582950708296369</v>
      </c>
      <c r="FL342" s="32">
        <f t="shared" si="587"/>
        <v>0.7653844777417107</v>
      </c>
      <c r="FM342" s="32">
        <f t="shared" si="587"/>
        <v>37.67103410586261</v>
      </c>
      <c r="FN342" s="32">
        <f t="shared" si="587"/>
        <v>27.296476743483826</v>
      </c>
      <c r="FO342" s="32">
        <f t="shared" si="587"/>
        <v>31.724260240631793</v>
      </c>
      <c r="FP342" s="32">
        <f t="shared" si="587"/>
        <v>0</v>
      </c>
      <c r="FQ342" s="32">
        <f t="shared" si="587"/>
        <v>0</v>
      </c>
      <c r="FR342" s="32">
        <f t="shared" si="587"/>
        <v>42.710831234013952</v>
      </c>
      <c r="FS342" s="32">
        <f t="shared" si="587"/>
        <v>2.4180533659828578</v>
      </c>
      <c r="FT342" s="32">
        <f t="shared" si="587"/>
        <v>8.1921781937475693</v>
      </c>
      <c r="FU342" s="32">
        <f t="shared" si="587"/>
        <v>2.526499484752327</v>
      </c>
      <c r="FV342" s="32">
        <f t="shared" si="587"/>
        <v>32.29004983615593</v>
      </c>
      <c r="FW342" s="32">
        <f t="shared" si="587"/>
        <v>2.0632251696449622</v>
      </c>
      <c r="FX342" s="32">
        <f t="shared" si="587"/>
        <v>0.68953476616927512</v>
      </c>
      <c r="FY342" s="32">
        <f t="shared" si="587"/>
        <v>2.2056888030063115E-2</v>
      </c>
      <c r="FZ342" s="32">
        <f t="shared" si="587"/>
        <v>8.1601054073134183</v>
      </c>
      <c r="GA342" s="32">
        <f t="shared" si="587"/>
        <v>0.34531160715736298</v>
      </c>
      <c r="GB342" s="32">
        <f t="shared" si="587"/>
        <v>2.5440259800438287</v>
      </c>
      <c r="GC342" s="32">
        <f t="shared" si="587"/>
        <v>20.217778416462828</v>
      </c>
      <c r="GD342" s="32">
        <f t="shared" si="587"/>
        <v>58.153967287714266</v>
      </c>
      <c r="GE342" s="32">
        <f t="shared" si="587"/>
        <v>21.204944490050206</v>
      </c>
      <c r="GF342" s="32">
        <f t="shared" si="587"/>
        <v>33.986064766426885</v>
      </c>
      <c r="GG342" s="32">
        <f t="shared" si="587"/>
        <v>43.118886256513058</v>
      </c>
      <c r="GH342" s="32">
        <f t="shared" si="587"/>
        <v>0</v>
      </c>
      <c r="GI342" s="32">
        <f t="shared" si="587"/>
        <v>0.29471198335746884</v>
      </c>
      <c r="GJ342" s="58">
        <f t="shared" si="527"/>
        <v>14043.864672557071</v>
      </c>
    </row>
    <row r="343" spans="1:192" ht="15" customHeight="1">
      <c r="A343" s="18" t="s">
        <v>144</v>
      </c>
      <c r="B343" s="47" t="s">
        <v>352</v>
      </c>
      <c r="C343" s="32">
        <f t="shared" si="518"/>
        <v>0</v>
      </c>
      <c r="D343" s="32">
        <f t="shared" ref="D343:F343" si="588">D$388*D150</f>
        <v>0</v>
      </c>
      <c r="E343" s="32">
        <f t="shared" si="588"/>
        <v>0.1206634440687535</v>
      </c>
      <c r="F343" s="32">
        <f t="shared" si="588"/>
        <v>1.5381706824970258</v>
      </c>
      <c r="G343" s="32">
        <f t="shared" ref="G343:BR343" si="589">G$388*G150</f>
        <v>0.59373106702489908</v>
      </c>
      <c r="H343" s="32">
        <f t="shared" si="589"/>
        <v>1.515315716967514E-4</v>
      </c>
      <c r="I343" s="32">
        <f t="shared" si="589"/>
        <v>0.21840213684632448</v>
      </c>
      <c r="J343" s="32">
        <f t="shared" si="589"/>
        <v>1.4985994062287286E-3</v>
      </c>
      <c r="K343" s="32">
        <f t="shared" si="589"/>
        <v>0</v>
      </c>
      <c r="L343" s="32">
        <f t="shared" si="589"/>
        <v>0</v>
      </c>
      <c r="M343" s="32">
        <f t="shared" si="589"/>
        <v>0.55922381645384389</v>
      </c>
      <c r="N343" s="32">
        <f t="shared" si="589"/>
        <v>0</v>
      </c>
      <c r="O343" s="32">
        <f t="shared" si="589"/>
        <v>2.31623357627383E-4</v>
      </c>
      <c r="P343" s="32">
        <f t="shared" si="589"/>
        <v>0.14587969777380566</v>
      </c>
      <c r="Q343" s="32">
        <f t="shared" si="589"/>
        <v>0</v>
      </c>
      <c r="R343" s="32">
        <f t="shared" si="589"/>
        <v>0</v>
      </c>
      <c r="S343" s="32">
        <f t="shared" si="589"/>
        <v>0.38927050135107877</v>
      </c>
      <c r="T343" s="32">
        <f t="shared" si="589"/>
        <v>0.22213024363541864</v>
      </c>
      <c r="U343" s="32">
        <f t="shared" si="589"/>
        <v>1.59199962135931E-2</v>
      </c>
      <c r="V343" s="32">
        <f t="shared" si="589"/>
        <v>0</v>
      </c>
      <c r="W343" s="32">
        <f t="shared" si="589"/>
        <v>0</v>
      </c>
      <c r="X343" s="32">
        <f t="shared" si="589"/>
        <v>2.5147314350879953E-5</v>
      </c>
      <c r="Y343" s="32">
        <f t="shared" si="589"/>
        <v>-5.7669992618623036E-3</v>
      </c>
      <c r="Z343" s="32">
        <f t="shared" si="589"/>
        <v>0.97737807175034552</v>
      </c>
      <c r="AA343" s="32">
        <f t="shared" si="589"/>
        <v>1.065315820903044</v>
      </c>
      <c r="AB343" s="32">
        <f t="shared" si="589"/>
        <v>0.38070903386530797</v>
      </c>
      <c r="AC343" s="32">
        <f t="shared" si="589"/>
        <v>59.564330383117948</v>
      </c>
      <c r="AD343" s="32">
        <f t="shared" si="589"/>
        <v>6.4040643184464248</v>
      </c>
      <c r="AE343" s="32">
        <f t="shared" si="589"/>
        <v>0.56728630784391809</v>
      </c>
      <c r="AF343" s="32">
        <f t="shared" si="589"/>
        <v>4.673405168004682</v>
      </c>
      <c r="AG343" s="32">
        <f t="shared" si="589"/>
        <v>0.37427413066569226</v>
      </c>
      <c r="AH343" s="32">
        <f t="shared" si="589"/>
        <v>0.27138361770577052</v>
      </c>
      <c r="AI343" s="32">
        <f t="shared" si="589"/>
        <v>2.0312815721838792E-2</v>
      </c>
      <c r="AJ343" s="32">
        <f t="shared" si="589"/>
        <v>1.194207303401621E-3</v>
      </c>
      <c r="AK343" s="32">
        <f t="shared" si="589"/>
        <v>1.1577901864096006E-3</v>
      </c>
      <c r="AL343" s="32">
        <f t="shared" si="589"/>
        <v>3.4444208050274646E-6</v>
      </c>
      <c r="AM343" s="32">
        <f t="shared" si="589"/>
        <v>0</v>
      </c>
      <c r="AN343" s="32">
        <f t="shared" si="589"/>
        <v>8.3128875054238472E-6</v>
      </c>
      <c r="AO343" s="32">
        <f t="shared" si="589"/>
        <v>6.7918792381510169E-3</v>
      </c>
      <c r="AP343" s="32">
        <f t="shared" si="589"/>
        <v>8.3163312144033677E-2</v>
      </c>
      <c r="AQ343" s="32">
        <f t="shared" si="589"/>
        <v>4.3307653006084646E-3</v>
      </c>
      <c r="AR343" s="32">
        <f t="shared" si="589"/>
        <v>4.2130105420339923E-5</v>
      </c>
      <c r="AS343" s="32">
        <f t="shared" si="589"/>
        <v>1.1452119398069335E-2</v>
      </c>
      <c r="AT343" s="32">
        <f t="shared" si="589"/>
        <v>2.5142120065860599E-2</v>
      </c>
      <c r="AU343" s="32">
        <f t="shared" si="589"/>
        <v>0</v>
      </c>
      <c r="AV343" s="32">
        <f t="shared" si="589"/>
        <v>0</v>
      </c>
      <c r="AW343" s="32">
        <f t="shared" si="589"/>
        <v>2.1090338484963261E-2</v>
      </c>
      <c r="AX343" s="32">
        <f t="shared" si="589"/>
        <v>3.9440587662008478E-3</v>
      </c>
      <c r="AY343" s="32">
        <f t="shared" si="589"/>
        <v>5.668346666571572E-2</v>
      </c>
      <c r="AZ343" s="32">
        <f t="shared" si="589"/>
        <v>8.1144652832710606E-2</v>
      </c>
      <c r="BA343" s="32">
        <f t="shared" si="589"/>
        <v>0.17309280825493667</v>
      </c>
      <c r="BB343" s="32">
        <f t="shared" si="589"/>
        <v>1.1086808843316906E-2</v>
      </c>
      <c r="BC343" s="32">
        <f t="shared" si="589"/>
        <v>2.3219676159890062E-3</v>
      </c>
      <c r="BD343" s="32">
        <f t="shared" si="589"/>
        <v>4.6037471117492226E-6</v>
      </c>
      <c r="BE343" s="32">
        <f t="shared" si="589"/>
        <v>0</v>
      </c>
      <c r="BF343" s="32">
        <f t="shared" si="589"/>
        <v>0</v>
      </c>
      <c r="BG343" s="32">
        <f t="shared" si="589"/>
        <v>9.9148300134282085E-4</v>
      </c>
      <c r="BH343" s="32">
        <f t="shared" si="589"/>
        <v>4.3302377593401123E-3</v>
      </c>
      <c r="BI343" s="32">
        <f t="shared" si="589"/>
        <v>2.2913445361778472E-3</v>
      </c>
      <c r="BJ343" s="32">
        <f t="shared" si="589"/>
        <v>0</v>
      </c>
      <c r="BK343" s="32">
        <f t="shared" si="589"/>
        <v>1.35853694668445E-2</v>
      </c>
      <c r="BL343" s="32">
        <f t="shared" si="589"/>
        <v>6.3821457337021189E-4</v>
      </c>
      <c r="BM343" s="32">
        <f t="shared" si="589"/>
        <v>7.9468147479792254E-4</v>
      </c>
      <c r="BN343" s="32">
        <f t="shared" si="589"/>
        <v>4.7107563949275226E-2</v>
      </c>
      <c r="BO343" s="32">
        <f t="shared" si="589"/>
        <v>0</v>
      </c>
      <c r="BP343" s="32">
        <f t="shared" si="589"/>
        <v>1.9763819853444429E-3</v>
      </c>
      <c r="BQ343" s="32">
        <f t="shared" si="589"/>
        <v>8.0036439204516363E-2</v>
      </c>
      <c r="BR343" s="32">
        <f t="shared" si="589"/>
        <v>6.578080899557249E-4</v>
      </c>
      <c r="BS343" s="32">
        <f t="shared" ref="BS343:ED343" si="590">BS$388*BS150</f>
        <v>1.2766162345573774E-3</v>
      </c>
      <c r="BT343" s="32">
        <f t="shared" si="590"/>
        <v>3.0695140917675781E-3</v>
      </c>
      <c r="BU343" s="32">
        <f t="shared" si="590"/>
        <v>5.8344115937269654E-4</v>
      </c>
      <c r="BV343" s="32">
        <f t="shared" si="590"/>
        <v>1.3695134270936771E-5</v>
      </c>
      <c r="BW343" s="32">
        <f t="shared" si="590"/>
        <v>0.12893959588584111</v>
      </c>
      <c r="BX343" s="32">
        <f t="shared" si="590"/>
        <v>0</v>
      </c>
      <c r="BY343" s="32">
        <f t="shared" si="590"/>
        <v>0</v>
      </c>
      <c r="BZ343" s="32">
        <f t="shared" si="590"/>
        <v>0</v>
      </c>
      <c r="CA343" s="32">
        <f t="shared" si="590"/>
        <v>0</v>
      </c>
      <c r="CB343" s="32">
        <f t="shared" si="590"/>
        <v>0</v>
      </c>
      <c r="CC343" s="32">
        <f t="shared" si="590"/>
        <v>5.3216491156901586E-6</v>
      </c>
      <c r="CD343" s="32">
        <f t="shared" si="590"/>
        <v>2.1326886608425029E-2</v>
      </c>
      <c r="CE343" s="32">
        <f t="shared" si="590"/>
        <v>0</v>
      </c>
      <c r="CF343" s="32">
        <f t="shared" si="590"/>
        <v>0</v>
      </c>
      <c r="CG343" s="32">
        <f t="shared" si="590"/>
        <v>2.1757782433480749E-3</v>
      </c>
      <c r="CH343" s="32">
        <f t="shared" si="590"/>
        <v>0</v>
      </c>
      <c r="CI343" s="32">
        <f t="shared" si="590"/>
        <v>6.6524856584196921E-4</v>
      </c>
      <c r="CJ343" s="32">
        <f t="shared" si="590"/>
        <v>1.5789619044900626E-2</v>
      </c>
      <c r="CK343" s="32">
        <f t="shared" si="590"/>
        <v>1.7944514289457879E-2</v>
      </c>
      <c r="CL343" s="32">
        <f t="shared" si="590"/>
        <v>0</v>
      </c>
      <c r="CM343" s="32">
        <f t="shared" si="590"/>
        <v>2.3180102132501921E-4</v>
      </c>
      <c r="CN343" s="32">
        <f t="shared" si="590"/>
        <v>0</v>
      </c>
      <c r="CO343" s="32">
        <f t="shared" si="590"/>
        <v>0</v>
      </c>
      <c r="CP343" s="32">
        <f t="shared" si="590"/>
        <v>3.3599041424444924E-5</v>
      </c>
      <c r="CQ343" s="32">
        <f t="shared" si="590"/>
        <v>0</v>
      </c>
      <c r="CR343" s="32">
        <f t="shared" si="590"/>
        <v>0</v>
      </c>
      <c r="CS343" s="32">
        <f t="shared" si="590"/>
        <v>1.2881704354017185E-3</v>
      </c>
      <c r="CT343" s="32">
        <f t="shared" si="590"/>
        <v>0</v>
      </c>
      <c r="CU343" s="32">
        <f t="shared" si="590"/>
        <v>0</v>
      </c>
      <c r="CV343" s="32">
        <f t="shared" si="590"/>
        <v>5.6988101586896603E-6</v>
      </c>
      <c r="CW343" s="32">
        <f t="shared" si="590"/>
        <v>0</v>
      </c>
      <c r="CX343" s="32">
        <f t="shared" si="590"/>
        <v>0</v>
      </c>
      <c r="CY343" s="32">
        <f t="shared" si="590"/>
        <v>1.3260442690485333E-4</v>
      </c>
      <c r="CZ343" s="32">
        <f t="shared" si="590"/>
        <v>1.454729565549828E-8</v>
      </c>
      <c r="DA343" s="32">
        <f t="shared" si="590"/>
        <v>9.613561113401177E-4</v>
      </c>
      <c r="DB343" s="32">
        <f t="shared" si="590"/>
        <v>1.4114127248238648E-6</v>
      </c>
      <c r="DC343" s="32">
        <f t="shared" si="590"/>
        <v>1.1672264310337738E-2</v>
      </c>
      <c r="DD343" s="32">
        <f t="shared" si="590"/>
        <v>0</v>
      </c>
      <c r="DE343" s="32">
        <f t="shared" si="590"/>
        <v>1.8034648786909005E-4</v>
      </c>
      <c r="DF343" s="32">
        <f t="shared" si="590"/>
        <v>1.6935629544112859E-3</v>
      </c>
      <c r="DG343" s="32">
        <f t="shared" si="590"/>
        <v>1.8373614759424614E-4</v>
      </c>
      <c r="DH343" s="32">
        <f t="shared" si="590"/>
        <v>6.868340601031999E-3</v>
      </c>
      <c r="DI343" s="32">
        <f t="shared" si="590"/>
        <v>1.030494503520542E-4</v>
      </c>
      <c r="DJ343" s="32">
        <f t="shared" si="590"/>
        <v>1.5184934886838779E-6</v>
      </c>
      <c r="DK343" s="32">
        <f t="shared" si="590"/>
        <v>5.4601858160546905E-2</v>
      </c>
      <c r="DL343" s="32">
        <f t="shared" si="590"/>
        <v>0.10145427538032595</v>
      </c>
      <c r="DM343" s="32">
        <f t="shared" si="590"/>
        <v>6.2590865243942043E-2</v>
      </c>
      <c r="DN343" s="32">
        <f t="shared" si="590"/>
        <v>8.3317552691038119E-3</v>
      </c>
      <c r="DO343" s="32">
        <f t="shared" si="590"/>
        <v>3.8212493756789263E-2</v>
      </c>
      <c r="DP343" s="32">
        <f t="shared" si="590"/>
        <v>2.3583101736155465E-2</v>
      </c>
      <c r="DQ343" s="32">
        <f t="shared" si="590"/>
        <v>0</v>
      </c>
      <c r="DR343" s="32">
        <f t="shared" si="590"/>
        <v>2.346036437354336E-3</v>
      </c>
      <c r="DS343" s="32">
        <f t="shared" si="590"/>
        <v>1.7330467740470494E-4</v>
      </c>
      <c r="DT343" s="32">
        <f t="shared" si="590"/>
        <v>0</v>
      </c>
      <c r="DU343" s="32">
        <f t="shared" si="590"/>
        <v>0</v>
      </c>
      <c r="DV343" s="32">
        <f t="shared" si="590"/>
        <v>1.5811122748748862E-2</v>
      </c>
      <c r="DW343" s="32">
        <f t="shared" si="590"/>
        <v>1.833661866668411E-2</v>
      </c>
      <c r="DX343" s="32">
        <f t="shared" si="590"/>
        <v>0.11522964772452529</v>
      </c>
      <c r="DY343" s="32">
        <f t="shared" si="590"/>
        <v>1.0147115479515145</v>
      </c>
      <c r="DZ343" s="32">
        <f t="shared" si="590"/>
        <v>0</v>
      </c>
      <c r="EA343" s="32">
        <f t="shared" si="590"/>
        <v>0</v>
      </c>
      <c r="EB343" s="32">
        <f t="shared" si="590"/>
        <v>0</v>
      </c>
      <c r="EC343" s="32">
        <f t="shared" si="590"/>
        <v>0</v>
      </c>
      <c r="ED343" s="32">
        <f t="shared" si="590"/>
        <v>0</v>
      </c>
      <c r="EE343" s="32">
        <f t="shared" ref="EE343:GI343" si="591">EE$388*EE150</f>
        <v>0.83628116124594665</v>
      </c>
      <c r="EF343" s="32">
        <f t="shared" si="591"/>
        <v>0.31308465158656923</v>
      </c>
      <c r="EG343" s="32">
        <f t="shared" si="591"/>
        <v>1.1538232360010992E-2</v>
      </c>
      <c r="EH343" s="32">
        <f t="shared" si="591"/>
        <v>0.9241256351080156</v>
      </c>
      <c r="EI343" s="32">
        <f t="shared" si="591"/>
        <v>2.7250033651779164</v>
      </c>
      <c r="EJ343" s="32">
        <f t="shared" si="591"/>
        <v>1.7534665129799745</v>
      </c>
      <c r="EK343" s="32">
        <f t="shared" si="591"/>
        <v>14.485539838451034</v>
      </c>
      <c r="EL343" s="32">
        <f t="shared" si="591"/>
        <v>2.077877956137502</v>
      </c>
      <c r="EM343" s="32">
        <f t="shared" si="591"/>
        <v>7.2420430194726624</v>
      </c>
      <c r="EN343" s="32">
        <f t="shared" si="591"/>
        <v>0.13417130116356901</v>
      </c>
      <c r="EO343" s="32">
        <f t="shared" si="591"/>
        <v>7.2808535715093825</v>
      </c>
      <c r="EP343" s="32">
        <f t="shared" si="591"/>
        <v>6.2211598024328616</v>
      </c>
      <c r="EQ343" s="32">
        <f t="shared" si="591"/>
        <v>3.0713127759096159</v>
      </c>
      <c r="ER343" s="32">
        <f t="shared" si="591"/>
        <v>198.48889130745212</v>
      </c>
      <c r="ES343" s="32">
        <f t="shared" si="591"/>
        <v>1.6777705181796252</v>
      </c>
      <c r="ET343" s="32">
        <f t="shared" si="591"/>
        <v>16.335901354297754</v>
      </c>
      <c r="EU343" s="32">
        <f t="shared" si="591"/>
        <v>0</v>
      </c>
      <c r="EV343" s="32">
        <f t="shared" si="591"/>
        <v>0</v>
      </c>
      <c r="EW343" s="32">
        <f t="shared" si="591"/>
        <v>7.1083599756654526E-4</v>
      </c>
      <c r="EX343" s="32">
        <f t="shared" si="591"/>
        <v>1.7166954863426225E-2</v>
      </c>
      <c r="EY343" s="32">
        <f t="shared" si="591"/>
        <v>6.5494411420634487E-4</v>
      </c>
      <c r="EZ343" s="32">
        <f t="shared" si="591"/>
        <v>0.48503464125994922</v>
      </c>
      <c r="FA343" s="32">
        <f t="shared" si="591"/>
        <v>1.7464218403792346</v>
      </c>
      <c r="FB343" s="32">
        <f t="shared" si="591"/>
        <v>9.0673674756813448E-3</v>
      </c>
      <c r="FC343" s="32">
        <f t="shared" si="591"/>
        <v>0.27161944280183109</v>
      </c>
      <c r="FD343" s="32">
        <f t="shared" si="591"/>
        <v>0.85220025288433532</v>
      </c>
      <c r="FE343" s="32">
        <f t="shared" si="591"/>
        <v>2.1700092978001351</v>
      </c>
      <c r="FF343" s="32">
        <f t="shared" si="591"/>
        <v>4.9666737197942243</v>
      </c>
      <c r="FG343" s="32">
        <f t="shared" si="591"/>
        <v>6.6219308338587805E-3</v>
      </c>
      <c r="FH343" s="32">
        <f t="shared" si="591"/>
        <v>0.88500883986187384</v>
      </c>
      <c r="FI343" s="32">
        <f t="shared" si="591"/>
        <v>0.18240527184651364</v>
      </c>
      <c r="FJ343" s="32">
        <f t="shared" si="591"/>
        <v>0.12805400262672689</v>
      </c>
      <c r="FK343" s="32">
        <f t="shared" si="591"/>
        <v>3.7781818120058968</v>
      </c>
      <c r="FL343" s="32">
        <f t="shared" si="591"/>
        <v>1.8382746142180072E-2</v>
      </c>
      <c r="FM343" s="32">
        <f t="shared" si="591"/>
        <v>1.2031358324985868</v>
      </c>
      <c r="FN343" s="32">
        <f t="shared" si="591"/>
        <v>1.4166065404679138</v>
      </c>
      <c r="FO343" s="32">
        <f t="shared" si="591"/>
        <v>0.88285551734269663</v>
      </c>
      <c r="FP343" s="32">
        <f t="shared" si="591"/>
        <v>0</v>
      </c>
      <c r="FQ343" s="32">
        <f t="shared" si="591"/>
        <v>0</v>
      </c>
      <c r="FR343" s="32">
        <f t="shared" si="591"/>
        <v>11.727557527063356</v>
      </c>
      <c r="FS343" s="32">
        <f t="shared" si="591"/>
        <v>0.30853230965273831</v>
      </c>
      <c r="FT343" s="32">
        <f t="shared" si="591"/>
        <v>2.224594160714966</v>
      </c>
      <c r="FU343" s="32">
        <f t="shared" si="591"/>
        <v>0.44606595860914289</v>
      </c>
      <c r="FV343" s="32">
        <f t="shared" si="591"/>
        <v>2.1753487334388302</v>
      </c>
      <c r="FW343" s="32">
        <f t="shared" si="591"/>
        <v>9.4668987075266733E-2</v>
      </c>
      <c r="FX343" s="32">
        <f t="shared" si="591"/>
        <v>6.7953522502154806E-2</v>
      </c>
      <c r="FY343" s="32">
        <f t="shared" si="591"/>
        <v>1.8290336662640484E-3</v>
      </c>
      <c r="FZ343" s="32">
        <f t="shared" si="591"/>
        <v>3.2702721263802887</v>
      </c>
      <c r="GA343" s="32">
        <f t="shared" si="591"/>
        <v>3.8181043618976937E-2</v>
      </c>
      <c r="GB343" s="32">
        <f t="shared" si="591"/>
        <v>0.28755172277583185</v>
      </c>
      <c r="GC343" s="32">
        <f t="shared" si="591"/>
        <v>6.1488308822955799</v>
      </c>
      <c r="GD343" s="32">
        <f t="shared" si="591"/>
        <v>19.123350180218559</v>
      </c>
      <c r="GE343" s="32">
        <f t="shared" si="591"/>
        <v>2.6411910835204635</v>
      </c>
      <c r="GF343" s="32">
        <f t="shared" si="591"/>
        <v>3.257528843846778</v>
      </c>
      <c r="GG343" s="32">
        <f t="shared" si="591"/>
        <v>3.965650384981096</v>
      </c>
      <c r="GH343" s="32">
        <f t="shared" si="591"/>
        <v>0</v>
      </c>
      <c r="GI343" s="32">
        <f t="shared" si="591"/>
        <v>2.2000542720913722E-2</v>
      </c>
      <c r="GJ343" s="58">
        <f t="shared" si="527"/>
        <v>418.80452563703409</v>
      </c>
    </row>
    <row r="344" spans="1:192" ht="15" customHeight="1">
      <c r="A344" s="18" t="s">
        <v>145</v>
      </c>
      <c r="B344" s="47" t="s">
        <v>353</v>
      </c>
      <c r="C344" s="32">
        <f t="shared" si="518"/>
        <v>0</v>
      </c>
      <c r="D344" s="32">
        <f t="shared" ref="D344:F344" si="592">D$388*D151</f>
        <v>0</v>
      </c>
      <c r="E344" s="32">
        <f t="shared" si="592"/>
        <v>0.15638778112394294</v>
      </c>
      <c r="F344" s="32">
        <f t="shared" si="592"/>
        <v>2.7849143569734034</v>
      </c>
      <c r="G344" s="32">
        <f t="shared" ref="G344:BR344" si="593">G$388*G151</f>
        <v>0.92544750720145907</v>
      </c>
      <c r="H344" s="32">
        <f t="shared" si="593"/>
        <v>2.23686516688783E-4</v>
      </c>
      <c r="I344" s="32">
        <f t="shared" si="593"/>
        <v>0.38059008757733148</v>
      </c>
      <c r="J344" s="32">
        <f t="shared" si="593"/>
        <v>2.1433357278046938E-3</v>
      </c>
      <c r="K344" s="32">
        <f t="shared" si="593"/>
        <v>0</v>
      </c>
      <c r="L344" s="32">
        <f t="shared" si="593"/>
        <v>0</v>
      </c>
      <c r="M344" s="32">
        <f t="shared" si="593"/>
        <v>0.65453762419657646</v>
      </c>
      <c r="N344" s="32">
        <f t="shared" si="593"/>
        <v>0</v>
      </c>
      <c r="O344" s="32">
        <f t="shared" si="593"/>
        <v>9.3310750908783783E-4</v>
      </c>
      <c r="P344" s="32">
        <f t="shared" si="593"/>
        <v>0.63679938124552193</v>
      </c>
      <c r="Q344" s="32">
        <f t="shared" si="593"/>
        <v>0</v>
      </c>
      <c r="R344" s="32">
        <f t="shared" si="593"/>
        <v>0</v>
      </c>
      <c r="S344" s="32">
        <f t="shared" si="593"/>
        <v>5.3395194660838072</v>
      </c>
      <c r="T344" s="32">
        <f t="shared" si="593"/>
        <v>1.3493055613590086</v>
      </c>
      <c r="U344" s="32">
        <f t="shared" si="593"/>
        <v>9.6954334425936858E-2</v>
      </c>
      <c r="V344" s="32">
        <f t="shared" si="593"/>
        <v>0</v>
      </c>
      <c r="W344" s="32">
        <f t="shared" si="593"/>
        <v>0</v>
      </c>
      <c r="X344" s="32">
        <f t="shared" si="593"/>
        <v>1.0359083530947946E-3</v>
      </c>
      <c r="Y344" s="32">
        <f t="shared" si="593"/>
        <v>-0.60755983299676686</v>
      </c>
      <c r="Z344" s="32">
        <f t="shared" si="593"/>
        <v>1.8539239115418999</v>
      </c>
      <c r="AA344" s="32">
        <f t="shared" si="593"/>
        <v>8.4889602920240161</v>
      </c>
      <c r="AB344" s="32">
        <f t="shared" si="593"/>
        <v>2.4591132525371222</v>
      </c>
      <c r="AC344" s="32">
        <f t="shared" si="593"/>
        <v>10.529174817949256</v>
      </c>
      <c r="AD344" s="32">
        <f t="shared" si="593"/>
        <v>14.682836285021514</v>
      </c>
      <c r="AE344" s="32">
        <f t="shared" si="593"/>
        <v>0.92150892659671735</v>
      </c>
      <c r="AF344" s="32">
        <f t="shared" si="593"/>
        <v>7.9152560269960563</v>
      </c>
      <c r="AG344" s="32">
        <f t="shared" si="593"/>
        <v>1.5986419592510224</v>
      </c>
      <c r="AH344" s="32">
        <f t="shared" si="593"/>
        <v>0.68457092453223911</v>
      </c>
      <c r="AI344" s="32">
        <f t="shared" si="593"/>
        <v>3.5414983522493074E-2</v>
      </c>
      <c r="AJ344" s="32">
        <f t="shared" si="593"/>
        <v>9.4833866022578355E-3</v>
      </c>
      <c r="AK344" s="32">
        <f t="shared" si="593"/>
        <v>1.1302808533041287E-2</v>
      </c>
      <c r="AL344" s="32">
        <f t="shared" si="593"/>
        <v>1.2314740853689926E-4</v>
      </c>
      <c r="AM344" s="32">
        <f t="shared" si="593"/>
        <v>0</v>
      </c>
      <c r="AN344" s="32">
        <f t="shared" si="593"/>
        <v>1.6914778050023554E-4</v>
      </c>
      <c r="AO344" s="32">
        <f t="shared" si="593"/>
        <v>0.12466331336716872</v>
      </c>
      <c r="AP344" s="32">
        <f t="shared" si="593"/>
        <v>1.5058482862316434</v>
      </c>
      <c r="AQ344" s="32">
        <f t="shared" si="593"/>
        <v>2.9260928350211525E-2</v>
      </c>
      <c r="AR344" s="32">
        <f t="shared" si="593"/>
        <v>2.30872879021714E-4</v>
      </c>
      <c r="AS344" s="32">
        <f t="shared" si="593"/>
        <v>9.4107124556674776E-2</v>
      </c>
      <c r="AT344" s="32">
        <f t="shared" si="593"/>
        <v>0.28032195318115977</v>
      </c>
      <c r="AU344" s="32">
        <f t="shared" si="593"/>
        <v>0</v>
      </c>
      <c r="AV344" s="32">
        <f t="shared" si="593"/>
        <v>0</v>
      </c>
      <c r="AW344" s="32">
        <f t="shared" si="593"/>
        <v>8.7662965139385179E-2</v>
      </c>
      <c r="AX344" s="32">
        <f t="shared" si="593"/>
        <v>3.2139104425113483E-3</v>
      </c>
      <c r="AY344" s="32">
        <f t="shared" si="593"/>
        <v>8.9587635309137714E-2</v>
      </c>
      <c r="AZ344" s="32">
        <f t="shared" si="593"/>
        <v>0.1169513885618018</v>
      </c>
      <c r="BA344" s="32">
        <f t="shared" si="593"/>
        <v>0.24937905827251494</v>
      </c>
      <c r="BB344" s="32">
        <f t="shared" si="593"/>
        <v>3.5186985195466293E-2</v>
      </c>
      <c r="BC344" s="32">
        <f t="shared" si="593"/>
        <v>1.8818002274862376E-2</v>
      </c>
      <c r="BD344" s="32">
        <f t="shared" si="593"/>
        <v>2.2687245423237066E-5</v>
      </c>
      <c r="BE344" s="32">
        <f t="shared" si="593"/>
        <v>0</v>
      </c>
      <c r="BF344" s="32">
        <f t="shared" si="593"/>
        <v>0</v>
      </c>
      <c r="BG344" s="32">
        <f t="shared" si="593"/>
        <v>2.2877866148714232E-2</v>
      </c>
      <c r="BH344" s="32">
        <f t="shared" si="593"/>
        <v>3.8052400106358103E-2</v>
      </c>
      <c r="BI344" s="32">
        <f t="shared" si="593"/>
        <v>8.6772643668490759E-3</v>
      </c>
      <c r="BJ344" s="32">
        <f t="shared" si="593"/>
        <v>0</v>
      </c>
      <c r="BK344" s="32">
        <f t="shared" si="593"/>
        <v>6.791817576571732E-2</v>
      </c>
      <c r="BL344" s="32">
        <f t="shared" si="593"/>
        <v>3.4479152329198815E-3</v>
      </c>
      <c r="BM344" s="32">
        <f t="shared" si="593"/>
        <v>2.6882151222540813E-3</v>
      </c>
      <c r="BN344" s="32">
        <f t="shared" si="593"/>
        <v>0.44511436922200853</v>
      </c>
      <c r="BO344" s="32">
        <f t="shared" si="593"/>
        <v>0</v>
      </c>
      <c r="BP344" s="32">
        <f t="shared" si="593"/>
        <v>4.4292916333964955E-2</v>
      </c>
      <c r="BQ344" s="32">
        <f t="shared" si="593"/>
        <v>0.54092669451304964</v>
      </c>
      <c r="BR344" s="32">
        <f t="shared" si="593"/>
        <v>1.1839593157590087E-2</v>
      </c>
      <c r="BS344" s="32">
        <f t="shared" ref="BS344:ED344" si="594">BS$388*BS151</f>
        <v>8.0100728711663509E-3</v>
      </c>
      <c r="BT344" s="32">
        <f t="shared" si="594"/>
        <v>1.0068266119597208E-2</v>
      </c>
      <c r="BU344" s="32">
        <f t="shared" si="594"/>
        <v>3.0391805456137511E-3</v>
      </c>
      <c r="BV344" s="32">
        <f t="shared" si="594"/>
        <v>7.5844947921912257E-5</v>
      </c>
      <c r="BW344" s="32">
        <f t="shared" si="594"/>
        <v>1.2005839623955421</v>
      </c>
      <c r="BX344" s="32">
        <f t="shared" si="594"/>
        <v>0</v>
      </c>
      <c r="BY344" s="32">
        <f t="shared" si="594"/>
        <v>0</v>
      </c>
      <c r="BZ344" s="32">
        <f t="shared" si="594"/>
        <v>0</v>
      </c>
      <c r="CA344" s="32">
        <f t="shared" si="594"/>
        <v>0</v>
      </c>
      <c r="CB344" s="32">
        <f t="shared" si="594"/>
        <v>0</v>
      </c>
      <c r="CC344" s="32">
        <f t="shared" si="594"/>
        <v>1.9460498467264701E-5</v>
      </c>
      <c r="CD344" s="32">
        <f t="shared" si="594"/>
        <v>4.243752160370208E-2</v>
      </c>
      <c r="CE344" s="32">
        <f t="shared" si="594"/>
        <v>0</v>
      </c>
      <c r="CF344" s="32">
        <f t="shared" si="594"/>
        <v>0</v>
      </c>
      <c r="CG344" s="32">
        <f t="shared" si="594"/>
        <v>1.710297133596126E-2</v>
      </c>
      <c r="CH344" s="32">
        <f t="shared" si="594"/>
        <v>0</v>
      </c>
      <c r="CI344" s="32">
        <f t="shared" si="594"/>
        <v>7.7966738201431336E-3</v>
      </c>
      <c r="CJ344" s="32">
        <f t="shared" si="594"/>
        <v>0.21722936271241883</v>
      </c>
      <c r="CK344" s="32">
        <f t="shared" si="594"/>
        <v>0.41176249594701569</v>
      </c>
      <c r="CL344" s="32">
        <f t="shared" si="594"/>
        <v>0</v>
      </c>
      <c r="CM344" s="32">
        <f t="shared" si="594"/>
        <v>5.5591887567157314E-3</v>
      </c>
      <c r="CN344" s="32">
        <f t="shared" si="594"/>
        <v>0</v>
      </c>
      <c r="CO344" s="32">
        <f t="shared" si="594"/>
        <v>0</v>
      </c>
      <c r="CP344" s="32">
        <f t="shared" si="594"/>
        <v>7.3867999369396382E-4</v>
      </c>
      <c r="CQ344" s="32">
        <f t="shared" si="594"/>
        <v>0</v>
      </c>
      <c r="CR344" s="32">
        <f t="shared" si="594"/>
        <v>0</v>
      </c>
      <c r="CS344" s="32">
        <f t="shared" si="594"/>
        <v>5.5216243285353434E-2</v>
      </c>
      <c r="CT344" s="32">
        <f t="shared" si="594"/>
        <v>0</v>
      </c>
      <c r="CU344" s="32">
        <f t="shared" si="594"/>
        <v>0</v>
      </c>
      <c r="CV344" s="32">
        <f t="shared" si="594"/>
        <v>1.2175325631007879E-4</v>
      </c>
      <c r="CW344" s="32">
        <f t="shared" si="594"/>
        <v>0</v>
      </c>
      <c r="CX344" s="32">
        <f t="shared" si="594"/>
        <v>0</v>
      </c>
      <c r="CY344" s="32">
        <f t="shared" si="594"/>
        <v>4.3663151335227215E-3</v>
      </c>
      <c r="CZ344" s="32">
        <f t="shared" si="594"/>
        <v>3.0461793938734115E-7</v>
      </c>
      <c r="DA344" s="32">
        <f t="shared" si="594"/>
        <v>3.2357899476870365E-2</v>
      </c>
      <c r="DB344" s="32">
        <f t="shared" si="594"/>
        <v>2.7349397736732328E-5</v>
      </c>
      <c r="DC344" s="32">
        <f t="shared" si="594"/>
        <v>0.10793984510555521</v>
      </c>
      <c r="DD344" s="32">
        <f t="shared" si="594"/>
        <v>0</v>
      </c>
      <c r="DE344" s="32">
        <f t="shared" si="594"/>
        <v>9.5118758836008344E-3</v>
      </c>
      <c r="DF344" s="32">
        <f t="shared" si="594"/>
        <v>5.8536100239409646E-2</v>
      </c>
      <c r="DG344" s="32">
        <f t="shared" si="594"/>
        <v>4.3361227469939723E-3</v>
      </c>
      <c r="DH344" s="32">
        <f t="shared" si="594"/>
        <v>0.16915844212738268</v>
      </c>
      <c r="DI344" s="32">
        <f t="shared" si="594"/>
        <v>4.4102399137799326E-3</v>
      </c>
      <c r="DJ344" s="32">
        <f t="shared" si="594"/>
        <v>5.1344784071894706E-5</v>
      </c>
      <c r="DK344" s="32">
        <f t="shared" si="594"/>
        <v>1.3472790481170964</v>
      </c>
      <c r="DL344" s="32">
        <f t="shared" si="594"/>
        <v>2.1372590638411975</v>
      </c>
      <c r="DM344" s="32">
        <f t="shared" si="594"/>
        <v>1.0798823372012356</v>
      </c>
      <c r="DN344" s="32">
        <f t="shared" si="594"/>
        <v>0.17643151832953713</v>
      </c>
      <c r="DO344" s="32">
        <f t="shared" si="594"/>
        <v>0.22104452423181131</v>
      </c>
      <c r="DP344" s="32">
        <f t="shared" si="594"/>
        <v>9.7728652942943167E-2</v>
      </c>
      <c r="DQ344" s="32">
        <f t="shared" si="594"/>
        <v>0</v>
      </c>
      <c r="DR344" s="32">
        <f t="shared" si="594"/>
        <v>2.0412248230533447E-2</v>
      </c>
      <c r="DS344" s="32">
        <f t="shared" si="594"/>
        <v>2.9777228557958499E-3</v>
      </c>
      <c r="DT344" s="32">
        <f t="shared" si="594"/>
        <v>0</v>
      </c>
      <c r="DU344" s="32">
        <f t="shared" si="594"/>
        <v>0</v>
      </c>
      <c r="DV344" s="32">
        <f t="shared" si="594"/>
        <v>0.21480531109865775</v>
      </c>
      <c r="DW344" s="32">
        <f t="shared" si="594"/>
        <v>0.20966874098137089</v>
      </c>
      <c r="DX344" s="32">
        <f t="shared" si="594"/>
        <v>1.1425823783294533</v>
      </c>
      <c r="DY344" s="32">
        <f t="shared" si="594"/>
        <v>0.75078901266949039</v>
      </c>
      <c r="DZ344" s="32">
        <f t="shared" si="594"/>
        <v>0</v>
      </c>
      <c r="EA344" s="32">
        <f t="shared" si="594"/>
        <v>0</v>
      </c>
      <c r="EB344" s="32">
        <f t="shared" si="594"/>
        <v>0</v>
      </c>
      <c r="EC344" s="32">
        <f t="shared" si="594"/>
        <v>0</v>
      </c>
      <c r="ED344" s="32">
        <f t="shared" si="594"/>
        <v>0</v>
      </c>
      <c r="EE344" s="32">
        <f t="shared" ref="EE344:GI344" si="595">EE$388*EE151</f>
        <v>13.674056975658416</v>
      </c>
      <c r="EF344" s="32">
        <f t="shared" si="595"/>
        <v>2.2685288279644999</v>
      </c>
      <c r="EG344" s="32">
        <f t="shared" si="595"/>
        <v>5.2482483872010668E-2</v>
      </c>
      <c r="EH344" s="32">
        <f t="shared" si="595"/>
        <v>9.8344951697411531</v>
      </c>
      <c r="EI344" s="32">
        <f t="shared" si="595"/>
        <v>65.42107844760389</v>
      </c>
      <c r="EJ344" s="32">
        <f t="shared" si="595"/>
        <v>185.07016021216327</v>
      </c>
      <c r="EK344" s="32">
        <f t="shared" si="595"/>
        <v>409.30905163456828</v>
      </c>
      <c r="EL344" s="32">
        <f t="shared" si="595"/>
        <v>216.41303432966379</v>
      </c>
      <c r="EM344" s="32">
        <f t="shared" si="595"/>
        <v>1399.8312931458599</v>
      </c>
      <c r="EN344" s="32">
        <f t="shared" si="595"/>
        <v>3.3509562604368899</v>
      </c>
      <c r="EO344" s="32">
        <f t="shared" si="595"/>
        <v>81.599517725754481</v>
      </c>
      <c r="EP344" s="32">
        <f t="shared" si="595"/>
        <v>225.35686947494364</v>
      </c>
      <c r="EQ344" s="32">
        <f t="shared" si="595"/>
        <v>5.2999933651101401</v>
      </c>
      <c r="ER344" s="32">
        <f t="shared" si="595"/>
        <v>0.12593672010385573</v>
      </c>
      <c r="ES344" s="32">
        <f t="shared" si="595"/>
        <v>20619.7759454355</v>
      </c>
      <c r="ET344" s="32">
        <f t="shared" si="595"/>
        <v>18.7864692824174</v>
      </c>
      <c r="EU344" s="32">
        <f t="shared" si="595"/>
        <v>0</v>
      </c>
      <c r="EV344" s="32">
        <f t="shared" si="595"/>
        <v>0</v>
      </c>
      <c r="EW344" s="32">
        <f t="shared" si="595"/>
        <v>2.7976012710821587E-3</v>
      </c>
      <c r="EX344" s="32">
        <f t="shared" si="595"/>
        <v>0.37406892932729602</v>
      </c>
      <c r="EY344" s="32">
        <f t="shared" si="595"/>
        <v>2.1900631505273414E-2</v>
      </c>
      <c r="EZ344" s="32">
        <f t="shared" si="595"/>
        <v>1.7725836518306017</v>
      </c>
      <c r="FA344" s="32">
        <f t="shared" si="595"/>
        <v>0.48300537148788897</v>
      </c>
      <c r="FB344" s="32">
        <f t="shared" si="595"/>
        <v>0.14372295038696697</v>
      </c>
      <c r="FC344" s="32">
        <f t="shared" si="595"/>
        <v>0.84902269755090032</v>
      </c>
      <c r="FD344" s="32">
        <f t="shared" si="595"/>
        <v>25.377357129017074</v>
      </c>
      <c r="FE344" s="32">
        <f t="shared" si="595"/>
        <v>3.4402910198223098</v>
      </c>
      <c r="FF344" s="32">
        <f t="shared" si="595"/>
        <v>230.01001448252566</v>
      </c>
      <c r="FG344" s="32">
        <f t="shared" si="595"/>
        <v>0.3645203016362592</v>
      </c>
      <c r="FH344" s="32">
        <f t="shared" si="595"/>
        <v>43.867846592478749</v>
      </c>
      <c r="FI344" s="32">
        <f t="shared" si="595"/>
        <v>4.2958656578494656</v>
      </c>
      <c r="FJ344" s="32">
        <f t="shared" si="595"/>
        <v>10.433748595560875</v>
      </c>
      <c r="FK344" s="32">
        <f t="shared" si="595"/>
        <v>18.689512520419111</v>
      </c>
      <c r="FL344" s="32">
        <f t="shared" si="595"/>
        <v>1.7174267124447358</v>
      </c>
      <c r="FM344" s="32">
        <f t="shared" si="595"/>
        <v>152.61196582348981</v>
      </c>
      <c r="FN344" s="32">
        <f t="shared" si="595"/>
        <v>46.314839290096344</v>
      </c>
      <c r="FO344" s="32">
        <f t="shared" si="595"/>
        <v>29.636153662326862</v>
      </c>
      <c r="FP344" s="32">
        <f t="shared" si="595"/>
        <v>0</v>
      </c>
      <c r="FQ344" s="32">
        <f t="shared" si="595"/>
        <v>0</v>
      </c>
      <c r="FR344" s="32">
        <f t="shared" si="595"/>
        <v>63.071777513822767</v>
      </c>
      <c r="FS344" s="32">
        <f t="shared" si="595"/>
        <v>3.7768587061803767</v>
      </c>
      <c r="FT344" s="32">
        <f t="shared" si="595"/>
        <v>12.108778976893989</v>
      </c>
      <c r="FU344" s="32">
        <f t="shared" si="595"/>
        <v>3.0087227409366357</v>
      </c>
      <c r="FV344" s="32">
        <f t="shared" si="595"/>
        <v>144.17448228319205</v>
      </c>
      <c r="FW344" s="32">
        <f t="shared" si="595"/>
        <v>7.3220983876111196</v>
      </c>
      <c r="FX344" s="32">
        <f t="shared" si="595"/>
        <v>1.2215807077518419</v>
      </c>
      <c r="FY344" s="32">
        <f t="shared" si="595"/>
        <v>4.7865223252150126E-2</v>
      </c>
      <c r="FZ344" s="32">
        <f t="shared" si="595"/>
        <v>12.917791994819668</v>
      </c>
      <c r="GA344" s="32">
        <f t="shared" si="595"/>
        <v>1.0871411673800671</v>
      </c>
      <c r="GB344" s="32">
        <f t="shared" si="595"/>
        <v>7.5018788128080205</v>
      </c>
      <c r="GC344" s="32">
        <f t="shared" si="595"/>
        <v>30.13513540807914</v>
      </c>
      <c r="GD344" s="32">
        <f t="shared" si="595"/>
        <v>80.92647939103793</v>
      </c>
      <c r="GE344" s="32">
        <f t="shared" si="595"/>
        <v>40.621806246723594</v>
      </c>
      <c r="GF344" s="32">
        <f t="shared" si="595"/>
        <v>71.407242947936155</v>
      </c>
      <c r="GG344" s="32">
        <f t="shared" si="595"/>
        <v>144.6978166190836</v>
      </c>
      <c r="GH344" s="32">
        <f t="shared" si="595"/>
        <v>0</v>
      </c>
      <c r="GI344" s="32">
        <f t="shared" si="595"/>
        <v>0.4781259606119862</v>
      </c>
      <c r="GJ344" s="58">
        <f t="shared" si="527"/>
        <v>24525.586216973417</v>
      </c>
    </row>
    <row r="345" spans="1:192" ht="15" customHeight="1">
      <c r="A345" s="18" t="s">
        <v>146</v>
      </c>
      <c r="B345" s="47" t="s">
        <v>354</v>
      </c>
      <c r="C345" s="32">
        <f t="shared" si="518"/>
        <v>0</v>
      </c>
      <c r="D345" s="32">
        <f t="shared" ref="D345:F345" si="596">D$388*D152</f>
        <v>0</v>
      </c>
      <c r="E345" s="32">
        <f t="shared" si="596"/>
        <v>3.7149844336910922</v>
      </c>
      <c r="F345" s="32">
        <f t="shared" si="596"/>
        <v>113.29201025656529</v>
      </c>
      <c r="G345" s="32">
        <f t="shared" ref="G345:BR345" si="597">G$388*G152</f>
        <v>33.797930439702768</v>
      </c>
      <c r="H345" s="32">
        <f t="shared" si="597"/>
        <v>8.8080770591669483E-3</v>
      </c>
      <c r="I345" s="32">
        <f t="shared" si="597"/>
        <v>14.81960268949806</v>
      </c>
      <c r="J345" s="32">
        <f t="shared" si="597"/>
        <v>0.18346507274978208</v>
      </c>
      <c r="K345" s="32">
        <f t="shared" si="597"/>
        <v>0</v>
      </c>
      <c r="L345" s="32">
        <f t="shared" si="597"/>
        <v>0</v>
      </c>
      <c r="M345" s="32">
        <f t="shared" si="597"/>
        <v>131.44524712721503</v>
      </c>
      <c r="N345" s="32">
        <f t="shared" si="597"/>
        <v>0</v>
      </c>
      <c r="O345" s="32">
        <f t="shared" si="597"/>
        <v>4.1388110794201259E-2</v>
      </c>
      <c r="P345" s="32">
        <f t="shared" si="597"/>
        <v>14.38936771706684</v>
      </c>
      <c r="Q345" s="32">
        <f t="shared" si="597"/>
        <v>0</v>
      </c>
      <c r="R345" s="32">
        <f t="shared" si="597"/>
        <v>0</v>
      </c>
      <c r="S345" s="32">
        <f t="shared" si="597"/>
        <v>43.956422493106032</v>
      </c>
      <c r="T345" s="32">
        <f t="shared" si="597"/>
        <v>9.3243145590101424</v>
      </c>
      <c r="U345" s="32">
        <f t="shared" si="597"/>
        <v>3.8200389019504275</v>
      </c>
      <c r="V345" s="32">
        <f t="shared" si="597"/>
        <v>0</v>
      </c>
      <c r="W345" s="32">
        <f t="shared" si="597"/>
        <v>0</v>
      </c>
      <c r="X345" s="32">
        <f t="shared" si="597"/>
        <v>8.0617479204632468E-4</v>
      </c>
      <c r="Y345" s="32">
        <f t="shared" si="597"/>
        <v>-0.17906537355830254</v>
      </c>
      <c r="Z345" s="32">
        <f t="shared" si="597"/>
        <v>235.63721001751</v>
      </c>
      <c r="AA345" s="32">
        <f t="shared" si="597"/>
        <v>104.53095495603135</v>
      </c>
      <c r="AB345" s="32">
        <f t="shared" si="597"/>
        <v>71.116282341108686</v>
      </c>
      <c r="AC345" s="32">
        <f t="shared" si="597"/>
        <v>1130.9295591319112</v>
      </c>
      <c r="AD345" s="32">
        <f t="shared" si="597"/>
        <v>259.58168706468138</v>
      </c>
      <c r="AE345" s="32">
        <f t="shared" si="597"/>
        <v>31.525896443182738</v>
      </c>
      <c r="AF345" s="32">
        <f t="shared" si="597"/>
        <v>246.91776306581738</v>
      </c>
      <c r="AG345" s="32">
        <f t="shared" si="597"/>
        <v>28.587781673508228</v>
      </c>
      <c r="AH345" s="32">
        <f t="shared" si="597"/>
        <v>17.173187505209384</v>
      </c>
      <c r="AI345" s="32">
        <f t="shared" si="597"/>
        <v>2.2575281710689019</v>
      </c>
      <c r="AJ345" s="32">
        <f t="shared" si="597"/>
        <v>7.4404765186567717E-2</v>
      </c>
      <c r="AK345" s="32">
        <f t="shared" si="597"/>
        <v>0.11063003478761843</v>
      </c>
      <c r="AL345" s="32">
        <f t="shared" si="597"/>
        <v>1.6729463717205842E-3</v>
      </c>
      <c r="AM345" s="32">
        <f t="shared" si="597"/>
        <v>0</v>
      </c>
      <c r="AN345" s="32">
        <f t="shared" si="597"/>
        <v>1.199699347058116E-3</v>
      </c>
      <c r="AO345" s="32">
        <f t="shared" si="597"/>
        <v>0.63759944882981734</v>
      </c>
      <c r="AP345" s="32">
        <f t="shared" si="597"/>
        <v>9.4070098980454588</v>
      </c>
      <c r="AQ345" s="32">
        <f t="shared" si="597"/>
        <v>0.27260975286572264</v>
      </c>
      <c r="AR345" s="32">
        <f t="shared" si="597"/>
        <v>9.8268106480066189E-3</v>
      </c>
      <c r="AS345" s="32">
        <f t="shared" si="597"/>
        <v>2.4294743675980501</v>
      </c>
      <c r="AT345" s="32">
        <f t="shared" si="597"/>
        <v>4.2403169818766306</v>
      </c>
      <c r="AU345" s="32">
        <f t="shared" si="597"/>
        <v>0</v>
      </c>
      <c r="AV345" s="32">
        <f t="shared" si="597"/>
        <v>0</v>
      </c>
      <c r="AW345" s="32">
        <f t="shared" si="597"/>
        <v>2.6709084194298298</v>
      </c>
      <c r="AX345" s="32">
        <f t="shared" si="597"/>
        <v>7.2585280773615951E-2</v>
      </c>
      <c r="AY345" s="32">
        <f t="shared" si="597"/>
        <v>2.8117414262756335</v>
      </c>
      <c r="AZ345" s="32">
        <f t="shared" si="597"/>
        <v>1.7830629321401299</v>
      </c>
      <c r="BA345" s="32">
        <f t="shared" si="597"/>
        <v>4.1664456576035445</v>
      </c>
      <c r="BB345" s="32">
        <f t="shared" si="597"/>
        <v>0.97826279739540956</v>
      </c>
      <c r="BC345" s="32">
        <f t="shared" si="597"/>
        <v>0.16099163623948937</v>
      </c>
      <c r="BD345" s="32">
        <f t="shared" si="597"/>
        <v>1.9991487009850888E-4</v>
      </c>
      <c r="BE345" s="32">
        <f t="shared" si="597"/>
        <v>0</v>
      </c>
      <c r="BF345" s="32">
        <f t="shared" si="597"/>
        <v>0</v>
      </c>
      <c r="BG345" s="32">
        <f t="shared" si="597"/>
        <v>7.1216063796524925E-2</v>
      </c>
      <c r="BH345" s="32">
        <f t="shared" si="597"/>
        <v>0.36857165426260158</v>
      </c>
      <c r="BI345" s="32">
        <f t="shared" si="597"/>
        <v>0.15171384121084305</v>
      </c>
      <c r="BJ345" s="32">
        <f t="shared" si="597"/>
        <v>0</v>
      </c>
      <c r="BK345" s="32">
        <f t="shared" si="597"/>
        <v>0.96678259717286674</v>
      </c>
      <c r="BL345" s="32">
        <f t="shared" si="597"/>
        <v>8.3411204824699423E-2</v>
      </c>
      <c r="BM345" s="32">
        <f t="shared" si="597"/>
        <v>0.13379408209578203</v>
      </c>
      <c r="BN345" s="32">
        <f t="shared" si="597"/>
        <v>6.2653883027052695</v>
      </c>
      <c r="BO345" s="32">
        <f t="shared" si="597"/>
        <v>0</v>
      </c>
      <c r="BP345" s="32">
        <f t="shared" si="597"/>
        <v>0.16833812880031312</v>
      </c>
      <c r="BQ345" s="32">
        <f t="shared" si="597"/>
        <v>12.1860471968194</v>
      </c>
      <c r="BR345" s="32">
        <f t="shared" si="597"/>
        <v>0.1175757214158536</v>
      </c>
      <c r="BS345" s="32">
        <f t="shared" ref="BS345:ED345" si="598">BS$388*BS152</f>
        <v>0.12374747512131538</v>
      </c>
      <c r="BT345" s="32">
        <f t="shared" si="598"/>
        <v>0.25935107181657524</v>
      </c>
      <c r="BU345" s="32">
        <f t="shared" si="598"/>
        <v>7.9218696925604071E-2</v>
      </c>
      <c r="BV345" s="32">
        <f t="shared" si="598"/>
        <v>1.8973489076208685E-3</v>
      </c>
      <c r="BW345" s="32">
        <f t="shared" si="598"/>
        <v>6.3115342394895197</v>
      </c>
      <c r="BX345" s="32">
        <f t="shared" si="598"/>
        <v>0</v>
      </c>
      <c r="BY345" s="32">
        <f t="shared" si="598"/>
        <v>0</v>
      </c>
      <c r="BZ345" s="32">
        <f t="shared" si="598"/>
        <v>0</v>
      </c>
      <c r="CA345" s="32">
        <f t="shared" si="598"/>
        <v>0</v>
      </c>
      <c r="CB345" s="32">
        <f t="shared" si="598"/>
        <v>0</v>
      </c>
      <c r="CC345" s="32">
        <f t="shared" si="598"/>
        <v>9.9905947843819515E-4</v>
      </c>
      <c r="CD345" s="32">
        <f t="shared" si="598"/>
        <v>3.2519529718712827</v>
      </c>
      <c r="CE345" s="32">
        <f t="shared" si="598"/>
        <v>0</v>
      </c>
      <c r="CF345" s="32">
        <f t="shared" si="598"/>
        <v>0</v>
      </c>
      <c r="CG345" s="32">
        <f t="shared" si="598"/>
        <v>0.32961451879807879</v>
      </c>
      <c r="CH345" s="32">
        <f t="shared" si="598"/>
        <v>0</v>
      </c>
      <c r="CI345" s="32">
        <f t="shared" si="598"/>
        <v>0.13746578818836608</v>
      </c>
      <c r="CJ345" s="32">
        <f t="shared" si="598"/>
        <v>2.8811358741921982</v>
      </c>
      <c r="CK345" s="32">
        <f t="shared" si="598"/>
        <v>3.5233803391929777</v>
      </c>
      <c r="CL345" s="32">
        <f t="shared" si="598"/>
        <v>0</v>
      </c>
      <c r="CM345" s="32">
        <f t="shared" si="598"/>
        <v>2.7949290090546242E-2</v>
      </c>
      <c r="CN345" s="32">
        <f t="shared" si="598"/>
        <v>0</v>
      </c>
      <c r="CO345" s="32">
        <f t="shared" si="598"/>
        <v>0</v>
      </c>
      <c r="CP345" s="32">
        <f t="shared" si="598"/>
        <v>3.9817635933826218E-3</v>
      </c>
      <c r="CQ345" s="32">
        <f t="shared" si="598"/>
        <v>0</v>
      </c>
      <c r="CR345" s="32">
        <f t="shared" si="598"/>
        <v>0</v>
      </c>
      <c r="CS345" s="32">
        <f t="shared" si="598"/>
        <v>0.2060590756966629</v>
      </c>
      <c r="CT345" s="32">
        <f t="shared" si="598"/>
        <v>0</v>
      </c>
      <c r="CU345" s="32">
        <f t="shared" si="598"/>
        <v>0</v>
      </c>
      <c r="CV345" s="32">
        <f t="shared" si="598"/>
        <v>6.5161304675417767E-4</v>
      </c>
      <c r="CW345" s="32">
        <f t="shared" si="598"/>
        <v>0</v>
      </c>
      <c r="CX345" s="32">
        <f t="shared" si="598"/>
        <v>0</v>
      </c>
      <c r="CY345" s="32">
        <f t="shared" si="598"/>
        <v>1.4085324755622254E-2</v>
      </c>
      <c r="CZ345" s="32">
        <f t="shared" si="598"/>
        <v>1.8258591670923435E-6</v>
      </c>
      <c r="DA345" s="32">
        <f t="shared" si="598"/>
        <v>0.10560658466131013</v>
      </c>
      <c r="DB345" s="32">
        <f t="shared" si="598"/>
        <v>1.8659055560070622E-4</v>
      </c>
      <c r="DC345" s="32">
        <f t="shared" si="598"/>
        <v>1.1637669670080621</v>
      </c>
      <c r="DD345" s="32">
        <f t="shared" si="598"/>
        <v>0</v>
      </c>
      <c r="DE345" s="32">
        <f t="shared" si="598"/>
        <v>2.1601427182257191E-2</v>
      </c>
      <c r="DF345" s="32">
        <f t="shared" si="598"/>
        <v>0.20923564913389478</v>
      </c>
      <c r="DG345" s="32">
        <f t="shared" si="598"/>
        <v>2.4598574365461635E-2</v>
      </c>
      <c r="DH345" s="32">
        <f t="shared" si="598"/>
        <v>0.8749262229328133</v>
      </c>
      <c r="DI345" s="32">
        <f t="shared" si="598"/>
        <v>1.6865721867816975E-2</v>
      </c>
      <c r="DJ345" s="32">
        <f t="shared" si="598"/>
        <v>1.7855938102560658E-4</v>
      </c>
      <c r="DK345" s="32">
        <f t="shared" si="598"/>
        <v>7.4100005476563302</v>
      </c>
      <c r="DL345" s="32">
        <f t="shared" si="598"/>
        <v>11.977236687211104</v>
      </c>
      <c r="DM345" s="32">
        <f t="shared" si="598"/>
        <v>6.2954992110262635</v>
      </c>
      <c r="DN345" s="32">
        <f t="shared" si="598"/>
        <v>1.6536357482404636</v>
      </c>
      <c r="DO345" s="32">
        <f t="shared" si="598"/>
        <v>4.0303638480645576</v>
      </c>
      <c r="DP345" s="32">
        <f t="shared" si="598"/>
        <v>2.6168306742817626</v>
      </c>
      <c r="DQ345" s="32">
        <f t="shared" si="598"/>
        <v>0</v>
      </c>
      <c r="DR345" s="32">
        <f t="shared" si="598"/>
        <v>0.27507361482271558</v>
      </c>
      <c r="DS345" s="32">
        <f t="shared" si="598"/>
        <v>3.5106979073411787E-2</v>
      </c>
      <c r="DT345" s="32">
        <f t="shared" si="598"/>
        <v>0</v>
      </c>
      <c r="DU345" s="32">
        <f t="shared" si="598"/>
        <v>0</v>
      </c>
      <c r="DV345" s="32">
        <f t="shared" si="598"/>
        <v>2.125583155973616</v>
      </c>
      <c r="DW345" s="32">
        <f t="shared" si="598"/>
        <v>1.9260393125225426</v>
      </c>
      <c r="DX345" s="32">
        <f t="shared" si="598"/>
        <v>14.573712389602029</v>
      </c>
      <c r="DY345" s="32">
        <f t="shared" si="598"/>
        <v>216.07274928510606</v>
      </c>
      <c r="DZ345" s="32">
        <f t="shared" si="598"/>
        <v>0</v>
      </c>
      <c r="EA345" s="32">
        <f t="shared" si="598"/>
        <v>0</v>
      </c>
      <c r="EB345" s="32">
        <f t="shared" si="598"/>
        <v>0</v>
      </c>
      <c r="EC345" s="32">
        <f t="shared" si="598"/>
        <v>0</v>
      </c>
      <c r="ED345" s="32">
        <f t="shared" si="598"/>
        <v>0</v>
      </c>
      <c r="EE345" s="32">
        <f t="shared" ref="EE345:GI345" si="599">EE$388*EE152</f>
        <v>99.72653580869833</v>
      </c>
      <c r="EF345" s="32">
        <f t="shared" si="599"/>
        <v>100.6451565023993</v>
      </c>
      <c r="EG345" s="32">
        <f t="shared" si="599"/>
        <v>0.38935555071069633</v>
      </c>
      <c r="EH345" s="32">
        <f t="shared" si="599"/>
        <v>87.912612072313365</v>
      </c>
      <c r="EI345" s="32">
        <f t="shared" si="599"/>
        <v>269.67745679660459</v>
      </c>
      <c r="EJ345" s="32">
        <f t="shared" si="599"/>
        <v>143.74231788955481</v>
      </c>
      <c r="EK345" s="32">
        <f t="shared" si="599"/>
        <v>970.84941478542601</v>
      </c>
      <c r="EL345" s="32">
        <f t="shared" si="599"/>
        <v>182.79621273339177</v>
      </c>
      <c r="EM345" s="32">
        <f t="shared" si="599"/>
        <v>644.09780358560045</v>
      </c>
      <c r="EN345" s="32">
        <f t="shared" si="599"/>
        <v>8.6900086047437775</v>
      </c>
      <c r="EO345" s="32">
        <f t="shared" si="599"/>
        <v>397.44249676156932</v>
      </c>
      <c r="EP345" s="32">
        <f t="shared" si="599"/>
        <v>778.41490134785215</v>
      </c>
      <c r="EQ345" s="32">
        <f t="shared" si="599"/>
        <v>27.076616564497012</v>
      </c>
      <c r="ER345" s="32">
        <f t="shared" si="599"/>
        <v>0.50894863056135686</v>
      </c>
      <c r="ES345" s="32">
        <f t="shared" si="599"/>
        <v>37.680627952650461</v>
      </c>
      <c r="ET345" s="32">
        <f t="shared" si="599"/>
        <v>17686.497497526969</v>
      </c>
      <c r="EU345" s="32">
        <f t="shared" si="599"/>
        <v>0</v>
      </c>
      <c r="EV345" s="32">
        <f t="shared" si="599"/>
        <v>0</v>
      </c>
      <c r="EW345" s="32">
        <f t="shared" si="599"/>
        <v>8.1676966295559147E-3</v>
      </c>
      <c r="EX345" s="32">
        <f t="shared" si="599"/>
        <v>0.41617119367469979</v>
      </c>
      <c r="EY345" s="32">
        <f t="shared" si="599"/>
        <v>3.4399872866286416E-2</v>
      </c>
      <c r="EZ345" s="32">
        <f t="shared" si="599"/>
        <v>8.5143431636659237</v>
      </c>
      <c r="FA345" s="32">
        <f t="shared" si="599"/>
        <v>1.1911506293649774</v>
      </c>
      <c r="FB345" s="32">
        <f t="shared" si="599"/>
        <v>0.5945439927932783</v>
      </c>
      <c r="FC345" s="32">
        <f t="shared" si="599"/>
        <v>27.53746907560928</v>
      </c>
      <c r="FD345" s="32">
        <f t="shared" si="599"/>
        <v>57.297582280058684</v>
      </c>
      <c r="FE345" s="32">
        <f t="shared" si="599"/>
        <v>134.85917696480411</v>
      </c>
      <c r="FF345" s="32">
        <f t="shared" si="599"/>
        <v>505.80649585675525</v>
      </c>
      <c r="FG345" s="32">
        <f t="shared" si="599"/>
        <v>0.67512176690136005</v>
      </c>
      <c r="FH345" s="32">
        <f t="shared" si="599"/>
        <v>55.732398694927362</v>
      </c>
      <c r="FI345" s="32">
        <f t="shared" si="599"/>
        <v>11.951365166462082</v>
      </c>
      <c r="FJ345" s="32">
        <f t="shared" si="599"/>
        <v>18.927216253213963</v>
      </c>
      <c r="FK345" s="32">
        <f t="shared" si="599"/>
        <v>116.56772532202754</v>
      </c>
      <c r="FL345" s="32">
        <f t="shared" si="599"/>
        <v>1.7687079753066399</v>
      </c>
      <c r="FM345" s="32">
        <f t="shared" si="599"/>
        <v>112.41530935579613</v>
      </c>
      <c r="FN345" s="32">
        <f t="shared" si="599"/>
        <v>76.463416975939865</v>
      </c>
      <c r="FO345" s="32">
        <f t="shared" si="599"/>
        <v>56.674360360873045</v>
      </c>
      <c r="FP345" s="32">
        <f t="shared" si="599"/>
        <v>0</v>
      </c>
      <c r="FQ345" s="32">
        <f t="shared" si="599"/>
        <v>0</v>
      </c>
      <c r="FR345" s="32">
        <f t="shared" si="599"/>
        <v>588.81255299300528</v>
      </c>
      <c r="FS345" s="32">
        <f t="shared" si="599"/>
        <v>15.674268316828474</v>
      </c>
      <c r="FT345" s="32">
        <f t="shared" si="599"/>
        <v>147.81607322159314</v>
      </c>
      <c r="FU345" s="32">
        <f t="shared" si="599"/>
        <v>25.885434821004782</v>
      </c>
      <c r="FV345" s="32">
        <f t="shared" si="599"/>
        <v>189.67005622657925</v>
      </c>
      <c r="FW345" s="32">
        <f t="shared" si="599"/>
        <v>9.3386349193275908</v>
      </c>
      <c r="FX345" s="32">
        <f t="shared" si="599"/>
        <v>3.1847884624230511</v>
      </c>
      <c r="FY345" s="32">
        <f t="shared" si="599"/>
        <v>9.0530010351811407E-2</v>
      </c>
      <c r="FZ345" s="32">
        <f t="shared" si="599"/>
        <v>283.53097141726374</v>
      </c>
      <c r="GA345" s="32">
        <f t="shared" si="599"/>
        <v>6.4214023684740846</v>
      </c>
      <c r="GB345" s="32">
        <f t="shared" si="599"/>
        <v>19.251943748922752</v>
      </c>
      <c r="GC345" s="32">
        <f t="shared" si="599"/>
        <v>380.2368818471067</v>
      </c>
      <c r="GD345" s="32">
        <f t="shared" si="599"/>
        <v>1317.317237566841</v>
      </c>
      <c r="GE345" s="32">
        <f t="shared" si="599"/>
        <v>150.18422878129192</v>
      </c>
      <c r="GF345" s="32">
        <f t="shared" si="599"/>
        <v>241.89262068881285</v>
      </c>
      <c r="GG345" s="32">
        <f t="shared" si="599"/>
        <v>882.6551308793712</v>
      </c>
      <c r="GH345" s="32">
        <f t="shared" si="599"/>
        <v>0</v>
      </c>
      <c r="GI345" s="32">
        <f t="shared" si="599"/>
        <v>8.7182602954015902</v>
      </c>
      <c r="GJ345" s="58">
        <f t="shared" si="527"/>
        <v>29730.04087891657</v>
      </c>
    </row>
    <row r="346" spans="1:192" ht="15" customHeight="1">
      <c r="A346" s="18" t="s">
        <v>147</v>
      </c>
      <c r="B346" s="47" t="s">
        <v>355</v>
      </c>
      <c r="C346" s="32">
        <f t="shared" si="518"/>
        <v>0</v>
      </c>
      <c r="D346" s="32">
        <f t="shared" ref="D346:F346" si="600">D$388*D153</f>
        <v>0</v>
      </c>
      <c r="E346" s="32">
        <f t="shared" si="600"/>
        <v>2.9806566977329885</v>
      </c>
      <c r="F346" s="32">
        <f t="shared" si="600"/>
        <v>82.471593164523426</v>
      </c>
      <c r="G346" s="32">
        <f t="shared" ref="G346:BR346" si="601">G$388*G153</f>
        <v>32.755295789161245</v>
      </c>
      <c r="H346" s="32">
        <f t="shared" si="601"/>
        <v>6.1377139517949332E-3</v>
      </c>
      <c r="I346" s="32">
        <f t="shared" si="601"/>
        <v>8.9660856418918726</v>
      </c>
      <c r="J346" s="32">
        <f t="shared" si="601"/>
        <v>2.3204261095161296E-2</v>
      </c>
      <c r="K346" s="32">
        <f t="shared" si="601"/>
        <v>0</v>
      </c>
      <c r="L346" s="32">
        <f t="shared" si="601"/>
        <v>0</v>
      </c>
      <c r="M346" s="32">
        <f t="shared" si="601"/>
        <v>11.466765572235948</v>
      </c>
      <c r="N346" s="32">
        <f t="shared" si="601"/>
        <v>0</v>
      </c>
      <c r="O346" s="32">
        <f t="shared" si="601"/>
        <v>1.047453672596977E-2</v>
      </c>
      <c r="P346" s="32">
        <f t="shared" si="601"/>
        <v>9.6168380473661674</v>
      </c>
      <c r="Q346" s="32">
        <f t="shared" si="601"/>
        <v>0</v>
      </c>
      <c r="R346" s="32">
        <f t="shared" si="601"/>
        <v>0</v>
      </c>
      <c r="S346" s="32">
        <f t="shared" si="601"/>
        <v>22.995342456707462</v>
      </c>
      <c r="T346" s="32">
        <f t="shared" si="601"/>
        <v>15.546197793883874</v>
      </c>
      <c r="U346" s="32">
        <f t="shared" si="601"/>
        <v>0.99071847923989487</v>
      </c>
      <c r="V346" s="32">
        <f t="shared" si="601"/>
        <v>0</v>
      </c>
      <c r="W346" s="32">
        <f t="shared" si="601"/>
        <v>0</v>
      </c>
      <c r="X346" s="32">
        <f t="shared" si="601"/>
        <v>3.4834427967137143E-3</v>
      </c>
      <c r="Y346" s="32">
        <f t="shared" si="601"/>
        <v>-0.42596458539663412</v>
      </c>
      <c r="Z346" s="32">
        <f t="shared" si="601"/>
        <v>31.92485121093101</v>
      </c>
      <c r="AA346" s="32">
        <f t="shared" si="601"/>
        <v>42.541260005874364</v>
      </c>
      <c r="AB346" s="32">
        <f t="shared" si="601"/>
        <v>68.347361210878532</v>
      </c>
      <c r="AC346" s="32">
        <f t="shared" si="601"/>
        <v>251.68055229672677</v>
      </c>
      <c r="AD346" s="32">
        <f t="shared" si="601"/>
        <v>124.02836920686312</v>
      </c>
      <c r="AE346" s="32">
        <f t="shared" si="601"/>
        <v>10.393358105998489</v>
      </c>
      <c r="AF346" s="32">
        <f t="shared" si="601"/>
        <v>105.10497049267153</v>
      </c>
      <c r="AG346" s="32">
        <f t="shared" si="601"/>
        <v>12.021187723195068</v>
      </c>
      <c r="AH346" s="32">
        <f t="shared" si="601"/>
        <v>9.3545567408973547</v>
      </c>
      <c r="AI346" s="32">
        <f t="shared" si="601"/>
        <v>0.37721095338276872</v>
      </c>
      <c r="AJ346" s="32">
        <f t="shared" si="601"/>
        <v>0.1151090710703952</v>
      </c>
      <c r="AK346" s="32">
        <f t="shared" si="601"/>
        <v>6.5805141704235057E-2</v>
      </c>
      <c r="AL346" s="32">
        <f t="shared" si="601"/>
        <v>1.0476839256589124E-3</v>
      </c>
      <c r="AM346" s="32">
        <f t="shared" si="601"/>
        <v>0</v>
      </c>
      <c r="AN346" s="32">
        <f t="shared" si="601"/>
        <v>1.5975409894542769E-3</v>
      </c>
      <c r="AO346" s="32">
        <f t="shared" si="601"/>
        <v>0.40298244338981326</v>
      </c>
      <c r="AP346" s="32">
        <f t="shared" si="601"/>
        <v>10.966858417020065</v>
      </c>
      <c r="AQ346" s="32">
        <f t="shared" si="601"/>
        <v>0.20483686252064687</v>
      </c>
      <c r="AR346" s="32">
        <f t="shared" si="601"/>
        <v>3.1411405897746577E-3</v>
      </c>
      <c r="AS346" s="32">
        <f t="shared" si="601"/>
        <v>1.8154858188196024</v>
      </c>
      <c r="AT346" s="32">
        <f t="shared" si="601"/>
        <v>1.8292682234158688</v>
      </c>
      <c r="AU346" s="32">
        <f t="shared" si="601"/>
        <v>0</v>
      </c>
      <c r="AV346" s="32">
        <f t="shared" si="601"/>
        <v>0</v>
      </c>
      <c r="AW346" s="32">
        <f t="shared" si="601"/>
        <v>0.5076780114076398</v>
      </c>
      <c r="AX346" s="32">
        <f t="shared" si="601"/>
        <v>2.3055602167718837E-2</v>
      </c>
      <c r="AY346" s="32">
        <f t="shared" si="601"/>
        <v>0.48653647468995498</v>
      </c>
      <c r="AZ346" s="32">
        <f t="shared" si="601"/>
        <v>0.56542683306260499</v>
      </c>
      <c r="BA346" s="32">
        <f t="shared" si="601"/>
        <v>3.0101960116522544</v>
      </c>
      <c r="BB346" s="32">
        <f t="shared" si="601"/>
        <v>0.13433832968061488</v>
      </c>
      <c r="BC346" s="32">
        <f t="shared" si="601"/>
        <v>0.11927675102774235</v>
      </c>
      <c r="BD346" s="32">
        <f t="shared" si="601"/>
        <v>8.42923641637791E-5</v>
      </c>
      <c r="BE346" s="32">
        <f t="shared" si="601"/>
        <v>0</v>
      </c>
      <c r="BF346" s="32">
        <f t="shared" si="601"/>
        <v>0</v>
      </c>
      <c r="BG346" s="32">
        <f t="shared" si="601"/>
        <v>3.7222515765363409E-2</v>
      </c>
      <c r="BH346" s="32">
        <f t="shared" si="601"/>
        <v>0.1862867948620569</v>
      </c>
      <c r="BI346" s="32">
        <f t="shared" si="601"/>
        <v>1.9787249271824677E-2</v>
      </c>
      <c r="BJ346" s="32">
        <f t="shared" si="601"/>
        <v>0</v>
      </c>
      <c r="BK346" s="32">
        <f t="shared" si="601"/>
        <v>0.15062606117569619</v>
      </c>
      <c r="BL346" s="32">
        <f t="shared" si="601"/>
        <v>1.5215619396740297E-2</v>
      </c>
      <c r="BM346" s="32">
        <f t="shared" si="601"/>
        <v>8.6412293867161906E-3</v>
      </c>
      <c r="BN346" s="32">
        <f t="shared" si="601"/>
        <v>0.9553906164551299</v>
      </c>
      <c r="BO346" s="32">
        <f t="shared" si="601"/>
        <v>0</v>
      </c>
      <c r="BP346" s="32">
        <f t="shared" si="601"/>
        <v>6.5043284482773772E-2</v>
      </c>
      <c r="BQ346" s="32">
        <f t="shared" si="601"/>
        <v>11.570847316189138</v>
      </c>
      <c r="BR346" s="32">
        <f t="shared" si="601"/>
        <v>0.16300298637062333</v>
      </c>
      <c r="BS346" s="32">
        <f t="shared" ref="BS346:ED346" si="602">BS$388*BS153</f>
        <v>3.6430316005468998E-2</v>
      </c>
      <c r="BT346" s="32">
        <f t="shared" si="602"/>
        <v>5.2101894349292042E-2</v>
      </c>
      <c r="BU346" s="32">
        <f t="shared" si="602"/>
        <v>7.9531048654383832E-3</v>
      </c>
      <c r="BV346" s="32">
        <f t="shared" si="602"/>
        <v>2.5733495159895145E-4</v>
      </c>
      <c r="BW346" s="32">
        <f t="shared" si="602"/>
        <v>1.3587867740587074</v>
      </c>
      <c r="BX346" s="32">
        <f t="shared" si="602"/>
        <v>0</v>
      </c>
      <c r="BY346" s="32">
        <f t="shared" si="602"/>
        <v>0</v>
      </c>
      <c r="BZ346" s="32">
        <f t="shared" si="602"/>
        <v>0</v>
      </c>
      <c r="CA346" s="32">
        <f t="shared" si="602"/>
        <v>0</v>
      </c>
      <c r="CB346" s="32">
        <f t="shared" si="602"/>
        <v>0</v>
      </c>
      <c r="CC346" s="32">
        <f t="shared" si="602"/>
        <v>1.1321852939985602E-4</v>
      </c>
      <c r="CD346" s="32">
        <f t="shared" si="602"/>
        <v>0.16915239478156513</v>
      </c>
      <c r="CE346" s="32">
        <f t="shared" si="602"/>
        <v>0</v>
      </c>
      <c r="CF346" s="32">
        <f t="shared" si="602"/>
        <v>0</v>
      </c>
      <c r="CG346" s="32">
        <f t="shared" si="602"/>
        <v>0.12784635001712111</v>
      </c>
      <c r="CH346" s="32">
        <f t="shared" si="602"/>
        <v>0</v>
      </c>
      <c r="CI346" s="32">
        <f t="shared" si="602"/>
        <v>0.11742826786707983</v>
      </c>
      <c r="CJ346" s="32">
        <f t="shared" si="602"/>
        <v>2.3861025555482502</v>
      </c>
      <c r="CK346" s="32">
        <f t="shared" si="602"/>
        <v>2.5791861388691433</v>
      </c>
      <c r="CL346" s="32">
        <f t="shared" si="602"/>
        <v>0</v>
      </c>
      <c r="CM346" s="32">
        <f t="shared" si="602"/>
        <v>1.7236603056831102E-2</v>
      </c>
      <c r="CN346" s="32">
        <f t="shared" si="602"/>
        <v>0</v>
      </c>
      <c r="CO346" s="32">
        <f t="shared" si="602"/>
        <v>0</v>
      </c>
      <c r="CP346" s="32">
        <f t="shared" si="602"/>
        <v>2.8634971936040586E-3</v>
      </c>
      <c r="CQ346" s="32">
        <f t="shared" si="602"/>
        <v>0</v>
      </c>
      <c r="CR346" s="32">
        <f t="shared" si="602"/>
        <v>0</v>
      </c>
      <c r="CS346" s="32">
        <f t="shared" si="602"/>
        <v>0.1418881390408209</v>
      </c>
      <c r="CT346" s="32">
        <f t="shared" si="602"/>
        <v>0</v>
      </c>
      <c r="CU346" s="32">
        <f t="shared" si="602"/>
        <v>0</v>
      </c>
      <c r="CV346" s="32">
        <f t="shared" si="602"/>
        <v>5.7832232136016725E-4</v>
      </c>
      <c r="CW346" s="32">
        <f t="shared" si="602"/>
        <v>0</v>
      </c>
      <c r="CX346" s="32">
        <f t="shared" si="602"/>
        <v>0</v>
      </c>
      <c r="CY346" s="32">
        <f t="shared" si="602"/>
        <v>1.1062558306409955E-2</v>
      </c>
      <c r="CZ346" s="32">
        <f t="shared" si="602"/>
        <v>1.4446810478324249E-6</v>
      </c>
      <c r="DA346" s="32">
        <f t="shared" si="602"/>
        <v>8.4175992259369337E-2</v>
      </c>
      <c r="DB346" s="32">
        <f t="shared" si="602"/>
        <v>1.2785169067915E-4</v>
      </c>
      <c r="DC346" s="32">
        <f t="shared" si="602"/>
        <v>0.9934203297768851</v>
      </c>
      <c r="DD346" s="32">
        <f t="shared" si="602"/>
        <v>0</v>
      </c>
      <c r="DE346" s="32">
        <f t="shared" si="602"/>
        <v>1.7376883835717206E-2</v>
      </c>
      <c r="DF346" s="32">
        <f t="shared" si="602"/>
        <v>6.4452381677490955E-2</v>
      </c>
      <c r="DG346" s="32">
        <f t="shared" si="602"/>
        <v>1.2727160530465697E-2</v>
      </c>
      <c r="DH346" s="32">
        <f t="shared" si="602"/>
        <v>0.4608648741947029</v>
      </c>
      <c r="DI346" s="32">
        <f t="shared" si="602"/>
        <v>1.4749626197483044E-2</v>
      </c>
      <c r="DJ346" s="32">
        <f t="shared" si="602"/>
        <v>9.5491461959203161E-5</v>
      </c>
      <c r="DK346" s="32">
        <f t="shared" si="602"/>
        <v>5.3042524407983409</v>
      </c>
      <c r="DL346" s="32">
        <f t="shared" si="602"/>
        <v>2.8998397758656336</v>
      </c>
      <c r="DM346" s="32">
        <f t="shared" si="602"/>
        <v>1.6378580406022745</v>
      </c>
      <c r="DN346" s="32">
        <f t="shared" si="602"/>
        <v>0.83351010029551087</v>
      </c>
      <c r="DO346" s="32">
        <f t="shared" si="602"/>
        <v>0.74091418982753909</v>
      </c>
      <c r="DP346" s="32">
        <f t="shared" si="602"/>
        <v>0.38515853347392981</v>
      </c>
      <c r="DQ346" s="32">
        <f t="shared" si="602"/>
        <v>0</v>
      </c>
      <c r="DR346" s="32">
        <f t="shared" si="602"/>
        <v>8.1036932806368756E-2</v>
      </c>
      <c r="DS346" s="32">
        <f t="shared" si="602"/>
        <v>7.1699155634202096E-3</v>
      </c>
      <c r="DT346" s="32">
        <f t="shared" si="602"/>
        <v>0</v>
      </c>
      <c r="DU346" s="32">
        <f t="shared" si="602"/>
        <v>0</v>
      </c>
      <c r="DV346" s="32">
        <f t="shared" si="602"/>
        <v>0.58623884277995664</v>
      </c>
      <c r="DW346" s="32">
        <f t="shared" si="602"/>
        <v>4.2100299899432754</v>
      </c>
      <c r="DX346" s="32">
        <f t="shared" si="602"/>
        <v>17.049326893011539</v>
      </c>
      <c r="DY346" s="32">
        <f t="shared" si="602"/>
        <v>0.81536672108969277</v>
      </c>
      <c r="DZ346" s="32">
        <f t="shared" si="602"/>
        <v>0</v>
      </c>
      <c r="EA346" s="32">
        <f t="shared" si="602"/>
        <v>0</v>
      </c>
      <c r="EB346" s="32">
        <f t="shared" si="602"/>
        <v>0</v>
      </c>
      <c r="EC346" s="32">
        <f t="shared" si="602"/>
        <v>0</v>
      </c>
      <c r="ED346" s="32">
        <f t="shared" si="602"/>
        <v>0</v>
      </c>
      <c r="EE346" s="32">
        <f t="shared" ref="EE346:GI346" si="603">EE$388*EE153</f>
        <v>95.677957000897308</v>
      </c>
      <c r="EF346" s="32">
        <f t="shared" si="603"/>
        <v>16.382141137870356</v>
      </c>
      <c r="EG346" s="32">
        <f t="shared" si="603"/>
        <v>0.62932614985551749</v>
      </c>
      <c r="EH346" s="32">
        <f t="shared" si="603"/>
        <v>96.155594426780112</v>
      </c>
      <c r="EI346" s="32">
        <f t="shared" si="603"/>
        <v>135.31808050764485</v>
      </c>
      <c r="EJ346" s="32">
        <f t="shared" si="603"/>
        <v>1475.347740483071</v>
      </c>
      <c r="EK346" s="32">
        <f t="shared" si="603"/>
        <v>5448.8854356796328</v>
      </c>
      <c r="EL346" s="32">
        <f t="shared" si="603"/>
        <v>565.28084371078103</v>
      </c>
      <c r="EM346" s="32">
        <f t="shared" si="603"/>
        <v>1072.7883548845221</v>
      </c>
      <c r="EN346" s="32">
        <f t="shared" si="603"/>
        <v>30.191951103443838</v>
      </c>
      <c r="EO346" s="32">
        <f t="shared" si="603"/>
        <v>944.54006819353265</v>
      </c>
      <c r="EP346" s="32">
        <f t="shared" si="603"/>
        <v>1385.1202040164405</v>
      </c>
      <c r="EQ346" s="32">
        <f t="shared" si="603"/>
        <v>34.418721944034864</v>
      </c>
      <c r="ER346" s="32">
        <f t="shared" si="603"/>
        <v>0.49857972104773052</v>
      </c>
      <c r="ES346" s="32">
        <f t="shared" si="603"/>
        <v>44.237102255605748</v>
      </c>
      <c r="ET346" s="32">
        <f t="shared" si="603"/>
        <v>35.76885841830051</v>
      </c>
      <c r="EU346" s="32">
        <f t="shared" si="603"/>
        <v>0</v>
      </c>
      <c r="EV346" s="32">
        <f t="shared" si="603"/>
        <v>0</v>
      </c>
      <c r="EW346" s="32">
        <f t="shared" si="603"/>
        <v>1.3899565292506588E-2</v>
      </c>
      <c r="EX346" s="32">
        <f t="shared" si="603"/>
        <v>0.89775086303393081</v>
      </c>
      <c r="EY346" s="32">
        <f t="shared" si="603"/>
        <v>6.2950210124319339E-2</v>
      </c>
      <c r="EZ346" s="32">
        <f t="shared" si="603"/>
        <v>9.0158811562722612</v>
      </c>
      <c r="FA346" s="32">
        <f t="shared" si="603"/>
        <v>1.5956749652549189</v>
      </c>
      <c r="FB346" s="32">
        <f t="shared" si="603"/>
        <v>0.59803977159464128</v>
      </c>
      <c r="FC346" s="32">
        <f t="shared" si="603"/>
        <v>13.741218731253172</v>
      </c>
      <c r="FD346" s="32">
        <f t="shared" si="603"/>
        <v>95.399602261009903</v>
      </c>
      <c r="FE346" s="32">
        <f t="shared" si="603"/>
        <v>6.9050528910796656</v>
      </c>
      <c r="FF346" s="32">
        <f t="shared" si="603"/>
        <v>708.91296226787324</v>
      </c>
      <c r="FG346" s="32">
        <f t="shared" si="603"/>
        <v>0.90813078073561193</v>
      </c>
      <c r="FH346" s="32">
        <f t="shared" si="603"/>
        <v>132.62636274313792</v>
      </c>
      <c r="FI346" s="32">
        <f t="shared" si="603"/>
        <v>49.370942327985837</v>
      </c>
      <c r="FJ346" s="32">
        <f t="shared" si="603"/>
        <v>20.57624064545956</v>
      </c>
      <c r="FK346" s="32">
        <f t="shared" si="603"/>
        <v>124.42205222069045</v>
      </c>
      <c r="FL346" s="32">
        <f t="shared" si="603"/>
        <v>3.7225493502641607</v>
      </c>
      <c r="FM346" s="32">
        <f t="shared" si="603"/>
        <v>295.20892177376419</v>
      </c>
      <c r="FN346" s="32">
        <f t="shared" si="603"/>
        <v>266.88291976262406</v>
      </c>
      <c r="FO346" s="32">
        <f t="shared" si="603"/>
        <v>155.2841007354842</v>
      </c>
      <c r="FP346" s="32">
        <f t="shared" si="603"/>
        <v>0</v>
      </c>
      <c r="FQ346" s="32">
        <f t="shared" si="603"/>
        <v>0</v>
      </c>
      <c r="FR346" s="32">
        <f t="shared" si="603"/>
        <v>453.73547030038111</v>
      </c>
      <c r="FS346" s="32">
        <f t="shared" si="603"/>
        <v>19.961855531075326</v>
      </c>
      <c r="FT346" s="32">
        <f t="shared" si="603"/>
        <v>164.57834809548453</v>
      </c>
      <c r="FU346" s="32">
        <f t="shared" si="603"/>
        <v>51.458271924074261</v>
      </c>
      <c r="FV346" s="32">
        <f t="shared" si="603"/>
        <v>288.39308289236197</v>
      </c>
      <c r="FW346" s="32">
        <f t="shared" si="603"/>
        <v>32.629018886461139</v>
      </c>
      <c r="FX346" s="32">
        <f t="shared" si="603"/>
        <v>10.656437045324685</v>
      </c>
      <c r="FY346" s="32">
        <f t="shared" si="603"/>
        <v>0.19167248967283579</v>
      </c>
      <c r="FZ346" s="32">
        <f t="shared" si="603"/>
        <v>177.07953369549267</v>
      </c>
      <c r="GA346" s="32">
        <f t="shared" si="603"/>
        <v>3.9480408383271417</v>
      </c>
      <c r="GB346" s="32">
        <f t="shared" si="603"/>
        <v>42.927078534799286</v>
      </c>
      <c r="GC346" s="32">
        <f t="shared" si="603"/>
        <v>1066.2859177413347</v>
      </c>
      <c r="GD346" s="32">
        <f t="shared" si="603"/>
        <v>444.19361315798523</v>
      </c>
      <c r="GE346" s="32">
        <f t="shared" si="603"/>
        <v>219.30393857238704</v>
      </c>
      <c r="GF346" s="32">
        <f t="shared" si="603"/>
        <v>1316.4791260774352</v>
      </c>
      <c r="GG346" s="32">
        <f t="shared" si="603"/>
        <v>1272.0497832454462</v>
      </c>
      <c r="GH346" s="32">
        <f t="shared" si="603"/>
        <v>0</v>
      </c>
      <c r="GI346" s="32">
        <f t="shared" si="603"/>
        <v>0.90596336310146319</v>
      </c>
      <c r="GJ346" s="58">
        <f t="shared" si="527"/>
        <v>19751.976342211852</v>
      </c>
    </row>
    <row r="347" spans="1:192" ht="15" customHeight="1">
      <c r="A347" s="18" t="s">
        <v>148</v>
      </c>
      <c r="B347" s="47" t="s">
        <v>356</v>
      </c>
      <c r="C347" s="32">
        <f t="shared" si="518"/>
        <v>0</v>
      </c>
      <c r="D347" s="32">
        <f t="shared" ref="D347:F347" si="604">D$388*D154</f>
        <v>0</v>
      </c>
      <c r="E347" s="32">
        <f t="shared" si="604"/>
        <v>15.390639629914853</v>
      </c>
      <c r="F347" s="32">
        <f t="shared" si="604"/>
        <v>468.69416890862669</v>
      </c>
      <c r="G347" s="32">
        <f t="shared" ref="G347:BR347" si="605">G$388*G154</f>
        <v>192.10760500028047</v>
      </c>
      <c r="H347" s="32">
        <f t="shared" si="605"/>
        <v>3.4233216425879627E-2</v>
      </c>
      <c r="I347" s="32">
        <f t="shared" si="605"/>
        <v>49.003249969587969</v>
      </c>
      <c r="J347" s="32">
        <f t="shared" si="605"/>
        <v>8.8542285775538618E-2</v>
      </c>
      <c r="K347" s="32">
        <f t="shared" si="605"/>
        <v>0</v>
      </c>
      <c r="L347" s="32">
        <f t="shared" si="605"/>
        <v>0</v>
      </c>
      <c r="M347" s="32">
        <f t="shared" si="605"/>
        <v>56.746658643968217</v>
      </c>
      <c r="N347" s="32">
        <f t="shared" si="605"/>
        <v>0</v>
      </c>
      <c r="O347" s="32">
        <f t="shared" si="605"/>
        <v>3.5776701423176696E-2</v>
      </c>
      <c r="P347" s="32">
        <f t="shared" si="605"/>
        <v>15.81274891786477</v>
      </c>
      <c r="Q347" s="32">
        <f t="shared" si="605"/>
        <v>0</v>
      </c>
      <c r="R347" s="32">
        <f t="shared" si="605"/>
        <v>0</v>
      </c>
      <c r="S347" s="32">
        <f t="shared" si="605"/>
        <v>109.29146374476367</v>
      </c>
      <c r="T347" s="32">
        <f t="shared" si="605"/>
        <v>25.81361474245303</v>
      </c>
      <c r="U347" s="32">
        <f t="shared" si="605"/>
        <v>1.3792915581058851</v>
      </c>
      <c r="V347" s="32">
        <f t="shared" si="605"/>
        <v>0</v>
      </c>
      <c r="W347" s="32">
        <f t="shared" si="605"/>
        <v>0</v>
      </c>
      <c r="X347" s="32">
        <f t="shared" si="605"/>
        <v>4.7724469448761991E-2</v>
      </c>
      <c r="Y347" s="32">
        <f t="shared" si="605"/>
        <v>-7.7439366565426768</v>
      </c>
      <c r="Z347" s="32">
        <f t="shared" si="605"/>
        <v>64.773764759624612</v>
      </c>
      <c r="AA347" s="32">
        <f t="shared" si="605"/>
        <v>25.503883473299538</v>
      </c>
      <c r="AB347" s="32">
        <f t="shared" si="605"/>
        <v>32.363829998982034</v>
      </c>
      <c r="AC347" s="32">
        <f t="shared" si="605"/>
        <v>607.47495725871306</v>
      </c>
      <c r="AD347" s="32">
        <f t="shared" si="605"/>
        <v>59.642592647052183</v>
      </c>
      <c r="AE347" s="32">
        <f t="shared" si="605"/>
        <v>7.4504241693967046</v>
      </c>
      <c r="AF347" s="32">
        <f t="shared" si="605"/>
        <v>78.21869232246712</v>
      </c>
      <c r="AG347" s="32">
        <f t="shared" si="605"/>
        <v>10.561537758437041</v>
      </c>
      <c r="AH347" s="32">
        <f t="shared" si="605"/>
        <v>3.5740823885537667</v>
      </c>
      <c r="AI347" s="32">
        <f t="shared" si="605"/>
        <v>0.28906911458779072</v>
      </c>
      <c r="AJ347" s="32">
        <f t="shared" si="605"/>
        <v>5.1761925419229145E-2</v>
      </c>
      <c r="AK347" s="32">
        <f t="shared" si="605"/>
        <v>3.8200990378212625E-2</v>
      </c>
      <c r="AL347" s="32">
        <f t="shared" si="605"/>
        <v>5.7388199662483717E-4</v>
      </c>
      <c r="AM347" s="32">
        <f t="shared" si="605"/>
        <v>0</v>
      </c>
      <c r="AN347" s="32">
        <f t="shared" si="605"/>
        <v>1.0656107569876857E-3</v>
      </c>
      <c r="AO347" s="32">
        <f t="shared" si="605"/>
        <v>0.31034304644832073</v>
      </c>
      <c r="AP347" s="32">
        <f t="shared" si="605"/>
        <v>6.4560325772096254</v>
      </c>
      <c r="AQ347" s="32">
        <f t="shared" si="605"/>
        <v>9.1658201144835277E-2</v>
      </c>
      <c r="AR347" s="32">
        <f t="shared" si="605"/>
        <v>5.4135826421196154E-3</v>
      </c>
      <c r="AS347" s="32">
        <f t="shared" si="605"/>
        <v>1.4832639033723105</v>
      </c>
      <c r="AT347" s="32">
        <f t="shared" si="605"/>
        <v>0.96947984513554497</v>
      </c>
      <c r="AU347" s="32">
        <f t="shared" si="605"/>
        <v>0</v>
      </c>
      <c r="AV347" s="32">
        <f t="shared" si="605"/>
        <v>0</v>
      </c>
      <c r="AW347" s="32">
        <f t="shared" si="605"/>
        <v>0.34319589980395915</v>
      </c>
      <c r="AX347" s="32">
        <f t="shared" si="605"/>
        <v>1.3492237790376567E-2</v>
      </c>
      <c r="AY347" s="32">
        <f t="shared" si="605"/>
        <v>0.2691500708859208</v>
      </c>
      <c r="AZ347" s="32">
        <f t="shared" si="605"/>
        <v>0.30981265681091413</v>
      </c>
      <c r="BA347" s="32">
        <f t="shared" si="605"/>
        <v>0.72481340215776957</v>
      </c>
      <c r="BB347" s="32">
        <f t="shared" si="605"/>
        <v>8.9583965477630798E-2</v>
      </c>
      <c r="BC347" s="32">
        <f t="shared" si="605"/>
        <v>4.3453730864839342E-2</v>
      </c>
      <c r="BD347" s="32">
        <f t="shared" si="605"/>
        <v>3.4325233835508845E-5</v>
      </c>
      <c r="BE347" s="32">
        <f t="shared" si="605"/>
        <v>0</v>
      </c>
      <c r="BF347" s="32">
        <f t="shared" si="605"/>
        <v>0</v>
      </c>
      <c r="BG347" s="32">
        <f t="shared" si="605"/>
        <v>1.597500202559652E-2</v>
      </c>
      <c r="BH347" s="32">
        <f t="shared" si="605"/>
        <v>5.461795627008427E-2</v>
      </c>
      <c r="BI347" s="32">
        <f t="shared" si="605"/>
        <v>1.5934349476542164E-2</v>
      </c>
      <c r="BJ347" s="32">
        <f t="shared" si="605"/>
        <v>0</v>
      </c>
      <c r="BK347" s="32">
        <f t="shared" si="605"/>
        <v>7.9762961687000408E-2</v>
      </c>
      <c r="BL347" s="32">
        <f t="shared" si="605"/>
        <v>1.5665280488199856E-3</v>
      </c>
      <c r="BM347" s="32">
        <f t="shared" si="605"/>
        <v>5.069182681745419E-2</v>
      </c>
      <c r="BN347" s="32">
        <f t="shared" si="605"/>
        <v>0.53272650581167635</v>
      </c>
      <c r="BO347" s="32">
        <f t="shared" si="605"/>
        <v>0</v>
      </c>
      <c r="BP347" s="32">
        <f t="shared" si="605"/>
        <v>4.0663544356598288E-2</v>
      </c>
      <c r="BQ347" s="32">
        <f t="shared" si="605"/>
        <v>3.2841331262729851</v>
      </c>
      <c r="BR347" s="32">
        <f t="shared" si="605"/>
        <v>6.3167740451169505E-2</v>
      </c>
      <c r="BS347" s="32">
        <f t="shared" ref="BS347:ED347" si="606">BS$388*BS154</f>
        <v>4.6192945437442977E-2</v>
      </c>
      <c r="BT347" s="32">
        <f t="shared" si="606"/>
        <v>0.33786039623439895</v>
      </c>
      <c r="BU347" s="32">
        <f t="shared" si="606"/>
        <v>1.4664475049754695E-2</v>
      </c>
      <c r="BV347" s="32">
        <f t="shared" si="606"/>
        <v>4.1126126419408138E-4</v>
      </c>
      <c r="BW347" s="32">
        <f t="shared" si="606"/>
        <v>3.7655540600945843</v>
      </c>
      <c r="BX347" s="32">
        <f t="shared" si="606"/>
        <v>0</v>
      </c>
      <c r="BY347" s="32">
        <f t="shared" si="606"/>
        <v>0</v>
      </c>
      <c r="BZ347" s="32">
        <f t="shared" si="606"/>
        <v>0</v>
      </c>
      <c r="CA347" s="32">
        <f t="shared" si="606"/>
        <v>0</v>
      </c>
      <c r="CB347" s="32">
        <f t="shared" si="606"/>
        <v>0</v>
      </c>
      <c r="CC347" s="32">
        <f t="shared" si="606"/>
        <v>7.803431426551371E-5</v>
      </c>
      <c r="CD347" s="32">
        <f t="shared" si="606"/>
        <v>0.18212870401025533</v>
      </c>
      <c r="CE347" s="32">
        <f t="shared" si="606"/>
        <v>0</v>
      </c>
      <c r="CF347" s="32">
        <f t="shared" si="606"/>
        <v>0</v>
      </c>
      <c r="CG347" s="32">
        <f t="shared" si="606"/>
        <v>7.2454911864532096E-2</v>
      </c>
      <c r="CH347" s="32">
        <f t="shared" si="606"/>
        <v>0</v>
      </c>
      <c r="CI347" s="32">
        <f t="shared" si="606"/>
        <v>5.6804145856432849E-2</v>
      </c>
      <c r="CJ347" s="32">
        <f t="shared" si="606"/>
        <v>1.0253425017163631</v>
      </c>
      <c r="CK347" s="32">
        <f t="shared" si="606"/>
        <v>1.2161257588988308</v>
      </c>
      <c r="CL347" s="32">
        <f t="shared" si="606"/>
        <v>0</v>
      </c>
      <c r="CM347" s="32">
        <f t="shared" si="606"/>
        <v>7.495813503020172E-3</v>
      </c>
      <c r="CN347" s="32">
        <f t="shared" si="606"/>
        <v>0</v>
      </c>
      <c r="CO347" s="32">
        <f t="shared" si="606"/>
        <v>0</v>
      </c>
      <c r="CP347" s="32">
        <f t="shared" si="606"/>
        <v>1.2485304741517646E-3</v>
      </c>
      <c r="CQ347" s="32">
        <f t="shared" si="606"/>
        <v>0</v>
      </c>
      <c r="CR347" s="32">
        <f t="shared" si="606"/>
        <v>0</v>
      </c>
      <c r="CS347" s="32">
        <f t="shared" si="606"/>
        <v>6.3653130945040742E-2</v>
      </c>
      <c r="CT347" s="32">
        <f t="shared" si="606"/>
        <v>0</v>
      </c>
      <c r="CU347" s="32">
        <f t="shared" si="606"/>
        <v>0</v>
      </c>
      <c r="CV347" s="32">
        <f t="shared" si="606"/>
        <v>2.4266619238492857E-4</v>
      </c>
      <c r="CW347" s="32">
        <f t="shared" si="606"/>
        <v>0</v>
      </c>
      <c r="CX347" s="32">
        <f t="shared" si="606"/>
        <v>0</v>
      </c>
      <c r="CY347" s="32">
        <f t="shared" si="606"/>
        <v>4.6251590302889183E-3</v>
      </c>
      <c r="CZ347" s="32">
        <f t="shared" si="606"/>
        <v>5.5064120360520624E-7</v>
      </c>
      <c r="DA347" s="32">
        <f t="shared" si="606"/>
        <v>4.3295647400183636E-2</v>
      </c>
      <c r="DB347" s="32">
        <f t="shared" si="606"/>
        <v>6.7172605520601474E-5</v>
      </c>
      <c r="DC347" s="32">
        <f t="shared" si="606"/>
        <v>0.48778805944242309</v>
      </c>
      <c r="DD347" s="32">
        <f t="shared" si="606"/>
        <v>0</v>
      </c>
      <c r="DE347" s="32">
        <f t="shared" si="606"/>
        <v>6.5385627635020632E-3</v>
      </c>
      <c r="DF347" s="32">
        <f t="shared" si="606"/>
        <v>2.9144206402616491E-2</v>
      </c>
      <c r="DG347" s="32">
        <f t="shared" si="606"/>
        <v>4.9068856687811508E-3</v>
      </c>
      <c r="DH347" s="32">
        <f t="shared" si="606"/>
        <v>0.21954443042332941</v>
      </c>
      <c r="DI347" s="32">
        <f t="shared" si="606"/>
        <v>5.1717807790798058E-3</v>
      </c>
      <c r="DJ347" s="32">
        <f t="shared" si="606"/>
        <v>3.7304603912651069E-5</v>
      </c>
      <c r="DK347" s="32">
        <f t="shared" si="606"/>
        <v>1.660068203509627</v>
      </c>
      <c r="DL347" s="32">
        <f t="shared" si="606"/>
        <v>2.7326509618106871</v>
      </c>
      <c r="DM347" s="32">
        <f t="shared" si="606"/>
        <v>0.78843397776573099</v>
      </c>
      <c r="DN347" s="32">
        <f t="shared" si="606"/>
        <v>0.2719088660980355</v>
      </c>
      <c r="DO347" s="32">
        <f t="shared" si="606"/>
        <v>0.40030887146818761</v>
      </c>
      <c r="DP347" s="32">
        <f t="shared" si="606"/>
        <v>0.18231633327051633</v>
      </c>
      <c r="DQ347" s="32">
        <f t="shared" si="606"/>
        <v>0</v>
      </c>
      <c r="DR347" s="32">
        <f t="shared" si="606"/>
        <v>3.6314180974920139E-2</v>
      </c>
      <c r="DS347" s="32">
        <f t="shared" si="606"/>
        <v>3.8947190517006252E-3</v>
      </c>
      <c r="DT347" s="32">
        <f t="shared" si="606"/>
        <v>0</v>
      </c>
      <c r="DU347" s="32">
        <f t="shared" si="606"/>
        <v>0</v>
      </c>
      <c r="DV347" s="32">
        <f t="shared" si="606"/>
        <v>0.27761542484679153</v>
      </c>
      <c r="DW347" s="32">
        <f t="shared" si="606"/>
        <v>2.2115193079737399</v>
      </c>
      <c r="DX347" s="32">
        <f t="shared" si="606"/>
        <v>10.063190504970194</v>
      </c>
      <c r="DY347" s="32">
        <f t="shared" si="606"/>
        <v>7.6852739445804472</v>
      </c>
      <c r="DZ347" s="32">
        <f t="shared" si="606"/>
        <v>0</v>
      </c>
      <c r="EA347" s="32">
        <f t="shared" si="606"/>
        <v>0</v>
      </c>
      <c r="EB347" s="32">
        <f t="shared" si="606"/>
        <v>0</v>
      </c>
      <c r="EC347" s="32">
        <f t="shared" si="606"/>
        <v>0</v>
      </c>
      <c r="ED347" s="32">
        <f t="shared" si="606"/>
        <v>0</v>
      </c>
      <c r="EE347" s="32">
        <f t="shared" ref="EE347:GI347" si="607">EE$388*EE154</f>
        <v>53.564343797887645</v>
      </c>
      <c r="EF347" s="32">
        <f t="shared" si="607"/>
        <v>7.254616584285543</v>
      </c>
      <c r="EG347" s="32">
        <f t="shared" si="607"/>
        <v>0.24496233627226047</v>
      </c>
      <c r="EH347" s="32">
        <f t="shared" si="607"/>
        <v>55.167391131520255</v>
      </c>
      <c r="EI347" s="32">
        <f t="shared" si="607"/>
        <v>345.83555726579419</v>
      </c>
      <c r="EJ347" s="32">
        <f t="shared" si="607"/>
        <v>856.06798154160344</v>
      </c>
      <c r="EK347" s="32">
        <f t="shared" si="607"/>
        <v>4284.6286833134418</v>
      </c>
      <c r="EL347" s="32">
        <f t="shared" si="607"/>
        <v>53.785952652894174</v>
      </c>
      <c r="EM347" s="32">
        <f t="shared" si="607"/>
        <v>175.40193562266606</v>
      </c>
      <c r="EN347" s="32">
        <f t="shared" si="607"/>
        <v>3.9216212997517657</v>
      </c>
      <c r="EO347" s="32">
        <f t="shared" si="607"/>
        <v>179.42142226960672</v>
      </c>
      <c r="EP347" s="32">
        <f t="shared" si="607"/>
        <v>497.86245370528093</v>
      </c>
      <c r="EQ347" s="32">
        <f t="shared" si="607"/>
        <v>21.673022420979557</v>
      </c>
      <c r="ER347" s="32">
        <f t="shared" si="607"/>
        <v>0.28165079974337442</v>
      </c>
      <c r="ES347" s="32">
        <f t="shared" si="607"/>
        <v>18.875057234551299</v>
      </c>
      <c r="ET347" s="32">
        <f t="shared" si="607"/>
        <v>20.662889839277977</v>
      </c>
      <c r="EU347" s="32">
        <f t="shared" si="607"/>
        <v>0</v>
      </c>
      <c r="EV347" s="32">
        <f t="shared" si="607"/>
        <v>0</v>
      </c>
      <c r="EW347" s="32">
        <f t="shared" si="607"/>
        <v>4.3170481722380341E-3</v>
      </c>
      <c r="EX347" s="32">
        <f t="shared" si="607"/>
        <v>0.42662090431511562</v>
      </c>
      <c r="EY347" s="32">
        <f t="shared" si="607"/>
        <v>1.8201246360072764E-2</v>
      </c>
      <c r="EZ347" s="32">
        <f t="shared" si="607"/>
        <v>3.5899133611133691</v>
      </c>
      <c r="FA347" s="32">
        <f t="shared" si="607"/>
        <v>0.48770961643865646</v>
      </c>
      <c r="FB347" s="32">
        <f t="shared" si="607"/>
        <v>0.32373168082201575</v>
      </c>
      <c r="FC347" s="32">
        <f t="shared" si="607"/>
        <v>5.0603927350192821</v>
      </c>
      <c r="FD347" s="32">
        <f t="shared" si="607"/>
        <v>38.43131613346452</v>
      </c>
      <c r="FE347" s="32">
        <f t="shared" si="607"/>
        <v>16.894385474543068</v>
      </c>
      <c r="FF347" s="32">
        <f t="shared" si="607"/>
        <v>255.8630053786473</v>
      </c>
      <c r="FG347" s="32">
        <f t="shared" si="607"/>
        <v>0.38793152981592072</v>
      </c>
      <c r="FH347" s="32">
        <f t="shared" si="607"/>
        <v>41.853453207567959</v>
      </c>
      <c r="FI347" s="32">
        <f t="shared" si="607"/>
        <v>12.852784645347462</v>
      </c>
      <c r="FJ347" s="32">
        <f t="shared" si="607"/>
        <v>8.1500696033921312</v>
      </c>
      <c r="FK347" s="32">
        <f t="shared" si="607"/>
        <v>33.249200129113007</v>
      </c>
      <c r="FL347" s="32">
        <f t="shared" si="607"/>
        <v>1.2918122779086094</v>
      </c>
      <c r="FM347" s="32">
        <f t="shared" si="607"/>
        <v>136.87580787697996</v>
      </c>
      <c r="FN347" s="32">
        <f t="shared" si="607"/>
        <v>79.685621198733159</v>
      </c>
      <c r="FO347" s="32">
        <f t="shared" si="607"/>
        <v>43.875617736273114</v>
      </c>
      <c r="FP347" s="32">
        <f t="shared" si="607"/>
        <v>0</v>
      </c>
      <c r="FQ347" s="32">
        <f t="shared" si="607"/>
        <v>0</v>
      </c>
      <c r="FR347" s="32">
        <f t="shared" si="607"/>
        <v>179.13049052214143</v>
      </c>
      <c r="FS347" s="32">
        <f t="shared" si="607"/>
        <v>6.7448605506455186</v>
      </c>
      <c r="FT347" s="32">
        <f t="shared" si="607"/>
        <v>73.926585593847889</v>
      </c>
      <c r="FU347" s="32">
        <f t="shared" si="607"/>
        <v>18.514872421578158</v>
      </c>
      <c r="FV347" s="32">
        <f t="shared" si="607"/>
        <v>80.085034604408719</v>
      </c>
      <c r="FW347" s="32">
        <f t="shared" si="607"/>
        <v>12.858133151560857</v>
      </c>
      <c r="FX347" s="32">
        <f t="shared" si="607"/>
        <v>7.0604210714325095</v>
      </c>
      <c r="FY347" s="32">
        <f t="shared" si="607"/>
        <v>6.6664878718947343E-2</v>
      </c>
      <c r="FZ347" s="32">
        <f t="shared" si="607"/>
        <v>64.882283550320338</v>
      </c>
      <c r="GA347" s="32">
        <f t="shared" si="607"/>
        <v>1.848848550614645</v>
      </c>
      <c r="GB347" s="32">
        <f t="shared" si="607"/>
        <v>15.041932406040241</v>
      </c>
      <c r="GC347" s="32">
        <f t="shared" si="607"/>
        <v>213.25120103941552</v>
      </c>
      <c r="GD347" s="32">
        <f t="shared" si="607"/>
        <v>289.71718799238931</v>
      </c>
      <c r="GE347" s="32">
        <f t="shared" si="607"/>
        <v>447.75541262439162</v>
      </c>
      <c r="GF347" s="32">
        <f t="shared" si="607"/>
        <v>496.12319673584068</v>
      </c>
      <c r="GG347" s="32">
        <f t="shared" si="607"/>
        <v>415.04360910212449</v>
      </c>
      <c r="GH347" s="32">
        <f t="shared" si="607"/>
        <v>0</v>
      </c>
      <c r="GI347" s="32">
        <f t="shared" si="607"/>
        <v>3.1410204914870512</v>
      </c>
      <c r="GJ347" s="58">
        <f t="shared" si="527"/>
        <v>11444.963245696434</v>
      </c>
    </row>
    <row r="348" spans="1:192" ht="15" customHeight="1">
      <c r="A348" s="18" t="s">
        <v>149</v>
      </c>
      <c r="B348" s="47" t="s">
        <v>357</v>
      </c>
      <c r="C348" s="32">
        <f t="shared" si="518"/>
        <v>0</v>
      </c>
      <c r="D348" s="32">
        <f t="shared" ref="D348:F348" si="608">D$388*D155</f>
        <v>0</v>
      </c>
      <c r="E348" s="32">
        <f t="shared" si="608"/>
        <v>3.0160291647098568E-4</v>
      </c>
      <c r="F348" s="32">
        <f t="shared" si="608"/>
        <v>3.9563386648587794E-2</v>
      </c>
      <c r="G348" s="32">
        <f t="shared" ref="G348:BR348" si="609">G$388*G155</f>
        <v>1.0900088176113465E-2</v>
      </c>
      <c r="H348" s="32">
        <f t="shared" si="609"/>
        <v>6.9747602361993912E-7</v>
      </c>
      <c r="I348" s="32">
        <f t="shared" si="609"/>
        <v>1.4987547783323748E-3</v>
      </c>
      <c r="J348" s="32">
        <f t="shared" si="609"/>
        <v>8.6309836040508663E-6</v>
      </c>
      <c r="K348" s="32">
        <f t="shared" si="609"/>
        <v>0</v>
      </c>
      <c r="L348" s="32">
        <f t="shared" si="609"/>
        <v>0</v>
      </c>
      <c r="M348" s="32">
        <f t="shared" si="609"/>
        <v>6.123508569109426E-3</v>
      </c>
      <c r="N348" s="32">
        <f t="shared" si="609"/>
        <v>0</v>
      </c>
      <c r="O348" s="32">
        <f t="shared" si="609"/>
        <v>5.0238515792985191E-6</v>
      </c>
      <c r="P348" s="32">
        <f t="shared" si="609"/>
        <v>5.7546616589831678E-3</v>
      </c>
      <c r="Q348" s="32">
        <f t="shared" si="609"/>
        <v>0</v>
      </c>
      <c r="R348" s="32">
        <f t="shared" si="609"/>
        <v>0</v>
      </c>
      <c r="S348" s="32">
        <f t="shared" si="609"/>
        <v>4.0882519014589927E-3</v>
      </c>
      <c r="T348" s="32">
        <f t="shared" si="609"/>
        <v>2.0768158381981338E-3</v>
      </c>
      <c r="U348" s="32">
        <f t="shared" si="609"/>
        <v>1.1889782907081493E-4</v>
      </c>
      <c r="V348" s="32">
        <f t="shared" si="609"/>
        <v>0</v>
      </c>
      <c r="W348" s="32">
        <f t="shared" si="609"/>
        <v>0</v>
      </c>
      <c r="X348" s="32">
        <f t="shared" si="609"/>
        <v>6.1793032290668549E-7</v>
      </c>
      <c r="Y348" s="32">
        <f t="shared" si="609"/>
        <v>-4.7521914093766379E-5</v>
      </c>
      <c r="Z348" s="32">
        <f t="shared" si="609"/>
        <v>1.0358631343309494E-2</v>
      </c>
      <c r="AA348" s="32">
        <f t="shared" si="609"/>
        <v>1.1766426919469447E-2</v>
      </c>
      <c r="AB348" s="32">
        <f t="shared" si="609"/>
        <v>4.8782303207042417E-3</v>
      </c>
      <c r="AC348" s="32">
        <f t="shared" si="609"/>
        <v>4.1353332581269962E-2</v>
      </c>
      <c r="AD348" s="32">
        <f t="shared" si="609"/>
        <v>2.212636941694297E-2</v>
      </c>
      <c r="AE348" s="32">
        <f t="shared" si="609"/>
        <v>2.7291713312190022E-3</v>
      </c>
      <c r="AF348" s="32">
        <f t="shared" si="609"/>
        <v>2.0123184727884009E-2</v>
      </c>
      <c r="AG348" s="32">
        <f t="shared" si="609"/>
        <v>5.5689373591670775E-3</v>
      </c>
      <c r="AH348" s="32">
        <f t="shared" si="609"/>
        <v>1.8928029066494919E-3</v>
      </c>
      <c r="AI348" s="32">
        <f t="shared" si="609"/>
        <v>5.3102473481311451E-5</v>
      </c>
      <c r="AJ348" s="32">
        <f t="shared" si="609"/>
        <v>6.2526202366166055E-6</v>
      </c>
      <c r="AK348" s="32">
        <f t="shared" si="609"/>
        <v>7.3173291696771542E-6</v>
      </c>
      <c r="AL348" s="32">
        <f t="shared" si="609"/>
        <v>8.5407066473656357E-8</v>
      </c>
      <c r="AM348" s="32">
        <f t="shared" si="609"/>
        <v>0</v>
      </c>
      <c r="AN348" s="32">
        <f t="shared" si="609"/>
        <v>1.1526467131256151E-7</v>
      </c>
      <c r="AO348" s="32">
        <f t="shared" si="609"/>
        <v>2.9731188822978977E-4</v>
      </c>
      <c r="AP348" s="32">
        <f t="shared" si="609"/>
        <v>6.4733661369710833E-3</v>
      </c>
      <c r="AQ348" s="32">
        <f t="shared" si="609"/>
        <v>3.7649423053628091E-5</v>
      </c>
      <c r="AR348" s="32">
        <f t="shared" si="609"/>
        <v>3.9111661166183042E-7</v>
      </c>
      <c r="AS348" s="32">
        <f t="shared" si="609"/>
        <v>3.8564398810771714E-3</v>
      </c>
      <c r="AT348" s="32">
        <f t="shared" si="609"/>
        <v>4.5258503325403237E-4</v>
      </c>
      <c r="AU348" s="32">
        <f t="shared" si="609"/>
        <v>0</v>
      </c>
      <c r="AV348" s="32">
        <f t="shared" si="609"/>
        <v>0</v>
      </c>
      <c r="AW348" s="32">
        <f t="shared" si="609"/>
        <v>9.5149211399796695E-5</v>
      </c>
      <c r="AX348" s="32">
        <f t="shared" si="609"/>
        <v>2.931261081051652E-6</v>
      </c>
      <c r="AY348" s="32">
        <f t="shared" si="609"/>
        <v>8.2093600031597595E-3</v>
      </c>
      <c r="AZ348" s="32">
        <f t="shared" si="609"/>
        <v>1.1987950182184295E-4</v>
      </c>
      <c r="BA348" s="32">
        <f t="shared" si="609"/>
        <v>1.4137545505328085E-3</v>
      </c>
      <c r="BB348" s="32">
        <f t="shared" si="609"/>
        <v>3.6123868879005243E-5</v>
      </c>
      <c r="BC348" s="32">
        <f t="shared" si="609"/>
        <v>2.7788381208723139E-5</v>
      </c>
      <c r="BD348" s="32">
        <f t="shared" si="609"/>
        <v>1.5926672957459831E-8</v>
      </c>
      <c r="BE348" s="32">
        <f t="shared" si="609"/>
        <v>0</v>
      </c>
      <c r="BF348" s="32">
        <f t="shared" si="609"/>
        <v>0</v>
      </c>
      <c r="BG348" s="32">
        <f t="shared" si="609"/>
        <v>2.5967503701029265E-5</v>
      </c>
      <c r="BH348" s="32">
        <f t="shared" si="609"/>
        <v>1.1426651058127662E-4</v>
      </c>
      <c r="BI348" s="32">
        <f t="shared" si="609"/>
        <v>8.0499904664402936E-6</v>
      </c>
      <c r="BJ348" s="32">
        <f t="shared" si="609"/>
        <v>0</v>
      </c>
      <c r="BK348" s="32">
        <f t="shared" si="609"/>
        <v>5.8048670312692075E-5</v>
      </c>
      <c r="BL348" s="32">
        <f t="shared" si="609"/>
        <v>3.3416504292570196E-6</v>
      </c>
      <c r="BM348" s="32">
        <f t="shared" si="609"/>
        <v>5.2267091217202243E-6</v>
      </c>
      <c r="BN348" s="32">
        <f t="shared" si="609"/>
        <v>6.3511256947719388E-4</v>
      </c>
      <c r="BO348" s="32">
        <f t="shared" si="609"/>
        <v>0</v>
      </c>
      <c r="BP348" s="32">
        <f t="shared" si="609"/>
        <v>1.5001488787927755E-4</v>
      </c>
      <c r="BQ348" s="32">
        <f t="shared" si="609"/>
        <v>1.7337862992998349E-3</v>
      </c>
      <c r="BR348" s="32">
        <f t="shared" si="609"/>
        <v>1.7268254200393948E-5</v>
      </c>
      <c r="BS348" s="32">
        <f t="shared" ref="BS348:ED348" si="610">BS$388*BS155</f>
        <v>1.2742987464815831E-5</v>
      </c>
      <c r="BT348" s="32">
        <f t="shared" si="610"/>
        <v>1.3732162359730398E-5</v>
      </c>
      <c r="BU348" s="32">
        <f t="shared" si="610"/>
        <v>7.3279761061095479E-6</v>
      </c>
      <c r="BV348" s="32">
        <f t="shared" si="610"/>
        <v>6.7755729182847094E-8</v>
      </c>
      <c r="BW348" s="32">
        <f t="shared" si="610"/>
        <v>3.4657095668625445E-4</v>
      </c>
      <c r="BX348" s="32">
        <f t="shared" si="610"/>
        <v>0</v>
      </c>
      <c r="BY348" s="32">
        <f t="shared" si="610"/>
        <v>0</v>
      </c>
      <c r="BZ348" s="32">
        <f t="shared" si="610"/>
        <v>0</v>
      </c>
      <c r="CA348" s="32">
        <f t="shared" si="610"/>
        <v>0</v>
      </c>
      <c r="CB348" s="32">
        <f t="shared" si="610"/>
        <v>0</v>
      </c>
      <c r="CC348" s="32">
        <f t="shared" si="610"/>
        <v>4.2426769143295034E-8</v>
      </c>
      <c r="CD348" s="32">
        <f t="shared" si="610"/>
        <v>6.6734997972975202E-5</v>
      </c>
      <c r="CE348" s="32">
        <f t="shared" si="610"/>
        <v>0</v>
      </c>
      <c r="CF348" s="32">
        <f t="shared" si="610"/>
        <v>0</v>
      </c>
      <c r="CG348" s="32">
        <f t="shared" si="610"/>
        <v>1.3156504534335306E-4</v>
      </c>
      <c r="CH348" s="32">
        <f t="shared" si="610"/>
        <v>0</v>
      </c>
      <c r="CI348" s="32">
        <f t="shared" si="610"/>
        <v>9.2984713262826815E-6</v>
      </c>
      <c r="CJ348" s="32">
        <f t="shared" si="610"/>
        <v>1.4119133057662922E-3</v>
      </c>
      <c r="CK348" s="32">
        <f t="shared" si="610"/>
        <v>3.3296466735430191E-4</v>
      </c>
      <c r="CL348" s="32">
        <f t="shared" si="610"/>
        <v>0</v>
      </c>
      <c r="CM348" s="32">
        <f t="shared" si="610"/>
        <v>3.9807626016038577E-6</v>
      </c>
      <c r="CN348" s="32">
        <f t="shared" si="610"/>
        <v>0</v>
      </c>
      <c r="CO348" s="32">
        <f t="shared" si="610"/>
        <v>0</v>
      </c>
      <c r="CP348" s="32">
        <f t="shared" si="610"/>
        <v>5.070630467460199E-7</v>
      </c>
      <c r="CQ348" s="32">
        <f t="shared" si="610"/>
        <v>0</v>
      </c>
      <c r="CR348" s="32">
        <f t="shared" si="610"/>
        <v>0</v>
      </c>
      <c r="CS348" s="32">
        <f t="shared" si="610"/>
        <v>3.3346774505225276E-5</v>
      </c>
      <c r="CT348" s="32">
        <f t="shared" si="610"/>
        <v>0</v>
      </c>
      <c r="CU348" s="32">
        <f t="shared" si="610"/>
        <v>0</v>
      </c>
      <c r="CV348" s="32">
        <f t="shared" si="610"/>
        <v>1.043263210810702E-7</v>
      </c>
      <c r="CW348" s="32">
        <f t="shared" si="610"/>
        <v>0</v>
      </c>
      <c r="CX348" s="32">
        <f t="shared" si="610"/>
        <v>0</v>
      </c>
      <c r="CY348" s="32">
        <f t="shared" si="610"/>
        <v>2.9217336435736659E-6</v>
      </c>
      <c r="CZ348" s="32">
        <f t="shared" si="610"/>
        <v>2.1481025488315162E-10</v>
      </c>
      <c r="DA348" s="32">
        <f t="shared" si="610"/>
        <v>1.712496752712229E-5</v>
      </c>
      <c r="DB348" s="32">
        <f t="shared" si="610"/>
        <v>3.0596244086193355E-8</v>
      </c>
      <c r="DC348" s="32">
        <f t="shared" si="610"/>
        <v>1.1880066329558847E-4</v>
      </c>
      <c r="DD348" s="32">
        <f t="shared" si="610"/>
        <v>0</v>
      </c>
      <c r="DE348" s="32">
        <f t="shared" si="610"/>
        <v>2.7604529036056578E-6</v>
      </c>
      <c r="DF348" s="32">
        <f t="shared" si="610"/>
        <v>2.8922437532246418E-5</v>
      </c>
      <c r="DG348" s="32">
        <f t="shared" si="610"/>
        <v>4.3454025450306094E-6</v>
      </c>
      <c r="DH348" s="32">
        <f t="shared" si="610"/>
        <v>1.3496001316629441E-4</v>
      </c>
      <c r="DI348" s="32">
        <f t="shared" si="610"/>
        <v>4.2782314654800535E-6</v>
      </c>
      <c r="DJ348" s="32">
        <f t="shared" si="610"/>
        <v>5.9858590191750195E-8</v>
      </c>
      <c r="DK348" s="32">
        <f t="shared" si="610"/>
        <v>7.9439892644381715E-4</v>
      </c>
      <c r="DL348" s="32">
        <f t="shared" si="610"/>
        <v>1.184472411088839E-3</v>
      </c>
      <c r="DM348" s="32">
        <f t="shared" si="610"/>
        <v>1.0139005251593406E-3</v>
      </c>
      <c r="DN348" s="32">
        <f t="shared" si="610"/>
        <v>1.8221064123996846E-4</v>
      </c>
      <c r="DO348" s="32">
        <f t="shared" si="610"/>
        <v>3.0811008483108899E-4</v>
      </c>
      <c r="DP348" s="32">
        <f t="shared" si="610"/>
        <v>1.8268562550101069E-4</v>
      </c>
      <c r="DQ348" s="32">
        <f t="shared" si="610"/>
        <v>0</v>
      </c>
      <c r="DR348" s="32">
        <f t="shared" si="610"/>
        <v>5.7936681863816375E-5</v>
      </c>
      <c r="DS348" s="32">
        <f t="shared" si="610"/>
        <v>3.6688434760179601E-6</v>
      </c>
      <c r="DT348" s="32">
        <f t="shared" si="610"/>
        <v>0</v>
      </c>
      <c r="DU348" s="32">
        <f t="shared" si="610"/>
        <v>0</v>
      </c>
      <c r="DV348" s="32">
        <f t="shared" si="610"/>
        <v>2.6863323515981035E-4</v>
      </c>
      <c r="DW348" s="32">
        <f t="shared" si="610"/>
        <v>2.5860290341890146E-3</v>
      </c>
      <c r="DX348" s="32">
        <f t="shared" si="610"/>
        <v>2.578857754806793E-3</v>
      </c>
      <c r="DY348" s="32">
        <f t="shared" si="610"/>
        <v>2.5466169593610019E-3</v>
      </c>
      <c r="DZ348" s="32">
        <f t="shared" si="610"/>
        <v>0</v>
      </c>
      <c r="EA348" s="32">
        <f t="shared" si="610"/>
        <v>0</v>
      </c>
      <c r="EB348" s="32">
        <f t="shared" si="610"/>
        <v>0</v>
      </c>
      <c r="EC348" s="32">
        <f t="shared" si="610"/>
        <v>0</v>
      </c>
      <c r="ED348" s="32">
        <f t="shared" si="610"/>
        <v>0</v>
      </c>
      <c r="EE348" s="32">
        <f t="shared" ref="EE348:GI348" si="611">EE$388*EE155</f>
        <v>2.8676804470528332E-2</v>
      </c>
      <c r="EF348" s="32">
        <f t="shared" si="611"/>
        <v>9.1605816249704479E-3</v>
      </c>
      <c r="EG348" s="32">
        <f t="shared" si="611"/>
        <v>1.4538367502918439E-4</v>
      </c>
      <c r="EH348" s="32">
        <f t="shared" si="611"/>
        <v>3.5834943085913833E-2</v>
      </c>
      <c r="EI348" s="32">
        <f t="shared" si="611"/>
        <v>1.7786108374961931E-2</v>
      </c>
      <c r="EJ348" s="32">
        <f t="shared" si="611"/>
        <v>9.4173404093662039E-2</v>
      </c>
      <c r="EK348" s="32">
        <f t="shared" si="611"/>
        <v>0.59272957275052962</v>
      </c>
      <c r="EL348" s="32">
        <f t="shared" si="611"/>
        <v>0.2707226846303844</v>
      </c>
      <c r="EM348" s="32">
        <f t="shared" si="611"/>
        <v>0.60741096781763082</v>
      </c>
      <c r="EN348" s="32">
        <f t="shared" si="611"/>
        <v>8.1273868268835151E-3</v>
      </c>
      <c r="EO348" s="32">
        <f t="shared" si="611"/>
        <v>0.34563322621169562</v>
      </c>
      <c r="EP348" s="32">
        <f t="shared" si="611"/>
        <v>0.28529152755691978</v>
      </c>
      <c r="EQ348" s="32">
        <f t="shared" si="611"/>
        <v>2.0911094121118055E-2</v>
      </c>
      <c r="ER348" s="32">
        <f t="shared" si="611"/>
        <v>4.61168317858785E-4</v>
      </c>
      <c r="ES348" s="32">
        <f t="shared" si="611"/>
        <v>8.0804282909977578E-3</v>
      </c>
      <c r="ET348" s="32">
        <f t="shared" si="611"/>
        <v>0.17064694138388026</v>
      </c>
      <c r="EU348" s="32">
        <f t="shared" si="611"/>
        <v>0</v>
      </c>
      <c r="EV348" s="32">
        <f t="shared" si="611"/>
        <v>0</v>
      </c>
      <c r="EW348" s="32">
        <f t="shared" si="611"/>
        <v>6.69353439530303</v>
      </c>
      <c r="EX348" s="32">
        <f t="shared" si="611"/>
        <v>9.5946115823989666E-4</v>
      </c>
      <c r="EY348" s="32">
        <f t="shared" si="611"/>
        <v>2.3634763176034946E-5</v>
      </c>
      <c r="EZ348" s="32">
        <f t="shared" si="611"/>
        <v>1.7089698977334453E-2</v>
      </c>
      <c r="FA348" s="32">
        <f t="shared" si="611"/>
        <v>7.9732968995606173E-4</v>
      </c>
      <c r="FB348" s="32">
        <f t="shared" si="611"/>
        <v>3.4415466260923424E-4</v>
      </c>
      <c r="FC348" s="32">
        <f t="shared" si="611"/>
        <v>6.4459799247901933E-3</v>
      </c>
      <c r="FD348" s="32">
        <f t="shared" si="611"/>
        <v>3.8538499782310338E-2</v>
      </c>
      <c r="FE348" s="32">
        <f t="shared" si="611"/>
        <v>0.71131489539441695</v>
      </c>
      <c r="FF348" s="32">
        <f t="shared" si="611"/>
        <v>0.58236591119467929</v>
      </c>
      <c r="FG348" s="32">
        <f t="shared" si="611"/>
        <v>4.2850323520914508E-4</v>
      </c>
      <c r="FH348" s="32">
        <f t="shared" si="611"/>
        <v>6.7002026930171002E-2</v>
      </c>
      <c r="FI348" s="32">
        <f t="shared" si="611"/>
        <v>5.3019884986540318E-3</v>
      </c>
      <c r="FJ348" s="32">
        <f t="shared" si="611"/>
        <v>1.4562478972455013E-2</v>
      </c>
      <c r="FK348" s="32">
        <f t="shared" si="611"/>
        <v>2.5350791457319669E-2</v>
      </c>
      <c r="FL348" s="32">
        <f t="shared" si="611"/>
        <v>1.5325502445887641E-3</v>
      </c>
      <c r="FM348" s="32">
        <f t="shared" si="611"/>
        <v>7.2945974456199367E-2</v>
      </c>
      <c r="FN348" s="32">
        <f t="shared" si="611"/>
        <v>9.1551548136056662E-2</v>
      </c>
      <c r="FO348" s="32">
        <f t="shared" si="611"/>
        <v>6.7197198848869738E-2</v>
      </c>
      <c r="FP348" s="32">
        <f t="shared" si="611"/>
        <v>0</v>
      </c>
      <c r="FQ348" s="32">
        <f t="shared" si="611"/>
        <v>0</v>
      </c>
      <c r="FR348" s="32">
        <f t="shared" si="611"/>
        <v>9.8475763022837726E-2</v>
      </c>
      <c r="FS348" s="32">
        <f t="shared" si="611"/>
        <v>1.2468631711016269E-2</v>
      </c>
      <c r="FT348" s="32">
        <f t="shared" si="611"/>
        <v>9.2840678602252313E-2</v>
      </c>
      <c r="FU348" s="32">
        <f t="shared" si="611"/>
        <v>7.3380898931595783E-3</v>
      </c>
      <c r="FV348" s="32">
        <f t="shared" si="611"/>
        <v>0.14674957555780196</v>
      </c>
      <c r="FW348" s="32">
        <f t="shared" si="611"/>
        <v>5.0292672519647533E-3</v>
      </c>
      <c r="FX348" s="32">
        <f t="shared" si="611"/>
        <v>2.2456246743874958E-3</v>
      </c>
      <c r="FY348" s="32">
        <f t="shared" si="611"/>
        <v>7.9653742519623415E-5</v>
      </c>
      <c r="FZ348" s="32">
        <f t="shared" si="611"/>
        <v>4.3975560087748361E-2</v>
      </c>
      <c r="GA348" s="32">
        <f t="shared" si="611"/>
        <v>1.1171997972880907E-3</v>
      </c>
      <c r="GB348" s="32">
        <f t="shared" si="611"/>
        <v>6.5601638686748287E-2</v>
      </c>
      <c r="GC348" s="32">
        <f t="shared" si="611"/>
        <v>5.5071733358015615E-2</v>
      </c>
      <c r="GD348" s="32">
        <f t="shared" si="611"/>
        <v>0.14625416844182562</v>
      </c>
      <c r="GE348" s="32">
        <f t="shared" si="611"/>
        <v>5.7070529524271829E-2</v>
      </c>
      <c r="GF348" s="32">
        <f t="shared" si="611"/>
        <v>0.12197645133668239</v>
      </c>
      <c r="GG348" s="32">
        <f t="shared" si="611"/>
        <v>0.11065274796170367</v>
      </c>
      <c r="GH348" s="32">
        <f t="shared" si="611"/>
        <v>0</v>
      </c>
      <c r="GI348" s="32">
        <f t="shared" si="611"/>
        <v>1.0515279001322609E-2</v>
      </c>
      <c r="GJ348" s="58">
        <f t="shared" si="527"/>
        <v>12.0999656683632</v>
      </c>
    </row>
    <row r="349" spans="1:192" ht="15" customHeight="1">
      <c r="A349" s="18" t="s">
        <v>150</v>
      </c>
      <c r="B349" s="47" t="s">
        <v>358</v>
      </c>
      <c r="C349" s="32">
        <f t="shared" si="518"/>
        <v>0</v>
      </c>
      <c r="D349" s="32">
        <f t="shared" ref="D349:F349" si="612">D$388*D156</f>
        <v>0</v>
      </c>
      <c r="E349" s="32">
        <f t="shared" si="612"/>
        <v>1.9646040828264155E-2</v>
      </c>
      <c r="F349" s="32">
        <f t="shared" si="612"/>
        <v>0.56494318615869976</v>
      </c>
      <c r="G349" s="32">
        <f t="shared" ref="G349:BR349" si="613">G$388*G156</f>
        <v>0.2264364455205784</v>
      </c>
      <c r="H349" s="32">
        <f t="shared" si="613"/>
        <v>5.4424737113955478E-5</v>
      </c>
      <c r="I349" s="32">
        <f t="shared" si="613"/>
        <v>9.5077351394989823E-2</v>
      </c>
      <c r="J349" s="32">
        <f t="shared" si="613"/>
        <v>9.2148402875309927E-4</v>
      </c>
      <c r="K349" s="32">
        <f t="shared" si="613"/>
        <v>0</v>
      </c>
      <c r="L349" s="32">
        <f t="shared" si="613"/>
        <v>0</v>
      </c>
      <c r="M349" s="32">
        <f t="shared" si="613"/>
        <v>0.68518446089442298</v>
      </c>
      <c r="N349" s="32">
        <f t="shared" si="613"/>
        <v>0</v>
      </c>
      <c r="O349" s="32">
        <f t="shared" si="613"/>
        <v>1.8910501740640147E-4</v>
      </c>
      <c r="P349" s="32">
        <f t="shared" si="613"/>
        <v>6.1754138441930694E-2</v>
      </c>
      <c r="Q349" s="32">
        <f t="shared" si="613"/>
        <v>0</v>
      </c>
      <c r="R349" s="32">
        <f t="shared" si="613"/>
        <v>0</v>
      </c>
      <c r="S349" s="32">
        <f t="shared" si="613"/>
        <v>0.18441743158756346</v>
      </c>
      <c r="T349" s="32">
        <f t="shared" si="613"/>
        <v>0.21153949776421141</v>
      </c>
      <c r="U349" s="32">
        <f t="shared" si="613"/>
        <v>2.1143240958061731E-2</v>
      </c>
      <c r="V349" s="32">
        <f t="shared" si="613"/>
        <v>0</v>
      </c>
      <c r="W349" s="32">
        <f t="shared" si="613"/>
        <v>0</v>
      </c>
      <c r="X349" s="32">
        <f t="shared" si="613"/>
        <v>1.365583653275354E-5</v>
      </c>
      <c r="Y349" s="32">
        <f t="shared" si="613"/>
        <v>-4.9666021539580022E-3</v>
      </c>
      <c r="Z349" s="32">
        <f t="shared" si="613"/>
        <v>1.1848009277690572</v>
      </c>
      <c r="AA349" s="32">
        <f t="shared" si="613"/>
        <v>0.24353179086078927</v>
      </c>
      <c r="AB349" s="32">
        <f t="shared" si="613"/>
        <v>0.21309576595859628</v>
      </c>
      <c r="AC349" s="32">
        <f t="shared" si="613"/>
        <v>3.5401667768768541</v>
      </c>
      <c r="AD349" s="32">
        <f t="shared" si="613"/>
        <v>0.47168259051399442</v>
      </c>
      <c r="AE349" s="32">
        <f t="shared" si="613"/>
        <v>8.9478201928248305E-2</v>
      </c>
      <c r="AF349" s="32">
        <f t="shared" si="613"/>
        <v>0.72901312766189685</v>
      </c>
      <c r="AG349" s="32">
        <f t="shared" si="613"/>
        <v>0.12025399826166162</v>
      </c>
      <c r="AH349" s="32">
        <f t="shared" si="613"/>
        <v>4.0709551212111943E-2</v>
      </c>
      <c r="AI349" s="32">
        <f t="shared" si="613"/>
        <v>9.8968462100797287E-3</v>
      </c>
      <c r="AJ349" s="32">
        <f t="shared" si="613"/>
        <v>4.3502268101028497E-4</v>
      </c>
      <c r="AK349" s="32">
        <f t="shared" si="613"/>
        <v>3.4933909093127406E-4</v>
      </c>
      <c r="AL349" s="32">
        <f t="shared" si="613"/>
        <v>4.5509425714866385E-6</v>
      </c>
      <c r="AM349" s="32">
        <f t="shared" si="613"/>
        <v>0</v>
      </c>
      <c r="AN349" s="32">
        <f t="shared" si="613"/>
        <v>6.3634676670388981E-6</v>
      </c>
      <c r="AO349" s="32">
        <f t="shared" si="613"/>
        <v>2.2791949259606146E-3</v>
      </c>
      <c r="AP349" s="32">
        <f t="shared" si="613"/>
        <v>2.8143701495954344E-2</v>
      </c>
      <c r="AQ349" s="32">
        <f t="shared" si="613"/>
        <v>7.4840156322170494E-4</v>
      </c>
      <c r="AR349" s="32">
        <f t="shared" si="613"/>
        <v>3.8043501418073926E-5</v>
      </c>
      <c r="AS349" s="32">
        <f t="shared" si="613"/>
        <v>6.6546441785755722E-3</v>
      </c>
      <c r="AT349" s="32">
        <f t="shared" si="613"/>
        <v>1.1329433429775894E-2</v>
      </c>
      <c r="AU349" s="32">
        <f t="shared" si="613"/>
        <v>0</v>
      </c>
      <c r="AV349" s="32">
        <f t="shared" si="613"/>
        <v>0</v>
      </c>
      <c r="AW349" s="32">
        <f t="shared" si="613"/>
        <v>1.4176129454744165E-2</v>
      </c>
      <c r="AX349" s="32">
        <f t="shared" si="613"/>
        <v>2.0574904341463446E-4</v>
      </c>
      <c r="AY349" s="32">
        <f t="shared" si="613"/>
        <v>5.009581155683087E-3</v>
      </c>
      <c r="AZ349" s="32">
        <f t="shared" si="613"/>
        <v>3.7170350480059257E-3</v>
      </c>
      <c r="BA349" s="32">
        <f t="shared" si="613"/>
        <v>8.8377812561333292E-3</v>
      </c>
      <c r="BB349" s="32">
        <f t="shared" si="613"/>
        <v>7.5359841778379994E-3</v>
      </c>
      <c r="BC349" s="32">
        <f t="shared" si="613"/>
        <v>1.4030308780667018E-3</v>
      </c>
      <c r="BD349" s="32">
        <f t="shared" si="613"/>
        <v>2.2321947359626577E-6</v>
      </c>
      <c r="BE349" s="32">
        <f t="shared" si="613"/>
        <v>0</v>
      </c>
      <c r="BF349" s="32">
        <f t="shared" si="613"/>
        <v>0</v>
      </c>
      <c r="BG349" s="32">
        <f t="shared" si="613"/>
        <v>4.4604288964021692E-4</v>
      </c>
      <c r="BH349" s="32">
        <f t="shared" si="613"/>
        <v>1.2951584740890682E-3</v>
      </c>
      <c r="BI349" s="32">
        <f t="shared" si="613"/>
        <v>1.4807597953039606E-3</v>
      </c>
      <c r="BJ349" s="32">
        <f t="shared" si="613"/>
        <v>0</v>
      </c>
      <c r="BK349" s="32">
        <f t="shared" si="613"/>
        <v>7.3930581630203092E-3</v>
      </c>
      <c r="BL349" s="32">
        <f t="shared" si="613"/>
        <v>9.918119107033687E-3</v>
      </c>
      <c r="BM349" s="32">
        <f t="shared" si="613"/>
        <v>4.9145481586204817E-4</v>
      </c>
      <c r="BN349" s="32">
        <f t="shared" si="613"/>
        <v>2.9475681872569118E-2</v>
      </c>
      <c r="BO349" s="32">
        <f t="shared" si="613"/>
        <v>0</v>
      </c>
      <c r="BP349" s="32">
        <f t="shared" si="613"/>
        <v>6.8897833348722408E-4</v>
      </c>
      <c r="BQ349" s="32">
        <f t="shared" si="613"/>
        <v>3.3437329027970225E-2</v>
      </c>
      <c r="BR349" s="32">
        <f t="shared" si="613"/>
        <v>5.8554060064742466E-4</v>
      </c>
      <c r="BS349" s="32">
        <f t="shared" ref="BS349:ED349" si="614">BS$388*BS156</f>
        <v>9.5325101802702346E-4</v>
      </c>
      <c r="BT349" s="32">
        <f t="shared" si="614"/>
        <v>3.0771942552483946E-3</v>
      </c>
      <c r="BU349" s="32">
        <f t="shared" si="614"/>
        <v>4.9558005635311089E-4</v>
      </c>
      <c r="BV349" s="32">
        <f t="shared" si="614"/>
        <v>1.2118457061670326E-5</v>
      </c>
      <c r="BW349" s="32">
        <f t="shared" si="614"/>
        <v>0.12241502436060854</v>
      </c>
      <c r="BX349" s="32">
        <f t="shared" si="614"/>
        <v>0</v>
      </c>
      <c r="BY349" s="32">
        <f t="shared" si="614"/>
        <v>0</v>
      </c>
      <c r="BZ349" s="32">
        <f t="shared" si="614"/>
        <v>0</v>
      </c>
      <c r="CA349" s="32">
        <f t="shared" si="614"/>
        <v>0</v>
      </c>
      <c r="CB349" s="32">
        <f t="shared" si="614"/>
        <v>0</v>
      </c>
      <c r="CC349" s="32">
        <f t="shared" si="614"/>
        <v>5.4753594581114715E-6</v>
      </c>
      <c r="CD349" s="32">
        <f t="shared" si="614"/>
        <v>1.925241411922915E-2</v>
      </c>
      <c r="CE349" s="32">
        <f t="shared" si="614"/>
        <v>0</v>
      </c>
      <c r="CF349" s="32">
        <f t="shared" si="614"/>
        <v>0</v>
      </c>
      <c r="CG349" s="32">
        <f t="shared" si="614"/>
        <v>9.4617408483711556E-4</v>
      </c>
      <c r="CH349" s="32">
        <f t="shared" si="614"/>
        <v>0</v>
      </c>
      <c r="CI349" s="32">
        <f t="shared" si="614"/>
        <v>7.0564895500257107E-4</v>
      </c>
      <c r="CJ349" s="32">
        <f t="shared" si="614"/>
        <v>1.2144636305937526E-2</v>
      </c>
      <c r="CK349" s="32">
        <f t="shared" si="614"/>
        <v>1.6632458433336522E-2</v>
      </c>
      <c r="CL349" s="32">
        <f t="shared" si="614"/>
        <v>0</v>
      </c>
      <c r="CM349" s="32">
        <f t="shared" si="614"/>
        <v>1.0776162229923787E-4</v>
      </c>
      <c r="CN349" s="32">
        <f t="shared" si="614"/>
        <v>0</v>
      </c>
      <c r="CO349" s="32">
        <f t="shared" si="614"/>
        <v>0</v>
      </c>
      <c r="CP349" s="32">
        <f t="shared" si="614"/>
        <v>1.7515870071892491E-5</v>
      </c>
      <c r="CQ349" s="32">
        <f t="shared" si="614"/>
        <v>0</v>
      </c>
      <c r="CR349" s="32">
        <f t="shared" si="614"/>
        <v>0</v>
      </c>
      <c r="CS349" s="32">
        <f t="shared" si="614"/>
        <v>9.2587845382831671E-4</v>
      </c>
      <c r="CT349" s="32">
        <f t="shared" si="614"/>
        <v>0</v>
      </c>
      <c r="CU349" s="32">
        <f t="shared" si="614"/>
        <v>0</v>
      </c>
      <c r="CV349" s="32">
        <f t="shared" si="614"/>
        <v>2.6779120126382675E-6</v>
      </c>
      <c r="CW349" s="32">
        <f t="shared" si="614"/>
        <v>0</v>
      </c>
      <c r="CX349" s="32">
        <f t="shared" si="614"/>
        <v>0</v>
      </c>
      <c r="CY349" s="32">
        <f t="shared" si="614"/>
        <v>4.3885455242834509E-5</v>
      </c>
      <c r="CZ349" s="32">
        <f t="shared" si="614"/>
        <v>6.9514423112344454E-9</v>
      </c>
      <c r="DA349" s="32">
        <f t="shared" si="614"/>
        <v>4.0821198266738536E-4</v>
      </c>
      <c r="DB349" s="32">
        <f t="shared" si="614"/>
        <v>5.6611066292800188E-7</v>
      </c>
      <c r="DC349" s="32">
        <f t="shared" si="614"/>
        <v>5.7676987910329769E-3</v>
      </c>
      <c r="DD349" s="32">
        <f t="shared" si="614"/>
        <v>0</v>
      </c>
      <c r="DE349" s="32">
        <f t="shared" si="614"/>
        <v>1.1445548931568762E-4</v>
      </c>
      <c r="DF349" s="32">
        <f t="shared" si="614"/>
        <v>8.4787362679456272E-4</v>
      </c>
      <c r="DG349" s="32">
        <f t="shared" si="614"/>
        <v>8.8316961389699959E-5</v>
      </c>
      <c r="DH349" s="32">
        <f t="shared" si="614"/>
        <v>3.1462966440315631E-3</v>
      </c>
      <c r="DI349" s="32">
        <f t="shared" si="614"/>
        <v>5.9560492401301813E-5</v>
      </c>
      <c r="DJ349" s="32">
        <f t="shared" si="614"/>
        <v>5.4324656996011417E-7</v>
      </c>
      <c r="DK349" s="32">
        <f t="shared" si="614"/>
        <v>2.8020324770852409E-2</v>
      </c>
      <c r="DL349" s="32">
        <f t="shared" si="614"/>
        <v>4.4451691029538047E-2</v>
      </c>
      <c r="DM349" s="32">
        <f t="shared" si="614"/>
        <v>2.6539129532023344E-2</v>
      </c>
      <c r="DN349" s="32">
        <f t="shared" si="614"/>
        <v>5.0224276956659245E-3</v>
      </c>
      <c r="DO349" s="32">
        <f t="shared" si="614"/>
        <v>1.6520363059641059E-2</v>
      </c>
      <c r="DP349" s="32">
        <f t="shared" si="614"/>
        <v>1.2012126751578228E-2</v>
      </c>
      <c r="DQ349" s="32">
        <f t="shared" si="614"/>
        <v>0</v>
      </c>
      <c r="DR349" s="32">
        <f t="shared" si="614"/>
        <v>1.0331772566851429E-3</v>
      </c>
      <c r="DS349" s="32">
        <f t="shared" si="614"/>
        <v>1.2876086826397196E-4</v>
      </c>
      <c r="DT349" s="32">
        <f t="shared" si="614"/>
        <v>0</v>
      </c>
      <c r="DU349" s="32">
        <f t="shared" si="614"/>
        <v>0</v>
      </c>
      <c r="DV349" s="32">
        <f t="shared" si="614"/>
        <v>9.6222143511890661E-3</v>
      </c>
      <c r="DW349" s="32">
        <f t="shared" si="614"/>
        <v>6.1797213190715045E-3</v>
      </c>
      <c r="DX349" s="32">
        <f t="shared" si="614"/>
        <v>3.6662963692108801E-2</v>
      </c>
      <c r="DY349" s="32">
        <f t="shared" si="614"/>
        <v>1.3114790206298761</v>
      </c>
      <c r="DZ349" s="32">
        <f t="shared" si="614"/>
        <v>0</v>
      </c>
      <c r="EA349" s="32">
        <f t="shared" si="614"/>
        <v>0</v>
      </c>
      <c r="EB349" s="32">
        <f t="shared" si="614"/>
        <v>0</v>
      </c>
      <c r="EC349" s="32">
        <f t="shared" si="614"/>
        <v>0</v>
      </c>
      <c r="ED349" s="32">
        <f t="shared" si="614"/>
        <v>0</v>
      </c>
      <c r="EE349" s="32">
        <f t="shared" ref="EE349:GI349" si="615">EE$388*EE156</f>
        <v>1.0566201264259059</v>
      </c>
      <c r="EF349" s="32">
        <f t="shared" si="615"/>
        <v>0.94144792992621973</v>
      </c>
      <c r="EG349" s="32">
        <f t="shared" si="615"/>
        <v>1.0588625773015663E-2</v>
      </c>
      <c r="EH349" s="32">
        <f t="shared" si="615"/>
        <v>0.42063865795974864</v>
      </c>
      <c r="EI349" s="32">
        <f t="shared" si="615"/>
        <v>0.69210406236849298</v>
      </c>
      <c r="EJ349" s="32">
        <f t="shared" si="615"/>
        <v>1.5476815241505948</v>
      </c>
      <c r="EK349" s="32">
        <f t="shared" si="615"/>
        <v>6.5853654874714618</v>
      </c>
      <c r="EL349" s="32">
        <f t="shared" si="615"/>
        <v>1.0780565222567411</v>
      </c>
      <c r="EM349" s="32">
        <f t="shared" si="615"/>
        <v>6.2661075334402154</v>
      </c>
      <c r="EN349" s="32">
        <f t="shared" si="615"/>
        <v>4.6994687091556894E-2</v>
      </c>
      <c r="EO349" s="32">
        <f t="shared" si="615"/>
        <v>1.630793805990282</v>
      </c>
      <c r="EP349" s="32">
        <f t="shared" si="615"/>
        <v>2.8664482706454839</v>
      </c>
      <c r="EQ349" s="32">
        <f t="shared" si="615"/>
        <v>0.10381204994506234</v>
      </c>
      <c r="ER349" s="32">
        <f t="shared" si="615"/>
        <v>2.6407178015889618E-3</v>
      </c>
      <c r="ES349" s="32">
        <f t="shared" si="615"/>
        <v>2.2686981415934091</v>
      </c>
      <c r="ET349" s="32">
        <f t="shared" si="615"/>
        <v>3.1447377528940024</v>
      </c>
      <c r="EU349" s="32">
        <f t="shared" si="615"/>
        <v>0</v>
      </c>
      <c r="EV349" s="32">
        <f t="shared" si="615"/>
        <v>0</v>
      </c>
      <c r="EW349" s="32">
        <f t="shared" si="615"/>
        <v>7.9517338399708645E-4</v>
      </c>
      <c r="EX349" s="32">
        <f t="shared" si="615"/>
        <v>119.72080344739787</v>
      </c>
      <c r="EY349" s="32">
        <f t="shared" si="615"/>
        <v>3.0620962921396885E-4</v>
      </c>
      <c r="EZ349" s="32">
        <f t="shared" si="615"/>
        <v>0.18598920143631634</v>
      </c>
      <c r="FA349" s="32">
        <f t="shared" si="615"/>
        <v>5.7121012790412803E-3</v>
      </c>
      <c r="FB349" s="32">
        <f t="shared" si="615"/>
        <v>2.2023826177367009E-3</v>
      </c>
      <c r="FC349" s="32">
        <f t="shared" si="615"/>
        <v>6.3417800546863745E-2</v>
      </c>
      <c r="FD349" s="32">
        <f t="shared" si="615"/>
        <v>0.22616819484294987</v>
      </c>
      <c r="FE349" s="32">
        <f t="shared" si="615"/>
        <v>0.11149824455285656</v>
      </c>
      <c r="FF349" s="32">
        <f t="shared" si="615"/>
        <v>1.2642436200257514</v>
      </c>
      <c r="FG349" s="32">
        <f t="shared" si="615"/>
        <v>2.6361856338740896E-3</v>
      </c>
      <c r="FH349" s="32">
        <f t="shared" si="615"/>
        <v>0.21718927917336875</v>
      </c>
      <c r="FI349" s="32">
        <f t="shared" si="615"/>
        <v>0.10049250404445163</v>
      </c>
      <c r="FJ349" s="32">
        <f t="shared" si="615"/>
        <v>5.0479889480861552E-2</v>
      </c>
      <c r="FK349" s="32">
        <f t="shared" si="615"/>
        <v>0.27424682631647607</v>
      </c>
      <c r="FL349" s="32">
        <f t="shared" si="615"/>
        <v>8.6211002770901369E-3</v>
      </c>
      <c r="FM349" s="32">
        <f t="shared" si="615"/>
        <v>0.50782238449630335</v>
      </c>
      <c r="FN349" s="32">
        <f t="shared" si="615"/>
        <v>0.55225761298598097</v>
      </c>
      <c r="FO349" s="32">
        <f t="shared" si="615"/>
        <v>0.3806519693747617</v>
      </c>
      <c r="FP349" s="32">
        <f t="shared" si="615"/>
        <v>0</v>
      </c>
      <c r="FQ349" s="32">
        <f t="shared" si="615"/>
        <v>0</v>
      </c>
      <c r="FR349" s="32">
        <f t="shared" si="615"/>
        <v>1.068662601315008</v>
      </c>
      <c r="FS349" s="32">
        <f t="shared" si="615"/>
        <v>5.9800199926955962E-2</v>
      </c>
      <c r="FT349" s="32">
        <f t="shared" si="615"/>
        <v>0.3842819074814301</v>
      </c>
      <c r="FU349" s="32">
        <f t="shared" si="615"/>
        <v>0.1078339010577814</v>
      </c>
      <c r="FV349" s="32">
        <f t="shared" si="615"/>
        <v>0.83399128920329835</v>
      </c>
      <c r="FW349" s="32">
        <f t="shared" si="615"/>
        <v>4.5025987305492635E-2</v>
      </c>
      <c r="FX349" s="32">
        <f t="shared" si="615"/>
        <v>2.1403714070512649E-2</v>
      </c>
      <c r="FY349" s="32">
        <f t="shared" si="615"/>
        <v>3.5438247858201319E-4</v>
      </c>
      <c r="FZ349" s="32">
        <f t="shared" si="615"/>
        <v>1.406122994696946</v>
      </c>
      <c r="GA349" s="32">
        <f t="shared" si="615"/>
        <v>1.4140556366370753E-2</v>
      </c>
      <c r="GB349" s="32">
        <f t="shared" si="615"/>
        <v>8.7232498542236497E-2</v>
      </c>
      <c r="GC349" s="32">
        <f t="shared" si="615"/>
        <v>1.4506247546213855</v>
      </c>
      <c r="GD349" s="32">
        <f t="shared" si="615"/>
        <v>3.6068505361444307</v>
      </c>
      <c r="GE349" s="32">
        <f t="shared" si="615"/>
        <v>1.0265121564805737</v>
      </c>
      <c r="GF349" s="32">
        <f t="shared" si="615"/>
        <v>1.9235321670641372</v>
      </c>
      <c r="GG349" s="32">
        <f t="shared" si="615"/>
        <v>2.0970570345387043</v>
      </c>
      <c r="GH349" s="32">
        <f t="shared" si="615"/>
        <v>0</v>
      </c>
      <c r="GI349" s="32">
        <f t="shared" si="615"/>
        <v>1.1095517040935043E-2</v>
      </c>
      <c r="GJ349" s="58">
        <f t="shared" si="527"/>
        <v>177.05370714736881</v>
      </c>
    </row>
    <row r="350" spans="1:192" ht="15" customHeight="1">
      <c r="A350" s="18" t="s">
        <v>151</v>
      </c>
      <c r="B350" s="47" t="s">
        <v>359</v>
      </c>
      <c r="C350" s="32">
        <f t="shared" si="518"/>
        <v>0</v>
      </c>
      <c r="D350" s="32">
        <f t="shared" ref="D350:F350" si="616">D$388*D157</f>
        <v>0</v>
      </c>
      <c r="E350" s="32">
        <f t="shared" si="616"/>
        <v>2.7391828585705304E-2</v>
      </c>
      <c r="F350" s="32">
        <f t="shared" si="616"/>
        <v>0.44520955144115287</v>
      </c>
      <c r="G350" s="32">
        <f t="shared" ref="G350:BR350" si="617">G$388*G157</f>
        <v>0.1190437617738502</v>
      </c>
      <c r="H350" s="32">
        <f t="shared" si="617"/>
        <v>6.0529253078175674E-5</v>
      </c>
      <c r="I350" s="32">
        <f t="shared" si="617"/>
        <v>7.148863335292234E-2</v>
      </c>
      <c r="J350" s="32">
        <f t="shared" si="617"/>
        <v>3.814602114416723E-4</v>
      </c>
      <c r="K350" s="32">
        <f t="shared" si="617"/>
        <v>0</v>
      </c>
      <c r="L350" s="32">
        <f t="shared" si="617"/>
        <v>0</v>
      </c>
      <c r="M350" s="32">
        <f t="shared" si="617"/>
        <v>0.21559218721398726</v>
      </c>
      <c r="N350" s="32">
        <f t="shared" si="617"/>
        <v>0</v>
      </c>
      <c r="O350" s="32">
        <f t="shared" si="617"/>
        <v>6.3111106267220879E-5</v>
      </c>
      <c r="P350" s="32">
        <f t="shared" si="617"/>
        <v>1.699648466497743E-2</v>
      </c>
      <c r="Q350" s="32">
        <f t="shared" si="617"/>
        <v>0</v>
      </c>
      <c r="R350" s="32">
        <f t="shared" si="617"/>
        <v>0</v>
      </c>
      <c r="S350" s="32">
        <f t="shared" si="617"/>
        <v>9.7955142868347361E-2</v>
      </c>
      <c r="T350" s="32">
        <f t="shared" si="617"/>
        <v>8.8553076410163144E-3</v>
      </c>
      <c r="U350" s="32">
        <f t="shared" si="617"/>
        <v>4.5667999311208973E-3</v>
      </c>
      <c r="V350" s="32">
        <f t="shared" si="617"/>
        <v>0</v>
      </c>
      <c r="W350" s="32">
        <f t="shared" si="617"/>
        <v>0</v>
      </c>
      <c r="X350" s="32">
        <f t="shared" si="617"/>
        <v>7.9494424314509747E-7</v>
      </c>
      <c r="Y350" s="32">
        <f t="shared" si="617"/>
        <v>-1.9708397239096069E-4</v>
      </c>
      <c r="Z350" s="32">
        <f t="shared" si="617"/>
        <v>0.4325947304318063</v>
      </c>
      <c r="AA350" s="32">
        <f t="shared" si="617"/>
        <v>7.3161125363611343E-2</v>
      </c>
      <c r="AB350" s="32">
        <f t="shared" si="617"/>
        <v>5.1350990864084706E-2</v>
      </c>
      <c r="AC350" s="32">
        <f t="shared" si="617"/>
        <v>2.6543650748481271</v>
      </c>
      <c r="AD350" s="32">
        <f t="shared" si="617"/>
        <v>0.16113627814430578</v>
      </c>
      <c r="AE350" s="32">
        <f t="shared" si="617"/>
        <v>4.9320464295836815E-2</v>
      </c>
      <c r="AF350" s="32">
        <f t="shared" si="617"/>
        <v>0.23703397793843198</v>
      </c>
      <c r="AG350" s="32">
        <f t="shared" si="617"/>
        <v>6.2334880733686739E-2</v>
      </c>
      <c r="AH350" s="32">
        <f t="shared" si="617"/>
        <v>1.3701059555231404E-2</v>
      </c>
      <c r="AI350" s="32">
        <f t="shared" si="617"/>
        <v>8.9087366868782717E-3</v>
      </c>
      <c r="AJ350" s="32">
        <f t="shared" si="617"/>
        <v>1.8038114284527214E-4</v>
      </c>
      <c r="AK350" s="32">
        <f t="shared" si="617"/>
        <v>4.0658647542278285E-5</v>
      </c>
      <c r="AL350" s="32">
        <f t="shared" si="617"/>
        <v>1.6949146638642801E-7</v>
      </c>
      <c r="AM350" s="32">
        <f t="shared" si="617"/>
        <v>0</v>
      </c>
      <c r="AN350" s="32">
        <f t="shared" si="617"/>
        <v>7.3144563316225196E-7</v>
      </c>
      <c r="AO350" s="32">
        <f t="shared" si="617"/>
        <v>3.6454220756513764E-4</v>
      </c>
      <c r="AP350" s="32">
        <f t="shared" si="617"/>
        <v>4.9041891931986079E-3</v>
      </c>
      <c r="AQ350" s="32">
        <f t="shared" si="617"/>
        <v>2.6613639534871334E-4</v>
      </c>
      <c r="AR350" s="32">
        <f t="shared" si="617"/>
        <v>4.3217209870188478E-5</v>
      </c>
      <c r="AS350" s="32">
        <f t="shared" si="617"/>
        <v>3.0568851400402533E-3</v>
      </c>
      <c r="AT350" s="32">
        <f t="shared" si="617"/>
        <v>4.1511773599919952E-3</v>
      </c>
      <c r="AU350" s="32">
        <f t="shared" si="617"/>
        <v>0</v>
      </c>
      <c r="AV350" s="32">
        <f t="shared" si="617"/>
        <v>0</v>
      </c>
      <c r="AW350" s="32">
        <f t="shared" si="617"/>
        <v>1.1796027399874268E-2</v>
      </c>
      <c r="AX350" s="32">
        <f t="shared" si="617"/>
        <v>1.1155884837885144E-4</v>
      </c>
      <c r="AY350" s="32">
        <f t="shared" si="617"/>
        <v>4.066502231135645E-3</v>
      </c>
      <c r="AZ350" s="32">
        <f t="shared" si="617"/>
        <v>2.6492918099065249E-3</v>
      </c>
      <c r="BA350" s="32">
        <f t="shared" si="617"/>
        <v>5.5336275743757251E-3</v>
      </c>
      <c r="BB350" s="32">
        <f t="shared" si="617"/>
        <v>3.7919575089232467E-3</v>
      </c>
      <c r="BC350" s="32">
        <f t="shared" si="617"/>
        <v>6.6701746178362284E-4</v>
      </c>
      <c r="BD350" s="32">
        <f t="shared" si="617"/>
        <v>1.4306118723805385E-7</v>
      </c>
      <c r="BE350" s="32">
        <f t="shared" si="617"/>
        <v>0</v>
      </c>
      <c r="BF350" s="32">
        <f t="shared" si="617"/>
        <v>0</v>
      </c>
      <c r="BG350" s="32">
        <f t="shared" si="617"/>
        <v>5.1859999105177489E-5</v>
      </c>
      <c r="BH350" s="32">
        <f t="shared" si="617"/>
        <v>2.8655611925526776E-4</v>
      </c>
      <c r="BI350" s="32">
        <f t="shared" si="617"/>
        <v>8.5873578103915402E-5</v>
      </c>
      <c r="BJ350" s="32">
        <f t="shared" si="617"/>
        <v>0</v>
      </c>
      <c r="BK350" s="32">
        <f t="shared" si="617"/>
        <v>8.9539623842663533E-4</v>
      </c>
      <c r="BL350" s="32">
        <f t="shared" si="617"/>
        <v>2.1959455670085785E-3</v>
      </c>
      <c r="BM350" s="32">
        <f t="shared" si="617"/>
        <v>7.9577081782577686E-5</v>
      </c>
      <c r="BN350" s="32">
        <f t="shared" si="617"/>
        <v>1.9114954572363386E-2</v>
      </c>
      <c r="BO350" s="32">
        <f t="shared" si="617"/>
        <v>0</v>
      </c>
      <c r="BP350" s="32">
        <f t="shared" si="617"/>
        <v>2.6412545352395454E-4</v>
      </c>
      <c r="BQ350" s="32">
        <f t="shared" si="617"/>
        <v>6.1175632565189783E-3</v>
      </c>
      <c r="BR350" s="32">
        <f t="shared" si="617"/>
        <v>1.9768093466952192E-4</v>
      </c>
      <c r="BS350" s="32">
        <f t="shared" ref="BS350:ED350" si="618">BS$388*BS157</f>
        <v>2.6371751952225823E-4</v>
      </c>
      <c r="BT350" s="32">
        <f t="shared" si="618"/>
        <v>8.1967162854483218E-4</v>
      </c>
      <c r="BU350" s="32">
        <f t="shared" si="618"/>
        <v>2.5927177220950575E-4</v>
      </c>
      <c r="BV350" s="32">
        <f t="shared" si="618"/>
        <v>7.6096765572321571E-6</v>
      </c>
      <c r="BW350" s="32">
        <f t="shared" si="618"/>
        <v>1.0450111352003017E-2</v>
      </c>
      <c r="BX350" s="32">
        <f t="shared" si="618"/>
        <v>0</v>
      </c>
      <c r="BY350" s="32">
        <f t="shared" si="618"/>
        <v>0</v>
      </c>
      <c r="BZ350" s="32">
        <f t="shared" si="618"/>
        <v>0</v>
      </c>
      <c r="CA350" s="32">
        <f t="shared" si="618"/>
        <v>0</v>
      </c>
      <c r="CB350" s="32">
        <f t="shared" si="618"/>
        <v>0</v>
      </c>
      <c r="CC350" s="32">
        <f t="shared" si="618"/>
        <v>4.7982029900416055E-6</v>
      </c>
      <c r="CD350" s="32">
        <f t="shared" si="618"/>
        <v>3.314021361738425E-2</v>
      </c>
      <c r="CE350" s="32">
        <f t="shared" si="618"/>
        <v>0</v>
      </c>
      <c r="CF350" s="32">
        <f t="shared" si="618"/>
        <v>0</v>
      </c>
      <c r="CG350" s="32">
        <f t="shared" si="618"/>
        <v>8.8919518878311703E-4</v>
      </c>
      <c r="CH350" s="32">
        <f t="shared" si="618"/>
        <v>0</v>
      </c>
      <c r="CI350" s="32">
        <f t="shared" si="618"/>
        <v>5.3298473235903249E-4</v>
      </c>
      <c r="CJ350" s="32">
        <f t="shared" si="618"/>
        <v>8.7332670372227538E-3</v>
      </c>
      <c r="CK350" s="32">
        <f t="shared" si="618"/>
        <v>1.3564543124254418E-2</v>
      </c>
      <c r="CL350" s="32">
        <f t="shared" si="618"/>
        <v>0</v>
      </c>
      <c r="CM350" s="32">
        <f t="shared" si="618"/>
        <v>8.7673093832645754E-5</v>
      </c>
      <c r="CN350" s="32">
        <f t="shared" si="618"/>
        <v>0</v>
      </c>
      <c r="CO350" s="32">
        <f t="shared" si="618"/>
        <v>0</v>
      </c>
      <c r="CP350" s="32">
        <f t="shared" si="618"/>
        <v>1.1099351895685431E-5</v>
      </c>
      <c r="CQ350" s="32">
        <f t="shared" si="618"/>
        <v>0</v>
      </c>
      <c r="CR350" s="32">
        <f t="shared" si="618"/>
        <v>0</v>
      </c>
      <c r="CS350" s="32">
        <f t="shared" si="618"/>
        <v>5.146430088801237E-4</v>
      </c>
      <c r="CT350" s="32">
        <f t="shared" si="618"/>
        <v>0</v>
      </c>
      <c r="CU350" s="32">
        <f t="shared" si="618"/>
        <v>0</v>
      </c>
      <c r="CV350" s="32">
        <f t="shared" si="618"/>
        <v>2.0335877461213486E-6</v>
      </c>
      <c r="CW350" s="32">
        <f t="shared" si="618"/>
        <v>0</v>
      </c>
      <c r="CX350" s="32">
        <f t="shared" si="618"/>
        <v>0</v>
      </c>
      <c r="CY350" s="32">
        <f t="shared" si="618"/>
        <v>1.7907459697357034E-5</v>
      </c>
      <c r="CZ350" s="32">
        <f t="shared" si="618"/>
        <v>2.6348273482919296E-9</v>
      </c>
      <c r="DA350" s="32">
        <f t="shared" si="618"/>
        <v>1.3852952134708259E-4</v>
      </c>
      <c r="DB350" s="32">
        <f t="shared" si="618"/>
        <v>2.6469171727814641E-7</v>
      </c>
      <c r="DC350" s="32">
        <f t="shared" si="618"/>
        <v>1.6585293247103363E-3</v>
      </c>
      <c r="DD350" s="32">
        <f t="shared" si="618"/>
        <v>0</v>
      </c>
      <c r="DE350" s="32">
        <f t="shared" si="618"/>
        <v>2.4826100694740983E-5</v>
      </c>
      <c r="DF350" s="32">
        <f t="shared" si="618"/>
        <v>3.0204163780853116E-4</v>
      </c>
      <c r="DG350" s="32">
        <f t="shared" si="618"/>
        <v>4.5983140997156899E-5</v>
      </c>
      <c r="DH350" s="32">
        <f t="shared" si="618"/>
        <v>1.700593262147746E-3</v>
      </c>
      <c r="DI350" s="32">
        <f t="shared" si="618"/>
        <v>1.8081146095176211E-5</v>
      </c>
      <c r="DJ350" s="32">
        <f t="shared" si="618"/>
        <v>2.2313488264378293E-7</v>
      </c>
      <c r="DK350" s="32">
        <f t="shared" si="618"/>
        <v>1.4342656321315378E-2</v>
      </c>
      <c r="DL350" s="32">
        <f t="shared" si="618"/>
        <v>1.7660391791539748E-2</v>
      </c>
      <c r="DM350" s="32">
        <f t="shared" si="618"/>
        <v>7.3027733843067247E-3</v>
      </c>
      <c r="DN350" s="32">
        <f t="shared" si="618"/>
        <v>1.0051225001653406E-3</v>
      </c>
      <c r="DO350" s="32">
        <f t="shared" si="618"/>
        <v>1.9393370292926277E-2</v>
      </c>
      <c r="DP350" s="32">
        <f t="shared" si="618"/>
        <v>1.3468877670824823E-2</v>
      </c>
      <c r="DQ350" s="32">
        <f t="shared" si="618"/>
        <v>0</v>
      </c>
      <c r="DR350" s="32">
        <f t="shared" si="618"/>
        <v>1.0797893286765398E-3</v>
      </c>
      <c r="DS350" s="32">
        <f t="shared" si="618"/>
        <v>1.2246436474823465E-4</v>
      </c>
      <c r="DT350" s="32">
        <f t="shared" si="618"/>
        <v>0</v>
      </c>
      <c r="DU350" s="32">
        <f t="shared" si="618"/>
        <v>0</v>
      </c>
      <c r="DV350" s="32">
        <f t="shared" si="618"/>
        <v>9.4024798605001052E-3</v>
      </c>
      <c r="DW350" s="32">
        <f t="shared" si="618"/>
        <v>1.6842607432812733E-3</v>
      </c>
      <c r="DX350" s="32">
        <f t="shared" si="618"/>
        <v>1.1874327604116885E-2</v>
      </c>
      <c r="DY350" s="32">
        <f t="shared" si="618"/>
        <v>1.0296202590268495</v>
      </c>
      <c r="DZ350" s="32">
        <f t="shared" si="618"/>
        <v>0</v>
      </c>
      <c r="EA350" s="32">
        <f t="shared" si="618"/>
        <v>0</v>
      </c>
      <c r="EB350" s="32">
        <f t="shared" si="618"/>
        <v>0</v>
      </c>
      <c r="EC350" s="32">
        <f t="shared" si="618"/>
        <v>0</v>
      </c>
      <c r="ED350" s="32">
        <f t="shared" si="618"/>
        <v>0</v>
      </c>
      <c r="EE350" s="32">
        <f t="shared" ref="EE350:GI350" si="619">EE$388*EE157</f>
        <v>0.490450277596021</v>
      </c>
      <c r="EF350" s="32">
        <f t="shared" si="619"/>
        <v>0.30943677574685069</v>
      </c>
      <c r="EG350" s="32">
        <f t="shared" si="619"/>
        <v>1.0019829430835338E-3</v>
      </c>
      <c r="EH350" s="32">
        <f t="shared" si="619"/>
        <v>5.1613408480892305E-2</v>
      </c>
      <c r="EI350" s="32">
        <f t="shared" si="619"/>
        <v>3.701551009048467E-2</v>
      </c>
      <c r="EJ350" s="32">
        <f t="shared" si="619"/>
        <v>8.9522817337927094E-2</v>
      </c>
      <c r="EK350" s="32">
        <f t="shared" si="619"/>
        <v>0.75813551057350137</v>
      </c>
      <c r="EL350" s="32">
        <f t="shared" si="619"/>
        <v>6.3718181666031395E-2</v>
      </c>
      <c r="EM350" s="32">
        <f t="shared" si="619"/>
        <v>0.25936648559696729</v>
      </c>
      <c r="EN350" s="32">
        <f t="shared" si="619"/>
        <v>7.1628681221073956E-3</v>
      </c>
      <c r="EO350" s="32">
        <f t="shared" si="619"/>
        <v>0.33398639938731539</v>
      </c>
      <c r="EP350" s="32">
        <f t="shared" si="619"/>
        <v>0.5736540291036839</v>
      </c>
      <c r="EQ350" s="32">
        <f t="shared" si="619"/>
        <v>2.3371928826411256E-2</v>
      </c>
      <c r="ER350" s="32">
        <f t="shared" si="619"/>
        <v>3.4083574794413658E-4</v>
      </c>
      <c r="ES350" s="32">
        <f t="shared" si="619"/>
        <v>5.6261674182263813E-2</v>
      </c>
      <c r="ET350" s="32">
        <f t="shared" si="619"/>
        <v>4.5053775860860332E-2</v>
      </c>
      <c r="EU350" s="32">
        <f t="shared" si="619"/>
        <v>0</v>
      </c>
      <c r="EV350" s="32">
        <f t="shared" si="619"/>
        <v>0</v>
      </c>
      <c r="EW350" s="32">
        <f t="shared" si="619"/>
        <v>2.499853224702852E-2</v>
      </c>
      <c r="EX350" s="32">
        <f t="shared" si="619"/>
        <v>3.3030505708094626E-2</v>
      </c>
      <c r="EY350" s="32">
        <f t="shared" si="619"/>
        <v>11.460971133419964</v>
      </c>
      <c r="EZ350" s="32">
        <f t="shared" si="619"/>
        <v>1.2377442190991435E-2</v>
      </c>
      <c r="FA350" s="32">
        <f t="shared" si="619"/>
        <v>9.9436707559631015E-4</v>
      </c>
      <c r="FB350" s="32">
        <f t="shared" si="619"/>
        <v>5.2041848165453681E-4</v>
      </c>
      <c r="FC350" s="32">
        <f t="shared" si="619"/>
        <v>3.1073898652916734E-2</v>
      </c>
      <c r="FD350" s="32">
        <f t="shared" si="619"/>
        <v>4.1641621215502078E-2</v>
      </c>
      <c r="FE350" s="32">
        <f t="shared" si="619"/>
        <v>4.8607302339022324E-3</v>
      </c>
      <c r="FF350" s="32">
        <f t="shared" si="619"/>
        <v>0.17492281357744127</v>
      </c>
      <c r="FG350" s="32">
        <f t="shared" si="619"/>
        <v>3.5339551643886178E-4</v>
      </c>
      <c r="FH350" s="32">
        <f t="shared" si="619"/>
        <v>3.4424737889898895E-2</v>
      </c>
      <c r="FI350" s="32">
        <f t="shared" si="619"/>
        <v>7.650531651516859E-3</v>
      </c>
      <c r="FJ350" s="32">
        <f t="shared" si="619"/>
        <v>4.9440548113670341E-3</v>
      </c>
      <c r="FK350" s="32">
        <f t="shared" si="619"/>
        <v>0.13602810800505197</v>
      </c>
      <c r="FL350" s="32">
        <f t="shared" si="619"/>
        <v>7.9538596649712952E-4</v>
      </c>
      <c r="FM350" s="32">
        <f t="shared" si="619"/>
        <v>5.2885768123198965E-2</v>
      </c>
      <c r="FN350" s="32">
        <f t="shared" si="619"/>
        <v>6.6882958616666224E-2</v>
      </c>
      <c r="FO350" s="32">
        <f t="shared" si="619"/>
        <v>3.8093799933683406E-2</v>
      </c>
      <c r="FP350" s="32">
        <f t="shared" si="619"/>
        <v>0</v>
      </c>
      <c r="FQ350" s="32">
        <f t="shared" si="619"/>
        <v>0</v>
      </c>
      <c r="FR350" s="32">
        <f t="shared" si="619"/>
        <v>0.2782428451407849</v>
      </c>
      <c r="FS350" s="32">
        <f t="shared" si="619"/>
        <v>1.0813876482535442E-2</v>
      </c>
      <c r="FT350" s="32">
        <f t="shared" si="619"/>
        <v>9.0138978823461433E-2</v>
      </c>
      <c r="FU350" s="32">
        <f t="shared" si="619"/>
        <v>2.046907423257192E-2</v>
      </c>
      <c r="FV350" s="32">
        <f t="shared" si="619"/>
        <v>7.9440131587643223E-2</v>
      </c>
      <c r="FW350" s="32">
        <f t="shared" si="619"/>
        <v>5.8543809136934284E-3</v>
      </c>
      <c r="FX350" s="32">
        <f t="shared" si="619"/>
        <v>4.0638287359579823E-3</v>
      </c>
      <c r="FY350" s="32">
        <f t="shared" si="619"/>
        <v>7.2014948736995424E-5</v>
      </c>
      <c r="FZ350" s="32">
        <f t="shared" si="619"/>
        <v>0.9979727319905175</v>
      </c>
      <c r="GA350" s="32">
        <f t="shared" si="619"/>
        <v>6.1020254174511462E-3</v>
      </c>
      <c r="GB350" s="32">
        <f t="shared" si="619"/>
        <v>1.1799508539709049E-2</v>
      </c>
      <c r="GC350" s="32">
        <f t="shared" si="619"/>
        <v>0.26739838787279435</v>
      </c>
      <c r="GD350" s="32">
        <f t="shared" si="619"/>
        <v>0.87949690460390217</v>
      </c>
      <c r="GE350" s="32">
        <f t="shared" si="619"/>
        <v>0.10245949285280756</v>
      </c>
      <c r="GF350" s="32">
        <f t="shared" si="619"/>
        <v>0.16046138713360644</v>
      </c>
      <c r="GG350" s="32">
        <f t="shared" si="619"/>
        <v>0.1882547275089094</v>
      </c>
      <c r="GH350" s="32">
        <f t="shared" si="619"/>
        <v>0</v>
      </c>
      <c r="GI350" s="32">
        <f t="shared" si="619"/>
        <v>1.2189613268136536E-3</v>
      </c>
      <c r="GJ350" s="58">
        <f t="shared" si="527"/>
        <v>24.354176085337567</v>
      </c>
    </row>
    <row r="351" spans="1:192" ht="15" customHeight="1">
      <c r="A351" s="18" t="s">
        <v>152</v>
      </c>
      <c r="B351" s="47" t="s">
        <v>360</v>
      </c>
      <c r="C351" s="32">
        <f t="shared" si="518"/>
        <v>0</v>
      </c>
      <c r="D351" s="32">
        <f t="shared" ref="D351:F351" si="620">D$388*D158</f>
        <v>0</v>
      </c>
      <c r="E351" s="32">
        <f t="shared" si="620"/>
        <v>2.0138139061427821E-2</v>
      </c>
      <c r="F351" s="32">
        <f t="shared" si="620"/>
        <v>0.47465652069665037</v>
      </c>
      <c r="G351" s="32">
        <f t="shared" ref="G351:BR351" si="621">G$388*G158</f>
        <v>0.17074651112947969</v>
      </c>
      <c r="H351" s="32">
        <f t="shared" si="621"/>
        <v>3.4223329996369532E-5</v>
      </c>
      <c r="I351" s="32">
        <f t="shared" si="621"/>
        <v>5.5909360762633128E-2</v>
      </c>
      <c r="J351" s="32">
        <f t="shared" si="621"/>
        <v>3.2815866034724016E-4</v>
      </c>
      <c r="K351" s="32">
        <f t="shared" si="621"/>
        <v>0</v>
      </c>
      <c r="L351" s="32">
        <f t="shared" si="621"/>
        <v>0</v>
      </c>
      <c r="M351" s="32">
        <f t="shared" si="621"/>
        <v>0.11898779391801531</v>
      </c>
      <c r="N351" s="32">
        <f t="shared" si="621"/>
        <v>0</v>
      </c>
      <c r="O351" s="32">
        <f t="shared" si="621"/>
        <v>1.9461334832121229E-4</v>
      </c>
      <c r="P351" s="32">
        <f t="shared" si="621"/>
        <v>0.27602948172611708</v>
      </c>
      <c r="Q351" s="32">
        <f t="shared" si="621"/>
        <v>0</v>
      </c>
      <c r="R351" s="32">
        <f t="shared" si="621"/>
        <v>0</v>
      </c>
      <c r="S351" s="32">
        <f t="shared" si="621"/>
        <v>0.3373862500675775</v>
      </c>
      <c r="T351" s="32">
        <f t="shared" si="621"/>
        <v>0.13008396452032761</v>
      </c>
      <c r="U351" s="32">
        <f t="shared" si="621"/>
        <v>1.0039472381078725E-2</v>
      </c>
      <c r="V351" s="32">
        <f t="shared" si="621"/>
        <v>0</v>
      </c>
      <c r="W351" s="32">
        <f t="shared" si="621"/>
        <v>0</v>
      </c>
      <c r="X351" s="32">
        <f t="shared" si="621"/>
        <v>2.5515353131831379E-5</v>
      </c>
      <c r="Y351" s="32">
        <f t="shared" si="621"/>
        <v>-3.2410449501837156E-2</v>
      </c>
      <c r="Z351" s="32">
        <f t="shared" si="621"/>
        <v>0.37369284766899974</v>
      </c>
      <c r="AA351" s="32">
        <f t="shared" si="621"/>
        <v>0.823992545513202</v>
      </c>
      <c r="AB351" s="32">
        <f t="shared" si="621"/>
        <v>0.36104082037476126</v>
      </c>
      <c r="AC351" s="32">
        <f t="shared" si="621"/>
        <v>1.6696620605004684</v>
      </c>
      <c r="AD351" s="32">
        <f t="shared" si="621"/>
        <v>1.1524945958553336</v>
      </c>
      <c r="AE351" s="32">
        <f t="shared" si="621"/>
        <v>0.12938729988779255</v>
      </c>
      <c r="AF351" s="32">
        <f t="shared" si="621"/>
        <v>1.1146059839397111</v>
      </c>
      <c r="AG351" s="32">
        <f t="shared" si="621"/>
        <v>0.21786726163535186</v>
      </c>
      <c r="AH351" s="32">
        <f t="shared" si="621"/>
        <v>7.8986531875509039E-2</v>
      </c>
      <c r="AI351" s="32">
        <f t="shared" si="621"/>
        <v>4.7496415831534871E-3</v>
      </c>
      <c r="AJ351" s="32">
        <f t="shared" si="621"/>
        <v>1.1717654200949969E-3</v>
      </c>
      <c r="AK351" s="32">
        <f t="shared" si="621"/>
        <v>4.1225589778903565E-3</v>
      </c>
      <c r="AL351" s="32">
        <f t="shared" si="621"/>
        <v>2.2341538008162914E-5</v>
      </c>
      <c r="AM351" s="32">
        <f t="shared" si="621"/>
        <v>0</v>
      </c>
      <c r="AN351" s="32">
        <f t="shared" si="621"/>
        <v>2.7299494986930517E-5</v>
      </c>
      <c r="AO351" s="32">
        <f t="shared" si="621"/>
        <v>2.795362283415059E-2</v>
      </c>
      <c r="AP351" s="32">
        <f t="shared" si="621"/>
        <v>0.27171535207409464</v>
      </c>
      <c r="AQ351" s="32">
        <f t="shared" si="621"/>
        <v>5.7156855236660158E-3</v>
      </c>
      <c r="AR351" s="32">
        <f t="shared" si="621"/>
        <v>2.6754362591112292E-5</v>
      </c>
      <c r="AS351" s="32">
        <f t="shared" si="621"/>
        <v>1.5300241443321431E-2</v>
      </c>
      <c r="AT351" s="32">
        <f t="shared" si="621"/>
        <v>4.0009701198134226E-2</v>
      </c>
      <c r="AU351" s="32">
        <f t="shared" si="621"/>
        <v>0</v>
      </c>
      <c r="AV351" s="32">
        <f t="shared" si="621"/>
        <v>0</v>
      </c>
      <c r="AW351" s="32">
        <f t="shared" si="621"/>
        <v>9.927282784636924E-3</v>
      </c>
      <c r="AX351" s="32">
        <f t="shared" si="621"/>
        <v>4.5225036077400471E-4</v>
      </c>
      <c r="AY351" s="32">
        <f t="shared" si="621"/>
        <v>1.4209170399612137E-2</v>
      </c>
      <c r="AZ351" s="32">
        <f t="shared" si="621"/>
        <v>1.7129319864976535E-2</v>
      </c>
      <c r="BA351" s="32">
        <f t="shared" si="621"/>
        <v>7.4273702717312901E-2</v>
      </c>
      <c r="BB351" s="32">
        <f t="shared" si="621"/>
        <v>2.4705860690709663E-3</v>
      </c>
      <c r="BC351" s="32">
        <f t="shared" si="621"/>
        <v>2.2580383218256425E-3</v>
      </c>
      <c r="BD351" s="32">
        <f t="shared" si="621"/>
        <v>2.6830669422282622E-6</v>
      </c>
      <c r="BE351" s="32">
        <f t="shared" si="621"/>
        <v>0</v>
      </c>
      <c r="BF351" s="32">
        <f t="shared" si="621"/>
        <v>0</v>
      </c>
      <c r="BG351" s="32">
        <f t="shared" si="621"/>
        <v>4.8117376249390519E-3</v>
      </c>
      <c r="BH351" s="32">
        <f t="shared" si="621"/>
        <v>8.3432255335151115E-3</v>
      </c>
      <c r="BI351" s="32">
        <f t="shared" si="621"/>
        <v>9.7181433317180426E-4</v>
      </c>
      <c r="BJ351" s="32">
        <f t="shared" si="621"/>
        <v>0</v>
      </c>
      <c r="BK351" s="32">
        <f t="shared" si="621"/>
        <v>8.7903853951795414E-3</v>
      </c>
      <c r="BL351" s="32">
        <f t="shared" si="621"/>
        <v>4.0285450723101388E-4</v>
      </c>
      <c r="BM351" s="32">
        <f t="shared" si="621"/>
        <v>2.8223254830262768E-4</v>
      </c>
      <c r="BN351" s="32">
        <f t="shared" si="621"/>
        <v>4.5911301795339782E-2</v>
      </c>
      <c r="BO351" s="32">
        <f t="shared" si="621"/>
        <v>0</v>
      </c>
      <c r="BP351" s="32">
        <f t="shared" si="621"/>
        <v>3.5086738670501391E-3</v>
      </c>
      <c r="BQ351" s="32">
        <f t="shared" si="621"/>
        <v>6.6662513769935997E-2</v>
      </c>
      <c r="BR351" s="32">
        <f t="shared" si="621"/>
        <v>1.3665343965376245E-3</v>
      </c>
      <c r="BS351" s="32">
        <f t="shared" ref="BS351:ED351" si="622">BS$388*BS158</f>
        <v>9.9113936233054581E-4</v>
      </c>
      <c r="BT351" s="32">
        <f t="shared" si="622"/>
        <v>1.2907002907067695E-3</v>
      </c>
      <c r="BU351" s="32">
        <f t="shared" si="622"/>
        <v>3.3060385188886745E-4</v>
      </c>
      <c r="BV351" s="32">
        <f t="shared" si="622"/>
        <v>9.6210809849422155E-6</v>
      </c>
      <c r="BW351" s="32">
        <f t="shared" si="622"/>
        <v>3.6538227776867639E-2</v>
      </c>
      <c r="BX351" s="32">
        <f t="shared" si="622"/>
        <v>0</v>
      </c>
      <c r="BY351" s="32">
        <f t="shared" si="622"/>
        <v>0</v>
      </c>
      <c r="BZ351" s="32">
        <f t="shared" si="622"/>
        <v>0</v>
      </c>
      <c r="CA351" s="32">
        <f t="shared" si="622"/>
        <v>0</v>
      </c>
      <c r="CB351" s="32">
        <f t="shared" si="622"/>
        <v>0</v>
      </c>
      <c r="CC351" s="32">
        <f t="shared" si="622"/>
        <v>2.3159150798538459E-6</v>
      </c>
      <c r="CD351" s="32">
        <f t="shared" si="622"/>
        <v>3.2412696130297062E-3</v>
      </c>
      <c r="CE351" s="32">
        <f t="shared" si="622"/>
        <v>0</v>
      </c>
      <c r="CF351" s="32">
        <f t="shared" si="622"/>
        <v>0</v>
      </c>
      <c r="CG351" s="32">
        <f t="shared" si="622"/>
        <v>1.9374389208201602E-3</v>
      </c>
      <c r="CH351" s="32">
        <f t="shared" si="622"/>
        <v>0</v>
      </c>
      <c r="CI351" s="32">
        <f t="shared" si="622"/>
        <v>1.1152817811994685E-3</v>
      </c>
      <c r="CJ351" s="32">
        <f t="shared" si="622"/>
        <v>2.9266365306578904E-2</v>
      </c>
      <c r="CK351" s="32">
        <f t="shared" si="622"/>
        <v>4.8556998358525207E-2</v>
      </c>
      <c r="CL351" s="32">
        <f t="shared" si="622"/>
        <v>0</v>
      </c>
      <c r="CM351" s="32">
        <f t="shared" si="622"/>
        <v>6.9292238270908014E-4</v>
      </c>
      <c r="CN351" s="32">
        <f t="shared" si="622"/>
        <v>0</v>
      </c>
      <c r="CO351" s="32">
        <f t="shared" si="622"/>
        <v>0</v>
      </c>
      <c r="CP351" s="32">
        <f t="shared" si="622"/>
        <v>8.9552125088608836E-5</v>
      </c>
      <c r="CQ351" s="32">
        <f t="shared" si="622"/>
        <v>0</v>
      </c>
      <c r="CR351" s="32">
        <f t="shared" si="622"/>
        <v>0</v>
      </c>
      <c r="CS351" s="32">
        <f t="shared" si="622"/>
        <v>4.2995594811714973E-3</v>
      </c>
      <c r="CT351" s="32">
        <f t="shared" si="622"/>
        <v>0</v>
      </c>
      <c r="CU351" s="32">
        <f t="shared" si="622"/>
        <v>0</v>
      </c>
      <c r="CV351" s="32">
        <f t="shared" si="622"/>
        <v>1.4719525851670155E-5</v>
      </c>
      <c r="CW351" s="32">
        <f t="shared" si="622"/>
        <v>0</v>
      </c>
      <c r="CX351" s="32">
        <f t="shared" si="622"/>
        <v>0</v>
      </c>
      <c r="CY351" s="32">
        <f t="shared" si="622"/>
        <v>2.8773344407752565E-4</v>
      </c>
      <c r="CZ351" s="32">
        <f t="shared" si="622"/>
        <v>2.4251275559206405E-8</v>
      </c>
      <c r="DA351" s="32">
        <f t="shared" si="622"/>
        <v>3.8764788612841634E-3</v>
      </c>
      <c r="DB351" s="32">
        <f t="shared" si="622"/>
        <v>3.8624887953455572E-6</v>
      </c>
      <c r="DC351" s="32">
        <f t="shared" si="622"/>
        <v>1.9879321859234109E-2</v>
      </c>
      <c r="DD351" s="32">
        <f t="shared" si="622"/>
        <v>0</v>
      </c>
      <c r="DE351" s="32">
        <f t="shared" si="622"/>
        <v>3.6122391634844464E-4</v>
      </c>
      <c r="DF351" s="32">
        <f t="shared" si="622"/>
        <v>3.4745632879782597E-3</v>
      </c>
      <c r="DG351" s="32">
        <f t="shared" si="622"/>
        <v>5.0820610680745674E-4</v>
      </c>
      <c r="DH351" s="32">
        <f t="shared" si="622"/>
        <v>2.1868232193977283E-2</v>
      </c>
      <c r="DI351" s="32">
        <f t="shared" si="622"/>
        <v>1.3801692142138479E-3</v>
      </c>
      <c r="DJ351" s="32">
        <f t="shared" si="622"/>
        <v>5.8570882808477496E-6</v>
      </c>
      <c r="DK351" s="32">
        <f t="shared" si="622"/>
        <v>0.15344765504266281</v>
      </c>
      <c r="DL351" s="32">
        <f t="shared" si="622"/>
        <v>0.11492773262515017</v>
      </c>
      <c r="DM351" s="32">
        <f t="shared" si="622"/>
        <v>0.15022234506907545</v>
      </c>
      <c r="DN351" s="32">
        <f t="shared" si="622"/>
        <v>2.5011070135060154E-2</v>
      </c>
      <c r="DO351" s="32">
        <f t="shared" si="622"/>
        <v>2.7356322180162068E-2</v>
      </c>
      <c r="DP351" s="32">
        <f t="shared" si="622"/>
        <v>1.4703822538933469E-2</v>
      </c>
      <c r="DQ351" s="32">
        <f t="shared" si="622"/>
        <v>0</v>
      </c>
      <c r="DR351" s="32">
        <f t="shared" si="622"/>
        <v>3.2776642991484087E-3</v>
      </c>
      <c r="DS351" s="32">
        <f t="shared" si="622"/>
        <v>2.0470746768499632E-4</v>
      </c>
      <c r="DT351" s="32">
        <f t="shared" si="622"/>
        <v>0</v>
      </c>
      <c r="DU351" s="32">
        <f t="shared" si="622"/>
        <v>0</v>
      </c>
      <c r="DV351" s="32">
        <f t="shared" si="622"/>
        <v>3.0125337495982774E-2</v>
      </c>
      <c r="DW351" s="32">
        <f t="shared" si="622"/>
        <v>3.6015888751039574E-2</v>
      </c>
      <c r="DX351" s="32">
        <f t="shared" si="622"/>
        <v>0.1408627550089285</v>
      </c>
      <c r="DY351" s="32">
        <f t="shared" si="622"/>
        <v>3.1298282358790397E-2</v>
      </c>
      <c r="DZ351" s="32">
        <f t="shared" si="622"/>
        <v>0</v>
      </c>
      <c r="EA351" s="32">
        <f t="shared" si="622"/>
        <v>0</v>
      </c>
      <c r="EB351" s="32">
        <f t="shared" si="622"/>
        <v>0</v>
      </c>
      <c r="EC351" s="32">
        <f t="shared" si="622"/>
        <v>0</v>
      </c>
      <c r="ED351" s="32">
        <f t="shared" si="622"/>
        <v>0</v>
      </c>
      <c r="EE351" s="32">
        <f t="shared" ref="EE351:GI351" si="623">EE$388*EE158</f>
        <v>3.5223860375362701</v>
      </c>
      <c r="EF351" s="32">
        <f t="shared" si="623"/>
        <v>0.19775760607232049</v>
      </c>
      <c r="EG351" s="32">
        <f t="shared" si="623"/>
        <v>9.7596053914576087E-3</v>
      </c>
      <c r="EH351" s="32">
        <f t="shared" si="623"/>
        <v>1.6447887694674388</v>
      </c>
      <c r="EI351" s="32">
        <f t="shared" si="623"/>
        <v>8.9335057912200568</v>
      </c>
      <c r="EJ351" s="32">
        <f t="shared" si="623"/>
        <v>36.948705425486708</v>
      </c>
      <c r="EK351" s="32">
        <f t="shared" si="623"/>
        <v>48.560377123486155</v>
      </c>
      <c r="EL351" s="32">
        <f t="shared" si="623"/>
        <v>8.3929856920809343</v>
      </c>
      <c r="EM351" s="32">
        <f t="shared" si="623"/>
        <v>37.148774280765743</v>
      </c>
      <c r="EN351" s="32">
        <f t="shared" si="623"/>
        <v>0.33945211372466216</v>
      </c>
      <c r="EO351" s="32">
        <f t="shared" si="623"/>
        <v>10.131335213300074</v>
      </c>
      <c r="EP351" s="32">
        <f t="shared" si="623"/>
        <v>10.790798041638434</v>
      </c>
      <c r="EQ351" s="32">
        <f t="shared" si="623"/>
        <v>0.59907771478239069</v>
      </c>
      <c r="ER351" s="32">
        <f t="shared" si="623"/>
        <v>1.3954128980330703E-2</v>
      </c>
      <c r="ES351" s="32">
        <f t="shared" si="623"/>
        <v>0.57190290487978335</v>
      </c>
      <c r="ET351" s="32">
        <f t="shared" si="623"/>
        <v>1.4675291674026352</v>
      </c>
      <c r="EU351" s="32">
        <f t="shared" si="623"/>
        <v>0</v>
      </c>
      <c r="EV351" s="32">
        <f t="shared" si="623"/>
        <v>0</v>
      </c>
      <c r="EW351" s="32">
        <f t="shared" si="623"/>
        <v>3.3237294369213772E-4</v>
      </c>
      <c r="EX351" s="32">
        <f t="shared" si="623"/>
        <v>1.565805037246067E-2</v>
      </c>
      <c r="EY351" s="32">
        <f t="shared" si="623"/>
        <v>1.026605411219946E-3</v>
      </c>
      <c r="EZ351" s="32">
        <f t="shared" si="623"/>
        <v>2510.9704553902693</v>
      </c>
      <c r="FA351" s="32">
        <f t="shared" si="623"/>
        <v>0.13129137666021126</v>
      </c>
      <c r="FB351" s="32">
        <f t="shared" si="623"/>
        <v>1.5114908698907296E-2</v>
      </c>
      <c r="FC351" s="32">
        <f t="shared" si="623"/>
        <v>0.16054521648541781</v>
      </c>
      <c r="FD351" s="32">
        <f t="shared" si="623"/>
        <v>1.6809407803193921</v>
      </c>
      <c r="FE351" s="32">
        <f t="shared" si="623"/>
        <v>4.7315265966890285</v>
      </c>
      <c r="FF351" s="32">
        <f t="shared" si="623"/>
        <v>26.081751111221031</v>
      </c>
      <c r="FG351" s="32">
        <f t="shared" si="623"/>
        <v>0.10305981023095102</v>
      </c>
      <c r="FH351" s="32">
        <f t="shared" si="623"/>
        <v>11.424814086676145</v>
      </c>
      <c r="FI351" s="32">
        <f t="shared" si="623"/>
        <v>1.5797338198703876</v>
      </c>
      <c r="FJ351" s="32">
        <f t="shared" si="623"/>
        <v>1.0658066128957282</v>
      </c>
      <c r="FK351" s="32">
        <f t="shared" si="623"/>
        <v>15.558581561402283</v>
      </c>
      <c r="FL351" s="32">
        <f t="shared" si="623"/>
        <v>0.11160798909903534</v>
      </c>
      <c r="FM351" s="32">
        <f t="shared" si="623"/>
        <v>3.4627944047441455</v>
      </c>
      <c r="FN351" s="32">
        <f t="shared" si="623"/>
        <v>9.4473110830547586</v>
      </c>
      <c r="FO351" s="32">
        <f t="shared" si="623"/>
        <v>7.5441263817907851</v>
      </c>
      <c r="FP351" s="32">
        <f t="shared" si="623"/>
        <v>0</v>
      </c>
      <c r="FQ351" s="32">
        <f t="shared" si="623"/>
        <v>0</v>
      </c>
      <c r="FR351" s="32">
        <f t="shared" si="623"/>
        <v>11.552933327061215</v>
      </c>
      <c r="FS351" s="32">
        <f t="shared" si="623"/>
        <v>0.27346169008135673</v>
      </c>
      <c r="FT351" s="32">
        <f t="shared" si="623"/>
        <v>2.0551889754951884</v>
      </c>
      <c r="FU351" s="32">
        <f t="shared" si="623"/>
        <v>0.47043157703922317</v>
      </c>
      <c r="FV351" s="32">
        <f t="shared" si="623"/>
        <v>12.010830391970908</v>
      </c>
      <c r="FW351" s="32">
        <f t="shared" si="623"/>
        <v>0.82858913664948675</v>
      </c>
      <c r="FX351" s="32">
        <f t="shared" si="623"/>
        <v>0.10791739707463943</v>
      </c>
      <c r="FY351" s="32">
        <f t="shared" si="623"/>
        <v>1.7697806162577538E-2</v>
      </c>
      <c r="FZ351" s="32">
        <f t="shared" si="623"/>
        <v>1.9369383783277561</v>
      </c>
      <c r="GA351" s="32">
        <f t="shared" si="623"/>
        <v>0.11749103539748733</v>
      </c>
      <c r="GB351" s="32">
        <f t="shared" si="623"/>
        <v>1.9607788934128234</v>
      </c>
      <c r="GC351" s="32">
        <f t="shared" si="623"/>
        <v>6.6951233605665266</v>
      </c>
      <c r="GD351" s="32">
        <f t="shared" si="623"/>
        <v>10.882253506868704</v>
      </c>
      <c r="GE351" s="32">
        <f t="shared" si="623"/>
        <v>7.5945180584873517</v>
      </c>
      <c r="GF351" s="32">
        <f t="shared" si="623"/>
        <v>17.232680656601783</v>
      </c>
      <c r="GG351" s="32">
        <f t="shared" si="623"/>
        <v>12.407718477091406</v>
      </c>
      <c r="GH351" s="32">
        <f t="shared" si="623"/>
        <v>0</v>
      </c>
      <c r="GI351" s="32">
        <f t="shared" si="623"/>
        <v>0.17078986644067615</v>
      </c>
      <c r="GJ351" s="58">
        <f t="shared" si="527"/>
        <v>2858.6988550557471</v>
      </c>
    </row>
    <row r="352" spans="1:192" ht="15" customHeight="1">
      <c r="A352" s="18" t="s">
        <v>153</v>
      </c>
      <c r="B352" s="47" t="s">
        <v>361</v>
      </c>
      <c r="C352" s="32">
        <f t="shared" si="518"/>
        <v>0</v>
      </c>
      <c r="D352" s="32">
        <f t="shared" ref="D352:F352" si="624">D$388*D159</f>
        <v>0</v>
      </c>
      <c r="E352" s="32">
        <f t="shared" si="624"/>
        <v>5.951788822258413E-2</v>
      </c>
      <c r="F352" s="32">
        <f t="shared" si="624"/>
        <v>1.7457006123513388</v>
      </c>
      <c r="G352" s="32">
        <f t="shared" ref="G352:BR352" si="625">G$388*G159</f>
        <v>0.5809819936221523</v>
      </c>
      <c r="H352" s="32">
        <f t="shared" si="625"/>
        <v>1.2520883781373237E-4</v>
      </c>
      <c r="I352" s="32">
        <f t="shared" si="625"/>
        <v>0.23796366262578733</v>
      </c>
      <c r="J352" s="32">
        <f t="shared" si="625"/>
        <v>2.6176805998672495E-3</v>
      </c>
      <c r="K352" s="32">
        <f t="shared" si="625"/>
        <v>0</v>
      </c>
      <c r="L352" s="32">
        <f t="shared" si="625"/>
        <v>0</v>
      </c>
      <c r="M352" s="32">
        <f t="shared" si="625"/>
        <v>1.8990173104095334</v>
      </c>
      <c r="N352" s="32">
        <f t="shared" si="625"/>
        <v>0</v>
      </c>
      <c r="O352" s="32">
        <f t="shared" si="625"/>
        <v>6.0482749603951139E-4</v>
      </c>
      <c r="P352" s="32">
        <f t="shared" si="625"/>
        <v>0.22292885258493958</v>
      </c>
      <c r="Q352" s="32">
        <f t="shared" si="625"/>
        <v>0</v>
      </c>
      <c r="R352" s="32">
        <f t="shared" si="625"/>
        <v>0</v>
      </c>
      <c r="S352" s="32">
        <f t="shared" si="625"/>
        <v>0.48120296035042609</v>
      </c>
      <c r="T352" s="32">
        <f t="shared" si="625"/>
        <v>0.2494702761328941</v>
      </c>
      <c r="U352" s="32">
        <f t="shared" si="625"/>
        <v>5.4244992170549344E-2</v>
      </c>
      <c r="V352" s="32">
        <f t="shared" si="625"/>
        <v>0</v>
      </c>
      <c r="W352" s="32">
        <f t="shared" si="625"/>
        <v>0</v>
      </c>
      <c r="X352" s="32">
        <f t="shared" si="625"/>
        <v>1.6514754445276673E-5</v>
      </c>
      <c r="Y352" s="32">
        <f t="shared" si="625"/>
        <v>-4.3062869600116391E-3</v>
      </c>
      <c r="Z352" s="32">
        <f t="shared" si="625"/>
        <v>4.308327178295408</v>
      </c>
      <c r="AA352" s="32">
        <f t="shared" si="625"/>
        <v>1.5696040548740289</v>
      </c>
      <c r="AB352" s="32">
        <f t="shared" si="625"/>
        <v>1.9895387380446743</v>
      </c>
      <c r="AC352" s="32">
        <f t="shared" si="625"/>
        <v>24.924430695509873</v>
      </c>
      <c r="AD352" s="32">
        <f t="shared" si="625"/>
        <v>4.178668293577033</v>
      </c>
      <c r="AE352" s="32">
        <f t="shared" si="625"/>
        <v>0.5420691991132407</v>
      </c>
      <c r="AF352" s="32">
        <f t="shared" si="625"/>
        <v>4.1785475052359198</v>
      </c>
      <c r="AG352" s="32">
        <f t="shared" si="625"/>
        <v>0.33484342717679527</v>
      </c>
      <c r="AH352" s="32">
        <f t="shared" si="625"/>
        <v>0.26202312804124883</v>
      </c>
      <c r="AI352" s="32">
        <f t="shared" si="625"/>
        <v>2.6979483937903993E-2</v>
      </c>
      <c r="AJ352" s="32">
        <f t="shared" si="625"/>
        <v>1.1762032430222302E-3</v>
      </c>
      <c r="AK352" s="32">
        <f t="shared" si="625"/>
        <v>2.2666771242379059E-3</v>
      </c>
      <c r="AL352" s="32">
        <f t="shared" si="625"/>
        <v>3.6922371601764859E-5</v>
      </c>
      <c r="AM352" s="32">
        <f t="shared" si="625"/>
        <v>0</v>
      </c>
      <c r="AN352" s="32">
        <f t="shared" si="625"/>
        <v>2.5207169978013111E-5</v>
      </c>
      <c r="AO352" s="32">
        <f t="shared" si="625"/>
        <v>1.6125460618389278E-2</v>
      </c>
      <c r="AP352" s="32">
        <f t="shared" si="625"/>
        <v>0.18440612647221097</v>
      </c>
      <c r="AQ352" s="32">
        <f t="shared" si="625"/>
        <v>6.9393294992817038E-3</v>
      </c>
      <c r="AR352" s="32">
        <f t="shared" si="625"/>
        <v>5.829585009851694E-5</v>
      </c>
      <c r="AS352" s="32">
        <f t="shared" si="625"/>
        <v>3.017474792532835E-2</v>
      </c>
      <c r="AT352" s="32">
        <f t="shared" si="625"/>
        <v>5.7607918715863377E-2</v>
      </c>
      <c r="AU352" s="32">
        <f t="shared" si="625"/>
        <v>0</v>
      </c>
      <c r="AV352" s="32">
        <f t="shared" si="625"/>
        <v>0</v>
      </c>
      <c r="AW352" s="32">
        <f t="shared" si="625"/>
        <v>2.1919432739126325E-2</v>
      </c>
      <c r="AX352" s="32">
        <f t="shared" si="625"/>
        <v>1.5976431390830744E-3</v>
      </c>
      <c r="AY352" s="32">
        <f t="shared" si="625"/>
        <v>4.4507162715794413E-2</v>
      </c>
      <c r="AZ352" s="32">
        <f t="shared" si="625"/>
        <v>3.5915873868005189E-2</v>
      </c>
      <c r="BA352" s="32">
        <f t="shared" si="625"/>
        <v>8.8176859735852792E-2</v>
      </c>
      <c r="BB352" s="32">
        <f t="shared" si="625"/>
        <v>7.4627690837503003E-3</v>
      </c>
      <c r="BC352" s="32">
        <f t="shared" si="625"/>
        <v>2.2292186281258194E-3</v>
      </c>
      <c r="BD352" s="32">
        <f t="shared" si="625"/>
        <v>3.9962111077413517E-6</v>
      </c>
      <c r="BE352" s="32">
        <f t="shared" si="625"/>
        <v>0</v>
      </c>
      <c r="BF352" s="32">
        <f t="shared" si="625"/>
        <v>0</v>
      </c>
      <c r="BG352" s="32">
        <f t="shared" si="625"/>
        <v>1.1266081006327646E-3</v>
      </c>
      <c r="BH352" s="32">
        <f t="shared" si="625"/>
        <v>5.6668025900176158E-3</v>
      </c>
      <c r="BI352" s="32">
        <f t="shared" si="625"/>
        <v>2.7527190280950192E-3</v>
      </c>
      <c r="BJ352" s="32">
        <f t="shared" si="625"/>
        <v>0</v>
      </c>
      <c r="BK352" s="32">
        <f t="shared" si="625"/>
        <v>1.6795112659097906E-2</v>
      </c>
      <c r="BL352" s="32">
        <f t="shared" si="625"/>
        <v>5.0701888239708375E-3</v>
      </c>
      <c r="BM352" s="32">
        <f t="shared" si="625"/>
        <v>1.8932680025873026E-3</v>
      </c>
      <c r="BN352" s="32">
        <f t="shared" si="625"/>
        <v>4.1929970846656048E-2</v>
      </c>
      <c r="BO352" s="32">
        <f t="shared" si="625"/>
        <v>0</v>
      </c>
      <c r="BP352" s="32">
        <f t="shared" si="625"/>
        <v>2.5244079804628999E-3</v>
      </c>
      <c r="BQ352" s="32">
        <f t="shared" si="625"/>
        <v>0.1528878240900988</v>
      </c>
      <c r="BR352" s="32">
        <f t="shared" si="625"/>
        <v>1.8508730973068057E-3</v>
      </c>
      <c r="BS352" s="32">
        <f t="shared" ref="BS352:ED352" si="626">BS$388*BS159</f>
        <v>1.5214902550573625E-3</v>
      </c>
      <c r="BT352" s="32">
        <f t="shared" si="626"/>
        <v>4.2339716463717725E-3</v>
      </c>
      <c r="BU352" s="32">
        <f t="shared" si="626"/>
        <v>6.4135706646928023E-4</v>
      </c>
      <c r="BV352" s="32">
        <f t="shared" si="626"/>
        <v>1.2840693024987167E-5</v>
      </c>
      <c r="BW352" s="32">
        <f t="shared" si="626"/>
        <v>0.14410916382644293</v>
      </c>
      <c r="BX352" s="32">
        <f t="shared" si="626"/>
        <v>0</v>
      </c>
      <c r="BY352" s="32">
        <f t="shared" si="626"/>
        <v>0</v>
      </c>
      <c r="BZ352" s="32">
        <f t="shared" si="626"/>
        <v>0</v>
      </c>
      <c r="CA352" s="32">
        <f t="shared" si="626"/>
        <v>0</v>
      </c>
      <c r="CB352" s="32">
        <f t="shared" si="626"/>
        <v>0</v>
      </c>
      <c r="CC352" s="32">
        <f t="shared" si="626"/>
        <v>9.6374208337652213E-6</v>
      </c>
      <c r="CD352" s="32">
        <f t="shared" si="626"/>
        <v>8.7724170697185688E-3</v>
      </c>
      <c r="CE352" s="32">
        <f t="shared" si="626"/>
        <v>0</v>
      </c>
      <c r="CF352" s="32">
        <f t="shared" si="626"/>
        <v>0</v>
      </c>
      <c r="CG352" s="32">
        <f t="shared" si="626"/>
        <v>3.4696596931121548E-3</v>
      </c>
      <c r="CH352" s="32">
        <f t="shared" si="626"/>
        <v>0</v>
      </c>
      <c r="CI352" s="32">
        <f t="shared" si="626"/>
        <v>1.8897314349387057E-3</v>
      </c>
      <c r="CJ352" s="32">
        <f t="shared" si="626"/>
        <v>4.0676022284510276E-2</v>
      </c>
      <c r="CK352" s="32">
        <f t="shared" si="626"/>
        <v>4.8304248024969326E-2</v>
      </c>
      <c r="CL352" s="32">
        <f t="shared" si="626"/>
        <v>0</v>
      </c>
      <c r="CM352" s="32">
        <f t="shared" si="626"/>
        <v>4.0352100004314062E-4</v>
      </c>
      <c r="CN352" s="32">
        <f t="shared" si="626"/>
        <v>0</v>
      </c>
      <c r="CO352" s="32">
        <f t="shared" si="626"/>
        <v>0</v>
      </c>
      <c r="CP352" s="32">
        <f t="shared" si="626"/>
        <v>5.8353070890205403E-5</v>
      </c>
      <c r="CQ352" s="32">
        <f t="shared" si="626"/>
        <v>0</v>
      </c>
      <c r="CR352" s="32">
        <f t="shared" si="626"/>
        <v>0</v>
      </c>
      <c r="CS352" s="32">
        <f t="shared" si="626"/>
        <v>2.7947026022372185E-3</v>
      </c>
      <c r="CT352" s="32">
        <f t="shared" si="626"/>
        <v>0</v>
      </c>
      <c r="CU352" s="32">
        <f t="shared" si="626"/>
        <v>0</v>
      </c>
      <c r="CV352" s="32">
        <f t="shared" si="626"/>
        <v>9.9097696971086981E-6</v>
      </c>
      <c r="CW352" s="32">
        <f t="shared" si="626"/>
        <v>0</v>
      </c>
      <c r="CX352" s="32">
        <f t="shared" si="626"/>
        <v>0</v>
      </c>
      <c r="CY352" s="32">
        <f t="shared" si="626"/>
        <v>2.2293605158087417E-4</v>
      </c>
      <c r="CZ352" s="32">
        <f t="shared" si="626"/>
        <v>2.9494089910370241E-8</v>
      </c>
      <c r="DA352" s="32">
        <f t="shared" si="626"/>
        <v>1.4090415240229841E-3</v>
      </c>
      <c r="DB352" s="32">
        <f t="shared" si="626"/>
        <v>2.7686803798244357E-6</v>
      </c>
      <c r="DC352" s="32">
        <f t="shared" si="626"/>
        <v>1.823233056882129E-2</v>
      </c>
      <c r="DD352" s="32">
        <f t="shared" si="626"/>
        <v>0</v>
      </c>
      <c r="DE352" s="32">
        <f t="shared" si="626"/>
        <v>3.1919852973943838E-4</v>
      </c>
      <c r="DF352" s="32">
        <f t="shared" si="626"/>
        <v>3.0493902102515535E-3</v>
      </c>
      <c r="DG352" s="32">
        <f t="shared" si="626"/>
        <v>3.4316477893861708E-4</v>
      </c>
      <c r="DH352" s="32">
        <f t="shared" si="626"/>
        <v>1.3287025695654417E-2</v>
      </c>
      <c r="DI352" s="32">
        <f t="shared" si="626"/>
        <v>2.7457930611478028E-4</v>
      </c>
      <c r="DJ352" s="32">
        <f t="shared" si="626"/>
        <v>2.9737380864907936E-6</v>
      </c>
      <c r="DK352" s="32">
        <f t="shared" si="626"/>
        <v>0.10884686906859463</v>
      </c>
      <c r="DL352" s="32">
        <f t="shared" si="626"/>
        <v>0.18989813088272653</v>
      </c>
      <c r="DM352" s="32">
        <f t="shared" si="626"/>
        <v>9.5508132850453356E-2</v>
      </c>
      <c r="DN352" s="32">
        <f t="shared" si="626"/>
        <v>1.6811902835416344E-2</v>
      </c>
      <c r="DO352" s="32">
        <f t="shared" si="626"/>
        <v>6.8492556737293722E-2</v>
      </c>
      <c r="DP352" s="32">
        <f t="shared" si="626"/>
        <v>4.479919025905487E-2</v>
      </c>
      <c r="DQ352" s="32">
        <f t="shared" si="626"/>
        <v>0</v>
      </c>
      <c r="DR352" s="32">
        <f t="shared" si="626"/>
        <v>4.0779202365540052E-3</v>
      </c>
      <c r="DS352" s="32">
        <f t="shared" si="626"/>
        <v>4.7945765268410351E-4</v>
      </c>
      <c r="DT352" s="32">
        <f t="shared" si="626"/>
        <v>0</v>
      </c>
      <c r="DU352" s="32">
        <f t="shared" si="626"/>
        <v>0</v>
      </c>
      <c r="DV352" s="32">
        <f t="shared" si="626"/>
        <v>3.3215587717659603E-2</v>
      </c>
      <c r="DW352" s="32">
        <f t="shared" si="626"/>
        <v>2.4992715301141045E-2</v>
      </c>
      <c r="DX352" s="32">
        <f t="shared" si="626"/>
        <v>0.17729683678362196</v>
      </c>
      <c r="DY352" s="32">
        <f t="shared" si="626"/>
        <v>0.20645728240035197</v>
      </c>
      <c r="DZ352" s="32">
        <f t="shared" si="626"/>
        <v>0</v>
      </c>
      <c r="EA352" s="32">
        <f t="shared" si="626"/>
        <v>0</v>
      </c>
      <c r="EB352" s="32">
        <f t="shared" si="626"/>
        <v>0</v>
      </c>
      <c r="EC352" s="32">
        <f t="shared" si="626"/>
        <v>0</v>
      </c>
      <c r="ED352" s="32">
        <f t="shared" si="626"/>
        <v>0</v>
      </c>
      <c r="EE352" s="32">
        <f t="shared" ref="EE352:GI352" si="627">EE$388*EE159</f>
        <v>1.2625229008064982</v>
      </c>
      <c r="EF352" s="32">
        <f t="shared" si="627"/>
        <v>1.1670425879760817</v>
      </c>
      <c r="EG352" s="32">
        <f t="shared" si="627"/>
        <v>9.5011488825178271E-3</v>
      </c>
      <c r="EH352" s="32">
        <f t="shared" si="627"/>
        <v>1.0484880358118123</v>
      </c>
      <c r="EI352" s="32">
        <f t="shared" si="627"/>
        <v>0.78427793553961178</v>
      </c>
      <c r="EJ352" s="32">
        <f t="shared" si="627"/>
        <v>1.9180506340314909</v>
      </c>
      <c r="EK352" s="32">
        <f t="shared" si="627"/>
        <v>13.893600775390812</v>
      </c>
      <c r="EL352" s="32">
        <f t="shared" si="627"/>
        <v>2.8501656192825511</v>
      </c>
      <c r="EM352" s="32">
        <f t="shared" si="627"/>
        <v>7.7096006822329031</v>
      </c>
      <c r="EN352" s="32">
        <f t="shared" si="627"/>
        <v>0.1334707483129941</v>
      </c>
      <c r="EO352" s="32">
        <f t="shared" si="627"/>
        <v>6.5436763948710537</v>
      </c>
      <c r="EP352" s="32">
        <f t="shared" si="627"/>
        <v>10.210136826783463</v>
      </c>
      <c r="EQ352" s="32">
        <f t="shared" si="627"/>
        <v>0.42315195758840657</v>
      </c>
      <c r="ER352" s="32">
        <f t="shared" si="627"/>
        <v>0.84064997112499562</v>
      </c>
      <c r="ES352" s="32">
        <f t="shared" si="627"/>
        <v>1.0108774397071072</v>
      </c>
      <c r="ET352" s="32">
        <f t="shared" si="627"/>
        <v>3.1882967717575053</v>
      </c>
      <c r="EU352" s="32">
        <f t="shared" si="627"/>
        <v>0</v>
      </c>
      <c r="EV352" s="32">
        <f t="shared" si="627"/>
        <v>0</v>
      </c>
      <c r="EW352" s="32">
        <f t="shared" si="627"/>
        <v>4.8878768945799077E-4</v>
      </c>
      <c r="EX352" s="32">
        <f t="shared" si="627"/>
        <v>1.477405398835642E-2</v>
      </c>
      <c r="EY352" s="32">
        <f t="shared" si="627"/>
        <v>4.9983225134041763E-4</v>
      </c>
      <c r="EZ352" s="32">
        <f t="shared" si="627"/>
        <v>0.29064421641555338</v>
      </c>
      <c r="FA352" s="32">
        <f t="shared" si="627"/>
        <v>356.03752087876359</v>
      </c>
      <c r="FB352" s="32">
        <f t="shared" si="627"/>
        <v>8.0981287149504248E-3</v>
      </c>
      <c r="FC352" s="32">
        <f t="shared" si="627"/>
        <v>0.37713987666915166</v>
      </c>
      <c r="FD352" s="32">
        <f t="shared" si="627"/>
        <v>0.75890986134285632</v>
      </c>
      <c r="FE352" s="32">
        <f t="shared" si="627"/>
        <v>3.5332544949106257</v>
      </c>
      <c r="FF352" s="32">
        <f t="shared" si="627"/>
        <v>5.4873240245584674</v>
      </c>
      <c r="FG352" s="32">
        <f t="shared" si="627"/>
        <v>8.221536317674168E-3</v>
      </c>
      <c r="FH352" s="32">
        <f t="shared" si="627"/>
        <v>0.76882717720164162</v>
      </c>
      <c r="FI352" s="32">
        <f t="shared" si="627"/>
        <v>0.18183657036000661</v>
      </c>
      <c r="FJ352" s="32">
        <f t="shared" si="627"/>
        <v>0.15883851776373359</v>
      </c>
      <c r="FK352" s="32">
        <f t="shared" si="627"/>
        <v>2.1854182319422835</v>
      </c>
      <c r="FL352" s="32">
        <f t="shared" si="627"/>
        <v>2.4658537599945084E-2</v>
      </c>
      <c r="FM352" s="32">
        <f t="shared" si="627"/>
        <v>1.3418302106889717</v>
      </c>
      <c r="FN352" s="32">
        <f t="shared" si="627"/>
        <v>1.182264300243548</v>
      </c>
      <c r="FO352" s="32">
        <f t="shared" si="627"/>
        <v>0.86748827758163871</v>
      </c>
      <c r="FP352" s="32">
        <f t="shared" si="627"/>
        <v>0</v>
      </c>
      <c r="FQ352" s="32">
        <f t="shared" si="627"/>
        <v>0</v>
      </c>
      <c r="FR352" s="32">
        <f t="shared" si="627"/>
        <v>9.6605348843601782</v>
      </c>
      <c r="FS352" s="32">
        <f t="shared" si="627"/>
        <v>0.27476054620099111</v>
      </c>
      <c r="FT352" s="32">
        <f t="shared" si="627"/>
        <v>2.2164054027441531</v>
      </c>
      <c r="FU352" s="32">
        <f t="shared" si="627"/>
        <v>0.41772890602040591</v>
      </c>
      <c r="FV352" s="32">
        <f t="shared" si="627"/>
        <v>2.6278626889932828</v>
      </c>
      <c r="FW352" s="32">
        <f t="shared" si="627"/>
        <v>0.127948905872072</v>
      </c>
      <c r="FX352" s="32">
        <f t="shared" si="627"/>
        <v>5.3849656099341552E-2</v>
      </c>
      <c r="FY352" s="32">
        <f t="shared" si="627"/>
        <v>4.2216421805407866E-3</v>
      </c>
      <c r="FZ352" s="32">
        <f t="shared" si="627"/>
        <v>5.0435843984421611</v>
      </c>
      <c r="GA352" s="32">
        <f t="shared" si="627"/>
        <v>9.2757720119021184E-2</v>
      </c>
      <c r="GB352" s="32">
        <f t="shared" si="627"/>
        <v>0.26718117951075449</v>
      </c>
      <c r="GC352" s="32">
        <f t="shared" si="627"/>
        <v>5.7605215507000835</v>
      </c>
      <c r="GD352" s="32">
        <f t="shared" si="627"/>
        <v>21.085660841165144</v>
      </c>
      <c r="GE352" s="32">
        <f t="shared" si="627"/>
        <v>2.3170802497117413</v>
      </c>
      <c r="GF352" s="32">
        <f t="shared" si="627"/>
        <v>3.4147767785758574</v>
      </c>
      <c r="GG352" s="32">
        <f t="shared" si="627"/>
        <v>3.6920062305714567</v>
      </c>
      <c r="GH352" s="32">
        <f t="shared" si="627"/>
        <v>0</v>
      </c>
      <c r="GI352" s="32">
        <f t="shared" si="627"/>
        <v>0.12022649146657191</v>
      </c>
      <c r="GJ352" s="58">
        <f t="shared" si="527"/>
        <v>533.24182888233304</v>
      </c>
    </row>
    <row r="353" spans="1:192" ht="15" customHeight="1">
      <c r="A353" s="18" t="s">
        <v>154</v>
      </c>
      <c r="B353" s="47" t="s">
        <v>362</v>
      </c>
      <c r="C353" s="32">
        <f t="shared" si="518"/>
        <v>0</v>
      </c>
      <c r="D353" s="32">
        <f t="shared" ref="D353:F353" si="628">D$388*D160</f>
        <v>0</v>
      </c>
      <c r="E353" s="32">
        <f t="shared" si="628"/>
        <v>6.4254683073655672E-2</v>
      </c>
      <c r="F353" s="32">
        <f t="shared" si="628"/>
        <v>2.029113948618233</v>
      </c>
      <c r="G353" s="32">
        <f t="shared" ref="G353:BR353" si="629">G$388*G160</f>
        <v>0.53675343914060791</v>
      </c>
      <c r="H353" s="32">
        <f t="shared" si="629"/>
        <v>1.1472713133893439E-4</v>
      </c>
      <c r="I353" s="32">
        <f t="shared" si="629"/>
        <v>0.20957884782366201</v>
      </c>
      <c r="J353" s="32">
        <f t="shared" si="629"/>
        <v>2.7823441536659194E-3</v>
      </c>
      <c r="K353" s="32">
        <f t="shared" si="629"/>
        <v>0</v>
      </c>
      <c r="L353" s="32">
        <f t="shared" si="629"/>
        <v>0</v>
      </c>
      <c r="M353" s="32">
        <f t="shared" si="629"/>
        <v>1.7209306978067866</v>
      </c>
      <c r="N353" s="32">
        <f t="shared" si="629"/>
        <v>0</v>
      </c>
      <c r="O353" s="32">
        <f t="shared" si="629"/>
        <v>5.6357396612588453E-4</v>
      </c>
      <c r="P353" s="32">
        <f t="shared" si="629"/>
        <v>0.23137132375822814</v>
      </c>
      <c r="Q353" s="32">
        <f t="shared" si="629"/>
        <v>0</v>
      </c>
      <c r="R353" s="32">
        <f t="shared" si="629"/>
        <v>0</v>
      </c>
      <c r="S353" s="32">
        <f t="shared" si="629"/>
        <v>0.61587682612033434</v>
      </c>
      <c r="T353" s="32">
        <f t="shared" si="629"/>
        <v>0.2456108104394486</v>
      </c>
      <c r="U353" s="32">
        <f t="shared" si="629"/>
        <v>4.3851666082829283E-2</v>
      </c>
      <c r="V353" s="32">
        <f t="shared" si="629"/>
        <v>0</v>
      </c>
      <c r="W353" s="32">
        <f t="shared" si="629"/>
        <v>0</v>
      </c>
      <c r="X353" s="32">
        <f t="shared" si="629"/>
        <v>7.7860633772666336E-6</v>
      </c>
      <c r="Y353" s="32">
        <f t="shared" si="629"/>
        <v>-3.9424427425050045E-3</v>
      </c>
      <c r="Z353" s="32">
        <f t="shared" si="629"/>
        <v>2.9300881038550699</v>
      </c>
      <c r="AA353" s="32">
        <f t="shared" si="629"/>
        <v>1.6945358156201265</v>
      </c>
      <c r="AB353" s="32">
        <f t="shared" si="629"/>
        <v>2.1113011501600663</v>
      </c>
      <c r="AC353" s="32">
        <f t="shared" si="629"/>
        <v>32.870110538972263</v>
      </c>
      <c r="AD353" s="32">
        <f t="shared" si="629"/>
        <v>3.4509900754618483</v>
      </c>
      <c r="AE353" s="32">
        <f t="shared" si="629"/>
        <v>1.0464623084179507</v>
      </c>
      <c r="AF353" s="32">
        <f t="shared" si="629"/>
        <v>5.350361994682161</v>
      </c>
      <c r="AG353" s="32">
        <f t="shared" si="629"/>
        <v>0.42047376979046724</v>
      </c>
      <c r="AH353" s="32">
        <f t="shared" si="629"/>
        <v>0.25962690105709096</v>
      </c>
      <c r="AI353" s="32">
        <f t="shared" si="629"/>
        <v>0.14898846046275394</v>
      </c>
      <c r="AJ353" s="32">
        <f t="shared" si="629"/>
        <v>1.9567579434837919E-3</v>
      </c>
      <c r="AK353" s="32">
        <f t="shared" si="629"/>
        <v>2.6454528619098265E-3</v>
      </c>
      <c r="AL353" s="32">
        <f t="shared" si="629"/>
        <v>3.6896087322052245E-5</v>
      </c>
      <c r="AM353" s="32">
        <f t="shared" si="629"/>
        <v>0</v>
      </c>
      <c r="AN353" s="32">
        <f t="shared" si="629"/>
        <v>2.3105607245797655E-5</v>
      </c>
      <c r="AO353" s="32">
        <f t="shared" si="629"/>
        <v>1.0652360130255799E-2</v>
      </c>
      <c r="AP353" s="32">
        <f t="shared" si="629"/>
        <v>0.14568905494682099</v>
      </c>
      <c r="AQ353" s="32">
        <f t="shared" si="629"/>
        <v>6.5605276113513229E-3</v>
      </c>
      <c r="AR353" s="32">
        <f t="shared" si="629"/>
        <v>9.2231490717371297E-5</v>
      </c>
      <c r="AS353" s="32">
        <f t="shared" si="629"/>
        <v>1.7814927517488904E-2</v>
      </c>
      <c r="AT353" s="32">
        <f t="shared" si="629"/>
        <v>4.240614719475988E-2</v>
      </c>
      <c r="AU353" s="32">
        <f t="shared" si="629"/>
        <v>0</v>
      </c>
      <c r="AV353" s="32">
        <f t="shared" si="629"/>
        <v>0</v>
      </c>
      <c r="AW353" s="32">
        <f t="shared" si="629"/>
        <v>4.6239043133296964E-2</v>
      </c>
      <c r="AX353" s="32">
        <f t="shared" si="629"/>
        <v>1.0868143893460519E-3</v>
      </c>
      <c r="AY353" s="32">
        <f t="shared" si="629"/>
        <v>4.1053603400254018E-2</v>
      </c>
      <c r="AZ353" s="32">
        <f t="shared" si="629"/>
        <v>2.7160007050243816E-2</v>
      </c>
      <c r="BA353" s="32">
        <f t="shared" si="629"/>
        <v>6.9371599613257326E-2</v>
      </c>
      <c r="BB353" s="32">
        <f t="shared" si="629"/>
        <v>1.8798219191466198E-2</v>
      </c>
      <c r="BC353" s="32">
        <f t="shared" si="629"/>
        <v>2.5900514907712816E-3</v>
      </c>
      <c r="BD353" s="32">
        <f t="shared" si="629"/>
        <v>2.9929935834104062E-6</v>
      </c>
      <c r="BE353" s="32">
        <f t="shared" si="629"/>
        <v>0</v>
      </c>
      <c r="BF353" s="32">
        <f t="shared" si="629"/>
        <v>0</v>
      </c>
      <c r="BG353" s="32">
        <f t="shared" si="629"/>
        <v>1.0038060684997971E-3</v>
      </c>
      <c r="BH353" s="32">
        <f t="shared" si="629"/>
        <v>5.70666996868809E-3</v>
      </c>
      <c r="BI353" s="32">
        <f t="shared" si="629"/>
        <v>2.3999466004411378E-3</v>
      </c>
      <c r="BJ353" s="32">
        <f t="shared" si="629"/>
        <v>0</v>
      </c>
      <c r="BK353" s="32">
        <f t="shared" si="629"/>
        <v>1.2437008839945352E-2</v>
      </c>
      <c r="BL353" s="32">
        <f t="shared" si="629"/>
        <v>2.5228335542869389E-2</v>
      </c>
      <c r="BM353" s="32">
        <f t="shared" si="629"/>
        <v>1.2673361333565515E-3</v>
      </c>
      <c r="BN353" s="32">
        <f t="shared" si="629"/>
        <v>8.5506466028661535E-2</v>
      </c>
      <c r="BO353" s="32">
        <f t="shared" si="629"/>
        <v>0</v>
      </c>
      <c r="BP353" s="32">
        <f t="shared" si="629"/>
        <v>2.6058164191342325E-3</v>
      </c>
      <c r="BQ353" s="32">
        <f t="shared" si="629"/>
        <v>0.13358420088562692</v>
      </c>
      <c r="BR353" s="32">
        <f t="shared" si="629"/>
        <v>8.400522565751958E-3</v>
      </c>
      <c r="BS353" s="32">
        <f t="shared" ref="BS353:ED353" si="630">BS$388*BS160</f>
        <v>2.335772205018136E-3</v>
      </c>
      <c r="BT353" s="32">
        <f t="shared" si="630"/>
        <v>3.0924938063435249E-3</v>
      </c>
      <c r="BU353" s="32">
        <f t="shared" si="630"/>
        <v>1.1499201664781089E-3</v>
      </c>
      <c r="BV353" s="32">
        <f t="shared" si="630"/>
        <v>2.2006561531236696E-5</v>
      </c>
      <c r="BW353" s="32">
        <f t="shared" si="630"/>
        <v>0.16965825363923587</v>
      </c>
      <c r="BX353" s="32">
        <f t="shared" si="630"/>
        <v>0</v>
      </c>
      <c r="BY353" s="32">
        <f t="shared" si="630"/>
        <v>0</v>
      </c>
      <c r="BZ353" s="32">
        <f t="shared" si="630"/>
        <v>0</v>
      </c>
      <c r="CA353" s="32">
        <f t="shared" si="630"/>
        <v>0</v>
      </c>
      <c r="CB353" s="32">
        <f t="shared" si="630"/>
        <v>0</v>
      </c>
      <c r="CC353" s="32">
        <f t="shared" si="630"/>
        <v>1.1632250538334041E-5</v>
      </c>
      <c r="CD353" s="32">
        <f t="shared" si="630"/>
        <v>4.3406618848363235E-2</v>
      </c>
      <c r="CE353" s="32">
        <f t="shared" si="630"/>
        <v>0</v>
      </c>
      <c r="CF353" s="32">
        <f t="shared" si="630"/>
        <v>0</v>
      </c>
      <c r="CG353" s="32">
        <f t="shared" si="630"/>
        <v>1.0433520868364356E-2</v>
      </c>
      <c r="CH353" s="32">
        <f t="shared" si="630"/>
        <v>0</v>
      </c>
      <c r="CI353" s="32">
        <f t="shared" si="630"/>
        <v>2.4738962494875809E-3</v>
      </c>
      <c r="CJ353" s="32">
        <f t="shared" si="630"/>
        <v>5.1894278351182981E-2</v>
      </c>
      <c r="CK353" s="32">
        <f t="shared" si="630"/>
        <v>6.3311748881587471E-2</v>
      </c>
      <c r="CL353" s="32">
        <f t="shared" si="630"/>
        <v>0</v>
      </c>
      <c r="CM353" s="32">
        <f t="shared" si="630"/>
        <v>4.1976963869392865E-4</v>
      </c>
      <c r="CN353" s="32">
        <f t="shared" si="630"/>
        <v>0</v>
      </c>
      <c r="CO353" s="32">
        <f t="shared" si="630"/>
        <v>0</v>
      </c>
      <c r="CP353" s="32">
        <f t="shared" si="630"/>
        <v>6.4037491357355218E-5</v>
      </c>
      <c r="CQ353" s="32">
        <f t="shared" si="630"/>
        <v>0</v>
      </c>
      <c r="CR353" s="32">
        <f t="shared" si="630"/>
        <v>0</v>
      </c>
      <c r="CS353" s="32">
        <f t="shared" si="630"/>
        <v>2.927823641182417E-3</v>
      </c>
      <c r="CT353" s="32">
        <f t="shared" si="630"/>
        <v>0</v>
      </c>
      <c r="CU353" s="32">
        <f t="shared" si="630"/>
        <v>0</v>
      </c>
      <c r="CV353" s="32">
        <f t="shared" si="630"/>
        <v>1.0301112896876504E-5</v>
      </c>
      <c r="CW353" s="32">
        <f t="shared" si="630"/>
        <v>0</v>
      </c>
      <c r="CX353" s="32">
        <f t="shared" si="630"/>
        <v>0</v>
      </c>
      <c r="CY353" s="32">
        <f t="shared" si="630"/>
        <v>2.2823275416037077E-4</v>
      </c>
      <c r="CZ353" s="32">
        <f t="shared" si="630"/>
        <v>2.3600842927423412E-8</v>
      </c>
      <c r="DA353" s="32">
        <f t="shared" si="630"/>
        <v>2.3256250135474622E-3</v>
      </c>
      <c r="DB353" s="32">
        <f t="shared" si="630"/>
        <v>5.5701127975109768E-6</v>
      </c>
      <c r="DC353" s="32">
        <f t="shared" si="630"/>
        <v>2.1250023223125764E-2</v>
      </c>
      <c r="DD353" s="32">
        <f t="shared" si="630"/>
        <v>0</v>
      </c>
      <c r="DE353" s="32">
        <f t="shared" si="630"/>
        <v>3.8768135897385565E-4</v>
      </c>
      <c r="DF353" s="32">
        <f t="shared" si="630"/>
        <v>3.4433771030993677E-3</v>
      </c>
      <c r="DG353" s="32">
        <f t="shared" si="630"/>
        <v>5.1703868697646426E-4</v>
      </c>
      <c r="DH353" s="32">
        <f t="shared" si="630"/>
        <v>1.6046788014799279E-2</v>
      </c>
      <c r="DI353" s="32">
        <f t="shared" si="630"/>
        <v>3.9634170259365625E-4</v>
      </c>
      <c r="DJ353" s="32">
        <f t="shared" si="630"/>
        <v>3.7237046148029568E-6</v>
      </c>
      <c r="DK353" s="32">
        <f t="shared" si="630"/>
        <v>0.21771709571356013</v>
      </c>
      <c r="DL353" s="32">
        <f t="shared" si="630"/>
        <v>0.21992279759772135</v>
      </c>
      <c r="DM353" s="32">
        <f t="shared" si="630"/>
        <v>0.13504458351007312</v>
      </c>
      <c r="DN353" s="32">
        <f t="shared" si="630"/>
        <v>2.4915004189496808E-2</v>
      </c>
      <c r="DO353" s="32">
        <f t="shared" si="630"/>
        <v>5.1430522475166246E-2</v>
      </c>
      <c r="DP353" s="32">
        <f t="shared" si="630"/>
        <v>3.2816511707086687E-2</v>
      </c>
      <c r="DQ353" s="32">
        <f t="shared" si="630"/>
        <v>0</v>
      </c>
      <c r="DR353" s="32">
        <f t="shared" si="630"/>
        <v>3.9338203671011812E-3</v>
      </c>
      <c r="DS353" s="32">
        <f t="shared" si="630"/>
        <v>4.4703794827450412E-4</v>
      </c>
      <c r="DT353" s="32">
        <f t="shared" si="630"/>
        <v>0</v>
      </c>
      <c r="DU353" s="32">
        <f t="shared" si="630"/>
        <v>0</v>
      </c>
      <c r="DV353" s="32">
        <f t="shared" si="630"/>
        <v>2.6492526266931611E-2</v>
      </c>
      <c r="DW353" s="32">
        <f t="shared" si="630"/>
        <v>2.3965941864940474E-2</v>
      </c>
      <c r="DX353" s="32">
        <f t="shared" si="630"/>
        <v>0.18945098917415445</v>
      </c>
      <c r="DY353" s="32">
        <f t="shared" si="630"/>
        <v>1.7791283035211254</v>
      </c>
      <c r="DZ353" s="32">
        <f t="shared" si="630"/>
        <v>0</v>
      </c>
      <c r="EA353" s="32">
        <f t="shared" si="630"/>
        <v>0</v>
      </c>
      <c r="EB353" s="32">
        <f t="shared" si="630"/>
        <v>0</v>
      </c>
      <c r="EC353" s="32">
        <f t="shared" si="630"/>
        <v>0</v>
      </c>
      <c r="ED353" s="32">
        <f t="shared" si="630"/>
        <v>0</v>
      </c>
      <c r="EE353" s="32">
        <f t="shared" ref="EE353:GI353" si="631">EE$388*EE160</f>
        <v>2.6535525108289986</v>
      </c>
      <c r="EF353" s="32">
        <f t="shared" si="631"/>
        <v>5.0133319210109324</v>
      </c>
      <c r="EG353" s="32">
        <f t="shared" si="631"/>
        <v>1.0692466960436723E-2</v>
      </c>
      <c r="EH353" s="32">
        <f t="shared" si="631"/>
        <v>0.78340739424872263</v>
      </c>
      <c r="EI353" s="32">
        <f t="shared" si="631"/>
        <v>0.47223250400800854</v>
      </c>
      <c r="EJ353" s="32">
        <f t="shared" si="631"/>
        <v>1.4928079326239143</v>
      </c>
      <c r="EK353" s="32">
        <f t="shared" si="631"/>
        <v>13.30871624035872</v>
      </c>
      <c r="EL353" s="32">
        <f t="shared" si="631"/>
        <v>1.4729830674339501</v>
      </c>
      <c r="EM353" s="32">
        <f t="shared" si="631"/>
        <v>6.5706669666398154</v>
      </c>
      <c r="EN353" s="32">
        <f t="shared" si="631"/>
        <v>0.11284369722066839</v>
      </c>
      <c r="EO353" s="32">
        <f t="shared" si="631"/>
        <v>5.5688640871537531</v>
      </c>
      <c r="EP353" s="32">
        <f t="shared" si="631"/>
        <v>6.0855649358436823</v>
      </c>
      <c r="EQ353" s="32">
        <f t="shared" si="631"/>
        <v>0.34582693827376171</v>
      </c>
      <c r="ER353" s="32">
        <f t="shared" si="631"/>
        <v>4.8963102660298692E-3</v>
      </c>
      <c r="ES353" s="32">
        <f t="shared" si="631"/>
        <v>0.41300779560847317</v>
      </c>
      <c r="ET353" s="32">
        <f t="shared" si="631"/>
        <v>0.48580325111600314</v>
      </c>
      <c r="EU353" s="32">
        <f t="shared" si="631"/>
        <v>0</v>
      </c>
      <c r="EV353" s="32">
        <f t="shared" si="631"/>
        <v>0</v>
      </c>
      <c r="EW353" s="32">
        <f t="shared" si="631"/>
        <v>1.07469958458524E-4</v>
      </c>
      <c r="EX353" s="32">
        <f t="shared" si="631"/>
        <v>5.0538821877452013E-3</v>
      </c>
      <c r="EY353" s="32">
        <f t="shared" si="631"/>
        <v>4.0745394261640404E-4</v>
      </c>
      <c r="EZ353" s="32">
        <f t="shared" si="631"/>
        <v>0.16082449888202049</v>
      </c>
      <c r="FA353" s="32">
        <f t="shared" si="631"/>
        <v>1.4456103554658371E-2</v>
      </c>
      <c r="FB353" s="32">
        <f t="shared" si="631"/>
        <v>160.22541510633326</v>
      </c>
      <c r="FC353" s="32">
        <f t="shared" si="631"/>
        <v>0.36650738356592788</v>
      </c>
      <c r="FD353" s="32">
        <f t="shared" si="631"/>
        <v>0.66212511324838241</v>
      </c>
      <c r="FE353" s="32">
        <f t="shared" si="631"/>
        <v>5.1525439147145705E-2</v>
      </c>
      <c r="FF353" s="32">
        <f t="shared" si="631"/>
        <v>4.0167749363214664</v>
      </c>
      <c r="FG353" s="32">
        <f t="shared" si="631"/>
        <v>6.0553750990852088E-3</v>
      </c>
      <c r="FH353" s="32">
        <f t="shared" si="631"/>
        <v>1.0585393955018141</v>
      </c>
      <c r="FI353" s="32">
        <f t="shared" si="631"/>
        <v>0.25517155215189075</v>
      </c>
      <c r="FJ353" s="32">
        <f t="shared" si="631"/>
        <v>0.12225049792222528</v>
      </c>
      <c r="FK353" s="32">
        <f t="shared" si="631"/>
        <v>1.7851255772856958</v>
      </c>
      <c r="FL353" s="32">
        <f t="shared" si="631"/>
        <v>0.54647651880332404</v>
      </c>
      <c r="FM353" s="32">
        <f t="shared" si="631"/>
        <v>0.86087774655348903</v>
      </c>
      <c r="FN353" s="32">
        <f t="shared" si="631"/>
        <v>1.1190826860448144</v>
      </c>
      <c r="FO353" s="32">
        <f t="shared" si="631"/>
        <v>0.69843082605555762</v>
      </c>
      <c r="FP353" s="32">
        <f t="shared" si="631"/>
        <v>0</v>
      </c>
      <c r="FQ353" s="32">
        <f t="shared" si="631"/>
        <v>0</v>
      </c>
      <c r="FR353" s="32">
        <f t="shared" si="631"/>
        <v>4.9829149760954214</v>
      </c>
      <c r="FS353" s="32">
        <f t="shared" si="631"/>
        <v>0.19588559281439805</v>
      </c>
      <c r="FT353" s="32">
        <f t="shared" si="631"/>
        <v>1.7003493956224844</v>
      </c>
      <c r="FU353" s="32">
        <f t="shared" si="631"/>
        <v>0.34488660450879172</v>
      </c>
      <c r="FV353" s="32">
        <f t="shared" si="631"/>
        <v>2.0038982714953781</v>
      </c>
      <c r="FW353" s="32">
        <f t="shared" si="631"/>
        <v>8.8348236717747206E-2</v>
      </c>
      <c r="FX353" s="32">
        <f t="shared" si="631"/>
        <v>4.4690967156558507E-2</v>
      </c>
      <c r="FY353" s="32">
        <f t="shared" si="631"/>
        <v>1.5358409873126593E-3</v>
      </c>
      <c r="FZ353" s="32">
        <f t="shared" si="631"/>
        <v>3.3362021363014001</v>
      </c>
      <c r="GA353" s="32">
        <f t="shared" si="631"/>
        <v>7.7848248051050853E-2</v>
      </c>
      <c r="GB353" s="32">
        <f t="shared" si="631"/>
        <v>0.1961018295370143</v>
      </c>
      <c r="GC353" s="32">
        <f t="shared" si="631"/>
        <v>5.4325195554342516</v>
      </c>
      <c r="GD353" s="32">
        <f t="shared" si="631"/>
        <v>20.268722575643302</v>
      </c>
      <c r="GE353" s="32">
        <f t="shared" si="631"/>
        <v>1.6259877648163974</v>
      </c>
      <c r="GF353" s="32">
        <f t="shared" si="631"/>
        <v>2.6981995862316701</v>
      </c>
      <c r="GG353" s="32">
        <f t="shared" si="631"/>
        <v>2.4663439162011196</v>
      </c>
      <c r="GH353" s="32">
        <f t="shared" si="631"/>
        <v>0</v>
      </c>
      <c r="GI353" s="32">
        <f t="shared" si="631"/>
        <v>1.8434507989443398E-2</v>
      </c>
      <c r="GJ353" s="58">
        <f t="shared" si="527"/>
        <v>322.02648447270485</v>
      </c>
    </row>
    <row r="354" spans="1:192" ht="15" customHeight="1">
      <c r="A354" s="18" t="s">
        <v>155</v>
      </c>
      <c r="B354" s="47" t="s">
        <v>363</v>
      </c>
      <c r="C354" s="32">
        <f t="shared" si="518"/>
        <v>0</v>
      </c>
      <c r="D354" s="32">
        <f t="shared" ref="D354:F354" si="632">D$388*D161</f>
        <v>0</v>
      </c>
      <c r="E354" s="32">
        <f t="shared" si="632"/>
        <v>0.15108844270260119</v>
      </c>
      <c r="F354" s="32">
        <f t="shared" si="632"/>
        <v>3.7286205980924669</v>
      </c>
      <c r="G354" s="32">
        <f t="shared" ref="G354:BR354" si="633">G$388*G161</f>
        <v>1.143670479658899</v>
      </c>
      <c r="H354" s="32">
        <f t="shared" si="633"/>
        <v>2.8565657820880637E-4</v>
      </c>
      <c r="I354" s="32">
        <f t="shared" si="633"/>
        <v>0.55271340166363347</v>
      </c>
      <c r="J354" s="32">
        <f t="shared" si="633"/>
        <v>2.0241843028784706E-3</v>
      </c>
      <c r="K354" s="32">
        <f t="shared" si="633"/>
        <v>0</v>
      </c>
      <c r="L354" s="32">
        <f t="shared" si="633"/>
        <v>0</v>
      </c>
      <c r="M354" s="32">
        <f t="shared" si="633"/>
        <v>0.95228654656817213</v>
      </c>
      <c r="N354" s="32">
        <f t="shared" si="633"/>
        <v>0</v>
      </c>
      <c r="O354" s="32">
        <f t="shared" si="633"/>
        <v>7.0755325895799077E-4</v>
      </c>
      <c r="P354" s="32">
        <f t="shared" si="633"/>
        <v>0.46869990167762948</v>
      </c>
      <c r="Q354" s="32">
        <f t="shared" si="633"/>
        <v>0</v>
      </c>
      <c r="R354" s="32">
        <f t="shared" si="633"/>
        <v>0</v>
      </c>
      <c r="S354" s="32">
        <f t="shared" si="633"/>
        <v>0.97652834929929488</v>
      </c>
      <c r="T354" s="32">
        <f t="shared" si="633"/>
        <v>0.33430122762164127</v>
      </c>
      <c r="U354" s="32">
        <f t="shared" si="633"/>
        <v>8.4504741587442131E-2</v>
      </c>
      <c r="V354" s="32">
        <f t="shared" si="633"/>
        <v>0</v>
      </c>
      <c r="W354" s="32">
        <f t="shared" si="633"/>
        <v>0</v>
      </c>
      <c r="X354" s="32">
        <f t="shared" si="633"/>
        <v>3.3039428515553797E-5</v>
      </c>
      <c r="Y354" s="32">
        <f t="shared" si="633"/>
        <v>-9.8913838585698494E-2</v>
      </c>
      <c r="Z354" s="32">
        <f t="shared" si="633"/>
        <v>3.6801085045615363</v>
      </c>
      <c r="AA354" s="32">
        <f t="shared" si="633"/>
        <v>11.436697039117693</v>
      </c>
      <c r="AB354" s="32">
        <f t="shared" si="633"/>
        <v>3.1330339229223552</v>
      </c>
      <c r="AC354" s="32">
        <f t="shared" si="633"/>
        <v>15.241933967569764</v>
      </c>
      <c r="AD354" s="32">
        <f t="shared" si="633"/>
        <v>16.777381169797973</v>
      </c>
      <c r="AE354" s="32">
        <f t="shared" si="633"/>
        <v>1.1183163538318537</v>
      </c>
      <c r="AF354" s="32">
        <f t="shared" si="633"/>
        <v>10.513123748724075</v>
      </c>
      <c r="AG354" s="32">
        <f t="shared" si="633"/>
        <v>3.6940091775652752</v>
      </c>
      <c r="AH354" s="32">
        <f t="shared" si="633"/>
        <v>1.4543295616544492</v>
      </c>
      <c r="AI354" s="32">
        <f t="shared" si="633"/>
        <v>0.11124991895714451</v>
      </c>
      <c r="AJ354" s="32">
        <f t="shared" si="633"/>
        <v>4.8927901042442384E-3</v>
      </c>
      <c r="AK354" s="32">
        <f t="shared" si="633"/>
        <v>6.0582615085230723E-3</v>
      </c>
      <c r="AL354" s="32">
        <f t="shared" si="633"/>
        <v>6.2209195492439972E-5</v>
      </c>
      <c r="AM354" s="32">
        <f t="shared" si="633"/>
        <v>0</v>
      </c>
      <c r="AN354" s="32">
        <f t="shared" si="633"/>
        <v>1.0601232656929302E-4</v>
      </c>
      <c r="AO354" s="32">
        <f t="shared" si="633"/>
        <v>4.5577197538887379E-2</v>
      </c>
      <c r="AP354" s="32">
        <f t="shared" si="633"/>
        <v>1.0885877731778415</v>
      </c>
      <c r="AQ354" s="32">
        <f t="shared" si="633"/>
        <v>1.8899769114024051E-2</v>
      </c>
      <c r="AR354" s="32">
        <f t="shared" si="633"/>
        <v>1.6682564717083252E-4</v>
      </c>
      <c r="AS354" s="32">
        <f t="shared" si="633"/>
        <v>0.23004455186389502</v>
      </c>
      <c r="AT354" s="32">
        <f t="shared" si="633"/>
        <v>0.22560183654605923</v>
      </c>
      <c r="AU354" s="32">
        <f t="shared" si="633"/>
        <v>0</v>
      </c>
      <c r="AV354" s="32">
        <f t="shared" si="633"/>
        <v>0</v>
      </c>
      <c r="AW354" s="32">
        <f t="shared" si="633"/>
        <v>0.44124145972255319</v>
      </c>
      <c r="AX354" s="32">
        <f t="shared" si="633"/>
        <v>1.8606744398338263E-2</v>
      </c>
      <c r="AY354" s="32">
        <f t="shared" si="633"/>
        <v>0.13253514353220611</v>
      </c>
      <c r="AZ354" s="32">
        <f t="shared" si="633"/>
        <v>9.2578366259851247E-2</v>
      </c>
      <c r="BA354" s="32">
        <f t="shared" si="633"/>
        <v>0.72275107366543789</v>
      </c>
      <c r="BB354" s="32">
        <f t="shared" si="633"/>
        <v>0.12361456188324159</v>
      </c>
      <c r="BC354" s="32">
        <f t="shared" si="633"/>
        <v>2.5137636869661303E-2</v>
      </c>
      <c r="BD354" s="32">
        <f t="shared" si="633"/>
        <v>1.7626585658506856E-5</v>
      </c>
      <c r="BE354" s="32">
        <f t="shared" si="633"/>
        <v>0</v>
      </c>
      <c r="BF354" s="32">
        <f t="shared" si="633"/>
        <v>0</v>
      </c>
      <c r="BG354" s="32">
        <f t="shared" si="633"/>
        <v>1.0612553133465106E-2</v>
      </c>
      <c r="BH354" s="32">
        <f t="shared" si="633"/>
        <v>0.16271675485864101</v>
      </c>
      <c r="BI354" s="32">
        <f t="shared" si="633"/>
        <v>8.2457031924729925E-3</v>
      </c>
      <c r="BJ354" s="32">
        <f t="shared" si="633"/>
        <v>0</v>
      </c>
      <c r="BK354" s="32">
        <f t="shared" si="633"/>
        <v>5.8793388801965905E-2</v>
      </c>
      <c r="BL354" s="32">
        <f t="shared" si="633"/>
        <v>1.625637089259855E-3</v>
      </c>
      <c r="BM354" s="32">
        <f t="shared" si="633"/>
        <v>1.2339191775421203E-3</v>
      </c>
      <c r="BN354" s="32">
        <f t="shared" si="633"/>
        <v>0.8474444100433981</v>
      </c>
      <c r="BO354" s="32">
        <f t="shared" si="633"/>
        <v>0</v>
      </c>
      <c r="BP354" s="32">
        <f t="shared" si="633"/>
        <v>4.8256291132293863E-2</v>
      </c>
      <c r="BQ354" s="32">
        <f t="shared" si="633"/>
        <v>1.2169580493473011</v>
      </c>
      <c r="BR354" s="32">
        <f t="shared" si="633"/>
        <v>1.3722828408884174E-2</v>
      </c>
      <c r="BS354" s="32">
        <f t="shared" ref="BS354:ED354" si="634">BS$388*BS161</f>
        <v>7.4250579786985779E-2</v>
      </c>
      <c r="BT354" s="32">
        <f t="shared" si="634"/>
        <v>5.4323233825584565E-3</v>
      </c>
      <c r="BU354" s="32">
        <f t="shared" si="634"/>
        <v>9.8994013888172496E-3</v>
      </c>
      <c r="BV354" s="32">
        <f t="shared" si="634"/>
        <v>1.4576783602539812E-4</v>
      </c>
      <c r="BW354" s="32">
        <f t="shared" si="634"/>
        <v>0.18884724494053956</v>
      </c>
      <c r="BX354" s="32">
        <f t="shared" si="634"/>
        <v>0</v>
      </c>
      <c r="BY354" s="32">
        <f t="shared" si="634"/>
        <v>0</v>
      </c>
      <c r="BZ354" s="32">
        <f t="shared" si="634"/>
        <v>0</v>
      </c>
      <c r="CA354" s="32">
        <f t="shared" si="634"/>
        <v>0</v>
      </c>
      <c r="CB354" s="32">
        <f t="shared" si="634"/>
        <v>0</v>
      </c>
      <c r="CC354" s="32">
        <f t="shared" si="634"/>
        <v>2.0473843382642348E-5</v>
      </c>
      <c r="CD354" s="32">
        <f t="shared" si="634"/>
        <v>2.100813868147838E-2</v>
      </c>
      <c r="CE354" s="32">
        <f t="shared" si="634"/>
        <v>0</v>
      </c>
      <c r="CF354" s="32">
        <f t="shared" si="634"/>
        <v>0</v>
      </c>
      <c r="CG354" s="32">
        <f t="shared" si="634"/>
        <v>1.9364222732099676E-2</v>
      </c>
      <c r="CH354" s="32">
        <f t="shared" si="634"/>
        <v>0</v>
      </c>
      <c r="CI354" s="32">
        <f t="shared" si="634"/>
        <v>6.0431525760308875E-3</v>
      </c>
      <c r="CJ354" s="32">
        <f t="shared" si="634"/>
        <v>0.11044149632483499</v>
      </c>
      <c r="CK354" s="32">
        <f t="shared" si="634"/>
        <v>0.32323106704402982</v>
      </c>
      <c r="CL354" s="32">
        <f t="shared" si="634"/>
        <v>0</v>
      </c>
      <c r="CM354" s="32">
        <f t="shared" si="634"/>
        <v>3.0572783985731221E-3</v>
      </c>
      <c r="CN354" s="32">
        <f t="shared" si="634"/>
        <v>0</v>
      </c>
      <c r="CO354" s="32">
        <f t="shared" si="634"/>
        <v>0</v>
      </c>
      <c r="CP354" s="32">
        <f t="shared" si="634"/>
        <v>3.2080263341748765E-4</v>
      </c>
      <c r="CQ354" s="32">
        <f t="shared" si="634"/>
        <v>0</v>
      </c>
      <c r="CR354" s="32">
        <f t="shared" si="634"/>
        <v>0</v>
      </c>
      <c r="CS354" s="32">
        <f t="shared" si="634"/>
        <v>7.6727274376212587E-2</v>
      </c>
      <c r="CT354" s="32">
        <f t="shared" si="634"/>
        <v>0</v>
      </c>
      <c r="CU354" s="32">
        <f t="shared" si="634"/>
        <v>0</v>
      </c>
      <c r="CV354" s="32">
        <f t="shared" si="634"/>
        <v>8.0688094007652463E-5</v>
      </c>
      <c r="CW354" s="32">
        <f t="shared" si="634"/>
        <v>0</v>
      </c>
      <c r="CX354" s="32">
        <f t="shared" si="634"/>
        <v>0</v>
      </c>
      <c r="CY354" s="32">
        <f t="shared" si="634"/>
        <v>3.6524877869929199E-3</v>
      </c>
      <c r="CZ354" s="32">
        <f t="shared" si="634"/>
        <v>1.3963028490965839E-7</v>
      </c>
      <c r="DA354" s="32">
        <f t="shared" si="634"/>
        <v>3.5736799199515171E-3</v>
      </c>
      <c r="DB354" s="32">
        <f t="shared" si="634"/>
        <v>1.2986821474953818E-5</v>
      </c>
      <c r="DC354" s="32">
        <f t="shared" si="634"/>
        <v>0.11941879095443937</v>
      </c>
      <c r="DD354" s="32">
        <f t="shared" si="634"/>
        <v>0</v>
      </c>
      <c r="DE354" s="32">
        <f t="shared" si="634"/>
        <v>2.6669666140654597E-3</v>
      </c>
      <c r="DF354" s="32">
        <f t="shared" si="634"/>
        <v>2.5029102603047651E-2</v>
      </c>
      <c r="DG354" s="32">
        <f t="shared" si="634"/>
        <v>1.0935999212676933E-2</v>
      </c>
      <c r="DH354" s="32">
        <f t="shared" si="634"/>
        <v>6.5213683676629289E-2</v>
      </c>
      <c r="DI354" s="32">
        <f t="shared" si="634"/>
        <v>8.4679670008440937E-3</v>
      </c>
      <c r="DJ354" s="32">
        <f t="shared" si="634"/>
        <v>2.2743231712502236E-5</v>
      </c>
      <c r="DK354" s="32">
        <f t="shared" si="634"/>
        <v>2.6293723685962935</v>
      </c>
      <c r="DL354" s="32">
        <f t="shared" si="634"/>
        <v>0.60727310793815437</v>
      </c>
      <c r="DM354" s="32">
        <f t="shared" si="634"/>
        <v>0.60700142824631298</v>
      </c>
      <c r="DN354" s="32">
        <f t="shared" si="634"/>
        <v>0.43308273387130231</v>
      </c>
      <c r="DO354" s="32">
        <f t="shared" si="634"/>
        <v>0.21336546485715363</v>
      </c>
      <c r="DP354" s="32">
        <f t="shared" si="634"/>
        <v>0.21584814004676625</v>
      </c>
      <c r="DQ354" s="32">
        <f t="shared" si="634"/>
        <v>0</v>
      </c>
      <c r="DR354" s="32">
        <f t="shared" si="634"/>
        <v>6.2147132789923988E-2</v>
      </c>
      <c r="DS354" s="32">
        <f t="shared" si="634"/>
        <v>2.0903161595614223E-3</v>
      </c>
      <c r="DT354" s="32">
        <f t="shared" si="634"/>
        <v>0</v>
      </c>
      <c r="DU354" s="32">
        <f t="shared" si="634"/>
        <v>0</v>
      </c>
      <c r="DV354" s="32">
        <f t="shared" si="634"/>
        <v>0.2372627209673121</v>
      </c>
      <c r="DW354" s="32">
        <f t="shared" si="634"/>
        <v>0.12604378299876434</v>
      </c>
      <c r="DX354" s="32">
        <f t="shared" si="634"/>
        <v>2.6882018343891785</v>
      </c>
      <c r="DY354" s="32">
        <f t="shared" si="634"/>
        <v>0.98765351735419038</v>
      </c>
      <c r="DZ354" s="32">
        <f t="shared" si="634"/>
        <v>0</v>
      </c>
      <c r="EA354" s="32">
        <f t="shared" si="634"/>
        <v>0</v>
      </c>
      <c r="EB354" s="32">
        <f t="shared" si="634"/>
        <v>0</v>
      </c>
      <c r="EC354" s="32">
        <f t="shared" si="634"/>
        <v>0</v>
      </c>
      <c r="ED354" s="32">
        <f t="shared" si="634"/>
        <v>0</v>
      </c>
      <c r="EE354" s="32">
        <f t="shared" ref="EE354:GI354" si="635">EE$388*EE161</f>
        <v>1.8658074186559279</v>
      </c>
      <c r="EF354" s="32">
        <f t="shared" si="635"/>
        <v>0.77546386236197185</v>
      </c>
      <c r="EG354" s="32">
        <f t="shared" si="635"/>
        <v>1.2264963525521779E-2</v>
      </c>
      <c r="EH354" s="32">
        <f t="shared" si="635"/>
        <v>2.357387401435453</v>
      </c>
      <c r="EI354" s="32">
        <f t="shared" si="635"/>
        <v>2.3517166404462655</v>
      </c>
      <c r="EJ354" s="32">
        <f t="shared" si="635"/>
        <v>414.20240910734657</v>
      </c>
      <c r="EK354" s="32">
        <f t="shared" si="635"/>
        <v>210.85813255102457</v>
      </c>
      <c r="EL354" s="32">
        <f t="shared" si="635"/>
        <v>4.13295445350645</v>
      </c>
      <c r="EM354" s="32">
        <f t="shared" si="635"/>
        <v>14.944722538621628</v>
      </c>
      <c r="EN354" s="32">
        <f t="shared" si="635"/>
        <v>0.24265547031734591</v>
      </c>
      <c r="EO354" s="32">
        <f t="shared" si="635"/>
        <v>11.178019398771863</v>
      </c>
      <c r="EP354" s="32">
        <f t="shared" si="635"/>
        <v>21.276615179782059</v>
      </c>
      <c r="EQ354" s="32">
        <f t="shared" si="635"/>
        <v>0.72813650385384265</v>
      </c>
      <c r="ER354" s="32">
        <f t="shared" si="635"/>
        <v>9.6441952155148225E-2</v>
      </c>
      <c r="ES354" s="32">
        <f t="shared" si="635"/>
        <v>1.4232657410722989</v>
      </c>
      <c r="ET354" s="32">
        <f t="shared" si="635"/>
        <v>55.367852753634629</v>
      </c>
      <c r="EU354" s="32">
        <f t="shared" si="635"/>
        <v>0</v>
      </c>
      <c r="EV354" s="32">
        <f t="shared" si="635"/>
        <v>0</v>
      </c>
      <c r="EW354" s="32">
        <f t="shared" si="635"/>
        <v>2.7250619361922812E-3</v>
      </c>
      <c r="EX354" s="32">
        <f t="shared" si="635"/>
        <v>0.52208544966796688</v>
      </c>
      <c r="EY354" s="32">
        <f t="shared" si="635"/>
        <v>6.3111794184537523E-2</v>
      </c>
      <c r="EZ354" s="32">
        <f t="shared" si="635"/>
        <v>3.0993156644003155</v>
      </c>
      <c r="FA354" s="32">
        <f t="shared" si="635"/>
        <v>7.6367157471338825</v>
      </c>
      <c r="FB354" s="32">
        <f t="shared" si="635"/>
        <v>1.8558107440571792</v>
      </c>
      <c r="FC354" s="32">
        <f t="shared" si="635"/>
        <v>1845.0541377598845</v>
      </c>
      <c r="FD354" s="32">
        <f t="shared" si="635"/>
        <v>1.9761942025768575</v>
      </c>
      <c r="FE354" s="32">
        <f t="shared" si="635"/>
        <v>0.60561238932714545</v>
      </c>
      <c r="FF354" s="32">
        <f t="shared" si="635"/>
        <v>9.4319795877451167</v>
      </c>
      <c r="FG354" s="32">
        <f t="shared" si="635"/>
        <v>1.7626246857054099E-2</v>
      </c>
      <c r="FH354" s="32">
        <f t="shared" si="635"/>
        <v>3.0334650015243634</v>
      </c>
      <c r="FI354" s="32">
        <f t="shared" si="635"/>
        <v>0.42159958752670534</v>
      </c>
      <c r="FJ354" s="32">
        <f t="shared" si="635"/>
        <v>0.34507729236247153</v>
      </c>
      <c r="FK354" s="32">
        <f t="shared" si="635"/>
        <v>15.153904620686138</v>
      </c>
      <c r="FL354" s="32">
        <f t="shared" si="635"/>
        <v>0.17486831843852776</v>
      </c>
      <c r="FM354" s="32">
        <f t="shared" si="635"/>
        <v>2.6006949261566445</v>
      </c>
      <c r="FN354" s="32">
        <f t="shared" si="635"/>
        <v>2.3789637107438302</v>
      </c>
      <c r="FO354" s="32">
        <f t="shared" si="635"/>
        <v>1.5785746823031133</v>
      </c>
      <c r="FP354" s="32">
        <f t="shared" si="635"/>
        <v>0</v>
      </c>
      <c r="FQ354" s="32">
        <f t="shared" si="635"/>
        <v>0</v>
      </c>
      <c r="FR354" s="32">
        <f t="shared" si="635"/>
        <v>24.738992231445742</v>
      </c>
      <c r="FS354" s="32">
        <f t="shared" si="635"/>
        <v>0.51612666257362949</v>
      </c>
      <c r="FT354" s="32">
        <f t="shared" si="635"/>
        <v>4.324981769511699</v>
      </c>
      <c r="FU354" s="32">
        <f t="shared" si="635"/>
        <v>0.84954841082577548</v>
      </c>
      <c r="FV354" s="32">
        <f t="shared" si="635"/>
        <v>6.2777742856451928</v>
      </c>
      <c r="FW354" s="32">
        <f t="shared" si="635"/>
        <v>0.34889568679556748</v>
      </c>
      <c r="FX354" s="32">
        <f t="shared" si="635"/>
        <v>0.10649206724724043</v>
      </c>
      <c r="FY354" s="32">
        <f t="shared" si="635"/>
        <v>6.6502555033278671E-3</v>
      </c>
      <c r="FZ354" s="32">
        <f t="shared" si="635"/>
        <v>13.874999236136805</v>
      </c>
      <c r="GA354" s="32">
        <f t="shared" si="635"/>
        <v>0.32898641617422536</v>
      </c>
      <c r="GB354" s="32">
        <f t="shared" si="635"/>
        <v>0.58291682260269118</v>
      </c>
      <c r="GC354" s="32">
        <f t="shared" si="635"/>
        <v>12.372509751266319</v>
      </c>
      <c r="GD354" s="32">
        <f t="shared" si="635"/>
        <v>42.993176609644621</v>
      </c>
      <c r="GE354" s="32">
        <f t="shared" si="635"/>
        <v>6.3670151500730174</v>
      </c>
      <c r="GF354" s="32">
        <f t="shared" si="635"/>
        <v>8.8572951979819088</v>
      </c>
      <c r="GG354" s="32">
        <f t="shared" si="635"/>
        <v>10.33122688913282</v>
      </c>
      <c r="GH354" s="32">
        <f t="shared" si="635"/>
        <v>0</v>
      </c>
      <c r="GI354" s="32">
        <f t="shared" si="635"/>
        <v>0.3152331405896045</v>
      </c>
      <c r="GJ354" s="58">
        <f t="shared" si="527"/>
        <v>2861.849159338562</v>
      </c>
    </row>
    <row r="355" spans="1:192" ht="15" customHeight="1">
      <c r="A355" s="18" t="s">
        <v>156</v>
      </c>
      <c r="B355" s="47" t="s">
        <v>364</v>
      </c>
      <c r="C355" s="32">
        <f t="shared" si="518"/>
        <v>0</v>
      </c>
      <c r="D355" s="32">
        <f t="shared" ref="D355:F355" si="636">D$388*D162</f>
        <v>0</v>
      </c>
      <c r="E355" s="32">
        <f t="shared" si="636"/>
        <v>0.85691697036294368</v>
      </c>
      <c r="F355" s="32">
        <f t="shared" si="636"/>
        <v>25.776667076545614</v>
      </c>
      <c r="G355" s="32">
        <f t="shared" ref="G355:BR355" si="637">G$388*G162</f>
        <v>10.254216483729159</v>
      </c>
      <c r="H355" s="32">
        <f t="shared" si="637"/>
        <v>1.8805392698522296E-3</v>
      </c>
      <c r="I355" s="32">
        <f t="shared" si="637"/>
        <v>2.7723250208388914</v>
      </c>
      <c r="J355" s="32">
        <f t="shared" si="637"/>
        <v>8.8240213416535766E-3</v>
      </c>
      <c r="K355" s="32">
        <f t="shared" si="637"/>
        <v>0</v>
      </c>
      <c r="L355" s="32">
        <f t="shared" si="637"/>
        <v>0</v>
      </c>
      <c r="M355" s="32">
        <f t="shared" si="637"/>
        <v>5.5683793835316608</v>
      </c>
      <c r="N355" s="32">
        <f t="shared" si="637"/>
        <v>0</v>
      </c>
      <c r="O355" s="32">
        <f t="shared" si="637"/>
        <v>3.1775261160105588E-3</v>
      </c>
      <c r="P355" s="32">
        <f t="shared" si="637"/>
        <v>1.8308924849435584</v>
      </c>
      <c r="Q355" s="32">
        <f t="shared" si="637"/>
        <v>0</v>
      </c>
      <c r="R355" s="32">
        <f t="shared" si="637"/>
        <v>0</v>
      </c>
      <c r="S355" s="32">
        <f t="shared" si="637"/>
        <v>6.64054746830399</v>
      </c>
      <c r="T355" s="32">
        <f t="shared" si="637"/>
        <v>5.3514507924769408</v>
      </c>
      <c r="U355" s="32">
        <f t="shared" si="637"/>
        <v>0.2149214770797053</v>
      </c>
      <c r="V355" s="32">
        <f t="shared" si="637"/>
        <v>0</v>
      </c>
      <c r="W355" s="32">
        <f t="shared" si="637"/>
        <v>0</v>
      </c>
      <c r="X355" s="32">
        <f t="shared" si="637"/>
        <v>1.9303728532367869E-3</v>
      </c>
      <c r="Y355" s="32">
        <f t="shared" si="637"/>
        <v>-0.313650977104875</v>
      </c>
      <c r="Z355" s="32">
        <f t="shared" si="637"/>
        <v>9.8845267185164278</v>
      </c>
      <c r="AA355" s="32">
        <f t="shared" si="637"/>
        <v>6.8893961813753197</v>
      </c>
      <c r="AB355" s="32">
        <f t="shared" si="637"/>
        <v>10.373124533914604</v>
      </c>
      <c r="AC355" s="32">
        <f t="shared" si="637"/>
        <v>65.231408587367412</v>
      </c>
      <c r="AD355" s="32">
        <f t="shared" si="637"/>
        <v>18.097249090291566</v>
      </c>
      <c r="AE355" s="32">
        <f t="shared" si="637"/>
        <v>1.7846519921046604</v>
      </c>
      <c r="AF355" s="32">
        <f t="shared" si="637"/>
        <v>17.180554861284946</v>
      </c>
      <c r="AG355" s="32">
        <f t="shared" si="637"/>
        <v>2.137950771858856</v>
      </c>
      <c r="AH355" s="32">
        <f t="shared" si="637"/>
        <v>1.2823626926285068</v>
      </c>
      <c r="AI355" s="32">
        <f t="shared" si="637"/>
        <v>8.5943064376493586E-2</v>
      </c>
      <c r="AJ355" s="32">
        <f t="shared" si="637"/>
        <v>1.3595505715186642E-2</v>
      </c>
      <c r="AK355" s="32">
        <f t="shared" si="637"/>
        <v>1.0008028887339497E-2</v>
      </c>
      <c r="AL355" s="32">
        <f t="shared" si="637"/>
        <v>1.4877675705331184E-4</v>
      </c>
      <c r="AM355" s="32">
        <f t="shared" si="637"/>
        <v>0</v>
      </c>
      <c r="AN355" s="32">
        <f t="shared" si="637"/>
        <v>2.0738212303135286E-4</v>
      </c>
      <c r="AO355" s="32">
        <f t="shared" si="637"/>
        <v>6.4527757621110557E-2</v>
      </c>
      <c r="AP355" s="32">
        <f t="shared" si="637"/>
        <v>1.4222764471737843</v>
      </c>
      <c r="AQ355" s="32">
        <f t="shared" si="637"/>
        <v>2.7706494431583385E-2</v>
      </c>
      <c r="AR355" s="32">
        <f t="shared" si="637"/>
        <v>6.6219973191378721E-4</v>
      </c>
      <c r="AS355" s="32">
        <f t="shared" si="637"/>
        <v>0.25843028765159315</v>
      </c>
      <c r="AT355" s="32">
        <f t="shared" si="637"/>
        <v>0.28372730952885328</v>
      </c>
      <c r="AU355" s="32">
        <f t="shared" si="637"/>
        <v>0</v>
      </c>
      <c r="AV355" s="32">
        <f t="shared" si="637"/>
        <v>0</v>
      </c>
      <c r="AW355" s="32">
        <f t="shared" si="637"/>
        <v>0.10894723505056392</v>
      </c>
      <c r="AX355" s="32">
        <f t="shared" si="637"/>
        <v>3.9695395677686682E-3</v>
      </c>
      <c r="AY355" s="32">
        <f t="shared" si="637"/>
        <v>0.10772783872109527</v>
      </c>
      <c r="AZ355" s="32">
        <f t="shared" si="637"/>
        <v>9.87997805981045E-2</v>
      </c>
      <c r="BA355" s="32">
        <f t="shared" si="637"/>
        <v>0.38315468103911704</v>
      </c>
      <c r="BB355" s="32">
        <f t="shared" si="637"/>
        <v>3.3854639898683217E-2</v>
      </c>
      <c r="BC355" s="32">
        <f t="shared" si="637"/>
        <v>1.61168622749575E-2</v>
      </c>
      <c r="BD355" s="32">
        <f t="shared" si="637"/>
        <v>1.333595734312545E-5</v>
      </c>
      <c r="BE355" s="32">
        <f t="shared" si="637"/>
        <v>0</v>
      </c>
      <c r="BF355" s="32">
        <f t="shared" si="637"/>
        <v>0</v>
      </c>
      <c r="BG355" s="32">
        <f t="shared" si="637"/>
        <v>6.3380097051566097E-3</v>
      </c>
      <c r="BH355" s="32">
        <f t="shared" si="637"/>
        <v>2.6955268463249325E-2</v>
      </c>
      <c r="BI355" s="32">
        <f t="shared" si="637"/>
        <v>5.4988332063523274E-3</v>
      </c>
      <c r="BJ355" s="32">
        <f t="shared" si="637"/>
        <v>0</v>
      </c>
      <c r="BK355" s="32">
        <f t="shared" si="637"/>
        <v>3.7060014298893072E-2</v>
      </c>
      <c r="BL355" s="32">
        <f t="shared" si="637"/>
        <v>3.7356157733618818E-3</v>
      </c>
      <c r="BM355" s="32">
        <f t="shared" si="637"/>
        <v>5.235153519193494E-3</v>
      </c>
      <c r="BN355" s="32">
        <f t="shared" si="637"/>
        <v>0.23419595749818128</v>
      </c>
      <c r="BO355" s="32">
        <f t="shared" si="637"/>
        <v>0</v>
      </c>
      <c r="BP355" s="32">
        <f t="shared" si="637"/>
        <v>1.2196965731215511E-2</v>
      </c>
      <c r="BQ355" s="32">
        <f t="shared" si="637"/>
        <v>1.4505811148716905</v>
      </c>
      <c r="BR355" s="32">
        <f t="shared" si="637"/>
        <v>1.9731158991396998E-2</v>
      </c>
      <c r="BS355" s="32">
        <f t="shared" ref="BS355:ED355" si="638">BS$388*BS162</f>
        <v>7.6562338837174882E-3</v>
      </c>
      <c r="BT355" s="32">
        <f t="shared" si="638"/>
        <v>2.1404179693327204E-2</v>
      </c>
      <c r="BU355" s="32">
        <f t="shared" si="638"/>
        <v>2.8792746236146983E-3</v>
      </c>
      <c r="BV355" s="32">
        <f t="shared" si="638"/>
        <v>7.4865035296646271E-5</v>
      </c>
      <c r="BW355" s="32">
        <f t="shared" si="638"/>
        <v>0.40053680840231165</v>
      </c>
      <c r="BX355" s="32">
        <f t="shared" si="638"/>
        <v>0</v>
      </c>
      <c r="BY355" s="32">
        <f t="shared" si="638"/>
        <v>0</v>
      </c>
      <c r="BZ355" s="32">
        <f t="shared" si="638"/>
        <v>0</v>
      </c>
      <c r="CA355" s="32">
        <f t="shared" si="638"/>
        <v>0</v>
      </c>
      <c r="CB355" s="32">
        <f t="shared" si="638"/>
        <v>0</v>
      </c>
      <c r="CC355" s="32">
        <f t="shared" si="638"/>
        <v>3.2434514370238454E-5</v>
      </c>
      <c r="CD355" s="32">
        <f t="shared" si="638"/>
        <v>8.2455671189689717E-2</v>
      </c>
      <c r="CE355" s="32">
        <f t="shared" si="638"/>
        <v>0</v>
      </c>
      <c r="CF355" s="32">
        <f t="shared" si="638"/>
        <v>0</v>
      </c>
      <c r="CG355" s="32">
        <f t="shared" si="638"/>
        <v>2.037038998649119E-2</v>
      </c>
      <c r="CH355" s="32">
        <f t="shared" si="638"/>
        <v>0</v>
      </c>
      <c r="CI355" s="32">
        <f t="shared" si="638"/>
        <v>1.5119673018085393E-2</v>
      </c>
      <c r="CJ355" s="32">
        <f t="shared" si="638"/>
        <v>0.30652302114539332</v>
      </c>
      <c r="CK355" s="32">
        <f t="shared" si="638"/>
        <v>0.35034712348895491</v>
      </c>
      <c r="CL355" s="32">
        <f t="shared" si="638"/>
        <v>0</v>
      </c>
      <c r="CM355" s="32">
        <f t="shared" si="638"/>
        <v>2.6516453370722341E-3</v>
      </c>
      <c r="CN355" s="32">
        <f t="shared" si="638"/>
        <v>0</v>
      </c>
      <c r="CO355" s="32">
        <f t="shared" si="638"/>
        <v>0</v>
      </c>
      <c r="CP355" s="32">
        <f t="shared" si="638"/>
        <v>4.1154701225427508E-4</v>
      </c>
      <c r="CQ355" s="32">
        <f t="shared" si="638"/>
        <v>0</v>
      </c>
      <c r="CR355" s="32">
        <f t="shared" si="638"/>
        <v>0</v>
      </c>
      <c r="CS355" s="32">
        <f t="shared" si="638"/>
        <v>2.1471977979593541E-2</v>
      </c>
      <c r="CT355" s="32">
        <f t="shared" si="638"/>
        <v>0</v>
      </c>
      <c r="CU355" s="32">
        <f t="shared" si="638"/>
        <v>0</v>
      </c>
      <c r="CV355" s="32">
        <f t="shared" si="638"/>
        <v>8.0327406719377868E-5</v>
      </c>
      <c r="CW355" s="32">
        <f t="shared" si="638"/>
        <v>0</v>
      </c>
      <c r="CX355" s="32">
        <f t="shared" si="638"/>
        <v>0</v>
      </c>
      <c r="CY355" s="32">
        <f t="shared" si="638"/>
        <v>1.6317095344934214E-3</v>
      </c>
      <c r="CZ355" s="32">
        <f t="shared" si="638"/>
        <v>1.9140173351810734E-7</v>
      </c>
      <c r="DA355" s="32">
        <f t="shared" si="638"/>
        <v>1.2140883416715723E-2</v>
      </c>
      <c r="DB355" s="32">
        <f t="shared" si="638"/>
        <v>1.8157655643157468E-5</v>
      </c>
      <c r="DC355" s="32">
        <f t="shared" si="638"/>
        <v>0.13221490217390958</v>
      </c>
      <c r="DD355" s="32">
        <f t="shared" si="638"/>
        <v>0</v>
      </c>
      <c r="DE355" s="32">
        <f t="shared" si="638"/>
        <v>2.3774200511750472E-3</v>
      </c>
      <c r="DF355" s="32">
        <f t="shared" si="638"/>
        <v>1.2307022552090995E-2</v>
      </c>
      <c r="DG355" s="32">
        <f t="shared" si="638"/>
        <v>1.9995307211267779E-3</v>
      </c>
      <c r="DH355" s="32">
        <f t="shared" si="638"/>
        <v>7.175796914100141E-2</v>
      </c>
      <c r="DI355" s="32">
        <f t="shared" si="638"/>
        <v>2.0990654084582501E-3</v>
      </c>
      <c r="DJ355" s="32">
        <f t="shared" si="638"/>
        <v>1.5271431483955546E-5</v>
      </c>
      <c r="DK355" s="32">
        <f t="shared" si="638"/>
        <v>0.71779163136180324</v>
      </c>
      <c r="DL355" s="32">
        <f t="shared" si="638"/>
        <v>0.64515434846971076</v>
      </c>
      <c r="DM355" s="32">
        <f t="shared" si="638"/>
        <v>0.36118623567482394</v>
      </c>
      <c r="DN355" s="32">
        <f t="shared" si="638"/>
        <v>0.12166689350532466</v>
      </c>
      <c r="DO355" s="32">
        <f t="shared" si="638"/>
        <v>0.16181653422097309</v>
      </c>
      <c r="DP355" s="32">
        <f t="shared" si="638"/>
        <v>9.3846427494207796E-2</v>
      </c>
      <c r="DQ355" s="32">
        <f t="shared" si="638"/>
        <v>0</v>
      </c>
      <c r="DR355" s="32">
        <f t="shared" si="638"/>
        <v>1.4344619135593649E-2</v>
      </c>
      <c r="DS355" s="32">
        <f t="shared" si="638"/>
        <v>1.6048879932513938E-3</v>
      </c>
      <c r="DT355" s="32">
        <f t="shared" si="638"/>
        <v>0</v>
      </c>
      <c r="DU355" s="32">
        <f t="shared" si="638"/>
        <v>0</v>
      </c>
      <c r="DV355" s="32">
        <f t="shared" si="638"/>
        <v>0.11825870119680668</v>
      </c>
      <c r="DW355" s="32">
        <f t="shared" si="638"/>
        <v>0.48912182493237538</v>
      </c>
      <c r="DX355" s="32">
        <f t="shared" si="638"/>
        <v>2.1455129780214199</v>
      </c>
      <c r="DY355" s="32">
        <f t="shared" si="638"/>
        <v>4.2900661475482842</v>
      </c>
      <c r="DZ355" s="32">
        <f t="shared" si="638"/>
        <v>0</v>
      </c>
      <c r="EA355" s="32">
        <f t="shared" si="638"/>
        <v>0</v>
      </c>
      <c r="EB355" s="32">
        <f t="shared" si="638"/>
        <v>0</v>
      </c>
      <c r="EC355" s="32">
        <f t="shared" si="638"/>
        <v>0</v>
      </c>
      <c r="ED355" s="32">
        <f t="shared" si="638"/>
        <v>0</v>
      </c>
      <c r="EE355" s="32">
        <f t="shared" ref="EE355:GI355" si="639">EE$388*EE162</f>
        <v>13.178156440401001</v>
      </c>
      <c r="EF355" s="32">
        <f t="shared" si="639"/>
        <v>3.6536562111845372</v>
      </c>
      <c r="EG355" s="32">
        <f t="shared" si="639"/>
        <v>8.2238298797279175E-2</v>
      </c>
      <c r="EH355" s="32">
        <f t="shared" si="639"/>
        <v>13.077461954611779</v>
      </c>
      <c r="EI355" s="32">
        <f t="shared" si="639"/>
        <v>30.961927650653454</v>
      </c>
      <c r="EJ355" s="32">
        <f t="shared" si="639"/>
        <v>169.97566498233473</v>
      </c>
      <c r="EK355" s="32">
        <f t="shared" si="639"/>
        <v>662.40981052065081</v>
      </c>
      <c r="EL355" s="32">
        <f t="shared" si="639"/>
        <v>60.293698354519478</v>
      </c>
      <c r="EM355" s="32">
        <f t="shared" si="639"/>
        <v>152.46808752482573</v>
      </c>
      <c r="EN355" s="32">
        <f t="shared" si="639"/>
        <v>3.2580595949845743</v>
      </c>
      <c r="EO355" s="32">
        <f t="shared" si="639"/>
        <v>116.95217491018219</v>
      </c>
      <c r="EP355" s="32">
        <f t="shared" si="639"/>
        <v>161.14077004101199</v>
      </c>
      <c r="EQ355" s="32">
        <f t="shared" si="639"/>
        <v>130.98509450108205</v>
      </c>
      <c r="ER355" s="32">
        <f t="shared" si="639"/>
        <v>9.2987462700697979E-2</v>
      </c>
      <c r="ES355" s="32">
        <f t="shared" si="639"/>
        <v>329.26400426701542</v>
      </c>
      <c r="ET355" s="32">
        <f t="shared" si="639"/>
        <v>319.92075848497888</v>
      </c>
      <c r="EU355" s="32">
        <f t="shared" si="639"/>
        <v>0</v>
      </c>
      <c r="EV355" s="32">
        <f t="shared" si="639"/>
        <v>0</v>
      </c>
      <c r="EW355" s="32">
        <f t="shared" si="639"/>
        <v>0.1764959293939766</v>
      </c>
      <c r="EX355" s="32">
        <f t="shared" si="639"/>
        <v>7.4246077989317518</v>
      </c>
      <c r="EY355" s="32">
        <f t="shared" si="639"/>
        <v>3.7632705358342546E-2</v>
      </c>
      <c r="EZ355" s="32">
        <f t="shared" si="639"/>
        <v>323.28267584509945</v>
      </c>
      <c r="FA355" s="32">
        <f t="shared" si="639"/>
        <v>5.2833224698234975</v>
      </c>
      <c r="FB355" s="32">
        <f t="shared" si="639"/>
        <v>9.2603472846157567E-2</v>
      </c>
      <c r="FC355" s="32">
        <f t="shared" si="639"/>
        <v>1.9763156153454011</v>
      </c>
      <c r="FD355" s="32">
        <f t="shared" si="639"/>
        <v>16125.440628668679</v>
      </c>
      <c r="FE355" s="32">
        <f t="shared" si="639"/>
        <v>4.3226397981552998</v>
      </c>
      <c r="FF355" s="32">
        <f t="shared" si="639"/>
        <v>93.378875857161788</v>
      </c>
      <c r="FG355" s="32">
        <f t="shared" si="639"/>
        <v>0.13671663532711803</v>
      </c>
      <c r="FH355" s="32">
        <f t="shared" si="639"/>
        <v>16.992120261979014</v>
      </c>
      <c r="FI355" s="32">
        <f t="shared" si="639"/>
        <v>5.3410223192004125</v>
      </c>
      <c r="FJ355" s="32">
        <f t="shared" si="639"/>
        <v>2.950856021139455</v>
      </c>
      <c r="FK355" s="32">
        <f t="shared" si="639"/>
        <v>16.892467708408518</v>
      </c>
      <c r="FL355" s="32">
        <f t="shared" si="639"/>
        <v>0.48147273594569501</v>
      </c>
      <c r="FM355" s="32">
        <f t="shared" si="639"/>
        <v>35.81104189343521</v>
      </c>
      <c r="FN355" s="32">
        <f t="shared" si="639"/>
        <v>31.931169966137428</v>
      </c>
      <c r="FO355" s="32">
        <f t="shared" si="639"/>
        <v>18.455789634927374</v>
      </c>
      <c r="FP355" s="32">
        <f t="shared" si="639"/>
        <v>0</v>
      </c>
      <c r="FQ355" s="32">
        <f t="shared" si="639"/>
        <v>0</v>
      </c>
      <c r="FR355" s="32">
        <f t="shared" si="639"/>
        <v>61.207015367005454</v>
      </c>
      <c r="FS355" s="32">
        <f t="shared" si="639"/>
        <v>2.6454045178415515</v>
      </c>
      <c r="FT355" s="32">
        <f t="shared" si="639"/>
        <v>21.517005123397407</v>
      </c>
      <c r="FU355" s="32">
        <f t="shared" si="639"/>
        <v>6.1115543596971982</v>
      </c>
      <c r="FV355" s="32">
        <f t="shared" si="639"/>
        <v>36.17947344685853</v>
      </c>
      <c r="FW355" s="32">
        <f t="shared" si="639"/>
        <v>3.7716698994965516</v>
      </c>
      <c r="FX355" s="32">
        <f t="shared" si="639"/>
        <v>12.8464806229803</v>
      </c>
      <c r="FY355" s="32">
        <f t="shared" si="639"/>
        <v>2.47084349430866E-2</v>
      </c>
      <c r="FZ355" s="32">
        <f t="shared" si="639"/>
        <v>25.135883984799033</v>
      </c>
      <c r="GA355" s="32">
        <f t="shared" si="639"/>
        <v>0.58621762118953014</v>
      </c>
      <c r="GB355" s="32">
        <f t="shared" si="639"/>
        <v>5.4314793483931565</v>
      </c>
      <c r="GC355" s="32">
        <f t="shared" si="639"/>
        <v>1100.6686412906527</v>
      </c>
      <c r="GD355" s="32">
        <f t="shared" si="639"/>
        <v>245.07172752782972</v>
      </c>
      <c r="GE355" s="32">
        <f t="shared" si="639"/>
        <v>40.368547013100546</v>
      </c>
      <c r="GF355" s="32">
        <f t="shared" si="639"/>
        <v>185.63330698437329</v>
      </c>
      <c r="GG355" s="32">
        <f t="shared" si="639"/>
        <v>146.20073587848236</v>
      </c>
      <c r="GH355" s="32">
        <f t="shared" si="639"/>
        <v>0</v>
      </c>
      <c r="GI355" s="32">
        <f t="shared" si="639"/>
        <v>1.5937742288661714</v>
      </c>
      <c r="GJ355" s="58">
        <f t="shared" si="527"/>
        <v>20960.296630041688</v>
      </c>
    </row>
    <row r="356" spans="1:192" ht="15" customHeight="1">
      <c r="A356" s="18" t="s">
        <v>157</v>
      </c>
      <c r="B356" s="47" t="s">
        <v>365</v>
      </c>
      <c r="C356" s="32">
        <f t="shared" si="518"/>
        <v>0</v>
      </c>
      <c r="D356" s="32">
        <f t="shared" ref="D356:F356" si="640">D$388*D163</f>
        <v>0</v>
      </c>
      <c r="E356" s="32">
        <f t="shared" si="640"/>
        <v>0.26968740819683262</v>
      </c>
      <c r="F356" s="32">
        <f t="shared" si="640"/>
        <v>5.2757424684227665</v>
      </c>
      <c r="G356" s="32">
        <f t="shared" ref="G356:BR356" si="641">G$388*G163</f>
        <v>1.9902528110414508</v>
      </c>
      <c r="H356" s="32">
        <f t="shared" si="641"/>
        <v>4.8673333025113378E-4</v>
      </c>
      <c r="I356" s="32">
        <f t="shared" si="641"/>
        <v>0.97377649786545217</v>
      </c>
      <c r="J356" s="32">
        <f t="shared" si="641"/>
        <v>4.5631193835190681E-3</v>
      </c>
      <c r="K356" s="32">
        <f t="shared" si="641"/>
        <v>0</v>
      </c>
      <c r="L356" s="32">
        <f t="shared" si="641"/>
        <v>0</v>
      </c>
      <c r="M356" s="32">
        <f t="shared" si="641"/>
        <v>2.0370960863575998</v>
      </c>
      <c r="N356" s="32">
        <f t="shared" si="641"/>
        <v>0</v>
      </c>
      <c r="O356" s="32">
        <f t="shared" si="641"/>
        <v>2.1019349580381958E-3</v>
      </c>
      <c r="P356" s="32">
        <f t="shared" si="641"/>
        <v>1.3253956217761111</v>
      </c>
      <c r="Q356" s="32">
        <f t="shared" si="641"/>
        <v>0</v>
      </c>
      <c r="R356" s="32">
        <f t="shared" si="641"/>
        <v>0</v>
      </c>
      <c r="S356" s="32">
        <f t="shared" si="641"/>
        <v>2.1545010240949432</v>
      </c>
      <c r="T356" s="32">
        <f t="shared" si="641"/>
        <v>1.8925090612039277</v>
      </c>
      <c r="U356" s="32">
        <f t="shared" si="641"/>
        <v>9.7437261860347332E-2</v>
      </c>
      <c r="V356" s="32">
        <f t="shared" si="641"/>
        <v>0</v>
      </c>
      <c r="W356" s="32">
        <f t="shared" si="641"/>
        <v>0</v>
      </c>
      <c r="X356" s="32">
        <f t="shared" si="641"/>
        <v>3.1220010577515242E-4</v>
      </c>
      <c r="Y356" s="32">
        <f t="shared" si="641"/>
        <v>-9.4511129332296731E-2</v>
      </c>
      <c r="Z356" s="32">
        <f t="shared" si="641"/>
        <v>4.7253625984785064</v>
      </c>
      <c r="AA356" s="32">
        <f t="shared" si="641"/>
        <v>6.7779688239179858</v>
      </c>
      <c r="AB356" s="32">
        <f t="shared" si="641"/>
        <v>3.6875920388886101</v>
      </c>
      <c r="AC356" s="32">
        <f t="shared" si="641"/>
        <v>16.635219318495441</v>
      </c>
      <c r="AD356" s="32">
        <f t="shared" si="641"/>
        <v>15.228663691002954</v>
      </c>
      <c r="AE356" s="32">
        <f t="shared" si="641"/>
        <v>1.3384224595436029</v>
      </c>
      <c r="AF356" s="32">
        <f t="shared" si="641"/>
        <v>9.5860585697736802</v>
      </c>
      <c r="AG356" s="32">
        <f t="shared" si="641"/>
        <v>2.2361054047526916</v>
      </c>
      <c r="AH356" s="32">
        <f t="shared" si="641"/>
        <v>0.73787521254771538</v>
      </c>
      <c r="AI356" s="32">
        <f t="shared" si="641"/>
        <v>3.8167483785219898E-2</v>
      </c>
      <c r="AJ356" s="32">
        <f t="shared" si="641"/>
        <v>8.8606925247472403E-3</v>
      </c>
      <c r="AK356" s="32">
        <f t="shared" si="641"/>
        <v>1.1559280295867981E-2</v>
      </c>
      <c r="AL356" s="32">
        <f t="shared" si="641"/>
        <v>1.3348045738180889E-4</v>
      </c>
      <c r="AM356" s="32">
        <f t="shared" si="641"/>
        <v>0</v>
      </c>
      <c r="AN356" s="32">
        <f t="shared" si="641"/>
        <v>1.3442992113758205E-4</v>
      </c>
      <c r="AO356" s="32">
        <f t="shared" si="641"/>
        <v>0.40027684409572017</v>
      </c>
      <c r="AP356" s="32">
        <f t="shared" si="641"/>
        <v>2.2466526305137817</v>
      </c>
      <c r="AQ356" s="32">
        <f t="shared" si="641"/>
        <v>5.1173770975023694E-2</v>
      </c>
      <c r="AR356" s="32">
        <f t="shared" si="641"/>
        <v>2.8258493255480736E-4</v>
      </c>
      <c r="AS356" s="32">
        <f t="shared" si="641"/>
        <v>0.11557434831131702</v>
      </c>
      <c r="AT356" s="32">
        <f t="shared" si="641"/>
        <v>0.33001746544144983</v>
      </c>
      <c r="AU356" s="32">
        <f t="shared" si="641"/>
        <v>0</v>
      </c>
      <c r="AV356" s="32">
        <f t="shared" si="641"/>
        <v>0</v>
      </c>
      <c r="AW356" s="32">
        <f t="shared" si="641"/>
        <v>0.10590221066288244</v>
      </c>
      <c r="AX356" s="32">
        <f t="shared" si="641"/>
        <v>3.6701985089729857E-3</v>
      </c>
      <c r="AY356" s="32">
        <f t="shared" si="641"/>
        <v>9.6971460934129936E-2</v>
      </c>
      <c r="AZ356" s="32">
        <f t="shared" si="641"/>
        <v>0.12100205972332231</v>
      </c>
      <c r="BA356" s="32">
        <f t="shared" si="641"/>
        <v>0.32676249896330828</v>
      </c>
      <c r="BB356" s="32">
        <f t="shared" si="641"/>
        <v>4.7281198110445996E-2</v>
      </c>
      <c r="BC356" s="32">
        <f t="shared" si="641"/>
        <v>3.4117866977041222E-2</v>
      </c>
      <c r="BD356" s="32">
        <f t="shared" si="641"/>
        <v>2.5069831435561604E-5</v>
      </c>
      <c r="BE356" s="32">
        <f t="shared" si="641"/>
        <v>0</v>
      </c>
      <c r="BF356" s="32">
        <f t="shared" si="641"/>
        <v>0</v>
      </c>
      <c r="BG356" s="32">
        <f t="shared" si="641"/>
        <v>3.8332010756721532E-2</v>
      </c>
      <c r="BH356" s="32">
        <f t="shared" si="641"/>
        <v>7.7000159145644217E-2</v>
      </c>
      <c r="BI356" s="32">
        <f t="shared" si="641"/>
        <v>9.5351189732639889E-3</v>
      </c>
      <c r="BJ356" s="32">
        <f t="shared" si="641"/>
        <v>0</v>
      </c>
      <c r="BK356" s="32">
        <f t="shared" si="641"/>
        <v>6.1753370306590422E-2</v>
      </c>
      <c r="BL356" s="32">
        <f t="shared" si="641"/>
        <v>4.4638476242785888E-3</v>
      </c>
      <c r="BM356" s="32">
        <f t="shared" si="641"/>
        <v>3.2712788606022026E-3</v>
      </c>
      <c r="BN356" s="32">
        <f t="shared" si="641"/>
        <v>0.47437169699302389</v>
      </c>
      <c r="BO356" s="32">
        <f t="shared" si="641"/>
        <v>0</v>
      </c>
      <c r="BP356" s="32">
        <f t="shared" si="641"/>
        <v>1.9541117185385169E-2</v>
      </c>
      <c r="BQ356" s="32">
        <f t="shared" si="641"/>
        <v>0.85952407483669657</v>
      </c>
      <c r="BR356" s="32">
        <f t="shared" si="641"/>
        <v>1.0672643060683572E-2</v>
      </c>
      <c r="BS356" s="32">
        <f t="shared" ref="BS356:ED356" si="642">BS$388*BS163</f>
        <v>7.4498713498504024E-3</v>
      </c>
      <c r="BT356" s="32">
        <f t="shared" si="642"/>
        <v>9.8824086785918881E-3</v>
      </c>
      <c r="BU356" s="32">
        <f t="shared" si="642"/>
        <v>3.2868065281367554E-3</v>
      </c>
      <c r="BV356" s="32">
        <f t="shared" si="642"/>
        <v>6.6209545336923177E-5</v>
      </c>
      <c r="BW356" s="32">
        <f t="shared" si="642"/>
        <v>0.26141474696881645</v>
      </c>
      <c r="BX356" s="32">
        <f t="shared" si="642"/>
        <v>0</v>
      </c>
      <c r="BY356" s="32">
        <f t="shared" si="642"/>
        <v>0</v>
      </c>
      <c r="BZ356" s="32">
        <f t="shared" si="642"/>
        <v>0</v>
      </c>
      <c r="CA356" s="32">
        <f t="shared" si="642"/>
        <v>0</v>
      </c>
      <c r="CB356" s="32">
        <f t="shared" si="642"/>
        <v>0</v>
      </c>
      <c r="CC356" s="32">
        <f t="shared" si="642"/>
        <v>2.1099028733861274E-5</v>
      </c>
      <c r="CD356" s="32">
        <f t="shared" si="642"/>
        <v>6.9478727212614708E-2</v>
      </c>
      <c r="CE356" s="32">
        <f t="shared" si="642"/>
        <v>0</v>
      </c>
      <c r="CF356" s="32">
        <f t="shared" si="642"/>
        <v>0</v>
      </c>
      <c r="CG356" s="32">
        <f t="shared" si="642"/>
        <v>2.4755563054386944E-2</v>
      </c>
      <c r="CH356" s="32">
        <f t="shared" si="642"/>
        <v>0</v>
      </c>
      <c r="CI356" s="32">
        <f t="shared" si="642"/>
        <v>1.1409049264259794E-2</v>
      </c>
      <c r="CJ356" s="32">
        <f t="shared" si="642"/>
        <v>0.30794120708292499</v>
      </c>
      <c r="CK356" s="32">
        <f t="shared" si="642"/>
        <v>0.43976880530356566</v>
      </c>
      <c r="CL356" s="32">
        <f t="shared" si="642"/>
        <v>0</v>
      </c>
      <c r="CM356" s="32">
        <f t="shared" si="642"/>
        <v>3.5418753075033334E-3</v>
      </c>
      <c r="CN356" s="32">
        <f t="shared" si="642"/>
        <v>0</v>
      </c>
      <c r="CO356" s="32">
        <f t="shared" si="642"/>
        <v>0</v>
      </c>
      <c r="CP356" s="32">
        <f t="shared" si="642"/>
        <v>4.6800143114112243E-4</v>
      </c>
      <c r="CQ356" s="32">
        <f t="shared" si="642"/>
        <v>0</v>
      </c>
      <c r="CR356" s="32">
        <f t="shared" si="642"/>
        <v>0</v>
      </c>
      <c r="CS356" s="32">
        <f t="shared" si="642"/>
        <v>2.5749596217356327E-2</v>
      </c>
      <c r="CT356" s="32">
        <f t="shared" si="642"/>
        <v>0</v>
      </c>
      <c r="CU356" s="32">
        <f t="shared" si="642"/>
        <v>0</v>
      </c>
      <c r="CV356" s="32">
        <f t="shared" si="642"/>
        <v>9.3527859706371699E-5</v>
      </c>
      <c r="CW356" s="32">
        <f t="shared" si="642"/>
        <v>0</v>
      </c>
      <c r="CX356" s="32">
        <f t="shared" si="642"/>
        <v>0</v>
      </c>
      <c r="CY356" s="32">
        <f t="shared" si="642"/>
        <v>2.3592606922437577E-3</v>
      </c>
      <c r="CZ356" s="32">
        <f t="shared" si="642"/>
        <v>2.9100430369788224E-7</v>
      </c>
      <c r="DA356" s="32">
        <f t="shared" si="642"/>
        <v>2.7544079114458997E-2</v>
      </c>
      <c r="DB356" s="32">
        <f t="shared" si="642"/>
        <v>3.2473617313271022E-5</v>
      </c>
      <c r="DC356" s="32">
        <f t="shared" si="642"/>
        <v>0.1393293706072416</v>
      </c>
      <c r="DD356" s="32">
        <f t="shared" si="642"/>
        <v>0</v>
      </c>
      <c r="DE356" s="32">
        <f t="shared" si="642"/>
        <v>3.6621220521007463E-3</v>
      </c>
      <c r="DF356" s="32">
        <f t="shared" si="642"/>
        <v>3.7658511809301111E-2</v>
      </c>
      <c r="DG356" s="32">
        <f t="shared" si="642"/>
        <v>4.6014517641234766E-3</v>
      </c>
      <c r="DH356" s="32">
        <f t="shared" si="642"/>
        <v>0.13091660238166689</v>
      </c>
      <c r="DI356" s="32">
        <f t="shared" si="642"/>
        <v>8.7319810269311099E-3</v>
      </c>
      <c r="DJ356" s="32">
        <f t="shared" si="642"/>
        <v>3.9718640401704351E-5</v>
      </c>
      <c r="DK356" s="32">
        <f t="shared" si="642"/>
        <v>0.85703877903815684</v>
      </c>
      <c r="DL356" s="32">
        <f t="shared" si="642"/>
        <v>1.1788910395178769</v>
      </c>
      <c r="DM356" s="32">
        <f t="shared" si="642"/>
        <v>1.3057001517000177</v>
      </c>
      <c r="DN356" s="32">
        <f t="shared" si="642"/>
        <v>0.23385315107337409</v>
      </c>
      <c r="DO356" s="32">
        <f t="shared" si="642"/>
        <v>0.31062803982377912</v>
      </c>
      <c r="DP356" s="32">
        <f t="shared" si="642"/>
        <v>0.18274948927510984</v>
      </c>
      <c r="DQ356" s="32">
        <f t="shared" si="642"/>
        <v>0</v>
      </c>
      <c r="DR356" s="32">
        <f t="shared" si="642"/>
        <v>3.2077912476439444E-2</v>
      </c>
      <c r="DS356" s="32">
        <f t="shared" si="642"/>
        <v>2.1816605139982634E-3</v>
      </c>
      <c r="DT356" s="32">
        <f t="shared" si="642"/>
        <v>0</v>
      </c>
      <c r="DU356" s="32">
        <f t="shared" si="642"/>
        <v>0</v>
      </c>
      <c r="DV356" s="32">
        <f t="shared" si="642"/>
        <v>0.23286204483505873</v>
      </c>
      <c r="DW356" s="32">
        <f t="shared" si="642"/>
        <v>0.29567989435715136</v>
      </c>
      <c r="DX356" s="32">
        <f t="shared" si="642"/>
        <v>1.9488195242927395</v>
      </c>
      <c r="DY356" s="32">
        <f t="shared" si="642"/>
        <v>1.2838103567190036</v>
      </c>
      <c r="DZ356" s="32">
        <f t="shared" si="642"/>
        <v>0</v>
      </c>
      <c r="EA356" s="32">
        <f t="shared" si="642"/>
        <v>0</v>
      </c>
      <c r="EB356" s="32">
        <f t="shared" si="642"/>
        <v>0</v>
      </c>
      <c r="EC356" s="32">
        <f t="shared" si="642"/>
        <v>0</v>
      </c>
      <c r="ED356" s="32">
        <f t="shared" si="642"/>
        <v>0</v>
      </c>
      <c r="EE356" s="32">
        <f t="shared" ref="EE356:GI356" si="643">EE$388*EE163</f>
        <v>40.301517123015756</v>
      </c>
      <c r="EF356" s="32">
        <f t="shared" si="643"/>
        <v>16.971915727973268</v>
      </c>
      <c r="EG356" s="32">
        <f t="shared" si="643"/>
        <v>0.14089092810550677</v>
      </c>
      <c r="EH356" s="32">
        <f t="shared" si="643"/>
        <v>66.61051228981907</v>
      </c>
      <c r="EI356" s="32">
        <f t="shared" si="643"/>
        <v>32.085528212676117</v>
      </c>
      <c r="EJ356" s="32">
        <f t="shared" si="643"/>
        <v>152.4315434813428</v>
      </c>
      <c r="EK356" s="32">
        <f t="shared" si="643"/>
        <v>974.02703667295316</v>
      </c>
      <c r="EL356" s="32">
        <f t="shared" si="643"/>
        <v>827.76200989493111</v>
      </c>
      <c r="EM356" s="32">
        <f t="shared" si="643"/>
        <v>1540.2957024637681</v>
      </c>
      <c r="EN356" s="32">
        <f t="shared" si="643"/>
        <v>8.5035597486279944</v>
      </c>
      <c r="EO356" s="32">
        <f t="shared" si="643"/>
        <v>423.45518452265247</v>
      </c>
      <c r="EP356" s="32">
        <f t="shared" si="643"/>
        <v>707.96843720486333</v>
      </c>
      <c r="EQ356" s="32">
        <f t="shared" si="643"/>
        <v>22.788469725986136</v>
      </c>
      <c r="ER356" s="32">
        <f t="shared" si="643"/>
        <v>1.084025429201174</v>
      </c>
      <c r="ES356" s="32">
        <f t="shared" si="643"/>
        <v>12.844994645775978</v>
      </c>
      <c r="ET356" s="32">
        <f t="shared" si="643"/>
        <v>22.819479436122094</v>
      </c>
      <c r="EU356" s="32">
        <f t="shared" si="643"/>
        <v>0</v>
      </c>
      <c r="EV356" s="32">
        <f t="shared" si="643"/>
        <v>0</v>
      </c>
      <c r="EW356" s="32">
        <f t="shared" si="643"/>
        <v>2.6341449103868915E-3</v>
      </c>
      <c r="EX356" s="32">
        <f t="shared" si="643"/>
        <v>0.34059262668125223</v>
      </c>
      <c r="EY356" s="32">
        <f t="shared" si="643"/>
        <v>4.3418436785925968E-2</v>
      </c>
      <c r="EZ356" s="32">
        <f t="shared" si="643"/>
        <v>4.9686206621720945</v>
      </c>
      <c r="FA356" s="32">
        <f t="shared" si="643"/>
        <v>1.1268230549645433</v>
      </c>
      <c r="FB356" s="32">
        <f t="shared" si="643"/>
        <v>0.37379192708088682</v>
      </c>
      <c r="FC356" s="32">
        <f t="shared" si="643"/>
        <v>1.4369488972487947</v>
      </c>
      <c r="FD356" s="32">
        <f t="shared" si="643"/>
        <v>32.476014024004122</v>
      </c>
      <c r="FE356" s="32">
        <f t="shared" si="643"/>
        <v>2521.8912067697675</v>
      </c>
      <c r="FF356" s="32">
        <f t="shared" si="643"/>
        <v>1534.106004294646</v>
      </c>
      <c r="FG356" s="32">
        <f t="shared" si="643"/>
        <v>0.69851943182526843</v>
      </c>
      <c r="FH356" s="32">
        <f t="shared" si="643"/>
        <v>88.474071426492401</v>
      </c>
      <c r="FI356" s="32">
        <f t="shared" si="643"/>
        <v>3.6980396352835307</v>
      </c>
      <c r="FJ356" s="32">
        <f t="shared" si="643"/>
        <v>30.775505293914026</v>
      </c>
      <c r="FK356" s="32">
        <f t="shared" si="643"/>
        <v>56.94505521641257</v>
      </c>
      <c r="FL356" s="32">
        <f t="shared" si="643"/>
        <v>4.5880019883104373</v>
      </c>
      <c r="FM356" s="32">
        <f t="shared" si="643"/>
        <v>200.62541050928013</v>
      </c>
      <c r="FN356" s="32">
        <f t="shared" si="643"/>
        <v>48.534143293726565</v>
      </c>
      <c r="FO356" s="32">
        <f t="shared" si="643"/>
        <v>107.44822714748419</v>
      </c>
      <c r="FP356" s="32">
        <f t="shared" si="643"/>
        <v>0</v>
      </c>
      <c r="FQ356" s="32">
        <f t="shared" si="643"/>
        <v>0</v>
      </c>
      <c r="FR356" s="32">
        <f t="shared" si="643"/>
        <v>116.79423760781062</v>
      </c>
      <c r="FS356" s="32">
        <f t="shared" si="643"/>
        <v>29.973594409333096</v>
      </c>
      <c r="FT356" s="32">
        <f t="shared" si="643"/>
        <v>257.29806304629801</v>
      </c>
      <c r="FU356" s="32">
        <f t="shared" si="643"/>
        <v>10.369380850069199</v>
      </c>
      <c r="FV356" s="32">
        <f t="shared" si="643"/>
        <v>334.15888134631746</v>
      </c>
      <c r="FW356" s="32">
        <f t="shared" si="643"/>
        <v>8.5761133382266213</v>
      </c>
      <c r="FX356" s="32">
        <f t="shared" si="643"/>
        <v>3.1824863403425971</v>
      </c>
      <c r="FY356" s="32">
        <f t="shared" si="643"/>
        <v>0.1128338507255196</v>
      </c>
      <c r="FZ356" s="32">
        <f t="shared" si="643"/>
        <v>66.272042778410992</v>
      </c>
      <c r="GA356" s="32">
        <f t="shared" si="643"/>
        <v>1.5268948759824865</v>
      </c>
      <c r="GB356" s="32">
        <f t="shared" si="643"/>
        <v>13.116709689924702</v>
      </c>
      <c r="GC356" s="32">
        <f t="shared" si="643"/>
        <v>120.6027684935983</v>
      </c>
      <c r="GD356" s="32">
        <f t="shared" si="643"/>
        <v>311.41268868460838</v>
      </c>
      <c r="GE356" s="32">
        <f t="shared" si="643"/>
        <v>107.68589174066126</v>
      </c>
      <c r="GF356" s="32">
        <f t="shared" si="643"/>
        <v>155.02038176491661</v>
      </c>
      <c r="GG356" s="32">
        <f t="shared" si="643"/>
        <v>273.73077668587337</v>
      </c>
      <c r="GH356" s="32">
        <f t="shared" si="643"/>
        <v>0</v>
      </c>
      <c r="GI356" s="32">
        <f t="shared" si="643"/>
        <v>0.70325083456175019</v>
      </c>
      <c r="GJ356" s="58">
        <f t="shared" si="527"/>
        <v>11390.944978137</v>
      </c>
    </row>
    <row r="357" spans="1:192" ht="15" customHeight="1">
      <c r="A357" s="18" t="s">
        <v>158</v>
      </c>
      <c r="B357" s="47" t="s">
        <v>366</v>
      </c>
      <c r="C357" s="32">
        <f t="shared" si="518"/>
        <v>0</v>
      </c>
      <c r="D357" s="32">
        <f t="shared" ref="D357:F357" si="644">D$388*D164</f>
        <v>0</v>
      </c>
      <c r="E357" s="32">
        <f t="shared" si="644"/>
        <v>1.0794032128122819</v>
      </c>
      <c r="F357" s="32">
        <f t="shared" si="644"/>
        <v>27.217213474406869</v>
      </c>
      <c r="G357" s="32">
        <f t="shared" ref="G357:BR357" si="645">G$388*G164</f>
        <v>10.101992715989827</v>
      </c>
      <c r="H357" s="32">
        <f t="shared" si="645"/>
        <v>1.9502304954766654E-3</v>
      </c>
      <c r="I357" s="32">
        <f t="shared" si="645"/>
        <v>5.0484573438936637</v>
      </c>
      <c r="J357" s="32">
        <f t="shared" si="645"/>
        <v>1.8062710022250308E-2</v>
      </c>
      <c r="K357" s="32">
        <f t="shared" si="645"/>
        <v>0</v>
      </c>
      <c r="L357" s="32">
        <f t="shared" si="645"/>
        <v>0</v>
      </c>
      <c r="M357" s="32">
        <f t="shared" si="645"/>
        <v>7.4495636539579753</v>
      </c>
      <c r="N357" s="32">
        <f t="shared" si="645"/>
        <v>0</v>
      </c>
      <c r="O357" s="32">
        <f t="shared" si="645"/>
        <v>8.5542897961364446E-3</v>
      </c>
      <c r="P357" s="32">
        <f t="shared" si="645"/>
        <v>8.261276630887691</v>
      </c>
      <c r="Q357" s="32">
        <f t="shared" si="645"/>
        <v>0</v>
      </c>
      <c r="R357" s="32">
        <f t="shared" si="645"/>
        <v>0</v>
      </c>
      <c r="S357" s="32">
        <f t="shared" si="645"/>
        <v>8.0475969382898018</v>
      </c>
      <c r="T357" s="32">
        <f t="shared" si="645"/>
        <v>12.801792546597236</v>
      </c>
      <c r="U357" s="32">
        <f t="shared" si="645"/>
        <v>0.72441437098067196</v>
      </c>
      <c r="V357" s="32">
        <f t="shared" si="645"/>
        <v>0</v>
      </c>
      <c r="W357" s="32">
        <f t="shared" si="645"/>
        <v>0</v>
      </c>
      <c r="X357" s="32">
        <f t="shared" si="645"/>
        <v>9.0945174508493486E-4</v>
      </c>
      <c r="Y357" s="32">
        <f t="shared" si="645"/>
        <v>-0.31049059039495347</v>
      </c>
      <c r="Z357" s="32">
        <f t="shared" si="645"/>
        <v>19.542858509629571</v>
      </c>
      <c r="AA357" s="32">
        <f t="shared" si="645"/>
        <v>27.940104589069595</v>
      </c>
      <c r="AB357" s="32">
        <f t="shared" si="645"/>
        <v>31.262585293899388</v>
      </c>
      <c r="AC357" s="32">
        <f t="shared" si="645"/>
        <v>85.739139500946692</v>
      </c>
      <c r="AD357" s="32">
        <f t="shared" si="645"/>
        <v>54.984825304174507</v>
      </c>
      <c r="AE357" s="32">
        <f t="shared" si="645"/>
        <v>8.6374867707893515</v>
      </c>
      <c r="AF357" s="32">
        <f t="shared" si="645"/>
        <v>59.145193505864874</v>
      </c>
      <c r="AG357" s="32">
        <f t="shared" si="645"/>
        <v>8.7432864739408824</v>
      </c>
      <c r="AH357" s="32">
        <f t="shared" si="645"/>
        <v>3.240555281813565</v>
      </c>
      <c r="AI357" s="32">
        <f t="shared" si="645"/>
        <v>0.17094028664768157</v>
      </c>
      <c r="AJ357" s="32">
        <f t="shared" si="645"/>
        <v>3.7250081232669353E-2</v>
      </c>
      <c r="AK357" s="32">
        <f t="shared" si="645"/>
        <v>5.3969939599618544E-2</v>
      </c>
      <c r="AL357" s="32">
        <f t="shared" si="645"/>
        <v>5.1194183513077857E-4</v>
      </c>
      <c r="AM357" s="32">
        <f t="shared" si="645"/>
        <v>0</v>
      </c>
      <c r="AN357" s="32">
        <f t="shared" si="645"/>
        <v>6.2282903505030802E-4</v>
      </c>
      <c r="AO357" s="32">
        <f t="shared" si="645"/>
        <v>0.43026447737543688</v>
      </c>
      <c r="AP357" s="32">
        <f t="shared" si="645"/>
        <v>6.8000213394224076</v>
      </c>
      <c r="AQ357" s="32">
        <f t="shared" si="645"/>
        <v>0.20418457531287654</v>
      </c>
      <c r="AR357" s="32">
        <f t="shared" si="645"/>
        <v>1.1915717206331957E-3</v>
      </c>
      <c r="AS357" s="32">
        <f t="shared" si="645"/>
        <v>0.51089465070068807</v>
      </c>
      <c r="AT357" s="32">
        <f t="shared" si="645"/>
        <v>1.1849588106755813</v>
      </c>
      <c r="AU357" s="32">
        <f t="shared" si="645"/>
        <v>0</v>
      </c>
      <c r="AV357" s="32">
        <f t="shared" si="645"/>
        <v>0</v>
      </c>
      <c r="AW357" s="32">
        <f t="shared" si="645"/>
        <v>0.35492047651280068</v>
      </c>
      <c r="AX357" s="32">
        <f t="shared" si="645"/>
        <v>1.5558072602754254E-2</v>
      </c>
      <c r="AY357" s="32">
        <f t="shared" si="645"/>
        <v>0.44464912086272412</v>
      </c>
      <c r="AZ357" s="32">
        <f t="shared" si="645"/>
        <v>0.47941632481692381</v>
      </c>
      <c r="BA357" s="32">
        <f t="shared" si="645"/>
        <v>1.5050715995944837</v>
      </c>
      <c r="BB357" s="32">
        <f t="shared" si="645"/>
        <v>0.18443002460939736</v>
      </c>
      <c r="BC357" s="32">
        <f t="shared" si="645"/>
        <v>0.1005700176010364</v>
      </c>
      <c r="BD357" s="32">
        <f t="shared" si="645"/>
        <v>7.9131029715800443E-5</v>
      </c>
      <c r="BE357" s="32">
        <f t="shared" si="645"/>
        <v>0</v>
      </c>
      <c r="BF357" s="32">
        <f t="shared" si="645"/>
        <v>0</v>
      </c>
      <c r="BG357" s="32">
        <f t="shared" si="645"/>
        <v>0.23300693533435912</v>
      </c>
      <c r="BH357" s="32">
        <f t="shared" si="645"/>
        <v>0.29253280209595689</v>
      </c>
      <c r="BI357" s="32">
        <f t="shared" si="645"/>
        <v>3.8970059301433713E-2</v>
      </c>
      <c r="BJ357" s="32">
        <f t="shared" si="645"/>
        <v>0</v>
      </c>
      <c r="BK357" s="32">
        <f t="shared" si="645"/>
        <v>0.24949138003305782</v>
      </c>
      <c r="BL357" s="32">
        <f t="shared" si="645"/>
        <v>1.5556492914729818E-2</v>
      </c>
      <c r="BM357" s="32">
        <f t="shared" si="645"/>
        <v>1.5564187140627392E-2</v>
      </c>
      <c r="BN357" s="32">
        <f t="shared" si="645"/>
        <v>1.3662384957875944</v>
      </c>
      <c r="BO357" s="32">
        <f t="shared" si="645"/>
        <v>0</v>
      </c>
      <c r="BP357" s="32">
        <f t="shared" si="645"/>
        <v>8.8447503456793877E-2</v>
      </c>
      <c r="BQ357" s="32">
        <f t="shared" si="645"/>
        <v>3.8481836621836436</v>
      </c>
      <c r="BR357" s="32">
        <f t="shared" si="645"/>
        <v>5.5417797030836886E-2</v>
      </c>
      <c r="BS357" s="32">
        <f t="shared" ref="BS357:ED357" si="646">BS$388*BS164</f>
        <v>2.7514268109230373E-2</v>
      </c>
      <c r="BT357" s="32">
        <f t="shared" si="646"/>
        <v>3.6306597743620099E-2</v>
      </c>
      <c r="BU357" s="32">
        <f t="shared" si="646"/>
        <v>1.1490003430739956E-2</v>
      </c>
      <c r="BV357" s="32">
        <f t="shared" si="646"/>
        <v>2.5540912779440836E-4</v>
      </c>
      <c r="BW357" s="32">
        <f t="shared" si="646"/>
        <v>1.0198942122926185</v>
      </c>
      <c r="BX357" s="32">
        <f t="shared" si="646"/>
        <v>0</v>
      </c>
      <c r="BY357" s="32">
        <f t="shared" si="646"/>
        <v>0</v>
      </c>
      <c r="BZ357" s="32">
        <f t="shared" si="646"/>
        <v>0</v>
      </c>
      <c r="CA357" s="32">
        <f t="shared" si="646"/>
        <v>0</v>
      </c>
      <c r="CB357" s="32">
        <f t="shared" si="646"/>
        <v>0</v>
      </c>
      <c r="CC357" s="32">
        <f t="shared" si="646"/>
        <v>8.3618754997693716E-5</v>
      </c>
      <c r="CD357" s="32">
        <f t="shared" si="646"/>
        <v>0.20810936140728331</v>
      </c>
      <c r="CE357" s="32">
        <f t="shared" si="646"/>
        <v>0</v>
      </c>
      <c r="CF357" s="32">
        <f t="shared" si="646"/>
        <v>0</v>
      </c>
      <c r="CG357" s="32">
        <f t="shared" si="646"/>
        <v>8.1809151126476798E-2</v>
      </c>
      <c r="CH357" s="32">
        <f t="shared" si="646"/>
        <v>0</v>
      </c>
      <c r="CI357" s="32">
        <f t="shared" si="646"/>
        <v>4.5347086574624842E-2</v>
      </c>
      <c r="CJ357" s="32">
        <f t="shared" si="646"/>
        <v>0.74011673321723503</v>
      </c>
      <c r="CK357" s="32">
        <f t="shared" si="646"/>
        <v>1.2521614189165675</v>
      </c>
      <c r="CL357" s="32">
        <f t="shared" si="646"/>
        <v>0</v>
      </c>
      <c r="CM357" s="32">
        <f t="shared" si="646"/>
        <v>1.5713374918719401E-2</v>
      </c>
      <c r="CN357" s="32">
        <f t="shared" si="646"/>
        <v>0</v>
      </c>
      <c r="CO357" s="32">
        <f t="shared" si="646"/>
        <v>0</v>
      </c>
      <c r="CP357" s="32">
        <f t="shared" si="646"/>
        <v>2.2748693446462531E-3</v>
      </c>
      <c r="CQ357" s="32">
        <f t="shared" si="646"/>
        <v>0</v>
      </c>
      <c r="CR357" s="32">
        <f t="shared" si="646"/>
        <v>0</v>
      </c>
      <c r="CS357" s="32">
        <f t="shared" si="646"/>
        <v>0.10831524844155831</v>
      </c>
      <c r="CT357" s="32">
        <f t="shared" si="646"/>
        <v>0</v>
      </c>
      <c r="CU357" s="32">
        <f t="shared" si="646"/>
        <v>0</v>
      </c>
      <c r="CV357" s="32">
        <f t="shared" si="646"/>
        <v>4.2989439713321276E-4</v>
      </c>
      <c r="CW357" s="32">
        <f t="shared" si="646"/>
        <v>0</v>
      </c>
      <c r="CX357" s="32">
        <f t="shared" si="646"/>
        <v>0</v>
      </c>
      <c r="CY357" s="32">
        <f t="shared" si="646"/>
        <v>8.3000732484994552E-3</v>
      </c>
      <c r="CZ357" s="32">
        <f t="shared" si="646"/>
        <v>9.777484482653974E-7</v>
      </c>
      <c r="DA357" s="32">
        <f t="shared" si="646"/>
        <v>9.648911749691122E-2</v>
      </c>
      <c r="DB357" s="32">
        <f t="shared" si="646"/>
        <v>1.1197437740435767E-4</v>
      </c>
      <c r="DC357" s="32">
        <f t="shared" si="646"/>
        <v>0.49134450308406774</v>
      </c>
      <c r="DD357" s="32">
        <f t="shared" si="646"/>
        <v>0</v>
      </c>
      <c r="DE357" s="32">
        <f t="shared" si="646"/>
        <v>1.2400152480179052E-2</v>
      </c>
      <c r="DF357" s="32">
        <f t="shared" si="646"/>
        <v>0.12702319533739073</v>
      </c>
      <c r="DG357" s="32">
        <f t="shared" si="646"/>
        <v>1.6212645935200522E-2</v>
      </c>
      <c r="DH357" s="32">
        <f t="shared" si="646"/>
        <v>0.49604276867477354</v>
      </c>
      <c r="DI357" s="32">
        <f t="shared" si="646"/>
        <v>3.7056099739742436E-2</v>
      </c>
      <c r="DJ357" s="32">
        <f t="shared" si="646"/>
        <v>1.5072105241041876E-4</v>
      </c>
      <c r="DK357" s="32">
        <f t="shared" si="646"/>
        <v>3.5532176507680204</v>
      </c>
      <c r="DL357" s="32">
        <f t="shared" si="646"/>
        <v>4.2947408515283199</v>
      </c>
      <c r="DM357" s="32">
        <f t="shared" si="646"/>
        <v>5.0692248351521441</v>
      </c>
      <c r="DN357" s="32">
        <f t="shared" si="646"/>
        <v>0.79322046625613174</v>
      </c>
      <c r="DO357" s="32">
        <f t="shared" si="646"/>
        <v>0.99746977762965128</v>
      </c>
      <c r="DP357" s="32">
        <f t="shared" si="646"/>
        <v>0.59636206253620172</v>
      </c>
      <c r="DQ357" s="32">
        <f t="shared" si="646"/>
        <v>0</v>
      </c>
      <c r="DR357" s="32">
        <f t="shared" si="646"/>
        <v>0.11150580221678039</v>
      </c>
      <c r="DS357" s="32">
        <f t="shared" si="646"/>
        <v>9.8055854429388075E-3</v>
      </c>
      <c r="DT357" s="32">
        <f t="shared" si="646"/>
        <v>0</v>
      </c>
      <c r="DU357" s="32">
        <f t="shared" si="646"/>
        <v>0</v>
      </c>
      <c r="DV357" s="32">
        <f t="shared" si="646"/>
        <v>0.91542246530856675</v>
      </c>
      <c r="DW357" s="32">
        <f t="shared" si="646"/>
        <v>1.146189456402205</v>
      </c>
      <c r="DX357" s="32">
        <f t="shared" si="646"/>
        <v>5.7958930118646048</v>
      </c>
      <c r="DY357" s="32">
        <f t="shared" si="646"/>
        <v>1.818578413460564</v>
      </c>
      <c r="DZ357" s="32">
        <f t="shared" si="646"/>
        <v>0</v>
      </c>
      <c r="EA357" s="32">
        <f t="shared" si="646"/>
        <v>0</v>
      </c>
      <c r="EB357" s="32">
        <f t="shared" si="646"/>
        <v>0</v>
      </c>
      <c r="EC357" s="32">
        <f t="shared" si="646"/>
        <v>0</v>
      </c>
      <c r="ED357" s="32">
        <f t="shared" si="646"/>
        <v>0</v>
      </c>
      <c r="EE357" s="32">
        <f t="shared" ref="EE357:GI357" si="647">EE$388*EE164</f>
        <v>69.208775326804584</v>
      </c>
      <c r="EF357" s="32">
        <f t="shared" si="647"/>
        <v>12.489580614669201</v>
      </c>
      <c r="EG357" s="32">
        <f t="shared" si="647"/>
        <v>0.36109958605822695</v>
      </c>
      <c r="EH357" s="32">
        <f t="shared" si="647"/>
        <v>168.44658558102168</v>
      </c>
      <c r="EI357" s="32">
        <f t="shared" si="647"/>
        <v>130.57884899337483</v>
      </c>
      <c r="EJ357" s="32">
        <f t="shared" si="647"/>
        <v>1246.1480587325268</v>
      </c>
      <c r="EK357" s="32">
        <f t="shared" si="647"/>
        <v>5620.529561003259</v>
      </c>
      <c r="EL357" s="32">
        <f t="shared" si="647"/>
        <v>1255.7049748833854</v>
      </c>
      <c r="EM357" s="32">
        <f t="shared" si="647"/>
        <v>2543.5578326009563</v>
      </c>
      <c r="EN357" s="32">
        <f t="shared" si="647"/>
        <v>38.424153903712231</v>
      </c>
      <c r="EO357" s="32">
        <f t="shared" si="647"/>
        <v>1684.2841862982962</v>
      </c>
      <c r="EP357" s="32">
        <f t="shared" si="647"/>
        <v>1781.2238019511165</v>
      </c>
      <c r="EQ357" s="32">
        <f t="shared" si="647"/>
        <v>83.422836440700692</v>
      </c>
      <c r="ER357" s="32">
        <f t="shared" si="647"/>
        <v>2.6648144594259913</v>
      </c>
      <c r="ES357" s="32">
        <f t="shared" si="647"/>
        <v>65.801108325569572</v>
      </c>
      <c r="ET357" s="32">
        <f t="shared" si="647"/>
        <v>82.327657728234811</v>
      </c>
      <c r="EU357" s="32">
        <f t="shared" si="647"/>
        <v>0</v>
      </c>
      <c r="EV357" s="32">
        <f t="shared" si="647"/>
        <v>0</v>
      </c>
      <c r="EW357" s="32">
        <f t="shared" si="647"/>
        <v>2.1137943959146682E-2</v>
      </c>
      <c r="EX357" s="32">
        <f t="shared" si="647"/>
        <v>2.0581144315298565</v>
      </c>
      <c r="EY357" s="32">
        <f t="shared" si="647"/>
        <v>0.31905333953896142</v>
      </c>
      <c r="EZ357" s="32">
        <f t="shared" si="647"/>
        <v>17.109002031500975</v>
      </c>
      <c r="FA357" s="32">
        <f t="shared" si="647"/>
        <v>2.818196715035016</v>
      </c>
      <c r="FB357" s="32">
        <f t="shared" si="647"/>
        <v>1.197470699255107</v>
      </c>
      <c r="FC357" s="32">
        <f t="shared" si="647"/>
        <v>7.1402865398908855</v>
      </c>
      <c r="FD357" s="32">
        <f t="shared" si="647"/>
        <v>162.9198823211679</v>
      </c>
      <c r="FE357" s="32">
        <f t="shared" si="647"/>
        <v>13.573693781355741</v>
      </c>
      <c r="FF357" s="32">
        <f t="shared" si="647"/>
        <v>120206.15155447424</v>
      </c>
      <c r="FG357" s="32">
        <f t="shared" si="647"/>
        <v>23.569048006274802</v>
      </c>
      <c r="FH357" s="32">
        <f t="shared" si="647"/>
        <v>743.71590850706093</v>
      </c>
      <c r="FI357" s="32">
        <f t="shared" si="647"/>
        <v>47.91037384371937</v>
      </c>
      <c r="FJ357" s="32">
        <f t="shared" si="647"/>
        <v>500.74368719532174</v>
      </c>
      <c r="FK357" s="32">
        <f t="shared" si="647"/>
        <v>192.08613309100897</v>
      </c>
      <c r="FL357" s="32">
        <f t="shared" si="647"/>
        <v>6.9743081499038349</v>
      </c>
      <c r="FM357" s="32">
        <f t="shared" si="647"/>
        <v>273.47930566043942</v>
      </c>
      <c r="FN357" s="32">
        <f t="shared" si="647"/>
        <v>80.648516159247777</v>
      </c>
      <c r="FO357" s="32">
        <f t="shared" si="647"/>
        <v>83.275309819179881</v>
      </c>
      <c r="FP357" s="32">
        <f t="shared" si="647"/>
        <v>0</v>
      </c>
      <c r="FQ357" s="32">
        <f t="shared" si="647"/>
        <v>0</v>
      </c>
      <c r="FR357" s="32">
        <f t="shared" si="647"/>
        <v>462.98061400476763</v>
      </c>
      <c r="FS357" s="32">
        <f t="shared" si="647"/>
        <v>29.965067803016243</v>
      </c>
      <c r="FT357" s="32">
        <f t="shared" si="647"/>
        <v>447.57916561961042</v>
      </c>
      <c r="FU357" s="32">
        <f t="shared" si="647"/>
        <v>22.396909088700674</v>
      </c>
      <c r="FV357" s="32">
        <f t="shared" si="647"/>
        <v>675.86572282795805</v>
      </c>
      <c r="FW357" s="32">
        <f t="shared" si="647"/>
        <v>21.170306669766411</v>
      </c>
      <c r="FX357" s="32">
        <f t="shared" si="647"/>
        <v>10.819293136880066</v>
      </c>
      <c r="FY357" s="32">
        <f t="shared" si="647"/>
        <v>0.80401451424118109</v>
      </c>
      <c r="FZ357" s="32">
        <f t="shared" si="647"/>
        <v>199.00003125152111</v>
      </c>
      <c r="GA357" s="32">
        <f t="shared" si="647"/>
        <v>7.4076557415623663</v>
      </c>
      <c r="GB357" s="32">
        <f t="shared" si="647"/>
        <v>61.031828651792438</v>
      </c>
      <c r="GC357" s="32">
        <f t="shared" si="647"/>
        <v>453.91626887133395</v>
      </c>
      <c r="GD357" s="32">
        <f t="shared" si="647"/>
        <v>1347.4471762967848</v>
      </c>
      <c r="GE357" s="32">
        <f t="shared" si="647"/>
        <v>465.84332579148253</v>
      </c>
      <c r="GF357" s="32">
        <f t="shared" si="647"/>
        <v>434.8232400654955</v>
      </c>
      <c r="GG357" s="32">
        <f t="shared" si="647"/>
        <v>449.25685263977232</v>
      </c>
      <c r="GH357" s="32">
        <f t="shared" si="647"/>
        <v>0</v>
      </c>
      <c r="GI357" s="32">
        <f t="shared" si="647"/>
        <v>11.41114454852147</v>
      </c>
      <c r="GJ357" s="58">
        <f t="shared" si="527"/>
        <v>142680.90970731355</v>
      </c>
    </row>
    <row r="358" spans="1:192" ht="15" customHeight="1">
      <c r="A358" s="18" t="s">
        <v>159</v>
      </c>
      <c r="B358" s="47" t="s">
        <v>367</v>
      </c>
      <c r="C358" s="32">
        <f t="shared" ref="C358:C389" si="648">C$388*C165</f>
        <v>0</v>
      </c>
      <c r="D358" s="32">
        <f t="shared" ref="D358:F358" si="649">D$388*D165</f>
        <v>0</v>
      </c>
      <c r="E358" s="32">
        <f t="shared" si="649"/>
        <v>2.7946960168762049E-2</v>
      </c>
      <c r="F358" s="32">
        <f t="shared" si="649"/>
        <v>0.82320820219413005</v>
      </c>
      <c r="G358" s="32">
        <f t="shared" ref="G358:BR358" si="650">G$388*G165</f>
        <v>0.29311807647561022</v>
      </c>
      <c r="H358" s="32">
        <f t="shared" si="650"/>
        <v>5.9064694943312696E-5</v>
      </c>
      <c r="I358" s="32">
        <f t="shared" si="650"/>
        <v>0.11786659350465054</v>
      </c>
      <c r="J358" s="32">
        <f t="shared" si="650"/>
        <v>8.0627349019554055E-4</v>
      </c>
      <c r="K358" s="32">
        <f t="shared" si="650"/>
        <v>0</v>
      </c>
      <c r="L358" s="32">
        <f t="shared" si="650"/>
        <v>0</v>
      </c>
      <c r="M358" s="32">
        <f t="shared" si="650"/>
        <v>0.49829395138048582</v>
      </c>
      <c r="N358" s="32">
        <f t="shared" si="650"/>
        <v>0</v>
      </c>
      <c r="O358" s="32">
        <f t="shared" si="650"/>
        <v>2.6603040419632696E-4</v>
      </c>
      <c r="P358" s="32">
        <f t="shared" si="650"/>
        <v>0.15864458101505546</v>
      </c>
      <c r="Q358" s="32">
        <f t="shared" si="650"/>
        <v>0</v>
      </c>
      <c r="R358" s="32">
        <f t="shared" si="650"/>
        <v>0</v>
      </c>
      <c r="S358" s="32">
        <f t="shared" si="650"/>
        <v>0.24019379725128076</v>
      </c>
      <c r="T358" s="32">
        <f t="shared" si="650"/>
        <v>0.48977004371981858</v>
      </c>
      <c r="U358" s="32">
        <f t="shared" si="650"/>
        <v>1.9907841947715634E-2</v>
      </c>
      <c r="V358" s="32">
        <f t="shared" si="650"/>
        <v>0</v>
      </c>
      <c r="W358" s="32">
        <f t="shared" si="650"/>
        <v>0</v>
      </c>
      <c r="X358" s="32">
        <f t="shared" si="650"/>
        <v>1.561975687124522E-5</v>
      </c>
      <c r="Y358" s="32">
        <f t="shared" si="650"/>
        <v>-4.7621552612140379E-3</v>
      </c>
      <c r="Z358" s="32">
        <f t="shared" si="650"/>
        <v>0.97874568732686218</v>
      </c>
      <c r="AA358" s="32">
        <f t="shared" si="650"/>
        <v>0.65076586538303038</v>
      </c>
      <c r="AB358" s="32">
        <f t="shared" si="650"/>
        <v>0.76195712331974719</v>
      </c>
      <c r="AC358" s="32">
        <f t="shared" si="650"/>
        <v>4.4214987964279873</v>
      </c>
      <c r="AD358" s="32">
        <f t="shared" si="650"/>
        <v>1.4000037482024745</v>
      </c>
      <c r="AE358" s="32">
        <f t="shared" si="650"/>
        <v>0.18741369331756594</v>
      </c>
      <c r="AF358" s="32">
        <f t="shared" si="650"/>
        <v>1.4420391384749613</v>
      </c>
      <c r="AG358" s="32">
        <f t="shared" si="650"/>
        <v>0.60136763085467415</v>
      </c>
      <c r="AH358" s="32">
        <f t="shared" si="650"/>
        <v>8.9365779643006918E-2</v>
      </c>
      <c r="AI358" s="32">
        <f t="shared" si="650"/>
        <v>8.5746980224811527E-3</v>
      </c>
      <c r="AJ358" s="32">
        <f t="shared" si="650"/>
        <v>7.1294914861887041E-4</v>
      </c>
      <c r="AK358" s="32">
        <f t="shared" si="650"/>
        <v>9.9135194845712243E-4</v>
      </c>
      <c r="AL358" s="32">
        <f t="shared" si="650"/>
        <v>1.1374381764214088E-5</v>
      </c>
      <c r="AM358" s="32">
        <f t="shared" si="650"/>
        <v>0</v>
      </c>
      <c r="AN358" s="32">
        <f t="shared" si="650"/>
        <v>1.3416915291985474E-5</v>
      </c>
      <c r="AO358" s="32">
        <f t="shared" si="650"/>
        <v>1.1485200565137561E-2</v>
      </c>
      <c r="AP358" s="32">
        <f t="shared" si="650"/>
        <v>0.11834614296818546</v>
      </c>
      <c r="AQ358" s="32">
        <f t="shared" si="650"/>
        <v>3.3392864145081504E-3</v>
      </c>
      <c r="AR358" s="32">
        <f t="shared" si="650"/>
        <v>4.4863986256534883E-5</v>
      </c>
      <c r="AS358" s="32">
        <f t="shared" si="650"/>
        <v>1.5473595849602487E-2</v>
      </c>
      <c r="AT358" s="32">
        <f t="shared" si="650"/>
        <v>2.7143689794410043E-2</v>
      </c>
      <c r="AU358" s="32">
        <f t="shared" si="650"/>
        <v>0</v>
      </c>
      <c r="AV358" s="32">
        <f t="shared" si="650"/>
        <v>0</v>
      </c>
      <c r="AW358" s="32">
        <f t="shared" si="650"/>
        <v>1.2203292127933566E-2</v>
      </c>
      <c r="AX358" s="32">
        <f t="shared" si="650"/>
        <v>4.1001758566574506E-4</v>
      </c>
      <c r="AY358" s="32">
        <f t="shared" si="650"/>
        <v>1.3096558777433135E-2</v>
      </c>
      <c r="AZ358" s="32">
        <f t="shared" si="650"/>
        <v>1.1213968157831534E-2</v>
      </c>
      <c r="BA358" s="32">
        <f t="shared" si="650"/>
        <v>3.0041602976225816E-2</v>
      </c>
      <c r="BB358" s="32">
        <f t="shared" si="650"/>
        <v>5.002330576632419E-3</v>
      </c>
      <c r="BC358" s="32">
        <f t="shared" si="650"/>
        <v>1.8377878777453486E-3</v>
      </c>
      <c r="BD358" s="32">
        <f t="shared" si="650"/>
        <v>1.7255056433136511E-6</v>
      </c>
      <c r="BE358" s="32">
        <f t="shared" si="650"/>
        <v>0</v>
      </c>
      <c r="BF358" s="32">
        <f t="shared" si="650"/>
        <v>0</v>
      </c>
      <c r="BG358" s="32">
        <f t="shared" si="650"/>
        <v>2.6813411705693996E-3</v>
      </c>
      <c r="BH358" s="32">
        <f t="shared" si="650"/>
        <v>4.4460445712114034E-3</v>
      </c>
      <c r="BI358" s="32">
        <f t="shared" si="650"/>
        <v>9.7453671916153601E-4</v>
      </c>
      <c r="BJ358" s="32">
        <f t="shared" si="650"/>
        <v>0</v>
      </c>
      <c r="BK358" s="32">
        <f t="shared" si="650"/>
        <v>6.1486724774761558E-3</v>
      </c>
      <c r="BL358" s="32">
        <f t="shared" si="650"/>
        <v>9.8713885003998744E-4</v>
      </c>
      <c r="BM358" s="32">
        <f t="shared" si="650"/>
        <v>5.801269904544778E-4</v>
      </c>
      <c r="BN358" s="32">
        <f t="shared" si="650"/>
        <v>3.5866680580127888E-2</v>
      </c>
      <c r="BO358" s="32">
        <f t="shared" si="650"/>
        <v>0</v>
      </c>
      <c r="BP358" s="32">
        <f t="shared" si="650"/>
        <v>1.6802481538693869E-3</v>
      </c>
      <c r="BQ358" s="32">
        <f t="shared" si="650"/>
        <v>9.8965975282559737E-2</v>
      </c>
      <c r="BR358" s="32">
        <f t="shared" si="650"/>
        <v>1.1673195026083094E-3</v>
      </c>
      <c r="BS358" s="32">
        <f t="shared" ref="BS358:ED358" si="651">BS$388*BS165</f>
        <v>7.6544431587158637E-4</v>
      </c>
      <c r="BT358" s="32">
        <f t="shared" si="651"/>
        <v>1.3229307009388104E-3</v>
      </c>
      <c r="BU358" s="32">
        <f t="shared" si="651"/>
        <v>3.8664748857258246E-4</v>
      </c>
      <c r="BV358" s="32">
        <f t="shared" si="651"/>
        <v>8.6597047199973264E-6</v>
      </c>
      <c r="BW358" s="32">
        <f t="shared" si="651"/>
        <v>3.5867670139447076E-2</v>
      </c>
      <c r="BX358" s="32">
        <f t="shared" si="651"/>
        <v>0</v>
      </c>
      <c r="BY358" s="32">
        <f t="shared" si="651"/>
        <v>0</v>
      </c>
      <c r="BZ358" s="32">
        <f t="shared" si="651"/>
        <v>0</v>
      </c>
      <c r="CA358" s="32">
        <f t="shared" si="651"/>
        <v>0</v>
      </c>
      <c r="CB358" s="32">
        <f t="shared" si="651"/>
        <v>0</v>
      </c>
      <c r="CC358" s="32">
        <f t="shared" si="651"/>
        <v>3.9695979573746022E-6</v>
      </c>
      <c r="CD358" s="32">
        <f t="shared" si="651"/>
        <v>1.1696142935363599E-2</v>
      </c>
      <c r="CE358" s="32">
        <f t="shared" si="651"/>
        <v>0</v>
      </c>
      <c r="CF358" s="32">
        <f t="shared" si="651"/>
        <v>0</v>
      </c>
      <c r="CG358" s="32">
        <f t="shared" si="651"/>
        <v>1.9907497459252842E-3</v>
      </c>
      <c r="CH358" s="32">
        <f t="shared" si="651"/>
        <v>0</v>
      </c>
      <c r="CI358" s="32">
        <f t="shared" si="651"/>
        <v>9.869737048867149E-4</v>
      </c>
      <c r="CJ358" s="32">
        <f t="shared" si="651"/>
        <v>1.8963605271617529E-2</v>
      </c>
      <c r="CK358" s="32">
        <f t="shared" si="651"/>
        <v>2.7632466153358671E-2</v>
      </c>
      <c r="CL358" s="32">
        <f t="shared" si="651"/>
        <v>0</v>
      </c>
      <c r="CM358" s="32">
        <f t="shared" si="651"/>
        <v>2.95014337379084E-4</v>
      </c>
      <c r="CN358" s="32">
        <f t="shared" si="651"/>
        <v>0</v>
      </c>
      <c r="CO358" s="32">
        <f t="shared" si="651"/>
        <v>0</v>
      </c>
      <c r="CP358" s="32">
        <f t="shared" si="651"/>
        <v>4.1404122947062591E-5</v>
      </c>
      <c r="CQ358" s="32">
        <f t="shared" si="651"/>
        <v>0</v>
      </c>
      <c r="CR358" s="32">
        <f t="shared" si="651"/>
        <v>0</v>
      </c>
      <c r="CS358" s="32">
        <f t="shared" si="651"/>
        <v>2.1278598685173927E-3</v>
      </c>
      <c r="CT358" s="32">
        <f t="shared" si="651"/>
        <v>0</v>
      </c>
      <c r="CU358" s="32">
        <f t="shared" si="651"/>
        <v>0</v>
      </c>
      <c r="CV358" s="32">
        <f t="shared" si="651"/>
        <v>7.8712540045059132E-6</v>
      </c>
      <c r="CW358" s="32">
        <f t="shared" si="651"/>
        <v>0</v>
      </c>
      <c r="CX358" s="32">
        <f t="shared" si="651"/>
        <v>0</v>
      </c>
      <c r="CY358" s="32">
        <f t="shared" si="651"/>
        <v>1.6481048099676143E-4</v>
      </c>
      <c r="CZ358" s="32">
        <f t="shared" si="651"/>
        <v>1.8242733051170747E-8</v>
      </c>
      <c r="DA358" s="32">
        <f t="shared" si="651"/>
        <v>1.4930035594426592E-3</v>
      </c>
      <c r="DB358" s="32">
        <f t="shared" si="651"/>
        <v>1.9571178842460994E-6</v>
      </c>
      <c r="DC358" s="32">
        <f t="shared" si="651"/>
        <v>9.9570977806705124E-3</v>
      </c>
      <c r="DD358" s="32">
        <f t="shared" si="651"/>
        <v>0</v>
      </c>
      <c r="DE358" s="32">
        <f t="shared" si="651"/>
        <v>2.2215412553600327E-4</v>
      </c>
      <c r="DF358" s="32">
        <f t="shared" si="651"/>
        <v>2.1959982087915021E-3</v>
      </c>
      <c r="DG358" s="32">
        <f t="shared" si="651"/>
        <v>2.8797884885531144E-4</v>
      </c>
      <c r="DH358" s="32">
        <f t="shared" si="651"/>
        <v>8.8849160983289696E-3</v>
      </c>
      <c r="DI358" s="32">
        <f t="shared" si="651"/>
        <v>4.7141983760298046E-4</v>
      </c>
      <c r="DJ358" s="32">
        <f t="shared" si="651"/>
        <v>2.4063633422807082E-6</v>
      </c>
      <c r="DK358" s="32">
        <f t="shared" si="651"/>
        <v>6.7728107734800772E-2</v>
      </c>
      <c r="DL358" s="32">
        <f t="shared" si="651"/>
        <v>9.342188195735153E-2</v>
      </c>
      <c r="DM358" s="32">
        <f t="shared" si="651"/>
        <v>8.2797878358411084E-2</v>
      </c>
      <c r="DN358" s="32">
        <f t="shared" si="651"/>
        <v>1.4513502304353597E-2</v>
      </c>
      <c r="DO358" s="32">
        <f t="shared" si="651"/>
        <v>2.3930081435992234E-2</v>
      </c>
      <c r="DP358" s="32">
        <f t="shared" si="651"/>
        <v>1.5001069720628681E-2</v>
      </c>
      <c r="DQ358" s="32">
        <f t="shared" si="651"/>
        <v>0</v>
      </c>
      <c r="DR358" s="32">
        <f t="shared" si="651"/>
        <v>2.2049000122188888E-3</v>
      </c>
      <c r="DS358" s="32">
        <f t="shared" si="651"/>
        <v>2.4138371613341108E-4</v>
      </c>
      <c r="DT358" s="32">
        <f t="shared" si="651"/>
        <v>0</v>
      </c>
      <c r="DU358" s="32">
        <f t="shared" si="651"/>
        <v>0</v>
      </c>
      <c r="DV358" s="32">
        <f t="shared" si="651"/>
        <v>1.8922687595925712E-2</v>
      </c>
      <c r="DW358" s="32">
        <f t="shared" si="651"/>
        <v>2.0241882969262152E-2</v>
      </c>
      <c r="DX358" s="32">
        <f t="shared" si="651"/>
        <v>0.12470938230852718</v>
      </c>
      <c r="DY358" s="32">
        <f t="shared" si="651"/>
        <v>0.62431355910825126</v>
      </c>
      <c r="DZ358" s="32">
        <f t="shared" si="651"/>
        <v>0</v>
      </c>
      <c r="EA358" s="32">
        <f t="shared" si="651"/>
        <v>0</v>
      </c>
      <c r="EB358" s="32">
        <f t="shared" si="651"/>
        <v>0</v>
      </c>
      <c r="EC358" s="32">
        <f t="shared" si="651"/>
        <v>0</v>
      </c>
      <c r="ED358" s="32">
        <f t="shared" si="651"/>
        <v>0</v>
      </c>
      <c r="EE358" s="32">
        <f t="shared" ref="EE358:GI358" si="652">EE$388*EE165</f>
        <v>1.3828736513567308</v>
      </c>
      <c r="EF358" s="32">
        <f t="shared" si="652"/>
        <v>0.56837998271494039</v>
      </c>
      <c r="EG358" s="32">
        <f t="shared" si="652"/>
        <v>7.8255771536214699E-3</v>
      </c>
      <c r="EH358" s="32">
        <f t="shared" si="652"/>
        <v>2.5438669981999475</v>
      </c>
      <c r="EI358" s="32">
        <f t="shared" si="652"/>
        <v>2.2157725922876041</v>
      </c>
      <c r="EJ358" s="32">
        <f t="shared" si="652"/>
        <v>21.015693766742256</v>
      </c>
      <c r="EK358" s="32">
        <f t="shared" si="652"/>
        <v>119.84677116017332</v>
      </c>
      <c r="EL358" s="32">
        <f t="shared" si="652"/>
        <v>19.012899748843648</v>
      </c>
      <c r="EM358" s="32">
        <f t="shared" si="652"/>
        <v>39.525054886291805</v>
      </c>
      <c r="EN358" s="32">
        <f t="shared" si="652"/>
        <v>0.48597662695177701</v>
      </c>
      <c r="EO358" s="32">
        <f t="shared" si="652"/>
        <v>23.210142952046684</v>
      </c>
      <c r="EP358" s="32">
        <f t="shared" si="652"/>
        <v>25.127308322147115</v>
      </c>
      <c r="EQ358" s="32">
        <f t="shared" si="652"/>
        <v>1.213203505088984</v>
      </c>
      <c r="ER358" s="32">
        <f t="shared" si="652"/>
        <v>3.7966427747622544E-2</v>
      </c>
      <c r="ES358" s="32">
        <f t="shared" si="652"/>
        <v>3.6087457464067838</v>
      </c>
      <c r="ET358" s="32">
        <f t="shared" si="652"/>
        <v>43.593733470266699</v>
      </c>
      <c r="EU358" s="32">
        <f t="shared" si="652"/>
        <v>0</v>
      </c>
      <c r="EV358" s="32">
        <f t="shared" si="652"/>
        <v>0</v>
      </c>
      <c r="EW358" s="32">
        <f t="shared" si="652"/>
        <v>5.6979950764908778E-3</v>
      </c>
      <c r="EX358" s="32">
        <f t="shared" si="652"/>
        <v>6.9472353588940976</v>
      </c>
      <c r="EY358" s="32">
        <f t="shared" si="652"/>
        <v>3.5091267525348881E-3</v>
      </c>
      <c r="EZ358" s="32">
        <f t="shared" si="652"/>
        <v>0.27623314688847744</v>
      </c>
      <c r="FA358" s="32">
        <f t="shared" si="652"/>
        <v>0.41672886258939662</v>
      </c>
      <c r="FB358" s="32">
        <f t="shared" si="652"/>
        <v>1.8250209778220415E-2</v>
      </c>
      <c r="FC358" s="32">
        <f t="shared" si="652"/>
        <v>0.16132742979808407</v>
      </c>
      <c r="FD358" s="32">
        <f t="shared" si="652"/>
        <v>2.7866593319757422</v>
      </c>
      <c r="FE358" s="32">
        <f t="shared" si="652"/>
        <v>21.87778901870961</v>
      </c>
      <c r="FF358" s="32">
        <f t="shared" si="652"/>
        <v>1085.9870554517622</v>
      </c>
      <c r="FG358" s="32">
        <f t="shared" si="652"/>
        <v>166.4987585705305</v>
      </c>
      <c r="FH358" s="32">
        <f t="shared" si="652"/>
        <v>7.6111981080997717</v>
      </c>
      <c r="FI358" s="32">
        <f t="shared" si="652"/>
        <v>0.53094277604931406</v>
      </c>
      <c r="FJ358" s="32">
        <f t="shared" si="652"/>
        <v>13.130749823544019</v>
      </c>
      <c r="FK358" s="32">
        <f t="shared" si="652"/>
        <v>2.6160197621649046</v>
      </c>
      <c r="FL358" s="32">
        <f t="shared" si="652"/>
        <v>0.40264778436131538</v>
      </c>
      <c r="FM358" s="32">
        <f t="shared" si="652"/>
        <v>34.273239644766036</v>
      </c>
      <c r="FN358" s="32">
        <f t="shared" si="652"/>
        <v>1.8305630218991598</v>
      </c>
      <c r="FO358" s="32">
        <f t="shared" si="652"/>
        <v>1.970963258899098</v>
      </c>
      <c r="FP358" s="32">
        <f t="shared" si="652"/>
        <v>0</v>
      </c>
      <c r="FQ358" s="32">
        <f t="shared" si="652"/>
        <v>0</v>
      </c>
      <c r="FR358" s="32">
        <f t="shared" si="652"/>
        <v>7.334481977123124</v>
      </c>
      <c r="FS358" s="32">
        <f t="shared" si="652"/>
        <v>0.62336019983863</v>
      </c>
      <c r="FT358" s="32">
        <f t="shared" si="652"/>
        <v>6.890433664130736</v>
      </c>
      <c r="FU358" s="32">
        <f t="shared" si="652"/>
        <v>0.41623263474177208</v>
      </c>
      <c r="FV358" s="32">
        <f t="shared" si="652"/>
        <v>9.6798275677444217</v>
      </c>
      <c r="FW358" s="32">
        <f t="shared" si="652"/>
        <v>0.31389490696597139</v>
      </c>
      <c r="FX358" s="32">
        <f t="shared" si="652"/>
        <v>0.15721187430829159</v>
      </c>
      <c r="FY358" s="32">
        <f t="shared" si="652"/>
        <v>8.7697663274748927E-3</v>
      </c>
      <c r="FZ358" s="32">
        <f t="shared" si="652"/>
        <v>3.6007694709162812</v>
      </c>
      <c r="GA358" s="32">
        <f t="shared" si="652"/>
        <v>0.10713581568874053</v>
      </c>
      <c r="GB358" s="32">
        <f t="shared" si="652"/>
        <v>0.80393431539574556</v>
      </c>
      <c r="GC358" s="32">
        <f t="shared" si="652"/>
        <v>6.6554778285225922</v>
      </c>
      <c r="GD358" s="32">
        <f t="shared" si="652"/>
        <v>19.83719383003254</v>
      </c>
      <c r="GE358" s="32">
        <f t="shared" si="652"/>
        <v>5.9671656103603565</v>
      </c>
      <c r="GF358" s="32">
        <f t="shared" si="652"/>
        <v>6.2852481005174141</v>
      </c>
      <c r="GG358" s="32">
        <f t="shared" si="652"/>
        <v>9.0696508305137549</v>
      </c>
      <c r="GH358" s="32">
        <f t="shared" si="652"/>
        <v>0</v>
      </c>
      <c r="GI358" s="32">
        <f t="shared" si="652"/>
        <v>0.34600695816686128</v>
      </c>
      <c r="GJ358" s="58">
        <f t="shared" si="527"/>
        <v>1743.664319217052</v>
      </c>
    </row>
    <row r="359" spans="1:192" ht="15" customHeight="1">
      <c r="A359" s="18" t="s">
        <v>160</v>
      </c>
      <c r="B359" s="47" t="s">
        <v>368</v>
      </c>
      <c r="C359" s="32">
        <f t="shared" si="648"/>
        <v>0</v>
      </c>
      <c r="D359" s="32">
        <f t="shared" ref="D359:F359" si="653">D$388*D166</f>
        <v>0</v>
      </c>
      <c r="E359" s="32">
        <f t="shared" si="653"/>
        <v>0.26402207910762404</v>
      </c>
      <c r="F359" s="32">
        <f t="shared" si="653"/>
        <v>5.4710144745599143</v>
      </c>
      <c r="G359" s="32">
        <f t="shared" ref="G359:BR359" si="654">G$388*G166</f>
        <v>2.4920203666767762</v>
      </c>
      <c r="H359" s="32">
        <f t="shared" si="654"/>
        <v>4.6204225878599206E-4</v>
      </c>
      <c r="I359" s="32">
        <f t="shared" si="654"/>
        <v>0.90134341338103707</v>
      </c>
      <c r="J359" s="32">
        <f t="shared" si="654"/>
        <v>3.9379291303194503E-3</v>
      </c>
      <c r="K359" s="32">
        <f t="shared" si="654"/>
        <v>0</v>
      </c>
      <c r="L359" s="32">
        <f t="shared" si="654"/>
        <v>0</v>
      </c>
      <c r="M359" s="32">
        <f t="shared" si="654"/>
        <v>1.2042602320853555</v>
      </c>
      <c r="N359" s="32">
        <f t="shared" si="654"/>
        <v>0</v>
      </c>
      <c r="O359" s="32">
        <f t="shared" si="654"/>
        <v>1.701452411853265E-3</v>
      </c>
      <c r="P359" s="32">
        <f t="shared" si="654"/>
        <v>1.5793593782984057</v>
      </c>
      <c r="Q359" s="32">
        <f t="shared" si="654"/>
        <v>0</v>
      </c>
      <c r="R359" s="32">
        <f t="shared" si="654"/>
        <v>0</v>
      </c>
      <c r="S359" s="32">
        <f t="shared" si="654"/>
        <v>4.1073397470117472</v>
      </c>
      <c r="T359" s="32">
        <f t="shared" si="654"/>
        <v>1.2306336227872381</v>
      </c>
      <c r="U359" s="32">
        <f t="shared" si="654"/>
        <v>6.6745733041350494E-2</v>
      </c>
      <c r="V359" s="32">
        <f t="shared" si="654"/>
        <v>0</v>
      </c>
      <c r="W359" s="32">
        <f t="shared" si="654"/>
        <v>0</v>
      </c>
      <c r="X359" s="32">
        <f t="shared" si="654"/>
        <v>2.9234519649511218E-4</v>
      </c>
      <c r="Y359" s="32">
        <f t="shared" si="654"/>
        <v>-6.1116981082838244E-2</v>
      </c>
      <c r="Z359" s="32">
        <f t="shared" si="654"/>
        <v>3.3285595428635211</v>
      </c>
      <c r="AA359" s="32">
        <f t="shared" si="654"/>
        <v>31.64066293609687</v>
      </c>
      <c r="AB359" s="32">
        <f t="shared" si="654"/>
        <v>3.6779595180687137</v>
      </c>
      <c r="AC359" s="32">
        <f t="shared" si="654"/>
        <v>18.705240799188935</v>
      </c>
      <c r="AD359" s="32">
        <f t="shared" si="654"/>
        <v>82.308482979951322</v>
      </c>
      <c r="AE359" s="32">
        <f t="shared" si="654"/>
        <v>11.717777589538013</v>
      </c>
      <c r="AF359" s="32">
        <f t="shared" si="654"/>
        <v>32.796232339496342</v>
      </c>
      <c r="AG359" s="32">
        <f t="shared" si="654"/>
        <v>25.165341982226202</v>
      </c>
      <c r="AH359" s="32">
        <f t="shared" si="654"/>
        <v>6.4274881967552542</v>
      </c>
      <c r="AI359" s="32">
        <f t="shared" si="654"/>
        <v>3.673112618191092E-2</v>
      </c>
      <c r="AJ359" s="32">
        <f t="shared" si="654"/>
        <v>6.0021078296796319E-3</v>
      </c>
      <c r="AK359" s="32">
        <f t="shared" si="654"/>
        <v>8.7637455798625155E-3</v>
      </c>
      <c r="AL359" s="32">
        <f t="shared" si="654"/>
        <v>5.7666217225300091E-5</v>
      </c>
      <c r="AM359" s="32">
        <f t="shared" si="654"/>
        <v>0</v>
      </c>
      <c r="AN359" s="32">
        <f t="shared" si="654"/>
        <v>1.0526430437808173E-4</v>
      </c>
      <c r="AO359" s="32">
        <f t="shared" si="654"/>
        <v>0.1067875162088429</v>
      </c>
      <c r="AP359" s="32">
        <f t="shared" si="654"/>
        <v>1.357348095545297</v>
      </c>
      <c r="AQ359" s="32">
        <f t="shared" si="654"/>
        <v>5.5542257314399782E-2</v>
      </c>
      <c r="AR359" s="32">
        <f t="shared" si="654"/>
        <v>1.6054776505075835E-4</v>
      </c>
      <c r="AS359" s="32">
        <f t="shared" si="654"/>
        <v>0.13239442699696444</v>
      </c>
      <c r="AT359" s="32">
        <f t="shared" si="654"/>
        <v>0.71260069622598621</v>
      </c>
      <c r="AU359" s="32">
        <f t="shared" si="654"/>
        <v>0</v>
      </c>
      <c r="AV359" s="32">
        <f t="shared" si="654"/>
        <v>0</v>
      </c>
      <c r="AW359" s="32">
        <f t="shared" si="654"/>
        <v>0.18737401738615822</v>
      </c>
      <c r="AX359" s="32">
        <f t="shared" si="654"/>
        <v>2.4170545557822717E-2</v>
      </c>
      <c r="AY359" s="32">
        <f t="shared" si="654"/>
        <v>0.21337312619004395</v>
      </c>
      <c r="AZ359" s="32">
        <f t="shared" si="654"/>
        <v>0.29382355282250944</v>
      </c>
      <c r="BA359" s="32">
        <f t="shared" si="654"/>
        <v>0.28075815556780853</v>
      </c>
      <c r="BB359" s="32">
        <f t="shared" si="654"/>
        <v>4.3253922457505027E-2</v>
      </c>
      <c r="BC359" s="32">
        <f t="shared" si="654"/>
        <v>4.0965939049227615E-2</v>
      </c>
      <c r="BD359" s="32">
        <f t="shared" si="654"/>
        <v>1.4586274622695755E-5</v>
      </c>
      <c r="BE359" s="32">
        <f t="shared" si="654"/>
        <v>0</v>
      </c>
      <c r="BF359" s="32">
        <f t="shared" si="654"/>
        <v>0</v>
      </c>
      <c r="BG359" s="32">
        <f t="shared" si="654"/>
        <v>0.12151244033757842</v>
      </c>
      <c r="BH359" s="32">
        <f t="shared" si="654"/>
        <v>1.2634679239173676</v>
      </c>
      <c r="BI359" s="32">
        <f t="shared" si="654"/>
        <v>1.9368737704765805E-2</v>
      </c>
      <c r="BJ359" s="32">
        <f t="shared" si="654"/>
        <v>0</v>
      </c>
      <c r="BK359" s="32">
        <f t="shared" si="654"/>
        <v>7.2572390178626434E-2</v>
      </c>
      <c r="BL359" s="32">
        <f t="shared" si="654"/>
        <v>4.4778947935278993E-3</v>
      </c>
      <c r="BM359" s="32">
        <f t="shared" si="654"/>
        <v>1.9953546655298092E-3</v>
      </c>
      <c r="BN359" s="32">
        <f t="shared" si="654"/>
        <v>0.5625126840606951</v>
      </c>
      <c r="BO359" s="32">
        <f t="shared" si="654"/>
        <v>0</v>
      </c>
      <c r="BP359" s="32">
        <f t="shared" si="654"/>
        <v>3.2728958109559572E-2</v>
      </c>
      <c r="BQ359" s="32">
        <f t="shared" si="654"/>
        <v>1.7102789520224344</v>
      </c>
      <c r="BR359" s="32">
        <f t="shared" si="654"/>
        <v>9.6485763184740239E-3</v>
      </c>
      <c r="BS359" s="32">
        <f t="shared" ref="BS359:ED359" si="655">BS$388*BS166</f>
        <v>8.5582156633752949E-3</v>
      </c>
      <c r="BT359" s="32">
        <f t="shared" si="655"/>
        <v>7.6979996972636406E-3</v>
      </c>
      <c r="BU359" s="32">
        <f t="shared" si="655"/>
        <v>5.9074173328187742E-3</v>
      </c>
      <c r="BV359" s="32">
        <f t="shared" si="655"/>
        <v>3.2919974437134695E-5</v>
      </c>
      <c r="BW359" s="32">
        <f t="shared" si="655"/>
        <v>0.27899694902442856</v>
      </c>
      <c r="BX359" s="32">
        <f t="shared" si="655"/>
        <v>0</v>
      </c>
      <c r="BY359" s="32">
        <f t="shared" si="655"/>
        <v>0</v>
      </c>
      <c r="BZ359" s="32">
        <f t="shared" si="655"/>
        <v>0</v>
      </c>
      <c r="CA359" s="32">
        <f t="shared" si="655"/>
        <v>0</v>
      </c>
      <c r="CB359" s="32">
        <f t="shared" si="655"/>
        <v>0</v>
      </c>
      <c r="CC359" s="32">
        <f t="shared" si="655"/>
        <v>1.5853921191107789E-5</v>
      </c>
      <c r="CD359" s="32">
        <f t="shared" si="655"/>
        <v>3.5882655826185307E-2</v>
      </c>
      <c r="CE359" s="32">
        <f t="shared" si="655"/>
        <v>0</v>
      </c>
      <c r="CF359" s="32">
        <f t="shared" si="655"/>
        <v>0</v>
      </c>
      <c r="CG359" s="32">
        <f t="shared" si="655"/>
        <v>1.6589639699810959E-2</v>
      </c>
      <c r="CH359" s="32">
        <f t="shared" si="655"/>
        <v>0</v>
      </c>
      <c r="CI359" s="32">
        <f t="shared" si="655"/>
        <v>9.0274567184602372E-3</v>
      </c>
      <c r="CJ359" s="32">
        <f t="shared" si="655"/>
        <v>0.246017619679293</v>
      </c>
      <c r="CK359" s="32">
        <f t="shared" si="655"/>
        <v>0.27955777006527743</v>
      </c>
      <c r="CL359" s="32">
        <f t="shared" si="655"/>
        <v>0</v>
      </c>
      <c r="CM359" s="32">
        <f t="shared" si="655"/>
        <v>4.7843353302881933E-3</v>
      </c>
      <c r="CN359" s="32">
        <f t="shared" si="655"/>
        <v>0</v>
      </c>
      <c r="CO359" s="32">
        <f t="shared" si="655"/>
        <v>0</v>
      </c>
      <c r="CP359" s="32">
        <f t="shared" si="655"/>
        <v>7.5473182150251664E-4</v>
      </c>
      <c r="CQ359" s="32">
        <f t="shared" si="655"/>
        <v>0</v>
      </c>
      <c r="CR359" s="32">
        <f t="shared" si="655"/>
        <v>0</v>
      </c>
      <c r="CS359" s="32">
        <f t="shared" si="655"/>
        <v>4.3523584632988811E-2</v>
      </c>
      <c r="CT359" s="32">
        <f t="shared" si="655"/>
        <v>0</v>
      </c>
      <c r="CU359" s="32">
        <f t="shared" si="655"/>
        <v>0</v>
      </c>
      <c r="CV359" s="32">
        <f t="shared" si="655"/>
        <v>1.4220184785578252E-4</v>
      </c>
      <c r="CW359" s="32">
        <f t="shared" si="655"/>
        <v>0</v>
      </c>
      <c r="CX359" s="32">
        <f t="shared" si="655"/>
        <v>0</v>
      </c>
      <c r="CY359" s="32">
        <f t="shared" si="655"/>
        <v>2.5130905142160065E-3</v>
      </c>
      <c r="CZ359" s="32">
        <f t="shared" si="655"/>
        <v>4.1559107504728118E-7</v>
      </c>
      <c r="DA359" s="32">
        <f t="shared" si="655"/>
        <v>4.5953823176250921E-2</v>
      </c>
      <c r="DB359" s="32">
        <f t="shared" si="655"/>
        <v>4.5090663061914507E-5</v>
      </c>
      <c r="DC359" s="32">
        <f t="shared" si="655"/>
        <v>0.20296593025177798</v>
      </c>
      <c r="DD359" s="32">
        <f t="shared" si="655"/>
        <v>0</v>
      </c>
      <c r="DE359" s="32">
        <f t="shared" si="655"/>
        <v>8.5281880889643714E-3</v>
      </c>
      <c r="DF359" s="32">
        <f t="shared" si="655"/>
        <v>3.4644980952207062E-2</v>
      </c>
      <c r="DG359" s="32">
        <f t="shared" si="655"/>
        <v>5.9200486968582098E-3</v>
      </c>
      <c r="DH359" s="32">
        <f t="shared" si="655"/>
        <v>0.38078941797708304</v>
      </c>
      <c r="DI359" s="32">
        <f t="shared" si="655"/>
        <v>5.887738922893385E-3</v>
      </c>
      <c r="DJ359" s="32">
        <f t="shared" si="655"/>
        <v>6.6025183076487271E-5</v>
      </c>
      <c r="DK359" s="32">
        <f t="shared" si="655"/>
        <v>1.4473392811235999</v>
      </c>
      <c r="DL359" s="32">
        <f t="shared" si="655"/>
        <v>2.2421626228304792</v>
      </c>
      <c r="DM359" s="32">
        <f t="shared" si="655"/>
        <v>2.6626862236323734</v>
      </c>
      <c r="DN359" s="32">
        <f t="shared" si="655"/>
        <v>0.42979046856406716</v>
      </c>
      <c r="DO359" s="32">
        <f t="shared" si="655"/>
        <v>1.0986914383252722</v>
      </c>
      <c r="DP359" s="32">
        <f t="shared" si="655"/>
        <v>0.37711270368012922</v>
      </c>
      <c r="DQ359" s="32">
        <f t="shared" si="655"/>
        <v>0</v>
      </c>
      <c r="DR359" s="32">
        <f t="shared" si="655"/>
        <v>4.4332330993356012E-2</v>
      </c>
      <c r="DS359" s="32">
        <f t="shared" si="655"/>
        <v>2.764902593864547E-3</v>
      </c>
      <c r="DT359" s="32">
        <f t="shared" si="655"/>
        <v>0</v>
      </c>
      <c r="DU359" s="32">
        <f t="shared" si="655"/>
        <v>0</v>
      </c>
      <c r="DV359" s="32">
        <f t="shared" si="655"/>
        <v>0.85309548050356687</v>
      </c>
      <c r="DW359" s="32">
        <f t="shared" si="655"/>
        <v>1.1472215688692582</v>
      </c>
      <c r="DX359" s="32">
        <f t="shared" si="655"/>
        <v>2.8672768668290929</v>
      </c>
      <c r="DY359" s="32">
        <f t="shared" si="655"/>
        <v>0.59883213768777377</v>
      </c>
      <c r="DZ359" s="32">
        <f t="shared" si="655"/>
        <v>0</v>
      </c>
      <c r="EA359" s="32">
        <f t="shared" si="655"/>
        <v>0</v>
      </c>
      <c r="EB359" s="32">
        <f t="shared" si="655"/>
        <v>0</v>
      </c>
      <c r="EC359" s="32">
        <f t="shared" si="655"/>
        <v>0</v>
      </c>
      <c r="ED359" s="32">
        <f t="shared" si="655"/>
        <v>0</v>
      </c>
      <c r="EE359" s="32">
        <f t="shared" ref="EE359:GI359" si="656">EE$388*EE166</f>
        <v>43.390813448675424</v>
      </c>
      <c r="EF359" s="32">
        <f t="shared" si="656"/>
        <v>10.174780406436753</v>
      </c>
      <c r="EG359" s="32">
        <f t="shared" si="656"/>
        <v>8.6231690183558904E-2</v>
      </c>
      <c r="EH359" s="32">
        <f t="shared" si="656"/>
        <v>25.680448366178194</v>
      </c>
      <c r="EI359" s="32">
        <f t="shared" si="656"/>
        <v>16.147153675803445</v>
      </c>
      <c r="EJ359" s="32">
        <f t="shared" si="656"/>
        <v>111.98410799593651</v>
      </c>
      <c r="EK359" s="32">
        <f t="shared" si="656"/>
        <v>1616.7836986176237</v>
      </c>
      <c r="EL359" s="32">
        <f t="shared" si="656"/>
        <v>690.35800811533159</v>
      </c>
      <c r="EM359" s="32">
        <f t="shared" si="656"/>
        <v>980.50339811901813</v>
      </c>
      <c r="EN359" s="32">
        <f t="shared" si="656"/>
        <v>29.416428247118677</v>
      </c>
      <c r="EO359" s="32">
        <f t="shared" si="656"/>
        <v>901.35974102890771</v>
      </c>
      <c r="EP359" s="32">
        <f t="shared" si="656"/>
        <v>555.7318188037425</v>
      </c>
      <c r="EQ359" s="32">
        <f t="shared" si="656"/>
        <v>24.070864845631124</v>
      </c>
      <c r="ER359" s="32">
        <f t="shared" si="656"/>
        <v>0.48973539476672562</v>
      </c>
      <c r="ES359" s="32">
        <f t="shared" si="656"/>
        <v>11.460204334742816</v>
      </c>
      <c r="ET359" s="32">
        <f t="shared" si="656"/>
        <v>31.51446403369544</v>
      </c>
      <c r="EU359" s="32">
        <f t="shared" si="656"/>
        <v>0</v>
      </c>
      <c r="EV359" s="32">
        <f t="shared" si="656"/>
        <v>0</v>
      </c>
      <c r="EW359" s="32">
        <f t="shared" si="656"/>
        <v>2.9733424827008839E-3</v>
      </c>
      <c r="EX359" s="32">
        <f t="shared" si="656"/>
        <v>0.38346065845397331</v>
      </c>
      <c r="EY359" s="32">
        <f t="shared" si="656"/>
        <v>2.3279631141647598E-2</v>
      </c>
      <c r="EZ359" s="32">
        <f t="shared" si="656"/>
        <v>9.7723367981125921</v>
      </c>
      <c r="FA359" s="32">
        <f t="shared" si="656"/>
        <v>0.83297499277305798</v>
      </c>
      <c r="FB359" s="32">
        <f t="shared" si="656"/>
        <v>0.1932565141168866</v>
      </c>
      <c r="FC359" s="32">
        <f t="shared" si="656"/>
        <v>1.8691662038873098</v>
      </c>
      <c r="FD359" s="32">
        <f t="shared" si="656"/>
        <v>74.42422320204129</v>
      </c>
      <c r="FE359" s="32">
        <f t="shared" si="656"/>
        <v>1.7740957521067773</v>
      </c>
      <c r="FF359" s="32">
        <f t="shared" si="656"/>
        <v>611.45420931656531</v>
      </c>
      <c r="FG359" s="32">
        <f t="shared" si="656"/>
        <v>0.63804955927049367</v>
      </c>
      <c r="FH359" s="32">
        <f t="shared" si="656"/>
        <v>14828.572616469542</v>
      </c>
      <c r="FI359" s="32">
        <f t="shared" si="656"/>
        <v>22.303245370633256</v>
      </c>
      <c r="FJ359" s="32">
        <f t="shared" si="656"/>
        <v>34.475856421691958</v>
      </c>
      <c r="FK359" s="32">
        <f t="shared" si="656"/>
        <v>94.318441135113275</v>
      </c>
      <c r="FL359" s="32">
        <f t="shared" si="656"/>
        <v>0.42004038435851432</v>
      </c>
      <c r="FM359" s="32">
        <f t="shared" si="656"/>
        <v>42.393533490760944</v>
      </c>
      <c r="FN359" s="32">
        <f t="shared" si="656"/>
        <v>37.583464622378578</v>
      </c>
      <c r="FO359" s="32">
        <f t="shared" si="656"/>
        <v>48.753193083339873</v>
      </c>
      <c r="FP359" s="32">
        <f t="shared" si="656"/>
        <v>0</v>
      </c>
      <c r="FQ359" s="32">
        <f t="shared" si="656"/>
        <v>0</v>
      </c>
      <c r="FR359" s="32">
        <f t="shared" si="656"/>
        <v>110.60479835904054</v>
      </c>
      <c r="FS359" s="32">
        <f t="shared" si="656"/>
        <v>9.9965542903289517</v>
      </c>
      <c r="FT359" s="32">
        <f t="shared" si="656"/>
        <v>36.033686335000873</v>
      </c>
      <c r="FU359" s="32">
        <f t="shared" si="656"/>
        <v>9.5140756314322967</v>
      </c>
      <c r="FV359" s="32">
        <f t="shared" si="656"/>
        <v>85.78090648449701</v>
      </c>
      <c r="FW359" s="32">
        <f t="shared" si="656"/>
        <v>12.211278459545854</v>
      </c>
      <c r="FX359" s="32">
        <f t="shared" si="656"/>
        <v>3.2220143307356586</v>
      </c>
      <c r="FY359" s="32">
        <f t="shared" si="656"/>
        <v>13.184634410861662</v>
      </c>
      <c r="FZ359" s="32">
        <f t="shared" si="656"/>
        <v>59.630402738976457</v>
      </c>
      <c r="GA359" s="32">
        <f t="shared" si="656"/>
        <v>0.93815181911438295</v>
      </c>
      <c r="GB359" s="32">
        <f t="shared" si="656"/>
        <v>32.255826321626515</v>
      </c>
      <c r="GC359" s="32">
        <f t="shared" si="656"/>
        <v>141.01942305998875</v>
      </c>
      <c r="GD359" s="32">
        <f t="shared" si="656"/>
        <v>1129.7948841975444</v>
      </c>
      <c r="GE359" s="32">
        <f t="shared" si="656"/>
        <v>464.11480404552299</v>
      </c>
      <c r="GF359" s="32">
        <f t="shared" si="656"/>
        <v>463.90148373587249</v>
      </c>
      <c r="GG359" s="32">
        <f t="shared" si="656"/>
        <v>215.13248260616209</v>
      </c>
      <c r="GH359" s="32">
        <f t="shared" si="656"/>
        <v>0</v>
      </c>
      <c r="GI359" s="32">
        <f t="shared" si="656"/>
        <v>0.57045343289679473</v>
      </c>
      <c r="GJ359" s="58">
        <f t="shared" si="527"/>
        <v>23902.970837385234</v>
      </c>
    </row>
    <row r="360" spans="1:192" ht="15" customHeight="1">
      <c r="A360" s="18" t="s">
        <v>161</v>
      </c>
      <c r="B360" s="47" t="s">
        <v>369</v>
      </c>
      <c r="C360" s="32">
        <f t="shared" si="648"/>
        <v>0</v>
      </c>
      <c r="D360" s="32">
        <f t="shared" ref="D360:F360" si="657">D$388*D167</f>
        <v>0</v>
      </c>
      <c r="E360" s="32">
        <f t="shared" si="657"/>
        <v>0.56309460613411766</v>
      </c>
      <c r="F360" s="32">
        <f t="shared" si="657"/>
        <v>14.764477063232755</v>
      </c>
      <c r="G360" s="32">
        <f t="shared" ref="G360:BR360" si="658">G$388*G167</f>
        <v>6.5098821599413945</v>
      </c>
      <c r="H360" s="32">
        <f t="shared" si="658"/>
        <v>9.9735580942066386E-4</v>
      </c>
      <c r="I360" s="32">
        <f t="shared" si="658"/>
        <v>1.4004818482965444</v>
      </c>
      <c r="J360" s="32">
        <f t="shared" si="658"/>
        <v>1.3774343134851832E-2</v>
      </c>
      <c r="K360" s="32">
        <f t="shared" si="658"/>
        <v>0</v>
      </c>
      <c r="L360" s="32">
        <f t="shared" si="658"/>
        <v>0</v>
      </c>
      <c r="M360" s="32">
        <f t="shared" si="658"/>
        <v>3.7343569163804089</v>
      </c>
      <c r="N360" s="32">
        <f t="shared" si="658"/>
        <v>0</v>
      </c>
      <c r="O360" s="32">
        <f t="shared" si="658"/>
        <v>3.2860085197917153E-3</v>
      </c>
      <c r="P360" s="32">
        <f t="shared" si="658"/>
        <v>3.2529697211510933</v>
      </c>
      <c r="Q360" s="32">
        <f t="shared" si="658"/>
        <v>0</v>
      </c>
      <c r="R360" s="32">
        <f t="shared" si="658"/>
        <v>0</v>
      </c>
      <c r="S360" s="32">
        <f t="shared" si="658"/>
        <v>2.7083412286301423</v>
      </c>
      <c r="T360" s="32">
        <f t="shared" si="658"/>
        <v>1.9596791299697174</v>
      </c>
      <c r="U360" s="32">
        <f t="shared" si="658"/>
        <v>0.14604794576731953</v>
      </c>
      <c r="V360" s="32">
        <f t="shared" si="658"/>
        <v>0</v>
      </c>
      <c r="W360" s="32">
        <f t="shared" si="658"/>
        <v>0</v>
      </c>
      <c r="X360" s="32">
        <f t="shared" si="658"/>
        <v>2.7991920347841413E-4</v>
      </c>
      <c r="Y360" s="32">
        <f t="shared" si="658"/>
        <v>-0.12978209010800118</v>
      </c>
      <c r="Z360" s="32">
        <f t="shared" si="658"/>
        <v>9.0712418431253585</v>
      </c>
      <c r="AA360" s="32">
        <f t="shared" si="658"/>
        <v>14.580074286533122</v>
      </c>
      <c r="AB360" s="32">
        <f t="shared" si="658"/>
        <v>5.7228439893265763</v>
      </c>
      <c r="AC360" s="32">
        <f t="shared" si="658"/>
        <v>37.63411623769732</v>
      </c>
      <c r="AD360" s="32">
        <f t="shared" si="658"/>
        <v>26.028998017523516</v>
      </c>
      <c r="AE360" s="32">
        <f t="shared" si="658"/>
        <v>2.7474597811569743</v>
      </c>
      <c r="AF360" s="32">
        <f t="shared" si="658"/>
        <v>26.370185426964412</v>
      </c>
      <c r="AG360" s="32">
        <f t="shared" si="658"/>
        <v>3.9723776193975531</v>
      </c>
      <c r="AH360" s="32">
        <f t="shared" si="658"/>
        <v>2.4496848548168262</v>
      </c>
      <c r="AI360" s="32">
        <f t="shared" si="658"/>
        <v>0.13002670309399722</v>
      </c>
      <c r="AJ360" s="32">
        <f t="shared" si="658"/>
        <v>9.1342798299523884E-3</v>
      </c>
      <c r="AK360" s="32">
        <f t="shared" si="658"/>
        <v>1.7934768019807566E-2</v>
      </c>
      <c r="AL360" s="32">
        <f t="shared" si="658"/>
        <v>1.3986513723702622E-4</v>
      </c>
      <c r="AM360" s="32">
        <f t="shared" si="658"/>
        <v>0</v>
      </c>
      <c r="AN360" s="32">
        <f t="shared" si="658"/>
        <v>2.7712979724709867E-4</v>
      </c>
      <c r="AO360" s="32">
        <f t="shared" si="658"/>
        <v>0.11812157221211443</v>
      </c>
      <c r="AP360" s="32">
        <f t="shared" si="658"/>
        <v>2.6508584244097166</v>
      </c>
      <c r="AQ360" s="32">
        <f t="shared" si="658"/>
        <v>7.6966647566938759E-2</v>
      </c>
      <c r="AR360" s="32">
        <f t="shared" si="658"/>
        <v>3.4076485630302829E-4</v>
      </c>
      <c r="AS360" s="32">
        <f t="shared" si="658"/>
        <v>0.25268253425996312</v>
      </c>
      <c r="AT360" s="32">
        <f t="shared" si="658"/>
        <v>0.63266107973347363</v>
      </c>
      <c r="AU360" s="32">
        <f t="shared" si="658"/>
        <v>0</v>
      </c>
      <c r="AV360" s="32">
        <f t="shared" si="658"/>
        <v>0</v>
      </c>
      <c r="AW360" s="32">
        <f t="shared" si="658"/>
        <v>0.2744800123178574</v>
      </c>
      <c r="AX360" s="32">
        <f t="shared" si="658"/>
        <v>7.5817901156124681E-3</v>
      </c>
      <c r="AY360" s="32">
        <f t="shared" si="658"/>
        <v>0.21164377391418471</v>
      </c>
      <c r="AZ360" s="32">
        <f t="shared" si="658"/>
        <v>0.19391876248466458</v>
      </c>
      <c r="BA360" s="32">
        <f t="shared" si="658"/>
        <v>0.75808875994270331</v>
      </c>
      <c r="BB360" s="32">
        <f t="shared" si="658"/>
        <v>0.10930366637100802</v>
      </c>
      <c r="BC360" s="32">
        <f t="shared" si="658"/>
        <v>6.5680626820255883E-2</v>
      </c>
      <c r="BD360" s="32">
        <f t="shared" si="658"/>
        <v>2.9586549360941419E-5</v>
      </c>
      <c r="BE360" s="32">
        <f t="shared" si="658"/>
        <v>0</v>
      </c>
      <c r="BF360" s="32">
        <f t="shared" si="658"/>
        <v>0</v>
      </c>
      <c r="BG360" s="32">
        <f t="shared" si="658"/>
        <v>6.6538018154197895E-2</v>
      </c>
      <c r="BH360" s="32">
        <f t="shared" si="658"/>
        <v>0.11867524063594297</v>
      </c>
      <c r="BI360" s="32">
        <f t="shared" si="658"/>
        <v>1.9901739281067699E-2</v>
      </c>
      <c r="BJ360" s="32">
        <f t="shared" si="658"/>
        <v>0</v>
      </c>
      <c r="BK360" s="32">
        <f t="shared" si="658"/>
        <v>0.20391724175482551</v>
      </c>
      <c r="BL360" s="32">
        <f t="shared" si="658"/>
        <v>7.6765832260023634E-3</v>
      </c>
      <c r="BM360" s="32">
        <f t="shared" si="658"/>
        <v>4.5418279961884321E-3</v>
      </c>
      <c r="BN360" s="32">
        <f t="shared" si="658"/>
        <v>0.68147640356789652</v>
      </c>
      <c r="BO360" s="32">
        <f t="shared" si="658"/>
        <v>0</v>
      </c>
      <c r="BP360" s="32">
        <f t="shared" si="658"/>
        <v>5.4757985579371476E-2</v>
      </c>
      <c r="BQ360" s="32">
        <f t="shared" si="658"/>
        <v>1.7101927487899362</v>
      </c>
      <c r="BR360" s="32">
        <f t="shared" si="658"/>
        <v>2.526756698200823E-2</v>
      </c>
      <c r="BS360" s="32">
        <f t="shared" ref="BS360:ED360" si="659">BS$388*BS167</f>
        <v>1.9782487185413488E-2</v>
      </c>
      <c r="BT360" s="32">
        <f t="shared" si="659"/>
        <v>1.8855703626704471E-2</v>
      </c>
      <c r="BU360" s="32">
        <f t="shared" si="659"/>
        <v>9.6157765215170912E-3</v>
      </c>
      <c r="BV360" s="32">
        <f t="shared" si="659"/>
        <v>1.6407478673060108E-4</v>
      </c>
      <c r="BW360" s="32">
        <f t="shared" si="659"/>
        <v>1.1019966778295105</v>
      </c>
      <c r="BX360" s="32">
        <f t="shared" si="659"/>
        <v>0</v>
      </c>
      <c r="BY360" s="32">
        <f t="shared" si="659"/>
        <v>0</v>
      </c>
      <c r="BZ360" s="32">
        <f t="shared" si="659"/>
        <v>0</v>
      </c>
      <c r="CA360" s="32">
        <f t="shared" si="659"/>
        <v>0</v>
      </c>
      <c r="CB360" s="32">
        <f t="shared" si="659"/>
        <v>0</v>
      </c>
      <c r="CC360" s="32">
        <f t="shared" si="659"/>
        <v>6.0838117132895196E-5</v>
      </c>
      <c r="CD360" s="32">
        <f t="shared" si="659"/>
        <v>0.12762344868726588</v>
      </c>
      <c r="CE360" s="32">
        <f t="shared" si="659"/>
        <v>0</v>
      </c>
      <c r="CF360" s="32">
        <f t="shared" si="659"/>
        <v>0</v>
      </c>
      <c r="CG360" s="32">
        <f t="shared" si="659"/>
        <v>5.2940402017329982E-2</v>
      </c>
      <c r="CH360" s="32">
        <f t="shared" si="659"/>
        <v>0</v>
      </c>
      <c r="CI360" s="32">
        <f t="shared" si="659"/>
        <v>2.6333095831731695E-2</v>
      </c>
      <c r="CJ360" s="32">
        <f t="shared" si="659"/>
        <v>0.24604184312370389</v>
      </c>
      <c r="CK360" s="32">
        <f t="shared" si="659"/>
        <v>0.88971666003774419</v>
      </c>
      <c r="CL360" s="32">
        <f t="shared" si="659"/>
        <v>0</v>
      </c>
      <c r="CM360" s="32">
        <f t="shared" si="659"/>
        <v>1.0846792523040114E-2</v>
      </c>
      <c r="CN360" s="32">
        <f t="shared" si="659"/>
        <v>0</v>
      </c>
      <c r="CO360" s="32">
        <f t="shared" si="659"/>
        <v>0</v>
      </c>
      <c r="CP360" s="32">
        <f t="shared" si="659"/>
        <v>8.0891932113206144E-4</v>
      </c>
      <c r="CQ360" s="32">
        <f t="shared" si="659"/>
        <v>0</v>
      </c>
      <c r="CR360" s="32">
        <f t="shared" si="659"/>
        <v>0</v>
      </c>
      <c r="CS360" s="32">
        <f t="shared" si="659"/>
        <v>3.5881218044921018E-2</v>
      </c>
      <c r="CT360" s="32">
        <f t="shared" si="659"/>
        <v>0</v>
      </c>
      <c r="CU360" s="32">
        <f t="shared" si="659"/>
        <v>0</v>
      </c>
      <c r="CV360" s="32">
        <f t="shared" si="659"/>
        <v>3.5463773078572652E-4</v>
      </c>
      <c r="CW360" s="32">
        <f t="shared" si="659"/>
        <v>0</v>
      </c>
      <c r="CX360" s="32">
        <f t="shared" si="659"/>
        <v>0</v>
      </c>
      <c r="CY360" s="32">
        <f t="shared" si="659"/>
        <v>3.0937421146678338E-3</v>
      </c>
      <c r="CZ360" s="32">
        <f t="shared" si="659"/>
        <v>7.2977025420360552E-7</v>
      </c>
      <c r="DA360" s="32">
        <f t="shared" si="659"/>
        <v>4.5616181694038464E-2</v>
      </c>
      <c r="DB360" s="32">
        <f t="shared" si="659"/>
        <v>6.3838091109599135E-5</v>
      </c>
      <c r="DC360" s="32">
        <f t="shared" si="659"/>
        <v>0.34331835218529955</v>
      </c>
      <c r="DD360" s="32">
        <f t="shared" si="659"/>
        <v>0</v>
      </c>
      <c r="DE360" s="32">
        <f t="shared" si="659"/>
        <v>1.1546166156628268E-2</v>
      </c>
      <c r="DF360" s="32">
        <f t="shared" si="659"/>
        <v>0.1119217242841352</v>
      </c>
      <c r="DG360" s="32">
        <f t="shared" si="659"/>
        <v>1.6193634188367129E-2</v>
      </c>
      <c r="DH360" s="32">
        <f t="shared" si="659"/>
        <v>0.14337066486750111</v>
      </c>
      <c r="DI360" s="32">
        <f t="shared" si="659"/>
        <v>1.2132925567572471E-2</v>
      </c>
      <c r="DJ360" s="32">
        <f t="shared" si="659"/>
        <v>2.82804764604504E-4</v>
      </c>
      <c r="DK360" s="32">
        <f t="shared" si="659"/>
        <v>4.7462257262067746</v>
      </c>
      <c r="DL360" s="32">
        <f t="shared" si="659"/>
        <v>7.5107867054983748</v>
      </c>
      <c r="DM360" s="32">
        <f t="shared" si="659"/>
        <v>5.2541084714438071</v>
      </c>
      <c r="DN360" s="32">
        <f t="shared" si="659"/>
        <v>2.1260536533477334</v>
      </c>
      <c r="DO360" s="32">
        <f t="shared" si="659"/>
        <v>0.57812109255479882</v>
      </c>
      <c r="DP360" s="32">
        <f t="shared" si="659"/>
        <v>0.28327285631842536</v>
      </c>
      <c r="DQ360" s="32">
        <f t="shared" si="659"/>
        <v>0</v>
      </c>
      <c r="DR360" s="32">
        <f t="shared" si="659"/>
        <v>5.6454496363906689E-2</v>
      </c>
      <c r="DS360" s="32">
        <f t="shared" si="659"/>
        <v>4.7017825232439142E-3</v>
      </c>
      <c r="DT360" s="32">
        <f t="shared" si="659"/>
        <v>0</v>
      </c>
      <c r="DU360" s="32">
        <f t="shared" si="659"/>
        <v>0</v>
      </c>
      <c r="DV360" s="32">
        <f t="shared" si="659"/>
        <v>0.59119913934830226</v>
      </c>
      <c r="DW360" s="32">
        <f t="shared" si="659"/>
        <v>0.54624360049058163</v>
      </c>
      <c r="DX360" s="32">
        <f t="shared" si="659"/>
        <v>3.0539301939901118</v>
      </c>
      <c r="DY360" s="32">
        <f t="shared" si="659"/>
        <v>0.8638683866324316</v>
      </c>
      <c r="DZ360" s="32">
        <f t="shared" si="659"/>
        <v>0</v>
      </c>
      <c r="EA360" s="32">
        <f t="shared" si="659"/>
        <v>0</v>
      </c>
      <c r="EB360" s="32">
        <f t="shared" si="659"/>
        <v>0</v>
      </c>
      <c r="EC360" s="32">
        <f t="shared" si="659"/>
        <v>0</v>
      </c>
      <c r="ED360" s="32">
        <f t="shared" si="659"/>
        <v>0</v>
      </c>
      <c r="EE360" s="32">
        <f t="shared" ref="EE360:GI360" si="660">EE$388*EE167</f>
        <v>118.31859116213866</v>
      </c>
      <c r="EF360" s="32">
        <f t="shared" si="660"/>
        <v>9.1849833709567807</v>
      </c>
      <c r="EG360" s="32">
        <f t="shared" si="660"/>
        <v>0.38312998342087501</v>
      </c>
      <c r="EH360" s="32">
        <f t="shared" si="660"/>
        <v>176.40533639568821</v>
      </c>
      <c r="EI360" s="32">
        <f t="shared" si="660"/>
        <v>34.543790897580863</v>
      </c>
      <c r="EJ360" s="32">
        <f t="shared" si="660"/>
        <v>345.97243227361724</v>
      </c>
      <c r="EK360" s="32">
        <f t="shared" si="660"/>
        <v>2477.2162811777316</v>
      </c>
      <c r="EL360" s="32">
        <f t="shared" si="660"/>
        <v>770.61859521498627</v>
      </c>
      <c r="EM360" s="32">
        <f t="shared" si="660"/>
        <v>2973.2923078395993</v>
      </c>
      <c r="EN360" s="32">
        <f t="shared" si="660"/>
        <v>25.796479188791249</v>
      </c>
      <c r="EO360" s="32">
        <f t="shared" si="660"/>
        <v>393.96206064473307</v>
      </c>
      <c r="EP360" s="32">
        <f t="shared" si="660"/>
        <v>658.26315308927121</v>
      </c>
      <c r="EQ360" s="32">
        <f t="shared" si="660"/>
        <v>15.229923881309579</v>
      </c>
      <c r="ER360" s="32">
        <f t="shared" si="660"/>
        <v>0.40083809564054912</v>
      </c>
      <c r="ES360" s="32">
        <f t="shared" si="660"/>
        <v>25.475235966102446</v>
      </c>
      <c r="ET360" s="32">
        <f t="shared" si="660"/>
        <v>45.39233912475148</v>
      </c>
      <c r="EU360" s="32">
        <f t="shared" si="660"/>
        <v>0</v>
      </c>
      <c r="EV360" s="32">
        <f t="shared" si="660"/>
        <v>0</v>
      </c>
      <c r="EW360" s="32">
        <f t="shared" si="660"/>
        <v>6.6613751674213456E-3</v>
      </c>
      <c r="EX360" s="32">
        <f t="shared" si="660"/>
        <v>0.29321441759619188</v>
      </c>
      <c r="EY360" s="32">
        <f t="shared" si="660"/>
        <v>6.5046619741322823E-2</v>
      </c>
      <c r="EZ360" s="32">
        <f t="shared" si="660"/>
        <v>10.655877650951874</v>
      </c>
      <c r="FA360" s="32">
        <f t="shared" si="660"/>
        <v>1.1643123114660643</v>
      </c>
      <c r="FB360" s="32">
        <f t="shared" si="660"/>
        <v>0.87747403094598586</v>
      </c>
      <c r="FC360" s="32">
        <f t="shared" si="660"/>
        <v>1.777360206620707</v>
      </c>
      <c r="FD360" s="32">
        <f t="shared" si="660"/>
        <v>170.30057059812026</v>
      </c>
      <c r="FE360" s="32">
        <f t="shared" si="660"/>
        <v>4.6268969490200496</v>
      </c>
      <c r="FF360" s="32">
        <f t="shared" si="660"/>
        <v>1442.3779860226336</v>
      </c>
      <c r="FG360" s="32">
        <f t="shared" si="660"/>
        <v>1.1724226948436991</v>
      </c>
      <c r="FH360" s="32">
        <f t="shared" si="660"/>
        <v>71.197596322165552</v>
      </c>
      <c r="FI360" s="32">
        <f t="shared" si="660"/>
        <v>3418.8936354414163</v>
      </c>
      <c r="FJ360" s="32">
        <f t="shared" si="660"/>
        <v>89.334087021095684</v>
      </c>
      <c r="FK360" s="32">
        <f t="shared" si="660"/>
        <v>85.298383034454346</v>
      </c>
      <c r="FL360" s="32">
        <f t="shared" si="660"/>
        <v>2.3519749110813981</v>
      </c>
      <c r="FM360" s="32">
        <f t="shared" si="660"/>
        <v>157.5776347197492</v>
      </c>
      <c r="FN360" s="32">
        <f t="shared" si="660"/>
        <v>49.187173145667593</v>
      </c>
      <c r="FO360" s="32">
        <f t="shared" si="660"/>
        <v>15.922711757220828</v>
      </c>
      <c r="FP360" s="32">
        <f t="shared" si="660"/>
        <v>0</v>
      </c>
      <c r="FQ360" s="32">
        <f t="shared" si="660"/>
        <v>0</v>
      </c>
      <c r="FR360" s="32">
        <f t="shared" si="660"/>
        <v>304.54014045941142</v>
      </c>
      <c r="FS360" s="32">
        <f t="shared" si="660"/>
        <v>19.86248046533424</v>
      </c>
      <c r="FT360" s="32">
        <f t="shared" si="660"/>
        <v>138.96262461889467</v>
      </c>
      <c r="FU360" s="32">
        <f t="shared" si="660"/>
        <v>8.1492268094209948</v>
      </c>
      <c r="FV360" s="32">
        <f t="shared" si="660"/>
        <v>310.04813147285137</v>
      </c>
      <c r="FW360" s="32">
        <f t="shared" si="660"/>
        <v>20.417778733742189</v>
      </c>
      <c r="FX360" s="32">
        <f t="shared" si="660"/>
        <v>3.9550642813721013</v>
      </c>
      <c r="FY360" s="32">
        <f t="shared" si="660"/>
        <v>0.1065877580537772</v>
      </c>
      <c r="FZ360" s="32">
        <f t="shared" si="660"/>
        <v>34.41951061583589</v>
      </c>
      <c r="GA360" s="32">
        <f t="shared" si="660"/>
        <v>2.3200981223116766</v>
      </c>
      <c r="GB360" s="32">
        <f t="shared" si="660"/>
        <v>39.016690678037691</v>
      </c>
      <c r="GC360" s="32">
        <f t="shared" si="660"/>
        <v>212.40778695591584</v>
      </c>
      <c r="GD360" s="32">
        <f t="shared" si="660"/>
        <v>193.79531292815946</v>
      </c>
      <c r="GE360" s="32">
        <f t="shared" si="660"/>
        <v>45.978015398628813</v>
      </c>
      <c r="GF360" s="32">
        <f t="shared" si="660"/>
        <v>296.35704232242904</v>
      </c>
      <c r="GG360" s="32">
        <f t="shared" si="660"/>
        <v>181.10033612904951</v>
      </c>
      <c r="GH360" s="32">
        <f t="shared" si="660"/>
        <v>0</v>
      </c>
      <c r="GI360" s="32">
        <f t="shared" si="660"/>
        <v>0.86207751126965126</v>
      </c>
      <c r="GJ360" s="58">
        <f t="shared" si="527"/>
        <v>15606.586616556788</v>
      </c>
    </row>
    <row r="361" spans="1:192" ht="15" customHeight="1">
      <c r="A361" s="18" t="s">
        <v>162</v>
      </c>
      <c r="B361" s="47" t="s">
        <v>370</v>
      </c>
      <c r="C361" s="32">
        <f t="shared" si="648"/>
        <v>0</v>
      </c>
      <c r="D361" s="32">
        <f t="shared" ref="D361:F361" si="661">D$388*D168</f>
        <v>0</v>
      </c>
      <c r="E361" s="32">
        <f t="shared" si="661"/>
        <v>2.4183750389431616E-2</v>
      </c>
      <c r="F361" s="32">
        <f t="shared" si="661"/>
        <v>0.45138739616901841</v>
      </c>
      <c r="G361" s="32">
        <f t="shared" ref="G361:BR361" si="662">G$388*G168</f>
        <v>0.15434231050511696</v>
      </c>
      <c r="H361" s="32">
        <f t="shared" si="662"/>
        <v>4.0385253711258654E-5</v>
      </c>
      <c r="I361" s="32">
        <f t="shared" si="662"/>
        <v>8.7084962655164119E-2</v>
      </c>
      <c r="J361" s="32">
        <f t="shared" si="662"/>
        <v>3.4305832322372245E-4</v>
      </c>
      <c r="K361" s="32">
        <f t="shared" si="662"/>
        <v>0</v>
      </c>
      <c r="L361" s="32">
        <f t="shared" si="662"/>
        <v>0</v>
      </c>
      <c r="M361" s="32">
        <f t="shared" si="662"/>
        <v>0.12143162357901437</v>
      </c>
      <c r="N361" s="32">
        <f t="shared" si="662"/>
        <v>0</v>
      </c>
      <c r="O361" s="32">
        <f t="shared" si="662"/>
        <v>1.1621530433199257E-4</v>
      </c>
      <c r="P361" s="32">
        <f t="shared" si="662"/>
        <v>9.4863253188976288E-2</v>
      </c>
      <c r="Q361" s="32">
        <f t="shared" si="662"/>
        <v>0</v>
      </c>
      <c r="R361" s="32">
        <f t="shared" si="662"/>
        <v>0</v>
      </c>
      <c r="S361" s="32">
        <f t="shared" si="662"/>
        <v>0.15157405222018239</v>
      </c>
      <c r="T361" s="32">
        <f t="shared" si="662"/>
        <v>8.8477908333712163E-2</v>
      </c>
      <c r="U361" s="32">
        <f t="shared" si="662"/>
        <v>6.1610959985667129E-3</v>
      </c>
      <c r="V361" s="32">
        <f t="shared" si="662"/>
        <v>0</v>
      </c>
      <c r="W361" s="32">
        <f t="shared" si="662"/>
        <v>0</v>
      </c>
      <c r="X361" s="32">
        <f t="shared" si="662"/>
        <v>1.3005959013140102E-5</v>
      </c>
      <c r="Y361" s="32">
        <f t="shared" si="662"/>
        <v>-2.79426353782491E-3</v>
      </c>
      <c r="Z361" s="32">
        <f t="shared" si="662"/>
        <v>0.28161955244895714</v>
      </c>
      <c r="AA361" s="32">
        <f t="shared" si="662"/>
        <v>1.0571895347800593</v>
      </c>
      <c r="AB361" s="32">
        <f t="shared" si="662"/>
        <v>0.28634472538718597</v>
      </c>
      <c r="AC361" s="32">
        <f t="shared" si="662"/>
        <v>1.6851409640756074</v>
      </c>
      <c r="AD361" s="32">
        <f t="shared" si="662"/>
        <v>2.0428668230270288</v>
      </c>
      <c r="AE361" s="32">
        <f t="shared" si="662"/>
        <v>0.19425345597075599</v>
      </c>
      <c r="AF361" s="32">
        <f t="shared" si="662"/>
        <v>1.2297913818929658</v>
      </c>
      <c r="AG361" s="32">
        <f t="shared" si="662"/>
        <v>0.31298836131934937</v>
      </c>
      <c r="AH361" s="32">
        <f t="shared" si="662"/>
        <v>0.12316811059059316</v>
      </c>
      <c r="AI361" s="32">
        <f t="shared" si="662"/>
        <v>3.5776649161872861E-3</v>
      </c>
      <c r="AJ361" s="32">
        <f t="shared" si="662"/>
        <v>3.9861005948082004E-4</v>
      </c>
      <c r="AK361" s="32">
        <f t="shared" si="662"/>
        <v>1.6115231381081908E-3</v>
      </c>
      <c r="AL361" s="32">
        <f t="shared" si="662"/>
        <v>4.7312017486817231E-6</v>
      </c>
      <c r="AM361" s="32">
        <f t="shared" si="662"/>
        <v>0</v>
      </c>
      <c r="AN361" s="32">
        <f t="shared" si="662"/>
        <v>2.1608611682652924E-5</v>
      </c>
      <c r="AO361" s="32">
        <f t="shared" si="662"/>
        <v>1.0069519182229205E-2</v>
      </c>
      <c r="AP361" s="32">
        <f t="shared" si="662"/>
        <v>0.14960678763820409</v>
      </c>
      <c r="AQ361" s="32">
        <f t="shared" si="662"/>
        <v>2.8371593816087356E-3</v>
      </c>
      <c r="AR361" s="32">
        <f t="shared" si="662"/>
        <v>1.8167699154398077E-5</v>
      </c>
      <c r="AS361" s="32">
        <f t="shared" si="662"/>
        <v>8.1103767978985379E-3</v>
      </c>
      <c r="AT361" s="32">
        <f t="shared" si="662"/>
        <v>2.174777139053722E-2</v>
      </c>
      <c r="AU361" s="32">
        <f t="shared" si="662"/>
        <v>0</v>
      </c>
      <c r="AV361" s="32">
        <f t="shared" si="662"/>
        <v>0</v>
      </c>
      <c r="AW361" s="32">
        <f t="shared" si="662"/>
        <v>9.2152436670477639E-3</v>
      </c>
      <c r="AX361" s="32">
        <f t="shared" si="662"/>
        <v>7.2112044594471823E-4</v>
      </c>
      <c r="AY361" s="32">
        <f t="shared" si="662"/>
        <v>7.7565489451274132E-3</v>
      </c>
      <c r="AZ361" s="32">
        <f t="shared" si="662"/>
        <v>7.6452044825336954E-3</v>
      </c>
      <c r="BA361" s="32">
        <f t="shared" si="662"/>
        <v>1.8865694142892148E-2</v>
      </c>
      <c r="BB361" s="32">
        <f t="shared" si="662"/>
        <v>1.9703280253538387E-3</v>
      </c>
      <c r="BC361" s="32">
        <f t="shared" si="662"/>
        <v>2.1745552532780538E-3</v>
      </c>
      <c r="BD361" s="32">
        <f t="shared" si="662"/>
        <v>1.8101499613598472E-6</v>
      </c>
      <c r="BE361" s="32">
        <f t="shared" si="662"/>
        <v>0</v>
      </c>
      <c r="BF361" s="32">
        <f t="shared" si="662"/>
        <v>0</v>
      </c>
      <c r="BG361" s="32">
        <f t="shared" si="662"/>
        <v>3.5677419980468324E-3</v>
      </c>
      <c r="BH361" s="32">
        <f t="shared" si="662"/>
        <v>1.3142318821902125E-2</v>
      </c>
      <c r="BI361" s="32">
        <f t="shared" si="662"/>
        <v>6.7174691056603086E-4</v>
      </c>
      <c r="BJ361" s="32">
        <f t="shared" si="662"/>
        <v>0</v>
      </c>
      <c r="BK361" s="32">
        <f t="shared" si="662"/>
        <v>8.0976996139439997E-3</v>
      </c>
      <c r="BL361" s="32">
        <f t="shared" si="662"/>
        <v>7.0693841919777659E-4</v>
      </c>
      <c r="BM361" s="32">
        <f t="shared" si="662"/>
        <v>1.4957406946294652E-4</v>
      </c>
      <c r="BN361" s="32">
        <f t="shared" si="662"/>
        <v>2.5741351388956692E-2</v>
      </c>
      <c r="BO361" s="32">
        <f t="shared" si="662"/>
        <v>0</v>
      </c>
      <c r="BP361" s="32">
        <f t="shared" si="662"/>
        <v>1.5975591984260982E-3</v>
      </c>
      <c r="BQ361" s="32">
        <f t="shared" si="662"/>
        <v>7.7689042132461611E-2</v>
      </c>
      <c r="BR361" s="32">
        <f t="shared" si="662"/>
        <v>8.9974598490162171E-4</v>
      </c>
      <c r="BS361" s="32">
        <f t="shared" ref="BS361:ED361" si="663">BS$388*BS168</f>
        <v>1.3664020338283608E-3</v>
      </c>
      <c r="BT361" s="32">
        <f t="shared" si="663"/>
        <v>8.2723465536025363E-4</v>
      </c>
      <c r="BU361" s="32">
        <f t="shared" si="663"/>
        <v>2.2113301670515572E-4</v>
      </c>
      <c r="BV361" s="32">
        <f t="shared" si="663"/>
        <v>3.0578972018777382E-6</v>
      </c>
      <c r="BW361" s="32">
        <f t="shared" si="663"/>
        <v>1.7977171860904279E-2</v>
      </c>
      <c r="BX361" s="32">
        <f t="shared" si="663"/>
        <v>0</v>
      </c>
      <c r="BY361" s="32">
        <f t="shared" si="663"/>
        <v>0</v>
      </c>
      <c r="BZ361" s="32">
        <f t="shared" si="663"/>
        <v>0</v>
      </c>
      <c r="CA361" s="32">
        <f t="shared" si="663"/>
        <v>0</v>
      </c>
      <c r="CB361" s="32">
        <f t="shared" si="663"/>
        <v>0</v>
      </c>
      <c r="CC361" s="32">
        <f t="shared" si="663"/>
        <v>1.746411687411696E-6</v>
      </c>
      <c r="CD361" s="32">
        <f t="shared" si="663"/>
        <v>3.3380266887833529E-3</v>
      </c>
      <c r="CE361" s="32">
        <f t="shared" si="663"/>
        <v>0</v>
      </c>
      <c r="CF361" s="32">
        <f t="shared" si="663"/>
        <v>0</v>
      </c>
      <c r="CG361" s="32">
        <f t="shared" si="663"/>
        <v>1.1059439583891036E-3</v>
      </c>
      <c r="CH361" s="32">
        <f t="shared" si="663"/>
        <v>0</v>
      </c>
      <c r="CI361" s="32">
        <f t="shared" si="663"/>
        <v>8.2980607994433369E-4</v>
      </c>
      <c r="CJ361" s="32">
        <f t="shared" si="663"/>
        <v>1.4774899744828637E-2</v>
      </c>
      <c r="CK361" s="32">
        <f t="shared" si="663"/>
        <v>2.1522487427138925E-2</v>
      </c>
      <c r="CL361" s="32">
        <f t="shared" si="663"/>
        <v>0</v>
      </c>
      <c r="CM361" s="32">
        <f t="shared" si="663"/>
        <v>4.6959621090102149E-4</v>
      </c>
      <c r="CN361" s="32">
        <f t="shared" si="663"/>
        <v>0</v>
      </c>
      <c r="CO361" s="32">
        <f t="shared" si="663"/>
        <v>0</v>
      </c>
      <c r="CP361" s="32">
        <f t="shared" si="663"/>
        <v>4.7559684636175988E-5</v>
      </c>
      <c r="CQ361" s="32">
        <f t="shared" si="663"/>
        <v>0</v>
      </c>
      <c r="CR361" s="32">
        <f t="shared" si="663"/>
        <v>0</v>
      </c>
      <c r="CS361" s="32">
        <f t="shared" si="663"/>
        <v>2.2601224012079217E-3</v>
      </c>
      <c r="CT361" s="32">
        <f t="shared" si="663"/>
        <v>0</v>
      </c>
      <c r="CU361" s="32">
        <f t="shared" si="663"/>
        <v>0</v>
      </c>
      <c r="CV361" s="32">
        <f t="shared" si="663"/>
        <v>5.6542201419383813E-6</v>
      </c>
      <c r="CW361" s="32">
        <f t="shared" si="663"/>
        <v>0</v>
      </c>
      <c r="CX361" s="32">
        <f t="shared" si="663"/>
        <v>0</v>
      </c>
      <c r="CY361" s="32">
        <f t="shared" si="663"/>
        <v>1.4875057825583694E-4</v>
      </c>
      <c r="CZ361" s="32">
        <f t="shared" si="663"/>
        <v>3.8991698024637289E-8</v>
      </c>
      <c r="DA361" s="32">
        <f t="shared" si="663"/>
        <v>2.362976876550035E-3</v>
      </c>
      <c r="DB361" s="32">
        <f t="shared" si="663"/>
        <v>4.0443769884593127E-6</v>
      </c>
      <c r="DC361" s="32">
        <f t="shared" si="663"/>
        <v>1.259602519665599E-2</v>
      </c>
      <c r="DD361" s="32">
        <f t="shared" si="663"/>
        <v>0</v>
      </c>
      <c r="DE361" s="32">
        <f t="shared" si="663"/>
        <v>5.1216078013625269E-4</v>
      </c>
      <c r="DF361" s="32">
        <f t="shared" si="663"/>
        <v>4.5392029697104716E-3</v>
      </c>
      <c r="DG361" s="32">
        <f t="shared" si="663"/>
        <v>3.6233271675760356E-4</v>
      </c>
      <c r="DH361" s="32">
        <f t="shared" si="663"/>
        <v>7.5717552827887294E-3</v>
      </c>
      <c r="DI361" s="32">
        <f t="shared" si="663"/>
        <v>1.4779349586983117E-3</v>
      </c>
      <c r="DJ361" s="32">
        <f t="shared" si="663"/>
        <v>6.1228136802690902E-6</v>
      </c>
      <c r="DK361" s="32">
        <f t="shared" si="663"/>
        <v>8.7874656954396363E-2</v>
      </c>
      <c r="DL361" s="32">
        <f t="shared" si="663"/>
        <v>0.13094707561176844</v>
      </c>
      <c r="DM361" s="32">
        <f t="shared" si="663"/>
        <v>0.65550827597525385</v>
      </c>
      <c r="DN361" s="32">
        <f t="shared" si="663"/>
        <v>1.4870731284432885E-2</v>
      </c>
      <c r="DO361" s="32">
        <f t="shared" si="663"/>
        <v>3.1626609188010385E-2</v>
      </c>
      <c r="DP361" s="32">
        <f t="shared" si="663"/>
        <v>1.2960659259553935E-2</v>
      </c>
      <c r="DQ361" s="32">
        <f t="shared" si="663"/>
        <v>0</v>
      </c>
      <c r="DR361" s="32">
        <f t="shared" si="663"/>
        <v>2.3233109881189884E-3</v>
      </c>
      <c r="DS361" s="32">
        <f t="shared" si="663"/>
        <v>3.6326944173990458E-4</v>
      </c>
      <c r="DT361" s="32">
        <f t="shared" si="663"/>
        <v>0</v>
      </c>
      <c r="DU361" s="32">
        <f t="shared" si="663"/>
        <v>0</v>
      </c>
      <c r="DV361" s="32">
        <f t="shared" si="663"/>
        <v>1.7889381948276703E-2</v>
      </c>
      <c r="DW361" s="32">
        <f t="shared" si="663"/>
        <v>2.7484117661453412E-2</v>
      </c>
      <c r="DX361" s="32">
        <f t="shared" si="663"/>
        <v>0.16694392719106971</v>
      </c>
      <c r="DY361" s="32">
        <f t="shared" si="663"/>
        <v>4.7626177073400278E-2</v>
      </c>
      <c r="DZ361" s="32">
        <f t="shared" si="663"/>
        <v>0</v>
      </c>
      <c r="EA361" s="32">
        <f t="shared" si="663"/>
        <v>0</v>
      </c>
      <c r="EB361" s="32">
        <f t="shared" si="663"/>
        <v>0</v>
      </c>
      <c r="EC361" s="32">
        <f t="shared" si="663"/>
        <v>0</v>
      </c>
      <c r="ED361" s="32">
        <f t="shared" si="663"/>
        <v>0</v>
      </c>
      <c r="EE361" s="32">
        <f t="shared" ref="EE361:GI361" si="664">EE$388*EE168</f>
        <v>1.8759890075876084</v>
      </c>
      <c r="EF361" s="32">
        <f t="shared" si="664"/>
        <v>0.19554643561258486</v>
      </c>
      <c r="EG361" s="32">
        <f t="shared" si="664"/>
        <v>5.5760805159471979E-3</v>
      </c>
      <c r="EH361" s="32">
        <f t="shared" si="664"/>
        <v>1.5149013090466619</v>
      </c>
      <c r="EI361" s="32">
        <f t="shared" si="664"/>
        <v>1.2412839470300796</v>
      </c>
      <c r="EJ361" s="32">
        <f t="shared" si="664"/>
        <v>15.626195377522613</v>
      </c>
      <c r="EK361" s="32">
        <f t="shared" si="664"/>
        <v>201.03632945471367</v>
      </c>
      <c r="EL361" s="32">
        <f t="shared" si="664"/>
        <v>24.050410400208172</v>
      </c>
      <c r="EM361" s="32">
        <f t="shared" si="664"/>
        <v>51.640064401853664</v>
      </c>
      <c r="EN361" s="32">
        <f t="shared" si="664"/>
        <v>0.68854124691947349</v>
      </c>
      <c r="EO361" s="32">
        <f t="shared" si="664"/>
        <v>37.860496058556585</v>
      </c>
      <c r="EP361" s="32">
        <f t="shared" si="664"/>
        <v>22.794090308873894</v>
      </c>
      <c r="EQ361" s="32">
        <f t="shared" si="664"/>
        <v>1.2167358569853071</v>
      </c>
      <c r="ER361" s="32">
        <f t="shared" si="664"/>
        <v>1.2860725825481086E-2</v>
      </c>
      <c r="ES361" s="32">
        <f t="shared" si="664"/>
        <v>1.4990797909570495</v>
      </c>
      <c r="ET361" s="32">
        <f t="shared" si="664"/>
        <v>2.7701478907084893</v>
      </c>
      <c r="EU361" s="32">
        <f t="shared" si="664"/>
        <v>0</v>
      </c>
      <c r="EV361" s="32">
        <f t="shared" si="664"/>
        <v>0</v>
      </c>
      <c r="EW361" s="32">
        <f t="shared" si="664"/>
        <v>2.1191900738069016E-4</v>
      </c>
      <c r="EX361" s="32">
        <f t="shared" si="664"/>
        <v>1.5172695404384699E-2</v>
      </c>
      <c r="EY361" s="32">
        <f t="shared" si="664"/>
        <v>2.1359737476149315E-3</v>
      </c>
      <c r="EZ361" s="32">
        <f t="shared" si="664"/>
        <v>0.27122727956265014</v>
      </c>
      <c r="FA361" s="32">
        <f t="shared" si="664"/>
        <v>6.7304431472898385E-2</v>
      </c>
      <c r="FB361" s="32">
        <f t="shared" si="664"/>
        <v>2.514597698698311E-2</v>
      </c>
      <c r="FC361" s="32">
        <f t="shared" si="664"/>
        <v>0.19744722723045724</v>
      </c>
      <c r="FD361" s="32">
        <f t="shared" si="664"/>
        <v>2.5638794366115789</v>
      </c>
      <c r="FE361" s="32">
        <f t="shared" si="664"/>
        <v>0.32920039892292402</v>
      </c>
      <c r="FF361" s="32">
        <f t="shared" si="664"/>
        <v>167.85989815159593</v>
      </c>
      <c r="FG361" s="32">
        <f t="shared" si="664"/>
        <v>5.8496421704248333E-2</v>
      </c>
      <c r="FH361" s="32">
        <f t="shared" si="664"/>
        <v>5.7029753739651392</v>
      </c>
      <c r="FI361" s="32">
        <f t="shared" si="664"/>
        <v>3.0114202847567415</v>
      </c>
      <c r="FJ361" s="32">
        <f t="shared" si="664"/>
        <v>2955.3685461792302</v>
      </c>
      <c r="FK361" s="32">
        <f t="shared" si="664"/>
        <v>4.4282598198165877</v>
      </c>
      <c r="FL361" s="32">
        <f t="shared" si="664"/>
        <v>7.9716169854509744E-2</v>
      </c>
      <c r="FM361" s="32">
        <f t="shared" si="664"/>
        <v>2.9813488020792005</v>
      </c>
      <c r="FN361" s="32">
        <f t="shared" si="664"/>
        <v>1.2497158187620336</v>
      </c>
      <c r="FO361" s="32">
        <f t="shared" si="664"/>
        <v>1.4716417181306556</v>
      </c>
      <c r="FP361" s="32">
        <f t="shared" si="664"/>
        <v>0</v>
      </c>
      <c r="FQ361" s="32">
        <f t="shared" si="664"/>
        <v>0</v>
      </c>
      <c r="FR361" s="32">
        <f t="shared" si="664"/>
        <v>4.828145549623299</v>
      </c>
      <c r="FS361" s="32">
        <f t="shared" si="664"/>
        <v>0.39629400105682916</v>
      </c>
      <c r="FT361" s="32">
        <f t="shared" si="664"/>
        <v>3.6068760577880998</v>
      </c>
      <c r="FU361" s="32">
        <f t="shared" si="664"/>
        <v>0.28826670992932657</v>
      </c>
      <c r="FV361" s="32">
        <f t="shared" si="664"/>
        <v>4.6978537851116906</v>
      </c>
      <c r="FW361" s="32">
        <f t="shared" si="664"/>
        <v>0.47688950911298184</v>
      </c>
      <c r="FX361" s="32">
        <f t="shared" si="664"/>
        <v>0.11755597989670043</v>
      </c>
      <c r="FY361" s="32">
        <f t="shared" si="664"/>
        <v>0.10447491955904489</v>
      </c>
      <c r="FZ361" s="32">
        <f t="shared" si="664"/>
        <v>3.0237762227849103</v>
      </c>
      <c r="GA361" s="32">
        <f t="shared" si="664"/>
        <v>0.40142420793130035</v>
      </c>
      <c r="GB361" s="32">
        <f t="shared" si="664"/>
        <v>3.0892996110786881</v>
      </c>
      <c r="GC361" s="32">
        <f t="shared" si="664"/>
        <v>4.3858850184300069</v>
      </c>
      <c r="GD361" s="32">
        <f t="shared" si="664"/>
        <v>11.367662177696737</v>
      </c>
      <c r="GE361" s="32">
        <f t="shared" si="664"/>
        <v>4.701098162666332</v>
      </c>
      <c r="GF361" s="32">
        <f t="shared" si="664"/>
        <v>7.2022741043850589</v>
      </c>
      <c r="GG361" s="32">
        <f t="shared" si="664"/>
        <v>5.2439189864192581</v>
      </c>
      <c r="GH361" s="32">
        <f t="shared" si="664"/>
        <v>0</v>
      </c>
      <c r="GI361" s="32">
        <f t="shared" si="664"/>
        <v>9.017017505538634E-2</v>
      </c>
      <c r="GJ361" s="58">
        <f t="shared" si="527"/>
        <v>3573.793813738198</v>
      </c>
    </row>
    <row r="362" spans="1:192" ht="15" customHeight="1">
      <c r="A362" s="18" t="s">
        <v>163</v>
      </c>
      <c r="B362" s="47" t="s">
        <v>371</v>
      </c>
      <c r="C362" s="32">
        <f t="shared" si="648"/>
        <v>0</v>
      </c>
      <c r="D362" s="32">
        <f t="shared" ref="D362:F362" si="665">D$388*D169</f>
        <v>0</v>
      </c>
      <c r="E362" s="32">
        <f t="shared" si="665"/>
        <v>0.28989119153897508</v>
      </c>
      <c r="F362" s="32">
        <f t="shared" si="665"/>
        <v>6.6598451362605058</v>
      </c>
      <c r="G362" s="32">
        <f t="shared" ref="G362:BR362" si="666">G$388*G169</f>
        <v>1.9407782602372046</v>
      </c>
      <c r="H362" s="32">
        <f t="shared" si="666"/>
        <v>6.427527591811264E-4</v>
      </c>
      <c r="I362" s="32">
        <f t="shared" si="666"/>
        <v>0.88049736589296235</v>
      </c>
      <c r="J362" s="32">
        <f t="shared" si="666"/>
        <v>5.5362653846964026E-3</v>
      </c>
      <c r="K362" s="32">
        <f t="shared" si="666"/>
        <v>0</v>
      </c>
      <c r="L362" s="32">
        <f t="shared" si="666"/>
        <v>0</v>
      </c>
      <c r="M362" s="32">
        <f t="shared" si="666"/>
        <v>1.833736502990073</v>
      </c>
      <c r="N362" s="32">
        <f t="shared" si="666"/>
        <v>0</v>
      </c>
      <c r="O362" s="32">
        <f t="shared" si="666"/>
        <v>4.0193390557313182E-3</v>
      </c>
      <c r="P362" s="32">
        <f t="shared" si="666"/>
        <v>3.4732694266837401</v>
      </c>
      <c r="Q362" s="32">
        <f t="shared" si="666"/>
        <v>0</v>
      </c>
      <c r="R362" s="32">
        <f t="shared" si="666"/>
        <v>0</v>
      </c>
      <c r="S362" s="32">
        <f t="shared" si="666"/>
        <v>2.9061405447789954</v>
      </c>
      <c r="T362" s="32">
        <f t="shared" si="666"/>
        <v>2.9094057931398165</v>
      </c>
      <c r="U362" s="32">
        <f t="shared" si="666"/>
        <v>0.19647232063058082</v>
      </c>
      <c r="V362" s="32">
        <f t="shared" si="666"/>
        <v>0</v>
      </c>
      <c r="W362" s="32">
        <f t="shared" si="666"/>
        <v>0</v>
      </c>
      <c r="X362" s="32">
        <f t="shared" si="666"/>
        <v>2.9703163784794342E-4</v>
      </c>
      <c r="Y362" s="32">
        <f t="shared" si="666"/>
        <v>-5.8166107142614554E-2</v>
      </c>
      <c r="Z362" s="32">
        <f t="shared" si="666"/>
        <v>5.8904936165348127</v>
      </c>
      <c r="AA362" s="32">
        <f t="shared" si="666"/>
        <v>16.045116190898309</v>
      </c>
      <c r="AB362" s="32">
        <f t="shared" si="666"/>
        <v>9.0687520235368879</v>
      </c>
      <c r="AC362" s="32">
        <f t="shared" si="666"/>
        <v>25.476954312307964</v>
      </c>
      <c r="AD362" s="32">
        <f t="shared" si="666"/>
        <v>50.002825464761095</v>
      </c>
      <c r="AE362" s="32">
        <f t="shared" si="666"/>
        <v>5.5977896889239762</v>
      </c>
      <c r="AF362" s="32">
        <f t="shared" si="666"/>
        <v>22.407086913599304</v>
      </c>
      <c r="AG362" s="32">
        <f t="shared" si="666"/>
        <v>10.902080077915961</v>
      </c>
      <c r="AH362" s="32">
        <f t="shared" si="666"/>
        <v>3.6333236195740177</v>
      </c>
      <c r="AI362" s="32">
        <f t="shared" si="666"/>
        <v>9.227318317645157E-2</v>
      </c>
      <c r="AJ362" s="32">
        <f t="shared" si="666"/>
        <v>1.9277223747758265E-2</v>
      </c>
      <c r="AK362" s="32">
        <f t="shared" si="666"/>
        <v>1.8472616920987287E-2</v>
      </c>
      <c r="AL362" s="32">
        <f t="shared" si="666"/>
        <v>1.1241389119959116E-4</v>
      </c>
      <c r="AM362" s="32">
        <f t="shared" si="666"/>
        <v>0</v>
      </c>
      <c r="AN362" s="32">
        <f t="shared" si="666"/>
        <v>1.4251869265991313E-4</v>
      </c>
      <c r="AO362" s="32">
        <f t="shared" si="666"/>
        <v>0.17375831599925023</v>
      </c>
      <c r="AP362" s="32">
        <f t="shared" si="666"/>
        <v>2.9196179928205095</v>
      </c>
      <c r="AQ362" s="32">
        <f t="shared" si="666"/>
        <v>8.8064097594164267E-2</v>
      </c>
      <c r="AR362" s="32">
        <f t="shared" si="666"/>
        <v>4.4374573669205344E-4</v>
      </c>
      <c r="AS362" s="32">
        <f t="shared" si="666"/>
        <v>0.18206641097810289</v>
      </c>
      <c r="AT362" s="32">
        <f t="shared" si="666"/>
        <v>0.64685740238392009</v>
      </c>
      <c r="AU362" s="32">
        <f t="shared" si="666"/>
        <v>0</v>
      </c>
      <c r="AV362" s="32">
        <f t="shared" si="666"/>
        <v>0</v>
      </c>
      <c r="AW362" s="32">
        <f t="shared" si="666"/>
        <v>0.12584857137236036</v>
      </c>
      <c r="AX362" s="32">
        <f t="shared" si="666"/>
        <v>1.0564932463545122E-2</v>
      </c>
      <c r="AY362" s="32">
        <f t="shared" si="666"/>
        <v>0.17410290393327463</v>
      </c>
      <c r="AZ362" s="32">
        <f t="shared" si="666"/>
        <v>0.20248855835159238</v>
      </c>
      <c r="BA362" s="32">
        <f t="shared" si="666"/>
        <v>0.57497958479488387</v>
      </c>
      <c r="BB362" s="32">
        <f t="shared" si="666"/>
        <v>0.11624100299693568</v>
      </c>
      <c r="BC362" s="32">
        <f t="shared" si="666"/>
        <v>5.1405646820537887E-2</v>
      </c>
      <c r="BD362" s="32">
        <f t="shared" si="666"/>
        <v>7.0483937240301884E-5</v>
      </c>
      <c r="BE362" s="32">
        <f t="shared" si="666"/>
        <v>0</v>
      </c>
      <c r="BF362" s="32">
        <f t="shared" si="666"/>
        <v>0</v>
      </c>
      <c r="BG362" s="32">
        <f t="shared" si="666"/>
        <v>6.3782914497432189E-2</v>
      </c>
      <c r="BH362" s="32">
        <f t="shared" si="666"/>
        <v>0.40833826744185309</v>
      </c>
      <c r="BI362" s="32">
        <f t="shared" si="666"/>
        <v>1.6142050535553273E-2</v>
      </c>
      <c r="BJ362" s="32">
        <f t="shared" si="666"/>
        <v>0</v>
      </c>
      <c r="BK362" s="32">
        <f t="shared" si="666"/>
        <v>9.2957309346829789E-2</v>
      </c>
      <c r="BL362" s="32">
        <f t="shared" si="666"/>
        <v>4.4947239965355728E-3</v>
      </c>
      <c r="BM362" s="32">
        <f t="shared" si="666"/>
        <v>4.544561028825206E-3</v>
      </c>
      <c r="BN362" s="32">
        <f t="shared" si="666"/>
        <v>0.44656997666108472</v>
      </c>
      <c r="BO362" s="32">
        <f t="shared" si="666"/>
        <v>0</v>
      </c>
      <c r="BP362" s="32">
        <f t="shared" si="666"/>
        <v>5.8275261176574236E-2</v>
      </c>
      <c r="BQ362" s="32">
        <f t="shared" si="666"/>
        <v>2.3467154719858851</v>
      </c>
      <c r="BR362" s="32">
        <f t="shared" si="666"/>
        <v>1.5950508006884013E-2</v>
      </c>
      <c r="BS362" s="32">
        <f t="shared" ref="BS362:ED362" si="667">BS$388*BS169</f>
        <v>9.3146851585654729E-3</v>
      </c>
      <c r="BT362" s="32">
        <f t="shared" si="667"/>
        <v>1.0470178838090207E-2</v>
      </c>
      <c r="BU362" s="32">
        <f t="shared" si="667"/>
        <v>5.8709149492096706E-3</v>
      </c>
      <c r="BV362" s="32">
        <f t="shared" si="667"/>
        <v>6.0398187694173802E-5</v>
      </c>
      <c r="BW362" s="32">
        <f t="shared" si="667"/>
        <v>0.30757435789410714</v>
      </c>
      <c r="BX362" s="32">
        <f t="shared" si="667"/>
        <v>0</v>
      </c>
      <c r="BY362" s="32">
        <f t="shared" si="667"/>
        <v>0</v>
      </c>
      <c r="BZ362" s="32">
        <f t="shared" si="667"/>
        <v>0</v>
      </c>
      <c r="CA362" s="32">
        <f t="shared" si="667"/>
        <v>0</v>
      </c>
      <c r="CB362" s="32">
        <f t="shared" si="667"/>
        <v>0</v>
      </c>
      <c r="CC362" s="32">
        <f t="shared" si="667"/>
        <v>2.2405412823874741E-5</v>
      </c>
      <c r="CD362" s="32">
        <f t="shared" si="667"/>
        <v>8.4760676007456626E-2</v>
      </c>
      <c r="CE362" s="32">
        <f t="shared" si="667"/>
        <v>0</v>
      </c>
      <c r="CF362" s="32">
        <f t="shared" si="667"/>
        <v>0</v>
      </c>
      <c r="CG362" s="32">
        <f t="shared" si="667"/>
        <v>3.0139758284221288E-2</v>
      </c>
      <c r="CH362" s="32">
        <f t="shared" si="667"/>
        <v>0</v>
      </c>
      <c r="CI362" s="32">
        <f t="shared" si="667"/>
        <v>1.4271753371910346E-2</v>
      </c>
      <c r="CJ362" s="32">
        <f t="shared" si="667"/>
        <v>0.18829322094092127</v>
      </c>
      <c r="CK362" s="32">
        <f t="shared" si="667"/>
        <v>0.52130226313816075</v>
      </c>
      <c r="CL362" s="32">
        <f t="shared" si="667"/>
        <v>0</v>
      </c>
      <c r="CM362" s="32">
        <f t="shared" si="667"/>
        <v>5.6208390838795134E-3</v>
      </c>
      <c r="CN362" s="32">
        <f t="shared" si="667"/>
        <v>0</v>
      </c>
      <c r="CO362" s="32">
        <f t="shared" si="667"/>
        <v>0</v>
      </c>
      <c r="CP362" s="32">
        <f t="shared" si="667"/>
        <v>6.7099570739886721E-4</v>
      </c>
      <c r="CQ362" s="32">
        <f t="shared" si="667"/>
        <v>0</v>
      </c>
      <c r="CR362" s="32">
        <f t="shared" si="667"/>
        <v>0</v>
      </c>
      <c r="CS362" s="32">
        <f t="shared" si="667"/>
        <v>6.5441612038962038E-2</v>
      </c>
      <c r="CT362" s="32">
        <f t="shared" si="667"/>
        <v>0</v>
      </c>
      <c r="CU362" s="32">
        <f t="shared" si="667"/>
        <v>0</v>
      </c>
      <c r="CV362" s="32">
        <f t="shared" si="667"/>
        <v>1.6551552947359925E-4</v>
      </c>
      <c r="CW362" s="32">
        <f t="shared" si="667"/>
        <v>0</v>
      </c>
      <c r="CX362" s="32">
        <f t="shared" si="667"/>
        <v>0</v>
      </c>
      <c r="CY362" s="32">
        <f t="shared" si="667"/>
        <v>3.4932304795291073E-3</v>
      </c>
      <c r="CZ362" s="32">
        <f t="shared" si="667"/>
        <v>4.2379240661303735E-7</v>
      </c>
      <c r="DA362" s="32">
        <f t="shared" si="667"/>
        <v>4.3073763104648881E-2</v>
      </c>
      <c r="DB362" s="32">
        <f t="shared" si="667"/>
        <v>5.2298472713056361E-5</v>
      </c>
      <c r="DC362" s="32">
        <f t="shared" si="667"/>
        <v>0.27216041095256682</v>
      </c>
      <c r="DD362" s="32">
        <f t="shared" si="667"/>
        <v>0</v>
      </c>
      <c r="DE362" s="32">
        <f t="shared" si="667"/>
        <v>7.4718365437382028E-3</v>
      </c>
      <c r="DF362" s="32">
        <f t="shared" si="667"/>
        <v>6.5096497111201662E-2</v>
      </c>
      <c r="DG362" s="32">
        <f t="shared" si="667"/>
        <v>7.5433478324792285E-3</v>
      </c>
      <c r="DH362" s="32">
        <f t="shared" si="667"/>
        <v>0.2688459932283348</v>
      </c>
      <c r="DI362" s="32">
        <f t="shared" si="667"/>
        <v>7.122518588604165E-3</v>
      </c>
      <c r="DJ362" s="32">
        <f t="shared" si="667"/>
        <v>7.1202163606141561E-5</v>
      </c>
      <c r="DK362" s="32">
        <f t="shared" si="667"/>
        <v>1.6816505320076873</v>
      </c>
      <c r="DL362" s="32">
        <f t="shared" si="667"/>
        <v>3.9222541702545439</v>
      </c>
      <c r="DM362" s="32">
        <f t="shared" si="667"/>
        <v>2.5113388290793104</v>
      </c>
      <c r="DN362" s="32">
        <f t="shared" si="667"/>
        <v>0.59007026036477916</v>
      </c>
      <c r="DO362" s="32">
        <f t="shared" si="667"/>
        <v>0.63137653390027992</v>
      </c>
      <c r="DP362" s="32">
        <f t="shared" si="667"/>
        <v>0.29257317168623664</v>
      </c>
      <c r="DQ362" s="32">
        <f t="shared" si="667"/>
        <v>0</v>
      </c>
      <c r="DR362" s="32">
        <f t="shared" si="667"/>
        <v>4.2090165122401289E-2</v>
      </c>
      <c r="DS362" s="32">
        <f t="shared" si="667"/>
        <v>4.0009723854136552E-3</v>
      </c>
      <c r="DT362" s="32">
        <f t="shared" si="667"/>
        <v>0</v>
      </c>
      <c r="DU362" s="32">
        <f t="shared" si="667"/>
        <v>0</v>
      </c>
      <c r="DV362" s="32">
        <f t="shared" si="667"/>
        <v>0.48486674037386501</v>
      </c>
      <c r="DW362" s="32">
        <f t="shared" si="667"/>
        <v>0.62819620480089511</v>
      </c>
      <c r="DX362" s="32">
        <f t="shared" si="667"/>
        <v>2.5810199966871488</v>
      </c>
      <c r="DY362" s="32">
        <f t="shared" si="667"/>
        <v>1.1834525732787045</v>
      </c>
      <c r="DZ362" s="32">
        <f t="shared" si="667"/>
        <v>0</v>
      </c>
      <c r="EA362" s="32">
        <f t="shared" si="667"/>
        <v>0</v>
      </c>
      <c r="EB362" s="32">
        <f t="shared" si="667"/>
        <v>0</v>
      </c>
      <c r="EC362" s="32">
        <f t="shared" si="667"/>
        <v>0</v>
      </c>
      <c r="ED362" s="32">
        <f t="shared" si="667"/>
        <v>0</v>
      </c>
      <c r="EE362" s="32">
        <f t="shared" ref="EE362:GI362" si="668">EE$388*EE169</f>
        <v>28.591349581761303</v>
      </c>
      <c r="EF362" s="32">
        <f t="shared" si="668"/>
        <v>4.8726170890968179</v>
      </c>
      <c r="EG362" s="32">
        <f t="shared" si="668"/>
        <v>8.2081753814656655E-2</v>
      </c>
      <c r="EH362" s="32">
        <f t="shared" si="668"/>
        <v>32.311495292333511</v>
      </c>
      <c r="EI362" s="32">
        <f t="shared" si="668"/>
        <v>29.218889596956963</v>
      </c>
      <c r="EJ362" s="32">
        <f t="shared" si="668"/>
        <v>117.92549696006975</v>
      </c>
      <c r="EK362" s="32">
        <f t="shared" si="668"/>
        <v>958.91050026847631</v>
      </c>
      <c r="EL362" s="32">
        <f t="shared" si="668"/>
        <v>326.71619425825037</v>
      </c>
      <c r="EM362" s="32">
        <f t="shared" si="668"/>
        <v>790.8827231782152</v>
      </c>
      <c r="EN362" s="32">
        <f t="shared" si="668"/>
        <v>14.657923823793396</v>
      </c>
      <c r="EO362" s="32">
        <f t="shared" si="668"/>
        <v>405.9772225778691</v>
      </c>
      <c r="EP362" s="32">
        <f t="shared" si="668"/>
        <v>315.3822356453216</v>
      </c>
      <c r="EQ362" s="32">
        <f t="shared" si="668"/>
        <v>22.140818861709679</v>
      </c>
      <c r="ER362" s="32">
        <f t="shared" si="668"/>
        <v>0.4210606236833313</v>
      </c>
      <c r="ES362" s="32">
        <f t="shared" si="668"/>
        <v>21.206773928776446</v>
      </c>
      <c r="ET362" s="32">
        <f t="shared" si="668"/>
        <v>42.827329872656378</v>
      </c>
      <c r="EU362" s="32">
        <f t="shared" si="668"/>
        <v>0</v>
      </c>
      <c r="EV362" s="32">
        <f t="shared" si="668"/>
        <v>0</v>
      </c>
      <c r="EW362" s="32">
        <f t="shared" si="668"/>
        <v>2.6244216551842576E-3</v>
      </c>
      <c r="EX362" s="32">
        <f t="shared" si="668"/>
        <v>0.31178274960364694</v>
      </c>
      <c r="EY362" s="32">
        <f t="shared" si="668"/>
        <v>2.7541593457753515E-2</v>
      </c>
      <c r="EZ362" s="32">
        <f t="shared" si="668"/>
        <v>6.2798649937768287</v>
      </c>
      <c r="FA362" s="32">
        <f t="shared" si="668"/>
        <v>1.2476603453102735</v>
      </c>
      <c r="FB362" s="32">
        <f t="shared" si="668"/>
        <v>0.45660477182108233</v>
      </c>
      <c r="FC362" s="32">
        <f t="shared" si="668"/>
        <v>3.6179089935872626</v>
      </c>
      <c r="FD362" s="32">
        <f t="shared" si="668"/>
        <v>44.97928791315482</v>
      </c>
      <c r="FE362" s="32">
        <f t="shared" si="668"/>
        <v>12.256555853398449</v>
      </c>
      <c r="FF362" s="32">
        <f t="shared" si="668"/>
        <v>1083.3223689737245</v>
      </c>
      <c r="FG362" s="32">
        <f t="shared" si="668"/>
        <v>1.6332180980878945</v>
      </c>
      <c r="FH362" s="32">
        <f t="shared" si="668"/>
        <v>1557.3572659744559</v>
      </c>
      <c r="FI362" s="32">
        <f t="shared" si="668"/>
        <v>29.326279111109919</v>
      </c>
      <c r="FJ362" s="32">
        <f t="shared" si="668"/>
        <v>21.346139270915884</v>
      </c>
      <c r="FK362" s="32">
        <f t="shared" si="668"/>
        <v>10463.43294964801</v>
      </c>
      <c r="FL362" s="32">
        <f t="shared" si="668"/>
        <v>0.89540681763290675</v>
      </c>
      <c r="FM362" s="32">
        <f t="shared" si="668"/>
        <v>162.00651472117519</v>
      </c>
      <c r="FN362" s="32">
        <f t="shared" si="668"/>
        <v>99.817211671806291</v>
      </c>
      <c r="FO362" s="32">
        <f t="shared" si="668"/>
        <v>144.96259120036777</v>
      </c>
      <c r="FP362" s="32">
        <f t="shared" si="668"/>
        <v>0</v>
      </c>
      <c r="FQ362" s="32">
        <f t="shared" si="668"/>
        <v>0</v>
      </c>
      <c r="FR362" s="32">
        <f t="shared" si="668"/>
        <v>196.02678571146595</v>
      </c>
      <c r="FS362" s="32">
        <f t="shared" si="668"/>
        <v>8.3513187771291744</v>
      </c>
      <c r="FT362" s="32">
        <f t="shared" si="668"/>
        <v>134.93624605953443</v>
      </c>
      <c r="FU362" s="32">
        <f t="shared" si="668"/>
        <v>11.693184856536092</v>
      </c>
      <c r="FV362" s="32">
        <f t="shared" si="668"/>
        <v>399.8218119199376</v>
      </c>
      <c r="FW362" s="32">
        <f t="shared" si="668"/>
        <v>10.404956661428187</v>
      </c>
      <c r="FX362" s="32">
        <f t="shared" si="668"/>
        <v>2.1548023176148412</v>
      </c>
      <c r="FY362" s="32">
        <f t="shared" si="668"/>
        <v>3.7174726522994215</v>
      </c>
      <c r="FZ362" s="32">
        <f t="shared" si="668"/>
        <v>42.701754512748572</v>
      </c>
      <c r="GA362" s="32">
        <f t="shared" si="668"/>
        <v>0.71771534511224211</v>
      </c>
      <c r="GB362" s="32">
        <f t="shared" si="668"/>
        <v>32.88922662193405</v>
      </c>
      <c r="GC362" s="32">
        <f t="shared" si="668"/>
        <v>159.14705571354182</v>
      </c>
      <c r="GD362" s="32">
        <f t="shared" si="668"/>
        <v>353.46055980522976</v>
      </c>
      <c r="GE362" s="32">
        <f t="shared" si="668"/>
        <v>231.19675480585761</v>
      </c>
      <c r="GF362" s="32">
        <f t="shared" si="668"/>
        <v>648.80359336335437</v>
      </c>
      <c r="GG362" s="32">
        <f t="shared" si="668"/>
        <v>247.37257694346965</v>
      </c>
      <c r="GH362" s="32">
        <f t="shared" si="668"/>
        <v>0</v>
      </c>
      <c r="GI362" s="32">
        <f t="shared" si="668"/>
        <v>0.88539717260884376</v>
      </c>
      <c r="GJ362" s="58">
        <f t="shared" si="527"/>
        <v>19425.078851305581</v>
      </c>
    </row>
    <row r="363" spans="1:192" ht="15" customHeight="1">
      <c r="A363" s="18" t="s">
        <v>164</v>
      </c>
      <c r="B363" s="47" t="s">
        <v>372</v>
      </c>
      <c r="C363" s="32">
        <f t="shared" si="648"/>
        <v>0</v>
      </c>
      <c r="D363" s="32">
        <f t="shared" ref="D363:F363" si="669">D$388*D170</f>
        <v>0</v>
      </c>
      <c r="E363" s="32">
        <f t="shared" si="669"/>
        <v>0.32682807766080091</v>
      </c>
      <c r="F363" s="32">
        <f t="shared" si="669"/>
        <v>21.947684474104356</v>
      </c>
      <c r="G363" s="32">
        <f t="shared" ref="G363:BR363" si="670">G$388*G170</f>
        <v>9.3763704335630838</v>
      </c>
      <c r="H363" s="32">
        <f t="shared" si="670"/>
        <v>1.0113499993870997E-3</v>
      </c>
      <c r="I363" s="32">
        <f t="shared" si="670"/>
        <v>2.0070584183553284</v>
      </c>
      <c r="J363" s="32">
        <f t="shared" si="670"/>
        <v>1.1016553830880686E-2</v>
      </c>
      <c r="K363" s="32">
        <f t="shared" si="670"/>
        <v>0</v>
      </c>
      <c r="L363" s="32">
        <f t="shared" si="670"/>
        <v>0</v>
      </c>
      <c r="M363" s="32">
        <f t="shared" si="670"/>
        <v>6.5426563487806044</v>
      </c>
      <c r="N363" s="32">
        <f t="shared" si="670"/>
        <v>0</v>
      </c>
      <c r="O363" s="32">
        <f t="shared" si="670"/>
        <v>7.2600094889249938E-3</v>
      </c>
      <c r="P363" s="32">
        <f t="shared" si="670"/>
        <v>4.1182244470302072</v>
      </c>
      <c r="Q363" s="32">
        <f t="shared" si="670"/>
        <v>0</v>
      </c>
      <c r="R363" s="32">
        <f t="shared" si="670"/>
        <v>0</v>
      </c>
      <c r="S363" s="32">
        <f t="shared" si="670"/>
        <v>1.7272936470338398</v>
      </c>
      <c r="T363" s="32">
        <f t="shared" si="670"/>
        <v>3.8353498502674177</v>
      </c>
      <c r="U363" s="32">
        <f t="shared" si="670"/>
        <v>8.9245485444631831E-2</v>
      </c>
      <c r="V363" s="32">
        <f t="shared" si="670"/>
        <v>0</v>
      </c>
      <c r="W363" s="32">
        <f t="shared" si="670"/>
        <v>0</v>
      </c>
      <c r="X363" s="32">
        <f t="shared" si="670"/>
        <v>1.4514669413531525E-4</v>
      </c>
      <c r="Y363" s="32">
        <f t="shared" si="670"/>
        <v>-3.7037748633901427E-2</v>
      </c>
      <c r="Z363" s="32">
        <f t="shared" si="670"/>
        <v>14.255912080468278</v>
      </c>
      <c r="AA363" s="32">
        <f t="shared" si="670"/>
        <v>4.450339123368777</v>
      </c>
      <c r="AB363" s="32">
        <f t="shared" si="670"/>
        <v>3.7653770310382599</v>
      </c>
      <c r="AC363" s="32">
        <f t="shared" si="670"/>
        <v>53.459186779357424</v>
      </c>
      <c r="AD363" s="32">
        <f t="shared" si="670"/>
        <v>4.8317476518176949</v>
      </c>
      <c r="AE363" s="32">
        <f t="shared" si="670"/>
        <v>0.60248325318993956</v>
      </c>
      <c r="AF363" s="32">
        <f t="shared" si="670"/>
        <v>7.8466435322255252</v>
      </c>
      <c r="AG363" s="32">
        <f t="shared" si="670"/>
        <v>4.0836057820053577</v>
      </c>
      <c r="AH363" s="32">
        <f t="shared" si="670"/>
        <v>0.38561562051346959</v>
      </c>
      <c r="AI363" s="32">
        <f t="shared" si="670"/>
        <v>2.3519987434723482E-2</v>
      </c>
      <c r="AJ363" s="32">
        <f t="shared" si="670"/>
        <v>3.9107398366575608E-3</v>
      </c>
      <c r="AK363" s="32">
        <f t="shared" si="670"/>
        <v>4.4894460428943116E-3</v>
      </c>
      <c r="AL363" s="32">
        <f t="shared" si="670"/>
        <v>4.1438008391768507E-5</v>
      </c>
      <c r="AM363" s="32">
        <f t="shared" si="670"/>
        <v>0</v>
      </c>
      <c r="AN363" s="32">
        <f t="shared" si="670"/>
        <v>7.2265133407644768E-5</v>
      </c>
      <c r="AO363" s="32">
        <f t="shared" si="670"/>
        <v>3.1117841275806853E-2</v>
      </c>
      <c r="AP363" s="32">
        <f t="shared" si="670"/>
        <v>0.48496078738961351</v>
      </c>
      <c r="AQ363" s="32">
        <f t="shared" si="670"/>
        <v>1.1829429256316004E-2</v>
      </c>
      <c r="AR363" s="32">
        <f t="shared" si="670"/>
        <v>6.0981624706770386E-4</v>
      </c>
      <c r="AS363" s="32">
        <f t="shared" si="670"/>
        <v>7.9968527255732016E-2</v>
      </c>
      <c r="AT363" s="32">
        <f t="shared" si="670"/>
        <v>0.12867588257988666</v>
      </c>
      <c r="AU363" s="32">
        <f t="shared" si="670"/>
        <v>0</v>
      </c>
      <c r="AV363" s="32">
        <f t="shared" si="670"/>
        <v>0</v>
      </c>
      <c r="AW363" s="32">
        <f t="shared" si="670"/>
        <v>4.4643601387565186E-2</v>
      </c>
      <c r="AX363" s="32">
        <f t="shared" si="670"/>
        <v>1.6747167650239191E-3</v>
      </c>
      <c r="AY363" s="32">
        <f t="shared" si="670"/>
        <v>4.5371891877139796E-2</v>
      </c>
      <c r="AZ363" s="32">
        <f t="shared" si="670"/>
        <v>5.6376899734618631E-2</v>
      </c>
      <c r="BA363" s="32">
        <f t="shared" si="670"/>
        <v>0.12813229358812994</v>
      </c>
      <c r="BB363" s="32">
        <f t="shared" si="670"/>
        <v>7.185868323889952E-3</v>
      </c>
      <c r="BC363" s="32">
        <f t="shared" si="670"/>
        <v>1.6549745385272006E-2</v>
      </c>
      <c r="BD363" s="32">
        <f t="shared" si="670"/>
        <v>8.5128451811324501E-6</v>
      </c>
      <c r="BE363" s="32">
        <f t="shared" si="670"/>
        <v>0</v>
      </c>
      <c r="BF363" s="32">
        <f t="shared" si="670"/>
        <v>0</v>
      </c>
      <c r="BG363" s="32">
        <f t="shared" si="670"/>
        <v>4.6343887026257403E-3</v>
      </c>
      <c r="BH363" s="32">
        <f t="shared" si="670"/>
        <v>8.0125591214668963E-3</v>
      </c>
      <c r="BI363" s="32">
        <f t="shared" si="670"/>
        <v>2.8575265513942527E-3</v>
      </c>
      <c r="BJ363" s="32">
        <f t="shared" si="670"/>
        <v>0</v>
      </c>
      <c r="BK363" s="32">
        <f t="shared" si="670"/>
        <v>2.1643097986289085E-2</v>
      </c>
      <c r="BL363" s="32">
        <f t="shared" si="670"/>
        <v>1.7075204659040418E-3</v>
      </c>
      <c r="BM363" s="32">
        <f t="shared" si="670"/>
        <v>7.1689885672414286E-3</v>
      </c>
      <c r="BN363" s="32">
        <f t="shared" si="670"/>
        <v>0.10866763640910487</v>
      </c>
      <c r="BO363" s="32">
        <f t="shared" si="670"/>
        <v>0</v>
      </c>
      <c r="BP363" s="32">
        <f t="shared" si="670"/>
        <v>2.1654877711131823E-2</v>
      </c>
      <c r="BQ363" s="32">
        <f t="shared" si="670"/>
        <v>2.4922892810839823</v>
      </c>
      <c r="BR363" s="32">
        <f t="shared" si="670"/>
        <v>2.3555258415593087E-2</v>
      </c>
      <c r="BS363" s="32">
        <f t="shared" ref="BS363:ED363" si="671">BS$388*BS170</f>
        <v>9.9228033486249544E-3</v>
      </c>
      <c r="BT363" s="32">
        <f t="shared" si="671"/>
        <v>1.1149624817903271E-2</v>
      </c>
      <c r="BU363" s="32">
        <f t="shared" si="671"/>
        <v>3.809504010632847E-3</v>
      </c>
      <c r="BV363" s="32">
        <f t="shared" si="671"/>
        <v>3.8891904642112303E-5</v>
      </c>
      <c r="BW363" s="32">
        <f t="shared" si="671"/>
        <v>0.14048421165857977</v>
      </c>
      <c r="BX363" s="32">
        <f t="shared" si="671"/>
        <v>0</v>
      </c>
      <c r="BY363" s="32">
        <f t="shared" si="671"/>
        <v>0</v>
      </c>
      <c r="BZ363" s="32">
        <f t="shared" si="671"/>
        <v>0</v>
      </c>
      <c r="CA363" s="32">
        <f t="shared" si="671"/>
        <v>0</v>
      </c>
      <c r="CB363" s="32">
        <f t="shared" si="671"/>
        <v>0</v>
      </c>
      <c r="CC363" s="32">
        <f t="shared" si="671"/>
        <v>2.7866755000237853E-5</v>
      </c>
      <c r="CD363" s="32">
        <f t="shared" si="671"/>
        <v>3.2136764670532496E-2</v>
      </c>
      <c r="CE363" s="32">
        <f t="shared" si="671"/>
        <v>0</v>
      </c>
      <c r="CF363" s="32">
        <f t="shared" si="671"/>
        <v>0</v>
      </c>
      <c r="CG363" s="32">
        <f t="shared" si="671"/>
        <v>6.5088852674786398E-3</v>
      </c>
      <c r="CH363" s="32">
        <f t="shared" si="671"/>
        <v>0</v>
      </c>
      <c r="CI363" s="32">
        <f t="shared" si="671"/>
        <v>5.0940353631155925E-3</v>
      </c>
      <c r="CJ363" s="32">
        <f t="shared" si="671"/>
        <v>0.10006842463392789</v>
      </c>
      <c r="CK363" s="32">
        <f t="shared" si="671"/>
        <v>0.19751905804111652</v>
      </c>
      <c r="CL363" s="32">
        <f t="shared" si="671"/>
        <v>0</v>
      </c>
      <c r="CM363" s="32">
        <f t="shared" si="671"/>
        <v>5.0110169719265003E-3</v>
      </c>
      <c r="CN363" s="32">
        <f t="shared" si="671"/>
        <v>0</v>
      </c>
      <c r="CO363" s="32">
        <f t="shared" si="671"/>
        <v>0</v>
      </c>
      <c r="CP363" s="32">
        <f t="shared" si="671"/>
        <v>6.0680072111315357E-4</v>
      </c>
      <c r="CQ363" s="32">
        <f t="shared" si="671"/>
        <v>0</v>
      </c>
      <c r="CR363" s="32">
        <f t="shared" si="671"/>
        <v>0</v>
      </c>
      <c r="CS363" s="32">
        <f t="shared" si="671"/>
        <v>3.9813679163790014E-2</v>
      </c>
      <c r="CT363" s="32">
        <f t="shared" si="671"/>
        <v>0</v>
      </c>
      <c r="CU363" s="32">
        <f t="shared" si="671"/>
        <v>0</v>
      </c>
      <c r="CV363" s="32">
        <f t="shared" si="671"/>
        <v>1.5568023097180508E-4</v>
      </c>
      <c r="CW363" s="32">
        <f t="shared" si="671"/>
        <v>0</v>
      </c>
      <c r="CX363" s="32">
        <f t="shared" si="671"/>
        <v>0</v>
      </c>
      <c r="CY363" s="32">
        <f t="shared" si="671"/>
        <v>3.4682702529197406E-3</v>
      </c>
      <c r="CZ363" s="32">
        <f t="shared" si="671"/>
        <v>1.471386176761095E-7</v>
      </c>
      <c r="DA363" s="32">
        <f t="shared" si="671"/>
        <v>7.2709529402734006E-3</v>
      </c>
      <c r="DB363" s="32">
        <f t="shared" si="671"/>
        <v>9.6609783185514386E-6</v>
      </c>
      <c r="DC363" s="32">
        <f t="shared" si="671"/>
        <v>8.3166190366492698E-2</v>
      </c>
      <c r="DD363" s="32">
        <f t="shared" si="671"/>
        <v>0</v>
      </c>
      <c r="DE363" s="32">
        <f t="shared" si="671"/>
        <v>8.9158921178541519E-4</v>
      </c>
      <c r="DF363" s="32">
        <f t="shared" si="671"/>
        <v>8.0481705191111624E-3</v>
      </c>
      <c r="DG363" s="32">
        <f t="shared" si="671"/>
        <v>3.4317187529525452E-3</v>
      </c>
      <c r="DH363" s="32">
        <f t="shared" si="671"/>
        <v>6.053749484607919E-2</v>
      </c>
      <c r="DI363" s="32">
        <f t="shared" si="671"/>
        <v>1.1022497524973123E-3</v>
      </c>
      <c r="DJ363" s="32">
        <f t="shared" si="671"/>
        <v>1.7465296629439429E-5</v>
      </c>
      <c r="DK363" s="32">
        <f t="shared" si="671"/>
        <v>0.54829992559994345</v>
      </c>
      <c r="DL363" s="32">
        <f t="shared" si="671"/>
        <v>0.69372417602819614</v>
      </c>
      <c r="DM363" s="32">
        <f t="shared" si="671"/>
        <v>0.55505410549825673</v>
      </c>
      <c r="DN363" s="32">
        <f t="shared" si="671"/>
        <v>6.097559329132405E-2</v>
      </c>
      <c r="DO363" s="32">
        <f t="shared" si="671"/>
        <v>6.7140492618222955E-2</v>
      </c>
      <c r="DP363" s="32">
        <f t="shared" si="671"/>
        <v>6.6820111115644218E-2</v>
      </c>
      <c r="DQ363" s="32">
        <f t="shared" si="671"/>
        <v>0</v>
      </c>
      <c r="DR363" s="32">
        <f t="shared" si="671"/>
        <v>6.72731279923185E-3</v>
      </c>
      <c r="DS363" s="32">
        <f t="shared" si="671"/>
        <v>3.4284355589096803E-3</v>
      </c>
      <c r="DT363" s="32">
        <f t="shared" si="671"/>
        <v>0</v>
      </c>
      <c r="DU363" s="32">
        <f t="shared" si="671"/>
        <v>0</v>
      </c>
      <c r="DV363" s="32">
        <f t="shared" si="671"/>
        <v>0.29019242097257819</v>
      </c>
      <c r="DW363" s="32">
        <f t="shared" si="671"/>
        <v>0.13229936326814221</v>
      </c>
      <c r="DX363" s="32">
        <f t="shared" si="671"/>
        <v>0.52132513365750821</v>
      </c>
      <c r="DY363" s="32">
        <f t="shared" si="671"/>
        <v>0.47963653685405505</v>
      </c>
      <c r="DZ363" s="32">
        <f t="shared" si="671"/>
        <v>0</v>
      </c>
      <c r="EA363" s="32">
        <f t="shared" si="671"/>
        <v>0</v>
      </c>
      <c r="EB363" s="32">
        <f t="shared" si="671"/>
        <v>0</v>
      </c>
      <c r="EC363" s="32">
        <f t="shared" si="671"/>
        <v>0</v>
      </c>
      <c r="ED363" s="32">
        <f t="shared" si="671"/>
        <v>0</v>
      </c>
      <c r="EE363" s="32">
        <f t="shared" ref="EE363:GI363" si="672">EE$388*EE170</f>
        <v>13.091433214864271</v>
      </c>
      <c r="EF363" s="32">
        <f t="shared" si="672"/>
        <v>1.403439744077301</v>
      </c>
      <c r="EG363" s="32">
        <f t="shared" si="672"/>
        <v>0.24380065265988712</v>
      </c>
      <c r="EH363" s="32">
        <f t="shared" si="672"/>
        <v>22.381749155505876</v>
      </c>
      <c r="EI363" s="32">
        <f t="shared" si="672"/>
        <v>6.3465999437712544</v>
      </c>
      <c r="EJ363" s="32">
        <f t="shared" si="672"/>
        <v>51.210224378603343</v>
      </c>
      <c r="EK363" s="32">
        <f t="shared" si="672"/>
        <v>364.08855647100273</v>
      </c>
      <c r="EL363" s="32">
        <f t="shared" si="672"/>
        <v>21.286842449900416</v>
      </c>
      <c r="EM363" s="32">
        <f t="shared" si="672"/>
        <v>199.77911060030249</v>
      </c>
      <c r="EN363" s="32">
        <f t="shared" si="672"/>
        <v>6.0597586799954009</v>
      </c>
      <c r="EO363" s="32">
        <f t="shared" si="672"/>
        <v>485.59735376654083</v>
      </c>
      <c r="EP363" s="32">
        <f t="shared" si="672"/>
        <v>112.12558322395756</v>
      </c>
      <c r="EQ363" s="32">
        <f t="shared" si="672"/>
        <v>27.60906676725731</v>
      </c>
      <c r="ER363" s="32">
        <f t="shared" si="672"/>
        <v>0.37767377677331465</v>
      </c>
      <c r="ES363" s="32">
        <f t="shared" si="672"/>
        <v>5.4179779549713709</v>
      </c>
      <c r="ET363" s="32">
        <f t="shared" si="672"/>
        <v>21.512299034711845</v>
      </c>
      <c r="EU363" s="32">
        <f t="shared" si="672"/>
        <v>0</v>
      </c>
      <c r="EV363" s="32">
        <f t="shared" si="672"/>
        <v>0</v>
      </c>
      <c r="EW363" s="32">
        <f t="shared" si="672"/>
        <v>1.3447225815000415E-3</v>
      </c>
      <c r="EX363" s="32">
        <f t="shared" si="672"/>
        <v>9.2490545918434544E-2</v>
      </c>
      <c r="EY363" s="32">
        <f t="shared" si="672"/>
        <v>2.5398125844708949E-2</v>
      </c>
      <c r="EZ363" s="32">
        <f t="shared" si="672"/>
        <v>5.05069047461956</v>
      </c>
      <c r="FA363" s="32">
        <f t="shared" si="672"/>
        <v>0.46464591820124773</v>
      </c>
      <c r="FB363" s="32">
        <f t="shared" si="672"/>
        <v>0.36558110816905059</v>
      </c>
      <c r="FC363" s="32">
        <f t="shared" si="672"/>
        <v>0.74570614850137662</v>
      </c>
      <c r="FD363" s="32">
        <f t="shared" si="672"/>
        <v>38.875575073208687</v>
      </c>
      <c r="FE363" s="32">
        <f t="shared" si="672"/>
        <v>0.51523906026282107</v>
      </c>
      <c r="FF363" s="32">
        <f t="shared" si="672"/>
        <v>155.46013299939014</v>
      </c>
      <c r="FG363" s="32">
        <f t="shared" si="672"/>
        <v>0.305764371978893</v>
      </c>
      <c r="FH363" s="32">
        <f t="shared" si="672"/>
        <v>6.8088918177280791</v>
      </c>
      <c r="FI363" s="32">
        <f t="shared" si="672"/>
        <v>3.0800256459703008</v>
      </c>
      <c r="FJ363" s="32">
        <f t="shared" si="672"/>
        <v>5.5936371746884799</v>
      </c>
      <c r="FK363" s="32">
        <f t="shared" si="672"/>
        <v>9.1394802396224755</v>
      </c>
      <c r="FL363" s="32">
        <f t="shared" si="672"/>
        <v>2089.9537902287848</v>
      </c>
      <c r="FM363" s="32">
        <f t="shared" si="672"/>
        <v>7.6005148444635324</v>
      </c>
      <c r="FN363" s="32">
        <f t="shared" si="672"/>
        <v>63.85904304012648</v>
      </c>
      <c r="FO363" s="32">
        <f t="shared" si="672"/>
        <v>16.904394987751594</v>
      </c>
      <c r="FP363" s="32">
        <f t="shared" si="672"/>
        <v>0</v>
      </c>
      <c r="FQ363" s="32">
        <f t="shared" si="672"/>
        <v>0</v>
      </c>
      <c r="FR363" s="32">
        <f t="shared" si="672"/>
        <v>38.805808070081028</v>
      </c>
      <c r="FS363" s="32">
        <f t="shared" si="672"/>
        <v>7.2933990927836527</v>
      </c>
      <c r="FT363" s="32">
        <f t="shared" si="672"/>
        <v>33.702662878958805</v>
      </c>
      <c r="FU363" s="32">
        <f t="shared" si="672"/>
        <v>5.4870428057201455</v>
      </c>
      <c r="FV363" s="32">
        <f t="shared" si="672"/>
        <v>21.700944664732759</v>
      </c>
      <c r="FW363" s="32">
        <f t="shared" si="672"/>
        <v>2.4283352501387641</v>
      </c>
      <c r="FX363" s="32">
        <f t="shared" si="672"/>
        <v>3.2862741310948236</v>
      </c>
      <c r="FY363" s="32">
        <f t="shared" si="672"/>
        <v>1.0652494463673744E-2</v>
      </c>
      <c r="FZ363" s="32">
        <f t="shared" si="672"/>
        <v>48.112494125244311</v>
      </c>
      <c r="GA363" s="32">
        <f t="shared" si="672"/>
        <v>0.76315204335782483</v>
      </c>
      <c r="GB363" s="32">
        <f t="shared" si="672"/>
        <v>10.906806501695245</v>
      </c>
      <c r="GC363" s="32">
        <f t="shared" si="672"/>
        <v>21.984660182612362</v>
      </c>
      <c r="GD363" s="32">
        <f t="shared" si="672"/>
        <v>54.496983717153121</v>
      </c>
      <c r="GE363" s="32">
        <f t="shared" si="672"/>
        <v>41.332597764280287</v>
      </c>
      <c r="GF363" s="32">
        <f t="shared" si="672"/>
        <v>23.13337802363019</v>
      </c>
      <c r="GG363" s="32">
        <f t="shared" si="672"/>
        <v>29.22645862725652</v>
      </c>
      <c r="GH363" s="32">
        <f t="shared" si="672"/>
        <v>0</v>
      </c>
      <c r="GI363" s="32">
        <f t="shared" si="672"/>
        <v>31.899891361004393</v>
      </c>
      <c r="GJ363" s="58">
        <f t="shared" si="527"/>
        <v>4269.4866210147775</v>
      </c>
    </row>
    <row r="364" spans="1:192" ht="15" customHeight="1">
      <c r="A364" s="18" t="s">
        <v>165</v>
      </c>
      <c r="B364" s="47" t="s">
        <v>373</v>
      </c>
      <c r="C364" s="32">
        <f t="shared" si="648"/>
        <v>0</v>
      </c>
      <c r="D364" s="32">
        <f t="shared" ref="D364:F364" si="673">D$388*D171</f>
        <v>0</v>
      </c>
      <c r="E364" s="32">
        <f t="shared" si="673"/>
        <v>0.3108031641421779</v>
      </c>
      <c r="F364" s="32">
        <f t="shared" si="673"/>
        <v>20.871553720134774</v>
      </c>
      <c r="G364" s="32">
        <f t="shared" ref="G364:BR364" si="674">G$388*G171</f>
        <v>8.9166317036723015</v>
      </c>
      <c r="H364" s="32">
        <f t="shared" si="674"/>
        <v>9.6176185997987908E-4</v>
      </c>
      <c r="I364" s="32">
        <f t="shared" si="674"/>
        <v>1.9086490717313551</v>
      </c>
      <c r="J364" s="32">
        <f t="shared" si="674"/>
        <v>1.0476394234812138E-2</v>
      </c>
      <c r="K364" s="32">
        <f t="shared" si="674"/>
        <v>0</v>
      </c>
      <c r="L364" s="32">
        <f t="shared" si="674"/>
        <v>0</v>
      </c>
      <c r="M364" s="32">
        <f t="shared" si="674"/>
        <v>6.2218592406444637</v>
      </c>
      <c r="N364" s="32">
        <f t="shared" si="674"/>
        <v>0</v>
      </c>
      <c r="O364" s="32">
        <f t="shared" si="674"/>
        <v>6.9040393867321513E-3</v>
      </c>
      <c r="P364" s="32">
        <f t="shared" si="674"/>
        <v>3.9163011879079286</v>
      </c>
      <c r="Q364" s="32">
        <f t="shared" si="674"/>
        <v>0</v>
      </c>
      <c r="R364" s="32">
        <f t="shared" si="674"/>
        <v>0</v>
      </c>
      <c r="S364" s="32">
        <f t="shared" si="674"/>
        <v>1.6426016232851592</v>
      </c>
      <c r="T364" s="32">
        <f t="shared" si="674"/>
        <v>3.6472963938321765</v>
      </c>
      <c r="U364" s="32">
        <f t="shared" si="674"/>
        <v>8.4869633784597789E-2</v>
      </c>
      <c r="V364" s="32">
        <f t="shared" si="674"/>
        <v>0</v>
      </c>
      <c r="W364" s="32">
        <f t="shared" si="674"/>
        <v>0</v>
      </c>
      <c r="X364" s="32">
        <f t="shared" si="674"/>
        <v>1.3802991507006474E-4</v>
      </c>
      <c r="Y364" s="32">
        <f t="shared" si="674"/>
        <v>-3.5221727430855457E-2</v>
      </c>
      <c r="Z364" s="32">
        <f t="shared" si="674"/>
        <v>13.556921467869522</v>
      </c>
      <c r="AA364" s="32">
        <f t="shared" si="674"/>
        <v>4.2321317401752649</v>
      </c>
      <c r="AB364" s="32">
        <f t="shared" si="674"/>
        <v>3.5807544560157387</v>
      </c>
      <c r="AC364" s="32">
        <f t="shared" si="674"/>
        <v>50.837995690003638</v>
      </c>
      <c r="AD364" s="32">
        <f t="shared" si="674"/>
        <v>4.5948391866137124</v>
      </c>
      <c r="AE364" s="32">
        <f t="shared" si="674"/>
        <v>0.57294251697813947</v>
      </c>
      <c r="AF364" s="32">
        <f t="shared" si="674"/>
        <v>7.4619098064228169</v>
      </c>
      <c r="AG364" s="32">
        <f t="shared" si="674"/>
        <v>3.8833799324726219</v>
      </c>
      <c r="AH364" s="32">
        <f t="shared" si="674"/>
        <v>0.3667082579196968</v>
      </c>
      <c r="AI364" s="32">
        <f t="shared" si="674"/>
        <v>2.2366764103061886E-2</v>
      </c>
      <c r="AJ364" s="32">
        <f t="shared" si="674"/>
        <v>3.7189898862713742E-3</v>
      </c>
      <c r="AK364" s="32">
        <f t="shared" si="674"/>
        <v>4.269321183675295E-3</v>
      </c>
      <c r="AL364" s="32">
        <f t="shared" si="674"/>
        <v>3.940623527847057E-5</v>
      </c>
      <c r="AM364" s="32">
        <f t="shared" si="674"/>
        <v>0</v>
      </c>
      <c r="AN364" s="32">
        <f t="shared" si="674"/>
        <v>6.8721856093291317E-5</v>
      </c>
      <c r="AO364" s="32">
        <f t="shared" si="674"/>
        <v>2.9592082782533894E-2</v>
      </c>
      <c r="AP364" s="32">
        <f t="shared" si="674"/>
        <v>0.46118236928837714</v>
      </c>
      <c r="AQ364" s="32">
        <f t="shared" si="674"/>
        <v>1.1249413052800365E-2</v>
      </c>
      <c r="AR364" s="32">
        <f t="shared" si="674"/>
        <v>5.7991596221013012E-4</v>
      </c>
      <c r="AS364" s="32">
        <f t="shared" si="674"/>
        <v>7.6047539981148007E-2</v>
      </c>
      <c r="AT364" s="32">
        <f t="shared" si="674"/>
        <v>0.12236669425973493</v>
      </c>
      <c r="AU364" s="32">
        <f t="shared" si="674"/>
        <v>0</v>
      </c>
      <c r="AV364" s="32">
        <f t="shared" si="674"/>
        <v>0</v>
      </c>
      <c r="AW364" s="32">
        <f t="shared" si="674"/>
        <v>4.2454652823182351E-2</v>
      </c>
      <c r="AX364" s="32">
        <f t="shared" si="674"/>
        <v>1.5926026715232088E-3</v>
      </c>
      <c r="AY364" s="32">
        <f t="shared" si="674"/>
        <v>4.3147234042625097E-2</v>
      </c>
      <c r="AZ364" s="32">
        <f t="shared" si="674"/>
        <v>5.3612648421936193E-2</v>
      </c>
      <c r="BA364" s="32">
        <f t="shared" si="674"/>
        <v>0.12184975832252883</v>
      </c>
      <c r="BB364" s="32">
        <f t="shared" si="674"/>
        <v>6.8335334839008969E-3</v>
      </c>
      <c r="BC364" s="32">
        <f t="shared" si="674"/>
        <v>1.5738284385799797E-2</v>
      </c>
      <c r="BD364" s="32">
        <f t="shared" si="674"/>
        <v>8.0954465022874355E-6</v>
      </c>
      <c r="BE364" s="32">
        <f t="shared" si="674"/>
        <v>0</v>
      </c>
      <c r="BF364" s="32">
        <f t="shared" si="674"/>
        <v>0</v>
      </c>
      <c r="BG364" s="32">
        <f t="shared" si="674"/>
        <v>4.4071570684809597E-3</v>
      </c>
      <c r="BH364" s="32">
        <f t="shared" si="674"/>
        <v>7.61969028380962E-3</v>
      </c>
      <c r="BI364" s="32">
        <f t="shared" si="674"/>
        <v>2.7174173655770328E-3</v>
      </c>
      <c r="BJ364" s="32">
        <f t="shared" si="674"/>
        <v>0</v>
      </c>
      <c r="BK364" s="32">
        <f t="shared" si="674"/>
        <v>2.0581901604424604E-2</v>
      </c>
      <c r="BL364" s="32">
        <f t="shared" si="674"/>
        <v>1.6237979534649797E-3</v>
      </c>
      <c r="BM364" s="32">
        <f t="shared" si="674"/>
        <v>6.8174813692421432E-3</v>
      </c>
      <c r="BN364" s="32">
        <f t="shared" si="674"/>
        <v>0.1033394850207888</v>
      </c>
      <c r="BO364" s="32">
        <f t="shared" si="674"/>
        <v>0</v>
      </c>
      <c r="BP364" s="32">
        <f t="shared" si="674"/>
        <v>2.0593103750152261E-2</v>
      </c>
      <c r="BQ364" s="32">
        <f t="shared" si="674"/>
        <v>2.3700882741245604</v>
      </c>
      <c r="BR364" s="32">
        <f t="shared" si="674"/>
        <v>2.2400305690232523E-2</v>
      </c>
      <c r="BS364" s="32">
        <f t="shared" ref="BS364:ED364" si="675">BS$388*BS171</f>
        <v>9.4362721219870514E-3</v>
      </c>
      <c r="BT364" s="32">
        <f t="shared" si="675"/>
        <v>1.0602940534377828E-2</v>
      </c>
      <c r="BU364" s="32">
        <f t="shared" si="675"/>
        <v>3.6227178178547697E-3</v>
      </c>
      <c r="BV364" s="32">
        <f t="shared" si="675"/>
        <v>3.698497114690871E-5</v>
      </c>
      <c r="BW364" s="32">
        <f t="shared" si="675"/>
        <v>0.13359604171102363</v>
      </c>
      <c r="BX364" s="32">
        <f t="shared" si="675"/>
        <v>0</v>
      </c>
      <c r="BY364" s="32">
        <f t="shared" si="675"/>
        <v>0</v>
      </c>
      <c r="BZ364" s="32">
        <f t="shared" si="675"/>
        <v>0</v>
      </c>
      <c r="CA364" s="32">
        <f t="shared" si="675"/>
        <v>0</v>
      </c>
      <c r="CB364" s="32">
        <f t="shared" si="675"/>
        <v>0</v>
      </c>
      <c r="CC364" s="32">
        <f t="shared" si="675"/>
        <v>2.6500402567730714E-5</v>
      </c>
      <c r="CD364" s="32">
        <f t="shared" si="675"/>
        <v>3.0561046701930959E-2</v>
      </c>
      <c r="CE364" s="32">
        <f t="shared" si="675"/>
        <v>0</v>
      </c>
      <c r="CF364" s="32">
        <f t="shared" si="675"/>
        <v>0</v>
      </c>
      <c r="CG364" s="32">
        <f t="shared" si="675"/>
        <v>6.1897440105201816E-3</v>
      </c>
      <c r="CH364" s="32">
        <f t="shared" si="675"/>
        <v>0</v>
      </c>
      <c r="CI364" s="32">
        <f t="shared" si="675"/>
        <v>4.8442665037844307E-3</v>
      </c>
      <c r="CJ364" s="32">
        <f t="shared" si="675"/>
        <v>9.5161906619377679E-2</v>
      </c>
      <c r="CK364" s="32">
        <f t="shared" si="675"/>
        <v>0.18783437658399335</v>
      </c>
      <c r="CL364" s="32">
        <f t="shared" si="675"/>
        <v>0</v>
      </c>
      <c r="CM364" s="32">
        <f t="shared" si="675"/>
        <v>4.7653186396711704E-3</v>
      </c>
      <c r="CN364" s="32">
        <f t="shared" si="675"/>
        <v>0</v>
      </c>
      <c r="CO364" s="32">
        <f t="shared" si="675"/>
        <v>0</v>
      </c>
      <c r="CP364" s="32">
        <f t="shared" si="675"/>
        <v>5.7704829240974099E-4</v>
      </c>
      <c r="CQ364" s="32">
        <f t="shared" si="675"/>
        <v>0</v>
      </c>
      <c r="CR364" s="32">
        <f t="shared" si="675"/>
        <v>0</v>
      </c>
      <c r="CS364" s="32">
        <f t="shared" si="675"/>
        <v>3.7861549560898003E-2</v>
      </c>
      <c r="CT364" s="32">
        <f t="shared" si="675"/>
        <v>0</v>
      </c>
      <c r="CU364" s="32">
        <f t="shared" si="675"/>
        <v>0</v>
      </c>
      <c r="CV364" s="32">
        <f t="shared" si="675"/>
        <v>1.4804697542124731E-4</v>
      </c>
      <c r="CW364" s="32">
        <f t="shared" si="675"/>
        <v>0</v>
      </c>
      <c r="CX364" s="32">
        <f t="shared" si="675"/>
        <v>0</v>
      </c>
      <c r="CY364" s="32">
        <f t="shared" si="675"/>
        <v>3.2982153076407303E-3</v>
      </c>
      <c r="CZ364" s="32">
        <f t="shared" si="675"/>
        <v>1.3992417135195824E-7</v>
      </c>
      <c r="DA364" s="32">
        <f t="shared" si="675"/>
        <v>6.914446262818395E-3</v>
      </c>
      <c r="DB364" s="32">
        <f t="shared" si="675"/>
        <v>9.1872848000259125E-6</v>
      </c>
      <c r="DC364" s="32">
        <f t="shared" si="675"/>
        <v>7.9088416456016247E-2</v>
      </c>
      <c r="DD364" s="32">
        <f t="shared" si="675"/>
        <v>0</v>
      </c>
      <c r="DE364" s="32">
        <f t="shared" si="675"/>
        <v>8.4787313905611023E-4</v>
      </c>
      <c r="DF364" s="32">
        <f t="shared" si="675"/>
        <v>7.6535555965654301E-3</v>
      </c>
      <c r="DG364" s="32">
        <f t="shared" si="675"/>
        <v>3.2634559873116567E-3</v>
      </c>
      <c r="DH364" s="32">
        <f t="shared" si="675"/>
        <v>5.7569242771514977E-2</v>
      </c>
      <c r="DI364" s="32">
        <f t="shared" si="675"/>
        <v>1.0482046499892437E-3</v>
      </c>
      <c r="DJ364" s="32">
        <f t="shared" si="675"/>
        <v>1.6608944659721762E-5</v>
      </c>
      <c r="DK364" s="32">
        <f t="shared" si="675"/>
        <v>0.521415886282105</v>
      </c>
      <c r="DL364" s="32">
        <f t="shared" si="675"/>
        <v>0.65970974860752774</v>
      </c>
      <c r="DM364" s="32">
        <f t="shared" si="675"/>
        <v>0.52783889772777381</v>
      </c>
      <c r="DN364" s="32">
        <f t="shared" si="675"/>
        <v>5.7985860535699811E-2</v>
      </c>
      <c r="DO364" s="32">
        <f t="shared" si="675"/>
        <v>6.3848484797152522E-2</v>
      </c>
      <c r="DP364" s="32">
        <f t="shared" si="675"/>
        <v>6.3543812122005452E-2</v>
      </c>
      <c r="DQ364" s="32">
        <f t="shared" si="675"/>
        <v>0</v>
      </c>
      <c r="DR364" s="32">
        <f t="shared" si="675"/>
        <v>6.3974616842603221E-3</v>
      </c>
      <c r="DS364" s="32">
        <f t="shared" si="675"/>
        <v>3.2603337736257379E-3</v>
      </c>
      <c r="DT364" s="32">
        <f t="shared" si="675"/>
        <v>0</v>
      </c>
      <c r="DU364" s="32">
        <f t="shared" si="675"/>
        <v>0</v>
      </c>
      <c r="DV364" s="32">
        <f t="shared" si="675"/>
        <v>0.27596381343332099</v>
      </c>
      <c r="DW364" s="32">
        <f t="shared" si="675"/>
        <v>0.12581250978200689</v>
      </c>
      <c r="DX364" s="32">
        <f t="shared" si="675"/>
        <v>0.49576371236916777</v>
      </c>
      <c r="DY364" s="32">
        <f t="shared" si="675"/>
        <v>0.45611917543740488</v>
      </c>
      <c r="DZ364" s="32">
        <f t="shared" si="675"/>
        <v>0</v>
      </c>
      <c r="EA364" s="32">
        <f t="shared" si="675"/>
        <v>0</v>
      </c>
      <c r="EB364" s="32">
        <f t="shared" si="675"/>
        <v>0</v>
      </c>
      <c r="EC364" s="32">
        <f t="shared" si="675"/>
        <v>0</v>
      </c>
      <c r="ED364" s="32">
        <f t="shared" si="675"/>
        <v>0</v>
      </c>
      <c r="EE364" s="32">
        <f t="shared" ref="EE364:GI364" si="676">EE$388*EE171</f>
        <v>12.449538899649532</v>
      </c>
      <c r="EF364" s="32">
        <f t="shared" si="676"/>
        <v>1.334626805212304</v>
      </c>
      <c r="EG364" s="32">
        <f t="shared" si="676"/>
        <v>0.23184670915961872</v>
      </c>
      <c r="EH364" s="32">
        <f t="shared" si="676"/>
        <v>21.284335502494287</v>
      </c>
      <c r="EI364" s="32">
        <f t="shared" si="676"/>
        <v>6.035415800829333</v>
      </c>
      <c r="EJ364" s="32">
        <f t="shared" si="676"/>
        <v>48.699303582538505</v>
      </c>
      <c r="EK364" s="32">
        <f t="shared" si="676"/>
        <v>346.23670092564333</v>
      </c>
      <c r="EL364" s="32">
        <f t="shared" si="676"/>
        <v>20.24311385783545</v>
      </c>
      <c r="EM364" s="32">
        <f t="shared" si="676"/>
        <v>189.98361508134073</v>
      </c>
      <c r="EN364" s="32">
        <f t="shared" si="676"/>
        <v>5.7626388318915476</v>
      </c>
      <c r="EO364" s="32">
        <f t="shared" si="676"/>
        <v>461.78772377796565</v>
      </c>
      <c r="EP364" s="32">
        <f t="shared" si="676"/>
        <v>106.62788306536255</v>
      </c>
      <c r="EQ364" s="32">
        <f t="shared" si="676"/>
        <v>26.255349208956314</v>
      </c>
      <c r="ER364" s="32">
        <f t="shared" si="676"/>
        <v>0.35915581572675681</v>
      </c>
      <c r="ES364" s="32">
        <f t="shared" si="676"/>
        <v>5.1523256621951932</v>
      </c>
      <c r="ET364" s="32">
        <f t="shared" si="676"/>
        <v>20.457515938701974</v>
      </c>
      <c r="EU364" s="32">
        <f t="shared" si="676"/>
        <v>0</v>
      </c>
      <c r="EV364" s="32">
        <f t="shared" si="676"/>
        <v>0</v>
      </c>
      <c r="EW364" s="32">
        <f t="shared" si="676"/>
        <v>1.2787886408505409E-3</v>
      </c>
      <c r="EX364" s="32">
        <f t="shared" si="676"/>
        <v>8.7955583652519931E-2</v>
      </c>
      <c r="EY364" s="32">
        <f t="shared" si="676"/>
        <v>2.4152814324629047E-2</v>
      </c>
      <c r="EZ364" s="32">
        <f t="shared" si="676"/>
        <v>4.8030468858422459</v>
      </c>
      <c r="FA364" s="32">
        <f t="shared" si="676"/>
        <v>0.44186357125832709</v>
      </c>
      <c r="FB364" s="32">
        <f t="shared" si="676"/>
        <v>0.34765607038043206</v>
      </c>
      <c r="FC364" s="32">
        <f t="shared" si="676"/>
        <v>0.70914296021728374</v>
      </c>
      <c r="FD364" s="32">
        <f t="shared" si="676"/>
        <v>36.969442243392692</v>
      </c>
      <c r="FE364" s="32">
        <f t="shared" si="676"/>
        <v>0.48997604907595016</v>
      </c>
      <c r="FF364" s="32">
        <f t="shared" si="676"/>
        <v>147.83766921127463</v>
      </c>
      <c r="FG364" s="32">
        <f t="shared" si="676"/>
        <v>0.29077224629279097</v>
      </c>
      <c r="FH364" s="32">
        <f t="shared" si="676"/>
        <v>6.4750407504706491</v>
      </c>
      <c r="FI364" s="32">
        <f t="shared" si="676"/>
        <v>2.9290069667764023</v>
      </c>
      <c r="FJ364" s="32">
        <f t="shared" si="676"/>
        <v>5.3193720239691826</v>
      </c>
      <c r="FK364" s="32">
        <f t="shared" si="676"/>
        <v>8.6913566221739256</v>
      </c>
      <c r="FL364" s="32">
        <f t="shared" si="676"/>
        <v>0.17696049084913471</v>
      </c>
      <c r="FM364" s="32">
        <f t="shared" si="676"/>
        <v>29755.344755350019</v>
      </c>
      <c r="FN364" s="32">
        <f t="shared" si="676"/>
        <v>60.727930042050097</v>
      </c>
      <c r="FO364" s="32">
        <f t="shared" si="676"/>
        <v>16.075544940037798</v>
      </c>
      <c r="FP364" s="32">
        <f t="shared" si="676"/>
        <v>0</v>
      </c>
      <c r="FQ364" s="32">
        <f t="shared" si="676"/>
        <v>0</v>
      </c>
      <c r="FR364" s="32">
        <f t="shared" si="676"/>
        <v>36.903096030178723</v>
      </c>
      <c r="FS364" s="32">
        <f t="shared" si="676"/>
        <v>6.9357918438741457</v>
      </c>
      <c r="FT364" s="32">
        <f t="shared" si="676"/>
        <v>32.050166368107782</v>
      </c>
      <c r="FU364" s="32">
        <f t="shared" si="676"/>
        <v>5.2180041507062223</v>
      </c>
      <c r="FV364" s="32">
        <f t="shared" si="676"/>
        <v>20.636911965909114</v>
      </c>
      <c r="FW364" s="32">
        <f t="shared" si="676"/>
        <v>2.3092700135892765</v>
      </c>
      <c r="FX364" s="32">
        <f t="shared" si="676"/>
        <v>3.1251427524011666</v>
      </c>
      <c r="FY364" s="32">
        <f t="shared" si="676"/>
        <v>1.0130185291953349E-2</v>
      </c>
      <c r="FZ364" s="32">
        <f t="shared" si="676"/>
        <v>45.753460094139797</v>
      </c>
      <c r="GA364" s="32">
        <f t="shared" si="676"/>
        <v>0.72573345440457715</v>
      </c>
      <c r="GB364" s="32">
        <f t="shared" si="676"/>
        <v>10.372027996112203</v>
      </c>
      <c r="GC364" s="32">
        <f t="shared" si="676"/>
        <v>20.906716449368258</v>
      </c>
      <c r="GD364" s="32">
        <f t="shared" si="676"/>
        <v>51.824907751882009</v>
      </c>
      <c r="GE364" s="32">
        <f t="shared" si="676"/>
        <v>39.305993105912947</v>
      </c>
      <c r="GF364" s="32">
        <f t="shared" si="676"/>
        <v>21.999110781734803</v>
      </c>
      <c r="GG364" s="32">
        <f t="shared" si="676"/>
        <v>27.793437709012533</v>
      </c>
      <c r="GH364" s="32">
        <f t="shared" si="676"/>
        <v>0</v>
      </c>
      <c r="GI364" s="32">
        <f t="shared" si="676"/>
        <v>30.335787676974814</v>
      </c>
      <c r="GJ364" s="58">
        <f t="shared" si="527"/>
        <v>31820.960649144112</v>
      </c>
    </row>
    <row r="365" spans="1:192" ht="15" customHeight="1">
      <c r="A365" s="18" t="s">
        <v>166</v>
      </c>
      <c r="B365" s="47" t="s">
        <v>374</v>
      </c>
      <c r="C365" s="32">
        <f t="shared" si="648"/>
        <v>0</v>
      </c>
      <c r="D365" s="32">
        <f t="shared" ref="D365:F365" si="677">D$388*D172</f>
        <v>0</v>
      </c>
      <c r="E365" s="32">
        <f t="shared" si="677"/>
        <v>0</v>
      </c>
      <c r="F365" s="32">
        <f t="shared" si="677"/>
        <v>0</v>
      </c>
      <c r="G365" s="32">
        <f t="shared" ref="G365:BR365" si="678">G$388*G172</f>
        <v>0</v>
      </c>
      <c r="H365" s="32">
        <f t="shared" si="678"/>
        <v>0</v>
      </c>
      <c r="I365" s="32">
        <f t="shared" si="678"/>
        <v>0</v>
      </c>
      <c r="J365" s="32">
        <f t="shared" si="678"/>
        <v>0</v>
      </c>
      <c r="K365" s="32">
        <f t="shared" si="678"/>
        <v>0</v>
      </c>
      <c r="L365" s="32">
        <f t="shared" si="678"/>
        <v>0</v>
      </c>
      <c r="M365" s="32">
        <f t="shared" si="678"/>
        <v>0</v>
      </c>
      <c r="N365" s="32">
        <f t="shared" si="678"/>
        <v>0</v>
      </c>
      <c r="O365" s="32">
        <f t="shared" si="678"/>
        <v>0</v>
      </c>
      <c r="P365" s="32">
        <f t="shared" si="678"/>
        <v>0</v>
      </c>
      <c r="Q365" s="32">
        <f t="shared" si="678"/>
        <v>0</v>
      </c>
      <c r="R365" s="32">
        <f t="shared" si="678"/>
        <v>0</v>
      </c>
      <c r="S365" s="32">
        <f t="shared" si="678"/>
        <v>0</v>
      </c>
      <c r="T365" s="32">
        <f t="shared" si="678"/>
        <v>0</v>
      </c>
      <c r="U365" s="32">
        <f t="shared" si="678"/>
        <v>0</v>
      </c>
      <c r="V365" s="32">
        <f t="shared" si="678"/>
        <v>0</v>
      </c>
      <c r="W365" s="32">
        <f t="shared" si="678"/>
        <v>0</v>
      </c>
      <c r="X365" s="32">
        <f t="shared" si="678"/>
        <v>0</v>
      </c>
      <c r="Y365" s="32">
        <f t="shared" si="678"/>
        <v>0</v>
      </c>
      <c r="Z365" s="32">
        <f t="shared" si="678"/>
        <v>0</v>
      </c>
      <c r="AA365" s="32">
        <f t="shared" si="678"/>
        <v>0</v>
      </c>
      <c r="AB365" s="32">
        <f t="shared" si="678"/>
        <v>0</v>
      </c>
      <c r="AC365" s="32">
        <f t="shared" si="678"/>
        <v>0</v>
      </c>
      <c r="AD365" s="32">
        <f t="shared" si="678"/>
        <v>0</v>
      </c>
      <c r="AE365" s="32">
        <f t="shared" si="678"/>
        <v>0</v>
      </c>
      <c r="AF365" s="32">
        <f t="shared" si="678"/>
        <v>0</v>
      </c>
      <c r="AG365" s="32">
        <f t="shared" si="678"/>
        <v>0</v>
      </c>
      <c r="AH365" s="32">
        <f t="shared" si="678"/>
        <v>0</v>
      </c>
      <c r="AI365" s="32">
        <f t="shared" si="678"/>
        <v>0</v>
      </c>
      <c r="AJ365" s="32">
        <f t="shared" si="678"/>
        <v>0</v>
      </c>
      <c r="AK365" s="32">
        <f t="shared" si="678"/>
        <v>0</v>
      </c>
      <c r="AL365" s="32">
        <f t="shared" si="678"/>
        <v>0</v>
      </c>
      <c r="AM365" s="32">
        <f t="shared" si="678"/>
        <v>0</v>
      </c>
      <c r="AN365" s="32">
        <f t="shared" si="678"/>
        <v>0</v>
      </c>
      <c r="AO365" s="32">
        <f t="shared" si="678"/>
        <v>0</v>
      </c>
      <c r="AP365" s="32">
        <f t="shared" si="678"/>
        <v>0</v>
      </c>
      <c r="AQ365" s="32">
        <f t="shared" si="678"/>
        <v>0</v>
      </c>
      <c r="AR365" s="32">
        <f t="shared" si="678"/>
        <v>0</v>
      </c>
      <c r="AS365" s="32">
        <f t="shared" si="678"/>
        <v>0</v>
      </c>
      <c r="AT365" s="32">
        <f t="shared" si="678"/>
        <v>0</v>
      </c>
      <c r="AU365" s="32">
        <f t="shared" si="678"/>
        <v>0</v>
      </c>
      <c r="AV365" s="32">
        <f t="shared" si="678"/>
        <v>0</v>
      </c>
      <c r="AW365" s="32">
        <f t="shared" si="678"/>
        <v>0</v>
      </c>
      <c r="AX365" s="32">
        <f t="shared" si="678"/>
        <v>0</v>
      </c>
      <c r="AY365" s="32">
        <f t="shared" si="678"/>
        <v>0</v>
      </c>
      <c r="AZ365" s="32">
        <f t="shared" si="678"/>
        <v>0</v>
      </c>
      <c r="BA365" s="32">
        <f t="shared" si="678"/>
        <v>0</v>
      </c>
      <c r="BB365" s="32">
        <f t="shared" si="678"/>
        <v>0</v>
      </c>
      <c r="BC365" s="32">
        <f t="shared" si="678"/>
        <v>0</v>
      </c>
      <c r="BD365" s="32">
        <f t="shared" si="678"/>
        <v>0</v>
      </c>
      <c r="BE365" s="32">
        <f t="shared" si="678"/>
        <v>0</v>
      </c>
      <c r="BF365" s="32">
        <f t="shared" si="678"/>
        <v>0</v>
      </c>
      <c r="BG365" s="32">
        <f t="shared" si="678"/>
        <v>0</v>
      </c>
      <c r="BH365" s="32">
        <f t="shared" si="678"/>
        <v>0</v>
      </c>
      <c r="BI365" s="32">
        <f t="shared" si="678"/>
        <v>0</v>
      </c>
      <c r="BJ365" s="32">
        <f t="shared" si="678"/>
        <v>0</v>
      </c>
      <c r="BK365" s="32">
        <f t="shared" si="678"/>
        <v>0</v>
      </c>
      <c r="BL365" s="32">
        <f t="shared" si="678"/>
        <v>0</v>
      </c>
      <c r="BM365" s="32">
        <f t="shared" si="678"/>
        <v>0</v>
      </c>
      <c r="BN365" s="32">
        <f t="shared" si="678"/>
        <v>0</v>
      </c>
      <c r="BO365" s="32">
        <f t="shared" si="678"/>
        <v>0</v>
      </c>
      <c r="BP365" s="32">
        <f t="shared" si="678"/>
        <v>0</v>
      </c>
      <c r="BQ365" s="32">
        <f t="shared" si="678"/>
        <v>0</v>
      </c>
      <c r="BR365" s="32">
        <f t="shared" si="678"/>
        <v>0</v>
      </c>
      <c r="BS365" s="32">
        <f t="shared" ref="BS365:ED365" si="679">BS$388*BS172</f>
        <v>0</v>
      </c>
      <c r="BT365" s="32">
        <f t="shared" si="679"/>
        <v>0</v>
      </c>
      <c r="BU365" s="32">
        <f t="shared" si="679"/>
        <v>0</v>
      </c>
      <c r="BV365" s="32">
        <f t="shared" si="679"/>
        <v>0</v>
      </c>
      <c r="BW365" s="32">
        <f t="shared" si="679"/>
        <v>0</v>
      </c>
      <c r="BX365" s="32">
        <f t="shared" si="679"/>
        <v>0</v>
      </c>
      <c r="BY365" s="32">
        <f t="shared" si="679"/>
        <v>0</v>
      </c>
      <c r="BZ365" s="32">
        <f t="shared" si="679"/>
        <v>0</v>
      </c>
      <c r="CA365" s="32">
        <f t="shared" si="679"/>
        <v>0</v>
      </c>
      <c r="CB365" s="32">
        <f t="shared" si="679"/>
        <v>0</v>
      </c>
      <c r="CC365" s="32">
        <f t="shared" si="679"/>
        <v>0</v>
      </c>
      <c r="CD365" s="32">
        <f t="shared" si="679"/>
        <v>0</v>
      </c>
      <c r="CE365" s="32">
        <f t="shared" si="679"/>
        <v>0</v>
      </c>
      <c r="CF365" s="32">
        <f t="shared" si="679"/>
        <v>0</v>
      </c>
      <c r="CG365" s="32">
        <f t="shared" si="679"/>
        <v>0</v>
      </c>
      <c r="CH365" s="32">
        <f t="shared" si="679"/>
        <v>0</v>
      </c>
      <c r="CI365" s="32">
        <f t="shared" si="679"/>
        <v>0</v>
      </c>
      <c r="CJ365" s="32">
        <f t="shared" si="679"/>
        <v>0</v>
      </c>
      <c r="CK365" s="32">
        <f t="shared" si="679"/>
        <v>0</v>
      </c>
      <c r="CL365" s="32">
        <f t="shared" si="679"/>
        <v>0</v>
      </c>
      <c r="CM365" s="32">
        <f t="shared" si="679"/>
        <v>0</v>
      </c>
      <c r="CN365" s="32">
        <f t="shared" si="679"/>
        <v>0</v>
      </c>
      <c r="CO365" s="32">
        <f t="shared" si="679"/>
        <v>0</v>
      </c>
      <c r="CP365" s="32">
        <f t="shared" si="679"/>
        <v>0</v>
      </c>
      <c r="CQ365" s="32">
        <f t="shared" si="679"/>
        <v>0</v>
      </c>
      <c r="CR365" s="32">
        <f t="shared" si="679"/>
        <v>0</v>
      </c>
      <c r="CS365" s="32">
        <f t="shared" si="679"/>
        <v>0</v>
      </c>
      <c r="CT365" s="32">
        <f t="shared" si="679"/>
        <v>0</v>
      </c>
      <c r="CU365" s="32">
        <f t="shared" si="679"/>
        <v>0</v>
      </c>
      <c r="CV365" s="32">
        <f t="shared" si="679"/>
        <v>0</v>
      </c>
      <c r="CW365" s="32">
        <f t="shared" si="679"/>
        <v>0</v>
      </c>
      <c r="CX365" s="32">
        <f t="shared" si="679"/>
        <v>0</v>
      </c>
      <c r="CY365" s="32">
        <f t="shared" si="679"/>
        <v>0</v>
      </c>
      <c r="CZ365" s="32">
        <f t="shared" si="679"/>
        <v>0</v>
      </c>
      <c r="DA365" s="32">
        <f t="shared" si="679"/>
        <v>0</v>
      </c>
      <c r="DB365" s="32">
        <f t="shared" si="679"/>
        <v>0</v>
      </c>
      <c r="DC365" s="32">
        <f t="shared" si="679"/>
        <v>0</v>
      </c>
      <c r="DD365" s="32">
        <f t="shared" si="679"/>
        <v>0</v>
      </c>
      <c r="DE365" s="32">
        <f t="shared" si="679"/>
        <v>0</v>
      </c>
      <c r="DF365" s="32">
        <f t="shared" si="679"/>
        <v>0</v>
      </c>
      <c r="DG365" s="32">
        <f t="shared" si="679"/>
        <v>0</v>
      </c>
      <c r="DH365" s="32">
        <f t="shared" si="679"/>
        <v>0</v>
      </c>
      <c r="DI365" s="32">
        <f t="shared" si="679"/>
        <v>0</v>
      </c>
      <c r="DJ365" s="32">
        <f t="shared" si="679"/>
        <v>0</v>
      </c>
      <c r="DK365" s="32">
        <f t="shared" si="679"/>
        <v>0</v>
      </c>
      <c r="DL365" s="32">
        <f t="shared" si="679"/>
        <v>0</v>
      </c>
      <c r="DM365" s="32">
        <f t="shared" si="679"/>
        <v>0</v>
      </c>
      <c r="DN365" s="32">
        <f t="shared" si="679"/>
        <v>0</v>
      </c>
      <c r="DO365" s="32">
        <f t="shared" si="679"/>
        <v>0</v>
      </c>
      <c r="DP365" s="32">
        <f t="shared" si="679"/>
        <v>0</v>
      </c>
      <c r="DQ365" s="32">
        <f t="shared" si="679"/>
        <v>0</v>
      </c>
      <c r="DR365" s="32">
        <f t="shared" si="679"/>
        <v>0</v>
      </c>
      <c r="DS365" s="32">
        <f t="shared" si="679"/>
        <v>0</v>
      </c>
      <c r="DT365" s="32">
        <f t="shared" si="679"/>
        <v>0</v>
      </c>
      <c r="DU365" s="32">
        <f t="shared" si="679"/>
        <v>0</v>
      </c>
      <c r="DV365" s="32">
        <f t="shared" si="679"/>
        <v>0</v>
      </c>
      <c r="DW365" s="32">
        <f t="shared" si="679"/>
        <v>0</v>
      </c>
      <c r="DX365" s="32">
        <f t="shared" si="679"/>
        <v>0</v>
      </c>
      <c r="DY365" s="32">
        <f t="shared" si="679"/>
        <v>0</v>
      </c>
      <c r="DZ365" s="32">
        <f t="shared" si="679"/>
        <v>0</v>
      </c>
      <c r="EA365" s="32">
        <f t="shared" si="679"/>
        <v>0</v>
      </c>
      <c r="EB365" s="32">
        <f t="shared" si="679"/>
        <v>0</v>
      </c>
      <c r="EC365" s="32">
        <f t="shared" si="679"/>
        <v>0</v>
      </c>
      <c r="ED365" s="32">
        <f t="shared" si="679"/>
        <v>0</v>
      </c>
      <c r="EE365" s="32">
        <f t="shared" ref="EE365:GI365" si="680">EE$388*EE172</f>
        <v>0</v>
      </c>
      <c r="EF365" s="32">
        <f t="shared" si="680"/>
        <v>0</v>
      </c>
      <c r="EG365" s="32">
        <f t="shared" si="680"/>
        <v>0</v>
      </c>
      <c r="EH365" s="32">
        <f t="shared" si="680"/>
        <v>0</v>
      </c>
      <c r="EI365" s="32">
        <f t="shared" si="680"/>
        <v>0</v>
      </c>
      <c r="EJ365" s="32">
        <f t="shared" si="680"/>
        <v>0</v>
      </c>
      <c r="EK365" s="32">
        <f t="shared" si="680"/>
        <v>0</v>
      </c>
      <c r="EL365" s="32">
        <f t="shared" si="680"/>
        <v>0</v>
      </c>
      <c r="EM365" s="32">
        <f t="shared" si="680"/>
        <v>0</v>
      </c>
      <c r="EN365" s="32">
        <f t="shared" si="680"/>
        <v>0</v>
      </c>
      <c r="EO365" s="32">
        <f t="shared" si="680"/>
        <v>0</v>
      </c>
      <c r="EP365" s="32">
        <f t="shared" si="680"/>
        <v>0</v>
      </c>
      <c r="EQ365" s="32">
        <f t="shared" si="680"/>
        <v>0</v>
      </c>
      <c r="ER365" s="32">
        <f t="shared" si="680"/>
        <v>0</v>
      </c>
      <c r="ES365" s="32">
        <f t="shared" si="680"/>
        <v>0</v>
      </c>
      <c r="ET365" s="32">
        <f t="shared" si="680"/>
        <v>0</v>
      </c>
      <c r="EU365" s="32">
        <f t="shared" si="680"/>
        <v>0</v>
      </c>
      <c r="EV365" s="32">
        <f t="shared" si="680"/>
        <v>0</v>
      </c>
      <c r="EW365" s="32">
        <f t="shared" si="680"/>
        <v>0</v>
      </c>
      <c r="EX365" s="32">
        <f t="shared" si="680"/>
        <v>0</v>
      </c>
      <c r="EY365" s="32">
        <f t="shared" si="680"/>
        <v>0</v>
      </c>
      <c r="EZ365" s="32">
        <f t="shared" si="680"/>
        <v>0</v>
      </c>
      <c r="FA365" s="32">
        <f t="shared" si="680"/>
        <v>0</v>
      </c>
      <c r="FB365" s="32">
        <f t="shared" si="680"/>
        <v>0</v>
      </c>
      <c r="FC365" s="32">
        <f t="shared" si="680"/>
        <v>0</v>
      </c>
      <c r="FD365" s="32">
        <f t="shared" si="680"/>
        <v>0</v>
      </c>
      <c r="FE365" s="32">
        <f t="shared" si="680"/>
        <v>0</v>
      </c>
      <c r="FF365" s="32">
        <f t="shared" si="680"/>
        <v>0</v>
      </c>
      <c r="FG365" s="32">
        <f t="shared" si="680"/>
        <v>0</v>
      </c>
      <c r="FH365" s="32">
        <f t="shared" si="680"/>
        <v>0</v>
      </c>
      <c r="FI365" s="32">
        <f t="shared" si="680"/>
        <v>0</v>
      </c>
      <c r="FJ365" s="32">
        <f t="shared" si="680"/>
        <v>0</v>
      </c>
      <c r="FK365" s="32">
        <f t="shared" si="680"/>
        <v>0</v>
      </c>
      <c r="FL365" s="32">
        <f t="shared" si="680"/>
        <v>0</v>
      </c>
      <c r="FM365" s="32">
        <f t="shared" si="680"/>
        <v>0</v>
      </c>
      <c r="FN365" s="32">
        <f t="shared" si="680"/>
        <v>44284.999131541765</v>
      </c>
      <c r="FO365" s="32">
        <f t="shared" si="680"/>
        <v>0</v>
      </c>
      <c r="FP365" s="32">
        <f t="shared" si="680"/>
        <v>0</v>
      </c>
      <c r="FQ365" s="32">
        <f t="shared" si="680"/>
        <v>0</v>
      </c>
      <c r="FR365" s="32">
        <f t="shared" si="680"/>
        <v>0</v>
      </c>
      <c r="FS365" s="32">
        <f t="shared" si="680"/>
        <v>0</v>
      </c>
      <c r="FT365" s="32">
        <f t="shared" si="680"/>
        <v>0</v>
      </c>
      <c r="FU365" s="32">
        <f t="shared" si="680"/>
        <v>0</v>
      </c>
      <c r="FV365" s="32">
        <f t="shared" si="680"/>
        <v>0</v>
      </c>
      <c r="FW365" s="32">
        <f t="shared" si="680"/>
        <v>0</v>
      </c>
      <c r="FX365" s="32">
        <f t="shared" si="680"/>
        <v>0</v>
      </c>
      <c r="FY365" s="32">
        <f t="shared" si="680"/>
        <v>0</v>
      </c>
      <c r="FZ365" s="32">
        <f t="shared" si="680"/>
        <v>0</v>
      </c>
      <c r="GA365" s="32">
        <f t="shared" si="680"/>
        <v>0</v>
      </c>
      <c r="GB365" s="32">
        <f t="shared" si="680"/>
        <v>0</v>
      </c>
      <c r="GC365" s="32">
        <f t="shared" si="680"/>
        <v>0</v>
      </c>
      <c r="GD365" s="32">
        <f t="shared" si="680"/>
        <v>0</v>
      </c>
      <c r="GE365" s="32">
        <f t="shared" si="680"/>
        <v>0</v>
      </c>
      <c r="GF365" s="32">
        <f t="shared" si="680"/>
        <v>0</v>
      </c>
      <c r="GG365" s="32">
        <f t="shared" si="680"/>
        <v>0</v>
      </c>
      <c r="GH365" s="32">
        <f t="shared" si="680"/>
        <v>0</v>
      </c>
      <c r="GI365" s="32">
        <f t="shared" si="680"/>
        <v>0</v>
      </c>
      <c r="GJ365" s="58">
        <f t="shared" si="527"/>
        <v>44284.999131541765</v>
      </c>
    </row>
    <row r="366" spans="1:192" ht="15" customHeight="1">
      <c r="A366" s="18" t="s">
        <v>167</v>
      </c>
      <c r="B366" s="47" t="s">
        <v>375</v>
      </c>
      <c r="C366" s="32">
        <f t="shared" si="648"/>
        <v>0</v>
      </c>
      <c r="D366" s="32">
        <f t="shared" ref="D366:F366" si="681">D$388*D173</f>
        <v>0</v>
      </c>
      <c r="E366" s="32">
        <f t="shared" si="681"/>
        <v>6.468698515857374E-2</v>
      </c>
      <c r="F366" s="32">
        <f t="shared" si="681"/>
        <v>1.4360248013790529</v>
      </c>
      <c r="G366" s="32">
        <f t="shared" ref="G366:BR366" si="682">G$388*G173</f>
        <v>0.55394220724450294</v>
      </c>
      <c r="H366" s="32">
        <f t="shared" si="682"/>
        <v>1.2130778065809293E-4</v>
      </c>
      <c r="I366" s="32">
        <f t="shared" si="682"/>
        <v>0.19246895445375714</v>
      </c>
      <c r="J366" s="32">
        <f t="shared" si="682"/>
        <v>9.1797531942786634E-4</v>
      </c>
      <c r="K366" s="32">
        <f t="shared" si="682"/>
        <v>0</v>
      </c>
      <c r="L366" s="32">
        <f t="shared" si="682"/>
        <v>0</v>
      </c>
      <c r="M366" s="32">
        <f t="shared" si="682"/>
        <v>0.3452638623842908</v>
      </c>
      <c r="N366" s="32">
        <f t="shared" si="682"/>
        <v>0</v>
      </c>
      <c r="O366" s="32">
        <f t="shared" si="682"/>
        <v>4.4483635457560298E-4</v>
      </c>
      <c r="P366" s="32">
        <f t="shared" si="682"/>
        <v>0.56658771184520429</v>
      </c>
      <c r="Q366" s="32">
        <f t="shared" si="682"/>
        <v>0</v>
      </c>
      <c r="R366" s="32">
        <f t="shared" si="682"/>
        <v>0</v>
      </c>
      <c r="S366" s="32">
        <f t="shared" si="682"/>
        <v>0.41069297386416204</v>
      </c>
      <c r="T366" s="32">
        <f t="shared" si="682"/>
        <v>0.25052841902030415</v>
      </c>
      <c r="U366" s="32">
        <f t="shared" si="682"/>
        <v>2.0656003818977964E-2</v>
      </c>
      <c r="V366" s="32">
        <f t="shared" si="682"/>
        <v>0</v>
      </c>
      <c r="W366" s="32">
        <f t="shared" si="682"/>
        <v>0</v>
      </c>
      <c r="X366" s="32">
        <f t="shared" si="682"/>
        <v>7.8840784204632476E-5</v>
      </c>
      <c r="Y366" s="32">
        <f t="shared" si="682"/>
        <v>-1.5330713962035543E-2</v>
      </c>
      <c r="Z366" s="32">
        <f t="shared" si="682"/>
        <v>0.9420028929484614</v>
      </c>
      <c r="AA366" s="32">
        <f t="shared" si="682"/>
        <v>4.4341373131511661</v>
      </c>
      <c r="AB366" s="32">
        <f t="shared" si="682"/>
        <v>1.9134969709056011</v>
      </c>
      <c r="AC366" s="32">
        <f t="shared" si="682"/>
        <v>5.90962068381842</v>
      </c>
      <c r="AD366" s="32">
        <f t="shared" si="682"/>
        <v>13.075630924613829</v>
      </c>
      <c r="AE366" s="32">
        <f t="shared" si="682"/>
        <v>0.92564905086423233</v>
      </c>
      <c r="AF366" s="32">
        <f t="shared" si="682"/>
        <v>6.3503257453475905</v>
      </c>
      <c r="AG366" s="32">
        <f t="shared" si="682"/>
        <v>0.38242843355445094</v>
      </c>
      <c r="AH366" s="32">
        <f t="shared" si="682"/>
        <v>0.44647881282573193</v>
      </c>
      <c r="AI366" s="32">
        <f t="shared" si="682"/>
        <v>1.4407182607689908E-2</v>
      </c>
      <c r="AJ366" s="32">
        <f t="shared" si="682"/>
        <v>1.5596023135851531E-3</v>
      </c>
      <c r="AK366" s="32">
        <f t="shared" si="682"/>
        <v>1.4452038282721953E-3</v>
      </c>
      <c r="AL366" s="32">
        <f t="shared" si="682"/>
        <v>1.4851349289184077E-5</v>
      </c>
      <c r="AM366" s="32">
        <f t="shared" si="682"/>
        <v>0</v>
      </c>
      <c r="AN366" s="32">
        <f t="shared" si="682"/>
        <v>1.9471896102740527E-5</v>
      </c>
      <c r="AO366" s="32">
        <f t="shared" si="682"/>
        <v>1.3629411872149584E-2</v>
      </c>
      <c r="AP366" s="32">
        <f t="shared" si="682"/>
        <v>0.19822855325035563</v>
      </c>
      <c r="AQ366" s="32">
        <f t="shared" si="682"/>
        <v>6.2025476426432521E-3</v>
      </c>
      <c r="AR366" s="32">
        <f t="shared" si="682"/>
        <v>9.8432070475640537E-5</v>
      </c>
      <c r="AS366" s="32">
        <f t="shared" si="682"/>
        <v>3.023766549876029E-2</v>
      </c>
      <c r="AT366" s="32">
        <f t="shared" si="682"/>
        <v>4.0722946990619284E-2</v>
      </c>
      <c r="AU366" s="32">
        <f t="shared" si="682"/>
        <v>0</v>
      </c>
      <c r="AV366" s="32">
        <f t="shared" si="682"/>
        <v>0</v>
      </c>
      <c r="AW366" s="32">
        <f t="shared" si="682"/>
        <v>9.2655053939589616E-2</v>
      </c>
      <c r="AX366" s="32">
        <f t="shared" si="682"/>
        <v>7.2928205828076892E-4</v>
      </c>
      <c r="AY366" s="32">
        <f t="shared" si="682"/>
        <v>1.5034564894779145E-2</v>
      </c>
      <c r="AZ366" s="32">
        <f t="shared" si="682"/>
        <v>4.9656577752802654E-2</v>
      </c>
      <c r="BA366" s="32">
        <f t="shared" si="682"/>
        <v>6.9646749409351685E-2</v>
      </c>
      <c r="BB366" s="32">
        <f t="shared" si="682"/>
        <v>1.0611881481721118E-2</v>
      </c>
      <c r="BC366" s="32">
        <f t="shared" si="682"/>
        <v>1.2999066452506092E-2</v>
      </c>
      <c r="BD366" s="32">
        <f t="shared" si="682"/>
        <v>1.7125538451134279E-5</v>
      </c>
      <c r="BE366" s="32">
        <f t="shared" si="682"/>
        <v>0</v>
      </c>
      <c r="BF366" s="32">
        <f t="shared" si="682"/>
        <v>0</v>
      </c>
      <c r="BG366" s="32">
        <f t="shared" si="682"/>
        <v>8.0277986529096648E-3</v>
      </c>
      <c r="BH366" s="32">
        <f t="shared" si="682"/>
        <v>3.0692493396949433E-2</v>
      </c>
      <c r="BI366" s="32">
        <f t="shared" si="682"/>
        <v>4.4074382829841869E-3</v>
      </c>
      <c r="BJ366" s="32">
        <f t="shared" si="682"/>
        <v>0</v>
      </c>
      <c r="BK366" s="32">
        <f t="shared" si="682"/>
        <v>5.4743350105641436E-2</v>
      </c>
      <c r="BL366" s="32">
        <f t="shared" si="682"/>
        <v>1.2113845837648715E-3</v>
      </c>
      <c r="BM366" s="32">
        <f t="shared" si="682"/>
        <v>5.239583424812719E-4</v>
      </c>
      <c r="BN366" s="32">
        <f t="shared" si="682"/>
        <v>5.377773579300494E-2</v>
      </c>
      <c r="BO366" s="32">
        <f t="shared" si="682"/>
        <v>0</v>
      </c>
      <c r="BP366" s="32">
        <f t="shared" si="682"/>
        <v>3.1054029987318148E-2</v>
      </c>
      <c r="BQ366" s="32">
        <f t="shared" si="682"/>
        <v>0.11763670834961248</v>
      </c>
      <c r="BR366" s="32">
        <f t="shared" si="682"/>
        <v>2.2032713940785768E-3</v>
      </c>
      <c r="BS366" s="32">
        <f t="shared" ref="BS366:ED366" si="683">BS$388*BS173</f>
        <v>4.7778238474731338E-3</v>
      </c>
      <c r="BT366" s="32">
        <f t="shared" si="683"/>
        <v>7.3208438844677938E-3</v>
      </c>
      <c r="BU366" s="32">
        <f t="shared" si="683"/>
        <v>5.8644625208285573E-3</v>
      </c>
      <c r="BV366" s="32">
        <f t="shared" si="683"/>
        <v>1.0275939220252422E-4</v>
      </c>
      <c r="BW366" s="32">
        <f t="shared" si="683"/>
        <v>0.1035730272066949</v>
      </c>
      <c r="BX366" s="32">
        <f t="shared" si="683"/>
        <v>0</v>
      </c>
      <c r="BY366" s="32">
        <f t="shared" si="683"/>
        <v>0</v>
      </c>
      <c r="BZ366" s="32">
        <f t="shared" si="683"/>
        <v>0</v>
      </c>
      <c r="CA366" s="32">
        <f t="shared" si="683"/>
        <v>0</v>
      </c>
      <c r="CB366" s="32">
        <f t="shared" si="683"/>
        <v>0</v>
      </c>
      <c r="CC366" s="32">
        <f t="shared" si="683"/>
        <v>2.4383650660391689E-5</v>
      </c>
      <c r="CD366" s="32">
        <f t="shared" si="683"/>
        <v>8.570447778480603E-3</v>
      </c>
      <c r="CE366" s="32">
        <f t="shared" si="683"/>
        <v>0</v>
      </c>
      <c r="CF366" s="32">
        <f t="shared" si="683"/>
        <v>0</v>
      </c>
      <c r="CG366" s="32">
        <f t="shared" si="683"/>
        <v>1.2311412597654357E-2</v>
      </c>
      <c r="CH366" s="32">
        <f t="shared" si="683"/>
        <v>0</v>
      </c>
      <c r="CI366" s="32">
        <f t="shared" si="683"/>
        <v>1.6789437715286452E-3</v>
      </c>
      <c r="CJ366" s="32">
        <f t="shared" si="683"/>
        <v>0.12312835953144732</v>
      </c>
      <c r="CK366" s="32">
        <f t="shared" si="683"/>
        <v>0.22963011316485177</v>
      </c>
      <c r="CL366" s="32">
        <f t="shared" si="683"/>
        <v>0</v>
      </c>
      <c r="CM366" s="32">
        <f t="shared" si="683"/>
        <v>4.4964086838104739E-3</v>
      </c>
      <c r="CN366" s="32">
        <f t="shared" si="683"/>
        <v>0</v>
      </c>
      <c r="CO366" s="32">
        <f t="shared" si="683"/>
        <v>0</v>
      </c>
      <c r="CP366" s="32">
        <f t="shared" si="683"/>
        <v>4.5535449031675138E-4</v>
      </c>
      <c r="CQ366" s="32">
        <f t="shared" si="683"/>
        <v>0</v>
      </c>
      <c r="CR366" s="32">
        <f t="shared" si="683"/>
        <v>0</v>
      </c>
      <c r="CS366" s="32">
        <f t="shared" si="683"/>
        <v>2.8031960139456656E-2</v>
      </c>
      <c r="CT366" s="32">
        <f t="shared" si="683"/>
        <v>0</v>
      </c>
      <c r="CU366" s="32">
        <f t="shared" si="683"/>
        <v>0</v>
      </c>
      <c r="CV366" s="32">
        <f t="shared" si="683"/>
        <v>1.0903159647682299E-4</v>
      </c>
      <c r="CW366" s="32">
        <f t="shared" si="683"/>
        <v>0</v>
      </c>
      <c r="CX366" s="32">
        <f t="shared" si="683"/>
        <v>0</v>
      </c>
      <c r="CY366" s="32">
        <f t="shared" si="683"/>
        <v>1.4565525723836143E-3</v>
      </c>
      <c r="CZ366" s="32">
        <f t="shared" si="683"/>
        <v>1.5452408864670337E-7</v>
      </c>
      <c r="DA366" s="32">
        <f t="shared" si="683"/>
        <v>1.1638784858840257E-2</v>
      </c>
      <c r="DB366" s="32">
        <f t="shared" si="683"/>
        <v>1.796495931143646E-5</v>
      </c>
      <c r="DC366" s="32">
        <f t="shared" si="683"/>
        <v>7.2220871006633297E-2</v>
      </c>
      <c r="DD366" s="32">
        <f t="shared" si="683"/>
        <v>0</v>
      </c>
      <c r="DE366" s="32">
        <f t="shared" si="683"/>
        <v>6.506531737348463E-3</v>
      </c>
      <c r="DF366" s="32">
        <f t="shared" si="683"/>
        <v>9.3702895362199987E-2</v>
      </c>
      <c r="DG366" s="32">
        <f t="shared" si="683"/>
        <v>7.1007860318751176E-3</v>
      </c>
      <c r="DH366" s="32">
        <f t="shared" si="683"/>
        <v>0.38075780769758527</v>
      </c>
      <c r="DI366" s="32">
        <f t="shared" si="683"/>
        <v>5.3413511087380093E-3</v>
      </c>
      <c r="DJ366" s="32">
        <f t="shared" si="683"/>
        <v>5.2949943826975685E-5</v>
      </c>
      <c r="DK366" s="32">
        <f t="shared" si="683"/>
        <v>1.8802659383047844</v>
      </c>
      <c r="DL366" s="32">
        <f t="shared" si="683"/>
        <v>1.6866577231567692</v>
      </c>
      <c r="DM366" s="32">
        <f t="shared" si="683"/>
        <v>3.4144983271175722</v>
      </c>
      <c r="DN366" s="32">
        <f t="shared" si="683"/>
        <v>0.1706678029802545</v>
      </c>
      <c r="DO366" s="32">
        <f t="shared" si="683"/>
        <v>0.15901223863988612</v>
      </c>
      <c r="DP366" s="32">
        <f t="shared" si="683"/>
        <v>9.531044739246973E-2</v>
      </c>
      <c r="DQ366" s="32">
        <f t="shared" si="683"/>
        <v>0</v>
      </c>
      <c r="DR366" s="32">
        <f t="shared" si="683"/>
        <v>2.1179732238855036E-2</v>
      </c>
      <c r="DS366" s="32">
        <f t="shared" si="683"/>
        <v>2.3022193593353621E-3</v>
      </c>
      <c r="DT366" s="32">
        <f t="shared" si="683"/>
        <v>0</v>
      </c>
      <c r="DU366" s="32">
        <f t="shared" si="683"/>
        <v>0</v>
      </c>
      <c r="DV366" s="32">
        <f t="shared" si="683"/>
        <v>0.12733933227302283</v>
      </c>
      <c r="DW366" s="32">
        <f t="shared" si="683"/>
        <v>4.6276228702233767E-2</v>
      </c>
      <c r="DX366" s="32">
        <f t="shared" si="683"/>
        <v>1.1193219629681788</v>
      </c>
      <c r="DY366" s="32">
        <f t="shared" si="683"/>
        <v>0.16440668964359917</v>
      </c>
      <c r="DZ366" s="32">
        <f t="shared" si="683"/>
        <v>0</v>
      </c>
      <c r="EA366" s="32">
        <f t="shared" si="683"/>
        <v>0</v>
      </c>
      <c r="EB366" s="32">
        <f t="shared" si="683"/>
        <v>0</v>
      </c>
      <c r="EC366" s="32">
        <f t="shared" si="683"/>
        <v>0</v>
      </c>
      <c r="ED366" s="32">
        <f t="shared" si="683"/>
        <v>0</v>
      </c>
      <c r="EE366" s="32">
        <f t="shared" ref="EE366:GI366" si="684">EE$388*EE173</f>
        <v>30.187560881783927</v>
      </c>
      <c r="EF366" s="32">
        <f t="shared" si="684"/>
        <v>2.9277052568249275</v>
      </c>
      <c r="EG366" s="32">
        <f t="shared" si="684"/>
        <v>2.125511288977586E-2</v>
      </c>
      <c r="EH366" s="32">
        <f t="shared" si="684"/>
        <v>8.8252112501424929</v>
      </c>
      <c r="EI366" s="32">
        <f t="shared" si="684"/>
        <v>8.1809078406353901</v>
      </c>
      <c r="EJ366" s="32">
        <f t="shared" si="684"/>
        <v>37.113123624949367</v>
      </c>
      <c r="EK366" s="32">
        <f t="shared" si="684"/>
        <v>239.380475184749</v>
      </c>
      <c r="EL366" s="32">
        <f t="shared" si="684"/>
        <v>38.900548326409023</v>
      </c>
      <c r="EM366" s="32">
        <f t="shared" si="684"/>
        <v>171.34233263614976</v>
      </c>
      <c r="EN366" s="32">
        <f t="shared" si="684"/>
        <v>1.550893622291297</v>
      </c>
      <c r="EO366" s="32">
        <f t="shared" si="684"/>
        <v>40.891145328440793</v>
      </c>
      <c r="EP366" s="32">
        <f t="shared" si="684"/>
        <v>46.367866583782771</v>
      </c>
      <c r="EQ366" s="32">
        <f t="shared" si="684"/>
        <v>70.276044691147874</v>
      </c>
      <c r="ER366" s="32">
        <f t="shared" si="684"/>
        <v>1.8169818397931106</v>
      </c>
      <c r="ES366" s="32">
        <f t="shared" si="684"/>
        <v>4.6643931205470057</v>
      </c>
      <c r="ET366" s="32">
        <f t="shared" si="684"/>
        <v>6.7934783293179084</v>
      </c>
      <c r="EU366" s="32">
        <f t="shared" si="684"/>
        <v>0</v>
      </c>
      <c r="EV366" s="32">
        <f t="shared" si="684"/>
        <v>0</v>
      </c>
      <c r="EW366" s="32">
        <f t="shared" si="684"/>
        <v>4.8289312210659542E-4</v>
      </c>
      <c r="EX366" s="32">
        <f t="shared" si="684"/>
        <v>4.1700238775393479E-2</v>
      </c>
      <c r="EY366" s="32">
        <f t="shared" si="684"/>
        <v>9.7912579009228722E-3</v>
      </c>
      <c r="EZ366" s="32">
        <f t="shared" si="684"/>
        <v>0.90661428567332358</v>
      </c>
      <c r="FA366" s="32">
        <f t="shared" si="684"/>
        <v>0.43188630093391983</v>
      </c>
      <c r="FB366" s="32">
        <f t="shared" si="684"/>
        <v>0.10776237644006044</v>
      </c>
      <c r="FC366" s="32">
        <f t="shared" si="684"/>
        <v>0.71267264905092953</v>
      </c>
      <c r="FD366" s="32">
        <f t="shared" si="684"/>
        <v>11.028274372554032</v>
      </c>
      <c r="FE366" s="32">
        <f t="shared" si="684"/>
        <v>1.5393299089646939</v>
      </c>
      <c r="FF366" s="32">
        <f t="shared" si="684"/>
        <v>1146.5009440728145</v>
      </c>
      <c r="FG366" s="32">
        <f t="shared" si="684"/>
        <v>0.40923076019750965</v>
      </c>
      <c r="FH366" s="32">
        <f t="shared" si="684"/>
        <v>27.630065666310081</v>
      </c>
      <c r="FI366" s="32">
        <f t="shared" si="684"/>
        <v>19.575442469175233</v>
      </c>
      <c r="FJ366" s="32">
        <f t="shared" si="684"/>
        <v>45.70632509928685</v>
      </c>
      <c r="FK366" s="32">
        <f t="shared" si="684"/>
        <v>27.272268502110268</v>
      </c>
      <c r="FL366" s="32">
        <f t="shared" si="684"/>
        <v>0.2351682933852994</v>
      </c>
      <c r="FM366" s="32">
        <f t="shared" si="684"/>
        <v>7.8773599801202732</v>
      </c>
      <c r="FN366" s="32">
        <f t="shared" si="684"/>
        <v>3.6253186306172993</v>
      </c>
      <c r="FO366" s="32">
        <f t="shared" si="684"/>
        <v>12855.686135589347</v>
      </c>
      <c r="FP366" s="32">
        <f t="shared" si="684"/>
        <v>0</v>
      </c>
      <c r="FQ366" s="32">
        <f t="shared" si="684"/>
        <v>0</v>
      </c>
      <c r="FR366" s="32">
        <f t="shared" si="684"/>
        <v>35.818129415214791</v>
      </c>
      <c r="FS366" s="32">
        <f t="shared" si="684"/>
        <v>0.82569425236086891</v>
      </c>
      <c r="FT366" s="32">
        <f t="shared" si="684"/>
        <v>15.100544754279271</v>
      </c>
      <c r="FU366" s="32">
        <f t="shared" si="684"/>
        <v>1.337410081448299</v>
      </c>
      <c r="FV366" s="32">
        <f t="shared" si="684"/>
        <v>13.112222451051377</v>
      </c>
      <c r="FW366" s="32">
        <f t="shared" si="684"/>
        <v>2.0524192643983477</v>
      </c>
      <c r="FX366" s="32">
        <f t="shared" si="684"/>
        <v>1.4011810824963549</v>
      </c>
      <c r="FY366" s="32">
        <f t="shared" si="684"/>
        <v>5.2042811249996643E-2</v>
      </c>
      <c r="FZ366" s="32">
        <f t="shared" si="684"/>
        <v>5.804423392322696</v>
      </c>
      <c r="GA366" s="32">
        <f t="shared" si="684"/>
        <v>0.2317438912438145</v>
      </c>
      <c r="GB366" s="32">
        <f t="shared" si="684"/>
        <v>12.119894470961444</v>
      </c>
      <c r="GC366" s="32">
        <f t="shared" si="684"/>
        <v>31.92168584493195</v>
      </c>
      <c r="GD366" s="32">
        <f t="shared" si="684"/>
        <v>69.232652852165913</v>
      </c>
      <c r="GE366" s="32">
        <f t="shared" si="684"/>
        <v>92.827613489757283</v>
      </c>
      <c r="GF366" s="32">
        <f t="shared" si="684"/>
        <v>35.017455617273839</v>
      </c>
      <c r="GG366" s="32">
        <f t="shared" si="684"/>
        <v>62.423022348731216</v>
      </c>
      <c r="GH366" s="32">
        <f t="shared" si="684"/>
        <v>0</v>
      </c>
      <c r="GI366" s="32">
        <f t="shared" si="684"/>
        <v>0.26463620786396008</v>
      </c>
      <c r="GJ366" s="58">
        <f t="shared" si="527"/>
        <v>15287.144629162432</v>
      </c>
    </row>
    <row r="367" spans="1:192" ht="15" customHeight="1">
      <c r="A367" s="18" t="s">
        <v>168</v>
      </c>
      <c r="B367" s="47" t="s">
        <v>376</v>
      </c>
      <c r="C367" s="32">
        <f t="shared" si="648"/>
        <v>0</v>
      </c>
      <c r="D367" s="32">
        <f t="shared" ref="D367:F367" si="685">D$388*D174</f>
        <v>0</v>
      </c>
      <c r="E367" s="32">
        <f t="shared" si="685"/>
        <v>5.1218005452959806E-2</v>
      </c>
      <c r="F367" s="32">
        <f t="shared" si="685"/>
        <v>0.88301964088051699</v>
      </c>
      <c r="G367" s="32">
        <f t="shared" ref="G367:BR367" si="686">G$388*G174</f>
        <v>0.25731169589426334</v>
      </c>
      <c r="H367" s="32">
        <f t="shared" si="686"/>
        <v>1.211722609213984E-4</v>
      </c>
      <c r="I367" s="32">
        <f t="shared" si="686"/>
        <v>0.18936554120831217</v>
      </c>
      <c r="J367" s="32">
        <f t="shared" si="686"/>
        <v>6.1062058777513442E-4</v>
      </c>
      <c r="K367" s="32">
        <f t="shared" si="686"/>
        <v>0</v>
      </c>
      <c r="L367" s="32">
        <f t="shared" si="686"/>
        <v>0</v>
      </c>
      <c r="M367" s="32">
        <f t="shared" si="686"/>
        <v>0.12203465300721673</v>
      </c>
      <c r="N367" s="32">
        <f t="shared" si="686"/>
        <v>0</v>
      </c>
      <c r="O367" s="32">
        <f t="shared" si="686"/>
        <v>1.9350431238234424E-4</v>
      </c>
      <c r="P367" s="32">
        <f t="shared" si="686"/>
        <v>0.19853189071164179</v>
      </c>
      <c r="Q367" s="32">
        <f t="shared" si="686"/>
        <v>0</v>
      </c>
      <c r="R367" s="32">
        <f t="shared" si="686"/>
        <v>0</v>
      </c>
      <c r="S367" s="32">
        <f t="shared" si="686"/>
        <v>0.27568056092551224</v>
      </c>
      <c r="T367" s="32">
        <f t="shared" si="686"/>
        <v>0.14109945220179851</v>
      </c>
      <c r="U367" s="32">
        <f t="shared" si="686"/>
        <v>1.6569060758221819E-2</v>
      </c>
      <c r="V367" s="32">
        <f t="shared" si="686"/>
        <v>0</v>
      </c>
      <c r="W367" s="32">
        <f t="shared" si="686"/>
        <v>0</v>
      </c>
      <c r="X367" s="32">
        <f t="shared" si="686"/>
        <v>1.6012320587125116E-5</v>
      </c>
      <c r="Y367" s="32">
        <f t="shared" si="686"/>
        <v>-5.1427150078541114E-3</v>
      </c>
      <c r="Z367" s="32">
        <f t="shared" si="686"/>
        <v>0.59452642986500726</v>
      </c>
      <c r="AA367" s="32">
        <f t="shared" si="686"/>
        <v>2.2942394093059586</v>
      </c>
      <c r="AB367" s="32">
        <f t="shared" si="686"/>
        <v>0.57273642833638982</v>
      </c>
      <c r="AC367" s="32">
        <f t="shared" si="686"/>
        <v>2.6896452894433942</v>
      </c>
      <c r="AD367" s="32">
        <f t="shared" si="686"/>
        <v>6.5548992626256233</v>
      </c>
      <c r="AE367" s="32">
        <f t="shared" si="686"/>
        <v>0.61627658753003722</v>
      </c>
      <c r="AF367" s="32">
        <f t="shared" si="686"/>
        <v>3.7472886640679497</v>
      </c>
      <c r="AG367" s="32">
        <f t="shared" si="686"/>
        <v>0.16245403762570407</v>
      </c>
      <c r="AH367" s="32">
        <f t="shared" si="686"/>
        <v>0.17238519722494888</v>
      </c>
      <c r="AI367" s="32">
        <f t="shared" si="686"/>
        <v>5.0048671242248419E-3</v>
      </c>
      <c r="AJ367" s="32">
        <f t="shared" si="686"/>
        <v>1.6845518517833052E-3</v>
      </c>
      <c r="AK367" s="32">
        <f t="shared" si="686"/>
        <v>1.1126899744616931E-2</v>
      </c>
      <c r="AL367" s="32">
        <f t="shared" si="686"/>
        <v>3.9498220117849207E-5</v>
      </c>
      <c r="AM367" s="32">
        <f t="shared" si="686"/>
        <v>0</v>
      </c>
      <c r="AN367" s="32">
        <f t="shared" si="686"/>
        <v>1.2499246550352016E-4</v>
      </c>
      <c r="AO367" s="32">
        <f t="shared" si="686"/>
        <v>3.0770958914173797E-2</v>
      </c>
      <c r="AP367" s="32">
        <f t="shared" si="686"/>
        <v>0.62291507957560477</v>
      </c>
      <c r="AQ367" s="32">
        <f t="shared" si="686"/>
        <v>2.2802561341975572E-2</v>
      </c>
      <c r="AR367" s="32">
        <f t="shared" si="686"/>
        <v>2.9136023322024494E-5</v>
      </c>
      <c r="AS367" s="32">
        <f t="shared" si="686"/>
        <v>1.2341160993669411E-2</v>
      </c>
      <c r="AT367" s="32">
        <f t="shared" si="686"/>
        <v>9.8919116292227285E-2</v>
      </c>
      <c r="AU367" s="32">
        <f t="shared" si="686"/>
        <v>0</v>
      </c>
      <c r="AV367" s="32">
        <f t="shared" si="686"/>
        <v>0</v>
      </c>
      <c r="AW367" s="32">
        <f t="shared" si="686"/>
        <v>0.14112626544078594</v>
      </c>
      <c r="AX367" s="32">
        <f t="shared" si="686"/>
        <v>1.6671756899618554E-3</v>
      </c>
      <c r="AY367" s="32">
        <f t="shared" si="686"/>
        <v>1.7219191713673362E-2</v>
      </c>
      <c r="AZ367" s="32">
        <f t="shared" si="686"/>
        <v>1.5488033757651568E-2</v>
      </c>
      <c r="BA367" s="32">
        <f t="shared" si="686"/>
        <v>3.8102564566743928E-2</v>
      </c>
      <c r="BB367" s="32">
        <f t="shared" si="686"/>
        <v>6.513057016007702E-2</v>
      </c>
      <c r="BC367" s="32">
        <f t="shared" si="686"/>
        <v>7.6063317915719283E-2</v>
      </c>
      <c r="BD367" s="32">
        <f t="shared" si="686"/>
        <v>1.4749508069173625E-5</v>
      </c>
      <c r="BE367" s="32">
        <f t="shared" si="686"/>
        <v>0</v>
      </c>
      <c r="BF367" s="32">
        <f t="shared" si="686"/>
        <v>0</v>
      </c>
      <c r="BG367" s="32">
        <f t="shared" si="686"/>
        <v>9.5269483995465323E-2</v>
      </c>
      <c r="BH367" s="32">
        <f t="shared" si="686"/>
        <v>4.67014110941864E-2</v>
      </c>
      <c r="BI367" s="32">
        <f t="shared" si="686"/>
        <v>8.339448895198354E-3</v>
      </c>
      <c r="BJ367" s="32">
        <f t="shared" si="686"/>
        <v>0</v>
      </c>
      <c r="BK367" s="32">
        <f t="shared" si="686"/>
        <v>7.0480151642044186E-2</v>
      </c>
      <c r="BL367" s="32">
        <f t="shared" si="686"/>
        <v>4.7913262004167193E-4</v>
      </c>
      <c r="BM367" s="32">
        <f t="shared" si="686"/>
        <v>2.787788805842921E-4</v>
      </c>
      <c r="BN367" s="32">
        <f t="shared" si="686"/>
        <v>0.12701402217903687</v>
      </c>
      <c r="BO367" s="32">
        <f t="shared" si="686"/>
        <v>0</v>
      </c>
      <c r="BP367" s="32">
        <f t="shared" si="686"/>
        <v>5.934909537777219E-3</v>
      </c>
      <c r="BQ367" s="32">
        <f t="shared" si="686"/>
        <v>0.21892455275070985</v>
      </c>
      <c r="BR367" s="32">
        <f t="shared" si="686"/>
        <v>1.0917574488440351E-3</v>
      </c>
      <c r="BS367" s="32">
        <f t="shared" ref="BS367:ED367" si="687">BS$388*BS174</f>
        <v>2.5208590664125932E-3</v>
      </c>
      <c r="BT367" s="32">
        <f t="shared" si="687"/>
        <v>1.3938469488218098E-3</v>
      </c>
      <c r="BU367" s="32">
        <f t="shared" si="687"/>
        <v>3.5439887151184303E-3</v>
      </c>
      <c r="BV367" s="32">
        <f t="shared" si="687"/>
        <v>1.30734005978941E-5</v>
      </c>
      <c r="BW367" s="32">
        <f t="shared" si="687"/>
        <v>3.7726462963747098E-2</v>
      </c>
      <c r="BX367" s="32">
        <f t="shared" si="687"/>
        <v>0</v>
      </c>
      <c r="BY367" s="32">
        <f t="shared" si="687"/>
        <v>0</v>
      </c>
      <c r="BZ367" s="32">
        <f t="shared" si="687"/>
        <v>0</v>
      </c>
      <c r="CA367" s="32">
        <f t="shared" si="687"/>
        <v>0</v>
      </c>
      <c r="CB367" s="32">
        <f t="shared" si="687"/>
        <v>0</v>
      </c>
      <c r="CC367" s="32">
        <f t="shared" si="687"/>
        <v>2.0389632644696894E-5</v>
      </c>
      <c r="CD367" s="32">
        <f t="shared" si="687"/>
        <v>3.1420588537489129E-2</v>
      </c>
      <c r="CE367" s="32">
        <f t="shared" si="687"/>
        <v>0</v>
      </c>
      <c r="CF367" s="32">
        <f t="shared" si="687"/>
        <v>0</v>
      </c>
      <c r="CG367" s="32">
        <f t="shared" si="687"/>
        <v>2.1167811995513729E-2</v>
      </c>
      <c r="CH367" s="32">
        <f t="shared" si="687"/>
        <v>0</v>
      </c>
      <c r="CI367" s="32">
        <f t="shared" si="687"/>
        <v>2.8694438658720192E-3</v>
      </c>
      <c r="CJ367" s="32">
        <f t="shared" si="687"/>
        <v>6.2739723507637277E-2</v>
      </c>
      <c r="CK367" s="32">
        <f t="shared" si="687"/>
        <v>0.12959965824507125</v>
      </c>
      <c r="CL367" s="32">
        <f t="shared" si="687"/>
        <v>0</v>
      </c>
      <c r="CM367" s="32">
        <f t="shared" si="687"/>
        <v>4.8214761203013397E-4</v>
      </c>
      <c r="CN367" s="32">
        <f t="shared" si="687"/>
        <v>0</v>
      </c>
      <c r="CO367" s="32">
        <f t="shared" si="687"/>
        <v>0</v>
      </c>
      <c r="CP367" s="32">
        <f t="shared" si="687"/>
        <v>1.2441400914891531E-4</v>
      </c>
      <c r="CQ367" s="32">
        <f t="shared" si="687"/>
        <v>0</v>
      </c>
      <c r="CR367" s="32">
        <f t="shared" si="687"/>
        <v>0</v>
      </c>
      <c r="CS367" s="32">
        <f t="shared" si="687"/>
        <v>5.2807697690955308E-2</v>
      </c>
      <c r="CT367" s="32">
        <f t="shared" si="687"/>
        <v>0</v>
      </c>
      <c r="CU367" s="32">
        <f t="shared" si="687"/>
        <v>0</v>
      </c>
      <c r="CV367" s="32">
        <f t="shared" si="687"/>
        <v>1.2260324094996429E-4</v>
      </c>
      <c r="CW367" s="32">
        <f t="shared" si="687"/>
        <v>0</v>
      </c>
      <c r="CX367" s="32">
        <f t="shared" si="687"/>
        <v>0</v>
      </c>
      <c r="CY367" s="32">
        <f t="shared" si="687"/>
        <v>4.6914069832083268E-3</v>
      </c>
      <c r="CZ367" s="32">
        <f t="shared" si="687"/>
        <v>4.147075993429825E-7</v>
      </c>
      <c r="DA367" s="32">
        <f t="shared" si="687"/>
        <v>2.5298867988723963E-2</v>
      </c>
      <c r="DB367" s="32">
        <f t="shared" si="687"/>
        <v>5.5708825274249339E-5</v>
      </c>
      <c r="DC367" s="32">
        <f t="shared" si="687"/>
        <v>0.38685631149417232</v>
      </c>
      <c r="DD367" s="32">
        <f t="shared" si="687"/>
        <v>0</v>
      </c>
      <c r="DE367" s="32">
        <f t="shared" si="687"/>
        <v>8.7280007482243398E-3</v>
      </c>
      <c r="DF367" s="32">
        <f t="shared" si="687"/>
        <v>3.8943425046441688E-2</v>
      </c>
      <c r="DG367" s="32">
        <f t="shared" si="687"/>
        <v>4.7318672857880788E-3</v>
      </c>
      <c r="DH367" s="32">
        <f t="shared" si="687"/>
        <v>0.19797427559803218</v>
      </c>
      <c r="DI367" s="32">
        <f t="shared" si="687"/>
        <v>6.8134152949074992E-3</v>
      </c>
      <c r="DJ367" s="32">
        <f t="shared" si="687"/>
        <v>1.6585670316208244E-4</v>
      </c>
      <c r="DK367" s="32">
        <f t="shared" si="687"/>
        <v>2.6895820956819203</v>
      </c>
      <c r="DL367" s="32">
        <f t="shared" si="687"/>
        <v>0.94606277315574427</v>
      </c>
      <c r="DM367" s="32">
        <f t="shared" si="687"/>
        <v>1.6983789499341364</v>
      </c>
      <c r="DN367" s="32">
        <f t="shared" si="687"/>
        <v>0.10727005515860891</v>
      </c>
      <c r="DO367" s="32">
        <f t="shared" si="687"/>
        <v>0.17936480852174425</v>
      </c>
      <c r="DP367" s="32">
        <f t="shared" si="687"/>
        <v>0.2548069235046827</v>
      </c>
      <c r="DQ367" s="32">
        <f t="shared" si="687"/>
        <v>0</v>
      </c>
      <c r="DR367" s="32">
        <f t="shared" si="687"/>
        <v>2.1005986101274222E-2</v>
      </c>
      <c r="DS367" s="32">
        <f t="shared" si="687"/>
        <v>1.057160670707576E-3</v>
      </c>
      <c r="DT367" s="32">
        <f t="shared" si="687"/>
        <v>0</v>
      </c>
      <c r="DU367" s="32">
        <f t="shared" si="687"/>
        <v>0</v>
      </c>
      <c r="DV367" s="32">
        <f t="shared" si="687"/>
        <v>0.50429292776089174</v>
      </c>
      <c r="DW367" s="32">
        <f t="shared" si="687"/>
        <v>0.20809885450559917</v>
      </c>
      <c r="DX367" s="32">
        <f t="shared" si="687"/>
        <v>1.2723697012223685</v>
      </c>
      <c r="DY367" s="32">
        <f t="shared" si="687"/>
        <v>0.41788291232425434</v>
      </c>
      <c r="DZ367" s="32">
        <f t="shared" si="687"/>
        <v>0</v>
      </c>
      <c r="EA367" s="32">
        <f t="shared" si="687"/>
        <v>0</v>
      </c>
      <c r="EB367" s="32">
        <f t="shared" si="687"/>
        <v>0</v>
      </c>
      <c r="EC367" s="32">
        <f t="shared" si="687"/>
        <v>0</v>
      </c>
      <c r="ED367" s="32">
        <f t="shared" si="687"/>
        <v>0</v>
      </c>
      <c r="EE367" s="32">
        <f t="shared" ref="EE367:GI367" si="688">EE$388*EE174</f>
        <v>89.371390415159084</v>
      </c>
      <c r="EF367" s="32">
        <f t="shared" si="688"/>
        <v>3.1625443227828587</v>
      </c>
      <c r="EG367" s="32">
        <f t="shared" si="688"/>
        <v>2.5811054072241737E-2</v>
      </c>
      <c r="EH367" s="32">
        <f t="shared" si="688"/>
        <v>2.9663832622919037</v>
      </c>
      <c r="EI367" s="32">
        <f t="shared" si="688"/>
        <v>2.497825702335366</v>
      </c>
      <c r="EJ367" s="32">
        <f t="shared" si="688"/>
        <v>16.040006774713778</v>
      </c>
      <c r="EK367" s="32">
        <f t="shared" si="688"/>
        <v>70.448592900633656</v>
      </c>
      <c r="EL367" s="32">
        <f t="shared" si="688"/>
        <v>15.883432326538438</v>
      </c>
      <c r="EM367" s="32">
        <f t="shared" si="688"/>
        <v>33.143110970452163</v>
      </c>
      <c r="EN367" s="32">
        <f t="shared" si="688"/>
        <v>0.56597410066534304</v>
      </c>
      <c r="EO367" s="32">
        <f t="shared" si="688"/>
        <v>18.924310636821094</v>
      </c>
      <c r="EP367" s="32">
        <f t="shared" si="688"/>
        <v>36.109041667222229</v>
      </c>
      <c r="EQ367" s="32">
        <f t="shared" si="688"/>
        <v>17.529150531542502</v>
      </c>
      <c r="ER367" s="32">
        <f t="shared" si="688"/>
        <v>4.3774891096972177E-2</v>
      </c>
      <c r="ES367" s="32">
        <f t="shared" si="688"/>
        <v>0.79339956609180884</v>
      </c>
      <c r="ET367" s="32">
        <f t="shared" si="688"/>
        <v>0.96279378909524815</v>
      </c>
      <c r="EU367" s="32">
        <f t="shared" si="688"/>
        <v>0</v>
      </c>
      <c r="EV367" s="32">
        <f t="shared" si="688"/>
        <v>0</v>
      </c>
      <c r="EW367" s="32">
        <f t="shared" si="688"/>
        <v>1.894151533256266E-4</v>
      </c>
      <c r="EX367" s="32">
        <f t="shared" si="688"/>
        <v>1.8044032844660385E-2</v>
      </c>
      <c r="EY367" s="32">
        <f t="shared" si="688"/>
        <v>2.6539429186462457E-3</v>
      </c>
      <c r="EZ367" s="32">
        <f t="shared" si="688"/>
        <v>0.20795249981780492</v>
      </c>
      <c r="FA367" s="32">
        <f t="shared" si="688"/>
        <v>3.1455113760558907E-2</v>
      </c>
      <c r="FB367" s="32">
        <f t="shared" si="688"/>
        <v>2.854148178918783E-2</v>
      </c>
      <c r="FC367" s="32">
        <f t="shared" si="688"/>
        <v>0.1131912449263837</v>
      </c>
      <c r="FD367" s="32">
        <f t="shared" si="688"/>
        <v>2.2117971988632306</v>
      </c>
      <c r="FE367" s="32">
        <f t="shared" si="688"/>
        <v>0.14299750627946461</v>
      </c>
      <c r="FF367" s="32">
        <f t="shared" si="688"/>
        <v>874.08042837831397</v>
      </c>
      <c r="FG367" s="32">
        <f t="shared" si="688"/>
        <v>0.17997511704067956</v>
      </c>
      <c r="FH367" s="32">
        <f t="shared" si="688"/>
        <v>6.0354531058345282</v>
      </c>
      <c r="FI367" s="32">
        <f t="shared" si="688"/>
        <v>0.81788690403585862</v>
      </c>
      <c r="FJ367" s="32">
        <f t="shared" si="688"/>
        <v>45.857494522566022</v>
      </c>
      <c r="FK367" s="32">
        <f t="shared" si="688"/>
        <v>2.5266423914762304</v>
      </c>
      <c r="FL367" s="32">
        <f t="shared" si="688"/>
        <v>0.22387051868292229</v>
      </c>
      <c r="FM367" s="32">
        <f t="shared" si="688"/>
        <v>3.2279973879917718</v>
      </c>
      <c r="FN367" s="32">
        <f t="shared" si="688"/>
        <v>1.8377191536454278</v>
      </c>
      <c r="FO367" s="32">
        <f t="shared" si="688"/>
        <v>1.5607558072197774</v>
      </c>
      <c r="FP367" s="32">
        <f t="shared" si="688"/>
        <v>0</v>
      </c>
      <c r="FQ367" s="32">
        <f t="shared" si="688"/>
        <v>0</v>
      </c>
      <c r="FR367" s="32">
        <f t="shared" si="688"/>
        <v>53.230904825904332</v>
      </c>
      <c r="FS367" s="32">
        <f t="shared" si="688"/>
        <v>2.8942839662243411</v>
      </c>
      <c r="FT367" s="32">
        <f t="shared" si="688"/>
        <v>5.9249839268714908</v>
      </c>
      <c r="FU367" s="32">
        <f t="shared" si="688"/>
        <v>0.79843171177244443</v>
      </c>
      <c r="FV367" s="32">
        <f t="shared" si="688"/>
        <v>5.8198966170877489</v>
      </c>
      <c r="FW367" s="32">
        <f t="shared" si="688"/>
        <v>0.4404392217241016</v>
      </c>
      <c r="FX367" s="32">
        <f t="shared" si="688"/>
        <v>0.12133777662196371</v>
      </c>
      <c r="FY367" s="32">
        <f t="shared" si="688"/>
        <v>8.4588640544253357E-3</v>
      </c>
      <c r="FZ367" s="32">
        <f t="shared" si="688"/>
        <v>3.7646194309269037</v>
      </c>
      <c r="GA367" s="32">
        <f t="shared" si="688"/>
        <v>0.60379737305146775</v>
      </c>
      <c r="GB367" s="32">
        <f t="shared" si="688"/>
        <v>0.67505699349246051</v>
      </c>
      <c r="GC367" s="32">
        <f t="shared" si="688"/>
        <v>6.2740156760859946</v>
      </c>
      <c r="GD367" s="32">
        <f t="shared" si="688"/>
        <v>14.871211714901964</v>
      </c>
      <c r="GE367" s="32">
        <f t="shared" si="688"/>
        <v>5.8582566767433475</v>
      </c>
      <c r="GF367" s="32">
        <f t="shared" si="688"/>
        <v>8.147930056952843</v>
      </c>
      <c r="GG367" s="32">
        <f t="shared" si="688"/>
        <v>10.520630321247701</v>
      </c>
      <c r="GH367" s="32">
        <f t="shared" si="688"/>
        <v>0</v>
      </c>
      <c r="GI367" s="32">
        <f t="shared" si="688"/>
        <v>0.11577555464385836</v>
      </c>
      <c r="GJ367" s="58">
        <f t="shared" si="527"/>
        <v>1398.233769493515</v>
      </c>
    </row>
    <row r="368" spans="1:192" ht="15" customHeight="1">
      <c r="A368" s="18" t="s">
        <v>169</v>
      </c>
      <c r="B368" s="47" t="s">
        <v>377</v>
      </c>
      <c r="C368" s="32">
        <f t="shared" si="648"/>
        <v>0</v>
      </c>
      <c r="D368" s="32">
        <f t="shared" ref="D368:F368" si="689">D$388*D175</f>
        <v>0</v>
      </c>
      <c r="E368" s="32">
        <f t="shared" si="689"/>
        <v>0.67224254622501667</v>
      </c>
      <c r="F368" s="32">
        <f t="shared" si="689"/>
        <v>15.09045915857876</v>
      </c>
      <c r="G368" s="32">
        <f t="shared" ref="G368:BR368" si="690">G$388*G175</f>
        <v>5.0017886678230781</v>
      </c>
      <c r="H368" s="32">
        <f t="shared" si="690"/>
        <v>1.2888291685163942E-3</v>
      </c>
      <c r="I368" s="32">
        <f t="shared" si="690"/>
        <v>2.9742536555324848</v>
      </c>
      <c r="J368" s="32">
        <f t="shared" si="690"/>
        <v>8.5600620869284074E-3</v>
      </c>
      <c r="K368" s="32">
        <f t="shared" si="690"/>
        <v>0</v>
      </c>
      <c r="L368" s="32">
        <f t="shared" si="690"/>
        <v>0</v>
      </c>
      <c r="M368" s="32">
        <f t="shared" si="690"/>
        <v>2.8218363567284146</v>
      </c>
      <c r="N368" s="32">
        <f t="shared" si="690"/>
        <v>0</v>
      </c>
      <c r="O368" s="32">
        <f t="shared" si="690"/>
        <v>7.3246624479390305E-3</v>
      </c>
      <c r="P368" s="32">
        <f t="shared" si="690"/>
        <v>2.0681309345722196</v>
      </c>
      <c r="Q368" s="32">
        <f t="shared" si="690"/>
        <v>0</v>
      </c>
      <c r="R368" s="32">
        <f t="shared" si="690"/>
        <v>0</v>
      </c>
      <c r="S368" s="32">
        <f t="shared" si="690"/>
        <v>60.503411746244716</v>
      </c>
      <c r="T368" s="32">
        <f t="shared" si="690"/>
        <v>5.5628516927650757</v>
      </c>
      <c r="U368" s="32">
        <f t="shared" si="690"/>
        <v>0.23882650182173312</v>
      </c>
      <c r="V368" s="32">
        <f t="shared" si="690"/>
        <v>0</v>
      </c>
      <c r="W368" s="32">
        <f t="shared" si="690"/>
        <v>0</v>
      </c>
      <c r="X368" s="32">
        <f t="shared" si="690"/>
        <v>3.0976674838074128E-4</v>
      </c>
      <c r="Y368" s="32">
        <f t="shared" si="690"/>
        <v>-0.20695259875878363</v>
      </c>
      <c r="Z368" s="32">
        <f t="shared" si="690"/>
        <v>15.176221891546406</v>
      </c>
      <c r="AA368" s="32">
        <f t="shared" si="690"/>
        <v>103.26234261861859</v>
      </c>
      <c r="AB368" s="32">
        <f t="shared" si="690"/>
        <v>18.81235266143289</v>
      </c>
      <c r="AC368" s="32">
        <f t="shared" si="690"/>
        <v>47.041435877119461</v>
      </c>
      <c r="AD368" s="32">
        <f t="shared" si="690"/>
        <v>81.677455869079239</v>
      </c>
      <c r="AE368" s="32">
        <f t="shared" si="690"/>
        <v>16.992162945256776</v>
      </c>
      <c r="AF368" s="32">
        <f t="shared" si="690"/>
        <v>107.90359447314009</v>
      </c>
      <c r="AG368" s="32">
        <f t="shared" si="690"/>
        <v>12.375581793418137</v>
      </c>
      <c r="AH368" s="32">
        <f t="shared" si="690"/>
        <v>10.677579003064006</v>
      </c>
      <c r="AI368" s="32">
        <f t="shared" si="690"/>
        <v>0.1924820332951821</v>
      </c>
      <c r="AJ368" s="32">
        <f t="shared" si="690"/>
        <v>9.2662898680219291E-2</v>
      </c>
      <c r="AK368" s="32">
        <f t="shared" si="690"/>
        <v>0.19768413403619162</v>
      </c>
      <c r="AL368" s="32">
        <f t="shared" si="690"/>
        <v>2.7555738013294519E-3</v>
      </c>
      <c r="AM368" s="32">
        <f t="shared" si="690"/>
        <v>0</v>
      </c>
      <c r="AN368" s="32">
        <f t="shared" si="690"/>
        <v>2.9337836021385987E-3</v>
      </c>
      <c r="AO368" s="32">
        <f t="shared" si="690"/>
        <v>1.2869741859729322</v>
      </c>
      <c r="AP368" s="32">
        <f t="shared" si="690"/>
        <v>12.991963698895336</v>
      </c>
      <c r="AQ368" s="32">
        <f t="shared" si="690"/>
        <v>0.31028545344872649</v>
      </c>
      <c r="AR368" s="32">
        <f t="shared" si="690"/>
        <v>5.9419195919723075E-4</v>
      </c>
      <c r="AS368" s="32">
        <f t="shared" si="690"/>
        <v>0.57110892124325896</v>
      </c>
      <c r="AT368" s="32">
        <f t="shared" si="690"/>
        <v>1.933710103071937</v>
      </c>
      <c r="AU368" s="32">
        <f t="shared" si="690"/>
        <v>0</v>
      </c>
      <c r="AV368" s="32">
        <f t="shared" si="690"/>
        <v>0</v>
      </c>
      <c r="AW368" s="32">
        <f t="shared" si="690"/>
        <v>1.130174200455863</v>
      </c>
      <c r="AX368" s="32">
        <f t="shared" si="690"/>
        <v>3.8464965167636943E-2</v>
      </c>
      <c r="AY368" s="32">
        <f t="shared" si="690"/>
        <v>0.62524237288017159</v>
      </c>
      <c r="AZ368" s="32">
        <f t="shared" si="690"/>
        <v>1.7865301535891158</v>
      </c>
      <c r="BA368" s="32">
        <f t="shared" si="690"/>
        <v>2.723075469485162</v>
      </c>
      <c r="BB368" s="32">
        <f t="shared" si="690"/>
        <v>0.70485267027334497</v>
      </c>
      <c r="BC368" s="32">
        <f t="shared" si="690"/>
        <v>1.5408212386134921</v>
      </c>
      <c r="BD368" s="32">
        <f t="shared" si="690"/>
        <v>1.1344161817109304E-3</v>
      </c>
      <c r="BE368" s="32">
        <f t="shared" si="690"/>
        <v>0</v>
      </c>
      <c r="BF368" s="32">
        <f t="shared" si="690"/>
        <v>0</v>
      </c>
      <c r="BG368" s="32">
        <f t="shared" si="690"/>
        <v>1.8042789015055727</v>
      </c>
      <c r="BH368" s="32">
        <f t="shared" si="690"/>
        <v>3.3297761681757159</v>
      </c>
      <c r="BI368" s="32">
        <f t="shared" si="690"/>
        <v>0.38254894206052525</v>
      </c>
      <c r="BJ368" s="32">
        <f t="shared" si="690"/>
        <v>0</v>
      </c>
      <c r="BK368" s="32">
        <f t="shared" si="690"/>
        <v>1.9283801688357114</v>
      </c>
      <c r="BL368" s="32">
        <f t="shared" si="690"/>
        <v>9.3215226675831292E-2</v>
      </c>
      <c r="BM368" s="32">
        <f t="shared" si="690"/>
        <v>9.4296593891203834E-3</v>
      </c>
      <c r="BN368" s="32">
        <f t="shared" si="690"/>
        <v>8.8586193048315565</v>
      </c>
      <c r="BO368" s="32">
        <f t="shared" si="690"/>
        <v>0</v>
      </c>
      <c r="BP368" s="32">
        <f t="shared" si="690"/>
        <v>0.60319285425410185</v>
      </c>
      <c r="BQ368" s="32">
        <f t="shared" si="690"/>
        <v>13.455164919754848</v>
      </c>
      <c r="BR368" s="32">
        <f t="shared" si="690"/>
        <v>0.10540075139484732</v>
      </c>
      <c r="BS368" s="32">
        <f t="shared" ref="BS368:ED368" si="691">BS$388*BS175</f>
        <v>0.29662470241625793</v>
      </c>
      <c r="BT368" s="32">
        <f t="shared" si="691"/>
        <v>0.13268492255176073</v>
      </c>
      <c r="BU368" s="32">
        <f t="shared" si="691"/>
        <v>6.1862693268747354E-2</v>
      </c>
      <c r="BV368" s="32">
        <f t="shared" si="691"/>
        <v>1.4393202250056866E-3</v>
      </c>
      <c r="BW368" s="32">
        <f t="shared" si="691"/>
        <v>1.8870513853543549</v>
      </c>
      <c r="BX368" s="32">
        <f t="shared" si="691"/>
        <v>0</v>
      </c>
      <c r="BY368" s="32">
        <f t="shared" si="691"/>
        <v>0</v>
      </c>
      <c r="BZ368" s="32">
        <f t="shared" si="691"/>
        <v>0</v>
      </c>
      <c r="CA368" s="32">
        <f t="shared" si="691"/>
        <v>0</v>
      </c>
      <c r="CB368" s="32">
        <f t="shared" si="691"/>
        <v>0</v>
      </c>
      <c r="CC368" s="32">
        <f t="shared" si="691"/>
        <v>3.0329079040764998E-4</v>
      </c>
      <c r="CD368" s="32">
        <f t="shared" si="691"/>
        <v>1.2836173817309529</v>
      </c>
      <c r="CE368" s="32">
        <f t="shared" si="691"/>
        <v>0</v>
      </c>
      <c r="CF368" s="32">
        <f t="shared" si="691"/>
        <v>0</v>
      </c>
      <c r="CG368" s="32">
        <f t="shared" si="691"/>
        <v>0.62363453454103468</v>
      </c>
      <c r="CH368" s="32">
        <f t="shared" si="691"/>
        <v>0</v>
      </c>
      <c r="CI368" s="32">
        <f t="shared" si="691"/>
        <v>0.1846609418602474</v>
      </c>
      <c r="CJ368" s="32">
        <f t="shared" si="691"/>
        <v>2.498519717042611</v>
      </c>
      <c r="CK368" s="32">
        <f t="shared" si="691"/>
        <v>3.1971396254169422</v>
      </c>
      <c r="CL368" s="32">
        <f t="shared" si="691"/>
        <v>0</v>
      </c>
      <c r="CM368" s="32">
        <f t="shared" si="691"/>
        <v>9.0088171631541841E-2</v>
      </c>
      <c r="CN368" s="32">
        <f t="shared" si="691"/>
        <v>0</v>
      </c>
      <c r="CO368" s="32">
        <f t="shared" si="691"/>
        <v>0</v>
      </c>
      <c r="CP368" s="32">
        <f t="shared" si="691"/>
        <v>1.5019355671142291E-2</v>
      </c>
      <c r="CQ368" s="32">
        <f t="shared" si="691"/>
        <v>0</v>
      </c>
      <c r="CR368" s="32">
        <f t="shared" si="691"/>
        <v>0</v>
      </c>
      <c r="CS368" s="32">
        <f t="shared" si="691"/>
        <v>0.41583001027144845</v>
      </c>
      <c r="CT368" s="32">
        <f t="shared" si="691"/>
        <v>0</v>
      </c>
      <c r="CU368" s="32">
        <f t="shared" si="691"/>
        <v>0</v>
      </c>
      <c r="CV368" s="32">
        <f t="shared" si="691"/>
        <v>1.8842803005378729E-3</v>
      </c>
      <c r="CW368" s="32">
        <f t="shared" si="691"/>
        <v>0</v>
      </c>
      <c r="CX368" s="32">
        <f t="shared" si="691"/>
        <v>0</v>
      </c>
      <c r="CY368" s="32">
        <f t="shared" si="691"/>
        <v>0.14873293688441594</v>
      </c>
      <c r="CZ368" s="32">
        <f t="shared" si="691"/>
        <v>1.7129754847991843E-5</v>
      </c>
      <c r="DA368" s="32">
        <f t="shared" si="691"/>
        <v>1.3963541912111157</v>
      </c>
      <c r="DB368" s="32">
        <f t="shared" si="691"/>
        <v>1.5183000674873299E-3</v>
      </c>
      <c r="DC368" s="32">
        <f t="shared" si="691"/>
        <v>5.120877358906494</v>
      </c>
      <c r="DD368" s="32">
        <f t="shared" si="691"/>
        <v>0</v>
      </c>
      <c r="DE368" s="32">
        <f t="shared" si="691"/>
        <v>0.21940610432158819</v>
      </c>
      <c r="DF368" s="32">
        <f t="shared" si="691"/>
        <v>2.4002032024657742</v>
      </c>
      <c r="DG368" s="32">
        <f t="shared" si="691"/>
        <v>0.27046709365952032</v>
      </c>
      <c r="DH368" s="32">
        <f t="shared" si="691"/>
        <v>7.6428572573493101</v>
      </c>
      <c r="DI368" s="32">
        <f t="shared" si="691"/>
        <v>0.3000586173018574</v>
      </c>
      <c r="DJ368" s="32">
        <f t="shared" si="691"/>
        <v>2.0679284827702631E-3</v>
      </c>
      <c r="DK368" s="32">
        <f t="shared" si="691"/>
        <v>28.797775658760742</v>
      </c>
      <c r="DL368" s="32">
        <f t="shared" si="691"/>
        <v>71.541714670123554</v>
      </c>
      <c r="DM368" s="32">
        <f t="shared" si="691"/>
        <v>63.803860701981606</v>
      </c>
      <c r="DN368" s="32">
        <f t="shared" si="691"/>
        <v>14.67456628622176</v>
      </c>
      <c r="DO368" s="32">
        <f t="shared" si="691"/>
        <v>20.097791657055822</v>
      </c>
      <c r="DP368" s="32">
        <f t="shared" si="691"/>
        <v>12.076252063969543</v>
      </c>
      <c r="DQ368" s="32">
        <f t="shared" si="691"/>
        <v>0</v>
      </c>
      <c r="DR368" s="32">
        <f t="shared" si="691"/>
        <v>1.9444203633710424</v>
      </c>
      <c r="DS368" s="32">
        <f t="shared" si="691"/>
        <v>3.3619171917659091E-2</v>
      </c>
      <c r="DT368" s="32">
        <f t="shared" si="691"/>
        <v>0</v>
      </c>
      <c r="DU368" s="32">
        <f t="shared" si="691"/>
        <v>0</v>
      </c>
      <c r="DV368" s="32">
        <f t="shared" si="691"/>
        <v>8.101778638846735</v>
      </c>
      <c r="DW368" s="32">
        <f t="shared" si="691"/>
        <v>10.772225923566722</v>
      </c>
      <c r="DX368" s="32">
        <f t="shared" si="691"/>
        <v>45.680884946604898</v>
      </c>
      <c r="DY368" s="32">
        <f t="shared" si="691"/>
        <v>4.1220619397758602</v>
      </c>
      <c r="DZ368" s="32">
        <f t="shared" si="691"/>
        <v>0</v>
      </c>
      <c r="EA368" s="32">
        <f t="shared" si="691"/>
        <v>0</v>
      </c>
      <c r="EB368" s="32">
        <f t="shared" si="691"/>
        <v>0</v>
      </c>
      <c r="EC368" s="32">
        <f t="shared" si="691"/>
        <v>0</v>
      </c>
      <c r="ED368" s="32">
        <f t="shared" si="691"/>
        <v>0</v>
      </c>
      <c r="EE368" s="32">
        <f t="shared" ref="EE368:GI368" si="692">EE$388*EE175</f>
        <v>80.65505332037975</v>
      </c>
      <c r="EF368" s="32">
        <f t="shared" si="692"/>
        <v>36.454694538386683</v>
      </c>
      <c r="EG368" s="32">
        <f t="shared" si="692"/>
        <v>0.35049670445787545</v>
      </c>
      <c r="EH368" s="32">
        <f t="shared" si="692"/>
        <v>17.456375810451895</v>
      </c>
      <c r="EI368" s="32">
        <f t="shared" si="692"/>
        <v>11.445816826547105</v>
      </c>
      <c r="EJ368" s="32">
        <f t="shared" si="692"/>
        <v>217.44839921218431</v>
      </c>
      <c r="EK368" s="32">
        <f t="shared" si="692"/>
        <v>1063.9509872962917</v>
      </c>
      <c r="EL368" s="32">
        <f t="shared" si="692"/>
        <v>72.040331711255106</v>
      </c>
      <c r="EM368" s="32">
        <f t="shared" si="692"/>
        <v>166.6646268907416</v>
      </c>
      <c r="EN368" s="32">
        <f t="shared" si="692"/>
        <v>3.3034144774717311</v>
      </c>
      <c r="EO368" s="32">
        <f t="shared" si="692"/>
        <v>155.95178731812754</v>
      </c>
      <c r="EP368" s="32">
        <f t="shared" si="692"/>
        <v>126.2424915815978</v>
      </c>
      <c r="EQ368" s="32">
        <f t="shared" si="692"/>
        <v>30.109753870267216</v>
      </c>
      <c r="ER368" s="32">
        <f t="shared" si="692"/>
        <v>0.28512251312084219</v>
      </c>
      <c r="ES368" s="32">
        <f t="shared" si="692"/>
        <v>29.393060082037067</v>
      </c>
      <c r="ET368" s="32">
        <f t="shared" si="692"/>
        <v>43.492277044184114</v>
      </c>
      <c r="EU368" s="32">
        <f t="shared" si="692"/>
        <v>0</v>
      </c>
      <c r="EV368" s="32">
        <f t="shared" si="692"/>
        <v>0</v>
      </c>
      <c r="EW368" s="32">
        <f t="shared" si="692"/>
        <v>9.4343930120141771E-3</v>
      </c>
      <c r="EX368" s="32">
        <f t="shared" si="692"/>
        <v>0.45454714693449488</v>
      </c>
      <c r="EY368" s="32">
        <f t="shared" si="692"/>
        <v>3.7195287914488784E-2</v>
      </c>
      <c r="EZ368" s="32">
        <f t="shared" si="692"/>
        <v>7.9705548242565438</v>
      </c>
      <c r="FA368" s="32">
        <f t="shared" si="692"/>
        <v>1.1737707049819117</v>
      </c>
      <c r="FB368" s="32">
        <f t="shared" si="692"/>
        <v>0.87184105508646503</v>
      </c>
      <c r="FC368" s="32">
        <f t="shared" si="692"/>
        <v>2.4012549941510715</v>
      </c>
      <c r="FD368" s="32">
        <f t="shared" si="692"/>
        <v>44.595609971083078</v>
      </c>
      <c r="FE368" s="32">
        <f t="shared" si="692"/>
        <v>1.0980736272227261</v>
      </c>
      <c r="FF368" s="32">
        <f t="shared" si="692"/>
        <v>754.91878982330877</v>
      </c>
      <c r="FG368" s="32">
        <f t="shared" si="692"/>
        <v>1.8586556343344551</v>
      </c>
      <c r="FH368" s="32">
        <f t="shared" si="692"/>
        <v>90.178439109613194</v>
      </c>
      <c r="FI368" s="32">
        <f t="shared" si="692"/>
        <v>68.032111773813966</v>
      </c>
      <c r="FJ368" s="32">
        <f t="shared" si="692"/>
        <v>37.864728920155407</v>
      </c>
      <c r="FK368" s="32">
        <f t="shared" si="692"/>
        <v>34.754628193086148</v>
      </c>
      <c r="FL368" s="32">
        <f t="shared" si="692"/>
        <v>0.39408442206733768</v>
      </c>
      <c r="FM368" s="32">
        <f t="shared" si="692"/>
        <v>19.309551532209426</v>
      </c>
      <c r="FN368" s="32">
        <f t="shared" si="692"/>
        <v>20.931828811297343</v>
      </c>
      <c r="FO368" s="32">
        <f t="shared" si="692"/>
        <v>10.195089759492129</v>
      </c>
      <c r="FP368" s="32">
        <f t="shared" si="692"/>
        <v>0</v>
      </c>
      <c r="FQ368" s="32">
        <f t="shared" si="692"/>
        <v>0</v>
      </c>
      <c r="FR368" s="32">
        <f t="shared" si="692"/>
        <v>419.91671133421045</v>
      </c>
      <c r="FS368" s="32">
        <f t="shared" si="692"/>
        <v>6.5725734307242112</v>
      </c>
      <c r="FT368" s="32">
        <f t="shared" si="692"/>
        <v>24.252500147559296</v>
      </c>
      <c r="FU368" s="32">
        <f t="shared" si="692"/>
        <v>4.6747584668518316</v>
      </c>
      <c r="FV368" s="32">
        <f t="shared" si="692"/>
        <v>29.566922075940855</v>
      </c>
      <c r="FW368" s="32">
        <f t="shared" si="692"/>
        <v>33.150341972829686</v>
      </c>
      <c r="FX368" s="32">
        <f t="shared" si="692"/>
        <v>1.8663253576141512</v>
      </c>
      <c r="FY368" s="32">
        <f t="shared" si="692"/>
        <v>0.10106488623627952</v>
      </c>
      <c r="FZ368" s="32">
        <f t="shared" si="692"/>
        <v>222.61493823043347</v>
      </c>
      <c r="GA368" s="32">
        <f t="shared" si="692"/>
        <v>3.1768725684883288</v>
      </c>
      <c r="GB368" s="32">
        <f t="shared" si="692"/>
        <v>8.3574967619009932</v>
      </c>
      <c r="GC368" s="32">
        <f t="shared" si="692"/>
        <v>42.657178003996989</v>
      </c>
      <c r="GD368" s="32">
        <f t="shared" si="692"/>
        <v>103.55561622037932</v>
      </c>
      <c r="GE368" s="32">
        <f t="shared" si="692"/>
        <v>29.944629241138635</v>
      </c>
      <c r="GF368" s="32">
        <f t="shared" si="692"/>
        <v>51.17198123407475</v>
      </c>
      <c r="GG368" s="32">
        <f t="shared" si="692"/>
        <v>41.595422986415734</v>
      </c>
      <c r="GH368" s="32">
        <f t="shared" si="692"/>
        <v>0</v>
      </c>
      <c r="GI368" s="32">
        <f t="shared" si="692"/>
        <v>6.8297973219138788</v>
      </c>
      <c r="GJ368" s="58">
        <f t="shared" si="527"/>
        <v>5057.5063983740965</v>
      </c>
    </row>
    <row r="369" spans="1:192" ht="15" customHeight="1">
      <c r="A369" s="18" t="s">
        <v>170</v>
      </c>
      <c r="B369" s="47" t="s">
        <v>378</v>
      </c>
      <c r="C369" s="32">
        <f t="shared" si="648"/>
        <v>0</v>
      </c>
      <c r="D369" s="32">
        <f t="shared" ref="D369:F369" si="693">D$388*D176</f>
        <v>0</v>
      </c>
      <c r="E369" s="32">
        <f t="shared" si="693"/>
        <v>0</v>
      </c>
      <c r="F369" s="32">
        <f t="shared" si="693"/>
        <v>0</v>
      </c>
      <c r="G369" s="32">
        <f t="shared" ref="G369:BR369" si="694">G$388*G176</f>
        <v>0</v>
      </c>
      <c r="H369" s="32">
        <f t="shared" si="694"/>
        <v>0</v>
      </c>
      <c r="I369" s="32">
        <f t="shared" si="694"/>
        <v>0</v>
      </c>
      <c r="J369" s="32">
        <f t="shared" si="694"/>
        <v>0</v>
      </c>
      <c r="K369" s="32">
        <f t="shared" si="694"/>
        <v>0</v>
      </c>
      <c r="L369" s="32">
        <f t="shared" si="694"/>
        <v>0</v>
      </c>
      <c r="M369" s="32">
        <f t="shared" si="694"/>
        <v>0</v>
      </c>
      <c r="N369" s="32">
        <f t="shared" si="694"/>
        <v>0</v>
      </c>
      <c r="O369" s="32">
        <f t="shared" si="694"/>
        <v>0</v>
      </c>
      <c r="P369" s="32">
        <f t="shared" si="694"/>
        <v>0</v>
      </c>
      <c r="Q369" s="32">
        <f t="shared" si="694"/>
        <v>0</v>
      </c>
      <c r="R369" s="32">
        <f t="shared" si="694"/>
        <v>0</v>
      </c>
      <c r="S369" s="32">
        <f t="shared" si="694"/>
        <v>0</v>
      </c>
      <c r="T369" s="32">
        <f t="shared" si="694"/>
        <v>0</v>
      </c>
      <c r="U369" s="32">
        <f t="shared" si="694"/>
        <v>0</v>
      </c>
      <c r="V369" s="32">
        <f t="shared" si="694"/>
        <v>0</v>
      </c>
      <c r="W369" s="32">
        <f t="shared" si="694"/>
        <v>0</v>
      </c>
      <c r="X369" s="32">
        <f t="shared" si="694"/>
        <v>0</v>
      </c>
      <c r="Y369" s="32">
        <f t="shared" si="694"/>
        <v>0</v>
      </c>
      <c r="Z369" s="32">
        <f t="shared" si="694"/>
        <v>0</v>
      </c>
      <c r="AA369" s="32">
        <f t="shared" si="694"/>
        <v>0</v>
      </c>
      <c r="AB369" s="32">
        <f t="shared" si="694"/>
        <v>0</v>
      </c>
      <c r="AC369" s="32">
        <f t="shared" si="694"/>
        <v>0</v>
      </c>
      <c r="AD369" s="32">
        <f t="shared" si="694"/>
        <v>0</v>
      </c>
      <c r="AE369" s="32">
        <f t="shared" si="694"/>
        <v>0</v>
      </c>
      <c r="AF369" s="32">
        <f t="shared" si="694"/>
        <v>0</v>
      </c>
      <c r="AG369" s="32">
        <f t="shared" si="694"/>
        <v>0</v>
      </c>
      <c r="AH369" s="32">
        <f t="shared" si="694"/>
        <v>0</v>
      </c>
      <c r="AI369" s="32">
        <f t="shared" si="694"/>
        <v>0</v>
      </c>
      <c r="AJ369" s="32">
        <f t="shared" si="694"/>
        <v>0</v>
      </c>
      <c r="AK369" s="32">
        <f t="shared" si="694"/>
        <v>0</v>
      </c>
      <c r="AL369" s="32">
        <f t="shared" si="694"/>
        <v>0</v>
      </c>
      <c r="AM369" s="32">
        <f t="shared" si="694"/>
        <v>0</v>
      </c>
      <c r="AN369" s="32">
        <f t="shared" si="694"/>
        <v>0</v>
      </c>
      <c r="AO369" s="32">
        <f t="shared" si="694"/>
        <v>0</v>
      </c>
      <c r="AP369" s="32">
        <f t="shared" si="694"/>
        <v>0</v>
      </c>
      <c r="AQ369" s="32">
        <f t="shared" si="694"/>
        <v>0</v>
      </c>
      <c r="AR369" s="32">
        <f t="shared" si="694"/>
        <v>0</v>
      </c>
      <c r="AS369" s="32">
        <f t="shared" si="694"/>
        <v>0</v>
      </c>
      <c r="AT369" s="32">
        <f t="shared" si="694"/>
        <v>0</v>
      </c>
      <c r="AU369" s="32">
        <f t="shared" si="694"/>
        <v>0</v>
      </c>
      <c r="AV369" s="32">
        <f t="shared" si="694"/>
        <v>0</v>
      </c>
      <c r="AW369" s="32">
        <f t="shared" si="694"/>
        <v>0</v>
      </c>
      <c r="AX369" s="32">
        <f t="shared" si="694"/>
        <v>0</v>
      </c>
      <c r="AY369" s="32">
        <f t="shared" si="694"/>
        <v>0</v>
      </c>
      <c r="AZ369" s="32">
        <f t="shared" si="694"/>
        <v>0</v>
      </c>
      <c r="BA369" s="32">
        <f t="shared" si="694"/>
        <v>0</v>
      </c>
      <c r="BB369" s="32">
        <f t="shared" si="694"/>
        <v>0</v>
      </c>
      <c r="BC369" s="32">
        <f t="shared" si="694"/>
        <v>0</v>
      </c>
      <c r="BD369" s="32">
        <f t="shared" si="694"/>
        <v>0</v>
      </c>
      <c r="BE369" s="32">
        <f t="shared" si="694"/>
        <v>0</v>
      </c>
      <c r="BF369" s="32">
        <f t="shared" si="694"/>
        <v>0</v>
      </c>
      <c r="BG369" s="32">
        <f t="shared" si="694"/>
        <v>0</v>
      </c>
      <c r="BH369" s="32">
        <f t="shared" si="694"/>
        <v>0</v>
      </c>
      <c r="BI369" s="32">
        <f t="shared" si="694"/>
        <v>0</v>
      </c>
      <c r="BJ369" s="32">
        <f t="shared" si="694"/>
        <v>0</v>
      </c>
      <c r="BK369" s="32">
        <f t="shared" si="694"/>
        <v>0</v>
      </c>
      <c r="BL369" s="32">
        <f t="shared" si="694"/>
        <v>0</v>
      </c>
      <c r="BM369" s="32">
        <f t="shared" si="694"/>
        <v>0</v>
      </c>
      <c r="BN369" s="32">
        <f t="shared" si="694"/>
        <v>0</v>
      </c>
      <c r="BO369" s="32">
        <f t="shared" si="694"/>
        <v>0</v>
      </c>
      <c r="BP369" s="32">
        <f t="shared" si="694"/>
        <v>0</v>
      </c>
      <c r="BQ369" s="32">
        <f t="shared" si="694"/>
        <v>0</v>
      </c>
      <c r="BR369" s="32">
        <f t="shared" si="694"/>
        <v>0</v>
      </c>
      <c r="BS369" s="32">
        <f t="shared" ref="BS369:ED369" si="695">BS$388*BS176</f>
        <v>0</v>
      </c>
      <c r="BT369" s="32">
        <f t="shared" si="695"/>
        <v>0</v>
      </c>
      <c r="BU369" s="32">
        <f t="shared" si="695"/>
        <v>0</v>
      </c>
      <c r="BV369" s="32">
        <f t="shared" si="695"/>
        <v>0</v>
      </c>
      <c r="BW369" s="32">
        <f t="shared" si="695"/>
        <v>0</v>
      </c>
      <c r="BX369" s="32">
        <f t="shared" si="695"/>
        <v>0</v>
      </c>
      <c r="BY369" s="32">
        <f t="shared" si="695"/>
        <v>0</v>
      </c>
      <c r="BZ369" s="32">
        <f t="shared" si="695"/>
        <v>0</v>
      </c>
      <c r="CA369" s="32">
        <f t="shared" si="695"/>
        <v>0</v>
      </c>
      <c r="CB369" s="32">
        <f t="shared" si="695"/>
        <v>0</v>
      </c>
      <c r="CC369" s="32">
        <f t="shared" si="695"/>
        <v>0</v>
      </c>
      <c r="CD369" s="32">
        <f t="shared" si="695"/>
        <v>0</v>
      </c>
      <c r="CE369" s="32">
        <f t="shared" si="695"/>
        <v>0</v>
      </c>
      <c r="CF369" s="32">
        <f t="shared" si="695"/>
        <v>0</v>
      </c>
      <c r="CG369" s="32">
        <f t="shared" si="695"/>
        <v>0</v>
      </c>
      <c r="CH369" s="32">
        <f t="shared" si="695"/>
        <v>0</v>
      </c>
      <c r="CI369" s="32">
        <f t="shared" si="695"/>
        <v>0</v>
      </c>
      <c r="CJ369" s="32">
        <f t="shared" si="695"/>
        <v>0</v>
      </c>
      <c r="CK369" s="32">
        <f t="shared" si="695"/>
        <v>0</v>
      </c>
      <c r="CL369" s="32">
        <f t="shared" si="695"/>
        <v>0</v>
      </c>
      <c r="CM369" s="32">
        <f t="shared" si="695"/>
        <v>0</v>
      </c>
      <c r="CN369" s="32">
        <f t="shared" si="695"/>
        <v>0</v>
      </c>
      <c r="CO369" s="32">
        <f t="shared" si="695"/>
        <v>0</v>
      </c>
      <c r="CP369" s="32">
        <f t="shared" si="695"/>
        <v>0</v>
      </c>
      <c r="CQ369" s="32">
        <f t="shared" si="695"/>
        <v>0</v>
      </c>
      <c r="CR369" s="32">
        <f t="shared" si="695"/>
        <v>0</v>
      </c>
      <c r="CS369" s="32">
        <f t="shared" si="695"/>
        <v>0</v>
      </c>
      <c r="CT369" s="32">
        <f t="shared" si="695"/>
        <v>0</v>
      </c>
      <c r="CU369" s="32">
        <f t="shared" si="695"/>
        <v>0</v>
      </c>
      <c r="CV369" s="32">
        <f t="shared" si="695"/>
        <v>0</v>
      </c>
      <c r="CW369" s="32">
        <f t="shared" si="695"/>
        <v>0</v>
      </c>
      <c r="CX369" s="32">
        <f t="shared" si="695"/>
        <v>0</v>
      </c>
      <c r="CY369" s="32">
        <f t="shared" si="695"/>
        <v>0</v>
      </c>
      <c r="CZ369" s="32">
        <f t="shared" si="695"/>
        <v>0</v>
      </c>
      <c r="DA369" s="32">
        <f t="shared" si="695"/>
        <v>0</v>
      </c>
      <c r="DB369" s="32">
        <f t="shared" si="695"/>
        <v>0</v>
      </c>
      <c r="DC369" s="32">
        <f t="shared" si="695"/>
        <v>0</v>
      </c>
      <c r="DD369" s="32">
        <f t="shared" si="695"/>
        <v>0</v>
      </c>
      <c r="DE369" s="32">
        <f t="shared" si="695"/>
        <v>0</v>
      </c>
      <c r="DF369" s="32">
        <f t="shared" si="695"/>
        <v>0</v>
      </c>
      <c r="DG369" s="32">
        <f t="shared" si="695"/>
        <v>0</v>
      </c>
      <c r="DH369" s="32">
        <f t="shared" si="695"/>
        <v>0</v>
      </c>
      <c r="DI369" s="32">
        <f t="shared" si="695"/>
        <v>0</v>
      </c>
      <c r="DJ369" s="32">
        <f t="shared" si="695"/>
        <v>0</v>
      </c>
      <c r="DK369" s="32">
        <f t="shared" si="695"/>
        <v>0</v>
      </c>
      <c r="DL369" s="32">
        <f t="shared" si="695"/>
        <v>0</v>
      </c>
      <c r="DM369" s="32">
        <f t="shared" si="695"/>
        <v>0</v>
      </c>
      <c r="DN369" s="32">
        <f t="shared" si="695"/>
        <v>0</v>
      </c>
      <c r="DO369" s="32">
        <f t="shared" si="695"/>
        <v>0</v>
      </c>
      <c r="DP369" s="32">
        <f t="shared" si="695"/>
        <v>0</v>
      </c>
      <c r="DQ369" s="32">
        <f t="shared" si="695"/>
        <v>0</v>
      </c>
      <c r="DR369" s="32">
        <f t="shared" si="695"/>
        <v>0</v>
      </c>
      <c r="DS369" s="32">
        <f t="shared" si="695"/>
        <v>0</v>
      </c>
      <c r="DT369" s="32">
        <f t="shared" si="695"/>
        <v>0</v>
      </c>
      <c r="DU369" s="32">
        <f t="shared" si="695"/>
        <v>0</v>
      </c>
      <c r="DV369" s="32">
        <f t="shared" si="695"/>
        <v>0</v>
      </c>
      <c r="DW369" s="32">
        <f t="shared" si="695"/>
        <v>0</v>
      </c>
      <c r="DX369" s="32">
        <f t="shared" si="695"/>
        <v>0</v>
      </c>
      <c r="DY369" s="32">
        <f t="shared" si="695"/>
        <v>0</v>
      </c>
      <c r="DZ369" s="32">
        <f t="shared" si="695"/>
        <v>0</v>
      </c>
      <c r="EA369" s="32">
        <f t="shared" si="695"/>
        <v>0</v>
      </c>
      <c r="EB369" s="32">
        <f t="shared" si="695"/>
        <v>0</v>
      </c>
      <c r="EC369" s="32">
        <f t="shared" si="695"/>
        <v>0</v>
      </c>
      <c r="ED369" s="32">
        <f t="shared" si="695"/>
        <v>0</v>
      </c>
      <c r="EE369" s="32">
        <f t="shared" ref="EE369:GI369" si="696">EE$388*EE176</f>
        <v>0</v>
      </c>
      <c r="EF369" s="32">
        <f t="shared" si="696"/>
        <v>0</v>
      </c>
      <c r="EG369" s="32">
        <f t="shared" si="696"/>
        <v>0</v>
      </c>
      <c r="EH369" s="32">
        <f t="shared" si="696"/>
        <v>0</v>
      </c>
      <c r="EI369" s="32">
        <f t="shared" si="696"/>
        <v>0</v>
      </c>
      <c r="EJ369" s="32">
        <f t="shared" si="696"/>
        <v>0</v>
      </c>
      <c r="EK369" s="32">
        <f t="shared" si="696"/>
        <v>0</v>
      </c>
      <c r="EL369" s="32">
        <f t="shared" si="696"/>
        <v>0</v>
      </c>
      <c r="EM369" s="32">
        <f t="shared" si="696"/>
        <v>0</v>
      </c>
      <c r="EN369" s="32">
        <f t="shared" si="696"/>
        <v>0</v>
      </c>
      <c r="EO369" s="32">
        <f t="shared" si="696"/>
        <v>0</v>
      </c>
      <c r="EP369" s="32">
        <f t="shared" si="696"/>
        <v>0</v>
      </c>
      <c r="EQ369" s="32">
        <f t="shared" si="696"/>
        <v>0</v>
      </c>
      <c r="ER369" s="32">
        <f t="shared" si="696"/>
        <v>0</v>
      </c>
      <c r="ES369" s="32">
        <f t="shared" si="696"/>
        <v>0</v>
      </c>
      <c r="ET369" s="32">
        <f t="shared" si="696"/>
        <v>0</v>
      </c>
      <c r="EU369" s="32">
        <f t="shared" si="696"/>
        <v>0</v>
      </c>
      <c r="EV369" s="32">
        <f t="shared" si="696"/>
        <v>0</v>
      </c>
      <c r="EW369" s="32">
        <f t="shared" si="696"/>
        <v>0</v>
      </c>
      <c r="EX369" s="32">
        <f t="shared" si="696"/>
        <v>0</v>
      </c>
      <c r="EY369" s="32">
        <f t="shared" si="696"/>
        <v>0</v>
      </c>
      <c r="EZ369" s="32">
        <f t="shared" si="696"/>
        <v>0</v>
      </c>
      <c r="FA369" s="32">
        <f t="shared" si="696"/>
        <v>0</v>
      </c>
      <c r="FB369" s="32">
        <f t="shared" si="696"/>
        <v>0</v>
      </c>
      <c r="FC369" s="32">
        <f t="shared" si="696"/>
        <v>0</v>
      </c>
      <c r="FD369" s="32">
        <f t="shared" si="696"/>
        <v>0</v>
      </c>
      <c r="FE369" s="32">
        <f t="shared" si="696"/>
        <v>0</v>
      </c>
      <c r="FF369" s="32">
        <f t="shared" si="696"/>
        <v>0</v>
      </c>
      <c r="FG369" s="32">
        <f t="shared" si="696"/>
        <v>0</v>
      </c>
      <c r="FH369" s="32">
        <f t="shared" si="696"/>
        <v>0</v>
      </c>
      <c r="FI369" s="32">
        <f t="shared" si="696"/>
        <v>0</v>
      </c>
      <c r="FJ369" s="32">
        <f t="shared" si="696"/>
        <v>0</v>
      </c>
      <c r="FK369" s="32">
        <f t="shared" si="696"/>
        <v>0</v>
      </c>
      <c r="FL369" s="32">
        <f t="shared" si="696"/>
        <v>0</v>
      </c>
      <c r="FM369" s="32">
        <f t="shared" si="696"/>
        <v>0</v>
      </c>
      <c r="FN369" s="32">
        <f t="shared" si="696"/>
        <v>0</v>
      </c>
      <c r="FO369" s="32">
        <f t="shared" si="696"/>
        <v>0</v>
      </c>
      <c r="FP369" s="32">
        <f t="shared" si="696"/>
        <v>0</v>
      </c>
      <c r="FQ369" s="32">
        <f t="shared" si="696"/>
        <v>0</v>
      </c>
      <c r="FR369" s="32">
        <f t="shared" si="696"/>
        <v>108586.07878776366</v>
      </c>
      <c r="FS369" s="32">
        <f t="shared" si="696"/>
        <v>0</v>
      </c>
      <c r="FT369" s="32">
        <f t="shared" si="696"/>
        <v>0</v>
      </c>
      <c r="FU369" s="32">
        <f t="shared" si="696"/>
        <v>7.7443111292496525</v>
      </c>
      <c r="FV369" s="32">
        <f t="shared" si="696"/>
        <v>0</v>
      </c>
      <c r="FW369" s="32">
        <f t="shared" si="696"/>
        <v>0</v>
      </c>
      <c r="FX369" s="32">
        <f t="shared" si="696"/>
        <v>0</v>
      </c>
      <c r="FY369" s="32">
        <f t="shared" si="696"/>
        <v>0</v>
      </c>
      <c r="FZ369" s="32">
        <f t="shared" si="696"/>
        <v>0</v>
      </c>
      <c r="GA369" s="32">
        <f t="shared" si="696"/>
        <v>0</v>
      </c>
      <c r="GB369" s="32">
        <f t="shared" si="696"/>
        <v>0</v>
      </c>
      <c r="GC369" s="32">
        <f t="shared" si="696"/>
        <v>0</v>
      </c>
      <c r="GD369" s="32">
        <f t="shared" si="696"/>
        <v>0</v>
      </c>
      <c r="GE369" s="32">
        <f t="shared" si="696"/>
        <v>0</v>
      </c>
      <c r="GF369" s="32">
        <f t="shared" si="696"/>
        <v>0</v>
      </c>
      <c r="GG369" s="32">
        <f t="shared" si="696"/>
        <v>0</v>
      </c>
      <c r="GH369" s="32">
        <f t="shared" si="696"/>
        <v>0</v>
      </c>
      <c r="GI369" s="32">
        <f t="shared" si="696"/>
        <v>0</v>
      </c>
      <c r="GJ369" s="58">
        <f t="shared" si="527"/>
        <v>108593.82309889291</v>
      </c>
    </row>
    <row r="370" spans="1:192" ht="15" customHeight="1">
      <c r="A370" s="18" t="s">
        <v>171</v>
      </c>
      <c r="B370" s="47" t="s">
        <v>379</v>
      </c>
      <c r="C370" s="32">
        <f t="shared" si="648"/>
        <v>0</v>
      </c>
      <c r="D370" s="32">
        <f t="shared" ref="D370:F370" si="697">D$388*D177</f>
        <v>0</v>
      </c>
      <c r="E370" s="32">
        <f t="shared" si="697"/>
        <v>5.5067821462425143E-2</v>
      </c>
      <c r="F370" s="32">
        <f t="shared" si="697"/>
        <v>1.2921195851851817</v>
      </c>
      <c r="G370" s="32">
        <f t="shared" ref="G370:BR370" si="698">G$388*G177</f>
        <v>0.59638520743210754</v>
      </c>
      <c r="H370" s="32">
        <f t="shared" si="698"/>
        <v>1.0944120844149246E-4</v>
      </c>
      <c r="I370" s="32">
        <f t="shared" si="698"/>
        <v>0.14551551408863039</v>
      </c>
      <c r="J370" s="32">
        <f t="shared" si="698"/>
        <v>1.1244124054039281E-3</v>
      </c>
      <c r="K370" s="32">
        <f t="shared" si="698"/>
        <v>0</v>
      </c>
      <c r="L370" s="32">
        <f t="shared" si="698"/>
        <v>0</v>
      </c>
      <c r="M370" s="32">
        <f t="shared" si="698"/>
        <v>0.48574199809418805</v>
      </c>
      <c r="N370" s="32">
        <f t="shared" si="698"/>
        <v>0</v>
      </c>
      <c r="O370" s="32">
        <f t="shared" si="698"/>
        <v>1.2605104611291076E-3</v>
      </c>
      <c r="P370" s="32">
        <f t="shared" si="698"/>
        <v>3.2313185383686256</v>
      </c>
      <c r="Q370" s="32">
        <f t="shared" si="698"/>
        <v>0</v>
      </c>
      <c r="R370" s="32">
        <f t="shared" si="698"/>
        <v>0</v>
      </c>
      <c r="S370" s="32">
        <f t="shared" si="698"/>
        <v>0.1007303895241604</v>
      </c>
      <c r="T370" s="32">
        <f t="shared" si="698"/>
        <v>0.13844896471611298</v>
      </c>
      <c r="U370" s="32">
        <f t="shared" si="698"/>
        <v>5.3248748371388516E-3</v>
      </c>
      <c r="V370" s="32">
        <f t="shared" si="698"/>
        <v>0</v>
      </c>
      <c r="W370" s="32">
        <f t="shared" si="698"/>
        <v>0</v>
      </c>
      <c r="X370" s="32">
        <f t="shared" si="698"/>
        <v>7.7682552483853289E-6</v>
      </c>
      <c r="Y370" s="32">
        <f t="shared" si="698"/>
        <v>-1.9758474499529111E-3</v>
      </c>
      <c r="Z370" s="32">
        <f t="shared" si="698"/>
        <v>1.8953413517927022</v>
      </c>
      <c r="AA370" s="32">
        <f t="shared" si="698"/>
        <v>0.35612765764197751</v>
      </c>
      <c r="AB370" s="32">
        <f t="shared" si="698"/>
        <v>0.22703512702408241</v>
      </c>
      <c r="AC370" s="32">
        <f t="shared" si="698"/>
        <v>5.8173876250736418</v>
      </c>
      <c r="AD370" s="32">
        <f t="shared" si="698"/>
        <v>0.49789283851690702</v>
      </c>
      <c r="AE370" s="32">
        <f t="shared" si="698"/>
        <v>7.8436816656181851E-2</v>
      </c>
      <c r="AF370" s="32">
        <f t="shared" si="698"/>
        <v>0.67034914152842573</v>
      </c>
      <c r="AG370" s="32">
        <f t="shared" si="698"/>
        <v>0.17100783485236115</v>
      </c>
      <c r="AH370" s="32">
        <f t="shared" si="698"/>
        <v>3.1616574999231366E-2</v>
      </c>
      <c r="AI370" s="32">
        <f t="shared" si="698"/>
        <v>5.8110549709693921E-3</v>
      </c>
      <c r="AJ370" s="32">
        <f t="shared" si="698"/>
        <v>2.7785087443046917E-4</v>
      </c>
      <c r="AK370" s="32">
        <f t="shared" si="698"/>
        <v>3.3258827862385509E-4</v>
      </c>
      <c r="AL370" s="32">
        <f t="shared" si="698"/>
        <v>3.5163466393011376E-6</v>
      </c>
      <c r="AM370" s="32">
        <f t="shared" si="698"/>
        <v>0</v>
      </c>
      <c r="AN370" s="32">
        <f t="shared" si="698"/>
        <v>4.2418207539816561E-6</v>
      </c>
      <c r="AO370" s="32">
        <f t="shared" si="698"/>
        <v>2.2099887139034485E-3</v>
      </c>
      <c r="AP370" s="32">
        <f t="shared" si="698"/>
        <v>3.3704220820534286E-2</v>
      </c>
      <c r="AQ370" s="32">
        <f t="shared" si="698"/>
        <v>9.8256112126750977E-4</v>
      </c>
      <c r="AR370" s="32">
        <f t="shared" si="698"/>
        <v>2.2892768215278087E-5</v>
      </c>
      <c r="AS370" s="32">
        <f t="shared" si="698"/>
        <v>4.0222197016175623E-3</v>
      </c>
      <c r="AT370" s="32">
        <f t="shared" si="698"/>
        <v>7.8452081726606906E-3</v>
      </c>
      <c r="AU370" s="32">
        <f t="shared" si="698"/>
        <v>0</v>
      </c>
      <c r="AV370" s="32">
        <f t="shared" si="698"/>
        <v>0</v>
      </c>
      <c r="AW370" s="32">
        <f t="shared" si="698"/>
        <v>4.2132218765862945E-3</v>
      </c>
      <c r="AX370" s="32">
        <f t="shared" si="698"/>
        <v>1.44140387199456E-4</v>
      </c>
      <c r="AY370" s="32">
        <f t="shared" si="698"/>
        <v>3.8915270659629245E-3</v>
      </c>
      <c r="AZ370" s="32">
        <f t="shared" si="698"/>
        <v>3.6268083306601052E-3</v>
      </c>
      <c r="BA370" s="32">
        <f t="shared" si="698"/>
        <v>1.6640331576574973E-2</v>
      </c>
      <c r="BB370" s="32">
        <f t="shared" si="698"/>
        <v>1.1895240154984807E-3</v>
      </c>
      <c r="BC370" s="32">
        <f t="shared" si="698"/>
        <v>8.4505283079718062E-4</v>
      </c>
      <c r="BD370" s="32">
        <f t="shared" si="698"/>
        <v>5.5832491924867383E-7</v>
      </c>
      <c r="BE370" s="32">
        <f t="shared" si="698"/>
        <v>0</v>
      </c>
      <c r="BF370" s="32">
        <f t="shared" si="698"/>
        <v>0</v>
      </c>
      <c r="BG370" s="32">
        <f t="shared" si="698"/>
        <v>1.143475536083152E-3</v>
      </c>
      <c r="BH370" s="32">
        <f t="shared" si="698"/>
        <v>1.6378169706385613E-3</v>
      </c>
      <c r="BI370" s="32">
        <f t="shared" si="698"/>
        <v>2.451346474156797E-4</v>
      </c>
      <c r="BJ370" s="32">
        <f t="shared" si="698"/>
        <v>0</v>
      </c>
      <c r="BK370" s="32">
        <f t="shared" si="698"/>
        <v>1.6542883484040385E-3</v>
      </c>
      <c r="BL370" s="32">
        <f t="shared" si="698"/>
        <v>7.9861436870794927E-4</v>
      </c>
      <c r="BM370" s="32">
        <f t="shared" si="698"/>
        <v>2.7119308533786902E-4</v>
      </c>
      <c r="BN370" s="32">
        <f t="shared" si="698"/>
        <v>9.1964716891342075E-3</v>
      </c>
      <c r="BO370" s="32">
        <f t="shared" si="698"/>
        <v>0</v>
      </c>
      <c r="BP370" s="32">
        <f t="shared" si="698"/>
        <v>9.6479397155658283E-4</v>
      </c>
      <c r="BQ370" s="32">
        <f t="shared" si="698"/>
        <v>8.4938374544116263E-2</v>
      </c>
      <c r="BR370" s="32">
        <f t="shared" si="698"/>
        <v>1.3426427459027233E-3</v>
      </c>
      <c r="BS370" s="32">
        <f t="shared" ref="BS370:ED370" si="699">BS$388*BS177</f>
        <v>4.3989519728201645E-4</v>
      </c>
      <c r="BT370" s="32">
        <f t="shared" si="699"/>
        <v>5.0483266252569672E-4</v>
      </c>
      <c r="BU370" s="32">
        <f t="shared" si="699"/>
        <v>1.725217691293755E-4</v>
      </c>
      <c r="BV370" s="32">
        <f t="shared" si="699"/>
        <v>2.3364458304082913E-6</v>
      </c>
      <c r="BW370" s="32">
        <f t="shared" si="699"/>
        <v>1.1533022495328253E-2</v>
      </c>
      <c r="BX370" s="32">
        <f t="shared" si="699"/>
        <v>0</v>
      </c>
      <c r="BY370" s="32">
        <f t="shared" si="699"/>
        <v>0</v>
      </c>
      <c r="BZ370" s="32">
        <f t="shared" si="699"/>
        <v>0</v>
      </c>
      <c r="CA370" s="32">
        <f t="shared" si="699"/>
        <v>0</v>
      </c>
      <c r="CB370" s="32">
        <f t="shared" si="699"/>
        <v>0</v>
      </c>
      <c r="CC370" s="32">
        <f t="shared" si="699"/>
        <v>1.3364878498684427E-6</v>
      </c>
      <c r="CD370" s="32">
        <f t="shared" si="699"/>
        <v>2.6428434521131197E-3</v>
      </c>
      <c r="CE370" s="32">
        <f t="shared" si="699"/>
        <v>0</v>
      </c>
      <c r="CF370" s="32">
        <f t="shared" si="699"/>
        <v>0</v>
      </c>
      <c r="CG370" s="32">
        <f t="shared" si="699"/>
        <v>6.8002877502921404E-4</v>
      </c>
      <c r="CH370" s="32">
        <f t="shared" si="699"/>
        <v>0</v>
      </c>
      <c r="CI370" s="32">
        <f t="shared" si="699"/>
        <v>3.2666805273022552E-4</v>
      </c>
      <c r="CJ370" s="32">
        <f t="shared" si="699"/>
        <v>6.4127778041937365E-3</v>
      </c>
      <c r="CK370" s="32">
        <f t="shared" si="699"/>
        <v>1.0407996157991454E-2</v>
      </c>
      <c r="CL370" s="32">
        <f t="shared" si="699"/>
        <v>0</v>
      </c>
      <c r="CM370" s="32">
        <f t="shared" si="699"/>
        <v>1.906591490334333E-4</v>
      </c>
      <c r="CN370" s="32">
        <f t="shared" si="699"/>
        <v>0</v>
      </c>
      <c r="CO370" s="32">
        <f t="shared" si="699"/>
        <v>0</v>
      </c>
      <c r="CP370" s="32">
        <f t="shared" si="699"/>
        <v>2.4268310220252585E-5</v>
      </c>
      <c r="CQ370" s="32">
        <f t="shared" si="699"/>
        <v>0</v>
      </c>
      <c r="CR370" s="32">
        <f t="shared" si="699"/>
        <v>0</v>
      </c>
      <c r="CS370" s="32">
        <f t="shared" si="699"/>
        <v>1.5247004069110868E-3</v>
      </c>
      <c r="CT370" s="32">
        <f t="shared" si="699"/>
        <v>0</v>
      </c>
      <c r="CU370" s="32">
        <f t="shared" si="699"/>
        <v>0</v>
      </c>
      <c r="CV370" s="32">
        <f t="shared" si="699"/>
        <v>5.7031622286477088E-6</v>
      </c>
      <c r="CW370" s="32">
        <f t="shared" si="699"/>
        <v>0</v>
      </c>
      <c r="CX370" s="32">
        <f t="shared" si="699"/>
        <v>0</v>
      </c>
      <c r="CY370" s="32">
        <f t="shared" si="699"/>
        <v>1.283937725312102E-4</v>
      </c>
      <c r="CZ370" s="32">
        <f t="shared" si="699"/>
        <v>7.3121941970378764E-9</v>
      </c>
      <c r="DA370" s="32">
        <f t="shared" si="699"/>
        <v>4.9941984137674949E-4</v>
      </c>
      <c r="DB370" s="32">
        <f t="shared" si="699"/>
        <v>7.1355621927458938E-7</v>
      </c>
      <c r="DC370" s="32">
        <f t="shared" si="699"/>
        <v>4.3572465676915417E-3</v>
      </c>
      <c r="DD370" s="32">
        <f t="shared" si="699"/>
        <v>0</v>
      </c>
      <c r="DE370" s="32">
        <f t="shared" si="699"/>
        <v>7.3300672701190643E-5</v>
      </c>
      <c r="DF370" s="32">
        <f t="shared" si="699"/>
        <v>6.6678966733200019E-4</v>
      </c>
      <c r="DG370" s="32">
        <f t="shared" si="699"/>
        <v>1.545458472714399E-4</v>
      </c>
      <c r="DH370" s="32">
        <f t="shared" si="699"/>
        <v>3.5747476084493661E-3</v>
      </c>
      <c r="DI370" s="32">
        <f t="shared" si="699"/>
        <v>1.0705820018166503E-4</v>
      </c>
      <c r="DJ370" s="32">
        <f t="shared" si="699"/>
        <v>9.5978622624358139E-7</v>
      </c>
      <c r="DK370" s="32">
        <f t="shared" si="699"/>
        <v>3.2535820264805011E-2</v>
      </c>
      <c r="DL370" s="32">
        <f t="shared" si="699"/>
        <v>3.900266021506283E-2</v>
      </c>
      <c r="DM370" s="32">
        <f t="shared" si="699"/>
        <v>3.2560563034925355E-2</v>
      </c>
      <c r="DN370" s="32">
        <f t="shared" si="699"/>
        <v>4.7237483684267074E-3</v>
      </c>
      <c r="DO370" s="32">
        <f t="shared" si="699"/>
        <v>6.483051613045728E-3</v>
      </c>
      <c r="DP370" s="32">
        <f t="shared" si="699"/>
        <v>4.4884141228614845E-3</v>
      </c>
      <c r="DQ370" s="32">
        <f t="shared" si="699"/>
        <v>0</v>
      </c>
      <c r="DR370" s="32">
        <f t="shared" si="699"/>
        <v>5.9447691971748439E-4</v>
      </c>
      <c r="DS370" s="32">
        <f t="shared" si="699"/>
        <v>1.3555271711526354E-4</v>
      </c>
      <c r="DT370" s="32">
        <f t="shared" si="699"/>
        <v>0</v>
      </c>
      <c r="DU370" s="32">
        <f t="shared" si="699"/>
        <v>0</v>
      </c>
      <c r="DV370" s="32">
        <f t="shared" si="699"/>
        <v>1.1608438514754653E-2</v>
      </c>
      <c r="DW370" s="32">
        <f t="shared" si="699"/>
        <v>7.6597036036815036E-3</v>
      </c>
      <c r="DX370" s="32">
        <f t="shared" si="699"/>
        <v>3.8023061744633789E-2</v>
      </c>
      <c r="DY370" s="32">
        <f t="shared" si="699"/>
        <v>7.1417083737497805E-2</v>
      </c>
      <c r="DZ370" s="32">
        <f t="shared" si="699"/>
        <v>0</v>
      </c>
      <c r="EA370" s="32">
        <f t="shared" si="699"/>
        <v>0</v>
      </c>
      <c r="EB370" s="32">
        <f t="shared" si="699"/>
        <v>0</v>
      </c>
      <c r="EC370" s="32">
        <f t="shared" si="699"/>
        <v>0</v>
      </c>
      <c r="ED370" s="32">
        <f t="shared" si="699"/>
        <v>0</v>
      </c>
      <c r="EE370" s="32">
        <f t="shared" ref="EE370:GI370" si="700">EE$388*EE177</f>
        <v>0.67120662962269373</v>
      </c>
      <c r="EF370" s="32">
        <f t="shared" si="700"/>
        <v>0.23378431546902989</v>
      </c>
      <c r="EG370" s="32">
        <f t="shared" si="700"/>
        <v>8.9636765781819731E-3</v>
      </c>
      <c r="EH370" s="32">
        <f t="shared" si="700"/>
        <v>6.8703436646072804</v>
      </c>
      <c r="EI370" s="32">
        <f t="shared" si="700"/>
        <v>0.46334919312813966</v>
      </c>
      <c r="EJ370" s="32">
        <f t="shared" si="700"/>
        <v>4.4697807433556287</v>
      </c>
      <c r="EK370" s="32">
        <f t="shared" si="700"/>
        <v>28.494761007116956</v>
      </c>
      <c r="EL370" s="32">
        <f t="shared" si="700"/>
        <v>8.2988163647037716</v>
      </c>
      <c r="EM370" s="32">
        <f t="shared" si="700"/>
        <v>41.574989036478811</v>
      </c>
      <c r="EN370" s="32">
        <f t="shared" si="700"/>
        <v>0.4113939951770173</v>
      </c>
      <c r="EO370" s="32">
        <f t="shared" si="700"/>
        <v>21.810386245166271</v>
      </c>
      <c r="EP370" s="32">
        <f t="shared" si="700"/>
        <v>10.537540538877545</v>
      </c>
      <c r="EQ370" s="32">
        <f t="shared" si="700"/>
        <v>1.7180998192391861</v>
      </c>
      <c r="ER370" s="32">
        <f t="shared" si="700"/>
        <v>1.7418279621408957E-2</v>
      </c>
      <c r="ES370" s="32">
        <f t="shared" si="700"/>
        <v>0.39870479517017654</v>
      </c>
      <c r="ET370" s="32">
        <f t="shared" si="700"/>
        <v>0.97692371129438815</v>
      </c>
      <c r="EU370" s="32">
        <f t="shared" si="700"/>
        <v>0</v>
      </c>
      <c r="EV370" s="32">
        <f t="shared" si="700"/>
        <v>0</v>
      </c>
      <c r="EW370" s="32">
        <f t="shared" si="700"/>
        <v>1.3172662379472711E-4</v>
      </c>
      <c r="EX370" s="32">
        <f t="shared" si="700"/>
        <v>0.20479857220477091</v>
      </c>
      <c r="EY370" s="32">
        <f t="shared" si="700"/>
        <v>1.2350091310809538E-3</v>
      </c>
      <c r="EZ370" s="32">
        <f t="shared" si="700"/>
        <v>0.26808388668628869</v>
      </c>
      <c r="FA370" s="32">
        <f t="shared" si="700"/>
        <v>2.3796864607336175E-2</v>
      </c>
      <c r="FB370" s="32">
        <f t="shared" si="700"/>
        <v>4.3699382664862609</v>
      </c>
      <c r="FC370" s="32">
        <f t="shared" si="700"/>
        <v>0.40707607613749502</v>
      </c>
      <c r="FD370" s="32">
        <f t="shared" si="700"/>
        <v>5.6385162395264068</v>
      </c>
      <c r="FE370" s="32">
        <f t="shared" si="700"/>
        <v>0.17275957311477744</v>
      </c>
      <c r="FF370" s="32">
        <f t="shared" si="700"/>
        <v>135.43591278621835</v>
      </c>
      <c r="FG370" s="32">
        <f t="shared" si="700"/>
        <v>0.22100319926856821</v>
      </c>
      <c r="FH370" s="32">
        <f t="shared" si="700"/>
        <v>7.9746396289302472</v>
      </c>
      <c r="FI370" s="32">
        <f t="shared" si="700"/>
        <v>0.20372124866943148</v>
      </c>
      <c r="FJ370" s="32">
        <f t="shared" si="700"/>
        <v>2.0658841744499847</v>
      </c>
      <c r="FK370" s="32">
        <f t="shared" si="700"/>
        <v>3.0645929226793172</v>
      </c>
      <c r="FL370" s="32">
        <f t="shared" si="700"/>
        <v>4.9130688424795926E-2</v>
      </c>
      <c r="FM370" s="32">
        <f t="shared" si="700"/>
        <v>1.3754974049317907</v>
      </c>
      <c r="FN370" s="32">
        <f t="shared" si="700"/>
        <v>2.1340920654681876</v>
      </c>
      <c r="FO370" s="32">
        <f t="shared" si="700"/>
        <v>3.1168041153695523</v>
      </c>
      <c r="FP370" s="32">
        <f t="shared" si="700"/>
        <v>0</v>
      </c>
      <c r="FQ370" s="32">
        <f t="shared" si="700"/>
        <v>0</v>
      </c>
      <c r="FR370" s="32">
        <f t="shared" si="700"/>
        <v>1120.2270111945645</v>
      </c>
      <c r="FS370" s="32">
        <f t="shared" si="700"/>
        <v>4248.0808673102683</v>
      </c>
      <c r="FT370" s="32">
        <f t="shared" si="700"/>
        <v>61.415546365613771</v>
      </c>
      <c r="FU370" s="32">
        <f t="shared" si="700"/>
        <v>13.285169164339894</v>
      </c>
      <c r="FV370" s="32">
        <f t="shared" si="700"/>
        <v>2.2219678900096334</v>
      </c>
      <c r="FW370" s="32">
        <f t="shared" si="700"/>
        <v>0.13155344888840828</v>
      </c>
      <c r="FX370" s="32">
        <f t="shared" si="700"/>
        <v>0.13178213564225494</v>
      </c>
      <c r="FY370" s="32">
        <f t="shared" si="700"/>
        <v>8.1927158565475184E-3</v>
      </c>
      <c r="FZ370" s="32">
        <f t="shared" si="700"/>
        <v>1.839227185713328</v>
      </c>
      <c r="GA370" s="32">
        <f t="shared" si="700"/>
        <v>3.6584942748080926E-2</v>
      </c>
      <c r="GB370" s="32">
        <f t="shared" si="700"/>
        <v>0.60960750888419624</v>
      </c>
      <c r="GC370" s="32">
        <f t="shared" si="700"/>
        <v>2.3482810728502974</v>
      </c>
      <c r="GD370" s="32">
        <f t="shared" si="700"/>
        <v>14.352080060905474</v>
      </c>
      <c r="GE370" s="32">
        <f t="shared" si="700"/>
        <v>2.6087989136844896</v>
      </c>
      <c r="GF370" s="32">
        <f t="shared" si="700"/>
        <v>3.1210328098810951</v>
      </c>
      <c r="GG370" s="32">
        <f t="shared" si="700"/>
        <v>4.835318976087283</v>
      </c>
      <c r="GH370" s="32">
        <f t="shared" si="700"/>
        <v>0</v>
      </c>
      <c r="GI370" s="32">
        <f t="shared" si="700"/>
        <v>0.93241645226155223</v>
      </c>
      <c r="GJ370" s="58">
        <f t="shared" si="527"/>
        <v>5786.1475144213309</v>
      </c>
    </row>
    <row r="371" spans="1:192" ht="15" customHeight="1">
      <c r="A371" s="18" t="s">
        <v>172</v>
      </c>
      <c r="B371" s="20" t="s">
        <v>380</v>
      </c>
      <c r="C371" s="32">
        <f t="shared" si="648"/>
        <v>0</v>
      </c>
      <c r="D371" s="32">
        <f t="shared" ref="D371:F371" si="701">D$388*D178</f>
        <v>0</v>
      </c>
      <c r="E371" s="32">
        <f t="shared" si="701"/>
        <v>0</v>
      </c>
      <c r="F371" s="32">
        <f t="shared" si="701"/>
        <v>0</v>
      </c>
      <c r="G371" s="32">
        <f t="shared" ref="G371:BR371" si="702">G$388*G178</f>
        <v>0</v>
      </c>
      <c r="H371" s="32">
        <f t="shared" si="702"/>
        <v>0</v>
      </c>
      <c r="I371" s="32">
        <f t="shared" si="702"/>
        <v>0</v>
      </c>
      <c r="J371" s="32">
        <f t="shared" si="702"/>
        <v>0</v>
      </c>
      <c r="K371" s="32">
        <f t="shared" si="702"/>
        <v>0</v>
      </c>
      <c r="L371" s="32">
        <f t="shared" si="702"/>
        <v>0</v>
      </c>
      <c r="M371" s="32">
        <f t="shared" si="702"/>
        <v>0</v>
      </c>
      <c r="N371" s="32">
        <f t="shared" si="702"/>
        <v>0</v>
      </c>
      <c r="O371" s="32">
        <f t="shared" si="702"/>
        <v>0</v>
      </c>
      <c r="P371" s="32">
        <f t="shared" si="702"/>
        <v>0</v>
      </c>
      <c r="Q371" s="32">
        <f t="shared" si="702"/>
        <v>0</v>
      </c>
      <c r="R371" s="32">
        <f t="shared" si="702"/>
        <v>0</v>
      </c>
      <c r="S371" s="32">
        <f t="shared" si="702"/>
        <v>0</v>
      </c>
      <c r="T371" s="32">
        <f t="shared" si="702"/>
        <v>0</v>
      </c>
      <c r="U371" s="32">
        <f t="shared" si="702"/>
        <v>0</v>
      </c>
      <c r="V371" s="32">
        <f t="shared" si="702"/>
        <v>0</v>
      </c>
      <c r="W371" s="32">
        <f t="shared" si="702"/>
        <v>0</v>
      </c>
      <c r="X371" s="32">
        <f t="shared" si="702"/>
        <v>0</v>
      </c>
      <c r="Y371" s="32">
        <f t="shared" si="702"/>
        <v>0</v>
      </c>
      <c r="Z371" s="32">
        <f t="shared" si="702"/>
        <v>0</v>
      </c>
      <c r="AA371" s="32">
        <f t="shared" si="702"/>
        <v>0</v>
      </c>
      <c r="AB371" s="32">
        <f t="shared" si="702"/>
        <v>0</v>
      </c>
      <c r="AC371" s="32">
        <f t="shared" si="702"/>
        <v>0</v>
      </c>
      <c r="AD371" s="32">
        <f t="shared" si="702"/>
        <v>0</v>
      </c>
      <c r="AE371" s="32">
        <f t="shared" si="702"/>
        <v>0</v>
      </c>
      <c r="AF371" s="32">
        <f t="shared" si="702"/>
        <v>0</v>
      </c>
      <c r="AG371" s="32">
        <f t="shared" si="702"/>
        <v>0</v>
      </c>
      <c r="AH371" s="32">
        <f t="shared" si="702"/>
        <v>0</v>
      </c>
      <c r="AI371" s="32">
        <f t="shared" si="702"/>
        <v>0</v>
      </c>
      <c r="AJ371" s="32">
        <f t="shared" si="702"/>
        <v>0</v>
      </c>
      <c r="AK371" s="32">
        <f t="shared" si="702"/>
        <v>0</v>
      </c>
      <c r="AL371" s="32">
        <f t="shared" si="702"/>
        <v>0</v>
      </c>
      <c r="AM371" s="32">
        <f t="shared" si="702"/>
        <v>0</v>
      </c>
      <c r="AN371" s="32">
        <f t="shared" si="702"/>
        <v>0</v>
      </c>
      <c r="AO371" s="32">
        <f t="shared" si="702"/>
        <v>0</v>
      </c>
      <c r="AP371" s="32">
        <f t="shared" si="702"/>
        <v>0</v>
      </c>
      <c r="AQ371" s="32">
        <f t="shared" si="702"/>
        <v>0</v>
      </c>
      <c r="AR371" s="32">
        <f t="shared" si="702"/>
        <v>0</v>
      </c>
      <c r="AS371" s="32">
        <f t="shared" si="702"/>
        <v>0</v>
      </c>
      <c r="AT371" s="32">
        <f t="shared" si="702"/>
        <v>0</v>
      </c>
      <c r="AU371" s="32">
        <f t="shared" si="702"/>
        <v>0</v>
      </c>
      <c r="AV371" s="32">
        <f t="shared" si="702"/>
        <v>0</v>
      </c>
      <c r="AW371" s="32">
        <f t="shared" si="702"/>
        <v>0</v>
      </c>
      <c r="AX371" s="32">
        <f t="shared" si="702"/>
        <v>0</v>
      </c>
      <c r="AY371" s="32">
        <f t="shared" si="702"/>
        <v>0</v>
      </c>
      <c r="AZ371" s="32">
        <f t="shared" si="702"/>
        <v>0</v>
      </c>
      <c r="BA371" s="32">
        <f t="shared" si="702"/>
        <v>0</v>
      </c>
      <c r="BB371" s="32">
        <f t="shared" si="702"/>
        <v>0</v>
      </c>
      <c r="BC371" s="32">
        <f t="shared" si="702"/>
        <v>0</v>
      </c>
      <c r="BD371" s="32">
        <f t="shared" si="702"/>
        <v>0</v>
      </c>
      <c r="BE371" s="32">
        <f t="shared" si="702"/>
        <v>0</v>
      </c>
      <c r="BF371" s="32">
        <f t="shared" si="702"/>
        <v>0</v>
      </c>
      <c r="BG371" s="32">
        <f t="shared" si="702"/>
        <v>0</v>
      </c>
      <c r="BH371" s="32">
        <f t="shared" si="702"/>
        <v>0</v>
      </c>
      <c r="BI371" s="32">
        <f t="shared" si="702"/>
        <v>0</v>
      </c>
      <c r="BJ371" s="32">
        <f t="shared" si="702"/>
        <v>0</v>
      </c>
      <c r="BK371" s="32">
        <f t="shared" si="702"/>
        <v>0</v>
      </c>
      <c r="BL371" s="32">
        <f t="shared" si="702"/>
        <v>0</v>
      </c>
      <c r="BM371" s="32">
        <f t="shared" si="702"/>
        <v>0</v>
      </c>
      <c r="BN371" s="32">
        <f t="shared" si="702"/>
        <v>0</v>
      </c>
      <c r="BO371" s="32">
        <f t="shared" si="702"/>
        <v>0</v>
      </c>
      <c r="BP371" s="32">
        <f t="shared" si="702"/>
        <v>0</v>
      </c>
      <c r="BQ371" s="32">
        <f t="shared" si="702"/>
        <v>0</v>
      </c>
      <c r="BR371" s="32">
        <f t="shared" si="702"/>
        <v>0</v>
      </c>
      <c r="BS371" s="32">
        <f t="shared" ref="BS371:ED371" si="703">BS$388*BS178</f>
        <v>0</v>
      </c>
      <c r="BT371" s="32">
        <f t="shared" si="703"/>
        <v>0</v>
      </c>
      <c r="BU371" s="32">
        <f t="shared" si="703"/>
        <v>0</v>
      </c>
      <c r="BV371" s="32">
        <f t="shared" si="703"/>
        <v>0</v>
      </c>
      <c r="BW371" s="32">
        <f t="shared" si="703"/>
        <v>0</v>
      </c>
      <c r="BX371" s="32">
        <f t="shared" si="703"/>
        <v>0</v>
      </c>
      <c r="BY371" s="32">
        <f t="shared" si="703"/>
        <v>0</v>
      </c>
      <c r="BZ371" s="32">
        <f t="shared" si="703"/>
        <v>0</v>
      </c>
      <c r="CA371" s="32">
        <f t="shared" si="703"/>
        <v>0</v>
      </c>
      <c r="CB371" s="32">
        <f t="shared" si="703"/>
        <v>0</v>
      </c>
      <c r="CC371" s="32">
        <f t="shared" si="703"/>
        <v>0</v>
      </c>
      <c r="CD371" s="32">
        <f t="shared" si="703"/>
        <v>0</v>
      </c>
      <c r="CE371" s="32">
        <f t="shared" si="703"/>
        <v>0</v>
      </c>
      <c r="CF371" s="32">
        <f t="shared" si="703"/>
        <v>0</v>
      </c>
      <c r="CG371" s="32">
        <f t="shared" si="703"/>
        <v>0</v>
      </c>
      <c r="CH371" s="32">
        <f t="shared" si="703"/>
        <v>0</v>
      </c>
      <c r="CI371" s="32">
        <f t="shared" si="703"/>
        <v>0</v>
      </c>
      <c r="CJ371" s="32">
        <f t="shared" si="703"/>
        <v>0</v>
      </c>
      <c r="CK371" s="32">
        <f t="shared" si="703"/>
        <v>0</v>
      </c>
      <c r="CL371" s="32">
        <f t="shared" si="703"/>
        <v>0</v>
      </c>
      <c r="CM371" s="32">
        <f t="shared" si="703"/>
        <v>0</v>
      </c>
      <c r="CN371" s="32">
        <f t="shared" si="703"/>
        <v>0</v>
      </c>
      <c r="CO371" s="32">
        <f t="shared" si="703"/>
        <v>0</v>
      </c>
      <c r="CP371" s="32">
        <f t="shared" si="703"/>
        <v>0</v>
      </c>
      <c r="CQ371" s="32">
        <f t="shared" si="703"/>
        <v>0</v>
      </c>
      <c r="CR371" s="32">
        <f t="shared" si="703"/>
        <v>0</v>
      </c>
      <c r="CS371" s="32">
        <f t="shared" si="703"/>
        <v>0</v>
      </c>
      <c r="CT371" s="32">
        <f t="shared" si="703"/>
        <v>0</v>
      </c>
      <c r="CU371" s="32">
        <f t="shared" si="703"/>
        <v>0</v>
      </c>
      <c r="CV371" s="32">
        <f t="shared" si="703"/>
        <v>0</v>
      </c>
      <c r="CW371" s="32">
        <f t="shared" si="703"/>
        <v>0</v>
      </c>
      <c r="CX371" s="32">
        <f t="shared" si="703"/>
        <v>0</v>
      </c>
      <c r="CY371" s="32">
        <f t="shared" si="703"/>
        <v>0</v>
      </c>
      <c r="CZ371" s="32">
        <f t="shared" si="703"/>
        <v>0</v>
      </c>
      <c r="DA371" s="32">
        <f t="shared" si="703"/>
        <v>0</v>
      </c>
      <c r="DB371" s="32">
        <f t="shared" si="703"/>
        <v>0</v>
      </c>
      <c r="DC371" s="32">
        <f t="shared" si="703"/>
        <v>0</v>
      </c>
      <c r="DD371" s="32">
        <f t="shared" si="703"/>
        <v>0</v>
      </c>
      <c r="DE371" s="32">
        <f t="shared" si="703"/>
        <v>0</v>
      </c>
      <c r="DF371" s="32">
        <f t="shared" si="703"/>
        <v>0</v>
      </c>
      <c r="DG371" s="32">
        <f t="shared" si="703"/>
        <v>0</v>
      </c>
      <c r="DH371" s="32">
        <f t="shared" si="703"/>
        <v>0</v>
      </c>
      <c r="DI371" s="32">
        <f t="shared" si="703"/>
        <v>0</v>
      </c>
      <c r="DJ371" s="32">
        <f t="shared" si="703"/>
        <v>0</v>
      </c>
      <c r="DK371" s="32">
        <f t="shared" si="703"/>
        <v>0</v>
      </c>
      <c r="DL371" s="32">
        <f t="shared" si="703"/>
        <v>0</v>
      </c>
      <c r="DM371" s="32">
        <f t="shared" si="703"/>
        <v>0</v>
      </c>
      <c r="DN371" s="32">
        <f t="shared" si="703"/>
        <v>0</v>
      </c>
      <c r="DO371" s="32">
        <f t="shared" si="703"/>
        <v>0</v>
      </c>
      <c r="DP371" s="32">
        <f t="shared" si="703"/>
        <v>0</v>
      </c>
      <c r="DQ371" s="32">
        <f t="shared" si="703"/>
        <v>0</v>
      </c>
      <c r="DR371" s="32">
        <f t="shared" si="703"/>
        <v>0</v>
      </c>
      <c r="DS371" s="32">
        <f t="shared" si="703"/>
        <v>0</v>
      </c>
      <c r="DT371" s="32">
        <f t="shared" si="703"/>
        <v>0</v>
      </c>
      <c r="DU371" s="32">
        <f t="shared" si="703"/>
        <v>0</v>
      </c>
      <c r="DV371" s="32">
        <f t="shared" si="703"/>
        <v>0</v>
      </c>
      <c r="DW371" s="32">
        <f t="shared" si="703"/>
        <v>0</v>
      </c>
      <c r="DX371" s="32">
        <f t="shared" si="703"/>
        <v>0</v>
      </c>
      <c r="DY371" s="32">
        <f t="shared" si="703"/>
        <v>0</v>
      </c>
      <c r="DZ371" s="32">
        <f t="shared" si="703"/>
        <v>0</v>
      </c>
      <c r="EA371" s="32">
        <f t="shared" si="703"/>
        <v>0</v>
      </c>
      <c r="EB371" s="32">
        <f t="shared" si="703"/>
        <v>0</v>
      </c>
      <c r="EC371" s="32">
        <f t="shared" si="703"/>
        <v>0</v>
      </c>
      <c r="ED371" s="32">
        <f t="shared" si="703"/>
        <v>0</v>
      </c>
      <c r="EE371" s="32">
        <f t="shared" ref="EE371:GI371" si="704">EE$388*EE178</f>
        <v>0</v>
      </c>
      <c r="EF371" s="32">
        <f t="shared" si="704"/>
        <v>0</v>
      </c>
      <c r="EG371" s="32">
        <f t="shared" si="704"/>
        <v>0</v>
      </c>
      <c r="EH371" s="32">
        <f t="shared" si="704"/>
        <v>0</v>
      </c>
      <c r="EI371" s="32">
        <f t="shared" si="704"/>
        <v>0</v>
      </c>
      <c r="EJ371" s="32">
        <f t="shared" si="704"/>
        <v>0</v>
      </c>
      <c r="EK371" s="32">
        <f t="shared" si="704"/>
        <v>0</v>
      </c>
      <c r="EL371" s="32">
        <f t="shared" si="704"/>
        <v>0</v>
      </c>
      <c r="EM371" s="32">
        <f t="shared" si="704"/>
        <v>0</v>
      </c>
      <c r="EN371" s="32">
        <f t="shared" si="704"/>
        <v>0</v>
      </c>
      <c r="EO371" s="32">
        <f t="shared" si="704"/>
        <v>0</v>
      </c>
      <c r="EP371" s="32">
        <f t="shared" si="704"/>
        <v>0</v>
      </c>
      <c r="EQ371" s="32">
        <f t="shared" si="704"/>
        <v>0</v>
      </c>
      <c r="ER371" s="32">
        <f t="shared" si="704"/>
        <v>0</v>
      </c>
      <c r="ES371" s="32">
        <f t="shared" si="704"/>
        <v>0</v>
      </c>
      <c r="ET371" s="32">
        <f t="shared" si="704"/>
        <v>0</v>
      </c>
      <c r="EU371" s="32">
        <f t="shared" si="704"/>
        <v>0</v>
      </c>
      <c r="EV371" s="32">
        <f t="shared" si="704"/>
        <v>0</v>
      </c>
      <c r="EW371" s="32">
        <f t="shared" si="704"/>
        <v>0</v>
      </c>
      <c r="EX371" s="32">
        <f t="shared" si="704"/>
        <v>0</v>
      </c>
      <c r="EY371" s="32">
        <f t="shared" si="704"/>
        <v>0</v>
      </c>
      <c r="EZ371" s="32">
        <f t="shared" si="704"/>
        <v>0</v>
      </c>
      <c r="FA371" s="32">
        <f t="shared" si="704"/>
        <v>0</v>
      </c>
      <c r="FB371" s="32">
        <f t="shared" si="704"/>
        <v>0</v>
      </c>
      <c r="FC371" s="32">
        <f t="shared" si="704"/>
        <v>0</v>
      </c>
      <c r="FD371" s="32">
        <f t="shared" si="704"/>
        <v>0</v>
      </c>
      <c r="FE371" s="32">
        <f t="shared" si="704"/>
        <v>0</v>
      </c>
      <c r="FF371" s="32">
        <f t="shared" si="704"/>
        <v>0</v>
      </c>
      <c r="FG371" s="32">
        <f t="shared" si="704"/>
        <v>0</v>
      </c>
      <c r="FH371" s="32">
        <f t="shared" si="704"/>
        <v>0</v>
      </c>
      <c r="FI371" s="32">
        <f t="shared" si="704"/>
        <v>0</v>
      </c>
      <c r="FJ371" s="32">
        <f t="shared" si="704"/>
        <v>0</v>
      </c>
      <c r="FK371" s="32">
        <f t="shared" si="704"/>
        <v>0</v>
      </c>
      <c r="FL371" s="32">
        <f t="shared" si="704"/>
        <v>0</v>
      </c>
      <c r="FM371" s="32">
        <f t="shared" si="704"/>
        <v>0</v>
      </c>
      <c r="FN371" s="32">
        <f t="shared" si="704"/>
        <v>0</v>
      </c>
      <c r="FO371" s="32">
        <f t="shared" si="704"/>
        <v>0</v>
      </c>
      <c r="FP371" s="32">
        <f t="shared" si="704"/>
        <v>0</v>
      </c>
      <c r="FQ371" s="32">
        <f t="shared" si="704"/>
        <v>0</v>
      </c>
      <c r="FR371" s="32">
        <f t="shared" si="704"/>
        <v>0</v>
      </c>
      <c r="FS371" s="32">
        <f t="shared" si="704"/>
        <v>0</v>
      </c>
      <c r="FT371" s="32">
        <f t="shared" si="704"/>
        <v>28290.358370034901</v>
      </c>
      <c r="FU371" s="32">
        <f t="shared" si="704"/>
        <v>0</v>
      </c>
      <c r="FV371" s="32">
        <f t="shared" si="704"/>
        <v>0</v>
      </c>
      <c r="FW371" s="32">
        <f t="shared" si="704"/>
        <v>0</v>
      </c>
      <c r="FX371" s="32">
        <f t="shared" si="704"/>
        <v>0</v>
      </c>
      <c r="FY371" s="32">
        <f t="shared" si="704"/>
        <v>0</v>
      </c>
      <c r="FZ371" s="32">
        <f t="shared" si="704"/>
        <v>0</v>
      </c>
      <c r="GA371" s="32">
        <f t="shared" si="704"/>
        <v>0</v>
      </c>
      <c r="GB371" s="32">
        <f t="shared" si="704"/>
        <v>0</v>
      </c>
      <c r="GC371" s="32">
        <f t="shared" si="704"/>
        <v>0</v>
      </c>
      <c r="GD371" s="32">
        <f t="shared" si="704"/>
        <v>0</v>
      </c>
      <c r="GE371" s="32">
        <f t="shared" si="704"/>
        <v>0</v>
      </c>
      <c r="GF371" s="32">
        <f t="shared" si="704"/>
        <v>0</v>
      </c>
      <c r="GG371" s="32">
        <f t="shared" si="704"/>
        <v>0</v>
      </c>
      <c r="GH371" s="32">
        <f t="shared" si="704"/>
        <v>0</v>
      </c>
      <c r="GI371" s="32">
        <f t="shared" si="704"/>
        <v>0</v>
      </c>
      <c r="GJ371" s="58">
        <f t="shared" si="527"/>
        <v>28290.358370034901</v>
      </c>
    </row>
    <row r="372" spans="1:192" ht="15" customHeight="1">
      <c r="A372" s="18" t="s">
        <v>173</v>
      </c>
      <c r="B372" s="47" t="s">
        <v>381</v>
      </c>
      <c r="C372" s="32">
        <f t="shared" si="648"/>
        <v>0</v>
      </c>
      <c r="D372" s="32">
        <f t="shared" ref="D372:F372" si="705">D$388*D179</f>
        <v>0</v>
      </c>
      <c r="E372" s="32">
        <f t="shared" si="705"/>
        <v>0</v>
      </c>
      <c r="F372" s="32">
        <f t="shared" si="705"/>
        <v>0</v>
      </c>
      <c r="G372" s="32">
        <f t="shared" ref="G372:BR372" si="706">G$388*G179</f>
        <v>0</v>
      </c>
      <c r="H372" s="32">
        <f t="shared" si="706"/>
        <v>0</v>
      </c>
      <c r="I372" s="32">
        <f t="shared" si="706"/>
        <v>0</v>
      </c>
      <c r="J372" s="32">
        <f t="shared" si="706"/>
        <v>0</v>
      </c>
      <c r="K372" s="32">
        <f t="shared" si="706"/>
        <v>0</v>
      </c>
      <c r="L372" s="32">
        <f t="shared" si="706"/>
        <v>0</v>
      </c>
      <c r="M372" s="32">
        <f t="shared" si="706"/>
        <v>0</v>
      </c>
      <c r="N372" s="32">
        <f t="shared" si="706"/>
        <v>0</v>
      </c>
      <c r="O372" s="32">
        <f t="shared" si="706"/>
        <v>0</v>
      </c>
      <c r="P372" s="32">
        <f t="shared" si="706"/>
        <v>0</v>
      </c>
      <c r="Q372" s="32">
        <f t="shared" si="706"/>
        <v>0</v>
      </c>
      <c r="R372" s="32">
        <f t="shared" si="706"/>
        <v>0</v>
      </c>
      <c r="S372" s="32">
        <f t="shared" si="706"/>
        <v>0</v>
      </c>
      <c r="T372" s="32">
        <f t="shared" si="706"/>
        <v>0</v>
      </c>
      <c r="U372" s="32">
        <f t="shared" si="706"/>
        <v>0</v>
      </c>
      <c r="V372" s="32">
        <f t="shared" si="706"/>
        <v>0</v>
      </c>
      <c r="W372" s="32">
        <f t="shared" si="706"/>
        <v>0</v>
      </c>
      <c r="X372" s="32">
        <f t="shared" si="706"/>
        <v>0</v>
      </c>
      <c r="Y372" s="32">
        <f t="shared" si="706"/>
        <v>0</v>
      </c>
      <c r="Z372" s="32">
        <f t="shared" si="706"/>
        <v>0</v>
      </c>
      <c r="AA372" s="32">
        <f t="shared" si="706"/>
        <v>0</v>
      </c>
      <c r="AB372" s="32">
        <f t="shared" si="706"/>
        <v>0</v>
      </c>
      <c r="AC372" s="32">
        <f t="shared" si="706"/>
        <v>0</v>
      </c>
      <c r="AD372" s="32">
        <f t="shared" si="706"/>
        <v>0</v>
      </c>
      <c r="AE372" s="32">
        <f t="shared" si="706"/>
        <v>0</v>
      </c>
      <c r="AF372" s="32">
        <f t="shared" si="706"/>
        <v>0</v>
      </c>
      <c r="AG372" s="32">
        <f t="shared" si="706"/>
        <v>0</v>
      </c>
      <c r="AH372" s="32">
        <f t="shared" si="706"/>
        <v>0</v>
      </c>
      <c r="AI372" s="32">
        <f t="shared" si="706"/>
        <v>0</v>
      </c>
      <c r="AJ372" s="32">
        <f t="shared" si="706"/>
        <v>0</v>
      </c>
      <c r="AK372" s="32">
        <f t="shared" si="706"/>
        <v>0</v>
      </c>
      <c r="AL372" s="32">
        <f t="shared" si="706"/>
        <v>0</v>
      </c>
      <c r="AM372" s="32">
        <f t="shared" si="706"/>
        <v>0</v>
      </c>
      <c r="AN372" s="32">
        <f t="shared" si="706"/>
        <v>0</v>
      </c>
      <c r="AO372" s="32">
        <f t="shared" si="706"/>
        <v>0</v>
      </c>
      <c r="AP372" s="32">
        <f t="shared" si="706"/>
        <v>0</v>
      </c>
      <c r="AQ372" s="32">
        <f t="shared" si="706"/>
        <v>0</v>
      </c>
      <c r="AR372" s="32">
        <f t="shared" si="706"/>
        <v>0</v>
      </c>
      <c r="AS372" s="32">
        <f t="shared" si="706"/>
        <v>0</v>
      </c>
      <c r="AT372" s="32">
        <f t="shared" si="706"/>
        <v>0</v>
      </c>
      <c r="AU372" s="32">
        <f t="shared" si="706"/>
        <v>0</v>
      </c>
      <c r="AV372" s="32">
        <f t="shared" si="706"/>
        <v>0</v>
      </c>
      <c r="AW372" s="32">
        <f t="shared" si="706"/>
        <v>0</v>
      </c>
      <c r="AX372" s="32">
        <f t="shared" si="706"/>
        <v>0</v>
      </c>
      <c r="AY372" s="32">
        <f t="shared" si="706"/>
        <v>0</v>
      </c>
      <c r="AZ372" s="32">
        <f t="shared" si="706"/>
        <v>0</v>
      </c>
      <c r="BA372" s="32">
        <f t="shared" si="706"/>
        <v>0</v>
      </c>
      <c r="BB372" s="32">
        <f t="shared" si="706"/>
        <v>0</v>
      </c>
      <c r="BC372" s="32">
        <f t="shared" si="706"/>
        <v>0</v>
      </c>
      <c r="BD372" s="32">
        <f t="shared" si="706"/>
        <v>0</v>
      </c>
      <c r="BE372" s="32">
        <f t="shared" si="706"/>
        <v>0</v>
      </c>
      <c r="BF372" s="32">
        <f t="shared" si="706"/>
        <v>0</v>
      </c>
      <c r="BG372" s="32">
        <f t="shared" si="706"/>
        <v>0</v>
      </c>
      <c r="BH372" s="32">
        <f t="shared" si="706"/>
        <v>0</v>
      </c>
      <c r="BI372" s="32">
        <f t="shared" si="706"/>
        <v>0</v>
      </c>
      <c r="BJ372" s="32">
        <f t="shared" si="706"/>
        <v>0</v>
      </c>
      <c r="BK372" s="32">
        <f t="shared" si="706"/>
        <v>0</v>
      </c>
      <c r="BL372" s="32">
        <f t="shared" si="706"/>
        <v>0</v>
      </c>
      <c r="BM372" s="32">
        <f t="shared" si="706"/>
        <v>0</v>
      </c>
      <c r="BN372" s="32">
        <f t="shared" si="706"/>
        <v>0</v>
      </c>
      <c r="BO372" s="32">
        <f t="shared" si="706"/>
        <v>0</v>
      </c>
      <c r="BP372" s="32">
        <f t="shared" si="706"/>
        <v>0</v>
      </c>
      <c r="BQ372" s="32">
        <f t="shared" si="706"/>
        <v>0</v>
      </c>
      <c r="BR372" s="32">
        <f t="shared" si="706"/>
        <v>0</v>
      </c>
      <c r="BS372" s="32">
        <f t="shared" ref="BS372:ED372" si="707">BS$388*BS179</f>
        <v>0</v>
      </c>
      <c r="BT372" s="32">
        <f t="shared" si="707"/>
        <v>0</v>
      </c>
      <c r="BU372" s="32">
        <f t="shared" si="707"/>
        <v>0</v>
      </c>
      <c r="BV372" s="32">
        <f t="shared" si="707"/>
        <v>0</v>
      </c>
      <c r="BW372" s="32">
        <f t="shared" si="707"/>
        <v>0</v>
      </c>
      <c r="BX372" s="32">
        <f t="shared" si="707"/>
        <v>0</v>
      </c>
      <c r="BY372" s="32">
        <f t="shared" si="707"/>
        <v>0</v>
      </c>
      <c r="BZ372" s="32">
        <f t="shared" si="707"/>
        <v>0</v>
      </c>
      <c r="CA372" s="32">
        <f t="shared" si="707"/>
        <v>0</v>
      </c>
      <c r="CB372" s="32">
        <f t="shared" si="707"/>
        <v>0</v>
      </c>
      <c r="CC372" s="32">
        <f t="shared" si="707"/>
        <v>0</v>
      </c>
      <c r="CD372" s="32">
        <f t="shared" si="707"/>
        <v>0</v>
      </c>
      <c r="CE372" s="32">
        <f t="shared" si="707"/>
        <v>0</v>
      </c>
      <c r="CF372" s="32">
        <f t="shared" si="707"/>
        <v>0</v>
      </c>
      <c r="CG372" s="32">
        <f t="shared" si="707"/>
        <v>0</v>
      </c>
      <c r="CH372" s="32">
        <f t="shared" si="707"/>
        <v>0</v>
      </c>
      <c r="CI372" s="32">
        <f t="shared" si="707"/>
        <v>0</v>
      </c>
      <c r="CJ372" s="32">
        <f t="shared" si="707"/>
        <v>0</v>
      </c>
      <c r="CK372" s="32">
        <f t="shared" si="707"/>
        <v>0</v>
      </c>
      <c r="CL372" s="32">
        <f t="shared" si="707"/>
        <v>0</v>
      </c>
      <c r="CM372" s="32">
        <f t="shared" si="707"/>
        <v>0</v>
      </c>
      <c r="CN372" s="32">
        <f t="shared" si="707"/>
        <v>0</v>
      </c>
      <c r="CO372" s="32">
        <f t="shared" si="707"/>
        <v>0</v>
      </c>
      <c r="CP372" s="32">
        <f t="shared" si="707"/>
        <v>0</v>
      </c>
      <c r="CQ372" s="32">
        <f t="shared" si="707"/>
        <v>0</v>
      </c>
      <c r="CR372" s="32">
        <f t="shared" si="707"/>
        <v>0</v>
      </c>
      <c r="CS372" s="32">
        <f t="shared" si="707"/>
        <v>0</v>
      </c>
      <c r="CT372" s="32">
        <f t="shared" si="707"/>
        <v>0</v>
      </c>
      <c r="CU372" s="32">
        <f t="shared" si="707"/>
        <v>0</v>
      </c>
      <c r="CV372" s="32">
        <f t="shared" si="707"/>
        <v>0</v>
      </c>
      <c r="CW372" s="32">
        <f t="shared" si="707"/>
        <v>0</v>
      </c>
      <c r="CX372" s="32">
        <f t="shared" si="707"/>
        <v>0</v>
      </c>
      <c r="CY372" s="32">
        <f t="shared" si="707"/>
        <v>0</v>
      </c>
      <c r="CZ372" s="32">
        <f t="shared" si="707"/>
        <v>0</v>
      </c>
      <c r="DA372" s="32">
        <f t="shared" si="707"/>
        <v>0</v>
      </c>
      <c r="DB372" s="32">
        <f t="shared" si="707"/>
        <v>0</v>
      </c>
      <c r="DC372" s="32">
        <f t="shared" si="707"/>
        <v>0</v>
      </c>
      <c r="DD372" s="32">
        <f t="shared" si="707"/>
        <v>0</v>
      </c>
      <c r="DE372" s="32">
        <f t="shared" si="707"/>
        <v>0</v>
      </c>
      <c r="DF372" s="32">
        <f t="shared" si="707"/>
        <v>0</v>
      </c>
      <c r="DG372" s="32">
        <f t="shared" si="707"/>
        <v>0</v>
      </c>
      <c r="DH372" s="32">
        <f t="shared" si="707"/>
        <v>0</v>
      </c>
      <c r="DI372" s="32">
        <f t="shared" si="707"/>
        <v>0</v>
      </c>
      <c r="DJ372" s="32">
        <f t="shared" si="707"/>
        <v>0</v>
      </c>
      <c r="DK372" s="32">
        <f t="shared" si="707"/>
        <v>0</v>
      </c>
      <c r="DL372" s="32">
        <f t="shared" si="707"/>
        <v>0</v>
      </c>
      <c r="DM372" s="32">
        <f t="shared" si="707"/>
        <v>0</v>
      </c>
      <c r="DN372" s="32">
        <f t="shared" si="707"/>
        <v>0</v>
      </c>
      <c r="DO372" s="32">
        <f t="shared" si="707"/>
        <v>0</v>
      </c>
      <c r="DP372" s="32">
        <f t="shared" si="707"/>
        <v>0</v>
      </c>
      <c r="DQ372" s="32">
        <f t="shared" si="707"/>
        <v>0</v>
      </c>
      <c r="DR372" s="32">
        <f t="shared" si="707"/>
        <v>0</v>
      </c>
      <c r="DS372" s="32">
        <f t="shared" si="707"/>
        <v>0</v>
      </c>
      <c r="DT372" s="32">
        <f t="shared" si="707"/>
        <v>0</v>
      </c>
      <c r="DU372" s="32">
        <f t="shared" si="707"/>
        <v>0</v>
      </c>
      <c r="DV372" s="32">
        <f t="shared" si="707"/>
        <v>0</v>
      </c>
      <c r="DW372" s="32">
        <f t="shared" si="707"/>
        <v>0</v>
      </c>
      <c r="DX372" s="32">
        <f t="shared" si="707"/>
        <v>0</v>
      </c>
      <c r="DY372" s="32">
        <f t="shared" si="707"/>
        <v>0</v>
      </c>
      <c r="DZ372" s="32">
        <f t="shared" si="707"/>
        <v>0</v>
      </c>
      <c r="EA372" s="32">
        <f t="shared" si="707"/>
        <v>0</v>
      </c>
      <c r="EB372" s="32">
        <f t="shared" si="707"/>
        <v>0</v>
      </c>
      <c r="EC372" s="32">
        <f t="shared" si="707"/>
        <v>0</v>
      </c>
      <c r="ED372" s="32">
        <f t="shared" si="707"/>
        <v>0</v>
      </c>
      <c r="EE372" s="32">
        <f t="shared" ref="EE372:GI372" si="708">EE$388*EE179</f>
        <v>0</v>
      </c>
      <c r="EF372" s="32">
        <f t="shared" si="708"/>
        <v>0</v>
      </c>
      <c r="EG372" s="32">
        <f t="shared" si="708"/>
        <v>0</v>
      </c>
      <c r="EH372" s="32">
        <f t="shared" si="708"/>
        <v>0</v>
      </c>
      <c r="EI372" s="32">
        <f t="shared" si="708"/>
        <v>0</v>
      </c>
      <c r="EJ372" s="32">
        <f t="shared" si="708"/>
        <v>0</v>
      </c>
      <c r="EK372" s="32">
        <f t="shared" si="708"/>
        <v>0</v>
      </c>
      <c r="EL372" s="32">
        <f t="shared" si="708"/>
        <v>0</v>
      </c>
      <c r="EM372" s="32">
        <f t="shared" si="708"/>
        <v>0</v>
      </c>
      <c r="EN372" s="32">
        <f t="shared" si="708"/>
        <v>0</v>
      </c>
      <c r="EO372" s="32">
        <f t="shared" si="708"/>
        <v>0</v>
      </c>
      <c r="EP372" s="32">
        <f t="shared" si="708"/>
        <v>0</v>
      </c>
      <c r="EQ372" s="32">
        <f t="shared" si="708"/>
        <v>0</v>
      </c>
      <c r="ER372" s="32">
        <f t="shared" si="708"/>
        <v>0</v>
      </c>
      <c r="ES372" s="32">
        <f t="shared" si="708"/>
        <v>0</v>
      </c>
      <c r="ET372" s="32">
        <f t="shared" si="708"/>
        <v>0</v>
      </c>
      <c r="EU372" s="32">
        <f t="shared" si="708"/>
        <v>0</v>
      </c>
      <c r="EV372" s="32">
        <f t="shared" si="708"/>
        <v>0</v>
      </c>
      <c r="EW372" s="32">
        <f t="shared" si="708"/>
        <v>0</v>
      </c>
      <c r="EX372" s="32">
        <f t="shared" si="708"/>
        <v>0</v>
      </c>
      <c r="EY372" s="32">
        <f t="shared" si="708"/>
        <v>0</v>
      </c>
      <c r="EZ372" s="32">
        <f t="shared" si="708"/>
        <v>0</v>
      </c>
      <c r="FA372" s="32">
        <f t="shared" si="708"/>
        <v>0</v>
      </c>
      <c r="FB372" s="32">
        <f t="shared" si="708"/>
        <v>0</v>
      </c>
      <c r="FC372" s="32">
        <f t="shared" si="708"/>
        <v>0</v>
      </c>
      <c r="FD372" s="32">
        <f t="shared" si="708"/>
        <v>0</v>
      </c>
      <c r="FE372" s="32">
        <f t="shared" si="708"/>
        <v>0</v>
      </c>
      <c r="FF372" s="32">
        <f t="shared" si="708"/>
        <v>0</v>
      </c>
      <c r="FG372" s="32">
        <f t="shared" si="708"/>
        <v>0</v>
      </c>
      <c r="FH372" s="32">
        <f t="shared" si="708"/>
        <v>0</v>
      </c>
      <c r="FI372" s="32">
        <f t="shared" si="708"/>
        <v>0</v>
      </c>
      <c r="FJ372" s="32">
        <f t="shared" si="708"/>
        <v>0</v>
      </c>
      <c r="FK372" s="32">
        <f t="shared" si="708"/>
        <v>0</v>
      </c>
      <c r="FL372" s="32">
        <f t="shared" si="708"/>
        <v>0</v>
      </c>
      <c r="FM372" s="32">
        <f t="shared" si="708"/>
        <v>0</v>
      </c>
      <c r="FN372" s="32">
        <f t="shared" si="708"/>
        <v>0</v>
      </c>
      <c r="FO372" s="32">
        <f t="shared" si="708"/>
        <v>0</v>
      </c>
      <c r="FP372" s="32">
        <f t="shared" si="708"/>
        <v>0</v>
      </c>
      <c r="FQ372" s="32">
        <f t="shared" si="708"/>
        <v>0</v>
      </c>
      <c r="FR372" s="32">
        <f t="shared" si="708"/>
        <v>0</v>
      </c>
      <c r="FS372" s="32">
        <f t="shared" si="708"/>
        <v>0</v>
      </c>
      <c r="FT372" s="32">
        <f t="shared" si="708"/>
        <v>0</v>
      </c>
      <c r="FU372" s="32">
        <f t="shared" si="708"/>
        <v>8495.4306885584756</v>
      </c>
      <c r="FV372" s="32">
        <f t="shared" si="708"/>
        <v>0</v>
      </c>
      <c r="FW372" s="32">
        <f t="shared" si="708"/>
        <v>0</v>
      </c>
      <c r="FX372" s="32">
        <f t="shared" si="708"/>
        <v>0</v>
      </c>
      <c r="FY372" s="32">
        <f t="shared" si="708"/>
        <v>0</v>
      </c>
      <c r="FZ372" s="32">
        <f t="shared" si="708"/>
        <v>0</v>
      </c>
      <c r="GA372" s="32">
        <f t="shared" si="708"/>
        <v>0</v>
      </c>
      <c r="GB372" s="32">
        <f t="shared" si="708"/>
        <v>0</v>
      </c>
      <c r="GC372" s="32">
        <f t="shared" si="708"/>
        <v>0</v>
      </c>
      <c r="GD372" s="32">
        <f t="shared" si="708"/>
        <v>0</v>
      </c>
      <c r="GE372" s="32">
        <f t="shared" si="708"/>
        <v>0</v>
      </c>
      <c r="GF372" s="32">
        <f t="shared" si="708"/>
        <v>0</v>
      </c>
      <c r="GG372" s="32">
        <f t="shared" si="708"/>
        <v>0</v>
      </c>
      <c r="GH372" s="32">
        <f t="shared" si="708"/>
        <v>0</v>
      </c>
      <c r="GI372" s="32">
        <f t="shared" si="708"/>
        <v>0</v>
      </c>
      <c r="GJ372" s="58">
        <f t="shared" si="527"/>
        <v>8495.4306885584756</v>
      </c>
    </row>
    <row r="373" spans="1:192" ht="15" customHeight="1">
      <c r="A373" s="18" t="s">
        <v>174</v>
      </c>
      <c r="B373" s="47" t="s">
        <v>382</v>
      </c>
      <c r="C373" s="32">
        <f t="shared" si="648"/>
        <v>0</v>
      </c>
      <c r="D373" s="32">
        <f t="shared" ref="D373:F373" si="709">D$388*D180</f>
        <v>0</v>
      </c>
      <c r="E373" s="32">
        <f t="shared" si="709"/>
        <v>0.19476181894580577</v>
      </c>
      <c r="F373" s="32">
        <f t="shared" si="709"/>
        <v>4.1686197516683174</v>
      </c>
      <c r="G373" s="32">
        <f t="shared" ref="G373:BR373" si="710">G$388*G180</f>
        <v>1.3981976745301377</v>
      </c>
      <c r="H373" s="32">
        <f t="shared" si="710"/>
        <v>3.3814233520767194E-4</v>
      </c>
      <c r="I373" s="32">
        <f t="shared" si="710"/>
        <v>0.52435341125141866</v>
      </c>
      <c r="J373" s="32">
        <f t="shared" si="710"/>
        <v>3.0919390030075275E-3</v>
      </c>
      <c r="K373" s="32">
        <f t="shared" si="710"/>
        <v>0</v>
      </c>
      <c r="L373" s="32">
        <f t="shared" si="710"/>
        <v>0</v>
      </c>
      <c r="M373" s="32">
        <f t="shared" si="710"/>
        <v>1.0430436993034824</v>
      </c>
      <c r="N373" s="32">
        <f t="shared" si="710"/>
        <v>0</v>
      </c>
      <c r="O373" s="32">
        <f t="shared" si="710"/>
        <v>1.3534947415410068E-3</v>
      </c>
      <c r="P373" s="32">
        <f t="shared" si="710"/>
        <v>1.3290331350670925</v>
      </c>
      <c r="Q373" s="32">
        <f t="shared" si="710"/>
        <v>0</v>
      </c>
      <c r="R373" s="32">
        <f t="shared" si="710"/>
        <v>0</v>
      </c>
      <c r="S373" s="32">
        <f t="shared" si="710"/>
        <v>2.0598347291431538</v>
      </c>
      <c r="T373" s="32">
        <f t="shared" si="710"/>
        <v>9.09417436646876</v>
      </c>
      <c r="U373" s="32">
        <f t="shared" si="710"/>
        <v>0.44433488161307466</v>
      </c>
      <c r="V373" s="32">
        <f t="shared" si="710"/>
        <v>0</v>
      </c>
      <c r="W373" s="32">
        <f t="shared" si="710"/>
        <v>0</v>
      </c>
      <c r="X373" s="32">
        <f t="shared" si="710"/>
        <v>5.1451280720110745E-4</v>
      </c>
      <c r="Y373" s="32">
        <f t="shared" si="710"/>
        <v>-0.16473028024036562</v>
      </c>
      <c r="Z373" s="32">
        <f t="shared" si="710"/>
        <v>5.2836243224077792</v>
      </c>
      <c r="AA373" s="32">
        <f t="shared" si="710"/>
        <v>12.148763486612117</v>
      </c>
      <c r="AB373" s="32">
        <f t="shared" si="710"/>
        <v>12.558010774576017</v>
      </c>
      <c r="AC373" s="32">
        <f t="shared" si="710"/>
        <v>29.602838304024438</v>
      </c>
      <c r="AD373" s="32">
        <f t="shared" si="710"/>
        <v>20.897844460285814</v>
      </c>
      <c r="AE373" s="32">
        <f t="shared" si="710"/>
        <v>2.7609752957527305</v>
      </c>
      <c r="AF373" s="32">
        <f t="shared" si="710"/>
        <v>11.70187049604418</v>
      </c>
      <c r="AG373" s="32">
        <f t="shared" si="710"/>
        <v>4.8090218469888173</v>
      </c>
      <c r="AH373" s="32">
        <f t="shared" si="710"/>
        <v>1.1930068149708459</v>
      </c>
      <c r="AI373" s="32">
        <f t="shared" si="710"/>
        <v>5.6075916568767016E-2</v>
      </c>
      <c r="AJ373" s="32">
        <f t="shared" si="710"/>
        <v>6.1231008271544849E-3</v>
      </c>
      <c r="AK373" s="32">
        <f t="shared" si="710"/>
        <v>7.1159557473897657E-3</v>
      </c>
      <c r="AL373" s="32">
        <f t="shared" si="710"/>
        <v>2.8977924054441354E-4</v>
      </c>
      <c r="AM373" s="32">
        <f t="shared" si="710"/>
        <v>0</v>
      </c>
      <c r="AN373" s="32">
        <f t="shared" si="710"/>
        <v>2.0943260555901738E-4</v>
      </c>
      <c r="AO373" s="32">
        <f t="shared" si="710"/>
        <v>0.13568192467173174</v>
      </c>
      <c r="AP373" s="32">
        <f t="shared" si="710"/>
        <v>1.1874303512260003</v>
      </c>
      <c r="AQ373" s="32">
        <f t="shared" si="710"/>
        <v>9.8449223394101587E-2</v>
      </c>
      <c r="AR373" s="32">
        <f t="shared" si="710"/>
        <v>3.8081593168940066E-4</v>
      </c>
      <c r="AS373" s="32">
        <f t="shared" si="710"/>
        <v>0.10067305819734511</v>
      </c>
      <c r="AT373" s="32">
        <f t="shared" si="710"/>
        <v>0.32002293861604197</v>
      </c>
      <c r="AU373" s="32">
        <f t="shared" si="710"/>
        <v>0</v>
      </c>
      <c r="AV373" s="32">
        <f t="shared" si="710"/>
        <v>0</v>
      </c>
      <c r="AW373" s="32">
        <f t="shared" si="710"/>
        <v>0.1657991968813291</v>
      </c>
      <c r="AX373" s="32">
        <f t="shared" si="710"/>
        <v>8.3937686823838641E-3</v>
      </c>
      <c r="AY373" s="32">
        <f t="shared" si="710"/>
        <v>0.22466677496336865</v>
      </c>
      <c r="AZ373" s="32">
        <f t="shared" si="710"/>
        <v>0.120478888793254</v>
      </c>
      <c r="BA373" s="32">
        <f t="shared" si="710"/>
        <v>0.39725124109558663</v>
      </c>
      <c r="BB373" s="32">
        <f t="shared" si="710"/>
        <v>6.8981312235309483E-2</v>
      </c>
      <c r="BC373" s="32">
        <f t="shared" si="710"/>
        <v>0.15290158132287698</v>
      </c>
      <c r="BD373" s="32">
        <f t="shared" si="710"/>
        <v>3.813839791261681E-5</v>
      </c>
      <c r="BE373" s="32">
        <f t="shared" si="710"/>
        <v>0</v>
      </c>
      <c r="BF373" s="32">
        <f t="shared" si="710"/>
        <v>0</v>
      </c>
      <c r="BG373" s="32">
        <f t="shared" si="710"/>
        <v>4.4001507850296814E-2</v>
      </c>
      <c r="BH373" s="32">
        <f t="shared" si="710"/>
        <v>0.10555327704614147</v>
      </c>
      <c r="BI373" s="32">
        <f t="shared" si="710"/>
        <v>8.6624644909676588E-3</v>
      </c>
      <c r="BJ373" s="32">
        <f t="shared" si="710"/>
        <v>0</v>
      </c>
      <c r="BK373" s="32">
        <f t="shared" si="710"/>
        <v>7.5039561841345678E-2</v>
      </c>
      <c r="BL373" s="32">
        <f t="shared" si="710"/>
        <v>7.1072518037809491E-3</v>
      </c>
      <c r="BM373" s="32">
        <f t="shared" si="710"/>
        <v>5.6998265032796504E-3</v>
      </c>
      <c r="BN373" s="32">
        <f t="shared" si="710"/>
        <v>0.32360149153145562</v>
      </c>
      <c r="BO373" s="32">
        <f t="shared" si="710"/>
        <v>0</v>
      </c>
      <c r="BP373" s="32">
        <f t="shared" si="710"/>
        <v>2.270640621233979E-2</v>
      </c>
      <c r="BQ373" s="32">
        <f t="shared" si="710"/>
        <v>0.32465477214745436</v>
      </c>
      <c r="BR373" s="32">
        <f t="shared" si="710"/>
        <v>1.7979478123757373E-2</v>
      </c>
      <c r="BS373" s="32">
        <f t="shared" ref="BS373:ED373" si="711">BS$388*BS180</f>
        <v>1.6801193352791694E-2</v>
      </c>
      <c r="BT373" s="32">
        <f t="shared" si="711"/>
        <v>2.3979299144290853E-2</v>
      </c>
      <c r="BU373" s="32">
        <f t="shared" si="711"/>
        <v>4.5536011248370201E-3</v>
      </c>
      <c r="BV373" s="32">
        <f t="shared" si="711"/>
        <v>5.4396421003768304E-5</v>
      </c>
      <c r="BW373" s="32">
        <f t="shared" si="711"/>
        <v>0.31478957712962158</v>
      </c>
      <c r="BX373" s="32">
        <f t="shared" si="711"/>
        <v>0</v>
      </c>
      <c r="BY373" s="32">
        <f t="shared" si="711"/>
        <v>0</v>
      </c>
      <c r="BZ373" s="32">
        <f t="shared" si="711"/>
        <v>0</v>
      </c>
      <c r="CA373" s="32">
        <f t="shared" si="711"/>
        <v>0</v>
      </c>
      <c r="CB373" s="32">
        <f t="shared" si="711"/>
        <v>0</v>
      </c>
      <c r="CC373" s="32">
        <f t="shared" si="711"/>
        <v>3.5779175240107409E-5</v>
      </c>
      <c r="CD373" s="32">
        <f t="shared" si="711"/>
        <v>6.7628615198855491E-2</v>
      </c>
      <c r="CE373" s="32">
        <f t="shared" si="711"/>
        <v>0</v>
      </c>
      <c r="CF373" s="32">
        <f t="shared" si="711"/>
        <v>0</v>
      </c>
      <c r="CG373" s="32">
        <f t="shared" si="711"/>
        <v>2.3255933259621369E-2</v>
      </c>
      <c r="CH373" s="32">
        <f t="shared" si="711"/>
        <v>0</v>
      </c>
      <c r="CI373" s="32">
        <f t="shared" si="711"/>
        <v>7.657178024653058E-3</v>
      </c>
      <c r="CJ373" s="32">
        <f t="shared" si="711"/>
        <v>0.17262105417211251</v>
      </c>
      <c r="CK373" s="32">
        <f t="shared" si="711"/>
        <v>0.57801377446075397</v>
      </c>
      <c r="CL373" s="32">
        <f t="shared" si="711"/>
        <v>0</v>
      </c>
      <c r="CM373" s="32">
        <f t="shared" si="711"/>
        <v>1.3112336350630797E-2</v>
      </c>
      <c r="CN373" s="32">
        <f t="shared" si="711"/>
        <v>0</v>
      </c>
      <c r="CO373" s="32">
        <f t="shared" si="711"/>
        <v>0</v>
      </c>
      <c r="CP373" s="32">
        <f t="shared" si="711"/>
        <v>1.4233070701445173E-3</v>
      </c>
      <c r="CQ373" s="32">
        <f t="shared" si="711"/>
        <v>0</v>
      </c>
      <c r="CR373" s="32">
        <f t="shared" si="711"/>
        <v>0</v>
      </c>
      <c r="CS373" s="32">
        <f t="shared" si="711"/>
        <v>3.2657025672301811E-2</v>
      </c>
      <c r="CT373" s="32">
        <f t="shared" si="711"/>
        <v>0</v>
      </c>
      <c r="CU373" s="32">
        <f t="shared" si="711"/>
        <v>0</v>
      </c>
      <c r="CV373" s="32">
        <f t="shared" si="711"/>
        <v>2.0553241711819857E-4</v>
      </c>
      <c r="CW373" s="32">
        <f t="shared" si="711"/>
        <v>0</v>
      </c>
      <c r="CX373" s="32">
        <f t="shared" si="711"/>
        <v>0</v>
      </c>
      <c r="CY373" s="32">
        <f t="shared" si="711"/>
        <v>4.1847123040925239E-3</v>
      </c>
      <c r="CZ373" s="32">
        <f t="shared" si="711"/>
        <v>9.2056019823715616E-7</v>
      </c>
      <c r="DA373" s="32">
        <f t="shared" si="711"/>
        <v>1.9981936377249189E-2</v>
      </c>
      <c r="DB373" s="32">
        <f t="shared" si="711"/>
        <v>3.4571446238801307E-5</v>
      </c>
      <c r="DC373" s="32">
        <f t="shared" si="711"/>
        <v>0.22878393932658259</v>
      </c>
      <c r="DD373" s="32">
        <f t="shared" si="711"/>
        <v>0</v>
      </c>
      <c r="DE373" s="32">
        <f t="shared" si="711"/>
        <v>4.908161376906024E-3</v>
      </c>
      <c r="DF373" s="32">
        <f t="shared" si="711"/>
        <v>3.9405816618202048E-2</v>
      </c>
      <c r="DG373" s="32">
        <f t="shared" si="711"/>
        <v>4.7520305618736552E-3</v>
      </c>
      <c r="DH373" s="32">
        <f t="shared" si="711"/>
        <v>7.4093126561677047E-2</v>
      </c>
      <c r="DI373" s="32">
        <f t="shared" si="711"/>
        <v>4.483158909791494E-3</v>
      </c>
      <c r="DJ373" s="32">
        <f t="shared" si="711"/>
        <v>4.0182376018916344E-5</v>
      </c>
      <c r="DK373" s="32">
        <f t="shared" si="711"/>
        <v>0.95822987315452901</v>
      </c>
      <c r="DL373" s="32">
        <f t="shared" si="711"/>
        <v>0.73759823040783423</v>
      </c>
      <c r="DM373" s="32">
        <f t="shared" si="711"/>
        <v>0.99204030974468582</v>
      </c>
      <c r="DN373" s="32">
        <f t="shared" si="711"/>
        <v>0.2800053274164383</v>
      </c>
      <c r="DO373" s="32">
        <f t="shared" si="711"/>
        <v>0.26876732363354389</v>
      </c>
      <c r="DP373" s="32">
        <f t="shared" si="711"/>
        <v>0.1690019656124068</v>
      </c>
      <c r="DQ373" s="32">
        <f t="shared" si="711"/>
        <v>0</v>
      </c>
      <c r="DR373" s="32">
        <f t="shared" si="711"/>
        <v>1.9377421475776709E-2</v>
      </c>
      <c r="DS373" s="32">
        <f t="shared" si="711"/>
        <v>3.9028840895379249E-3</v>
      </c>
      <c r="DT373" s="32">
        <f t="shared" si="711"/>
        <v>0</v>
      </c>
      <c r="DU373" s="32">
        <f t="shared" si="711"/>
        <v>0</v>
      </c>
      <c r="DV373" s="32">
        <f t="shared" si="711"/>
        <v>0.55150663599819927</v>
      </c>
      <c r="DW373" s="32">
        <f t="shared" si="711"/>
        <v>0.2637220486269497</v>
      </c>
      <c r="DX373" s="32">
        <f t="shared" si="711"/>
        <v>1.5938335272160367</v>
      </c>
      <c r="DY373" s="32">
        <f t="shared" si="711"/>
        <v>1.954916041774188</v>
      </c>
      <c r="DZ373" s="32">
        <f t="shared" si="711"/>
        <v>0</v>
      </c>
      <c r="EA373" s="32">
        <f t="shared" si="711"/>
        <v>0</v>
      </c>
      <c r="EB373" s="32">
        <f t="shared" si="711"/>
        <v>0</v>
      </c>
      <c r="EC373" s="32">
        <f t="shared" si="711"/>
        <v>0</v>
      </c>
      <c r="ED373" s="32">
        <f t="shared" si="711"/>
        <v>0</v>
      </c>
      <c r="EE373" s="32">
        <f t="shared" ref="EE373:GI373" si="712">EE$388*EE180</f>
        <v>46.624809139587512</v>
      </c>
      <c r="EF373" s="32">
        <f t="shared" si="712"/>
        <v>15.513866520203209</v>
      </c>
      <c r="EG373" s="32">
        <f t="shared" si="712"/>
        <v>0.21957004251637674</v>
      </c>
      <c r="EH373" s="32">
        <f t="shared" si="712"/>
        <v>223.70144839476248</v>
      </c>
      <c r="EI373" s="32">
        <f t="shared" si="712"/>
        <v>52.391940317715708</v>
      </c>
      <c r="EJ373" s="32">
        <f t="shared" si="712"/>
        <v>45.116609863740372</v>
      </c>
      <c r="EK373" s="32">
        <f t="shared" si="712"/>
        <v>399.60055649468291</v>
      </c>
      <c r="EL373" s="32">
        <f t="shared" si="712"/>
        <v>144.34810410114574</v>
      </c>
      <c r="EM373" s="32">
        <f t="shared" si="712"/>
        <v>933.51422563676681</v>
      </c>
      <c r="EN373" s="32">
        <f t="shared" si="712"/>
        <v>7.3180521964116112</v>
      </c>
      <c r="EO373" s="32">
        <f t="shared" si="712"/>
        <v>322.40604780963184</v>
      </c>
      <c r="EP373" s="32">
        <f t="shared" si="712"/>
        <v>225.61436139288728</v>
      </c>
      <c r="EQ373" s="32">
        <f t="shared" si="712"/>
        <v>10.519256788437955</v>
      </c>
      <c r="ER373" s="32">
        <f t="shared" si="712"/>
        <v>0.1703293893383572</v>
      </c>
      <c r="ES373" s="32">
        <f t="shared" si="712"/>
        <v>46.826946148793681</v>
      </c>
      <c r="ET373" s="32">
        <f t="shared" si="712"/>
        <v>39.846857905458137</v>
      </c>
      <c r="EU373" s="32">
        <f t="shared" si="712"/>
        <v>0</v>
      </c>
      <c r="EV373" s="32">
        <f t="shared" si="712"/>
        <v>0</v>
      </c>
      <c r="EW373" s="32">
        <f t="shared" si="712"/>
        <v>8.1252821232259652E-3</v>
      </c>
      <c r="EX373" s="32">
        <f t="shared" si="712"/>
        <v>0.27209706302312842</v>
      </c>
      <c r="EY373" s="32">
        <f t="shared" si="712"/>
        <v>3.3817514025205921E-2</v>
      </c>
      <c r="EZ373" s="32">
        <f t="shared" si="712"/>
        <v>3.0372946998437786</v>
      </c>
      <c r="FA373" s="32">
        <f t="shared" si="712"/>
        <v>0.89713396277290924</v>
      </c>
      <c r="FB373" s="32">
        <f t="shared" si="712"/>
        <v>1.1731069867263775</v>
      </c>
      <c r="FC373" s="32">
        <f t="shared" si="712"/>
        <v>1.4235602559960878</v>
      </c>
      <c r="FD373" s="32">
        <f t="shared" si="712"/>
        <v>72.906368256347633</v>
      </c>
      <c r="FE373" s="32">
        <f t="shared" si="712"/>
        <v>0.8208976714594205</v>
      </c>
      <c r="FF373" s="32">
        <f t="shared" si="712"/>
        <v>183.90904721230393</v>
      </c>
      <c r="FG373" s="32">
        <f t="shared" si="712"/>
        <v>0.79657771971771651</v>
      </c>
      <c r="FH373" s="32">
        <f t="shared" si="712"/>
        <v>89.056654748493855</v>
      </c>
      <c r="FI373" s="32">
        <f t="shared" si="712"/>
        <v>6.7123070063452666</v>
      </c>
      <c r="FJ373" s="32">
        <f t="shared" si="712"/>
        <v>7.7695240182157974</v>
      </c>
      <c r="FK373" s="32">
        <f t="shared" si="712"/>
        <v>42.593729927708637</v>
      </c>
      <c r="FL373" s="32">
        <f t="shared" si="712"/>
        <v>0.17596983625070201</v>
      </c>
      <c r="FM373" s="32">
        <f t="shared" si="712"/>
        <v>17.462352742203166</v>
      </c>
      <c r="FN373" s="32">
        <f t="shared" si="712"/>
        <v>34.091678668558899</v>
      </c>
      <c r="FO373" s="32">
        <f t="shared" si="712"/>
        <v>11.632854950847893</v>
      </c>
      <c r="FP373" s="32">
        <f t="shared" si="712"/>
        <v>0</v>
      </c>
      <c r="FQ373" s="32">
        <f t="shared" si="712"/>
        <v>0</v>
      </c>
      <c r="FR373" s="32">
        <f t="shared" si="712"/>
        <v>188.02171571805673</v>
      </c>
      <c r="FS373" s="32">
        <f t="shared" si="712"/>
        <v>5.5011925730453362</v>
      </c>
      <c r="FT373" s="32">
        <f t="shared" si="712"/>
        <v>12.333604770421349</v>
      </c>
      <c r="FU373" s="32">
        <f t="shared" si="712"/>
        <v>6.7410006091131232</v>
      </c>
      <c r="FV373" s="32">
        <f t="shared" si="712"/>
        <v>30839.67633778703</v>
      </c>
      <c r="FW373" s="32">
        <f t="shared" si="712"/>
        <v>7.9592837952236302</v>
      </c>
      <c r="FX373" s="32">
        <f t="shared" si="712"/>
        <v>9.6376596386433668</v>
      </c>
      <c r="FY373" s="32">
        <f t="shared" si="712"/>
        <v>0.1063620855244795</v>
      </c>
      <c r="FZ373" s="32">
        <f t="shared" si="712"/>
        <v>78.449170818637725</v>
      </c>
      <c r="GA373" s="32">
        <f t="shared" si="712"/>
        <v>2.0312537939296256</v>
      </c>
      <c r="GB373" s="32">
        <f t="shared" si="712"/>
        <v>20.564755368353147</v>
      </c>
      <c r="GC373" s="32">
        <f t="shared" si="712"/>
        <v>110.3400453175464</v>
      </c>
      <c r="GD373" s="32">
        <f t="shared" si="712"/>
        <v>237.24432779611388</v>
      </c>
      <c r="GE373" s="32">
        <f t="shared" si="712"/>
        <v>109.60547689327326</v>
      </c>
      <c r="GF373" s="32">
        <f t="shared" si="712"/>
        <v>1184.4808957125015</v>
      </c>
      <c r="GG373" s="32">
        <f t="shared" si="712"/>
        <v>205.9934004396147</v>
      </c>
      <c r="GH373" s="32">
        <f t="shared" si="712"/>
        <v>0</v>
      </c>
      <c r="GI373" s="32">
        <f t="shared" si="712"/>
        <v>0.71762369681607141</v>
      </c>
      <c r="GJ373" s="58">
        <f t="shared" si="527"/>
        <v>36142.379392742681</v>
      </c>
    </row>
    <row r="374" spans="1:192" ht="15" customHeight="1">
      <c r="A374" s="18" t="s">
        <v>175</v>
      </c>
      <c r="B374" s="47" t="s">
        <v>383</v>
      </c>
      <c r="C374" s="32">
        <f t="shared" si="648"/>
        <v>0</v>
      </c>
      <c r="D374" s="32">
        <f t="shared" ref="D374:F374" si="713">D$388*D181</f>
        <v>0</v>
      </c>
      <c r="E374" s="32">
        <f t="shared" si="713"/>
        <v>15.427975030414578</v>
      </c>
      <c r="F374" s="32">
        <f t="shared" si="713"/>
        <v>35.851798724148715</v>
      </c>
      <c r="G374" s="32">
        <f t="shared" ref="G374:BR374" si="714">G$388*G181</f>
        <v>9.2827311498011191</v>
      </c>
      <c r="H374" s="32">
        <f t="shared" si="714"/>
        <v>6.7110028442918844E-3</v>
      </c>
      <c r="I374" s="32">
        <f t="shared" si="714"/>
        <v>6.8338638235524547</v>
      </c>
      <c r="J374" s="32">
        <f t="shared" si="714"/>
        <v>0.23148973484239674</v>
      </c>
      <c r="K374" s="32">
        <f t="shared" si="714"/>
        <v>0</v>
      </c>
      <c r="L374" s="32">
        <f t="shared" si="714"/>
        <v>0</v>
      </c>
      <c r="M374" s="32">
        <f t="shared" si="714"/>
        <v>38.704757259160907</v>
      </c>
      <c r="N374" s="32">
        <f t="shared" si="714"/>
        <v>0</v>
      </c>
      <c r="O374" s="32">
        <f t="shared" si="714"/>
        <v>0.12076905305293088</v>
      </c>
      <c r="P374" s="32">
        <f t="shared" si="714"/>
        <v>37.084359421507962</v>
      </c>
      <c r="Q374" s="32">
        <f t="shared" si="714"/>
        <v>0</v>
      </c>
      <c r="R374" s="32">
        <f t="shared" si="714"/>
        <v>0</v>
      </c>
      <c r="S374" s="32">
        <f t="shared" si="714"/>
        <v>11.050892777624096</v>
      </c>
      <c r="T374" s="32">
        <f t="shared" si="714"/>
        <v>2.3053311141646535</v>
      </c>
      <c r="U374" s="32">
        <f t="shared" si="714"/>
        <v>0.64941145612230611</v>
      </c>
      <c r="V374" s="32">
        <f t="shared" si="714"/>
        <v>0</v>
      </c>
      <c r="W374" s="32">
        <f t="shared" si="714"/>
        <v>0</v>
      </c>
      <c r="X374" s="32">
        <f t="shared" si="714"/>
        <v>2.6295977853908301E-3</v>
      </c>
      <c r="Y374" s="32">
        <f t="shared" si="714"/>
        <v>-0.3356105418735148</v>
      </c>
      <c r="Z374" s="32">
        <f t="shared" si="714"/>
        <v>248.09765526353817</v>
      </c>
      <c r="AA374" s="32">
        <f t="shared" si="714"/>
        <v>81.529305002436743</v>
      </c>
      <c r="AB374" s="32">
        <f t="shared" si="714"/>
        <v>22.112505143067356</v>
      </c>
      <c r="AC374" s="32">
        <f t="shared" si="714"/>
        <v>387.40703764928332</v>
      </c>
      <c r="AD374" s="32">
        <f t="shared" si="714"/>
        <v>98.402465479149726</v>
      </c>
      <c r="AE374" s="32">
        <f t="shared" si="714"/>
        <v>11.402216958835094</v>
      </c>
      <c r="AF374" s="32">
        <f t="shared" si="714"/>
        <v>287.12044929186624</v>
      </c>
      <c r="AG374" s="32">
        <f t="shared" si="714"/>
        <v>42.217042570138936</v>
      </c>
      <c r="AH374" s="32">
        <f t="shared" si="714"/>
        <v>12.433742237222448</v>
      </c>
      <c r="AI374" s="32">
        <f t="shared" si="714"/>
        <v>0.43679331330883542</v>
      </c>
      <c r="AJ374" s="32">
        <f t="shared" si="714"/>
        <v>3.1142086686526686E-2</v>
      </c>
      <c r="AK374" s="32">
        <f t="shared" si="714"/>
        <v>5.6177405750846614E-2</v>
      </c>
      <c r="AL374" s="32">
        <f t="shared" si="714"/>
        <v>2.7668038459692637E-4</v>
      </c>
      <c r="AM374" s="32">
        <f t="shared" si="714"/>
        <v>0</v>
      </c>
      <c r="AN374" s="32">
        <f t="shared" si="714"/>
        <v>6.3236519431001379E-4</v>
      </c>
      <c r="AO374" s="32">
        <f t="shared" si="714"/>
        <v>1.1535152119268477</v>
      </c>
      <c r="AP374" s="32">
        <f t="shared" si="714"/>
        <v>26.793755688890226</v>
      </c>
      <c r="AQ374" s="32">
        <f t="shared" si="714"/>
        <v>0.47787514249360352</v>
      </c>
      <c r="AR374" s="32">
        <f t="shared" si="714"/>
        <v>4.8086311006574076E-3</v>
      </c>
      <c r="AS374" s="32">
        <f t="shared" si="714"/>
        <v>1.7893457734827507</v>
      </c>
      <c r="AT374" s="32">
        <f t="shared" si="714"/>
        <v>4.4950456977166322</v>
      </c>
      <c r="AU374" s="32">
        <f t="shared" si="714"/>
        <v>0</v>
      </c>
      <c r="AV374" s="32">
        <f t="shared" si="714"/>
        <v>0</v>
      </c>
      <c r="AW374" s="32">
        <f t="shared" si="714"/>
        <v>0.80107467371232455</v>
      </c>
      <c r="AX374" s="32">
        <f t="shared" si="714"/>
        <v>3.4977677033648007E-2</v>
      </c>
      <c r="AY374" s="32">
        <f t="shared" si="714"/>
        <v>0.7563582808178626</v>
      </c>
      <c r="AZ374" s="32">
        <f t="shared" si="714"/>
        <v>1.2013884069068606</v>
      </c>
      <c r="BA374" s="32">
        <f t="shared" si="714"/>
        <v>8.3582964608629879</v>
      </c>
      <c r="BB374" s="32">
        <f t="shared" si="714"/>
        <v>0.23504985870604547</v>
      </c>
      <c r="BC374" s="32">
        <f t="shared" si="714"/>
        <v>0.80554173054448575</v>
      </c>
      <c r="BD374" s="32">
        <f t="shared" si="714"/>
        <v>1.1859003531601692E-4</v>
      </c>
      <c r="BE374" s="32">
        <f t="shared" si="714"/>
        <v>0</v>
      </c>
      <c r="BF374" s="32">
        <f t="shared" si="714"/>
        <v>0</v>
      </c>
      <c r="BG374" s="32">
        <f t="shared" si="714"/>
        <v>5.1201649531364392E-2</v>
      </c>
      <c r="BH374" s="32">
        <f t="shared" si="714"/>
        <v>0.35137903647145902</v>
      </c>
      <c r="BI374" s="32">
        <f t="shared" si="714"/>
        <v>4.5945370734402254E-2</v>
      </c>
      <c r="BJ374" s="32">
        <f t="shared" si="714"/>
        <v>0</v>
      </c>
      <c r="BK374" s="32">
        <f t="shared" si="714"/>
        <v>0.57576487927399977</v>
      </c>
      <c r="BL374" s="32">
        <f t="shared" si="714"/>
        <v>1.519217214593397E-2</v>
      </c>
      <c r="BM374" s="32">
        <f t="shared" si="714"/>
        <v>0.19751581841751059</v>
      </c>
      <c r="BN374" s="32">
        <f t="shared" si="714"/>
        <v>2.9779914883654874</v>
      </c>
      <c r="BO374" s="32">
        <f t="shared" si="714"/>
        <v>0</v>
      </c>
      <c r="BP374" s="32">
        <f t="shared" si="714"/>
        <v>0.35792431988424256</v>
      </c>
      <c r="BQ374" s="32">
        <f t="shared" si="714"/>
        <v>4.285019437405456</v>
      </c>
      <c r="BR374" s="32">
        <f t="shared" si="714"/>
        <v>8.0408053315952716E-2</v>
      </c>
      <c r="BS374" s="32">
        <f t="shared" ref="BS374:ED374" si="715">BS$388*BS181</f>
        <v>5.9315190243967156E-2</v>
      </c>
      <c r="BT374" s="32">
        <f t="shared" si="715"/>
        <v>0.12370877492991034</v>
      </c>
      <c r="BU374" s="32">
        <f t="shared" si="715"/>
        <v>1.7939883087111044E-2</v>
      </c>
      <c r="BV374" s="32">
        <f t="shared" si="715"/>
        <v>4.2820632048331088E-4</v>
      </c>
      <c r="BW374" s="32">
        <f t="shared" si="715"/>
        <v>7.9487409309454593</v>
      </c>
      <c r="BX374" s="32">
        <f t="shared" si="715"/>
        <v>0</v>
      </c>
      <c r="BY374" s="32">
        <f t="shared" si="715"/>
        <v>0</v>
      </c>
      <c r="BZ374" s="32">
        <f t="shared" si="715"/>
        <v>0</v>
      </c>
      <c r="CA374" s="32">
        <f t="shared" si="715"/>
        <v>0</v>
      </c>
      <c r="CB374" s="32">
        <f t="shared" si="715"/>
        <v>0</v>
      </c>
      <c r="CC374" s="32">
        <f t="shared" si="715"/>
        <v>2.8344253670854302E-4</v>
      </c>
      <c r="CD374" s="32">
        <f t="shared" si="715"/>
        <v>0.44805228404684966</v>
      </c>
      <c r="CE374" s="32">
        <f t="shared" si="715"/>
        <v>0</v>
      </c>
      <c r="CF374" s="32">
        <f t="shared" si="715"/>
        <v>0</v>
      </c>
      <c r="CG374" s="32">
        <f t="shared" si="715"/>
        <v>0.20441931814166384</v>
      </c>
      <c r="CH374" s="32">
        <f t="shared" si="715"/>
        <v>0</v>
      </c>
      <c r="CI374" s="32">
        <f t="shared" si="715"/>
        <v>9.0554319225986016E-2</v>
      </c>
      <c r="CJ374" s="32">
        <f t="shared" si="715"/>
        <v>1.3260257640827418</v>
      </c>
      <c r="CK374" s="32">
        <f t="shared" si="715"/>
        <v>4.225051975449011</v>
      </c>
      <c r="CL374" s="32">
        <f t="shared" si="715"/>
        <v>0</v>
      </c>
      <c r="CM374" s="32">
        <f t="shared" si="715"/>
        <v>7.4423682006647396E-2</v>
      </c>
      <c r="CN374" s="32">
        <f t="shared" si="715"/>
        <v>0</v>
      </c>
      <c r="CO374" s="32">
        <f t="shared" si="715"/>
        <v>0</v>
      </c>
      <c r="CP374" s="32">
        <f t="shared" si="715"/>
        <v>4.7490885401478252E-3</v>
      </c>
      <c r="CQ374" s="32">
        <f t="shared" si="715"/>
        <v>0</v>
      </c>
      <c r="CR374" s="32">
        <f t="shared" si="715"/>
        <v>0</v>
      </c>
      <c r="CS374" s="32">
        <f t="shared" si="715"/>
        <v>0.52117297388383099</v>
      </c>
      <c r="CT374" s="32">
        <f t="shared" si="715"/>
        <v>0</v>
      </c>
      <c r="CU374" s="32">
        <f t="shared" si="715"/>
        <v>0</v>
      </c>
      <c r="CV374" s="32">
        <f t="shared" si="715"/>
        <v>2.4599091975430068E-3</v>
      </c>
      <c r="CW374" s="32">
        <f t="shared" si="715"/>
        <v>0</v>
      </c>
      <c r="CX374" s="32">
        <f t="shared" si="715"/>
        <v>0</v>
      </c>
      <c r="CY374" s="32">
        <f t="shared" si="715"/>
        <v>1.5711121220619503E-2</v>
      </c>
      <c r="CZ374" s="32">
        <f t="shared" si="715"/>
        <v>1.6852185115971259E-6</v>
      </c>
      <c r="DA374" s="32">
        <f t="shared" si="715"/>
        <v>0.14961380232462873</v>
      </c>
      <c r="DB374" s="32">
        <f t="shared" si="715"/>
        <v>1.7695399079769436E-4</v>
      </c>
      <c r="DC374" s="32">
        <f t="shared" si="715"/>
        <v>1.8382379932242414</v>
      </c>
      <c r="DD374" s="32">
        <f t="shared" si="715"/>
        <v>0</v>
      </c>
      <c r="DE374" s="32">
        <f t="shared" si="715"/>
        <v>9.6427904400996717E-2</v>
      </c>
      <c r="DF374" s="32">
        <f t="shared" si="715"/>
        <v>0.33845107404468405</v>
      </c>
      <c r="DG374" s="32">
        <f t="shared" si="715"/>
        <v>0.12382720871463772</v>
      </c>
      <c r="DH374" s="32">
        <f t="shared" si="715"/>
        <v>1.0463914390758726</v>
      </c>
      <c r="DI374" s="32">
        <f t="shared" si="715"/>
        <v>2.693687431103613E-2</v>
      </c>
      <c r="DJ374" s="32">
        <f t="shared" si="715"/>
        <v>4.496826474190297E-4</v>
      </c>
      <c r="DK374" s="32">
        <f t="shared" si="715"/>
        <v>9.4620035278214623</v>
      </c>
      <c r="DL374" s="32">
        <f t="shared" si="715"/>
        <v>20.81447467835455</v>
      </c>
      <c r="DM374" s="32">
        <f t="shared" si="715"/>
        <v>5.3985094131794407</v>
      </c>
      <c r="DN374" s="32">
        <f t="shared" si="715"/>
        <v>1.1634415774651119</v>
      </c>
      <c r="DO374" s="32">
        <f t="shared" si="715"/>
        <v>3.9638510085324383</v>
      </c>
      <c r="DP374" s="32">
        <f t="shared" si="715"/>
        <v>1.8399292969578096</v>
      </c>
      <c r="DQ374" s="32">
        <f t="shared" si="715"/>
        <v>0</v>
      </c>
      <c r="DR374" s="32">
        <f t="shared" si="715"/>
        <v>0.30077328973190243</v>
      </c>
      <c r="DS374" s="32">
        <f t="shared" si="715"/>
        <v>5.4934358090991432E-2</v>
      </c>
      <c r="DT374" s="32">
        <f t="shared" si="715"/>
        <v>0</v>
      </c>
      <c r="DU374" s="32">
        <f t="shared" si="715"/>
        <v>0</v>
      </c>
      <c r="DV374" s="32">
        <f t="shared" si="715"/>
        <v>15.001238656772726</v>
      </c>
      <c r="DW374" s="32">
        <f t="shared" si="715"/>
        <v>1.6761466018669995</v>
      </c>
      <c r="DX374" s="32">
        <f t="shared" si="715"/>
        <v>11.937737661669287</v>
      </c>
      <c r="DY374" s="32">
        <f t="shared" si="715"/>
        <v>15.209758506127192</v>
      </c>
      <c r="DZ374" s="32">
        <f t="shared" si="715"/>
        <v>0</v>
      </c>
      <c r="EA374" s="32">
        <f t="shared" si="715"/>
        <v>0</v>
      </c>
      <c r="EB374" s="32">
        <f t="shared" si="715"/>
        <v>0</v>
      </c>
      <c r="EC374" s="32">
        <f t="shared" si="715"/>
        <v>0</v>
      </c>
      <c r="ED374" s="32">
        <f t="shared" si="715"/>
        <v>0</v>
      </c>
      <c r="EE374" s="32">
        <f t="shared" ref="EE374:GI374" si="716">EE$388*EE181</f>
        <v>434.25424749358484</v>
      </c>
      <c r="EF374" s="32">
        <f t="shared" si="716"/>
        <v>34.960327125722102</v>
      </c>
      <c r="EG374" s="32">
        <f t="shared" si="716"/>
        <v>1.7731535286596893</v>
      </c>
      <c r="EH374" s="32">
        <f t="shared" si="716"/>
        <v>82.219304174568521</v>
      </c>
      <c r="EI374" s="32">
        <f t="shared" si="716"/>
        <v>268.41983099947959</v>
      </c>
      <c r="EJ374" s="32">
        <f t="shared" si="716"/>
        <v>393.76006905720465</v>
      </c>
      <c r="EK374" s="32">
        <f t="shared" si="716"/>
        <v>3542.7897355876207</v>
      </c>
      <c r="EL374" s="32">
        <f t="shared" si="716"/>
        <v>322.20098463553393</v>
      </c>
      <c r="EM374" s="32">
        <f t="shared" si="716"/>
        <v>1337.7105775833252</v>
      </c>
      <c r="EN374" s="32">
        <f t="shared" si="716"/>
        <v>26.561633414496587</v>
      </c>
      <c r="EO374" s="32">
        <f t="shared" si="716"/>
        <v>938.49075419747874</v>
      </c>
      <c r="EP374" s="32">
        <f t="shared" si="716"/>
        <v>445.51169639505372</v>
      </c>
      <c r="EQ374" s="32">
        <f t="shared" si="716"/>
        <v>72.819975635524017</v>
      </c>
      <c r="ER374" s="32">
        <f t="shared" si="716"/>
        <v>0.69909117118684083</v>
      </c>
      <c r="ES374" s="32">
        <f t="shared" si="716"/>
        <v>48.773113927013405</v>
      </c>
      <c r="ET374" s="32">
        <f t="shared" si="716"/>
        <v>140.00129093326274</v>
      </c>
      <c r="EU374" s="32">
        <f t="shared" si="716"/>
        <v>0</v>
      </c>
      <c r="EV374" s="32">
        <f t="shared" si="716"/>
        <v>0</v>
      </c>
      <c r="EW374" s="32">
        <f t="shared" si="716"/>
        <v>4.2076404938838081E-2</v>
      </c>
      <c r="EX374" s="32">
        <f t="shared" si="716"/>
        <v>0.67235502979743611</v>
      </c>
      <c r="EY374" s="32">
        <f t="shared" si="716"/>
        <v>0.1498248880359547</v>
      </c>
      <c r="EZ374" s="32">
        <f t="shared" si="716"/>
        <v>528.0337136195933</v>
      </c>
      <c r="FA374" s="32">
        <f t="shared" si="716"/>
        <v>4.0039130993879848</v>
      </c>
      <c r="FB374" s="32">
        <f t="shared" si="716"/>
        <v>2.3419034172823645</v>
      </c>
      <c r="FC374" s="32">
        <f t="shared" si="716"/>
        <v>24.777884744348455</v>
      </c>
      <c r="FD374" s="32">
        <f t="shared" si="716"/>
        <v>145.40517008389961</v>
      </c>
      <c r="FE374" s="32">
        <f t="shared" si="716"/>
        <v>4.7393623729707866</v>
      </c>
      <c r="FF374" s="32">
        <f t="shared" si="716"/>
        <v>1562.2166130039648</v>
      </c>
      <c r="FG374" s="32">
        <f t="shared" si="716"/>
        <v>3.7334993984238354</v>
      </c>
      <c r="FH374" s="32">
        <f t="shared" si="716"/>
        <v>340.58569499631676</v>
      </c>
      <c r="FI374" s="32">
        <f t="shared" si="716"/>
        <v>52.520331609710858</v>
      </c>
      <c r="FJ374" s="32">
        <f t="shared" si="716"/>
        <v>337.88734352860655</v>
      </c>
      <c r="FK374" s="32">
        <f t="shared" si="716"/>
        <v>170.05199812192552</v>
      </c>
      <c r="FL374" s="32">
        <f t="shared" si="716"/>
        <v>7.9209858216327813</v>
      </c>
      <c r="FM374" s="32">
        <f t="shared" si="716"/>
        <v>436.88449166651236</v>
      </c>
      <c r="FN374" s="32">
        <f t="shared" si="716"/>
        <v>85.112967518927249</v>
      </c>
      <c r="FO374" s="32">
        <f t="shared" si="716"/>
        <v>184.82769774742769</v>
      </c>
      <c r="FP374" s="32">
        <f t="shared" si="716"/>
        <v>0</v>
      </c>
      <c r="FQ374" s="32">
        <f t="shared" si="716"/>
        <v>0</v>
      </c>
      <c r="FR374" s="32">
        <f t="shared" si="716"/>
        <v>1415.2953910710676</v>
      </c>
      <c r="FS374" s="32">
        <f t="shared" si="716"/>
        <v>94.04966606995859</v>
      </c>
      <c r="FT374" s="32">
        <f t="shared" si="716"/>
        <v>427.2116128324293</v>
      </c>
      <c r="FU374" s="32">
        <f t="shared" si="716"/>
        <v>185.1071699834236</v>
      </c>
      <c r="FV374" s="32">
        <f t="shared" si="716"/>
        <v>205.43917716279691</v>
      </c>
      <c r="FW374" s="32">
        <f t="shared" si="716"/>
        <v>4101.720770313188</v>
      </c>
      <c r="FX374" s="32">
        <f t="shared" si="716"/>
        <v>5.9158643413548599</v>
      </c>
      <c r="FY374" s="32">
        <f t="shared" si="716"/>
        <v>0.41925775378572572</v>
      </c>
      <c r="FZ374" s="32">
        <f t="shared" si="716"/>
        <v>245.96444666767022</v>
      </c>
      <c r="GA374" s="32">
        <f t="shared" si="716"/>
        <v>33.310455293323606</v>
      </c>
      <c r="GB374" s="32">
        <f t="shared" si="716"/>
        <v>124.12475966337348</v>
      </c>
      <c r="GC374" s="32">
        <f t="shared" si="716"/>
        <v>604.4584943160412</v>
      </c>
      <c r="GD374" s="32">
        <f t="shared" si="716"/>
        <v>628.25269430678543</v>
      </c>
      <c r="GE374" s="32">
        <f t="shared" si="716"/>
        <v>267.52257978810417</v>
      </c>
      <c r="GF374" s="32">
        <f t="shared" si="716"/>
        <v>819.21622812400938</v>
      </c>
      <c r="GG374" s="32">
        <f t="shared" si="716"/>
        <v>433.15634920051406</v>
      </c>
      <c r="GH374" s="32">
        <f t="shared" si="716"/>
        <v>0</v>
      </c>
      <c r="GI374" s="32">
        <f t="shared" si="716"/>
        <v>1.3565526440155298</v>
      </c>
      <c r="GJ374" s="58">
        <f t="shared" si="527"/>
        <v>23085.191477623426</v>
      </c>
    </row>
    <row r="375" spans="1:192" ht="15" customHeight="1">
      <c r="A375" s="18" t="s">
        <v>176</v>
      </c>
      <c r="B375" s="47" t="s">
        <v>384</v>
      </c>
      <c r="C375" s="32">
        <f t="shared" si="648"/>
        <v>0</v>
      </c>
      <c r="D375" s="32">
        <f t="shared" ref="D375:F375" si="717">D$388*D182</f>
        <v>0</v>
      </c>
      <c r="E375" s="32">
        <f t="shared" si="717"/>
        <v>2.9890983467244263</v>
      </c>
      <c r="F375" s="32">
        <f t="shared" si="717"/>
        <v>90.539262884029696</v>
      </c>
      <c r="G375" s="32">
        <f t="shared" ref="G375:BR375" si="718">G$388*G182</f>
        <v>36.963531506053911</v>
      </c>
      <c r="H375" s="32">
        <f t="shared" si="718"/>
        <v>6.6055751616657292E-3</v>
      </c>
      <c r="I375" s="32">
        <f t="shared" si="718"/>
        <v>9.5068779090651869</v>
      </c>
      <c r="J375" s="32">
        <f t="shared" si="718"/>
        <v>1.8797784611922067E-2</v>
      </c>
      <c r="K375" s="32">
        <f t="shared" si="718"/>
        <v>0</v>
      </c>
      <c r="L375" s="32">
        <f t="shared" si="718"/>
        <v>0</v>
      </c>
      <c r="M375" s="32">
        <f t="shared" si="718"/>
        <v>11.689589494525579</v>
      </c>
      <c r="N375" s="32">
        <f t="shared" si="718"/>
        <v>0</v>
      </c>
      <c r="O375" s="32">
        <f t="shared" si="718"/>
        <v>7.7110506497679301E-3</v>
      </c>
      <c r="P375" s="32">
        <f t="shared" si="718"/>
        <v>3.9716597078232088</v>
      </c>
      <c r="Q375" s="32">
        <f t="shared" si="718"/>
        <v>0</v>
      </c>
      <c r="R375" s="32">
        <f t="shared" si="718"/>
        <v>0</v>
      </c>
      <c r="S375" s="32">
        <f t="shared" si="718"/>
        <v>21.536577856401827</v>
      </c>
      <c r="T375" s="32">
        <f t="shared" si="718"/>
        <v>6.2955984058169383</v>
      </c>
      <c r="U375" s="32">
        <f t="shared" si="718"/>
        <v>0.36105775729428924</v>
      </c>
      <c r="V375" s="32">
        <f t="shared" si="718"/>
        <v>0</v>
      </c>
      <c r="W375" s="32">
        <f t="shared" si="718"/>
        <v>0</v>
      </c>
      <c r="X375" s="32">
        <f t="shared" si="718"/>
        <v>8.5973364254052966E-3</v>
      </c>
      <c r="Y375" s="32">
        <f t="shared" si="718"/>
        <v>-1.3904150130741737</v>
      </c>
      <c r="Z375" s="32">
        <f t="shared" si="718"/>
        <v>15.959343686093995</v>
      </c>
      <c r="AA375" s="32">
        <f t="shared" si="718"/>
        <v>9.6919792032436884</v>
      </c>
      <c r="AB375" s="32">
        <f t="shared" si="718"/>
        <v>13.243685166717514</v>
      </c>
      <c r="AC375" s="32">
        <f t="shared" si="718"/>
        <v>137.24538239216326</v>
      </c>
      <c r="AD375" s="32">
        <f t="shared" si="718"/>
        <v>24.968081514390374</v>
      </c>
      <c r="AE375" s="32">
        <f t="shared" si="718"/>
        <v>2.5542798431370088</v>
      </c>
      <c r="AF375" s="32">
        <f t="shared" si="718"/>
        <v>26.030867492603367</v>
      </c>
      <c r="AG375" s="32">
        <f t="shared" si="718"/>
        <v>3.4243599428048128</v>
      </c>
      <c r="AH375" s="32">
        <f t="shared" si="718"/>
        <v>1.7054997327972363</v>
      </c>
      <c r="AI375" s="32">
        <f t="shared" si="718"/>
        <v>9.9498080809314007E-2</v>
      </c>
      <c r="AJ375" s="32">
        <f t="shared" si="718"/>
        <v>2.1661932743596519E-2</v>
      </c>
      <c r="AK375" s="32">
        <f t="shared" si="718"/>
        <v>1.4373681694166428E-2</v>
      </c>
      <c r="AL375" s="32">
        <f t="shared" si="718"/>
        <v>2.1959993396761772E-4</v>
      </c>
      <c r="AM375" s="32">
        <f t="shared" si="718"/>
        <v>0</v>
      </c>
      <c r="AN375" s="32">
        <f t="shared" si="718"/>
        <v>3.632004534810865E-4</v>
      </c>
      <c r="AO375" s="32">
        <f t="shared" si="718"/>
        <v>0.10355111055675678</v>
      </c>
      <c r="AP375" s="32">
        <f t="shared" si="718"/>
        <v>2.3656284985304641</v>
      </c>
      <c r="AQ375" s="32">
        <f t="shared" si="718"/>
        <v>4.0202158308517692E-2</v>
      </c>
      <c r="AR375" s="32">
        <f t="shared" si="718"/>
        <v>1.3240090462435588E-3</v>
      </c>
      <c r="AS375" s="32">
        <f t="shared" si="718"/>
        <v>0.46075888240261081</v>
      </c>
      <c r="AT375" s="32">
        <f t="shared" si="718"/>
        <v>0.38829369237852085</v>
      </c>
      <c r="AU375" s="32">
        <f t="shared" si="718"/>
        <v>0</v>
      </c>
      <c r="AV375" s="32">
        <f t="shared" si="718"/>
        <v>0</v>
      </c>
      <c r="AW375" s="32">
        <f t="shared" si="718"/>
        <v>0.12749241883731574</v>
      </c>
      <c r="AX375" s="32">
        <f t="shared" si="718"/>
        <v>5.2373545339760566E-3</v>
      </c>
      <c r="AY375" s="32">
        <f t="shared" si="718"/>
        <v>0.11227013725700553</v>
      </c>
      <c r="AZ375" s="32">
        <f t="shared" si="718"/>
        <v>0.1249113448626732</v>
      </c>
      <c r="BA375" s="32">
        <f t="shared" si="718"/>
        <v>0.4742747201387722</v>
      </c>
      <c r="BB375" s="32">
        <f t="shared" si="718"/>
        <v>3.4635593769897992E-2</v>
      </c>
      <c r="BC375" s="32">
        <f t="shared" si="718"/>
        <v>2.2321487721179843E-2</v>
      </c>
      <c r="BD375" s="32">
        <f t="shared" si="718"/>
        <v>1.6495624238083039E-5</v>
      </c>
      <c r="BE375" s="32">
        <f t="shared" si="718"/>
        <v>0</v>
      </c>
      <c r="BF375" s="32">
        <f t="shared" si="718"/>
        <v>0</v>
      </c>
      <c r="BG375" s="32">
        <f t="shared" si="718"/>
        <v>7.9279377501314408E-3</v>
      </c>
      <c r="BH375" s="32">
        <f t="shared" si="718"/>
        <v>3.3371378600551879E-2</v>
      </c>
      <c r="BI375" s="32">
        <f t="shared" si="718"/>
        <v>5.7882247361593104E-3</v>
      </c>
      <c r="BJ375" s="32">
        <f t="shared" si="718"/>
        <v>0</v>
      </c>
      <c r="BK375" s="32">
        <f t="shared" si="718"/>
        <v>3.6108782959704815E-2</v>
      </c>
      <c r="BL375" s="32">
        <f t="shared" si="718"/>
        <v>2.3722364903219599E-3</v>
      </c>
      <c r="BM375" s="32">
        <f t="shared" si="718"/>
        <v>1.0446620809377144E-2</v>
      </c>
      <c r="BN375" s="32">
        <f t="shared" si="718"/>
        <v>0.23446268875644447</v>
      </c>
      <c r="BO375" s="32">
        <f t="shared" si="718"/>
        <v>0</v>
      </c>
      <c r="BP375" s="32">
        <f t="shared" si="718"/>
        <v>1.6624865475669201E-2</v>
      </c>
      <c r="BQ375" s="32">
        <f t="shared" si="718"/>
        <v>1.938982518580173</v>
      </c>
      <c r="BR375" s="32">
        <f t="shared" si="718"/>
        <v>2.9919533458912625E-2</v>
      </c>
      <c r="BS375" s="32">
        <f t="shared" ref="BS375:ED375" si="719">BS$388*BS182</f>
        <v>1.3165738594758482E-2</v>
      </c>
      <c r="BT375" s="32">
        <f t="shared" si="719"/>
        <v>6.5284195544260903E-2</v>
      </c>
      <c r="BU375" s="32">
        <f t="shared" si="719"/>
        <v>3.8994889080887145E-3</v>
      </c>
      <c r="BV375" s="32">
        <f t="shared" si="719"/>
        <v>1.0843053490070799E-4</v>
      </c>
      <c r="BW375" s="32">
        <f t="shared" si="719"/>
        <v>0.84769628599614066</v>
      </c>
      <c r="BX375" s="32">
        <f t="shared" si="719"/>
        <v>0</v>
      </c>
      <c r="BY375" s="32">
        <f t="shared" si="719"/>
        <v>0</v>
      </c>
      <c r="BZ375" s="32">
        <f t="shared" si="719"/>
        <v>0</v>
      </c>
      <c r="CA375" s="32">
        <f t="shared" si="719"/>
        <v>0</v>
      </c>
      <c r="CB375" s="32">
        <f t="shared" si="719"/>
        <v>0</v>
      </c>
      <c r="CC375" s="32">
        <f t="shared" si="719"/>
        <v>3.0497733156562962E-5</v>
      </c>
      <c r="CD375" s="32">
        <f t="shared" si="719"/>
        <v>6.2623236539660912E-2</v>
      </c>
      <c r="CE375" s="32">
        <f t="shared" si="719"/>
        <v>0</v>
      </c>
      <c r="CF375" s="32">
        <f t="shared" si="719"/>
        <v>0</v>
      </c>
      <c r="CG375" s="32">
        <f t="shared" si="719"/>
        <v>2.7929512536870593E-2</v>
      </c>
      <c r="CH375" s="32">
        <f t="shared" si="719"/>
        <v>0</v>
      </c>
      <c r="CI375" s="32">
        <f t="shared" si="719"/>
        <v>2.3082111569227678E-2</v>
      </c>
      <c r="CJ375" s="32">
        <f t="shared" si="719"/>
        <v>0.44719826681113706</v>
      </c>
      <c r="CK375" s="32">
        <f t="shared" si="719"/>
        <v>0.51406307840763255</v>
      </c>
      <c r="CL375" s="32">
        <f t="shared" si="719"/>
        <v>0</v>
      </c>
      <c r="CM375" s="32">
        <f t="shared" si="719"/>
        <v>3.5748983771489874E-3</v>
      </c>
      <c r="CN375" s="32">
        <f t="shared" si="719"/>
        <v>0</v>
      </c>
      <c r="CO375" s="32">
        <f t="shared" si="719"/>
        <v>0</v>
      </c>
      <c r="CP375" s="32">
        <f t="shared" si="719"/>
        <v>5.7639098477277263E-4</v>
      </c>
      <c r="CQ375" s="32">
        <f t="shared" si="719"/>
        <v>0</v>
      </c>
      <c r="CR375" s="32">
        <f t="shared" si="719"/>
        <v>0</v>
      </c>
      <c r="CS375" s="32">
        <f t="shared" si="719"/>
        <v>3.0252480993660687E-2</v>
      </c>
      <c r="CT375" s="32">
        <f t="shared" si="719"/>
        <v>0</v>
      </c>
      <c r="CU375" s="32">
        <f t="shared" si="719"/>
        <v>0</v>
      </c>
      <c r="CV375" s="32">
        <f t="shared" si="719"/>
        <v>1.1473797326378285E-4</v>
      </c>
      <c r="CW375" s="32">
        <f t="shared" si="719"/>
        <v>0</v>
      </c>
      <c r="CX375" s="32">
        <f t="shared" si="719"/>
        <v>0</v>
      </c>
      <c r="CY375" s="32">
        <f t="shared" si="719"/>
        <v>2.2777042297201827E-3</v>
      </c>
      <c r="CZ375" s="32">
        <f t="shared" si="719"/>
        <v>2.6767691301371632E-7</v>
      </c>
      <c r="DA375" s="32">
        <f t="shared" si="719"/>
        <v>1.7854320824994118E-2</v>
      </c>
      <c r="DB375" s="32">
        <f t="shared" si="719"/>
        <v>2.692271244910238E-5</v>
      </c>
      <c r="DC375" s="32">
        <f t="shared" si="719"/>
        <v>0.20002417781520587</v>
      </c>
      <c r="DD375" s="32">
        <f t="shared" si="719"/>
        <v>0</v>
      </c>
      <c r="DE375" s="32">
        <f t="shared" si="719"/>
        <v>3.3166065538336679E-3</v>
      </c>
      <c r="DF375" s="32">
        <f t="shared" si="719"/>
        <v>1.4585237515000906E-2</v>
      </c>
      <c r="DG375" s="32">
        <f t="shared" si="719"/>
        <v>2.5811182126967403E-3</v>
      </c>
      <c r="DH375" s="32">
        <f t="shared" si="719"/>
        <v>9.7040872468400194E-2</v>
      </c>
      <c r="DI375" s="32">
        <f t="shared" si="719"/>
        <v>2.7297540019885292E-3</v>
      </c>
      <c r="DJ375" s="32">
        <f t="shared" si="719"/>
        <v>1.9341699161532536E-5</v>
      </c>
      <c r="DK375" s="32">
        <f t="shared" si="719"/>
        <v>0.94261360670305416</v>
      </c>
      <c r="DL375" s="32">
        <f t="shared" si="719"/>
        <v>0.90713451560929326</v>
      </c>
      <c r="DM375" s="32">
        <f t="shared" si="719"/>
        <v>0.39669343973054216</v>
      </c>
      <c r="DN375" s="32">
        <f t="shared" si="719"/>
        <v>0.15142649627119867</v>
      </c>
      <c r="DO375" s="32">
        <f t="shared" si="719"/>
        <v>0.17332562990720851</v>
      </c>
      <c r="DP375" s="32">
        <f t="shared" si="719"/>
        <v>8.8584109920384499E-2</v>
      </c>
      <c r="DQ375" s="32">
        <f t="shared" si="719"/>
        <v>0</v>
      </c>
      <c r="DR375" s="32">
        <f t="shared" si="719"/>
        <v>1.7013293224698051E-2</v>
      </c>
      <c r="DS375" s="32">
        <f t="shared" si="719"/>
        <v>1.7689968731905408E-3</v>
      </c>
      <c r="DT375" s="32">
        <f t="shared" si="719"/>
        <v>0</v>
      </c>
      <c r="DU375" s="32">
        <f t="shared" si="719"/>
        <v>0</v>
      </c>
      <c r="DV375" s="32">
        <f t="shared" si="719"/>
        <v>0.13824009353813321</v>
      </c>
      <c r="DW375" s="32">
        <f t="shared" si="719"/>
        <v>0.84075307956428735</v>
      </c>
      <c r="DX375" s="32">
        <f t="shared" si="719"/>
        <v>3.6375219386651731</v>
      </c>
      <c r="DY375" s="32">
        <f t="shared" si="719"/>
        <v>2.1732334122420123</v>
      </c>
      <c r="DZ375" s="32">
        <f t="shared" si="719"/>
        <v>0</v>
      </c>
      <c r="EA375" s="32">
        <f t="shared" si="719"/>
        <v>0</v>
      </c>
      <c r="EB375" s="32">
        <f t="shared" si="719"/>
        <v>0</v>
      </c>
      <c r="EC375" s="32">
        <f t="shared" si="719"/>
        <v>0</v>
      </c>
      <c r="ED375" s="32">
        <f t="shared" si="719"/>
        <v>0</v>
      </c>
      <c r="EE375" s="32">
        <f t="shared" ref="EE375:GI375" si="720">EE$388*EE182</f>
        <v>21.223780528802607</v>
      </c>
      <c r="EF375" s="32">
        <f t="shared" si="720"/>
        <v>3.4702010101574023</v>
      </c>
      <c r="EG375" s="32">
        <f t="shared" si="720"/>
        <v>0.1217675801656137</v>
      </c>
      <c r="EH375" s="32">
        <f t="shared" si="720"/>
        <v>21.714417509581494</v>
      </c>
      <c r="EI375" s="32">
        <f t="shared" si="720"/>
        <v>76.46705668814711</v>
      </c>
      <c r="EJ375" s="32">
        <f t="shared" si="720"/>
        <v>311.70450881159758</v>
      </c>
      <c r="EK375" s="32">
        <f t="shared" si="720"/>
        <v>1348.3316053942094</v>
      </c>
      <c r="EL375" s="32">
        <f t="shared" si="720"/>
        <v>77.252820053281553</v>
      </c>
      <c r="EM375" s="32">
        <f t="shared" si="720"/>
        <v>189.71657390272989</v>
      </c>
      <c r="EN375" s="32">
        <f t="shared" si="720"/>
        <v>4.6051165214678784</v>
      </c>
      <c r="EO375" s="32">
        <f t="shared" si="720"/>
        <v>167.53502018756825</v>
      </c>
      <c r="EP375" s="32">
        <f t="shared" si="720"/>
        <v>246.42763348333278</v>
      </c>
      <c r="EQ375" s="32">
        <f t="shared" si="720"/>
        <v>8.9175589400893411</v>
      </c>
      <c r="ER375" s="32">
        <f t="shared" si="720"/>
        <v>0.12946213993597275</v>
      </c>
      <c r="ES375" s="32">
        <f t="shared" si="720"/>
        <v>419.95240434330805</v>
      </c>
      <c r="ET375" s="32">
        <f t="shared" si="720"/>
        <v>67.844003859267559</v>
      </c>
      <c r="EU375" s="32">
        <f t="shared" si="720"/>
        <v>0</v>
      </c>
      <c r="EV375" s="32">
        <f t="shared" si="720"/>
        <v>0</v>
      </c>
      <c r="EW375" s="32">
        <f t="shared" si="720"/>
        <v>2.467700035508392E-3</v>
      </c>
      <c r="EX375" s="32">
        <f t="shared" si="720"/>
        <v>0.18919396528885879</v>
      </c>
      <c r="EY375" s="32">
        <f t="shared" si="720"/>
        <v>1.190900104376166E-2</v>
      </c>
      <c r="EZ375" s="32">
        <f t="shared" si="720"/>
        <v>2.0336381914114789</v>
      </c>
      <c r="FA375" s="32">
        <f t="shared" si="720"/>
        <v>2.9408600472024014</v>
      </c>
      <c r="FB375" s="32">
        <f t="shared" si="720"/>
        <v>0.15309487002409958</v>
      </c>
      <c r="FC375" s="32">
        <f t="shared" si="720"/>
        <v>9.2362673861526368</v>
      </c>
      <c r="FD375" s="32">
        <f t="shared" si="720"/>
        <v>26.52853752733715</v>
      </c>
      <c r="FE375" s="32">
        <f t="shared" si="720"/>
        <v>4.225232395832327</v>
      </c>
      <c r="FF375" s="32">
        <f t="shared" si="720"/>
        <v>196.65166434518844</v>
      </c>
      <c r="FG375" s="32">
        <f t="shared" si="720"/>
        <v>0.22289635107798295</v>
      </c>
      <c r="FH375" s="32">
        <f t="shared" si="720"/>
        <v>29.030690997231655</v>
      </c>
      <c r="FI375" s="32">
        <f t="shared" si="720"/>
        <v>7.9101326422251272</v>
      </c>
      <c r="FJ375" s="32">
        <f t="shared" si="720"/>
        <v>4.5591857849894382</v>
      </c>
      <c r="FK375" s="32">
        <f t="shared" si="720"/>
        <v>21.810346080857379</v>
      </c>
      <c r="FL375" s="32">
        <f t="shared" si="720"/>
        <v>0.67702254312765309</v>
      </c>
      <c r="FM375" s="32">
        <f t="shared" si="720"/>
        <v>59.371608425782206</v>
      </c>
      <c r="FN375" s="32">
        <f t="shared" si="720"/>
        <v>45.875398604694446</v>
      </c>
      <c r="FO375" s="32">
        <f t="shared" si="720"/>
        <v>26.041740400514065</v>
      </c>
      <c r="FP375" s="32">
        <f t="shared" si="720"/>
        <v>0</v>
      </c>
      <c r="FQ375" s="32">
        <f t="shared" si="720"/>
        <v>0</v>
      </c>
      <c r="FR375" s="32">
        <f t="shared" si="720"/>
        <v>86.681924252044212</v>
      </c>
      <c r="FS375" s="32">
        <f t="shared" si="720"/>
        <v>3.7789085336997514</v>
      </c>
      <c r="FT375" s="32">
        <f t="shared" si="720"/>
        <v>33.364581920177081</v>
      </c>
      <c r="FU375" s="32">
        <f t="shared" si="720"/>
        <v>9.1246102086264145</v>
      </c>
      <c r="FV375" s="32">
        <f t="shared" si="720"/>
        <v>49.910486495010964</v>
      </c>
      <c r="FW375" s="32">
        <f t="shared" si="720"/>
        <v>6.054691798412084</v>
      </c>
      <c r="FX375" s="32">
        <f t="shared" si="720"/>
        <v>1682.9699908695961</v>
      </c>
      <c r="FY375" s="32">
        <f t="shared" si="720"/>
        <v>4.0171447365011957E-2</v>
      </c>
      <c r="FZ375" s="32">
        <f t="shared" si="720"/>
        <v>33.269581729710858</v>
      </c>
      <c r="GA375" s="32">
        <f t="shared" si="720"/>
        <v>0.83984915503675728</v>
      </c>
      <c r="GB375" s="32">
        <f t="shared" si="720"/>
        <v>12.466018543424289</v>
      </c>
      <c r="GC375" s="32">
        <f t="shared" si="720"/>
        <v>333.04954246471851</v>
      </c>
      <c r="GD375" s="32">
        <f t="shared" si="720"/>
        <v>107.50786225984086</v>
      </c>
      <c r="GE375" s="32">
        <f t="shared" si="720"/>
        <v>136.81280438654534</v>
      </c>
      <c r="GF375" s="32">
        <f t="shared" si="720"/>
        <v>228.27380696632298</v>
      </c>
      <c r="GG375" s="32">
        <f t="shared" si="720"/>
        <v>271.96171551386988</v>
      </c>
      <c r="GH375" s="32">
        <f t="shared" si="720"/>
        <v>0</v>
      </c>
      <c r="GI375" s="32">
        <f t="shared" si="720"/>
        <v>1.9124648235237725</v>
      </c>
      <c r="GJ375" s="58">
        <f t="shared" si="527"/>
        <v>6836.7942626317299</v>
      </c>
    </row>
    <row r="376" spans="1:192" ht="15" customHeight="1">
      <c r="A376" s="18" t="s">
        <v>177</v>
      </c>
      <c r="B376" s="47" t="s">
        <v>385</v>
      </c>
      <c r="C376" s="32">
        <f t="shared" si="648"/>
        <v>0</v>
      </c>
      <c r="D376" s="32">
        <f t="shared" ref="D376:F376" si="721">D$388*D183</f>
        <v>0</v>
      </c>
      <c r="E376" s="32">
        <f t="shared" si="721"/>
        <v>0.45483605911566344</v>
      </c>
      <c r="F376" s="32">
        <f t="shared" si="721"/>
        <v>9.0839995076885565</v>
      </c>
      <c r="G376" s="32">
        <f t="shared" ref="G376:BR376" si="722">G$388*G183</f>
        <v>3.1368806487551009</v>
      </c>
      <c r="H376" s="32">
        <f t="shared" si="722"/>
        <v>7.5051441126949955E-4</v>
      </c>
      <c r="I376" s="32">
        <f t="shared" si="722"/>
        <v>1.5712825227246561</v>
      </c>
      <c r="J376" s="32">
        <f t="shared" si="722"/>
        <v>7.1684473081179258E-3</v>
      </c>
      <c r="K376" s="32">
        <f t="shared" si="722"/>
        <v>0</v>
      </c>
      <c r="L376" s="32">
        <f t="shared" si="722"/>
        <v>0</v>
      </c>
      <c r="M376" s="32">
        <f t="shared" si="722"/>
        <v>2.2696701771998349</v>
      </c>
      <c r="N376" s="32">
        <f t="shared" si="722"/>
        <v>0</v>
      </c>
      <c r="O376" s="32">
        <f t="shared" si="722"/>
        <v>3.2756884594680683E-3</v>
      </c>
      <c r="P376" s="32">
        <f t="shared" si="722"/>
        <v>3.1912349079665545</v>
      </c>
      <c r="Q376" s="32">
        <f t="shared" si="722"/>
        <v>0</v>
      </c>
      <c r="R376" s="32">
        <f t="shared" si="722"/>
        <v>0</v>
      </c>
      <c r="S376" s="32">
        <f t="shared" si="722"/>
        <v>8.1722784934543746</v>
      </c>
      <c r="T376" s="32">
        <f t="shared" si="722"/>
        <v>2.5267172890844005</v>
      </c>
      <c r="U376" s="32">
        <f t="shared" si="722"/>
        <v>0.13205666948301889</v>
      </c>
      <c r="V376" s="32">
        <f t="shared" si="722"/>
        <v>0</v>
      </c>
      <c r="W376" s="32">
        <f t="shared" si="722"/>
        <v>0</v>
      </c>
      <c r="X376" s="32">
        <f t="shared" si="722"/>
        <v>5.8565879682403641E-4</v>
      </c>
      <c r="Y376" s="32">
        <f t="shared" si="722"/>
        <v>-0.11885527202085763</v>
      </c>
      <c r="Z376" s="32">
        <f t="shared" si="722"/>
        <v>6.4166106155663485</v>
      </c>
      <c r="AA376" s="32">
        <f t="shared" si="722"/>
        <v>66.564563569018247</v>
      </c>
      <c r="AB376" s="32">
        <f t="shared" si="722"/>
        <v>7.4901322113807494</v>
      </c>
      <c r="AC376" s="32">
        <f t="shared" si="722"/>
        <v>35.752409071695155</v>
      </c>
      <c r="AD376" s="32">
        <f t="shared" si="722"/>
        <v>173.25599672570874</v>
      </c>
      <c r="AE376" s="32">
        <f t="shared" si="722"/>
        <v>24.756108425029204</v>
      </c>
      <c r="AF376" s="32">
        <f t="shared" si="722"/>
        <v>65.311855657537194</v>
      </c>
      <c r="AG376" s="32">
        <f t="shared" si="722"/>
        <v>53.377844631894078</v>
      </c>
      <c r="AH376" s="32">
        <f t="shared" si="722"/>
        <v>13.573644615989673</v>
      </c>
      <c r="AI376" s="32">
        <f t="shared" si="722"/>
        <v>7.2945562198563962E-2</v>
      </c>
      <c r="AJ376" s="32">
        <f t="shared" si="722"/>
        <v>1.1811751193613775E-2</v>
      </c>
      <c r="AK376" s="32">
        <f t="shared" si="722"/>
        <v>1.7212969050571212E-2</v>
      </c>
      <c r="AL376" s="32">
        <f t="shared" si="722"/>
        <v>1.1603742851782093E-4</v>
      </c>
      <c r="AM376" s="32">
        <f t="shared" si="722"/>
        <v>0</v>
      </c>
      <c r="AN376" s="32">
        <f t="shared" si="722"/>
        <v>2.0785561159521792E-4</v>
      </c>
      <c r="AO376" s="32">
        <f t="shared" si="722"/>
        <v>0.2181682197398864</v>
      </c>
      <c r="AP376" s="32">
        <f t="shared" si="722"/>
        <v>2.7295661281151977</v>
      </c>
      <c r="AQ376" s="32">
        <f t="shared" si="722"/>
        <v>0.11381734596999424</v>
      </c>
      <c r="AR376" s="32">
        <f t="shared" si="722"/>
        <v>3.0909560082952091E-4</v>
      </c>
      <c r="AS376" s="32">
        <f t="shared" si="722"/>
        <v>0.27401721523606326</v>
      </c>
      <c r="AT376" s="32">
        <f t="shared" si="722"/>
        <v>1.4930316160731303</v>
      </c>
      <c r="AU376" s="32">
        <f t="shared" si="722"/>
        <v>0</v>
      </c>
      <c r="AV376" s="32">
        <f t="shared" si="722"/>
        <v>0</v>
      </c>
      <c r="AW376" s="32">
        <f t="shared" si="722"/>
        <v>0.39220536994796773</v>
      </c>
      <c r="AX376" s="32">
        <f t="shared" si="722"/>
        <v>5.1187022414022079E-2</v>
      </c>
      <c r="AY376" s="32">
        <f t="shared" si="722"/>
        <v>0.44266984665060161</v>
      </c>
      <c r="AZ376" s="32">
        <f t="shared" si="722"/>
        <v>0.61296930349157641</v>
      </c>
      <c r="BA376" s="32">
        <f t="shared" si="722"/>
        <v>0.55490594614028854</v>
      </c>
      <c r="BB376" s="32">
        <f t="shared" si="722"/>
        <v>8.8459704354195409E-2</v>
      </c>
      <c r="BC376" s="32">
        <f t="shared" si="722"/>
        <v>8.5233655668977823E-2</v>
      </c>
      <c r="BD376" s="32">
        <f t="shared" si="722"/>
        <v>2.9475193979329386E-5</v>
      </c>
      <c r="BE376" s="32">
        <f t="shared" si="722"/>
        <v>0</v>
      </c>
      <c r="BF376" s="32">
        <f t="shared" si="722"/>
        <v>0</v>
      </c>
      <c r="BG376" s="32">
        <f t="shared" si="722"/>
        <v>0.25798696664020643</v>
      </c>
      <c r="BH376" s="32">
        <f t="shared" si="722"/>
        <v>2.6867258252869783</v>
      </c>
      <c r="BI376" s="32">
        <f t="shared" si="722"/>
        <v>4.0770521350182054E-2</v>
      </c>
      <c r="BJ376" s="32">
        <f t="shared" si="722"/>
        <v>0</v>
      </c>
      <c r="BK376" s="32">
        <f t="shared" si="722"/>
        <v>0.15080064992851538</v>
      </c>
      <c r="BL376" s="32">
        <f t="shared" si="722"/>
        <v>7.8533285435517849E-3</v>
      </c>
      <c r="BM376" s="32">
        <f t="shared" si="722"/>
        <v>3.8502837579018089E-3</v>
      </c>
      <c r="BN376" s="32">
        <f t="shared" si="722"/>
        <v>1.1807351176925185</v>
      </c>
      <c r="BO376" s="32">
        <f t="shared" si="722"/>
        <v>0</v>
      </c>
      <c r="BP376" s="32">
        <f t="shared" si="722"/>
        <v>6.7057438176344103E-2</v>
      </c>
      <c r="BQ376" s="32">
        <f t="shared" si="722"/>
        <v>3.546898399772449</v>
      </c>
      <c r="BR376" s="32">
        <f t="shared" si="722"/>
        <v>1.90783573070306E-2</v>
      </c>
      <c r="BS376" s="32">
        <f t="shared" ref="BS376:ED376" si="723">BS$388*BS183</f>
        <v>1.7344736439363521E-2</v>
      </c>
      <c r="BT376" s="32">
        <f t="shared" si="723"/>
        <v>1.5340055506523925E-2</v>
      </c>
      <c r="BU376" s="32">
        <f t="shared" si="723"/>
        <v>1.2322187278997346E-2</v>
      </c>
      <c r="BV376" s="32">
        <f t="shared" si="723"/>
        <v>6.2907082418729094E-5</v>
      </c>
      <c r="BW376" s="32">
        <f t="shared" si="723"/>
        <v>0.57210929290918722</v>
      </c>
      <c r="BX376" s="32">
        <f t="shared" si="723"/>
        <v>0</v>
      </c>
      <c r="BY376" s="32">
        <f t="shared" si="723"/>
        <v>0</v>
      </c>
      <c r="BZ376" s="32">
        <f t="shared" si="723"/>
        <v>0</v>
      </c>
      <c r="CA376" s="32">
        <f t="shared" si="723"/>
        <v>0</v>
      </c>
      <c r="CB376" s="32">
        <f t="shared" si="723"/>
        <v>0</v>
      </c>
      <c r="CC376" s="32">
        <f t="shared" si="723"/>
        <v>3.2069251667753986E-5</v>
      </c>
      <c r="CD376" s="32">
        <f t="shared" si="723"/>
        <v>6.9913998685500717E-2</v>
      </c>
      <c r="CE376" s="32">
        <f t="shared" si="723"/>
        <v>0</v>
      </c>
      <c r="CF376" s="32">
        <f t="shared" si="723"/>
        <v>0</v>
      </c>
      <c r="CG376" s="32">
        <f t="shared" si="723"/>
        <v>3.3016628147213033E-2</v>
      </c>
      <c r="CH376" s="32">
        <f t="shared" si="723"/>
        <v>0</v>
      </c>
      <c r="CI376" s="32">
        <f t="shared" si="723"/>
        <v>1.759908702284535E-2</v>
      </c>
      <c r="CJ376" s="32">
        <f t="shared" si="723"/>
        <v>0.51123992922681916</v>
      </c>
      <c r="CK376" s="32">
        <f t="shared" si="723"/>
        <v>0.57753624067279019</v>
      </c>
      <c r="CL376" s="32">
        <f t="shared" si="723"/>
        <v>0</v>
      </c>
      <c r="CM376" s="32">
        <f t="shared" si="723"/>
        <v>9.8802501790626277E-3</v>
      </c>
      <c r="CN376" s="32">
        <f t="shared" si="723"/>
        <v>0</v>
      </c>
      <c r="CO376" s="32">
        <f t="shared" si="723"/>
        <v>0</v>
      </c>
      <c r="CP376" s="32">
        <f t="shared" si="723"/>
        <v>1.5689789533193223E-3</v>
      </c>
      <c r="CQ376" s="32">
        <f t="shared" si="723"/>
        <v>0</v>
      </c>
      <c r="CR376" s="32">
        <f t="shared" si="723"/>
        <v>0</v>
      </c>
      <c r="CS376" s="32">
        <f t="shared" si="723"/>
        <v>9.0021720224023369E-2</v>
      </c>
      <c r="CT376" s="32">
        <f t="shared" si="723"/>
        <v>0</v>
      </c>
      <c r="CU376" s="32">
        <f t="shared" si="723"/>
        <v>0</v>
      </c>
      <c r="CV376" s="32">
        <f t="shared" si="723"/>
        <v>2.938129082997984E-4</v>
      </c>
      <c r="CW376" s="32">
        <f t="shared" si="723"/>
        <v>0</v>
      </c>
      <c r="CX376" s="32">
        <f t="shared" si="723"/>
        <v>0</v>
      </c>
      <c r="CY376" s="32">
        <f t="shared" si="723"/>
        <v>5.1981552826830812E-3</v>
      </c>
      <c r="CZ376" s="32">
        <f t="shared" si="723"/>
        <v>8.6655841302256984E-7</v>
      </c>
      <c r="DA376" s="32">
        <f t="shared" si="723"/>
        <v>9.7055986098056254E-2</v>
      </c>
      <c r="DB376" s="32">
        <f t="shared" si="723"/>
        <v>9.4835691025354555E-5</v>
      </c>
      <c r="DC376" s="32">
        <f t="shared" si="723"/>
        <v>0.41495803394155018</v>
      </c>
      <c r="DD376" s="32">
        <f t="shared" si="723"/>
        <v>0</v>
      </c>
      <c r="DE376" s="32">
        <f t="shared" si="723"/>
        <v>1.7957904472325294E-2</v>
      </c>
      <c r="DF376" s="32">
        <f t="shared" si="723"/>
        <v>7.2282346579428239E-2</v>
      </c>
      <c r="DG376" s="32">
        <f t="shared" si="723"/>
        <v>1.2244109250738759E-2</v>
      </c>
      <c r="DH376" s="32">
        <f t="shared" si="723"/>
        <v>0.79548891479794204</v>
      </c>
      <c r="DI376" s="32">
        <f t="shared" si="723"/>
        <v>1.2385435612218266E-2</v>
      </c>
      <c r="DJ376" s="32">
        <f t="shared" si="723"/>
        <v>1.3903978292883351E-4</v>
      </c>
      <c r="DK376" s="32">
        <f t="shared" si="723"/>
        <v>2.9635213571950585</v>
      </c>
      <c r="DL376" s="32">
        <f t="shared" si="723"/>
        <v>4.4605143030323653</v>
      </c>
      <c r="DM376" s="32">
        <f t="shared" si="723"/>
        <v>5.6190034517830902</v>
      </c>
      <c r="DN376" s="32">
        <f t="shared" si="723"/>
        <v>0.90373453309772478</v>
      </c>
      <c r="DO376" s="32">
        <f t="shared" si="723"/>
        <v>2.3136655778700952</v>
      </c>
      <c r="DP376" s="32">
        <f t="shared" si="723"/>
        <v>0.78842985642281582</v>
      </c>
      <c r="DQ376" s="32">
        <f t="shared" si="723"/>
        <v>0</v>
      </c>
      <c r="DR376" s="32">
        <f t="shared" si="723"/>
        <v>9.3099313120664426E-2</v>
      </c>
      <c r="DS376" s="32">
        <f t="shared" si="723"/>
        <v>5.4632473881470684E-3</v>
      </c>
      <c r="DT376" s="32">
        <f t="shared" si="723"/>
        <v>0</v>
      </c>
      <c r="DU376" s="32">
        <f t="shared" si="723"/>
        <v>0</v>
      </c>
      <c r="DV376" s="32">
        <f t="shared" si="723"/>
        <v>1.7915430161040644</v>
      </c>
      <c r="DW376" s="32">
        <f t="shared" si="723"/>
        <v>2.4199837434246425</v>
      </c>
      <c r="DX376" s="32">
        <f t="shared" si="723"/>
        <v>5.938737465862495</v>
      </c>
      <c r="DY376" s="32">
        <f t="shared" si="723"/>
        <v>1.1383421922878325</v>
      </c>
      <c r="DZ376" s="32">
        <f t="shared" si="723"/>
        <v>0</v>
      </c>
      <c r="EA376" s="32">
        <f t="shared" si="723"/>
        <v>0</v>
      </c>
      <c r="EB376" s="32">
        <f t="shared" si="723"/>
        <v>0</v>
      </c>
      <c r="EC376" s="32">
        <f t="shared" si="723"/>
        <v>0</v>
      </c>
      <c r="ED376" s="32">
        <f t="shared" si="723"/>
        <v>0</v>
      </c>
      <c r="EE376" s="32">
        <f t="shared" ref="EE376:GI376" si="724">EE$388*EE183</f>
        <v>90.031517826746324</v>
      </c>
      <c r="EF376" s="32">
        <f t="shared" si="724"/>
        <v>21.448262792859783</v>
      </c>
      <c r="EG376" s="32">
        <f t="shared" si="724"/>
        <v>0.17443073615044269</v>
      </c>
      <c r="EH376" s="32">
        <f t="shared" si="724"/>
        <v>52.873433671387154</v>
      </c>
      <c r="EI376" s="32">
        <f t="shared" si="724"/>
        <v>24.25175388040855</v>
      </c>
      <c r="EJ376" s="32">
        <f t="shared" si="724"/>
        <v>217.50733440882405</v>
      </c>
      <c r="EK376" s="32">
        <f t="shared" si="724"/>
        <v>3085.7745303990164</v>
      </c>
      <c r="EL376" s="32">
        <f t="shared" si="724"/>
        <v>1427.2511025526137</v>
      </c>
      <c r="EM376" s="32">
        <f t="shared" si="724"/>
        <v>1982.3395003667595</v>
      </c>
      <c r="EN376" s="32">
        <f t="shared" si="724"/>
        <v>60.714766236235711</v>
      </c>
      <c r="EO376" s="32">
        <f t="shared" si="724"/>
        <v>1864.9665948222616</v>
      </c>
      <c r="EP376" s="32">
        <f t="shared" si="724"/>
        <v>1140.4699888988887</v>
      </c>
      <c r="EQ376" s="32">
        <f t="shared" si="724"/>
        <v>47.111263310996605</v>
      </c>
      <c r="ER376" s="32">
        <f t="shared" si="724"/>
        <v>1.017307598111757</v>
      </c>
      <c r="ES376" s="32">
        <f t="shared" si="724"/>
        <v>21.291964367786612</v>
      </c>
      <c r="ET376" s="32">
        <f t="shared" si="724"/>
        <v>64.51546498263923</v>
      </c>
      <c r="EU376" s="32">
        <f t="shared" si="724"/>
        <v>0</v>
      </c>
      <c r="EV376" s="32">
        <f t="shared" si="724"/>
        <v>0</v>
      </c>
      <c r="EW376" s="32">
        <f t="shared" si="724"/>
        <v>5.1522193060513748E-3</v>
      </c>
      <c r="EX376" s="32">
        <f t="shared" si="724"/>
        <v>0.74320924715665038</v>
      </c>
      <c r="EY376" s="32">
        <f t="shared" si="724"/>
        <v>4.6691085252759598E-2</v>
      </c>
      <c r="EZ376" s="32">
        <f t="shared" si="724"/>
        <v>20.051516654765997</v>
      </c>
      <c r="FA376" s="32">
        <f t="shared" si="724"/>
        <v>1.7053232888388004</v>
      </c>
      <c r="FB376" s="32">
        <f t="shared" si="724"/>
        <v>0.38314585107861659</v>
      </c>
      <c r="FC376" s="32">
        <f t="shared" si="724"/>
        <v>3.4285529313088108</v>
      </c>
      <c r="FD376" s="32">
        <f t="shared" si="724"/>
        <v>142.1849676376788</v>
      </c>
      <c r="FE376" s="32">
        <f t="shared" si="724"/>
        <v>3.2975798066184465</v>
      </c>
      <c r="FF376" s="32">
        <f t="shared" si="724"/>
        <v>1275.6560515729325</v>
      </c>
      <c r="FG376" s="32">
        <f t="shared" si="724"/>
        <v>1.3316422077047174</v>
      </c>
      <c r="FH376" s="32">
        <f t="shared" si="724"/>
        <v>205.36931922773994</v>
      </c>
      <c r="FI376" s="32">
        <f t="shared" si="724"/>
        <v>47.001134263547534</v>
      </c>
      <c r="FJ376" s="32">
        <f t="shared" si="724"/>
        <v>72.311447400076744</v>
      </c>
      <c r="FK376" s="32">
        <f t="shared" si="724"/>
        <v>171.87009152849487</v>
      </c>
      <c r="FL376" s="32">
        <f t="shared" si="724"/>
        <v>0.85669334491974714</v>
      </c>
      <c r="FM376" s="32">
        <f t="shared" si="724"/>
        <v>86.73881152236622</v>
      </c>
      <c r="FN376" s="32">
        <f t="shared" si="724"/>
        <v>70.928628341600742</v>
      </c>
      <c r="FO376" s="32">
        <f t="shared" si="724"/>
        <v>100.18257818540687</v>
      </c>
      <c r="FP376" s="32">
        <f t="shared" si="724"/>
        <v>0</v>
      </c>
      <c r="FQ376" s="32">
        <f t="shared" si="724"/>
        <v>0</v>
      </c>
      <c r="FR376" s="32">
        <f t="shared" si="724"/>
        <v>189.49238769430067</v>
      </c>
      <c r="FS376" s="32">
        <f t="shared" si="724"/>
        <v>19.811272770227962</v>
      </c>
      <c r="FT376" s="32">
        <f t="shared" si="724"/>
        <v>58.319851642289741</v>
      </c>
      <c r="FU376" s="32">
        <f t="shared" si="724"/>
        <v>12.682059649864012</v>
      </c>
      <c r="FV376" s="32">
        <f t="shared" si="724"/>
        <v>154.71594721011462</v>
      </c>
      <c r="FW376" s="32">
        <f t="shared" si="724"/>
        <v>24.048592643894874</v>
      </c>
      <c r="FX376" s="32">
        <f t="shared" si="724"/>
        <v>6.4477884932967529</v>
      </c>
      <c r="FY376" s="32">
        <f t="shared" si="724"/>
        <v>28.061212436780234</v>
      </c>
      <c r="FZ376" s="32">
        <f t="shared" si="724"/>
        <v>114.04282076129051</v>
      </c>
      <c r="GA376" s="32">
        <f t="shared" si="724"/>
        <v>1.444033076462411</v>
      </c>
      <c r="GB376" s="32">
        <f t="shared" si="724"/>
        <v>67.127500513490588</v>
      </c>
      <c r="GC376" s="32">
        <f t="shared" si="724"/>
        <v>165.65577962497531</v>
      </c>
      <c r="GD376" s="32">
        <f t="shared" si="724"/>
        <v>816.51072763024968</v>
      </c>
      <c r="GE376" s="32">
        <f t="shared" si="724"/>
        <v>311.93257726889942</v>
      </c>
      <c r="GF376" s="32">
        <f t="shared" si="724"/>
        <v>506.14328016360605</v>
      </c>
      <c r="GG376" s="32">
        <f t="shared" si="724"/>
        <v>436.75848098137999</v>
      </c>
      <c r="GH376" s="32">
        <f t="shared" si="724"/>
        <v>0</v>
      </c>
      <c r="GI376" s="32">
        <f t="shared" si="724"/>
        <v>1.1572847110313118</v>
      </c>
      <c r="GJ376" s="58">
        <f t="shared" si="527"/>
        <v>15744.02714386556</v>
      </c>
    </row>
    <row r="377" spans="1:192" ht="15" customHeight="1">
      <c r="A377" s="18" t="s">
        <v>178</v>
      </c>
      <c r="B377" s="47" t="s">
        <v>386</v>
      </c>
      <c r="C377" s="32">
        <f t="shared" si="648"/>
        <v>0</v>
      </c>
      <c r="D377" s="32">
        <f t="shared" ref="D377:F377" si="725">D$388*D184</f>
        <v>0</v>
      </c>
      <c r="E377" s="32">
        <f t="shared" si="725"/>
        <v>4.4294690317976313</v>
      </c>
      <c r="F377" s="32">
        <f t="shared" si="725"/>
        <v>134.85458855573171</v>
      </c>
      <c r="G377" s="32">
        <f t="shared" ref="G377:BR377" si="726">G$388*G184</f>
        <v>54.595522212188371</v>
      </c>
      <c r="H377" s="32">
        <f t="shared" si="726"/>
        <v>9.8010571784210229E-3</v>
      </c>
      <c r="I377" s="32">
        <f t="shared" si="726"/>
        <v>14.260470351362285</v>
      </c>
      <c r="J377" s="32">
        <f t="shared" si="726"/>
        <v>3.4962998363117948E-2</v>
      </c>
      <c r="K377" s="32">
        <f t="shared" si="726"/>
        <v>0</v>
      </c>
      <c r="L377" s="32">
        <f t="shared" si="726"/>
        <v>0</v>
      </c>
      <c r="M377" s="32">
        <f t="shared" si="726"/>
        <v>22.012292101626635</v>
      </c>
      <c r="N377" s="32">
        <f t="shared" si="726"/>
        <v>0</v>
      </c>
      <c r="O377" s="32">
        <f t="shared" si="726"/>
        <v>1.3638504581617429E-2</v>
      </c>
      <c r="P377" s="32">
        <f t="shared" si="726"/>
        <v>7.4789205798225007</v>
      </c>
      <c r="Q377" s="32">
        <f t="shared" si="726"/>
        <v>0</v>
      </c>
      <c r="R377" s="32">
        <f t="shared" si="726"/>
        <v>0</v>
      </c>
      <c r="S377" s="32">
        <f t="shared" si="726"/>
        <v>32.681417045561098</v>
      </c>
      <c r="T377" s="32">
        <f t="shared" si="726"/>
        <v>10.534752672947954</v>
      </c>
      <c r="U377" s="32">
        <f t="shared" si="726"/>
        <v>0.71223563811726343</v>
      </c>
      <c r="V377" s="32">
        <f t="shared" si="726"/>
        <v>0</v>
      </c>
      <c r="W377" s="32">
        <f t="shared" si="726"/>
        <v>0</v>
      </c>
      <c r="X377" s="32">
        <f t="shared" si="726"/>
        <v>1.1886606292981581E-2</v>
      </c>
      <c r="Y377" s="32">
        <f t="shared" si="726"/>
        <v>-1.9265874068432542</v>
      </c>
      <c r="Z377" s="32">
        <f t="shared" si="726"/>
        <v>34.141794801512361</v>
      </c>
      <c r="AA377" s="32">
        <f t="shared" si="726"/>
        <v>20.929871809407711</v>
      </c>
      <c r="AB377" s="32">
        <f t="shared" si="726"/>
        <v>26.402603982558322</v>
      </c>
      <c r="AC377" s="32">
        <f t="shared" si="726"/>
        <v>251.28497284064355</v>
      </c>
      <c r="AD377" s="32">
        <f t="shared" si="726"/>
        <v>53.715656735699632</v>
      </c>
      <c r="AE377" s="32">
        <f t="shared" si="726"/>
        <v>5.4731267941865642</v>
      </c>
      <c r="AF377" s="32">
        <f t="shared" si="726"/>
        <v>53.474640526341979</v>
      </c>
      <c r="AG377" s="32">
        <f t="shared" si="726"/>
        <v>7.0782693591741976</v>
      </c>
      <c r="AH377" s="32">
        <f t="shared" si="726"/>
        <v>3.7171191213737655</v>
      </c>
      <c r="AI377" s="32">
        <f t="shared" si="726"/>
        <v>0.2469139994020319</v>
      </c>
      <c r="AJ377" s="32">
        <f t="shared" si="726"/>
        <v>4.1924309397407739E-2</v>
      </c>
      <c r="AK377" s="32">
        <f t="shared" si="726"/>
        <v>2.9442837076394321E-2</v>
      </c>
      <c r="AL377" s="32">
        <f t="shared" si="726"/>
        <v>4.4820406040196962E-4</v>
      </c>
      <c r="AM377" s="32">
        <f t="shared" si="726"/>
        <v>0</v>
      </c>
      <c r="AN377" s="32">
        <f t="shared" si="726"/>
        <v>6.7474006146398988E-4</v>
      </c>
      <c r="AO377" s="32">
        <f t="shared" si="726"/>
        <v>0.20128340191309502</v>
      </c>
      <c r="AP377" s="32">
        <f t="shared" si="726"/>
        <v>4.5039799371824225</v>
      </c>
      <c r="AQ377" s="32">
        <f t="shared" si="726"/>
        <v>8.2334938231005114E-2</v>
      </c>
      <c r="AR377" s="32">
        <f t="shared" si="726"/>
        <v>2.4541038128698292E-3</v>
      </c>
      <c r="AS377" s="32">
        <f t="shared" si="726"/>
        <v>0.86432390184371832</v>
      </c>
      <c r="AT377" s="32">
        <f t="shared" si="726"/>
        <v>0.843447169400387</v>
      </c>
      <c r="AU377" s="32">
        <f t="shared" si="726"/>
        <v>0</v>
      </c>
      <c r="AV377" s="32">
        <f t="shared" si="726"/>
        <v>0</v>
      </c>
      <c r="AW377" s="32">
        <f t="shared" si="726"/>
        <v>0.31432864004100997</v>
      </c>
      <c r="AX377" s="32">
        <f t="shared" si="726"/>
        <v>1.1746177463253587E-2</v>
      </c>
      <c r="AY377" s="32">
        <f t="shared" si="726"/>
        <v>0.29695323361843479</v>
      </c>
      <c r="AZ377" s="32">
        <f t="shared" si="726"/>
        <v>0.28697631960846409</v>
      </c>
      <c r="BA377" s="32">
        <f t="shared" si="726"/>
        <v>1.0499969082719014</v>
      </c>
      <c r="BB377" s="32">
        <f t="shared" si="726"/>
        <v>9.3255476468089279E-2</v>
      </c>
      <c r="BC377" s="32">
        <f t="shared" si="726"/>
        <v>4.7732795984902744E-2</v>
      </c>
      <c r="BD377" s="32">
        <f t="shared" si="726"/>
        <v>3.7910334750064482E-5</v>
      </c>
      <c r="BE377" s="32">
        <f t="shared" si="726"/>
        <v>0</v>
      </c>
      <c r="BF377" s="32">
        <f t="shared" si="726"/>
        <v>0</v>
      </c>
      <c r="BG377" s="32">
        <f t="shared" si="726"/>
        <v>1.7230220607078656E-2</v>
      </c>
      <c r="BH377" s="32">
        <f t="shared" si="726"/>
        <v>7.4015432793596805E-2</v>
      </c>
      <c r="BI377" s="32">
        <f t="shared" si="726"/>
        <v>1.5254837962557553E-2</v>
      </c>
      <c r="BJ377" s="32">
        <f t="shared" si="726"/>
        <v>0</v>
      </c>
      <c r="BK377" s="32">
        <f t="shared" si="726"/>
        <v>9.9322408955257152E-2</v>
      </c>
      <c r="BL377" s="32">
        <f t="shared" si="726"/>
        <v>7.6851457383272578E-3</v>
      </c>
      <c r="BM377" s="32">
        <f t="shared" si="726"/>
        <v>2.0309048682745409E-2</v>
      </c>
      <c r="BN377" s="32">
        <f t="shared" si="726"/>
        <v>0.63542480278543778</v>
      </c>
      <c r="BO377" s="32">
        <f t="shared" si="726"/>
        <v>0</v>
      </c>
      <c r="BP377" s="32">
        <f t="shared" si="726"/>
        <v>3.7294471290997472E-2</v>
      </c>
      <c r="BQ377" s="32">
        <f t="shared" si="726"/>
        <v>4.2848114361874652</v>
      </c>
      <c r="BR377" s="32">
        <f t="shared" si="726"/>
        <v>6.062649330107895E-2</v>
      </c>
      <c r="BS377" s="32">
        <f t="shared" ref="BS377:ED377" si="727">BS$388*BS184</f>
        <v>2.6128049732327966E-2</v>
      </c>
      <c r="BT377" s="32">
        <f t="shared" si="727"/>
        <v>0.10248738112905605</v>
      </c>
      <c r="BU377" s="32">
        <f t="shared" si="727"/>
        <v>9.1778015434012296E-3</v>
      </c>
      <c r="BV377" s="32">
        <f t="shared" si="727"/>
        <v>2.3962399566829882E-4</v>
      </c>
      <c r="BW377" s="32">
        <f t="shared" si="727"/>
        <v>1.5206102897173848</v>
      </c>
      <c r="BX377" s="32">
        <f t="shared" si="727"/>
        <v>0</v>
      </c>
      <c r="BY377" s="32">
        <f t="shared" si="727"/>
        <v>0</v>
      </c>
      <c r="BZ377" s="32">
        <f t="shared" si="727"/>
        <v>0</v>
      </c>
      <c r="CA377" s="32">
        <f t="shared" si="727"/>
        <v>0</v>
      </c>
      <c r="CB377" s="32">
        <f t="shared" si="727"/>
        <v>0</v>
      </c>
      <c r="CC377" s="32">
        <f t="shared" si="727"/>
        <v>8.9131208866245599E-5</v>
      </c>
      <c r="CD377" s="32">
        <f t="shared" si="727"/>
        <v>0.21650518534414365</v>
      </c>
      <c r="CE377" s="32">
        <f t="shared" si="727"/>
        <v>0</v>
      </c>
      <c r="CF377" s="32">
        <f t="shared" si="727"/>
        <v>0</v>
      </c>
      <c r="CG377" s="32">
        <f t="shared" si="727"/>
        <v>6.0805541074988513E-2</v>
      </c>
      <c r="CH377" s="32">
        <f t="shared" si="727"/>
        <v>0</v>
      </c>
      <c r="CI377" s="32">
        <f t="shared" si="727"/>
        <v>4.6422487524468266E-2</v>
      </c>
      <c r="CJ377" s="32">
        <f t="shared" si="727"/>
        <v>0.91603580601096823</v>
      </c>
      <c r="CK377" s="32">
        <f t="shared" si="727"/>
        <v>1.0606892605201046</v>
      </c>
      <c r="CL377" s="32">
        <f t="shared" si="727"/>
        <v>0</v>
      </c>
      <c r="CM377" s="32">
        <f t="shared" si="727"/>
        <v>7.9223018060411692E-3</v>
      </c>
      <c r="CN377" s="32">
        <f t="shared" si="727"/>
        <v>0</v>
      </c>
      <c r="CO377" s="32">
        <f t="shared" si="727"/>
        <v>0</v>
      </c>
      <c r="CP377" s="32">
        <f t="shared" si="727"/>
        <v>1.2401772670313741E-3</v>
      </c>
      <c r="CQ377" s="32">
        <f t="shared" si="727"/>
        <v>0</v>
      </c>
      <c r="CR377" s="32">
        <f t="shared" si="727"/>
        <v>0</v>
      </c>
      <c r="CS377" s="32">
        <f t="shared" si="727"/>
        <v>6.5158936693329617E-2</v>
      </c>
      <c r="CT377" s="32">
        <f t="shared" si="727"/>
        <v>0</v>
      </c>
      <c r="CU377" s="32">
        <f t="shared" si="727"/>
        <v>0</v>
      </c>
      <c r="CV377" s="32">
        <f t="shared" si="727"/>
        <v>2.4579130112872214E-4</v>
      </c>
      <c r="CW377" s="32">
        <f t="shared" si="727"/>
        <v>0</v>
      </c>
      <c r="CX377" s="32">
        <f t="shared" si="727"/>
        <v>0</v>
      </c>
      <c r="CY377" s="32">
        <f t="shared" si="727"/>
        <v>4.9659275397235881E-3</v>
      </c>
      <c r="CZ377" s="32">
        <f t="shared" si="727"/>
        <v>5.6758620883360146E-7</v>
      </c>
      <c r="DA377" s="32">
        <f t="shared" si="727"/>
        <v>3.6340159359900766E-2</v>
      </c>
      <c r="DB377" s="32">
        <f t="shared" si="727"/>
        <v>5.5039907150964894E-5</v>
      </c>
      <c r="DC377" s="32">
        <f t="shared" si="727"/>
        <v>0.40353115343445067</v>
      </c>
      <c r="DD377" s="32">
        <f t="shared" si="727"/>
        <v>0</v>
      </c>
      <c r="DE377" s="32">
        <f t="shared" si="727"/>
        <v>7.0121225644795941E-3</v>
      </c>
      <c r="DF377" s="32">
        <f t="shared" si="727"/>
        <v>3.5058736156603862E-2</v>
      </c>
      <c r="DG377" s="32">
        <f t="shared" si="727"/>
        <v>5.8791918475561821E-3</v>
      </c>
      <c r="DH377" s="32">
        <f t="shared" si="727"/>
        <v>0.21139789125523359</v>
      </c>
      <c r="DI377" s="32">
        <f t="shared" si="727"/>
        <v>5.6869277923121651E-3</v>
      </c>
      <c r="DJ377" s="32">
        <f t="shared" si="727"/>
        <v>4.3552869682535432E-5</v>
      </c>
      <c r="DK377" s="32">
        <f t="shared" si="727"/>
        <v>2.0652034666308796</v>
      </c>
      <c r="DL377" s="32">
        <f t="shared" si="727"/>
        <v>2.0258622750537456</v>
      </c>
      <c r="DM377" s="32">
        <f t="shared" si="727"/>
        <v>0.98294838057780332</v>
      </c>
      <c r="DN377" s="32">
        <f t="shared" si="727"/>
        <v>0.33950555843326535</v>
      </c>
      <c r="DO377" s="32">
        <f t="shared" si="727"/>
        <v>0.44644400255995847</v>
      </c>
      <c r="DP377" s="32">
        <f t="shared" si="727"/>
        <v>0.25157818907898383</v>
      </c>
      <c r="DQ377" s="32">
        <f t="shared" si="727"/>
        <v>0</v>
      </c>
      <c r="DR377" s="32">
        <f t="shared" si="727"/>
        <v>4.0222892215559872E-2</v>
      </c>
      <c r="DS377" s="32">
        <f t="shared" si="727"/>
        <v>4.6807718003106314E-3</v>
      </c>
      <c r="DT377" s="32">
        <f t="shared" si="727"/>
        <v>0</v>
      </c>
      <c r="DU377" s="32">
        <f t="shared" si="727"/>
        <v>0</v>
      </c>
      <c r="DV377" s="32">
        <f t="shared" si="727"/>
        <v>0.34568775878727187</v>
      </c>
      <c r="DW377" s="32">
        <f t="shared" si="727"/>
        <v>1.5638624649238202</v>
      </c>
      <c r="DX377" s="32">
        <f t="shared" si="727"/>
        <v>6.8862856981626681</v>
      </c>
      <c r="DY377" s="32">
        <f t="shared" si="727"/>
        <v>10.572628809978328</v>
      </c>
      <c r="DZ377" s="32">
        <f t="shared" si="727"/>
        <v>0</v>
      </c>
      <c r="EA377" s="32">
        <f t="shared" si="727"/>
        <v>0</v>
      </c>
      <c r="EB377" s="32">
        <f t="shared" si="727"/>
        <v>0</v>
      </c>
      <c r="EC377" s="32">
        <f t="shared" si="727"/>
        <v>0</v>
      </c>
      <c r="ED377" s="32">
        <f t="shared" si="727"/>
        <v>0</v>
      </c>
      <c r="EE377" s="32">
        <f t="shared" ref="EE377:GI377" si="728">EE$388*EE184</f>
        <v>41.948427925589925</v>
      </c>
      <c r="EF377" s="32">
        <f t="shared" si="728"/>
        <v>9.9035799000481255</v>
      </c>
      <c r="EG377" s="32">
        <f t="shared" si="728"/>
        <v>0.26249378615970859</v>
      </c>
      <c r="EH377" s="32">
        <f t="shared" si="728"/>
        <v>43.233836307431204</v>
      </c>
      <c r="EI377" s="32">
        <f t="shared" si="728"/>
        <v>130.42776652438806</v>
      </c>
      <c r="EJ377" s="32">
        <f t="shared" si="728"/>
        <v>556.10800021722105</v>
      </c>
      <c r="EK377" s="32">
        <f t="shared" si="728"/>
        <v>2343.3965681437676</v>
      </c>
      <c r="EL377" s="32">
        <f t="shared" si="728"/>
        <v>164.72029094414179</v>
      </c>
      <c r="EM377" s="32">
        <f t="shared" si="728"/>
        <v>426.01628642848345</v>
      </c>
      <c r="EN377" s="32">
        <f t="shared" si="728"/>
        <v>19.782423206049874</v>
      </c>
      <c r="EO377" s="32">
        <f t="shared" si="728"/>
        <v>558.88050177726632</v>
      </c>
      <c r="EP377" s="32">
        <f t="shared" si="728"/>
        <v>518.91427042406531</v>
      </c>
      <c r="EQ377" s="32">
        <f t="shared" si="728"/>
        <v>19.99302146674361</v>
      </c>
      <c r="ER377" s="32">
        <f t="shared" si="728"/>
        <v>0.29495209974949627</v>
      </c>
      <c r="ES377" s="32">
        <f t="shared" si="728"/>
        <v>1173.0886973053184</v>
      </c>
      <c r="ET377" s="32">
        <f t="shared" si="728"/>
        <v>712.28043388146648</v>
      </c>
      <c r="EU377" s="32">
        <f t="shared" si="728"/>
        <v>0</v>
      </c>
      <c r="EV377" s="32">
        <f t="shared" si="728"/>
        <v>0</v>
      </c>
      <c r="EW377" s="32">
        <f t="shared" si="728"/>
        <v>5.7132240293916291E-3</v>
      </c>
      <c r="EX377" s="32">
        <f t="shared" si="728"/>
        <v>0.39277084572485216</v>
      </c>
      <c r="EY377" s="32">
        <f t="shared" si="728"/>
        <v>2.8856942184263101E-2</v>
      </c>
      <c r="EZ377" s="32">
        <f t="shared" si="728"/>
        <v>5.7620098213001185</v>
      </c>
      <c r="FA377" s="32">
        <f t="shared" si="728"/>
        <v>7.0205072204992254</v>
      </c>
      <c r="FB377" s="32">
        <f t="shared" si="728"/>
        <v>0.33636350017484229</v>
      </c>
      <c r="FC377" s="32">
        <f t="shared" si="728"/>
        <v>9.5197292756480731</v>
      </c>
      <c r="FD377" s="32">
        <f t="shared" si="728"/>
        <v>119.71764189296417</v>
      </c>
      <c r="FE377" s="32">
        <f t="shared" si="728"/>
        <v>11.163423073393925</v>
      </c>
      <c r="FF377" s="32">
        <f t="shared" si="728"/>
        <v>288.98756099658442</v>
      </c>
      <c r="FG377" s="32">
        <f t="shared" si="728"/>
        <v>0.40991230057483274</v>
      </c>
      <c r="FH377" s="32">
        <f t="shared" si="728"/>
        <v>49.270323415015127</v>
      </c>
      <c r="FI377" s="32">
        <f t="shared" si="728"/>
        <v>15.563814292764338</v>
      </c>
      <c r="FJ377" s="32">
        <f t="shared" si="728"/>
        <v>9.5164521426189861</v>
      </c>
      <c r="FK377" s="32">
        <f t="shared" si="728"/>
        <v>46.499565962152595</v>
      </c>
      <c r="FL377" s="32">
        <f t="shared" si="728"/>
        <v>1.4441629439300703</v>
      </c>
      <c r="FM377" s="32">
        <f t="shared" si="728"/>
        <v>479.0363137523658</v>
      </c>
      <c r="FN377" s="32">
        <f t="shared" si="728"/>
        <v>95.091267820217823</v>
      </c>
      <c r="FO377" s="32">
        <f t="shared" si="728"/>
        <v>92.067197451145788</v>
      </c>
      <c r="FP377" s="32">
        <f t="shared" si="728"/>
        <v>0</v>
      </c>
      <c r="FQ377" s="32">
        <f t="shared" si="728"/>
        <v>0</v>
      </c>
      <c r="FR377" s="32">
        <f t="shared" si="728"/>
        <v>184.17561977617882</v>
      </c>
      <c r="FS377" s="32">
        <f t="shared" si="728"/>
        <v>13.683645958045974</v>
      </c>
      <c r="FT377" s="32">
        <f t="shared" si="728"/>
        <v>112.54937288236655</v>
      </c>
      <c r="FU377" s="32">
        <f t="shared" si="728"/>
        <v>27.066434223502668</v>
      </c>
      <c r="FV377" s="32">
        <f t="shared" si="728"/>
        <v>103.68694668871048</v>
      </c>
      <c r="FW377" s="32">
        <f t="shared" si="728"/>
        <v>11.570243020966283</v>
      </c>
      <c r="FX377" s="32">
        <f t="shared" si="728"/>
        <v>81.693282659398335</v>
      </c>
      <c r="FY377" s="32">
        <f t="shared" si="728"/>
        <v>7.1229245680918263E-2</v>
      </c>
      <c r="FZ377" s="32">
        <f t="shared" si="728"/>
        <v>40328.800397344457</v>
      </c>
      <c r="GA377" s="32">
        <f t="shared" si="728"/>
        <v>1.7721611766817362</v>
      </c>
      <c r="GB377" s="32">
        <f t="shared" si="728"/>
        <v>18.078110407264106</v>
      </c>
      <c r="GC377" s="32">
        <f t="shared" si="728"/>
        <v>370.14929334705744</v>
      </c>
      <c r="GD377" s="32">
        <f t="shared" si="728"/>
        <v>322.69705043445288</v>
      </c>
      <c r="GE377" s="32">
        <f t="shared" si="728"/>
        <v>195.68781508642945</v>
      </c>
      <c r="GF377" s="32">
        <f t="shared" si="728"/>
        <v>430.16343279326566</v>
      </c>
      <c r="GG377" s="32">
        <f t="shared" si="728"/>
        <v>442.47730904825596</v>
      </c>
      <c r="GH377" s="32">
        <f t="shared" si="728"/>
        <v>0</v>
      </c>
      <c r="GI377" s="32">
        <f t="shared" si="728"/>
        <v>6.6476304561328332</v>
      </c>
      <c r="GJ377" s="58">
        <f t="shared" si="527"/>
        <v>51382.415406285509</v>
      </c>
    </row>
    <row r="378" spans="1:192" ht="15" customHeight="1">
      <c r="A378" s="18" t="s">
        <v>179</v>
      </c>
      <c r="B378" s="47" t="s">
        <v>387</v>
      </c>
      <c r="C378" s="32">
        <f t="shared" si="648"/>
        <v>0</v>
      </c>
      <c r="D378" s="32">
        <f t="shared" ref="D378:F378" si="729">D$388*D185</f>
        <v>0</v>
      </c>
      <c r="E378" s="32">
        <f t="shared" si="729"/>
        <v>21.432596687149619</v>
      </c>
      <c r="F378" s="32">
        <f t="shared" si="729"/>
        <v>165.12883864283697</v>
      </c>
      <c r="G378" s="32">
        <f t="shared" ref="G378:BR378" si="730">G$388*G185</f>
        <v>20.047701182978461</v>
      </c>
      <c r="H378" s="32">
        <f t="shared" si="730"/>
        <v>3.1284214277737747E-2</v>
      </c>
      <c r="I378" s="32">
        <f t="shared" si="730"/>
        <v>57.093418844627507</v>
      </c>
      <c r="J378" s="32">
        <f t="shared" si="730"/>
        <v>0.27434978930022402</v>
      </c>
      <c r="K378" s="32">
        <f t="shared" si="730"/>
        <v>0</v>
      </c>
      <c r="L378" s="32">
        <f t="shared" si="730"/>
        <v>0</v>
      </c>
      <c r="M378" s="32">
        <f t="shared" si="730"/>
        <v>23.012039428666757</v>
      </c>
      <c r="N378" s="32">
        <f t="shared" si="730"/>
        <v>0</v>
      </c>
      <c r="O378" s="32">
        <f t="shared" si="730"/>
        <v>6.1240298036435367E-2</v>
      </c>
      <c r="P378" s="32">
        <f t="shared" si="730"/>
        <v>59.421697873943643</v>
      </c>
      <c r="Q378" s="32">
        <f t="shared" si="730"/>
        <v>0</v>
      </c>
      <c r="R378" s="32">
        <f t="shared" si="730"/>
        <v>0</v>
      </c>
      <c r="S378" s="32">
        <f t="shared" si="730"/>
        <v>88.387544246400964</v>
      </c>
      <c r="T378" s="32">
        <f t="shared" si="730"/>
        <v>2.0972854619990455</v>
      </c>
      <c r="U378" s="32">
        <f t="shared" si="730"/>
        <v>0.43169098359472119</v>
      </c>
      <c r="V378" s="32">
        <f t="shared" si="730"/>
        <v>0</v>
      </c>
      <c r="W378" s="32">
        <f t="shared" si="730"/>
        <v>0</v>
      </c>
      <c r="X378" s="32">
        <f t="shared" si="730"/>
        <v>2.4308187086052092E-3</v>
      </c>
      <c r="Y378" s="32">
        <f t="shared" si="730"/>
        <v>-0.69412961231433556</v>
      </c>
      <c r="Z378" s="32">
        <f t="shared" si="730"/>
        <v>81.796751853279744</v>
      </c>
      <c r="AA378" s="32">
        <f t="shared" si="730"/>
        <v>63.81024384979564</v>
      </c>
      <c r="AB378" s="32">
        <f t="shared" si="730"/>
        <v>39.592637783088847</v>
      </c>
      <c r="AC378" s="32">
        <f t="shared" si="730"/>
        <v>1043.8482223664682</v>
      </c>
      <c r="AD378" s="32">
        <f t="shared" si="730"/>
        <v>163.01446569830219</v>
      </c>
      <c r="AE378" s="32">
        <f t="shared" si="730"/>
        <v>27.18581035385612</v>
      </c>
      <c r="AF378" s="32">
        <f t="shared" si="730"/>
        <v>178.41432285278231</v>
      </c>
      <c r="AG378" s="32">
        <f t="shared" si="730"/>
        <v>25.179540560851635</v>
      </c>
      <c r="AH378" s="32">
        <f t="shared" si="730"/>
        <v>27.704191164545513</v>
      </c>
      <c r="AI378" s="32">
        <f t="shared" si="730"/>
        <v>0.5850311722148902</v>
      </c>
      <c r="AJ378" s="32">
        <f t="shared" si="730"/>
        <v>8.0649162484305648E-2</v>
      </c>
      <c r="AK378" s="32">
        <f t="shared" si="730"/>
        <v>8.7544336691594088E-2</v>
      </c>
      <c r="AL378" s="32">
        <f t="shared" si="730"/>
        <v>5.4342006157727829E-4</v>
      </c>
      <c r="AM378" s="32">
        <f t="shared" si="730"/>
        <v>0</v>
      </c>
      <c r="AN378" s="32">
        <f t="shared" si="730"/>
        <v>1.7924211633845522E-3</v>
      </c>
      <c r="AO378" s="32">
        <f t="shared" si="730"/>
        <v>0.6533120136878201</v>
      </c>
      <c r="AP378" s="32">
        <f t="shared" si="730"/>
        <v>9.2137487851787867</v>
      </c>
      <c r="AQ378" s="32">
        <f t="shared" si="730"/>
        <v>0.20016838481532412</v>
      </c>
      <c r="AR378" s="32">
        <f t="shared" si="730"/>
        <v>7.9188670394242031E-3</v>
      </c>
      <c r="AS378" s="32">
        <f t="shared" si="730"/>
        <v>2.5646426784615608</v>
      </c>
      <c r="AT378" s="32">
        <f t="shared" si="730"/>
        <v>1.3130335760425607</v>
      </c>
      <c r="AU378" s="32">
        <f t="shared" si="730"/>
        <v>0</v>
      </c>
      <c r="AV378" s="32">
        <f t="shared" si="730"/>
        <v>0</v>
      </c>
      <c r="AW378" s="32">
        <f t="shared" si="730"/>
        <v>1.5254357855422349</v>
      </c>
      <c r="AX378" s="32">
        <f t="shared" si="730"/>
        <v>3.6880524136897748E-2</v>
      </c>
      <c r="AY378" s="32">
        <f t="shared" si="730"/>
        <v>0.52755601411297237</v>
      </c>
      <c r="AZ378" s="32">
        <f t="shared" si="730"/>
        <v>0.88110320935859732</v>
      </c>
      <c r="BA378" s="32">
        <f t="shared" si="730"/>
        <v>2.9678335520130474</v>
      </c>
      <c r="BB378" s="32">
        <f t="shared" si="730"/>
        <v>0.51487728179522962</v>
      </c>
      <c r="BC378" s="32">
        <f t="shared" si="730"/>
        <v>0.99986475917273721</v>
      </c>
      <c r="BD378" s="32">
        <f t="shared" si="730"/>
        <v>2.4956085153466485E-4</v>
      </c>
      <c r="BE378" s="32">
        <f t="shared" si="730"/>
        <v>0</v>
      </c>
      <c r="BF378" s="32">
        <f t="shared" si="730"/>
        <v>0</v>
      </c>
      <c r="BG378" s="32">
        <f t="shared" si="730"/>
        <v>0.11840767049647559</v>
      </c>
      <c r="BH378" s="32">
        <f t="shared" si="730"/>
        <v>0.29250710939204694</v>
      </c>
      <c r="BI378" s="32">
        <f t="shared" si="730"/>
        <v>6.1769583478558494E-2</v>
      </c>
      <c r="BJ378" s="32">
        <f t="shared" si="730"/>
        <v>0</v>
      </c>
      <c r="BK378" s="32">
        <f t="shared" si="730"/>
        <v>0.50039369884502405</v>
      </c>
      <c r="BL378" s="32">
        <f t="shared" si="730"/>
        <v>8.6796934788318014E-2</v>
      </c>
      <c r="BM378" s="32">
        <f t="shared" si="730"/>
        <v>7.0668955605157208E-2</v>
      </c>
      <c r="BN378" s="32">
        <f t="shared" si="730"/>
        <v>4.1842160383501454</v>
      </c>
      <c r="BO378" s="32">
        <f t="shared" si="730"/>
        <v>0</v>
      </c>
      <c r="BP378" s="32">
        <f t="shared" si="730"/>
        <v>0.43128485231719549</v>
      </c>
      <c r="BQ378" s="32">
        <f t="shared" si="730"/>
        <v>2.9082494979132187</v>
      </c>
      <c r="BR378" s="32">
        <f t="shared" si="730"/>
        <v>7.9537850217455131E-2</v>
      </c>
      <c r="BS378" s="32">
        <f t="shared" ref="BS378:ED378" si="731">BS$388*BS185</f>
        <v>7.6294705536093951E-2</v>
      </c>
      <c r="BT378" s="32">
        <f t="shared" si="731"/>
        <v>0.19608958496971021</v>
      </c>
      <c r="BU378" s="32">
        <f t="shared" si="731"/>
        <v>3.7967795357893255E-2</v>
      </c>
      <c r="BV378" s="32">
        <f t="shared" si="731"/>
        <v>1.4064752022611357E-3</v>
      </c>
      <c r="BW378" s="32">
        <f t="shared" si="731"/>
        <v>7.9311054802057344</v>
      </c>
      <c r="BX378" s="32">
        <f t="shared" si="731"/>
        <v>0</v>
      </c>
      <c r="BY378" s="32">
        <f t="shared" si="731"/>
        <v>0</v>
      </c>
      <c r="BZ378" s="32">
        <f t="shared" si="731"/>
        <v>0</v>
      </c>
      <c r="CA378" s="32">
        <f t="shared" si="731"/>
        <v>0</v>
      </c>
      <c r="CB378" s="32">
        <f t="shared" si="731"/>
        <v>0</v>
      </c>
      <c r="CC378" s="32">
        <f t="shared" si="731"/>
        <v>3.6127669717156896E-4</v>
      </c>
      <c r="CD378" s="32">
        <f t="shared" si="731"/>
        <v>0.69545028604896697</v>
      </c>
      <c r="CE378" s="32">
        <f t="shared" si="731"/>
        <v>0</v>
      </c>
      <c r="CF378" s="32">
        <f t="shared" si="731"/>
        <v>0</v>
      </c>
      <c r="CG378" s="32">
        <f t="shared" si="731"/>
        <v>0.32819252302588148</v>
      </c>
      <c r="CH378" s="32">
        <f t="shared" si="731"/>
        <v>0</v>
      </c>
      <c r="CI378" s="32">
        <f t="shared" si="731"/>
        <v>0.14324129511659051</v>
      </c>
      <c r="CJ378" s="32">
        <f t="shared" si="731"/>
        <v>2.7317823387975535</v>
      </c>
      <c r="CK378" s="32">
        <f t="shared" si="731"/>
        <v>4.3169326033704563</v>
      </c>
      <c r="CL378" s="32">
        <f t="shared" si="731"/>
        <v>0</v>
      </c>
      <c r="CM378" s="32">
        <f t="shared" si="731"/>
        <v>5.1380043532754743E-2</v>
      </c>
      <c r="CN378" s="32">
        <f t="shared" si="731"/>
        <v>0</v>
      </c>
      <c r="CO378" s="32">
        <f t="shared" si="731"/>
        <v>0</v>
      </c>
      <c r="CP378" s="32">
        <f t="shared" si="731"/>
        <v>3.6498675781246916E-3</v>
      </c>
      <c r="CQ378" s="32">
        <f t="shared" si="731"/>
        <v>0</v>
      </c>
      <c r="CR378" s="32">
        <f t="shared" si="731"/>
        <v>0</v>
      </c>
      <c r="CS378" s="32">
        <f t="shared" si="731"/>
        <v>0.29096148888877649</v>
      </c>
      <c r="CT378" s="32">
        <f t="shared" si="731"/>
        <v>0</v>
      </c>
      <c r="CU378" s="32">
        <f t="shared" si="731"/>
        <v>0</v>
      </c>
      <c r="CV378" s="32">
        <f t="shared" si="731"/>
        <v>1.1342392205282257E-3</v>
      </c>
      <c r="CW378" s="32">
        <f t="shared" si="731"/>
        <v>0</v>
      </c>
      <c r="CX378" s="32">
        <f t="shared" si="731"/>
        <v>0</v>
      </c>
      <c r="CY378" s="32">
        <f t="shared" si="731"/>
        <v>1.3649546367405962E-2</v>
      </c>
      <c r="CZ378" s="32">
        <f t="shared" si="731"/>
        <v>4.8556510625258462E-6</v>
      </c>
      <c r="DA378" s="32">
        <f t="shared" si="731"/>
        <v>0.13614795836663118</v>
      </c>
      <c r="DB378" s="32">
        <f t="shared" si="731"/>
        <v>1.8487448718786971E-4</v>
      </c>
      <c r="DC378" s="32">
        <f t="shared" si="731"/>
        <v>1.3554637619893264</v>
      </c>
      <c r="DD378" s="32">
        <f t="shared" si="731"/>
        <v>0</v>
      </c>
      <c r="DE378" s="32">
        <f t="shared" si="731"/>
        <v>6.0486646434342983E-2</v>
      </c>
      <c r="DF378" s="32">
        <f t="shared" si="731"/>
        <v>0.50085719585966038</v>
      </c>
      <c r="DG378" s="32">
        <f t="shared" si="731"/>
        <v>4.4264565146849524E-2</v>
      </c>
      <c r="DH378" s="32">
        <f t="shared" si="731"/>
        <v>0.75220295228903145</v>
      </c>
      <c r="DI378" s="32">
        <f t="shared" si="731"/>
        <v>2.3077223496935823E-2</v>
      </c>
      <c r="DJ378" s="32">
        <f t="shared" si="731"/>
        <v>4.8492367810423331E-4</v>
      </c>
      <c r="DK378" s="32">
        <f t="shared" si="731"/>
        <v>10.454726532830245</v>
      </c>
      <c r="DL378" s="32">
        <f t="shared" si="731"/>
        <v>15.18512433138797</v>
      </c>
      <c r="DM378" s="32">
        <f t="shared" si="731"/>
        <v>7.4696484955287339</v>
      </c>
      <c r="DN378" s="32">
        <f t="shared" si="731"/>
        <v>1.7659364631935373</v>
      </c>
      <c r="DO378" s="32">
        <f t="shared" si="731"/>
        <v>2.855864373877107</v>
      </c>
      <c r="DP378" s="32">
        <f t="shared" si="731"/>
        <v>1.6982638913403585</v>
      </c>
      <c r="DQ378" s="32">
        <f t="shared" si="731"/>
        <v>0</v>
      </c>
      <c r="DR378" s="32">
        <f t="shared" si="731"/>
        <v>0.31159043849459633</v>
      </c>
      <c r="DS378" s="32">
        <f t="shared" si="731"/>
        <v>1.6759128840659991E-2</v>
      </c>
      <c r="DT378" s="32">
        <f t="shared" si="731"/>
        <v>0</v>
      </c>
      <c r="DU378" s="32">
        <f t="shared" si="731"/>
        <v>0</v>
      </c>
      <c r="DV378" s="32">
        <f t="shared" si="731"/>
        <v>3.1138975174113028</v>
      </c>
      <c r="DW378" s="32">
        <f t="shared" si="731"/>
        <v>1.1132369270935016</v>
      </c>
      <c r="DX378" s="32">
        <f t="shared" si="731"/>
        <v>8.4448794727708911</v>
      </c>
      <c r="DY378" s="32">
        <f t="shared" si="731"/>
        <v>5.0401609376299144</v>
      </c>
      <c r="DZ378" s="32">
        <f t="shared" si="731"/>
        <v>0</v>
      </c>
      <c r="EA378" s="32">
        <f t="shared" si="731"/>
        <v>0</v>
      </c>
      <c r="EB378" s="32">
        <f t="shared" si="731"/>
        <v>0</v>
      </c>
      <c r="EC378" s="32">
        <f t="shared" si="731"/>
        <v>0</v>
      </c>
      <c r="ED378" s="32">
        <f t="shared" si="731"/>
        <v>0</v>
      </c>
      <c r="EE378" s="32">
        <f t="shared" ref="EE378:GI378" si="732">EE$388*EE185</f>
        <v>2195.5446849188243</v>
      </c>
      <c r="EF378" s="32">
        <f t="shared" si="732"/>
        <v>18.599299582996473</v>
      </c>
      <c r="EG378" s="32">
        <f t="shared" si="732"/>
        <v>5.7841681293525369</v>
      </c>
      <c r="EH378" s="32">
        <f t="shared" si="732"/>
        <v>477.98820132156584</v>
      </c>
      <c r="EI378" s="32">
        <f t="shared" si="732"/>
        <v>473.90939238869788</v>
      </c>
      <c r="EJ378" s="32">
        <f t="shared" si="732"/>
        <v>141.77064237989271</v>
      </c>
      <c r="EK378" s="32">
        <f t="shared" si="732"/>
        <v>1339.4562471055985</v>
      </c>
      <c r="EL378" s="32">
        <f t="shared" si="732"/>
        <v>359.8959984462565</v>
      </c>
      <c r="EM378" s="32">
        <f t="shared" si="732"/>
        <v>831.6779686739535</v>
      </c>
      <c r="EN378" s="32">
        <f t="shared" si="732"/>
        <v>17.148985994586059</v>
      </c>
      <c r="EO378" s="32">
        <f t="shared" si="732"/>
        <v>432.52253348009418</v>
      </c>
      <c r="EP378" s="32">
        <f t="shared" si="732"/>
        <v>757.83910035487281</v>
      </c>
      <c r="EQ378" s="32">
        <f t="shared" si="732"/>
        <v>66.059012834888435</v>
      </c>
      <c r="ER378" s="32">
        <f t="shared" si="732"/>
        <v>1.2046755424117486</v>
      </c>
      <c r="ES378" s="32">
        <f t="shared" si="732"/>
        <v>105.17935404825116</v>
      </c>
      <c r="ET378" s="32">
        <f t="shared" si="732"/>
        <v>47.624466891174386</v>
      </c>
      <c r="EU378" s="32">
        <f t="shared" si="732"/>
        <v>0</v>
      </c>
      <c r="EV378" s="32">
        <f t="shared" si="732"/>
        <v>0</v>
      </c>
      <c r="EW378" s="32">
        <f t="shared" si="732"/>
        <v>1.1658280826405115E-2</v>
      </c>
      <c r="EX378" s="32">
        <f t="shared" si="732"/>
        <v>0.5944452857063276</v>
      </c>
      <c r="EY378" s="32">
        <f t="shared" si="732"/>
        <v>8.3022144664208E-2</v>
      </c>
      <c r="EZ378" s="32">
        <f t="shared" si="732"/>
        <v>88.672315724867758</v>
      </c>
      <c r="FA378" s="32">
        <f t="shared" si="732"/>
        <v>3.134149645949309</v>
      </c>
      <c r="FB378" s="32">
        <f t="shared" si="732"/>
        <v>2.6203653458905913</v>
      </c>
      <c r="FC378" s="32">
        <f t="shared" si="732"/>
        <v>9.4617372966569135</v>
      </c>
      <c r="FD378" s="32">
        <f t="shared" si="732"/>
        <v>231.9296012903105</v>
      </c>
      <c r="FE378" s="32">
        <f t="shared" si="732"/>
        <v>4.1201970131411008</v>
      </c>
      <c r="FF378" s="32">
        <f t="shared" si="732"/>
        <v>940.06513086369171</v>
      </c>
      <c r="FG378" s="32">
        <f t="shared" si="732"/>
        <v>4.1974889767325827</v>
      </c>
      <c r="FH378" s="32">
        <f t="shared" si="732"/>
        <v>251.73330794586235</v>
      </c>
      <c r="FI378" s="32">
        <f t="shared" si="732"/>
        <v>106.73456628495633</v>
      </c>
      <c r="FJ378" s="32">
        <f t="shared" si="732"/>
        <v>71.812284843233257</v>
      </c>
      <c r="FK378" s="32">
        <f t="shared" si="732"/>
        <v>89.800057813000052</v>
      </c>
      <c r="FL378" s="32">
        <f t="shared" si="732"/>
        <v>2.5254576493659502</v>
      </c>
      <c r="FM378" s="32">
        <f t="shared" si="732"/>
        <v>289.92550464818123</v>
      </c>
      <c r="FN378" s="32">
        <f t="shared" si="732"/>
        <v>137.81231085535717</v>
      </c>
      <c r="FO378" s="32">
        <f t="shared" si="732"/>
        <v>110.4993707612733</v>
      </c>
      <c r="FP378" s="32">
        <f t="shared" si="732"/>
        <v>0</v>
      </c>
      <c r="FQ378" s="32">
        <f t="shared" si="732"/>
        <v>0</v>
      </c>
      <c r="FR378" s="32">
        <f t="shared" si="732"/>
        <v>519.75902905742782</v>
      </c>
      <c r="FS378" s="32">
        <f t="shared" si="732"/>
        <v>50.62685689093496</v>
      </c>
      <c r="FT378" s="32">
        <f t="shared" si="732"/>
        <v>207.37886260837809</v>
      </c>
      <c r="FU378" s="32">
        <f t="shared" si="732"/>
        <v>39.369129085131796</v>
      </c>
      <c r="FV378" s="32">
        <f t="shared" si="732"/>
        <v>365.65023403488431</v>
      </c>
      <c r="FW378" s="32">
        <f t="shared" si="732"/>
        <v>504.56430323761316</v>
      </c>
      <c r="FX378" s="32">
        <f t="shared" si="732"/>
        <v>2.6389667900602229</v>
      </c>
      <c r="FY378" s="32">
        <f t="shared" si="732"/>
        <v>0.27257687258561264</v>
      </c>
      <c r="FZ378" s="32">
        <f t="shared" si="732"/>
        <v>91.407982403185926</v>
      </c>
      <c r="GA378" s="32">
        <f t="shared" si="732"/>
        <v>1251.7392557285821</v>
      </c>
      <c r="GB378" s="32">
        <f t="shared" si="732"/>
        <v>56.026651794418413</v>
      </c>
      <c r="GC378" s="32">
        <f t="shared" si="732"/>
        <v>315.70388818916649</v>
      </c>
      <c r="GD378" s="32">
        <f t="shared" si="732"/>
        <v>777.98479103457112</v>
      </c>
      <c r="GE378" s="32">
        <f t="shared" si="732"/>
        <v>565.86463997737485</v>
      </c>
      <c r="GF378" s="32">
        <f t="shared" si="732"/>
        <v>877.07622304195877</v>
      </c>
      <c r="GG378" s="32">
        <f t="shared" si="732"/>
        <v>305.34592738757198</v>
      </c>
      <c r="GH378" s="32">
        <f t="shared" si="732"/>
        <v>0</v>
      </c>
      <c r="GI378" s="32">
        <f t="shared" si="732"/>
        <v>0.89235648088328856</v>
      </c>
      <c r="GJ378" s="58">
        <f t="shared" si="527"/>
        <v>17745.57243543493</v>
      </c>
    </row>
    <row r="379" spans="1:192" ht="15" customHeight="1">
      <c r="A379" s="18" t="s">
        <v>180</v>
      </c>
      <c r="B379" s="47" t="s">
        <v>388</v>
      </c>
      <c r="C379" s="32">
        <f t="shared" si="648"/>
        <v>0</v>
      </c>
      <c r="D379" s="32">
        <f t="shared" ref="D379:F379" si="733">D$388*D186</f>
        <v>0</v>
      </c>
      <c r="E379" s="32">
        <f t="shared" si="733"/>
        <v>3.7872482165327961</v>
      </c>
      <c r="F379" s="32">
        <f t="shared" si="733"/>
        <v>65.259322179197824</v>
      </c>
      <c r="G379" s="32">
        <f t="shared" ref="G379:BR379" si="734">G$388*G186</f>
        <v>23.669662212736771</v>
      </c>
      <c r="H379" s="32">
        <f t="shared" si="734"/>
        <v>6.5974601175262989E-3</v>
      </c>
      <c r="I379" s="32">
        <f t="shared" si="734"/>
        <v>9.6892921328177088</v>
      </c>
      <c r="J379" s="32">
        <f t="shared" si="734"/>
        <v>5.8041704100323492E-2</v>
      </c>
      <c r="K379" s="32">
        <f t="shared" si="734"/>
        <v>0</v>
      </c>
      <c r="L379" s="32">
        <f t="shared" si="734"/>
        <v>0</v>
      </c>
      <c r="M379" s="32">
        <f t="shared" si="734"/>
        <v>21.117500313914277</v>
      </c>
      <c r="N379" s="32">
        <f t="shared" si="734"/>
        <v>0</v>
      </c>
      <c r="O379" s="32">
        <f t="shared" si="734"/>
        <v>2.755191919510358E-2</v>
      </c>
      <c r="P379" s="32">
        <f t="shared" si="734"/>
        <v>27.486984508186531</v>
      </c>
      <c r="Q379" s="32">
        <f t="shared" si="734"/>
        <v>0</v>
      </c>
      <c r="R379" s="32">
        <f t="shared" si="734"/>
        <v>0</v>
      </c>
      <c r="S379" s="32">
        <f t="shared" si="734"/>
        <v>22.509359960966684</v>
      </c>
      <c r="T379" s="32">
        <f t="shared" si="734"/>
        <v>18.595297270395562</v>
      </c>
      <c r="U379" s="32">
        <f t="shared" si="734"/>
        <v>1.2330179051857577</v>
      </c>
      <c r="V379" s="32">
        <f t="shared" si="734"/>
        <v>0</v>
      </c>
      <c r="W379" s="32">
        <f t="shared" si="734"/>
        <v>0</v>
      </c>
      <c r="X379" s="32">
        <f t="shared" si="734"/>
        <v>3.7327079405818412E-3</v>
      </c>
      <c r="Y379" s="32">
        <f t="shared" si="734"/>
        <v>-0.76539215607736388</v>
      </c>
      <c r="Z379" s="32">
        <f t="shared" si="734"/>
        <v>87.514259637057421</v>
      </c>
      <c r="AA379" s="32">
        <f t="shared" si="734"/>
        <v>124.42312722179589</v>
      </c>
      <c r="AB379" s="32">
        <f t="shared" si="734"/>
        <v>59.897897686223047</v>
      </c>
      <c r="AC379" s="32">
        <f t="shared" si="734"/>
        <v>240.61881844468053</v>
      </c>
      <c r="AD379" s="32">
        <f t="shared" si="734"/>
        <v>339.39567880584468</v>
      </c>
      <c r="AE379" s="32">
        <f t="shared" si="734"/>
        <v>32.323725693752976</v>
      </c>
      <c r="AF379" s="32">
        <f t="shared" si="734"/>
        <v>275.24390515493599</v>
      </c>
      <c r="AG379" s="32">
        <f t="shared" si="734"/>
        <v>53.53852975769567</v>
      </c>
      <c r="AH379" s="32">
        <f t="shared" si="734"/>
        <v>20.438424686344536</v>
      </c>
      <c r="AI379" s="32">
        <f t="shared" si="734"/>
        <v>0.67042473615367904</v>
      </c>
      <c r="AJ379" s="32">
        <f t="shared" si="734"/>
        <v>9.0966899559855888E-2</v>
      </c>
      <c r="AK379" s="32">
        <f t="shared" si="734"/>
        <v>0.10891114834850621</v>
      </c>
      <c r="AL379" s="32">
        <f t="shared" si="734"/>
        <v>1.106936053839656E-3</v>
      </c>
      <c r="AM379" s="32">
        <f t="shared" si="734"/>
        <v>0</v>
      </c>
      <c r="AN379" s="32">
        <f t="shared" si="734"/>
        <v>2.3170155796919042E-3</v>
      </c>
      <c r="AO379" s="32">
        <f t="shared" si="734"/>
        <v>2.5548454765407489</v>
      </c>
      <c r="AP379" s="32">
        <f t="shared" si="734"/>
        <v>26.215800113510127</v>
      </c>
      <c r="AQ379" s="32">
        <f t="shared" si="734"/>
        <v>1.2392001162019213</v>
      </c>
      <c r="AR379" s="32">
        <f t="shared" si="734"/>
        <v>2.9724098097956503E-3</v>
      </c>
      <c r="AS379" s="32">
        <f t="shared" si="734"/>
        <v>1.6882329084031193</v>
      </c>
      <c r="AT379" s="32">
        <f t="shared" si="734"/>
        <v>4.8069956286771856</v>
      </c>
      <c r="AU379" s="32">
        <f t="shared" si="734"/>
        <v>0</v>
      </c>
      <c r="AV379" s="32">
        <f t="shared" si="734"/>
        <v>0</v>
      </c>
      <c r="AW379" s="32">
        <f t="shared" si="734"/>
        <v>1.4075018258284673</v>
      </c>
      <c r="AX379" s="32">
        <f t="shared" si="734"/>
        <v>5.2307271285996194E-2</v>
      </c>
      <c r="AY379" s="32">
        <f t="shared" si="734"/>
        <v>1.5485337075393879</v>
      </c>
      <c r="AZ379" s="32">
        <f t="shared" si="734"/>
        <v>1.529534681191717</v>
      </c>
      <c r="BA379" s="32">
        <f t="shared" si="734"/>
        <v>9.6530970836812848</v>
      </c>
      <c r="BB379" s="32">
        <f t="shared" si="734"/>
        <v>0.4601266957745771</v>
      </c>
      <c r="BC379" s="32">
        <f t="shared" si="734"/>
        <v>0.99498579148184552</v>
      </c>
      <c r="BD379" s="32">
        <f t="shared" si="734"/>
        <v>2.5687677976999327E-4</v>
      </c>
      <c r="BE379" s="32">
        <f t="shared" si="734"/>
        <v>0</v>
      </c>
      <c r="BF379" s="32">
        <f t="shared" si="734"/>
        <v>0</v>
      </c>
      <c r="BG379" s="32">
        <f t="shared" si="734"/>
        <v>0.30488756110447784</v>
      </c>
      <c r="BH379" s="32">
        <f t="shared" si="734"/>
        <v>1.3899112070766038</v>
      </c>
      <c r="BI379" s="32">
        <f t="shared" si="734"/>
        <v>0.17318339598538268</v>
      </c>
      <c r="BJ379" s="32">
        <f t="shared" si="734"/>
        <v>0</v>
      </c>
      <c r="BK379" s="32">
        <f t="shared" si="734"/>
        <v>1.1152451444749663</v>
      </c>
      <c r="BL379" s="32">
        <f t="shared" si="734"/>
        <v>6.6930734117957649E-2</v>
      </c>
      <c r="BM379" s="32">
        <f t="shared" si="734"/>
        <v>4.5812135315768311E-2</v>
      </c>
      <c r="BN379" s="32">
        <f t="shared" si="734"/>
        <v>7.1514457344088722</v>
      </c>
      <c r="BO379" s="32">
        <f t="shared" si="734"/>
        <v>0</v>
      </c>
      <c r="BP379" s="32">
        <f t="shared" si="734"/>
        <v>0.44988439617651071</v>
      </c>
      <c r="BQ379" s="32">
        <f t="shared" si="734"/>
        <v>8.7009736183385709</v>
      </c>
      <c r="BR379" s="32">
        <f t="shared" si="734"/>
        <v>0.54818895657438993</v>
      </c>
      <c r="BS379" s="32">
        <f t="shared" ref="BS379:ED379" si="735">BS$388*BS186</f>
        <v>0.24925028035265015</v>
      </c>
      <c r="BT379" s="32">
        <f t="shared" si="735"/>
        <v>0.32945151479313689</v>
      </c>
      <c r="BU379" s="32">
        <f t="shared" si="735"/>
        <v>4.0623058082938035E-2</v>
      </c>
      <c r="BV379" s="32">
        <f t="shared" si="735"/>
        <v>1.0895832783680314E-3</v>
      </c>
      <c r="BW379" s="32">
        <f t="shared" si="735"/>
        <v>8.7714814351780905</v>
      </c>
      <c r="BX379" s="32">
        <f t="shared" si="735"/>
        <v>0</v>
      </c>
      <c r="BY379" s="32">
        <f t="shared" si="735"/>
        <v>0</v>
      </c>
      <c r="BZ379" s="32">
        <f t="shared" si="735"/>
        <v>0</v>
      </c>
      <c r="CA379" s="32">
        <f t="shared" si="735"/>
        <v>0</v>
      </c>
      <c r="CB379" s="32">
        <f t="shared" si="735"/>
        <v>0</v>
      </c>
      <c r="CC379" s="32">
        <f t="shared" si="735"/>
        <v>3.7437160053128667E-4</v>
      </c>
      <c r="CD379" s="32">
        <f t="shared" si="735"/>
        <v>0.66127262973083278</v>
      </c>
      <c r="CE379" s="32">
        <f t="shared" si="735"/>
        <v>0</v>
      </c>
      <c r="CF379" s="32">
        <f t="shared" si="735"/>
        <v>0</v>
      </c>
      <c r="CG379" s="32">
        <f t="shared" si="735"/>
        <v>0.37460559716609421</v>
      </c>
      <c r="CH379" s="32">
        <f t="shared" si="735"/>
        <v>0</v>
      </c>
      <c r="CI379" s="32">
        <f t="shared" si="735"/>
        <v>0.21230439737637344</v>
      </c>
      <c r="CJ379" s="32">
        <f t="shared" si="735"/>
        <v>2.8461687771159156</v>
      </c>
      <c r="CK379" s="32">
        <f t="shared" si="735"/>
        <v>7.5891764331015521</v>
      </c>
      <c r="CL379" s="32">
        <f t="shared" si="735"/>
        <v>0</v>
      </c>
      <c r="CM379" s="32">
        <f t="shared" si="735"/>
        <v>9.3426608912137818E-2</v>
      </c>
      <c r="CN379" s="32">
        <f t="shared" si="735"/>
        <v>0</v>
      </c>
      <c r="CO379" s="32">
        <f t="shared" si="735"/>
        <v>0</v>
      </c>
      <c r="CP379" s="32">
        <f t="shared" si="735"/>
        <v>1.1377787606118529E-2</v>
      </c>
      <c r="CQ379" s="32">
        <f t="shared" si="735"/>
        <v>0</v>
      </c>
      <c r="CR379" s="32">
        <f t="shared" si="735"/>
        <v>0</v>
      </c>
      <c r="CS379" s="32">
        <f t="shared" si="735"/>
        <v>1.1915515718836946</v>
      </c>
      <c r="CT379" s="32">
        <f t="shared" si="735"/>
        <v>0</v>
      </c>
      <c r="CU379" s="32">
        <f t="shared" si="735"/>
        <v>0</v>
      </c>
      <c r="CV379" s="32">
        <f t="shared" si="735"/>
        <v>1.8388399148570882E-3</v>
      </c>
      <c r="CW379" s="32">
        <f t="shared" si="735"/>
        <v>0</v>
      </c>
      <c r="CX379" s="32">
        <f t="shared" si="735"/>
        <v>0</v>
      </c>
      <c r="CY379" s="32">
        <f t="shared" si="735"/>
        <v>5.5890489090379622E-2</v>
      </c>
      <c r="CZ379" s="32">
        <f t="shared" si="735"/>
        <v>3.6336554980111717E-6</v>
      </c>
      <c r="DA379" s="32">
        <f t="shared" si="735"/>
        <v>0.34485705816795231</v>
      </c>
      <c r="DB379" s="32">
        <f t="shared" si="735"/>
        <v>4.5674185736890237E-4</v>
      </c>
      <c r="DC379" s="32">
        <f t="shared" si="735"/>
        <v>2.9786530599183463</v>
      </c>
      <c r="DD379" s="32">
        <f t="shared" si="735"/>
        <v>0</v>
      </c>
      <c r="DE379" s="32">
        <f t="shared" si="735"/>
        <v>8.3015908480589332E-2</v>
      </c>
      <c r="DF379" s="32">
        <f t="shared" si="735"/>
        <v>0.70877935690813332</v>
      </c>
      <c r="DG379" s="32">
        <f t="shared" si="735"/>
        <v>7.7943654850633176E-2</v>
      </c>
      <c r="DH379" s="32">
        <f t="shared" si="735"/>
        <v>2.5577668973464571</v>
      </c>
      <c r="DI379" s="32">
        <f t="shared" si="735"/>
        <v>8.493434742862116E-2</v>
      </c>
      <c r="DJ379" s="32">
        <f t="shared" si="735"/>
        <v>6.5751619988975527E-4</v>
      </c>
      <c r="DK379" s="32">
        <f t="shared" si="735"/>
        <v>24.7824690681772</v>
      </c>
      <c r="DL379" s="32">
        <f t="shared" si="735"/>
        <v>26.928862028611917</v>
      </c>
      <c r="DM379" s="32">
        <f t="shared" si="735"/>
        <v>30.288679252925913</v>
      </c>
      <c r="DN379" s="32">
        <f t="shared" si="735"/>
        <v>5.7346134581834249</v>
      </c>
      <c r="DO379" s="32">
        <f t="shared" si="735"/>
        <v>6.6561747877992783</v>
      </c>
      <c r="DP379" s="32">
        <f t="shared" si="735"/>
        <v>3.2498605575572359</v>
      </c>
      <c r="DQ379" s="32">
        <f t="shared" si="735"/>
        <v>0</v>
      </c>
      <c r="DR379" s="32">
        <f t="shared" si="735"/>
        <v>0.57085215086842866</v>
      </c>
      <c r="DS379" s="32">
        <f t="shared" si="735"/>
        <v>3.5292148161883204E-2</v>
      </c>
      <c r="DT379" s="32">
        <f t="shared" si="735"/>
        <v>0</v>
      </c>
      <c r="DU379" s="32">
        <f t="shared" si="735"/>
        <v>0</v>
      </c>
      <c r="DV379" s="32">
        <f t="shared" si="735"/>
        <v>7.3763664793361832</v>
      </c>
      <c r="DW379" s="32">
        <f t="shared" si="735"/>
        <v>2.8455695082857555</v>
      </c>
      <c r="DX379" s="32">
        <f t="shared" si="735"/>
        <v>21.309320460019514</v>
      </c>
      <c r="DY379" s="32">
        <f t="shared" si="735"/>
        <v>13.522159690022587</v>
      </c>
      <c r="DZ379" s="32">
        <f t="shared" si="735"/>
        <v>0</v>
      </c>
      <c r="EA379" s="32">
        <f t="shared" si="735"/>
        <v>0</v>
      </c>
      <c r="EB379" s="32">
        <f t="shared" si="735"/>
        <v>0</v>
      </c>
      <c r="EC379" s="32">
        <f t="shared" si="735"/>
        <v>0</v>
      </c>
      <c r="ED379" s="32">
        <f t="shared" si="735"/>
        <v>0</v>
      </c>
      <c r="EE379" s="32">
        <f t="shared" ref="EE379:GI379" si="736">EE$388*EE186</f>
        <v>1305.0436645793523</v>
      </c>
      <c r="EF379" s="32">
        <f t="shared" si="736"/>
        <v>79.164354757513181</v>
      </c>
      <c r="EG379" s="32">
        <f t="shared" si="736"/>
        <v>2.4617223537045936</v>
      </c>
      <c r="EH379" s="32">
        <f t="shared" si="736"/>
        <v>1114.9807005307443</v>
      </c>
      <c r="EI379" s="32">
        <f t="shared" si="736"/>
        <v>513.92957983909173</v>
      </c>
      <c r="EJ379" s="32">
        <f t="shared" si="736"/>
        <v>2364.081598294395</v>
      </c>
      <c r="EK379" s="32">
        <f t="shared" si="736"/>
        <v>17318.127159993575</v>
      </c>
      <c r="EL379" s="32">
        <f t="shared" si="736"/>
        <v>3260.6768016289116</v>
      </c>
      <c r="EM379" s="32">
        <f t="shared" si="736"/>
        <v>12069.673375940494</v>
      </c>
      <c r="EN379" s="32">
        <f t="shared" si="736"/>
        <v>474.13014131034777</v>
      </c>
      <c r="EO379" s="32">
        <f t="shared" si="736"/>
        <v>8430.2205855026714</v>
      </c>
      <c r="EP379" s="32">
        <f t="shared" si="736"/>
        <v>4356.5429840400529</v>
      </c>
      <c r="EQ379" s="32">
        <f t="shared" si="736"/>
        <v>322.13203632256921</v>
      </c>
      <c r="ER379" s="32">
        <f t="shared" si="736"/>
        <v>3.0938409031788257</v>
      </c>
      <c r="ES379" s="32">
        <f t="shared" si="736"/>
        <v>269.3733809587855</v>
      </c>
      <c r="ET379" s="32">
        <f t="shared" si="736"/>
        <v>327.58425785450169</v>
      </c>
      <c r="EU379" s="32">
        <f t="shared" si="736"/>
        <v>0</v>
      </c>
      <c r="EV379" s="32">
        <f t="shared" si="736"/>
        <v>0</v>
      </c>
      <c r="EW379" s="32">
        <f t="shared" si="736"/>
        <v>6.1720408142804523E-2</v>
      </c>
      <c r="EX379" s="32">
        <f t="shared" si="736"/>
        <v>3.9604812657425867</v>
      </c>
      <c r="EY379" s="32">
        <f t="shared" si="736"/>
        <v>0.32158509104303873</v>
      </c>
      <c r="EZ379" s="32">
        <f t="shared" si="736"/>
        <v>97.304327365734054</v>
      </c>
      <c r="FA379" s="32">
        <f t="shared" si="736"/>
        <v>14.943146069740164</v>
      </c>
      <c r="FB379" s="32">
        <f t="shared" si="736"/>
        <v>13.11804987898625</v>
      </c>
      <c r="FC379" s="32">
        <f t="shared" si="736"/>
        <v>51.658773971075384</v>
      </c>
      <c r="FD379" s="32">
        <f t="shared" si="736"/>
        <v>2077.259315481926</v>
      </c>
      <c r="FE379" s="32">
        <f t="shared" si="736"/>
        <v>31.7978864721685</v>
      </c>
      <c r="FF379" s="32">
        <f t="shared" si="736"/>
        <v>10156.200236150236</v>
      </c>
      <c r="FG379" s="32">
        <f t="shared" si="736"/>
        <v>15.328337857287941</v>
      </c>
      <c r="FH379" s="32">
        <f t="shared" si="736"/>
        <v>1166.2013036175508</v>
      </c>
      <c r="FI379" s="32">
        <f t="shared" si="736"/>
        <v>380.06557832502142</v>
      </c>
      <c r="FJ379" s="32">
        <f t="shared" si="736"/>
        <v>393.51619107412995</v>
      </c>
      <c r="FK379" s="32">
        <f t="shared" si="736"/>
        <v>494.96517310571426</v>
      </c>
      <c r="FL379" s="32">
        <f t="shared" si="736"/>
        <v>20.198788376720231</v>
      </c>
      <c r="FM379" s="32">
        <f t="shared" si="736"/>
        <v>1584.7269749182299</v>
      </c>
      <c r="FN379" s="32">
        <f t="shared" si="736"/>
        <v>751.87140861380976</v>
      </c>
      <c r="FO379" s="32">
        <f t="shared" si="736"/>
        <v>1121.631495663753</v>
      </c>
      <c r="FP379" s="32">
        <f t="shared" si="736"/>
        <v>0</v>
      </c>
      <c r="FQ379" s="32">
        <f t="shared" si="736"/>
        <v>0</v>
      </c>
      <c r="FR379" s="32">
        <f t="shared" si="736"/>
        <v>4064.6653315437206</v>
      </c>
      <c r="FS379" s="32">
        <f t="shared" si="736"/>
        <v>135.3132800478383</v>
      </c>
      <c r="FT379" s="32">
        <f t="shared" si="736"/>
        <v>948.7799714629939</v>
      </c>
      <c r="FU379" s="32">
        <f t="shared" si="736"/>
        <v>176.38048867089233</v>
      </c>
      <c r="FV379" s="32">
        <f t="shared" si="736"/>
        <v>1662.0752410833352</v>
      </c>
      <c r="FW379" s="32">
        <f t="shared" si="736"/>
        <v>213.20632588923237</v>
      </c>
      <c r="FX379" s="32">
        <f t="shared" si="736"/>
        <v>31.194646825341817</v>
      </c>
      <c r="FY379" s="32">
        <f t="shared" si="736"/>
        <v>2.0672592836625974</v>
      </c>
      <c r="FZ379" s="32">
        <f t="shared" si="736"/>
        <v>448.10704806879517</v>
      </c>
      <c r="GA379" s="32">
        <f t="shared" si="736"/>
        <v>47.313730937507657</v>
      </c>
      <c r="GB379" s="32">
        <f t="shared" si="736"/>
        <v>7671.0768716441326</v>
      </c>
      <c r="GC379" s="32">
        <f t="shared" si="736"/>
        <v>947.61530217759321</v>
      </c>
      <c r="GD379" s="32">
        <f t="shared" si="736"/>
        <v>2097.1246732345126</v>
      </c>
      <c r="GE379" s="32">
        <f t="shared" si="736"/>
        <v>1316.5934929616046</v>
      </c>
      <c r="GF379" s="32">
        <f t="shared" si="736"/>
        <v>1758.2582458758534</v>
      </c>
      <c r="GG379" s="32">
        <f t="shared" si="736"/>
        <v>1700.232146055981</v>
      </c>
      <c r="GH379" s="32">
        <f t="shared" si="736"/>
        <v>0</v>
      </c>
      <c r="GI379" s="32">
        <f t="shared" si="736"/>
        <v>9.9051585158660664</v>
      </c>
      <c r="GJ379" s="58">
        <f t="shared" si="527"/>
        <v>95487.870507565196</v>
      </c>
    </row>
    <row r="380" spans="1:192" ht="15" customHeight="1">
      <c r="A380" s="18" t="s">
        <v>181</v>
      </c>
      <c r="B380" s="47" t="s">
        <v>389</v>
      </c>
      <c r="C380" s="32">
        <f t="shared" si="648"/>
        <v>0</v>
      </c>
      <c r="D380" s="32">
        <f t="shared" ref="D380:F380" si="737">D$388*D187</f>
        <v>0</v>
      </c>
      <c r="E380" s="32">
        <f t="shared" si="737"/>
        <v>0</v>
      </c>
      <c r="F380" s="32">
        <f t="shared" si="737"/>
        <v>0</v>
      </c>
      <c r="G380" s="32">
        <f t="shared" ref="G380:BR380" si="738">G$388*G187</f>
        <v>0</v>
      </c>
      <c r="H380" s="32">
        <f t="shared" si="738"/>
        <v>0</v>
      </c>
      <c r="I380" s="32">
        <f t="shared" si="738"/>
        <v>0</v>
      </c>
      <c r="J380" s="32">
        <f t="shared" si="738"/>
        <v>0</v>
      </c>
      <c r="K380" s="32">
        <f t="shared" si="738"/>
        <v>0</v>
      </c>
      <c r="L380" s="32">
        <f t="shared" si="738"/>
        <v>0</v>
      </c>
      <c r="M380" s="32">
        <f t="shared" si="738"/>
        <v>0</v>
      </c>
      <c r="N380" s="32">
        <f t="shared" si="738"/>
        <v>0</v>
      </c>
      <c r="O380" s="32">
        <f t="shared" si="738"/>
        <v>0</v>
      </c>
      <c r="P380" s="32">
        <f t="shared" si="738"/>
        <v>0</v>
      </c>
      <c r="Q380" s="32">
        <f t="shared" si="738"/>
        <v>0</v>
      </c>
      <c r="R380" s="32">
        <f t="shared" si="738"/>
        <v>0</v>
      </c>
      <c r="S380" s="32">
        <f t="shared" si="738"/>
        <v>0</v>
      </c>
      <c r="T380" s="32">
        <f t="shared" si="738"/>
        <v>0</v>
      </c>
      <c r="U380" s="32">
        <f t="shared" si="738"/>
        <v>0</v>
      </c>
      <c r="V380" s="32">
        <f t="shared" si="738"/>
        <v>0</v>
      </c>
      <c r="W380" s="32">
        <f t="shared" si="738"/>
        <v>0</v>
      </c>
      <c r="X380" s="32">
        <f t="shared" si="738"/>
        <v>0</v>
      </c>
      <c r="Y380" s="32">
        <f t="shared" si="738"/>
        <v>0</v>
      </c>
      <c r="Z380" s="32">
        <f t="shared" si="738"/>
        <v>0</v>
      </c>
      <c r="AA380" s="32">
        <f t="shared" si="738"/>
        <v>0</v>
      </c>
      <c r="AB380" s="32">
        <f t="shared" si="738"/>
        <v>0</v>
      </c>
      <c r="AC380" s="32">
        <f t="shared" si="738"/>
        <v>0</v>
      </c>
      <c r="AD380" s="32">
        <f t="shared" si="738"/>
        <v>0</v>
      </c>
      <c r="AE380" s="32">
        <f t="shared" si="738"/>
        <v>0</v>
      </c>
      <c r="AF380" s="32">
        <f t="shared" si="738"/>
        <v>0</v>
      </c>
      <c r="AG380" s="32">
        <f t="shared" si="738"/>
        <v>0</v>
      </c>
      <c r="AH380" s="32">
        <f t="shared" si="738"/>
        <v>0</v>
      </c>
      <c r="AI380" s="32">
        <f t="shared" si="738"/>
        <v>0</v>
      </c>
      <c r="AJ380" s="32">
        <f t="shared" si="738"/>
        <v>0</v>
      </c>
      <c r="AK380" s="32">
        <f t="shared" si="738"/>
        <v>0</v>
      </c>
      <c r="AL380" s="32">
        <f t="shared" si="738"/>
        <v>0</v>
      </c>
      <c r="AM380" s="32">
        <f t="shared" si="738"/>
        <v>0</v>
      </c>
      <c r="AN380" s="32">
        <f t="shared" si="738"/>
        <v>0</v>
      </c>
      <c r="AO380" s="32">
        <f t="shared" si="738"/>
        <v>0</v>
      </c>
      <c r="AP380" s="32">
        <f t="shared" si="738"/>
        <v>0</v>
      </c>
      <c r="AQ380" s="32">
        <f t="shared" si="738"/>
        <v>0</v>
      </c>
      <c r="AR380" s="32">
        <f t="shared" si="738"/>
        <v>0</v>
      </c>
      <c r="AS380" s="32">
        <f t="shared" si="738"/>
        <v>0</v>
      </c>
      <c r="AT380" s="32">
        <f t="shared" si="738"/>
        <v>0</v>
      </c>
      <c r="AU380" s="32">
        <f t="shared" si="738"/>
        <v>0</v>
      </c>
      <c r="AV380" s="32">
        <f t="shared" si="738"/>
        <v>0</v>
      </c>
      <c r="AW380" s="32">
        <f t="shared" si="738"/>
        <v>0</v>
      </c>
      <c r="AX380" s="32">
        <f t="shared" si="738"/>
        <v>0</v>
      </c>
      <c r="AY380" s="32">
        <f t="shared" si="738"/>
        <v>0</v>
      </c>
      <c r="AZ380" s="32">
        <f t="shared" si="738"/>
        <v>0</v>
      </c>
      <c r="BA380" s="32">
        <f t="shared" si="738"/>
        <v>0</v>
      </c>
      <c r="BB380" s="32">
        <f t="shared" si="738"/>
        <v>0</v>
      </c>
      <c r="BC380" s="32">
        <f t="shared" si="738"/>
        <v>0</v>
      </c>
      <c r="BD380" s="32">
        <f t="shared" si="738"/>
        <v>0</v>
      </c>
      <c r="BE380" s="32">
        <f t="shared" si="738"/>
        <v>0</v>
      </c>
      <c r="BF380" s="32">
        <f t="shared" si="738"/>
        <v>0</v>
      </c>
      <c r="BG380" s="32">
        <f t="shared" si="738"/>
        <v>0</v>
      </c>
      <c r="BH380" s="32">
        <f t="shared" si="738"/>
        <v>0</v>
      </c>
      <c r="BI380" s="32">
        <f t="shared" si="738"/>
        <v>0</v>
      </c>
      <c r="BJ380" s="32">
        <f t="shared" si="738"/>
        <v>0</v>
      </c>
      <c r="BK380" s="32">
        <f t="shared" si="738"/>
        <v>0</v>
      </c>
      <c r="BL380" s="32">
        <f t="shared" si="738"/>
        <v>0</v>
      </c>
      <c r="BM380" s="32">
        <f t="shared" si="738"/>
        <v>0</v>
      </c>
      <c r="BN380" s="32">
        <f t="shared" si="738"/>
        <v>0</v>
      </c>
      <c r="BO380" s="32">
        <f t="shared" si="738"/>
        <v>0</v>
      </c>
      <c r="BP380" s="32">
        <f t="shared" si="738"/>
        <v>0</v>
      </c>
      <c r="BQ380" s="32">
        <f t="shared" si="738"/>
        <v>0</v>
      </c>
      <c r="BR380" s="32">
        <f t="shared" si="738"/>
        <v>0</v>
      </c>
      <c r="BS380" s="32">
        <f t="shared" ref="BS380:ED380" si="739">BS$388*BS187</f>
        <v>0</v>
      </c>
      <c r="BT380" s="32">
        <f t="shared" si="739"/>
        <v>0</v>
      </c>
      <c r="BU380" s="32">
        <f t="shared" si="739"/>
        <v>0</v>
      </c>
      <c r="BV380" s="32">
        <f t="shared" si="739"/>
        <v>0</v>
      </c>
      <c r="BW380" s="32">
        <f t="shared" si="739"/>
        <v>0</v>
      </c>
      <c r="BX380" s="32">
        <f t="shared" si="739"/>
        <v>0</v>
      </c>
      <c r="BY380" s="32">
        <f t="shared" si="739"/>
        <v>0</v>
      </c>
      <c r="BZ380" s="32">
        <f t="shared" si="739"/>
        <v>0</v>
      </c>
      <c r="CA380" s="32">
        <f t="shared" si="739"/>
        <v>0</v>
      </c>
      <c r="CB380" s="32">
        <f t="shared" si="739"/>
        <v>0</v>
      </c>
      <c r="CC380" s="32">
        <f t="shared" si="739"/>
        <v>0</v>
      </c>
      <c r="CD380" s="32">
        <f t="shared" si="739"/>
        <v>0</v>
      </c>
      <c r="CE380" s="32">
        <f t="shared" si="739"/>
        <v>0</v>
      </c>
      <c r="CF380" s="32">
        <f t="shared" si="739"/>
        <v>0</v>
      </c>
      <c r="CG380" s="32">
        <f t="shared" si="739"/>
        <v>0</v>
      </c>
      <c r="CH380" s="32">
        <f t="shared" si="739"/>
        <v>0</v>
      </c>
      <c r="CI380" s="32">
        <f t="shared" si="739"/>
        <v>0</v>
      </c>
      <c r="CJ380" s="32">
        <f t="shared" si="739"/>
        <v>0</v>
      </c>
      <c r="CK380" s="32">
        <f t="shared" si="739"/>
        <v>0</v>
      </c>
      <c r="CL380" s="32">
        <f t="shared" si="739"/>
        <v>0</v>
      </c>
      <c r="CM380" s="32">
        <f t="shared" si="739"/>
        <v>0</v>
      </c>
      <c r="CN380" s="32">
        <f t="shared" si="739"/>
        <v>0</v>
      </c>
      <c r="CO380" s="32">
        <f t="shared" si="739"/>
        <v>0</v>
      </c>
      <c r="CP380" s="32">
        <f t="shared" si="739"/>
        <v>0</v>
      </c>
      <c r="CQ380" s="32">
        <f t="shared" si="739"/>
        <v>0</v>
      </c>
      <c r="CR380" s="32">
        <f t="shared" si="739"/>
        <v>0</v>
      </c>
      <c r="CS380" s="32">
        <f t="shared" si="739"/>
        <v>0</v>
      </c>
      <c r="CT380" s="32">
        <f t="shared" si="739"/>
        <v>0</v>
      </c>
      <c r="CU380" s="32">
        <f t="shared" si="739"/>
        <v>0</v>
      </c>
      <c r="CV380" s="32">
        <f t="shared" si="739"/>
        <v>0</v>
      </c>
      <c r="CW380" s="32">
        <f t="shared" si="739"/>
        <v>0</v>
      </c>
      <c r="CX380" s="32">
        <f t="shared" si="739"/>
        <v>0</v>
      </c>
      <c r="CY380" s="32">
        <f t="shared" si="739"/>
        <v>0</v>
      </c>
      <c r="CZ380" s="32">
        <f t="shared" si="739"/>
        <v>0</v>
      </c>
      <c r="DA380" s="32">
        <f t="shared" si="739"/>
        <v>0</v>
      </c>
      <c r="DB380" s="32">
        <f t="shared" si="739"/>
        <v>0</v>
      </c>
      <c r="DC380" s="32">
        <f t="shared" si="739"/>
        <v>0</v>
      </c>
      <c r="DD380" s="32">
        <f t="shared" si="739"/>
        <v>0</v>
      </c>
      <c r="DE380" s="32">
        <f t="shared" si="739"/>
        <v>0</v>
      </c>
      <c r="DF380" s="32">
        <f t="shared" si="739"/>
        <v>0</v>
      </c>
      <c r="DG380" s="32">
        <f t="shared" si="739"/>
        <v>0</v>
      </c>
      <c r="DH380" s="32">
        <f t="shared" si="739"/>
        <v>0</v>
      </c>
      <c r="DI380" s="32">
        <f t="shared" si="739"/>
        <v>0</v>
      </c>
      <c r="DJ380" s="32">
        <f t="shared" si="739"/>
        <v>0</v>
      </c>
      <c r="DK380" s="32">
        <f t="shared" si="739"/>
        <v>0</v>
      </c>
      <c r="DL380" s="32">
        <f t="shared" si="739"/>
        <v>0</v>
      </c>
      <c r="DM380" s="32">
        <f t="shared" si="739"/>
        <v>0</v>
      </c>
      <c r="DN380" s="32">
        <f t="shared" si="739"/>
        <v>0</v>
      </c>
      <c r="DO380" s="32">
        <f t="shared" si="739"/>
        <v>0</v>
      </c>
      <c r="DP380" s="32">
        <f t="shared" si="739"/>
        <v>0</v>
      </c>
      <c r="DQ380" s="32">
        <f t="shared" si="739"/>
        <v>0</v>
      </c>
      <c r="DR380" s="32">
        <f t="shared" si="739"/>
        <v>0</v>
      </c>
      <c r="DS380" s="32">
        <f t="shared" si="739"/>
        <v>0</v>
      </c>
      <c r="DT380" s="32">
        <f t="shared" si="739"/>
        <v>0</v>
      </c>
      <c r="DU380" s="32">
        <f t="shared" si="739"/>
        <v>0</v>
      </c>
      <c r="DV380" s="32">
        <f t="shared" si="739"/>
        <v>0</v>
      </c>
      <c r="DW380" s="32">
        <f t="shared" si="739"/>
        <v>0</v>
      </c>
      <c r="DX380" s="32">
        <f t="shared" si="739"/>
        <v>0</v>
      </c>
      <c r="DY380" s="32">
        <f t="shared" si="739"/>
        <v>0</v>
      </c>
      <c r="DZ380" s="32">
        <f t="shared" si="739"/>
        <v>0</v>
      </c>
      <c r="EA380" s="32">
        <f t="shared" si="739"/>
        <v>0</v>
      </c>
      <c r="EB380" s="32">
        <f t="shared" si="739"/>
        <v>0</v>
      </c>
      <c r="EC380" s="32">
        <f t="shared" si="739"/>
        <v>0</v>
      </c>
      <c r="ED380" s="32">
        <f t="shared" si="739"/>
        <v>0</v>
      </c>
      <c r="EE380" s="32">
        <f t="shared" ref="EE380:GI380" si="740">EE$388*EE187</f>
        <v>0</v>
      </c>
      <c r="EF380" s="32">
        <f t="shared" si="740"/>
        <v>0</v>
      </c>
      <c r="EG380" s="32">
        <f t="shared" si="740"/>
        <v>0</v>
      </c>
      <c r="EH380" s="32">
        <f t="shared" si="740"/>
        <v>0</v>
      </c>
      <c r="EI380" s="32">
        <f t="shared" si="740"/>
        <v>0</v>
      </c>
      <c r="EJ380" s="32">
        <f t="shared" si="740"/>
        <v>0</v>
      </c>
      <c r="EK380" s="32">
        <f t="shared" si="740"/>
        <v>0</v>
      </c>
      <c r="EL380" s="32">
        <f t="shared" si="740"/>
        <v>0</v>
      </c>
      <c r="EM380" s="32">
        <f t="shared" si="740"/>
        <v>0</v>
      </c>
      <c r="EN380" s="32">
        <f t="shared" si="740"/>
        <v>0</v>
      </c>
      <c r="EO380" s="32">
        <f t="shared" si="740"/>
        <v>0</v>
      </c>
      <c r="EP380" s="32">
        <f t="shared" si="740"/>
        <v>0</v>
      </c>
      <c r="EQ380" s="32">
        <f t="shared" si="740"/>
        <v>0</v>
      </c>
      <c r="ER380" s="32">
        <f t="shared" si="740"/>
        <v>0</v>
      </c>
      <c r="ES380" s="32">
        <f t="shared" si="740"/>
        <v>0</v>
      </c>
      <c r="ET380" s="32">
        <f t="shared" si="740"/>
        <v>0</v>
      </c>
      <c r="EU380" s="32">
        <f t="shared" si="740"/>
        <v>0</v>
      </c>
      <c r="EV380" s="32">
        <f t="shared" si="740"/>
        <v>0</v>
      </c>
      <c r="EW380" s="32">
        <f t="shared" si="740"/>
        <v>0</v>
      </c>
      <c r="EX380" s="32">
        <f t="shared" si="740"/>
        <v>0</v>
      </c>
      <c r="EY380" s="32">
        <f t="shared" si="740"/>
        <v>0</v>
      </c>
      <c r="EZ380" s="32">
        <f t="shared" si="740"/>
        <v>0</v>
      </c>
      <c r="FA380" s="32">
        <f t="shared" si="740"/>
        <v>0</v>
      </c>
      <c r="FB380" s="32">
        <f t="shared" si="740"/>
        <v>0</v>
      </c>
      <c r="FC380" s="32">
        <f t="shared" si="740"/>
        <v>0</v>
      </c>
      <c r="FD380" s="32">
        <f t="shared" si="740"/>
        <v>0</v>
      </c>
      <c r="FE380" s="32">
        <f t="shared" si="740"/>
        <v>0</v>
      </c>
      <c r="FF380" s="32">
        <f t="shared" si="740"/>
        <v>0</v>
      </c>
      <c r="FG380" s="32">
        <f t="shared" si="740"/>
        <v>0</v>
      </c>
      <c r="FH380" s="32">
        <f t="shared" si="740"/>
        <v>0</v>
      </c>
      <c r="FI380" s="32">
        <f t="shared" si="740"/>
        <v>0</v>
      </c>
      <c r="FJ380" s="32">
        <f t="shared" si="740"/>
        <v>0</v>
      </c>
      <c r="FK380" s="32">
        <f t="shared" si="740"/>
        <v>0</v>
      </c>
      <c r="FL380" s="32">
        <f t="shared" si="740"/>
        <v>0</v>
      </c>
      <c r="FM380" s="32">
        <f t="shared" si="740"/>
        <v>0</v>
      </c>
      <c r="FN380" s="32">
        <f t="shared" si="740"/>
        <v>0</v>
      </c>
      <c r="FO380" s="32">
        <f t="shared" si="740"/>
        <v>0</v>
      </c>
      <c r="FP380" s="32">
        <f t="shared" si="740"/>
        <v>0</v>
      </c>
      <c r="FQ380" s="32">
        <f t="shared" si="740"/>
        <v>0</v>
      </c>
      <c r="FR380" s="32">
        <f t="shared" si="740"/>
        <v>0</v>
      </c>
      <c r="FS380" s="32">
        <f t="shared" si="740"/>
        <v>0</v>
      </c>
      <c r="FT380" s="32">
        <f t="shared" si="740"/>
        <v>0</v>
      </c>
      <c r="FU380" s="32">
        <f t="shared" si="740"/>
        <v>0</v>
      </c>
      <c r="FV380" s="32">
        <f t="shared" si="740"/>
        <v>0</v>
      </c>
      <c r="FW380" s="32">
        <f t="shared" si="740"/>
        <v>0</v>
      </c>
      <c r="FX380" s="32">
        <f t="shared" si="740"/>
        <v>0</v>
      </c>
      <c r="FY380" s="32">
        <f t="shared" si="740"/>
        <v>0</v>
      </c>
      <c r="FZ380" s="32">
        <f t="shared" si="740"/>
        <v>0</v>
      </c>
      <c r="GA380" s="32">
        <f t="shared" si="740"/>
        <v>0</v>
      </c>
      <c r="GB380" s="32">
        <f t="shared" si="740"/>
        <v>0</v>
      </c>
      <c r="GC380" s="32">
        <f t="shared" si="740"/>
        <v>50486.751030232168</v>
      </c>
      <c r="GD380" s="32">
        <f t="shared" si="740"/>
        <v>0</v>
      </c>
      <c r="GE380" s="32">
        <f t="shared" si="740"/>
        <v>0</v>
      </c>
      <c r="GF380" s="32">
        <f t="shared" si="740"/>
        <v>0</v>
      </c>
      <c r="GG380" s="32">
        <f t="shared" si="740"/>
        <v>0</v>
      </c>
      <c r="GH380" s="32">
        <f t="shared" si="740"/>
        <v>0</v>
      </c>
      <c r="GI380" s="32">
        <f t="shared" si="740"/>
        <v>0</v>
      </c>
      <c r="GJ380" s="58">
        <f t="shared" si="527"/>
        <v>50486.751030232168</v>
      </c>
    </row>
    <row r="381" spans="1:192" ht="15" customHeight="1">
      <c r="A381" s="18" t="s">
        <v>182</v>
      </c>
      <c r="B381" s="47" t="s">
        <v>390</v>
      </c>
      <c r="C381" s="32">
        <f t="shared" si="648"/>
        <v>0</v>
      </c>
      <c r="D381" s="32">
        <f t="shared" ref="D381:F381" si="741">D$388*D188</f>
        <v>0</v>
      </c>
      <c r="E381" s="32">
        <f t="shared" si="741"/>
        <v>7.94795371433379E-4</v>
      </c>
      <c r="F381" s="32">
        <f t="shared" si="741"/>
        <v>5.1345283894003932E-2</v>
      </c>
      <c r="G381" s="32">
        <f t="shared" ref="G381:BR381" si="742">G$388*G188</f>
        <v>2.1426112934777017E-2</v>
      </c>
      <c r="H381" s="32">
        <f t="shared" si="742"/>
        <v>2.4534206968607665E-6</v>
      </c>
      <c r="I381" s="32">
        <f t="shared" si="742"/>
        <v>5.3493676340189431E-3</v>
      </c>
      <c r="J381" s="32">
        <f t="shared" si="742"/>
        <v>5.4686556628712776E-4</v>
      </c>
      <c r="K381" s="32">
        <f t="shared" si="742"/>
        <v>0</v>
      </c>
      <c r="L381" s="32">
        <f t="shared" si="742"/>
        <v>0</v>
      </c>
      <c r="M381" s="32">
        <f t="shared" si="742"/>
        <v>1.5178246998153483E-2</v>
      </c>
      <c r="N381" s="32">
        <f t="shared" si="742"/>
        <v>0</v>
      </c>
      <c r="O381" s="32">
        <f t="shared" si="742"/>
        <v>1.6626851524531283E-5</v>
      </c>
      <c r="P381" s="32">
        <f t="shared" si="742"/>
        <v>9.3959837725747074E-3</v>
      </c>
      <c r="Q381" s="32">
        <f t="shared" si="742"/>
        <v>0</v>
      </c>
      <c r="R381" s="32">
        <f t="shared" si="742"/>
        <v>0</v>
      </c>
      <c r="S381" s="32">
        <f t="shared" si="742"/>
        <v>0.43780410675197956</v>
      </c>
      <c r="T381" s="32">
        <f t="shared" si="742"/>
        <v>1.1854790856201659E-2</v>
      </c>
      <c r="U381" s="32">
        <f t="shared" si="742"/>
        <v>2.1974925553351957E-4</v>
      </c>
      <c r="V381" s="32">
        <f t="shared" si="742"/>
        <v>0</v>
      </c>
      <c r="W381" s="32">
        <f t="shared" si="742"/>
        <v>0</v>
      </c>
      <c r="X381" s="32">
        <f t="shared" si="742"/>
        <v>3.3115637350165424E-7</v>
      </c>
      <c r="Y381" s="32">
        <f t="shared" si="742"/>
        <v>-8.4446668646211354E-5</v>
      </c>
      <c r="Z381" s="32">
        <f t="shared" si="742"/>
        <v>8.6055353179838978E-2</v>
      </c>
      <c r="AA381" s="32">
        <f t="shared" si="742"/>
        <v>0.22289690835788162</v>
      </c>
      <c r="AB381" s="32">
        <f t="shared" si="742"/>
        <v>1.6070644780955875E-2</v>
      </c>
      <c r="AC381" s="32">
        <f t="shared" si="742"/>
        <v>0.12342952971382713</v>
      </c>
      <c r="AD381" s="32">
        <f t="shared" si="742"/>
        <v>4.0287792610969495</v>
      </c>
      <c r="AE381" s="32">
        <f t="shared" si="742"/>
        <v>5.9132366894822153E-2</v>
      </c>
      <c r="AF381" s="32">
        <f t="shared" si="742"/>
        <v>213.01684877604586</v>
      </c>
      <c r="AG381" s="32">
        <f t="shared" si="742"/>
        <v>8.1790794248946239E-2</v>
      </c>
      <c r="AH381" s="32">
        <f t="shared" si="742"/>
        <v>5.6830065761933569E-3</v>
      </c>
      <c r="AI381" s="32">
        <f t="shared" si="742"/>
        <v>4.9799827801871887E-4</v>
      </c>
      <c r="AJ381" s="32">
        <f t="shared" si="742"/>
        <v>9.1523602625693407E-6</v>
      </c>
      <c r="AK381" s="32">
        <f t="shared" si="742"/>
        <v>1.0270350630155632E-5</v>
      </c>
      <c r="AL381" s="32">
        <f t="shared" si="742"/>
        <v>9.4598236205187518E-8</v>
      </c>
      <c r="AM381" s="32">
        <f t="shared" si="742"/>
        <v>0</v>
      </c>
      <c r="AN381" s="32">
        <f t="shared" si="742"/>
        <v>1.6521986586157257E-7</v>
      </c>
      <c r="AO381" s="32">
        <f t="shared" si="742"/>
        <v>7.1123395236426571E-5</v>
      </c>
      <c r="AP381" s="32">
        <f t="shared" si="742"/>
        <v>1.1090193877914374E-3</v>
      </c>
      <c r="AQ381" s="32">
        <f t="shared" si="742"/>
        <v>2.7414642366500807E-5</v>
      </c>
      <c r="AR381" s="32">
        <f t="shared" si="742"/>
        <v>1.3889618069841838E-6</v>
      </c>
      <c r="AS381" s="32">
        <f t="shared" si="742"/>
        <v>2.0865705255923453E-4</v>
      </c>
      <c r="AT381" s="32">
        <f t="shared" si="742"/>
        <v>2.9504612653448751E-4</v>
      </c>
      <c r="AU381" s="32">
        <f t="shared" si="742"/>
        <v>0</v>
      </c>
      <c r="AV381" s="32">
        <f t="shared" si="742"/>
        <v>0</v>
      </c>
      <c r="AW381" s="32">
        <f t="shared" si="742"/>
        <v>1.0374628628255192E-4</v>
      </c>
      <c r="AX381" s="32">
        <f t="shared" si="742"/>
        <v>3.8253487520034613E-6</v>
      </c>
      <c r="AY381" s="32">
        <f t="shared" si="742"/>
        <v>1.0351161866553302E-4</v>
      </c>
      <c r="AZ381" s="32">
        <f t="shared" si="742"/>
        <v>1.2858898385941119E-4</v>
      </c>
      <c r="BA381" s="32">
        <f t="shared" si="742"/>
        <v>2.9252860342472269E-4</v>
      </c>
      <c r="BB381" s="32">
        <f t="shared" si="742"/>
        <v>1.6444327509931369E-5</v>
      </c>
      <c r="BC381" s="32">
        <f t="shared" si="742"/>
        <v>3.8298569504633453E-5</v>
      </c>
      <c r="BD381" s="32">
        <f t="shared" si="742"/>
        <v>1.9431514559177441E-8</v>
      </c>
      <c r="BE381" s="32">
        <f t="shared" si="742"/>
        <v>0</v>
      </c>
      <c r="BF381" s="32">
        <f t="shared" si="742"/>
        <v>0</v>
      </c>
      <c r="BG381" s="32">
        <f t="shared" si="742"/>
        <v>1.0901834679324562E-5</v>
      </c>
      <c r="BH381" s="32">
        <f t="shared" si="742"/>
        <v>1.8393306043771358E-5</v>
      </c>
      <c r="BI381" s="32">
        <f t="shared" si="742"/>
        <v>6.804826418047768E-6</v>
      </c>
      <c r="BJ381" s="32">
        <f t="shared" si="742"/>
        <v>0</v>
      </c>
      <c r="BK381" s="32">
        <f t="shared" si="742"/>
        <v>6.2440306652172857E-5</v>
      </c>
      <c r="BL381" s="32">
        <f t="shared" si="742"/>
        <v>3.8919500539339056E-6</v>
      </c>
      <c r="BM381" s="32">
        <f t="shared" si="742"/>
        <v>1.6325426713142123E-5</v>
      </c>
      <c r="BN381" s="32">
        <f t="shared" si="742"/>
        <v>2.4794698418381428E-4</v>
      </c>
      <c r="BO381" s="32">
        <f t="shared" si="742"/>
        <v>0</v>
      </c>
      <c r="BP381" s="32">
        <f t="shared" si="742"/>
        <v>4.9541449938205311E-5</v>
      </c>
      <c r="BQ381" s="32">
        <f t="shared" si="742"/>
        <v>5.6766284840079591E-3</v>
      </c>
      <c r="BR381" s="32">
        <f t="shared" si="742"/>
        <v>9.6960322592807278E-5</v>
      </c>
      <c r="BS381" s="32">
        <f t="shared" ref="BS381:ED381" si="743">BS$388*BS188</f>
        <v>2.2608421648749723E-5</v>
      </c>
      <c r="BT381" s="32">
        <f t="shared" si="743"/>
        <v>2.5399659765528487E-5</v>
      </c>
      <c r="BU381" s="32">
        <f t="shared" si="743"/>
        <v>8.6848079156806505E-6</v>
      </c>
      <c r="BV381" s="32">
        <f t="shared" si="743"/>
        <v>8.866757512821771E-8</v>
      </c>
      <c r="BW381" s="32">
        <f t="shared" si="743"/>
        <v>3.2224327214188075E-4</v>
      </c>
      <c r="BX381" s="32">
        <f t="shared" si="743"/>
        <v>0</v>
      </c>
      <c r="BY381" s="32">
        <f t="shared" si="743"/>
        <v>0</v>
      </c>
      <c r="BZ381" s="32">
        <f t="shared" si="743"/>
        <v>0</v>
      </c>
      <c r="CA381" s="32">
        <f t="shared" si="743"/>
        <v>0</v>
      </c>
      <c r="CB381" s="32">
        <f t="shared" si="743"/>
        <v>0</v>
      </c>
      <c r="CC381" s="32">
        <f t="shared" si="743"/>
        <v>6.3480804467525687E-8</v>
      </c>
      <c r="CD381" s="32">
        <f t="shared" si="743"/>
        <v>7.3256778701755439E-5</v>
      </c>
      <c r="CE381" s="32">
        <f t="shared" si="743"/>
        <v>0</v>
      </c>
      <c r="CF381" s="32">
        <f t="shared" si="743"/>
        <v>0</v>
      </c>
      <c r="CG381" s="32">
        <f t="shared" si="743"/>
        <v>1.4862881652024207E-5</v>
      </c>
      <c r="CH381" s="32">
        <f t="shared" si="743"/>
        <v>0</v>
      </c>
      <c r="CI381" s="32">
        <f t="shared" si="743"/>
        <v>1.1616188337699676E-5</v>
      </c>
      <c r="CJ381" s="32">
        <f t="shared" si="743"/>
        <v>2.281308713167245E-4</v>
      </c>
      <c r="CK381" s="32">
        <f t="shared" si="743"/>
        <v>4.5015509471793715E-4</v>
      </c>
      <c r="CL381" s="32">
        <f t="shared" si="743"/>
        <v>0</v>
      </c>
      <c r="CM381" s="32">
        <f t="shared" si="743"/>
        <v>1.1413706612581963E-5</v>
      </c>
      <c r="CN381" s="32">
        <f t="shared" si="743"/>
        <v>0</v>
      </c>
      <c r="CO381" s="32">
        <f t="shared" si="743"/>
        <v>0</v>
      </c>
      <c r="CP381" s="32">
        <f t="shared" si="743"/>
        <v>1.3824109332821421E-6</v>
      </c>
      <c r="CQ381" s="32">
        <f t="shared" si="743"/>
        <v>0</v>
      </c>
      <c r="CR381" s="32">
        <f t="shared" si="743"/>
        <v>0</v>
      </c>
      <c r="CS381" s="32">
        <f t="shared" si="743"/>
        <v>9.0682989404686757E-5</v>
      </c>
      <c r="CT381" s="32">
        <f t="shared" si="743"/>
        <v>0</v>
      </c>
      <c r="CU381" s="32">
        <f t="shared" si="743"/>
        <v>0</v>
      </c>
      <c r="CV381" s="32">
        <f t="shared" si="743"/>
        <v>3.5456744972375814E-7</v>
      </c>
      <c r="CW381" s="32">
        <f t="shared" si="743"/>
        <v>0</v>
      </c>
      <c r="CX381" s="32">
        <f t="shared" si="743"/>
        <v>0</v>
      </c>
      <c r="CY381" s="32">
        <f t="shared" si="743"/>
        <v>7.900557292696881E-6</v>
      </c>
      <c r="CZ381" s="32">
        <f t="shared" si="743"/>
        <v>3.3557699617866247E-10</v>
      </c>
      <c r="DA381" s="32">
        <f t="shared" si="743"/>
        <v>1.6588129693622027E-5</v>
      </c>
      <c r="DB381" s="32">
        <f t="shared" si="743"/>
        <v>2.2042495440505002E-8</v>
      </c>
      <c r="DC381" s="32">
        <f t="shared" si="743"/>
        <v>1.8962137673350993E-4</v>
      </c>
      <c r="DD381" s="32">
        <f t="shared" si="743"/>
        <v>0</v>
      </c>
      <c r="DE381" s="32">
        <f t="shared" si="743"/>
        <v>2.0381137363690026E-6</v>
      </c>
      <c r="DF381" s="32">
        <f t="shared" si="743"/>
        <v>1.8397559433188485E-5</v>
      </c>
      <c r="DG381" s="32">
        <f t="shared" si="743"/>
        <v>7.8216834646687547E-6</v>
      </c>
      <c r="DH381" s="32">
        <f t="shared" si="743"/>
        <v>1.3808761736925555E-4</v>
      </c>
      <c r="DI381" s="32">
        <f t="shared" si="743"/>
        <v>2.5170673490284773E-6</v>
      </c>
      <c r="DJ381" s="32">
        <f t="shared" si="743"/>
        <v>3.9829581394489219E-8</v>
      </c>
      <c r="DK381" s="32">
        <f t="shared" si="743"/>
        <v>1.2501764603288709E-3</v>
      </c>
      <c r="DL381" s="32">
        <f t="shared" si="743"/>
        <v>1.5823762191291776E-3</v>
      </c>
      <c r="DM381" s="32">
        <f t="shared" si="743"/>
        <v>1.265967700597532E-3</v>
      </c>
      <c r="DN381" s="32">
        <f t="shared" si="743"/>
        <v>1.3928458359620442E-4</v>
      </c>
      <c r="DO381" s="32">
        <f t="shared" si="743"/>
        <v>1.5350946528239854E-4</v>
      </c>
      <c r="DP381" s="32">
        <f t="shared" si="743"/>
        <v>1.5252180421802006E-4</v>
      </c>
      <c r="DQ381" s="32">
        <f t="shared" si="743"/>
        <v>0</v>
      </c>
      <c r="DR381" s="32">
        <f t="shared" si="743"/>
        <v>1.5375489871185731E-5</v>
      </c>
      <c r="DS381" s="32">
        <f t="shared" si="743"/>
        <v>7.8087898048627687E-6</v>
      </c>
      <c r="DT381" s="32">
        <f t="shared" si="743"/>
        <v>0</v>
      </c>
      <c r="DU381" s="32">
        <f t="shared" si="743"/>
        <v>0</v>
      </c>
      <c r="DV381" s="32">
        <f t="shared" si="743"/>
        <v>6.6122127100154708E-4</v>
      </c>
      <c r="DW381" s="32">
        <f t="shared" si="743"/>
        <v>3.1004443785839731E-4</v>
      </c>
      <c r="DX381" s="32">
        <f t="shared" si="743"/>
        <v>1.2145347673499899E-3</v>
      </c>
      <c r="DY381" s="32">
        <f t="shared" si="743"/>
        <v>1.0938116127343198E-3</v>
      </c>
      <c r="DZ381" s="32">
        <f t="shared" si="743"/>
        <v>0</v>
      </c>
      <c r="EA381" s="32">
        <f t="shared" si="743"/>
        <v>0</v>
      </c>
      <c r="EB381" s="32">
        <f t="shared" si="743"/>
        <v>0</v>
      </c>
      <c r="EC381" s="32">
        <f t="shared" si="743"/>
        <v>0</v>
      </c>
      <c r="ED381" s="32">
        <f t="shared" si="743"/>
        <v>0</v>
      </c>
      <c r="EE381" s="32">
        <f t="shared" ref="EE381:GI381" si="744">EE$388*EE188</f>
        <v>2.985199158370485E-2</v>
      </c>
      <c r="EF381" s="32">
        <f t="shared" si="744"/>
        <v>3.201034022082219E-3</v>
      </c>
      <c r="EG381" s="32">
        <f t="shared" si="744"/>
        <v>5.5557173790326219E-4</v>
      </c>
      <c r="EH381" s="32">
        <f t="shared" si="744"/>
        <v>5.1010240038642816E-2</v>
      </c>
      <c r="EI381" s="32">
        <f t="shared" si="744"/>
        <v>1.4470052275920572E-2</v>
      </c>
      <c r="EJ381" s="32">
        <f t="shared" si="744"/>
        <v>0.11700534458353368</v>
      </c>
      <c r="EK381" s="32">
        <f t="shared" si="744"/>
        <v>0.8305164261251472</v>
      </c>
      <c r="EL381" s="32">
        <f t="shared" si="744"/>
        <v>4.8615946073787358E-2</v>
      </c>
      <c r="EM381" s="32">
        <f t="shared" si="744"/>
        <v>0.45526833005685152</v>
      </c>
      <c r="EN381" s="32">
        <f t="shared" si="744"/>
        <v>1.3848704781144871E-2</v>
      </c>
      <c r="EO381" s="32">
        <f t="shared" si="744"/>
        <v>1.1064014195456005</v>
      </c>
      <c r="EP381" s="32">
        <f t="shared" si="744"/>
        <v>0.25724076646947691</v>
      </c>
      <c r="EQ381" s="32">
        <f t="shared" si="744"/>
        <v>6.2888855805481661E-2</v>
      </c>
      <c r="ER381" s="32">
        <f t="shared" si="744"/>
        <v>8.6012078965231773E-4</v>
      </c>
      <c r="ES381" s="32">
        <f t="shared" si="744"/>
        <v>1.2422556448257099E-2</v>
      </c>
      <c r="ET381" s="32">
        <f t="shared" si="744"/>
        <v>4.9069840360211558E-2</v>
      </c>
      <c r="EU381" s="32">
        <f t="shared" si="744"/>
        <v>0</v>
      </c>
      <c r="EV381" s="32">
        <f t="shared" si="744"/>
        <v>0</v>
      </c>
      <c r="EW381" s="32">
        <f t="shared" si="744"/>
        <v>3.0950421690572022E-6</v>
      </c>
      <c r="EX381" s="32">
        <f t="shared" si="744"/>
        <v>2.1208295946693585E-4</v>
      </c>
      <c r="EY381" s="32">
        <f t="shared" si="744"/>
        <v>5.7871580780174504E-5</v>
      </c>
      <c r="EZ381" s="32">
        <f t="shared" si="744"/>
        <v>1.1555548621265505E-2</v>
      </c>
      <c r="FA381" s="32">
        <f t="shared" si="744"/>
        <v>1.0597096145902143E-3</v>
      </c>
      <c r="FB381" s="32">
        <f t="shared" si="744"/>
        <v>8.3287329596357259E-4</v>
      </c>
      <c r="FC381" s="32">
        <f t="shared" si="744"/>
        <v>1.7101725638050624E-3</v>
      </c>
      <c r="FD381" s="32">
        <f t="shared" si="744"/>
        <v>9.1132927246230941E-2</v>
      </c>
      <c r="FE381" s="32">
        <f t="shared" si="744"/>
        <v>1.1792156975452667E-3</v>
      </c>
      <c r="FF381" s="32">
        <f t="shared" si="744"/>
        <v>0.35432052392582647</v>
      </c>
      <c r="FG381" s="32">
        <f t="shared" si="744"/>
        <v>6.9729719842207417E-4</v>
      </c>
      <c r="FH381" s="32">
        <f t="shared" si="744"/>
        <v>1.595606365637699E-2</v>
      </c>
      <c r="FI381" s="32">
        <f t="shared" si="744"/>
        <v>7.0643946901909329E-3</v>
      </c>
      <c r="FJ381" s="32">
        <f t="shared" si="744"/>
        <v>1.27550809223595E-2</v>
      </c>
      <c r="FK381" s="32">
        <f t="shared" si="744"/>
        <v>2.1121322011111252E-2</v>
      </c>
      <c r="FL381" s="32">
        <f t="shared" si="744"/>
        <v>6.0080845169590321E-4</v>
      </c>
      <c r="FM381" s="32">
        <f t="shared" si="744"/>
        <v>3.071148892148497E-2</v>
      </c>
      <c r="FN381" s="32">
        <f t="shared" si="744"/>
        <v>0.14546237746932739</v>
      </c>
      <c r="FO381" s="32">
        <f t="shared" si="744"/>
        <v>3.856479595410181E-2</v>
      </c>
      <c r="FP381" s="32">
        <f t="shared" si="744"/>
        <v>0</v>
      </c>
      <c r="FQ381" s="32">
        <f t="shared" si="744"/>
        <v>0</v>
      </c>
      <c r="FR381" s="32">
        <f t="shared" si="744"/>
        <v>502.06952613673883</v>
      </c>
      <c r="FS381" s="32">
        <f t="shared" si="744"/>
        <v>1.6613251978294098E-2</v>
      </c>
      <c r="FT381" s="32">
        <f t="shared" si="744"/>
        <v>137.99396071025296</v>
      </c>
      <c r="FU381" s="32">
        <f t="shared" si="744"/>
        <v>139.75745512316502</v>
      </c>
      <c r="FV381" s="32">
        <f t="shared" si="744"/>
        <v>5.1481246687549297E-2</v>
      </c>
      <c r="FW381" s="32">
        <f t="shared" si="744"/>
        <v>5.5522239143979257E-3</v>
      </c>
      <c r="FX381" s="32">
        <f t="shared" si="744"/>
        <v>7.5010144474194915E-3</v>
      </c>
      <c r="FY381" s="32">
        <f t="shared" si="744"/>
        <v>2.480445588586897E-5</v>
      </c>
      <c r="FZ381" s="32">
        <f t="shared" si="744"/>
        <v>0.10959090354322437</v>
      </c>
      <c r="GA381" s="32">
        <f t="shared" si="744"/>
        <v>1.7428452502497478E-3</v>
      </c>
      <c r="GB381" s="32">
        <f t="shared" si="744"/>
        <v>2.4889788243506464E-2</v>
      </c>
      <c r="GC381" s="32">
        <f t="shared" si="744"/>
        <v>404.89702513892644</v>
      </c>
      <c r="GD381" s="32">
        <f t="shared" si="744"/>
        <v>119964.01648866259</v>
      </c>
      <c r="GE381" s="32">
        <f t="shared" si="744"/>
        <v>9.4735462212567983E-2</v>
      </c>
      <c r="GF381" s="32">
        <f t="shared" si="744"/>
        <v>5.4245332622250057E-2</v>
      </c>
      <c r="GG381" s="32">
        <f t="shared" si="744"/>
        <v>0.49743128326942387</v>
      </c>
      <c r="GH381" s="32">
        <f t="shared" si="744"/>
        <v>0</v>
      </c>
      <c r="GI381" s="32">
        <f t="shared" si="744"/>
        <v>7.2615344395078441E-2</v>
      </c>
      <c r="GJ381" s="58">
        <f t="shared" si="527"/>
        <v>121371.67223877105</v>
      </c>
    </row>
    <row r="382" spans="1:192" ht="15" customHeight="1">
      <c r="A382" s="18" t="s">
        <v>183</v>
      </c>
      <c r="B382" s="47" t="s">
        <v>391</v>
      </c>
      <c r="C382" s="32">
        <f t="shared" si="648"/>
        <v>0</v>
      </c>
      <c r="D382" s="32">
        <f t="shared" ref="D382:F382" si="745">D$388*D189</f>
        <v>0</v>
      </c>
      <c r="E382" s="32">
        <f t="shared" si="745"/>
        <v>1.6543155494480571E-2</v>
      </c>
      <c r="F382" s="32">
        <f t="shared" si="745"/>
        <v>0.5291949739089159</v>
      </c>
      <c r="G382" s="32">
        <f t="shared" ref="G382:BR382" si="746">G$388*G189</f>
        <v>0.22004382011366672</v>
      </c>
      <c r="H382" s="32">
        <f t="shared" si="746"/>
        <v>3.4394718007481578E-5</v>
      </c>
      <c r="I382" s="32">
        <f t="shared" si="746"/>
        <v>5.6196279164139294E-2</v>
      </c>
      <c r="J382" s="32">
        <f t="shared" si="746"/>
        <v>3.5100611361161269E-4</v>
      </c>
      <c r="K382" s="32">
        <f t="shared" si="746"/>
        <v>0</v>
      </c>
      <c r="L382" s="32">
        <f t="shared" si="746"/>
        <v>0</v>
      </c>
      <c r="M382" s="32">
        <f t="shared" si="746"/>
        <v>0.16300852249759437</v>
      </c>
      <c r="N382" s="32">
        <f t="shared" si="746"/>
        <v>0</v>
      </c>
      <c r="O382" s="32">
        <f t="shared" si="746"/>
        <v>2.7540420289559381E-4</v>
      </c>
      <c r="P382" s="32">
        <f t="shared" si="746"/>
        <v>0.48332236530449185</v>
      </c>
      <c r="Q382" s="32">
        <f t="shared" si="746"/>
        <v>0</v>
      </c>
      <c r="R382" s="32">
        <f t="shared" si="746"/>
        <v>0</v>
      </c>
      <c r="S382" s="32">
        <f t="shared" si="746"/>
        <v>8.1641430870407122E-2</v>
      </c>
      <c r="T382" s="32">
        <f t="shared" si="746"/>
        <v>0.17861186269280371</v>
      </c>
      <c r="U382" s="32">
        <f t="shared" si="746"/>
        <v>3.5470060002621512E-2</v>
      </c>
      <c r="V382" s="32">
        <f t="shared" si="746"/>
        <v>0</v>
      </c>
      <c r="W382" s="32">
        <f t="shared" si="746"/>
        <v>0</v>
      </c>
      <c r="X382" s="32">
        <f t="shared" si="746"/>
        <v>1.361736003065884E-5</v>
      </c>
      <c r="Y382" s="32">
        <f t="shared" si="746"/>
        <v>-3.0902837031322981E-3</v>
      </c>
      <c r="Z382" s="32">
        <f t="shared" si="746"/>
        <v>1.244996122261621</v>
      </c>
      <c r="AA382" s="32">
        <f t="shared" si="746"/>
        <v>1.6973222576384492</v>
      </c>
      <c r="AB382" s="32">
        <f t="shared" si="746"/>
        <v>0.61636516136702169</v>
      </c>
      <c r="AC382" s="32">
        <f t="shared" si="746"/>
        <v>3.9496790258040493</v>
      </c>
      <c r="AD382" s="32">
        <f t="shared" si="746"/>
        <v>2.8032288101753622</v>
      </c>
      <c r="AE382" s="32">
        <f t="shared" si="746"/>
        <v>0.14639174929635307</v>
      </c>
      <c r="AF382" s="32">
        <f t="shared" si="746"/>
        <v>1.8136652740194301</v>
      </c>
      <c r="AG382" s="32">
        <f t="shared" si="746"/>
        <v>0.79225581024314728</v>
      </c>
      <c r="AH382" s="32">
        <f t="shared" si="746"/>
        <v>0.33767315390327429</v>
      </c>
      <c r="AI382" s="32">
        <f t="shared" si="746"/>
        <v>6.622941917646512E-3</v>
      </c>
      <c r="AJ382" s="32">
        <f t="shared" si="746"/>
        <v>7.0811543061274256E-4</v>
      </c>
      <c r="AK382" s="32">
        <f t="shared" si="746"/>
        <v>1.0261061585881488E-3</v>
      </c>
      <c r="AL382" s="32">
        <f t="shared" si="746"/>
        <v>3.0361226466210401E-6</v>
      </c>
      <c r="AM382" s="32">
        <f t="shared" si="746"/>
        <v>0</v>
      </c>
      <c r="AN382" s="32">
        <f t="shared" si="746"/>
        <v>1.7727818671523102E-5</v>
      </c>
      <c r="AO382" s="32">
        <f t="shared" si="746"/>
        <v>6.296243061495759E-3</v>
      </c>
      <c r="AP382" s="32">
        <f t="shared" si="746"/>
        <v>0.18261547187457014</v>
      </c>
      <c r="AQ382" s="32">
        <f t="shared" si="746"/>
        <v>3.4839740051195046E-3</v>
      </c>
      <c r="AR382" s="32">
        <f t="shared" si="746"/>
        <v>3.1910921756686269E-5</v>
      </c>
      <c r="AS382" s="32">
        <f t="shared" si="746"/>
        <v>8.9926743448755682E-3</v>
      </c>
      <c r="AT382" s="32">
        <f t="shared" si="746"/>
        <v>2.0342473147820138E-2</v>
      </c>
      <c r="AU382" s="32">
        <f t="shared" si="746"/>
        <v>0</v>
      </c>
      <c r="AV382" s="32">
        <f t="shared" si="746"/>
        <v>0</v>
      </c>
      <c r="AW382" s="32">
        <f t="shared" si="746"/>
        <v>9.7882081783381633E-3</v>
      </c>
      <c r="AX382" s="32">
        <f t="shared" si="746"/>
        <v>3.8622721542558248E-4</v>
      </c>
      <c r="AY382" s="32">
        <f t="shared" si="746"/>
        <v>8.9616563491199588E-3</v>
      </c>
      <c r="AZ382" s="32">
        <f t="shared" si="746"/>
        <v>8.5066222517108814E-3</v>
      </c>
      <c r="BA382" s="32">
        <f t="shared" si="746"/>
        <v>2.6256757252123949E-2</v>
      </c>
      <c r="BB382" s="32">
        <f t="shared" si="746"/>
        <v>1.7368530834701195E-3</v>
      </c>
      <c r="BC382" s="32">
        <f t="shared" si="746"/>
        <v>1.9348962905551511E-3</v>
      </c>
      <c r="BD382" s="32">
        <f t="shared" si="746"/>
        <v>9.3811069286466531E-7</v>
      </c>
      <c r="BE382" s="32">
        <f t="shared" si="746"/>
        <v>0</v>
      </c>
      <c r="BF382" s="32">
        <f t="shared" si="746"/>
        <v>0</v>
      </c>
      <c r="BG382" s="32">
        <f t="shared" si="746"/>
        <v>1.2911779472784359E-3</v>
      </c>
      <c r="BH382" s="32">
        <f t="shared" si="746"/>
        <v>4.4824126019339279E-3</v>
      </c>
      <c r="BI382" s="32">
        <f t="shared" si="746"/>
        <v>3.0516615272748002E-4</v>
      </c>
      <c r="BJ382" s="32">
        <f t="shared" si="746"/>
        <v>0</v>
      </c>
      <c r="BK382" s="32">
        <f t="shared" si="746"/>
        <v>2.591577462749255E-3</v>
      </c>
      <c r="BL382" s="32">
        <f t="shared" si="746"/>
        <v>9.6189689181392548E-5</v>
      </c>
      <c r="BM382" s="32">
        <f t="shared" si="746"/>
        <v>2.9685253361104273E-4</v>
      </c>
      <c r="BN382" s="32">
        <f t="shared" si="746"/>
        <v>2.231866353289215E-2</v>
      </c>
      <c r="BO382" s="32">
        <f t="shared" si="746"/>
        <v>0</v>
      </c>
      <c r="BP382" s="32">
        <f t="shared" si="746"/>
        <v>1.8592123742905049E-3</v>
      </c>
      <c r="BQ382" s="32">
        <f t="shared" si="746"/>
        <v>9.1603486208237286E-2</v>
      </c>
      <c r="BR382" s="32">
        <f t="shared" si="746"/>
        <v>1.3703641972554153E-3</v>
      </c>
      <c r="BS382" s="32">
        <f t="shared" ref="BS382:ED382" si="747">BS$388*BS189</f>
        <v>3.0220005730350252E-4</v>
      </c>
      <c r="BT382" s="32">
        <f t="shared" si="747"/>
        <v>3.7409251318539817E-4</v>
      </c>
      <c r="BU382" s="32">
        <f t="shared" si="747"/>
        <v>1.25918528900768E-4</v>
      </c>
      <c r="BV382" s="32">
        <f t="shared" si="747"/>
        <v>5.5098689103935845E-6</v>
      </c>
      <c r="BW382" s="32">
        <f t="shared" si="747"/>
        <v>1.0553328621216234E-2</v>
      </c>
      <c r="BX382" s="32">
        <f t="shared" si="747"/>
        <v>0</v>
      </c>
      <c r="BY382" s="32">
        <f t="shared" si="747"/>
        <v>0</v>
      </c>
      <c r="BZ382" s="32">
        <f t="shared" si="747"/>
        <v>0</v>
      </c>
      <c r="CA382" s="32">
        <f t="shared" si="747"/>
        <v>0</v>
      </c>
      <c r="CB382" s="32">
        <f t="shared" si="747"/>
        <v>0</v>
      </c>
      <c r="CC382" s="32">
        <f t="shared" si="747"/>
        <v>1.9542228570315635E-6</v>
      </c>
      <c r="CD382" s="32">
        <f t="shared" si="747"/>
        <v>1.7798719986334187E-3</v>
      </c>
      <c r="CE382" s="32">
        <f t="shared" si="747"/>
        <v>0</v>
      </c>
      <c r="CF382" s="32">
        <f t="shared" si="747"/>
        <v>0</v>
      </c>
      <c r="CG382" s="32">
        <f t="shared" si="747"/>
        <v>1.0135872011894456E-3</v>
      </c>
      <c r="CH382" s="32">
        <f t="shared" si="747"/>
        <v>0</v>
      </c>
      <c r="CI382" s="32">
        <f t="shared" si="747"/>
        <v>4.0722973937052184E-4</v>
      </c>
      <c r="CJ382" s="32">
        <f t="shared" si="747"/>
        <v>1.9520240148262476E-2</v>
      </c>
      <c r="CK382" s="32">
        <f t="shared" si="747"/>
        <v>2.3446739594353588E-2</v>
      </c>
      <c r="CL382" s="32">
        <f t="shared" si="747"/>
        <v>0</v>
      </c>
      <c r="CM382" s="32">
        <f t="shared" si="747"/>
        <v>3.1030920447481467E-4</v>
      </c>
      <c r="CN382" s="32">
        <f t="shared" si="747"/>
        <v>0</v>
      </c>
      <c r="CO382" s="32">
        <f t="shared" si="747"/>
        <v>0</v>
      </c>
      <c r="CP382" s="32">
        <f t="shared" si="747"/>
        <v>3.7793947376057413E-5</v>
      </c>
      <c r="CQ382" s="32">
        <f t="shared" si="747"/>
        <v>0</v>
      </c>
      <c r="CR382" s="32">
        <f t="shared" si="747"/>
        <v>0</v>
      </c>
      <c r="CS382" s="32">
        <f t="shared" si="747"/>
        <v>3.1457542213260527E-3</v>
      </c>
      <c r="CT382" s="32">
        <f t="shared" si="747"/>
        <v>0</v>
      </c>
      <c r="CU382" s="32">
        <f t="shared" si="747"/>
        <v>0</v>
      </c>
      <c r="CV382" s="32">
        <f t="shared" si="747"/>
        <v>9.182827562563815E-6</v>
      </c>
      <c r="CW382" s="32">
        <f t="shared" si="747"/>
        <v>0</v>
      </c>
      <c r="CX382" s="32">
        <f t="shared" si="747"/>
        <v>0</v>
      </c>
      <c r="CY382" s="32">
        <f t="shared" si="747"/>
        <v>1.87428393776736E-4</v>
      </c>
      <c r="CZ382" s="32">
        <f t="shared" si="747"/>
        <v>1.7513637679359126E-8</v>
      </c>
      <c r="DA382" s="32">
        <f t="shared" si="747"/>
        <v>7.7742573648128903E-4</v>
      </c>
      <c r="DB382" s="32">
        <f t="shared" si="747"/>
        <v>1.5274165853499162E-6</v>
      </c>
      <c r="DC382" s="32">
        <f t="shared" si="747"/>
        <v>1.0400581170547431E-2</v>
      </c>
      <c r="DD382" s="32">
        <f t="shared" si="747"/>
        <v>0</v>
      </c>
      <c r="DE382" s="32">
        <f t="shared" si="747"/>
        <v>6.7383088574514286E-4</v>
      </c>
      <c r="DF382" s="32">
        <f t="shared" si="747"/>
        <v>3.2949039745547898E-3</v>
      </c>
      <c r="DG382" s="32">
        <f t="shared" si="747"/>
        <v>2.6679342385366785E-4</v>
      </c>
      <c r="DH382" s="32">
        <f t="shared" si="747"/>
        <v>1.2503501008658425E-2</v>
      </c>
      <c r="DI382" s="32">
        <f t="shared" si="747"/>
        <v>2.2039072941203711E-4</v>
      </c>
      <c r="DJ382" s="32">
        <f t="shared" si="747"/>
        <v>2.1886626579772014E-6</v>
      </c>
      <c r="DK382" s="32">
        <f t="shared" si="747"/>
        <v>4.139456380963176E-2</v>
      </c>
      <c r="DL382" s="32">
        <f t="shared" si="747"/>
        <v>0.35984513172111615</v>
      </c>
      <c r="DM382" s="32">
        <f t="shared" si="747"/>
        <v>4.1834008242535546E-2</v>
      </c>
      <c r="DN382" s="32">
        <f t="shared" si="747"/>
        <v>1.5771946977313558E-2</v>
      </c>
      <c r="DO382" s="32">
        <f t="shared" si="747"/>
        <v>2.6154663439080739E-2</v>
      </c>
      <c r="DP382" s="32">
        <f t="shared" si="747"/>
        <v>1.1164112245696092E-2</v>
      </c>
      <c r="DQ382" s="32">
        <f t="shared" si="747"/>
        <v>0</v>
      </c>
      <c r="DR382" s="32">
        <f t="shared" si="747"/>
        <v>2.6900473470537474E-3</v>
      </c>
      <c r="DS382" s="32">
        <f t="shared" si="747"/>
        <v>2.3662368265388455E-4</v>
      </c>
      <c r="DT382" s="32">
        <f t="shared" si="747"/>
        <v>0</v>
      </c>
      <c r="DU382" s="32">
        <f t="shared" si="747"/>
        <v>0</v>
      </c>
      <c r="DV382" s="32">
        <f t="shared" si="747"/>
        <v>1.7901361171687308E-2</v>
      </c>
      <c r="DW382" s="32">
        <f t="shared" si="747"/>
        <v>2.2131648655733648E-2</v>
      </c>
      <c r="DX382" s="32">
        <f t="shared" si="747"/>
        <v>0.10299521009173869</v>
      </c>
      <c r="DY382" s="32">
        <f t="shared" si="747"/>
        <v>3.1816803056101822E-2</v>
      </c>
      <c r="DZ382" s="32">
        <f t="shared" si="747"/>
        <v>0</v>
      </c>
      <c r="EA382" s="32">
        <f t="shared" si="747"/>
        <v>0</v>
      </c>
      <c r="EB382" s="32">
        <f t="shared" si="747"/>
        <v>0</v>
      </c>
      <c r="EC382" s="32">
        <f t="shared" si="747"/>
        <v>0</v>
      </c>
      <c r="ED382" s="32">
        <f t="shared" si="747"/>
        <v>0</v>
      </c>
      <c r="EE382" s="32">
        <f t="shared" ref="EE382:GI382" si="748">EE$388*EE189</f>
        <v>1.4231687529254968</v>
      </c>
      <c r="EF382" s="32">
        <f t="shared" si="748"/>
        <v>0.11143024862853448</v>
      </c>
      <c r="EG382" s="32">
        <f t="shared" si="748"/>
        <v>8.6623968946174471E-3</v>
      </c>
      <c r="EH382" s="32">
        <f t="shared" si="748"/>
        <v>1.6319306680274346</v>
      </c>
      <c r="EI382" s="32">
        <f t="shared" si="748"/>
        <v>1.7209105013079042</v>
      </c>
      <c r="EJ382" s="32">
        <f t="shared" si="748"/>
        <v>6.6206565031190099</v>
      </c>
      <c r="EK382" s="32">
        <f t="shared" si="748"/>
        <v>33.784340418132246</v>
      </c>
      <c r="EL382" s="32">
        <f t="shared" si="748"/>
        <v>7.1473054578751878</v>
      </c>
      <c r="EM382" s="32">
        <f t="shared" si="748"/>
        <v>28.715911648151778</v>
      </c>
      <c r="EN382" s="32">
        <f t="shared" si="748"/>
        <v>0.53589750725424634</v>
      </c>
      <c r="EO382" s="32">
        <f t="shared" si="748"/>
        <v>16.459641219739034</v>
      </c>
      <c r="EP382" s="32">
        <f t="shared" si="748"/>
        <v>8.8717744882179659</v>
      </c>
      <c r="EQ382" s="32">
        <f t="shared" si="748"/>
        <v>37.537538834199047</v>
      </c>
      <c r="ER382" s="32">
        <f t="shared" si="748"/>
        <v>4.7085598575986758E-2</v>
      </c>
      <c r="ES382" s="32">
        <f t="shared" si="748"/>
        <v>8.2238835710176286</v>
      </c>
      <c r="ET382" s="32">
        <f t="shared" si="748"/>
        <v>1.6786219963116638</v>
      </c>
      <c r="EU382" s="32">
        <f t="shared" si="748"/>
        <v>0</v>
      </c>
      <c r="EV382" s="32">
        <f t="shared" si="748"/>
        <v>0</v>
      </c>
      <c r="EW382" s="32">
        <f t="shared" si="748"/>
        <v>2.6242820767872463E-4</v>
      </c>
      <c r="EX382" s="32">
        <f t="shared" si="748"/>
        <v>4.2631028170160901E-2</v>
      </c>
      <c r="EY382" s="32">
        <f t="shared" si="748"/>
        <v>1.7342028837392339E-3</v>
      </c>
      <c r="EZ382" s="32">
        <f t="shared" si="748"/>
        <v>0.65255401313450334</v>
      </c>
      <c r="FA382" s="32">
        <f t="shared" si="748"/>
        <v>8.6733720326674257E-2</v>
      </c>
      <c r="FB382" s="32">
        <f t="shared" si="748"/>
        <v>3.4957889263697368E-2</v>
      </c>
      <c r="FC382" s="32">
        <f t="shared" si="748"/>
        <v>0.26852318314954543</v>
      </c>
      <c r="FD382" s="32">
        <f t="shared" si="748"/>
        <v>2.0743303202810166</v>
      </c>
      <c r="FE382" s="32">
        <f t="shared" si="748"/>
        <v>1.0198449495844959</v>
      </c>
      <c r="FF382" s="32">
        <f t="shared" si="748"/>
        <v>53.024941853970589</v>
      </c>
      <c r="FG382" s="32">
        <f t="shared" si="748"/>
        <v>6.2817120439290275E-2</v>
      </c>
      <c r="FH382" s="32">
        <f t="shared" si="748"/>
        <v>18.917306825306738</v>
      </c>
      <c r="FI382" s="32">
        <f t="shared" si="748"/>
        <v>0.46464677930819953</v>
      </c>
      <c r="FJ382" s="32">
        <f t="shared" si="748"/>
        <v>2.2291213023255638</v>
      </c>
      <c r="FK382" s="32">
        <f t="shared" si="748"/>
        <v>3.1317673255945482</v>
      </c>
      <c r="FL382" s="32">
        <f t="shared" si="748"/>
        <v>9.3566785867199104E-2</v>
      </c>
      <c r="FM382" s="32">
        <f t="shared" si="748"/>
        <v>4.1596671388808586</v>
      </c>
      <c r="FN382" s="32">
        <f t="shared" si="748"/>
        <v>6.4183905275064363</v>
      </c>
      <c r="FO382" s="32">
        <f t="shared" si="748"/>
        <v>1.7567580759859587</v>
      </c>
      <c r="FP382" s="32">
        <f t="shared" si="748"/>
        <v>0</v>
      </c>
      <c r="FQ382" s="32">
        <f t="shared" si="748"/>
        <v>0</v>
      </c>
      <c r="FR382" s="32">
        <f t="shared" si="748"/>
        <v>1095.5747871248636</v>
      </c>
      <c r="FS382" s="32">
        <f t="shared" si="748"/>
        <v>19.457913745207701</v>
      </c>
      <c r="FT382" s="32">
        <f t="shared" si="748"/>
        <v>325.68359723087571</v>
      </c>
      <c r="FU382" s="32">
        <f t="shared" si="748"/>
        <v>103.17749362086789</v>
      </c>
      <c r="FV382" s="32">
        <f t="shared" si="748"/>
        <v>3.7155334326751648</v>
      </c>
      <c r="FW382" s="32">
        <f t="shared" si="748"/>
        <v>0.39435066588533074</v>
      </c>
      <c r="FX382" s="32">
        <f t="shared" si="748"/>
        <v>8.8074895370413867E-2</v>
      </c>
      <c r="FY382" s="32">
        <f t="shared" si="748"/>
        <v>2.174262403902788E-2</v>
      </c>
      <c r="FZ382" s="32">
        <f t="shared" si="748"/>
        <v>2.3381583295661748</v>
      </c>
      <c r="GA382" s="32">
        <f t="shared" si="748"/>
        <v>4.7612930073204759E-2</v>
      </c>
      <c r="GB382" s="32">
        <f t="shared" si="748"/>
        <v>0.97201274615813094</v>
      </c>
      <c r="GC382" s="32">
        <f t="shared" si="748"/>
        <v>460.64114455603533</v>
      </c>
      <c r="GD382" s="32">
        <f t="shared" si="748"/>
        <v>374.28227694162945</v>
      </c>
      <c r="GE382" s="32">
        <f t="shared" si="748"/>
        <v>60611.832050454876</v>
      </c>
      <c r="GF382" s="32">
        <f t="shared" si="748"/>
        <v>8.3257064242309635</v>
      </c>
      <c r="GG382" s="32">
        <f t="shared" si="748"/>
        <v>40.159421278031218</v>
      </c>
      <c r="GH382" s="32">
        <f t="shared" si="748"/>
        <v>0</v>
      </c>
      <c r="GI382" s="32">
        <f t="shared" si="748"/>
        <v>0.4788599739625527</v>
      </c>
      <c r="GJ382" s="58">
        <f t="shared" si="527"/>
        <v>63312.490472586644</v>
      </c>
    </row>
    <row r="383" spans="1:192" ht="15" customHeight="1">
      <c r="A383" s="18" t="s">
        <v>184</v>
      </c>
      <c r="B383" s="47" t="s">
        <v>392</v>
      </c>
      <c r="C383" s="32">
        <f t="shared" si="648"/>
        <v>0</v>
      </c>
      <c r="D383" s="32">
        <f t="shared" ref="D383:F383" si="749">D$388*D190</f>
        <v>0</v>
      </c>
      <c r="E383" s="32">
        <f t="shared" si="749"/>
        <v>2.3343834584561175E-2</v>
      </c>
      <c r="F383" s="32">
        <f t="shared" si="749"/>
        <v>0.55088329488745591</v>
      </c>
      <c r="G383" s="32">
        <f t="shared" ref="G383:BR383" si="750">G$388*G190</f>
        <v>0.21990992794111661</v>
      </c>
      <c r="H383" s="32">
        <f t="shared" si="750"/>
        <v>4.5657357244172084E-5</v>
      </c>
      <c r="I383" s="32">
        <f t="shared" si="750"/>
        <v>7.964006947485687E-2</v>
      </c>
      <c r="J383" s="32">
        <f t="shared" si="750"/>
        <v>3.9720877145057169E-4</v>
      </c>
      <c r="K383" s="32">
        <f t="shared" si="750"/>
        <v>0</v>
      </c>
      <c r="L383" s="32">
        <f t="shared" si="750"/>
        <v>0</v>
      </c>
      <c r="M383" s="32">
        <f t="shared" si="750"/>
        <v>0.13645489802187269</v>
      </c>
      <c r="N383" s="32">
        <f t="shared" si="750"/>
        <v>0</v>
      </c>
      <c r="O383" s="32">
        <f t="shared" si="750"/>
        <v>2.2054150359420582E-4</v>
      </c>
      <c r="P383" s="32">
        <f t="shared" si="750"/>
        <v>0.19096079046486861</v>
      </c>
      <c r="Q383" s="32">
        <f t="shared" si="750"/>
        <v>0</v>
      </c>
      <c r="R383" s="32">
        <f t="shared" si="750"/>
        <v>0</v>
      </c>
      <c r="S383" s="32">
        <f t="shared" si="750"/>
        <v>0.3063348634731668</v>
      </c>
      <c r="T383" s="32">
        <f t="shared" si="750"/>
        <v>0.15767490500238845</v>
      </c>
      <c r="U383" s="32">
        <f t="shared" si="750"/>
        <v>9.2923390536144863E-3</v>
      </c>
      <c r="V383" s="32">
        <f t="shared" si="750"/>
        <v>0</v>
      </c>
      <c r="W383" s="32">
        <f t="shared" si="750"/>
        <v>0</v>
      </c>
      <c r="X383" s="32">
        <f t="shared" si="750"/>
        <v>2.4162675492555822E-5</v>
      </c>
      <c r="Y383" s="32">
        <f t="shared" si="750"/>
        <v>-4.9783390349344182E-3</v>
      </c>
      <c r="Z383" s="32">
        <f t="shared" si="750"/>
        <v>0.38449716572208398</v>
      </c>
      <c r="AA383" s="32">
        <f t="shared" si="750"/>
        <v>2.1570450869418831</v>
      </c>
      <c r="AB383" s="32">
        <f t="shared" si="750"/>
        <v>0.4464168001713768</v>
      </c>
      <c r="AC383" s="32">
        <f t="shared" si="750"/>
        <v>1.8703991579290888</v>
      </c>
      <c r="AD383" s="32">
        <f t="shared" si="750"/>
        <v>5.7916154476668229</v>
      </c>
      <c r="AE383" s="32">
        <f t="shared" si="750"/>
        <v>0.78624515433910303</v>
      </c>
      <c r="AF383" s="32">
        <f t="shared" si="750"/>
        <v>2.4361987469716362</v>
      </c>
      <c r="AG383" s="32">
        <f t="shared" si="750"/>
        <v>1.6694840739260051</v>
      </c>
      <c r="AH383" s="32">
        <f t="shared" si="750"/>
        <v>0.44532221059931659</v>
      </c>
      <c r="AI383" s="32">
        <f t="shared" si="750"/>
        <v>4.4280160822011104E-3</v>
      </c>
      <c r="AJ383" s="32">
        <f t="shared" si="750"/>
        <v>8.2753808553610376E-4</v>
      </c>
      <c r="AK383" s="32">
        <f t="shared" si="750"/>
        <v>9.6456024134448102E-4</v>
      </c>
      <c r="AL383" s="32">
        <f t="shared" si="750"/>
        <v>6.1797272958665053E-6</v>
      </c>
      <c r="AM383" s="32">
        <f t="shared" si="750"/>
        <v>0</v>
      </c>
      <c r="AN383" s="32">
        <f t="shared" si="750"/>
        <v>9.6769533664227841E-6</v>
      </c>
      <c r="AO383" s="32">
        <f t="shared" si="750"/>
        <v>1.0386995196832283E-2</v>
      </c>
      <c r="AP383" s="32">
        <f t="shared" si="750"/>
        <v>0.15029124285251952</v>
      </c>
      <c r="AQ383" s="32">
        <f t="shared" si="750"/>
        <v>5.3121096710536117E-3</v>
      </c>
      <c r="AR383" s="32">
        <f t="shared" si="750"/>
        <v>2.2189559884988981E-5</v>
      </c>
      <c r="AS383" s="32">
        <f t="shared" si="750"/>
        <v>1.2154630605434194E-2</v>
      </c>
      <c r="AT383" s="32">
        <f t="shared" si="750"/>
        <v>5.5859454514825574E-2</v>
      </c>
      <c r="AU383" s="32">
        <f t="shared" si="750"/>
        <v>0</v>
      </c>
      <c r="AV383" s="32">
        <f t="shared" si="750"/>
        <v>0</v>
      </c>
      <c r="AW383" s="32">
        <f t="shared" si="750"/>
        <v>1.3643057875609885E-2</v>
      </c>
      <c r="AX383" s="32">
        <f t="shared" si="750"/>
        <v>1.5985788736243387E-3</v>
      </c>
      <c r="AY383" s="32">
        <f t="shared" si="750"/>
        <v>1.6265652691173259E-2</v>
      </c>
      <c r="AZ383" s="32">
        <f t="shared" si="750"/>
        <v>2.1438113329066904E-2</v>
      </c>
      <c r="BA383" s="32">
        <f t="shared" si="750"/>
        <v>3.0385791405992124E-2</v>
      </c>
      <c r="BB383" s="32">
        <f t="shared" si="750"/>
        <v>5.3121629755538066E-3</v>
      </c>
      <c r="BC383" s="32">
        <f t="shared" si="750"/>
        <v>3.6055113600507189E-3</v>
      </c>
      <c r="BD383" s="32">
        <f t="shared" si="750"/>
        <v>2.5964090897695168E-6</v>
      </c>
      <c r="BE383" s="32">
        <f t="shared" si="750"/>
        <v>0</v>
      </c>
      <c r="BF383" s="32">
        <f t="shared" si="750"/>
        <v>0</v>
      </c>
      <c r="BG383" s="32">
        <f t="shared" si="750"/>
        <v>8.3051626347872554E-3</v>
      </c>
      <c r="BH383" s="32">
        <f t="shared" si="750"/>
        <v>7.9619929532058917E-2</v>
      </c>
      <c r="BI383" s="32">
        <f t="shared" si="750"/>
        <v>1.4817720290555352E-3</v>
      </c>
      <c r="BJ383" s="32">
        <f t="shared" si="750"/>
        <v>0</v>
      </c>
      <c r="BK383" s="32">
        <f t="shared" si="750"/>
        <v>6.421454489626219E-3</v>
      </c>
      <c r="BL383" s="32">
        <f t="shared" si="750"/>
        <v>3.64829455695218E-4</v>
      </c>
      <c r="BM383" s="32">
        <f t="shared" si="750"/>
        <v>2.4949950832685612E-4</v>
      </c>
      <c r="BN383" s="32">
        <f t="shared" si="750"/>
        <v>4.2597796041384563E-2</v>
      </c>
      <c r="BO383" s="32">
        <f t="shared" si="750"/>
        <v>0</v>
      </c>
      <c r="BP383" s="32">
        <f t="shared" si="750"/>
        <v>3.3354042834692478E-3</v>
      </c>
      <c r="BQ383" s="32">
        <f t="shared" si="750"/>
        <v>0.16187831855533777</v>
      </c>
      <c r="BR383" s="32">
        <f t="shared" si="750"/>
        <v>1.0182731671530302E-3</v>
      </c>
      <c r="BS383" s="32">
        <f t="shared" ref="BS383:ED383" si="751">BS$388*BS190</f>
        <v>7.4154197666959716E-4</v>
      </c>
      <c r="BT383" s="32">
        <f t="shared" si="751"/>
        <v>7.283154079031802E-4</v>
      </c>
      <c r="BU383" s="32">
        <f t="shared" si="751"/>
        <v>4.8586916250121511E-4</v>
      </c>
      <c r="BV383" s="32">
        <f t="shared" si="751"/>
        <v>3.4921902938097479E-6</v>
      </c>
      <c r="BW383" s="32">
        <f t="shared" si="751"/>
        <v>2.3645966525667972E-2</v>
      </c>
      <c r="BX383" s="32">
        <f t="shared" si="751"/>
        <v>0</v>
      </c>
      <c r="BY383" s="32">
        <f t="shared" si="751"/>
        <v>0</v>
      </c>
      <c r="BZ383" s="32">
        <f t="shared" si="751"/>
        <v>0</v>
      </c>
      <c r="CA383" s="32">
        <f t="shared" si="751"/>
        <v>0</v>
      </c>
      <c r="CB383" s="32">
        <f t="shared" si="751"/>
        <v>0</v>
      </c>
      <c r="CC383" s="32">
        <f t="shared" si="751"/>
        <v>1.5406303939245305E-6</v>
      </c>
      <c r="CD383" s="32">
        <f t="shared" si="751"/>
        <v>4.2223452371991307E-3</v>
      </c>
      <c r="CE383" s="32">
        <f t="shared" si="751"/>
        <v>0</v>
      </c>
      <c r="CF383" s="32">
        <f t="shared" si="751"/>
        <v>0</v>
      </c>
      <c r="CG383" s="32">
        <f t="shared" si="751"/>
        <v>1.6988841252455729E-3</v>
      </c>
      <c r="CH383" s="32">
        <f t="shared" si="751"/>
        <v>0</v>
      </c>
      <c r="CI383" s="32">
        <f t="shared" si="751"/>
        <v>8.7528429526874895E-4</v>
      </c>
      <c r="CJ383" s="32">
        <f t="shared" si="751"/>
        <v>1.8676650715649674E-2</v>
      </c>
      <c r="CK383" s="32">
        <f t="shared" si="751"/>
        <v>2.9202672575362802E-2</v>
      </c>
      <c r="CL383" s="32">
        <f t="shared" si="751"/>
        <v>0</v>
      </c>
      <c r="CM383" s="32">
        <f t="shared" si="751"/>
        <v>4.2270489686843974E-4</v>
      </c>
      <c r="CN383" s="32">
        <f t="shared" si="751"/>
        <v>0</v>
      </c>
      <c r="CO383" s="32">
        <f t="shared" si="751"/>
        <v>0</v>
      </c>
      <c r="CP383" s="32">
        <f t="shared" si="751"/>
        <v>6.0674203836338889E-5</v>
      </c>
      <c r="CQ383" s="32">
        <f t="shared" si="751"/>
        <v>0</v>
      </c>
      <c r="CR383" s="32">
        <f t="shared" si="751"/>
        <v>0</v>
      </c>
      <c r="CS383" s="32">
        <f t="shared" si="751"/>
        <v>4.1735941550831842E-3</v>
      </c>
      <c r="CT383" s="32">
        <f t="shared" si="751"/>
        <v>0</v>
      </c>
      <c r="CU383" s="32">
        <f t="shared" si="751"/>
        <v>0</v>
      </c>
      <c r="CV383" s="32">
        <f t="shared" si="751"/>
        <v>1.2544958831323982E-5</v>
      </c>
      <c r="CW383" s="32">
        <f t="shared" si="751"/>
        <v>0</v>
      </c>
      <c r="CX383" s="32">
        <f t="shared" si="751"/>
        <v>0</v>
      </c>
      <c r="CY383" s="32">
        <f t="shared" si="751"/>
        <v>2.3873914391149217E-4</v>
      </c>
      <c r="CZ383" s="32">
        <f t="shared" si="751"/>
        <v>3.4093063619304093E-8</v>
      </c>
      <c r="DA383" s="32">
        <f t="shared" si="751"/>
        <v>3.6371717772048983E-3</v>
      </c>
      <c r="DB383" s="32">
        <f t="shared" si="751"/>
        <v>3.8314853607173758E-6</v>
      </c>
      <c r="DC383" s="32">
        <f t="shared" si="751"/>
        <v>1.8303531042909077E-2</v>
      </c>
      <c r="DD383" s="32">
        <f t="shared" si="751"/>
        <v>0</v>
      </c>
      <c r="DE383" s="32">
        <f t="shared" si="751"/>
        <v>6.6048828779944561E-4</v>
      </c>
      <c r="DF383" s="32">
        <f t="shared" si="751"/>
        <v>3.5830497955654668E-3</v>
      </c>
      <c r="DG383" s="32">
        <f t="shared" si="751"/>
        <v>5.2837590569214691E-4</v>
      </c>
      <c r="DH383" s="32">
        <f t="shared" si="751"/>
        <v>2.7924581796089858E-2</v>
      </c>
      <c r="DI383" s="32">
        <f t="shared" si="751"/>
        <v>5.0995202407147294E-4</v>
      </c>
      <c r="DJ383" s="32">
        <f t="shared" si="751"/>
        <v>5.4905058554605538E-6</v>
      </c>
      <c r="DK383" s="32">
        <f t="shared" si="751"/>
        <v>0.12399695903644965</v>
      </c>
      <c r="DL383" s="32">
        <f t="shared" si="751"/>
        <v>0.22398430846966719</v>
      </c>
      <c r="DM383" s="32">
        <f t="shared" si="751"/>
        <v>0.21200357168590503</v>
      </c>
      <c r="DN383" s="32">
        <f t="shared" si="751"/>
        <v>3.865426353147762E-2</v>
      </c>
      <c r="DO383" s="32">
        <f t="shared" si="751"/>
        <v>7.6509681225587239E-2</v>
      </c>
      <c r="DP383" s="32">
        <f t="shared" si="751"/>
        <v>2.8357999856762121E-2</v>
      </c>
      <c r="DQ383" s="32">
        <f t="shared" si="751"/>
        <v>0</v>
      </c>
      <c r="DR383" s="32">
        <f t="shared" si="751"/>
        <v>3.5285512688614448E-3</v>
      </c>
      <c r="DS383" s="32">
        <f t="shared" si="751"/>
        <v>2.6479245529161931E-4</v>
      </c>
      <c r="DT383" s="32">
        <f t="shared" si="751"/>
        <v>0</v>
      </c>
      <c r="DU383" s="32">
        <f t="shared" si="751"/>
        <v>0</v>
      </c>
      <c r="DV383" s="32">
        <f t="shared" si="751"/>
        <v>6.0123389430270339E-2</v>
      </c>
      <c r="DW383" s="32">
        <f t="shared" si="751"/>
        <v>7.9326445848155361E-2</v>
      </c>
      <c r="DX383" s="32">
        <f t="shared" si="751"/>
        <v>0.24180671431870726</v>
      </c>
      <c r="DY383" s="32">
        <f t="shared" si="751"/>
        <v>6.4346947488419501E-2</v>
      </c>
      <c r="DZ383" s="32">
        <f t="shared" si="751"/>
        <v>0</v>
      </c>
      <c r="EA383" s="32">
        <f t="shared" si="751"/>
        <v>0</v>
      </c>
      <c r="EB383" s="32">
        <f t="shared" si="751"/>
        <v>0</v>
      </c>
      <c r="EC383" s="32">
        <f t="shared" si="751"/>
        <v>0</v>
      </c>
      <c r="ED383" s="32">
        <f t="shared" si="751"/>
        <v>0</v>
      </c>
      <c r="EE383" s="32">
        <f t="shared" ref="EE383:GI383" si="752">EE$388*EE190</f>
        <v>3.1564626080337765</v>
      </c>
      <c r="EF383" s="32">
        <f t="shared" si="752"/>
        <v>0.68688669167665573</v>
      </c>
      <c r="EG383" s="32">
        <f t="shared" si="752"/>
        <v>7.7896790286226345E-3</v>
      </c>
      <c r="EH383" s="32">
        <f t="shared" si="752"/>
        <v>2.3154239868699267</v>
      </c>
      <c r="EI383" s="32">
        <f t="shared" si="752"/>
        <v>1.6442311640909455</v>
      </c>
      <c r="EJ383" s="32">
        <f t="shared" si="752"/>
        <v>9.4660852652732927</v>
      </c>
      <c r="EK383" s="32">
        <f t="shared" si="752"/>
        <v>124.05348051156584</v>
      </c>
      <c r="EL383" s="32">
        <f t="shared" si="752"/>
        <v>46.226230957218057</v>
      </c>
      <c r="EM383" s="32">
        <f t="shared" si="752"/>
        <v>74.450232800253346</v>
      </c>
      <c r="EN383" s="32">
        <f t="shared" si="752"/>
        <v>2.0165507957054074</v>
      </c>
      <c r="EO383" s="32">
        <f t="shared" si="752"/>
        <v>61.629171407861584</v>
      </c>
      <c r="EP383" s="32">
        <f t="shared" si="752"/>
        <v>39.350489516461259</v>
      </c>
      <c r="EQ383" s="32">
        <f t="shared" si="752"/>
        <v>1.9807267941470168</v>
      </c>
      <c r="ER383" s="32">
        <f t="shared" si="752"/>
        <v>3.9094837501142517E-2</v>
      </c>
      <c r="ES383" s="32">
        <f t="shared" si="752"/>
        <v>1.191633618980479</v>
      </c>
      <c r="ET383" s="32">
        <f t="shared" si="752"/>
        <v>2.8884572657090506</v>
      </c>
      <c r="EU383" s="32">
        <f t="shared" si="752"/>
        <v>0</v>
      </c>
      <c r="EV383" s="32">
        <f t="shared" si="752"/>
        <v>0</v>
      </c>
      <c r="EW383" s="32">
        <f t="shared" si="752"/>
        <v>2.3562499007195444E-4</v>
      </c>
      <c r="EX383" s="32">
        <f t="shared" si="752"/>
        <v>2.935068880339203E-2</v>
      </c>
      <c r="EY383" s="32">
        <f t="shared" si="752"/>
        <v>2.0901854520044409E-3</v>
      </c>
      <c r="EZ383" s="32">
        <f t="shared" si="752"/>
        <v>0.71283258111954406</v>
      </c>
      <c r="FA383" s="32">
        <f t="shared" si="752"/>
        <v>7.8861954707906148E-2</v>
      </c>
      <c r="FB383" s="32">
        <f t="shared" si="752"/>
        <v>2.345152654471799E-2</v>
      </c>
      <c r="FC383" s="32">
        <f t="shared" si="752"/>
        <v>0.19730927225650702</v>
      </c>
      <c r="FD383" s="32">
        <f t="shared" si="752"/>
        <v>5.3592617202137838</v>
      </c>
      <c r="FE383" s="32">
        <f t="shared" si="752"/>
        <v>0.40583129315933547</v>
      </c>
      <c r="FF383" s="32">
        <f t="shared" si="752"/>
        <v>72.101717743171761</v>
      </c>
      <c r="FG383" s="32">
        <f t="shared" si="752"/>
        <v>7.907180478665031E-2</v>
      </c>
      <c r="FH383" s="32">
        <f t="shared" si="752"/>
        <v>829.18980245426201</v>
      </c>
      <c r="FI383" s="32">
        <f t="shared" si="752"/>
        <v>1.983133473515226</v>
      </c>
      <c r="FJ383" s="32">
        <f t="shared" si="752"/>
        <v>3.7465672490179935</v>
      </c>
      <c r="FK383" s="32">
        <f t="shared" si="752"/>
        <v>264.5075067516446</v>
      </c>
      <c r="FL383" s="32">
        <f t="shared" si="752"/>
        <v>4.7159412232952225E-2</v>
      </c>
      <c r="FM383" s="32">
        <f t="shared" si="752"/>
        <v>6.4205241282888181</v>
      </c>
      <c r="FN383" s="32">
        <f t="shared" si="752"/>
        <v>8.9292685688938995</v>
      </c>
      <c r="FO383" s="32">
        <f t="shared" si="752"/>
        <v>7.2837300228372008</v>
      </c>
      <c r="FP383" s="32">
        <f t="shared" si="752"/>
        <v>0</v>
      </c>
      <c r="FQ383" s="32">
        <f t="shared" si="752"/>
        <v>0</v>
      </c>
      <c r="FR383" s="32">
        <f t="shared" si="752"/>
        <v>11.261686249785493</v>
      </c>
      <c r="FS383" s="32">
        <f t="shared" si="752"/>
        <v>0.78602697177423753</v>
      </c>
      <c r="FT383" s="32">
        <f t="shared" si="752"/>
        <v>5.5162050185587841</v>
      </c>
      <c r="FU383" s="32">
        <f t="shared" si="752"/>
        <v>0.86064317763685627</v>
      </c>
      <c r="FV383" s="32">
        <f t="shared" si="752"/>
        <v>14.887759715919458</v>
      </c>
      <c r="FW383" s="32">
        <f t="shared" si="752"/>
        <v>0.94446442384299911</v>
      </c>
      <c r="FX383" s="32">
        <f t="shared" si="752"/>
        <v>0.24723954314199473</v>
      </c>
      <c r="FY383" s="32">
        <f t="shared" si="752"/>
        <v>0.8166777143110574</v>
      </c>
      <c r="FZ383" s="32">
        <f t="shared" si="752"/>
        <v>4.5279748632669632</v>
      </c>
      <c r="GA383" s="32">
        <f t="shared" si="752"/>
        <v>7.3864019408569528E-2</v>
      </c>
      <c r="GB383" s="32">
        <f t="shared" si="752"/>
        <v>2.6474599944211978</v>
      </c>
      <c r="GC383" s="32">
        <f t="shared" si="752"/>
        <v>113.2833912148601</v>
      </c>
      <c r="GD383" s="32">
        <f t="shared" si="752"/>
        <v>92.97180597805081</v>
      </c>
      <c r="GE383" s="32">
        <f t="shared" si="752"/>
        <v>31.07603029998511</v>
      </c>
      <c r="GF383" s="32">
        <f t="shared" si="752"/>
        <v>85583.609286194027</v>
      </c>
      <c r="GG383" s="32">
        <f t="shared" si="752"/>
        <v>130.63448916637952</v>
      </c>
      <c r="GH383" s="32">
        <f t="shared" si="752"/>
        <v>0</v>
      </c>
      <c r="GI383" s="32">
        <f t="shared" si="752"/>
        <v>0.16366081041585273</v>
      </c>
      <c r="GJ383" s="58">
        <f t="shared" si="527"/>
        <v>87586.097785160135</v>
      </c>
    </row>
    <row r="384" spans="1:192" ht="15" customHeight="1">
      <c r="A384" s="18" t="s">
        <v>185</v>
      </c>
      <c r="B384" s="47" t="s">
        <v>393</v>
      </c>
      <c r="C384" s="32">
        <f t="shared" si="648"/>
        <v>0</v>
      </c>
      <c r="D384" s="32">
        <f t="shared" ref="D384:F384" si="753">D$388*D191</f>
        <v>0</v>
      </c>
      <c r="E384" s="32">
        <f t="shared" si="753"/>
        <v>9.2086659236825408E-2</v>
      </c>
      <c r="F384" s="32">
        <f t="shared" si="753"/>
        <v>1.5523449643889902</v>
      </c>
      <c r="G384" s="32">
        <f t="shared" ref="G384:BR384" si="754">G$388*G191</f>
        <v>0.58426551378618574</v>
      </c>
      <c r="H384" s="32">
        <f t="shared" si="754"/>
        <v>1.4877354949922888E-4</v>
      </c>
      <c r="I384" s="32">
        <f t="shared" si="754"/>
        <v>0.22176281959384403</v>
      </c>
      <c r="J384" s="32">
        <f t="shared" si="754"/>
        <v>1.3521876808508498E-3</v>
      </c>
      <c r="K384" s="32">
        <f t="shared" si="754"/>
        <v>0</v>
      </c>
      <c r="L384" s="32">
        <f t="shared" si="754"/>
        <v>0</v>
      </c>
      <c r="M384" s="32">
        <f t="shared" si="754"/>
        <v>0.43836854742189907</v>
      </c>
      <c r="N384" s="32">
        <f t="shared" si="754"/>
        <v>0</v>
      </c>
      <c r="O384" s="32">
        <f t="shared" si="754"/>
        <v>9.5741865997120055E-4</v>
      </c>
      <c r="P384" s="32">
        <f t="shared" si="754"/>
        <v>1.9774005354408846</v>
      </c>
      <c r="Q384" s="32">
        <f t="shared" si="754"/>
        <v>0</v>
      </c>
      <c r="R384" s="32">
        <f t="shared" si="754"/>
        <v>0</v>
      </c>
      <c r="S384" s="32">
        <f t="shared" si="754"/>
        <v>0.61561026646577255</v>
      </c>
      <c r="T384" s="32">
        <f t="shared" si="754"/>
        <v>2.2169168557946488</v>
      </c>
      <c r="U384" s="32">
        <f t="shared" si="754"/>
        <v>0.2385574469241567</v>
      </c>
      <c r="V384" s="32">
        <f t="shared" si="754"/>
        <v>0</v>
      </c>
      <c r="W384" s="32">
        <f t="shared" si="754"/>
        <v>0</v>
      </c>
      <c r="X384" s="32">
        <f t="shared" si="754"/>
        <v>7.0085082193878403E-5</v>
      </c>
      <c r="Y384" s="32">
        <f t="shared" si="754"/>
        <v>-1.2890134190975093E-2</v>
      </c>
      <c r="Z384" s="32">
        <f t="shared" si="754"/>
        <v>2.1355490272672881</v>
      </c>
      <c r="AA384" s="32">
        <f t="shared" si="754"/>
        <v>1.9078831229010305</v>
      </c>
      <c r="AB384" s="32">
        <f t="shared" si="754"/>
        <v>2.3107383585044463</v>
      </c>
      <c r="AC384" s="32">
        <f t="shared" si="754"/>
        <v>6.2968032084515722</v>
      </c>
      <c r="AD384" s="32">
        <f t="shared" si="754"/>
        <v>4.8928893667095252</v>
      </c>
      <c r="AE384" s="32">
        <f t="shared" si="754"/>
        <v>0.54579343145603643</v>
      </c>
      <c r="AF384" s="32">
        <f t="shared" si="754"/>
        <v>3.7368677183482242</v>
      </c>
      <c r="AG384" s="32">
        <f t="shared" si="754"/>
        <v>1.307959029140416</v>
      </c>
      <c r="AH384" s="32">
        <f t="shared" si="754"/>
        <v>0.35018273758867419</v>
      </c>
      <c r="AI384" s="32">
        <f t="shared" si="754"/>
        <v>1.5806531230477018E-2</v>
      </c>
      <c r="AJ384" s="32">
        <f t="shared" si="754"/>
        <v>1.7355376400807181E-3</v>
      </c>
      <c r="AK384" s="32">
        <f t="shared" si="754"/>
        <v>3.2318688674245438E-3</v>
      </c>
      <c r="AL384" s="32">
        <f t="shared" si="754"/>
        <v>2.0435579065316876E-5</v>
      </c>
      <c r="AM384" s="32">
        <f t="shared" si="754"/>
        <v>0</v>
      </c>
      <c r="AN384" s="32">
        <f t="shared" si="754"/>
        <v>3.3878929404604814E-5</v>
      </c>
      <c r="AO384" s="32">
        <f t="shared" si="754"/>
        <v>2.6478919751211812E-2</v>
      </c>
      <c r="AP384" s="32">
        <f t="shared" si="754"/>
        <v>0.35988553353998159</v>
      </c>
      <c r="AQ384" s="32">
        <f t="shared" si="754"/>
        <v>8.7674504153462465E-3</v>
      </c>
      <c r="AR384" s="32">
        <f t="shared" si="754"/>
        <v>1.0805257888273415E-4</v>
      </c>
      <c r="AS384" s="32">
        <f t="shared" si="754"/>
        <v>2.4539157250723982E-2</v>
      </c>
      <c r="AT384" s="32">
        <f t="shared" si="754"/>
        <v>6.5093680858949565E-2</v>
      </c>
      <c r="AU384" s="32">
        <f t="shared" si="754"/>
        <v>0</v>
      </c>
      <c r="AV384" s="32">
        <f t="shared" si="754"/>
        <v>0</v>
      </c>
      <c r="AW384" s="32">
        <f t="shared" si="754"/>
        <v>2.3200759601428492E-2</v>
      </c>
      <c r="AX384" s="32">
        <f t="shared" si="754"/>
        <v>1.0072730402730719E-3</v>
      </c>
      <c r="AY384" s="32">
        <f t="shared" si="754"/>
        <v>2.2595919780252466E-2</v>
      </c>
      <c r="AZ384" s="32">
        <f t="shared" si="754"/>
        <v>2.6851794562232193E-2</v>
      </c>
      <c r="BA384" s="32">
        <f t="shared" si="754"/>
        <v>9.5940531535654183E-2</v>
      </c>
      <c r="BB384" s="32">
        <f t="shared" si="754"/>
        <v>8.7097411714681869E-3</v>
      </c>
      <c r="BC384" s="32">
        <f t="shared" si="754"/>
        <v>8.9426051939117332E-3</v>
      </c>
      <c r="BD384" s="32">
        <f t="shared" si="754"/>
        <v>6.0058504746980374E-6</v>
      </c>
      <c r="BE384" s="32">
        <f t="shared" si="754"/>
        <v>0</v>
      </c>
      <c r="BF384" s="32">
        <f t="shared" si="754"/>
        <v>0</v>
      </c>
      <c r="BG384" s="32">
        <f t="shared" si="754"/>
        <v>6.8796281156180989E-3</v>
      </c>
      <c r="BH384" s="32">
        <f t="shared" si="754"/>
        <v>2.2762740385540228E-2</v>
      </c>
      <c r="BI384" s="32">
        <f t="shared" si="754"/>
        <v>2.5128158050778003E-3</v>
      </c>
      <c r="BJ384" s="32">
        <f t="shared" si="754"/>
        <v>0</v>
      </c>
      <c r="BK384" s="32">
        <f t="shared" si="754"/>
        <v>1.7666893742648807E-2</v>
      </c>
      <c r="BL384" s="32">
        <f t="shared" si="754"/>
        <v>6.7147666446983566E-4</v>
      </c>
      <c r="BM384" s="32">
        <f t="shared" si="754"/>
        <v>8.826579680020518E-4</v>
      </c>
      <c r="BN384" s="32">
        <f t="shared" si="754"/>
        <v>8.1251919067619346E-2</v>
      </c>
      <c r="BO384" s="32">
        <f t="shared" si="754"/>
        <v>0</v>
      </c>
      <c r="BP384" s="32">
        <f t="shared" si="754"/>
        <v>5.6027821057570626E-3</v>
      </c>
      <c r="BQ384" s="32">
        <f t="shared" si="754"/>
        <v>0.26062314093389238</v>
      </c>
      <c r="BR384" s="32">
        <f t="shared" si="754"/>
        <v>4.415391679873982E-3</v>
      </c>
      <c r="BS384" s="32">
        <f t="shared" ref="BS384:ED384" si="755">BS$388*BS191</f>
        <v>2.1773482820987384E-3</v>
      </c>
      <c r="BT384" s="32">
        <f t="shared" si="755"/>
        <v>2.3854239542794664E-3</v>
      </c>
      <c r="BU384" s="32">
        <f t="shared" si="755"/>
        <v>7.7385641457450348E-4</v>
      </c>
      <c r="BV384" s="32">
        <f t="shared" si="755"/>
        <v>1.4496999788801352E-5</v>
      </c>
      <c r="BW384" s="32">
        <f t="shared" si="755"/>
        <v>6.7762583369705504E-2</v>
      </c>
      <c r="BX384" s="32">
        <f t="shared" si="755"/>
        <v>0</v>
      </c>
      <c r="BY384" s="32">
        <f t="shared" si="755"/>
        <v>0</v>
      </c>
      <c r="BZ384" s="32">
        <f t="shared" si="755"/>
        <v>0</v>
      </c>
      <c r="CA384" s="32">
        <f t="shared" si="755"/>
        <v>0</v>
      </c>
      <c r="CB384" s="32">
        <f t="shared" si="755"/>
        <v>0</v>
      </c>
      <c r="CC384" s="32">
        <f t="shared" si="755"/>
        <v>5.6200541365863817E-6</v>
      </c>
      <c r="CD384" s="32">
        <f t="shared" si="755"/>
        <v>1.4159373631691749E-2</v>
      </c>
      <c r="CE384" s="32">
        <f t="shared" si="755"/>
        <v>0</v>
      </c>
      <c r="CF384" s="32">
        <f t="shared" si="755"/>
        <v>0</v>
      </c>
      <c r="CG384" s="32">
        <f t="shared" si="755"/>
        <v>6.6466053793125994E-3</v>
      </c>
      <c r="CH384" s="32">
        <f t="shared" si="755"/>
        <v>0</v>
      </c>
      <c r="CI384" s="32">
        <f t="shared" si="755"/>
        <v>2.7975986529746636E-3</v>
      </c>
      <c r="CJ384" s="32">
        <f t="shared" si="755"/>
        <v>4.7040015671810868E-2</v>
      </c>
      <c r="CK384" s="32">
        <f t="shared" si="755"/>
        <v>7.0258993324615659E-2</v>
      </c>
      <c r="CL384" s="32">
        <f t="shared" si="755"/>
        <v>0</v>
      </c>
      <c r="CM384" s="32">
        <f t="shared" si="755"/>
        <v>1.0038293597276872E-3</v>
      </c>
      <c r="CN384" s="32">
        <f t="shared" si="755"/>
        <v>0</v>
      </c>
      <c r="CO384" s="32">
        <f t="shared" si="755"/>
        <v>0</v>
      </c>
      <c r="CP384" s="32">
        <f t="shared" si="755"/>
        <v>1.677907144397777E-4</v>
      </c>
      <c r="CQ384" s="32">
        <f t="shared" si="755"/>
        <v>0</v>
      </c>
      <c r="CR384" s="32">
        <f t="shared" si="755"/>
        <v>0</v>
      </c>
      <c r="CS384" s="32">
        <f t="shared" si="755"/>
        <v>8.1715391155283614E-3</v>
      </c>
      <c r="CT384" s="32">
        <f t="shared" si="755"/>
        <v>0</v>
      </c>
      <c r="CU384" s="32">
        <f t="shared" si="755"/>
        <v>0</v>
      </c>
      <c r="CV384" s="32">
        <f t="shared" si="755"/>
        <v>2.742891315332162E-5</v>
      </c>
      <c r="CW384" s="32">
        <f t="shared" si="755"/>
        <v>0</v>
      </c>
      <c r="CX384" s="32">
        <f t="shared" si="755"/>
        <v>0</v>
      </c>
      <c r="CY384" s="32">
        <f t="shared" si="755"/>
        <v>8.4252779340156486E-4</v>
      </c>
      <c r="CZ384" s="32">
        <f t="shared" si="755"/>
        <v>9.2032426939367979E-8</v>
      </c>
      <c r="DA384" s="32">
        <f t="shared" si="755"/>
        <v>5.40381658373453E-3</v>
      </c>
      <c r="DB384" s="32">
        <f t="shared" si="755"/>
        <v>7.3789635117332445E-6</v>
      </c>
      <c r="DC384" s="32">
        <f t="shared" si="755"/>
        <v>4.3397287431881107E-2</v>
      </c>
      <c r="DD384" s="32">
        <f t="shared" si="755"/>
        <v>0</v>
      </c>
      <c r="DE384" s="32">
        <f t="shared" si="755"/>
        <v>1.2926722010459604E-3</v>
      </c>
      <c r="DF384" s="32">
        <f t="shared" si="755"/>
        <v>1.1811532916293518E-2</v>
      </c>
      <c r="DG384" s="32">
        <f t="shared" si="755"/>
        <v>1.5670801068763606E-3</v>
      </c>
      <c r="DH384" s="32">
        <f t="shared" si="755"/>
        <v>4.4290897726072628E-2</v>
      </c>
      <c r="DI384" s="32">
        <f t="shared" si="755"/>
        <v>1.2120234043761487E-3</v>
      </c>
      <c r="DJ384" s="32">
        <f t="shared" si="755"/>
        <v>1.1133312632060075E-5</v>
      </c>
      <c r="DK384" s="32">
        <f t="shared" si="755"/>
        <v>0.30635921117817</v>
      </c>
      <c r="DL384" s="32">
        <f t="shared" si="755"/>
        <v>0.50676728436921736</v>
      </c>
      <c r="DM384" s="32">
        <f t="shared" si="755"/>
        <v>0.38768314602150733</v>
      </c>
      <c r="DN384" s="32">
        <f t="shared" si="755"/>
        <v>7.4572125589116439E-2</v>
      </c>
      <c r="DO384" s="32">
        <f t="shared" si="755"/>
        <v>0.10441641541534183</v>
      </c>
      <c r="DP384" s="32">
        <f t="shared" si="755"/>
        <v>6.3200264782432708E-2</v>
      </c>
      <c r="DQ384" s="32">
        <f t="shared" si="755"/>
        <v>0</v>
      </c>
      <c r="DR384" s="32">
        <f t="shared" si="755"/>
        <v>9.4301315426631258E-3</v>
      </c>
      <c r="DS384" s="32">
        <f t="shared" si="755"/>
        <v>5.7792958356644769E-4</v>
      </c>
      <c r="DT384" s="32">
        <f t="shared" si="755"/>
        <v>0</v>
      </c>
      <c r="DU384" s="32">
        <f t="shared" si="755"/>
        <v>0</v>
      </c>
      <c r="DV384" s="32">
        <f t="shared" si="755"/>
        <v>0.10217370392379151</v>
      </c>
      <c r="DW384" s="32">
        <f t="shared" si="755"/>
        <v>6.4336586490834985E-2</v>
      </c>
      <c r="DX384" s="32">
        <f t="shared" si="755"/>
        <v>0.44052662321068498</v>
      </c>
      <c r="DY384" s="32">
        <f t="shared" si="755"/>
        <v>0.21093441532114443</v>
      </c>
      <c r="DZ384" s="32">
        <f t="shared" si="755"/>
        <v>0</v>
      </c>
      <c r="EA384" s="32">
        <f t="shared" si="755"/>
        <v>0</v>
      </c>
      <c r="EB384" s="32">
        <f t="shared" si="755"/>
        <v>0</v>
      </c>
      <c r="EC384" s="32">
        <f t="shared" si="755"/>
        <v>0</v>
      </c>
      <c r="ED384" s="32">
        <f t="shared" si="755"/>
        <v>0</v>
      </c>
      <c r="EE384" s="32">
        <f t="shared" ref="EE384:GI384" si="756">EE$388*EE191</f>
        <v>7.6136999149723952</v>
      </c>
      <c r="EF384" s="32">
        <f t="shared" si="756"/>
        <v>0.68624954840376351</v>
      </c>
      <c r="EG384" s="32">
        <f t="shared" si="756"/>
        <v>0.10088657072603738</v>
      </c>
      <c r="EH384" s="32">
        <f t="shared" si="756"/>
        <v>7.5725125794480226</v>
      </c>
      <c r="EI384" s="32">
        <f t="shared" si="756"/>
        <v>2.4148074949927039</v>
      </c>
      <c r="EJ384" s="32">
        <f t="shared" si="756"/>
        <v>69.725754335342714</v>
      </c>
      <c r="EK384" s="32">
        <f t="shared" si="756"/>
        <v>274.85940634732191</v>
      </c>
      <c r="EL384" s="32">
        <f t="shared" si="756"/>
        <v>24.287449673934379</v>
      </c>
      <c r="EM384" s="32">
        <f t="shared" si="756"/>
        <v>74.743277774898445</v>
      </c>
      <c r="EN384" s="32">
        <f t="shared" si="756"/>
        <v>9.3612260569436714</v>
      </c>
      <c r="EO384" s="32">
        <f t="shared" si="756"/>
        <v>170.20466080389909</v>
      </c>
      <c r="EP384" s="32">
        <f t="shared" si="756"/>
        <v>314.97546901064914</v>
      </c>
      <c r="EQ384" s="32">
        <f t="shared" si="756"/>
        <v>3.2873768540967419</v>
      </c>
      <c r="ER384" s="32">
        <f t="shared" si="756"/>
        <v>6.5348607264740385E-2</v>
      </c>
      <c r="ES384" s="32">
        <f t="shared" si="756"/>
        <v>5.9712821918684433</v>
      </c>
      <c r="ET384" s="32">
        <f t="shared" si="756"/>
        <v>8.3487110263805153</v>
      </c>
      <c r="EU384" s="32">
        <f t="shared" si="756"/>
        <v>0</v>
      </c>
      <c r="EV384" s="32">
        <f t="shared" si="756"/>
        <v>0</v>
      </c>
      <c r="EW384" s="32">
        <f t="shared" si="756"/>
        <v>9.6093714569053172E-4</v>
      </c>
      <c r="EX384" s="32">
        <f t="shared" si="756"/>
        <v>5.9321270521591925E-2</v>
      </c>
      <c r="EY384" s="32">
        <f t="shared" si="756"/>
        <v>8.4706263954055332E-3</v>
      </c>
      <c r="EZ384" s="32">
        <f t="shared" si="756"/>
        <v>1.2157056940507556</v>
      </c>
      <c r="FA384" s="32">
        <f t="shared" si="756"/>
        <v>0.19182987363632892</v>
      </c>
      <c r="FB384" s="32">
        <f t="shared" si="756"/>
        <v>0.10220740318889404</v>
      </c>
      <c r="FC384" s="32">
        <f t="shared" si="756"/>
        <v>1.3056218862081934</v>
      </c>
      <c r="FD384" s="32">
        <f t="shared" si="756"/>
        <v>12.120509747931209</v>
      </c>
      <c r="FE384" s="32">
        <f t="shared" si="756"/>
        <v>0.96406400265685699</v>
      </c>
      <c r="FF384" s="32">
        <f t="shared" si="756"/>
        <v>70.066881355675719</v>
      </c>
      <c r="FG384" s="32">
        <f t="shared" si="756"/>
        <v>0.20440004612223733</v>
      </c>
      <c r="FH384" s="32">
        <f t="shared" si="756"/>
        <v>77.280725591384041</v>
      </c>
      <c r="FI384" s="32">
        <f t="shared" si="756"/>
        <v>9.0722839172395666</v>
      </c>
      <c r="FJ384" s="32">
        <f t="shared" si="756"/>
        <v>3.5982602569653932</v>
      </c>
      <c r="FK384" s="32">
        <f t="shared" si="756"/>
        <v>45.308336277798816</v>
      </c>
      <c r="FL384" s="32">
        <f t="shared" si="756"/>
        <v>0.3779821795922072</v>
      </c>
      <c r="FM384" s="32">
        <f t="shared" si="756"/>
        <v>15.200998333593365</v>
      </c>
      <c r="FN384" s="32">
        <f t="shared" si="756"/>
        <v>15.691603223988965</v>
      </c>
      <c r="FO384" s="32">
        <f t="shared" si="756"/>
        <v>11.722688333589929</v>
      </c>
      <c r="FP384" s="32">
        <f t="shared" si="756"/>
        <v>0</v>
      </c>
      <c r="FQ384" s="32">
        <f t="shared" si="756"/>
        <v>0</v>
      </c>
      <c r="FR384" s="32">
        <f t="shared" si="756"/>
        <v>54.497860510337361</v>
      </c>
      <c r="FS384" s="32">
        <f t="shared" si="756"/>
        <v>1.7660367914168904</v>
      </c>
      <c r="FT384" s="32">
        <f t="shared" si="756"/>
        <v>10.358545795466529</v>
      </c>
      <c r="FU384" s="32">
        <f t="shared" si="756"/>
        <v>3.3570185049883312</v>
      </c>
      <c r="FV384" s="32">
        <f t="shared" si="756"/>
        <v>94.174693453462694</v>
      </c>
      <c r="FW384" s="32">
        <f t="shared" si="756"/>
        <v>4.0724351179460374</v>
      </c>
      <c r="FX384" s="32">
        <f t="shared" si="756"/>
        <v>3.1398398619284236</v>
      </c>
      <c r="FY384" s="32">
        <f t="shared" si="756"/>
        <v>9.2329092239128871E-2</v>
      </c>
      <c r="FZ384" s="32">
        <f t="shared" si="756"/>
        <v>10.687004652794869</v>
      </c>
      <c r="GA384" s="32">
        <f t="shared" si="756"/>
        <v>0.95671918070347439</v>
      </c>
      <c r="GB384" s="32">
        <f t="shared" si="756"/>
        <v>10.528430440294303</v>
      </c>
      <c r="GC384" s="32">
        <f t="shared" si="756"/>
        <v>127.70082404793311</v>
      </c>
      <c r="GD384" s="32">
        <f t="shared" si="756"/>
        <v>70.884435253622229</v>
      </c>
      <c r="GE384" s="32">
        <f t="shared" si="756"/>
        <v>110.84476283572529</v>
      </c>
      <c r="GF384" s="32">
        <f t="shared" si="756"/>
        <v>255.82535181796982</v>
      </c>
      <c r="GG384" s="32">
        <f t="shared" si="756"/>
        <v>75649.292380781088</v>
      </c>
      <c r="GH384" s="32">
        <f t="shared" si="756"/>
        <v>0</v>
      </c>
      <c r="GI384" s="32">
        <f t="shared" si="756"/>
        <v>0.22055245536807019</v>
      </c>
      <c r="GJ384" s="58">
        <f t="shared" si="527"/>
        <v>77682.222240189905</v>
      </c>
    </row>
    <row r="385" spans="1:351" ht="15" customHeight="1">
      <c r="A385" s="18" t="s">
        <v>186</v>
      </c>
      <c r="B385" s="47" t="s">
        <v>394</v>
      </c>
      <c r="C385" s="32">
        <f t="shared" si="648"/>
        <v>0</v>
      </c>
      <c r="D385" s="32">
        <f t="shared" ref="D385:F385" si="757">D$388*D192</f>
        <v>0</v>
      </c>
      <c r="E385" s="32">
        <f t="shared" si="757"/>
        <v>0.24424925008759926</v>
      </c>
      <c r="F385" s="32">
        <f t="shared" si="757"/>
        <v>5.1393327465651311</v>
      </c>
      <c r="G385" s="32">
        <f t="shared" ref="G385:BR385" si="758">G$388*G192</f>
        <v>1.8492780033369489</v>
      </c>
      <c r="H385" s="32">
        <f t="shared" si="758"/>
        <v>4.3585960778141203E-4</v>
      </c>
      <c r="I385" s="32">
        <f t="shared" si="758"/>
        <v>1.254999020702799</v>
      </c>
      <c r="J385" s="32">
        <f t="shared" si="758"/>
        <v>7.2740072566681692E-3</v>
      </c>
      <c r="K385" s="32">
        <f t="shared" si="758"/>
        <v>0</v>
      </c>
      <c r="L385" s="32">
        <f t="shared" si="758"/>
        <v>0</v>
      </c>
      <c r="M385" s="32">
        <f t="shared" si="758"/>
        <v>2.8529305550233017</v>
      </c>
      <c r="N385" s="32">
        <f t="shared" si="758"/>
        <v>0</v>
      </c>
      <c r="O385" s="32">
        <f t="shared" si="758"/>
        <v>1.8689731955307801E-3</v>
      </c>
      <c r="P385" s="32">
        <f t="shared" si="758"/>
        <v>2.5653271702693949</v>
      </c>
      <c r="Q385" s="32">
        <f t="shared" si="758"/>
        <v>0</v>
      </c>
      <c r="R385" s="32">
        <f t="shared" si="758"/>
        <v>0</v>
      </c>
      <c r="S385" s="32">
        <f t="shared" si="758"/>
        <v>2.7865792239248894</v>
      </c>
      <c r="T385" s="32">
        <f t="shared" si="758"/>
        <v>3.0251037978167061</v>
      </c>
      <c r="U385" s="32">
        <f t="shared" si="758"/>
        <v>7.8113422977919816E-2</v>
      </c>
      <c r="V385" s="32">
        <f t="shared" si="758"/>
        <v>0</v>
      </c>
      <c r="W385" s="32">
        <f t="shared" si="758"/>
        <v>0</v>
      </c>
      <c r="X385" s="32">
        <f t="shared" si="758"/>
        <v>2.2938786796839746E-4</v>
      </c>
      <c r="Y385" s="32">
        <f t="shared" si="758"/>
        <v>-0.11444369608303261</v>
      </c>
      <c r="Z385" s="32">
        <f t="shared" si="758"/>
        <v>6.0809766813047306</v>
      </c>
      <c r="AA385" s="32">
        <f t="shared" si="758"/>
        <v>9.9953207223425764</v>
      </c>
      <c r="AB385" s="32">
        <f t="shared" si="758"/>
        <v>7.0976162973356729</v>
      </c>
      <c r="AC385" s="32">
        <f t="shared" si="758"/>
        <v>17.544952347397889</v>
      </c>
      <c r="AD385" s="32">
        <f t="shared" si="758"/>
        <v>14.925130876013949</v>
      </c>
      <c r="AE385" s="32">
        <f t="shared" si="758"/>
        <v>3.1351757524257153</v>
      </c>
      <c r="AF385" s="32">
        <f t="shared" si="758"/>
        <v>20.671865438973285</v>
      </c>
      <c r="AG385" s="32">
        <f t="shared" si="758"/>
        <v>2.967508491920591</v>
      </c>
      <c r="AH385" s="32">
        <f t="shared" si="758"/>
        <v>0.76964805496066857</v>
      </c>
      <c r="AI385" s="32">
        <f t="shared" si="758"/>
        <v>3.0548101954568571E-2</v>
      </c>
      <c r="AJ385" s="32">
        <f t="shared" si="758"/>
        <v>8.3398257150721824E-3</v>
      </c>
      <c r="AK385" s="32">
        <f t="shared" si="758"/>
        <v>1.6502109954092306E-2</v>
      </c>
      <c r="AL385" s="32">
        <f t="shared" si="758"/>
        <v>1.4777964821310012E-4</v>
      </c>
      <c r="AM385" s="32">
        <f t="shared" si="758"/>
        <v>0</v>
      </c>
      <c r="AN385" s="32">
        <f t="shared" si="758"/>
        <v>1.8204310932537246E-4</v>
      </c>
      <c r="AO385" s="32">
        <f t="shared" si="758"/>
        <v>0.13692412069424778</v>
      </c>
      <c r="AP385" s="32">
        <f t="shared" si="758"/>
        <v>1.7421004091947678</v>
      </c>
      <c r="AQ385" s="32">
        <f t="shared" si="758"/>
        <v>5.6785367057398922E-2</v>
      </c>
      <c r="AR385" s="32">
        <f t="shared" si="758"/>
        <v>5.3366525592549489E-4</v>
      </c>
      <c r="AS385" s="32">
        <f t="shared" si="758"/>
        <v>0.22913398059569515</v>
      </c>
      <c r="AT385" s="32">
        <f t="shared" si="758"/>
        <v>0.45707133867985406</v>
      </c>
      <c r="AU385" s="32">
        <f t="shared" si="758"/>
        <v>0</v>
      </c>
      <c r="AV385" s="32">
        <f t="shared" si="758"/>
        <v>0</v>
      </c>
      <c r="AW385" s="32">
        <f t="shared" si="758"/>
        <v>0.13074443254236728</v>
      </c>
      <c r="AX385" s="32">
        <f t="shared" si="758"/>
        <v>3.6337997554642602E-3</v>
      </c>
      <c r="AY385" s="32">
        <f t="shared" si="758"/>
        <v>0.12286865205852976</v>
      </c>
      <c r="AZ385" s="32">
        <f t="shared" si="758"/>
        <v>0.1605388079045203</v>
      </c>
      <c r="BA385" s="32">
        <f t="shared" si="758"/>
        <v>0.48855255440023876</v>
      </c>
      <c r="BB385" s="32">
        <f t="shared" si="758"/>
        <v>5.2955336586491243E-2</v>
      </c>
      <c r="BC385" s="32">
        <f t="shared" si="758"/>
        <v>3.7229748079771807E-2</v>
      </c>
      <c r="BD385" s="32">
        <f t="shared" si="758"/>
        <v>3.5909390238021074E-5</v>
      </c>
      <c r="BE385" s="32">
        <f t="shared" si="758"/>
        <v>0</v>
      </c>
      <c r="BF385" s="32">
        <f t="shared" si="758"/>
        <v>0</v>
      </c>
      <c r="BG385" s="32">
        <f t="shared" si="758"/>
        <v>2.2605077595402444E-2</v>
      </c>
      <c r="BH385" s="32">
        <f t="shared" si="758"/>
        <v>5.8081793220199594E-2</v>
      </c>
      <c r="BI385" s="32">
        <f t="shared" si="758"/>
        <v>1.4460722524879755E-2</v>
      </c>
      <c r="BJ385" s="32">
        <f t="shared" si="758"/>
        <v>0</v>
      </c>
      <c r="BK385" s="32">
        <f t="shared" si="758"/>
        <v>9.6616861730609876E-2</v>
      </c>
      <c r="BL385" s="32">
        <f t="shared" si="758"/>
        <v>2.7197450558231547E-3</v>
      </c>
      <c r="BM385" s="32">
        <f t="shared" si="758"/>
        <v>2.5700018318810117E-3</v>
      </c>
      <c r="BN385" s="32">
        <f t="shared" si="758"/>
        <v>0.2020724647152522</v>
      </c>
      <c r="BO385" s="32">
        <f t="shared" si="758"/>
        <v>0</v>
      </c>
      <c r="BP385" s="32">
        <f t="shared" si="758"/>
        <v>1.9141696672329428E-2</v>
      </c>
      <c r="BQ385" s="32">
        <f t="shared" si="758"/>
        <v>1.3630330874195427</v>
      </c>
      <c r="BR385" s="32">
        <f t="shared" si="758"/>
        <v>1.9932866775527407E-2</v>
      </c>
      <c r="BS385" s="32">
        <f t="shared" ref="BS385:ED385" si="759">BS$388*BS192</f>
        <v>1.6633290528342441E-2</v>
      </c>
      <c r="BT385" s="32">
        <f t="shared" si="759"/>
        <v>1.1746104020367394E-2</v>
      </c>
      <c r="BU385" s="32">
        <f t="shared" si="759"/>
        <v>4.3619636266764737E-3</v>
      </c>
      <c r="BV385" s="32">
        <f t="shared" si="759"/>
        <v>1.356729337572741E-4</v>
      </c>
      <c r="BW385" s="32">
        <f t="shared" si="759"/>
        <v>0.2886105791139863</v>
      </c>
      <c r="BX385" s="32">
        <f t="shared" si="759"/>
        <v>0</v>
      </c>
      <c r="BY385" s="32">
        <f t="shared" si="759"/>
        <v>0</v>
      </c>
      <c r="BZ385" s="32">
        <f t="shared" si="759"/>
        <v>0</v>
      </c>
      <c r="CA385" s="32">
        <f t="shared" si="759"/>
        <v>0</v>
      </c>
      <c r="CB385" s="32">
        <f t="shared" si="759"/>
        <v>0</v>
      </c>
      <c r="CC385" s="32">
        <f t="shared" si="759"/>
        <v>1.7532232358110367E-5</v>
      </c>
      <c r="CD385" s="32">
        <f t="shared" si="759"/>
        <v>4.037899629119935E-2</v>
      </c>
      <c r="CE385" s="32">
        <f t="shared" si="759"/>
        <v>0</v>
      </c>
      <c r="CF385" s="32">
        <f t="shared" si="759"/>
        <v>0</v>
      </c>
      <c r="CG385" s="32">
        <f t="shared" si="759"/>
        <v>2.041893941767927E-2</v>
      </c>
      <c r="CH385" s="32">
        <f t="shared" si="759"/>
        <v>0</v>
      </c>
      <c r="CI385" s="32">
        <f t="shared" si="759"/>
        <v>9.7129738904129913E-3</v>
      </c>
      <c r="CJ385" s="32">
        <f t="shared" si="759"/>
        <v>0.20526352309565299</v>
      </c>
      <c r="CK385" s="32">
        <f t="shared" si="759"/>
        <v>0.34604140729327498</v>
      </c>
      <c r="CL385" s="32">
        <f t="shared" si="759"/>
        <v>0</v>
      </c>
      <c r="CM385" s="32">
        <f t="shared" si="759"/>
        <v>4.342175180101604E-3</v>
      </c>
      <c r="CN385" s="32">
        <f t="shared" si="759"/>
        <v>0</v>
      </c>
      <c r="CO385" s="32">
        <f t="shared" si="759"/>
        <v>0</v>
      </c>
      <c r="CP385" s="32">
        <f t="shared" si="759"/>
        <v>5.500482258100211E-4</v>
      </c>
      <c r="CQ385" s="32">
        <f t="shared" si="759"/>
        <v>0</v>
      </c>
      <c r="CR385" s="32">
        <f t="shared" si="759"/>
        <v>0</v>
      </c>
      <c r="CS385" s="32">
        <f t="shared" si="759"/>
        <v>6.5285640968890127E-2</v>
      </c>
      <c r="CT385" s="32">
        <f t="shared" si="759"/>
        <v>0</v>
      </c>
      <c r="CU385" s="32">
        <f t="shared" si="759"/>
        <v>0</v>
      </c>
      <c r="CV385" s="32">
        <f t="shared" si="759"/>
        <v>9.1574166288521148E-5</v>
      </c>
      <c r="CW385" s="32">
        <f t="shared" si="759"/>
        <v>0</v>
      </c>
      <c r="CX385" s="32">
        <f t="shared" si="759"/>
        <v>0</v>
      </c>
      <c r="CY385" s="32">
        <f t="shared" si="759"/>
        <v>3.0109488333376661E-3</v>
      </c>
      <c r="CZ385" s="32">
        <f t="shared" si="759"/>
        <v>2.9629311122786602E-7</v>
      </c>
      <c r="DA385" s="32">
        <f t="shared" si="759"/>
        <v>2.0772261500268813E-2</v>
      </c>
      <c r="DB385" s="32">
        <f t="shared" si="759"/>
        <v>6.1935708507460501E-5</v>
      </c>
      <c r="DC385" s="32">
        <f t="shared" si="759"/>
        <v>0.15159756409231329</v>
      </c>
      <c r="DD385" s="32">
        <f t="shared" si="759"/>
        <v>0</v>
      </c>
      <c r="DE385" s="32">
        <f t="shared" si="759"/>
        <v>4.6391328616205742E-3</v>
      </c>
      <c r="DF385" s="32">
        <f t="shared" si="759"/>
        <v>4.4847365694528442E-2</v>
      </c>
      <c r="DG385" s="32">
        <f t="shared" si="759"/>
        <v>7.1278271096712554E-3</v>
      </c>
      <c r="DH385" s="32">
        <f t="shared" si="759"/>
        <v>0.18712311266336551</v>
      </c>
      <c r="DI385" s="32">
        <f t="shared" si="759"/>
        <v>4.2231258404925179E-3</v>
      </c>
      <c r="DJ385" s="32">
        <f t="shared" si="759"/>
        <v>6.1912390721626141E-5</v>
      </c>
      <c r="DK385" s="32">
        <f t="shared" si="759"/>
        <v>1.9778483371778337</v>
      </c>
      <c r="DL385" s="32">
        <f t="shared" si="759"/>
        <v>1.5201445370179045</v>
      </c>
      <c r="DM385" s="32">
        <f t="shared" si="759"/>
        <v>1.7464035134833544</v>
      </c>
      <c r="DN385" s="32">
        <f t="shared" si="759"/>
        <v>0.35253741536123318</v>
      </c>
      <c r="DO385" s="32">
        <f t="shared" si="759"/>
        <v>0.30441167225262838</v>
      </c>
      <c r="DP385" s="32">
        <f t="shared" si="759"/>
        <v>0.1741004788895173</v>
      </c>
      <c r="DQ385" s="32">
        <f t="shared" si="759"/>
        <v>0</v>
      </c>
      <c r="DR385" s="32">
        <f t="shared" si="759"/>
        <v>3.5115006831649372E-2</v>
      </c>
      <c r="DS385" s="32">
        <f t="shared" si="759"/>
        <v>3.0065871830085751E-3</v>
      </c>
      <c r="DT385" s="32">
        <f t="shared" si="759"/>
        <v>0</v>
      </c>
      <c r="DU385" s="32">
        <f t="shared" si="759"/>
        <v>0</v>
      </c>
      <c r="DV385" s="32">
        <f t="shared" si="759"/>
        <v>0.57133466709014291</v>
      </c>
      <c r="DW385" s="32">
        <f t="shared" si="759"/>
        <v>0.68080091642333129</v>
      </c>
      <c r="DX385" s="32">
        <f t="shared" si="759"/>
        <v>6.1567996844973818</v>
      </c>
      <c r="DY385" s="32">
        <f t="shared" si="759"/>
        <v>0.7499813423484456</v>
      </c>
      <c r="DZ385" s="32">
        <f t="shared" si="759"/>
        <v>0</v>
      </c>
      <c r="EA385" s="32">
        <f t="shared" si="759"/>
        <v>0</v>
      </c>
      <c r="EB385" s="32">
        <f t="shared" si="759"/>
        <v>0</v>
      </c>
      <c r="EC385" s="32">
        <f t="shared" si="759"/>
        <v>0</v>
      </c>
      <c r="ED385" s="32">
        <f t="shared" si="759"/>
        <v>0</v>
      </c>
      <c r="EE385" s="32">
        <f t="shared" ref="EE385:GI385" si="760">EE$388*EE192</f>
        <v>12.498555438879768</v>
      </c>
      <c r="EF385" s="32">
        <f t="shared" si="760"/>
        <v>1.5311481385373391</v>
      </c>
      <c r="EG385" s="32">
        <f t="shared" si="760"/>
        <v>0.17465051942936499</v>
      </c>
      <c r="EH385" s="32">
        <f t="shared" si="760"/>
        <v>17.42394267017233</v>
      </c>
      <c r="EI385" s="32">
        <f t="shared" si="760"/>
        <v>71.934357119685558</v>
      </c>
      <c r="EJ385" s="32">
        <f t="shared" si="760"/>
        <v>131.28062933727472</v>
      </c>
      <c r="EK385" s="32">
        <f t="shared" si="760"/>
        <v>928.26831589098242</v>
      </c>
      <c r="EL385" s="32">
        <f t="shared" si="760"/>
        <v>236.17530972427045</v>
      </c>
      <c r="EM385" s="32">
        <f t="shared" si="760"/>
        <v>759.25977475415709</v>
      </c>
      <c r="EN385" s="32">
        <f t="shared" si="760"/>
        <v>12.811192768961826</v>
      </c>
      <c r="EO385" s="32">
        <f t="shared" si="760"/>
        <v>187.88067923781281</v>
      </c>
      <c r="EP385" s="32">
        <f t="shared" si="760"/>
        <v>202.98245346448203</v>
      </c>
      <c r="EQ385" s="32">
        <f t="shared" si="760"/>
        <v>22.686097690484861</v>
      </c>
      <c r="ER385" s="32">
        <f t="shared" si="760"/>
        <v>0.45949876744009949</v>
      </c>
      <c r="ES385" s="32">
        <f t="shared" si="760"/>
        <v>35.767773155745914</v>
      </c>
      <c r="ET385" s="32">
        <f t="shared" si="760"/>
        <v>35.787439116007462</v>
      </c>
      <c r="EU385" s="32">
        <f t="shared" si="760"/>
        <v>0</v>
      </c>
      <c r="EV385" s="32">
        <f t="shared" si="760"/>
        <v>0</v>
      </c>
      <c r="EW385" s="32">
        <f t="shared" si="760"/>
        <v>3.645231310969188E-3</v>
      </c>
      <c r="EX385" s="32">
        <f t="shared" si="760"/>
        <v>1.0235172790593758</v>
      </c>
      <c r="EY385" s="32">
        <f t="shared" si="760"/>
        <v>4.2435596147791646E-2</v>
      </c>
      <c r="EZ385" s="32">
        <f t="shared" si="760"/>
        <v>4.390045230592472</v>
      </c>
      <c r="FA385" s="32">
        <f t="shared" si="760"/>
        <v>2.7867398569684072</v>
      </c>
      <c r="FB385" s="32">
        <f t="shared" si="760"/>
        <v>0.45701420713049307</v>
      </c>
      <c r="FC385" s="32">
        <f t="shared" si="760"/>
        <v>5.3368746679947741</v>
      </c>
      <c r="FD385" s="32">
        <f t="shared" si="760"/>
        <v>38.487110021565563</v>
      </c>
      <c r="FE385" s="32">
        <f t="shared" si="760"/>
        <v>11.616393896838185</v>
      </c>
      <c r="FF385" s="32">
        <f t="shared" si="760"/>
        <v>318.96303189661671</v>
      </c>
      <c r="FG385" s="32">
        <f t="shared" si="760"/>
        <v>0.60659814000435042</v>
      </c>
      <c r="FH385" s="32">
        <f t="shared" si="760"/>
        <v>49.099059058755138</v>
      </c>
      <c r="FI385" s="32">
        <f t="shared" si="760"/>
        <v>5.431691100614815</v>
      </c>
      <c r="FJ385" s="32">
        <f t="shared" si="760"/>
        <v>10.565740009256757</v>
      </c>
      <c r="FK385" s="32">
        <f t="shared" si="760"/>
        <v>28.241147565569729</v>
      </c>
      <c r="FL385" s="32">
        <f t="shared" si="760"/>
        <v>0.79802515302521793</v>
      </c>
      <c r="FM385" s="32">
        <f t="shared" si="760"/>
        <v>125.90686050274266</v>
      </c>
      <c r="FN385" s="32">
        <f t="shared" si="760"/>
        <v>65.220160842390456</v>
      </c>
      <c r="FO385" s="32">
        <f t="shared" si="760"/>
        <v>52.90247928049881</v>
      </c>
      <c r="FP385" s="32">
        <f t="shared" si="760"/>
        <v>0</v>
      </c>
      <c r="FQ385" s="32">
        <f t="shared" si="760"/>
        <v>0</v>
      </c>
      <c r="FR385" s="32">
        <f t="shared" si="760"/>
        <v>163.65463076349201</v>
      </c>
      <c r="FS385" s="32">
        <f t="shared" si="760"/>
        <v>10.720889574297724</v>
      </c>
      <c r="FT385" s="32">
        <f t="shared" si="760"/>
        <v>108.56760943751884</v>
      </c>
      <c r="FU385" s="32">
        <f t="shared" si="760"/>
        <v>41.43529029363043</v>
      </c>
      <c r="FV385" s="32">
        <f t="shared" si="760"/>
        <v>164.57262664834951</v>
      </c>
      <c r="FW385" s="32">
        <f t="shared" si="760"/>
        <v>4.4058251085350619</v>
      </c>
      <c r="FX385" s="32">
        <f t="shared" si="760"/>
        <v>3.7341736635451381</v>
      </c>
      <c r="FY385" s="32">
        <f t="shared" si="760"/>
        <v>5.9206509242542435E-2</v>
      </c>
      <c r="FZ385" s="32">
        <f t="shared" si="760"/>
        <v>82.12343465056145</v>
      </c>
      <c r="GA385" s="32">
        <f t="shared" si="760"/>
        <v>0.87857285747146918</v>
      </c>
      <c r="GB385" s="32">
        <f t="shared" si="760"/>
        <v>17.998378828056211</v>
      </c>
      <c r="GC385" s="32">
        <f t="shared" si="760"/>
        <v>143.51796305696817</v>
      </c>
      <c r="GD385" s="32">
        <f t="shared" si="760"/>
        <v>152.07937549178325</v>
      </c>
      <c r="GE385" s="32">
        <f t="shared" si="760"/>
        <v>227.48726536341326</v>
      </c>
      <c r="GF385" s="32">
        <f t="shared" si="760"/>
        <v>127.70214226902108</v>
      </c>
      <c r="GG385" s="32">
        <f t="shared" si="760"/>
        <v>213.0939238561204</v>
      </c>
      <c r="GH385" s="32">
        <f t="shared" si="760"/>
        <v>0</v>
      </c>
      <c r="GI385" s="32">
        <f t="shared" si="760"/>
        <v>0.3649338922694858</v>
      </c>
      <c r="GJ385" s="58">
        <f t="shared" si="527"/>
        <v>4965.2617043435575</v>
      </c>
    </row>
    <row r="386" spans="1:351" ht="15" customHeight="1">
      <c r="A386" s="18" t="s">
        <v>187</v>
      </c>
      <c r="B386" s="47" t="s">
        <v>395</v>
      </c>
      <c r="C386" s="32">
        <f t="shared" si="648"/>
        <v>0</v>
      </c>
      <c r="D386" s="32">
        <f t="shared" ref="D386:F386" si="761">D$388*D193</f>
        <v>0</v>
      </c>
      <c r="E386" s="32">
        <f t="shared" si="761"/>
        <v>2.7277655723696825</v>
      </c>
      <c r="F386" s="32">
        <f t="shared" si="761"/>
        <v>183.17929882336705</v>
      </c>
      <c r="G386" s="32">
        <f t="shared" ref="G386:BR386" si="762">G$388*G193</f>
        <v>78.256864114970639</v>
      </c>
      <c r="H386" s="32">
        <f t="shared" si="762"/>
        <v>8.4409079222605172E-3</v>
      </c>
      <c r="I386" s="32">
        <f t="shared" si="762"/>
        <v>16.751268417661553</v>
      </c>
      <c r="J386" s="32">
        <f t="shared" si="762"/>
        <v>9.1946128010524583E-2</v>
      </c>
      <c r="K386" s="32">
        <f t="shared" si="762"/>
        <v>0</v>
      </c>
      <c r="L386" s="32">
        <f t="shared" si="762"/>
        <v>0</v>
      </c>
      <c r="M386" s="32">
        <f t="shared" si="762"/>
        <v>54.606179700913053</v>
      </c>
      <c r="N386" s="32">
        <f t="shared" si="762"/>
        <v>0</v>
      </c>
      <c r="O386" s="32">
        <f t="shared" si="762"/>
        <v>6.0593337269878068E-2</v>
      </c>
      <c r="P386" s="32">
        <f t="shared" si="762"/>
        <v>34.371437565284502</v>
      </c>
      <c r="Q386" s="32">
        <f t="shared" si="762"/>
        <v>0</v>
      </c>
      <c r="R386" s="32">
        <f t="shared" si="762"/>
        <v>0</v>
      </c>
      <c r="S386" s="32">
        <f t="shared" si="762"/>
        <v>14.416301614825684</v>
      </c>
      <c r="T386" s="32">
        <f t="shared" si="762"/>
        <v>32.010515603284908</v>
      </c>
      <c r="U386" s="32">
        <f t="shared" si="762"/>
        <v>0.74485877843684456</v>
      </c>
      <c r="V386" s="32">
        <f t="shared" si="762"/>
        <v>0</v>
      </c>
      <c r="W386" s="32">
        <f t="shared" si="762"/>
        <v>0</v>
      </c>
      <c r="X386" s="32">
        <f t="shared" si="762"/>
        <v>1.2114202611946275E-3</v>
      </c>
      <c r="Y386" s="32">
        <f t="shared" si="762"/>
        <v>-0.30912367237460242</v>
      </c>
      <c r="Z386" s="32">
        <f t="shared" si="762"/>
        <v>118.9823911524185</v>
      </c>
      <c r="AA386" s="32">
        <f t="shared" si="762"/>
        <v>37.143326035452205</v>
      </c>
      <c r="AB386" s="32">
        <f t="shared" si="762"/>
        <v>31.426509942996933</v>
      </c>
      <c r="AC386" s="32">
        <f t="shared" si="762"/>
        <v>446.1799312571776</v>
      </c>
      <c r="AD386" s="32">
        <f t="shared" si="762"/>
        <v>40.326629808975959</v>
      </c>
      <c r="AE386" s="32">
        <f t="shared" si="762"/>
        <v>5.0284329539350159</v>
      </c>
      <c r="AF386" s="32">
        <f t="shared" si="762"/>
        <v>65.48948988426875</v>
      </c>
      <c r="AG386" s="32">
        <f t="shared" si="762"/>
        <v>34.082503997238398</v>
      </c>
      <c r="AH386" s="32">
        <f t="shared" si="762"/>
        <v>3.2184169161142231</v>
      </c>
      <c r="AI386" s="32">
        <f t="shared" si="762"/>
        <v>0.19630202045734793</v>
      </c>
      <c r="AJ386" s="32">
        <f t="shared" si="762"/>
        <v>3.2639733909277213E-2</v>
      </c>
      <c r="AK386" s="32">
        <f t="shared" si="762"/>
        <v>3.7469719378052033E-2</v>
      </c>
      <c r="AL386" s="32">
        <f t="shared" si="762"/>
        <v>3.4584902707148618E-4</v>
      </c>
      <c r="AM386" s="32">
        <f t="shared" si="762"/>
        <v>0</v>
      </c>
      <c r="AN386" s="32">
        <f t="shared" si="762"/>
        <v>6.0313772428285462E-4</v>
      </c>
      <c r="AO386" s="32">
        <f t="shared" si="762"/>
        <v>0.25971506709624048</v>
      </c>
      <c r="AP386" s="32">
        <f t="shared" si="762"/>
        <v>4.0475694415814933</v>
      </c>
      <c r="AQ386" s="32">
        <f t="shared" si="762"/>
        <v>9.8730531651723019E-2</v>
      </c>
      <c r="AR386" s="32">
        <f t="shared" si="762"/>
        <v>5.0896354319636111E-3</v>
      </c>
      <c r="AS386" s="32">
        <f t="shared" si="762"/>
        <v>0.66743162669054579</v>
      </c>
      <c r="AT386" s="32">
        <f t="shared" si="762"/>
        <v>1.0739519230045533</v>
      </c>
      <c r="AU386" s="32">
        <f t="shared" si="762"/>
        <v>0</v>
      </c>
      <c r="AV386" s="32">
        <f t="shared" si="762"/>
        <v>0</v>
      </c>
      <c r="AW386" s="32">
        <f t="shared" si="762"/>
        <v>0.37260347936808064</v>
      </c>
      <c r="AX386" s="32">
        <f t="shared" si="762"/>
        <v>1.3977485556928569E-2</v>
      </c>
      <c r="AY386" s="32">
        <f t="shared" si="762"/>
        <v>0.37868192201096662</v>
      </c>
      <c r="AZ386" s="32">
        <f t="shared" si="762"/>
        <v>0.4705316852630822</v>
      </c>
      <c r="BA386" s="32">
        <f t="shared" si="762"/>
        <v>1.0694150320867171</v>
      </c>
      <c r="BB386" s="32">
        <f t="shared" si="762"/>
        <v>5.997454185020222E-2</v>
      </c>
      <c r="BC386" s="32">
        <f t="shared" si="762"/>
        <v>0.13812713404715979</v>
      </c>
      <c r="BD386" s="32">
        <f t="shared" si="762"/>
        <v>7.1049727961580613E-5</v>
      </c>
      <c r="BE386" s="32">
        <f t="shared" si="762"/>
        <v>0</v>
      </c>
      <c r="BF386" s="32">
        <f t="shared" si="762"/>
        <v>0</v>
      </c>
      <c r="BG386" s="32">
        <f t="shared" si="762"/>
        <v>3.8679436731630878E-2</v>
      </c>
      <c r="BH386" s="32">
        <f t="shared" si="762"/>
        <v>6.6874251057455814E-2</v>
      </c>
      <c r="BI386" s="32">
        <f t="shared" si="762"/>
        <v>2.3849427518021302E-2</v>
      </c>
      <c r="BJ386" s="32">
        <f t="shared" si="762"/>
        <v>0</v>
      </c>
      <c r="BK386" s="32">
        <f t="shared" si="762"/>
        <v>0.18063716553660036</v>
      </c>
      <c r="BL386" s="32">
        <f t="shared" si="762"/>
        <v>1.4251271109710785E-2</v>
      </c>
      <c r="BM386" s="32">
        <f t="shared" si="762"/>
        <v>5.9833660383146602E-2</v>
      </c>
      <c r="BN386" s="32">
        <f t="shared" si="762"/>
        <v>0.90695952302844174</v>
      </c>
      <c r="BO386" s="32">
        <f t="shared" si="762"/>
        <v>0</v>
      </c>
      <c r="BP386" s="32">
        <f t="shared" si="762"/>
        <v>0.18073548122632926</v>
      </c>
      <c r="BQ386" s="32">
        <f t="shared" si="762"/>
        <v>20.801091956311609</v>
      </c>
      <c r="BR386" s="32">
        <f t="shared" si="762"/>
        <v>0.19659639837006715</v>
      </c>
      <c r="BS386" s="32">
        <f t="shared" ref="BS386:ED386" si="763">BS$388*BS193</f>
        <v>8.2817490925199425E-2</v>
      </c>
      <c r="BT386" s="32">
        <f t="shared" si="763"/>
        <v>9.3056762261043868E-2</v>
      </c>
      <c r="BU386" s="32">
        <f t="shared" si="763"/>
        <v>3.1794801604509863E-2</v>
      </c>
      <c r="BV386" s="32">
        <f t="shared" si="763"/>
        <v>3.2459878993855044E-4</v>
      </c>
      <c r="BW386" s="32">
        <f t="shared" si="763"/>
        <v>1.1725063488011656</v>
      </c>
      <c r="BX386" s="32">
        <f t="shared" si="763"/>
        <v>0</v>
      </c>
      <c r="BY386" s="32">
        <f t="shared" si="763"/>
        <v>0</v>
      </c>
      <c r="BZ386" s="32">
        <f t="shared" si="763"/>
        <v>0</v>
      </c>
      <c r="CA386" s="32">
        <f t="shared" si="763"/>
        <v>0</v>
      </c>
      <c r="CB386" s="32">
        <f t="shared" si="763"/>
        <v>0</v>
      </c>
      <c r="CC386" s="32">
        <f t="shared" si="763"/>
        <v>2.3258091975255794E-4</v>
      </c>
      <c r="CD386" s="32">
        <f t="shared" si="763"/>
        <v>0.26821918393010458</v>
      </c>
      <c r="CE386" s="32">
        <f t="shared" si="763"/>
        <v>0</v>
      </c>
      <c r="CF386" s="32">
        <f t="shared" si="763"/>
        <v>0</v>
      </c>
      <c r="CG386" s="32">
        <f t="shared" si="763"/>
        <v>5.4324320218164447E-2</v>
      </c>
      <c r="CH386" s="32">
        <f t="shared" si="763"/>
        <v>0</v>
      </c>
      <c r="CI386" s="32">
        <f t="shared" si="763"/>
        <v>4.2515729943991241E-2</v>
      </c>
      <c r="CJ386" s="32">
        <f t="shared" si="763"/>
        <v>0.83518896403078946</v>
      </c>
      <c r="CK386" s="32">
        <f t="shared" si="763"/>
        <v>1.6485293744273293</v>
      </c>
      <c r="CL386" s="32">
        <f t="shared" si="763"/>
        <v>0</v>
      </c>
      <c r="CM386" s="32">
        <f t="shared" si="763"/>
        <v>4.1822843607603244E-2</v>
      </c>
      <c r="CN386" s="32">
        <f t="shared" si="763"/>
        <v>0</v>
      </c>
      <c r="CO386" s="32">
        <f t="shared" si="763"/>
        <v>0</v>
      </c>
      <c r="CP386" s="32">
        <f t="shared" si="763"/>
        <v>5.0644673131768686E-3</v>
      </c>
      <c r="CQ386" s="32">
        <f t="shared" si="763"/>
        <v>0</v>
      </c>
      <c r="CR386" s="32">
        <f t="shared" si="763"/>
        <v>0</v>
      </c>
      <c r="CS386" s="32">
        <f t="shared" si="763"/>
        <v>0.3322920849079305</v>
      </c>
      <c r="CT386" s="32">
        <f t="shared" si="763"/>
        <v>0</v>
      </c>
      <c r="CU386" s="32">
        <f t="shared" si="763"/>
        <v>0</v>
      </c>
      <c r="CV386" s="32">
        <f t="shared" si="763"/>
        <v>1.2993350430074845E-3</v>
      </c>
      <c r="CW386" s="32">
        <f t="shared" si="763"/>
        <v>0</v>
      </c>
      <c r="CX386" s="32">
        <f t="shared" si="763"/>
        <v>0</v>
      </c>
      <c r="CY386" s="32">
        <f t="shared" si="763"/>
        <v>2.8946803650716595E-2</v>
      </c>
      <c r="CZ386" s="32">
        <f t="shared" si="763"/>
        <v>1.2280452112180781E-6</v>
      </c>
      <c r="DA386" s="32">
        <f t="shared" si="763"/>
        <v>6.0684673271499283E-2</v>
      </c>
      <c r="DB386" s="32">
        <f t="shared" si="763"/>
        <v>8.0632252410409316E-5</v>
      </c>
      <c r="DC386" s="32">
        <f t="shared" si="763"/>
        <v>0.69411989474878211</v>
      </c>
      <c r="DD386" s="32">
        <f t="shared" si="763"/>
        <v>0</v>
      </c>
      <c r="DE386" s="32">
        <f t="shared" si="763"/>
        <v>7.4413629759453549E-3</v>
      </c>
      <c r="DF386" s="32">
        <f t="shared" si="763"/>
        <v>6.7171470149442192E-2</v>
      </c>
      <c r="DG386" s="32">
        <f t="shared" si="763"/>
        <v>2.8641738296654621E-2</v>
      </c>
      <c r="DH386" s="32">
        <f t="shared" si="763"/>
        <v>0.50525675596949327</v>
      </c>
      <c r="DI386" s="32">
        <f t="shared" si="763"/>
        <v>9.1995735144140799E-3</v>
      </c>
      <c r="DJ386" s="32">
        <f t="shared" si="763"/>
        <v>1.4576848842972928E-4</v>
      </c>
      <c r="DK386" s="32">
        <f t="shared" si="763"/>
        <v>4.5762092139973056</v>
      </c>
      <c r="DL386" s="32">
        <f t="shared" si="763"/>
        <v>5.7899460096393032</v>
      </c>
      <c r="DM386" s="32">
        <f t="shared" si="763"/>
        <v>4.6325808070626096</v>
      </c>
      <c r="DN386" s="32">
        <f t="shared" si="763"/>
        <v>0.50891320392464079</v>
      </c>
      <c r="DO386" s="32">
        <f t="shared" si="763"/>
        <v>0.56036655597872231</v>
      </c>
      <c r="DP386" s="32">
        <f t="shared" si="763"/>
        <v>0.5576925946746224</v>
      </c>
      <c r="DQ386" s="32">
        <f t="shared" si="763"/>
        <v>0</v>
      </c>
      <c r="DR386" s="32">
        <f t="shared" si="763"/>
        <v>5.6147355452586568E-2</v>
      </c>
      <c r="DS386" s="32">
        <f t="shared" si="763"/>
        <v>2.8614336172144279E-2</v>
      </c>
      <c r="DT386" s="32">
        <f t="shared" si="763"/>
        <v>0</v>
      </c>
      <c r="DU386" s="32">
        <f t="shared" si="763"/>
        <v>0</v>
      </c>
      <c r="DV386" s="32">
        <f t="shared" si="763"/>
        <v>2.4219978312669577</v>
      </c>
      <c r="DW386" s="32">
        <f t="shared" si="763"/>
        <v>1.1041941406999007</v>
      </c>
      <c r="DX386" s="32">
        <f t="shared" si="763"/>
        <v>4.3510727774063946</v>
      </c>
      <c r="DY386" s="32">
        <f t="shared" si="763"/>
        <v>4.003132294646278</v>
      </c>
      <c r="DZ386" s="32">
        <f t="shared" si="763"/>
        <v>0</v>
      </c>
      <c r="EA386" s="32">
        <f t="shared" si="763"/>
        <v>0</v>
      </c>
      <c r="EB386" s="32">
        <f t="shared" si="763"/>
        <v>0</v>
      </c>
      <c r="EC386" s="32">
        <f t="shared" si="763"/>
        <v>0</v>
      </c>
      <c r="ED386" s="32">
        <f t="shared" si="763"/>
        <v>0</v>
      </c>
      <c r="EE386" s="32">
        <f t="shared" ref="EE386:GI386" si="764">EE$388*EE193</f>
        <v>109.26344233357382</v>
      </c>
      <c r="EF386" s="32">
        <f t="shared" si="764"/>
        <v>11.713359036314316</v>
      </c>
      <c r="EG386" s="32">
        <f t="shared" si="764"/>
        <v>2.0348038381729938</v>
      </c>
      <c r="EH386" s="32">
        <f t="shared" si="764"/>
        <v>186.80208026424901</v>
      </c>
      <c r="EI386" s="32">
        <f t="shared" si="764"/>
        <v>52.96985789020831</v>
      </c>
      <c r="EJ386" s="32">
        <f t="shared" si="764"/>
        <v>427.40968895046342</v>
      </c>
      <c r="EK386" s="32">
        <f t="shared" si="764"/>
        <v>3038.7481906194016</v>
      </c>
      <c r="EL386" s="32">
        <f t="shared" si="764"/>
        <v>177.66379313211658</v>
      </c>
      <c r="EM386" s="32">
        <f t="shared" si="764"/>
        <v>1667.3921771792145</v>
      </c>
      <c r="EN386" s="32">
        <f t="shared" si="764"/>
        <v>50.575829416085476</v>
      </c>
      <c r="EO386" s="32">
        <f t="shared" si="764"/>
        <v>4052.8823383801364</v>
      </c>
      <c r="EP386" s="32">
        <f t="shared" si="764"/>
        <v>935.82016541924031</v>
      </c>
      <c r="EQ386" s="32">
        <f t="shared" si="764"/>
        <v>230.43020768595693</v>
      </c>
      <c r="ER386" s="32">
        <f t="shared" si="764"/>
        <v>3.1521328682729663</v>
      </c>
      <c r="ES386" s="32">
        <f t="shared" si="764"/>
        <v>45.219412735913053</v>
      </c>
      <c r="ET386" s="32">
        <f t="shared" si="764"/>
        <v>179.54549410014337</v>
      </c>
      <c r="EU386" s="32">
        <f t="shared" si="764"/>
        <v>0</v>
      </c>
      <c r="EV386" s="32">
        <f t="shared" si="764"/>
        <v>0</v>
      </c>
      <c r="EW386" s="32">
        <f t="shared" si="764"/>
        <v>1.1223295098932195E-2</v>
      </c>
      <c r="EX386" s="32">
        <f t="shared" si="764"/>
        <v>0.7719426333615842</v>
      </c>
      <c r="EY386" s="32">
        <f t="shared" si="764"/>
        <v>0.2119772994345126</v>
      </c>
      <c r="EZ386" s="32">
        <f t="shared" si="764"/>
        <v>42.153965754623179</v>
      </c>
      <c r="FA386" s="32">
        <f t="shared" si="764"/>
        <v>3.8780179110770385</v>
      </c>
      <c r="FB386" s="32">
        <f t="shared" si="764"/>
        <v>3.0512052939565955</v>
      </c>
      <c r="FC386" s="32">
        <f t="shared" si="764"/>
        <v>6.223796846174138</v>
      </c>
      <c r="FD386" s="32">
        <f t="shared" si="764"/>
        <v>324.46250043678634</v>
      </c>
      <c r="FE386" s="32">
        <f t="shared" si="764"/>
        <v>4.3002773206764733</v>
      </c>
      <c r="FF386" s="32">
        <f t="shared" si="764"/>
        <v>1297.4980659766281</v>
      </c>
      <c r="FG386" s="32">
        <f t="shared" si="764"/>
        <v>2.5519641185996429</v>
      </c>
      <c r="FH386" s="32">
        <f t="shared" si="764"/>
        <v>56.828228527122945</v>
      </c>
      <c r="FI386" s="32">
        <f t="shared" si="764"/>
        <v>25.706444743750204</v>
      </c>
      <c r="FJ386" s="32">
        <f t="shared" si="764"/>
        <v>46.685495991192447</v>
      </c>
      <c r="FK386" s="32">
        <f t="shared" si="764"/>
        <v>76.279736200845093</v>
      </c>
      <c r="FL386" s="32">
        <f t="shared" si="764"/>
        <v>1.5530946602174684</v>
      </c>
      <c r="FM386" s="32">
        <f t="shared" si="764"/>
        <v>63.435255848885518</v>
      </c>
      <c r="FN386" s="32">
        <f t="shared" si="764"/>
        <v>532.97899108324702</v>
      </c>
      <c r="FO386" s="32">
        <f t="shared" si="764"/>
        <v>141.08710304010057</v>
      </c>
      <c r="FP386" s="32">
        <f t="shared" si="764"/>
        <v>0</v>
      </c>
      <c r="FQ386" s="32">
        <f t="shared" si="764"/>
        <v>0</v>
      </c>
      <c r="FR386" s="32">
        <f t="shared" si="764"/>
        <v>323.88021255448098</v>
      </c>
      <c r="FS386" s="32">
        <f t="shared" si="764"/>
        <v>60.872012873677434</v>
      </c>
      <c r="FT386" s="32">
        <f t="shared" si="764"/>
        <v>281.28845035712715</v>
      </c>
      <c r="FU386" s="32">
        <f t="shared" si="764"/>
        <v>45.795840328920782</v>
      </c>
      <c r="FV386" s="32">
        <f t="shared" si="764"/>
        <v>181.11996425776272</v>
      </c>
      <c r="FW386" s="32">
        <f t="shared" si="764"/>
        <v>20.267320179188818</v>
      </c>
      <c r="FX386" s="32">
        <f t="shared" si="764"/>
        <v>27.427831477419907</v>
      </c>
      <c r="FY386" s="32">
        <f t="shared" si="764"/>
        <v>8.8907623438722022E-2</v>
      </c>
      <c r="FZ386" s="32">
        <f t="shared" si="764"/>
        <v>401.55547838789812</v>
      </c>
      <c r="GA386" s="32">
        <f t="shared" si="764"/>
        <v>6.3694034039374827</v>
      </c>
      <c r="GB386" s="32">
        <f t="shared" si="764"/>
        <v>91.030157178537905</v>
      </c>
      <c r="GC386" s="32">
        <f t="shared" si="764"/>
        <v>183.48790469775827</v>
      </c>
      <c r="GD386" s="32">
        <f t="shared" si="764"/>
        <v>454.84157005605647</v>
      </c>
      <c r="GE386" s="32">
        <f t="shared" si="764"/>
        <v>344.96925112725819</v>
      </c>
      <c r="GF386" s="32">
        <f t="shared" si="764"/>
        <v>193.07530918736671</v>
      </c>
      <c r="GG386" s="32">
        <f t="shared" si="764"/>
        <v>243.92924933596987</v>
      </c>
      <c r="GH386" s="32">
        <f t="shared" si="764"/>
        <v>0</v>
      </c>
      <c r="GI386" s="32">
        <f t="shared" si="764"/>
        <v>266.24219693630465</v>
      </c>
      <c r="GJ386" s="58">
        <f t="shared" si="527"/>
        <v>18192.323796551282</v>
      </c>
    </row>
    <row r="388" spans="1:351" ht="15" customHeight="1">
      <c r="C388" s="149">
        <v>0</v>
      </c>
      <c r="D388">
        <v>0</v>
      </c>
      <c r="E388">
        <v>312.59151905977347</v>
      </c>
      <c r="F388">
        <v>12295.787111528816</v>
      </c>
      <c r="G388">
        <v>4684.0165767469571</v>
      </c>
      <c r="H388">
        <v>0.93220927573606094</v>
      </c>
      <c r="I388">
        <v>1556.9314015502298</v>
      </c>
      <c r="J388">
        <v>12.164833335945417</v>
      </c>
      <c r="K388">
        <v>0</v>
      </c>
      <c r="L388">
        <v>0</v>
      </c>
      <c r="M388">
        <v>3147.0200867242984</v>
      </c>
      <c r="N388">
        <v>0</v>
      </c>
      <c r="O388">
        <v>2.819398914060455</v>
      </c>
      <c r="P388">
        <v>2061.380492818103</v>
      </c>
      <c r="Q388">
        <v>0</v>
      </c>
      <c r="R388">
        <v>0</v>
      </c>
      <c r="S388">
        <v>2362.3640788256707</v>
      </c>
      <c r="T388">
        <v>2243.1569356766349</v>
      </c>
      <c r="U388">
        <v>185.51751460575375</v>
      </c>
      <c r="V388">
        <v>0</v>
      </c>
      <c r="W388">
        <v>0</v>
      </c>
      <c r="X388">
        <v>0.18084524605372274</v>
      </c>
      <c r="Y388">
        <v>-34.279345794321991</v>
      </c>
      <c r="Z388">
        <v>8878.7406619312387</v>
      </c>
      <c r="AA388">
        <v>8296.7770052190408</v>
      </c>
      <c r="AB388" s="153">
        <v>5754.3896701996255</v>
      </c>
      <c r="AC388">
        <v>41671.615098363138</v>
      </c>
      <c r="AD388">
        <v>19232.195576095812</v>
      </c>
      <c r="AE388">
        <v>2696.5147184778934</v>
      </c>
      <c r="AF388">
        <v>20609.695057333491</v>
      </c>
      <c r="AG388">
        <v>3262.7489733808193</v>
      </c>
      <c r="AH388">
        <v>1789.6936338143721</v>
      </c>
      <c r="AI388">
        <v>106.73300992306208</v>
      </c>
      <c r="AJ388">
        <v>24.326500633484557</v>
      </c>
      <c r="AK388">
        <v>31.958523869562786</v>
      </c>
      <c r="AL388">
        <v>0.40602646064428299</v>
      </c>
      <c r="AM388">
        <v>0</v>
      </c>
      <c r="AN388">
        <v>0.36113353072198418</v>
      </c>
      <c r="AO388">
        <v>287.33951488464152</v>
      </c>
      <c r="AP388">
        <v>3142.1288123859867</v>
      </c>
      <c r="AQ388">
        <v>139.21257026057515</v>
      </c>
      <c r="AR388">
        <v>0.24775235141021107</v>
      </c>
      <c r="AS388">
        <v>108.16141705429293</v>
      </c>
      <c r="AT388">
        <v>293.29607983250918</v>
      </c>
      <c r="AU388">
        <v>0</v>
      </c>
      <c r="AV388">
        <v>-1998.5080731524727</v>
      </c>
      <c r="AW388">
        <v>102.90409482765277</v>
      </c>
      <c r="AX388">
        <v>3.4478148314443553</v>
      </c>
      <c r="AY388">
        <v>88.054240388730733</v>
      </c>
      <c r="AZ388">
        <v>88.155304961384957</v>
      </c>
      <c r="BA388">
        <v>411.7214260857582</v>
      </c>
      <c r="BB388">
        <v>37.509462437490733</v>
      </c>
      <c r="BC388">
        <v>24.701740716240923</v>
      </c>
      <c r="BD388">
        <v>1.52785336290644E-2</v>
      </c>
      <c r="BE388">
        <v>0</v>
      </c>
      <c r="BF388">
        <v>0</v>
      </c>
      <c r="BG388">
        <v>9.6424992377220562</v>
      </c>
      <c r="BH388">
        <v>33.04400941797158</v>
      </c>
      <c r="BI388">
        <v>9.7315387237124806</v>
      </c>
      <c r="BJ388">
        <v>0</v>
      </c>
      <c r="BK388">
        <v>81.209948026603442</v>
      </c>
      <c r="BL388">
        <v>44.799429867538016</v>
      </c>
      <c r="BM388">
        <v>3.8338378141531511</v>
      </c>
      <c r="BN388">
        <v>486.46573398705942</v>
      </c>
      <c r="BO388">
        <v>0</v>
      </c>
      <c r="BP388">
        <v>22.325831103975482</v>
      </c>
      <c r="BQ388">
        <v>790.40906957825678</v>
      </c>
      <c r="BR388">
        <v>10.59986893926801</v>
      </c>
      <c r="BS388">
        <v>7.8882688122058857</v>
      </c>
      <c r="BT388">
        <v>8.5102902657180302</v>
      </c>
      <c r="BU388">
        <v>2.9576514795509392</v>
      </c>
      <c r="BV388">
        <v>6.3390623705284643E-2</v>
      </c>
      <c r="BW388">
        <v>286.0693286915714</v>
      </c>
      <c r="BX388">
        <v>0</v>
      </c>
      <c r="BY388">
        <v>-623.48755414630762</v>
      </c>
      <c r="BZ388">
        <v>0</v>
      </c>
      <c r="CA388">
        <v>0</v>
      </c>
      <c r="CB388">
        <v>0</v>
      </c>
      <c r="CC388">
        <v>3.3080172848707554E-2</v>
      </c>
      <c r="CD388">
        <v>87.612194303032524</v>
      </c>
      <c r="CE388">
        <v>-75.468709962569193</v>
      </c>
      <c r="CF388">
        <v>0</v>
      </c>
      <c r="CG388">
        <v>38.715120490823978</v>
      </c>
      <c r="CH388">
        <v>0</v>
      </c>
      <c r="CI388">
        <v>15.827581784966451</v>
      </c>
      <c r="CJ388">
        <v>295.15055969337629</v>
      </c>
      <c r="CK388">
        <v>449.4990192173272</v>
      </c>
      <c r="CL388">
        <v>0</v>
      </c>
      <c r="CM388">
        <v>3.5618177069324788</v>
      </c>
      <c r="CN388">
        <v>0</v>
      </c>
      <c r="CO388">
        <v>0</v>
      </c>
      <c r="CP388">
        <v>0.43899184152662696</v>
      </c>
      <c r="CQ388">
        <v>0</v>
      </c>
      <c r="CR388">
        <v>0</v>
      </c>
      <c r="CS388">
        <v>26.842875052018396</v>
      </c>
      <c r="CT388">
        <v>0</v>
      </c>
      <c r="CU388">
        <v>0</v>
      </c>
      <c r="CV388">
        <v>0.10688896573787184</v>
      </c>
      <c r="CW388">
        <v>0</v>
      </c>
      <c r="CX388">
        <v>0</v>
      </c>
      <c r="CY388">
        <v>1.829242746721224</v>
      </c>
      <c r="CZ388">
        <v>2.2147558755035749E-4</v>
      </c>
      <c r="DA388">
        <v>13.707764752924092</v>
      </c>
      <c r="DB388">
        <v>2.2604176216322561E-2</v>
      </c>
      <c r="DC388">
        <v>143.22133457328985</v>
      </c>
      <c r="DD388">
        <v>0</v>
      </c>
      <c r="DE388">
        <v>3.3926034508808796</v>
      </c>
      <c r="DF388">
        <v>33.095110304070218</v>
      </c>
      <c r="DG388">
        <v>2.8463152261512774</v>
      </c>
      <c r="DH388">
        <v>104.2741869959805</v>
      </c>
      <c r="DI388">
        <v>3.2794520732722181</v>
      </c>
      <c r="DJ388">
        <v>2.5971562511288106E-2</v>
      </c>
      <c r="DK388">
        <v>1014.1513191072632</v>
      </c>
      <c r="DL388">
        <v>1986.3885296271567</v>
      </c>
      <c r="DM388">
        <v>918.83615969512812</v>
      </c>
      <c r="DN388">
        <v>197.53825267327454</v>
      </c>
      <c r="DO388">
        <v>398.1887161135615</v>
      </c>
      <c r="DP388">
        <v>236.29023389751123</v>
      </c>
      <c r="DQ388">
        <v>0</v>
      </c>
      <c r="DR388">
        <v>35.60984104297173</v>
      </c>
      <c r="DS388">
        <v>3.1396775039682483</v>
      </c>
      <c r="DT388">
        <v>0</v>
      </c>
      <c r="DU388">
        <v>0</v>
      </c>
      <c r="DV388">
        <v>265.84003129028457</v>
      </c>
      <c r="DW388">
        <v>223.17948316730809</v>
      </c>
      <c r="DX388">
        <v>1651.8928139121749</v>
      </c>
      <c r="DY388">
        <v>735.5644761589524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45024.432101169419</v>
      </c>
      <c r="EF388">
        <v>4558.6343735210294</v>
      </c>
      <c r="EG388">
        <v>120.86021383710874</v>
      </c>
      <c r="EH388">
        <v>26622.388044367708</v>
      </c>
      <c r="EI388">
        <v>17754.605905712189</v>
      </c>
      <c r="EJ388">
        <v>54132.64515501148</v>
      </c>
      <c r="EK388">
        <v>322333.34329121193</v>
      </c>
      <c r="EL388">
        <v>59521.977703725956</v>
      </c>
      <c r="EM388">
        <v>169926.30171989257</v>
      </c>
      <c r="EN388">
        <v>4942.7903804384741</v>
      </c>
      <c r="EO388">
        <v>180705.39308312818</v>
      </c>
      <c r="EP388">
        <v>830820.13423143979</v>
      </c>
      <c r="EQ388">
        <v>12460.717433590489</v>
      </c>
      <c r="ER388">
        <v>198.08336847611835</v>
      </c>
      <c r="ES388">
        <v>20590.520772784927</v>
      </c>
      <c r="ET388">
        <v>17630.824784496395</v>
      </c>
      <c r="EU388">
        <v>0</v>
      </c>
      <c r="EV388">
        <v>0</v>
      </c>
      <c r="EW388">
        <v>5.8715901406943978</v>
      </c>
      <c r="EX388">
        <v>119.67599120667482</v>
      </c>
      <c r="EY388">
        <v>11.460950003976061</v>
      </c>
      <c r="EZ388">
        <v>2509.7035589925117</v>
      </c>
      <c r="FA388">
        <v>355.83933309440141</v>
      </c>
      <c r="FB388">
        <v>160.21798958615031</v>
      </c>
      <c r="FC388">
        <v>1844.2576435251467</v>
      </c>
      <c r="FD388">
        <v>16068.913246446818</v>
      </c>
      <c r="FE388">
        <v>2521.1379947334785</v>
      </c>
      <c r="FF388">
        <v>101706.41129084182</v>
      </c>
      <c r="FG388">
        <v>163.31880088927571</v>
      </c>
      <c r="FH388">
        <v>14172.490098096036</v>
      </c>
      <c r="FI388">
        <v>3379.7188924709562</v>
      </c>
      <c r="FJ388">
        <v>2926.800329123088</v>
      </c>
      <c r="FK388">
        <v>10150.723457696547</v>
      </c>
      <c r="FL388">
        <v>2089.7677057106112</v>
      </c>
      <c r="FM388">
        <v>29748.116906140498</v>
      </c>
      <c r="FN388">
        <v>44284.999131541765</v>
      </c>
      <c r="FO388">
        <v>12851.932042226439</v>
      </c>
      <c r="FP388">
        <v>0</v>
      </c>
      <c r="FQ388">
        <v>0</v>
      </c>
      <c r="FR388">
        <v>105483.5996932104</v>
      </c>
      <c r="FS388">
        <v>4074.2978996588386</v>
      </c>
      <c r="FT388">
        <v>28290.358370034901</v>
      </c>
      <c r="FU388">
        <v>8495.4306885584756</v>
      </c>
      <c r="FV388">
        <v>30823.278116351688</v>
      </c>
      <c r="FW388">
        <v>4071.4858789802192</v>
      </c>
      <c r="FX388">
        <v>1680.4438297146453</v>
      </c>
      <c r="FY388">
        <v>27.825534268811371</v>
      </c>
      <c r="FZ388">
        <v>39806.746285644804</v>
      </c>
      <c r="GA388">
        <v>1246.3812084785056</v>
      </c>
      <c r="GB388">
        <v>7086.7900130395174</v>
      </c>
      <c r="GC388">
        <v>50486.751030232168</v>
      </c>
      <c r="GD388">
        <v>119493.13539889712</v>
      </c>
      <c r="GE388">
        <v>59285.882097418616</v>
      </c>
      <c r="GF388">
        <v>85219.270454881014</v>
      </c>
      <c r="GG388">
        <v>74955.176974208764</v>
      </c>
      <c r="GH388">
        <v>0</v>
      </c>
      <c r="GI388">
        <v>265.60706957681884</v>
      </c>
    </row>
    <row r="389" spans="1:351" ht="15" customHeight="1">
      <c r="A389" s="5"/>
      <c r="B389" s="5"/>
      <c r="C389" s="149"/>
      <c r="D389" s="149"/>
      <c r="E389" s="149"/>
      <c r="F389" s="149"/>
      <c r="G389" s="149"/>
      <c r="H389" s="149"/>
      <c r="I389" s="149"/>
      <c r="J389" s="149"/>
      <c r="K389" s="149"/>
      <c r="L389" s="149"/>
      <c r="M389" s="149"/>
      <c r="N389" s="149"/>
      <c r="O389" s="149"/>
      <c r="P389" s="149"/>
      <c r="Q389" s="149"/>
      <c r="R389" s="149"/>
      <c r="S389" s="149"/>
      <c r="T389" s="149"/>
      <c r="U389" s="149"/>
      <c r="V389" s="149"/>
      <c r="W389" s="149"/>
      <c r="X389" s="149"/>
      <c r="Y389" s="149"/>
      <c r="Z389" s="149"/>
      <c r="AA389" s="149"/>
      <c r="AB389" s="154"/>
      <c r="AC389" s="149"/>
      <c r="AD389" s="149"/>
      <c r="AE389" s="149"/>
      <c r="AF389" s="149"/>
      <c r="AG389" s="149"/>
      <c r="AH389" s="149"/>
      <c r="AI389" s="149"/>
      <c r="AJ389" s="149"/>
      <c r="AK389" s="149"/>
      <c r="AL389" s="149"/>
      <c r="AM389" s="149"/>
      <c r="AN389" s="149"/>
      <c r="AO389" s="149"/>
      <c r="AP389" s="149"/>
      <c r="AQ389" s="149"/>
      <c r="AR389" s="149"/>
      <c r="AS389" s="149"/>
      <c r="AT389" s="149"/>
      <c r="AU389" s="149"/>
      <c r="AV389" s="149"/>
      <c r="AW389" s="149"/>
      <c r="AX389" s="149"/>
      <c r="AY389" s="149"/>
      <c r="AZ389" s="149"/>
      <c r="BA389" s="149"/>
      <c r="BB389" s="149"/>
      <c r="BC389" s="149"/>
      <c r="BD389" s="149"/>
      <c r="BE389" s="149"/>
      <c r="BF389" s="149"/>
      <c r="BG389" s="149"/>
      <c r="BH389" s="149"/>
      <c r="BI389" s="149"/>
      <c r="BJ389" s="149"/>
      <c r="BK389" s="149"/>
      <c r="BL389" s="149"/>
      <c r="BM389" s="149"/>
      <c r="BN389" s="149"/>
      <c r="BO389" s="149"/>
      <c r="BP389" s="149"/>
      <c r="BQ389" s="149"/>
      <c r="BR389" s="149"/>
      <c r="BS389" s="149"/>
      <c r="BT389" s="149"/>
      <c r="BU389" s="149"/>
      <c r="BV389" s="149"/>
      <c r="BW389" s="149"/>
      <c r="BX389" s="149"/>
      <c r="BY389" s="149"/>
      <c r="BZ389" s="149"/>
      <c r="CA389" s="149"/>
      <c r="CB389" s="149"/>
      <c r="CC389" s="149"/>
      <c r="CD389" s="149"/>
      <c r="CE389" s="149"/>
      <c r="CF389" s="149"/>
      <c r="CG389" s="149"/>
      <c r="CH389" s="149"/>
      <c r="CI389" s="149"/>
      <c r="CJ389" s="149"/>
      <c r="CK389" s="149"/>
      <c r="CL389" s="149"/>
      <c r="CM389" s="149"/>
      <c r="CN389" s="149"/>
      <c r="CO389" s="149"/>
      <c r="CP389" s="149"/>
      <c r="CQ389" s="149"/>
      <c r="CR389" s="149"/>
      <c r="CS389" s="149"/>
      <c r="CT389" s="149"/>
      <c r="CU389" s="149"/>
      <c r="CV389" s="149"/>
      <c r="CW389" s="149"/>
      <c r="CX389" s="149"/>
      <c r="CY389" s="149"/>
      <c r="CZ389" s="149"/>
      <c r="DA389" s="149"/>
      <c r="DB389" s="149"/>
      <c r="DC389" s="149"/>
      <c r="DD389" s="149"/>
      <c r="DE389" s="149"/>
      <c r="DF389" s="149"/>
      <c r="DG389" s="149"/>
      <c r="DH389" s="149"/>
      <c r="DI389" s="149"/>
      <c r="DJ389" s="149"/>
      <c r="DK389" s="149"/>
      <c r="DL389" s="149"/>
      <c r="DM389" s="149"/>
      <c r="DN389" s="149"/>
      <c r="DO389" s="149"/>
      <c r="DP389" s="149"/>
      <c r="DQ389" s="149"/>
      <c r="DR389" s="149"/>
      <c r="DS389" s="149"/>
      <c r="DT389" s="149"/>
      <c r="DU389" s="149"/>
      <c r="DV389" s="149"/>
      <c r="DW389" s="149"/>
      <c r="DX389" s="149"/>
      <c r="DY389" s="149"/>
      <c r="DZ389" s="149"/>
      <c r="EA389" s="149"/>
      <c r="EB389" s="149"/>
      <c r="EC389" s="149"/>
      <c r="ED389" s="149"/>
      <c r="EE389" s="149"/>
      <c r="EF389" s="149"/>
      <c r="EG389" s="149"/>
      <c r="EH389" s="149"/>
      <c r="EI389" s="149"/>
      <c r="EJ389" s="149"/>
      <c r="EK389" s="149"/>
      <c r="EL389" s="149"/>
      <c r="EM389" s="149"/>
      <c r="EN389" s="149"/>
      <c r="EO389" s="149"/>
      <c r="EP389" s="149"/>
      <c r="EQ389" s="149"/>
      <c r="ER389" s="149"/>
      <c r="ES389" s="149"/>
      <c r="ET389" s="149"/>
      <c r="EU389" s="149"/>
      <c r="EV389" s="149"/>
      <c r="EW389" s="149"/>
      <c r="EX389" s="149"/>
      <c r="EY389" s="149"/>
      <c r="EZ389" s="149"/>
      <c r="FA389" s="149"/>
      <c r="FB389" s="149"/>
      <c r="FC389" s="149"/>
      <c r="FD389" s="149"/>
      <c r="FE389" s="149"/>
      <c r="FF389" s="149"/>
      <c r="FG389" s="149"/>
      <c r="FH389" s="149"/>
      <c r="FI389" s="149"/>
      <c r="FJ389" s="149"/>
      <c r="FK389" s="149"/>
      <c r="FL389" s="149"/>
      <c r="FM389" s="149"/>
      <c r="FN389" s="149"/>
      <c r="FO389" s="149"/>
      <c r="FP389" s="149"/>
      <c r="FQ389" s="149"/>
      <c r="FR389" s="149"/>
      <c r="FS389" s="149"/>
      <c r="FT389" s="149"/>
      <c r="FU389" s="149"/>
      <c r="FV389" s="149"/>
      <c r="FW389" s="149"/>
      <c r="FX389" s="149"/>
      <c r="FY389" s="149"/>
      <c r="FZ389" s="149"/>
      <c r="GA389" s="149"/>
      <c r="GB389" s="149"/>
      <c r="GC389" s="149"/>
      <c r="GD389" s="149"/>
      <c r="GE389" s="149"/>
      <c r="GF389" s="149"/>
      <c r="GG389" s="149"/>
      <c r="GH389" s="149"/>
      <c r="GI389" s="149"/>
    </row>
    <row r="391" spans="1:351" ht="15" customHeight="1">
      <c r="FG391" s="149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 s="153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  <c r="IX391"/>
      <c r="IY391"/>
      <c r="IZ391"/>
      <c r="JA391"/>
      <c r="JB391"/>
      <c r="JC391"/>
      <c r="JD391"/>
      <c r="JE391"/>
      <c r="JF391"/>
      <c r="JG391"/>
      <c r="JH391"/>
      <c r="JI391"/>
      <c r="JJ391"/>
      <c r="JK391"/>
      <c r="JL391"/>
      <c r="JM391"/>
      <c r="JN391"/>
      <c r="JO391"/>
      <c r="JP391"/>
      <c r="JQ391"/>
      <c r="JR391"/>
      <c r="JS391"/>
      <c r="JT391"/>
      <c r="JU391"/>
      <c r="JV391"/>
      <c r="JW391"/>
      <c r="JX391"/>
      <c r="JY391"/>
      <c r="JZ391"/>
      <c r="KA391"/>
      <c r="KB391"/>
      <c r="KC391"/>
      <c r="KD391"/>
      <c r="KE391"/>
      <c r="KF391"/>
      <c r="KG391"/>
      <c r="KH391"/>
      <c r="KI391"/>
      <c r="KJ391"/>
      <c r="KK391"/>
      <c r="KL391"/>
      <c r="KM391"/>
      <c r="KN391"/>
      <c r="KO391"/>
      <c r="KP391"/>
      <c r="KQ391"/>
      <c r="KR391"/>
      <c r="KS391"/>
      <c r="KT391"/>
      <c r="KU391"/>
      <c r="KV391"/>
      <c r="KW391"/>
      <c r="KX391"/>
      <c r="KY391"/>
      <c r="KZ391"/>
      <c r="LA391"/>
      <c r="LB391"/>
      <c r="LC391"/>
      <c r="LD391"/>
      <c r="LE391"/>
      <c r="LF391"/>
      <c r="LG391"/>
      <c r="LH391"/>
      <c r="LI391"/>
      <c r="LJ391"/>
      <c r="LK391"/>
      <c r="LL391"/>
      <c r="LM391"/>
      <c r="LN391"/>
      <c r="LO391"/>
      <c r="LP391"/>
      <c r="LQ391"/>
      <c r="LR391"/>
      <c r="LS391"/>
      <c r="LT391"/>
      <c r="LU391"/>
      <c r="LV391"/>
      <c r="LW391"/>
      <c r="LX391"/>
      <c r="LY391"/>
      <c r="LZ391"/>
      <c r="MA391"/>
      <c r="MB391"/>
      <c r="MC391"/>
      <c r="MD391"/>
      <c r="ME391"/>
      <c r="MF391"/>
      <c r="MG391"/>
      <c r="MH391"/>
      <c r="MI391"/>
      <c r="MJ391"/>
      <c r="MK391"/>
      <c r="ML391"/>
      <c r="MM391"/>
    </row>
  </sheetData>
  <phoneticPr fontId="3"/>
  <pageMargins left="0.70866141732283472" right="0.70866141732283472" top="0.74803149606299213" bottom="0.74803149606299213" header="0.31496062992125984" footer="0.31496062992125984"/>
  <pageSetup paperSize="9" orientation="portrait" r:id="rId1"/>
  <colBreaks count="1" manualBreakCount="1">
    <brk id="183" max="202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K206"/>
  <sheetViews>
    <sheetView zoomScaleNormal="100" zoomScaleSheetLayoutView="80" workbookViewId="0">
      <pane xSplit="2" ySplit="4" topLeftCell="J5" activePane="bottomRight" state="frozen"/>
      <selection activeCell="B23" sqref="B23"/>
      <selection pane="topRight" activeCell="B23" sqref="B23"/>
      <selection pane="bottomLeft" activeCell="B23" sqref="B23"/>
      <selection pane="bottomRight" activeCell="T30" sqref="T30"/>
    </sheetView>
  </sheetViews>
  <sheetFormatPr baseColWidth="10" defaultColWidth="10.6640625" defaultRowHeight="15" customHeight="1"/>
  <cols>
    <col min="1" max="1" width="7.6640625" style="3" customWidth="1"/>
    <col min="2" max="2" width="22.5" style="4" customWidth="1"/>
    <col min="3" max="3" width="10.6640625" style="5" customWidth="1"/>
    <col min="4" max="6" width="10.83203125" style="5" bestFit="1" customWidth="1"/>
    <col min="7" max="7" width="11.1640625" style="5" bestFit="1" customWidth="1"/>
    <col min="8" max="8" width="10.83203125" style="5" bestFit="1" customWidth="1"/>
    <col min="9" max="9" width="11.1640625" style="5" bestFit="1" customWidth="1"/>
    <col min="10" max="12" width="10.83203125" style="5" bestFit="1" customWidth="1"/>
    <col min="13" max="13" width="11.1640625" style="5" bestFit="1" customWidth="1"/>
    <col min="14" max="16" width="10.83203125" style="5" bestFit="1" customWidth="1"/>
    <col min="17" max="21" width="11.1640625" style="5" bestFit="1" customWidth="1"/>
    <col min="22" max="23" width="10.83203125" style="5" bestFit="1" customWidth="1"/>
    <col min="24" max="24" width="12.1640625" style="5" bestFit="1" customWidth="1"/>
    <col min="25" max="25" width="11" style="5" bestFit="1" customWidth="1"/>
    <col min="26" max="27" width="10.6640625" style="5" bestFit="1" customWidth="1"/>
    <col min="28" max="28" width="11.1640625" style="5" bestFit="1" customWidth="1"/>
    <col min="29" max="30" width="10.83203125" style="5" bestFit="1" customWidth="1"/>
    <col min="31" max="31" width="11.1640625" style="5" bestFit="1" customWidth="1"/>
    <col min="32" max="32" width="10.83203125" style="5" bestFit="1" customWidth="1"/>
    <col min="33" max="33" width="11.1640625" style="5" bestFit="1" customWidth="1"/>
    <col min="34" max="36" width="10.83203125" style="5" bestFit="1" customWidth="1"/>
    <col min="37" max="38" width="11.1640625" style="5" bestFit="1" customWidth="1"/>
    <col min="39" max="39" width="10.83203125" style="5" bestFit="1" customWidth="1"/>
    <col min="40" max="41" width="11.1640625" style="5" bestFit="1" customWidth="1"/>
    <col min="42" max="45" width="10.83203125" style="5" bestFit="1" customWidth="1"/>
    <col min="46" max="46" width="11.1640625" style="5" bestFit="1" customWidth="1"/>
    <col min="47" max="49" width="10.83203125" style="5" bestFit="1" customWidth="1"/>
    <col min="50" max="50" width="11.1640625" style="5" bestFit="1" customWidth="1"/>
    <col min="51" max="62" width="10.83203125" style="5" bestFit="1" customWidth="1"/>
    <col min="63" max="63" width="11.1640625" style="5" bestFit="1" customWidth="1"/>
    <col min="64" max="72" width="10.83203125" style="5" bestFit="1" customWidth="1"/>
    <col min="73" max="73" width="12.1640625" style="5" bestFit="1" customWidth="1"/>
    <col min="74" max="85" width="10.83203125" style="5" bestFit="1" customWidth="1"/>
    <col min="86" max="86" width="11" style="5" bestFit="1" customWidth="1"/>
    <col min="87" max="88" width="11.1640625" style="5" bestFit="1" customWidth="1"/>
    <col min="89" max="89" width="10.83203125" style="5" bestFit="1" customWidth="1"/>
    <col min="90" max="90" width="11.1640625" style="5" bestFit="1" customWidth="1"/>
    <col min="91" max="95" width="10.83203125" style="5" bestFit="1" customWidth="1"/>
    <col min="96" max="96" width="10.83203125" style="5" customWidth="1"/>
    <col min="97" max="97" width="11.1640625" style="5" bestFit="1" customWidth="1"/>
    <col min="98" max="103" width="10.83203125" style="5" bestFit="1" customWidth="1"/>
    <col min="104" max="105" width="11.1640625" style="5" bestFit="1" customWidth="1"/>
    <col min="106" max="126" width="10.83203125" style="5" bestFit="1" customWidth="1"/>
    <col min="127" max="127" width="11.1640625" style="5" bestFit="1" customWidth="1"/>
    <col min="128" max="134" width="10.83203125" style="5" bestFit="1" customWidth="1"/>
    <col min="135" max="136" width="11.1640625" style="5" bestFit="1" customWidth="1"/>
    <col min="137" max="138" width="10.83203125" style="5" bestFit="1" customWidth="1"/>
    <col min="139" max="139" width="11.1640625" style="5" bestFit="1" customWidth="1"/>
    <col min="140" max="149" width="10.83203125" style="5" bestFit="1" customWidth="1"/>
    <col min="150" max="150" width="11.1640625" style="5" bestFit="1" customWidth="1"/>
    <col min="151" max="156" width="10.83203125" style="5" bestFit="1" customWidth="1"/>
    <col min="157" max="157" width="11.1640625" style="5" bestFit="1" customWidth="1"/>
    <col min="158" max="161" width="10.83203125" style="5" bestFit="1" customWidth="1"/>
    <col min="162" max="162" width="10.83203125" style="5" customWidth="1"/>
    <col min="163" max="163" width="11.1640625" style="5" bestFit="1" customWidth="1"/>
    <col min="164" max="170" width="10.83203125" style="5" bestFit="1" customWidth="1"/>
    <col min="171" max="171" width="11.1640625" style="5" bestFit="1" customWidth="1"/>
    <col min="172" max="175" width="10.83203125" style="5" bestFit="1" customWidth="1"/>
    <col min="176" max="176" width="10.83203125" style="5" customWidth="1"/>
    <col min="177" max="183" width="10.83203125" style="5" bestFit="1" customWidth="1"/>
    <col min="184" max="184" width="11.1640625" style="5" bestFit="1" customWidth="1"/>
    <col min="185" max="189" width="10.83203125" style="5" bestFit="1" customWidth="1"/>
    <col min="190" max="190" width="11.1640625" style="5" bestFit="1" customWidth="1"/>
    <col min="191" max="191" width="10.83203125" style="5" bestFit="1" customWidth="1"/>
    <col min="192" max="193" width="11" style="58" bestFit="1" customWidth="1"/>
    <col min="194" max="16384" width="10.6640625" style="5"/>
  </cols>
  <sheetData>
    <row r="1" spans="1:193" ht="25" customHeight="1">
      <c r="A1" s="3" t="s">
        <v>447</v>
      </c>
    </row>
    <row r="2" spans="1:193" ht="15" customHeight="1">
      <c r="A2" s="3" t="s">
        <v>460</v>
      </c>
    </row>
    <row r="3" spans="1:193" s="12" customFormat="1" ht="15" customHeight="1">
      <c r="A3" s="8" t="s">
        <v>461</v>
      </c>
      <c r="B3" s="44"/>
      <c r="C3" s="9" t="s">
        <v>0</v>
      </c>
      <c r="D3" s="10" t="s">
        <v>1</v>
      </c>
      <c r="E3" s="10" t="s">
        <v>2</v>
      </c>
      <c r="F3" s="10" t="s">
        <v>3</v>
      </c>
      <c r="G3" s="10" t="s">
        <v>4</v>
      </c>
      <c r="H3" s="10" t="s">
        <v>5</v>
      </c>
      <c r="I3" s="10" t="s">
        <v>6</v>
      </c>
      <c r="J3" s="10" t="s">
        <v>7</v>
      </c>
      <c r="K3" s="10" t="s">
        <v>8</v>
      </c>
      <c r="L3" s="10" t="s">
        <v>9</v>
      </c>
      <c r="M3" s="10" t="s">
        <v>10</v>
      </c>
      <c r="N3" s="10" t="s">
        <v>11</v>
      </c>
      <c r="O3" s="10" t="s">
        <v>12</v>
      </c>
      <c r="P3" s="10" t="s">
        <v>13</v>
      </c>
      <c r="Q3" s="10" t="s">
        <v>14</v>
      </c>
      <c r="R3" s="10" t="s">
        <v>15</v>
      </c>
      <c r="S3" s="10" t="s">
        <v>16</v>
      </c>
      <c r="T3" s="10" t="s">
        <v>17</v>
      </c>
      <c r="U3" s="10" t="s">
        <v>18</v>
      </c>
      <c r="V3" s="10" t="s">
        <v>19</v>
      </c>
      <c r="W3" s="10" t="s">
        <v>20</v>
      </c>
      <c r="X3" s="10" t="s">
        <v>21</v>
      </c>
      <c r="Y3" s="10" t="s">
        <v>22</v>
      </c>
      <c r="Z3" s="10" t="s">
        <v>23</v>
      </c>
      <c r="AA3" s="10" t="s">
        <v>24</v>
      </c>
      <c r="AB3" s="10" t="s">
        <v>25</v>
      </c>
      <c r="AC3" s="10" t="s">
        <v>26</v>
      </c>
      <c r="AD3" s="10" t="s">
        <v>27</v>
      </c>
      <c r="AE3" s="10" t="s">
        <v>28</v>
      </c>
      <c r="AF3" s="10" t="s">
        <v>29</v>
      </c>
      <c r="AG3" s="10" t="s">
        <v>30</v>
      </c>
      <c r="AH3" s="10" t="s">
        <v>31</v>
      </c>
      <c r="AI3" s="10" t="s">
        <v>32</v>
      </c>
      <c r="AJ3" s="10" t="s">
        <v>33</v>
      </c>
      <c r="AK3" s="10" t="s">
        <v>34</v>
      </c>
      <c r="AL3" s="10" t="s">
        <v>35</v>
      </c>
      <c r="AM3" s="10" t="s">
        <v>36</v>
      </c>
      <c r="AN3" s="10" t="s">
        <v>37</v>
      </c>
      <c r="AO3" s="10" t="s">
        <v>38</v>
      </c>
      <c r="AP3" s="10" t="s">
        <v>39</v>
      </c>
      <c r="AQ3" s="10" t="s">
        <v>40</v>
      </c>
      <c r="AR3" s="10" t="s">
        <v>41</v>
      </c>
      <c r="AS3" s="10" t="s">
        <v>42</v>
      </c>
      <c r="AT3" s="10" t="s">
        <v>43</v>
      </c>
      <c r="AU3" s="10" t="s">
        <v>44</v>
      </c>
      <c r="AV3" s="10" t="s">
        <v>45</v>
      </c>
      <c r="AW3" s="10" t="s">
        <v>46</v>
      </c>
      <c r="AX3" s="10">
        <v>1633</v>
      </c>
      <c r="AY3" s="10" t="s">
        <v>47</v>
      </c>
      <c r="AZ3" s="10" t="s">
        <v>48</v>
      </c>
      <c r="BA3" s="10" t="s">
        <v>49</v>
      </c>
      <c r="BB3" s="10" t="s">
        <v>50</v>
      </c>
      <c r="BC3" s="10" t="s">
        <v>51</v>
      </c>
      <c r="BD3" s="10" t="s">
        <v>52</v>
      </c>
      <c r="BE3" s="10" t="s">
        <v>53</v>
      </c>
      <c r="BF3" s="10" t="s">
        <v>54</v>
      </c>
      <c r="BG3" s="10" t="s">
        <v>55</v>
      </c>
      <c r="BH3" s="10" t="s">
        <v>56</v>
      </c>
      <c r="BI3" s="10" t="s">
        <v>57</v>
      </c>
      <c r="BJ3" s="10" t="s">
        <v>58</v>
      </c>
      <c r="BK3" s="10" t="s">
        <v>59</v>
      </c>
      <c r="BL3" s="10" t="s">
        <v>60</v>
      </c>
      <c r="BM3" s="10" t="s">
        <v>61</v>
      </c>
      <c r="BN3" s="10" t="s">
        <v>62</v>
      </c>
      <c r="BO3" s="10" t="s">
        <v>63</v>
      </c>
      <c r="BP3" s="10" t="s">
        <v>64</v>
      </c>
      <c r="BQ3" s="10" t="s">
        <v>65</v>
      </c>
      <c r="BR3" s="10" t="s">
        <v>66</v>
      </c>
      <c r="BS3" s="10" t="s">
        <v>67</v>
      </c>
      <c r="BT3" s="10" t="s">
        <v>68</v>
      </c>
      <c r="BU3" s="10" t="s">
        <v>69</v>
      </c>
      <c r="BV3" s="10" t="s">
        <v>70</v>
      </c>
      <c r="BW3" s="10" t="s">
        <v>71</v>
      </c>
      <c r="BX3" s="10" t="s">
        <v>72</v>
      </c>
      <c r="BY3" s="10" t="s">
        <v>73</v>
      </c>
      <c r="BZ3" s="10" t="s">
        <v>74</v>
      </c>
      <c r="CA3" s="10" t="s">
        <v>75</v>
      </c>
      <c r="CB3" s="10" t="s">
        <v>76</v>
      </c>
      <c r="CC3" s="10" t="s">
        <v>77</v>
      </c>
      <c r="CD3" s="10" t="s">
        <v>78</v>
      </c>
      <c r="CE3" s="10" t="s">
        <v>79</v>
      </c>
      <c r="CF3" s="10" t="s">
        <v>80</v>
      </c>
      <c r="CG3" s="10" t="s">
        <v>81</v>
      </c>
      <c r="CH3" s="10" t="s">
        <v>82</v>
      </c>
      <c r="CI3" s="10" t="s">
        <v>83</v>
      </c>
      <c r="CJ3" s="10" t="s">
        <v>84</v>
      </c>
      <c r="CK3" s="10" t="s">
        <v>85</v>
      </c>
      <c r="CL3" s="10" t="s">
        <v>86</v>
      </c>
      <c r="CM3" s="10" t="s">
        <v>87</v>
      </c>
      <c r="CN3" s="10" t="s">
        <v>88</v>
      </c>
      <c r="CO3" s="10" t="s">
        <v>89</v>
      </c>
      <c r="CP3" s="10" t="s">
        <v>90</v>
      </c>
      <c r="CQ3" s="10" t="s">
        <v>91</v>
      </c>
      <c r="CR3" s="10" t="s">
        <v>92</v>
      </c>
      <c r="CS3" s="10" t="s">
        <v>93</v>
      </c>
      <c r="CT3" s="10" t="s">
        <v>94</v>
      </c>
      <c r="CU3" s="10" t="s">
        <v>95</v>
      </c>
      <c r="CV3" s="10" t="s">
        <v>96</v>
      </c>
      <c r="CW3" s="10" t="s">
        <v>97</v>
      </c>
      <c r="CX3" s="10" t="s">
        <v>98</v>
      </c>
      <c r="CY3" s="10" t="s">
        <v>99</v>
      </c>
      <c r="CZ3" s="10" t="s">
        <v>100</v>
      </c>
      <c r="DA3" s="10" t="s">
        <v>101</v>
      </c>
      <c r="DB3" s="10" t="s">
        <v>102</v>
      </c>
      <c r="DC3" s="10" t="s">
        <v>103</v>
      </c>
      <c r="DD3" s="10" t="s">
        <v>104</v>
      </c>
      <c r="DE3" s="10" t="s">
        <v>105</v>
      </c>
      <c r="DF3" s="10" t="s">
        <v>106</v>
      </c>
      <c r="DG3" s="10" t="s">
        <v>107</v>
      </c>
      <c r="DH3" s="10" t="s">
        <v>108</v>
      </c>
      <c r="DI3" s="10" t="s">
        <v>109</v>
      </c>
      <c r="DJ3" s="10" t="s">
        <v>110</v>
      </c>
      <c r="DK3" s="10" t="s">
        <v>111</v>
      </c>
      <c r="DL3" s="10" t="s">
        <v>112</v>
      </c>
      <c r="DM3" s="10" t="s">
        <v>113</v>
      </c>
      <c r="DN3" s="10" t="s">
        <v>114</v>
      </c>
      <c r="DO3" s="10" t="s">
        <v>115</v>
      </c>
      <c r="DP3" s="10" t="s">
        <v>116</v>
      </c>
      <c r="DQ3" s="10" t="s">
        <v>117</v>
      </c>
      <c r="DR3" s="10" t="s">
        <v>118</v>
      </c>
      <c r="DS3" s="10" t="s">
        <v>119</v>
      </c>
      <c r="DT3" s="10" t="s">
        <v>120</v>
      </c>
      <c r="DU3" s="10" t="s">
        <v>121</v>
      </c>
      <c r="DV3" s="10" t="s">
        <v>122</v>
      </c>
      <c r="DW3" s="10" t="s">
        <v>123</v>
      </c>
      <c r="DX3" s="10" t="s">
        <v>124</v>
      </c>
      <c r="DY3" s="10" t="s">
        <v>125</v>
      </c>
      <c r="DZ3" s="10" t="s">
        <v>126</v>
      </c>
      <c r="EA3" s="10" t="s">
        <v>127</v>
      </c>
      <c r="EB3" s="10" t="s">
        <v>128</v>
      </c>
      <c r="EC3" s="10" t="s">
        <v>129</v>
      </c>
      <c r="ED3" s="10" t="s">
        <v>130</v>
      </c>
      <c r="EE3" s="10" t="s">
        <v>131</v>
      </c>
      <c r="EF3" s="10" t="s">
        <v>132</v>
      </c>
      <c r="EG3" s="10" t="s">
        <v>133</v>
      </c>
      <c r="EH3" s="10" t="s">
        <v>134</v>
      </c>
      <c r="EI3" s="10" t="s">
        <v>135</v>
      </c>
      <c r="EJ3" s="10" t="s">
        <v>136</v>
      </c>
      <c r="EK3" s="10" t="s">
        <v>137</v>
      </c>
      <c r="EL3" s="10" t="s">
        <v>138</v>
      </c>
      <c r="EM3" s="10" t="s">
        <v>139</v>
      </c>
      <c r="EN3" s="10" t="s">
        <v>140</v>
      </c>
      <c r="EO3" s="10" t="s">
        <v>141</v>
      </c>
      <c r="EP3" s="10" t="s">
        <v>142</v>
      </c>
      <c r="EQ3" s="10" t="s">
        <v>143</v>
      </c>
      <c r="ER3" s="10" t="s">
        <v>144</v>
      </c>
      <c r="ES3" s="10" t="s">
        <v>145</v>
      </c>
      <c r="ET3" s="10" t="s">
        <v>146</v>
      </c>
      <c r="EU3" s="10" t="s">
        <v>147</v>
      </c>
      <c r="EV3" s="10" t="s">
        <v>148</v>
      </c>
      <c r="EW3" s="10" t="s">
        <v>149</v>
      </c>
      <c r="EX3" s="10" t="s">
        <v>150</v>
      </c>
      <c r="EY3" s="10" t="s">
        <v>151</v>
      </c>
      <c r="EZ3" s="10" t="s">
        <v>152</v>
      </c>
      <c r="FA3" s="10" t="s">
        <v>153</v>
      </c>
      <c r="FB3" s="10" t="s">
        <v>154</v>
      </c>
      <c r="FC3" s="10" t="s">
        <v>155</v>
      </c>
      <c r="FD3" s="10" t="s">
        <v>156</v>
      </c>
      <c r="FE3" s="10" t="s">
        <v>157</v>
      </c>
      <c r="FF3" s="10" t="s">
        <v>158</v>
      </c>
      <c r="FG3" s="10" t="s">
        <v>159</v>
      </c>
      <c r="FH3" s="10" t="s">
        <v>160</v>
      </c>
      <c r="FI3" s="10" t="s">
        <v>161</v>
      </c>
      <c r="FJ3" s="10" t="s">
        <v>162</v>
      </c>
      <c r="FK3" s="10" t="s">
        <v>163</v>
      </c>
      <c r="FL3" s="10" t="s">
        <v>164</v>
      </c>
      <c r="FM3" s="10" t="s">
        <v>165</v>
      </c>
      <c r="FN3" s="10" t="s">
        <v>166</v>
      </c>
      <c r="FO3" s="10" t="s">
        <v>167</v>
      </c>
      <c r="FP3" s="10" t="s">
        <v>168</v>
      </c>
      <c r="FQ3" s="10" t="s">
        <v>169</v>
      </c>
      <c r="FR3" s="10" t="s">
        <v>170</v>
      </c>
      <c r="FS3" s="10" t="s">
        <v>171</v>
      </c>
      <c r="FT3" s="10" t="s">
        <v>172</v>
      </c>
      <c r="FU3" s="10" t="s">
        <v>173</v>
      </c>
      <c r="FV3" s="10" t="s">
        <v>174</v>
      </c>
      <c r="FW3" s="10" t="s">
        <v>175</v>
      </c>
      <c r="FX3" s="10" t="s">
        <v>176</v>
      </c>
      <c r="FY3" s="10" t="s">
        <v>177</v>
      </c>
      <c r="FZ3" s="10" t="s">
        <v>178</v>
      </c>
      <c r="GA3" s="10" t="s">
        <v>179</v>
      </c>
      <c r="GB3" s="10" t="s">
        <v>180</v>
      </c>
      <c r="GC3" s="10" t="s">
        <v>181</v>
      </c>
      <c r="GD3" s="10" t="s">
        <v>182</v>
      </c>
      <c r="GE3" s="10" t="s">
        <v>183</v>
      </c>
      <c r="GF3" s="10" t="s">
        <v>184</v>
      </c>
      <c r="GG3" s="10" t="s">
        <v>185</v>
      </c>
      <c r="GH3" s="10" t="s">
        <v>186</v>
      </c>
      <c r="GI3" s="11" t="s">
        <v>187</v>
      </c>
      <c r="GJ3" s="59"/>
      <c r="GK3" s="59"/>
    </row>
    <row r="4" spans="1:193" s="16" customFormat="1" ht="40" customHeight="1">
      <c r="A4" s="13" t="s">
        <v>449</v>
      </c>
      <c r="B4" s="45"/>
      <c r="C4" s="14" t="s">
        <v>208</v>
      </c>
      <c r="D4" s="15" t="s">
        <v>209</v>
      </c>
      <c r="E4" s="15" t="s">
        <v>453</v>
      </c>
      <c r="F4" s="15" t="s">
        <v>210</v>
      </c>
      <c r="G4" s="15" t="s">
        <v>211</v>
      </c>
      <c r="H4" s="15" t="s">
        <v>212</v>
      </c>
      <c r="I4" s="15" t="s">
        <v>213</v>
      </c>
      <c r="J4" s="15" t="s">
        <v>214</v>
      </c>
      <c r="K4" s="15" t="s">
        <v>215</v>
      </c>
      <c r="L4" s="15" t="s">
        <v>216</v>
      </c>
      <c r="M4" s="15" t="s">
        <v>217</v>
      </c>
      <c r="N4" s="15" t="s">
        <v>218</v>
      </c>
      <c r="O4" s="15" t="s">
        <v>219</v>
      </c>
      <c r="P4" s="15" t="s">
        <v>220</v>
      </c>
      <c r="Q4" s="15" t="s">
        <v>221</v>
      </c>
      <c r="R4" s="15" t="s">
        <v>222</v>
      </c>
      <c r="S4" s="15" t="s">
        <v>223</v>
      </c>
      <c r="T4" s="15" t="s">
        <v>224</v>
      </c>
      <c r="U4" s="15" t="s">
        <v>225</v>
      </c>
      <c r="V4" s="15" t="s">
        <v>226</v>
      </c>
      <c r="W4" s="15" t="s">
        <v>227</v>
      </c>
      <c r="X4" s="15" t="s">
        <v>228</v>
      </c>
      <c r="Y4" s="15" t="s">
        <v>229</v>
      </c>
      <c r="Z4" s="15" t="s">
        <v>230</v>
      </c>
      <c r="AA4" s="15" t="s">
        <v>231</v>
      </c>
      <c r="AB4" s="15" t="s">
        <v>232</v>
      </c>
      <c r="AC4" s="15" t="s">
        <v>233</v>
      </c>
      <c r="AD4" s="15" t="s">
        <v>234</v>
      </c>
      <c r="AE4" s="15" t="s">
        <v>235</v>
      </c>
      <c r="AF4" s="15" t="s">
        <v>236</v>
      </c>
      <c r="AG4" s="15" t="s">
        <v>237</v>
      </c>
      <c r="AH4" s="15" t="s">
        <v>238</v>
      </c>
      <c r="AI4" s="15" t="s">
        <v>239</v>
      </c>
      <c r="AJ4" s="15" t="s">
        <v>240</v>
      </c>
      <c r="AK4" s="15" t="s">
        <v>241</v>
      </c>
      <c r="AL4" s="15" t="s">
        <v>242</v>
      </c>
      <c r="AM4" s="15" t="s">
        <v>243</v>
      </c>
      <c r="AN4" s="15" t="s">
        <v>244</v>
      </c>
      <c r="AO4" s="15" t="s">
        <v>245</v>
      </c>
      <c r="AP4" s="15" t="s">
        <v>246</v>
      </c>
      <c r="AQ4" s="15" t="s">
        <v>247</v>
      </c>
      <c r="AR4" s="15" t="s">
        <v>248</v>
      </c>
      <c r="AS4" s="15" t="s">
        <v>249</v>
      </c>
      <c r="AT4" s="15" t="s">
        <v>250</v>
      </c>
      <c r="AU4" s="15" t="s">
        <v>251</v>
      </c>
      <c r="AV4" s="15" t="s">
        <v>252</v>
      </c>
      <c r="AW4" s="15" t="s">
        <v>253</v>
      </c>
      <c r="AX4" s="15" t="s">
        <v>254</v>
      </c>
      <c r="AY4" s="15" t="s">
        <v>255</v>
      </c>
      <c r="AZ4" s="15" t="s">
        <v>256</v>
      </c>
      <c r="BA4" s="15" t="s">
        <v>257</v>
      </c>
      <c r="BB4" s="15" t="s">
        <v>258</v>
      </c>
      <c r="BC4" s="15" t="s">
        <v>259</v>
      </c>
      <c r="BD4" s="15" t="s">
        <v>260</v>
      </c>
      <c r="BE4" s="15" t="s">
        <v>261</v>
      </c>
      <c r="BF4" s="15" t="s">
        <v>262</v>
      </c>
      <c r="BG4" s="15" t="s">
        <v>263</v>
      </c>
      <c r="BH4" s="15" t="s">
        <v>264</v>
      </c>
      <c r="BI4" s="15" t="s">
        <v>265</v>
      </c>
      <c r="BJ4" s="15" t="s">
        <v>266</v>
      </c>
      <c r="BK4" s="15" t="s">
        <v>267</v>
      </c>
      <c r="BL4" s="15" t="s">
        <v>268</v>
      </c>
      <c r="BM4" s="15" t="s">
        <v>269</v>
      </c>
      <c r="BN4" s="15" t="s">
        <v>270</v>
      </c>
      <c r="BO4" s="15" t="s">
        <v>271</v>
      </c>
      <c r="BP4" s="15" t="s">
        <v>272</v>
      </c>
      <c r="BQ4" s="15" t="s">
        <v>273</v>
      </c>
      <c r="BR4" s="15" t="s">
        <v>274</v>
      </c>
      <c r="BS4" s="15" t="s">
        <v>275</v>
      </c>
      <c r="BT4" s="15" t="s">
        <v>276</v>
      </c>
      <c r="BU4" s="15" t="s">
        <v>277</v>
      </c>
      <c r="BV4" s="15" t="s">
        <v>278</v>
      </c>
      <c r="BW4" s="15" t="s">
        <v>279</v>
      </c>
      <c r="BX4" s="15" t="s">
        <v>280</v>
      </c>
      <c r="BY4" s="15" t="s">
        <v>281</v>
      </c>
      <c r="BZ4" s="15" t="s">
        <v>282</v>
      </c>
      <c r="CA4" s="15" t="s">
        <v>283</v>
      </c>
      <c r="CB4" s="15" t="s">
        <v>284</v>
      </c>
      <c r="CC4" s="15" t="s">
        <v>285</v>
      </c>
      <c r="CD4" s="15" t="s">
        <v>286</v>
      </c>
      <c r="CE4" s="15" t="s">
        <v>287</v>
      </c>
      <c r="CF4" s="15" t="s">
        <v>288</v>
      </c>
      <c r="CG4" s="15" t="s">
        <v>289</v>
      </c>
      <c r="CH4" s="15" t="s">
        <v>290</v>
      </c>
      <c r="CI4" s="15" t="s">
        <v>291</v>
      </c>
      <c r="CJ4" s="15" t="s">
        <v>292</v>
      </c>
      <c r="CK4" s="15" t="s">
        <v>293</v>
      </c>
      <c r="CL4" s="15" t="s">
        <v>294</v>
      </c>
      <c r="CM4" s="15" t="s">
        <v>295</v>
      </c>
      <c r="CN4" s="15" t="s">
        <v>296</v>
      </c>
      <c r="CO4" s="15" t="s">
        <v>297</v>
      </c>
      <c r="CP4" s="15" t="s">
        <v>298</v>
      </c>
      <c r="CQ4" s="15" t="s">
        <v>299</v>
      </c>
      <c r="CR4" s="15" t="s">
        <v>300</v>
      </c>
      <c r="CS4" s="15" t="s">
        <v>301</v>
      </c>
      <c r="CT4" s="15" t="s">
        <v>302</v>
      </c>
      <c r="CU4" s="15" t="s">
        <v>303</v>
      </c>
      <c r="CV4" s="15" t="s">
        <v>304</v>
      </c>
      <c r="CW4" s="15" t="s">
        <v>305</v>
      </c>
      <c r="CX4" s="15" t="s">
        <v>306</v>
      </c>
      <c r="CY4" s="15" t="s">
        <v>307</v>
      </c>
      <c r="CZ4" s="15" t="s">
        <v>308</v>
      </c>
      <c r="DA4" s="15" t="s">
        <v>309</v>
      </c>
      <c r="DB4" s="15" t="s">
        <v>310</v>
      </c>
      <c r="DC4" s="15" t="s">
        <v>311</v>
      </c>
      <c r="DD4" s="15" t="s">
        <v>312</v>
      </c>
      <c r="DE4" s="15" t="s">
        <v>313</v>
      </c>
      <c r="DF4" s="15" t="s">
        <v>314</v>
      </c>
      <c r="DG4" s="15" t="s">
        <v>315</v>
      </c>
      <c r="DH4" s="15" t="s">
        <v>316</v>
      </c>
      <c r="DI4" s="15" t="s">
        <v>317</v>
      </c>
      <c r="DJ4" s="15" t="s">
        <v>318</v>
      </c>
      <c r="DK4" s="15" t="s">
        <v>319</v>
      </c>
      <c r="DL4" s="15" t="s">
        <v>320</v>
      </c>
      <c r="DM4" s="15" t="s">
        <v>321</v>
      </c>
      <c r="DN4" s="15" t="s">
        <v>322</v>
      </c>
      <c r="DO4" s="15" t="s">
        <v>323</v>
      </c>
      <c r="DP4" s="15" t="s">
        <v>324</v>
      </c>
      <c r="DQ4" s="15" t="s">
        <v>325</v>
      </c>
      <c r="DR4" s="15" t="s">
        <v>326</v>
      </c>
      <c r="DS4" s="15" t="s">
        <v>327</v>
      </c>
      <c r="DT4" s="15" t="s">
        <v>328</v>
      </c>
      <c r="DU4" s="15" t="s">
        <v>329</v>
      </c>
      <c r="DV4" s="15" t="s">
        <v>330</v>
      </c>
      <c r="DW4" s="15" t="s">
        <v>331</v>
      </c>
      <c r="DX4" s="15" t="s">
        <v>332</v>
      </c>
      <c r="DY4" s="15" t="s">
        <v>333</v>
      </c>
      <c r="DZ4" s="15" t="s">
        <v>334</v>
      </c>
      <c r="EA4" s="15" t="s">
        <v>335</v>
      </c>
      <c r="EB4" s="15" t="s">
        <v>336</v>
      </c>
      <c r="EC4" s="15" t="s">
        <v>337</v>
      </c>
      <c r="ED4" s="15" t="s">
        <v>338</v>
      </c>
      <c r="EE4" s="15" t="s">
        <v>339</v>
      </c>
      <c r="EF4" s="15" t="s">
        <v>340</v>
      </c>
      <c r="EG4" s="15" t="s">
        <v>341</v>
      </c>
      <c r="EH4" s="15" t="s">
        <v>342</v>
      </c>
      <c r="EI4" s="15" t="s">
        <v>343</v>
      </c>
      <c r="EJ4" s="15" t="s">
        <v>344</v>
      </c>
      <c r="EK4" s="15" t="s">
        <v>345</v>
      </c>
      <c r="EL4" s="15" t="s">
        <v>346</v>
      </c>
      <c r="EM4" s="15" t="s">
        <v>347</v>
      </c>
      <c r="EN4" s="15" t="s">
        <v>348</v>
      </c>
      <c r="EO4" s="15" t="s">
        <v>349</v>
      </c>
      <c r="EP4" s="15" t="s">
        <v>350</v>
      </c>
      <c r="EQ4" s="15" t="s">
        <v>351</v>
      </c>
      <c r="ER4" s="15" t="s">
        <v>352</v>
      </c>
      <c r="ES4" s="15" t="s">
        <v>353</v>
      </c>
      <c r="ET4" s="15" t="s">
        <v>354</v>
      </c>
      <c r="EU4" s="15" t="s">
        <v>355</v>
      </c>
      <c r="EV4" s="15" t="s">
        <v>356</v>
      </c>
      <c r="EW4" s="15" t="s">
        <v>357</v>
      </c>
      <c r="EX4" s="15" t="s">
        <v>358</v>
      </c>
      <c r="EY4" s="15" t="s">
        <v>359</v>
      </c>
      <c r="EZ4" s="15" t="s">
        <v>360</v>
      </c>
      <c r="FA4" s="15" t="s">
        <v>361</v>
      </c>
      <c r="FB4" s="15" t="s">
        <v>362</v>
      </c>
      <c r="FC4" s="15" t="s">
        <v>363</v>
      </c>
      <c r="FD4" s="15" t="s">
        <v>364</v>
      </c>
      <c r="FE4" s="15" t="s">
        <v>365</v>
      </c>
      <c r="FF4" s="15" t="s">
        <v>366</v>
      </c>
      <c r="FG4" s="15" t="s">
        <v>367</v>
      </c>
      <c r="FH4" s="15" t="s">
        <v>368</v>
      </c>
      <c r="FI4" s="15" t="s">
        <v>369</v>
      </c>
      <c r="FJ4" s="15" t="s">
        <v>370</v>
      </c>
      <c r="FK4" s="15" t="s">
        <v>371</v>
      </c>
      <c r="FL4" s="15" t="s">
        <v>372</v>
      </c>
      <c r="FM4" s="15" t="s">
        <v>373</v>
      </c>
      <c r="FN4" s="15" t="s">
        <v>374</v>
      </c>
      <c r="FO4" s="15" t="s">
        <v>375</v>
      </c>
      <c r="FP4" s="15" t="s">
        <v>376</v>
      </c>
      <c r="FQ4" s="15" t="s">
        <v>377</v>
      </c>
      <c r="FR4" s="15" t="s">
        <v>378</v>
      </c>
      <c r="FS4" s="15" t="s">
        <v>379</v>
      </c>
      <c r="FT4" s="15" t="s">
        <v>380</v>
      </c>
      <c r="FU4" s="15" t="s">
        <v>381</v>
      </c>
      <c r="FV4" s="15" t="s">
        <v>382</v>
      </c>
      <c r="FW4" s="15" t="s">
        <v>383</v>
      </c>
      <c r="FX4" s="15" t="s">
        <v>384</v>
      </c>
      <c r="FY4" s="15" t="s">
        <v>385</v>
      </c>
      <c r="FZ4" s="15" t="s">
        <v>386</v>
      </c>
      <c r="GA4" s="15" t="s">
        <v>387</v>
      </c>
      <c r="GB4" s="15" t="s">
        <v>388</v>
      </c>
      <c r="GC4" s="15" t="s">
        <v>389</v>
      </c>
      <c r="GD4" s="15" t="s">
        <v>390</v>
      </c>
      <c r="GE4" s="15" t="s">
        <v>391</v>
      </c>
      <c r="GF4" s="15" t="s">
        <v>392</v>
      </c>
      <c r="GG4" s="15" t="s">
        <v>393</v>
      </c>
      <c r="GH4" s="15" t="s">
        <v>394</v>
      </c>
      <c r="GI4" s="31" t="s">
        <v>395</v>
      </c>
      <c r="GJ4" s="60" t="s">
        <v>458</v>
      </c>
      <c r="GK4" s="60" t="s">
        <v>459</v>
      </c>
    </row>
    <row r="5" spans="1:193" ht="15" customHeight="1">
      <c r="A5" s="17" t="s">
        <v>418</v>
      </c>
      <c r="B5" s="46" t="s">
        <v>208</v>
      </c>
      <c r="C5" s="32">
        <v>1.0093280862764782</v>
      </c>
      <c r="D5" s="33">
        <v>6.8851150980081301E-3</v>
      </c>
      <c r="E5" s="33">
        <v>6.3025608031655814E-3</v>
      </c>
      <c r="F5" s="33">
        <v>3.0925336632789111E-3</v>
      </c>
      <c r="G5" s="33">
        <v>5.8860424068919786E-3</v>
      </c>
      <c r="H5" s="33">
        <v>5.6924605229472409E-3</v>
      </c>
      <c r="I5" s="33">
        <v>7.1970373871506638E-3</v>
      </c>
      <c r="J5" s="33">
        <v>1.1847351718080715E-2</v>
      </c>
      <c r="K5" s="33">
        <v>6.8943542363243737E-2</v>
      </c>
      <c r="L5" s="33">
        <v>2.2183708280412908E-2</v>
      </c>
      <c r="M5" s="33">
        <v>1.9237336501967392E-2</v>
      </c>
      <c r="N5" s="33">
        <v>2.1731487665332661E-2</v>
      </c>
      <c r="O5" s="33">
        <v>1.937131933534433E-2</v>
      </c>
      <c r="P5" s="33">
        <v>9.4675667615466037E-3</v>
      </c>
      <c r="Q5" s="33">
        <v>2.2698029434688427E-4</v>
      </c>
      <c r="R5" s="33">
        <v>9.1775359040075145E-5</v>
      </c>
      <c r="S5" s="33">
        <v>4.1254434131082166E-2</v>
      </c>
      <c r="T5" s="33">
        <v>2.0692338249180442E-4</v>
      </c>
      <c r="U5" s="33">
        <v>6.4184596519330072E-3</v>
      </c>
      <c r="V5" s="33">
        <v>0</v>
      </c>
      <c r="W5" s="33">
        <v>0</v>
      </c>
      <c r="X5" s="33">
        <v>4.1730155426520438E-5</v>
      </c>
      <c r="Y5" s="33">
        <v>4.6668366569151831E-5</v>
      </c>
      <c r="Z5" s="33">
        <v>2.6421956559807877E-2</v>
      </c>
      <c r="AA5" s="33">
        <v>5.8336849539266248E-3</v>
      </c>
      <c r="AB5" s="33">
        <v>2.1120881749356782E-4</v>
      </c>
      <c r="AC5" s="33">
        <v>0.79960743870780626</v>
      </c>
      <c r="AD5" s="33">
        <v>5.6815517375340206E-2</v>
      </c>
      <c r="AE5" s="33">
        <v>4.8254835894765199E-3</v>
      </c>
      <c r="AF5" s="33">
        <v>3.9249279690343239E-2</v>
      </c>
      <c r="AG5" s="33">
        <v>2.7600217542105329E-2</v>
      </c>
      <c r="AH5" s="33">
        <v>6.3665027757763709E-4</v>
      </c>
      <c r="AI5" s="33">
        <v>3.5576941906758794E-2</v>
      </c>
      <c r="AJ5" s="33">
        <v>4.311076119803283E-4</v>
      </c>
      <c r="AK5" s="33">
        <v>7.22190265245438E-5</v>
      </c>
      <c r="AL5" s="33">
        <v>3.9850390525028622E-5</v>
      </c>
      <c r="AM5" s="33">
        <v>2.6726534233614067E-5</v>
      </c>
      <c r="AN5" s="33">
        <v>8.5405635014251685E-5</v>
      </c>
      <c r="AO5" s="33">
        <v>5.7201413161409805E-5</v>
      </c>
      <c r="AP5" s="33">
        <v>1.6426932619559032E-4</v>
      </c>
      <c r="AQ5" s="33">
        <v>1.082946057170828E-4</v>
      </c>
      <c r="AR5" s="33">
        <v>2.598917926220625E-3</v>
      </c>
      <c r="AS5" s="33">
        <v>9.5324173757236903E-4</v>
      </c>
      <c r="AT5" s="33">
        <v>3.7397973545423747E-4</v>
      </c>
      <c r="AU5" s="33">
        <v>1.349537589966446E-3</v>
      </c>
      <c r="AV5" s="33">
        <v>0</v>
      </c>
      <c r="AW5" s="33">
        <v>4.5088983328994594E-4</v>
      </c>
      <c r="AX5" s="33">
        <v>2.0516132318824983E-4</v>
      </c>
      <c r="AY5" s="33">
        <v>1.5478849327119838E-4</v>
      </c>
      <c r="AZ5" s="33">
        <v>1.7342408692747294E-4</v>
      </c>
      <c r="BA5" s="33">
        <v>8.0807160569670123E-5</v>
      </c>
      <c r="BB5" s="33">
        <v>5.1731058633701257E-5</v>
      </c>
      <c r="BC5" s="33">
        <v>4.754597466571348E-5</v>
      </c>
      <c r="BD5" s="33">
        <v>6.173110787288079E-5</v>
      </c>
      <c r="BE5" s="33">
        <v>7.1679456419477804E-5</v>
      </c>
      <c r="BF5" s="33">
        <v>0</v>
      </c>
      <c r="BG5" s="33">
        <v>1.4989801705244025E-4</v>
      </c>
      <c r="BH5" s="33">
        <v>7.317567642809617E-5</v>
      </c>
      <c r="BI5" s="33">
        <v>8.0173805507871497E-5</v>
      </c>
      <c r="BJ5" s="33">
        <v>0</v>
      </c>
      <c r="BK5" s="33">
        <v>4.1737331162178655E-4</v>
      </c>
      <c r="BL5" s="33">
        <v>1.8073923529891747E-6</v>
      </c>
      <c r="BM5" s="33">
        <v>2.3924915190401205E-5</v>
      </c>
      <c r="BN5" s="33">
        <v>3.2389509551766644E-5</v>
      </c>
      <c r="BO5" s="33">
        <v>0</v>
      </c>
      <c r="BP5" s="33">
        <v>4.33319235448063E-4</v>
      </c>
      <c r="BQ5" s="33">
        <v>2.8072736031639063E-3</v>
      </c>
      <c r="BR5" s="33">
        <v>1.3427892254942678E-2</v>
      </c>
      <c r="BS5" s="33">
        <v>6.3709976912998897E-5</v>
      </c>
      <c r="BT5" s="33">
        <v>2.8992022066300077E-5</v>
      </c>
      <c r="BU5" s="33">
        <v>1.1147087913494586E-4</v>
      </c>
      <c r="BV5" s="33">
        <v>5.2736417929359663E-5</v>
      </c>
      <c r="BW5" s="33">
        <v>5.6897445664056475E-5</v>
      </c>
      <c r="BX5" s="33">
        <v>0</v>
      </c>
      <c r="BY5" s="33">
        <v>0</v>
      </c>
      <c r="BZ5" s="33">
        <v>1.1344138970051997E-5</v>
      </c>
      <c r="CA5" s="33">
        <v>0</v>
      </c>
      <c r="CB5" s="33">
        <v>2.2287793288321251E-5</v>
      </c>
      <c r="CC5" s="33">
        <v>2.9841210010575226E-5</v>
      </c>
      <c r="CD5" s="33">
        <v>9.8977408718681375E-6</v>
      </c>
      <c r="CE5" s="33">
        <v>0</v>
      </c>
      <c r="CF5" s="33">
        <v>3.0592721522820983E-5</v>
      </c>
      <c r="CG5" s="33">
        <v>2.220628237306124E-5</v>
      </c>
      <c r="CH5" s="33">
        <v>2.5050614965934349E-5</v>
      </c>
      <c r="CI5" s="33">
        <v>3.0432435628561577E-5</v>
      </c>
      <c r="CJ5" s="33">
        <v>2.9529603271005787E-5</v>
      </c>
      <c r="CK5" s="33">
        <v>1.871562797916049E-5</v>
      </c>
      <c r="CL5" s="33">
        <v>2.5366831452731532E-5</v>
      </c>
      <c r="CM5" s="33">
        <v>3.7539061226576354E-5</v>
      </c>
      <c r="CN5" s="33">
        <v>4.6067749418693665E-5</v>
      </c>
      <c r="CO5" s="33">
        <v>4.8030848280527513E-5</v>
      </c>
      <c r="CP5" s="33">
        <v>3.1917605517731983E-5</v>
      </c>
      <c r="CQ5" s="33">
        <v>4.4874295956520356E-5</v>
      </c>
      <c r="CR5" s="33">
        <v>4.0476717101671036E-5</v>
      </c>
      <c r="CS5" s="33">
        <v>3.97488338559974E-5</v>
      </c>
      <c r="CT5" s="33">
        <v>4.2484175555175237E-5</v>
      </c>
      <c r="CU5" s="33">
        <v>4.1032398978396656E-5</v>
      </c>
      <c r="CV5" s="33">
        <v>4.1058853255502839E-5</v>
      </c>
      <c r="CW5" s="33">
        <v>5.3451907406343445E-5</v>
      </c>
      <c r="CX5" s="33">
        <v>4.8672842357313748E-5</v>
      </c>
      <c r="CY5" s="33">
        <v>8.2001248293768537E-5</v>
      </c>
      <c r="CZ5" s="33">
        <v>7.0636218896174074E-5</v>
      </c>
      <c r="DA5" s="33">
        <v>8.4578344510591999E-5</v>
      </c>
      <c r="DB5" s="33">
        <v>6.8700192372980694E-5</v>
      </c>
      <c r="DC5" s="33">
        <v>2.1894178773695276E-4</v>
      </c>
      <c r="DD5" s="33">
        <v>1.2844032353688382E-4</v>
      </c>
      <c r="DE5" s="33">
        <v>5.1895722208542228E-5</v>
      </c>
      <c r="DF5" s="33">
        <v>6.1615611202087787E-5</v>
      </c>
      <c r="DG5" s="33">
        <v>6.8557640071128628E-5</v>
      </c>
      <c r="DH5" s="33">
        <v>5.8579188144956255E-5</v>
      </c>
      <c r="DI5" s="33">
        <v>6.4831320966616393E-5</v>
      </c>
      <c r="DJ5" s="33">
        <v>9.8418853891849364E-5</v>
      </c>
      <c r="DK5" s="33">
        <v>4.5866636858327946E-5</v>
      </c>
      <c r="DL5" s="33">
        <v>5.1933606157275529E-5</v>
      </c>
      <c r="DM5" s="33">
        <v>7.3290184970893973E-5</v>
      </c>
      <c r="DN5" s="33">
        <v>5.6417369455267275E-5</v>
      </c>
      <c r="DO5" s="33">
        <v>6.1942162238222013E-5</v>
      </c>
      <c r="DP5" s="33">
        <v>6.1993916910224058E-5</v>
      </c>
      <c r="DQ5" s="33">
        <v>0</v>
      </c>
      <c r="DR5" s="33">
        <v>6.2748524400068945E-5</v>
      </c>
      <c r="DS5" s="33">
        <v>4.6018598409749682E-5</v>
      </c>
      <c r="DT5" s="33">
        <v>5.813612843230481E-5</v>
      </c>
      <c r="DU5" s="33">
        <v>3.3379930507497843E-5</v>
      </c>
      <c r="DV5" s="33">
        <v>5.2502399317459286E-5</v>
      </c>
      <c r="DW5" s="33">
        <v>2.4450872514900817E-4</v>
      </c>
      <c r="DX5" s="33">
        <v>5.355646355570811E-3</v>
      </c>
      <c r="DY5" s="33">
        <v>1.9134213419524129E-5</v>
      </c>
      <c r="DZ5" s="33">
        <v>2.2601297973704856E-4</v>
      </c>
      <c r="EA5" s="33">
        <v>9.9749266690334201E-5</v>
      </c>
      <c r="EB5" s="33">
        <v>9.8146664233193234E-5</v>
      </c>
      <c r="EC5" s="33">
        <v>6.0357501610850748E-5</v>
      </c>
      <c r="ED5" s="33">
        <v>4.7412931460840052E-5</v>
      </c>
      <c r="EE5" s="33">
        <v>1.0123337865128955E-5</v>
      </c>
      <c r="EF5" s="33">
        <v>3.6489457059130021E-5</v>
      </c>
      <c r="EG5" s="33">
        <v>1.4542086188377801E-5</v>
      </c>
      <c r="EH5" s="33">
        <v>1.9727929365265222E-5</v>
      </c>
      <c r="EI5" s="33">
        <v>3.2172258006146778E-5</v>
      </c>
      <c r="EJ5" s="33">
        <v>2.0630202154631052E-5</v>
      </c>
      <c r="EK5" s="33">
        <v>2.407404968495381E-5</v>
      </c>
      <c r="EL5" s="33">
        <v>2.2169777785344489E-5</v>
      </c>
      <c r="EM5" s="33">
        <v>2.7043276958608959E-5</v>
      </c>
      <c r="EN5" s="33">
        <v>1.7974831484657518E-5</v>
      </c>
      <c r="EO5" s="33">
        <v>1.4301707572282596E-5</v>
      </c>
      <c r="EP5" s="33">
        <v>7.0087791998375904E-6</v>
      </c>
      <c r="EQ5" s="33">
        <v>1.8644800651162519E-5</v>
      </c>
      <c r="ER5" s="33">
        <v>2.382066088010579E-5</v>
      </c>
      <c r="ES5" s="33">
        <v>1.3674646609613655E-5</v>
      </c>
      <c r="ET5" s="33">
        <v>1.6072018095725444E-5</v>
      </c>
      <c r="EU5" s="33">
        <v>2.8653679453164889E-5</v>
      </c>
      <c r="EV5" s="33">
        <v>2.3367985912581676E-5</v>
      </c>
      <c r="EW5" s="33">
        <v>2.2219370542132661E-5</v>
      </c>
      <c r="EX5" s="33">
        <v>4.2847655348469446E-5</v>
      </c>
      <c r="EY5" s="33">
        <v>2.35872211217562E-5</v>
      </c>
      <c r="EZ5" s="33">
        <v>4.1190314544270611E-5</v>
      </c>
      <c r="FA5" s="33">
        <v>2.6802861126620167E-5</v>
      </c>
      <c r="FB5" s="33">
        <v>3.0238774465478958E-5</v>
      </c>
      <c r="FC5" s="33">
        <v>1.5382840430850812E-4</v>
      </c>
      <c r="FD5" s="33">
        <v>8.3270875320041161E-5</v>
      </c>
      <c r="FE5" s="33">
        <v>1.6041520363075547E-5</v>
      </c>
      <c r="FF5" s="33">
        <v>6.5500919785654196E-5</v>
      </c>
      <c r="FG5" s="33">
        <v>8.6288926798500776E-5</v>
      </c>
      <c r="FH5" s="33">
        <v>8.2853663791198238E-5</v>
      </c>
      <c r="FI5" s="33">
        <v>6.2362915257664251E-5</v>
      </c>
      <c r="FJ5" s="33">
        <v>7.7486781803254035E-5</v>
      </c>
      <c r="FK5" s="33">
        <v>1.5219976624686489E-4</v>
      </c>
      <c r="FL5" s="33">
        <v>2.7523724938355362E-5</v>
      </c>
      <c r="FM5" s="33">
        <v>3.3919507198952432E-5</v>
      </c>
      <c r="FN5" s="33">
        <v>1.6202379584775692E-5</v>
      </c>
      <c r="FO5" s="33">
        <v>2.8862355244625427E-4</v>
      </c>
      <c r="FP5" s="33">
        <v>1.5997308038874335E-4</v>
      </c>
      <c r="FQ5" s="33">
        <v>2.1291316281886076E-4</v>
      </c>
      <c r="FR5" s="33">
        <v>3.2567921671210122E-4</v>
      </c>
      <c r="FS5" s="33">
        <v>2.7291410156842057E-5</v>
      </c>
      <c r="FT5" s="33">
        <v>2.7287048745660721E-3</v>
      </c>
      <c r="FU5" s="33">
        <v>2.6563258067786779E-3</v>
      </c>
      <c r="FV5" s="33">
        <v>6.8939929899206694E-4</v>
      </c>
      <c r="FW5" s="33">
        <v>6.2559552118504895E-5</v>
      </c>
      <c r="FX5" s="33">
        <v>1.578054519072201E-5</v>
      </c>
      <c r="FY5" s="33">
        <v>7.0841696750593481E-5</v>
      </c>
      <c r="FZ5" s="33">
        <v>3.9049099194346759E-5</v>
      </c>
      <c r="GA5" s="33">
        <v>3.9633069859882112E-5</v>
      </c>
      <c r="GB5" s="33">
        <v>5.3827594405842219E-5</v>
      </c>
      <c r="GC5" s="33">
        <v>1.1450184066866901E-2</v>
      </c>
      <c r="GD5" s="33">
        <v>1.6119864028694583E-2</v>
      </c>
      <c r="GE5" s="33">
        <v>3.703570415787063E-5</v>
      </c>
      <c r="GF5" s="33">
        <v>1.0191114194484461E-4</v>
      </c>
      <c r="GG5" s="33">
        <v>9.9951396527435139E-4</v>
      </c>
      <c r="GH5" s="33">
        <v>9.0853965680590056E-4</v>
      </c>
      <c r="GI5" s="34">
        <v>7.8409386242461165E-5</v>
      </c>
      <c r="GJ5" s="61">
        <v>2.3346149758501897</v>
      </c>
      <c r="GK5" s="61">
        <v>1.08461093</v>
      </c>
    </row>
    <row r="6" spans="1:193" ht="15" customHeight="1">
      <c r="A6" s="18" t="s">
        <v>419</v>
      </c>
      <c r="B6" s="47" t="s">
        <v>209</v>
      </c>
      <c r="C6" s="32">
        <v>3.1821093739358938E-4</v>
      </c>
      <c r="D6" s="33">
        <v>1.1351670982895297</v>
      </c>
      <c r="E6" s="33">
        <v>5.1835927499651246E-4</v>
      </c>
      <c r="F6" s="33">
        <v>3.1503264076418409E-4</v>
      </c>
      <c r="G6" s="33">
        <v>1.9759161466335488E-4</v>
      </c>
      <c r="H6" s="33">
        <v>7.685490307083098E-4</v>
      </c>
      <c r="I6" s="33">
        <v>8.0131779056554181E-4</v>
      </c>
      <c r="J6" s="33">
        <v>3.9656532921907451E-3</v>
      </c>
      <c r="K6" s="33">
        <v>1.1737799946023142E-2</v>
      </c>
      <c r="L6" s="33">
        <v>1.1960414708371739E-2</v>
      </c>
      <c r="M6" s="33">
        <v>1.4480849860708581E-2</v>
      </c>
      <c r="N6" s="33">
        <v>1.4782231839850873E-2</v>
      </c>
      <c r="O6" s="33">
        <v>4.1882399930778542E-3</v>
      </c>
      <c r="P6" s="33">
        <v>7.643316283604374E-4</v>
      </c>
      <c r="Q6" s="33">
        <v>2.3464290977802299E-5</v>
      </c>
      <c r="R6" s="33">
        <v>1.0239026030034303E-5</v>
      </c>
      <c r="S6" s="33">
        <v>6.2910701365859851E-4</v>
      </c>
      <c r="T6" s="33">
        <v>1.3332879426627598E-4</v>
      </c>
      <c r="U6" s="33">
        <v>5.2857487774659239E-3</v>
      </c>
      <c r="V6" s="33">
        <v>0</v>
      </c>
      <c r="W6" s="33">
        <v>0</v>
      </c>
      <c r="X6" s="33">
        <v>5.5206472743640932E-6</v>
      </c>
      <c r="Y6" s="33">
        <v>4.5441051326010019E-6</v>
      </c>
      <c r="Z6" s="33">
        <v>1.0861453255309008E-2</v>
      </c>
      <c r="AA6" s="33">
        <v>2.1142678030287741E-3</v>
      </c>
      <c r="AB6" s="33">
        <v>8.7245295149840531E-5</v>
      </c>
      <c r="AC6" s="33">
        <v>1.6939530059005951E-2</v>
      </c>
      <c r="AD6" s="33">
        <v>1.4490821959190752E-3</v>
      </c>
      <c r="AE6" s="33">
        <v>1.5758029106644753E-3</v>
      </c>
      <c r="AF6" s="33">
        <v>1.901449751578313E-3</v>
      </c>
      <c r="AG6" s="33">
        <v>9.3586933346792339E-4</v>
      </c>
      <c r="AH6" s="33">
        <v>5.2589906373718212E-4</v>
      </c>
      <c r="AI6" s="33">
        <v>2.9466102308806589E-2</v>
      </c>
      <c r="AJ6" s="33">
        <v>5.2652655840617433E-5</v>
      </c>
      <c r="AK6" s="33">
        <v>1.0950603792968137E-5</v>
      </c>
      <c r="AL6" s="33">
        <v>5.0680898406211591E-6</v>
      </c>
      <c r="AM6" s="33">
        <v>3.9096198981654888E-6</v>
      </c>
      <c r="AN6" s="33">
        <v>1.3296431235726606E-5</v>
      </c>
      <c r="AO6" s="33">
        <v>4.7946963933981749E-6</v>
      </c>
      <c r="AP6" s="33">
        <v>3.8846885335176068E-5</v>
      </c>
      <c r="AQ6" s="33">
        <v>1.8873921121452181E-5</v>
      </c>
      <c r="AR6" s="33">
        <v>6.4038953943766765E-5</v>
      </c>
      <c r="AS6" s="33">
        <v>2.4932562918274342E-5</v>
      </c>
      <c r="AT6" s="33">
        <v>1.4517885177057468E-5</v>
      </c>
      <c r="AU6" s="33">
        <v>3.6975546527547838E-5</v>
      </c>
      <c r="AV6" s="33">
        <v>0</v>
      </c>
      <c r="AW6" s="33">
        <v>2.3611085825972676E-5</v>
      </c>
      <c r="AX6" s="33">
        <v>1.9441309416571838E-5</v>
      </c>
      <c r="AY6" s="33">
        <v>1.5015094525803171E-5</v>
      </c>
      <c r="AZ6" s="33">
        <v>1.2357048935117775E-5</v>
      </c>
      <c r="BA6" s="33">
        <v>6.1586332202886769E-6</v>
      </c>
      <c r="BB6" s="33">
        <v>2.4633999329483103E-5</v>
      </c>
      <c r="BC6" s="33">
        <v>1.0600090713334653E-5</v>
      </c>
      <c r="BD6" s="33">
        <v>1.6998005881000672E-5</v>
      </c>
      <c r="BE6" s="33">
        <v>1.9247864868717462E-5</v>
      </c>
      <c r="BF6" s="33">
        <v>0</v>
      </c>
      <c r="BG6" s="33">
        <v>4.7410000436422073E-5</v>
      </c>
      <c r="BH6" s="33">
        <v>1.8392530588819567E-5</v>
      </c>
      <c r="BI6" s="33">
        <v>1.997596400255611E-5</v>
      </c>
      <c r="BJ6" s="33">
        <v>0</v>
      </c>
      <c r="BK6" s="33">
        <v>1.0223991587009306E-4</v>
      </c>
      <c r="BL6" s="33">
        <v>3.8698383115273329E-7</v>
      </c>
      <c r="BM6" s="33">
        <v>3.6876311099430498E-6</v>
      </c>
      <c r="BN6" s="33">
        <v>7.6697272564642132E-6</v>
      </c>
      <c r="BO6" s="33">
        <v>0</v>
      </c>
      <c r="BP6" s="33">
        <v>5.3662924162473553E-5</v>
      </c>
      <c r="BQ6" s="33">
        <v>8.9917730649187206E-4</v>
      </c>
      <c r="BR6" s="33">
        <v>4.7242977803707035E-3</v>
      </c>
      <c r="BS6" s="33">
        <v>7.3725916325037522E-6</v>
      </c>
      <c r="BT6" s="33">
        <v>4.1394782606070196E-6</v>
      </c>
      <c r="BU6" s="33">
        <v>9.0742090891374664E-6</v>
      </c>
      <c r="BV6" s="33">
        <v>6.1143229719841952E-6</v>
      </c>
      <c r="BW6" s="33">
        <v>1.1454217350634482E-5</v>
      </c>
      <c r="BX6" s="33">
        <v>0</v>
      </c>
      <c r="BY6" s="33">
        <v>0</v>
      </c>
      <c r="BZ6" s="33">
        <v>1.0404891837186368E-6</v>
      </c>
      <c r="CA6" s="33">
        <v>0</v>
      </c>
      <c r="CB6" s="33">
        <v>3.5198394604072532E-6</v>
      </c>
      <c r="CC6" s="33">
        <v>2.8215220897281781E-6</v>
      </c>
      <c r="CD6" s="33">
        <v>2.2055639102194597E-6</v>
      </c>
      <c r="CE6" s="33">
        <v>0</v>
      </c>
      <c r="CF6" s="33">
        <v>4.6958769147802903E-6</v>
      </c>
      <c r="CG6" s="33">
        <v>4.0181164650727479E-6</v>
      </c>
      <c r="CH6" s="33">
        <v>4.1935376699635549E-6</v>
      </c>
      <c r="CI6" s="33">
        <v>3.8066700704169392E-6</v>
      </c>
      <c r="CJ6" s="33">
        <v>4.844095267230524E-6</v>
      </c>
      <c r="CK6" s="33">
        <v>2.5329142759293422E-6</v>
      </c>
      <c r="CL6" s="33">
        <v>4.992113186680487E-6</v>
      </c>
      <c r="CM6" s="33">
        <v>6.7706271770306353E-6</v>
      </c>
      <c r="CN6" s="33">
        <v>8.9784201949017221E-6</v>
      </c>
      <c r="CO6" s="33">
        <v>9.5088590477593827E-6</v>
      </c>
      <c r="CP6" s="33">
        <v>6.737409368099568E-6</v>
      </c>
      <c r="CQ6" s="33">
        <v>9.7474574092655408E-6</v>
      </c>
      <c r="CR6" s="33">
        <v>7.5296818972389666E-6</v>
      </c>
      <c r="CS6" s="33">
        <v>6.3311327417230327E-6</v>
      </c>
      <c r="CT6" s="33">
        <v>8.8458680400294306E-6</v>
      </c>
      <c r="CU6" s="33">
        <v>6.7977048455501096E-6</v>
      </c>
      <c r="CV6" s="33">
        <v>6.2771664494358115E-6</v>
      </c>
      <c r="CW6" s="33">
        <v>1.6927621618885627E-5</v>
      </c>
      <c r="CX6" s="33">
        <v>8.1183121411166963E-6</v>
      </c>
      <c r="CY6" s="33">
        <v>2.0602092569583364E-5</v>
      </c>
      <c r="CZ6" s="33">
        <v>1.651736070637206E-5</v>
      </c>
      <c r="DA6" s="33">
        <v>2.4593739927839739E-5</v>
      </c>
      <c r="DB6" s="33">
        <v>1.3855607927736406E-5</v>
      </c>
      <c r="DC6" s="33">
        <v>6.5825959607995158E-5</v>
      </c>
      <c r="DD6" s="33">
        <v>2.6053298934311406E-5</v>
      </c>
      <c r="DE6" s="33">
        <v>1.3972565020744887E-5</v>
      </c>
      <c r="DF6" s="33">
        <v>1.4923657767828519E-5</v>
      </c>
      <c r="DG6" s="33">
        <v>1.6827206721093612E-5</v>
      </c>
      <c r="DH6" s="33">
        <v>1.5250716241020377E-5</v>
      </c>
      <c r="DI6" s="33">
        <v>1.9702416961663092E-5</v>
      </c>
      <c r="DJ6" s="33">
        <v>1.7879053918171735E-5</v>
      </c>
      <c r="DK6" s="33">
        <v>1.0413636513613122E-5</v>
      </c>
      <c r="DL6" s="33">
        <v>1.0100441199482352E-5</v>
      </c>
      <c r="DM6" s="33">
        <v>1.8861943607052895E-5</v>
      </c>
      <c r="DN6" s="33">
        <v>1.4772123572616251E-5</v>
      </c>
      <c r="DO6" s="33">
        <v>1.574702082826339E-5</v>
      </c>
      <c r="DP6" s="33">
        <v>1.5840178593003729E-5</v>
      </c>
      <c r="DQ6" s="33">
        <v>0</v>
      </c>
      <c r="DR6" s="33">
        <v>1.5815626448859221E-5</v>
      </c>
      <c r="DS6" s="33">
        <v>5.3852092573903421E-6</v>
      </c>
      <c r="DT6" s="33">
        <v>8.1543881847436777E-6</v>
      </c>
      <c r="DU6" s="33">
        <v>8.2670311263320389E-6</v>
      </c>
      <c r="DV6" s="33">
        <v>1.0045438657141319E-5</v>
      </c>
      <c r="DW6" s="33">
        <v>4.5650942144791563E-5</v>
      </c>
      <c r="DX6" s="33">
        <v>3.207514807860698E-5</v>
      </c>
      <c r="DY6" s="33">
        <v>2.2459180715998086E-6</v>
      </c>
      <c r="DZ6" s="33">
        <v>7.2470697157030593E-6</v>
      </c>
      <c r="EA6" s="33">
        <v>4.7374459449344429E-6</v>
      </c>
      <c r="EB6" s="33">
        <v>3.6410502466394043E-6</v>
      </c>
      <c r="EC6" s="33">
        <v>7.1736799143855349E-6</v>
      </c>
      <c r="ED6" s="33">
        <v>3.4556183841571773E-6</v>
      </c>
      <c r="EE6" s="33">
        <v>1.1326385605930654E-6</v>
      </c>
      <c r="EF6" s="33">
        <v>9.4781559336239298E-6</v>
      </c>
      <c r="EG6" s="33">
        <v>1.661590107249456E-6</v>
      </c>
      <c r="EH6" s="33">
        <v>1.3491227117671089E-6</v>
      </c>
      <c r="EI6" s="33">
        <v>3.1192680386705496E-6</v>
      </c>
      <c r="EJ6" s="33">
        <v>1.9323852377290129E-6</v>
      </c>
      <c r="EK6" s="33">
        <v>3.8843640304431776E-6</v>
      </c>
      <c r="EL6" s="33">
        <v>1.5077777831204057E-6</v>
      </c>
      <c r="EM6" s="33">
        <v>2.3190841996481334E-6</v>
      </c>
      <c r="EN6" s="33">
        <v>9.4353201380532793E-7</v>
      </c>
      <c r="EO6" s="33">
        <v>8.6923125009435602E-7</v>
      </c>
      <c r="EP6" s="33">
        <v>3.2406579255952355E-7</v>
      </c>
      <c r="EQ6" s="33">
        <v>2.1194816670372668E-6</v>
      </c>
      <c r="ER6" s="33">
        <v>3.0145516497985286E-6</v>
      </c>
      <c r="ES6" s="33">
        <v>9.9976723163585278E-7</v>
      </c>
      <c r="ET6" s="33">
        <v>1.3903124612327357E-6</v>
      </c>
      <c r="EU6" s="33">
        <v>2.728266302181906E-6</v>
      </c>
      <c r="EV6" s="33">
        <v>2.4898742432615239E-6</v>
      </c>
      <c r="EW6" s="33">
        <v>1.7554555096663189E-6</v>
      </c>
      <c r="EX6" s="33">
        <v>3.2539095478283575E-6</v>
      </c>
      <c r="EY6" s="33">
        <v>2.0073478958213259E-6</v>
      </c>
      <c r="EZ6" s="33">
        <v>3.4213775000372268E-6</v>
      </c>
      <c r="FA6" s="33">
        <v>1.8068540733927217E-6</v>
      </c>
      <c r="FB6" s="33">
        <v>2.2294297993390533E-6</v>
      </c>
      <c r="FC6" s="33">
        <v>6.4855902300771263E-6</v>
      </c>
      <c r="FD6" s="33">
        <v>3.9105699107438446E-6</v>
      </c>
      <c r="FE6" s="33">
        <v>2.076010617588394E-6</v>
      </c>
      <c r="FF6" s="33">
        <v>1.3978696423036549E-5</v>
      </c>
      <c r="FG6" s="33">
        <v>1.4257962141652411E-5</v>
      </c>
      <c r="FH6" s="33">
        <v>6.3135993039702277E-6</v>
      </c>
      <c r="FI6" s="33">
        <v>4.518397817279087E-6</v>
      </c>
      <c r="FJ6" s="33">
        <v>1.474547100811712E-5</v>
      </c>
      <c r="FK6" s="33">
        <v>6.7535564985048481E-6</v>
      </c>
      <c r="FL6" s="33">
        <v>1.4251493818828915E-6</v>
      </c>
      <c r="FM6" s="33">
        <v>2.2127209978739079E-6</v>
      </c>
      <c r="FN6" s="33">
        <v>8.4008847371924015E-7</v>
      </c>
      <c r="FO6" s="33">
        <v>7.8197814117670424E-5</v>
      </c>
      <c r="FP6" s="33">
        <v>6.978910792741644E-5</v>
      </c>
      <c r="FQ6" s="33">
        <v>1.0575601780297551E-4</v>
      </c>
      <c r="FR6" s="33">
        <v>2.4749096677218998E-5</v>
      </c>
      <c r="FS6" s="33">
        <v>3.8600429551241466E-6</v>
      </c>
      <c r="FT6" s="33">
        <v>1.0966940516588436E-4</v>
      </c>
      <c r="FU6" s="33">
        <v>1.0720816079704584E-4</v>
      </c>
      <c r="FV6" s="33">
        <v>2.1779136569887427E-5</v>
      </c>
      <c r="FW6" s="33">
        <v>5.7407760148255918E-6</v>
      </c>
      <c r="FX6" s="33">
        <v>1.2182688497544538E-6</v>
      </c>
      <c r="FY6" s="33">
        <v>4.4754515855335967E-6</v>
      </c>
      <c r="FZ6" s="33">
        <v>6.2529327104504946E-6</v>
      </c>
      <c r="GA6" s="33">
        <v>6.6120641431762462E-6</v>
      </c>
      <c r="GB6" s="33">
        <v>1.8465505998546978E-6</v>
      </c>
      <c r="GC6" s="33">
        <v>5.095319032729377E-4</v>
      </c>
      <c r="GD6" s="33">
        <v>9.3541763477709321E-4</v>
      </c>
      <c r="GE6" s="33">
        <v>2.1739978162274978E-6</v>
      </c>
      <c r="GF6" s="33">
        <v>1.8735346908535229E-5</v>
      </c>
      <c r="GG6" s="33">
        <v>5.1913423670209994E-5</v>
      </c>
      <c r="GH6" s="33">
        <v>1.4916490246029245E-5</v>
      </c>
      <c r="GI6" s="34">
        <v>9.6174859657871829E-6</v>
      </c>
      <c r="GJ6" s="61">
        <v>1.2811359033979819</v>
      </c>
      <c r="GK6" s="61">
        <v>0.59518764999999996</v>
      </c>
    </row>
    <row r="7" spans="1:193" ht="15" customHeight="1">
      <c r="A7" s="18" t="s">
        <v>420</v>
      </c>
      <c r="B7" s="47" t="s">
        <v>453</v>
      </c>
      <c r="C7" s="32">
        <v>1.6064440367442685E-4</v>
      </c>
      <c r="D7" s="33">
        <v>5.8480858472677224E-4</v>
      </c>
      <c r="E7" s="33">
        <v>1.0808648337896811</v>
      </c>
      <c r="F7" s="33">
        <v>1.9245439706107818E-3</v>
      </c>
      <c r="G7" s="33">
        <v>1.1408633610008867E-4</v>
      </c>
      <c r="H7" s="33">
        <v>3.6430348570967963E-4</v>
      </c>
      <c r="I7" s="33">
        <v>3.9835231191541541E-4</v>
      </c>
      <c r="J7" s="33">
        <v>3.2637525371215117E-3</v>
      </c>
      <c r="K7" s="33">
        <v>4.6263776185885563E-3</v>
      </c>
      <c r="L7" s="33">
        <v>5.6877901575357387E-3</v>
      </c>
      <c r="M7" s="33">
        <v>6.4050181958084816E-3</v>
      </c>
      <c r="N7" s="33">
        <v>6.5383451292822812E-3</v>
      </c>
      <c r="O7" s="33">
        <v>1.8143803335900612E-3</v>
      </c>
      <c r="P7" s="33">
        <v>3.478186633556843E-4</v>
      </c>
      <c r="Q7" s="33">
        <v>1.8412519175450152E-5</v>
      </c>
      <c r="R7" s="33">
        <v>8.555601235520424E-6</v>
      </c>
      <c r="S7" s="33">
        <v>8.6748394172752078E-4</v>
      </c>
      <c r="T7" s="33">
        <v>1.1175050858051831E-4</v>
      </c>
      <c r="U7" s="33">
        <v>2.345602077778937E-3</v>
      </c>
      <c r="V7" s="33">
        <v>0</v>
      </c>
      <c r="W7" s="33">
        <v>0</v>
      </c>
      <c r="X7" s="33">
        <v>8.8192864233586905E-6</v>
      </c>
      <c r="Y7" s="33">
        <v>1.2927893858605394E-5</v>
      </c>
      <c r="Z7" s="33">
        <v>4.748662336853675E-3</v>
      </c>
      <c r="AA7" s="33">
        <v>2.3879670687222414E-3</v>
      </c>
      <c r="AB7" s="33">
        <v>6.906500426392385E-4</v>
      </c>
      <c r="AC7" s="33">
        <v>2.0118216662598116E-4</v>
      </c>
      <c r="AD7" s="33">
        <v>8.5366075095580484E-3</v>
      </c>
      <c r="AE7" s="33">
        <v>4.1164081272094984E-2</v>
      </c>
      <c r="AF7" s="33">
        <v>1.9578254769415947E-2</v>
      </c>
      <c r="AG7" s="33">
        <v>1.6595115598259868E-3</v>
      </c>
      <c r="AH7" s="33">
        <v>2.7747455085618566E-3</v>
      </c>
      <c r="AI7" s="33">
        <v>1.2906972173884194E-2</v>
      </c>
      <c r="AJ7" s="33">
        <v>2.7132388850755981E-5</v>
      </c>
      <c r="AK7" s="33">
        <v>8.4612931141184897E-6</v>
      </c>
      <c r="AL7" s="33">
        <v>3.0367143091109039E-6</v>
      </c>
      <c r="AM7" s="33">
        <v>1.135831974969794E-5</v>
      </c>
      <c r="AN7" s="33">
        <v>9.4564142812354364E-6</v>
      </c>
      <c r="AO7" s="33">
        <v>4.2523220215699863E-6</v>
      </c>
      <c r="AP7" s="33">
        <v>2.0782296538451755E-5</v>
      </c>
      <c r="AQ7" s="33">
        <v>1.2242565874395448E-5</v>
      </c>
      <c r="AR7" s="33">
        <v>3.059364972695313E-5</v>
      </c>
      <c r="AS7" s="33">
        <v>2.1374360485531693E-5</v>
      </c>
      <c r="AT7" s="33">
        <v>1.9626646678010865E-5</v>
      </c>
      <c r="AU7" s="33">
        <v>1.9912771400150457E-5</v>
      </c>
      <c r="AV7" s="33">
        <v>0</v>
      </c>
      <c r="AW7" s="33">
        <v>1.6840795504361768E-4</v>
      </c>
      <c r="AX7" s="33">
        <v>1.0381519440929787E-4</v>
      </c>
      <c r="AY7" s="33">
        <v>7.617697855194802E-5</v>
      </c>
      <c r="AZ7" s="33">
        <v>5.7680643648629752E-5</v>
      </c>
      <c r="BA7" s="33">
        <v>3.138695710668331E-5</v>
      </c>
      <c r="BB7" s="33">
        <v>2.1492606963567941E-5</v>
      </c>
      <c r="BC7" s="33">
        <v>1.8196892782647462E-5</v>
      </c>
      <c r="BD7" s="33">
        <v>2.5862844075520139E-5</v>
      </c>
      <c r="BE7" s="33">
        <v>4.7971909981636706E-5</v>
      </c>
      <c r="BF7" s="33">
        <v>0</v>
      </c>
      <c r="BG7" s="33">
        <v>3.0366109153133594E-4</v>
      </c>
      <c r="BH7" s="33">
        <v>3.2143190751134405E-5</v>
      </c>
      <c r="BI7" s="33">
        <v>1.4022286003446038E-4</v>
      </c>
      <c r="BJ7" s="33">
        <v>0</v>
      </c>
      <c r="BK7" s="33">
        <v>4.8795858136516389E-4</v>
      </c>
      <c r="BL7" s="33">
        <v>5.450039381225147E-7</v>
      </c>
      <c r="BM7" s="33">
        <v>9.1951326078516261E-6</v>
      </c>
      <c r="BN7" s="33">
        <v>1.5003622196677183E-5</v>
      </c>
      <c r="BO7" s="33">
        <v>0</v>
      </c>
      <c r="BP7" s="33">
        <v>3.4689789830376848E-5</v>
      </c>
      <c r="BQ7" s="33">
        <v>4.5704718881292301E-4</v>
      </c>
      <c r="BR7" s="33">
        <v>2.3617413214091537E-3</v>
      </c>
      <c r="BS7" s="33">
        <v>1.0281565584062645E-5</v>
      </c>
      <c r="BT7" s="33">
        <v>7.4557049210144038E-6</v>
      </c>
      <c r="BU7" s="33">
        <v>3.4722817440910355E-5</v>
      </c>
      <c r="BV7" s="33">
        <v>1.9702459955680858E-5</v>
      </c>
      <c r="BW7" s="33">
        <v>1.3988504677931268E-4</v>
      </c>
      <c r="BX7" s="33">
        <v>0</v>
      </c>
      <c r="BY7" s="33">
        <v>0</v>
      </c>
      <c r="BZ7" s="33">
        <v>8.7111595978440596E-7</v>
      </c>
      <c r="CA7" s="33">
        <v>0</v>
      </c>
      <c r="CB7" s="33">
        <v>3.4217819528225335E-6</v>
      </c>
      <c r="CC7" s="33">
        <v>4.8298622178738557E-6</v>
      </c>
      <c r="CD7" s="33">
        <v>1.8068836749055357E-6</v>
      </c>
      <c r="CE7" s="33">
        <v>0</v>
      </c>
      <c r="CF7" s="33">
        <v>5.014327472690127E-6</v>
      </c>
      <c r="CG7" s="33">
        <v>4.5954767256075221E-6</v>
      </c>
      <c r="CH7" s="33">
        <v>5.8508833486230176E-6</v>
      </c>
      <c r="CI7" s="33">
        <v>4.3418558445044414E-6</v>
      </c>
      <c r="CJ7" s="33">
        <v>7.166721238753294E-6</v>
      </c>
      <c r="CK7" s="33">
        <v>3.9300701162754131E-6</v>
      </c>
      <c r="CL7" s="33">
        <v>4.7667689250372378E-6</v>
      </c>
      <c r="CM7" s="33">
        <v>6.4450617056884792E-6</v>
      </c>
      <c r="CN7" s="33">
        <v>7.577015146210011E-6</v>
      </c>
      <c r="CO7" s="33">
        <v>8.8282302275451979E-6</v>
      </c>
      <c r="CP7" s="33">
        <v>7.0442235073322462E-6</v>
      </c>
      <c r="CQ7" s="33">
        <v>7.8613807642213881E-6</v>
      </c>
      <c r="CR7" s="33">
        <v>6.42265907262333E-6</v>
      </c>
      <c r="CS7" s="33">
        <v>7.8837732470747403E-6</v>
      </c>
      <c r="CT7" s="33">
        <v>7.4189386923763194E-6</v>
      </c>
      <c r="CU7" s="33">
        <v>6.486075512845098E-6</v>
      </c>
      <c r="CV7" s="33">
        <v>6.3850538544011969E-6</v>
      </c>
      <c r="CW7" s="33">
        <v>1.1340670574266416E-5</v>
      </c>
      <c r="CX7" s="33">
        <v>7.3066485880398598E-6</v>
      </c>
      <c r="CY7" s="33">
        <v>2.9159424004944846E-5</v>
      </c>
      <c r="CZ7" s="33">
        <v>1.2485621277698683E-5</v>
      </c>
      <c r="DA7" s="33">
        <v>1.6052557196033167E-5</v>
      </c>
      <c r="DB7" s="33">
        <v>1.243206026969168E-5</v>
      </c>
      <c r="DC7" s="33">
        <v>3.6956098950448878E-5</v>
      </c>
      <c r="DD7" s="33">
        <v>5.8535272722046553E-5</v>
      </c>
      <c r="DE7" s="33">
        <v>1.2589595217780287E-5</v>
      </c>
      <c r="DF7" s="33">
        <v>1.4595156426347775E-5</v>
      </c>
      <c r="DG7" s="33">
        <v>1.3704648434926955E-5</v>
      </c>
      <c r="DH7" s="33">
        <v>1.3647864222183879E-5</v>
      </c>
      <c r="DI7" s="33">
        <v>1.4727170866972801E-5</v>
      </c>
      <c r="DJ7" s="33">
        <v>1.3779417544597064E-5</v>
      </c>
      <c r="DK7" s="33">
        <v>1.1181704276785716E-5</v>
      </c>
      <c r="DL7" s="33">
        <v>1.0053543152259221E-5</v>
      </c>
      <c r="DM7" s="33">
        <v>1.5123634277101753E-5</v>
      </c>
      <c r="DN7" s="33">
        <v>1.285330199735035E-5</v>
      </c>
      <c r="DO7" s="33">
        <v>1.5968625397630842E-5</v>
      </c>
      <c r="DP7" s="33">
        <v>1.5864454552606935E-5</v>
      </c>
      <c r="DQ7" s="33">
        <v>0</v>
      </c>
      <c r="DR7" s="33">
        <v>1.7578946128806923E-5</v>
      </c>
      <c r="DS7" s="33">
        <v>7.7237164088166394E-6</v>
      </c>
      <c r="DT7" s="33">
        <v>7.9736375780756417E-6</v>
      </c>
      <c r="DU7" s="33">
        <v>6.6515957406115995E-6</v>
      </c>
      <c r="DV7" s="33">
        <v>9.7383817149732851E-6</v>
      </c>
      <c r="DW7" s="33">
        <v>3.0276713816122364E-5</v>
      </c>
      <c r="DX7" s="33">
        <v>2.337443647635405E-5</v>
      </c>
      <c r="DY7" s="33">
        <v>2.4601408580203133E-6</v>
      </c>
      <c r="DZ7" s="33">
        <v>7.6953765872270886E-6</v>
      </c>
      <c r="EA7" s="33">
        <v>5.7445326920598872E-6</v>
      </c>
      <c r="EB7" s="33">
        <v>5.7093576489835632E-6</v>
      </c>
      <c r="EC7" s="33">
        <v>6.483309062244399E-6</v>
      </c>
      <c r="ED7" s="33">
        <v>4.4246337571870904E-6</v>
      </c>
      <c r="EE7" s="33">
        <v>1.1238348698478704E-6</v>
      </c>
      <c r="EF7" s="33">
        <v>6.4875698306806269E-6</v>
      </c>
      <c r="EG7" s="33">
        <v>1.8430940220534068E-6</v>
      </c>
      <c r="EH7" s="33">
        <v>2.1715262059929339E-6</v>
      </c>
      <c r="EI7" s="33">
        <v>6.398946366452677E-6</v>
      </c>
      <c r="EJ7" s="33">
        <v>3.0154687823121552E-6</v>
      </c>
      <c r="EK7" s="33">
        <v>3.6876727836741238E-6</v>
      </c>
      <c r="EL7" s="33">
        <v>2.5841735551702537E-6</v>
      </c>
      <c r="EM7" s="33">
        <v>3.1232272550294173E-6</v>
      </c>
      <c r="EN7" s="33">
        <v>1.6964473786106554E-6</v>
      </c>
      <c r="EO7" s="33">
        <v>1.3561924382691163E-6</v>
      </c>
      <c r="EP7" s="33">
        <v>5.5756030232175918E-7</v>
      </c>
      <c r="EQ7" s="33">
        <v>2.122271334810979E-6</v>
      </c>
      <c r="ER7" s="33">
        <v>2.9622192578798458E-6</v>
      </c>
      <c r="ES7" s="33">
        <v>1.3366685735189505E-6</v>
      </c>
      <c r="ET7" s="33">
        <v>1.9937881782032011E-6</v>
      </c>
      <c r="EU7" s="33">
        <v>3.897929690483502E-6</v>
      </c>
      <c r="EV7" s="33">
        <v>3.452773930623558E-6</v>
      </c>
      <c r="EW7" s="33">
        <v>2.1962068001725244E-6</v>
      </c>
      <c r="EX7" s="33">
        <v>3.8018950317302121E-6</v>
      </c>
      <c r="EY7" s="33">
        <v>2.3091930832437992E-6</v>
      </c>
      <c r="EZ7" s="33">
        <v>4.1480169887476651E-6</v>
      </c>
      <c r="FA7" s="33">
        <v>3.2168298304317914E-6</v>
      </c>
      <c r="FB7" s="33">
        <v>3.8096580628111309E-6</v>
      </c>
      <c r="FC7" s="33">
        <v>1.6190822846742084E-5</v>
      </c>
      <c r="FD7" s="33">
        <v>7.0749509016840898E-6</v>
      </c>
      <c r="FE7" s="33">
        <v>2.3870855119670618E-6</v>
      </c>
      <c r="FF7" s="33">
        <v>8.8687780690756016E-6</v>
      </c>
      <c r="FG7" s="33">
        <v>9.0538750651151138E-6</v>
      </c>
      <c r="FH7" s="33">
        <v>1.081994901976577E-5</v>
      </c>
      <c r="FI7" s="33">
        <v>6.1858496404653453E-6</v>
      </c>
      <c r="FJ7" s="33">
        <v>9.8871762483496707E-6</v>
      </c>
      <c r="FK7" s="33">
        <v>2.912950458624347E-5</v>
      </c>
      <c r="FL7" s="33">
        <v>2.9822907779339141E-6</v>
      </c>
      <c r="FM7" s="33">
        <v>5.3074598147831045E-6</v>
      </c>
      <c r="FN7" s="33">
        <v>1.5680489342908071E-6</v>
      </c>
      <c r="FO7" s="33">
        <v>3.7103123475381883E-5</v>
      </c>
      <c r="FP7" s="33">
        <v>3.282939716509616E-5</v>
      </c>
      <c r="FQ7" s="33">
        <v>5.3354067018480525E-5</v>
      </c>
      <c r="FR7" s="33">
        <v>1.1773462034409119E-4</v>
      </c>
      <c r="FS7" s="33">
        <v>1.2283172029934635E-5</v>
      </c>
      <c r="FT7" s="33">
        <v>5.7178308839784522E-4</v>
      </c>
      <c r="FU7" s="33">
        <v>5.3183589253953537E-4</v>
      </c>
      <c r="FV7" s="33">
        <v>1.574178183573347E-5</v>
      </c>
      <c r="FW7" s="33">
        <v>5.5115351932555555E-6</v>
      </c>
      <c r="FX7" s="33">
        <v>1.7253460273856886E-6</v>
      </c>
      <c r="FY7" s="33">
        <v>1.0795709562728936E-5</v>
      </c>
      <c r="FZ7" s="33">
        <v>8.518676426300552E-6</v>
      </c>
      <c r="GA7" s="33">
        <v>6.5983029089813156E-6</v>
      </c>
      <c r="GB7" s="33">
        <v>3.8362973880737574E-6</v>
      </c>
      <c r="GC7" s="33">
        <v>2.700181018208641E-3</v>
      </c>
      <c r="GD7" s="33">
        <v>3.8067347890411536E-3</v>
      </c>
      <c r="GE7" s="33">
        <v>3.1887133262615696E-6</v>
      </c>
      <c r="GF7" s="33">
        <v>1.0947344603872659E-5</v>
      </c>
      <c r="GG7" s="33">
        <v>1.6172557791293128E-4</v>
      </c>
      <c r="GH7" s="33">
        <v>4.9580569268205271E-5</v>
      </c>
      <c r="GI7" s="34">
        <v>1.127172266324303E-5</v>
      </c>
      <c r="GJ7" s="61">
        <v>1.2248458889663467</v>
      </c>
      <c r="GK7" s="61">
        <v>0.56903654999999997</v>
      </c>
    </row>
    <row r="8" spans="1:193" ht="15" customHeight="1">
      <c r="A8" s="18" t="s">
        <v>421</v>
      </c>
      <c r="B8" s="47" t="s">
        <v>210</v>
      </c>
      <c r="C8" s="32">
        <v>1.1537951305555641E-4</v>
      </c>
      <c r="D8" s="33">
        <v>4.2172646074103477E-4</v>
      </c>
      <c r="E8" s="33">
        <v>2.093550127716436E-4</v>
      </c>
      <c r="F8" s="33">
        <v>1.000579289108408</v>
      </c>
      <c r="G8" s="33">
        <v>8.8437310068508542E-5</v>
      </c>
      <c r="H8" s="33">
        <v>2.5121552395005934E-4</v>
      </c>
      <c r="I8" s="33">
        <v>2.658331722423637E-4</v>
      </c>
      <c r="J8" s="33">
        <v>1.9685196172771436E-3</v>
      </c>
      <c r="K8" s="33">
        <v>2.8207766201112034E-3</v>
      </c>
      <c r="L8" s="33">
        <v>3.7702493752128853E-3</v>
      </c>
      <c r="M8" s="33">
        <v>4.3067997791003789E-3</v>
      </c>
      <c r="N8" s="33">
        <v>4.3965915355326192E-3</v>
      </c>
      <c r="O8" s="33">
        <v>1.2571918703095644E-3</v>
      </c>
      <c r="P8" s="33">
        <v>2.3986789144610579E-4</v>
      </c>
      <c r="Q8" s="33">
        <v>1.8794395331896695E-5</v>
      </c>
      <c r="R8" s="33">
        <v>1.0204581233373849E-5</v>
      </c>
      <c r="S8" s="33">
        <v>8.4024150482413869E-4</v>
      </c>
      <c r="T8" s="33">
        <v>9.4117229124698822E-5</v>
      </c>
      <c r="U8" s="33">
        <v>1.5830088683020122E-3</v>
      </c>
      <c r="V8" s="33">
        <v>0</v>
      </c>
      <c r="W8" s="33">
        <v>0</v>
      </c>
      <c r="X8" s="33">
        <v>1.1586595772665533E-5</v>
      </c>
      <c r="Y8" s="33">
        <v>1.6779795329658987E-5</v>
      </c>
      <c r="Z8" s="33">
        <v>3.1309205611696491E-3</v>
      </c>
      <c r="AA8" s="33">
        <v>2.7923857110082211E-3</v>
      </c>
      <c r="AB8" s="33">
        <v>7.9191174421353136E-4</v>
      </c>
      <c r="AC8" s="33">
        <v>1.0349529398159453E-4</v>
      </c>
      <c r="AD8" s="33">
        <v>6.4290689049275812E-3</v>
      </c>
      <c r="AE8" s="33">
        <v>4.7201828052512919E-2</v>
      </c>
      <c r="AF8" s="33">
        <v>1.9009387937942778E-2</v>
      </c>
      <c r="AG8" s="33">
        <v>4.3330039053067444E-4</v>
      </c>
      <c r="AH8" s="33">
        <v>2.4037849433931348E-3</v>
      </c>
      <c r="AI8" s="33">
        <v>8.6164853357904424E-3</v>
      </c>
      <c r="AJ8" s="33">
        <v>1.9354851306008527E-5</v>
      </c>
      <c r="AK8" s="33">
        <v>7.6789263507967314E-6</v>
      </c>
      <c r="AL8" s="33">
        <v>2.7767196391904281E-6</v>
      </c>
      <c r="AM8" s="33">
        <v>1.2503229353175656E-5</v>
      </c>
      <c r="AN8" s="33">
        <v>8.3958333995695567E-6</v>
      </c>
      <c r="AO8" s="33">
        <v>4.2158038440433777E-6</v>
      </c>
      <c r="AP8" s="33">
        <v>1.6045987281637292E-5</v>
      </c>
      <c r="AQ8" s="33">
        <v>1.0204808619568439E-5</v>
      </c>
      <c r="AR8" s="33">
        <v>3.344520998902701E-5</v>
      </c>
      <c r="AS8" s="33">
        <v>2.3900146127994208E-5</v>
      </c>
      <c r="AT8" s="33">
        <v>2.1719294408084361E-5</v>
      </c>
      <c r="AU8" s="33">
        <v>2.1962522876054653E-5</v>
      </c>
      <c r="AV8" s="33">
        <v>0</v>
      </c>
      <c r="AW8" s="33">
        <v>1.9328643301966321E-4</v>
      </c>
      <c r="AX8" s="33">
        <v>1.1691305091872828E-4</v>
      </c>
      <c r="AY8" s="33">
        <v>8.6763005290532453E-5</v>
      </c>
      <c r="AZ8" s="33">
        <v>6.640739599206675E-5</v>
      </c>
      <c r="BA8" s="33">
        <v>3.6440782955566216E-5</v>
      </c>
      <c r="BB8" s="33">
        <v>2.1149152318299623E-5</v>
      </c>
      <c r="BC8" s="33">
        <v>2.1891114506836993E-5</v>
      </c>
      <c r="BD8" s="33">
        <v>2.8318615560386245E-5</v>
      </c>
      <c r="BE8" s="33">
        <v>5.332526500849116E-5</v>
      </c>
      <c r="BF8" s="33">
        <v>0</v>
      </c>
      <c r="BG8" s="33">
        <v>3.4425465093601559E-4</v>
      </c>
      <c r="BH8" s="33">
        <v>3.5591250171783624E-5</v>
      </c>
      <c r="BI8" s="33">
        <v>1.6014098172938514E-4</v>
      </c>
      <c r="BJ8" s="33">
        <v>0</v>
      </c>
      <c r="BK8" s="33">
        <v>5.130293226508788E-4</v>
      </c>
      <c r="BL8" s="33">
        <v>6.8579498719964756E-7</v>
      </c>
      <c r="BM8" s="33">
        <v>1.0850784932895539E-5</v>
      </c>
      <c r="BN8" s="33">
        <v>1.6726114458003224E-5</v>
      </c>
      <c r="BO8" s="33">
        <v>0</v>
      </c>
      <c r="BP8" s="33">
        <v>2.8532377939667261E-5</v>
      </c>
      <c r="BQ8" s="33">
        <v>3.355899014481214E-4</v>
      </c>
      <c r="BR8" s="33">
        <v>1.7121423484182446E-3</v>
      </c>
      <c r="BS8" s="33">
        <v>1.205800726563189E-5</v>
      </c>
      <c r="BT8" s="33">
        <v>9.7161213212663349E-6</v>
      </c>
      <c r="BU8" s="33">
        <v>3.9782784689902153E-5</v>
      </c>
      <c r="BV8" s="33">
        <v>2.2477712211440484E-5</v>
      </c>
      <c r="BW8" s="33">
        <v>1.5949193209006886E-4</v>
      </c>
      <c r="BX8" s="33">
        <v>0</v>
      </c>
      <c r="BY8" s="33">
        <v>0</v>
      </c>
      <c r="BZ8" s="33">
        <v>1.2167005949514928E-6</v>
      </c>
      <c r="CA8" s="33">
        <v>0</v>
      </c>
      <c r="CB8" s="33">
        <v>4.419662228264104E-6</v>
      </c>
      <c r="CC8" s="33">
        <v>5.9501723021140292E-6</v>
      </c>
      <c r="CD8" s="33">
        <v>2.3988662133774393E-6</v>
      </c>
      <c r="CE8" s="33">
        <v>0</v>
      </c>
      <c r="CF8" s="33">
        <v>5.783058705652706E-6</v>
      </c>
      <c r="CG8" s="33">
        <v>5.3569199073323112E-6</v>
      </c>
      <c r="CH8" s="33">
        <v>7.4608188792542397E-6</v>
      </c>
      <c r="CI8" s="33">
        <v>5.29009158245683E-6</v>
      </c>
      <c r="CJ8" s="33">
        <v>8.5391211668408623E-6</v>
      </c>
      <c r="CK8" s="33">
        <v>5.1390339702822149E-6</v>
      </c>
      <c r="CL8" s="33">
        <v>6.2087344912828796E-6</v>
      </c>
      <c r="CM8" s="33">
        <v>8.3856538143307397E-6</v>
      </c>
      <c r="CN8" s="33">
        <v>8.7532482340606202E-6</v>
      </c>
      <c r="CO8" s="33">
        <v>1.1253988757746784E-5</v>
      </c>
      <c r="CP8" s="33">
        <v>9.0344997206995149E-6</v>
      </c>
      <c r="CQ8" s="33">
        <v>8.4484917153370617E-6</v>
      </c>
      <c r="CR8" s="33">
        <v>7.2824410098301337E-6</v>
      </c>
      <c r="CS8" s="33">
        <v>9.33100581106404E-6</v>
      </c>
      <c r="CT8" s="33">
        <v>1.0826275710812351E-5</v>
      </c>
      <c r="CU8" s="33">
        <v>8.7718207101484785E-6</v>
      </c>
      <c r="CV8" s="33">
        <v>7.9279451087311416E-6</v>
      </c>
      <c r="CW8" s="33">
        <v>1.1647724895068139E-5</v>
      </c>
      <c r="CX8" s="33">
        <v>9.3104626418142904E-6</v>
      </c>
      <c r="CY8" s="33">
        <v>3.0725560035178837E-5</v>
      </c>
      <c r="CZ8" s="33">
        <v>1.4047083393973618E-5</v>
      </c>
      <c r="DA8" s="33">
        <v>1.4889960860882695E-5</v>
      </c>
      <c r="DB8" s="33">
        <v>1.3113158742629147E-5</v>
      </c>
      <c r="DC8" s="33">
        <v>3.0368302157201747E-5</v>
      </c>
      <c r="DD8" s="33">
        <v>6.0903042280106983E-5</v>
      </c>
      <c r="DE8" s="33">
        <v>1.3195244636131819E-5</v>
      </c>
      <c r="DF8" s="33">
        <v>1.521318681214396E-5</v>
      </c>
      <c r="DG8" s="33">
        <v>1.4298355688932171E-5</v>
      </c>
      <c r="DH8" s="33">
        <v>1.4273335901717767E-5</v>
      </c>
      <c r="DI8" s="33">
        <v>1.4819842400565084E-5</v>
      </c>
      <c r="DJ8" s="33">
        <v>1.4056607464278084E-5</v>
      </c>
      <c r="DK8" s="33">
        <v>1.2404643716424499E-5</v>
      </c>
      <c r="DL8" s="33">
        <v>1.0708460575254149E-5</v>
      </c>
      <c r="DM8" s="33">
        <v>1.5034258092609259E-5</v>
      </c>
      <c r="DN8" s="33">
        <v>1.3441651816059595E-5</v>
      </c>
      <c r="DO8" s="33">
        <v>1.6441542121966873E-5</v>
      </c>
      <c r="DP8" s="33">
        <v>1.630441913910995E-5</v>
      </c>
      <c r="DQ8" s="33">
        <v>0</v>
      </c>
      <c r="DR8" s="33">
        <v>1.7955941557778976E-5</v>
      </c>
      <c r="DS8" s="33">
        <v>9.2959922284422772E-6</v>
      </c>
      <c r="DT8" s="33">
        <v>8.9267655039528804E-6</v>
      </c>
      <c r="DU8" s="33">
        <v>7.2014268145972212E-6</v>
      </c>
      <c r="DV8" s="33">
        <v>1.1050017587338389E-5</v>
      </c>
      <c r="DW8" s="33">
        <v>2.654315257767489E-5</v>
      </c>
      <c r="DX8" s="33">
        <v>2.1095305290161028E-5</v>
      </c>
      <c r="DY8" s="33">
        <v>5.1954932984675085E-6</v>
      </c>
      <c r="DZ8" s="33">
        <v>9.2392693753695573E-6</v>
      </c>
      <c r="EA8" s="33">
        <v>7.5923478968617546E-6</v>
      </c>
      <c r="EB8" s="33">
        <v>7.8746887973933181E-6</v>
      </c>
      <c r="EC8" s="33">
        <v>7.8540095433730495E-6</v>
      </c>
      <c r="ED8" s="33">
        <v>5.8630335008275033E-6</v>
      </c>
      <c r="EE8" s="33">
        <v>1.7491298552172945E-6</v>
      </c>
      <c r="EF8" s="33">
        <v>6.9709475396409746E-6</v>
      </c>
      <c r="EG8" s="33">
        <v>3.4292689260073782E-6</v>
      </c>
      <c r="EH8" s="33">
        <v>5.4587246979020613E-6</v>
      </c>
      <c r="EI8" s="33">
        <v>8.2238960781589861E-6</v>
      </c>
      <c r="EJ8" s="33">
        <v>5.0555828730494646E-6</v>
      </c>
      <c r="EK8" s="33">
        <v>5.0946428502006474E-6</v>
      </c>
      <c r="EL8" s="33">
        <v>4.3898925113711594E-6</v>
      </c>
      <c r="EM8" s="33">
        <v>5.8073159424668218E-6</v>
      </c>
      <c r="EN8" s="33">
        <v>4.2312519124806629E-6</v>
      </c>
      <c r="EO8" s="33">
        <v>3.1388519387578544E-6</v>
      </c>
      <c r="EP8" s="33">
        <v>1.0988660979904885E-6</v>
      </c>
      <c r="EQ8" s="33">
        <v>4.0966881235309248E-6</v>
      </c>
      <c r="ER8" s="33">
        <v>3.8914043446761129E-6</v>
      </c>
      <c r="ES8" s="33">
        <v>4.410436913828857E-6</v>
      </c>
      <c r="ET8" s="33">
        <v>5.5859513002050374E-6</v>
      </c>
      <c r="EU8" s="33">
        <v>1.6107962110495755E-5</v>
      </c>
      <c r="EV8" s="33">
        <v>9.0609861680025919E-6</v>
      </c>
      <c r="EW8" s="33">
        <v>1.0579078133182887E-5</v>
      </c>
      <c r="EX8" s="33">
        <v>1.2908739466768606E-5</v>
      </c>
      <c r="EY8" s="33">
        <v>4.5798610447632662E-6</v>
      </c>
      <c r="EZ8" s="33">
        <v>2.1230733718732077E-5</v>
      </c>
      <c r="FA8" s="33">
        <v>6.7608364882248499E-6</v>
      </c>
      <c r="FB8" s="33">
        <v>7.2515924414159365E-6</v>
      </c>
      <c r="FC8" s="33">
        <v>1.9295078742998681E-5</v>
      </c>
      <c r="FD8" s="33">
        <v>8.52701808556069E-5</v>
      </c>
      <c r="FE8" s="33">
        <v>3.4375291047846378E-6</v>
      </c>
      <c r="FF8" s="33">
        <v>9.0712912001878492E-6</v>
      </c>
      <c r="FG8" s="33">
        <v>1.0654534708022734E-5</v>
      </c>
      <c r="FH8" s="33">
        <v>2.2762603344251774E-5</v>
      </c>
      <c r="FI8" s="33">
        <v>9.791695372172524E-6</v>
      </c>
      <c r="FJ8" s="33">
        <v>1.1121219866751695E-5</v>
      </c>
      <c r="FK8" s="33">
        <v>4.0389175938969837E-5</v>
      </c>
      <c r="FL8" s="33">
        <v>1.8323445602328037E-5</v>
      </c>
      <c r="FM8" s="33">
        <v>6.2631016723807086E-6</v>
      </c>
      <c r="FN8" s="33">
        <v>2.4559618206034609E-6</v>
      </c>
      <c r="FO8" s="33">
        <v>2.7848430444775308E-5</v>
      </c>
      <c r="FP8" s="33">
        <v>2.4401315631714591E-5</v>
      </c>
      <c r="FQ8" s="33">
        <v>4.2474818109245611E-5</v>
      </c>
      <c r="FR8" s="33">
        <v>4.6337457105418182E-4</v>
      </c>
      <c r="FS8" s="33">
        <v>1.4571054897192589E-5</v>
      </c>
      <c r="FT8" s="33">
        <v>3.2682052990295127E-3</v>
      </c>
      <c r="FU8" s="33">
        <v>2.7722386662870201E-3</v>
      </c>
      <c r="FV8" s="33">
        <v>3.3657867259913657E-4</v>
      </c>
      <c r="FW8" s="33">
        <v>6.9730277014144892E-6</v>
      </c>
      <c r="FX8" s="33">
        <v>6.2683160757484211E-6</v>
      </c>
      <c r="FY8" s="33">
        <v>1.8952592318349256E-5</v>
      </c>
      <c r="FZ8" s="33">
        <v>9.9969371050767363E-6</v>
      </c>
      <c r="GA8" s="33">
        <v>8.3889787665742959E-6</v>
      </c>
      <c r="GB8" s="33">
        <v>6.6044640076921543E-6</v>
      </c>
      <c r="GC8" s="33">
        <v>1.1653924775247914E-2</v>
      </c>
      <c r="GD8" s="33">
        <v>1.5124932363506509E-2</v>
      </c>
      <c r="GE8" s="33">
        <v>5.722911956721199E-6</v>
      </c>
      <c r="GF8" s="33">
        <v>6.4577311553062593E-5</v>
      </c>
      <c r="GG8" s="33">
        <v>1.0098138917701057E-3</v>
      </c>
      <c r="GH8" s="33">
        <v>5.592112305721103E-5</v>
      </c>
      <c r="GI8" s="34">
        <v>1.7804521028872313E-5</v>
      </c>
      <c r="GJ8" s="61">
        <v>1.154374488209464</v>
      </c>
      <c r="GK8" s="61">
        <v>0.53629707999999998</v>
      </c>
    </row>
    <row r="9" spans="1:193" ht="15" customHeight="1">
      <c r="A9" s="18" t="s">
        <v>422</v>
      </c>
      <c r="B9" s="47" t="s">
        <v>211</v>
      </c>
      <c r="C9" s="32">
        <v>2.5166256602559435E-5</v>
      </c>
      <c r="D9" s="33">
        <v>9.3511136229797401E-5</v>
      </c>
      <c r="E9" s="33">
        <v>4.6623689104526951E-5</v>
      </c>
      <c r="F9" s="33">
        <v>2.5854801615952586E-5</v>
      </c>
      <c r="G9" s="33">
        <v>1.0000192896835964</v>
      </c>
      <c r="H9" s="33">
        <v>5.4486510435582514E-5</v>
      </c>
      <c r="I9" s="33">
        <v>5.9337907955758211E-5</v>
      </c>
      <c r="J9" s="33">
        <v>5.2548844125103458E-4</v>
      </c>
      <c r="K9" s="33">
        <v>6.8332222212089512E-4</v>
      </c>
      <c r="L9" s="33">
        <v>9.0449855635668045E-4</v>
      </c>
      <c r="M9" s="33">
        <v>8.931916321410409E-4</v>
      </c>
      <c r="N9" s="33">
        <v>9.1192386388009011E-4</v>
      </c>
      <c r="O9" s="33">
        <v>2.6135050222563221E-4</v>
      </c>
      <c r="P9" s="33">
        <v>5.0850089045945926E-5</v>
      </c>
      <c r="Q9" s="33">
        <v>5.8410413859145289E-6</v>
      </c>
      <c r="R9" s="33">
        <v>3.7365550048500066E-6</v>
      </c>
      <c r="S9" s="33">
        <v>6.7763000310586141E-4</v>
      </c>
      <c r="T9" s="33">
        <v>8.9871427508313073E-5</v>
      </c>
      <c r="U9" s="33">
        <v>3.3834960027195085E-4</v>
      </c>
      <c r="V9" s="33">
        <v>0</v>
      </c>
      <c r="W9" s="33">
        <v>0</v>
      </c>
      <c r="X9" s="33">
        <v>5.0840647836995552E-6</v>
      </c>
      <c r="Y9" s="33">
        <v>7.2652605408676338E-6</v>
      </c>
      <c r="Z9" s="33">
        <v>6.8388464361538869E-4</v>
      </c>
      <c r="AA9" s="33">
        <v>5.4977385504511851E-4</v>
      </c>
      <c r="AB9" s="33">
        <v>3.0071413231919092E-4</v>
      </c>
      <c r="AC9" s="33">
        <v>2.3036899898392492E-5</v>
      </c>
      <c r="AD9" s="33">
        <v>3.4424091201900823E-3</v>
      </c>
      <c r="AE9" s="33">
        <v>9.7138078400291952E-3</v>
      </c>
      <c r="AF9" s="33">
        <v>1.548131880267389E-2</v>
      </c>
      <c r="AG9" s="33">
        <v>3.5653214048175617E-4</v>
      </c>
      <c r="AH9" s="33">
        <v>5.4410819725190188E-3</v>
      </c>
      <c r="AI9" s="33">
        <v>1.7858857525049452E-3</v>
      </c>
      <c r="AJ9" s="33">
        <v>4.6134183601800981E-6</v>
      </c>
      <c r="AK9" s="33">
        <v>2.0056365339143261E-6</v>
      </c>
      <c r="AL9" s="33">
        <v>1.1800500100612109E-6</v>
      </c>
      <c r="AM9" s="33">
        <v>3.3681271555128767E-6</v>
      </c>
      <c r="AN9" s="33">
        <v>2.369251347108669E-6</v>
      </c>
      <c r="AO9" s="33">
        <v>1.4078810337610977E-6</v>
      </c>
      <c r="AP9" s="33">
        <v>4.0193947683623205E-6</v>
      </c>
      <c r="AQ9" s="33">
        <v>2.7962562068473078E-6</v>
      </c>
      <c r="AR9" s="33">
        <v>9.067658578099622E-6</v>
      </c>
      <c r="AS9" s="33">
        <v>7.6652490931510624E-6</v>
      </c>
      <c r="AT9" s="33">
        <v>6.1662218663570217E-6</v>
      </c>
      <c r="AU9" s="33">
        <v>6.7901015354566589E-6</v>
      </c>
      <c r="AV9" s="33">
        <v>0</v>
      </c>
      <c r="AW9" s="33">
        <v>4.2003830301444004E-5</v>
      </c>
      <c r="AX9" s="33">
        <v>2.7277981841634447E-5</v>
      </c>
      <c r="AY9" s="33">
        <v>2.1474664682739382E-5</v>
      </c>
      <c r="AZ9" s="33">
        <v>1.5999950222914663E-5</v>
      </c>
      <c r="BA9" s="33">
        <v>8.9239285973246759E-6</v>
      </c>
      <c r="BB9" s="33">
        <v>6.6113186981165267E-6</v>
      </c>
      <c r="BC9" s="33">
        <v>9.4284002656757E-6</v>
      </c>
      <c r="BD9" s="33">
        <v>9.7440817971168757E-6</v>
      </c>
      <c r="BE9" s="33">
        <v>1.4731804857939826E-5</v>
      </c>
      <c r="BF9" s="33">
        <v>0</v>
      </c>
      <c r="BG9" s="33">
        <v>7.4810680794402335E-5</v>
      </c>
      <c r="BH9" s="33">
        <v>1.0772226833914439E-5</v>
      </c>
      <c r="BI9" s="33">
        <v>3.6101450920952038E-5</v>
      </c>
      <c r="BJ9" s="33">
        <v>0</v>
      </c>
      <c r="BK9" s="33">
        <v>1.0895939307702577E-4</v>
      </c>
      <c r="BL9" s="33">
        <v>3.2717553418859119E-7</v>
      </c>
      <c r="BM9" s="33">
        <v>3.7496787992389604E-6</v>
      </c>
      <c r="BN9" s="33">
        <v>5.0610242144034319E-6</v>
      </c>
      <c r="BO9" s="33">
        <v>0</v>
      </c>
      <c r="BP9" s="33">
        <v>7.9025072459418304E-6</v>
      </c>
      <c r="BQ9" s="33">
        <v>7.5836190562471886E-5</v>
      </c>
      <c r="BR9" s="33">
        <v>3.8161221886912153E-4</v>
      </c>
      <c r="BS9" s="33">
        <v>4.7899548923470329E-6</v>
      </c>
      <c r="BT9" s="33">
        <v>4.5378515857280157E-6</v>
      </c>
      <c r="BU9" s="33">
        <v>9.890808348060975E-6</v>
      </c>
      <c r="BV9" s="33">
        <v>6.0055441157694638E-6</v>
      </c>
      <c r="BW9" s="33">
        <v>3.4338136970097308E-5</v>
      </c>
      <c r="BX9" s="33">
        <v>0</v>
      </c>
      <c r="BY9" s="33">
        <v>0</v>
      </c>
      <c r="BZ9" s="33">
        <v>8.305369706991538E-7</v>
      </c>
      <c r="CA9" s="33">
        <v>0</v>
      </c>
      <c r="CB9" s="33">
        <v>2.2112316338292537E-6</v>
      </c>
      <c r="CC9" s="33">
        <v>2.4005766991508271E-6</v>
      </c>
      <c r="CD9" s="33">
        <v>1.3068870793425318E-6</v>
      </c>
      <c r="CE9" s="33">
        <v>0</v>
      </c>
      <c r="CF9" s="33">
        <v>2.2531771720451245E-6</v>
      </c>
      <c r="CG9" s="33">
        <v>2.1722057668778138E-6</v>
      </c>
      <c r="CH9" s="33">
        <v>3.4921921095784535E-6</v>
      </c>
      <c r="CI9" s="33">
        <v>2.219790246166948E-6</v>
      </c>
      <c r="CJ9" s="33">
        <v>3.179377062667174E-6</v>
      </c>
      <c r="CK9" s="33">
        <v>2.4658320304043228E-6</v>
      </c>
      <c r="CL9" s="33">
        <v>3.354585921506536E-6</v>
      </c>
      <c r="CM9" s="33">
        <v>5.0943435656601792E-6</v>
      </c>
      <c r="CN9" s="33">
        <v>4.0221898343581861E-6</v>
      </c>
      <c r="CO9" s="33">
        <v>6.7048170350311427E-6</v>
      </c>
      <c r="CP9" s="33">
        <v>4.9141883690732471E-6</v>
      </c>
      <c r="CQ9" s="33">
        <v>3.3403998164897214E-6</v>
      </c>
      <c r="CR9" s="33">
        <v>3.1866444873706288E-6</v>
      </c>
      <c r="CS9" s="33">
        <v>3.7348378323538724E-6</v>
      </c>
      <c r="CT9" s="33">
        <v>8.5188253935380503E-6</v>
      </c>
      <c r="CU9" s="33">
        <v>4.2716500472031489E-6</v>
      </c>
      <c r="CV9" s="33">
        <v>3.973137704757364E-6</v>
      </c>
      <c r="CW9" s="33">
        <v>5.1217653175229227E-6</v>
      </c>
      <c r="CX9" s="33">
        <v>5.5838061710048792E-6</v>
      </c>
      <c r="CY9" s="33">
        <v>9.2997100219207052E-6</v>
      </c>
      <c r="CZ9" s="33">
        <v>7.1685914636297583E-6</v>
      </c>
      <c r="DA9" s="33">
        <v>4.9601083532328912E-6</v>
      </c>
      <c r="DB9" s="33">
        <v>4.7983419300507565E-6</v>
      </c>
      <c r="DC9" s="33">
        <v>8.8084719713312489E-6</v>
      </c>
      <c r="DD9" s="33">
        <v>1.4806017271755685E-5</v>
      </c>
      <c r="DE9" s="33">
        <v>4.6419331985115299E-6</v>
      </c>
      <c r="DF9" s="33">
        <v>4.9924338332344689E-6</v>
      </c>
      <c r="DG9" s="33">
        <v>5.2461079359699249E-6</v>
      </c>
      <c r="DH9" s="33">
        <v>4.8024068053438242E-6</v>
      </c>
      <c r="DI9" s="33">
        <v>5.3480112183156732E-6</v>
      </c>
      <c r="DJ9" s="33">
        <v>5.1054234064247623E-6</v>
      </c>
      <c r="DK9" s="33">
        <v>4.4714537505440268E-6</v>
      </c>
      <c r="DL9" s="33">
        <v>3.5438594081540907E-6</v>
      </c>
      <c r="DM9" s="33">
        <v>4.922493233169583E-6</v>
      </c>
      <c r="DN9" s="33">
        <v>4.8351777839860983E-6</v>
      </c>
      <c r="DO9" s="33">
        <v>5.1457572188050628E-6</v>
      </c>
      <c r="DP9" s="33">
        <v>5.1151365610623081E-6</v>
      </c>
      <c r="DQ9" s="33">
        <v>0</v>
      </c>
      <c r="DR9" s="33">
        <v>5.3023028485206146E-6</v>
      </c>
      <c r="DS9" s="33">
        <v>3.7757737222777299E-6</v>
      </c>
      <c r="DT9" s="33">
        <v>3.457265054576065E-6</v>
      </c>
      <c r="DU9" s="33">
        <v>2.843970874779362E-6</v>
      </c>
      <c r="DV9" s="33">
        <v>4.7711632546546964E-6</v>
      </c>
      <c r="DW9" s="33">
        <v>7.4041295987504424E-6</v>
      </c>
      <c r="DX9" s="33">
        <v>6.0934795056850496E-6</v>
      </c>
      <c r="DY9" s="33">
        <v>3.8255636993098396E-6</v>
      </c>
      <c r="DZ9" s="33">
        <v>3.0989092234330682E-6</v>
      </c>
      <c r="EA9" s="33">
        <v>3.4960158837828607E-6</v>
      </c>
      <c r="EB9" s="33">
        <v>4.0513002409961604E-6</v>
      </c>
      <c r="EC9" s="33">
        <v>3.7604936485491845E-6</v>
      </c>
      <c r="ED9" s="33">
        <v>2.8114373666488248E-6</v>
      </c>
      <c r="EE9" s="33">
        <v>1.2003177722933238E-6</v>
      </c>
      <c r="EF9" s="33">
        <v>3.7960025920673347E-6</v>
      </c>
      <c r="EG9" s="33">
        <v>2.2784295426697001E-6</v>
      </c>
      <c r="EH9" s="33">
        <v>6.3589831275239609E-6</v>
      </c>
      <c r="EI9" s="33">
        <v>3.8748126128977306E-6</v>
      </c>
      <c r="EJ9" s="33">
        <v>3.0741849997916984E-6</v>
      </c>
      <c r="EK9" s="33">
        <v>2.6281910770716241E-6</v>
      </c>
      <c r="EL9" s="33">
        <v>2.7823512412292849E-6</v>
      </c>
      <c r="EM9" s="33">
        <v>4.8617311876064639E-6</v>
      </c>
      <c r="EN9" s="33">
        <v>2.4849638153472942E-6</v>
      </c>
      <c r="EO9" s="33">
        <v>2.1684885054640934E-6</v>
      </c>
      <c r="EP9" s="33">
        <v>5.7787932016931962E-7</v>
      </c>
      <c r="EQ9" s="33">
        <v>2.1982722838738383E-6</v>
      </c>
      <c r="ER9" s="33">
        <v>1.8717513336589992E-6</v>
      </c>
      <c r="ES9" s="33">
        <v>3.25521760542456E-6</v>
      </c>
      <c r="ET9" s="33">
        <v>3.6936334285777669E-6</v>
      </c>
      <c r="EU9" s="33">
        <v>9.414583208810877E-6</v>
      </c>
      <c r="EV9" s="33">
        <v>5.2925275636238362E-6</v>
      </c>
      <c r="EW9" s="33">
        <v>7.1637760487333013E-6</v>
      </c>
      <c r="EX9" s="33">
        <v>7.6409818216614593E-6</v>
      </c>
      <c r="EY9" s="33">
        <v>3.3199486497496262E-6</v>
      </c>
      <c r="EZ9" s="33">
        <v>1.2135270723149026E-5</v>
      </c>
      <c r="FA9" s="33">
        <v>4.0201466718551207E-6</v>
      </c>
      <c r="FB9" s="33">
        <v>6.2733645314195423E-6</v>
      </c>
      <c r="FC9" s="33">
        <v>5.5182069546463136E-6</v>
      </c>
      <c r="FD9" s="33">
        <v>5.0765630443324098E-5</v>
      </c>
      <c r="FE9" s="33">
        <v>1.3842992519696117E-6</v>
      </c>
      <c r="FF9" s="33">
        <v>3.5731597187136292E-6</v>
      </c>
      <c r="FG9" s="33">
        <v>5.840575592363915E-6</v>
      </c>
      <c r="FH9" s="33">
        <v>1.0036586050753685E-5</v>
      </c>
      <c r="FI9" s="33">
        <v>4.3328831131830969E-6</v>
      </c>
      <c r="FJ9" s="33">
        <v>4.8265682931729249E-6</v>
      </c>
      <c r="FK9" s="33">
        <v>1.261976014419753E-5</v>
      </c>
      <c r="FL9" s="33">
        <v>5.6219314963789153E-6</v>
      </c>
      <c r="FM9" s="33">
        <v>3.4675143236166339E-6</v>
      </c>
      <c r="FN9" s="33">
        <v>1.2102735887811884E-6</v>
      </c>
      <c r="FO9" s="33">
        <v>6.9471746578189149E-6</v>
      </c>
      <c r="FP9" s="33">
        <v>6.0753125888871921E-6</v>
      </c>
      <c r="FQ9" s="33">
        <v>1.2101251184065568E-5</v>
      </c>
      <c r="FR9" s="33">
        <v>1.7939704197855841E-4</v>
      </c>
      <c r="FS9" s="33">
        <v>4.3447751841530674E-6</v>
      </c>
      <c r="FT9" s="33">
        <v>1.6898279210845002E-3</v>
      </c>
      <c r="FU9" s="33">
        <v>1.4249379865089247E-3</v>
      </c>
      <c r="FV9" s="33">
        <v>6.5164663267804784E-4</v>
      </c>
      <c r="FW9" s="33">
        <v>3.2364453091982862E-6</v>
      </c>
      <c r="FX9" s="33">
        <v>5.6303676999885842E-6</v>
      </c>
      <c r="FY9" s="33">
        <v>7.6321551134055463E-6</v>
      </c>
      <c r="FZ9" s="33">
        <v>4.0537846732301183E-6</v>
      </c>
      <c r="GA9" s="33">
        <v>4.1103164972697439E-6</v>
      </c>
      <c r="GB9" s="33">
        <v>3.7781638274258419E-6</v>
      </c>
      <c r="GC9" s="33">
        <v>5.5485817885345947E-3</v>
      </c>
      <c r="GD9" s="33">
        <v>6.6657699141950202E-3</v>
      </c>
      <c r="GE9" s="33">
        <v>3.0172589604984692E-6</v>
      </c>
      <c r="GF9" s="33">
        <v>1.2521442801361846E-5</v>
      </c>
      <c r="GG9" s="33">
        <v>4.564954171785794E-4</v>
      </c>
      <c r="GH9" s="33">
        <v>1.3600822847963884E-5</v>
      </c>
      <c r="GI9" s="34">
        <v>8.1348894213880515E-6</v>
      </c>
      <c r="GJ9" s="61">
        <v>1.061603918755073</v>
      </c>
      <c r="GK9" s="61">
        <v>0.49319791000000002</v>
      </c>
    </row>
    <row r="10" spans="1:193" ht="15" customHeight="1">
      <c r="A10" s="18" t="s">
        <v>423</v>
      </c>
      <c r="B10" s="47" t="s">
        <v>212</v>
      </c>
      <c r="C10" s="32">
        <v>2.7273290452816601E-3</v>
      </c>
      <c r="D10" s="33">
        <v>9.6702631100133371E-3</v>
      </c>
      <c r="E10" s="33">
        <v>4.3862973926669284E-3</v>
      </c>
      <c r="F10" s="33">
        <v>2.7857772403930637E-3</v>
      </c>
      <c r="G10" s="33">
        <v>1.7395401674346362E-3</v>
      </c>
      <c r="H10" s="33">
        <v>1.0366068403292592</v>
      </c>
      <c r="I10" s="33">
        <v>9.3079521795741919E-3</v>
      </c>
      <c r="J10" s="33">
        <v>4.0281958279162616E-2</v>
      </c>
      <c r="K10" s="33">
        <v>8.4115275861704475E-2</v>
      </c>
      <c r="L10" s="33">
        <v>0.10692017454411487</v>
      </c>
      <c r="M10" s="33">
        <v>0.12625721853849231</v>
      </c>
      <c r="N10" s="33">
        <v>0.12888526379979737</v>
      </c>
      <c r="O10" s="33">
        <v>3.6982985196624941E-2</v>
      </c>
      <c r="P10" s="33">
        <v>6.6717924353292225E-3</v>
      </c>
      <c r="Q10" s="33">
        <v>2.0254281991488346E-4</v>
      </c>
      <c r="R10" s="33">
        <v>8.9728628831892284E-5</v>
      </c>
      <c r="S10" s="33">
        <v>5.5595939615036422E-4</v>
      </c>
      <c r="T10" s="33">
        <v>1.4122620887721507E-3</v>
      </c>
      <c r="U10" s="33">
        <v>4.6103892674627986E-2</v>
      </c>
      <c r="V10" s="33">
        <v>0</v>
      </c>
      <c r="W10" s="33">
        <v>0</v>
      </c>
      <c r="X10" s="33">
        <v>5.0604841455014457E-5</v>
      </c>
      <c r="Y10" s="33">
        <v>4.5607593848995971E-5</v>
      </c>
      <c r="Z10" s="33">
        <v>9.1562000879430838E-2</v>
      </c>
      <c r="AA10" s="33">
        <v>2.0095635436277376E-2</v>
      </c>
      <c r="AB10" s="33">
        <v>1.3000028292919792E-3</v>
      </c>
      <c r="AC10" s="33">
        <v>4.4658914197236808E-3</v>
      </c>
      <c r="AD10" s="33">
        <v>7.3196888244150419E-3</v>
      </c>
      <c r="AE10" s="33">
        <v>4.2935966532604383E-2</v>
      </c>
      <c r="AF10" s="33">
        <v>7.4583191462901195E-3</v>
      </c>
      <c r="AG10" s="33">
        <v>1.1412694588913838E-3</v>
      </c>
      <c r="AH10" s="33">
        <v>2.4263797016758744E-2</v>
      </c>
      <c r="AI10" s="33">
        <v>0.25682279753303439</v>
      </c>
      <c r="AJ10" s="33">
        <v>5.8180978822110262E-4</v>
      </c>
      <c r="AK10" s="33">
        <v>1.1133555517179665E-4</v>
      </c>
      <c r="AL10" s="33">
        <v>5.3738378845237177E-5</v>
      </c>
      <c r="AM10" s="33">
        <v>4.0063288318913678E-5</v>
      </c>
      <c r="AN10" s="33">
        <v>1.3357958606036925E-4</v>
      </c>
      <c r="AO10" s="33">
        <v>4.8767412801844711E-5</v>
      </c>
      <c r="AP10" s="33">
        <v>3.3643961700365033E-4</v>
      </c>
      <c r="AQ10" s="33">
        <v>1.8284958829990099E-4</v>
      </c>
      <c r="AR10" s="33">
        <v>1.1855118630582897E-4</v>
      </c>
      <c r="AS10" s="33">
        <v>7.2495965775283601E-5</v>
      </c>
      <c r="AT10" s="33">
        <v>8.1184106150717692E-5</v>
      </c>
      <c r="AU10" s="33">
        <v>1.0961606604990695E-4</v>
      </c>
      <c r="AV10" s="33">
        <v>0</v>
      </c>
      <c r="AW10" s="33">
        <v>2.5550373178870832E-4</v>
      </c>
      <c r="AX10" s="33">
        <v>2.1286556390296774E-4</v>
      </c>
      <c r="AY10" s="33">
        <v>1.6292277634948648E-4</v>
      </c>
      <c r="AZ10" s="33">
        <v>1.234748492482773E-4</v>
      </c>
      <c r="BA10" s="33">
        <v>6.4723318124412457E-5</v>
      </c>
      <c r="BB10" s="33">
        <v>2.2108042799113439E-4</v>
      </c>
      <c r="BC10" s="33">
        <v>9.9352739040481502E-5</v>
      </c>
      <c r="BD10" s="33">
        <v>1.5850120006141008E-4</v>
      </c>
      <c r="BE10" s="33">
        <v>1.9327428456311654E-4</v>
      </c>
      <c r="BF10" s="33">
        <v>0</v>
      </c>
      <c r="BG10" s="33">
        <v>6.2097713203831289E-4</v>
      </c>
      <c r="BH10" s="33">
        <v>1.7302933645056467E-4</v>
      </c>
      <c r="BI10" s="33">
        <v>2.6673775236451679E-4</v>
      </c>
      <c r="BJ10" s="33">
        <v>0</v>
      </c>
      <c r="BK10" s="33">
        <v>1.1520275911635794E-3</v>
      </c>
      <c r="BL10" s="33">
        <v>3.5480213187281644E-6</v>
      </c>
      <c r="BM10" s="33">
        <v>3.6167675143343942E-5</v>
      </c>
      <c r="BN10" s="33">
        <v>7.3897141468204231E-5</v>
      </c>
      <c r="BO10" s="33">
        <v>0</v>
      </c>
      <c r="BP10" s="33">
        <v>5.9794241677132141E-4</v>
      </c>
      <c r="BQ10" s="33">
        <v>7.6520132614050617E-3</v>
      </c>
      <c r="BR10" s="33">
        <v>4.0099862057909628E-2</v>
      </c>
      <c r="BS10" s="33">
        <v>6.6385571039868558E-5</v>
      </c>
      <c r="BT10" s="33">
        <v>3.9094246888328915E-5</v>
      </c>
      <c r="BU10" s="33">
        <v>8.9347113266348622E-5</v>
      </c>
      <c r="BV10" s="33">
        <v>6.3716864823267007E-5</v>
      </c>
      <c r="BW10" s="33">
        <v>1.9469699585589726E-4</v>
      </c>
      <c r="BX10" s="33">
        <v>0</v>
      </c>
      <c r="BY10" s="33">
        <v>0</v>
      </c>
      <c r="BZ10" s="33">
        <v>9.1654305765201675E-6</v>
      </c>
      <c r="CA10" s="33">
        <v>0</v>
      </c>
      <c r="CB10" s="33">
        <v>3.1655441947001572E-5</v>
      </c>
      <c r="CC10" s="33">
        <v>2.6479720895998622E-5</v>
      </c>
      <c r="CD10" s="33">
        <v>1.9464464948739803E-5</v>
      </c>
      <c r="CE10" s="33">
        <v>0</v>
      </c>
      <c r="CF10" s="33">
        <v>4.2790429645703287E-5</v>
      </c>
      <c r="CG10" s="33">
        <v>3.6322966251348189E-5</v>
      </c>
      <c r="CH10" s="33">
        <v>3.8925913148600718E-5</v>
      </c>
      <c r="CI10" s="33">
        <v>3.3543829064369315E-5</v>
      </c>
      <c r="CJ10" s="33">
        <v>4.5110847053184051E-5</v>
      </c>
      <c r="CK10" s="33">
        <v>2.3441813454435621E-5</v>
      </c>
      <c r="CL10" s="33">
        <v>4.4740353869356291E-5</v>
      </c>
      <c r="CM10" s="33">
        <v>6.2149214432832755E-5</v>
      </c>
      <c r="CN10" s="33">
        <v>8.2258618509221362E-5</v>
      </c>
      <c r="CO10" s="33">
        <v>8.5774284644258639E-5</v>
      </c>
      <c r="CP10" s="33">
        <v>6.0786954071502842E-5</v>
      </c>
      <c r="CQ10" s="33">
        <v>8.99371402113174E-5</v>
      </c>
      <c r="CR10" s="33">
        <v>7.017796648892195E-5</v>
      </c>
      <c r="CS10" s="33">
        <v>5.961366272492521E-5</v>
      </c>
      <c r="CT10" s="33">
        <v>7.8628035040772848E-5</v>
      </c>
      <c r="CU10" s="33">
        <v>6.3512581706930439E-5</v>
      </c>
      <c r="CV10" s="33">
        <v>5.6489122218659551E-5</v>
      </c>
      <c r="CW10" s="33">
        <v>1.493962300084398E-4</v>
      </c>
      <c r="CX10" s="33">
        <v>7.2634388574039125E-5</v>
      </c>
      <c r="CY10" s="33">
        <v>1.9230028633999375E-4</v>
      </c>
      <c r="CZ10" s="33">
        <v>1.4784529393280604E-4</v>
      </c>
      <c r="DA10" s="33">
        <v>2.1476228725478294E-4</v>
      </c>
      <c r="DB10" s="33">
        <v>1.250833256758878E-4</v>
      </c>
      <c r="DC10" s="33">
        <v>5.6252723082413525E-4</v>
      </c>
      <c r="DD10" s="33">
        <v>2.54817722276272E-4</v>
      </c>
      <c r="DE10" s="33">
        <v>1.2546877904816306E-4</v>
      </c>
      <c r="DF10" s="33">
        <v>1.3347525282805559E-4</v>
      </c>
      <c r="DG10" s="33">
        <v>1.5097596477219475E-4</v>
      </c>
      <c r="DH10" s="33">
        <v>1.3777638858738066E-4</v>
      </c>
      <c r="DI10" s="33">
        <v>1.7431119954102478E-4</v>
      </c>
      <c r="DJ10" s="33">
        <v>1.583236136964323E-4</v>
      </c>
      <c r="DK10" s="33">
        <v>9.5044376165646341E-5</v>
      </c>
      <c r="DL10" s="33">
        <v>9.1267763017079646E-5</v>
      </c>
      <c r="DM10" s="33">
        <v>1.6913395569337122E-4</v>
      </c>
      <c r="DN10" s="33">
        <v>1.3206037478177984E-4</v>
      </c>
      <c r="DO10" s="33">
        <v>1.4430540663135601E-4</v>
      </c>
      <c r="DP10" s="33">
        <v>1.449707668343977E-4</v>
      </c>
      <c r="DQ10" s="33">
        <v>0</v>
      </c>
      <c r="DR10" s="33">
        <v>1.4688198509485602E-4</v>
      </c>
      <c r="DS10" s="33">
        <v>4.9359615111694815E-5</v>
      </c>
      <c r="DT10" s="33">
        <v>7.3944974063820172E-5</v>
      </c>
      <c r="DU10" s="33">
        <v>7.3163234498440228E-5</v>
      </c>
      <c r="DV10" s="33">
        <v>9.2115734866926786E-5</v>
      </c>
      <c r="DW10" s="33">
        <v>3.9488432220614091E-4</v>
      </c>
      <c r="DX10" s="33">
        <v>2.8118720900482209E-4</v>
      </c>
      <c r="DY10" s="33">
        <v>2.0040817002760856E-5</v>
      </c>
      <c r="DZ10" s="33">
        <v>3.3800014032704105E-5</v>
      </c>
      <c r="EA10" s="33">
        <v>3.3409966565018573E-5</v>
      </c>
      <c r="EB10" s="33">
        <v>2.7838610060785129E-5</v>
      </c>
      <c r="EC10" s="33">
        <v>6.8783558570700728E-5</v>
      </c>
      <c r="ED10" s="33">
        <v>3.2494418150316812E-5</v>
      </c>
      <c r="EE10" s="33">
        <v>9.7281617216668172E-6</v>
      </c>
      <c r="EF10" s="33">
        <v>8.1161218722747695E-5</v>
      </c>
      <c r="EG10" s="33">
        <v>1.4196685208968307E-5</v>
      </c>
      <c r="EH10" s="33">
        <v>1.133406543633143E-5</v>
      </c>
      <c r="EI10" s="33">
        <v>3.0833458981207419E-5</v>
      </c>
      <c r="EJ10" s="33">
        <v>1.9863221188259304E-5</v>
      </c>
      <c r="EK10" s="33">
        <v>3.556955921582035E-5</v>
      </c>
      <c r="EL10" s="33">
        <v>1.3211877633930595E-5</v>
      </c>
      <c r="EM10" s="33">
        <v>1.9780040099653555E-5</v>
      </c>
      <c r="EN10" s="33">
        <v>7.9506297536114023E-6</v>
      </c>
      <c r="EO10" s="33">
        <v>7.0687619494400801E-6</v>
      </c>
      <c r="EP10" s="33">
        <v>2.6127332360342213E-6</v>
      </c>
      <c r="EQ10" s="33">
        <v>1.8303913508054023E-5</v>
      </c>
      <c r="ER10" s="33">
        <v>2.6623658876104299E-5</v>
      </c>
      <c r="ES10" s="33">
        <v>8.6752137884816323E-6</v>
      </c>
      <c r="ET10" s="33">
        <v>1.2303442002638345E-5</v>
      </c>
      <c r="EU10" s="33">
        <v>2.3917289860176343E-5</v>
      </c>
      <c r="EV10" s="33">
        <v>2.2357465728519108E-5</v>
      </c>
      <c r="EW10" s="33">
        <v>1.4740128776104707E-5</v>
      </c>
      <c r="EX10" s="33">
        <v>2.8319010666454978E-5</v>
      </c>
      <c r="EY10" s="33">
        <v>1.7493154169602543E-5</v>
      </c>
      <c r="EZ10" s="33">
        <v>2.8608859888959582E-5</v>
      </c>
      <c r="FA10" s="33">
        <v>1.5763479559438162E-5</v>
      </c>
      <c r="FB10" s="33">
        <v>1.9006686171216425E-5</v>
      </c>
      <c r="FC10" s="33">
        <v>4.3693567663516389E-5</v>
      </c>
      <c r="FD10" s="33">
        <v>2.7075421092966774E-5</v>
      </c>
      <c r="FE10" s="33">
        <v>1.8268681268355303E-5</v>
      </c>
      <c r="FF10" s="33">
        <v>1.1946089535624682E-4</v>
      </c>
      <c r="FG10" s="33">
        <v>1.2122597986262301E-4</v>
      </c>
      <c r="FH10" s="33">
        <v>5.5868544251497786E-5</v>
      </c>
      <c r="FI10" s="33">
        <v>4.0067578525869694E-5</v>
      </c>
      <c r="FJ10" s="33">
        <v>1.2641002953081256E-4</v>
      </c>
      <c r="FK10" s="33">
        <v>6.6703863072716622E-5</v>
      </c>
      <c r="FL10" s="33">
        <v>9.8998395030386013E-6</v>
      </c>
      <c r="FM10" s="33">
        <v>1.9073448669578678E-5</v>
      </c>
      <c r="FN10" s="33">
        <v>7.330482961746335E-6</v>
      </c>
      <c r="FO10" s="33">
        <v>6.8393942219757784E-4</v>
      </c>
      <c r="FP10" s="33">
        <v>5.9584491901645852E-4</v>
      </c>
      <c r="FQ10" s="33">
        <v>9.2425213923430429E-4</v>
      </c>
      <c r="FR10" s="33">
        <v>2.2336059426593456E-4</v>
      </c>
      <c r="FS10" s="33">
        <v>4.0005134195655958E-5</v>
      </c>
      <c r="FT10" s="33">
        <v>6.2860765326774339E-4</v>
      </c>
      <c r="FU10" s="33">
        <v>6.0924435897203016E-4</v>
      </c>
      <c r="FV10" s="33">
        <v>8.7290597784517537E-5</v>
      </c>
      <c r="FW10" s="33">
        <v>5.0768335458972231E-5</v>
      </c>
      <c r="FX10" s="33">
        <v>9.9389427681706483E-6</v>
      </c>
      <c r="FY10" s="33">
        <v>4.0864487535497583E-5</v>
      </c>
      <c r="FZ10" s="33">
        <v>5.8968858625117195E-5</v>
      </c>
      <c r="GA10" s="33">
        <v>6.0392661480597531E-5</v>
      </c>
      <c r="GB10" s="33">
        <v>1.6713780551967991E-5</v>
      </c>
      <c r="GC10" s="33">
        <v>2.9082268519669417E-3</v>
      </c>
      <c r="GD10" s="33">
        <v>6.379306804026188E-3</v>
      </c>
      <c r="GE10" s="33">
        <v>1.9453792278015151E-5</v>
      </c>
      <c r="GF10" s="33">
        <v>1.6471470167877725E-4</v>
      </c>
      <c r="GG10" s="33">
        <v>3.4951926453286562E-4</v>
      </c>
      <c r="GH10" s="33">
        <v>1.4679679508830857E-4</v>
      </c>
      <c r="GI10" s="34">
        <v>7.4538060228976127E-5</v>
      </c>
      <c r="GJ10" s="61">
        <v>2.1786388109078221</v>
      </c>
      <c r="GK10" s="61">
        <v>1.01214783</v>
      </c>
    </row>
    <row r="11" spans="1:193" ht="15" customHeight="1">
      <c r="A11" s="18" t="s">
        <v>424</v>
      </c>
      <c r="B11" s="47" t="s">
        <v>213</v>
      </c>
      <c r="C11" s="32">
        <v>1.2374714283685119E-3</v>
      </c>
      <c r="D11" s="33">
        <v>6.0269045402819368E-3</v>
      </c>
      <c r="E11" s="33">
        <v>8.8424363282971815E-3</v>
      </c>
      <c r="F11" s="33">
        <v>2.390817490829002E-2</v>
      </c>
      <c r="G11" s="33">
        <v>4.813141774054318E-3</v>
      </c>
      <c r="H11" s="33">
        <v>3.2855314183562177E-3</v>
      </c>
      <c r="I11" s="33">
        <v>1.0285736102290044</v>
      </c>
      <c r="J11" s="33">
        <v>0.19591036628523617</v>
      </c>
      <c r="K11" s="33">
        <v>0.13592886126296108</v>
      </c>
      <c r="L11" s="33">
        <v>8.8734529761546731E-3</v>
      </c>
      <c r="M11" s="33">
        <v>6.8725535704828459E-3</v>
      </c>
      <c r="N11" s="33">
        <v>7.1778561183565596E-3</v>
      </c>
      <c r="O11" s="33">
        <v>3.2039951183716643E-2</v>
      </c>
      <c r="P11" s="33">
        <v>1.5187292210538301E-3</v>
      </c>
      <c r="Q11" s="33">
        <v>4.8436755720753004E-4</v>
      </c>
      <c r="R11" s="33">
        <v>2.8236189532897103E-4</v>
      </c>
      <c r="S11" s="33">
        <v>3.8886587834157169E-4</v>
      </c>
      <c r="T11" s="33">
        <v>4.7867584734046322E-4</v>
      </c>
      <c r="U11" s="33">
        <v>2.6603074810609422E-3</v>
      </c>
      <c r="V11" s="33">
        <v>0</v>
      </c>
      <c r="W11" s="33">
        <v>0</v>
      </c>
      <c r="X11" s="33">
        <v>3.4079127140975568E-4</v>
      </c>
      <c r="Y11" s="33">
        <v>4.2676093219609607E-4</v>
      </c>
      <c r="Z11" s="33">
        <v>3.0888783124630389E-2</v>
      </c>
      <c r="AA11" s="33">
        <v>4.5327523421092114E-2</v>
      </c>
      <c r="AB11" s="33">
        <v>2.6960463600593439E-4</v>
      </c>
      <c r="AC11" s="33">
        <v>1.0961077974612342E-3</v>
      </c>
      <c r="AD11" s="33">
        <v>1.8312070958326674E-3</v>
      </c>
      <c r="AE11" s="33">
        <v>2.0695920381293372E-3</v>
      </c>
      <c r="AF11" s="33">
        <v>2.6864456724298392E-3</v>
      </c>
      <c r="AG11" s="33">
        <v>1.4916339138000122E-4</v>
      </c>
      <c r="AH11" s="33">
        <v>1.8966710233174824E-3</v>
      </c>
      <c r="AI11" s="33">
        <v>1.3654258015118341E-2</v>
      </c>
      <c r="AJ11" s="33">
        <v>5.3600782694693837E-2</v>
      </c>
      <c r="AK11" s="33">
        <v>6.0230585575949585E-3</v>
      </c>
      <c r="AL11" s="33">
        <v>4.1023581458516662E-3</v>
      </c>
      <c r="AM11" s="33">
        <v>6.962282807417788E-4</v>
      </c>
      <c r="AN11" s="33">
        <v>6.8819547911348122E-3</v>
      </c>
      <c r="AO11" s="33">
        <v>2.7717254864274995E-3</v>
      </c>
      <c r="AP11" s="33">
        <v>2.5151889605965912E-3</v>
      </c>
      <c r="AQ11" s="33">
        <v>8.4544561018411908E-3</v>
      </c>
      <c r="AR11" s="33">
        <v>3.1419870821297802E-4</v>
      </c>
      <c r="AS11" s="33">
        <v>3.0111782965010556E-4</v>
      </c>
      <c r="AT11" s="33">
        <v>3.1334556238785447E-4</v>
      </c>
      <c r="AU11" s="33">
        <v>3.6327864793669938E-3</v>
      </c>
      <c r="AV11" s="33">
        <v>0</v>
      </c>
      <c r="AW11" s="33">
        <v>1.2605333799146346E-3</v>
      </c>
      <c r="AX11" s="33">
        <v>1.0792500809805369E-3</v>
      </c>
      <c r="AY11" s="33">
        <v>7.4718348490134272E-4</v>
      </c>
      <c r="AZ11" s="33">
        <v>6.4802391586597276E-4</v>
      </c>
      <c r="BA11" s="33">
        <v>2.9511556581672148E-4</v>
      </c>
      <c r="BB11" s="33">
        <v>2.1998734342692315E-4</v>
      </c>
      <c r="BC11" s="33">
        <v>1.3127081185689736E-4</v>
      </c>
      <c r="BD11" s="33">
        <v>3.37393736525321E-4</v>
      </c>
      <c r="BE11" s="33">
        <v>3.2631198867139792E-4</v>
      </c>
      <c r="BF11" s="33">
        <v>0</v>
      </c>
      <c r="BG11" s="33">
        <v>3.2827786640808958E-3</v>
      </c>
      <c r="BH11" s="33">
        <v>2.5731778003072438E-4</v>
      </c>
      <c r="BI11" s="33">
        <v>2.6365193003737654E-4</v>
      </c>
      <c r="BJ11" s="33">
        <v>0</v>
      </c>
      <c r="BK11" s="33">
        <v>2.0867730291219454E-3</v>
      </c>
      <c r="BL11" s="33">
        <v>8.1246934136629897E-6</v>
      </c>
      <c r="BM11" s="33">
        <v>1.5421591620692931E-4</v>
      </c>
      <c r="BN11" s="33">
        <v>2.0428031982375848E-4</v>
      </c>
      <c r="BO11" s="33">
        <v>0</v>
      </c>
      <c r="BP11" s="33">
        <v>5.6078257211669154E-2</v>
      </c>
      <c r="BQ11" s="33">
        <v>9.4088543758882141E-3</v>
      </c>
      <c r="BR11" s="33">
        <v>1.5649537987134091E-2</v>
      </c>
      <c r="BS11" s="33">
        <v>2.0774928538031293E-4</v>
      </c>
      <c r="BT11" s="33">
        <v>2.8048348411691696E-4</v>
      </c>
      <c r="BU11" s="33">
        <v>1.5610440721935403E-4</v>
      </c>
      <c r="BV11" s="33">
        <v>2.3247400066168683E-4</v>
      </c>
      <c r="BW11" s="33">
        <v>6.045849918379203E-4</v>
      </c>
      <c r="BX11" s="33">
        <v>0</v>
      </c>
      <c r="BY11" s="33">
        <v>0</v>
      </c>
      <c r="BZ11" s="33">
        <v>4.9204354508273328E-5</v>
      </c>
      <c r="CA11" s="33">
        <v>0</v>
      </c>
      <c r="CB11" s="33">
        <v>1.1588923010586935E-4</v>
      </c>
      <c r="CC11" s="33">
        <v>9.8560463974878826E-5</v>
      </c>
      <c r="CD11" s="33">
        <v>6.5831664310326665E-5</v>
      </c>
      <c r="CE11" s="33">
        <v>0</v>
      </c>
      <c r="CF11" s="33">
        <v>6.0155256393802799E-4</v>
      </c>
      <c r="CG11" s="33">
        <v>8.3503834296005751E-5</v>
      </c>
      <c r="CH11" s="33">
        <v>2.2064689754031192E-4</v>
      </c>
      <c r="CI11" s="33">
        <v>2.8545419373930176E-4</v>
      </c>
      <c r="CJ11" s="33">
        <v>3.9172302011956402E-4</v>
      </c>
      <c r="CK11" s="33">
        <v>9.5959353291355583E-5</v>
      </c>
      <c r="CL11" s="33">
        <v>2.2258229469639378E-4</v>
      </c>
      <c r="CM11" s="33">
        <v>1.0011914321883444E-3</v>
      </c>
      <c r="CN11" s="33">
        <v>1.3681214872066998E-3</v>
      </c>
      <c r="CO11" s="33">
        <v>8.3136690864210367E-4</v>
      </c>
      <c r="CP11" s="33">
        <v>2.598260822615422E-4</v>
      </c>
      <c r="CQ11" s="33">
        <v>1.6434557682631734E-3</v>
      </c>
      <c r="CR11" s="33">
        <v>1.603405279210701E-3</v>
      </c>
      <c r="CS11" s="33">
        <v>1.067860424247022E-3</v>
      </c>
      <c r="CT11" s="33">
        <v>5.1866907111559055E-4</v>
      </c>
      <c r="CU11" s="33">
        <v>1.5084164070950192E-3</v>
      </c>
      <c r="CV11" s="33">
        <v>3.0049387777532111E-4</v>
      </c>
      <c r="CW11" s="33">
        <v>3.8661801505930128E-4</v>
      </c>
      <c r="CX11" s="33">
        <v>4.8510673708548332E-4</v>
      </c>
      <c r="CY11" s="33">
        <v>1.2085673913473411E-3</v>
      </c>
      <c r="CZ11" s="33">
        <v>1.6721001192549366E-3</v>
      </c>
      <c r="DA11" s="33">
        <v>4.8416959164856245E-4</v>
      </c>
      <c r="DB11" s="33">
        <v>8.7881184649404268E-4</v>
      </c>
      <c r="DC11" s="33">
        <v>3.6185238589708443E-4</v>
      </c>
      <c r="DD11" s="33">
        <v>1.1652273342110542E-3</v>
      </c>
      <c r="DE11" s="33">
        <v>5.7346490516128738E-4</v>
      </c>
      <c r="DF11" s="33">
        <v>2.4654546412072913E-4</v>
      </c>
      <c r="DG11" s="33">
        <v>9.3449106842974871E-4</v>
      </c>
      <c r="DH11" s="33">
        <v>9.1994684456129757E-4</v>
      </c>
      <c r="DI11" s="33">
        <v>3.1407690924516971E-4</v>
      </c>
      <c r="DJ11" s="33">
        <v>4.3661171960826452E-4</v>
      </c>
      <c r="DK11" s="33">
        <v>6.0466155161392862E-4</v>
      </c>
      <c r="DL11" s="33">
        <v>4.6236551547195549E-4</v>
      </c>
      <c r="DM11" s="33">
        <v>1.4498749941869251E-3</v>
      </c>
      <c r="DN11" s="33">
        <v>3.8277689739089216E-4</v>
      </c>
      <c r="DO11" s="33">
        <v>1.1861372311696209E-3</v>
      </c>
      <c r="DP11" s="33">
        <v>1.1832777891816817E-3</v>
      </c>
      <c r="DQ11" s="33">
        <v>0</v>
      </c>
      <c r="DR11" s="33">
        <v>1.6428525469411497E-3</v>
      </c>
      <c r="DS11" s="33">
        <v>7.1751188101191164E-4</v>
      </c>
      <c r="DT11" s="33">
        <v>1.4751855498257348E-3</v>
      </c>
      <c r="DU11" s="33">
        <v>1.2366644432587479E-4</v>
      </c>
      <c r="DV11" s="33">
        <v>1.1400730504656932E-3</v>
      </c>
      <c r="DW11" s="33">
        <v>1.6826656379958181E-3</v>
      </c>
      <c r="DX11" s="33">
        <v>2.8321494268364728E-3</v>
      </c>
      <c r="DY11" s="33">
        <v>3.3764257355822352E-4</v>
      </c>
      <c r="DZ11" s="33">
        <v>5.6408534835532926E-4</v>
      </c>
      <c r="EA11" s="33">
        <v>1.1760826366468901E-3</v>
      </c>
      <c r="EB11" s="33">
        <v>1.7219248632804849E-4</v>
      </c>
      <c r="EC11" s="33">
        <v>2.6228020148423826E-3</v>
      </c>
      <c r="ED11" s="33">
        <v>1.2720408909570871E-3</v>
      </c>
      <c r="EE11" s="33">
        <v>5.6705451679717574E-5</v>
      </c>
      <c r="EF11" s="33">
        <v>7.8401916309326616E-5</v>
      </c>
      <c r="EG11" s="33">
        <v>7.0578428239437957E-5</v>
      </c>
      <c r="EH11" s="33">
        <v>8.171322472611476E-5</v>
      </c>
      <c r="EI11" s="33">
        <v>7.134186261373856E-4</v>
      </c>
      <c r="EJ11" s="33">
        <v>7.6205723280646211E-5</v>
      </c>
      <c r="EK11" s="33">
        <v>2.9347910047243579E-4</v>
      </c>
      <c r="EL11" s="33">
        <v>6.0713977490736878E-5</v>
      </c>
      <c r="EM11" s="33">
        <v>6.5956319265118483E-5</v>
      </c>
      <c r="EN11" s="33">
        <v>4.9405626490664825E-5</v>
      </c>
      <c r="EO11" s="33">
        <v>3.5567346147271362E-5</v>
      </c>
      <c r="EP11" s="33">
        <v>1.8530055574767831E-5</v>
      </c>
      <c r="EQ11" s="33">
        <v>1.4050359822020701E-4</v>
      </c>
      <c r="ER11" s="33">
        <v>2.9912571470753227E-4</v>
      </c>
      <c r="ES11" s="33">
        <v>7.5326050812030409E-5</v>
      </c>
      <c r="ET11" s="33">
        <v>1.9198426477192126E-4</v>
      </c>
      <c r="EU11" s="33">
        <v>2.2551854770146612E-4</v>
      </c>
      <c r="EV11" s="33">
        <v>2.2264397385856531E-4</v>
      </c>
      <c r="EW11" s="33">
        <v>1.5643608161063056E-4</v>
      </c>
      <c r="EX11" s="33">
        <v>4.3916389457836869E-4</v>
      </c>
      <c r="EY11" s="33">
        <v>3.1374703291175808E-4</v>
      </c>
      <c r="EZ11" s="33">
        <v>1.2749018621818214E-4</v>
      </c>
      <c r="FA11" s="33">
        <v>1.4823219878789355E-4</v>
      </c>
      <c r="FB11" s="33">
        <v>1.3044643936744793E-4</v>
      </c>
      <c r="FC11" s="33">
        <v>2.5941858863851329E-4</v>
      </c>
      <c r="FD11" s="33">
        <v>8.9787827470489114E-5</v>
      </c>
      <c r="FE11" s="33">
        <v>8.0801248117431373E-5</v>
      </c>
      <c r="FF11" s="33">
        <v>1.3446604678392119E-4</v>
      </c>
      <c r="FG11" s="33">
        <v>1.4053061053130651E-4</v>
      </c>
      <c r="FH11" s="33">
        <v>2.699054644278379E-4</v>
      </c>
      <c r="FI11" s="33">
        <v>1.3008680268824352E-4</v>
      </c>
      <c r="FJ11" s="33">
        <v>1.9688023611184944E-4</v>
      </c>
      <c r="FK11" s="33">
        <v>3.4686960339078859E-4</v>
      </c>
      <c r="FL11" s="33">
        <v>5.2089937492193118E-5</v>
      </c>
      <c r="FM11" s="33">
        <v>1.4595914763687595E-4</v>
      </c>
      <c r="FN11" s="33">
        <v>3.5158190944275587E-5</v>
      </c>
      <c r="FO11" s="33">
        <v>1.1569516190868582E-3</v>
      </c>
      <c r="FP11" s="33">
        <v>2.6496691790755779E-4</v>
      </c>
      <c r="FQ11" s="33">
        <v>2.1956214154673264E-4</v>
      </c>
      <c r="FR11" s="33">
        <v>8.0022279756163605E-4</v>
      </c>
      <c r="FS11" s="33">
        <v>2.2776993559889288E-4</v>
      </c>
      <c r="FT11" s="33">
        <v>7.0663193118297924E-4</v>
      </c>
      <c r="FU11" s="33">
        <v>4.7215994330901764E-4</v>
      </c>
      <c r="FV11" s="33">
        <v>1.3312971341981319E-3</v>
      </c>
      <c r="FW11" s="33">
        <v>3.059776752235628E-4</v>
      </c>
      <c r="FX11" s="33">
        <v>7.6961517292070504E-5</v>
      </c>
      <c r="FY11" s="33">
        <v>1.9910184979291746E-4</v>
      </c>
      <c r="FZ11" s="33">
        <v>7.6929505750312458E-4</v>
      </c>
      <c r="GA11" s="33">
        <v>7.7202998149354727E-4</v>
      </c>
      <c r="GB11" s="33">
        <v>9.3612229606823569E-5</v>
      </c>
      <c r="GC11" s="33">
        <v>1.8577452811254906E-3</v>
      </c>
      <c r="GD11" s="33">
        <v>2.6586758116480219E-3</v>
      </c>
      <c r="GE11" s="33">
        <v>1.9054514610779505E-4</v>
      </c>
      <c r="GF11" s="33">
        <v>1.3714014313202614E-3</v>
      </c>
      <c r="GG11" s="33">
        <v>5.3154441973013783E-3</v>
      </c>
      <c r="GH11" s="33">
        <v>1.51953966288374E-3</v>
      </c>
      <c r="GI11" s="34">
        <v>1.5909835315292337E-4</v>
      </c>
      <c r="GJ11" s="61">
        <v>1.8233195758121723</v>
      </c>
      <c r="GK11" s="61">
        <v>0.84707429999999995</v>
      </c>
    </row>
    <row r="12" spans="1:193" ht="15" customHeight="1">
      <c r="A12" s="18" t="s">
        <v>425</v>
      </c>
      <c r="B12" s="47" t="s">
        <v>214</v>
      </c>
      <c r="C12" s="32">
        <v>2.0524572416861803E-3</v>
      </c>
      <c r="D12" s="33">
        <v>1.4233363670818434E-2</v>
      </c>
      <c r="E12" s="33">
        <v>5.4552179342120255E-3</v>
      </c>
      <c r="F12" s="33">
        <v>1.8106723211020711E-3</v>
      </c>
      <c r="G12" s="33">
        <v>6.0204429832105691E-4</v>
      </c>
      <c r="H12" s="33">
        <v>5.9355225721104818E-3</v>
      </c>
      <c r="I12" s="33">
        <v>2.5163443447917707E-2</v>
      </c>
      <c r="J12" s="33">
        <v>1.0087507699936811</v>
      </c>
      <c r="K12" s="33">
        <v>7.3098889331206576E-2</v>
      </c>
      <c r="L12" s="33">
        <v>3.4160949852759738E-3</v>
      </c>
      <c r="M12" s="33">
        <v>3.710945915492704E-3</v>
      </c>
      <c r="N12" s="33">
        <v>3.7961469902769961E-3</v>
      </c>
      <c r="O12" s="33">
        <v>1.7729353845111482E-3</v>
      </c>
      <c r="P12" s="33">
        <v>2.5342306192018005E-4</v>
      </c>
      <c r="Q12" s="33">
        <v>2.8029235752252351E-5</v>
      </c>
      <c r="R12" s="33">
        <v>1.5124633491039207E-5</v>
      </c>
      <c r="S12" s="33">
        <v>3.3736674557271573E-4</v>
      </c>
      <c r="T12" s="33">
        <v>1.4599520405686602E-4</v>
      </c>
      <c r="U12" s="33">
        <v>1.3768184424726227E-3</v>
      </c>
      <c r="V12" s="33">
        <v>0</v>
      </c>
      <c r="W12" s="33">
        <v>0</v>
      </c>
      <c r="X12" s="33">
        <v>1.6821791557427843E-5</v>
      </c>
      <c r="Y12" s="33">
        <v>1.7516926317848642E-5</v>
      </c>
      <c r="Z12" s="33">
        <v>1.8054801613411164E-2</v>
      </c>
      <c r="AA12" s="33">
        <v>0.21694468077601595</v>
      </c>
      <c r="AB12" s="33">
        <v>9.1593043616762968E-5</v>
      </c>
      <c r="AC12" s="33">
        <v>1.8490798064881718E-3</v>
      </c>
      <c r="AD12" s="33">
        <v>6.2380906621658698E-3</v>
      </c>
      <c r="AE12" s="33">
        <v>1.8144713899621485E-3</v>
      </c>
      <c r="AF12" s="33">
        <v>5.4775119448393301E-3</v>
      </c>
      <c r="AG12" s="33">
        <v>1.248721253898072E-4</v>
      </c>
      <c r="AH12" s="33">
        <v>7.8994045224158507E-3</v>
      </c>
      <c r="AI12" s="33">
        <v>7.5198317843450284E-3</v>
      </c>
      <c r="AJ12" s="33">
        <v>1.3149642060898221E-3</v>
      </c>
      <c r="AK12" s="33">
        <v>1.5036044451936185E-4</v>
      </c>
      <c r="AL12" s="33">
        <v>1.0153826746833722E-4</v>
      </c>
      <c r="AM12" s="33">
        <v>2.1345312680366645E-5</v>
      </c>
      <c r="AN12" s="33">
        <v>1.726148914051236E-4</v>
      </c>
      <c r="AO12" s="33">
        <v>7.0666501196470628E-5</v>
      </c>
      <c r="AP12" s="33">
        <v>1.1545809438287114E-4</v>
      </c>
      <c r="AQ12" s="33">
        <v>2.2473650988994701E-4</v>
      </c>
      <c r="AR12" s="33">
        <v>2.9982526760725329E-5</v>
      </c>
      <c r="AS12" s="33">
        <v>2.531904603989359E-5</v>
      </c>
      <c r="AT12" s="33">
        <v>2.6959234416439606E-5</v>
      </c>
      <c r="AU12" s="33">
        <v>1.0256862689844345E-4</v>
      </c>
      <c r="AV12" s="33">
        <v>0</v>
      </c>
      <c r="AW12" s="33">
        <v>3.5765644460330868E-4</v>
      </c>
      <c r="AX12" s="33">
        <v>1.5441422831685779E-4</v>
      </c>
      <c r="AY12" s="33">
        <v>1.1344963012779111E-4</v>
      </c>
      <c r="AZ12" s="33">
        <v>1.1572569272795161E-4</v>
      </c>
      <c r="BA12" s="33">
        <v>6.2757376314912644E-5</v>
      </c>
      <c r="BB12" s="33">
        <v>1.5950045152396133E-5</v>
      </c>
      <c r="BC12" s="33">
        <v>9.839530806147912E-6</v>
      </c>
      <c r="BD12" s="33">
        <v>2.1386984049619813E-5</v>
      </c>
      <c r="BE12" s="33">
        <v>2.2788762495463835E-5</v>
      </c>
      <c r="BF12" s="33">
        <v>0</v>
      </c>
      <c r="BG12" s="33">
        <v>6.0024670590500396E-4</v>
      </c>
      <c r="BH12" s="33">
        <v>3.0790482705467409E-5</v>
      </c>
      <c r="BI12" s="33">
        <v>1.9743806140278325E-4</v>
      </c>
      <c r="BJ12" s="33">
        <v>0</v>
      </c>
      <c r="BK12" s="33">
        <v>2.4480876640251605E-4</v>
      </c>
      <c r="BL12" s="33">
        <v>5.6866970209649447E-7</v>
      </c>
      <c r="BM12" s="33">
        <v>9.6776920187538502E-6</v>
      </c>
      <c r="BN12" s="33">
        <v>1.2532708724680693E-5</v>
      </c>
      <c r="BO12" s="33">
        <v>0</v>
      </c>
      <c r="BP12" s="33">
        <v>1.3834422240924758E-3</v>
      </c>
      <c r="BQ12" s="33">
        <v>1.5363030479259329E-3</v>
      </c>
      <c r="BR12" s="33">
        <v>7.2824574479253574E-3</v>
      </c>
      <c r="BS12" s="33">
        <v>1.3141752521220844E-5</v>
      </c>
      <c r="BT12" s="33">
        <v>1.1631841449353757E-5</v>
      </c>
      <c r="BU12" s="33">
        <v>1.7163190689425626E-5</v>
      </c>
      <c r="BV12" s="33">
        <v>1.1981260222268271E-5</v>
      </c>
      <c r="BW12" s="33">
        <v>3.072600555428324E-5</v>
      </c>
      <c r="BX12" s="33">
        <v>0</v>
      </c>
      <c r="BY12" s="33">
        <v>0</v>
      </c>
      <c r="BZ12" s="33">
        <v>1.9548871252963983E-6</v>
      </c>
      <c r="CA12" s="33">
        <v>0</v>
      </c>
      <c r="CB12" s="33">
        <v>6.4272142432977407E-6</v>
      </c>
      <c r="CC12" s="33">
        <v>5.5917018946673955E-6</v>
      </c>
      <c r="CD12" s="33">
        <v>3.1830627201044387E-6</v>
      </c>
      <c r="CE12" s="33">
        <v>0</v>
      </c>
      <c r="CF12" s="33">
        <v>1.8924909295614448E-5</v>
      </c>
      <c r="CG12" s="33">
        <v>5.5364886701037379E-6</v>
      </c>
      <c r="CH12" s="33">
        <v>1.1765285632781812E-5</v>
      </c>
      <c r="CI12" s="33">
        <v>1.070549351313774E-5</v>
      </c>
      <c r="CJ12" s="33">
        <v>1.7450646294484507E-5</v>
      </c>
      <c r="CK12" s="33">
        <v>6.2087154885587646E-6</v>
      </c>
      <c r="CL12" s="33">
        <v>9.8424560865054258E-6</v>
      </c>
      <c r="CM12" s="33">
        <v>2.9755603392487527E-5</v>
      </c>
      <c r="CN12" s="33">
        <v>4.0125173901656719E-5</v>
      </c>
      <c r="CO12" s="33">
        <v>2.7725187304701283E-5</v>
      </c>
      <c r="CP12" s="33">
        <v>1.1956949195905478E-5</v>
      </c>
      <c r="CQ12" s="33">
        <v>4.6643287909439542E-5</v>
      </c>
      <c r="CR12" s="33">
        <v>4.4697955056993698E-5</v>
      </c>
      <c r="CS12" s="33">
        <v>3.2270350735025293E-5</v>
      </c>
      <c r="CT12" s="33">
        <v>1.9064947432032234E-5</v>
      </c>
      <c r="CU12" s="33">
        <v>4.2975767658045639E-5</v>
      </c>
      <c r="CV12" s="33">
        <v>1.3294635833961398E-5</v>
      </c>
      <c r="CW12" s="33">
        <v>1.9629601021752242E-5</v>
      </c>
      <c r="CX12" s="33">
        <v>1.9131137427713005E-5</v>
      </c>
      <c r="CY12" s="33">
        <v>4.7032232766874676E-5</v>
      </c>
      <c r="CZ12" s="33">
        <v>5.113400410487264E-5</v>
      </c>
      <c r="DA12" s="33">
        <v>3.4141213628147321E-5</v>
      </c>
      <c r="DB12" s="33">
        <v>3.1713466555933013E-5</v>
      </c>
      <c r="DC12" s="33">
        <v>9.9163842761592933E-5</v>
      </c>
      <c r="DD12" s="33">
        <v>6.051414368208861E-5</v>
      </c>
      <c r="DE12" s="33">
        <v>2.40990594834162E-5</v>
      </c>
      <c r="DF12" s="33">
        <v>1.7256576179561059E-5</v>
      </c>
      <c r="DG12" s="33">
        <v>3.4283167726977317E-5</v>
      </c>
      <c r="DH12" s="33">
        <v>3.4030648048444894E-5</v>
      </c>
      <c r="DI12" s="33">
        <v>2.0199738480351964E-5</v>
      </c>
      <c r="DJ12" s="33">
        <v>2.4413114853680103E-5</v>
      </c>
      <c r="DK12" s="33">
        <v>2.3617420458046287E-5</v>
      </c>
      <c r="DL12" s="33">
        <v>2.0257460108156076E-5</v>
      </c>
      <c r="DM12" s="33">
        <v>5.2717565244240272E-5</v>
      </c>
      <c r="DN12" s="33">
        <v>1.9145873772388845E-5</v>
      </c>
      <c r="DO12" s="33">
        <v>4.0475305172755997E-5</v>
      </c>
      <c r="DP12" s="33">
        <v>4.0825272773161144E-5</v>
      </c>
      <c r="DQ12" s="33">
        <v>0</v>
      </c>
      <c r="DR12" s="33">
        <v>5.1450053065612346E-5</v>
      </c>
      <c r="DS12" s="33">
        <v>2.5625596432540956E-5</v>
      </c>
      <c r="DT12" s="33">
        <v>4.3298671041817644E-5</v>
      </c>
      <c r="DU12" s="33">
        <v>9.0028984698526294E-6</v>
      </c>
      <c r="DV12" s="33">
        <v>3.5881828631602683E-5</v>
      </c>
      <c r="DW12" s="33">
        <v>1.0372396362849115E-4</v>
      </c>
      <c r="DX12" s="33">
        <v>1.2230906259999563E-4</v>
      </c>
      <c r="DY12" s="33">
        <v>1.1381983127797989E-5</v>
      </c>
      <c r="DZ12" s="33">
        <v>2.0619076200394881E-5</v>
      </c>
      <c r="EA12" s="33">
        <v>3.3172271172371769E-5</v>
      </c>
      <c r="EB12" s="33">
        <v>1.0419747570015701E-5</v>
      </c>
      <c r="EC12" s="33">
        <v>6.8722298752647563E-5</v>
      </c>
      <c r="ED12" s="33">
        <v>3.4508190653691106E-5</v>
      </c>
      <c r="EE12" s="33">
        <v>2.746138920552653E-6</v>
      </c>
      <c r="EF12" s="33">
        <v>1.5241217166490291E-5</v>
      </c>
      <c r="EG12" s="33">
        <v>4.217168669076752E-6</v>
      </c>
      <c r="EH12" s="33">
        <v>4.0645790878680945E-6</v>
      </c>
      <c r="EI12" s="33">
        <v>2.5300028005813202E-5</v>
      </c>
      <c r="EJ12" s="33">
        <v>6.7642492598941073E-6</v>
      </c>
      <c r="EK12" s="33">
        <v>1.1904413405858987E-5</v>
      </c>
      <c r="EL12" s="33">
        <v>5.7365612810236812E-6</v>
      </c>
      <c r="EM12" s="33">
        <v>7.0419880578950113E-6</v>
      </c>
      <c r="EN12" s="33">
        <v>3.5776633758585902E-6</v>
      </c>
      <c r="EO12" s="33">
        <v>2.738373354875157E-6</v>
      </c>
      <c r="EP12" s="33">
        <v>1.1672208041112623E-6</v>
      </c>
      <c r="EQ12" s="33">
        <v>6.1809907085132354E-6</v>
      </c>
      <c r="ER12" s="33">
        <v>1.071030584708646E-5</v>
      </c>
      <c r="ES12" s="33">
        <v>3.5509282454878499E-6</v>
      </c>
      <c r="ET12" s="33">
        <v>7.2017947728305415E-6</v>
      </c>
      <c r="EU12" s="33">
        <v>1.0637040155782825E-5</v>
      </c>
      <c r="EV12" s="33">
        <v>9.3007449735019163E-6</v>
      </c>
      <c r="EW12" s="33">
        <v>7.1894649352459901E-6</v>
      </c>
      <c r="EX12" s="33">
        <v>1.6977796501232744E-5</v>
      </c>
      <c r="EY12" s="33">
        <v>1.0753114401455062E-5</v>
      </c>
      <c r="EZ12" s="33">
        <v>9.7506046984621778E-6</v>
      </c>
      <c r="FA12" s="33">
        <v>8.0256575217829232E-6</v>
      </c>
      <c r="FB12" s="33">
        <v>8.284553616902637E-6</v>
      </c>
      <c r="FC12" s="33">
        <v>2.7165695899561309E-5</v>
      </c>
      <c r="FD12" s="33">
        <v>1.7733999966045664E-5</v>
      </c>
      <c r="FE12" s="33">
        <v>6.641460513086533E-6</v>
      </c>
      <c r="FF12" s="33">
        <v>2.3630655759662543E-5</v>
      </c>
      <c r="FG12" s="33">
        <v>2.4390376644945249E-5</v>
      </c>
      <c r="FH12" s="33">
        <v>2.4730158189081245E-5</v>
      </c>
      <c r="FI12" s="33">
        <v>1.1362087043551914E-5</v>
      </c>
      <c r="FJ12" s="33">
        <v>2.5076720215316241E-5</v>
      </c>
      <c r="FK12" s="33">
        <v>6.1381743799831013E-5</v>
      </c>
      <c r="FL12" s="33">
        <v>5.8389026566032039E-6</v>
      </c>
      <c r="FM12" s="33">
        <v>1.6164966561020549E-5</v>
      </c>
      <c r="FN12" s="33">
        <v>3.2898575500976964E-6</v>
      </c>
      <c r="FO12" s="33">
        <v>5.4358056771344011E-5</v>
      </c>
      <c r="FP12" s="33">
        <v>7.930310515893509E-5</v>
      </c>
      <c r="FQ12" s="33">
        <v>4.0833196749820707E-5</v>
      </c>
      <c r="FR12" s="33">
        <v>1.8883498532083767E-4</v>
      </c>
      <c r="FS12" s="33">
        <v>2.4090781706102956E-5</v>
      </c>
      <c r="FT12" s="33">
        <v>6.7249209677018465E-4</v>
      </c>
      <c r="FU12" s="33">
        <v>6.2637404686157459E-4</v>
      </c>
      <c r="FV12" s="33">
        <v>5.4784660208486028E-5</v>
      </c>
      <c r="FW12" s="33">
        <v>1.5077515259123842E-5</v>
      </c>
      <c r="FX12" s="33">
        <v>4.1050508505404131E-6</v>
      </c>
      <c r="FY12" s="33">
        <v>2.3513250007069293E-5</v>
      </c>
      <c r="FZ12" s="33">
        <v>2.626664419184039E-5</v>
      </c>
      <c r="GA12" s="33">
        <v>2.4878195785738097E-5</v>
      </c>
      <c r="GB12" s="33">
        <v>7.2362786674007824E-6</v>
      </c>
      <c r="GC12" s="33">
        <v>2.0791272548007821E-3</v>
      </c>
      <c r="GD12" s="33">
        <v>3.7899298291114375E-3</v>
      </c>
      <c r="GE12" s="33">
        <v>8.7060114171087654E-6</v>
      </c>
      <c r="GF12" s="33">
        <v>4.2823423088139535E-5</v>
      </c>
      <c r="GG12" s="33">
        <v>3.1896799116252507E-4</v>
      </c>
      <c r="GH12" s="33">
        <v>1.1922031643948025E-4</v>
      </c>
      <c r="GI12" s="34">
        <v>1.7805466602580158E-5</v>
      </c>
      <c r="GJ12" s="61">
        <v>1.4429725245944676</v>
      </c>
      <c r="GK12" s="61">
        <v>0.67037340000000001</v>
      </c>
    </row>
    <row r="13" spans="1:193" ht="15" customHeight="1">
      <c r="A13" s="18" t="s">
        <v>426</v>
      </c>
      <c r="B13" s="47" t="s">
        <v>215</v>
      </c>
      <c r="C13" s="32">
        <v>5.5312297332892578E-3</v>
      </c>
      <c r="D13" s="33">
        <v>1.9614616389449634E-2</v>
      </c>
      <c r="E13" s="33">
        <v>1.6313251535860759E-2</v>
      </c>
      <c r="F13" s="33">
        <v>2.4813308409075015E-3</v>
      </c>
      <c r="G13" s="33">
        <v>9.8513920980241557E-4</v>
      </c>
      <c r="H13" s="33">
        <v>1.2851347623417171E-2</v>
      </c>
      <c r="I13" s="33">
        <v>7.6289748594337101E-3</v>
      </c>
      <c r="J13" s="33">
        <v>2.6440221018325708E-3</v>
      </c>
      <c r="K13" s="33">
        <v>1.4313395561660032</v>
      </c>
      <c r="L13" s="33">
        <v>3.2608488297619647E-3</v>
      </c>
      <c r="M13" s="33">
        <v>3.7471499048609691E-3</v>
      </c>
      <c r="N13" s="33">
        <v>3.8427466281508809E-3</v>
      </c>
      <c r="O13" s="33">
        <v>1.355065099838435E-3</v>
      </c>
      <c r="P13" s="33">
        <v>2.8408083641694686E-4</v>
      </c>
      <c r="Q13" s="33">
        <v>1.2838393954716127E-4</v>
      </c>
      <c r="R13" s="33">
        <v>6.5354659750078338E-5</v>
      </c>
      <c r="S13" s="33">
        <v>5.7145737020775523E-4</v>
      </c>
      <c r="T13" s="33">
        <v>9.9044834366437279E-5</v>
      </c>
      <c r="U13" s="33">
        <v>1.4421356500099332E-3</v>
      </c>
      <c r="V13" s="33">
        <v>0</v>
      </c>
      <c r="W13" s="33">
        <v>0</v>
      </c>
      <c r="X13" s="33">
        <v>9.560678310215847E-5</v>
      </c>
      <c r="Y13" s="33">
        <v>5.8827478820240379E-5</v>
      </c>
      <c r="Z13" s="33">
        <v>0.2753707456702944</v>
      </c>
      <c r="AA13" s="33">
        <v>3.144834480077395E-2</v>
      </c>
      <c r="AB13" s="33">
        <v>8.2591535428609513E-5</v>
      </c>
      <c r="AC13" s="33">
        <v>4.7001689427481758E-3</v>
      </c>
      <c r="AD13" s="33">
        <v>1.9466421232695013E-3</v>
      </c>
      <c r="AE13" s="33">
        <v>2.0033162580799712E-3</v>
      </c>
      <c r="AF13" s="33">
        <v>7.3144700580677399E-3</v>
      </c>
      <c r="AG13" s="33">
        <v>2.5914338860661573E-4</v>
      </c>
      <c r="AH13" s="33">
        <v>1.5215274797081223E-3</v>
      </c>
      <c r="AI13" s="33">
        <v>7.5673797720297378E-3</v>
      </c>
      <c r="AJ13" s="33">
        <v>4.0821475669286289E-4</v>
      </c>
      <c r="AK13" s="33">
        <v>5.9289485760038653E-5</v>
      </c>
      <c r="AL13" s="33">
        <v>3.4975069275743199E-5</v>
      </c>
      <c r="AM13" s="33">
        <v>3.6894482648108101E-5</v>
      </c>
      <c r="AN13" s="33">
        <v>7.5376908037547095E-5</v>
      </c>
      <c r="AO13" s="33">
        <v>4.6222173988966727E-5</v>
      </c>
      <c r="AP13" s="33">
        <v>8.378565854727767E-4</v>
      </c>
      <c r="AQ13" s="33">
        <v>3.1387554722048759E-4</v>
      </c>
      <c r="AR13" s="33">
        <v>1.5488949499835989E-4</v>
      </c>
      <c r="AS13" s="33">
        <v>8.8191614351235123E-5</v>
      </c>
      <c r="AT13" s="33">
        <v>1.2284511874427652E-4</v>
      </c>
      <c r="AU13" s="33">
        <v>1.164742247884028E-4</v>
      </c>
      <c r="AV13" s="33">
        <v>0</v>
      </c>
      <c r="AW13" s="33">
        <v>1.1864418987903033E-4</v>
      </c>
      <c r="AX13" s="33">
        <v>2.0275329880571727E-4</v>
      </c>
      <c r="AY13" s="33">
        <v>1.5735821431835583E-4</v>
      </c>
      <c r="AZ13" s="33">
        <v>6.9744911751037166E-5</v>
      </c>
      <c r="BA13" s="33">
        <v>3.9690928694136053E-5</v>
      </c>
      <c r="BB13" s="33">
        <v>4.614350574687846E-5</v>
      </c>
      <c r="BC13" s="33">
        <v>3.4804835344068366E-5</v>
      </c>
      <c r="BD13" s="33">
        <v>8.6946409142828901E-5</v>
      </c>
      <c r="BE13" s="33">
        <v>9.0008990578722018E-5</v>
      </c>
      <c r="BF13" s="33">
        <v>0</v>
      </c>
      <c r="BG13" s="33">
        <v>2.8606487994515232E-4</v>
      </c>
      <c r="BH13" s="33">
        <v>9.5736241691415396E-5</v>
      </c>
      <c r="BI13" s="33">
        <v>8.9810007941240963E-5</v>
      </c>
      <c r="BJ13" s="33">
        <v>0</v>
      </c>
      <c r="BK13" s="33">
        <v>1.9067503088213299E-3</v>
      </c>
      <c r="BL13" s="33">
        <v>2.2395446038408145E-6</v>
      </c>
      <c r="BM13" s="33">
        <v>5.2911104521632657E-5</v>
      </c>
      <c r="BN13" s="33">
        <v>4.3857046307206059E-5</v>
      </c>
      <c r="BO13" s="33">
        <v>0</v>
      </c>
      <c r="BP13" s="33">
        <v>5.0781634708685819E-4</v>
      </c>
      <c r="BQ13" s="33">
        <v>2.0395325190495764E-2</v>
      </c>
      <c r="BR13" s="33">
        <v>0.10797211056553593</v>
      </c>
      <c r="BS13" s="33">
        <v>3.1080954363890779E-5</v>
      </c>
      <c r="BT13" s="33">
        <v>3.1761772130856238E-5</v>
      </c>
      <c r="BU13" s="33">
        <v>8.0549896156369345E-5</v>
      </c>
      <c r="BV13" s="33">
        <v>4.4096936862806598E-5</v>
      </c>
      <c r="BW13" s="33">
        <v>1.0667007845709073E-4</v>
      </c>
      <c r="BX13" s="33">
        <v>0</v>
      </c>
      <c r="BY13" s="33">
        <v>0</v>
      </c>
      <c r="BZ13" s="33">
        <v>4.7609086226008138E-6</v>
      </c>
      <c r="CA13" s="33">
        <v>0</v>
      </c>
      <c r="CB13" s="33">
        <v>1.3971547388160016E-5</v>
      </c>
      <c r="CC13" s="33">
        <v>2.5233362525166154E-5</v>
      </c>
      <c r="CD13" s="33">
        <v>8.2654250510613388E-6</v>
      </c>
      <c r="CE13" s="33">
        <v>0</v>
      </c>
      <c r="CF13" s="33">
        <v>2.0117492661921232E-5</v>
      </c>
      <c r="CG13" s="33">
        <v>2.3296840889692169E-5</v>
      </c>
      <c r="CH13" s="33">
        <v>3.6281640067263318E-5</v>
      </c>
      <c r="CI13" s="33">
        <v>2.039636769280755E-5</v>
      </c>
      <c r="CJ13" s="33">
        <v>3.3275343872553156E-5</v>
      </c>
      <c r="CK13" s="33">
        <v>1.6428565909449556E-5</v>
      </c>
      <c r="CL13" s="33">
        <v>2.0284128988141831E-5</v>
      </c>
      <c r="CM13" s="33">
        <v>3.5538352880985633E-5</v>
      </c>
      <c r="CN13" s="33">
        <v>4.5447653252446711E-5</v>
      </c>
      <c r="CO13" s="33">
        <v>3.9482784402320311E-5</v>
      </c>
      <c r="CP13" s="33">
        <v>2.7379153082755853E-5</v>
      </c>
      <c r="CQ13" s="33">
        <v>4.0888655252763899E-5</v>
      </c>
      <c r="CR13" s="33">
        <v>4.003212824137043E-5</v>
      </c>
      <c r="CS13" s="33">
        <v>4.0695897588851094E-5</v>
      </c>
      <c r="CT13" s="33">
        <v>3.5605556818990861E-5</v>
      </c>
      <c r="CU13" s="33">
        <v>4.7101926497717205E-5</v>
      </c>
      <c r="CV13" s="33">
        <v>3.2630936125351828E-5</v>
      </c>
      <c r="CW13" s="33">
        <v>6.4105916165686308E-5</v>
      </c>
      <c r="CX13" s="33">
        <v>5.8234267305892676E-5</v>
      </c>
      <c r="CY13" s="33">
        <v>1.3042542081150577E-4</v>
      </c>
      <c r="CZ13" s="33">
        <v>5.5701254005382077E-5</v>
      </c>
      <c r="DA13" s="33">
        <v>2.5505833507953645E-4</v>
      </c>
      <c r="DB13" s="33">
        <v>5.7920729636083805E-5</v>
      </c>
      <c r="DC13" s="33">
        <v>1.3409091302562129E-3</v>
      </c>
      <c r="DD13" s="33">
        <v>3.1951698023319252E-4</v>
      </c>
      <c r="DE13" s="33">
        <v>7.4175046864347798E-5</v>
      </c>
      <c r="DF13" s="33">
        <v>6.4959917626425799E-5</v>
      </c>
      <c r="DG13" s="33">
        <v>5.9767505293972048E-5</v>
      </c>
      <c r="DH13" s="33">
        <v>5.4537842858993981E-5</v>
      </c>
      <c r="DI13" s="33">
        <v>7.5788368262956927E-5</v>
      </c>
      <c r="DJ13" s="33">
        <v>1.0522190966104666E-4</v>
      </c>
      <c r="DK13" s="33">
        <v>5.1154656381176942E-5</v>
      </c>
      <c r="DL13" s="33">
        <v>4.7396192507507119E-5</v>
      </c>
      <c r="DM13" s="33">
        <v>1.6025372011421922E-4</v>
      </c>
      <c r="DN13" s="33">
        <v>5.0387497726224158E-5</v>
      </c>
      <c r="DO13" s="33">
        <v>7.2578085425265232E-5</v>
      </c>
      <c r="DP13" s="33">
        <v>7.1094903089076564E-5</v>
      </c>
      <c r="DQ13" s="33">
        <v>0</v>
      </c>
      <c r="DR13" s="33">
        <v>8.3162310239679826E-5</v>
      </c>
      <c r="DS13" s="33">
        <v>3.3585838170696482E-5</v>
      </c>
      <c r="DT13" s="33">
        <v>4.5909653649665844E-5</v>
      </c>
      <c r="DU13" s="33">
        <v>3.1387830870610367E-5</v>
      </c>
      <c r="DV13" s="33">
        <v>5.7440055985282808E-5</v>
      </c>
      <c r="DW13" s="33">
        <v>8.6281799178839229E-4</v>
      </c>
      <c r="DX13" s="33">
        <v>5.8868919057975205E-4</v>
      </c>
      <c r="DY13" s="33">
        <v>2.1176595983976724E-5</v>
      </c>
      <c r="DZ13" s="33">
        <v>3.498112745859966E-5</v>
      </c>
      <c r="EA13" s="33">
        <v>2.9602709855681836E-5</v>
      </c>
      <c r="EB13" s="33">
        <v>2.9310170843837177E-5</v>
      </c>
      <c r="EC13" s="33">
        <v>4.3730599635137879E-5</v>
      </c>
      <c r="ED13" s="33">
        <v>3.208204655147289E-5</v>
      </c>
      <c r="EE13" s="33">
        <v>1.0415903926467163E-5</v>
      </c>
      <c r="EF13" s="33">
        <v>1.8780670604984839E-4</v>
      </c>
      <c r="EG13" s="33">
        <v>1.8697408047644709E-5</v>
      </c>
      <c r="EH13" s="33">
        <v>1.3394291273923345E-5</v>
      </c>
      <c r="EI13" s="33">
        <v>4.1091626379686363E-5</v>
      </c>
      <c r="EJ13" s="33">
        <v>1.9508663446513564E-5</v>
      </c>
      <c r="EK13" s="33">
        <v>2.1826688687037266E-5</v>
      </c>
      <c r="EL13" s="33">
        <v>1.7897643551405381E-5</v>
      </c>
      <c r="EM13" s="33">
        <v>3.441978767208045E-5</v>
      </c>
      <c r="EN13" s="33">
        <v>1.0284855164329392E-5</v>
      </c>
      <c r="EO13" s="33">
        <v>9.5439903452556299E-6</v>
      </c>
      <c r="EP13" s="33">
        <v>3.0899978903511958E-6</v>
      </c>
      <c r="EQ13" s="33">
        <v>1.6943699363803926E-5</v>
      </c>
      <c r="ER13" s="33">
        <v>2.0763285583791279E-5</v>
      </c>
      <c r="ES13" s="33">
        <v>7.9651380603829916E-6</v>
      </c>
      <c r="ET13" s="33">
        <v>1.208131615779836E-5</v>
      </c>
      <c r="EU13" s="33">
        <v>1.9110915278611174E-5</v>
      </c>
      <c r="EV13" s="33">
        <v>1.6962041270684676E-5</v>
      </c>
      <c r="EW13" s="33">
        <v>1.5128161803909336E-5</v>
      </c>
      <c r="EX13" s="33">
        <v>3.9429297194918704E-5</v>
      </c>
      <c r="EY13" s="33">
        <v>1.9702979252819626E-5</v>
      </c>
      <c r="EZ13" s="33">
        <v>3.5089556063091225E-5</v>
      </c>
      <c r="FA13" s="33">
        <v>1.4572538175806012E-5</v>
      </c>
      <c r="FB13" s="33">
        <v>1.7937643770745762E-5</v>
      </c>
      <c r="FC13" s="33">
        <v>4.3364494274486696E-5</v>
      </c>
      <c r="FD13" s="33">
        <v>3.0615682499763211E-5</v>
      </c>
      <c r="FE13" s="33">
        <v>3.7158056147180335E-5</v>
      </c>
      <c r="FF13" s="33">
        <v>2.6363331971747216E-4</v>
      </c>
      <c r="FG13" s="33">
        <v>2.7692324746400864E-4</v>
      </c>
      <c r="FH13" s="33">
        <v>6.4734002037591566E-5</v>
      </c>
      <c r="FI13" s="33">
        <v>2.4392325093794196E-5</v>
      </c>
      <c r="FJ13" s="33">
        <v>2.4824891016207913E-4</v>
      </c>
      <c r="FK13" s="33">
        <v>4.8387647646939912E-5</v>
      </c>
      <c r="FL13" s="33">
        <v>1.4518212155802099E-5</v>
      </c>
      <c r="FM13" s="33">
        <v>2.9283199386273812E-5</v>
      </c>
      <c r="FN13" s="33">
        <v>1.1268726211808358E-5</v>
      </c>
      <c r="FO13" s="33">
        <v>8.3473188711309022E-5</v>
      </c>
      <c r="FP13" s="33">
        <v>1.1237654888394831E-3</v>
      </c>
      <c r="FQ13" s="33">
        <v>1.0111964954022596E-4</v>
      </c>
      <c r="FR13" s="33">
        <v>2.022135740538127E-4</v>
      </c>
      <c r="FS13" s="33">
        <v>4.6058673108431323E-5</v>
      </c>
      <c r="FT13" s="33">
        <v>7.1404438634094279E-4</v>
      </c>
      <c r="FU13" s="33">
        <v>7.425732066418002E-4</v>
      </c>
      <c r="FV13" s="33">
        <v>1.6299595686688131E-4</v>
      </c>
      <c r="FW13" s="33">
        <v>8.7502052034763654E-5</v>
      </c>
      <c r="FX13" s="33">
        <v>1.1995902987812371E-5</v>
      </c>
      <c r="FY13" s="33">
        <v>4.2029577289484594E-5</v>
      </c>
      <c r="FZ13" s="33">
        <v>3.6805949941609217E-5</v>
      </c>
      <c r="GA13" s="33">
        <v>4.5109237420232066E-5</v>
      </c>
      <c r="GB13" s="33">
        <v>2.2021783625514272E-5</v>
      </c>
      <c r="GC13" s="33">
        <v>4.7083676531989782E-3</v>
      </c>
      <c r="GD13" s="33">
        <v>1.1070667981427043E-2</v>
      </c>
      <c r="GE13" s="33">
        <v>2.7724098663547524E-5</v>
      </c>
      <c r="GF13" s="33">
        <v>4.7459399719978079E-5</v>
      </c>
      <c r="GG13" s="33">
        <v>5.7274680881717172E-4</v>
      </c>
      <c r="GH13" s="33">
        <v>1.5791808834846638E-4</v>
      </c>
      <c r="GI13" s="34">
        <v>1.0582555594125603E-4</v>
      </c>
      <c r="GJ13" s="61">
        <v>2.0088412707644534</v>
      </c>
      <c r="GK13" s="61">
        <v>0.93326361000000002</v>
      </c>
    </row>
    <row r="14" spans="1:193" ht="15" customHeight="1">
      <c r="A14" s="18" t="s">
        <v>427</v>
      </c>
      <c r="B14" s="47" t="s">
        <v>216</v>
      </c>
      <c r="C14" s="32">
        <v>1.2842670166296762E-4</v>
      </c>
      <c r="D14" s="33">
        <v>5.2984717511929305E-4</v>
      </c>
      <c r="E14" s="33">
        <v>3.499360442392947E-4</v>
      </c>
      <c r="F14" s="33">
        <v>1.1364276402421399E-4</v>
      </c>
      <c r="G14" s="33">
        <v>1.1133375149199909E-4</v>
      </c>
      <c r="H14" s="33">
        <v>2.6313029683972119E-4</v>
      </c>
      <c r="I14" s="33">
        <v>5.379496274124902E-5</v>
      </c>
      <c r="J14" s="33">
        <v>1.8583214753797398E-4</v>
      </c>
      <c r="K14" s="33">
        <v>3.2157317328806897E-4</v>
      </c>
      <c r="L14" s="33">
        <v>1.0065932061853013</v>
      </c>
      <c r="M14" s="33">
        <v>4.8091832205160169E-4</v>
      </c>
      <c r="N14" s="33">
        <v>4.9352905065628118E-4</v>
      </c>
      <c r="O14" s="33">
        <v>1.3981022898618622E-4</v>
      </c>
      <c r="P14" s="33">
        <v>4.0941905970885612E-5</v>
      </c>
      <c r="Q14" s="33">
        <v>3.3193908919793744E-5</v>
      </c>
      <c r="R14" s="33">
        <v>1.9495369932110205E-5</v>
      </c>
      <c r="S14" s="33">
        <v>1.4773275010017251E-4</v>
      </c>
      <c r="T14" s="33">
        <v>3.0913743802634956E-5</v>
      </c>
      <c r="U14" s="33">
        <v>2.102936239351625E-4</v>
      </c>
      <c r="V14" s="33">
        <v>0</v>
      </c>
      <c r="W14" s="33">
        <v>0</v>
      </c>
      <c r="X14" s="33">
        <v>4.2073425113472543E-5</v>
      </c>
      <c r="Y14" s="33">
        <v>2.4789890401426685E-5</v>
      </c>
      <c r="Z14" s="33">
        <v>0.12567558728526115</v>
      </c>
      <c r="AA14" s="33">
        <v>1.4116761388109826E-2</v>
      </c>
      <c r="AB14" s="33">
        <v>2.1966897126103734E-5</v>
      </c>
      <c r="AC14" s="33">
        <v>1.1123801836507879E-4</v>
      </c>
      <c r="AD14" s="33">
        <v>6.3832659563965374E-4</v>
      </c>
      <c r="AE14" s="33">
        <v>3.4118552852115618E-4</v>
      </c>
      <c r="AF14" s="33">
        <v>3.0477712316251942E-3</v>
      </c>
      <c r="AG14" s="33">
        <v>2.8530305414527435E-5</v>
      </c>
      <c r="AH14" s="33">
        <v>5.3282738795390559E-4</v>
      </c>
      <c r="AI14" s="33">
        <v>9.6329771156819413E-4</v>
      </c>
      <c r="AJ14" s="33">
        <v>6.5591150089006906E-6</v>
      </c>
      <c r="AK14" s="33">
        <v>6.1149914627499906E-6</v>
      </c>
      <c r="AL14" s="33">
        <v>1.9798145928461424E-6</v>
      </c>
      <c r="AM14" s="33">
        <v>1.3852461307599444E-5</v>
      </c>
      <c r="AN14" s="33">
        <v>1.0463108345848563E-5</v>
      </c>
      <c r="AO14" s="33">
        <v>1.1457208778310125E-5</v>
      </c>
      <c r="AP14" s="33">
        <v>3.7352849045765781E-4</v>
      </c>
      <c r="AQ14" s="33">
        <v>1.1470150263383486E-4</v>
      </c>
      <c r="AR14" s="33">
        <v>5.9310812407161007E-5</v>
      </c>
      <c r="AS14" s="33">
        <v>3.5251457943635275E-5</v>
      </c>
      <c r="AT14" s="33">
        <v>5.2907720593288436E-5</v>
      </c>
      <c r="AU14" s="33">
        <v>3.4945253454033679E-5</v>
      </c>
      <c r="AV14" s="33">
        <v>0</v>
      </c>
      <c r="AW14" s="33">
        <v>4.4526885832668123E-5</v>
      </c>
      <c r="AX14" s="33">
        <v>8.5593995275677959E-5</v>
      </c>
      <c r="AY14" s="33">
        <v>6.6780184974809769E-5</v>
      </c>
      <c r="AZ14" s="33">
        <v>2.7172729023879137E-5</v>
      </c>
      <c r="BA14" s="33">
        <v>1.5868196259405416E-5</v>
      </c>
      <c r="BB14" s="33">
        <v>1.6578887888379227E-5</v>
      </c>
      <c r="BC14" s="33">
        <v>1.1598955256116214E-5</v>
      </c>
      <c r="BD14" s="33">
        <v>3.4863774261290073E-5</v>
      </c>
      <c r="BE14" s="33">
        <v>3.5555408437433961E-5</v>
      </c>
      <c r="BF14" s="33">
        <v>0</v>
      </c>
      <c r="BG14" s="33">
        <v>1.05853078598236E-4</v>
      </c>
      <c r="BH14" s="33">
        <v>3.9147419252505681E-5</v>
      </c>
      <c r="BI14" s="33">
        <v>3.5096846649576799E-5</v>
      </c>
      <c r="BJ14" s="33">
        <v>0</v>
      </c>
      <c r="BK14" s="33">
        <v>8.5513202253146116E-4</v>
      </c>
      <c r="BL14" s="33">
        <v>9.2867937340433163E-7</v>
      </c>
      <c r="BM14" s="33">
        <v>2.3202524556009871E-5</v>
      </c>
      <c r="BN14" s="33">
        <v>1.7750592480727065E-5</v>
      </c>
      <c r="BO14" s="33">
        <v>0</v>
      </c>
      <c r="BP14" s="33">
        <v>4.3355159306397644E-5</v>
      </c>
      <c r="BQ14" s="33">
        <v>9.2741432309241777E-3</v>
      </c>
      <c r="BR14" s="33">
        <v>4.9218692824159797E-2</v>
      </c>
      <c r="BS14" s="33">
        <v>1.2007383360637606E-5</v>
      </c>
      <c r="BT14" s="33">
        <v>1.2858043672610859E-5</v>
      </c>
      <c r="BU14" s="33">
        <v>3.4259149316909902E-5</v>
      </c>
      <c r="BV14" s="33">
        <v>1.8219774782154005E-5</v>
      </c>
      <c r="BW14" s="33">
        <v>4.4268924352832317E-5</v>
      </c>
      <c r="BX14" s="33">
        <v>0</v>
      </c>
      <c r="BY14" s="33">
        <v>0</v>
      </c>
      <c r="BZ14" s="33">
        <v>1.7845869734435591E-6</v>
      </c>
      <c r="CA14" s="33">
        <v>0</v>
      </c>
      <c r="CB14" s="33">
        <v>5.2717307981461979E-6</v>
      </c>
      <c r="CC14" s="33">
        <v>1.0399193509493665E-5</v>
      </c>
      <c r="CD14" s="33">
        <v>2.968810241970455E-6</v>
      </c>
      <c r="CE14" s="33">
        <v>0</v>
      </c>
      <c r="CF14" s="33">
        <v>6.2857290335981844E-6</v>
      </c>
      <c r="CG14" s="33">
        <v>9.3200781257771359E-6</v>
      </c>
      <c r="CH14" s="33">
        <v>1.5067515647389535E-5</v>
      </c>
      <c r="CI14" s="33">
        <v>7.552396850659079E-6</v>
      </c>
      <c r="CJ14" s="33">
        <v>1.2902663688369758E-5</v>
      </c>
      <c r="CK14" s="33">
        <v>6.5447252342599418E-6</v>
      </c>
      <c r="CL14" s="33">
        <v>7.3716036154078963E-6</v>
      </c>
      <c r="CM14" s="33">
        <v>1.1760552346176219E-5</v>
      </c>
      <c r="CN14" s="33">
        <v>1.4360518239670476E-5</v>
      </c>
      <c r="CO14" s="33">
        <v>1.3520386419350273E-5</v>
      </c>
      <c r="CP14" s="33">
        <v>1.0341007640459718E-5</v>
      </c>
      <c r="CQ14" s="33">
        <v>1.1457953630565776E-5</v>
      </c>
      <c r="CR14" s="33">
        <v>1.1468666575969896E-5</v>
      </c>
      <c r="CS14" s="33">
        <v>1.2700362171563177E-5</v>
      </c>
      <c r="CT14" s="33">
        <v>1.2542374810289201E-5</v>
      </c>
      <c r="CU14" s="33">
        <v>1.4574624254542757E-5</v>
      </c>
      <c r="CV14" s="33">
        <v>1.1974311938530573E-5</v>
      </c>
      <c r="CW14" s="33">
        <v>2.4921448408153379E-5</v>
      </c>
      <c r="CX14" s="33">
        <v>2.2782877961157093E-5</v>
      </c>
      <c r="CY14" s="33">
        <v>5.0662080730863411E-5</v>
      </c>
      <c r="CZ14" s="33">
        <v>1.5856879865698755E-5</v>
      </c>
      <c r="DA14" s="33">
        <v>1.1111213200509153E-4</v>
      </c>
      <c r="DB14" s="33">
        <v>1.9731186852846439E-5</v>
      </c>
      <c r="DC14" s="33">
        <v>6.0746830076749241E-4</v>
      </c>
      <c r="DD14" s="33">
        <v>1.3498819832894325E-4</v>
      </c>
      <c r="DE14" s="33">
        <v>2.8240068161780091E-5</v>
      </c>
      <c r="DF14" s="33">
        <v>2.5607583270888955E-5</v>
      </c>
      <c r="DG14" s="33">
        <v>2.0427815795681709E-5</v>
      </c>
      <c r="DH14" s="33">
        <v>1.8014662594503011E-5</v>
      </c>
      <c r="DI14" s="33">
        <v>2.8731628666945612E-5</v>
      </c>
      <c r="DJ14" s="33">
        <v>3.9916646345068167E-5</v>
      </c>
      <c r="DK14" s="33">
        <v>1.7660440058155247E-5</v>
      </c>
      <c r="DL14" s="33">
        <v>1.7890990953211724E-5</v>
      </c>
      <c r="DM14" s="33">
        <v>6.4892389575135458E-5</v>
      </c>
      <c r="DN14" s="33">
        <v>1.870722307138697E-5</v>
      </c>
      <c r="DO14" s="33">
        <v>2.6281588513494408E-5</v>
      </c>
      <c r="DP14" s="33">
        <v>2.5239735775874195E-5</v>
      </c>
      <c r="DQ14" s="33">
        <v>0</v>
      </c>
      <c r="DR14" s="33">
        <v>2.9672363154528171E-5</v>
      </c>
      <c r="DS14" s="33">
        <v>1.1811668792297338E-5</v>
      </c>
      <c r="DT14" s="33">
        <v>1.4758811401643464E-5</v>
      </c>
      <c r="DU14" s="33">
        <v>1.1213256092081956E-5</v>
      </c>
      <c r="DV14" s="33">
        <v>1.960970728405201E-5</v>
      </c>
      <c r="DW14" s="33">
        <v>3.8591920933096026E-4</v>
      </c>
      <c r="DX14" s="33">
        <v>2.4524080474851216E-4</v>
      </c>
      <c r="DY14" s="33">
        <v>7.9294312130499625E-6</v>
      </c>
      <c r="DZ14" s="33">
        <v>1.2909452525157804E-5</v>
      </c>
      <c r="EA14" s="33">
        <v>8.9029657867402953E-6</v>
      </c>
      <c r="EB14" s="33">
        <v>1.1791797540356503E-5</v>
      </c>
      <c r="EC14" s="33">
        <v>9.9955370445532747E-6</v>
      </c>
      <c r="ED14" s="33">
        <v>9.502157681232256E-6</v>
      </c>
      <c r="EE14" s="33">
        <v>3.2235187542588149E-6</v>
      </c>
      <c r="EF14" s="33">
        <v>8.4785108790386336E-5</v>
      </c>
      <c r="EG14" s="33">
        <v>7.9226514477593245E-6</v>
      </c>
      <c r="EH14" s="33">
        <v>5.5637396429339955E-6</v>
      </c>
      <c r="EI14" s="33">
        <v>1.5920615550488355E-5</v>
      </c>
      <c r="EJ14" s="33">
        <v>8.2162814115455545E-6</v>
      </c>
      <c r="EK14" s="33">
        <v>8.4539155132346674E-6</v>
      </c>
      <c r="EL14" s="33">
        <v>7.6112519489436922E-6</v>
      </c>
      <c r="EM14" s="33">
        <v>1.5161660418886493E-5</v>
      </c>
      <c r="EN14" s="33">
        <v>4.3125414555887132E-6</v>
      </c>
      <c r="EO14" s="33">
        <v>4.0570301289703147E-6</v>
      </c>
      <c r="EP14" s="33">
        <v>1.2687315316883368E-6</v>
      </c>
      <c r="EQ14" s="33">
        <v>6.1893874324532369E-6</v>
      </c>
      <c r="ER14" s="33">
        <v>7.945947477259667E-6</v>
      </c>
      <c r="ES14" s="33">
        <v>3.2068408753511211E-6</v>
      </c>
      <c r="ET14" s="33">
        <v>4.6568383420748671E-6</v>
      </c>
      <c r="EU14" s="33">
        <v>7.4973574677423968E-6</v>
      </c>
      <c r="EV14" s="33">
        <v>6.5588353171477097E-6</v>
      </c>
      <c r="EW14" s="33">
        <v>6.080481492342645E-6</v>
      </c>
      <c r="EX14" s="33">
        <v>1.6085607247978131E-5</v>
      </c>
      <c r="EY14" s="33">
        <v>7.5645298253596928E-6</v>
      </c>
      <c r="EZ14" s="33">
        <v>1.5000030595389088E-5</v>
      </c>
      <c r="FA14" s="33">
        <v>5.8349196237588208E-6</v>
      </c>
      <c r="FB14" s="33">
        <v>7.2906877499570158E-6</v>
      </c>
      <c r="FC14" s="33">
        <v>1.7823201962165208E-5</v>
      </c>
      <c r="FD14" s="33">
        <v>1.3037094292618217E-5</v>
      </c>
      <c r="FE14" s="33">
        <v>1.6530250606158071E-5</v>
      </c>
      <c r="FF14" s="33">
        <v>1.144038971474482E-4</v>
      </c>
      <c r="FG14" s="33">
        <v>1.247315052121884E-4</v>
      </c>
      <c r="FH14" s="33">
        <v>2.764961341444496E-5</v>
      </c>
      <c r="FI14" s="33">
        <v>9.8372803292600518E-6</v>
      </c>
      <c r="FJ14" s="33">
        <v>1.0283452141900213E-4</v>
      </c>
      <c r="FK14" s="33">
        <v>1.9482352854837059E-5</v>
      </c>
      <c r="FL14" s="33">
        <v>6.1873869369841086E-6</v>
      </c>
      <c r="FM14" s="33">
        <v>1.2561293415413044E-5</v>
      </c>
      <c r="FN14" s="33">
        <v>4.8886736598103113E-6</v>
      </c>
      <c r="FO14" s="33">
        <v>2.739637748677377E-5</v>
      </c>
      <c r="FP14" s="33">
        <v>9.9959516943604442E-5</v>
      </c>
      <c r="FQ14" s="33">
        <v>2.8862718417645241E-5</v>
      </c>
      <c r="FR14" s="33">
        <v>8.477301953767261E-5</v>
      </c>
      <c r="FS14" s="33">
        <v>1.9232688428141501E-5</v>
      </c>
      <c r="FT14" s="33">
        <v>3.069744190124717E-4</v>
      </c>
      <c r="FU14" s="33">
        <v>3.2210627339949804E-4</v>
      </c>
      <c r="FV14" s="33">
        <v>6.7340303783240685E-5</v>
      </c>
      <c r="FW14" s="33">
        <v>3.8339626480039374E-5</v>
      </c>
      <c r="FX14" s="33">
        <v>5.0196063994248321E-6</v>
      </c>
      <c r="FY14" s="33">
        <v>1.7695466003718062E-5</v>
      </c>
      <c r="FZ14" s="33">
        <v>1.3099661475983488E-5</v>
      </c>
      <c r="GA14" s="33">
        <v>1.6460485272487716E-5</v>
      </c>
      <c r="GB14" s="33">
        <v>9.3901661278437422E-6</v>
      </c>
      <c r="GC14" s="33">
        <v>2.0778974488147336E-3</v>
      </c>
      <c r="GD14" s="33">
        <v>4.9519285620774501E-3</v>
      </c>
      <c r="GE14" s="33">
        <v>1.1683044499472364E-5</v>
      </c>
      <c r="GF14" s="33">
        <v>1.5362181378609445E-5</v>
      </c>
      <c r="GG14" s="33">
        <v>2.3851164327500502E-4</v>
      </c>
      <c r="GH14" s="33">
        <v>6.3034887714632088E-5</v>
      </c>
      <c r="GI14" s="34">
        <v>4.6635289269086179E-5</v>
      </c>
      <c r="GJ14" s="61">
        <v>1.228087074178345</v>
      </c>
      <c r="GK14" s="61">
        <v>0.57054232999999999</v>
      </c>
    </row>
    <row r="15" spans="1:193" ht="15" customHeight="1">
      <c r="A15" s="18" t="s">
        <v>428</v>
      </c>
      <c r="B15" s="47" t="s">
        <v>217</v>
      </c>
      <c r="C15" s="32">
        <v>2.3050235397692564E-3</v>
      </c>
      <c r="D15" s="33">
        <v>1.0628260392721647E-2</v>
      </c>
      <c r="E15" s="33">
        <v>2.8129883990209879E-3</v>
      </c>
      <c r="F15" s="33">
        <v>2.0101025092068413E-3</v>
      </c>
      <c r="G15" s="33">
        <v>1.7004636547754417E-3</v>
      </c>
      <c r="H15" s="33">
        <v>8.0293014604473183E-3</v>
      </c>
      <c r="I15" s="33">
        <v>1.0203862193842624E-3</v>
      </c>
      <c r="J15" s="33">
        <v>1.4850100331705056E-3</v>
      </c>
      <c r="K15" s="33">
        <v>2.1762835963126232E-3</v>
      </c>
      <c r="L15" s="33">
        <v>1.9730145821515738E-3</v>
      </c>
      <c r="M15" s="33">
        <v>1.002514395669009</v>
      </c>
      <c r="N15" s="33">
        <v>5.5232314176955214E-3</v>
      </c>
      <c r="O15" s="33">
        <v>5.1963411228399528E-3</v>
      </c>
      <c r="P15" s="33">
        <v>1.8912939735602805E-2</v>
      </c>
      <c r="Q15" s="33">
        <v>1.5139874346779985E-4</v>
      </c>
      <c r="R15" s="33">
        <v>5.9658832582302767E-5</v>
      </c>
      <c r="S15" s="33">
        <v>6.2407664104860308E-4</v>
      </c>
      <c r="T15" s="33">
        <v>2.6092407146624246E-5</v>
      </c>
      <c r="U15" s="33">
        <v>5.8387202469004865E-4</v>
      </c>
      <c r="V15" s="33">
        <v>0</v>
      </c>
      <c r="W15" s="33">
        <v>0</v>
      </c>
      <c r="X15" s="33">
        <v>3.3085670089430858E-6</v>
      </c>
      <c r="Y15" s="33">
        <v>3.2080050883698886E-6</v>
      </c>
      <c r="Z15" s="33">
        <v>3.462876661676145E-3</v>
      </c>
      <c r="AA15" s="33">
        <v>9.7678803875479877E-4</v>
      </c>
      <c r="AB15" s="33">
        <v>7.8878243490007222E-5</v>
      </c>
      <c r="AC15" s="33">
        <v>1.9994774410139462E-3</v>
      </c>
      <c r="AD15" s="33">
        <v>3.6616153041054839E-3</v>
      </c>
      <c r="AE15" s="33">
        <v>3.9694704304850384E-3</v>
      </c>
      <c r="AF15" s="33">
        <v>1.1986938336951929E-2</v>
      </c>
      <c r="AG15" s="33">
        <v>1.7156570940906536E-4</v>
      </c>
      <c r="AH15" s="33">
        <v>4.1467242647505952E-4</v>
      </c>
      <c r="AI15" s="33">
        <v>3.224390880980445E-3</v>
      </c>
      <c r="AJ15" s="33">
        <v>6.6549392685649042E-5</v>
      </c>
      <c r="AK15" s="33">
        <v>1.2545960713011532E-5</v>
      </c>
      <c r="AL15" s="33">
        <v>5.4682902267614662E-6</v>
      </c>
      <c r="AM15" s="33">
        <v>2.7406595760738339E-6</v>
      </c>
      <c r="AN15" s="33">
        <v>1.4900525077664135E-5</v>
      </c>
      <c r="AO15" s="33">
        <v>4.4968386249227232E-6</v>
      </c>
      <c r="AP15" s="33">
        <v>1.8016426001759867E-5</v>
      </c>
      <c r="AQ15" s="33">
        <v>1.4300087148962606E-5</v>
      </c>
      <c r="AR15" s="33">
        <v>3.1758631147954249E-5</v>
      </c>
      <c r="AS15" s="33">
        <v>1.3025361187669813E-5</v>
      </c>
      <c r="AT15" s="33">
        <v>7.8779999674794522E-6</v>
      </c>
      <c r="AU15" s="33">
        <v>2.0760619114105822E-5</v>
      </c>
      <c r="AV15" s="33">
        <v>0</v>
      </c>
      <c r="AW15" s="33">
        <v>2.4230016123380924E-5</v>
      </c>
      <c r="AX15" s="33">
        <v>1.6852715204493299E-5</v>
      </c>
      <c r="AY15" s="33">
        <v>1.2605433028255208E-5</v>
      </c>
      <c r="AZ15" s="33">
        <v>9.9886679146011613E-6</v>
      </c>
      <c r="BA15" s="33">
        <v>5.2311491964104086E-6</v>
      </c>
      <c r="BB15" s="33">
        <v>6.116827334798655E-4</v>
      </c>
      <c r="BC15" s="33">
        <v>7.2890293349286656E-6</v>
      </c>
      <c r="BD15" s="33">
        <v>9.1166602846930379E-6</v>
      </c>
      <c r="BE15" s="33">
        <v>2.1917036927514083E-5</v>
      </c>
      <c r="BF15" s="33">
        <v>0</v>
      </c>
      <c r="BG15" s="33">
        <v>5.4655098050819198E-5</v>
      </c>
      <c r="BH15" s="33">
        <v>7.4753419690898629E-6</v>
      </c>
      <c r="BI15" s="33">
        <v>1.9615745996056216E-5</v>
      </c>
      <c r="BJ15" s="33">
        <v>0</v>
      </c>
      <c r="BK15" s="33">
        <v>7.5956572960300518E-5</v>
      </c>
      <c r="BL15" s="33">
        <v>1.5270377926902768E-7</v>
      </c>
      <c r="BM15" s="33">
        <v>2.2336305326923714E-6</v>
      </c>
      <c r="BN15" s="33">
        <v>5.5057395169724983E-6</v>
      </c>
      <c r="BO15" s="33">
        <v>0</v>
      </c>
      <c r="BP15" s="33">
        <v>6.0278387110698546E-5</v>
      </c>
      <c r="BQ15" s="33">
        <v>3.7661778587311858E-4</v>
      </c>
      <c r="BR15" s="33">
        <v>1.9509913517631657E-3</v>
      </c>
      <c r="BS15" s="33">
        <v>3.0851029436736691E-6</v>
      </c>
      <c r="BT15" s="33">
        <v>2.1583250847720283E-6</v>
      </c>
      <c r="BU15" s="33">
        <v>5.9115986337604711E-6</v>
      </c>
      <c r="BV15" s="33">
        <v>3.7597424977878263E-6</v>
      </c>
      <c r="BW15" s="33">
        <v>1.6311597291588693E-5</v>
      </c>
      <c r="BX15" s="33">
        <v>0</v>
      </c>
      <c r="BY15" s="33">
        <v>0</v>
      </c>
      <c r="BZ15" s="33">
        <v>3.6768934063733937E-7</v>
      </c>
      <c r="CA15" s="33">
        <v>0</v>
      </c>
      <c r="CB15" s="33">
        <v>1.5542882744884806E-6</v>
      </c>
      <c r="CC15" s="33">
        <v>1.4223579902545165E-6</v>
      </c>
      <c r="CD15" s="33">
        <v>7.2991530657132884E-7</v>
      </c>
      <c r="CE15" s="33">
        <v>0</v>
      </c>
      <c r="CF15" s="33">
        <v>2.3246580416202413E-6</v>
      </c>
      <c r="CG15" s="33">
        <v>1.4456522342528767E-6</v>
      </c>
      <c r="CH15" s="33">
        <v>2.1443624253924051E-6</v>
      </c>
      <c r="CI15" s="33">
        <v>1.6818574648295299E-6</v>
      </c>
      <c r="CJ15" s="33">
        <v>2.3881357633205959E-6</v>
      </c>
      <c r="CK15" s="33">
        <v>1.2284681963655743E-6</v>
      </c>
      <c r="CL15" s="33">
        <v>1.880742544041914E-6</v>
      </c>
      <c r="CM15" s="33">
        <v>3.0660722382605093E-6</v>
      </c>
      <c r="CN15" s="33">
        <v>4.0291874081227651E-6</v>
      </c>
      <c r="CO15" s="33">
        <v>3.6681835224460882E-6</v>
      </c>
      <c r="CP15" s="33">
        <v>2.4490173209591987E-6</v>
      </c>
      <c r="CQ15" s="33">
        <v>4.0929530978972146E-6</v>
      </c>
      <c r="CR15" s="33">
        <v>3.7024548424520352E-6</v>
      </c>
      <c r="CS15" s="33">
        <v>3.2921779467739093E-6</v>
      </c>
      <c r="CT15" s="33">
        <v>3.1071496235380899E-6</v>
      </c>
      <c r="CU15" s="33">
        <v>3.9340868608517809E-6</v>
      </c>
      <c r="CV15" s="33">
        <v>2.4811983389914103E-6</v>
      </c>
      <c r="CW15" s="33">
        <v>4.6003845432457306E-6</v>
      </c>
      <c r="CX15" s="33">
        <v>3.126300365916745E-6</v>
      </c>
      <c r="CY15" s="33">
        <v>8.1977246506202947E-6</v>
      </c>
      <c r="CZ15" s="33">
        <v>5.7340347230743749E-6</v>
      </c>
      <c r="DA15" s="33">
        <v>8.0175173898644142E-6</v>
      </c>
      <c r="DB15" s="33">
        <v>4.976079913763302E-6</v>
      </c>
      <c r="DC15" s="33">
        <v>2.6523098334435822E-5</v>
      </c>
      <c r="DD15" s="33">
        <v>1.3012669191666909E-5</v>
      </c>
      <c r="DE15" s="33">
        <v>4.7776299437766035E-6</v>
      </c>
      <c r="DF15" s="33">
        <v>4.7721614774628033E-6</v>
      </c>
      <c r="DG15" s="33">
        <v>5.5701514073649561E-6</v>
      </c>
      <c r="DH15" s="33">
        <v>5.4981514206413798E-6</v>
      </c>
      <c r="DI15" s="33">
        <v>5.4772655279734171E-6</v>
      </c>
      <c r="DJ15" s="33">
        <v>5.606114701473523E-6</v>
      </c>
      <c r="DK15" s="33">
        <v>4.1768323933354814E-6</v>
      </c>
      <c r="DL15" s="33">
        <v>3.7304498116599495E-6</v>
      </c>
      <c r="DM15" s="33">
        <v>7.4175270181561015E-6</v>
      </c>
      <c r="DN15" s="33">
        <v>4.4691724985454269E-6</v>
      </c>
      <c r="DO15" s="33">
        <v>5.7108081276979221E-6</v>
      </c>
      <c r="DP15" s="33">
        <v>5.6282551782211635E-6</v>
      </c>
      <c r="DQ15" s="33">
        <v>0</v>
      </c>
      <c r="DR15" s="33">
        <v>6.2876716015965837E-6</v>
      </c>
      <c r="DS15" s="33">
        <v>2.9108644126433516E-6</v>
      </c>
      <c r="DT15" s="33">
        <v>3.9572214549904654E-6</v>
      </c>
      <c r="DU15" s="33">
        <v>2.4568797578390161E-6</v>
      </c>
      <c r="DV15" s="33">
        <v>4.1104544343394971E-6</v>
      </c>
      <c r="DW15" s="33">
        <v>1.9786118167032525E-5</v>
      </c>
      <c r="DX15" s="33">
        <v>2.5293128253809157E-5</v>
      </c>
      <c r="DY15" s="33">
        <v>1.4805831670604247E-6</v>
      </c>
      <c r="DZ15" s="33">
        <v>4.2399114049278459E-6</v>
      </c>
      <c r="EA15" s="33">
        <v>3.3037712782378971E-6</v>
      </c>
      <c r="EB15" s="33">
        <v>2.2186841555217133E-6</v>
      </c>
      <c r="EC15" s="33">
        <v>4.686252855175142E-6</v>
      </c>
      <c r="ED15" s="33">
        <v>2.7901698221554428E-6</v>
      </c>
      <c r="EE15" s="33">
        <v>5.5858781186297398E-7</v>
      </c>
      <c r="EF15" s="33">
        <v>4.0481478066301402E-6</v>
      </c>
      <c r="EG15" s="33">
        <v>9.922311994762178E-7</v>
      </c>
      <c r="EH15" s="33">
        <v>8.9607185386987992E-7</v>
      </c>
      <c r="EI15" s="33">
        <v>2.3702188660212828E-6</v>
      </c>
      <c r="EJ15" s="33">
        <v>1.3991750582400379E-6</v>
      </c>
      <c r="EK15" s="33">
        <v>1.6694368716964486E-6</v>
      </c>
      <c r="EL15" s="33">
        <v>1.0420218698884566E-6</v>
      </c>
      <c r="EM15" s="33">
        <v>1.4341194143329234E-6</v>
      </c>
      <c r="EN15" s="33">
        <v>1.0629481880138957E-6</v>
      </c>
      <c r="EO15" s="33">
        <v>7.7593509272876638E-7</v>
      </c>
      <c r="EP15" s="33">
        <v>2.9078676560274361E-7</v>
      </c>
      <c r="EQ15" s="33">
        <v>1.6498419062227009E-6</v>
      </c>
      <c r="ER15" s="33">
        <v>2.1245956007947254E-6</v>
      </c>
      <c r="ES15" s="33">
        <v>9.509330164171886E-7</v>
      </c>
      <c r="ET15" s="33">
        <v>1.346367862199053E-6</v>
      </c>
      <c r="EU15" s="33">
        <v>3.5745520843593972E-6</v>
      </c>
      <c r="EV15" s="33">
        <v>2.2101121067860181E-6</v>
      </c>
      <c r="EW15" s="33">
        <v>2.3434786915540726E-6</v>
      </c>
      <c r="EX15" s="33">
        <v>3.4465525059092828E-6</v>
      </c>
      <c r="EY15" s="33">
        <v>1.4680176722243084E-6</v>
      </c>
      <c r="EZ15" s="33">
        <v>4.8423711144079688E-6</v>
      </c>
      <c r="FA15" s="33">
        <v>1.5895589230170285E-6</v>
      </c>
      <c r="FB15" s="33">
        <v>1.4075257285016117E-6</v>
      </c>
      <c r="FC15" s="33">
        <v>4.471220902704099E-6</v>
      </c>
      <c r="FD15" s="33">
        <v>1.7276813642101314E-5</v>
      </c>
      <c r="FE15" s="33">
        <v>1.2739609985280312E-6</v>
      </c>
      <c r="FF15" s="33">
        <v>6.6425966621939177E-6</v>
      </c>
      <c r="FG15" s="33">
        <v>6.4242894689137689E-6</v>
      </c>
      <c r="FH15" s="33">
        <v>5.6832639723247529E-6</v>
      </c>
      <c r="FI15" s="33">
        <v>2.9316677318942124E-6</v>
      </c>
      <c r="FJ15" s="33">
        <v>7.2158722995187071E-6</v>
      </c>
      <c r="FK15" s="33">
        <v>6.9861647075851389E-6</v>
      </c>
      <c r="FL15" s="33">
        <v>2.6170817437798851E-6</v>
      </c>
      <c r="FM15" s="33">
        <v>2.668239220398538E-6</v>
      </c>
      <c r="FN15" s="33">
        <v>6.1770135559120356E-7</v>
      </c>
      <c r="FO15" s="33">
        <v>9.3286962551117927E-5</v>
      </c>
      <c r="FP15" s="33">
        <v>1.4466645571796911E-5</v>
      </c>
      <c r="FQ15" s="33">
        <v>1.9019373124263456E-5</v>
      </c>
      <c r="FR15" s="33">
        <v>1.0493243548607753E-4</v>
      </c>
      <c r="FS15" s="33">
        <v>2.9859673530384251E-6</v>
      </c>
      <c r="FT15" s="33">
        <v>8.2596931547435852E-4</v>
      </c>
      <c r="FU15" s="33">
        <v>8.0556480436484474E-4</v>
      </c>
      <c r="FV15" s="33">
        <v>1.1402973327870015E-5</v>
      </c>
      <c r="FW15" s="33">
        <v>2.8793841718230918E-6</v>
      </c>
      <c r="FX15" s="33">
        <v>1.3177309540280406E-6</v>
      </c>
      <c r="FY15" s="33">
        <v>4.2129329155059709E-6</v>
      </c>
      <c r="FZ15" s="33">
        <v>2.9907382014330494E-6</v>
      </c>
      <c r="GA15" s="33">
        <v>3.071718509792306E-6</v>
      </c>
      <c r="GB15" s="33">
        <v>1.635933016163957E-6</v>
      </c>
      <c r="GC15" s="33">
        <v>3.1518805100858431E-3</v>
      </c>
      <c r="GD15" s="33">
        <v>5.8336034090527566E-3</v>
      </c>
      <c r="GE15" s="33">
        <v>1.7727276134688176E-6</v>
      </c>
      <c r="GF15" s="33">
        <v>1.9222637395181737E-5</v>
      </c>
      <c r="GG15" s="33">
        <v>2.6824242185679713E-4</v>
      </c>
      <c r="GH15" s="33">
        <v>1.2225456407327997E-5</v>
      </c>
      <c r="GI15" s="34">
        <v>6.4903414815683942E-6</v>
      </c>
      <c r="GJ15" s="61">
        <v>1.1127691055112494</v>
      </c>
      <c r="GK15" s="61">
        <v>0.51696812999999997</v>
      </c>
    </row>
    <row r="16" spans="1:193" ht="15" customHeight="1">
      <c r="A16" s="18" t="s">
        <v>11</v>
      </c>
      <c r="B16" s="47" t="s">
        <v>218</v>
      </c>
      <c r="C16" s="32">
        <v>1.3227470718908032E-3</v>
      </c>
      <c r="D16" s="33">
        <v>3.7674965786919016E-3</v>
      </c>
      <c r="E16" s="33">
        <v>1.8072380316150262E-3</v>
      </c>
      <c r="F16" s="33">
        <v>1.8418249031583477E-3</v>
      </c>
      <c r="G16" s="33">
        <v>1.3175175705239146E-3</v>
      </c>
      <c r="H16" s="33">
        <v>1.3406713898258817E-2</v>
      </c>
      <c r="I16" s="33">
        <v>6.5665837917752842E-4</v>
      </c>
      <c r="J16" s="33">
        <v>1.1148161347880156E-3</v>
      </c>
      <c r="K16" s="33">
        <v>1.9237704392884524E-3</v>
      </c>
      <c r="L16" s="33">
        <v>2.3204305823195139E-3</v>
      </c>
      <c r="M16" s="33">
        <v>2.5774010554713679E-3</v>
      </c>
      <c r="N16" s="33">
        <v>1.0030110801357468</v>
      </c>
      <c r="O16" s="33">
        <v>1.3522327245840326E-3</v>
      </c>
      <c r="P16" s="33">
        <v>2.5438954181255494E-3</v>
      </c>
      <c r="Q16" s="33">
        <v>3.8173295908457838E-4</v>
      </c>
      <c r="R16" s="33">
        <v>1.7359385612766357E-4</v>
      </c>
      <c r="S16" s="33">
        <v>6.1663316177950082E-4</v>
      </c>
      <c r="T16" s="33">
        <v>1.2834209424988195E-4</v>
      </c>
      <c r="U16" s="33">
        <v>1.0324275617930167E-3</v>
      </c>
      <c r="V16" s="33">
        <v>0</v>
      </c>
      <c r="W16" s="33">
        <v>0</v>
      </c>
      <c r="X16" s="33">
        <v>1.6232332314305024E-4</v>
      </c>
      <c r="Y16" s="33">
        <v>9.5824785292116188E-5</v>
      </c>
      <c r="Z16" s="33">
        <v>0.48380316125771922</v>
      </c>
      <c r="AA16" s="33">
        <v>5.4447867458806073E-2</v>
      </c>
      <c r="AB16" s="33">
        <v>9.8079115206170904E-5</v>
      </c>
      <c r="AC16" s="33">
        <v>1.1356503430425989E-3</v>
      </c>
      <c r="AD16" s="33">
        <v>2.5974574879104777E-3</v>
      </c>
      <c r="AE16" s="33">
        <v>1.9149114660936698E-3</v>
      </c>
      <c r="AF16" s="33">
        <v>1.1865660865166881E-2</v>
      </c>
      <c r="AG16" s="33">
        <v>1.4775838843163452E-4</v>
      </c>
      <c r="AH16" s="33">
        <v>2.3456396200820196E-3</v>
      </c>
      <c r="AI16" s="33">
        <v>4.9476781558867172E-3</v>
      </c>
      <c r="AJ16" s="33">
        <v>5.0681961372872408E-5</v>
      </c>
      <c r="AK16" s="33">
        <v>2.7070888917526322E-5</v>
      </c>
      <c r="AL16" s="33">
        <v>9.5881382087374763E-6</v>
      </c>
      <c r="AM16" s="33">
        <v>5.3747852525164096E-5</v>
      </c>
      <c r="AN16" s="33">
        <v>4.4389776784164733E-5</v>
      </c>
      <c r="AO16" s="33">
        <v>4.5499719806761016E-5</v>
      </c>
      <c r="AP16" s="33">
        <v>1.4397835471934883E-3</v>
      </c>
      <c r="AQ16" s="33">
        <v>4.456282485340333E-4</v>
      </c>
      <c r="AR16" s="33">
        <v>2.6499155868354063E-4</v>
      </c>
      <c r="AS16" s="33">
        <v>1.4678647069874551E-4</v>
      </c>
      <c r="AT16" s="33">
        <v>2.0836870962463874E-4</v>
      </c>
      <c r="AU16" s="33">
        <v>1.5479486026632617E-4</v>
      </c>
      <c r="AV16" s="33">
        <v>0</v>
      </c>
      <c r="AW16" s="33">
        <v>1.7974897579657942E-4</v>
      </c>
      <c r="AX16" s="33">
        <v>3.3318884536267564E-4</v>
      </c>
      <c r="AY16" s="33">
        <v>2.5974333972377959E-4</v>
      </c>
      <c r="AZ16" s="33">
        <v>1.0751372801936329E-4</v>
      </c>
      <c r="BA16" s="33">
        <v>6.2446553991407468E-5</v>
      </c>
      <c r="BB16" s="33">
        <v>6.4608511019977895E-5</v>
      </c>
      <c r="BC16" s="33">
        <v>4.4389082555293722E-5</v>
      </c>
      <c r="BD16" s="33">
        <v>1.34437512990045E-4</v>
      </c>
      <c r="BE16" s="33">
        <v>1.3737385825433543E-4</v>
      </c>
      <c r="BF16" s="33">
        <v>0</v>
      </c>
      <c r="BG16" s="33">
        <v>4.1171802062570301E-4</v>
      </c>
      <c r="BH16" s="33">
        <v>1.511867957203754E-4</v>
      </c>
      <c r="BI16" s="33">
        <v>1.3703658407995472E-4</v>
      </c>
      <c r="BJ16" s="33">
        <v>0</v>
      </c>
      <c r="BK16" s="33">
        <v>3.298992877726717E-3</v>
      </c>
      <c r="BL16" s="33">
        <v>3.587081063814412E-6</v>
      </c>
      <c r="BM16" s="33">
        <v>8.9534791857655388E-5</v>
      </c>
      <c r="BN16" s="33">
        <v>6.8567633575435466E-5</v>
      </c>
      <c r="BO16" s="33">
        <v>0</v>
      </c>
      <c r="BP16" s="33">
        <v>1.9165207203106986E-4</v>
      </c>
      <c r="BQ16" s="33">
        <v>3.5722456752495663E-2</v>
      </c>
      <c r="BR16" s="33">
        <v>0.18956512761293765</v>
      </c>
      <c r="BS16" s="33">
        <v>4.6592735179538324E-5</v>
      </c>
      <c r="BT16" s="33">
        <v>4.9758752927456263E-5</v>
      </c>
      <c r="BU16" s="33">
        <v>1.3261037397016134E-4</v>
      </c>
      <c r="BV16" s="33">
        <v>7.0605596479189912E-5</v>
      </c>
      <c r="BW16" s="33">
        <v>1.7275733989892647E-4</v>
      </c>
      <c r="BX16" s="33">
        <v>0</v>
      </c>
      <c r="BY16" s="33">
        <v>0</v>
      </c>
      <c r="BZ16" s="33">
        <v>6.9038547607991911E-6</v>
      </c>
      <c r="CA16" s="33">
        <v>0</v>
      </c>
      <c r="CB16" s="33">
        <v>2.0408750772175215E-5</v>
      </c>
      <c r="CC16" s="33">
        <v>4.0081261667872996E-5</v>
      </c>
      <c r="CD16" s="33">
        <v>1.1430715770915854E-5</v>
      </c>
      <c r="CE16" s="33">
        <v>0</v>
      </c>
      <c r="CF16" s="33">
        <v>2.4565641758677998E-5</v>
      </c>
      <c r="CG16" s="33">
        <v>3.5889668804086441E-5</v>
      </c>
      <c r="CH16" s="33">
        <v>5.8196111431772368E-5</v>
      </c>
      <c r="CI16" s="33">
        <v>2.935275573489401E-5</v>
      </c>
      <c r="CJ16" s="33">
        <v>4.9958233293926276E-5</v>
      </c>
      <c r="CK16" s="33">
        <v>2.5273159206206527E-5</v>
      </c>
      <c r="CL16" s="33">
        <v>2.8494624827875036E-5</v>
      </c>
      <c r="CM16" s="33">
        <v>4.581566079182567E-5</v>
      </c>
      <c r="CN16" s="33">
        <v>5.5897462472625635E-5</v>
      </c>
      <c r="CO16" s="33">
        <v>5.2542045705393293E-5</v>
      </c>
      <c r="CP16" s="33">
        <v>4.0019212196165577E-5</v>
      </c>
      <c r="CQ16" s="33">
        <v>4.4885143198198533E-5</v>
      </c>
      <c r="CR16" s="33">
        <v>4.4863447652608091E-5</v>
      </c>
      <c r="CS16" s="33">
        <v>4.9096295894919487E-5</v>
      </c>
      <c r="CT16" s="33">
        <v>4.8506922848733933E-5</v>
      </c>
      <c r="CU16" s="33">
        <v>5.6598997733443013E-5</v>
      </c>
      <c r="CV16" s="33">
        <v>4.6102767791464365E-5</v>
      </c>
      <c r="CW16" s="33">
        <v>9.6189977350201309E-5</v>
      </c>
      <c r="CX16" s="33">
        <v>8.7768374732393272E-5</v>
      </c>
      <c r="CY16" s="33">
        <v>1.9542898872069902E-4</v>
      </c>
      <c r="CZ16" s="33">
        <v>6.1678811189890489E-5</v>
      </c>
      <c r="DA16" s="33">
        <v>4.2799184275596562E-4</v>
      </c>
      <c r="DB16" s="33">
        <v>7.6118501457126303E-5</v>
      </c>
      <c r="DC16" s="33">
        <v>2.3393711268361291E-3</v>
      </c>
      <c r="DD16" s="33">
        <v>5.1973812843907324E-4</v>
      </c>
      <c r="DE16" s="33">
        <v>1.0872034810278415E-4</v>
      </c>
      <c r="DF16" s="33">
        <v>9.8751624086020862E-5</v>
      </c>
      <c r="DG16" s="33">
        <v>7.9015448418658123E-5</v>
      </c>
      <c r="DH16" s="33">
        <v>6.9647883776822347E-5</v>
      </c>
      <c r="DI16" s="33">
        <v>1.1051234242662655E-4</v>
      </c>
      <c r="DJ16" s="33">
        <v>1.529356840924759E-4</v>
      </c>
      <c r="DK16" s="33">
        <v>6.7857074784097369E-5</v>
      </c>
      <c r="DL16" s="33">
        <v>6.9126611058076333E-5</v>
      </c>
      <c r="DM16" s="33">
        <v>2.5044545308535278E-4</v>
      </c>
      <c r="DN16" s="33">
        <v>7.2253311637916415E-5</v>
      </c>
      <c r="DO16" s="33">
        <v>1.0180685838608267E-4</v>
      </c>
      <c r="DP16" s="33">
        <v>9.7686326906000411E-5</v>
      </c>
      <c r="DQ16" s="33">
        <v>0</v>
      </c>
      <c r="DR16" s="33">
        <v>1.1506816415598724E-4</v>
      </c>
      <c r="DS16" s="33">
        <v>4.6004451361679351E-5</v>
      </c>
      <c r="DT16" s="33">
        <v>5.7764315619790548E-5</v>
      </c>
      <c r="DU16" s="33">
        <v>4.2930809157938702E-5</v>
      </c>
      <c r="DV16" s="33">
        <v>7.5751306020934871E-5</v>
      </c>
      <c r="DW16" s="33">
        <v>1.4872445737508487E-3</v>
      </c>
      <c r="DX16" s="33">
        <v>9.5011964667944711E-4</v>
      </c>
      <c r="DY16" s="33">
        <v>3.0649696421695029E-5</v>
      </c>
      <c r="DZ16" s="33">
        <v>5.2693798480945905E-5</v>
      </c>
      <c r="EA16" s="33">
        <v>3.586004744625584E-5</v>
      </c>
      <c r="EB16" s="33">
        <v>4.5983231099890374E-5</v>
      </c>
      <c r="EC16" s="33">
        <v>3.9722638756182587E-5</v>
      </c>
      <c r="ED16" s="33">
        <v>3.7198307325270076E-5</v>
      </c>
      <c r="EE16" s="33">
        <v>1.2122553722495192E-5</v>
      </c>
      <c r="EF16" s="33">
        <v>3.2653026557577058E-4</v>
      </c>
      <c r="EG16" s="33">
        <v>3.0545251157854666E-5</v>
      </c>
      <c r="EH16" s="33">
        <v>2.1520158163920116E-5</v>
      </c>
      <c r="EI16" s="33">
        <v>6.1707864628296013E-5</v>
      </c>
      <c r="EJ16" s="33">
        <v>3.1779267405736743E-5</v>
      </c>
      <c r="EK16" s="33">
        <v>3.2838651986838426E-5</v>
      </c>
      <c r="EL16" s="33">
        <v>2.9406189432719283E-5</v>
      </c>
      <c r="EM16" s="33">
        <v>5.851549912740666E-5</v>
      </c>
      <c r="EN16" s="33">
        <v>1.6678775619377008E-5</v>
      </c>
      <c r="EO16" s="33">
        <v>1.5685345588666736E-5</v>
      </c>
      <c r="EP16" s="33">
        <v>4.9261987678013811E-6</v>
      </c>
      <c r="EQ16" s="33">
        <v>2.3792784250710934E-5</v>
      </c>
      <c r="ER16" s="33">
        <v>3.0902698797708964E-5</v>
      </c>
      <c r="ES16" s="33">
        <v>1.2421187235833061E-5</v>
      </c>
      <c r="ET16" s="33">
        <v>1.8076202283591917E-5</v>
      </c>
      <c r="EU16" s="33">
        <v>2.9079414732562563E-5</v>
      </c>
      <c r="EV16" s="33">
        <v>2.5447327885175149E-5</v>
      </c>
      <c r="EW16" s="33">
        <v>2.3559619374893309E-5</v>
      </c>
      <c r="EX16" s="33">
        <v>6.2270709527903755E-5</v>
      </c>
      <c r="EY16" s="33">
        <v>2.9335652506390052E-5</v>
      </c>
      <c r="EZ16" s="33">
        <v>5.7919753459451622E-5</v>
      </c>
      <c r="FA16" s="33">
        <v>2.2680957880882482E-5</v>
      </c>
      <c r="FB16" s="33">
        <v>2.8273355846581763E-5</v>
      </c>
      <c r="FC16" s="33">
        <v>7.0698887129186456E-5</v>
      </c>
      <c r="FD16" s="33">
        <v>5.0622344810677607E-5</v>
      </c>
      <c r="FE16" s="33">
        <v>6.3754643221219817E-5</v>
      </c>
      <c r="FF16" s="33">
        <v>4.3939357236601591E-4</v>
      </c>
      <c r="FG16" s="33">
        <v>4.8042265048411838E-4</v>
      </c>
      <c r="FH16" s="33">
        <v>1.0711599075766344E-4</v>
      </c>
      <c r="FI16" s="33">
        <v>3.8202850009006911E-5</v>
      </c>
      <c r="FJ16" s="33">
        <v>3.9370052740021831E-4</v>
      </c>
      <c r="FK16" s="33">
        <v>7.649875160026492E-5</v>
      </c>
      <c r="FL16" s="33">
        <v>2.3900427647250275E-5</v>
      </c>
      <c r="FM16" s="33">
        <v>4.8546092983021204E-5</v>
      </c>
      <c r="FN16" s="33">
        <v>1.8899624086668747E-5</v>
      </c>
      <c r="FO16" s="33">
        <v>1.1957547498711837E-4</v>
      </c>
      <c r="FP16" s="33">
        <v>2.5856939763655031E-4</v>
      </c>
      <c r="FQ16" s="33">
        <v>1.1230973148861065E-4</v>
      </c>
      <c r="FR16" s="33">
        <v>3.2857578945593243E-4</v>
      </c>
      <c r="FS16" s="33">
        <v>7.4213001192417451E-5</v>
      </c>
      <c r="FT16" s="33">
        <v>1.194101853846804E-3</v>
      </c>
      <c r="FU16" s="33">
        <v>1.2510477236457158E-3</v>
      </c>
      <c r="FV16" s="33">
        <v>2.6177119954957174E-4</v>
      </c>
      <c r="FW16" s="33">
        <v>1.478760306545659E-4</v>
      </c>
      <c r="FX16" s="33">
        <v>1.941508576807304E-5</v>
      </c>
      <c r="FY16" s="33">
        <v>6.871654804612729E-5</v>
      </c>
      <c r="FZ16" s="33">
        <v>5.0864821665044807E-5</v>
      </c>
      <c r="GA16" s="33">
        <v>6.3657300270871715E-5</v>
      </c>
      <c r="GB16" s="33">
        <v>3.6358039332723208E-5</v>
      </c>
      <c r="GC16" s="33">
        <v>8.04365185047946E-3</v>
      </c>
      <c r="GD16" s="33">
        <v>1.9130584618066378E-2</v>
      </c>
      <c r="GE16" s="33">
        <v>4.5168830125054029E-5</v>
      </c>
      <c r="GF16" s="33">
        <v>6.2368800939503559E-5</v>
      </c>
      <c r="GG16" s="33">
        <v>9.2432049256420531E-4</v>
      </c>
      <c r="GH16" s="33">
        <v>2.4588768687056463E-4</v>
      </c>
      <c r="GI16" s="34">
        <v>1.7979975180261606E-4</v>
      </c>
      <c r="GJ16" s="61">
        <v>1.8835370564990301</v>
      </c>
      <c r="GK16" s="61">
        <v>0.87505001999999998</v>
      </c>
    </row>
    <row r="17" spans="1:193" ht="15" customHeight="1">
      <c r="A17" s="18" t="s">
        <v>12</v>
      </c>
      <c r="B17" s="47" t="s">
        <v>219</v>
      </c>
      <c r="C17" s="32">
        <v>1.5313443127139081E-4</v>
      </c>
      <c r="D17" s="33">
        <v>1.0302355133557128E-3</v>
      </c>
      <c r="E17" s="33">
        <v>2.044142319999922E-4</v>
      </c>
      <c r="F17" s="33">
        <v>8.3056543476971365E-5</v>
      </c>
      <c r="G17" s="33">
        <v>9.9481181463154621E-5</v>
      </c>
      <c r="H17" s="33">
        <v>1.353946725788985E-4</v>
      </c>
      <c r="I17" s="33">
        <v>8.4358852592581517E-5</v>
      </c>
      <c r="J17" s="33">
        <v>1.3244481273948461E-4</v>
      </c>
      <c r="K17" s="33">
        <v>1.6148094424189713E-4</v>
      </c>
      <c r="L17" s="33">
        <v>1.4578212337011383E-4</v>
      </c>
      <c r="M17" s="33">
        <v>1.4520351203365869E-4</v>
      </c>
      <c r="N17" s="33">
        <v>4.0221196196659772E-4</v>
      </c>
      <c r="O17" s="33">
        <v>1.0465216606064418</v>
      </c>
      <c r="P17" s="33">
        <v>1.613652929331679E-3</v>
      </c>
      <c r="Q17" s="33">
        <v>6.4095975356679295E-5</v>
      </c>
      <c r="R17" s="33">
        <v>4.3935001256584198E-5</v>
      </c>
      <c r="S17" s="33">
        <v>2.2652662606961486E-4</v>
      </c>
      <c r="T17" s="33">
        <v>7.4028184889842006E-5</v>
      </c>
      <c r="U17" s="33">
        <v>1.0718569777452882E-4</v>
      </c>
      <c r="V17" s="33">
        <v>0</v>
      </c>
      <c r="W17" s="33">
        <v>0</v>
      </c>
      <c r="X17" s="33">
        <v>8.1311258647881251E-5</v>
      </c>
      <c r="Y17" s="33">
        <v>2.7739541613082884E-5</v>
      </c>
      <c r="Z17" s="33">
        <v>7.8896607951753459E-4</v>
      </c>
      <c r="AA17" s="33">
        <v>1.675665592233643E-4</v>
      </c>
      <c r="AB17" s="33">
        <v>4.244229694654967E-5</v>
      </c>
      <c r="AC17" s="33">
        <v>1.4017964930275212E-4</v>
      </c>
      <c r="AD17" s="33">
        <v>2.1412532968718742E-4</v>
      </c>
      <c r="AE17" s="33">
        <v>6.9222742431846045E-5</v>
      </c>
      <c r="AF17" s="33">
        <v>3.505197309090068E-3</v>
      </c>
      <c r="AG17" s="33">
        <v>4.0281352084916265E-5</v>
      </c>
      <c r="AH17" s="33">
        <v>3.8682102132842324E-5</v>
      </c>
      <c r="AI17" s="33">
        <v>1.1243183586096265E-4</v>
      </c>
      <c r="AJ17" s="33">
        <v>2.6331579973026694E-3</v>
      </c>
      <c r="AK17" s="33">
        <v>1.1789730028422295E-3</v>
      </c>
      <c r="AL17" s="33">
        <v>2.2545955461712031E-4</v>
      </c>
      <c r="AM17" s="33">
        <v>2.4712832415526235E-5</v>
      </c>
      <c r="AN17" s="33">
        <v>1.4435064721633963E-3</v>
      </c>
      <c r="AO17" s="33">
        <v>1.913623047178747E-4</v>
      </c>
      <c r="AP17" s="33">
        <v>9.2122849520592863E-4</v>
      </c>
      <c r="AQ17" s="33">
        <v>4.4898079331843419E-4</v>
      </c>
      <c r="AR17" s="33">
        <v>5.0091619097676274E-5</v>
      </c>
      <c r="AS17" s="33">
        <v>4.5991262336699219E-5</v>
      </c>
      <c r="AT17" s="33">
        <v>1.0270097165941576E-4</v>
      </c>
      <c r="AU17" s="33">
        <v>5.256753175305662E-5</v>
      </c>
      <c r="AV17" s="33">
        <v>0</v>
      </c>
      <c r="AW17" s="33">
        <v>5.4806176481671762E-5</v>
      </c>
      <c r="AX17" s="33">
        <v>9.6401918283550315E-5</v>
      </c>
      <c r="AY17" s="33">
        <v>9.1640472517107144E-5</v>
      </c>
      <c r="AZ17" s="33">
        <v>7.0120979279601162E-5</v>
      </c>
      <c r="BA17" s="33">
        <v>3.9987402260783008E-5</v>
      </c>
      <c r="BB17" s="33">
        <v>6.6160711912534949E-5</v>
      </c>
      <c r="BC17" s="33">
        <v>1.0842878897357672E-4</v>
      </c>
      <c r="BD17" s="33">
        <v>1.5612527561360408E-4</v>
      </c>
      <c r="BE17" s="33">
        <v>1.6794273553978869E-4</v>
      </c>
      <c r="BF17" s="33">
        <v>0</v>
      </c>
      <c r="BG17" s="33">
        <v>2.6956832955151594E-4</v>
      </c>
      <c r="BH17" s="33">
        <v>1.6660830235542816E-4</v>
      </c>
      <c r="BI17" s="33">
        <v>1.3548508367561523E-4</v>
      </c>
      <c r="BJ17" s="33">
        <v>0</v>
      </c>
      <c r="BK17" s="33">
        <v>1.7490882915115129E-4</v>
      </c>
      <c r="BL17" s="33">
        <v>3.6936541373167838E-6</v>
      </c>
      <c r="BM17" s="33">
        <v>4.095377442954395E-5</v>
      </c>
      <c r="BN17" s="33">
        <v>7.5201276882250594E-5</v>
      </c>
      <c r="BO17" s="33">
        <v>0</v>
      </c>
      <c r="BP17" s="33">
        <v>1.9075709301552007E-4</v>
      </c>
      <c r="BQ17" s="33">
        <v>2.1065166086880891E-2</v>
      </c>
      <c r="BR17" s="33">
        <v>0.11148175042940345</v>
      </c>
      <c r="BS17" s="33">
        <v>7.7276296821139861E-5</v>
      </c>
      <c r="BT17" s="33">
        <v>4.2546744544794364E-5</v>
      </c>
      <c r="BU17" s="33">
        <v>1.017842309790151E-4</v>
      </c>
      <c r="BV17" s="33">
        <v>5.5035812045043029E-5</v>
      </c>
      <c r="BW17" s="33">
        <v>5.4743514836687687E-5</v>
      </c>
      <c r="BX17" s="33">
        <v>0</v>
      </c>
      <c r="BY17" s="33">
        <v>0</v>
      </c>
      <c r="BZ17" s="33">
        <v>1.122940534558537E-5</v>
      </c>
      <c r="CA17" s="33">
        <v>0</v>
      </c>
      <c r="CB17" s="33">
        <v>3.8279046344514554E-5</v>
      </c>
      <c r="CC17" s="33">
        <v>3.3219478680177427E-5</v>
      </c>
      <c r="CD17" s="33">
        <v>2.4441501216078107E-5</v>
      </c>
      <c r="CE17" s="33">
        <v>0</v>
      </c>
      <c r="CF17" s="33">
        <v>5.1023711275680806E-5</v>
      </c>
      <c r="CG17" s="33">
        <v>4.3783029946546332E-5</v>
      </c>
      <c r="CH17" s="33">
        <v>5.3069231846436644E-5</v>
      </c>
      <c r="CI17" s="33">
        <v>3.8669864498924404E-5</v>
      </c>
      <c r="CJ17" s="33">
        <v>5.4568175683860719E-5</v>
      </c>
      <c r="CK17" s="33">
        <v>2.787928109697828E-5</v>
      </c>
      <c r="CL17" s="33">
        <v>5.3343612250756286E-5</v>
      </c>
      <c r="CM17" s="33">
        <v>6.7756022113067962E-5</v>
      </c>
      <c r="CN17" s="33">
        <v>9.2638308754244112E-5</v>
      </c>
      <c r="CO17" s="33">
        <v>9.9614578605015773E-5</v>
      </c>
      <c r="CP17" s="33">
        <v>7.3416154145023937E-5</v>
      </c>
      <c r="CQ17" s="33">
        <v>9.6190196116578732E-5</v>
      </c>
      <c r="CR17" s="33">
        <v>7.3756080509191643E-5</v>
      </c>
      <c r="CS17" s="33">
        <v>6.2684338947142582E-5</v>
      </c>
      <c r="CT17" s="33">
        <v>9.5918884524573796E-5</v>
      </c>
      <c r="CU17" s="33">
        <v>6.8991381718053275E-5</v>
      </c>
      <c r="CV17" s="33">
        <v>6.9627282328428434E-5</v>
      </c>
      <c r="CW17" s="33">
        <v>2.0457021989602598E-4</v>
      </c>
      <c r="CX17" s="33">
        <v>1.0162237162022533E-4</v>
      </c>
      <c r="CY17" s="33">
        <v>1.9620992039143809E-4</v>
      </c>
      <c r="CZ17" s="33">
        <v>1.6909402064528079E-4</v>
      </c>
      <c r="DA17" s="33">
        <v>3.8338746892029507E-4</v>
      </c>
      <c r="DB17" s="33">
        <v>1.5217264527705136E-4</v>
      </c>
      <c r="DC17" s="33">
        <v>1.4429825836313906E-3</v>
      </c>
      <c r="DD17" s="33">
        <v>2.3365980466183453E-4</v>
      </c>
      <c r="DE17" s="33">
        <v>1.6871444691979887E-4</v>
      </c>
      <c r="DF17" s="33">
        <v>1.6802355151753699E-4</v>
      </c>
      <c r="DG17" s="33">
        <v>1.8074174876846991E-4</v>
      </c>
      <c r="DH17" s="33">
        <v>1.6527833273951057E-4</v>
      </c>
      <c r="DI17" s="33">
        <v>2.2800413210966275E-4</v>
      </c>
      <c r="DJ17" s="33">
        <v>2.212213311676428E-4</v>
      </c>
      <c r="DK17" s="33">
        <v>1.1563031237569071E-4</v>
      </c>
      <c r="DL17" s="33">
        <v>1.1486484623062993E-4</v>
      </c>
      <c r="DM17" s="33">
        <v>2.5398479529187122E-4</v>
      </c>
      <c r="DN17" s="33">
        <v>1.5997406849400125E-4</v>
      </c>
      <c r="DO17" s="33">
        <v>1.6529141471222119E-4</v>
      </c>
      <c r="DP17" s="33">
        <v>1.6445770451341358E-4</v>
      </c>
      <c r="DQ17" s="33">
        <v>0</v>
      </c>
      <c r="DR17" s="33">
        <v>1.5669740609426932E-4</v>
      </c>
      <c r="DS17" s="33">
        <v>5.8513340823362324E-5</v>
      </c>
      <c r="DT17" s="33">
        <v>8.5873335992111855E-5</v>
      </c>
      <c r="DU17" s="33">
        <v>9.3986837477464389E-5</v>
      </c>
      <c r="DV17" s="33">
        <v>1.0593792974338716E-4</v>
      </c>
      <c r="DW17" s="33">
        <v>9.4922357534171352E-4</v>
      </c>
      <c r="DX17" s="33">
        <v>3.0648608833161532E-4</v>
      </c>
      <c r="DY17" s="33">
        <v>2.6772553114549751E-5</v>
      </c>
      <c r="DZ17" s="33">
        <v>2.6357732416136598E-5</v>
      </c>
      <c r="EA17" s="33">
        <v>2.5383358607306635E-5</v>
      </c>
      <c r="EB17" s="33">
        <v>3.5332733993286147E-5</v>
      </c>
      <c r="EC17" s="33">
        <v>2.7993476779752144E-5</v>
      </c>
      <c r="ED17" s="33">
        <v>2.7312263881212924E-5</v>
      </c>
      <c r="EE17" s="33">
        <v>1.2895486052162329E-5</v>
      </c>
      <c r="EF17" s="33">
        <v>1.9778003179869315E-4</v>
      </c>
      <c r="EG17" s="33">
        <v>2.2878592056735578E-5</v>
      </c>
      <c r="EH17" s="33">
        <v>1.5158866996800773E-5</v>
      </c>
      <c r="EI17" s="33">
        <v>3.3659344415673381E-5</v>
      </c>
      <c r="EJ17" s="33">
        <v>2.3802878970387103E-5</v>
      </c>
      <c r="EK17" s="33">
        <v>2.3830983728523259E-5</v>
      </c>
      <c r="EL17" s="33">
        <v>1.9319795121550489E-5</v>
      </c>
      <c r="EM17" s="33">
        <v>3.6091455857520776E-5</v>
      </c>
      <c r="EN17" s="33">
        <v>1.0016292449446323E-5</v>
      </c>
      <c r="EO17" s="33">
        <v>1.0054314163502658E-5</v>
      </c>
      <c r="EP17" s="33">
        <v>3.3225289292499604E-6</v>
      </c>
      <c r="EQ17" s="33">
        <v>2.145060971735187E-5</v>
      </c>
      <c r="ER17" s="33">
        <v>2.8237747916624697E-5</v>
      </c>
      <c r="ES17" s="33">
        <v>1.0296833710596471E-5</v>
      </c>
      <c r="ET17" s="33">
        <v>1.3759850300016195E-5</v>
      </c>
      <c r="EU17" s="33">
        <v>2.4028343556857724E-5</v>
      </c>
      <c r="EV17" s="33">
        <v>2.2969600569415776E-5</v>
      </c>
      <c r="EW17" s="33">
        <v>2.1720619254664205E-5</v>
      </c>
      <c r="EX17" s="33">
        <v>4.7944250061173537E-5</v>
      </c>
      <c r="EY17" s="33">
        <v>3.0886510710593074E-5</v>
      </c>
      <c r="EZ17" s="33">
        <v>4.1006174952499367E-5</v>
      </c>
      <c r="FA17" s="33">
        <v>1.8148142134807382E-5</v>
      </c>
      <c r="FB17" s="33">
        <v>2.3006799342110294E-5</v>
      </c>
      <c r="FC17" s="33">
        <v>3.5798480657974887E-5</v>
      </c>
      <c r="FD17" s="33">
        <v>1.9615321097741587E-5</v>
      </c>
      <c r="FE17" s="33">
        <v>3.8558216012928037E-5</v>
      </c>
      <c r="FF17" s="33">
        <v>2.7536553932802621E-4</v>
      </c>
      <c r="FG17" s="33">
        <v>2.9552722704809275E-4</v>
      </c>
      <c r="FH17" s="33">
        <v>6.5913382080053676E-5</v>
      </c>
      <c r="FI17" s="33">
        <v>4.1902336179794343E-5</v>
      </c>
      <c r="FJ17" s="33">
        <v>2.6258374865284739E-4</v>
      </c>
      <c r="FK17" s="33">
        <v>3.8425395439592765E-5</v>
      </c>
      <c r="FL17" s="33">
        <v>7.2634779160129019E-6</v>
      </c>
      <c r="FM17" s="33">
        <v>2.859513203547412E-5</v>
      </c>
      <c r="FN17" s="33">
        <v>1.1381458762445873E-5</v>
      </c>
      <c r="FO17" s="33">
        <v>4.7342254275055677E-5</v>
      </c>
      <c r="FP17" s="33">
        <v>9.373195310359982E-4</v>
      </c>
      <c r="FQ17" s="33">
        <v>1.1458669012058651E-3</v>
      </c>
      <c r="FR17" s="33">
        <v>7.9733493305603306E-5</v>
      </c>
      <c r="FS17" s="33">
        <v>4.632997125226636E-5</v>
      </c>
      <c r="FT17" s="33">
        <v>6.9062050165085218E-5</v>
      </c>
      <c r="FU17" s="33">
        <v>6.8219485664268925E-5</v>
      </c>
      <c r="FV17" s="33">
        <v>1.5149952263824944E-4</v>
      </c>
      <c r="FW17" s="33">
        <v>9.3911779489434197E-5</v>
      </c>
      <c r="FX17" s="33">
        <v>1.2784576903669208E-5</v>
      </c>
      <c r="FY17" s="33">
        <v>4.0914419428042179E-5</v>
      </c>
      <c r="FZ17" s="33">
        <v>6.1638970232851168E-5</v>
      </c>
      <c r="GA17" s="33">
        <v>7.4010599847246491E-5</v>
      </c>
      <c r="GB17" s="33">
        <v>1.8088078451314632E-5</v>
      </c>
      <c r="GC17" s="33">
        <v>1.6094794444628091E-4</v>
      </c>
      <c r="GD17" s="33">
        <v>2.2663905549637469E-4</v>
      </c>
      <c r="GE17" s="33">
        <v>2.7193070799791711E-5</v>
      </c>
      <c r="GF17" s="33">
        <v>3.5469431110976672E-5</v>
      </c>
      <c r="GG17" s="33">
        <v>1.2435545298971338E-4</v>
      </c>
      <c r="GH17" s="33">
        <v>1.1646190085763729E-4</v>
      </c>
      <c r="GI17" s="34">
        <v>1.2972582857410751E-4</v>
      </c>
      <c r="GJ17" s="61">
        <v>1.2124088226203262</v>
      </c>
      <c r="GK17" s="61">
        <v>0.56325855999999996</v>
      </c>
    </row>
    <row r="18" spans="1:193" ht="15" customHeight="1">
      <c r="A18" s="18" t="s">
        <v>13</v>
      </c>
      <c r="B18" s="47" t="s">
        <v>220</v>
      </c>
      <c r="C18" s="32">
        <v>7.8041333743868319E-2</v>
      </c>
      <c r="D18" s="33">
        <v>0.54622581891165534</v>
      </c>
      <c r="E18" s="33">
        <v>9.3434085114797658E-2</v>
      </c>
      <c r="F18" s="33">
        <v>3.0214055706926965E-2</v>
      </c>
      <c r="G18" s="33">
        <v>4.1320420123204887E-2</v>
      </c>
      <c r="H18" s="33">
        <v>5.4519500718090932E-2</v>
      </c>
      <c r="I18" s="33">
        <v>3.2782481018841299E-2</v>
      </c>
      <c r="J18" s="33">
        <v>4.6107145426485495E-2</v>
      </c>
      <c r="K18" s="33">
        <v>6.1567105236285488E-2</v>
      </c>
      <c r="L18" s="33">
        <v>4.0466102649296086E-2</v>
      </c>
      <c r="M18" s="33">
        <v>6.5175291486945619E-2</v>
      </c>
      <c r="N18" s="33">
        <v>0.22392201246529062</v>
      </c>
      <c r="O18" s="33">
        <v>0.25574240206198046</v>
      </c>
      <c r="P18" s="33">
        <v>1.0033456291627976</v>
      </c>
      <c r="Q18" s="33">
        <v>6.7078776304554109E-4</v>
      </c>
      <c r="R18" s="33">
        <v>2.7661157721869728E-4</v>
      </c>
      <c r="S18" s="33">
        <v>3.8734414160600888E-3</v>
      </c>
      <c r="T18" s="33">
        <v>2.326508061915113E-4</v>
      </c>
      <c r="U18" s="33">
        <v>5.9271600095659313E-3</v>
      </c>
      <c r="V18" s="33">
        <v>0</v>
      </c>
      <c r="W18" s="33">
        <v>0</v>
      </c>
      <c r="X18" s="33">
        <v>8.0216515378327247E-5</v>
      </c>
      <c r="Y18" s="33">
        <v>5.5289294535898823E-5</v>
      </c>
      <c r="Z18" s="33">
        <v>0.12487715674937951</v>
      </c>
      <c r="AA18" s="33">
        <v>2.4130879339508977E-2</v>
      </c>
      <c r="AB18" s="33">
        <v>2.6389120665544762E-4</v>
      </c>
      <c r="AC18" s="33">
        <v>6.9968651286021075E-2</v>
      </c>
      <c r="AD18" s="33">
        <v>7.5308869741720231E-3</v>
      </c>
      <c r="AE18" s="33">
        <v>9.1682042542048786E-3</v>
      </c>
      <c r="AF18" s="33">
        <v>1.1492299769180897E-2</v>
      </c>
      <c r="AG18" s="33">
        <v>2.8427979998381023E-3</v>
      </c>
      <c r="AH18" s="33">
        <v>2.8875327366749883E-3</v>
      </c>
      <c r="AI18" s="33">
        <v>3.2641598723360768E-2</v>
      </c>
      <c r="AJ18" s="33">
        <v>2.3532967627149818E-3</v>
      </c>
      <c r="AK18" s="33">
        <v>4.873327907238797E-4</v>
      </c>
      <c r="AL18" s="33">
        <v>1.8922593468597625E-4</v>
      </c>
      <c r="AM18" s="33">
        <v>4.8063050843981373E-5</v>
      </c>
      <c r="AN18" s="33">
        <v>5.8371927580438293E-4</v>
      </c>
      <c r="AO18" s="33">
        <v>1.5041879826477807E-4</v>
      </c>
      <c r="AP18" s="33">
        <v>6.7834814066990406E-4</v>
      </c>
      <c r="AQ18" s="33">
        <v>4.9433031982050793E-4</v>
      </c>
      <c r="AR18" s="33">
        <v>3.9445174350943456E-4</v>
      </c>
      <c r="AS18" s="33">
        <v>1.6935915453860823E-4</v>
      </c>
      <c r="AT18" s="33">
        <v>1.3558342092000788E-4</v>
      </c>
      <c r="AU18" s="33">
        <v>3.2721726429998813E-4</v>
      </c>
      <c r="AV18" s="33">
        <v>0</v>
      </c>
      <c r="AW18" s="33">
        <v>2.0157776690427629E-4</v>
      </c>
      <c r="AX18" s="33">
        <v>1.9528436059534576E-4</v>
      </c>
      <c r="AY18" s="33">
        <v>1.523583769912379E-4</v>
      </c>
      <c r="AZ18" s="33">
        <v>1.0734302350852341E-4</v>
      </c>
      <c r="BA18" s="33">
        <v>5.5623587038503677E-5</v>
      </c>
      <c r="BB18" s="33">
        <v>1.0009756890641024E-4</v>
      </c>
      <c r="BC18" s="33">
        <v>6.1469527188298404E-5</v>
      </c>
      <c r="BD18" s="33">
        <v>1.1241678573271408E-4</v>
      </c>
      <c r="BE18" s="33">
        <v>1.2391711729322505E-4</v>
      </c>
      <c r="BF18" s="33">
        <v>0</v>
      </c>
      <c r="BG18" s="33">
        <v>3.8945170030174012E-4</v>
      </c>
      <c r="BH18" s="33">
        <v>1.2241138086023848E-4</v>
      </c>
      <c r="BI18" s="33">
        <v>1.3338032303781649E-4</v>
      </c>
      <c r="BJ18" s="33">
        <v>0</v>
      </c>
      <c r="BK18" s="33">
        <v>1.0752773922689484E-3</v>
      </c>
      <c r="BL18" s="33">
        <v>2.8164599365998924E-6</v>
      </c>
      <c r="BM18" s="33">
        <v>4.3727250064256232E-5</v>
      </c>
      <c r="BN18" s="33">
        <v>5.5689801856085865E-5</v>
      </c>
      <c r="BO18" s="33">
        <v>0</v>
      </c>
      <c r="BP18" s="33">
        <v>1.891199783304655E-3</v>
      </c>
      <c r="BQ18" s="33">
        <v>1.460751579991793E-2</v>
      </c>
      <c r="BR18" s="33">
        <v>7.6216690429070227E-2</v>
      </c>
      <c r="BS18" s="33">
        <v>5.3799353963886729E-5</v>
      </c>
      <c r="BT18" s="33">
        <v>4.3078788712928684E-5</v>
      </c>
      <c r="BU18" s="33">
        <v>9.2661412203991778E-5</v>
      </c>
      <c r="BV18" s="33">
        <v>5.8619108581231472E-5</v>
      </c>
      <c r="BW18" s="33">
        <v>1.1277068186502181E-4</v>
      </c>
      <c r="BX18" s="33">
        <v>0</v>
      </c>
      <c r="BY18" s="33">
        <v>0</v>
      </c>
      <c r="BZ18" s="33">
        <v>8.2414932906421151E-6</v>
      </c>
      <c r="CA18" s="33">
        <v>0</v>
      </c>
      <c r="CB18" s="33">
        <v>2.4966133293217458E-5</v>
      </c>
      <c r="CC18" s="33">
        <v>3.018102306419632E-5</v>
      </c>
      <c r="CD18" s="33">
        <v>1.4742059699095511E-5</v>
      </c>
      <c r="CE18" s="33">
        <v>0</v>
      </c>
      <c r="CF18" s="33">
        <v>4.5494875079934041E-5</v>
      </c>
      <c r="CG18" s="33">
        <v>3.0136395578539642E-5</v>
      </c>
      <c r="CH18" s="33">
        <v>5.2672010478998481E-5</v>
      </c>
      <c r="CI18" s="33">
        <v>3.3931656243960734E-5</v>
      </c>
      <c r="CJ18" s="33">
        <v>4.9715387430866978E-5</v>
      </c>
      <c r="CK18" s="33">
        <v>2.376147141117768E-5</v>
      </c>
      <c r="CL18" s="33">
        <v>4.1023004058730243E-5</v>
      </c>
      <c r="CM18" s="33">
        <v>7.6613141030389535E-5</v>
      </c>
      <c r="CN18" s="33">
        <v>1.0518814408562455E-4</v>
      </c>
      <c r="CO18" s="33">
        <v>8.3290976601517548E-5</v>
      </c>
      <c r="CP18" s="33">
        <v>5.2063973394874564E-5</v>
      </c>
      <c r="CQ18" s="33">
        <v>1.0448744075972087E-4</v>
      </c>
      <c r="CR18" s="33">
        <v>9.870504209626549E-5</v>
      </c>
      <c r="CS18" s="33">
        <v>7.7674792485980148E-5</v>
      </c>
      <c r="CT18" s="33">
        <v>7.3510268973952356E-5</v>
      </c>
      <c r="CU18" s="33">
        <v>9.7805580427822087E-5</v>
      </c>
      <c r="CV18" s="33">
        <v>5.5475619600587851E-5</v>
      </c>
      <c r="CW18" s="33">
        <v>1.1223130599399161E-4</v>
      </c>
      <c r="CX18" s="33">
        <v>7.9170749034495388E-5</v>
      </c>
      <c r="CY18" s="33">
        <v>1.6888817745916348E-4</v>
      </c>
      <c r="CZ18" s="33">
        <v>1.3768297487253909E-4</v>
      </c>
      <c r="DA18" s="33">
        <v>2.4425584672781555E-4</v>
      </c>
      <c r="DB18" s="33">
        <v>1.1003220125640022E-4</v>
      </c>
      <c r="DC18" s="33">
        <v>9.8077346485647612E-4</v>
      </c>
      <c r="DD18" s="33">
        <v>2.6457371530571406E-4</v>
      </c>
      <c r="DE18" s="33">
        <v>1.1601389667084287E-4</v>
      </c>
      <c r="DF18" s="33">
        <v>1.1058485168669168E-4</v>
      </c>
      <c r="DG18" s="33">
        <v>1.291623063347952E-4</v>
      </c>
      <c r="DH18" s="33">
        <v>1.2764271328549384E-4</v>
      </c>
      <c r="DI18" s="33">
        <v>1.3222764989032922E-4</v>
      </c>
      <c r="DJ18" s="33">
        <v>1.4425194918573682E-4</v>
      </c>
      <c r="DK18" s="33">
        <v>9.1563439423049601E-5</v>
      </c>
      <c r="DL18" s="33">
        <v>8.1916237542147431E-5</v>
      </c>
      <c r="DM18" s="33">
        <v>2.0998187059301227E-4</v>
      </c>
      <c r="DN18" s="33">
        <v>9.7612218769140742E-5</v>
      </c>
      <c r="DO18" s="33">
        <v>1.2835473582975876E-4</v>
      </c>
      <c r="DP18" s="33">
        <v>1.2681725224971671E-4</v>
      </c>
      <c r="DQ18" s="33">
        <v>0</v>
      </c>
      <c r="DR18" s="33">
        <v>1.4372900406848713E-4</v>
      </c>
      <c r="DS18" s="33">
        <v>6.3249841287078932E-5</v>
      </c>
      <c r="DT18" s="33">
        <v>9.7262435991406191E-5</v>
      </c>
      <c r="DU18" s="33">
        <v>5.0538670932671321E-5</v>
      </c>
      <c r="DV18" s="33">
        <v>9.8769061197261305E-5</v>
      </c>
      <c r="DW18" s="33">
        <v>6.8763541223091902E-4</v>
      </c>
      <c r="DX18" s="33">
        <v>8.2682684863377492E-4</v>
      </c>
      <c r="DY18" s="33">
        <v>3.0317173048759246E-5</v>
      </c>
      <c r="DZ18" s="33">
        <v>6.8238800130313791E-5</v>
      </c>
      <c r="EA18" s="33">
        <v>6.8986393226211663E-5</v>
      </c>
      <c r="EB18" s="33">
        <v>4.0671615523397765E-5</v>
      </c>
      <c r="EC18" s="33">
        <v>1.1221880927522627E-4</v>
      </c>
      <c r="ED18" s="33">
        <v>6.545551162249108E-5</v>
      </c>
      <c r="EE18" s="33">
        <v>1.3564403985850182E-5</v>
      </c>
      <c r="EF18" s="33">
        <v>1.4073886055678112E-4</v>
      </c>
      <c r="EG18" s="33">
        <v>1.9516244739897108E-5</v>
      </c>
      <c r="EH18" s="33">
        <v>1.7055744672397851E-5</v>
      </c>
      <c r="EI18" s="33">
        <v>5.3766369502701548E-5</v>
      </c>
      <c r="EJ18" s="33">
        <v>2.3935425602993448E-5</v>
      </c>
      <c r="EK18" s="33">
        <v>3.3375018584986297E-5</v>
      </c>
      <c r="EL18" s="33">
        <v>2.2754741715450349E-5</v>
      </c>
      <c r="EM18" s="33">
        <v>3.5997711740637829E-5</v>
      </c>
      <c r="EN18" s="33">
        <v>1.3522098126844797E-5</v>
      </c>
      <c r="EO18" s="33">
        <v>1.1587666187604729E-5</v>
      </c>
      <c r="EP18" s="33">
        <v>4.118171266570616E-6</v>
      </c>
      <c r="EQ18" s="33">
        <v>4.4583308565734402E-5</v>
      </c>
      <c r="ER18" s="33">
        <v>7.0135151259996816E-5</v>
      </c>
      <c r="ES18" s="33">
        <v>1.1633307110623013E-5</v>
      </c>
      <c r="ET18" s="33">
        <v>1.905145563434709E-5</v>
      </c>
      <c r="EU18" s="33">
        <v>2.886035675155896E-5</v>
      </c>
      <c r="EV18" s="33">
        <v>2.9737364474111028E-5</v>
      </c>
      <c r="EW18" s="33">
        <v>2.2314756819930537E-5</v>
      </c>
      <c r="EX18" s="33">
        <v>5.0048579726269437E-5</v>
      </c>
      <c r="EY18" s="33">
        <v>3.3157738382667537E-5</v>
      </c>
      <c r="EZ18" s="33">
        <v>3.8773041580449143E-5</v>
      </c>
      <c r="FA18" s="33">
        <v>2.5366591706545913E-5</v>
      </c>
      <c r="FB18" s="33">
        <v>2.5771942157625999E-5</v>
      </c>
      <c r="FC18" s="33">
        <v>5.9496035012420366E-5</v>
      </c>
      <c r="FD18" s="33">
        <v>4.010107823217491E-5</v>
      </c>
      <c r="FE18" s="33">
        <v>3.3515279419851772E-5</v>
      </c>
      <c r="FF18" s="33">
        <v>2.4306841281683157E-4</v>
      </c>
      <c r="FG18" s="33">
        <v>2.2008433091363043E-4</v>
      </c>
      <c r="FH18" s="33">
        <v>1.3060031517740891E-4</v>
      </c>
      <c r="FI18" s="33">
        <v>6.1288814619351995E-5</v>
      </c>
      <c r="FJ18" s="33">
        <v>2.5466421534182644E-4</v>
      </c>
      <c r="FK18" s="33">
        <v>1.0196269139999814E-4</v>
      </c>
      <c r="FL18" s="33">
        <v>1.4259555540887873E-5</v>
      </c>
      <c r="FM18" s="33">
        <v>3.0946205510902544E-5</v>
      </c>
      <c r="FN18" s="33">
        <v>1.1522557325667059E-5</v>
      </c>
      <c r="FO18" s="33">
        <v>4.5350051825042113E-3</v>
      </c>
      <c r="FP18" s="33">
        <v>4.0073360572804212E-4</v>
      </c>
      <c r="FQ18" s="33">
        <v>4.2911869636610316E-4</v>
      </c>
      <c r="FR18" s="33">
        <v>2.113206335531971E-4</v>
      </c>
      <c r="FS18" s="33">
        <v>4.5719581770564198E-5</v>
      </c>
      <c r="FT18" s="33">
        <v>8.7811601174576383E-4</v>
      </c>
      <c r="FU18" s="33">
        <v>8.4342782367532087E-4</v>
      </c>
      <c r="FV18" s="33">
        <v>2.4667404536416669E-4</v>
      </c>
      <c r="FW18" s="33">
        <v>8.0805553875660746E-5</v>
      </c>
      <c r="FX18" s="33">
        <v>1.7261144180828266E-5</v>
      </c>
      <c r="FY18" s="33">
        <v>8.5505455853368822E-5</v>
      </c>
      <c r="FZ18" s="33">
        <v>6.3889367750349877E-5</v>
      </c>
      <c r="GA18" s="33">
        <v>7.2831406323264051E-5</v>
      </c>
      <c r="GB18" s="33">
        <v>3.1431795118373897E-5</v>
      </c>
      <c r="GC18" s="33">
        <v>4.2071244977596976E-3</v>
      </c>
      <c r="GD18" s="33">
        <v>7.93960320815075E-3</v>
      </c>
      <c r="GE18" s="33">
        <v>3.6573287652084081E-5</v>
      </c>
      <c r="GF18" s="33">
        <v>8.3758745768565813E-4</v>
      </c>
      <c r="GG18" s="33">
        <v>6.0673882125431206E-4</v>
      </c>
      <c r="GH18" s="33">
        <v>2.319466433326123E-4</v>
      </c>
      <c r="GI18" s="34">
        <v>1.0001257002600367E-4</v>
      </c>
      <c r="GJ18" s="62">
        <v>3.0028235846394171</v>
      </c>
      <c r="GK18" s="62">
        <v>1.395046</v>
      </c>
    </row>
    <row r="19" spans="1:193" ht="15" customHeight="1">
      <c r="A19" s="18" t="s">
        <v>14</v>
      </c>
      <c r="B19" s="47" t="s">
        <v>221</v>
      </c>
      <c r="C19" s="32">
        <v>1.2628806127019495E-4</v>
      </c>
      <c r="D19" s="33">
        <v>5.4568173219498521E-4</v>
      </c>
      <c r="E19" s="33">
        <v>2.2317043613292163E-4</v>
      </c>
      <c r="F19" s="33">
        <v>4.8782400134601952E-4</v>
      </c>
      <c r="G19" s="33">
        <v>3.9757633320742868E-4</v>
      </c>
      <c r="H19" s="33">
        <v>1.5793928093433936E-4</v>
      </c>
      <c r="I19" s="33">
        <v>1.8724651150315438E-4</v>
      </c>
      <c r="J19" s="33">
        <v>5.6860217745384489E-4</v>
      </c>
      <c r="K19" s="33">
        <v>1.0111803281646009E-3</v>
      </c>
      <c r="L19" s="33">
        <v>9.5687484180276522E-4</v>
      </c>
      <c r="M19" s="33">
        <v>9.0908601485973327E-4</v>
      </c>
      <c r="N19" s="33">
        <v>8.8561687425049392E-4</v>
      </c>
      <c r="O19" s="33">
        <v>4.2363822826289177E-4</v>
      </c>
      <c r="P19" s="33">
        <v>4.0447907862477424E-4</v>
      </c>
      <c r="Q19" s="33">
        <v>1.1403670294516883</v>
      </c>
      <c r="R19" s="33">
        <v>0.44228547698406251</v>
      </c>
      <c r="S19" s="33">
        <v>3.5565189330513572E-2</v>
      </c>
      <c r="T19" s="33">
        <v>1.9405674353023913E-4</v>
      </c>
      <c r="U19" s="33">
        <v>4.2135982485660815E-4</v>
      </c>
      <c r="V19" s="33">
        <v>0</v>
      </c>
      <c r="W19" s="33">
        <v>0</v>
      </c>
      <c r="X19" s="33">
        <v>2.6138771036507007E-4</v>
      </c>
      <c r="Y19" s="33">
        <v>1.9400747746983819E-4</v>
      </c>
      <c r="Z19" s="33">
        <v>7.5381596830387959E-4</v>
      </c>
      <c r="AA19" s="33">
        <v>5.1484153084509579E-4</v>
      </c>
      <c r="AB19" s="33">
        <v>2.1330776723344633E-4</v>
      </c>
      <c r="AC19" s="33">
        <v>1.5595077305066485E-4</v>
      </c>
      <c r="AD19" s="33">
        <v>2.8178628505246423E-4</v>
      </c>
      <c r="AE19" s="33">
        <v>2.9409774935790272E-4</v>
      </c>
      <c r="AF19" s="33">
        <v>3.366941511862448E-4</v>
      </c>
      <c r="AG19" s="33">
        <v>3.0672899608743842E-4</v>
      </c>
      <c r="AH19" s="33">
        <v>2.7935343776810414E-4</v>
      </c>
      <c r="AI19" s="33">
        <v>1.5185325493404192E-3</v>
      </c>
      <c r="AJ19" s="33">
        <v>6.1702532859121654E-5</v>
      </c>
      <c r="AK19" s="33">
        <v>7.9881006940609996E-5</v>
      </c>
      <c r="AL19" s="33">
        <v>4.815135065187469E-5</v>
      </c>
      <c r="AM19" s="33">
        <v>9.654360800112567E-5</v>
      </c>
      <c r="AN19" s="33">
        <v>9.0007321188476932E-5</v>
      </c>
      <c r="AO19" s="33">
        <v>6.9848531850678975E-5</v>
      </c>
      <c r="AP19" s="33">
        <v>1.3524765613404189E-4</v>
      </c>
      <c r="AQ19" s="33">
        <v>1.0110769456891756E-4</v>
      </c>
      <c r="AR19" s="33">
        <v>0.15258156211479945</v>
      </c>
      <c r="AS19" s="33">
        <v>4.4545991244274573E-2</v>
      </c>
      <c r="AT19" s="33">
        <v>1.8165911580015594E-2</v>
      </c>
      <c r="AU19" s="33">
        <v>7.8603095255519589E-2</v>
      </c>
      <c r="AV19" s="33">
        <v>0</v>
      </c>
      <c r="AW19" s="33">
        <v>2.3580510260796265E-2</v>
      </c>
      <c r="AX19" s="33">
        <v>8.1253055771915283E-3</v>
      </c>
      <c r="AY19" s="33">
        <v>5.8016084913362076E-3</v>
      </c>
      <c r="AZ19" s="33">
        <v>7.9706983587080303E-3</v>
      </c>
      <c r="BA19" s="33">
        <v>3.491171296986873E-3</v>
      </c>
      <c r="BB19" s="33">
        <v>2.240698507302539E-4</v>
      </c>
      <c r="BC19" s="33">
        <v>2.2092870838486635E-4</v>
      </c>
      <c r="BD19" s="33">
        <v>2.8850695375946974E-4</v>
      </c>
      <c r="BE19" s="33">
        <v>3.311459075941618E-4</v>
      </c>
      <c r="BF19" s="33">
        <v>0</v>
      </c>
      <c r="BG19" s="33">
        <v>4.3601408659109153E-4</v>
      </c>
      <c r="BH19" s="33">
        <v>8.1866063255587207E-4</v>
      </c>
      <c r="BI19" s="33">
        <v>3.1861163154554422E-4</v>
      </c>
      <c r="BJ19" s="33">
        <v>0</v>
      </c>
      <c r="BK19" s="33">
        <v>3.6335259659022058E-4</v>
      </c>
      <c r="BL19" s="33">
        <v>1.286125453275974E-5</v>
      </c>
      <c r="BM19" s="33">
        <v>1.2047606645703359E-4</v>
      </c>
      <c r="BN19" s="33">
        <v>2.5646075029169528E-4</v>
      </c>
      <c r="BO19" s="33">
        <v>0</v>
      </c>
      <c r="BP19" s="33">
        <v>3.3016086062275386E-4</v>
      </c>
      <c r="BQ19" s="33">
        <v>8.3895204305207017E-4</v>
      </c>
      <c r="BR19" s="33">
        <v>1.3324501581531017E-3</v>
      </c>
      <c r="BS19" s="33">
        <v>7.848680515464471E-4</v>
      </c>
      <c r="BT19" s="33">
        <v>2.1195481917533006E-4</v>
      </c>
      <c r="BU19" s="33">
        <v>1.1547298408773326E-3</v>
      </c>
      <c r="BV19" s="33">
        <v>4.1082220999326158E-4</v>
      </c>
      <c r="BW19" s="33">
        <v>3.5298475370104649E-4</v>
      </c>
      <c r="BX19" s="33">
        <v>0</v>
      </c>
      <c r="BY19" s="33">
        <v>0</v>
      </c>
      <c r="BZ19" s="33">
        <v>4.2892177159788272E-5</v>
      </c>
      <c r="CA19" s="33">
        <v>0</v>
      </c>
      <c r="CB19" s="33">
        <v>2.024160531950397E-4</v>
      </c>
      <c r="CC19" s="33">
        <v>1.2832911249112256E-4</v>
      </c>
      <c r="CD19" s="33">
        <v>7.803674019855155E-5</v>
      </c>
      <c r="CE19" s="33">
        <v>0</v>
      </c>
      <c r="CF19" s="33">
        <v>3.6125156221028445E-4</v>
      </c>
      <c r="CG19" s="33">
        <v>1.4947593828661517E-4</v>
      </c>
      <c r="CH19" s="33">
        <v>1.3596947200602636E-4</v>
      </c>
      <c r="CI19" s="33">
        <v>6.6056966021427676E-4</v>
      </c>
      <c r="CJ19" s="33">
        <v>3.8237552780636612E-4</v>
      </c>
      <c r="CK19" s="33">
        <v>1.7753972596314365E-4</v>
      </c>
      <c r="CL19" s="33">
        <v>1.7868762547744438E-4</v>
      </c>
      <c r="CM19" s="33">
        <v>1.9173573999081641E-4</v>
      </c>
      <c r="CN19" s="33">
        <v>2.3076224062682879E-4</v>
      </c>
      <c r="CO19" s="33">
        <v>3.2046768350858155E-4</v>
      </c>
      <c r="CP19" s="33">
        <v>1.9681293861652065E-4</v>
      </c>
      <c r="CQ19" s="33">
        <v>2.0502503591085113E-4</v>
      </c>
      <c r="CR19" s="33">
        <v>1.9291733028209431E-4</v>
      </c>
      <c r="CS19" s="33">
        <v>2.6114660595673821E-4</v>
      </c>
      <c r="CT19" s="33">
        <v>2.1811269487575572E-4</v>
      </c>
      <c r="CU19" s="33">
        <v>1.7853925831372389E-4</v>
      </c>
      <c r="CV19" s="33">
        <v>2.1017598723231898E-4</v>
      </c>
      <c r="CW19" s="33">
        <v>2.1334613629961E-4</v>
      </c>
      <c r="CX19" s="33">
        <v>2.0176575257843912E-4</v>
      </c>
      <c r="CY19" s="33">
        <v>3.5975178810256179E-4</v>
      </c>
      <c r="CZ19" s="33">
        <v>8.049384655135132E-4</v>
      </c>
      <c r="DA19" s="33">
        <v>3.3109246601525108E-4</v>
      </c>
      <c r="DB19" s="33">
        <v>3.9605344060299538E-4</v>
      </c>
      <c r="DC19" s="33">
        <v>3.5368524824463265E-4</v>
      </c>
      <c r="DD19" s="33">
        <v>3.1099635678134743E-4</v>
      </c>
      <c r="DE19" s="33">
        <v>2.9913059228022697E-4</v>
      </c>
      <c r="DF19" s="33">
        <v>4.234223537668793E-4</v>
      </c>
      <c r="DG19" s="33">
        <v>4.0423365004726601E-4</v>
      </c>
      <c r="DH19" s="33">
        <v>4.6135256741455523E-4</v>
      </c>
      <c r="DI19" s="33">
        <v>3.5048656000838413E-4</v>
      </c>
      <c r="DJ19" s="33">
        <v>3.4928914561623275E-4</v>
      </c>
      <c r="DK19" s="33">
        <v>3.108526601168411E-4</v>
      </c>
      <c r="DL19" s="33">
        <v>3.6687085806404261E-4</v>
      </c>
      <c r="DM19" s="33">
        <v>3.9544669331730334E-4</v>
      </c>
      <c r="DN19" s="33">
        <v>3.4505332557335794E-4</v>
      </c>
      <c r="DO19" s="33">
        <v>2.8054019952468775E-4</v>
      </c>
      <c r="DP19" s="33">
        <v>2.9902474722840936E-4</v>
      </c>
      <c r="DQ19" s="33">
        <v>0</v>
      </c>
      <c r="DR19" s="33">
        <v>2.6921336492796683E-4</v>
      </c>
      <c r="DS19" s="33">
        <v>8.2976535482801408E-4</v>
      </c>
      <c r="DT19" s="33">
        <v>9.8214920180800377E-4</v>
      </c>
      <c r="DU19" s="33">
        <v>1.9824432213325373E-4</v>
      </c>
      <c r="DV19" s="33">
        <v>2.1286680647442831E-4</v>
      </c>
      <c r="DW19" s="33">
        <v>6.7144024242368988E-4</v>
      </c>
      <c r="DX19" s="33">
        <v>1.3223428625445878E-3</v>
      </c>
      <c r="DY19" s="33">
        <v>1.4347414354595931E-4</v>
      </c>
      <c r="DZ19" s="33">
        <v>1.1161838356447931E-2</v>
      </c>
      <c r="EA19" s="33">
        <v>4.2259862137416651E-3</v>
      </c>
      <c r="EB19" s="33">
        <v>2.1340535007880624E-3</v>
      </c>
      <c r="EC19" s="33">
        <v>3.6520720245180558E-4</v>
      </c>
      <c r="ED19" s="33">
        <v>6.1502588003982612E-4</v>
      </c>
      <c r="EE19" s="33">
        <v>1.3508833519588321E-4</v>
      </c>
      <c r="EF19" s="33">
        <v>1.6362383690206729E-4</v>
      </c>
      <c r="EG19" s="33">
        <v>1.4648785005690512E-4</v>
      </c>
      <c r="EH19" s="33">
        <v>1.757221721645379E-4</v>
      </c>
      <c r="EI19" s="33">
        <v>1.9687111906547327E-4</v>
      </c>
      <c r="EJ19" s="33">
        <v>2.7653463958881929E-4</v>
      </c>
      <c r="EK19" s="33">
        <v>2.2274454986295666E-4</v>
      </c>
      <c r="EL19" s="33">
        <v>2.7326223674138244E-4</v>
      </c>
      <c r="EM19" s="33">
        <v>2.8978841776490212E-4</v>
      </c>
      <c r="EN19" s="33">
        <v>1.6033442402431562E-4</v>
      </c>
      <c r="EO19" s="33">
        <v>1.6354925056257256E-4</v>
      </c>
      <c r="EP19" s="33">
        <v>1.2956975483403193E-4</v>
      </c>
      <c r="EQ19" s="33">
        <v>2.0097922753515931E-4</v>
      </c>
      <c r="ER19" s="33">
        <v>2.8609633097125762E-4</v>
      </c>
      <c r="ES19" s="33">
        <v>7.1298144050211288E-5</v>
      </c>
      <c r="ET19" s="33">
        <v>1.2419469088778771E-4</v>
      </c>
      <c r="EU19" s="33">
        <v>1.7878502154548251E-4</v>
      </c>
      <c r="EV19" s="33">
        <v>1.7626619659011681E-4</v>
      </c>
      <c r="EW19" s="33">
        <v>1.5677314509449994E-4</v>
      </c>
      <c r="EX19" s="33">
        <v>3.3034380411897283E-4</v>
      </c>
      <c r="EY19" s="33">
        <v>2.5310890073539875E-4</v>
      </c>
      <c r="EZ19" s="33">
        <v>1.8723044042617015E-4</v>
      </c>
      <c r="FA19" s="33">
        <v>3.8944915023714585E-4</v>
      </c>
      <c r="FB19" s="33">
        <v>4.6715810863184355E-4</v>
      </c>
      <c r="FC19" s="33">
        <v>7.4322220235912536E-3</v>
      </c>
      <c r="FD19" s="33">
        <v>3.5095216167030596E-4</v>
      </c>
      <c r="FE19" s="33">
        <v>1.4240587282599552E-4</v>
      </c>
      <c r="FF19" s="33">
        <v>3.0477792356464625E-4</v>
      </c>
      <c r="FG19" s="33">
        <v>3.3891121385715633E-4</v>
      </c>
      <c r="FH19" s="33">
        <v>9.5171105905686481E-4</v>
      </c>
      <c r="FI19" s="33">
        <v>4.9278031085319828E-4</v>
      </c>
      <c r="FJ19" s="33">
        <v>3.9126318361434518E-4</v>
      </c>
      <c r="FK19" s="33">
        <v>3.4778646605504678E-3</v>
      </c>
      <c r="FL19" s="33">
        <v>3.5702540063301214E-5</v>
      </c>
      <c r="FM19" s="33">
        <v>2.4503196579694393E-4</v>
      </c>
      <c r="FN19" s="33">
        <v>1.6617165878987249E-4</v>
      </c>
      <c r="FO19" s="33">
        <v>3.7452989081929362E-4</v>
      </c>
      <c r="FP19" s="33">
        <v>2.1780642853157288E-4</v>
      </c>
      <c r="FQ19" s="33">
        <v>4.4464433434286991E-4</v>
      </c>
      <c r="FR19" s="33">
        <v>2.1394981260633482E-4</v>
      </c>
      <c r="FS19" s="33">
        <v>2.4193113431750408E-4</v>
      </c>
      <c r="FT19" s="33">
        <v>3.94499821021845E-4</v>
      </c>
      <c r="FU19" s="33">
        <v>2.2845315254503958E-4</v>
      </c>
      <c r="FV19" s="33">
        <v>6.6190966889850594E-4</v>
      </c>
      <c r="FW19" s="33">
        <v>1.4446097688552905E-4</v>
      </c>
      <c r="FX19" s="33">
        <v>8.5431446672863589E-5</v>
      </c>
      <c r="FY19" s="33">
        <v>1.0869826537414781E-3</v>
      </c>
      <c r="FZ19" s="33">
        <v>1.8356022456468506E-4</v>
      </c>
      <c r="GA19" s="33">
        <v>1.9599519165139798E-4</v>
      </c>
      <c r="GB19" s="33">
        <v>2.8577066187324119E-4</v>
      </c>
      <c r="GC19" s="33">
        <v>3.3671373636508922E-4</v>
      </c>
      <c r="GD19" s="33">
        <v>3.6434668417724967E-4</v>
      </c>
      <c r="GE19" s="33">
        <v>1.7383547517828914E-4</v>
      </c>
      <c r="GF19" s="33">
        <v>3.2687258901068422E-4</v>
      </c>
      <c r="GG19" s="33">
        <v>2.5533141568431295E-4</v>
      </c>
      <c r="GH19" s="33">
        <v>5.5845309563337811E-3</v>
      </c>
      <c r="GI19" s="34">
        <v>1.7417941443737106E-4</v>
      </c>
      <c r="GJ19" s="61">
        <v>2.0501381452497518</v>
      </c>
      <c r="GK19" s="61">
        <v>0.95244923000000004</v>
      </c>
    </row>
    <row r="20" spans="1:193" ht="15" customHeight="1">
      <c r="A20" s="18" t="s">
        <v>15</v>
      </c>
      <c r="B20" s="47" t="s">
        <v>222</v>
      </c>
      <c r="C20" s="32">
        <v>2.8574188685746881E-4</v>
      </c>
      <c r="D20" s="33">
        <v>1.2346703735315505E-3</v>
      </c>
      <c r="E20" s="33">
        <v>5.0494988101044882E-4</v>
      </c>
      <c r="F20" s="33">
        <v>1.1037603174597912E-3</v>
      </c>
      <c r="G20" s="33">
        <v>8.9956414310222619E-4</v>
      </c>
      <c r="H20" s="33">
        <v>3.5735656790655785E-4</v>
      </c>
      <c r="I20" s="33">
        <v>4.2366769246633055E-4</v>
      </c>
      <c r="J20" s="33">
        <v>1.286530630233628E-3</v>
      </c>
      <c r="K20" s="33">
        <v>2.2879167833982639E-3</v>
      </c>
      <c r="L20" s="33">
        <v>2.1650441065698203E-3</v>
      </c>
      <c r="M20" s="33">
        <v>2.0569161533487228E-3</v>
      </c>
      <c r="N20" s="33">
        <v>2.0038144076004877E-3</v>
      </c>
      <c r="O20" s="33">
        <v>9.5853230678554055E-4</v>
      </c>
      <c r="P20" s="33">
        <v>9.1518243259222903E-4</v>
      </c>
      <c r="Q20" s="33">
        <v>4.2099064489413748E-3</v>
      </c>
      <c r="R20" s="33">
        <v>1.0007239437518245</v>
      </c>
      <c r="S20" s="33">
        <v>8.0470506899312677E-2</v>
      </c>
      <c r="T20" s="33">
        <v>4.3907665931390094E-4</v>
      </c>
      <c r="U20" s="33">
        <v>9.5337714578468363E-4</v>
      </c>
      <c r="V20" s="33">
        <v>0</v>
      </c>
      <c r="W20" s="33">
        <v>0</v>
      </c>
      <c r="X20" s="33">
        <v>5.9142104811688923E-4</v>
      </c>
      <c r="Y20" s="33">
        <v>4.3896518894278713E-4</v>
      </c>
      <c r="Z20" s="33">
        <v>1.7055990483977454E-3</v>
      </c>
      <c r="AA20" s="33">
        <v>1.1648907186999863E-3</v>
      </c>
      <c r="AB20" s="33">
        <v>4.8263440959975869E-4</v>
      </c>
      <c r="AC20" s="33">
        <v>3.5285733029852734E-4</v>
      </c>
      <c r="AD20" s="33">
        <v>6.3757527015303572E-4</v>
      </c>
      <c r="AE20" s="33">
        <v>6.654314349023527E-4</v>
      </c>
      <c r="AF20" s="33">
        <v>7.6181090347086651E-4</v>
      </c>
      <c r="AG20" s="33">
        <v>6.9401114574404164E-4</v>
      </c>
      <c r="AH20" s="33">
        <v>6.3207066135251028E-4</v>
      </c>
      <c r="AI20" s="33">
        <v>3.4358620406299599E-3</v>
      </c>
      <c r="AJ20" s="33">
        <v>1.3960938180315112E-4</v>
      </c>
      <c r="AK20" s="33">
        <v>1.8074035991770692E-4</v>
      </c>
      <c r="AL20" s="33">
        <v>1.0894820659701969E-4</v>
      </c>
      <c r="AM20" s="33">
        <v>2.1844149349357474E-4</v>
      </c>
      <c r="AN20" s="33">
        <v>2.0365236055335263E-4</v>
      </c>
      <c r="AO20" s="33">
        <v>1.5804068163288387E-4</v>
      </c>
      <c r="AP20" s="33">
        <v>3.0601404493895714E-4</v>
      </c>
      <c r="AQ20" s="33">
        <v>2.287682868146905E-4</v>
      </c>
      <c r="AR20" s="33">
        <v>0.34523408641979531</v>
      </c>
      <c r="AS20" s="33">
        <v>0.10079064847501439</v>
      </c>
      <c r="AT20" s="33">
        <v>4.1102553948103554E-2</v>
      </c>
      <c r="AU20" s="33">
        <v>0.17784893144487843</v>
      </c>
      <c r="AV20" s="33">
        <v>0</v>
      </c>
      <c r="AW20" s="33">
        <v>5.3353732943654308E-2</v>
      </c>
      <c r="AX20" s="33">
        <v>1.8384478497558279E-2</v>
      </c>
      <c r="AY20" s="33">
        <v>1.3126835113700218E-2</v>
      </c>
      <c r="AZ20" s="33">
        <v>1.8034661120627165E-2</v>
      </c>
      <c r="BA20" s="33">
        <v>7.8991938248964243E-3</v>
      </c>
      <c r="BB20" s="33">
        <v>5.0698491442155696E-4</v>
      </c>
      <c r="BC20" s="33">
        <v>4.9987770308557275E-4</v>
      </c>
      <c r="BD20" s="33">
        <v>6.5278158924581995E-4</v>
      </c>
      <c r="BE20" s="33">
        <v>7.4925733683280798E-4</v>
      </c>
      <c r="BF20" s="33">
        <v>0</v>
      </c>
      <c r="BG20" s="33">
        <v>9.8653417073540873E-4</v>
      </c>
      <c r="BH20" s="33">
        <v>1.8523178793754449E-3</v>
      </c>
      <c r="BI20" s="33">
        <v>7.208970337883138E-4</v>
      </c>
      <c r="BJ20" s="33">
        <v>0</v>
      </c>
      <c r="BK20" s="33">
        <v>8.2212883387381482E-4</v>
      </c>
      <c r="BL20" s="33">
        <v>2.9100131085884927E-5</v>
      </c>
      <c r="BM20" s="33">
        <v>2.7259155144480131E-4</v>
      </c>
      <c r="BN20" s="33">
        <v>5.8027320996277131E-4</v>
      </c>
      <c r="BO20" s="33">
        <v>0</v>
      </c>
      <c r="BP20" s="33">
        <v>7.4702854990376418E-4</v>
      </c>
      <c r="BQ20" s="33">
        <v>1.8982296295746829E-3</v>
      </c>
      <c r="BR20" s="33">
        <v>3.0148283100142601E-3</v>
      </c>
      <c r="BS20" s="33">
        <v>1.7758581114266916E-3</v>
      </c>
      <c r="BT20" s="33">
        <v>4.7957320233235753E-4</v>
      </c>
      <c r="BU20" s="33">
        <v>2.6127147746529346E-3</v>
      </c>
      <c r="BV20" s="33">
        <v>9.2953452817106958E-4</v>
      </c>
      <c r="BW20" s="33">
        <v>7.9867034571588834E-4</v>
      </c>
      <c r="BX20" s="33">
        <v>0</v>
      </c>
      <c r="BY20" s="33">
        <v>0</v>
      </c>
      <c r="BZ20" s="33">
        <v>9.7048695734117422E-5</v>
      </c>
      <c r="CA20" s="33">
        <v>0</v>
      </c>
      <c r="CB20" s="33">
        <v>4.5799060012842918E-4</v>
      </c>
      <c r="CC20" s="33">
        <v>2.9036001006859958E-4</v>
      </c>
      <c r="CD20" s="33">
        <v>1.7656748519428574E-4</v>
      </c>
      <c r="CE20" s="33">
        <v>0</v>
      </c>
      <c r="CF20" s="33">
        <v>8.1737499157045687E-4</v>
      </c>
      <c r="CG20" s="33">
        <v>3.3820723998942442E-4</v>
      </c>
      <c r="CH20" s="33">
        <v>3.0764723993102576E-4</v>
      </c>
      <c r="CI20" s="33">
        <v>1.4946180914646096E-3</v>
      </c>
      <c r="CJ20" s="33">
        <v>8.6517049754803647E-4</v>
      </c>
      <c r="CK20" s="33">
        <v>4.0170492585461375E-4</v>
      </c>
      <c r="CL20" s="33">
        <v>4.0430218619609049E-4</v>
      </c>
      <c r="CM20" s="33">
        <v>4.3382511040193698E-4</v>
      </c>
      <c r="CN20" s="33">
        <v>5.2212724931370287E-4</v>
      </c>
      <c r="CO20" s="33">
        <v>7.250965739878355E-4</v>
      </c>
      <c r="CP20" s="33">
        <v>4.4531288130179229E-4</v>
      </c>
      <c r="CQ20" s="33">
        <v>4.638937364700303E-4</v>
      </c>
      <c r="CR20" s="33">
        <v>4.364986001675281E-4</v>
      </c>
      <c r="CS20" s="33">
        <v>5.9087552047260169E-4</v>
      </c>
      <c r="CT20" s="33">
        <v>4.9350613474082028E-4</v>
      </c>
      <c r="CU20" s="33">
        <v>4.0396648769155442E-4</v>
      </c>
      <c r="CV20" s="33">
        <v>4.7554838169067555E-4</v>
      </c>
      <c r="CW20" s="33">
        <v>4.8272122421431782E-4</v>
      </c>
      <c r="CX20" s="33">
        <v>4.5651921697991072E-4</v>
      </c>
      <c r="CY20" s="33">
        <v>8.13981572754059E-4</v>
      </c>
      <c r="CZ20" s="33">
        <v>1.821269830470266E-3</v>
      </c>
      <c r="DA20" s="33">
        <v>7.4913641885021327E-4</v>
      </c>
      <c r="DB20" s="33">
        <v>8.9611841591396028E-4</v>
      </c>
      <c r="DC20" s="33">
        <v>8.0025529864496579E-4</v>
      </c>
      <c r="DD20" s="33">
        <v>7.0366656118327447E-4</v>
      </c>
      <c r="DE20" s="33">
        <v>6.7681884570285067E-4</v>
      </c>
      <c r="DF20" s="33">
        <v>9.5804386484419984E-4</v>
      </c>
      <c r="DG20" s="33">
        <v>9.1462712099649635E-4</v>
      </c>
      <c r="DH20" s="33">
        <v>1.0438655229453985E-3</v>
      </c>
      <c r="DI20" s="33">
        <v>7.9301788282828804E-4</v>
      </c>
      <c r="DJ20" s="33">
        <v>7.9030858913637237E-4</v>
      </c>
      <c r="DK20" s="33">
        <v>7.0334143024343594E-4</v>
      </c>
      <c r="DL20" s="33">
        <v>8.300893224732637E-4</v>
      </c>
      <c r="DM20" s="33">
        <v>8.9474557740083836E-4</v>
      </c>
      <c r="DN20" s="33">
        <v>7.8072453820340047E-4</v>
      </c>
      <c r="DO20" s="33">
        <v>6.3475585217867287E-4</v>
      </c>
      <c r="DP20" s="33">
        <v>6.7657935857701559E-4</v>
      </c>
      <c r="DQ20" s="33">
        <v>0</v>
      </c>
      <c r="DR20" s="33">
        <v>6.091275302515124E-4</v>
      </c>
      <c r="DS20" s="33">
        <v>1.8774436455259056E-3</v>
      </c>
      <c r="DT20" s="33">
        <v>2.222230377737295E-3</v>
      </c>
      <c r="DU20" s="33">
        <v>4.4855155820263488E-4</v>
      </c>
      <c r="DV20" s="33">
        <v>4.8163668298930473E-4</v>
      </c>
      <c r="DW20" s="33">
        <v>1.5192140876380811E-3</v>
      </c>
      <c r="DX20" s="33">
        <v>2.991959341331439E-3</v>
      </c>
      <c r="DY20" s="33">
        <v>3.2462745947432856E-4</v>
      </c>
      <c r="DZ20" s="33">
        <v>2.525499814226877E-2</v>
      </c>
      <c r="EA20" s="33">
        <v>9.5618007149911137E-3</v>
      </c>
      <c r="EB20" s="33">
        <v>4.8285520249243307E-3</v>
      </c>
      <c r="EC20" s="33">
        <v>7.7488223662314844E-4</v>
      </c>
      <c r="ED20" s="33">
        <v>1.3915698258504423E-3</v>
      </c>
      <c r="EE20" s="33">
        <v>3.056535622058508E-4</v>
      </c>
      <c r="EF20" s="33">
        <v>3.702185576451621E-4</v>
      </c>
      <c r="EG20" s="33">
        <v>3.3144633194897904E-4</v>
      </c>
      <c r="EH20" s="33">
        <v>3.9759249236996804E-4</v>
      </c>
      <c r="EI20" s="33">
        <v>4.4544452154628346E-4</v>
      </c>
      <c r="EJ20" s="33">
        <v>6.2569279235746812E-4</v>
      </c>
      <c r="EK20" s="33">
        <v>5.0398626223966054E-4</v>
      </c>
      <c r="EL20" s="33">
        <v>6.1828858839092077E-4</v>
      </c>
      <c r="EM20" s="33">
        <v>6.55681055269522E-4</v>
      </c>
      <c r="EN20" s="33">
        <v>3.6277586644467677E-4</v>
      </c>
      <c r="EO20" s="33">
        <v>3.7004979710543494E-4</v>
      </c>
      <c r="EP20" s="33">
        <v>2.9316711218429136E-4</v>
      </c>
      <c r="EQ20" s="33">
        <v>4.5473960972593138E-4</v>
      </c>
      <c r="ER20" s="33">
        <v>6.4732726603365523E-4</v>
      </c>
      <c r="ES20" s="33">
        <v>1.6132060311508758E-4</v>
      </c>
      <c r="ET20" s="33">
        <v>2.810053852678148E-4</v>
      </c>
      <c r="EU20" s="33">
        <v>4.0452255648267026E-4</v>
      </c>
      <c r="EV20" s="33">
        <v>3.9882341288848688E-4</v>
      </c>
      <c r="EW20" s="33">
        <v>3.5471804569110532E-4</v>
      </c>
      <c r="EX20" s="33">
        <v>7.4744248150800411E-4</v>
      </c>
      <c r="EY20" s="33">
        <v>5.7268924828780788E-4</v>
      </c>
      <c r="EZ20" s="33">
        <v>4.2363132972693038E-4</v>
      </c>
      <c r="FA20" s="33">
        <v>8.8117541677760558E-4</v>
      </c>
      <c r="FB20" s="33">
        <v>1.0570012563232945E-3</v>
      </c>
      <c r="FC20" s="33">
        <v>1.6816293822271296E-2</v>
      </c>
      <c r="FD20" s="33">
        <v>7.9407136243723412E-4</v>
      </c>
      <c r="FE20" s="33">
        <v>3.2221036883150084E-4</v>
      </c>
      <c r="FF20" s="33">
        <v>6.8959661013037407E-4</v>
      </c>
      <c r="FG20" s="33">
        <v>7.6682727370013296E-4</v>
      </c>
      <c r="FH20" s="33">
        <v>2.1533604287122705E-3</v>
      </c>
      <c r="FI20" s="33">
        <v>1.1149745622283517E-3</v>
      </c>
      <c r="FJ20" s="33">
        <v>8.8527988488654511E-4</v>
      </c>
      <c r="FK20" s="33">
        <v>7.8690859638300553E-3</v>
      </c>
      <c r="FL20" s="33">
        <v>8.0781279407444282E-5</v>
      </c>
      <c r="FM20" s="33">
        <v>5.5441421416244216E-4</v>
      </c>
      <c r="FN20" s="33">
        <v>3.7598331027716728E-4</v>
      </c>
      <c r="FO20" s="33">
        <v>8.4741880278182784E-4</v>
      </c>
      <c r="FP20" s="33">
        <v>4.9281317040050527E-4</v>
      </c>
      <c r="FQ20" s="33">
        <v>1.0060611414707066E-3</v>
      </c>
      <c r="FR20" s="33">
        <v>4.8408711426916321E-4</v>
      </c>
      <c r="FS20" s="33">
        <v>5.4739821099594754E-4</v>
      </c>
      <c r="FT20" s="33">
        <v>8.9260316525517614E-4</v>
      </c>
      <c r="FU20" s="33">
        <v>5.1690266055389247E-4</v>
      </c>
      <c r="FV20" s="33">
        <v>1.4976500218465147E-3</v>
      </c>
      <c r="FW20" s="33">
        <v>3.2686028827561345E-4</v>
      </c>
      <c r="FX20" s="33">
        <v>1.9329889558632841E-4</v>
      </c>
      <c r="FY20" s="33">
        <v>2.4594286374933221E-3</v>
      </c>
      <c r="FZ20" s="33">
        <v>4.1532702609848861E-4</v>
      </c>
      <c r="GA20" s="33">
        <v>4.4346263070457867E-4</v>
      </c>
      <c r="GB20" s="33">
        <v>6.4659040063543439E-4</v>
      </c>
      <c r="GC20" s="33">
        <v>7.6185521728724134E-4</v>
      </c>
      <c r="GD20" s="33">
        <v>8.243780762801228E-4</v>
      </c>
      <c r="GE20" s="33">
        <v>3.9332361412956486E-4</v>
      </c>
      <c r="GF20" s="33">
        <v>7.3958844095377936E-4</v>
      </c>
      <c r="GG20" s="33">
        <v>5.7771795495005517E-4</v>
      </c>
      <c r="GH20" s="33">
        <v>1.2635671152340067E-2</v>
      </c>
      <c r="GI20" s="34">
        <v>3.941018179586992E-4</v>
      </c>
      <c r="GJ20" s="61">
        <v>2.0626247399829185</v>
      </c>
      <c r="GK20" s="61">
        <v>0.95825022999999998</v>
      </c>
    </row>
    <row r="21" spans="1:193" ht="15" customHeight="1">
      <c r="A21" s="18" t="s">
        <v>16</v>
      </c>
      <c r="B21" s="47" t="s">
        <v>223</v>
      </c>
      <c r="C21" s="32">
        <v>6.0407514229818821E-5</v>
      </c>
      <c r="D21" s="33">
        <v>2.4592358295306776E-4</v>
      </c>
      <c r="E21" s="33">
        <v>1.6260943399959004E-4</v>
      </c>
      <c r="F21" s="33">
        <v>6.3282166029430056E-4</v>
      </c>
      <c r="G21" s="33">
        <v>8.8075764665266002E-5</v>
      </c>
      <c r="H21" s="33">
        <v>7.6047675881547736E-5</v>
      </c>
      <c r="I21" s="33">
        <v>2.144033101305196E-4</v>
      </c>
      <c r="J21" s="33">
        <v>9.1368221425002123E-5</v>
      </c>
      <c r="K21" s="33">
        <v>9.3810959271517876E-5</v>
      </c>
      <c r="L21" s="33">
        <v>8.4058706356105064E-5</v>
      </c>
      <c r="M21" s="33">
        <v>7.6766263319345214E-5</v>
      </c>
      <c r="N21" s="33">
        <v>8.0330394243596521E-5</v>
      </c>
      <c r="O21" s="33">
        <v>4.0800934895077514E-5</v>
      </c>
      <c r="P21" s="33">
        <v>2.1909741805524786E-5</v>
      </c>
      <c r="Q21" s="33">
        <v>3.5260057982071399E-5</v>
      </c>
      <c r="R21" s="33">
        <v>1.8179632038895633E-5</v>
      </c>
      <c r="S21" s="33">
        <v>1.0002681948469301</v>
      </c>
      <c r="T21" s="33">
        <v>3.9081137846876763E-5</v>
      </c>
      <c r="U21" s="33">
        <v>4.1564017748602907E-4</v>
      </c>
      <c r="V21" s="33">
        <v>0</v>
      </c>
      <c r="W21" s="33">
        <v>0</v>
      </c>
      <c r="X21" s="33">
        <v>3.2725259823110126E-5</v>
      </c>
      <c r="Y21" s="33">
        <v>3.330921344990207E-5</v>
      </c>
      <c r="Z21" s="33">
        <v>6.7794015004215706E-5</v>
      </c>
      <c r="AA21" s="33">
        <v>6.0749842769971842E-5</v>
      </c>
      <c r="AB21" s="33">
        <v>7.1529884851615806E-5</v>
      </c>
      <c r="AC21" s="33">
        <v>5.2732851627575591E-5</v>
      </c>
      <c r="AD21" s="33">
        <v>2.6696236777468244E-4</v>
      </c>
      <c r="AE21" s="33">
        <v>5.6252229287321199E-4</v>
      </c>
      <c r="AF21" s="33">
        <v>1.7681629594740167E-3</v>
      </c>
      <c r="AG21" s="33">
        <v>2.3306590737363686E-5</v>
      </c>
      <c r="AH21" s="33">
        <v>4.5753482960579502E-5</v>
      </c>
      <c r="AI21" s="33">
        <v>1.3887048737220407E-4</v>
      </c>
      <c r="AJ21" s="33">
        <v>1.8606567000208399E-5</v>
      </c>
      <c r="AK21" s="33">
        <v>1.151192986110654E-5</v>
      </c>
      <c r="AL21" s="33">
        <v>3.4705764955742128E-6</v>
      </c>
      <c r="AM21" s="33">
        <v>5.2825359358311605E-5</v>
      </c>
      <c r="AN21" s="33">
        <v>1.389319064259296E-5</v>
      </c>
      <c r="AO21" s="33">
        <v>1.372943650254402E-5</v>
      </c>
      <c r="AP21" s="33">
        <v>1.7349111780572498E-4</v>
      </c>
      <c r="AQ21" s="33">
        <v>1.519592813852432E-5</v>
      </c>
      <c r="AR21" s="33">
        <v>7.7349701938872798E-5</v>
      </c>
      <c r="AS21" s="33">
        <v>1.9478579356917447E-3</v>
      </c>
      <c r="AT21" s="33">
        <v>1.5189937517852566E-4</v>
      </c>
      <c r="AU21" s="33">
        <v>5.4656167519895416E-5</v>
      </c>
      <c r="AV21" s="33">
        <v>0</v>
      </c>
      <c r="AW21" s="33">
        <v>3.8223790109331507E-5</v>
      </c>
      <c r="AX21" s="33">
        <v>1.1234293167245943E-4</v>
      </c>
      <c r="AY21" s="33">
        <v>8.3094033010983596E-5</v>
      </c>
      <c r="AZ21" s="33">
        <v>3.1594514874020483E-5</v>
      </c>
      <c r="BA21" s="33">
        <v>1.9597703844360672E-5</v>
      </c>
      <c r="BB21" s="33">
        <v>3.825980383667035E-5</v>
      </c>
      <c r="BC21" s="33">
        <v>2.111263071394409E-4</v>
      </c>
      <c r="BD21" s="33">
        <v>1.0585231076056717E-4</v>
      </c>
      <c r="BE21" s="33">
        <v>8.7287813487976952E-5</v>
      </c>
      <c r="BF21" s="33">
        <v>0</v>
      </c>
      <c r="BG21" s="33">
        <v>4.3744105768783366E-5</v>
      </c>
      <c r="BH21" s="33">
        <v>5.6821323352253173E-5</v>
      </c>
      <c r="BI21" s="33">
        <v>2.0335302401749766E-4</v>
      </c>
      <c r="BJ21" s="33">
        <v>0</v>
      </c>
      <c r="BK21" s="33">
        <v>1.2748006397962064E-3</v>
      </c>
      <c r="BL21" s="33">
        <v>1.1945155139040821E-6</v>
      </c>
      <c r="BM21" s="33">
        <v>2.3221416782481151E-5</v>
      </c>
      <c r="BN21" s="33">
        <v>3.0993604167570431E-5</v>
      </c>
      <c r="BO21" s="33">
        <v>0</v>
      </c>
      <c r="BP21" s="33">
        <v>5.5542079795087792E-5</v>
      </c>
      <c r="BQ21" s="33">
        <v>4.4854109138304198E-3</v>
      </c>
      <c r="BR21" s="33">
        <v>2.3660839923875566E-2</v>
      </c>
      <c r="BS21" s="33">
        <v>3.8529216914539854E-5</v>
      </c>
      <c r="BT21" s="33">
        <v>1.4082467684833482E-5</v>
      </c>
      <c r="BU21" s="33">
        <v>5.417733948090213E-5</v>
      </c>
      <c r="BV21" s="33">
        <v>3.1752794709857753E-5</v>
      </c>
      <c r="BW21" s="33">
        <v>6.0104124503188242E-5</v>
      </c>
      <c r="BX21" s="33">
        <v>0</v>
      </c>
      <c r="BY21" s="33">
        <v>0</v>
      </c>
      <c r="BZ21" s="33">
        <v>1.9935538803221773E-6</v>
      </c>
      <c r="CA21" s="33">
        <v>0</v>
      </c>
      <c r="CB21" s="33">
        <v>7.8033685127002674E-6</v>
      </c>
      <c r="CC21" s="33">
        <v>1.0448246007026523E-5</v>
      </c>
      <c r="CD21" s="33">
        <v>3.1866768664178516E-6</v>
      </c>
      <c r="CE21" s="33">
        <v>0</v>
      </c>
      <c r="CF21" s="33">
        <v>1.7873325475796366E-5</v>
      </c>
      <c r="CG21" s="33">
        <v>1.0668914473473822E-5</v>
      </c>
      <c r="CH21" s="33">
        <v>1.4334750226557341E-5</v>
      </c>
      <c r="CI21" s="33">
        <v>9.2900659427074264E-6</v>
      </c>
      <c r="CJ21" s="33">
        <v>1.2965287183410836E-5</v>
      </c>
      <c r="CK21" s="33">
        <v>8.7411816246314907E-6</v>
      </c>
      <c r="CL21" s="33">
        <v>7.9693216107545966E-6</v>
      </c>
      <c r="CM21" s="33">
        <v>1.2065940413392728E-5</v>
      </c>
      <c r="CN21" s="33">
        <v>1.3301543509308393E-5</v>
      </c>
      <c r="CO21" s="33">
        <v>1.5421233901771656E-5</v>
      </c>
      <c r="CP21" s="33">
        <v>1.127568780026649E-5</v>
      </c>
      <c r="CQ21" s="33">
        <v>1.1783220909967191E-5</v>
      </c>
      <c r="CR21" s="33">
        <v>1.0889730700064602E-5</v>
      </c>
      <c r="CS21" s="33">
        <v>1.3852521784883478E-5</v>
      </c>
      <c r="CT21" s="33">
        <v>1.1846660018516176E-5</v>
      </c>
      <c r="CU21" s="33">
        <v>1.2818578610274314E-5</v>
      </c>
      <c r="CV21" s="33">
        <v>1.2104314176953618E-5</v>
      </c>
      <c r="CW21" s="33">
        <v>1.8024341151586722E-5</v>
      </c>
      <c r="CX21" s="33">
        <v>1.6640696966550896E-5</v>
      </c>
      <c r="CY21" s="33">
        <v>6.2054756700093995E-5</v>
      </c>
      <c r="CZ21" s="33">
        <v>1.8865940841615068E-5</v>
      </c>
      <c r="DA21" s="33">
        <v>6.2927646762897784E-5</v>
      </c>
      <c r="DB21" s="33">
        <v>2.1028798462076228E-5</v>
      </c>
      <c r="DC21" s="33">
        <v>3.0362332503505593E-4</v>
      </c>
      <c r="DD21" s="33">
        <v>1.5903886250971826E-4</v>
      </c>
      <c r="DE21" s="33">
        <v>2.3729362969134305E-5</v>
      </c>
      <c r="DF21" s="33">
        <v>2.54232377532162E-5</v>
      </c>
      <c r="DG21" s="33">
        <v>2.0232107767550599E-5</v>
      </c>
      <c r="DH21" s="33">
        <v>1.9930696727595726E-5</v>
      </c>
      <c r="DI21" s="33">
        <v>2.4386928899285287E-5</v>
      </c>
      <c r="DJ21" s="33">
        <v>2.8394638281475745E-5</v>
      </c>
      <c r="DK21" s="33">
        <v>1.923086938598231E-5</v>
      </c>
      <c r="DL21" s="33">
        <v>1.8273355049706398E-5</v>
      </c>
      <c r="DM21" s="33">
        <v>4.2863623656675713E-5</v>
      </c>
      <c r="DN21" s="33">
        <v>1.9677901780447097E-5</v>
      </c>
      <c r="DO21" s="33">
        <v>2.9112718123038094E-5</v>
      </c>
      <c r="DP21" s="33">
        <v>2.9116071253549736E-5</v>
      </c>
      <c r="DQ21" s="33">
        <v>0</v>
      </c>
      <c r="DR21" s="33">
        <v>3.447908317331196E-5</v>
      </c>
      <c r="DS21" s="33">
        <v>2.0467315982566544E-5</v>
      </c>
      <c r="DT21" s="33">
        <v>2.2766320521959165E-5</v>
      </c>
      <c r="DU21" s="33">
        <v>1.1135258524123383E-5</v>
      </c>
      <c r="DV21" s="33">
        <v>1.9070735653682162E-5</v>
      </c>
      <c r="DW21" s="33">
        <v>4.9873139038110188E-4</v>
      </c>
      <c r="DX21" s="33">
        <v>1.6978602422248399E-4</v>
      </c>
      <c r="DY21" s="33">
        <v>6.1822114696810355E-6</v>
      </c>
      <c r="DZ21" s="33">
        <v>9.7530527378455965E-5</v>
      </c>
      <c r="EA21" s="33">
        <v>3.4593932459516887E-5</v>
      </c>
      <c r="EB21" s="33">
        <v>5.2095293191790116E-5</v>
      </c>
      <c r="EC21" s="33">
        <v>4.924156742426299E-5</v>
      </c>
      <c r="ED21" s="33">
        <v>1.5737243513732059E-5</v>
      </c>
      <c r="EE21" s="33">
        <v>3.1182713867226195E-6</v>
      </c>
      <c r="EF21" s="33">
        <v>4.5833644993213481E-5</v>
      </c>
      <c r="EG21" s="33">
        <v>5.9357210184555059E-6</v>
      </c>
      <c r="EH21" s="33">
        <v>7.7950664747740622E-6</v>
      </c>
      <c r="EI21" s="33">
        <v>1.4934507580905702E-5</v>
      </c>
      <c r="EJ21" s="33">
        <v>8.2447345241145742E-6</v>
      </c>
      <c r="EK21" s="33">
        <v>6.8073445033366806E-6</v>
      </c>
      <c r="EL21" s="33">
        <v>5.846283736895549E-6</v>
      </c>
      <c r="EM21" s="33">
        <v>9.4986207493470808E-6</v>
      </c>
      <c r="EN21" s="33">
        <v>4.3451180128461349E-6</v>
      </c>
      <c r="EO21" s="33">
        <v>4.4766116480413415E-6</v>
      </c>
      <c r="EP21" s="33">
        <v>3.1333463557777705E-6</v>
      </c>
      <c r="EQ21" s="33">
        <v>6.1287927771200712E-6</v>
      </c>
      <c r="ER21" s="33">
        <v>8.1889299106195478E-6</v>
      </c>
      <c r="ES21" s="33">
        <v>2.960283698627766E-6</v>
      </c>
      <c r="ET21" s="33">
        <v>4.2420176756513227E-6</v>
      </c>
      <c r="EU21" s="33">
        <v>7.7320552691119713E-6</v>
      </c>
      <c r="EV21" s="33">
        <v>7.9360777317964735E-6</v>
      </c>
      <c r="EW21" s="33">
        <v>5.0807735434840666E-6</v>
      </c>
      <c r="EX21" s="33">
        <v>1.1345346120344192E-5</v>
      </c>
      <c r="EY21" s="33">
        <v>7.8615626211008529E-6</v>
      </c>
      <c r="EZ21" s="33">
        <v>1.0096938965697637E-5</v>
      </c>
      <c r="FA21" s="33">
        <v>6.9641338198993515E-6</v>
      </c>
      <c r="FB21" s="33">
        <v>9.7889748656128533E-6</v>
      </c>
      <c r="FC21" s="33">
        <v>8.586866027176444E-5</v>
      </c>
      <c r="FD21" s="33">
        <v>8.3042533399627017E-6</v>
      </c>
      <c r="FE21" s="33">
        <v>9.0966235374740721E-6</v>
      </c>
      <c r="FF21" s="33">
        <v>5.7484396769433437E-5</v>
      </c>
      <c r="FG21" s="33">
        <v>6.4670309576472627E-5</v>
      </c>
      <c r="FH21" s="33">
        <v>1.8301460579411724E-5</v>
      </c>
      <c r="FI21" s="33">
        <v>8.7872833057071281E-6</v>
      </c>
      <c r="FJ21" s="33">
        <v>5.3403015767415433E-5</v>
      </c>
      <c r="FK21" s="33">
        <v>1.8182252947090146E-5</v>
      </c>
      <c r="FL21" s="33">
        <v>5.4015072654800028E-6</v>
      </c>
      <c r="FM21" s="33">
        <v>9.3784427424100089E-6</v>
      </c>
      <c r="FN21" s="33">
        <v>4.2614800161166366E-6</v>
      </c>
      <c r="FO21" s="33">
        <v>9.4442736548264093E-6</v>
      </c>
      <c r="FP21" s="33">
        <v>3.4177184406052164E-5</v>
      </c>
      <c r="FQ21" s="33">
        <v>2.4008242124614467E-5</v>
      </c>
      <c r="FR21" s="33">
        <v>3.2431681459150057E-5</v>
      </c>
      <c r="FS21" s="33">
        <v>1.6245178234973643E-5</v>
      </c>
      <c r="FT21" s="33">
        <v>2.4468607749856571E-4</v>
      </c>
      <c r="FU21" s="33">
        <v>2.4386704658417631E-4</v>
      </c>
      <c r="FV21" s="33">
        <v>3.9270115774386702E-5</v>
      </c>
      <c r="FW21" s="33">
        <v>2.3857449669807092E-5</v>
      </c>
      <c r="FX21" s="33">
        <v>3.8796159588222544E-6</v>
      </c>
      <c r="FY21" s="33">
        <v>1.2927777730737759E-5</v>
      </c>
      <c r="FZ21" s="33">
        <v>1.6547184065075318E-5</v>
      </c>
      <c r="GA21" s="33">
        <v>1.4256402665327314E-5</v>
      </c>
      <c r="GB21" s="33">
        <v>8.727846900714684E-6</v>
      </c>
      <c r="GC21" s="33">
        <v>1.7994863783806761E-3</v>
      </c>
      <c r="GD21" s="33">
        <v>2.035224581528404E-3</v>
      </c>
      <c r="GE21" s="33">
        <v>9.6152107656763624E-6</v>
      </c>
      <c r="GF21" s="33">
        <v>1.1742277616857542E-5</v>
      </c>
      <c r="GG21" s="33">
        <v>1.8477921402666755E-4</v>
      </c>
      <c r="GH21" s="33">
        <v>5.7109417759672828E-5</v>
      </c>
      <c r="GI21" s="34">
        <v>2.6782993340062944E-5</v>
      </c>
      <c r="GJ21" s="61">
        <v>1.0467920711513863</v>
      </c>
      <c r="GK21" s="61">
        <v>0.48631665000000002</v>
      </c>
    </row>
    <row r="22" spans="1:193" ht="15" customHeight="1">
      <c r="A22" s="18" t="s">
        <v>17</v>
      </c>
      <c r="B22" s="47" t="s">
        <v>224</v>
      </c>
      <c r="C22" s="32">
        <v>5.392116787348741E-5</v>
      </c>
      <c r="D22" s="33">
        <v>1.9384170362049747E-4</v>
      </c>
      <c r="E22" s="33">
        <v>8.7910759402358492E-5</v>
      </c>
      <c r="F22" s="33">
        <v>5.4542120761395072E-5</v>
      </c>
      <c r="G22" s="33">
        <v>3.7167587718381725E-5</v>
      </c>
      <c r="H22" s="33">
        <v>1.2591814125066875E-4</v>
      </c>
      <c r="I22" s="33">
        <v>1.3423058172605141E-4</v>
      </c>
      <c r="J22" s="33">
        <v>7.4999654349986334E-4</v>
      </c>
      <c r="K22" s="33">
        <v>1.4430086061187866E-3</v>
      </c>
      <c r="L22" s="33">
        <v>1.98896156074086E-3</v>
      </c>
      <c r="M22" s="33">
        <v>2.3740787387835694E-3</v>
      </c>
      <c r="N22" s="33">
        <v>2.4244767747776085E-3</v>
      </c>
      <c r="O22" s="33">
        <v>6.3317258034362937E-4</v>
      </c>
      <c r="P22" s="33">
        <v>1.3096856208985304E-4</v>
      </c>
      <c r="Q22" s="33">
        <v>2.2782018361351942E-5</v>
      </c>
      <c r="R22" s="33">
        <v>1.2256431403524414E-5</v>
      </c>
      <c r="S22" s="33">
        <v>3.26736527114896E-4</v>
      </c>
      <c r="T22" s="33">
        <v>1.0157058767443043</v>
      </c>
      <c r="U22" s="33">
        <v>1.6752895925761607E-2</v>
      </c>
      <c r="V22" s="33">
        <v>0</v>
      </c>
      <c r="W22" s="33">
        <v>0</v>
      </c>
      <c r="X22" s="33">
        <v>9.7883657449101526E-6</v>
      </c>
      <c r="Y22" s="33">
        <v>1.3239170444106308E-5</v>
      </c>
      <c r="Z22" s="33">
        <v>1.6934186597032345E-3</v>
      </c>
      <c r="AA22" s="33">
        <v>6.0423761410301853E-4</v>
      </c>
      <c r="AB22" s="33">
        <v>0.38383776260936148</v>
      </c>
      <c r="AC22" s="33">
        <v>4.6747383303508662E-5</v>
      </c>
      <c r="AD22" s="33">
        <v>1.6679231031799836E-3</v>
      </c>
      <c r="AE22" s="33">
        <v>2.4716565412660507E-3</v>
      </c>
      <c r="AF22" s="33">
        <v>7.2760589268130588E-3</v>
      </c>
      <c r="AG22" s="33">
        <v>6.497091219743526E-5</v>
      </c>
      <c r="AH22" s="33">
        <v>1.5337995402235825E-4</v>
      </c>
      <c r="AI22" s="33">
        <v>4.8182818827323167E-3</v>
      </c>
      <c r="AJ22" s="33">
        <v>1.1626114168848344E-5</v>
      </c>
      <c r="AK22" s="33">
        <v>4.0757451390755699E-6</v>
      </c>
      <c r="AL22" s="33">
        <v>2.9091016909196823E-6</v>
      </c>
      <c r="AM22" s="33">
        <v>9.1331248377572484E-6</v>
      </c>
      <c r="AN22" s="33">
        <v>4.4697219249858736E-6</v>
      </c>
      <c r="AO22" s="33">
        <v>1.4618329185602811E-5</v>
      </c>
      <c r="AP22" s="33">
        <v>2.5594374579528283E-5</v>
      </c>
      <c r="AQ22" s="33">
        <v>9.3649460373467939E-6</v>
      </c>
      <c r="AR22" s="33">
        <v>9.377216738853529E-6</v>
      </c>
      <c r="AS22" s="33">
        <v>1.8621509995671867E-5</v>
      </c>
      <c r="AT22" s="33">
        <v>1.9796823993593228E-5</v>
      </c>
      <c r="AU22" s="33">
        <v>8.2485019004270262E-6</v>
      </c>
      <c r="AV22" s="33">
        <v>0</v>
      </c>
      <c r="AW22" s="33">
        <v>1.7788080458167062E-5</v>
      </c>
      <c r="AX22" s="33">
        <v>1.4391067354116281E-5</v>
      </c>
      <c r="AY22" s="33">
        <v>1.2953249003851991E-5</v>
      </c>
      <c r="AZ22" s="33">
        <v>1.1131395778951884E-5</v>
      </c>
      <c r="BA22" s="33">
        <v>6.5341068486474484E-6</v>
      </c>
      <c r="BB22" s="33">
        <v>9.3180073932456408E-6</v>
      </c>
      <c r="BC22" s="33">
        <v>8.6150589503324793E-6</v>
      </c>
      <c r="BD22" s="33">
        <v>1.1688133512823231E-5</v>
      </c>
      <c r="BE22" s="33">
        <v>1.5874683902520757E-5</v>
      </c>
      <c r="BF22" s="33">
        <v>0</v>
      </c>
      <c r="BG22" s="33">
        <v>1.6636146474716159E-4</v>
      </c>
      <c r="BH22" s="33">
        <v>1.4582010334096387E-5</v>
      </c>
      <c r="BI22" s="33">
        <v>2.0545760943038531E-5</v>
      </c>
      <c r="BJ22" s="33">
        <v>0</v>
      </c>
      <c r="BK22" s="33">
        <v>4.5951029470728078E-5</v>
      </c>
      <c r="BL22" s="33">
        <v>3.7953878737146526E-7</v>
      </c>
      <c r="BM22" s="33">
        <v>5.4737785179387098E-6</v>
      </c>
      <c r="BN22" s="33">
        <v>6.7231903904163789E-6</v>
      </c>
      <c r="BO22" s="33">
        <v>0</v>
      </c>
      <c r="BP22" s="33">
        <v>1.4925770976423086E-5</v>
      </c>
      <c r="BQ22" s="33">
        <v>2.4413872909280406E-4</v>
      </c>
      <c r="BR22" s="33">
        <v>7.6095061637101037E-4</v>
      </c>
      <c r="BS22" s="33">
        <v>1.6955305981091273E-5</v>
      </c>
      <c r="BT22" s="33">
        <v>6.9857140966946053E-6</v>
      </c>
      <c r="BU22" s="33">
        <v>1.5795891231297343E-5</v>
      </c>
      <c r="BV22" s="33">
        <v>1.5633703295912191E-5</v>
      </c>
      <c r="BW22" s="33">
        <v>1.4788722004065189E-5</v>
      </c>
      <c r="BX22" s="33">
        <v>0</v>
      </c>
      <c r="BY22" s="33">
        <v>0</v>
      </c>
      <c r="BZ22" s="33">
        <v>3.9177514982592607E-6</v>
      </c>
      <c r="CA22" s="33">
        <v>0</v>
      </c>
      <c r="CB22" s="33">
        <v>6.0383334405888764E-6</v>
      </c>
      <c r="CC22" s="33">
        <v>9.9925230219178847E-6</v>
      </c>
      <c r="CD22" s="33">
        <v>2.2382015870947444E-6</v>
      </c>
      <c r="CE22" s="33">
        <v>0</v>
      </c>
      <c r="CF22" s="33">
        <v>6.288661732794567E-6</v>
      </c>
      <c r="CG22" s="33">
        <v>5.9045376184051755E-6</v>
      </c>
      <c r="CH22" s="33">
        <v>6.1209105354061149E-6</v>
      </c>
      <c r="CI22" s="33">
        <v>5.5183680941190488E-6</v>
      </c>
      <c r="CJ22" s="33">
        <v>5.9219089984027284E-6</v>
      </c>
      <c r="CK22" s="33">
        <v>4.7808862437427585E-6</v>
      </c>
      <c r="CL22" s="33">
        <v>5.9899952313307837E-6</v>
      </c>
      <c r="CM22" s="33">
        <v>7.6078077856833337E-6</v>
      </c>
      <c r="CN22" s="33">
        <v>9.4611562879232596E-6</v>
      </c>
      <c r="CO22" s="33">
        <v>1.001825497886003E-5</v>
      </c>
      <c r="CP22" s="33">
        <v>7.3703351326307731E-6</v>
      </c>
      <c r="CQ22" s="33">
        <v>8.6881446597217815E-6</v>
      </c>
      <c r="CR22" s="33">
        <v>7.7591028811473436E-6</v>
      </c>
      <c r="CS22" s="33">
        <v>8.7326019800311022E-6</v>
      </c>
      <c r="CT22" s="33">
        <v>8.71073901283521E-6</v>
      </c>
      <c r="CU22" s="33">
        <v>8.8171502129805112E-6</v>
      </c>
      <c r="CV22" s="33">
        <v>1.1689649189273803E-5</v>
      </c>
      <c r="CW22" s="33">
        <v>1.1384229442109266E-5</v>
      </c>
      <c r="CX22" s="33">
        <v>1.2739719817403997E-5</v>
      </c>
      <c r="CY22" s="33">
        <v>1.6355617268306437E-5</v>
      </c>
      <c r="CZ22" s="33">
        <v>1.1224553320838532E-5</v>
      </c>
      <c r="DA22" s="33">
        <v>1.560860161225964E-5</v>
      </c>
      <c r="DB22" s="33">
        <v>1.7433059117505173E-5</v>
      </c>
      <c r="DC22" s="33">
        <v>2.6307100413287007E-5</v>
      </c>
      <c r="DD22" s="33">
        <v>2.8507831440613444E-5</v>
      </c>
      <c r="DE22" s="33">
        <v>1.0467578370258929E-5</v>
      </c>
      <c r="DF22" s="33">
        <v>1.3630345783849369E-5</v>
      </c>
      <c r="DG22" s="33">
        <v>1.577975138098327E-5</v>
      </c>
      <c r="DH22" s="33">
        <v>1.1754770700563344E-5</v>
      </c>
      <c r="DI22" s="33">
        <v>1.3921173466029482E-5</v>
      </c>
      <c r="DJ22" s="33">
        <v>2.9509673377088395E-5</v>
      </c>
      <c r="DK22" s="33">
        <v>1.0086002887619898E-5</v>
      </c>
      <c r="DL22" s="33">
        <v>1.3388551600653692E-5</v>
      </c>
      <c r="DM22" s="33">
        <v>1.2711798095769745E-5</v>
      </c>
      <c r="DN22" s="33">
        <v>1.3196936788742526E-5</v>
      </c>
      <c r="DO22" s="33">
        <v>1.3296153330834414E-5</v>
      </c>
      <c r="DP22" s="33">
        <v>1.3190321381204141E-5</v>
      </c>
      <c r="DQ22" s="33">
        <v>0</v>
      </c>
      <c r="DR22" s="33">
        <v>1.2109164175302168E-5</v>
      </c>
      <c r="DS22" s="33">
        <v>8.7016462695596117E-6</v>
      </c>
      <c r="DT22" s="33">
        <v>9.600955668185378E-6</v>
      </c>
      <c r="DU22" s="33">
        <v>8.3897199575035304E-6</v>
      </c>
      <c r="DV22" s="33">
        <v>1.242204323830205E-5</v>
      </c>
      <c r="DW22" s="33">
        <v>5.1263261136395826E-5</v>
      </c>
      <c r="DX22" s="33">
        <v>2.4418354068968494E-3</v>
      </c>
      <c r="DY22" s="33">
        <v>4.2644935639816138E-6</v>
      </c>
      <c r="DZ22" s="33">
        <v>1.0605919280820551E-5</v>
      </c>
      <c r="EA22" s="33">
        <v>6.547369994144262E-6</v>
      </c>
      <c r="EB22" s="33">
        <v>2.0246041639423743E-5</v>
      </c>
      <c r="EC22" s="33">
        <v>1.2905659671307655E-5</v>
      </c>
      <c r="ED22" s="33">
        <v>1.0783788078614978E-5</v>
      </c>
      <c r="EE22" s="33">
        <v>2.2908345124315391E-6</v>
      </c>
      <c r="EF22" s="33">
        <v>4.1558570305459471E-6</v>
      </c>
      <c r="EG22" s="33">
        <v>3.5954870558685428E-6</v>
      </c>
      <c r="EH22" s="33">
        <v>3.9624003972066176E-6</v>
      </c>
      <c r="EI22" s="33">
        <v>8.8452759200429384E-6</v>
      </c>
      <c r="EJ22" s="33">
        <v>5.8016212703246389E-6</v>
      </c>
      <c r="EK22" s="33">
        <v>6.1669566440126126E-6</v>
      </c>
      <c r="EL22" s="33">
        <v>6.1779282996376252E-6</v>
      </c>
      <c r="EM22" s="33">
        <v>6.5140958157127145E-6</v>
      </c>
      <c r="EN22" s="33">
        <v>6.291254892953165E-6</v>
      </c>
      <c r="EO22" s="33">
        <v>4.0066346575961296E-6</v>
      </c>
      <c r="EP22" s="33">
        <v>1.7621754219383335E-6</v>
      </c>
      <c r="EQ22" s="33">
        <v>4.3805942272579058E-6</v>
      </c>
      <c r="ER22" s="33">
        <v>5.0501326395594852E-6</v>
      </c>
      <c r="ES22" s="33">
        <v>4.2342085054772826E-6</v>
      </c>
      <c r="ET22" s="33">
        <v>4.3068218083450612E-6</v>
      </c>
      <c r="EU22" s="33">
        <v>8.5343224061883352E-6</v>
      </c>
      <c r="EV22" s="33">
        <v>6.3557203046060613E-6</v>
      </c>
      <c r="EW22" s="33">
        <v>6.3277192978366233E-6</v>
      </c>
      <c r="EX22" s="33">
        <v>1.2613712338735901E-5</v>
      </c>
      <c r="EY22" s="33">
        <v>5.6609007745622833E-6</v>
      </c>
      <c r="EZ22" s="33">
        <v>1.3753097477987069E-5</v>
      </c>
      <c r="FA22" s="33">
        <v>6.9308090291092802E-6</v>
      </c>
      <c r="FB22" s="33">
        <v>6.3241843232584606E-6</v>
      </c>
      <c r="FC22" s="33">
        <v>7.3090185710683576E-6</v>
      </c>
      <c r="FD22" s="33">
        <v>2.9906237776458213E-5</v>
      </c>
      <c r="FE22" s="33">
        <v>4.1539417944280082E-6</v>
      </c>
      <c r="FF22" s="33">
        <v>1.2465536842559569E-5</v>
      </c>
      <c r="FG22" s="33">
        <v>2.0756646907732168E-5</v>
      </c>
      <c r="FH22" s="33">
        <v>2.5567723152758244E-5</v>
      </c>
      <c r="FI22" s="33">
        <v>2.2144605268664233E-5</v>
      </c>
      <c r="FJ22" s="33">
        <v>1.7052747611907005E-5</v>
      </c>
      <c r="FK22" s="33">
        <v>3.9593317577699061E-5</v>
      </c>
      <c r="FL22" s="33">
        <v>1.718639852219962E-5</v>
      </c>
      <c r="FM22" s="33">
        <v>1.1149138394024572E-5</v>
      </c>
      <c r="FN22" s="33">
        <v>5.1594323593017092E-6</v>
      </c>
      <c r="FO22" s="33">
        <v>3.8668355772511294E-5</v>
      </c>
      <c r="FP22" s="33">
        <v>1.7285704569664159E-5</v>
      </c>
      <c r="FQ22" s="33">
        <v>4.321774204167873E-5</v>
      </c>
      <c r="FR22" s="33">
        <v>3.0919825898513157E-4</v>
      </c>
      <c r="FS22" s="33">
        <v>9.9197452913700714E-6</v>
      </c>
      <c r="FT22" s="33">
        <v>2.809105749734375E-3</v>
      </c>
      <c r="FU22" s="33">
        <v>2.6686501048752047E-3</v>
      </c>
      <c r="FV22" s="33">
        <v>2.2621504154489127E-5</v>
      </c>
      <c r="FW22" s="33">
        <v>2.1432333896044017E-5</v>
      </c>
      <c r="FX22" s="33">
        <v>4.4075839797793613E-6</v>
      </c>
      <c r="FY22" s="33">
        <v>2.0836100544248239E-5</v>
      </c>
      <c r="FZ22" s="33">
        <v>9.8330681370757144E-6</v>
      </c>
      <c r="GA22" s="33">
        <v>9.6398256489883285E-6</v>
      </c>
      <c r="GB22" s="33">
        <v>2.0517746986233272E-5</v>
      </c>
      <c r="GC22" s="33">
        <v>1.018629059104878E-2</v>
      </c>
      <c r="GD22" s="33">
        <v>1.560420125957802E-2</v>
      </c>
      <c r="GE22" s="33">
        <v>1.3509756232430169E-5</v>
      </c>
      <c r="GF22" s="33">
        <v>2.2244297278887849E-5</v>
      </c>
      <c r="GG22" s="33">
        <v>8.0392529534936382E-4</v>
      </c>
      <c r="GH22" s="33">
        <v>3.6479676052937837E-4</v>
      </c>
      <c r="GI22" s="34">
        <v>1.5068319772702165E-5</v>
      </c>
      <c r="GJ22" s="61">
        <v>1.4839501225716851</v>
      </c>
      <c r="GK22" s="61">
        <v>0.68941068999999999</v>
      </c>
    </row>
    <row r="23" spans="1:193" ht="15" customHeight="1">
      <c r="A23" s="18" t="s">
        <v>18</v>
      </c>
      <c r="B23" s="47" t="s">
        <v>225</v>
      </c>
      <c r="C23" s="32">
        <v>2.6858659355627956E-6</v>
      </c>
      <c r="D23" s="33">
        <v>2.0811240464374312E-5</v>
      </c>
      <c r="E23" s="33">
        <v>8.1528162742846552E-6</v>
      </c>
      <c r="F23" s="33">
        <v>2.9946072455546897E-6</v>
      </c>
      <c r="G23" s="33">
        <v>2.0752654473429823E-6</v>
      </c>
      <c r="H23" s="33">
        <v>5.861566459991344E-6</v>
      </c>
      <c r="I23" s="33">
        <v>4.161432931567018E-6</v>
      </c>
      <c r="J23" s="33">
        <v>5.3299426948928867E-6</v>
      </c>
      <c r="K23" s="33">
        <v>8.3969419748237811E-6</v>
      </c>
      <c r="L23" s="33">
        <v>1.0534016661046287E-5</v>
      </c>
      <c r="M23" s="33">
        <v>1.1264972338997286E-5</v>
      </c>
      <c r="N23" s="33">
        <v>1.1547778336260763E-5</v>
      </c>
      <c r="O23" s="33">
        <v>3.2938285231301E-6</v>
      </c>
      <c r="P23" s="33">
        <v>8.8721547278049868E-7</v>
      </c>
      <c r="Q23" s="33">
        <v>6.7326176580960434E-7</v>
      </c>
      <c r="R23" s="33">
        <v>4.9607410437251448E-7</v>
      </c>
      <c r="S23" s="33">
        <v>6.0305706043166158E-6</v>
      </c>
      <c r="T23" s="33">
        <v>5.1453693168642761E-5</v>
      </c>
      <c r="U23" s="33">
        <v>1.219514947335206</v>
      </c>
      <c r="V23" s="33">
        <v>0</v>
      </c>
      <c r="W23" s="33">
        <v>0</v>
      </c>
      <c r="X23" s="33">
        <v>2.18559936336484E-7</v>
      </c>
      <c r="Y23" s="33">
        <v>2.6953799449959612E-7</v>
      </c>
      <c r="Z23" s="33">
        <v>8.5136594024406903E-6</v>
      </c>
      <c r="AA23" s="33">
        <v>4.2461422553428836E-6</v>
      </c>
      <c r="AB23" s="33">
        <v>2.3619152749112145E-3</v>
      </c>
      <c r="AC23" s="33">
        <v>2.4747102785563554E-6</v>
      </c>
      <c r="AD23" s="33">
        <v>1.4113888960592509E-5</v>
      </c>
      <c r="AE23" s="33">
        <v>1.5753385049945629E-5</v>
      </c>
      <c r="AF23" s="33">
        <v>1.3095987825631678E-4</v>
      </c>
      <c r="AG23" s="33">
        <v>1.1198633612976195E-6</v>
      </c>
      <c r="AH23" s="33">
        <v>1.3034238443504078E-6</v>
      </c>
      <c r="AI23" s="33">
        <v>2.2677031686650665E-5</v>
      </c>
      <c r="AJ23" s="33">
        <v>2.8422098774089667E-7</v>
      </c>
      <c r="AK23" s="33">
        <v>8.6355625076918214E-8</v>
      </c>
      <c r="AL23" s="33">
        <v>6.2517296888001209E-8</v>
      </c>
      <c r="AM23" s="33">
        <v>1.0508301646910407E-7</v>
      </c>
      <c r="AN23" s="33">
        <v>9.8676704047495403E-8</v>
      </c>
      <c r="AO23" s="33">
        <v>2.060637653477191E-7</v>
      </c>
      <c r="AP23" s="33">
        <v>3.1042009229420695E-7</v>
      </c>
      <c r="AQ23" s="33">
        <v>1.4815673700429935E-7</v>
      </c>
      <c r="AR23" s="33">
        <v>3.428400410466081E-7</v>
      </c>
      <c r="AS23" s="33">
        <v>3.8283893071113105E-7</v>
      </c>
      <c r="AT23" s="33">
        <v>3.6839075916124419E-7</v>
      </c>
      <c r="AU23" s="33">
        <v>3.1227779766611469E-7</v>
      </c>
      <c r="AV23" s="33">
        <v>0</v>
      </c>
      <c r="AW23" s="33">
        <v>3.160461248702102E-7</v>
      </c>
      <c r="AX23" s="33">
        <v>4.1033937817801893E-7</v>
      </c>
      <c r="AY23" s="33">
        <v>3.6715884009723333E-7</v>
      </c>
      <c r="AZ23" s="33">
        <v>3.2150111598405242E-7</v>
      </c>
      <c r="BA23" s="33">
        <v>1.8390396124320901E-7</v>
      </c>
      <c r="BB23" s="33">
        <v>5.6762985111776098E-5</v>
      </c>
      <c r="BC23" s="33">
        <v>5.3606240271696874E-7</v>
      </c>
      <c r="BD23" s="33">
        <v>5.9426141889329787E-7</v>
      </c>
      <c r="BE23" s="33">
        <v>1.6159577236669746E-6</v>
      </c>
      <c r="BF23" s="33">
        <v>0</v>
      </c>
      <c r="BG23" s="33">
        <v>6.4519175186601042E-7</v>
      </c>
      <c r="BH23" s="33">
        <v>5.1247540542013152E-7</v>
      </c>
      <c r="BI23" s="33">
        <v>6.0525934194832713E-7</v>
      </c>
      <c r="BJ23" s="33">
        <v>0</v>
      </c>
      <c r="BK23" s="33">
        <v>1.0645024431801809E-6</v>
      </c>
      <c r="BL23" s="33">
        <v>1.1695075085629986E-8</v>
      </c>
      <c r="BM23" s="33">
        <v>1.5987953328751528E-7</v>
      </c>
      <c r="BN23" s="33">
        <v>3.9024496775736884E-7</v>
      </c>
      <c r="BO23" s="33">
        <v>0</v>
      </c>
      <c r="BP23" s="33">
        <v>4.8773717807581917E-7</v>
      </c>
      <c r="BQ23" s="33">
        <v>2.1801646561098098E-6</v>
      </c>
      <c r="BR23" s="33">
        <v>4.135368796951518E-6</v>
      </c>
      <c r="BS23" s="33">
        <v>3.3342188313678225E-7</v>
      </c>
      <c r="BT23" s="33">
        <v>1.8294975881252501E-7</v>
      </c>
      <c r="BU23" s="33">
        <v>2.8247556736883815E-7</v>
      </c>
      <c r="BV23" s="33">
        <v>2.8276998539107509E-7</v>
      </c>
      <c r="BW23" s="33">
        <v>2.6196414081069156E-7</v>
      </c>
      <c r="BX23" s="33">
        <v>0</v>
      </c>
      <c r="BY23" s="33">
        <v>0</v>
      </c>
      <c r="BZ23" s="33">
        <v>6.4128522287636234E-8</v>
      </c>
      <c r="CA23" s="33">
        <v>0</v>
      </c>
      <c r="CB23" s="33">
        <v>1.9353590792190497E-7</v>
      </c>
      <c r="CC23" s="33">
        <v>1.8647767871422608E-7</v>
      </c>
      <c r="CD23" s="33">
        <v>7.3691433320178577E-8</v>
      </c>
      <c r="CE23" s="33">
        <v>0</v>
      </c>
      <c r="CF23" s="33">
        <v>1.9118568437581094E-7</v>
      </c>
      <c r="CG23" s="33">
        <v>1.4210282672317562E-7</v>
      </c>
      <c r="CH23" s="33">
        <v>1.6159106598069512E-7</v>
      </c>
      <c r="CI23" s="33">
        <v>1.5542667086233139E-7</v>
      </c>
      <c r="CJ23" s="33">
        <v>1.7522550409226662E-7</v>
      </c>
      <c r="CK23" s="33">
        <v>1.31416054136478E-7</v>
      </c>
      <c r="CL23" s="33">
        <v>1.976774598269454E-7</v>
      </c>
      <c r="CM23" s="33">
        <v>2.2001786004787835E-7</v>
      </c>
      <c r="CN23" s="33">
        <v>2.7174289023629209E-7</v>
      </c>
      <c r="CO23" s="33">
        <v>2.8651220151857801E-7</v>
      </c>
      <c r="CP23" s="33">
        <v>2.2585305282267589E-7</v>
      </c>
      <c r="CQ23" s="33">
        <v>2.3899766219935413E-7</v>
      </c>
      <c r="CR23" s="33">
        <v>2.230369522426536E-7</v>
      </c>
      <c r="CS23" s="33">
        <v>2.513383076827279E-7</v>
      </c>
      <c r="CT23" s="33">
        <v>2.4870398084145903E-7</v>
      </c>
      <c r="CU23" s="33">
        <v>4.1233245956007233E-7</v>
      </c>
      <c r="CV23" s="33">
        <v>2.7570149729593747E-7</v>
      </c>
      <c r="CW23" s="33">
        <v>2.7731922193502498E-7</v>
      </c>
      <c r="CX23" s="33">
        <v>2.7398428784579502E-7</v>
      </c>
      <c r="CY23" s="33">
        <v>4.1648753685074417E-7</v>
      </c>
      <c r="CZ23" s="33">
        <v>3.1188639826018314E-7</v>
      </c>
      <c r="DA23" s="33">
        <v>3.1112935087072168E-7</v>
      </c>
      <c r="DB23" s="33">
        <v>3.7432262143225252E-7</v>
      </c>
      <c r="DC23" s="33">
        <v>3.9496310599363479E-7</v>
      </c>
      <c r="DD23" s="33">
        <v>5.1071828198754774E-7</v>
      </c>
      <c r="DE23" s="33">
        <v>2.6937601272016015E-7</v>
      </c>
      <c r="DF23" s="33">
        <v>3.0107795872476247E-7</v>
      </c>
      <c r="DG23" s="33">
        <v>3.9249950661640463E-7</v>
      </c>
      <c r="DH23" s="33">
        <v>3.3759029209485985E-7</v>
      </c>
      <c r="DI23" s="33">
        <v>3.2722127377273116E-7</v>
      </c>
      <c r="DJ23" s="33">
        <v>5.2226040695207987E-7</v>
      </c>
      <c r="DK23" s="33">
        <v>2.9137967400716732E-7</v>
      </c>
      <c r="DL23" s="33">
        <v>3.0193821165547151E-7</v>
      </c>
      <c r="DM23" s="33">
        <v>3.1764111817973855E-7</v>
      </c>
      <c r="DN23" s="33">
        <v>3.2123508791371112E-7</v>
      </c>
      <c r="DO23" s="33">
        <v>3.2920961645564862E-7</v>
      </c>
      <c r="DP23" s="33">
        <v>3.2020391282831233E-7</v>
      </c>
      <c r="DQ23" s="33">
        <v>0</v>
      </c>
      <c r="DR23" s="33">
        <v>3.0460761907754837E-7</v>
      </c>
      <c r="DS23" s="33">
        <v>2.2598551294076204E-7</v>
      </c>
      <c r="DT23" s="33">
        <v>2.488352923097776E-7</v>
      </c>
      <c r="DU23" s="33">
        <v>2.3532459323028918E-7</v>
      </c>
      <c r="DV23" s="33">
        <v>3.182826249339928E-7</v>
      </c>
      <c r="DW23" s="33">
        <v>7.1296039753447409E-7</v>
      </c>
      <c r="DX23" s="33">
        <v>2.9549011076300224E-5</v>
      </c>
      <c r="DY23" s="33">
        <v>1.4470074016401345E-7</v>
      </c>
      <c r="DZ23" s="33">
        <v>2.5768554263366778E-7</v>
      </c>
      <c r="EA23" s="33">
        <v>2.1532202156907937E-7</v>
      </c>
      <c r="EB23" s="33">
        <v>3.6739852450560663E-7</v>
      </c>
      <c r="EC23" s="33">
        <v>3.3371931270523285E-7</v>
      </c>
      <c r="ED23" s="33">
        <v>2.7392987136010687E-7</v>
      </c>
      <c r="EE23" s="33">
        <v>7.3595128707119177E-8</v>
      </c>
      <c r="EF23" s="33">
        <v>9.5141237107578694E-8</v>
      </c>
      <c r="EG23" s="33">
        <v>2.1167662192210143E-7</v>
      </c>
      <c r="EH23" s="33">
        <v>1.3071618282290293E-7</v>
      </c>
      <c r="EI23" s="33">
        <v>1.5022247203262612E-7</v>
      </c>
      <c r="EJ23" s="33">
        <v>3.0476380682923003E-7</v>
      </c>
      <c r="EK23" s="33">
        <v>2.5490461482676715E-7</v>
      </c>
      <c r="EL23" s="33">
        <v>2.0956199317053011E-7</v>
      </c>
      <c r="EM23" s="33">
        <v>2.1255987957233066E-7</v>
      </c>
      <c r="EN23" s="33">
        <v>4.1642445844287651E-7</v>
      </c>
      <c r="EO23" s="33">
        <v>2.5155008141446691E-7</v>
      </c>
      <c r="EP23" s="33">
        <v>8.9157085380147063E-8</v>
      </c>
      <c r="EQ23" s="33">
        <v>1.3920918674229256E-7</v>
      </c>
      <c r="ER23" s="33">
        <v>1.7301944537921752E-7</v>
      </c>
      <c r="ES23" s="33">
        <v>1.0840193092562942E-7</v>
      </c>
      <c r="ET23" s="33">
        <v>1.5572454902688128E-7</v>
      </c>
      <c r="EU23" s="33">
        <v>2.0167600328524679E-7</v>
      </c>
      <c r="EV23" s="33">
        <v>1.9179888333592772E-7</v>
      </c>
      <c r="EW23" s="33">
        <v>1.6946876753719785E-7</v>
      </c>
      <c r="EX23" s="33">
        <v>2.6115843044313959E-7</v>
      </c>
      <c r="EY23" s="33">
        <v>2.3773050686480913E-7</v>
      </c>
      <c r="EZ23" s="33">
        <v>2.8101385026958485E-7</v>
      </c>
      <c r="FA23" s="33">
        <v>2.0958994725552163E-7</v>
      </c>
      <c r="FB23" s="33">
        <v>2.3211179900040043E-7</v>
      </c>
      <c r="FC23" s="33">
        <v>2.7508624236411494E-7</v>
      </c>
      <c r="FD23" s="33">
        <v>3.3782703532705747E-7</v>
      </c>
      <c r="FE23" s="33">
        <v>1.3065533522110527E-7</v>
      </c>
      <c r="FF23" s="33">
        <v>3.2751440959183336E-7</v>
      </c>
      <c r="FG23" s="33">
        <v>5.033238320385515E-7</v>
      </c>
      <c r="FH23" s="33">
        <v>2.5113336016544141E-6</v>
      </c>
      <c r="FI23" s="33">
        <v>7.4817693418185042E-7</v>
      </c>
      <c r="FJ23" s="33">
        <v>5.1223563992271846E-7</v>
      </c>
      <c r="FK23" s="33">
        <v>1.7935100343438397E-6</v>
      </c>
      <c r="FL23" s="33">
        <v>9.5068915816661277E-7</v>
      </c>
      <c r="FM23" s="33">
        <v>2.4328910397387283E-7</v>
      </c>
      <c r="FN23" s="33">
        <v>1.4667200112891069E-7</v>
      </c>
      <c r="FO23" s="33">
        <v>4.8287118580630299E-7</v>
      </c>
      <c r="FP23" s="33">
        <v>2.8781971017674597E-7</v>
      </c>
      <c r="FQ23" s="33">
        <v>7.8354171501528779E-7</v>
      </c>
      <c r="FR23" s="33">
        <v>4.6307701849758509E-5</v>
      </c>
      <c r="FS23" s="33">
        <v>2.0584815245439204E-7</v>
      </c>
      <c r="FT23" s="33">
        <v>2.8042409789825188E-4</v>
      </c>
      <c r="FU23" s="33">
        <v>3.0021249303471338E-4</v>
      </c>
      <c r="FV23" s="33">
        <v>8.0401489255243232E-7</v>
      </c>
      <c r="FW23" s="33">
        <v>4.5188504030242243E-7</v>
      </c>
      <c r="FX23" s="33">
        <v>3.7264125318203296E-7</v>
      </c>
      <c r="FY23" s="33">
        <v>1.5735456112933068E-6</v>
      </c>
      <c r="FZ23" s="33">
        <v>2.4731866670350861E-7</v>
      </c>
      <c r="GA23" s="33">
        <v>3.2337422650897918E-7</v>
      </c>
      <c r="GB23" s="33">
        <v>5.2952764114629294E-7</v>
      </c>
      <c r="GC23" s="33">
        <v>1.5404324431334217E-3</v>
      </c>
      <c r="GD23" s="33">
        <v>3.4346855810359184E-3</v>
      </c>
      <c r="GE23" s="33">
        <v>4.9201881441923077E-7</v>
      </c>
      <c r="GF23" s="33">
        <v>1.7536534803654384E-5</v>
      </c>
      <c r="GG23" s="33">
        <v>1.6043262415572991E-4</v>
      </c>
      <c r="GH23" s="33">
        <v>4.57333571902996E-6</v>
      </c>
      <c r="GI23" s="34">
        <v>1.6449748075592413E-6</v>
      </c>
      <c r="GJ23" s="62">
        <v>1.2281609785260801</v>
      </c>
      <c r="GK23" s="62">
        <v>0.57057665999999996</v>
      </c>
    </row>
    <row r="24" spans="1:193" ht="15" customHeight="1">
      <c r="A24" s="18" t="s">
        <v>19</v>
      </c>
      <c r="B24" s="47" t="s">
        <v>226</v>
      </c>
      <c r="C24" s="32">
        <v>7.9202879110062225E-4</v>
      </c>
      <c r="D24" s="33">
        <v>3.6458643190847885E-3</v>
      </c>
      <c r="E24" s="33">
        <v>1.9846650354524973E-3</v>
      </c>
      <c r="F24" s="33">
        <v>7.388965448887968E-4</v>
      </c>
      <c r="G24" s="33">
        <v>7.5364319549416873E-4</v>
      </c>
      <c r="H24" s="33">
        <v>1.1463855068501463E-3</v>
      </c>
      <c r="I24" s="33">
        <v>8.0805424935872442E-4</v>
      </c>
      <c r="J24" s="33">
        <v>5.2440173549877709E-4</v>
      </c>
      <c r="K24" s="33">
        <v>5.7883101306817027E-4</v>
      </c>
      <c r="L24" s="33">
        <v>5.8170880664198152E-4</v>
      </c>
      <c r="M24" s="33">
        <v>6.1934053994622642E-4</v>
      </c>
      <c r="N24" s="33">
        <v>6.8214010523869745E-4</v>
      </c>
      <c r="O24" s="33">
        <v>6.1417418791321102E-4</v>
      </c>
      <c r="P24" s="33">
        <v>5.1829174738405519E-4</v>
      </c>
      <c r="Q24" s="33">
        <v>1.1609774696692487E-3</v>
      </c>
      <c r="R24" s="33">
        <v>9.0129969014152351E-4</v>
      </c>
      <c r="S24" s="33">
        <v>7.3280136258237476E-4</v>
      </c>
      <c r="T24" s="33">
        <v>4.9652866866354195E-4</v>
      </c>
      <c r="U24" s="33">
        <v>4.1125952413132024E-4</v>
      </c>
      <c r="V24" s="33">
        <v>1</v>
      </c>
      <c r="W24" s="33">
        <v>0</v>
      </c>
      <c r="X24" s="33">
        <v>9.8318624074959955E-4</v>
      </c>
      <c r="Y24" s="33">
        <v>7.8894231130964749E-4</v>
      </c>
      <c r="Z24" s="33">
        <v>5.4774572611691321E-4</v>
      </c>
      <c r="AA24" s="33">
        <v>6.6713546196425994E-4</v>
      </c>
      <c r="AB24" s="33">
        <v>6.5642768936527267E-4</v>
      </c>
      <c r="AC24" s="33">
        <v>7.464213944346678E-4</v>
      </c>
      <c r="AD24" s="33">
        <v>9.4047854806350421E-4</v>
      </c>
      <c r="AE24" s="33">
        <v>8.1220814829154346E-4</v>
      </c>
      <c r="AF24" s="33">
        <v>8.5627220558113159E-4</v>
      </c>
      <c r="AG24" s="33">
        <v>1.4379693448904709E-3</v>
      </c>
      <c r="AH24" s="33">
        <v>1.2921252259408462E-3</v>
      </c>
      <c r="AI24" s="33">
        <v>7.0517628979401947E-4</v>
      </c>
      <c r="AJ24" s="33">
        <v>2.1414547849455887E-4</v>
      </c>
      <c r="AK24" s="33">
        <v>2.0416554601444847E-4</v>
      </c>
      <c r="AL24" s="33">
        <v>7.8935218830188483E-5</v>
      </c>
      <c r="AM24" s="33">
        <v>9.6573814727281141E-4</v>
      </c>
      <c r="AN24" s="33">
        <v>2.4489075132193283E-4</v>
      </c>
      <c r="AO24" s="33">
        <v>2.4042480260854726E-4</v>
      </c>
      <c r="AP24" s="33">
        <v>2.2045409616771515E-4</v>
      </c>
      <c r="AQ24" s="33">
        <v>1.7172621162727791E-4</v>
      </c>
      <c r="AR24" s="33">
        <v>9.4533710419612079E-4</v>
      </c>
      <c r="AS24" s="33">
        <v>1.4614480093458927E-3</v>
      </c>
      <c r="AT24" s="33">
        <v>1.6534384389456256E-3</v>
      </c>
      <c r="AU24" s="33">
        <v>1.5908585995061141E-3</v>
      </c>
      <c r="AV24" s="33">
        <v>0</v>
      </c>
      <c r="AW24" s="33">
        <v>1.3665949123306622E-3</v>
      </c>
      <c r="AX24" s="33">
        <v>1.8992178296922462E-3</v>
      </c>
      <c r="AY24" s="33">
        <v>1.4614488042307158E-3</v>
      </c>
      <c r="AZ24" s="33">
        <v>1.127994268320282E-3</v>
      </c>
      <c r="BA24" s="33">
        <v>9.8390131826394745E-4</v>
      </c>
      <c r="BB24" s="33">
        <v>2.7865650614407465E-3</v>
      </c>
      <c r="BC24" s="33">
        <v>1.9294855116805638E-2</v>
      </c>
      <c r="BD24" s="33">
        <v>6.4706366960821955E-3</v>
      </c>
      <c r="BE24" s="33">
        <v>4.6344729298650831E-3</v>
      </c>
      <c r="BF24" s="33">
        <v>0</v>
      </c>
      <c r="BG24" s="33">
        <v>1.7289194511216951E-3</v>
      </c>
      <c r="BH24" s="33">
        <v>1.5395817017221111E-3</v>
      </c>
      <c r="BI24" s="33">
        <v>5.487786917021488E-3</v>
      </c>
      <c r="BJ24" s="33">
        <v>0</v>
      </c>
      <c r="BK24" s="33">
        <v>7.4396492926009266E-3</v>
      </c>
      <c r="BL24" s="33">
        <v>4.0662831811134394E-5</v>
      </c>
      <c r="BM24" s="33">
        <v>4.659079513089344E-4</v>
      </c>
      <c r="BN24" s="33">
        <v>1.7300208109095998E-3</v>
      </c>
      <c r="BO24" s="33">
        <v>0</v>
      </c>
      <c r="BP24" s="33">
        <v>2.3228066548943481E-3</v>
      </c>
      <c r="BQ24" s="33">
        <v>1.0013828861367693E-3</v>
      </c>
      <c r="BR24" s="33">
        <v>7.1709079830688032E-4</v>
      </c>
      <c r="BS24" s="33">
        <v>2.7967450371676199E-3</v>
      </c>
      <c r="BT24" s="33">
        <v>9.1620058082601038E-4</v>
      </c>
      <c r="BU24" s="33">
        <v>6.9224798650517226E-3</v>
      </c>
      <c r="BV24" s="33">
        <v>2.6580820700377712E-2</v>
      </c>
      <c r="BW24" s="33">
        <v>3.1643235767005846E-3</v>
      </c>
      <c r="BX24" s="33">
        <v>0</v>
      </c>
      <c r="BY24" s="33">
        <v>0</v>
      </c>
      <c r="BZ24" s="33">
        <v>1.1880792465306142E-4</v>
      </c>
      <c r="CA24" s="33">
        <v>0</v>
      </c>
      <c r="CB24" s="33">
        <v>1.0795348251897803E-2</v>
      </c>
      <c r="CC24" s="33">
        <v>1.2997368756252788E-3</v>
      </c>
      <c r="CD24" s="33">
        <v>0.24668490860775774</v>
      </c>
      <c r="CE24" s="33">
        <v>0</v>
      </c>
      <c r="CF24" s="33">
        <v>8.2063071644016675E-2</v>
      </c>
      <c r="CG24" s="33">
        <v>0.12455671401447484</v>
      </c>
      <c r="CH24" s="33">
        <v>3.2366549887325618E-3</v>
      </c>
      <c r="CI24" s="33">
        <v>2.3146785636527431E-2</v>
      </c>
      <c r="CJ24" s="33">
        <v>1.7541084073283801E-2</v>
      </c>
      <c r="CK24" s="33">
        <v>1.201766972585736E-2</v>
      </c>
      <c r="CL24" s="33">
        <v>6.4879723776398376E-3</v>
      </c>
      <c r="CM24" s="33">
        <v>8.8215000654793159E-3</v>
      </c>
      <c r="CN24" s="33">
        <v>7.3401753393249206E-3</v>
      </c>
      <c r="CO24" s="33">
        <v>1.2492554147551923E-2</v>
      </c>
      <c r="CP24" s="33">
        <v>1.2619648017825825E-2</v>
      </c>
      <c r="CQ24" s="33">
        <v>4.8186201622486451E-3</v>
      </c>
      <c r="CR24" s="33">
        <v>4.1460235757192062E-3</v>
      </c>
      <c r="CS24" s="33">
        <v>7.9371878253103809E-3</v>
      </c>
      <c r="CT24" s="33">
        <v>6.174859291676672E-3</v>
      </c>
      <c r="CU24" s="33">
        <v>5.4280484283082591E-3</v>
      </c>
      <c r="CV24" s="33">
        <v>5.6267782535171654E-3</v>
      </c>
      <c r="CW24" s="33">
        <v>6.8603296809605224E-3</v>
      </c>
      <c r="CX24" s="33">
        <v>7.272673381047352E-3</v>
      </c>
      <c r="CY24" s="33">
        <v>8.2361132107233552E-3</v>
      </c>
      <c r="CZ24" s="33">
        <v>8.9500138880362831E-3</v>
      </c>
      <c r="DA24" s="33">
        <v>1.003037228502472E-2</v>
      </c>
      <c r="DB24" s="33">
        <v>2.551681133056129E-2</v>
      </c>
      <c r="DC24" s="33">
        <v>9.6788242244505995E-3</v>
      </c>
      <c r="DD24" s="33">
        <v>1.9616239027249006E-2</v>
      </c>
      <c r="DE24" s="33">
        <v>1.7447998247335811E-2</v>
      </c>
      <c r="DF24" s="33">
        <v>1.8696664246262696E-2</v>
      </c>
      <c r="DG24" s="33">
        <v>2.0630727306765149E-2</v>
      </c>
      <c r="DH24" s="33">
        <v>1.2886104852157344E-2</v>
      </c>
      <c r="DI24" s="33">
        <v>1.3875801119261172E-2</v>
      </c>
      <c r="DJ24" s="33">
        <v>1.2275533712648754E-2</v>
      </c>
      <c r="DK24" s="33">
        <v>2.8254494467283627E-2</v>
      </c>
      <c r="DL24" s="33">
        <v>1.4403783450349055E-2</v>
      </c>
      <c r="DM24" s="33">
        <v>1.337105619674489E-2</v>
      </c>
      <c r="DN24" s="33">
        <v>9.0025920915978233E-3</v>
      </c>
      <c r="DO24" s="33">
        <v>9.8522140743953542E-3</v>
      </c>
      <c r="DP24" s="33">
        <v>9.8182194916691355E-3</v>
      </c>
      <c r="DQ24" s="33">
        <v>0</v>
      </c>
      <c r="DR24" s="33">
        <v>1.2827923655341612E-2</v>
      </c>
      <c r="DS24" s="33">
        <v>4.6147571547669134E-3</v>
      </c>
      <c r="DT24" s="33">
        <v>7.4646027758458969E-3</v>
      </c>
      <c r="DU24" s="33">
        <v>4.6780229664514011E-3</v>
      </c>
      <c r="DV24" s="33">
        <v>5.1421654468735978E-3</v>
      </c>
      <c r="DW24" s="33">
        <v>4.1739174933532229E-3</v>
      </c>
      <c r="DX24" s="33">
        <v>6.196355163716227E-3</v>
      </c>
      <c r="DY24" s="33">
        <v>3.0202720123239507E-4</v>
      </c>
      <c r="DZ24" s="33">
        <v>2.2981140771542942E-3</v>
      </c>
      <c r="EA24" s="33">
        <v>2.9674317960843564E-3</v>
      </c>
      <c r="EB24" s="33">
        <v>4.3857686588606422E-3</v>
      </c>
      <c r="EC24" s="33">
        <v>1.4045627613409419E-3</v>
      </c>
      <c r="ED24" s="33">
        <v>4.5575777806562837E-3</v>
      </c>
      <c r="EE24" s="33">
        <v>4.2279125613706934E-4</v>
      </c>
      <c r="EF24" s="33">
        <v>3.1657782275779989E-4</v>
      </c>
      <c r="EG24" s="33">
        <v>4.3163802091843769E-4</v>
      </c>
      <c r="EH24" s="33">
        <v>6.0111514206652634E-4</v>
      </c>
      <c r="EI24" s="33">
        <v>5.4946202811564774E-4</v>
      </c>
      <c r="EJ24" s="33">
        <v>2.8923218373706679E-4</v>
      </c>
      <c r="EK24" s="33">
        <v>2.4410169015180901E-4</v>
      </c>
      <c r="EL24" s="33">
        <v>1.8168826204019859E-4</v>
      </c>
      <c r="EM24" s="33">
        <v>1.9981929300567038E-4</v>
      </c>
      <c r="EN24" s="33">
        <v>2.2588836831728047E-4</v>
      </c>
      <c r="EO24" s="33">
        <v>2.6584335959628524E-4</v>
      </c>
      <c r="EP24" s="33">
        <v>2.3667150466338778E-4</v>
      </c>
      <c r="EQ24" s="33">
        <v>6.9989678224749885E-4</v>
      </c>
      <c r="ER24" s="33">
        <v>1.3961946500750605E-3</v>
      </c>
      <c r="ES24" s="33">
        <v>3.635039165679571E-4</v>
      </c>
      <c r="ET24" s="33">
        <v>3.2113974212874481E-4</v>
      </c>
      <c r="EU24" s="33">
        <v>1.2222823025294415E-3</v>
      </c>
      <c r="EV24" s="33">
        <v>1.2850597271996808E-3</v>
      </c>
      <c r="EW24" s="33">
        <v>2.6698511963771512E-4</v>
      </c>
      <c r="EX24" s="33">
        <v>6.327252283801439E-4</v>
      </c>
      <c r="EY24" s="33">
        <v>4.3947457269718544E-4</v>
      </c>
      <c r="EZ24" s="33">
        <v>7.944074841407208E-4</v>
      </c>
      <c r="FA24" s="33">
        <v>3.6220368555353903E-4</v>
      </c>
      <c r="FB24" s="33">
        <v>4.7525843818675418E-4</v>
      </c>
      <c r="FC24" s="33">
        <v>1.1316910293313728E-3</v>
      </c>
      <c r="FD24" s="33">
        <v>5.2247678937396508E-4</v>
      </c>
      <c r="FE24" s="33">
        <v>1.2718517288907652E-4</v>
      </c>
      <c r="FF24" s="33">
        <v>2.7108424658901938E-4</v>
      </c>
      <c r="FG24" s="33">
        <v>5.7842103703045615E-4</v>
      </c>
      <c r="FH24" s="33">
        <v>5.1571190847173368E-4</v>
      </c>
      <c r="FI24" s="33">
        <v>4.2773512776708321E-4</v>
      </c>
      <c r="FJ24" s="33">
        <v>4.7106881996608705E-4</v>
      </c>
      <c r="FK24" s="33">
        <v>8.2573970745163073E-4</v>
      </c>
      <c r="FL24" s="33">
        <v>3.1363980505319885E-4</v>
      </c>
      <c r="FM24" s="33">
        <v>4.213176860135713E-4</v>
      </c>
      <c r="FN24" s="33">
        <v>1.7639511378200143E-4</v>
      </c>
      <c r="FO24" s="33">
        <v>3.4820907941492568E-4</v>
      </c>
      <c r="FP24" s="33">
        <v>2.4789543473760885E-4</v>
      </c>
      <c r="FQ24" s="33">
        <v>6.295627839246618E-4</v>
      </c>
      <c r="FR24" s="33">
        <v>1.0173586936289088E-3</v>
      </c>
      <c r="FS24" s="33">
        <v>6.1189112963716866E-4</v>
      </c>
      <c r="FT24" s="33">
        <v>3.7624266784635032E-4</v>
      </c>
      <c r="FU24" s="33">
        <v>3.3357353256342379E-4</v>
      </c>
      <c r="FV24" s="33">
        <v>3.8900684741960401E-4</v>
      </c>
      <c r="FW24" s="33">
        <v>8.879429735834753E-4</v>
      </c>
      <c r="FX24" s="33">
        <v>3.3616543781369928E-4</v>
      </c>
      <c r="FY24" s="33">
        <v>4.2002529062793939E-4</v>
      </c>
      <c r="FZ24" s="33">
        <v>4.5456796551149176E-3</v>
      </c>
      <c r="GA24" s="33">
        <v>5.5272497567435824E-3</v>
      </c>
      <c r="GB24" s="33">
        <v>2.4623054733020596E-4</v>
      </c>
      <c r="GC24" s="33">
        <v>4.5459998009385609E-4</v>
      </c>
      <c r="GD24" s="33">
        <v>4.909376953036907E-4</v>
      </c>
      <c r="GE24" s="33">
        <v>3.7623701920171896E-4</v>
      </c>
      <c r="GF24" s="33">
        <v>3.1876495310890877E-4</v>
      </c>
      <c r="GG24" s="33">
        <v>3.8954435495871056E-4</v>
      </c>
      <c r="GH24" s="33">
        <v>2.5468865522340046E-3</v>
      </c>
      <c r="GI24" s="34">
        <v>1.8457859536141663E-3</v>
      </c>
      <c r="GJ24" s="61">
        <v>2.1203871692840361</v>
      </c>
      <c r="GK24" s="61">
        <v>0.98508538999999995</v>
      </c>
    </row>
    <row r="25" spans="1:193" ht="15" customHeight="1">
      <c r="A25" s="18" t="s">
        <v>20</v>
      </c>
      <c r="B25" s="47" t="s">
        <v>227</v>
      </c>
      <c r="C25" s="32">
        <v>2.5068269486048247E-2</v>
      </c>
      <c r="D25" s="33">
        <v>0.1185699461073302</v>
      </c>
      <c r="E25" s="33">
        <v>5.9461101806005043E-2</v>
      </c>
      <c r="F25" s="33">
        <v>3.2509265499257825E-2</v>
      </c>
      <c r="G25" s="33">
        <v>3.8836446699633528E-2</v>
      </c>
      <c r="H25" s="33">
        <v>5.0885962872598577E-2</v>
      </c>
      <c r="I25" s="33">
        <v>4.3126104253053382E-2</v>
      </c>
      <c r="J25" s="33">
        <v>2.1946484193847933E-2</v>
      </c>
      <c r="K25" s="33">
        <v>2.9021377123218287E-2</v>
      </c>
      <c r="L25" s="33">
        <v>2.9444656702708995E-2</v>
      </c>
      <c r="M25" s="33">
        <v>3.4692862814489647E-2</v>
      </c>
      <c r="N25" s="33">
        <v>3.4401595948929484E-2</v>
      </c>
      <c r="O25" s="33">
        <v>2.0976608182527147E-2</v>
      </c>
      <c r="P25" s="33">
        <v>1.7943693273113903E-2</v>
      </c>
      <c r="Q25" s="33">
        <v>6.0268800582871131E-2</v>
      </c>
      <c r="R25" s="33">
        <v>6.9735527221985658E-2</v>
      </c>
      <c r="S25" s="33">
        <v>5.8801949554213542E-2</v>
      </c>
      <c r="T25" s="33">
        <v>7.2599825285956363E-2</v>
      </c>
      <c r="U25" s="33">
        <v>4.913118758033929E-2</v>
      </c>
      <c r="V25" s="33">
        <v>0</v>
      </c>
      <c r="W25" s="33">
        <v>1</v>
      </c>
      <c r="X25" s="33">
        <v>0.1112407790797075</v>
      </c>
      <c r="Y25" s="33">
        <v>9.0582192916155962E-2</v>
      </c>
      <c r="Z25" s="33">
        <v>2.708106300607814E-2</v>
      </c>
      <c r="AA25" s="33">
        <v>1.8737993308142034E-2</v>
      </c>
      <c r="AB25" s="33">
        <v>3.873266232712852E-2</v>
      </c>
      <c r="AC25" s="33">
        <v>2.6796556915088757E-2</v>
      </c>
      <c r="AD25" s="33">
        <v>1.5195910054240883E-2</v>
      </c>
      <c r="AE25" s="33">
        <v>1.8358686959765145E-2</v>
      </c>
      <c r="AF25" s="33">
        <v>2.3413095213387324E-2</v>
      </c>
      <c r="AG25" s="33">
        <v>1.2047727415196184E-2</v>
      </c>
      <c r="AH25" s="33">
        <v>1.6412155691475885E-2</v>
      </c>
      <c r="AI25" s="33">
        <v>3.7720635094546644E-2</v>
      </c>
      <c r="AJ25" s="33">
        <v>1.4116120931385265E-2</v>
      </c>
      <c r="AK25" s="33">
        <v>7.6786422509089319E-3</v>
      </c>
      <c r="AL25" s="33">
        <v>5.4305542455910759E-3</v>
      </c>
      <c r="AM25" s="33">
        <v>2.2465745248840468E-2</v>
      </c>
      <c r="AN25" s="33">
        <v>8.9059994429113408E-3</v>
      </c>
      <c r="AO25" s="33">
        <v>6.3837021273070553E-3</v>
      </c>
      <c r="AP25" s="33">
        <v>6.4982214326581448E-3</v>
      </c>
      <c r="AQ25" s="33">
        <v>4.9877051457322226E-3</v>
      </c>
      <c r="AR25" s="33">
        <v>4.2754959895842812E-2</v>
      </c>
      <c r="AS25" s="33">
        <v>3.0160212720276278E-2</v>
      </c>
      <c r="AT25" s="33">
        <v>2.0790223931298358E-2</v>
      </c>
      <c r="AU25" s="33">
        <v>8.6840585426001121E-2</v>
      </c>
      <c r="AV25" s="33">
        <v>0</v>
      </c>
      <c r="AW25" s="33">
        <v>6.465741894831592E-2</v>
      </c>
      <c r="AX25" s="33">
        <v>4.7699307037712357E-2</v>
      </c>
      <c r="AY25" s="33">
        <v>4.0593671130328177E-2</v>
      </c>
      <c r="AZ25" s="33">
        <v>3.7687715343621586E-2</v>
      </c>
      <c r="BA25" s="33">
        <v>2.0821231280352719E-2</v>
      </c>
      <c r="BB25" s="33">
        <v>0.17016515367824397</v>
      </c>
      <c r="BC25" s="33">
        <v>4.8564442447781478E-2</v>
      </c>
      <c r="BD25" s="33">
        <v>4.2188410439888829E-2</v>
      </c>
      <c r="BE25" s="33">
        <v>3.8039377602770062E-2</v>
      </c>
      <c r="BF25" s="33">
        <v>0</v>
      </c>
      <c r="BG25" s="33">
        <v>1.7181868302722961E-2</v>
      </c>
      <c r="BH25" s="33">
        <v>2.1089874243798479E-2</v>
      </c>
      <c r="BI25" s="33">
        <v>3.2172486838478849E-2</v>
      </c>
      <c r="BJ25" s="33">
        <v>0</v>
      </c>
      <c r="BK25" s="33">
        <v>3.9522430091372213E-2</v>
      </c>
      <c r="BL25" s="33">
        <v>0.73204482646994551</v>
      </c>
      <c r="BM25" s="33">
        <v>0.26940744168015035</v>
      </c>
      <c r="BN25" s="33">
        <v>1.6326953689404747E-2</v>
      </c>
      <c r="BO25" s="33">
        <v>0</v>
      </c>
      <c r="BP25" s="33">
        <v>2.1520478531231683E-2</v>
      </c>
      <c r="BQ25" s="33">
        <v>2.3987681031679715E-2</v>
      </c>
      <c r="BR25" s="33">
        <v>3.3986037905401445E-2</v>
      </c>
      <c r="BS25" s="33">
        <v>5.6144429046018463E-2</v>
      </c>
      <c r="BT25" s="33">
        <v>7.4219129032429623E-2</v>
      </c>
      <c r="BU25" s="33">
        <v>0.11623498139223951</v>
      </c>
      <c r="BV25" s="33">
        <v>4.3441465248263048E-2</v>
      </c>
      <c r="BW25" s="33">
        <v>4.8544862598224561E-2</v>
      </c>
      <c r="BX25" s="33">
        <v>0</v>
      </c>
      <c r="BY25" s="33">
        <v>0</v>
      </c>
      <c r="BZ25" s="33">
        <v>1.7378238142886485E-2</v>
      </c>
      <c r="CA25" s="33">
        <v>0</v>
      </c>
      <c r="CB25" s="33">
        <v>2.278018993090096E-2</v>
      </c>
      <c r="CC25" s="33">
        <v>2.1776342316396226E-2</v>
      </c>
      <c r="CD25" s="33">
        <v>1.7816482386812119E-2</v>
      </c>
      <c r="CE25" s="33">
        <v>0</v>
      </c>
      <c r="CF25" s="33">
        <v>1.5851314609140639E-2</v>
      </c>
      <c r="CG25" s="33">
        <v>1.7554038899128193E-2</v>
      </c>
      <c r="CH25" s="33">
        <v>2.0393757283827071E-2</v>
      </c>
      <c r="CI25" s="33">
        <v>2.0231657672046533E-2</v>
      </c>
      <c r="CJ25" s="33">
        <v>2.1140177224177645E-2</v>
      </c>
      <c r="CK25" s="33">
        <v>1.8962445268296869E-2</v>
      </c>
      <c r="CL25" s="33">
        <v>1.5811443309803073E-2</v>
      </c>
      <c r="CM25" s="33">
        <v>1.6474603036804272E-2</v>
      </c>
      <c r="CN25" s="33">
        <v>1.6907926228883655E-2</v>
      </c>
      <c r="CO25" s="33">
        <v>1.6135164749473116E-2</v>
      </c>
      <c r="CP25" s="33">
        <v>1.7492073576513334E-2</v>
      </c>
      <c r="CQ25" s="33">
        <v>1.7602147354301146E-2</v>
      </c>
      <c r="CR25" s="33">
        <v>1.4086247425319004E-2</v>
      </c>
      <c r="CS25" s="33">
        <v>1.8227145360235803E-2</v>
      </c>
      <c r="CT25" s="33">
        <v>1.5456722712949473E-2</v>
      </c>
      <c r="CU25" s="33">
        <v>1.3686054230029507E-2</v>
      </c>
      <c r="CV25" s="33">
        <v>1.5583354500700008E-2</v>
      </c>
      <c r="CW25" s="33">
        <v>1.2958076625517852E-2</v>
      </c>
      <c r="CX25" s="33">
        <v>1.5673312965239997E-2</v>
      </c>
      <c r="CY25" s="33">
        <v>2.051050298862285E-2</v>
      </c>
      <c r="CZ25" s="33">
        <v>1.838808057505328E-2</v>
      </c>
      <c r="DA25" s="33">
        <v>1.6008060120823474E-2</v>
      </c>
      <c r="DB25" s="33">
        <v>2.0087185112118756E-2</v>
      </c>
      <c r="DC25" s="33">
        <v>2.4614498591723981E-2</v>
      </c>
      <c r="DD25" s="33">
        <v>2.1557778438480016E-2</v>
      </c>
      <c r="DE25" s="33">
        <v>2.0823897565162574E-2</v>
      </c>
      <c r="DF25" s="33">
        <v>2.3017603492537699E-2</v>
      </c>
      <c r="DG25" s="33">
        <v>1.8436656956029633E-2</v>
      </c>
      <c r="DH25" s="33">
        <v>1.8622941184748311E-2</v>
      </c>
      <c r="DI25" s="33">
        <v>1.8459630916085046E-2</v>
      </c>
      <c r="DJ25" s="33">
        <v>1.6629093640324187E-2</v>
      </c>
      <c r="DK25" s="33">
        <v>2.4043868847679464E-2</v>
      </c>
      <c r="DL25" s="33">
        <v>1.4242417480985292E-2</v>
      </c>
      <c r="DM25" s="33">
        <v>1.5859129288486654E-2</v>
      </c>
      <c r="DN25" s="33">
        <v>1.5862617403146803E-2</v>
      </c>
      <c r="DO25" s="33">
        <v>2.0677266087010822E-2</v>
      </c>
      <c r="DP25" s="33">
        <v>2.1202909893434454E-2</v>
      </c>
      <c r="DQ25" s="33">
        <v>0</v>
      </c>
      <c r="DR25" s="33">
        <v>2.1736140247746456E-2</v>
      </c>
      <c r="DS25" s="33">
        <v>1.6813314707604304E-2</v>
      </c>
      <c r="DT25" s="33">
        <v>1.8850930742731812E-2</v>
      </c>
      <c r="DU25" s="33">
        <v>2.5563489943094687E-2</v>
      </c>
      <c r="DV25" s="33">
        <v>1.9501862181653711E-2</v>
      </c>
      <c r="DW25" s="33">
        <v>1.776832612882636E-2</v>
      </c>
      <c r="DX25" s="33">
        <v>1.5512977064017965E-2</v>
      </c>
      <c r="DY25" s="33">
        <v>4.905721801703293E-2</v>
      </c>
      <c r="DZ25" s="33">
        <v>1.8416469662327493E-2</v>
      </c>
      <c r="EA25" s="33">
        <v>1.8494998712730054E-2</v>
      </c>
      <c r="EB25" s="33">
        <v>2.1381034651707379E-2</v>
      </c>
      <c r="EC25" s="33">
        <v>3.8420094856939854E-2</v>
      </c>
      <c r="ED25" s="33">
        <v>2.1497079286822512E-2</v>
      </c>
      <c r="EE25" s="33">
        <v>3.6593136091842178E-2</v>
      </c>
      <c r="EF25" s="33">
        <v>0.41390292643904869</v>
      </c>
      <c r="EG25" s="33">
        <v>0.11071347063321775</v>
      </c>
      <c r="EH25" s="33">
        <v>1.1283440806371971E-2</v>
      </c>
      <c r="EI25" s="33">
        <v>2.7063410437512224E-2</v>
      </c>
      <c r="EJ25" s="33">
        <v>1.6285212247293169E-2</v>
      </c>
      <c r="EK25" s="33">
        <v>1.565339380248355E-2</v>
      </c>
      <c r="EL25" s="33">
        <v>6.6775995949345836E-3</v>
      </c>
      <c r="EM25" s="33">
        <v>7.9421876864978654E-3</v>
      </c>
      <c r="EN25" s="33">
        <v>8.5417550598596084E-3</v>
      </c>
      <c r="EO25" s="33">
        <v>5.611847957674638E-3</v>
      </c>
      <c r="EP25" s="33">
        <v>1.754957580620034E-3</v>
      </c>
      <c r="EQ25" s="33">
        <v>9.0282911128150515E-3</v>
      </c>
      <c r="ER25" s="33">
        <v>2.3127179758143983E-2</v>
      </c>
      <c r="ES25" s="33">
        <v>7.7623858071972862E-2</v>
      </c>
      <c r="ET25" s="33">
        <v>7.168661138127122E-2</v>
      </c>
      <c r="EU25" s="33">
        <v>0.25272880667595682</v>
      </c>
      <c r="EV25" s="33">
        <v>0.27702886948254257</v>
      </c>
      <c r="EW25" s="33">
        <v>0.26183915105258881</v>
      </c>
      <c r="EX25" s="33">
        <v>0.12961370663432437</v>
      </c>
      <c r="EY25" s="33">
        <v>2.452385020054882E-2</v>
      </c>
      <c r="EZ25" s="33">
        <v>0.11997245257556695</v>
      </c>
      <c r="FA25" s="33">
        <v>3.4635350877162963E-2</v>
      </c>
      <c r="FB25" s="33">
        <v>1.00545381780881E-2</v>
      </c>
      <c r="FC25" s="33">
        <v>1.9801974666916942E-2</v>
      </c>
      <c r="FD25" s="33">
        <v>1.0015467887404862E-2</v>
      </c>
      <c r="FE25" s="33">
        <v>1.8427858740543406E-2</v>
      </c>
      <c r="FF25" s="33">
        <v>8.6360099010208708E-3</v>
      </c>
      <c r="FG25" s="33">
        <v>1.0155105840370084E-2</v>
      </c>
      <c r="FH25" s="33">
        <v>1.370303348924346E-2</v>
      </c>
      <c r="FI25" s="33">
        <v>1.0810519265527207E-2</v>
      </c>
      <c r="FJ25" s="33">
        <v>1.0540855890300824E-2</v>
      </c>
      <c r="FK25" s="33">
        <v>2.2833551272071664E-2</v>
      </c>
      <c r="FL25" s="33">
        <v>5.0542784678112695E-3</v>
      </c>
      <c r="FM25" s="33">
        <v>1.449139397096362E-2</v>
      </c>
      <c r="FN25" s="33">
        <v>5.8652911799177247E-3</v>
      </c>
      <c r="FO25" s="33">
        <v>2.4330144524884596E-2</v>
      </c>
      <c r="FP25" s="33">
        <v>1.706428873425108E-2</v>
      </c>
      <c r="FQ25" s="33">
        <v>1.2134632199490725E-2</v>
      </c>
      <c r="FR25" s="33">
        <v>1.1526431780550205E-2</v>
      </c>
      <c r="FS25" s="33">
        <v>1.154579264147894E-2</v>
      </c>
      <c r="FT25" s="33">
        <v>1.1784259409836548E-2</v>
      </c>
      <c r="FU25" s="33">
        <v>1.2809785674325596E-2</v>
      </c>
      <c r="FV25" s="33">
        <v>1.3773820190676316E-2</v>
      </c>
      <c r="FW25" s="33">
        <v>7.9865442562699063E-3</v>
      </c>
      <c r="FX25" s="33">
        <v>1.2172328882735823E-2</v>
      </c>
      <c r="FY25" s="33">
        <v>1.2299288300966509E-2</v>
      </c>
      <c r="FZ25" s="33">
        <v>1.4975540051889889E-2</v>
      </c>
      <c r="GA25" s="33">
        <v>1.6591581708097162E-2</v>
      </c>
      <c r="GB25" s="33">
        <v>8.2745527152951973E-3</v>
      </c>
      <c r="GC25" s="33">
        <v>2.2785125022144335E-2</v>
      </c>
      <c r="GD25" s="33">
        <v>2.25122565800829E-2</v>
      </c>
      <c r="GE25" s="33">
        <v>2.0814808058323715E-2</v>
      </c>
      <c r="GF25" s="33">
        <v>2.0876399518190186E-2</v>
      </c>
      <c r="GG25" s="33">
        <v>1.6393751259062329E-2</v>
      </c>
      <c r="GH25" s="33">
        <v>3.1270074301305947E-2</v>
      </c>
      <c r="GI25" s="34">
        <v>4.2912051802123818E-2</v>
      </c>
      <c r="GJ25" s="62">
        <v>8.1380872630956542</v>
      </c>
      <c r="GK25" s="62">
        <v>3.7807769200000001</v>
      </c>
    </row>
    <row r="26" spans="1:193" ht="15" customHeight="1">
      <c r="A26" s="18" t="s">
        <v>21</v>
      </c>
      <c r="B26" s="47" t="s">
        <v>228</v>
      </c>
      <c r="C26" s="32">
        <v>1.2639857759791603E-4</v>
      </c>
      <c r="D26" s="33">
        <v>4.8512249744756409E-4</v>
      </c>
      <c r="E26" s="33">
        <v>2.0525174762225251E-4</v>
      </c>
      <c r="F26" s="33">
        <v>1.8438128010351827E-4</v>
      </c>
      <c r="G26" s="33">
        <v>1.2393502358515427E-4</v>
      </c>
      <c r="H26" s="33">
        <v>2.1980836930103937E-4</v>
      </c>
      <c r="I26" s="33">
        <v>3.7672913368874943E-4</v>
      </c>
      <c r="J26" s="33">
        <v>1.4157942068383301E-4</v>
      </c>
      <c r="K26" s="33">
        <v>2.1111981434758888E-4</v>
      </c>
      <c r="L26" s="33">
        <v>1.771646886573058E-4</v>
      </c>
      <c r="M26" s="33">
        <v>1.6088044280367363E-4</v>
      </c>
      <c r="N26" s="33">
        <v>1.762210468893346E-4</v>
      </c>
      <c r="O26" s="33">
        <v>2.4741136621170452E-4</v>
      </c>
      <c r="P26" s="33">
        <v>1.6279431605987336E-4</v>
      </c>
      <c r="Q26" s="33">
        <v>5.0591562244663088E-3</v>
      </c>
      <c r="R26" s="33">
        <v>2.0061664302360345E-3</v>
      </c>
      <c r="S26" s="33">
        <v>2.4671494447270852E-4</v>
      </c>
      <c r="T26" s="33">
        <v>4.1372956740169351E-5</v>
      </c>
      <c r="U26" s="33">
        <v>7.1853211077378942E-5</v>
      </c>
      <c r="V26" s="33">
        <v>0</v>
      </c>
      <c r="W26" s="33">
        <v>0</v>
      </c>
      <c r="X26" s="33">
        <v>1.0001167460188805</v>
      </c>
      <c r="Y26" s="33">
        <v>8.0827128947533183E-5</v>
      </c>
      <c r="Z26" s="33">
        <v>1.5207117001864425E-4</v>
      </c>
      <c r="AA26" s="33">
        <v>8.3100119474240262E-5</v>
      </c>
      <c r="AB26" s="33">
        <v>4.3840363336426416E-5</v>
      </c>
      <c r="AC26" s="33">
        <v>1.1618653820332354E-4</v>
      </c>
      <c r="AD26" s="33">
        <v>5.0499468258001905E-5</v>
      </c>
      <c r="AE26" s="33">
        <v>8.3924375172850067E-5</v>
      </c>
      <c r="AF26" s="33">
        <v>5.6420988255403013E-5</v>
      </c>
      <c r="AG26" s="33">
        <v>5.3218726668030847E-5</v>
      </c>
      <c r="AH26" s="33">
        <v>6.5970567236817257E-5</v>
      </c>
      <c r="AI26" s="33">
        <v>1.6991905973270499E-4</v>
      </c>
      <c r="AJ26" s="33">
        <v>3.8012035994665671E-5</v>
      </c>
      <c r="AK26" s="33">
        <v>1.8644585654637369E-5</v>
      </c>
      <c r="AL26" s="33">
        <v>1.2107442371113329E-5</v>
      </c>
      <c r="AM26" s="33">
        <v>5.5007556442092731E-5</v>
      </c>
      <c r="AN26" s="33">
        <v>2.717737544968929E-5</v>
      </c>
      <c r="AO26" s="33">
        <v>1.8439447493460562E-5</v>
      </c>
      <c r="AP26" s="33">
        <v>2.2197497788729393E-5</v>
      </c>
      <c r="AQ26" s="33">
        <v>1.691069435223026E-5</v>
      </c>
      <c r="AR26" s="33">
        <v>7.3443211934049965E-4</v>
      </c>
      <c r="AS26" s="33">
        <v>2.7868301616294381E-4</v>
      </c>
      <c r="AT26" s="33">
        <v>2.2122775249692081E-4</v>
      </c>
      <c r="AU26" s="33">
        <v>4.9698030503475359E-4</v>
      </c>
      <c r="AV26" s="33">
        <v>0</v>
      </c>
      <c r="AW26" s="33">
        <v>3.6899838026165289E-4</v>
      </c>
      <c r="AX26" s="33">
        <v>3.4664452109082588E-4</v>
      </c>
      <c r="AY26" s="33">
        <v>2.4603090533728783E-4</v>
      </c>
      <c r="AZ26" s="33">
        <v>1.8737031904940819E-4</v>
      </c>
      <c r="BA26" s="33">
        <v>9.2240606500504114E-5</v>
      </c>
      <c r="BB26" s="33">
        <v>5.7588512072082759E-4</v>
      </c>
      <c r="BC26" s="33">
        <v>5.7086607926406434E-4</v>
      </c>
      <c r="BD26" s="33">
        <v>3.3061261939581294E-4</v>
      </c>
      <c r="BE26" s="33">
        <v>2.7079888494107733E-4</v>
      </c>
      <c r="BF26" s="33">
        <v>0</v>
      </c>
      <c r="BG26" s="33">
        <v>1.2389060573892455E-4</v>
      </c>
      <c r="BH26" s="33">
        <v>1.2113374759348058E-4</v>
      </c>
      <c r="BI26" s="33">
        <v>2.5826073318079452E-4</v>
      </c>
      <c r="BJ26" s="33">
        <v>0</v>
      </c>
      <c r="BK26" s="33">
        <v>2.0719462916716358E-4</v>
      </c>
      <c r="BL26" s="33">
        <v>5.9118030825285543E-6</v>
      </c>
      <c r="BM26" s="33">
        <v>5.8347741955702505E-2</v>
      </c>
      <c r="BN26" s="33">
        <v>1.0834256224590027E-4</v>
      </c>
      <c r="BO26" s="33">
        <v>0</v>
      </c>
      <c r="BP26" s="33">
        <v>1.4163310770993435E-4</v>
      </c>
      <c r="BQ26" s="33">
        <v>8.4789009123528502E-5</v>
      </c>
      <c r="BR26" s="33">
        <v>1.4407344051201214E-4</v>
      </c>
      <c r="BS26" s="33">
        <v>4.1636984239868101E-4</v>
      </c>
      <c r="BT26" s="33">
        <v>5.8254901264061729E-2</v>
      </c>
      <c r="BU26" s="33">
        <v>5.2172150652106809E-4</v>
      </c>
      <c r="BV26" s="33">
        <v>3.0696009821065766E-3</v>
      </c>
      <c r="BW26" s="33">
        <v>2.7614986925840204E-2</v>
      </c>
      <c r="BX26" s="33">
        <v>0</v>
      </c>
      <c r="BY26" s="33">
        <v>0</v>
      </c>
      <c r="BZ26" s="33">
        <v>7.5091527765138615E-4</v>
      </c>
      <c r="CA26" s="33">
        <v>0</v>
      </c>
      <c r="CB26" s="33">
        <v>4.3782574621234493E-4</v>
      </c>
      <c r="CC26" s="33">
        <v>1.2677886304468984E-3</v>
      </c>
      <c r="CD26" s="33">
        <v>4.1304473760048308E-4</v>
      </c>
      <c r="CE26" s="33">
        <v>0</v>
      </c>
      <c r="CF26" s="33">
        <v>1.8434038898234646E-4</v>
      </c>
      <c r="CG26" s="33">
        <v>3.1608087125993914E-4</v>
      </c>
      <c r="CH26" s="33">
        <v>5.7346615348835811E-4</v>
      </c>
      <c r="CI26" s="33">
        <v>3.5755404243706357E-4</v>
      </c>
      <c r="CJ26" s="33">
        <v>3.3897779650050256E-4</v>
      </c>
      <c r="CK26" s="33">
        <v>3.2994138470751226E-4</v>
      </c>
      <c r="CL26" s="33">
        <v>2.4718705276180697E-4</v>
      </c>
      <c r="CM26" s="33">
        <v>3.1293757791212365E-4</v>
      </c>
      <c r="CN26" s="33">
        <v>2.910143053531291E-4</v>
      </c>
      <c r="CO26" s="33">
        <v>3.2398880317131948E-4</v>
      </c>
      <c r="CP26" s="33">
        <v>5.2094907801542316E-4</v>
      </c>
      <c r="CQ26" s="33">
        <v>2.6590865219296275E-4</v>
      </c>
      <c r="CR26" s="33">
        <v>2.9257694146657046E-4</v>
      </c>
      <c r="CS26" s="33">
        <v>4.8625015882827641E-4</v>
      </c>
      <c r="CT26" s="33">
        <v>3.9461500120968238E-4</v>
      </c>
      <c r="CU26" s="33">
        <v>2.565923368976615E-4</v>
      </c>
      <c r="CV26" s="33">
        <v>3.4737127217256386E-4</v>
      </c>
      <c r="CW26" s="33">
        <v>2.4094056521620994E-4</v>
      </c>
      <c r="CX26" s="33">
        <v>4.5378958414031534E-4</v>
      </c>
      <c r="CY26" s="33">
        <v>2.4150402445064366E-4</v>
      </c>
      <c r="CZ26" s="33">
        <v>2.4911400516403591E-4</v>
      </c>
      <c r="DA26" s="33">
        <v>2.1725500364486237E-4</v>
      </c>
      <c r="DB26" s="33">
        <v>2.2843773666420122E-4</v>
      </c>
      <c r="DC26" s="33">
        <v>2.6318186270228892E-4</v>
      </c>
      <c r="DD26" s="33">
        <v>2.1853905151906561E-4</v>
      </c>
      <c r="DE26" s="33">
        <v>5.0558592136287273E-4</v>
      </c>
      <c r="DF26" s="33">
        <v>3.0605077254721445E-4</v>
      </c>
      <c r="DG26" s="33">
        <v>3.0507561355148656E-4</v>
      </c>
      <c r="DH26" s="33">
        <v>3.1473160302191865E-4</v>
      </c>
      <c r="DI26" s="33">
        <v>2.6796290486098221E-4</v>
      </c>
      <c r="DJ26" s="33">
        <v>3.2725522334599272E-4</v>
      </c>
      <c r="DK26" s="33">
        <v>5.5397865759107979E-4</v>
      </c>
      <c r="DL26" s="33">
        <v>2.9424478697488092E-4</v>
      </c>
      <c r="DM26" s="33">
        <v>2.5007321826437187E-4</v>
      </c>
      <c r="DN26" s="33">
        <v>2.3839269554177034E-4</v>
      </c>
      <c r="DO26" s="33">
        <v>3.1873631693263852E-4</v>
      </c>
      <c r="DP26" s="33">
        <v>2.9124819025063792E-4</v>
      </c>
      <c r="DQ26" s="33">
        <v>0</v>
      </c>
      <c r="DR26" s="33">
        <v>3.0749836957448019E-4</v>
      </c>
      <c r="DS26" s="33">
        <v>3.771307789507188E-4</v>
      </c>
      <c r="DT26" s="33">
        <v>3.9626980435388692E-4</v>
      </c>
      <c r="DU26" s="33">
        <v>9.8434882880856625E-5</v>
      </c>
      <c r="DV26" s="33">
        <v>2.997784730817855E-4</v>
      </c>
      <c r="DW26" s="33">
        <v>3.114420327164187E-4</v>
      </c>
      <c r="DX26" s="33">
        <v>1.4534289898187372E-4</v>
      </c>
      <c r="DY26" s="33">
        <v>5.3900552615870431E-5</v>
      </c>
      <c r="DZ26" s="33">
        <v>3.0937544857445359E-3</v>
      </c>
      <c r="EA26" s="33">
        <v>3.9296047362970066E-3</v>
      </c>
      <c r="EB26" s="33">
        <v>2.463218593196041E-3</v>
      </c>
      <c r="EC26" s="33">
        <v>2.3888691273458794E-2</v>
      </c>
      <c r="ED26" s="33">
        <v>1.4318238596100465E-2</v>
      </c>
      <c r="EE26" s="33">
        <v>3.5248631216241012E-4</v>
      </c>
      <c r="EF26" s="33">
        <v>1.2927278500145053E-4</v>
      </c>
      <c r="EG26" s="33">
        <v>8.7373957044782892E-5</v>
      </c>
      <c r="EH26" s="33">
        <v>1.9783694684693734E-4</v>
      </c>
      <c r="EI26" s="33">
        <v>8.9466746523307974E-5</v>
      </c>
      <c r="EJ26" s="33">
        <v>4.0519876400024265E-5</v>
      </c>
      <c r="EK26" s="33">
        <v>4.9791859071545391E-5</v>
      </c>
      <c r="EL26" s="33">
        <v>3.2601959755368361E-5</v>
      </c>
      <c r="EM26" s="33">
        <v>3.6040479754248258E-5</v>
      </c>
      <c r="EN26" s="33">
        <v>8.0425099045209524E-5</v>
      </c>
      <c r="EO26" s="33">
        <v>1.0232489304408164E-4</v>
      </c>
      <c r="EP26" s="33">
        <v>1.2969662587048014E-4</v>
      </c>
      <c r="EQ26" s="33">
        <v>1.2847498076152728E-4</v>
      </c>
      <c r="ER26" s="33">
        <v>1.4758526012104522E-4</v>
      </c>
      <c r="ES26" s="33">
        <v>3.1157879179328806E-5</v>
      </c>
      <c r="ET26" s="33">
        <v>2.9462498592446281E-5</v>
      </c>
      <c r="EU26" s="33">
        <v>1.0156978512436242E-4</v>
      </c>
      <c r="EV26" s="33">
        <v>1.2483816637035478E-4</v>
      </c>
      <c r="EW26" s="33">
        <v>4.3087478317397642E-5</v>
      </c>
      <c r="EX26" s="33">
        <v>8.6967859521098768E-5</v>
      </c>
      <c r="EY26" s="33">
        <v>6.9586635161009231E-5</v>
      </c>
      <c r="EZ26" s="33">
        <v>6.3728643149363001E-5</v>
      </c>
      <c r="FA26" s="33">
        <v>6.2357135860724959E-5</v>
      </c>
      <c r="FB26" s="33">
        <v>1.3399906591638009E-4</v>
      </c>
      <c r="FC26" s="33">
        <v>1.1130763634097825E-4</v>
      </c>
      <c r="FD26" s="33">
        <v>1.7518487057930027E-4</v>
      </c>
      <c r="FE26" s="33">
        <v>2.360546196891904E-5</v>
      </c>
      <c r="FF26" s="33">
        <v>5.684657670666613E-5</v>
      </c>
      <c r="FG26" s="33">
        <v>1.6612144760686006E-4</v>
      </c>
      <c r="FH26" s="33">
        <v>6.9633954826641813E-5</v>
      </c>
      <c r="FI26" s="33">
        <v>3.3725795594204673E-5</v>
      </c>
      <c r="FJ26" s="33">
        <v>8.8399969123590695E-5</v>
      </c>
      <c r="FK26" s="33">
        <v>9.9104370669128331E-5</v>
      </c>
      <c r="FL26" s="33">
        <v>1.4620444780277652E-5</v>
      </c>
      <c r="FM26" s="33">
        <v>1.0137539582438473E-4</v>
      </c>
      <c r="FN26" s="33">
        <v>6.9155088065795566E-5</v>
      </c>
      <c r="FO26" s="33">
        <v>1.3113704682807994E-4</v>
      </c>
      <c r="FP26" s="33">
        <v>3.0511527460866698E-5</v>
      </c>
      <c r="FQ26" s="33">
        <v>5.9414794644080048E-5</v>
      </c>
      <c r="FR26" s="33">
        <v>5.3306962240540605E-5</v>
      </c>
      <c r="FS26" s="33">
        <v>4.0280632555835308E-5</v>
      </c>
      <c r="FT26" s="33">
        <v>4.9765166736595663E-5</v>
      </c>
      <c r="FU26" s="33">
        <v>3.6833860935243287E-5</v>
      </c>
      <c r="FV26" s="33">
        <v>5.3482763375498407E-5</v>
      </c>
      <c r="FW26" s="33">
        <v>4.3821691993904892E-5</v>
      </c>
      <c r="FX26" s="33">
        <v>2.6651056670187341E-5</v>
      </c>
      <c r="FY26" s="33">
        <v>5.323636182815275E-5</v>
      </c>
      <c r="FZ26" s="33">
        <v>1.3005472785478371E-4</v>
      </c>
      <c r="GA26" s="33">
        <v>1.5892078361911765E-4</v>
      </c>
      <c r="GB26" s="33">
        <v>3.0313106573523084E-5</v>
      </c>
      <c r="GC26" s="33">
        <v>6.2881921818419011E-5</v>
      </c>
      <c r="GD26" s="33">
        <v>9.2132401178632217E-5</v>
      </c>
      <c r="GE26" s="33">
        <v>4.2892974072154535E-5</v>
      </c>
      <c r="GF26" s="33">
        <v>6.991020203087807E-5</v>
      </c>
      <c r="GG26" s="33">
        <v>7.340585961677344E-5</v>
      </c>
      <c r="GH26" s="33">
        <v>3.0856944883674475E-4</v>
      </c>
      <c r="GI26" s="34">
        <v>1.8357493011488552E-4</v>
      </c>
      <c r="GJ26" s="61">
        <v>1.2354161669829404</v>
      </c>
      <c r="GK26" s="61">
        <v>0.57394725999999996</v>
      </c>
    </row>
    <row r="27" spans="1:193" ht="15" customHeight="1">
      <c r="A27" s="18" t="s">
        <v>22</v>
      </c>
      <c r="B27" s="47" t="s">
        <v>229</v>
      </c>
      <c r="C27" s="32">
        <v>6.7209656474118097E-4</v>
      </c>
      <c r="D27" s="33">
        <v>4.193211664737591E-3</v>
      </c>
      <c r="E27" s="33">
        <v>1.7494534187322229E-3</v>
      </c>
      <c r="F27" s="33">
        <v>9.5584592443059108E-4</v>
      </c>
      <c r="G27" s="33">
        <v>6.7327842694937963E-4</v>
      </c>
      <c r="H27" s="33">
        <v>1.2764642151462224E-3</v>
      </c>
      <c r="I27" s="33">
        <v>1.2963422593631037E-3</v>
      </c>
      <c r="J27" s="33">
        <v>4.5275194613142314E-4</v>
      </c>
      <c r="K27" s="33">
        <v>6.256368388704353E-4</v>
      </c>
      <c r="L27" s="33">
        <v>5.1580922691348615E-4</v>
      </c>
      <c r="M27" s="33">
        <v>5.3286533563314193E-4</v>
      </c>
      <c r="N27" s="33">
        <v>5.5334815696284848E-4</v>
      </c>
      <c r="O27" s="33">
        <v>5.9718199217523001E-4</v>
      </c>
      <c r="P27" s="33">
        <v>4.7071138304804263E-4</v>
      </c>
      <c r="Q27" s="33">
        <v>2.6516130429085058E-4</v>
      </c>
      <c r="R27" s="33">
        <v>1.1721417757589442E-4</v>
      </c>
      <c r="S27" s="33">
        <v>4.0255662581941982E-4</v>
      </c>
      <c r="T27" s="33">
        <v>6.226189916458765E-6</v>
      </c>
      <c r="U27" s="33">
        <v>1.6969630959998077E-4</v>
      </c>
      <c r="V27" s="33">
        <v>0</v>
      </c>
      <c r="W27" s="33">
        <v>0</v>
      </c>
      <c r="X27" s="33">
        <v>1.0272026766891442E-5</v>
      </c>
      <c r="Y27" s="33">
        <v>1.0113599737262919</v>
      </c>
      <c r="Z27" s="33">
        <v>4.5834884803984724E-4</v>
      </c>
      <c r="AA27" s="33">
        <v>3.8709714148082633E-4</v>
      </c>
      <c r="AB27" s="33">
        <v>1.2764918145619181E-4</v>
      </c>
      <c r="AC27" s="33">
        <v>6.128848174785606E-4</v>
      </c>
      <c r="AD27" s="33">
        <v>2.7763506406911881E-4</v>
      </c>
      <c r="AE27" s="33">
        <v>5.6964549059553362E-4</v>
      </c>
      <c r="AF27" s="33">
        <v>2.7417179004466893E-4</v>
      </c>
      <c r="AG27" s="33">
        <v>7.1115023282991552E-4</v>
      </c>
      <c r="AH27" s="33">
        <v>4.6504422059952147E-4</v>
      </c>
      <c r="AI27" s="33">
        <v>7.0018409484906259E-4</v>
      </c>
      <c r="AJ27" s="33">
        <v>1.3150532159076793E-4</v>
      </c>
      <c r="AK27" s="33">
        <v>9.6281092602006448E-5</v>
      </c>
      <c r="AL27" s="33">
        <v>3.142081008141534E-5</v>
      </c>
      <c r="AM27" s="33">
        <v>4.4217857772575357E-4</v>
      </c>
      <c r="AN27" s="33">
        <v>1.2901263172047543E-4</v>
      </c>
      <c r="AO27" s="33">
        <v>1.0270067267589196E-4</v>
      </c>
      <c r="AP27" s="33">
        <v>9.1449955709993212E-5</v>
      </c>
      <c r="AQ27" s="33">
        <v>1.0187385897940742E-4</v>
      </c>
      <c r="AR27" s="33">
        <v>2.6138610076469461E-4</v>
      </c>
      <c r="AS27" s="33">
        <v>3.4568302016271335E-4</v>
      </c>
      <c r="AT27" s="33">
        <v>1.396758360659619E-3</v>
      </c>
      <c r="AU27" s="33">
        <v>2.1440440989682172E-3</v>
      </c>
      <c r="AV27" s="33">
        <v>0</v>
      </c>
      <c r="AW27" s="33">
        <v>4.5860180878590376E-3</v>
      </c>
      <c r="AX27" s="33">
        <v>5.4868307327893637E-3</v>
      </c>
      <c r="AY27" s="33">
        <v>3.1737580710571663E-3</v>
      </c>
      <c r="AZ27" s="33">
        <v>1.7942205612364187E-3</v>
      </c>
      <c r="BA27" s="33">
        <v>8.7372908776786075E-4</v>
      </c>
      <c r="BB27" s="33">
        <v>9.4539128076051807E-3</v>
      </c>
      <c r="BC27" s="33">
        <v>4.4006325628509488E-3</v>
      </c>
      <c r="BD27" s="33">
        <v>6.989161772963895E-3</v>
      </c>
      <c r="BE27" s="33">
        <v>4.6683379495697282E-3</v>
      </c>
      <c r="BF27" s="33">
        <v>0</v>
      </c>
      <c r="BG27" s="33">
        <v>1.3355924164581345E-3</v>
      </c>
      <c r="BH27" s="33">
        <v>2.0424395413009755E-3</v>
      </c>
      <c r="BI27" s="33">
        <v>3.3477927408105037E-3</v>
      </c>
      <c r="BJ27" s="33">
        <v>0</v>
      </c>
      <c r="BK27" s="33">
        <v>2.3587646201816154E-3</v>
      </c>
      <c r="BL27" s="33">
        <v>-1.1485175083476061E-3</v>
      </c>
      <c r="BM27" s="33">
        <v>6.8428920084687898E-4</v>
      </c>
      <c r="BN27" s="33">
        <v>1.297049708233886E-3</v>
      </c>
      <c r="BO27" s="33">
        <v>0</v>
      </c>
      <c r="BP27" s="33">
        <v>1.3813178025950949E-3</v>
      </c>
      <c r="BQ27" s="33">
        <v>4.3530065494757681E-4</v>
      </c>
      <c r="BR27" s="33">
        <v>3.9543567551150575E-4</v>
      </c>
      <c r="BS27" s="33">
        <v>3.9584475490956228E-2</v>
      </c>
      <c r="BT27" s="33">
        <v>2.357943200193437E-2</v>
      </c>
      <c r="BU27" s="33">
        <v>2.7733389419604997E-2</v>
      </c>
      <c r="BV27" s="33">
        <v>5.2859510882346562E-2</v>
      </c>
      <c r="BW27" s="33">
        <v>5.3468467273174114E-2</v>
      </c>
      <c r="BX27" s="33">
        <v>0</v>
      </c>
      <c r="BY27" s="33">
        <v>0</v>
      </c>
      <c r="BZ27" s="33">
        <v>4.8406300096019056E-5</v>
      </c>
      <c r="CA27" s="33">
        <v>0</v>
      </c>
      <c r="CB27" s="33">
        <v>1.5320160532539782E-4</v>
      </c>
      <c r="CC27" s="33">
        <v>8.3385982244806912E-4</v>
      </c>
      <c r="CD27" s="33">
        <v>2.7040110160377496E-4</v>
      </c>
      <c r="CE27" s="33">
        <v>0</v>
      </c>
      <c r="CF27" s="33">
        <v>3.4878529765193939E-4</v>
      </c>
      <c r="CG27" s="33">
        <v>3.7446319331875419E-4</v>
      </c>
      <c r="CH27" s="33">
        <v>5.7419623720828027E-4</v>
      </c>
      <c r="CI27" s="33">
        <v>4.9635604888058739E-4</v>
      </c>
      <c r="CJ27" s="33">
        <v>8.1461821468684613E-4</v>
      </c>
      <c r="CK27" s="33">
        <v>3.7880141374760736E-4</v>
      </c>
      <c r="CL27" s="33">
        <v>6.8711684247907108E-4</v>
      </c>
      <c r="CM27" s="33">
        <v>4.2904875827330842E-4</v>
      </c>
      <c r="CN27" s="33">
        <v>8.373499224372797E-4</v>
      </c>
      <c r="CO27" s="33">
        <v>7.7019115449374336E-4</v>
      </c>
      <c r="CP27" s="33">
        <v>2.0491113576101118E-3</v>
      </c>
      <c r="CQ27" s="33">
        <v>4.2107011796525606E-4</v>
      </c>
      <c r="CR27" s="33">
        <v>4.2916676956735654E-4</v>
      </c>
      <c r="CS27" s="33">
        <v>9.0193982869422949E-4</v>
      </c>
      <c r="CT27" s="33">
        <v>1.1219916849870672E-3</v>
      </c>
      <c r="CU27" s="33">
        <v>4.6240072890044089E-4</v>
      </c>
      <c r="CV27" s="33">
        <v>6.3078327368303164E-4</v>
      </c>
      <c r="CW27" s="33">
        <v>5.5933452938234816E-4</v>
      </c>
      <c r="CX27" s="33">
        <v>1.0079309519426653E-3</v>
      </c>
      <c r="CY27" s="33">
        <v>1.6911279609639971E-3</v>
      </c>
      <c r="CZ27" s="33">
        <v>9.2285988627464259E-4</v>
      </c>
      <c r="DA27" s="33">
        <v>1.1532542376689592E-3</v>
      </c>
      <c r="DB27" s="33">
        <v>1.3051037848474138E-3</v>
      </c>
      <c r="DC27" s="33">
        <v>8.5807920888102927E-3</v>
      </c>
      <c r="DD27" s="33">
        <v>7.2710487578419593E-4</v>
      </c>
      <c r="DE27" s="33">
        <v>1.890550612271593E-3</v>
      </c>
      <c r="DF27" s="33">
        <v>2.9479858591728151E-3</v>
      </c>
      <c r="DG27" s="33">
        <v>9.1514685842577787E-4</v>
      </c>
      <c r="DH27" s="33">
        <v>1.0984379359411816E-3</v>
      </c>
      <c r="DI27" s="33">
        <v>1.4462050640934626E-3</v>
      </c>
      <c r="DJ27" s="33">
        <v>1.2423317949473505E-3</v>
      </c>
      <c r="DK27" s="33">
        <v>1.85329600268182E-3</v>
      </c>
      <c r="DL27" s="33">
        <v>1.2594983763199203E-3</v>
      </c>
      <c r="DM27" s="33">
        <v>1.0803427001435091E-3</v>
      </c>
      <c r="DN27" s="33">
        <v>1.0352880424626494E-3</v>
      </c>
      <c r="DO27" s="33">
        <v>1.3958939531299264E-3</v>
      </c>
      <c r="DP27" s="33">
        <v>8.4822923164541849E-4</v>
      </c>
      <c r="DQ27" s="33">
        <v>0</v>
      </c>
      <c r="DR27" s="33">
        <v>6.3669171123002289E-4</v>
      </c>
      <c r="DS27" s="33">
        <v>5.0931386153660427E-4</v>
      </c>
      <c r="DT27" s="33">
        <v>1.908084347417818E-3</v>
      </c>
      <c r="DU27" s="33">
        <v>1.3447522096522921E-3</v>
      </c>
      <c r="DV27" s="33">
        <v>4.4603102015149674E-4</v>
      </c>
      <c r="DW27" s="33">
        <v>1.0473699072088552E-3</v>
      </c>
      <c r="DX27" s="33">
        <v>1.6592437331707796E-3</v>
      </c>
      <c r="DY27" s="33">
        <v>2.073536716097311E-5</v>
      </c>
      <c r="DZ27" s="33">
        <v>1.4481029063404232E-3</v>
      </c>
      <c r="EA27" s="33">
        <v>1.6544208601606267E-3</v>
      </c>
      <c r="EB27" s="33">
        <v>2.1649348773220781E-3</v>
      </c>
      <c r="EC27" s="33">
        <v>2.3159171788212666E-3</v>
      </c>
      <c r="ED27" s="33">
        <v>1.5187043541446852E-3</v>
      </c>
      <c r="EE27" s="33">
        <v>7.5278262473024997E-5</v>
      </c>
      <c r="EF27" s="33">
        <v>3.7500601603729578E-5</v>
      </c>
      <c r="EG27" s="33">
        <v>-2.9554648883651636E-5</v>
      </c>
      <c r="EH27" s="33">
        <v>3.0669353220768631E-4</v>
      </c>
      <c r="EI27" s="33">
        <v>1.4523483634069659E-4</v>
      </c>
      <c r="EJ27" s="33">
        <v>8.080149655092344E-5</v>
      </c>
      <c r="EK27" s="33">
        <v>9.5220942765408112E-5</v>
      </c>
      <c r="EL27" s="33">
        <v>8.2061713947494697E-5</v>
      </c>
      <c r="EM27" s="33">
        <v>9.136752055551694E-5</v>
      </c>
      <c r="EN27" s="33">
        <v>8.725858552082384E-5</v>
      </c>
      <c r="EO27" s="33">
        <v>1.0924765448622539E-4</v>
      </c>
      <c r="EP27" s="33">
        <v>1.1647868581371366E-4</v>
      </c>
      <c r="EQ27" s="33">
        <v>2.1352861544974785E-4</v>
      </c>
      <c r="ER27" s="33">
        <v>3.6106902589797929E-4</v>
      </c>
      <c r="ES27" s="33">
        <v>-4.1403488565645117E-5</v>
      </c>
      <c r="ET27" s="33">
        <v>-2.6115854034626771E-5</v>
      </c>
      <c r="EU27" s="33">
        <v>-1.339276839830086E-4</v>
      </c>
      <c r="EV27" s="33">
        <v>-1.5353012106845813E-4</v>
      </c>
      <c r="EW27" s="33">
        <v>-3.3276991109733463E-4</v>
      </c>
      <c r="EX27" s="33">
        <v>-3.5434135415867938E-5</v>
      </c>
      <c r="EY27" s="33">
        <v>7.6317130793496322E-5</v>
      </c>
      <c r="EZ27" s="33">
        <v>3.7024268553518524E-5</v>
      </c>
      <c r="FA27" s="33">
        <v>1.0903284831311806E-4</v>
      </c>
      <c r="FB27" s="33">
        <v>2.0195451937093673E-4</v>
      </c>
      <c r="FC27" s="33">
        <v>6.7372110485658279E-4</v>
      </c>
      <c r="FD27" s="33">
        <v>2.0372227701984829E-4</v>
      </c>
      <c r="FE27" s="33">
        <v>3.1098737358608449E-5</v>
      </c>
      <c r="FF27" s="33">
        <v>1.101745655919791E-4</v>
      </c>
      <c r="FG27" s="33">
        <v>2.1083283133419134E-4</v>
      </c>
      <c r="FH27" s="33">
        <v>2.7022264482571661E-4</v>
      </c>
      <c r="FI27" s="33">
        <v>1.5647263535842169E-4</v>
      </c>
      <c r="FJ27" s="33">
        <v>1.6864411357950053E-4</v>
      </c>
      <c r="FK27" s="33">
        <v>7.9695284313682584E-4</v>
      </c>
      <c r="FL27" s="33">
        <v>2.8285388504914957E-5</v>
      </c>
      <c r="FM27" s="33">
        <v>1.4341164711047946E-4</v>
      </c>
      <c r="FN27" s="33">
        <v>1.2864966217312617E-4</v>
      </c>
      <c r="FO27" s="33">
        <v>2.2235238850125248E-4</v>
      </c>
      <c r="FP27" s="33">
        <v>2.7430567087561409E-4</v>
      </c>
      <c r="FQ27" s="33">
        <v>3.0108519358572013E-4</v>
      </c>
      <c r="FR27" s="33">
        <v>3.4018825661559743E-4</v>
      </c>
      <c r="FS27" s="33">
        <v>3.1590789419133364E-4</v>
      </c>
      <c r="FT27" s="33">
        <v>1.6609681772574214E-4</v>
      </c>
      <c r="FU27" s="33">
        <v>1.1527666746982495E-4</v>
      </c>
      <c r="FV27" s="33">
        <v>1.7268539233368489E-4</v>
      </c>
      <c r="FW27" s="33">
        <v>1.5275608825459966E-4</v>
      </c>
      <c r="FX27" s="33">
        <v>5.6605810723364511E-5</v>
      </c>
      <c r="FY27" s="33">
        <v>2.7964289431180265E-4</v>
      </c>
      <c r="FZ27" s="33">
        <v>7.6027067355299469E-4</v>
      </c>
      <c r="GA27" s="33">
        <v>7.367138382421279E-4</v>
      </c>
      <c r="GB27" s="33">
        <v>9.3506393541061157E-5</v>
      </c>
      <c r="GC27" s="33">
        <v>1.5295845478960929E-4</v>
      </c>
      <c r="GD27" s="33">
        <v>1.946144416311112E-4</v>
      </c>
      <c r="GE27" s="33">
        <v>1.0563865542524803E-4</v>
      </c>
      <c r="GF27" s="33">
        <v>1.6651421784365277E-4</v>
      </c>
      <c r="GG27" s="33">
        <v>2.0080103104966842E-4</v>
      </c>
      <c r="GH27" s="33">
        <v>1.8804877694616595E-3</v>
      </c>
      <c r="GI27" s="34">
        <v>4.8469845225976364E-4</v>
      </c>
      <c r="GJ27" s="62">
        <v>1.3617724512575522</v>
      </c>
      <c r="GK27" s="62">
        <v>0.63264962000000002</v>
      </c>
    </row>
    <row r="28" spans="1:193" ht="15" customHeight="1">
      <c r="A28" s="18" t="s">
        <v>23</v>
      </c>
      <c r="B28" s="47" t="s">
        <v>230</v>
      </c>
      <c r="C28" s="32">
        <v>3.5784241100092029E-4</v>
      </c>
      <c r="D28" s="33">
        <v>1.5581290711064084E-3</v>
      </c>
      <c r="E28" s="33">
        <v>9.1294121241936022E-4</v>
      </c>
      <c r="F28" s="33">
        <v>3.4357716278612916E-4</v>
      </c>
      <c r="G28" s="33">
        <v>4.2809061753108242E-4</v>
      </c>
      <c r="H28" s="33">
        <v>4.9576910805026943E-4</v>
      </c>
      <c r="I28" s="33">
        <v>2.8587403208260841E-4</v>
      </c>
      <c r="J28" s="33">
        <v>7.867743181588986E-4</v>
      </c>
      <c r="K28" s="33">
        <v>1.054164171699937E-3</v>
      </c>
      <c r="L28" s="33">
        <v>1.4800686416629662E-3</v>
      </c>
      <c r="M28" s="33">
        <v>1.3249817783748058E-3</v>
      </c>
      <c r="N28" s="33">
        <v>1.3720487107231297E-3</v>
      </c>
      <c r="O28" s="33">
        <v>4.4187416308126597E-4</v>
      </c>
      <c r="P28" s="33">
        <v>1.8890227704904911E-4</v>
      </c>
      <c r="Q28" s="33">
        <v>2.6064328814950899E-4</v>
      </c>
      <c r="R28" s="33">
        <v>1.5363226063877785E-4</v>
      </c>
      <c r="S28" s="33">
        <v>1.1429203297859708E-3</v>
      </c>
      <c r="T28" s="33">
        <v>2.2393280795457072E-4</v>
      </c>
      <c r="U28" s="33">
        <v>7.6123752338530472E-4</v>
      </c>
      <c r="V28" s="33">
        <v>0</v>
      </c>
      <c r="W28" s="33">
        <v>0</v>
      </c>
      <c r="X28" s="33">
        <v>3.3468174863292185E-4</v>
      </c>
      <c r="Y28" s="33">
        <v>1.9684344795453055E-4</v>
      </c>
      <c r="Z28" s="33">
        <v>1.0010536176244904</v>
      </c>
      <c r="AA28" s="33">
        <v>0.1122910381724353</v>
      </c>
      <c r="AB28" s="33">
        <v>1.6161239881375952E-4</v>
      </c>
      <c r="AC28" s="33">
        <v>3.1656612475531421E-4</v>
      </c>
      <c r="AD28" s="33">
        <v>5.0020865089412331E-3</v>
      </c>
      <c r="AE28" s="33">
        <v>2.5350961401873523E-3</v>
      </c>
      <c r="AF28" s="33">
        <v>2.4157024003233434E-2</v>
      </c>
      <c r="AG28" s="33">
        <v>2.0157095908224516E-4</v>
      </c>
      <c r="AH28" s="33">
        <v>4.191952729583304E-3</v>
      </c>
      <c r="AI28" s="33">
        <v>2.5761473418029978E-3</v>
      </c>
      <c r="AJ28" s="33">
        <v>4.3012311752195627E-5</v>
      </c>
      <c r="AK28" s="33">
        <v>4.6707653529861662E-5</v>
      </c>
      <c r="AL28" s="33">
        <v>1.4795700227971843E-5</v>
      </c>
      <c r="AM28" s="33">
        <v>1.0962396119794154E-4</v>
      </c>
      <c r="AN28" s="33">
        <v>8.0990057492193673E-5</v>
      </c>
      <c r="AO28" s="33">
        <v>9.0454026489473252E-5</v>
      </c>
      <c r="AP28" s="33">
        <v>2.974030734009165E-3</v>
      </c>
      <c r="AQ28" s="33">
        <v>9.119496592269597E-4</v>
      </c>
      <c r="AR28" s="33">
        <v>4.6954369861600034E-4</v>
      </c>
      <c r="AS28" s="33">
        <v>2.7928766942003386E-4</v>
      </c>
      <c r="AT28" s="33">
        <v>4.2026292416402474E-4</v>
      </c>
      <c r="AU28" s="33">
        <v>2.7566200490971486E-4</v>
      </c>
      <c r="AV28" s="33">
        <v>0</v>
      </c>
      <c r="AW28" s="33">
        <v>3.5175275312253622E-4</v>
      </c>
      <c r="AX28" s="33">
        <v>6.7945505276155156E-4</v>
      </c>
      <c r="AY28" s="33">
        <v>5.3009205421245193E-4</v>
      </c>
      <c r="AZ28" s="33">
        <v>2.145165288531177E-4</v>
      </c>
      <c r="BA28" s="33">
        <v>1.2544788911192405E-4</v>
      </c>
      <c r="BB28" s="33">
        <v>1.2683735147954662E-4</v>
      </c>
      <c r="BC28" s="33">
        <v>8.8627506865425571E-5</v>
      </c>
      <c r="BD28" s="33">
        <v>2.7340926584778959E-4</v>
      </c>
      <c r="BE28" s="33">
        <v>2.7833609863175317E-4</v>
      </c>
      <c r="BF28" s="33">
        <v>0</v>
      </c>
      <c r="BG28" s="33">
        <v>8.3132145348605783E-4</v>
      </c>
      <c r="BH28" s="33">
        <v>3.0747488012336223E-4</v>
      </c>
      <c r="BI28" s="33">
        <v>2.751734758953151E-4</v>
      </c>
      <c r="BJ28" s="33">
        <v>0</v>
      </c>
      <c r="BK28" s="33">
        <v>6.8063726246630016E-3</v>
      </c>
      <c r="BL28" s="33">
        <v>7.3136372418112539E-6</v>
      </c>
      <c r="BM28" s="33">
        <v>1.8438479160873565E-4</v>
      </c>
      <c r="BN28" s="33">
        <v>1.3957967746413663E-4</v>
      </c>
      <c r="BO28" s="33">
        <v>0</v>
      </c>
      <c r="BP28" s="33">
        <v>3.3574323993847236E-4</v>
      </c>
      <c r="BQ28" s="33">
        <v>7.385601973119206E-2</v>
      </c>
      <c r="BR28" s="33">
        <v>0.39197161583745954</v>
      </c>
      <c r="BS28" s="33">
        <v>9.389371651583457E-5</v>
      </c>
      <c r="BT28" s="33">
        <v>1.0159877562203574E-4</v>
      </c>
      <c r="BU28" s="33">
        <v>2.7130212479488841E-4</v>
      </c>
      <c r="BV28" s="33">
        <v>1.4394663681701415E-4</v>
      </c>
      <c r="BW28" s="33">
        <v>3.5133651202246766E-4</v>
      </c>
      <c r="BX28" s="33">
        <v>0</v>
      </c>
      <c r="BY28" s="33">
        <v>0</v>
      </c>
      <c r="BZ28" s="33">
        <v>1.3950530904098443E-5</v>
      </c>
      <c r="CA28" s="33">
        <v>0</v>
      </c>
      <c r="CB28" s="33">
        <v>4.1109732918374133E-5</v>
      </c>
      <c r="CC28" s="33">
        <v>8.2099788277220992E-5</v>
      </c>
      <c r="CD28" s="33">
        <v>2.2991063409305852E-5</v>
      </c>
      <c r="CE28" s="33">
        <v>0</v>
      </c>
      <c r="CF28" s="33">
        <v>4.8924938814459489E-5</v>
      </c>
      <c r="CG28" s="33">
        <v>7.3129516981636209E-5</v>
      </c>
      <c r="CH28" s="33">
        <v>1.191616797414822E-4</v>
      </c>
      <c r="CI28" s="33">
        <v>5.9246551769707651E-5</v>
      </c>
      <c r="CJ28" s="33">
        <v>1.0166610418487232E-4</v>
      </c>
      <c r="CK28" s="33">
        <v>5.1479242610421126E-5</v>
      </c>
      <c r="CL28" s="33">
        <v>5.7370732852544574E-5</v>
      </c>
      <c r="CM28" s="33">
        <v>9.2133896764684151E-5</v>
      </c>
      <c r="CN28" s="33">
        <v>1.1208456692038215E-4</v>
      </c>
      <c r="CO28" s="33">
        <v>1.0539642637715218E-4</v>
      </c>
      <c r="CP28" s="33">
        <v>8.0723333462793897E-5</v>
      </c>
      <c r="CQ28" s="33">
        <v>8.8850796317522872E-5</v>
      </c>
      <c r="CR28" s="33">
        <v>8.9447516173223737E-5</v>
      </c>
      <c r="CS28" s="33">
        <v>9.8936571839640746E-5</v>
      </c>
      <c r="CT28" s="33">
        <v>9.7520748948035318E-5</v>
      </c>
      <c r="CU28" s="33">
        <v>1.1406496124873786E-4</v>
      </c>
      <c r="CV28" s="33">
        <v>9.3417115038211979E-5</v>
      </c>
      <c r="CW28" s="33">
        <v>1.9434543597815211E-4</v>
      </c>
      <c r="CX28" s="33">
        <v>1.7920217965928923E-4</v>
      </c>
      <c r="CY28" s="33">
        <v>3.9816291894891428E-4</v>
      </c>
      <c r="CZ28" s="33">
        <v>1.2151277300676999E-4</v>
      </c>
      <c r="DA28" s="33">
        <v>8.8046244467004345E-4</v>
      </c>
      <c r="DB28" s="33">
        <v>1.5297133538149632E-4</v>
      </c>
      <c r="DC28" s="33">
        <v>4.8346671536932638E-3</v>
      </c>
      <c r="DD28" s="33">
        <v>1.0690315193861185E-3</v>
      </c>
      <c r="DE28" s="33">
        <v>2.2087834839887012E-4</v>
      </c>
      <c r="DF28" s="33">
        <v>2.0009736484204787E-4</v>
      </c>
      <c r="DG28" s="33">
        <v>1.5810125327732347E-4</v>
      </c>
      <c r="DH28" s="33">
        <v>1.3904651602971688E-4</v>
      </c>
      <c r="DI28" s="33">
        <v>2.2321232647030405E-4</v>
      </c>
      <c r="DJ28" s="33">
        <v>3.115522558122763E-4</v>
      </c>
      <c r="DK28" s="33">
        <v>1.3703365026754489E-4</v>
      </c>
      <c r="DL28" s="33">
        <v>1.3988233261105374E-4</v>
      </c>
      <c r="DM28" s="33">
        <v>5.1275359371921367E-4</v>
      </c>
      <c r="DN28" s="33">
        <v>1.4515682431744589E-4</v>
      </c>
      <c r="DO28" s="33">
        <v>2.0552272397231296E-4</v>
      </c>
      <c r="DP28" s="33">
        <v>1.9695021277125571E-4</v>
      </c>
      <c r="DQ28" s="33">
        <v>0</v>
      </c>
      <c r="DR28" s="33">
        <v>2.326220536331589E-4</v>
      </c>
      <c r="DS28" s="33">
        <v>9.2828366982994584E-5</v>
      </c>
      <c r="DT28" s="33">
        <v>1.1580715021720307E-4</v>
      </c>
      <c r="DU28" s="33">
        <v>8.6507061132619532E-5</v>
      </c>
      <c r="DV28" s="33">
        <v>1.5317656343024277E-4</v>
      </c>
      <c r="DW28" s="33">
        <v>3.070902914912116E-3</v>
      </c>
      <c r="DX28" s="33">
        <v>1.9476692004503973E-3</v>
      </c>
      <c r="DY28" s="33">
        <v>6.2568761367225506E-5</v>
      </c>
      <c r="DZ28" s="33">
        <v>1.021548375919918E-4</v>
      </c>
      <c r="EA28" s="33">
        <v>7.0263205279211491E-5</v>
      </c>
      <c r="EB28" s="33">
        <v>9.3157668177653184E-5</v>
      </c>
      <c r="EC28" s="33">
        <v>7.8000754981200616E-5</v>
      </c>
      <c r="ED28" s="33">
        <v>7.4787916268282006E-5</v>
      </c>
      <c r="EE28" s="33">
        <v>2.4695720595394891E-5</v>
      </c>
      <c r="EF28" s="33">
        <v>6.7463505210314551E-4</v>
      </c>
      <c r="EG28" s="33">
        <v>6.2753961092362461E-5</v>
      </c>
      <c r="EH28" s="33">
        <v>4.4067527032821759E-5</v>
      </c>
      <c r="EI28" s="33">
        <v>1.2633198627295172E-4</v>
      </c>
      <c r="EJ28" s="33">
        <v>6.5058831844258663E-5</v>
      </c>
      <c r="EK28" s="33">
        <v>6.6636813845091325E-5</v>
      </c>
      <c r="EL28" s="33">
        <v>6.0331905038952509E-5</v>
      </c>
      <c r="EM28" s="33">
        <v>1.2048056723984262E-4</v>
      </c>
      <c r="EN28" s="33">
        <v>3.4173384590536378E-5</v>
      </c>
      <c r="EO28" s="33">
        <v>3.2164048248715772E-5</v>
      </c>
      <c r="EP28" s="33">
        <v>1.0042661489018759E-5</v>
      </c>
      <c r="EQ28" s="33">
        <v>4.8417207588772046E-5</v>
      </c>
      <c r="ER28" s="33">
        <v>6.266781451320481E-5</v>
      </c>
      <c r="ES28" s="33">
        <v>2.5353870358697863E-5</v>
      </c>
      <c r="ET28" s="33">
        <v>3.6847647643390429E-5</v>
      </c>
      <c r="EU28" s="33">
        <v>5.91933128893511E-5</v>
      </c>
      <c r="EV28" s="33">
        <v>5.1737662861673221E-5</v>
      </c>
      <c r="EW28" s="33">
        <v>4.8117326203909316E-5</v>
      </c>
      <c r="EX28" s="33">
        <v>1.2765441036009125E-4</v>
      </c>
      <c r="EY28" s="33">
        <v>5.9859490201925009E-5</v>
      </c>
      <c r="EZ28" s="33">
        <v>1.1889274178998972E-4</v>
      </c>
      <c r="FA28" s="33">
        <v>4.6157652229327803E-5</v>
      </c>
      <c r="FB28" s="33">
        <v>5.7634580642131656E-5</v>
      </c>
      <c r="FC28" s="33">
        <v>1.4129498048215828E-4</v>
      </c>
      <c r="FD28" s="33">
        <v>1.0336478251605951E-4</v>
      </c>
      <c r="FE28" s="33">
        <v>1.3150695485324271E-4</v>
      </c>
      <c r="FF28" s="33">
        <v>9.071775016373404E-4</v>
      </c>
      <c r="FG28" s="33">
        <v>9.9234688650855609E-4</v>
      </c>
      <c r="FH28" s="33">
        <v>2.1927499295766934E-4</v>
      </c>
      <c r="FI28" s="33">
        <v>7.7390430872992033E-5</v>
      </c>
      <c r="FJ28" s="33">
        <v>8.1195006454134555E-4</v>
      </c>
      <c r="FK28" s="33">
        <v>1.5415222149950514E-4</v>
      </c>
      <c r="FL28" s="33">
        <v>4.9089604947198316E-5</v>
      </c>
      <c r="FM28" s="33">
        <v>9.9785761298182339E-5</v>
      </c>
      <c r="FN28" s="33">
        <v>3.8829771001478153E-5</v>
      </c>
      <c r="FO28" s="33">
        <v>2.0486908339879763E-4</v>
      </c>
      <c r="FP28" s="33">
        <v>5.169792327018324E-4</v>
      </c>
      <c r="FQ28" s="33">
        <v>2.0344635316330549E-4</v>
      </c>
      <c r="FR28" s="33">
        <v>6.715573033297665E-4</v>
      </c>
      <c r="FS28" s="33">
        <v>1.5233757182546521E-4</v>
      </c>
      <c r="FT28" s="33">
        <v>2.4360250769880683E-3</v>
      </c>
      <c r="FU28" s="33">
        <v>2.557532566357094E-3</v>
      </c>
      <c r="FV28" s="33">
        <v>5.3483373161721101E-4</v>
      </c>
      <c r="FW28" s="33">
        <v>3.0473299731291145E-4</v>
      </c>
      <c r="FX28" s="33">
        <v>3.9786651957923427E-5</v>
      </c>
      <c r="FY28" s="33">
        <v>1.4023260960753777E-4</v>
      </c>
      <c r="FZ28" s="33">
        <v>1.0291219367841832E-4</v>
      </c>
      <c r="GA28" s="33">
        <v>1.2938042601331632E-4</v>
      </c>
      <c r="GB28" s="33">
        <v>7.4525928713950953E-5</v>
      </c>
      <c r="GC28" s="33">
        <v>1.6518307818636575E-2</v>
      </c>
      <c r="GD28" s="33">
        <v>3.939386257681006E-2</v>
      </c>
      <c r="GE28" s="33">
        <v>9.2740237133058791E-5</v>
      </c>
      <c r="GF28" s="33">
        <v>1.1921950001702087E-4</v>
      </c>
      <c r="GG28" s="33">
        <v>1.8962004822563521E-3</v>
      </c>
      <c r="GH28" s="33">
        <v>4.9968971520140048E-4</v>
      </c>
      <c r="GI28" s="34">
        <v>3.7022353583187798E-4</v>
      </c>
      <c r="GJ28" s="62">
        <v>1.7416476742578559</v>
      </c>
      <c r="GK28" s="62">
        <v>0.80913131999999999</v>
      </c>
    </row>
    <row r="29" spans="1:193" ht="15" customHeight="1">
      <c r="A29" s="18" t="s">
        <v>24</v>
      </c>
      <c r="B29" s="47" t="s">
        <v>231</v>
      </c>
      <c r="C29" s="32">
        <v>2.1244144990970957E-4</v>
      </c>
      <c r="D29" s="33">
        <v>7.745614876812708E-4</v>
      </c>
      <c r="E29" s="33">
        <v>3.5349812971234741E-4</v>
      </c>
      <c r="F29" s="33">
        <v>2.3498048688501056E-4</v>
      </c>
      <c r="G29" s="33">
        <v>1.6182850600401848E-4</v>
      </c>
      <c r="H29" s="33">
        <v>4.8442891368213447E-4</v>
      </c>
      <c r="I29" s="33">
        <v>5.2249199660523642E-4</v>
      </c>
      <c r="J29" s="33">
        <v>3.4573202872550143E-3</v>
      </c>
      <c r="K29" s="33">
        <v>5.4915087496124598E-3</v>
      </c>
      <c r="L29" s="33">
        <v>8.6685290536819594E-3</v>
      </c>
      <c r="M29" s="33">
        <v>8.903422843153706E-3</v>
      </c>
      <c r="N29" s="33">
        <v>9.0873564364115627E-3</v>
      </c>
      <c r="O29" s="33">
        <v>2.3920254853475767E-3</v>
      </c>
      <c r="P29" s="33">
        <v>5.2805284846330991E-4</v>
      </c>
      <c r="Q29" s="33">
        <v>3.5479138235983658E-5</v>
      </c>
      <c r="R29" s="33">
        <v>1.8917062507170899E-5</v>
      </c>
      <c r="S29" s="33">
        <v>1.0803676222919385E-3</v>
      </c>
      <c r="T29" s="33">
        <v>5.7377828710903126E-4</v>
      </c>
      <c r="U29" s="33">
        <v>3.3285083366623208E-3</v>
      </c>
      <c r="V29" s="33">
        <v>0</v>
      </c>
      <c r="W29" s="33">
        <v>0</v>
      </c>
      <c r="X29" s="33">
        <v>1.4455130449627862E-5</v>
      </c>
      <c r="Y29" s="33">
        <v>1.7946079319575814E-5</v>
      </c>
      <c r="Z29" s="33">
        <v>6.514520783372931E-3</v>
      </c>
      <c r="AA29" s="33">
        <v>1.0820239272438077</v>
      </c>
      <c r="AB29" s="33">
        <v>3.3532052881456371E-4</v>
      </c>
      <c r="AC29" s="33">
        <v>1.8447102026675614E-4</v>
      </c>
      <c r="AD29" s="33">
        <v>2.9820630350877168E-2</v>
      </c>
      <c r="AE29" s="33">
        <v>6.0878974981211911E-3</v>
      </c>
      <c r="AF29" s="33">
        <v>2.4128949834540309E-2</v>
      </c>
      <c r="AG29" s="33">
        <v>1.939542236217673E-4</v>
      </c>
      <c r="AH29" s="33">
        <v>3.8580383928747387E-2</v>
      </c>
      <c r="AI29" s="33">
        <v>1.8047773063829656E-2</v>
      </c>
      <c r="AJ29" s="33">
        <v>3.6638555482581642E-5</v>
      </c>
      <c r="AK29" s="33">
        <v>1.0702221665293595E-5</v>
      </c>
      <c r="AL29" s="33">
        <v>5.7110995645440136E-6</v>
      </c>
      <c r="AM29" s="33">
        <v>1.1332327289085351E-5</v>
      </c>
      <c r="AN29" s="33">
        <v>1.3836544015347921E-5</v>
      </c>
      <c r="AO29" s="33">
        <v>7.1242115146555963E-6</v>
      </c>
      <c r="AP29" s="33">
        <v>2.9839670650390626E-5</v>
      </c>
      <c r="AQ29" s="33">
        <v>1.9361487633626383E-5</v>
      </c>
      <c r="AR29" s="33">
        <v>4.0328647822529111E-5</v>
      </c>
      <c r="AS29" s="33">
        <v>5.4562575631933345E-5</v>
      </c>
      <c r="AT29" s="33">
        <v>5.6787154772046047E-5</v>
      </c>
      <c r="AU29" s="33">
        <v>2.9884916818573524E-5</v>
      </c>
      <c r="AV29" s="33">
        <v>0</v>
      </c>
      <c r="AW29" s="33">
        <v>1.6064694636062308E-3</v>
      </c>
      <c r="AX29" s="33">
        <v>5.8152573572390937E-4</v>
      </c>
      <c r="AY29" s="33">
        <v>4.3005097026638624E-4</v>
      </c>
      <c r="AZ29" s="33">
        <v>4.7955960853475769E-4</v>
      </c>
      <c r="BA29" s="33">
        <v>2.6660526603213257E-4</v>
      </c>
      <c r="BB29" s="33">
        <v>2.7602687058104194E-5</v>
      </c>
      <c r="BC29" s="33">
        <v>1.820327031050319E-5</v>
      </c>
      <c r="BD29" s="33">
        <v>3.3738112682986051E-5</v>
      </c>
      <c r="BE29" s="33">
        <v>3.9328153898690714E-5</v>
      </c>
      <c r="BF29" s="33">
        <v>0</v>
      </c>
      <c r="BG29" s="33">
        <v>2.525880641909466E-3</v>
      </c>
      <c r="BH29" s="33">
        <v>8.7589975989682645E-5</v>
      </c>
      <c r="BI29" s="33">
        <v>9.2663686873027738E-4</v>
      </c>
      <c r="BJ29" s="33">
        <v>0</v>
      </c>
      <c r="BK29" s="33">
        <v>3.9478994800729299E-4</v>
      </c>
      <c r="BL29" s="33">
        <v>1.0553728219687129E-6</v>
      </c>
      <c r="BM29" s="33">
        <v>1.3542293651054746E-5</v>
      </c>
      <c r="BN29" s="33">
        <v>2.2110991477067697E-5</v>
      </c>
      <c r="BO29" s="33">
        <v>0</v>
      </c>
      <c r="BP29" s="33">
        <v>5.5875140612633709E-5</v>
      </c>
      <c r="BQ29" s="33">
        <v>5.7236300897527744E-4</v>
      </c>
      <c r="BR29" s="33">
        <v>2.8834475430210543E-3</v>
      </c>
      <c r="BS29" s="33">
        <v>2.8397663376123645E-5</v>
      </c>
      <c r="BT29" s="33">
        <v>1.3741420256875945E-5</v>
      </c>
      <c r="BU29" s="33">
        <v>3.9860106659381815E-5</v>
      </c>
      <c r="BV29" s="33">
        <v>1.6334857644088401E-5</v>
      </c>
      <c r="BW29" s="33">
        <v>4.2189158209827338E-5</v>
      </c>
      <c r="BX29" s="33">
        <v>0</v>
      </c>
      <c r="BY29" s="33">
        <v>0</v>
      </c>
      <c r="BZ29" s="33">
        <v>2.0021927036934908E-6</v>
      </c>
      <c r="CA29" s="33">
        <v>0</v>
      </c>
      <c r="CB29" s="33">
        <v>1.26303082412524E-5</v>
      </c>
      <c r="CC29" s="33">
        <v>7.6949903477432382E-6</v>
      </c>
      <c r="CD29" s="33">
        <v>4.6501741012216829E-6</v>
      </c>
      <c r="CE29" s="33">
        <v>0</v>
      </c>
      <c r="CF29" s="33">
        <v>1.4844223953790626E-5</v>
      </c>
      <c r="CG29" s="33">
        <v>9.2176931244204857E-6</v>
      </c>
      <c r="CH29" s="33">
        <v>2.0448998735619802E-5</v>
      </c>
      <c r="CI29" s="33">
        <v>1.1883741783545764E-5</v>
      </c>
      <c r="CJ29" s="33">
        <v>2.8997707317970657E-5</v>
      </c>
      <c r="CK29" s="33">
        <v>1.3796442640590092E-5</v>
      </c>
      <c r="CL29" s="33">
        <v>1.4496334403320732E-5</v>
      </c>
      <c r="CM29" s="33">
        <v>1.5970317782685719E-5</v>
      </c>
      <c r="CN29" s="33">
        <v>2.0200802214487062E-5</v>
      </c>
      <c r="CO29" s="33">
        <v>2.3581751788095088E-5</v>
      </c>
      <c r="CP29" s="33">
        <v>1.772155621767779E-5</v>
      </c>
      <c r="CQ29" s="33">
        <v>2.0737032343499777E-5</v>
      </c>
      <c r="CR29" s="33">
        <v>1.7211859848160621E-5</v>
      </c>
      <c r="CS29" s="33">
        <v>1.950417693754453E-5</v>
      </c>
      <c r="CT29" s="33">
        <v>1.9038184652668579E-5</v>
      </c>
      <c r="CU29" s="33">
        <v>1.8466543574368167E-5</v>
      </c>
      <c r="CV29" s="33">
        <v>1.8392989344059462E-5</v>
      </c>
      <c r="CW29" s="33">
        <v>2.5622221967469446E-5</v>
      </c>
      <c r="CX29" s="33">
        <v>1.7610056029695039E-5</v>
      </c>
      <c r="CY29" s="33">
        <v>4.4356324551248066E-5</v>
      </c>
      <c r="CZ29" s="33">
        <v>3.2276840317288701E-5</v>
      </c>
      <c r="DA29" s="33">
        <v>3.0895948567142648E-5</v>
      </c>
      <c r="DB29" s="33">
        <v>3.055842404981119E-5</v>
      </c>
      <c r="DC29" s="33">
        <v>5.5523874260055203E-5</v>
      </c>
      <c r="DD29" s="33">
        <v>6.2274536469433811E-5</v>
      </c>
      <c r="DE29" s="33">
        <v>2.4545993813599353E-5</v>
      </c>
      <c r="DF29" s="33">
        <v>3.1255801532121631E-5</v>
      </c>
      <c r="DG29" s="33">
        <v>3.4707191192158485E-5</v>
      </c>
      <c r="DH29" s="33">
        <v>3.7541365409190596E-5</v>
      </c>
      <c r="DI29" s="33">
        <v>3.2566444067045911E-5</v>
      </c>
      <c r="DJ29" s="33">
        <v>3.1945673669718825E-5</v>
      </c>
      <c r="DK29" s="33">
        <v>2.6589211510477012E-5</v>
      </c>
      <c r="DL29" s="33">
        <v>2.783814050261758E-5</v>
      </c>
      <c r="DM29" s="33">
        <v>3.7208061469902228E-5</v>
      </c>
      <c r="DN29" s="33">
        <v>2.8459493734496304E-5</v>
      </c>
      <c r="DO29" s="33">
        <v>3.2625130436094441E-5</v>
      </c>
      <c r="DP29" s="33">
        <v>3.5130577478544683E-5</v>
      </c>
      <c r="DQ29" s="33">
        <v>0</v>
      </c>
      <c r="DR29" s="33">
        <v>3.0015240166539237E-5</v>
      </c>
      <c r="DS29" s="33">
        <v>3.05757047825088E-5</v>
      </c>
      <c r="DT29" s="33">
        <v>2.3597911916927717E-5</v>
      </c>
      <c r="DU29" s="33">
        <v>1.7423662914918572E-5</v>
      </c>
      <c r="DV29" s="33">
        <v>2.2386027397248518E-5</v>
      </c>
      <c r="DW29" s="33">
        <v>5.9891252776500706E-5</v>
      </c>
      <c r="DX29" s="33">
        <v>5.4870048279848172E-5</v>
      </c>
      <c r="DY29" s="33">
        <v>9.698144841189011E-6</v>
      </c>
      <c r="DZ29" s="33">
        <v>2.2635963776351761E-5</v>
      </c>
      <c r="EA29" s="33">
        <v>1.4962841660493455E-5</v>
      </c>
      <c r="EB29" s="33">
        <v>2.1444828138032704E-5</v>
      </c>
      <c r="EC29" s="33">
        <v>1.4682995909275425E-5</v>
      </c>
      <c r="ED29" s="33">
        <v>1.0045601823977719E-5</v>
      </c>
      <c r="EE29" s="33">
        <v>3.62090677250999E-6</v>
      </c>
      <c r="EF29" s="33">
        <v>1.1086502560192626E-5</v>
      </c>
      <c r="EG29" s="33">
        <v>6.7295745150782979E-6</v>
      </c>
      <c r="EH29" s="33">
        <v>6.1756378817860418E-6</v>
      </c>
      <c r="EI29" s="33">
        <v>2.8595442224688183E-5</v>
      </c>
      <c r="EJ29" s="33">
        <v>1.8438466575576455E-5</v>
      </c>
      <c r="EK29" s="33">
        <v>1.6517749915718246E-5</v>
      </c>
      <c r="EL29" s="33">
        <v>1.5824876084170043E-5</v>
      </c>
      <c r="EM29" s="33">
        <v>1.6825416172314644E-5</v>
      </c>
      <c r="EN29" s="33">
        <v>8.6849475812958883E-6</v>
      </c>
      <c r="EO29" s="33">
        <v>6.3966668576941863E-6</v>
      </c>
      <c r="EP29" s="33">
        <v>2.6071032218004043E-6</v>
      </c>
      <c r="EQ29" s="33">
        <v>8.471109795429334E-6</v>
      </c>
      <c r="ER29" s="33">
        <v>1.0612120981955122E-5</v>
      </c>
      <c r="ES29" s="33">
        <v>6.043916909861746E-6</v>
      </c>
      <c r="ET29" s="33">
        <v>9.0740939378907623E-6</v>
      </c>
      <c r="EU29" s="33">
        <v>1.9636444792900679E-5</v>
      </c>
      <c r="EV29" s="33">
        <v>1.3989050531115334E-5</v>
      </c>
      <c r="EW29" s="33">
        <v>1.2238554542291783E-5</v>
      </c>
      <c r="EX29" s="33">
        <v>2.0018231223310949E-5</v>
      </c>
      <c r="EY29" s="33">
        <v>9.9049362984420936E-6</v>
      </c>
      <c r="EZ29" s="33">
        <v>2.2183284699539003E-5</v>
      </c>
      <c r="FA29" s="33">
        <v>1.7544710933383534E-5</v>
      </c>
      <c r="FB29" s="33">
        <v>1.9855450553444297E-5</v>
      </c>
      <c r="FC29" s="33">
        <v>9.0333912963245819E-5</v>
      </c>
      <c r="FD29" s="33">
        <v>6.7688972079188607E-5</v>
      </c>
      <c r="FE29" s="33">
        <v>1.2452507880726014E-5</v>
      </c>
      <c r="FF29" s="33">
        <v>2.382180253103919E-5</v>
      </c>
      <c r="FG29" s="33">
        <v>2.2666041543264057E-5</v>
      </c>
      <c r="FH29" s="33">
        <v>7.0723738612499457E-5</v>
      </c>
      <c r="FI29" s="33">
        <v>3.2156162792148267E-5</v>
      </c>
      <c r="FJ29" s="33">
        <v>2.7607820042613812E-5</v>
      </c>
      <c r="FK29" s="33">
        <v>2.5023065570820008E-4</v>
      </c>
      <c r="FL29" s="33">
        <v>1.8349240691978599E-5</v>
      </c>
      <c r="FM29" s="33">
        <v>5.4691889926577663E-5</v>
      </c>
      <c r="FN29" s="33">
        <v>8.7427492784712286E-6</v>
      </c>
      <c r="FO29" s="33">
        <v>6.7727979853507913E-5</v>
      </c>
      <c r="FP29" s="33">
        <v>5.7029678073074576E-5</v>
      </c>
      <c r="FQ29" s="33">
        <v>9.3998366468013965E-5</v>
      </c>
      <c r="FR29" s="33">
        <v>7.8484056379763128E-4</v>
      </c>
      <c r="FS29" s="33">
        <v>7.925596135269954E-5</v>
      </c>
      <c r="FT29" s="33">
        <v>3.0338494159258878E-3</v>
      </c>
      <c r="FU29" s="33">
        <v>2.8263867694729799E-3</v>
      </c>
      <c r="FV29" s="33">
        <v>5.7476533389273806E-5</v>
      </c>
      <c r="FW29" s="33">
        <v>1.1845600659851338E-5</v>
      </c>
      <c r="FX29" s="33">
        <v>7.4348356828594953E-6</v>
      </c>
      <c r="FY29" s="33">
        <v>8.0369426187302466E-5</v>
      </c>
      <c r="FZ29" s="33">
        <v>2.6158156320435267E-5</v>
      </c>
      <c r="GA29" s="33">
        <v>1.6457286695846383E-5</v>
      </c>
      <c r="GB29" s="33">
        <v>1.7836776880950202E-5</v>
      </c>
      <c r="GC29" s="33">
        <v>8.6255074389714245E-3</v>
      </c>
      <c r="GD29" s="33">
        <v>1.5179487885808168E-2</v>
      </c>
      <c r="GE29" s="33">
        <v>1.1985848218213696E-5</v>
      </c>
      <c r="GF29" s="33">
        <v>2.6890808533687459E-5</v>
      </c>
      <c r="GG29" s="33">
        <v>7.7863390765463909E-4</v>
      </c>
      <c r="GH29" s="33">
        <v>3.6049620579219267E-4</v>
      </c>
      <c r="GI29" s="34">
        <v>3.665407574709423E-5</v>
      </c>
      <c r="GJ29" s="61">
        <v>1.2981968482478625</v>
      </c>
      <c r="GK29" s="61">
        <v>0.60311378999999998</v>
      </c>
    </row>
    <row r="30" spans="1:193" ht="15" customHeight="1">
      <c r="A30" s="18" t="s">
        <v>25</v>
      </c>
      <c r="B30" s="47" t="s">
        <v>232</v>
      </c>
      <c r="C30" s="32">
        <v>9.6349123164811678E-5</v>
      </c>
      <c r="D30" s="33">
        <v>3.4306346356576971E-4</v>
      </c>
      <c r="E30" s="33">
        <v>1.5582141445616684E-4</v>
      </c>
      <c r="F30" s="33">
        <v>9.7642437502627697E-5</v>
      </c>
      <c r="G30" s="33">
        <v>6.3491322250376658E-5</v>
      </c>
      <c r="H30" s="33">
        <v>2.2893368391097916E-4</v>
      </c>
      <c r="I30" s="33">
        <v>2.4438219338495862E-4</v>
      </c>
      <c r="J30" s="33">
        <v>1.400594632625197E-3</v>
      </c>
      <c r="K30" s="33">
        <v>2.6620552067482019E-3</v>
      </c>
      <c r="L30" s="33">
        <v>3.6593244316068872E-3</v>
      </c>
      <c r="M30" s="33">
        <v>4.3717570268412076E-3</v>
      </c>
      <c r="N30" s="33">
        <v>4.46293612101105E-3</v>
      </c>
      <c r="O30" s="33">
        <v>1.16327113160683E-3</v>
      </c>
      <c r="P30" s="33">
        <v>2.3369605256521206E-4</v>
      </c>
      <c r="Q30" s="33">
        <v>1.1069333574600932E-5</v>
      </c>
      <c r="R30" s="33">
        <v>6.3580678727268064E-6</v>
      </c>
      <c r="S30" s="33">
        <v>5.9364764647451909E-4</v>
      </c>
      <c r="T30" s="33">
        <v>2.2339192315398534E-2</v>
      </c>
      <c r="U30" s="33">
        <v>3.1388407043356562E-2</v>
      </c>
      <c r="V30" s="33">
        <v>0</v>
      </c>
      <c r="W30" s="33">
        <v>0</v>
      </c>
      <c r="X30" s="33">
        <v>3.7349158960691934E-6</v>
      </c>
      <c r="Y30" s="33">
        <v>4.1554314042778506E-6</v>
      </c>
      <c r="Z30" s="33">
        <v>3.1174761283777239E-3</v>
      </c>
      <c r="AA30" s="33">
        <v>1.2824192868583339E-3</v>
      </c>
      <c r="AB30" s="33">
        <v>1.0325008123452817</v>
      </c>
      <c r="AC30" s="33">
        <v>8.2756551770704747E-5</v>
      </c>
      <c r="AD30" s="33">
        <v>3.790053546561074E-3</v>
      </c>
      <c r="AE30" s="33">
        <v>6.2702164282647261E-3</v>
      </c>
      <c r="AF30" s="33">
        <v>1.347897874755288E-2</v>
      </c>
      <c r="AG30" s="33">
        <v>1.1926918794658008E-4</v>
      </c>
      <c r="AH30" s="33">
        <v>3.6364007050356808E-4</v>
      </c>
      <c r="AI30" s="33">
        <v>8.8762438378319555E-3</v>
      </c>
      <c r="AJ30" s="33">
        <v>1.6917184516883036E-5</v>
      </c>
      <c r="AK30" s="33">
        <v>4.7674952010309526E-6</v>
      </c>
      <c r="AL30" s="33">
        <v>1.9605883516786599E-6</v>
      </c>
      <c r="AM30" s="33">
        <v>8.9543937167700587E-6</v>
      </c>
      <c r="AN30" s="33">
        <v>5.0854909343778167E-6</v>
      </c>
      <c r="AO30" s="33">
        <v>3.0941465667696106E-6</v>
      </c>
      <c r="AP30" s="33">
        <v>1.2863487867456198E-5</v>
      </c>
      <c r="AQ30" s="33">
        <v>6.6095333415689009E-6</v>
      </c>
      <c r="AR30" s="33">
        <v>8.4608296087946628E-6</v>
      </c>
      <c r="AS30" s="33">
        <v>6.8657315965432488E-6</v>
      </c>
      <c r="AT30" s="33">
        <v>5.8652286710725692E-6</v>
      </c>
      <c r="AU30" s="33">
        <v>6.614977087265581E-6</v>
      </c>
      <c r="AV30" s="33">
        <v>0</v>
      </c>
      <c r="AW30" s="33">
        <v>2.951429023910833E-5</v>
      </c>
      <c r="AX30" s="33">
        <v>2.003775878558737E-5</v>
      </c>
      <c r="AY30" s="33">
        <v>1.5327151782206992E-5</v>
      </c>
      <c r="AZ30" s="33">
        <v>1.1964198343595037E-5</v>
      </c>
      <c r="BA30" s="33">
        <v>6.5360994233536736E-6</v>
      </c>
      <c r="BB30" s="33">
        <v>1.1032014593971357E-5</v>
      </c>
      <c r="BC30" s="33">
        <v>6.1221610874912753E-6</v>
      </c>
      <c r="BD30" s="33">
        <v>9.0224049878652456E-6</v>
      </c>
      <c r="BE30" s="33">
        <v>1.2844871006397533E-5</v>
      </c>
      <c r="BF30" s="33">
        <v>0</v>
      </c>
      <c r="BG30" s="33">
        <v>8.1281303793415713E-5</v>
      </c>
      <c r="BH30" s="33">
        <v>1.0760327360824104E-5</v>
      </c>
      <c r="BI30" s="33">
        <v>2.6550232628935105E-5</v>
      </c>
      <c r="BJ30" s="33">
        <v>0</v>
      </c>
      <c r="BK30" s="33">
        <v>9.0584090438441592E-5</v>
      </c>
      <c r="BL30" s="33">
        <v>2.3228027511595694E-7</v>
      </c>
      <c r="BM30" s="33">
        <v>2.9476084866094885E-6</v>
      </c>
      <c r="BN30" s="33">
        <v>4.7048233576085053E-6</v>
      </c>
      <c r="BO30" s="33">
        <v>0</v>
      </c>
      <c r="BP30" s="33">
        <v>1.8486175832501224E-5</v>
      </c>
      <c r="BQ30" s="33">
        <v>2.7164266061041739E-4</v>
      </c>
      <c r="BR30" s="33">
        <v>1.4034631269622738E-3</v>
      </c>
      <c r="BS30" s="33">
        <v>4.3324485476849043E-6</v>
      </c>
      <c r="BT30" s="33">
        <v>3.0082972147777926E-6</v>
      </c>
      <c r="BU30" s="33">
        <v>7.9073861404267327E-6</v>
      </c>
      <c r="BV30" s="33">
        <v>5.2626941168749442E-6</v>
      </c>
      <c r="BW30" s="33">
        <v>2.337851439919097E-5</v>
      </c>
      <c r="BX30" s="33">
        <v>0</v>
      </c>
      <c r="BY30" s="33">
        <v>0</v>
      </c>
      <c r="BZ30" s="33">
        <v>5.8754128935866556E-7</v>
      </c>
      <c r="CA30" s="33">
        <v>0</v>
      </c>
      <c r="CB30" s="33">
        <v>2.148888937521751E-6</v>
      </c>
      <c r="CC30" s="33">
        <v>2.097909711696082E-6</v>
      </c>
      <c r="CD30" s="33">
        <v>1.1964915227641981E-6</v>
      </c>
      <c r="CE30" s="33">
        <v>0</v>
      </c>
      <c r="CF30" s="33">
        <v>2.6031704811556244E-6</v>
      </c>
      <c r="CG30" s="33">
        <v>2.2498585605171147E-6</v>
      </c>
      <c r="CH30" s="33">
        <v>2.6986639206686445E-6</v>
      </c>
      <c r="CI30" s="33">
        <v>2.2227598935359319E-6</v>
      </c>
      <c r="CJ30" s="33">
        <v>3.0036311602078757E-6</v>
      </c>
      <c r="CK30" s="33">
        <v>1.796845173060621E-6</v>
      </c>
      <c r="CL30" s="33">
        <v>2.9671550009800222E-6</v>
      </c>
      <c r="CM30" s="33">
        <v>3.6518402728422636E-6</v>
      </c>
      <c r="CN30" s="33">
        <v>4.6577257116208303E-6</v>
      </c>
      <c r="CO30" s="33">
        <v>4.889953811165285E-6</v>
      </c>
      <c r="CP30" s="33">
        <v>3.7878929633999501E-6</v>
      </c>
      <c r="CQ30" s="33">
        <v>4.5854450704976356E-6</v>
      </c>
      <c r="CR30" s="33">
        <v>3.8555891100734577E-6</v>
      </c>
      <c r="CS30" s="33">
        <v>3.8411416261564372E-6</v>
      </c>
      <c r="CT30" s="33">
        <v>4.422164202246142E-6</v>
      </c>
      <c r="CU30" s="33">
        <v>4.8660195757532792E-6</v>
      </c>
      <c r="CV30" s="33">
        <v>3.644630697649037E-6</v>
      </c>
      <c r="CW30" s="33">
        <v>6.8948697194661686E-6</v>
      </c>
      <c r="CX30" s="33">
        <v>4.1291211588269039E-6</v>
      </c>
      <c r="CY30" s="33">
        <v>1.0610181657033295E-5</v>
      </c>
      <c r="CZ30" s="33">
        <v>7.099186810632997E-6</v>
      </c>
      <c r="DA30" s="33">
        <v>9.2357935554263152E-6</v>
      </c>
      <c r="DB30" s="33">
        <v>6.3649427399552524E-6</v>
      </c>
      <c r="DC30" s="33">
        <v>2.1511184098021185E-5</v>
      </c>
      <c r="DD30" s="33">
        <v>1.5599773640999317E-5</v>
      </c>
      <c r="DE30" s="33">
        <v>6.2933329107274824E-6</v>
      </c>
      <c r="DF30" s="33">
        <v>6.9149241860443031E-6</v>
      </c>
      <c r="DG30" s="33">
        <v>7.6707872085793922E-6</v>
      </c>
      <c r="DH30" s="33">
        <v>7.1340285020633742E-6</v>
      </c>
      <c r="DI30" s="33">
        <v>8.2644096693970681E-6</v>
      </c>
      <c r="DJ30" s="33">
        <v>8.0472216631153135E-6</v>
      </c>
      <c r="DK30" s="33">
        <v>5.3757170318338003E-6</v>
      </c>
      <c r="DL30" s="33">
        <v>4.9697316615468873E-6</v>
      </c>
      <c r="DM30" s="33">
        <v>8.0211250054197219E-6</v>
      </c>
      <c r="DN30" s="33">
        <v>6.6703392769770204E-6</v>
      </c>
      <c r="DO30" s="33">
        <v>7.2724716276650487E-6</v>
      </c>
      <c r="DP30" s="33">
        <v>7.2747031226397937E-6</v>
      </c>
      <c r="DQ30" s="33">
        <v>0</v>
      </c>
      <c r="DR30" s="33">
        <v>7.4019788336721776E-6</v>
      </c>
      <c r="DS30" s="33">
        <v>3.3512882035079268E-6</v>
      </c>
      <c r="DT30" s="33">
        <v>4.1464739657814052E-6</v>
      </c>
      <c r="DU30" s="33">
        <v>3.9825312469620656E-6</v>
      </c>
      <c r="DV30" s="33">
        <v>5.1360868949124958E-6</v>
      </c>
      <c r="DW30" s="33">
        <v>1.6561313038987682E-5</v>
      </c>
      <c r="DX30" s="33">
        <v>6.5493752284085061E-5</v>
      </c>
      <c r="DY30" s="33">
        <v>1.95028565683908E-6</v>
      </c>
      <c r="DZ30" s="33">
        <v>3.07340135076755E-6</v>
      </c>
      <c r="EA30" s="33">
        <v>2.7486676702955923E-6</v>
      </c>
      <c r="EB30" s="33">
        <v>2.8912324197027001E-6</v>
      </c>
      <c r="EC30" s="33">
        <v>3.9739901993368321E-6</v>
      </c>
      <c r="ED30" s="33">
        <v>2.5807417588892497E-6</v>
      </c>
      <c r="EE30" s="33">
        <v>8.1088920481342739E-7</v>
      </c>
      <c r="EF30" s="33">
        <v>3.4947398760977929E-6</v>
      </c>
      <c r="EG30" s="33">
        <v>1.9398723012260939E-6</v>
      </c>
      <c r="EH30" s="33">
        <v>1.2479107422938365E-6</v>
      </c>
      <c r="EI30" s="33">
        <v>2.3859589048196197E-6</v>
      </c>
      <c r="EJ30" s="33">
        <v>2.7089747489989128E-6</v>
      </c>
      <c r="EK30" s="33">
        <v>2.8330314794367443E-6</v>
      </c>
      <c r="EL30" s="33">
        <v>1.6503213661450395E-6</v>
      </c>
      <c r="EM30" s="33">
        <v>2.0283566671166271E-6</v>
      </c>
      <c r="EN30" s="33">
        <v>2.8656003500257836E-6</v>
      </c>
      <c r="EO30" s="33">
        <v>1.8783300185878596E-6</v>
      </c>
      <c r="EP30" s="33">
        <v>6.4245438855976894E-7</v>
      </c>
      <c r="EQ30" s="33">
        <v>2.1429673741919538E-6</v>
      </c>
      <c r="ER30" s="33">
        <v>2.4555344780795397E-6</v>
      </c>
      <c r="ES30" s="33">
        <v>1.480872724309721E-6</v>
      </c>
      <c r="ET30" s="33">
        <v>2.0660822322782456E-6</v>
      </c>
      <c r="EU30" s="33">
        <v>5.2075672205190711E-6</v>
      </c>
      <c r="EV30" s="33">
        <v>3.2527070286210673E-6</v>
      </c>
      <c r="EW30" s="33">
        <v>3.4754821865613401E-6</v>
      </c>
      <c r="EX30" s="33">
        <v>4.5279504573050096E-6</v>
      </c>
      <c r="EY30" s="33">
        <v>2.2350587931718239E-6</v>
      </c>
      <c r="EZ30" s="33">
        <v>7.1247016274734989E-6</v>
      </c>
      <c r="FA30" s="33">
        <v>2.4367125057902714E-6</v>
      </c>
      <c r="FB30" s="33">
        <v>2.3096437764345523E-6</v>
      </c>
      <c r="FC30" s="33">
        <v>4.5993507016761535E-6</v>
      </c>
      <c r="FD30" s="33">
        <v>2.4752241954899549E-5</v>
      </c>
      <c r="FE30" s="33">
        <v>1.6167776183160596E-6</v>
      </c>
      <c r="FF30" s="33">
        <v>6.4071895814647412E-6</v>
      </c>
      <c r="FG30" s="33">
        <v>6.8346828159768407E-6</v>
      </c>
      <c r="FH30" s="33">
        <v>1.0652799670250703E-5</v>
      </c>
      <c r="FI30" s="33">
        <v>5.8670978988978743E-6</v>
      </c>
      <c r="FJ30" s="33">
        <v>7.8414376672466369E-6</v>
      </c>
      <c r="FK30" s="33">
        <v>1.2092348899473474E-5</v>
      </c>
      <c r="FL30" s="33">
        <v>3.1089780392954434E-5</v>
      </c>
      <c r="FM30" s="33">
        <v>7.5972830158398908E-6</v>
      </c>
      <c r="FN30" s="33">
        <v>1.1369005680069326E-6</v>
      </c>
      <c r="FO30" s="33">
        <v>7.0934719955811692E-5</v>
      </c>
      <c r="FP30" s="33">
        <v>2.1958053714382601E-5</v>
      </c>
      <c r="FQ30" s="33">
        <v>3.5793807602853198E-5</v>
      </c>
      <c r="FR30" s="33">
        <v>4.1530673219041588E-4</v>
      </c>
      <c r="FS30" s="33">
        <v>4.2487039212762579E-6</v>
      </c>
      <c r="FT30" s="33">
        <v>4.2025936518282347E-3</v>
      </c>
      <c r="FU30" s="33">
        <v>3.8647667585002912E-3</v>
      </c>
      <c r="FV30" s="33">
        <v>1.0006938982227095E-5</v>
      </c>
      <c r="FW30" s="33">
        <v>3.8940344491186577E-6</v>
      </c>
      <c r="FX30" s="33">
        <v>3.1091457970062884E-6</v>
      </c>
      <c r="FY30" s="33">
        <v>7.7945609014149159E-6</v>
      </c>
      <c r="FZ30" s="33">
        <v>3.7260357142432905E-6</v>
      </c>
      <c r="GA30" s="33">
        <v>4.1394094504256822E-6</v>
      </c>
      <c r="GB30" s="33">
        <v>3.3723600837614138E-6</v>
      </c>
      <c r="GC30" s="33">
        <v>1.4139186810017836E-2</v>
      </c>
      <c r="GD30" s="33">
        <v>2.4542056845193793E-2</v>
      </c>
      <c r="GE30" s="33">
        <v>3.4689154580195007E-6</v>
      </c>
      <c r="GF30" s="33">
        <v>1.6186731683216701E-5</v>
      </c>
      <c r="GG30" s="33">
        <v>1.0691896998029685E-3</v>
      </c>
      <c r="GH30" s="33">
        <v>1.9377909324975446E-5</v>
      </c>
      <c r="GI30" s="34">
        <v>1.7905030850918241E-5</v>
      </c>
      <c r="GJ30" s="61">
        <v>1.194573878508165</v>
      </c>
      <c r="GK30" s="61">
        <v>0.55497282999999997</v>
      </c>
    </row>
    <row r="31" spans="1:193" ht="15" customHeight="1">
      <c r="A31" s="18" t="s">
        <v>26</v>
      </c>
      <c r="B31" s="47" t="s">
        <v>233</v>
      </c>
      <c r="C31" s="32">
        <v>3.8382679448230095E-4</v>
      </c>
      <c r="D31" s="33">
        <v>1.3674255985341634E-3</v>
      </c>
      <c r="E31" s="33">
        <v>6.6946931477365572E-4</v>
      </c>
      <c r="F31" s="33">
        <v>3.9221298505009701E-4</v>
      </c>
      <c r="G31" s="33">
        <v>2.3962088010816155E-4</v>
      </c>
      <c r="H31" s="33">
        <v>9.1001723620323996E-4</v>
      </c>
      <c r="I31" s="33">
        <v>9.438126820402906E-4</v>
      </c>
      <c r="J31" s="33">
        <v>5.3915947502896381E-3</v>
      </c>
      <c r="K31" s="33">
        <v>1.9201722161309845E-2</v>
      </c>
      <c r="L31" s="33">
        <v>1.3282374042381787E-2</v>
      </c>
      <c r="M31" s="33">
        <v>1.5713025660300878E-2</v>
      </c>
      <c r="N31" s="33">
        <v>1.6039673813053736E-2</v>
      </c>
      <c r="O31" s="33">
        <v>4.1623021741538325E-3</v>
      </c>
      <c r="P31" s="33">
        <v>8.4201380259347244E-4</v>
      </c>
      <c r="Q31" s="33">
        <v>7.5651493275004906E-5</v>
      </c>
      <c r="R31" s="33">
        <v>2.589255609685405E-5</v>
      </c>
      <c r="S31" s="33">
        <v>3.3792629283953018E-2</v>
      </c>
      <c r="T31" s="33">
        <v>1.7100774506524744E-4</v>
      </c>
      <c r="U31" s="33">
        <v>5.7558591224976079E-3</v>
      </c>
      <c r="V31" s="33">
        <v>0</v>
      </c>
      <c r="W31" s="33">
        <v>0</v>
      </c>
      <c r="X31" s="33">
        <v>1.9181551932941209E-5</v>
      </c>
      <c r="Y31" s="33">
        <v>1.9081510770652667E-5</v>
      </c>
      <c r="Z31" s="33">
        <v>1.305962318043029E-2</v>
      </c>
      <c r="AA31" s="33">
        <v>3.0116130173308267E-3</v>
      </c>
      <c r="AB31" s="33">
        <v>2.049129727082939E-4</v>
      </c>
      <c r="AC31" s="33">
        <v>1.0010280818251063</v>
      </c>
      <c r="AD31" s="33">
        <v>7.0777355985343904E-2</v>
      </c>
      <c r="AE31" s="33">
        <v>5.1622347924287553E-3</v>
      </c>
      <c r="AF31" s="33">
        <v>4.7847739693953339E-2</v>
      </c>
      <c r="AG31" s="33">
        <v>3.4503348934551363E-2</v>
      </c>
      <c r="AH31" s="33">
        <v>4.1622467671425313E-4</v>
      </c>
      <c r="AI31" s="33">
        <v>3.1950219129522277E-2</v>
      </c>
      <c r="AJ31" s="33">
        <v>6.3186105014751074E-5</v>
      </c>
      <c r="AK31" s="33">
        <v>1.6191171839166568E-5</v>
      </c>
      <c r="AL31" s="33">
        <v>7.9824092905980794E-6</v>
      </c>
      <c r="AM31" s="33">
        <v>1.9300154896179604E-5</v>
      </c>
      <c r="AN31" s="33">
        <v>1.9047162455137456E-5</v>
      </c>
      <c r="AO31" s="33">
        <v>9.7025962788442457E-6</v>
      </c>
      <c r="AP31" s="33">
        <v>5.6010047119860206E-5</v>
      </c>
      <c r="AQ31" s="33">
        <v>2.6776425417760449E-5</v>
      </c>
      <c r="AR31" s="33">
        <v>3.2042001103286056E-3</v>
      </c>
      <c r="AS31" s="33">
        <v>1.1016489543203406E-3</v>
      </c>
      <c r="AT31" s="33">
        <v>4.0315540010329456E-4</v>
      </c>
      <c r="AU31" s="33">
        <v>1.6261717577850988E-3</v>
      </c>
      <c r="AV31" s="33">
        <v>0</v>
      </c>
      <c r="AW31" s="33">
        <v>5.1983345130307611E-4</v>
      </c>
      <c r="AX31" s="33">
        <v>2.098882499592748E-4</v>
      </c>
      <c r="AY31" s="33">
        <v>1.5298061764298674E-4</v>
      </c>
      <c r="AZ31" s="33">
        <v>1.851352463257476E-4</v>
      </c>
      <c r="BA31" s="33">
        <v>8.3036677488836606E-5</v>
      </c>
      <c r="BB31" s="33">
        <v>3.7762715641670884E-5</v>
      </c>
      <c r="BC31" s="33">
        <v>3.156990688978016E-5</v>
      </c>
      <c r="BD31" s="33">
        <v>3.8872800340769484E-5</v>
      </c>
      <c r="BE31" s="33">
        <v>4.3240517996229846E-5</v>
      </c>
      <c r="BF31" s="33">
        <v>0</v>
      </c>
      <c r="BG31" s="33">
        <v>9.7276794765505166E-5</v>
      </c>
      <c r="BH31" s="33">
        <v>4.9874972915468909E-5</v>
      </c>
      <c r="BI31" s="33">
        <v>5.3082652961330382E-5</v>
      </c>
      <c r="BJ31" s="33">
        <v>0</v>
      </c>
      <c r="BK31" s="33">
        <v>3.1619838606342191E-4</v>
      </c>
      <c r="BL31" s="33">
        <v>1.1382587581223182E-6</v>
      </c>
      <c r="BM31" s="33">
        <v>1.2457702193751588E-5</v>
      </c>
      <c r="BN31" s="33">
        <v>1.9645000379618553E-5</v>
      </c>
      <c r="BO31" s="33">
        <v>0</v>
      </c>
      <c r="BP31" s="33">
        <v>7.5788504928593132E-5</v>
      </c>
      <c r="BQ31" s="33">
        <v>1.2346641099830725E-3</v>
      </c>
      <c r="BR31" s="33">
        <v>6.397427764276261E-3</v>
      </c>
      <c r="BS31" s="33">
        <v>3.1356641568164645E-5</v>
      </c>
      <c r="BT31" s="33">
        <v>1.4894260859266698E-5</v>
      </c>
      <c r="BU31" s="33">
        <v>9.432026455802599E-5</v>
      </c>
      <c r="BV31" s="33">
        <v>2.179063373622355E-5</v>
      </c>
      <c r="BW31" s="33">
        <v>3.99163676476642E-5</v>
      </c>
      <c r="BX31" s="33">
        <v>0</v>
      </c>
      <c r="BY31" s="33">
        <v>0</v>
      </c>
      <c r="BZ31" s="33">
        <v>3.0874279603542771E-6</v>
      </c>
      <c r="CA31" s="33">
        <v>0</v>
      </c>
      <c r="CB31" s="33">
        <v>1.0850021580255249E-5</v>
      </c>
      <c r="CC31" s="33">
        <v>8.9428237244615366E-6</v>
      </c>
      <c r="CD31" s="33">
        <v>5.7466090323966612E-6</v>
      </c>
      <c r="CE31" s="33">
        <v>0</v>
      </c>
      <c r="CF31" s="33">
        <v>1.6471922994824626E-5</v>
      </c>
      <c r="CG31" s="33">
        <v>1.0447465137910867E-5</v>
      </c>
      <c r="CH31" s="33">
        <v>1.1550586311640686E-5</v>
      </c>
      <c r="CI31" s="33">
        <v>2.062546299693085E-5</v>
      </c>
      <c r="CJ31" s="33">
        <v>1.7202769069539016E-5</v>
      </c>
      <c r="CK31" s="33">
        <v>9.5878730728476249E-6</v>
      </c>
      <c r="CL31" s="33">
        <v>1.3845619042270595E-5</v>
      </c>
      <c r="CM31" s="33">
        <v>1.8145389043340898E-5</v>
      </c>
      <c r="CN31" s="33">
        <v>2.0525311014066132E-5</v>
      </c>
      <c r="CO31" s="33">
        <v>2.5866955527737737E-5</v>
      </c>
      <c r="CP31" s="33">
        <v>1.7655174202315052E-5</v>
      </c>
      <c r="CQ31" s="33">
        <v>1.9304971987291943E-5</v>
      </c>
      <c r="CR31" s="33">
        <v>1.6711973606578093E-5</v>
      </c>
      <c r="CS31" s="33">
        <v>1.7583969676367347E-5</v>
      </c>
      <c r="CT31" s="33">
        <v>2.4487380396509567E-5</v>
      </c>
      <c r="CU31" s="33">
        <v>1.7281318005697499E-5</v>
      </c>
      <c r="CV31" s="33">
        <v>1.6747815192540479E-5</v>
      </c>
      <c r="CW31" s="33">
        <v>2.8855611574367548E-5</v>
      </c>
      <c r="CX31" s="33">
        <v>2.0070498015867124E-5</v>
      </c>
      <c r="CY31" s="33">
        <v>4.4004389621771459E-5</v>
      </c>
      <c r="CZ31" s="33">
        <v>4.3208147945022353E-5</v>
      </c>
      <c r="DA31" s="33">
        <v>4.1313322054710031E-5</v>
      </c>
      <c r="DB31" s="33">
        <v>2.9396714882368811E-5</v>
      </c>
      <c r="DC31" s="33">
        <v>9.9437168632139397E-5</v>
      </c>
      <c r="DD31" s="33">
        <v>5.9852453179622181E-5</v>
      </c>
      <c r="DE31" s="33">
        <v>2.7863145527939164E-5</v>
      </c>
      <c r="DF31" s="33">
        <v>3.4302748358077531E-5</v>
      </c>
      <c r="DG31" s="33">
        <v>3.326017237981589E-5</v>
      </c>
      <c r="DH31" s="33">
        <v>3.1832656663503761E-5</v>
      </c>
      <c r="DI31" s="33">
        <v>3.5908378736093434E-5</v>
      </c>
      <c r="DJ31" s="33">
        <v>3.3605458455184983E-5</v>
      </c>
      <c r="DK31" s="33">
        <v>2.3454191825884349E-5</v>
      </c>
      <c r="DL31" s="33">
        <v>2.3105231652167558E-5</v>
      </c>
      <c r="DM31" s="33">
        <v>3.5855618211006456E-5</v>
      </c>
      <c r="DN31" s="33">
        <v>2.9429652543802297E-5</v>
      </c>
      <c r="DO31" s="33">
        <v>2.9386541431945864E-5</v>
      </c>
      <c r="DP31" s="33">
        <v>2.9841399916734603E-5</v>
      </c>
      <c r="DQ31" s="33">
        <v>0</v>
      </c>
      <c r="DR31" s="33">
        <v>2.9875734510036758E-5</v>
      </c>
      <c r="DS31" s="33">
        <v>2.7979797092843266E-5</v>
      </c>
      <c r="DT31" s="33">
        <v>3.4384848907589238E-5</v>
      </c>
      <c r="DU31" s="33">
        <v>1.7049740108002233E-5</v>
      </c>
      <c r="DV31" s="33">
        <v>2.1814703165198761E-5</v>
      </c>
      <c r="DW31" s="33">
        <v>8.6750069620458834E-5</v>
      </c>
      <c r="DX31" s="33">
        <v>7.7330219813418369E-5</v>
      </c>
      <c r="DY31" s="33">
        <v>1.0647392362915085E-5</v>
      </c>
      <c r="DZ31" s="33">
        <v>2.4766180204482252E-4</v>
      </c>
      <c r="EA31" s="33">
        <v>9.8200826296798157E-5</v>
      </c>
      <c r="EB31" s="33">
        <v>5.5139112277933236E-5</v>
      </c>
      <c r="EC31" s="33">
        <v>2.1091581988208011E-5</v>
      </c>
      <c r="ED31" s="33">
        <v>2.0923956609752572E-5</v>
      </c>
      <c r="EE31" s="33">
        <v>5.6978775732526657E-6</v>
      </c>
      <c r="EF31" s="33">
        <v>1.9780615959284104E-5</v>
      </c>
      <c r="EG31" s="33">
        <v>8.8575409003993117E-6</v>
      </c>
      <c r="EH31" s="33">
        <v>1.3025395608183422E-5</v>
      </c>
      <c r="EI31" s="33">
        <v>1.2300161680141329E-5</v>
      </c>
      <c r="EJ31" s="33">
        <v>1.1598926169680211E-5</v>
      </c>
      <c r="EK31" s="33">
        <v>1.2318688281815005E-5</v>
      </c>
      <c r="EL31" s="33">
        <v>1.0828415024677951E-5</v>
      </c>
      <c r="EM31" s="33">
        <v>1.4878445556870499E-5</v>
      </c>
      <c r="EN31" s="33">
        <v>8.7416190539774335E-6</v>
      </c>
      <c r="EO31" s="33">
        <v>8.4995427482009486E-6</v>
      </c>
      <c r="EP31" s="33">
        <v>4.0180034431994223E-6</v>
      </c>
      <c r="EQ31" s="33">
        <v>1.0324947953431107E-5</v>
      </c>
      <c r="ER31" s="33">
        <v>1.2530404435913509E-5</v>
      </c>
      <c r="ES31" s="33">
        <v>6.8596519330081067E-6</v>
      </c>
      <c r="ET31" s="33">
        <v>9.4142770593907716E-6</v>
      </c>
      <c r="EU31" s="33">
        <v>1.9631760939423494E-5</v>
      </c>
      <c r="EV31" s="33">
        <v>1.3719529191720138E-5</v>
      </c>
      <c r="EW31" s="33">
        <v>1.5018812076847642E-5</v>
      </c>
      <c r="EX31" s="33">
        <v>2.0963966469882852E-5</v>
      </c>
      <c r="EY31" s="33">
        <v>1.2784409139825662E-5</v>
      </c>
      <c r="EZ31" s="33">
        <v>2.5125195056427123E-5</v>
      </c>
      <c r="FA31" s="33">
        <v>1.5651172972881352E-5</v>
      </c>
      <c r="FB31" s="33">
        <v>2.0556376734175232E-5</v>
      </c>
      <c r="FC31" s="33">
        <v>1.6999940033660905E-4</v>
      </c>
      <c r="FD31" s="33">
        <v>8.1320393025623955E-5</v>
      </c>
      <c r="FE31" s="33">
        <v>7.2650259722385597E-6</v>
      </c>
      <c r="FF31" s="33">
        <v>2.8226817469680412E-5</v>
      </c>
      <c r="FG31" s="33">
        <v>3.2558995157144877E-5</v>
      </c>
      <c r="FH31" s="33">
        <v>4.0397142440170281E-5</v>
      </c>
      <c r="FI31" s="33">
        <v>2.1454349319004127E-5</v>
      </c>
      <c r="FJ31" s="33">
        <v>3.2579684988725139E-5</v>
      </c>
      <c r="FK31" s="33">
        <v>9.0761239810301073E-5</v>
      </c>
      <c r="FL31" s="33">
        <v>2.7752681528558856E-5</v>
      </c>
      <c r="FM31" s="33">
        <v>1.7025208756302714E-5</v>
      </c>
      <c r="FN31" s="33">
        <v>6.4851154205577919E-6</v>
      </c>
      <c r="FO31" s="33">
        <v>9.6240638809709015E-5</v>
      </c>
      <c r="FP31" s="33">
        <v>8.8591470420868864E-5</v>
      </c>
      <c r="FQ31" s="33">
        <v>1.3202440150080787E-4</v>
      </c>
      <c r="FR31" s="33">
        <v>3.641190595132571E-4</v>
      </c>
      <c r="FS31" s="33">
        <v>1.4290388149356991E-5</v>
      </c>
      <c r="FT31" s="33">
        <v>3.2935840221774439E-3</v>
      </c>
      <c r="FU31" s="33">
        <v>3.2103767526350225E-3</v>
      </c>
      <c r="FV31" s="33">
        <v>7.8599412284289995E-4</v>
      </c>
      <c r="FW31" s="33">
        <v>1.4552869484199829E-5</v>
      </c>
      <c r="FX31" s="33">
        <v>1.1477190034977712E-5</v>
      </c>
      <c r="FY31" s="33">
        <v>3.6887010912518455E-5</v>
      </c>
      <c r="FZ31" s="33">
        <v>1.6008787888900379E-5</v>
      </c>
      <c r="GA31" s="33">
        <v>1.7398369383171042E-5</v>
      </c>
      <c r="GB31" s="33">
        <v>1.3673204454014765E-5</v>
      </c>
      <c r="GC31" s="33">
        <v>1.3795986083518116E-2</v>
      </c>
      <c r="GD31" s="33">
        <v>1.9110220887738592E-2</v>
      </c>
      <c r="GE31" s="33">
        <v>1.0865000777540994E-5</v>
      </c>
      <c r="GF31" s="33">
        <v>4.218994993965073E-5</v>
      </c>
      <c r="GG31" s="33">
        <v>1.0945060759777134E-3</v>
      </c>
      <c r="GH31" s="33">
        <v>1.4085805548223168E-4</v>
      </c>
      <c r="GI31" s="34">
        <v>7.312598523742016E-5</v>
      </c>
      <c r="GJ31" s="61">
        <v>1.3887126984040352</v>
      </c>
      <c r="GK31" s="61">
        <v>0.64516547000000002</v>
      </c>
    </row>
    <row r="32" spans="1:193" ht="15" customHeight="1">
      <c r="A32" s="18" t="s">
        <v>27</v>
      </c>
      <c r="B32" s="47" t="s">
        <v>234</v>
      </c>
      <c r="C32" s="32">
        <v>1.378319586085093E-6</v>
      </c>
      <c r="D32" s="33">
        <v>5.998334435037778E-6</v>
      </c>
      <c r="E32" s="33">
        <v>2.9357005377420003E-6</v>
      </c>
      <c r="F32" s="33">
        <v>1.7190964167047226E-6</v>
      </c>
      <c r="G32" s="33">
        <v>1.4545528026140088E-6</v>
      </c>
      <c r="H32" s="33">
        <v>2.0873272808345402E-6</v>
      </c>
      <c r="I32" s="33">
        <v>2.5158403810359883E-6</v>
      </c>
      <c r="J32" s="33">
        <v>3.7750695575327638E-5</v>
      </c>
      <c r="K32" s="33">
        <v>3.3214072678128202E-5</v>
      </c>
      <c r="L32" s="33">
        <v>4.1644898966662419E-5</v>
      </c>
      <c r="M32" s="33">
        <v>5.6059144658028079E-6</v>
      </c>
      <c r="N32" s="33">
        <v>5.8976910108721039E-6</v>
      </c>
      <c r="O32" s="33">
        <v>2.7388549830189198E-6</v>
      </c>
      <c r="P32" s="33">
        <v>2.0948762074538227E-6</v>
      </c>
      <c r="Q32" s="33">
        <v>4.0752108181530186E-6</v>
      </c>
      <c r="R32" s="33">
        <v>3.2814912616953698E-6</v>
      </c>
      <c r="S32" s="33">
        <v>1.5280044933758708E-4</v>
      </c>
      <c r="T32" s="33">
        <v>5.5719789794963175E-6</v>
      </c>
      <c r="U32" s="33">
        <v>5.1548010246895827E-6</v>
      </c>
      <c r="V32" s="33">
        <v>0</v>
      </c>
      <c r="W32" s="33">
        <v>0</v>
      </c>
      <c r="X32" s="33">
        <v>3.8738951008192832E-6</v>
      </c>
      <c r="Y32" s="33">
        <v>5.2472257096938482E-6</v>
      </c>
      <c r="Z32" s="33">
        <v>1.4816226046622718E-5</v>
      </c>
      <c r="AA32" s="33">
        <v>3.0806860830934072E-5</v>
      </c>
      <c r="AB32" s="33">
        <v>4.6643592266186829E-6</v>
      </c>
      <c r="AC32" s="33">
        <v>1.8604301580480072E-6</v>
      </c>
      <c r="AD32" s="33">
        <v>1.0135090212774132</v>
      </c>
      <c r="AE32" s="33">
        <v>2.1386098073923635E-5</v>
      </c>
      <c r="AF32" s="33">
        <v>3.466654375101299E-3</v>
      </c>
      <c r="AG32" s="33">
        <v>2.04128192520144E-5</v>
      </c>
      <c r="AH32" s="33">
        <v>5.5395986107718428E-6</v>
      </c>
      <c r="AI32" s="33">
        <v>9.0632012982004691E-6</v>
      </c>
      <c r="AJ32" s="33">
        <v>6.4111639729677257E-7</v>
      </c>
      <c r="AK32" s="33">
        <v>5.4085352599718495E-7</v>
      </c>
      <c r="AL32" s="33">
        <v>7.5065382604318573E-7</v>
      </c>
      <c r="AM32" s="33">
        <v>1.0002736854924871E-6</v>
      </c>
      <c r="AN32" s="33">
        <v>8.116306259759284E-7</v>
      </c>
      <c r="AO32" s="33">
        <v>6.8735466664717177E-7</v>
      </c>
      <c r="AP32" s="33">
        <v>7.4972734676784234E-7</v>
      </c>
      <c r="AQ32" s="33">
        <v>8.179671932660531E-7</v>
      </c>
      <c r="AR32" s="33">
        <v>3.2967794042241996E-6</v>
      </c>
      <c r="AS32" s="33">
        <v>2.8238387226595202E-6</v>
      </c>
      <c r="AT32" s="33">
        <v>2.2137698564380035E-6</v>
      </c>
      <c r="AU32" s="33">
        <v>3.1548709587974404E-6</v>
      </c>
      <c r="AV32" s="33">
        <v>0</v>
      </c>
      <c r="AW32" s="33">
        <v>3.1328120596383555E-6</v>
      </c>
      <c r="AX32" s="33">
        <v>4.1550761528227376E-6</v>
      </c>
      <c r="AY32" s="33">
        <v>4.6440965396007458E-6</v>
      </c>
      <c r="AZ32" s="33">
        <v>3.1006008742016951E-6</v>
      </c>
      <c r="BA32" s="33">
        <v>1.904914915217676E-6</v>
      </c>
      <c r="BB32" s="33">
        <v>2.9203756516264324E-6</v>
      </c>
      <c r="BC32" s="33">
        <v>6.1542653941407711E-6</v>
      </c>
      <c r="BD32" s="33">
        <v>4.9892139908563966E-6</v>
      </c>
      <c r="BE32" s="33">
        <v>4.8363395145029933E-6</v>
      </c>
      <c r="BF32" s="33">
        <v>0</v>
      </c>
      <c r="BG32" s="33">
        <v>5.3631203344479879E-6</v>
      </c>
      <c r="BH32" s="33">
        <v>4.62851590365665E-6</v>
      </c>
      <c r="BI32" s="33">
        <v>4.0755905826762011E-6</v>
      </c>
      <c r="BJ32" s="33">
        <v>0</v>
      </c>
      <c r="BK32" s="33">
        <v>3.6698723549005875E-6</v>
      </c>
      <c r="BL32" s="33">
        <v>2.4785673027864784E-7</v>
      </c>
      <c r="BM32" s="33">
        <v>2.1643816835958112E-6</v>
      </c>
      <c r="BN32" s="33">
        <v>2.1019451150836911E-6</v>
      </c>
      <c r="BO32" s="33">
        <v>0</v>
      </c>
      <c r="BP32" s="33">
        <v>2.5012235185765777E-6</v>
      </c>
      <c r="BQ32" s="33">
        <v>4.2658769797592851E-6</v>
      </c>
      <c r="BR32" s="33">
        <v>1.2062611915529204E-5</v>
      </c>
      <c r="BS32" s="33">
        <v>3.0909268911916062E-6</v>
      </c>
      <c r="BT32" s="33">
        <v>3.4537053674466491E-6</v>
      </c>
      <c r="BU32" s="33">
        <v>2.3500021712867447E-6</v>
      </c>
      <c r="BV32" s="33">
        <v>1.9025486521636716E-6</v>
      </c>
      <c r="BW32" s="33">
        <v>2.1131459927650399E-6</v>
      </c>
      <c r="BX32" s="33">
        <v>0</v>
      </c>
      <c r="BY32" s="33">
        <v>0</v>
      </c>
      <c r="BZ32" s="33">
        <v>7.6286744646377521E-7</v>
      </c>
      <c r="CA32" s="33">
        <v>0</v>
      </c>
      <c r="CB32" s="33">
        <v>1.6970148849041054E-6</v>
      </c>
      <c r="CC32" s="33">
        <v>1.6102968182135662E-6</v>
      </c>
      <c r="CD32" s="33">
        <v>1.1461167314077279E-6</v>
      </c>
      <c r="CE32" s="33">
        <v>0</v>
      </c>
      <c r="CF32" s="33">
        <v>1.5533569163234821E-6</v>
      </c>
      <c r="CG32" s="33">
        <v>1.4399982548244093E-6</v>
      </c>
      <c r="CH32" s="33">
        <v>2.5443996135025094E-6</v>
      </c>
      <c r="CI32" s="33">
        <v>1.5278764676234197E-6</v>
      </c>
      <c r="CJ32" s="33">
        <v>1.9091961853708491E-6</v>
      </c>
      <c r="CK32" s="33">
        <v>1.8527876716791535E-6</v>
      </c>
      <c r="CL32" s="33">
        <v>2.8700493738035949E-6</v>
      </c>
      <c r="CM32" s="33">
        <v>4.4225939458983261E-6</v>
      </c>
      <c r="CN32" s="33">
        <v>3.1602553489886347E-6</v>
      </c>
      <c r="CO32" s="33">
        <v>5.7792636307739301E-6</v>
      </c>
      <c r="CP32" s="33">
        <v>4.054691249377129E-6</v>
      </c>
      <c r="CQ32" s="33">
        <v>2.2744449449394605E-6</v>
      </c>
      <c r="CR32" s="33">
        <v>2.3912695846631629E-6</v>
      </c>
      <c r="CS32" s="33">
        <v>2.5627870077593242E-6</v>
      </c>
      <c r="CT32" s="33">
        <v>7.9874521899331519E-6</v>
      </c>
      <c r="CU32" s="33">
        <v>3.5866316911194384E-6</v>
      </c>
      <c r="CV32" s="33">
        <v>3.1993775939094997E-6</v>
      </c>
      <c r="CW32" s="33">
        <v>3.6144649331104832E-6</v>
      </c>
      <c r="CX32" s="33">
        <v>4.7357210592772878E-6</v>
      </c>
      <c r="CY32" s="33">
        <v>4.0548990859353284E-6</v>
      </c>
      <c r="CZ32" s="33">
        <v>5.5294403779715944E-6</v>
      </c>
      <c r="DA32" s="33">
        <v>2.5214832458715004E-6</v>
      </c>
      <c r="DB32" s="33">
        <v>2.7825489805321428E-6</v>
      </c>
      <c r="DC32" s="33">
        <v>3.0975746337588843E-6</v>
      </c>
      <c r="DD32" s="33">
        <v>2.9360543447720571E-6</v>
      </c>
      <c r="DE32" s="33">
        <v>2.5687365801013159E-6</v>
      </c>
      <c r="DF32" s="33">
        <v>2.4917077893205981E-6</v>
      </c>
      <c r="DG32" s="33">
        <v>3.1899347838813825E-6</v>
      </c>
      <c r="DH32" s="33">
        <v>2.5635637305004489E-6</v>
      </c>
      <c r="DI32" s="33">
        <v>3.0943930643470156E-6</v>
      </c>
      <c r="DJ32" s="33">
        <v>2.9936303113113218E-6</v>
      </c>
      <c r="DK32" s="33">
        <v>2.596356231274669E-6</v>
      </c>
      <c r="DL32" s="33">
        <v>1.8250515842263526E-6</v>
      </c>
      <c r="DM32" s="33">
        <v>2.4756543228014617E-6</v>
      </c>
      <c r="DN32" s="33">
        <v>2.7839140171699327E-6</v>
      </c>
      <c r="DO32" s="33">
        <v>2.3729678653031613E-6</v>
      </c>
      <c r="DP32" s="33">
        <v>2.3761632001296733E-6</v>
      </c>
      <c r="DQ32" s="33">
        <v>0</v>
      </c>
      <c r="DR32" s="33">
        <v>2.1429648578256521E-6</v>
      </c>
      <c r="DS32" s="33">
        <v>2.5001195344557727E-6</v>
      </c>
      <c r="DT32" s="33">
        <v>2.2556414498615307E-6</v>
      </c>
      <c r="DU32" s="33">
        <v>1.9825572788087785E-6</v>
      </c>
      <c r="DV32" s="33">
        <v>3.3692303930628972E-6</v>
      </c>
      <c r="DW32" s="33">
        <v>2.2898345192476826E-6</v>
      </c>
      <c r="DX32" s="33">
        <v>1.9767416556444922E-6</v>
      </c>
      <c r="DY32" s="33">
        <v>3.9526160891538893E-6</v>
      </c>
      <c r="DZ32" s="33">
        <v>1.792626984828144E-6</v>
      </c>
      <c r="EA32" s="33">
        <v>2.7285472835870102E-6</v>
      </c>
      <c r="EB32" s="33">
        <v>3.2980933052678788E-6</v>
      </c>
      <c r="EC32" s="33">
        <v>2.9955134726917956E-6</v>
      </c>
      <c r="ED32" s="33">
        <v>2.3080297944858344E-6</v>
      </c>
      <c r="EE32" s="33">
        <v>1.1296483949700653E-6</v>
      </c>
      <c r="EF32" s="33">
        <v>2.9654380806387383E-6</v>
      </c>
      <c r="EG32" s="33">
        <v>2.3721514216255611E-6</v>
      </c>
      <c r="EH32" s="33">
        <v>6.5619331703694458E-6</v>
      </c>
      <c r="EI32" s="33">
        <v>2.8291682464196787E-6</v>
      </c>
      <c r="EJ32" s="33">
        <v>2.1126536819108379E-6</v>
      </c>
      <c r="EK32" s="33">
        <v>2.0419093433209437E-6</v>
      </c>
      <c r="EL32" s="33">
        <v>2.5535934515813484E-6</v>
      </c>
      <c r="EM32" s="33">
        <v>4.7944747129575963E-6</v>
      </c>
      <c r="EN32" s="33">
        <v>2.6458629603029594E-6</v>
      </c>
      <c r="EO32" s="33">
        <v>2.4148759856245186E-6</v>
      </c>
      <c r="EP32" s="33">
        <v>5.5588109635343898E-7</v>
      </c>
      <c r="EQ32" s="33">
        <v>2.3717626691343275E-6</v>
      </c>
      <c r="ER32" s="33">
        <v>1.668746943668887E-6</v>
      </c>
      <c r="ES32" s="33">
        <v>3.5844928621285278E-6</v>
      </c>
      <c r="ET32" s="33">
        <v>4.0617924662602469E-6</v>
      </c>
      <c r="EU32" s="33">
        <v>1.1014176049360731E-5</v>
      </c>
      <c r="EV32" s="33">
        <v>5.6996207698818171E-6</v>
      </c>
      <c r="EW32" s="33">
        <v>8.4089716549207919E-6</v>
      </c>
      <c r="EX32" s="33">
        <v>8.7083253108033199E-6</v>
      </c>
      <c r="EY32" s="33">
        <v>3.4653716691999069E-6</v>
      </c>
      <c r="EZ32" s="33">
        <v>1.483663660283542E-5</v>
      </c>
      <c r="FA32" s="33">
        <v>4.0824022877928317E-6</v>
      </c>
      <c r="FB32" s="33">
        <v>6.254023213889205E-6</v>
      </c>
      <c r="FC32" s="33">
        <v>2.1633171803598151E-6</v>
      </c>
      <c r="FD32" s="33">
        <v>6.4685177574392522E-5</v>
      </c>
      <c r="FE32" s="33">
        <v>1.123727992475432E-6</v>
      </c>
      <c r="FF32" s="33">
        <v>2.4817785893250716E-6</v>
      </c>
      <c r="FG32" s="33">
        <v>5.0010680333189315E-6</v>
      </c>
      <c r="FH32" s="33">
        <v>9.1628285937745375E-6</v>
      </c>
      <c r="FI32" s="33">
        <v>3.7499202762224996E-6</v>
      </c>
      <c r="FJ32" s="33">
        <v>3.7430906334241213E-6</v>
      </c>
      <c r="FK32" s="33">
        <v>7.1029972783866783E-6</v>
      </c>
      <c r="FL32" s="33">
        <v>1.7386848742679158E-5</v>
      </c>
      <c r="FM32" s="33">
        <v>3.6419246212822121E-5</v>
      </c>
      <c r="FN32" s="33">
        <v>1.1361457578131316E-6</v>
      </c>
      <c r="FO32" s="33">
        <v>1.9373301870729596E-6</v>
      </c>
      <c r="FP32" s="33">
        <v>1.5919105030638845E-6</v>
      </c>
      <c r="FQ32" s="33">
        <v>4.7341224537315122E-6</v>
      </c>
      <c r="FR32" s="33">
        <v>2.3384544910416496E-4</v>
      </c>
      <c r="FS32" s="33">
        <v>1.9805300830963846E-6</v>
      </c>
      <c r="FT32" s="33">
        <v>1.6519907144432145E-3</v>
      </c>
      <c r="FU32" s="33">
        <v>1.8045099399992392E-3</v>
      </c>
      <c r="FV32" s="33">
        <v>7.0888741549573575E-4</v>
      </c>
      <c r="FW32" s="33">
        <v>2.5729813185801574E-6</v>
      </c>
      <c r="FX32" s="33">
        <v>6.2631078440014538E-6</v>
      </c>
      <c r="FY32" s="33">
        <v>6.2301391550856246E-6</v>
      </c>
      <c r="FZ32" s="33">
        <v>2.6840061563251306E-6</v>
      </c>
      <c r="GA32" s="33">
        <v>3.2782979459517026E-6</v>
      </c>
      <c r="GB32" s="33">
        <v>3.4868236888096328E-6</v>
      </c>
      <c r="GC32" s="33">
        <v>7.0972864084557349E-3</v>
      </c>
      <c r="GD32" s="33">
        <v>2.1014757188979188E-2</v>
      </c>
      <c r="GE32" s="33">
        <v>2.8396934228950036E-6</v>
      </c>
      <c r="GF32" s="33">
        <v>1.2123359346030033E-5</v>
      </c>
      <c r="GG32" s="33">
        <v>5.6150253817678338E-4</v>
      </c>
      <c r="GH32" s="33">
        <v>2.6645255767440838E-6</v>
      </c>
      <c r="GI32" s="34">
        <v>1.7350249787750923E-5</v>
      </c>
      <c r="GJ32" s="61">
        <v>1.0510749206254135</v>
      </c>
      <c r="GK32" s="61">
        <v>0.48830635999999999</v>
      </c>
    </row>
    <row r="33" spans="1:193" ht="15" customHeight="1">
      <c r="A33" s="18" t="s">
        <v>28</v>
      </c>
      <c r="B33" s="47" t="s">
        <v>235</v>
      </c>
      <c r="C33" s="32">
        <v>2.6694371589012379E-3</v>
      </c>
      <c r="D33" s="33">
        <v>9.7154706549008804E-3</v>
      </c>
      <c r="E33" s="33">
        <v>4.8177986643494989E-3</v>
      </c>
      <c r="F33" s="33">
        <v>2.7047254287303766E-3</v>
      </c>
      <c r="G33" s="33">
        <v>2.0469148320605645E-3</v>
      </c>
      <c r="H33" s="33">
        <v>5.8221324859758514E-3</v>
      </c>
      <c r="I33" s="33">
        <v>6.1031641540890361E-3</v>
      </c>
      <c r="J33" s="33">
        <v>4.2321357527017288E-2</v>
      </c>
      <c r="K33" s="33">
        <v>6.2949587915731672E-2</v>
      </c>
      <c r="L33" s="33">
        <v>8.4403518048598164E-2</v>
      </c>
      <c r="M33" s="33">
        <v>0.10108096962736886</v>
      </c>
      <c r="N33" s="33">
        <v>0.10318405947082203</v>
      </c>
      <c r="O33" s="33">
        <v>2.9489736531131339E-2</v>
      </c>
      <c r="P33" s="33">
        <v>5.5885793890069991E-3</v>
      </c>
      <c r="Q33" s="33">
        <v>3.6280728071740205E-4</v>
      </c>
      <c r="R33" s="33">
        <v>1.6735216218221414E-4</v>
      </c>
      <c r="S33" s="33">
        <v>3.0310041078397704E-3</v>
      </c>
      <c r="T33" s="33">
        <v>1.9940405717673673E-3</v>
      </c>
      <c r="U33" s="33">
        <v>3.7071219841162704E-2</v>
      </c>
      <c r="V33" s="33">
        <v>0</v>
      </c>
      <c r="W33" s="33">
        <v>0</v>
      </c>
      <c r="X33" s="33">
        <v>1.9923458684408657E-4</v>
      </c>
      <c r="Y33" s="33">
        <v>3.0817367892204073E-4</v>
      </c>
      <c r="Z33" s="33">
        <v>7.2337883448026927E-2</v>
      </c>
      <c r="AA33" s="33">
        <v>4.5806129063802929E-2</v>
      </c>
      <c r="AB33" s="33">
        <v>1.8089607811135489E-2</v>
      </c>
      <c r="AC33" s="33">
        <v>2.3848447723382802E-3</v>
      </c>
      <c r="AD33" s="33">
        <v>7.3328299031683336E-2</v>
      </c>
      <c r="AE33" s="33">
        <v>1.1118744432688143</v>
      </c>
      <c r="AF33" s="33">
        <v>6.3412281018655883E-2</v>
      </c>
      <c r="AG33" s="33">
        <v>8.140847817796901E-3</v>
      </c>
      <c r="AH33" s="33">
        <v>5.5661307210494892E-2</v>
      </c>
      <c r="AI33" s="33">
        <v>0.2022619695311296</v>
      </c>
      <c r="AJ33" s="33">
        <v>4.3763834594378188E-4</v>
      </c>
      <c r="AK33" s="33">
        <v>1.6936446573992189E-4</v>
      </c>
      <c r="AL33" s="33">
        <v>5.3501551755676008E-5</v>
      </c>
      <c r="AM33" s="33">
        <v>2.7802495448397903E-4</v>
      </c>
      <c r="AN33" s="33">
        <v>1.8291192719682047E-4</v>
      </c>
      <c r="AO33" s="33">
        <v>8.7110071091487716E-5</v>
      </c>
      <c r="AP33" s="33">
        <v>3.5786953601199317E-4</v>
      </c>
      <c r="AQ33" s="33">
        <v>2.2564344669425809E-4</v>
      </c>
      <c r="AR33" s="33">
        <v>7.2411396847081371E-4</v>
      </c>
      <c r="AS33" s="33">
        <v>4.8143771507896612E-4</v>
      </c>
      <c r="AT33" s="33">
        <v>4.6894001095960605E-4</v>
      </c>
      <c r="AU33" s="33">
        <v>4.5743703707979241E-4</v>
      </c>
      <c r="AV33" s="33">
        <v>0</v>
      </c>
      <c r="AW33" s="33">
        <v>4.4726908892248809E-3</v>
      </c>
      <c r="AX33" s="33">
        <v>2.6741495807889367E-3</v>
      </c>
      <c r="AY33" s="33">
        <v>1.9609051457252489E-3</v>
      </c>
      <c r="AZ33" s="33">
        <v>1.5009846379304876E-3</v>
      </c>
      <c r="BA33" s="33">
        <v>8.1989505680028199E-4</v>
      </c>
      <c r="BB33" s="33">
        <v>4.5258404668834299E-4</v>
      </c>
      <c r="BC33" s="33">
        <v>4.3201348309436673E-4</v>
      </c>
      <c r="BD33" s="33">
        <v>5.8964463111166397E-4</v>
      </c>
      <c r="BE33" s="33">
        <v>1.1799419846377569E-3</v>
      </c>
      <c r="BF33" s="33">
        <v>0</v>
      </c>
      <c r="BG33" s="33">
        <v>7.9810854964246156E-3</v>
      </c>
      <c r="BH33" s="33">
        <v>7.526138765723071E-4</v>
      </c>
      <c r="BI33" s="33">
        <v>3.6885940209942267E-3</v>
      </c>
      <c r="BJ33" s="33">
        <v>0</v>
      </c>
      <c r="BK33" s="33">
        <v>1.199747692849323E-2</v>
      </c>
      <c r="BL33" s="33">
        <v>1.2152089422162805E-5</v>
      </c>
      <c r="BM33" s="33">
        <v>2.1953949613467082E-4</v>
      </c>
      <c r="BN33" s="33">
        <v>3.5781233818966268E-4</v>
      </c>
      <c r="BO33" s="33">
        <v>0</v>
      </c>
      <c r="BP33" s="33">
        <v>6.2260756140900615E-4</v>
      </c>
      <c r="BQ33" s="33">
        <v>7.6750184165177582E-3</v>
      </c>
      <c r="BR33" s="33">
        <v>3.9329952603982241E-2</v>
      </c>
      <c r="BS33" s="33">
        <v>2.3564843028902431E-4</v>
      </c>
      <c r="BT33" s="33">
        <v>1.7454689442805517E-4</v>
      </c>
      <c r="BU33" s="33">
        <v>8.9729058367677198E-4</v>
      </c>
      <c r="BV33" s="33">
        <v>4.9464051400872585E-4</v>
      </c>
      <c r="BW33" s="33">
        <v>3.7193930256803056E-3</v>
      </c>
      <c r="BX33" s="33">
        <v>0</v>
      </c>
      <c r="BY33" s="33">
        <v>0</v>
      </c>
      <c r="BZ33" s="33">
        <v>1.7624295085902618E-5</v>
      </c>
      <c r="CA33" s="33">
        <v>0</v>
      </c>
      <c r="CB33" s="33">
        <v>7.1911054781568357E-5</v>
      </c>
      <c r="CC33" s="33">
        <v>1.1294678780125554E-4</v>
      </c>
      <c r="CD33" s="33">
        <v>3.6308352484174727E-5</v>
      </c>
      <c r="CE33" s="33">
        <v>0</v>
      </c>
      <c r="CF33" s="33">
        <v>1.0831443117168804E-4</v>
      </c>
      <c r="CG33" s="33">
        <v>9.9825341415204648E-5</v>
      </c>
      <c r="CH33" s="33">
        <v>1.3406122459758119E-4</v>
      </c>
      <c r="CI33" s="33">
        <v>9.5322999799007872E-5</v>
      </c>
      <c r="CJ33" s="33">
        <v>1.6562261327525494E-4</v>
      </c>
      <c r="CK33" s="33">
        <v>9.0711109292949602E-5</v>
      </c>
      <c r="CL33" s="33">
        <v>9.941842958605804E-5</v>
      </c>
      <c r="CM33" s="33">
        <v>1.3405782708572782E-4</v>
      </c>
      <c r="CN33" s="33">
        <v>1.5330209423496411E-4</v>
      </c>
      <c r="CO33" s="33">
        <v>1.8434469064231932E-4</v>
      </c>
      <c r="CP33" s="33">
        <v>1.5178692853939609E-4</v>
      </c>
      <c r="CQ33" s="33">
        <v>1.5773373793217635E-4</v>
      </c>
      <c r="CR33" s="33">
        <v>1.303567872735871E-4</v>
      </c>
      <c r="CS33" s="33">
        <v>1.7501062477619133E-4</v>
      </c>
      <c r="CT33" s="33">
        <v>1.5098928469044548E-4</v>
      </c>
      <c r="CU33" s="33">
        <v>1.3298496881015981E-4</v>
      </c>
      <c r="CV33" s="33">
        <v>1.3636664271278768E-4</v>
      </c>
      <c r="CW33" s="33">
        <v>2.1675727630736806E-4</v>
      </c>
      <c r="CX33" s="33">
        <v>1.5203569398125629E-4</v>
      </c>
      <c r="CY33" s="33">
        <v>6.5537955757736101E-4</v>
      </c>
      <c r="CZ33" s="33">
        <v>2.4873341901057754E-4</v>
      </c>
      <c r="DA33" s="33">
        <v>3.0363679454554571E-4</v>
      </c>
      <c r="DB33" s="33">
        <v>2.6029244167048666E-4</v>
      </c>
      <c r="DC33" s="33">
        <v>6.5407649983220044E-4</v>
      </c>
      <c r="DD33" s="33">
        <v>1.3795356421295948E-3</v>
      </c>
      <c r="DE33" s="33">
        <v>2.6503123141171335E-4</v>
      </c>
      <c r="DF33" s="33">
        <v>3.136638226156317E-4</v>
      </c>
      <c r="DG33" s="33">
        <v>2.7887645100692148E-4</v>
      </c>
      <c r="DH33" s="33">
        <v>2.8582042880461248E-4</v>
      </c>
      <c r="DI33" s="33">
        <v>2.9336763936703056E-4</v>
      </c>
      <c r="DJ33" s="33">
        <v>2.7685674910702681E-4</v>
      </c>
      <c r="DK33" s="33">
        <v>2.4464625335064336E-4</v>
      </c>
      <c r="DL33" s="33">
        <v>2.1672260197465055E-4</v>
      </c>
      <c r="DM33" s="33">
        <v>3.0690451634601373E-4</v>
      </c>
      <c r="DN33" s="33">
        <v>2.6652895250378557E-4</v>
      </c>
      <c r="DO33" s="33">
        <v>3.412703216184984E-4</v>
      </c>
      <c r="DP33" s="33">
        <v>3.3829111543653138E-4</v>
      </c>
      <c r="DQ33" s="33">
        <v>0</v>
      </c>
      <c r="DR33" s="33">
        <v>3.8077007503613394E-4</v>
      </c>
      <c r="DS33" s="33">
        <v>1.7777659099967372E-4</v>
      </c>
      <c r="DT33" s="33">
        <v>1.6987836450032761E-4</v>
      </c>
      <c r="DU33" s="33">
        <v>1.3384931804514747E-4</v>
      </c>
      <c r="DV33" s="33">
        <v>2.0426799256439708E-4</v>
      </c>
      <c r="DW33" s="33">
        <v>5.714167825249777E-4</v>
      </c>
      <c r="DX33" s="33">
        <v>4.5484905417771072E-4</v>
      </c>
      <c r="DY33" s="33">
        <v>5.1582815298645709E-5</v>
      </c>
      <c r="DZ33" s="33">
        <v>1.8085706343985545E-4</v>
      </c>
      <c r="EA33" s="33">
        <v>1.3177443995328103E-4</v>
      </c>
      <c r="EB33" s="33">
        <v>1.3341993387144826E-4</v>
      </c>
      <c r="EC33" s="33">
        <v>1.3219914743803127E-4</v>
      </c>
      <c r="ED33" s="33">
        <v>9.7220474393708934E-5</v>
      </c>
      <c r="EE33" s="33">
        <v>2.3470508636532531E-5</v>
      </c>
      <c r="EF33" s="33">
        <v>1.2342668519478911E-4</v>
      </c>
      <c r="EG33" s="33">
        <v>3.7080581288514092E-5</v>
      </c>
      <c r="EH33" s="33">
        <v>4.9096974931104637E-5</v>
      </c>
      <c r="EI33" s="33">
        <v>1.5273570631992654E-4</v>
      </c>
      <c r="EJ33" s="33">
        <v>6.410195612403116E-5</v>
      </c>
      <c r="EK33" s="33">
        <v>7.517828757568915E-5</v>
      </c>
      <c r="EL33" s="33">
        <v>5.9884476481738083E-5</v>
      </c>
      <c r="EM33" s="33">
        <v>6.9456739582127183E-5</v>
      </c>
      <c r="EN33" s="33">
        <v>3.4590005684582483E-5</v>
      </c>
      <c r="EO33" s="33">
        <v>2.754514881772313E-5</v>
      </c>
      <c r="EP33" s="33">
        <v>1.2229825575175181E-5</v>
      </c>
      <c r="EQ33" s="33">
        <v>4.3288078132215016E-5</v>
      </c>
      <c r="ER33" s="33">
        <v>6.1540609179635308E-5</v>
      </c>
      <c r="ES33" s="33">
        <v>2.8418749037975096E-5</v>
      </c>
      <c r="ET33" s="33">
        <v>4.2683772116867355E-5</v>
      </c>
      <c r="EU33" s="33">
        <v>8.257603612216219E-5</v>
      </c>
      <c r="EV33" s="33">
        <v>7.4794666672092018E-5</v>
      </c>
      <c r="EW33" s="33">
        <v>4.4416696884551628E-5</v>
      </c>
      <c r="EX33" s="33">
        <v>7.9468597366169624E-5</v>
      </c>
      <c r="EY33" s="33">
        <v>4.7716747232989096E-5</v>
      </c>
      <c r="EZ33" s="33">
        <v>8.2804333133628717E-5</v>
      </c>
      <c r="FA33" s="33">
        <v>7.3714513288759904E-5</v>
      </c>
      <c r="FB33" s="33">
        <v>8.7178821321751032E-5</v>
      </c>
      <c r="FC33" s="33">
        <v>4.0663135943391087E-4</v>
      </c>
      <c r="FD33" s="33">
        <v>1.3195448720163889E-4</v>
      </c>
      <c r="FE33" s="33">
        <v>5.2042974027958869E-5</v>
      </c>
      <c r="FF33" s="33">
        <v>1.6383577782917729E-4</v>
      </c>
      <c r="FG33" s="33">
        <v>1.6541494527793569E-4</v>
      </c>
      <c r="FH33" s="33">
        <v>2.4330175419292932E-4</v>
      </c>
      <c r="FI33" s="33">
        <v>1.3516083969033742E-4</v>
      </c>
      <c r="FJ33" s="33">
        <v>1.850702925605562E-4</v>
      </c>
      <c r="FK33" s="33">
        <v>7.4333601908088351E-4</v>
      </c>
      <c r="FL33" s="33">
        <v>4.9457409551950056E-5</v>
      </c>
      <c r="FM33" s="33">
        <v>7.5745681290531153E-5</v>
      </c>
      <c r="FN33" s="33">
        <v>3.6012088470193316E-5</v>
      </c>
      <c r="FO33" s="33">
        <v>6.0863468036296956E-4</v>
      </c>
      <c r="FP33" s="33">
        <v>5.3311972127225587E-4</v>
      </c>
      <c r="FQ33" s="33">
        <v>9.0455812527322167E-4</v>
      </c>
      <c r="FR33" s="33">
        <v>2.0769420720028785E-3</v>
      </c>
      <c r="FS33" s="33">
        <v>3.0730374788111385E-4</v>
      </c>
      <c r="FT33" s="33">
        <v>4.3773989674248219E-3</v>
      </c>
      <c r="FU33" s="33">
        <v>4.130578841790895E-3</v>
      </c>
      <c r="FV33" s="33">
        <v>2.4184969555839428E-4</v>
      </c>
      <c r="FW33" s="33">
        <v>1.1307499707499063E-4</v>
      </c>
      <c r="FX33" s="33">
        <v>3.2989937162185168E-5</v>
      </c>
      <c r="FY33" s="33">
        <v>2.5810059911113786E-4</v>
      </c>
      <c r="FZ33" s="33">
        <v>1.918906815177966E-4</v>
      </c>
      <c r="GA33" s="33">
        <v>1.3819186195363904E-4</v>
      </c>
      <c r="GB33" s="33">
        <v>8.7099963216812572E-5</v>
      </c>
      <c r="GC33" s="33">
        <v>1.6134707712018935E-2</v>
      </c>
      <c r="GD33" s="33">
        <v>3.3903632652350295E-2</v>
      </c>
      <c r="GE33" s="33">
        <v>6.8043337348308006E-5</v>
      </c>
      <c r="GF33" s="33">
        <v>1.8926422216149425E-4</v>
      </c>
      <c r="GG33" s="33">
        <v>1.5255615476856778E-3</v>
      </c>
      <c r="GH33" s="33">
        <v>1.2590787862307995E-3</v>
      </c>
      <c r="GI33" s="34">
        <v>1.7806273942353631E-4</v>
      </c>
      <c r="GJ33" s="62">
        <v>2.3392768085756921</v>
      </c>
      <c r="GK33" s="62">
        <v>1.08677672</v>
      </c>
    </row>
    <row r="34" spans="1:193" ht="15" customHeight="1">
      <c r="A34" s="18" t="s">
        <v>29</v>
      </c>
      <c r="B34" s="47" t="s">
        <v>236</v>
      </c>
      <c r="C34" s="32">
        <v>8.8646183358683886E-5</v>
      </c>
      <c r="D34" s="33">
        <v>3.9682439740003594E-4</v>
      </c>
      <c r="E34" s="33">
        <v>2.1951968321057906E-4</v>
      </c>
      <c r="F34" s="33">
        <v>9.5573067313037253E-5</v>
      </c>
      <c r="G34" s="33">
        <v>3.8486424728586737E-5</v>
      </c>
      <c r="H34" s="33">
        <v>2.1287794983310289E-4</v>
      </c>
      <c r="I34" s="33">
        <v>4.0598599496429968E-4</v>
      </c>
      <c r="J34" s="33">
        <v>1.1816982138834505E-2</v>
      </c>
      <c r="K34" s="33">
        <v>1.0212922462535242E-2</v>
      </c>
      <c r="L34" s="33">
        <v>1.2836905870072347E-2</v>
      </c>
      <c r="M34" s="33">
        <v>1.1657516180427698E-3</v>
      </c>
      <c r="N34" s="33">
        <v>1.1906245771494748E-3</v>
      </c>
      <c r="O34" s="33">
        <v>3.3652475508384782E-4</v>
      </c>
      <c r="P34" s="33">
        <v>6.7940737725600365E-5</v>
      </c>
      <c r="Q34" s="33">
        <v>1.2195349339954306E-5</v>
      </c>
      <c r="R34" s="33">
        <v>8.1288348087339262E-6</v>
      </c>
      <c r="S34" s="33">
        <v>4.8626695617803417E-2</v>
      </c>
      <c r="T34" s="33">
        <v>4.0770771601916577E-4</v>
      </c>
      <c r="U34" s="33">
        <v>4.6294319403833E-4</v>
      </c>
      <c r="V34" s="33">
        <v>0</v>
      </c>
      <c r="W34" s="33">
        <v>0</v>
      </c>
      <c r="X34" s="33">
        <v>6.3469222446583597E-6</v>
      </c>
      <c r="Y34" s="33">
        <v>6.6512765585040033E-6</v>
      </c>
      <c r="Z34" s="33">
        <v>4.1434643521797657E-3</v>
      </c>
      <c r="AA34" s="33">
        <v>9.2043696440486811E-3</v>
      </c>
      <c r="AB34" s="33">
        <v>5.0374626451214766E-4</v>
      </c>
      <c r="AC34" s="33">
        <v>7.7619725709023911E-5</v>
      </c>
      <c r="AD34" s="33">
        <v>5.6347311960623848E-2</v>
      </c>
      <c r="AE34" s="33">
        <v>6.3173051492575278E-3</v>
      </c>
      <c r="AF34" s="33">
        <v>1.1176091358140268</v>
      </c>
      <c r="AG34" s="33">
        <v>5.9524946155972893E-3</v>
      </c>
      <c r="AH34" s="33">
        <v>1.303889476164818E-3</v>
      </c>
      <c r="AI34" s="33">
        <v>2.3484659324686345E-3</v>
      </c>
      <c r="AJ34" s="33">
        <v>2.308940688022339E-5</v>
      </c>
      <c r="AK34" s="33">
        <v>4.474309924538057E-6</v>
      </c>
      <c r="AL34" s="33">
        <v>2.3588554309173175E-6</v>
      </c>
      <c r="AM34" s="33">
        <v>5.3710557894413547E-6</v>
      </c>
      <c r="AN34" s="33">
        <v>5.1858103639192552E-6</v>
      </c>
      <c r="AO34" s="33">
        <v>2.9604704461756357E-6</v>
      </c>
      <c r="AP34" s="33">
        <v>2.3105788953072557E-5</v>
      </c>
      <c r="AQ34" s="33">
        <v>8.8501962429275308E-6</v>
      </c>
      <c r="AR34" s="33">
        <v>1.3493754042803496E-5</v>
      </c>
      <c r="AS34" s="33">
        <v>1.0114706860795326E-4</v>
      </c>
      <c r="AT34" s="33">
        <v>1.3769748777987688E-5</v>
      </c>
      <c r="AU34" s="33">
        <v>1.0575810481569937E-5</v>
      </c>
      <c r="AV34" s="33">
        <v>0</v>
      </c>
      <c r="AW34" s="33">
        <v>4.3307023876149691E-5</v>
      </c>
      <c r="AX34" s="33">
        <v>3.0297040594968306E-5</v>
      </c>
      <c r="AY34" s="33">
        <v>2.3117476954596978E-5</v>
      </c>
      <c r="AZ34" s="33">
        <v>1.6997189277753634E-5</v>
      </c>
      <c r="BA34" s="33">
        <v>9.5476767097805699E-6</v>
      </c>
      <c r="BB34" s="33">
        <v>7.2198225980432291E-6</v>
      </c>
      <c r="BC34" s="33">
        <v>1.5251490540994686E-5</v>
      </c>
      <c r="BD34" s="33">
        <v>1.2584724353260765E-5</v>
      </c>
      <c r="BE34" s="33">
        <v>1.514414775051546E-5</v>
      </c>
      <c r="BF34" s="33">
        <v>0</v>
      </c>
      <c r="BG34" s="33">
        <v>7.4592319467805596E-5</v>
      </c>
      <c r="BH34" s="33">
        <v>1.2135785517539806E-5</v>
      </c>
      <c r="BI34" s="33">
        <v>4.1475376167707733E-5</v>
      </c>
      <c r="BJ34" s="33">
        <v>0</v>
      </c>
      <c r="BK34" s="33">
        <v>1.6004721533807392E-4</v>
      </c>
      <c r="BL34" s="33">
        <v>2.9204397451428323E-7</v>
      </c>
      <c r="BM34" s="33">
        <v>4.7613386675683077E-6</v>
      </c>
      <c r="BN34" s="33">
        <v>5.7258180808181473E-6</v>
      </c>
      <c r="BO34" s="33">
        <v>0</v>
      </c>
      <c r="BP34" s="33">
        <v>2.9089928288314031E-5</v>
      </c>
      <c r="BQ34" s="33">
        <v>5.454461919375443E-4</v>
      </c>
      <c r="BR34" s="33">
        <v>2.8526678499099889E-3</v>
      </c>
      <c r="BS34" s="33">
        <v>5.7056507140587621E-6</v>
      </c>
      <c r="BT34" s="33">
        <v>4.0608280507342641E-6</v>
      </c>
      <c r="BU34" s="33">
        <v>1.0660498824577589E-5</v>
      </c>
      <c r="BV34" s="33">
        <v>6.5051723891582813E-6</v>
      </c>
      <c r="BW34" s="33">
        <v>2.6946656438471816E-5</v>
      </c>
      <c r="BX34" s="33">
        <v>0</v>
      </c>
      <c r="BY34" s="33">
        <v>0</v>
      </c>
      <c r="BZ34" s="33">
        <v>5.957160817814319E-7</v>
      </c>
      <c r="CA34" s="33">
        <v>0</v>
      </c>
      <c r="CB34" s="33">
        <v>2.493032582537159E-6</v>
      </c>
      <c r="CC34" s="33">
        <v>2.657231837132888E-6</v>
      </c>
      <c r="CD34" s="33">
        <v>1.300757901549564E-6</v>
      </c>
      <c r="CE34" s="33">
        <v>0</v>
      </c>
      <c r="CF34" s="33">
        <v>3.4921938831426917E-6</v>
      </c>
      <c r="CG34" s="33">
        <v>2.5610796215669187E-6</v>
      </c>
      <c r="CH34" s="33">
        <v>3.4742811844154733E-6</v>
      </c>
      <c r="CI34" s="33">
        <v>2.6924352416661081E-6</v>
      </c>
      <c r="CJ34" s="33">
        <v>3.7763144132173824E-6</v>
      </c>
      <c r="CK34" s="33">
        <v>2.3697029177242168E-6</v>
      </c>
      <c r="CL34" s="33">
        <v>3.4306912496597221E-6</v>
      </c>
      <c r="CM34" s="33">
        <v>4.3041232469473367E-6</v>
      </c>
      <c r="CN34" s="33">
        <v>5.1820629765901561E-6</v>
      </c>
      <c r="CO34" s="33">
        <v>5.4375338961488044E-6</v>
      </c>
      <c r="CP34" s="33">
        <v>4.1759636221112187E-6</v>
      </c>
      <c r="CQ34" s="33">
        <v>4.6757455149558992E-6</v>
      </c>
      <c r="CR34" s="33">
        <v>4.3615442364502916E-6</v>
      </c>
      <c r="CS34" s="33">
        <v>4.7247452902367157E-6</v>
      </c>
      <c r="CT34" s="33">
        <v>4.6808821412009008E-6</v>
      </c>
      <c r="CU34" s="33">
        <v>6.1735813848339817E-6</v>
      </c>
      <c r="CV34" s="33">
        <v>4.0980405044639707E-6</v>
      </c>
      <c r="CW34" s="33">
        <v>5.6716995705572284E-6</v>
      </c>
      <c r="CX34" s="33">
        <v>4.6921864608587637E-6</v>
      </c>
      <c r="CY34" s="33">
        <v>1.222570929051274E-5</v>
      </c>
      <c r="CZ34" s="33">
        <v>6.4902387021514657E-6</v>
      </c>
      <c r="DA34" s="33">
        <v>1.0666262277293936E-5</v>
      </c>
      <c r="DB34" s="33">
        <v>5.7792174293414586E-6</v>
      </c>
      <c r="DC34" s="33">
        <v>3.8978360536123646E-5</v>
      </c>
      <c r="DD34" s="33">
        <v>2.2614705723501915E-5</v>
      </c>
      <c r="DE34" s="33">
        <v>5.9333031081856792E-6</v>
      </c>
      <c r="DF34" s="33">
        <v>6.2135726154532037E-6</v>
      </c>
      <c r="DG34" s="33">
        <v>6.7476619311708752E-6</v>
      </c>
      <c r="DH34" s="33">
        <v>6.3463026624005714E-6</v>
      </c>
      <c r="DI34" s="33">
        <v>6.7367814727343142E-6</v>
      </c>
      <c r="DJ34" s="33">
        <v>7.1896565485207985E-6</v>
      </c>
      <c r="DK34" s="33">
        <v>5.454650684265034E-6</v>
      </c>
      <c r="DL34" s="33">
        <v>4.8149946334520911E-6</v>
      </c>
      <c r="DM34" s="33">
        <v>8.8638247584018121E-6</v>
      </c>
      <c r="DN34" s="33">
        <v>5.6972009789972612E-6</v>
      </c>
      <c r="DO34" s="33">
        <v>7.0665291522620668E-6</v>
      </c>
      <c r="DP34" s="33">
        <v>7.0596337389069998E-6</v>
      </c>
      <c r="DQ34" s="33">
        <v>0</v>
      </c>
      <c r="DR34" s="33">
        <v>7.6468999813703722E-6</v>
      </c>
      <c r="DS34" s="33">
        <v>4.5992647222096549E-6</v>
      </c>
      <c r="DT34" s="33">
        <v>5.2645561079998052E-6</v>
      </c>
      <c r="DU34" s="33">
        <v>3.8421314366797492E-6</v>
      </c>
      <c r="DV34" s="33">
        <v>5.6592795010471207E-6</v>
      </c>
      <c r="DW34" s="33">
        <v>4.1663202131822609E-5</v>
      </c>
      <c r="DX34" s="33">
        <v>2.2185925135411263E-5</v>
      </c>
      <c r="DY34" s="33">
        <v>3.0793983357761593E-6</v>
      </c>
      <c r="DZ34" s="33">
        <v>8.4856069544025526E-6</v>
      </c>
      <c r="EA34" s="33">
        <v>5.2576078228308767E-6</v>
      </c>
      <c r="EB34" s="33">
        <v>5.8903510085290887E-6</v>
      </c>
      <c r="EC34" s="33">
        <v>6.714176025619064E-6</v>
      </c>
      <c r="ED34" s="33">
        <v>4.0030314567771487E-6</v>
      </c>
      <c r="EE34" s="33">
        <v>1.0654048093844784E-6</v>
      </c>
      <c r="EF34" s="33">
        <v>6.3533286646718992E-6</v>
      </c>
      <c r="EG34" s="33">
        <v>3.0890325795752922E-6</v>
      </c>
      <c r="EH34" s="33">
        <v>2.2344425772608094E-6</v>
      </c>
      <c r="EI34" s="33">
        <v>3.443809127072507E-6</v>
      </c>
      <c r="EJ34" s="33">
        <v>4.2030597072122022E-6</v>
      </c>
      <c r="EK34" s="33">
        <v>3.5572028956954369E-6</v>
      </c>
      <c r="EL34" s="33">
        <v>2.4081937087016145E-6</v>
      </c>
      <c r="EM34" s="33">
        <v>3.2612916084153304E-6</v>
      </c>
      <c r="EN34" s="33">
        <v>4.3358984182234204E-6</v>
      </c>
      <c r="EO34" s="33">
        <v>3.1689247418833221E-6</v>
      </c>
      <c r="EP34" s="33">
        <v>1.0268232235121821E-6</v>
      </c>
      <c r="EQ34" s="33">
        <v>3.0552499472959377E-6</v>
      </c>
      <c r="ER34" s="33">
        <v>2.8834190278478494E-6</v>
      </c>
      <c r="ES34" s="33">
        <v>2.4669704501486441E-6</v>
      </c>
      <c r="ET34" s="33">
        <v>3.5108842266264117E-6</v>
      </c>
      <c r="EU34" s="33">
        <v>9.4348527552382135E-6</v>
      </c>
      <c r="EV34" s="33">
        <v>5.3250865394938283E-6</v>
      </c>
      <c r="EW34" s="33">
        <v>6.3686708963039696E-6</v>
      </c>
      <c r="EX34" s="33">
        <v>8.0042654506301082E-6</v>
      </c>
      <c r="EY34" s="33">
        <v>3.5996997103392935E-6</v>
      </c>
      <c r="EZ34" s="33">
        <v>1.3285706624234665E-5</v>
      </c>
      <c r="FA34" s="33">
        <v>3.9094052563758715E-6</v>
      </c>
      <c r="FB34" s="33">
        <v>3.7659172887756609E-6</v>
      </c>
      <c r="FC34" s="33">
        <v>9.9288133469397259E-6</v>
      </c>
      <c r="FD34" s="33">
        <v>5.0355161412718669E-5</v>
      </c>
      <c r="FE34" s="33">
        <v>2.5557457812800862E-6</v>
      </c>
      <c r="FF34" s="33">
        <v>9.7244912810230298E-6</v>
      </c>
      <c r="FG34" s="33">
        <v>1.1332399129803024E-5</v>
      </c>
      <c r="FH34" s="33">
        <v>1.4549628183359484E-5</v>
      </c>
      <c r="FI34" s="33">
        <v>7.0787822526218733E-6</v>
      </c>
      <c r="FJ34" s="33">
        <v>1.0793942393615533E-5</v>
      </c>
      <c r="FK34" s="33">
        <v>1.7733450774014284E-5</v>
      </c>
      <c r="FL34" s="33">
        <v>2.3950293721262315E-5</v>
      </c>
      <c r="FM34" s="33">
        <v>1.226490116079655E-4</v>
      </c>
      <c r="FN34" s="33">
        <v>1.8425642513154397E-6</v>
      </c>
      <c r="FO34" s="33">
        <v>1.0650738588122848E-5</v>
      </c>
      <c r="FP34" s="33">
        <v>1.8077830120230845E-5</v>
      </c>
      <c r="FQ34" s="33">
        <v>1.5760763356688002E-5</v>
      </c>
      <c r="FR34" s="33">
        <v>8.498730638482597E-4</v>
      </c>
      <c r="FS34" s="33">
        <v>5.5147676756371016E-6</v>
      </c>
      <c r="FT34" s="33">
        <v>5.0864536345861036E-3</v>
      </c>
      <c r="FU34" s="33">
        <v>4.8885766081064146E-3</v>
      </c>
      <c r="FV34" s="33">
        <v>5.0669794710536038E-5</v>
      </c>
      <c r="FW34" s="33">
        <v>5.4409172813221963E-6</v>
      </c>
      <c r="FX34" s="33">
        <v>5.043540016705124E-6</v>
      </c>
      <c r="FY34" s="33">
        <v>1.0853008512219833E-5</v>
      </c>
      <c r="FZ34" s="33">
        <v>4.5568185322853553E-6</v>
      </c>
      <c r="GA34" s="33">
        <v>5.0454100450802724E-6</v>
      </c>
      <c r="GB34" s="33">
        <v>4.6620268780714835E-6</v>
      </c>
      <c r="GC34" s="33">
        <v>1.8030150904090995E-2</v>
      </c>
      <c r="GD34" s="33">
        <v>3.1655153694299283E-2</v>
      </c>
      <c r="GE34" s="33">
        <v>4.8792290794426839E-6</v>
      </c>
      <c r="GF34" s="33">
        <v>9.0878888960554639E-6</v>
      </c>
      <c r="GG34" s="33">
        <v>1.5726221399737239E-3</v>
      </c>
      <c r="GH34" s="33">
        <v>1.746817005753901E-5</v>
      </c>
      <c r="GI34" s="34">
        <v>4.1763428185625526E-5</v>
      </c>
      <c r="GJ34" s="61">
        <v>1.3596567470318532</v>
      </c>
      <c r="GK34" s="61">
        <v>0.63166670999999996</v>
      </c>
    </row>
    <row r="35" spans="1:193" ht="15" customHeight="1">
      <c r="A35" s="18" t="s">
        <v>30</v>
      </c>
      <c r="B35" s="47" t="s">
        <v>237</v>
      </c>
      <c r="C35" s="32">
        <v>2.665777253753335E-5</v>
      </c>
      <c r="D35" s="33">
        <v>6.7093979714732114E-5</v>
      </c>
      <c r="E35" s="33">
        <v>2.8376966998936736E-5</v>
      </c>
      <c r="F35" s="33">
        <v>2.7791529447626547E-5</v>
      </c>
      <c r="G35" s="33">
        <v>2.8424836938246345E-5</v>
      </c>
      <c r="H35" s="33">
        <v>2.6500440671233381E-5</v>
      </c>
      <c r="I35" s="33">
        <v>2.9858971678779363E-5</v>
      </c>
      <c r="J35" s="33">
        <v>1.8577342675690504E-4</v>
      </c>
      <c r="K35" s="33">
        <v>3.6711844377401611E-4</v>
      </c>
      <c r="L35" s="33">
        <v>1.3541563613258999E-4</v>
      </c>
      <c r="M35" s="33">
        <v>1.5048024104786183E-4</v>
      </c>
      <c r="N35" s="33">
        <v>1.5533236179644165E-4</v>
      </c>
      <c r="O35" s="33">
        <v>6.9849422553688371E-5</v>
      </c>
      <c r="P35" s="33">
        <v>3.3265458473162193E-5</v>
      </c>
      <c r="Q35" s="33">
        <v>1.4345799411785007E-4</v>
      </c>
      <c r="R35" s="33">
        <v>8.9415485206047768E-5</v>
      </c>
      <c r="S35" s="33">
        <v>5.8132935086611487E-5</v>
      </c>
      <c r="T35" s="33">
        <v>3.5848704772607759E-5</v>
      </c>
      <c r="U35" s="33">
        <v>7.0013741584738816E-5</v>
      </c>
      <c r="V35" s="33">
        <v>0</v>
      </c>
      <c r="W35" s="33">
        <v>0</v>
      </c>
      <c r="X35" s="33">
        <v>1.65935838504263E-5</v>
      </c>
      <c r="Y35" s="33">
        <v>1.9485022325237823E-5</v>
      </c>
      <c r="Z35" s="33">
        <v>1.662562028537815E-4</v>
      </c>
      <c r="AA35" s="33">
        <v>1.0320648355540649E-4</v>
      </c>
      <c r="AB35" s="33">
        <v>4.7853128243473167E-4</v>
      </c>
      <c r="AC35" s="33">
        <v>2.5283110486700787E-5</v>
      </c>
      <c r="AD35" s="33">
        <v>4.4762611819604303E-4</v>
      </c>
      <c r="AE35" s="33">
        <v>1.2766698523450028E-3</v>
      </c>
      <c r="AF35" s="33">
        <v>9.4578552936287925E-4</v>
      </c>
      <c r="AG35" s="33">
        <v>1.0051275524701688</v>
      </c>
      <c r="AH35" s="33">
        <v>7.2460286615003386E-5</v>
      </c>
      <c r="AI35" s="33">
        <v>2.4957851153748758E-4</v>
      </c>
      <c r="AJ35" s="33">
        <v>4.593963314782789E-6</v>
      </c>
      <c r="AK35" s="33">
        <v>3.3220260172218375E-6</v>
      </c>
      <c r="AL35" s="33">
        <v>2.3601806445767845E-6</v>
      </c>
      <c r="AM35" s="33">
        <v>3.1648068685956019E-6</v>
      </c>
      <c r="AN35" s="33">
        <v>4.0551285335047533E-6</v>
      </c>
      <c r="AO35" s="33">
        <v>2.6806613245981356E-6</v>
      </c>
      <c r="AP35" s="33">
        <v>4.1670306119868241E-6</v>
      </c>
      <c r="AQ35" s="33">
        <v>2.6785728019994239E-6</v>
      </c>
      <c r="AR35" s="33">
        <v>4.8990276980588473E-5</v>
      </c>
      <c r="AS35" s="33">
        <v>2.5136948477692777E-5</v>
      </c>
      <c r="AT35" s="33">
        <v>1.5094104248227009E-5</v>
      </c>
      <c r="AU35" s="33">
        <v>3.1838581194773422E-5</v>
      </c>
      <c r="AV35" s="33">
        <v>0</v>
      </c>
      <c r="AW35" s="33">
        <v>2.2583930194611523E-5</v>
      </c>
      <c r="AX35" s="33">
        <v>1.9672785770866523E-5</v>
      </c>
      <c r="AY35" s="33">
        <v>2.0060056095140473E-5</v>
      </c>
      <c r="AZ35" s="33">
        <v>1.9004749803829895E-5</v>
      </c>
      <c r="BA35" s="33">
        <v>1.0004039301976864E-5</v>
      </c>
      <c r="BB35" s="33">
        <v>7.6204280876983878E-6</v>
      </c>
      <c r="BC35" s="33">
        <v>1.289994327195529E-5</v>
      </c>
      <c r="BD35" s="33">
        <v>1.6152918380452294E-5</v>
      </c>
      <c r="BE35" s="33">
        <v>1.674363624659604E-5</v>
      </c>
      <c r="BF35" s="33">
        <v>0</v>
      </c>
      <c r="BG35" s="33">
        <v>6.1620691987705617E-5</v>
      </c>
      <c r="BH35" s="33">
        <v>1.1462081037096299E-5</v>
      </c>
      <c r="BI35" s="33">
        <v>1.8040823060086882E-5</v>
      </c>
      <c r="BJ35" s="33">
        <v>0</v>
      </c>
      <c r="BK35" s="33">
        <v>2.5797554818264123E-5</v>
      </c>
      <c r="BL35" s="33">
        <v>1.0388778851333813E-6</v>
      </c>
      <c r="BM35" s="33">
        <v>2.447339907473785E-5</v>
      </c>
      <c r="BN35" s="33">
        <v>8.8852162494292611E-6</v>
      </c>
      <c r="BO35" s="33">
        <v>0</v>
      </c>
      <c r="BP35" s="33">
        <v>1.8491528166350058E-5</v>
      </c>
      <c r="BQ35" s="33">
        <v>6.4818520346079648E-5</v>
      </c>
      <c r="BR35" s="33">
        <v>1.0774452046701675E-4</v>
      </c>
      <c r="BS35" s="33">
        <v>2.0314454933112282E-5</v>
      </c>
      <c r="BT35" s="33">
        <v>2.0705957653230691E-5</v>
      </c>
      <c r="BU35" s="33">
        <v>1.9996451990557612E-5</v>
      </c>
      <c r="BV35" s="33">
        <v>1.3014210398651197E-5</v>
      </c>
      <c r="BW35" s="33">
        <v>1.4963094330218389E-5</v>
      </c>
      <c r="BX35" s="33">
        <v>0</v>
      </c>
      <c r="BY35" s="33">
        <v>0</v>
      </c>
      <c r="BZ35" s="33">
        <v>2.5810300147024984E-6</v>
      </c>
      <c r="CA35" s="33">
        <v>0</v>
      </c>
      <c r="CB35" s="33">
        <v>9.5520640111110439E-6</v>
      </c>
      <c r="CC35" s="33">
        <v>1.2961936871394234E-5</v>
      </c>
      <c r="CD35" s="33">
        <v>6.6990039831479405E-6</v>
      </c>
      <c r="CE35" s="33">
        <v>0</v>
      </c>
      <c r="CF35" s="33">
        <v>2.153900643080371E-5</v>
      </c>
      <c r="CG35" s="33">
        <v>7.1577659583114539E-6</v>
      </c>
      <c r="CH35" s="33">
        <v>8.6503105883456071E-6</v>
      </c>
      <c r="CI35" s="33">
        <v>9.8535135072361601E-6</v>
      </c>
      <c r="CJ35" s="33">
        <v>1.1553291970773897E-5</v>
      </c>
      <c r="CK35" s="33">
        <v>9.6539936885337216E-6</v>
      </c>
      <c r="CL35" s="33">
        <v>2.6615318405466332E-5</v>
      </c>
      <c r="CM35" s="33">
        <v>2.478527442400224E-5</v>
      </c>
      <c r="CN35" s="33">
        <v>3.6081018893277387E-5</v>
      </c>
      <c r="CO35" s="33">
        <v>3.5145433607164276E-5</v>
      </c>
      <c r="CP35" s="33">
        <v>2.3494890661889858E-5</v>
      </c>
      <c r="CQ35" s="33">
        <v>2.3995700449894141E-5</v>
      </c>
      <c r="CR35" s="33">
        <v>2.6702244115214963E-5</v>
      </c>
      <c r="CS35" s="33">
        <v>2.6386681189940292E-5</v>
      </c>
      <c r="CT35" s="33">
        <v>2.2179374268397516E-5</v>
      </c>
      <c r="CU35" s="33">
        <v>1.9580260136919623E-5</v>
      </c>
      <c r="CV35" s="33">
        <v>2.6333509412217338E-5</v>
      </c>
      <c r="CW35" s="33">
        <v>1.7969008685395743E-5</v>
      </c>
      <c r="CX35" s="33">
        <v>1.8260119569859318E-5</v>
      </c>
      <c r="CY35" s="33">
        <v>3.2716185157216223E-5</v>
      </c>
      <c r="CZ35" s="33">
        <v>1.8453392611802015E-5</v>
      </c>
      <c r="DA35" s="33">
        <v>1.2455129468171342E-5</v>
      </c>
      <c r="DB35" s="33">
        <v>1.2206036828843585E-5</v>
      </c>
      <c r="DC35" s="33">
        <v>1.6823353561323371E-5</v>
      </c>
      <c r="DD35" s="33">
        <v>1.3766299569966229E-5</v>
      </c>
      <c r="DE35" s="33">
        <v>9.6778008681882294E-6</v>
      </c>
      <c r="DF35" s="33">
        <v>1.071232376470039E-5</v>
      </c>
      <c r="DG35" s="33">
        <v>2.3263764329471273E-5</v>
      </c>
      <c r="DH35" s="33">
        <v>1.6339345168578768E-5</v>
      </c>
      <c r="DI35" s="33">
        <v>1.2739638148896173E-5</v>
      </c>
      <c r="DJ35" s="33">
        <v>1.5506494518611116E-5</v>
      </c>
      <c r="DK35" s="33">
        <v>1.4522293909958921E-5</v>
      </c>
      <c r="DL35" s="33">
        <v>1.0985545772334387E-5</v>
      </c>
      <c r="DM35" s="33">
        <v>1.4838410557451536E-5</v>
      </c>
      <c r="DN35" s="33">
        <v>1.087937050589228E-5</v>
      </c>
      <c r="DO35" s="33">
        <v>1.178837440414499E-5</v>
      </c>
      <c r="DP35" s="33">
        <v>1.2679784229503118E-5</v>
      </c>
      <c r="DQ35" s="33">
        <v>0</v>
      </c>
      <c r="DR35" s="33">
        <v>1.1540936910543915E-5</v>
      </c>
      <c r="DS35" s="33">
        <v>2.1466914113547075E-5</v>
      </c>
      <c r="DT35" s="33">
        <v>2.5908473767021057E-5</v>
      </c>
      <c r="DU35" s="33">
        <v>2.2223244100448236E-5</v>
      </c>
      <c r="DV35" s="33">
        <v>2.1774609762884138E-5</v>
      </c>
      <c r="DW35" s="33">
        <v>1.3045332204324226E-5</v>
      </c>
      <c r="DX35" s="33">
        <v>9.8479884788063477E-6</v>
      </c>
      <c r="DY35" s="33">
        <v>1.6963367391716886E-5</v>
      </c>
      <c r="DZ35" s="33">
        <v>2.978233088870854E-5</v>
      </c>
      <c r="EA35" s="33">
        <v>2.6371126666594387E-5</v>
      </c>
      <c r="EB35" s="33">
        <v>2.9519188197944672E-5</v>
      </c>
      <c r="EC35" s="33">
        <v>2.3695195838284607E-5</v>
      </c>
      <c r="ED35" s="33">
        <v>2.3261093552694837E-5</v>
      </c>
      <c r="EE35" s="33">
        <v>4.7830902739901923E-6</v>
      </c>
      <c r="EF35" s="33">
        <v>5.8307770805840961E-6</v>
      </c>
      <c r="EG35" s="33">
        <v>2.4979237570128221E-5</v>
      </c>
      <c r="EH35" s="33">
        <v>1.1323837115388518E-5</v>
      </c>
      <c r="EI35" s="33">
        <v>7.4788371412289863E-6</v>
      </c>
      <c r="EJ35" s="33">
        <v>1.5128485347957457E-5</v>
      </c>
      <c r="EK35" s="33">
        <v>1.5894305618038574E-5</v>
      </c>
      <c r="EL35" s="33">
        <v>6.7616139263392135E-6</v>
      </c>
      <c r="EM35" s="33">
        <v>1.5919919889263244E-5</v>
      </c>
      <c r="EN35" s="33">
        <v>1.7207538230868697E-5</v>
      </c>
      <c r="EO35" s="33">
        <v>3.1880569485112746E-5</v>
      </c>
      <c r="EP35" s="33">
        <v>2.4848168016858944E-6</v>
      </c>
      <c r="EQ35" s="33">
        <v>3.1516818494056868E-5</v>
      </c>
      <c r="ER35" s="33">
        <v>2.6744004246017004E-5</v>
      </c>
      <c r="ES35" s="33">
        <v>1.1056541657622528E-5</v>
      </c>
      <c r="ET35" s="33">
        <v>2.2941349781409264E-5</v>
      </c>
      <c r="EU35" s="33">
        <v>5.0671311399879796E-5</v>
      </c>
      <c r="EV35" s="33">
        <v>2.7372482332410725E-5</v>
      </c>
      <c r="EW35" s="33">
        <v>3.597695772483164E-5</v>
      </c>
      <c r="EX35" s="33">
        <v>3.8891740145146497E-5</v>
      </c>
      <c r="EY35" s="33">
        <v>2.8803665937780396E-5</v>
      </c>
      <c r="EZ35" s="33">
        <v>8.1890669885258677E-5</v>
      </c>
      <c r="FA35" s="33">
        <v>2.323270768273594E-5</v>
      </c>
      <c r="FB35" s="33">
        <v>2.8140134800079958E-5</v>
      </c>
      <c r="FC35" s="33">
        <v>1.2334973926652216E-5</v>
      </c>
      <c r="FD35" s="33">
        <v>2.8501773502509958E-4</v>
      </c>
      <c r="FE35" s="33">
        <v>6.0266670410603922E-6</v>
      </c>
      <c r="FF35" s="33">
        <v>2.073869998082015E-5</v>
      </c>
      <c r="FG35" s="33">
        <v>2.5234352292099243E-5</v>
      </c>
      <c r="FH35" s="33">
        <v>1.7032192692457326E-5</v>
      </c>
      <c r="FI35" s="33">
        <v>1.6443369033714369E-5</v>
      </c>
      <c r="FJ35" s="33">
        <v>2.7022460635614376E-5</v>
      </c>
      <c r="FK35" s="33">
        <v>2.252188818775111E-5</v>
      </c>
      <c r="FL35" s="33">
        <v>2.0753156260677271E-6</v>
      </c>
      <c r="FM35" s="33">
        <v>5.7428254725290783E-6</v>
      </c>
      <c r="FN35" s="33">
        <v>1.7338755443924073E-5</v>
      </c>
      <c r="FO35" s="33">
        <v>1.9077863444096211E-5</v>
      </c>
      <c r="FP35" s="33">
        <v>1.6611136189109974E-5</v>
      </c>
      <c r="FQ35" s="33">
        <v>1.1745149640698611E-5</v>
      </c>
      <c r="FR35" s="33">
        <v>3.8311220684909803E-4</v>
      </c>
      <c r="FS35" s="33">
        <v>2.3714839395031452E-5</v>
      </c>
      <c r="FT35" s="33">
        <v>3.9874186838439823E-4</v>
      </c>
      <c r="FU35" s="33">
        <v>1.2759460628325968E-3</v>
      </c>
      <c r="FV35" s="33">
        <v>1.5035538455504835E-5</v>
      </c>
      <c r="FW35" s="33">
        <v>1.0618749226660195E-5</v>
      </c>
      <c r="FX35" s="33">
        <v>2.7633953997071046E-5</v>
      </c>
      <c r="FY35" s="33">
        <v>1.3742543442600248E-5</v>
      </c>
      <c r="FZ35" s="33">
        <v>1.9062959198633907E-5</v>
      </c>
      <c r="GA35" s="33">
        <v>1.7395347170872222E-5</v>
      </c>
      <c r="GB35" s="33">
        <v>2.0545330891897758E-5</v>
      </c>
      <c r="GC35" s="33">
        <v>2.1069172953899599E-2</v>
      </c>
      <c r="GD35" s="33">
        <v>5.6718717005450413E-2</v>
      </c>
      <c r="GE35" s="33">
        <v>1.1425059873065385E-5</v>
      </c>
      <c r="GF35" s="33">
        <v>9.0272486765133618E-6</v>
      </c>
      <c r="GG35" s="33">
        <v>1.0660685096155985E-3</v>
      </c>
      <c r="GH35" s="33">
        <v>1.7447393906105438E-5</v>
      </c>
      <c r="GI35" s="34">
        <v>1.3066069742072104E-3</v>
      </c>
      <c r="GJ35" s="61">
        <v>1.0958314023923548</v>
      </c>
      <c r="GK35" s="61">
        <v>0.50909923999999995</v>
      </c>
    </row>
    <row r="36" spans="1:193" ht="15" customHeight="1">
      <c r="A36" s="18" t="s">
        <v>31</v>
      </c>
      <c r="B36" s="47" t="s">
        <v>238</v>
      </c>
      <c r="C36" s="32">
        <v>1.3425516985890109E-5</v>
      </c>
      <c r="D36" s="33">
        <v>6.2485931706256182E-5</v>
      </c>
      <c r="E36" s="33">
        <v>3.2176582812296469E-5</v>
      </c>
      <c r="F36" s="33">
        <v>1.9571612354685414E-5</v>
      </c>
      <c r="G36" s="33">
        <v>1.6834750962081943E-5</v>
      </c>
      <c r="H36" s="33">
        <v>2.0600434784326664E-5</v>
      </c>
      <c r="I36" s="33">
        <v>2.0495189930893271E-5</v>
      </c>
      <c r="J36" s="33">
        <v>6.7129489123260314E-5</v>
      </c>
      <c r="K36" s="33">
        <v>9.3297205598495556E-5</v>
      </c>
      <c r="L36" s="33">
        <v>1.2285279027170345E-4</v>
      </c>
      <c r="M36" s="33">
        <v>1.0552451791509014E-4</v>
      </c>
      <c r="N36" s="33">
        <v>1.0873508055839388E-4</v>
      </c>
      <c r="O36" s="33">
        <v>4.0265894023323839E-5</v>
      </c>
      <c r="P36" s="33">
        <v>2.4771567502409439E-5</v>
      </c>
      <c r="Q36" s="33">
        <v>1.8297858561700983E-5</v>
      </c>
      <c r="R36" s="33">
        <v>1.2415769221080867E-5</v>
      </c>
      <c r="S36" s="33">
        <v>1.3938118463344598E-4</v>
      </c>
      <c r="T36" s="33">
        <v>1.3298179623489458E-2</v>
      </c>
      <c r="U36" s="33">
        <v>1.0177614901199982E-3</v>
      </c>
      <c r="V36" s="33">
        <v>0</v>
      </c>
      <c r="W36" s="33">
        <v>0</v>
      </c>
      <c r="X36" s="33">
        <v>1.4154872946152144E-5</v>
      </c>
      <c r="Y36" s="33">
        <v>1.1453408171385239E-5</v>
      </c>
      <c r="Z36" s="33">
        <v>8.7695567543817572E-5</v>
      </c>
      <c r="AA36" s="33">
        <v>6.1521279068317706E-3</v>
      </c>
      <c r="AB36" s="33">
        <v>5.0564335850418994E-3</v>
      </c>
      <c r="AC36" s="33">
        <v>1.8203936509096514E-5</v>
      </c>
      <c r="AD36" s="33">
        <v>1.2119590247784992E-3</v>
      </c>
      <c r="AE36" s="33">
        <v>1.0107813214487996E-4</v>
      </c>
      <c r="AF36" s="33">
        <v>2.6531686730329445E-3</v>
      </c>
      <c r="AG36" s="33">
        <v>2.4092832049455155E-5</v>
      </c>
      <c r="AH36" s="33">
        <v>1.075007210479364</v>
      </c>
      <c r="AI36" s="33">
        <v>1.9475039324663764E-4</v>
      </c>
      <c r="AJ36" s="33">
        <v>1.0382576449439553E-5</v>
      </c>
      <c r="AK36" s="33">
        <v>9.7595697353698262E-6</v>
      </c>
      <c r="AL36" s="33">
        <v>8.62407233963963E-6</v>
      </c>
      <c r="AM36" s="33">
        <v>7.2515272928069398E-6</v>
      </c>
      <c r="AN36" s="33">
        <v>9.28712684854098E-6</v>
      </c>
      <c r="AO36" s="33">
        <v>7.3455304698022322E-6</v>
      </c>
      <c r="AP36" s="33">
        <v>9.9246435532495653E-6</v>
      </c>
      <c r="AQ36" s="33">
        <v>7.756867060340557E-6</v>
      </c>
      <c r="AR36" s="33">
        <v>2.9963622745545131E-5</v>
      </c>
      <c r="AS36" s="33">
        <v>3.1933188208803035E-5</v>
      </c>
      <c r="AT36" s="33">
        <v>2.6795297526202856E-5</v>
      </c>
      <c r="AU36" s="33">
        <v>4.2393619214886145E-5</v>
      </c>
      <c r="AV36" s="33">
        <v>0</v>
      </c>
      <c r="AW36" s="33">
        <v>3.9033334720027984E-5</v>
      </c>
      <c r="AX36" s="33">
        <v>5.2668209819295833E-5</v>
      </c>
      <c r="AY36" s="33">
        <v>5.6471668309657399E-5</v>
      </c>
      <c r="AZ36" s="33">
        <v>4.9080836141013569E-5</v>
      </c>
      <c r="BA36" s="33">
        <v>2.5754936904124552E-5</v>
      </c>
      <c r="BB36" s="33">
        <v>1.3816292767336164E-5</v>
      </c>
      <c r="BC36" s="33">
        <v>1.1687867027861748E-5</v>
      </c>
      <c r="BD36" s="33">
        <v>3.5517755920954574E-5</v>
      </c>
      <c r="BE36" s="33">
        <v>3.4159301917676735E-5</v>
      </c>
      <c r="BF36" s="33">
        <v>0</v>
      </c>
      <c r="BG36" s="33">
        <v>4.4151548562270876E-5</v>
      </c>
      <c r="BH36" s="33">
        <v>2.3438218240768402E-5</v>
      </c>
      <c r="BI36" s="33">
        <v>4.4739134149628078E-5</v>
      </c>
      <c r="BJ36" s="33">
        <v>0</v>
      </c>
      <c r="BK36" s="33">
        <v>4.5498823238822703E-5</v>
      </c>
      <c r="BL36" s="33">
        <v>1.5424302566592094E-6</v>
      </c>
      <c r="BM36" s="33">
        <v>1.3492860755959815E-5</v>
      </c>
      <c r="BN36" s="33">
        <v>2.3432407151086475E-5</v>
      </c>
      <c r="BO36" s="33">
        <v>0</v>
      </c>
      <c r="BP36" s="33">
        <v>2.5837154146701917E-5</v>
      </c>
      <c r="BQ36" s="33">
        <v>4.7857847844454209E-5</v>
      </c>
      <c r="BR36" s="33">
        <v>7.0737243830209249E-5</v>
      </c>
      <c r="BS36" s="33">
        <v>1.799337272469672E-5</v>
      </c>
      <c r="BT36" s="33">
        <v>1.5156330124344114E-5</v>
      </c>
      <c r="BU36" s="33">
        <v>1.460497474420328E-5</v>
      </c>
      <c r="BV36" s="33">
        <v>1.7705277900709244E-5</v>
      </c>
      <c r="BW36" s="33">
        <v>1.5928153524882244E-5</v>
      </c>
      <c r="BX36" s="33">
        <v>0</v>
      </c>
      <c r="BY36" s="33">
        <v>0</v>
      </c>
      <c r="BZ36" s="33">
        <v>1.6546209979598584E-6</v>
      </c>
      <c r="CA36" s="33">
        <v>0</v>
      </c>
      <c r="CB36" s="33">
        <v>3.3385652171695283E-5</v>
      </c>
      <c r="CC36" s="33">
        <v>1.490422680713941E-5</v>
      </c>
      <c r="CD36" s="33">
        <v>4.9844560708956674E-6</v>
      </c>
      <c r="CE36" s="33">
        <v>0</v>
      </c>
      <c r="CF36" s="33">
        <v>1.5444739701068525E-5</v>
      </c>
      <c r="CG36" s="33">
        <v>1.5789708387094529E-5</v>
      </c>
      <c r="CH36" s="33">
        <v>2.2823079072837943E-5</v>
      </c>
      <c r="CI36" s="33">
        <v>2.3604311416339147E-5</v>
      </c>
      <c r="CJ36" s="33">
        <v>2.619990645435597E-5</v>
      </c>
      <c r="CK36" s="33">
        <v>1.8408740721337244E-5</v>
      </c>
      <c r="CL36" s="33">
        <v>2.3445490424357517E-5</v>
      </c>
      <c r="CM36" s="33">
        <v>2.1822107496610658E-5</v>
      </c>
      <c r="CN36" s="33">
        <v>2.3167005909160839E-5</v>
      </c>
      <c r="CO36" s="33">
        <v>2.3439404086531479E-5</v>
      </c>
      <c r="CP36" s="33">
        <v>2.2669314990330612E-5</v>
      </c>
      <c r="CQ36" s="33">
        <v>2.2310035037002008E-5</v>
      </c>
      <c r="CR36" s="33">
        <v>2.078589659533072E-5</v>
      </c>
      <c r="CS36" s="33">
        <v>2.2296630389188903E-5</v>
      </c>
      <c r="CT36" s="33">
        <v>2.18344047077815E-5</v>
      </c>
      <c r="CU36" s="33">
        <v>2.0089214276937482E-5</v>
      </c>
      <c r="CV36" s="33">
        <v>2.0266124313430723E-5</v>
      </c>
      <c r="CW36" s="33">
        <v>2.1448154742519954E-5</v>
      </c>
      <c r="CX36" s="33">
        <v>2.1226108404167953E-5</v>
      </c>
      <c r="CY36" s="33">
        <v>2.9598770505791548E-5</v>
      </c>
      <c r="CZ36" s="33">
        <v>2.8098799565869244E-5</v>
      </c>
      <c r="DA36" s="33">
        <v>1.9386006780192226E-5</v>
      </c>
      <c r="DB36" s="33">
        <v>2.5207419197347307E-5</v>
      </c>
      <c r="DC36" s="33">
        <v>2.2707960434583929E-5</v>
      </c>
      <c r="DD36" s="33">
        <v>2.7763756964370636E-5</v>
      </c>
      <c r="DE36" s="33">
        <v>1.9607982362060849E-5</v>
      </c>
      <c r="DF36" s="33">
        <v>2.0159487978015954E-5</v>
      </c>
      <c r="DG36" s="33">
        <v>2.7091496837645927E-5</v>
      </c>
      <c r="DH36" s="33">
        <v>3.116886083846961E-5</v>
      </c>
      <c r="DI36" s="33">
        <v>2.3004407839933698E-5</v>
      </c>
      <c r="DJ36" s="33">
        <v>2.3785818398650976E-5</v>
      </c>
      <c r="DK36" s="33">
        <v>2.6543333384073738E-5</v>
      </c>
      <c r="DL36" s="33">
        <v>2.2232067434999909E-5</v>
      </c>
      <c r="DM36" s="33">
        <v>2.3097530411565593E-5</v>
      </c>
      <c r="DN36" s="33">
        <v>2.0648833033788647E-5</v>
      </c>
      <c r="DO36" s="33">
        <v>2.7591635979634116E-5</v>
      </c>
      <c r="DP36" s="33">
        <v>2.7178451508376415E-5</v>
      </c>
      <c r="DQ36" s="33">
        <v>0</v>
      </c>
      <c r="DR36" s="33">
        <v>2.9901146718496206E-5</v>
      </c>
      <c r="DS36" s="33">
        <v>2.7422473624989969E-5</v>
      </c>
      <c r="DT36" s="33">
        <v>2.9366238028481589E-5</v>
      </c>
      <c r="DU36" s="33">
        <v>1.3659424809554876E-5</v>
      </c>
      <c r="DV36" s="33">
        <v>2.4427764398724394E-5</v>
      </c>
      <c r="DW36" s="33">
        <v>2.2430019957879933E-5</v>
      </c>
      <c r="DX36" s="33">
        <v>5.4794924174153815E-5</v>
      </c>
      <c r="DY36" s="33">
        <v>6.8243852165203713E-6</v>
      </c>
      <c r="DZ36" s="33">
        <v>2.2964563395058903E-5</v>
      </c>
      <c r="EA36" s="33">
        <v>1.8837626113190156E-5</v>
      </c>
      <c r="EB36" s="33">
        <v>2.5140542580278676E-5</v>
      </c>
      <c r="EC36" s="33">
        <v>1.7875467957401355E-5</v>
      </c>
      <c r="ED36" s="33">
        <v>1.4940321952005646E-5</v>
      </c>
      <c r="EE36" s="33">
        <v>3.1817402733952322E-6</v>
      </c>
      <c r="EF36" s="33">
        <v>5.5553422359355301E-6</v>
      </c>
      <c r="EG36" s="33">
        <v>6.2707812925586204E-6</v>
      </c>
      <c r="EH36" s="33">
        <v>6.0061611793991483E-6</v>
      </c>
      <c r="EI36" s="33">
        <v>7.3578389855196661E-6</v>
      </c>
      <c r="EJ36" s="33">
        <v>1.7972702204275726E-4</v>
      </c>
      <c r="EK36" s="33">
        <v>6.6146735484010961E-5</v>
      </c>
      <c r="EL36" s="33">
        <v>5.0468471086181205E-6</v>
      </c>
      <c r="EM36" s="33">
        <v>5.8951432809073705E-6</v>
      </c>
      <c r="EN36" s="33">
        <v>5.6214481013957693E-6</v>
      </c>
      <c r="EO36" s="33">
        <v>4.1897019388392885E-6</v>
      </c>
      <c r="EP36" s="33">
        <v>2.0038282251486136E-6</v>
      </c>
      <c r="EQ36" s="33">
        <v>6.5599852503314977E-6</v>
      </c>
      <c r="ER36" s="33">
        <v>7.8521355535309163E-6</v>
      </c>
      <c r="ES36" s="33">
        <v>7.3431931796754404E-6</v>
      </c>
      <c r="ET36" s="33">
        <v>8.0204527727370643E-6</v>
      </c>
      <c r="EU36" s="33">
        <v>3.264147616995568E-5</v>
      </c>
      <c r="EV36" s="33">
        <v>2.1831712860456159E-5</v>
      </c>
      <c r="EW36" s="33">
        <v>1.7072953345556509E-5</v>
      </c>
      <c r="EX36" s="33">
        <v>2.0573575917883303E-5</v>
      </c>
      <c r="EY36" s="33">
        <v>6.89377698282518E-6</v>
      </c>
      <c r="EZ36" s="33">
        <v>2.7445811446389457E-5</v>
      </c>
      <c r="FA36" s="33">
        <v>8.8436875486751181E-6</v>
      </c>
      <c r="FB36" s="33">
        <v>8.0235508878294121E-6</v>
      </c>
      <c r="FC36" s="33">
        <v>2.5104438092741184E-5</v>
      </c>
      <c r="FD36" s="33">
        <v>1.0664204029505349E-4</v>
      </c>
      <c r="FE36" s="33">
        <v>4.0732009985137024E-6</v>
      </c>
      <c r="FF36" s="33">
        <v>6.7399157583906883E-6</v>
      </c>
      <c r="FG36" s="33">
        <v>8.6764555763953167E-6</v>
      </c>
      <c r="FH36" s="33">
        <v>1.4586223977013235E-5</v>
      </c>
      <c r="FI36" s="33">
        <v>1.1234945455562413E-5</v>
      </c>
      <c r="FJ36" s="33">
        <v>9.7874994575184053E-6</v>
      </c>
      <c r="FK36" s="33">
        <v>2.6322007569825968E-5</v>
      </c>
      <c r="FL36" s="33">
        <v>1.1337074718301033E-5</v>
      </c>
      <c r="FM36" s="33">
        <v>2.844627075405325E-5</v>
      </c>
      <c r="FN36" s="33">
        <v>3.1479648783426973E-6</v>
      </c>
      <c r="FO36" s="33">
        <v>9.2478089240500177E-6</v>
      </c>
      <c r="FP36" s="33">
        <v>7.0079830517406593E-6</v>
      </c>
      <c r="FQ36" s="33">
        <v>1.2344417175869279E-5</v>
      </c>
      <c r="FR36" s="33">
        <v>3.7763797108673831E-4</v>
      </c>
      <c r="FS36" s="33">
        <v>8.914323026334793E-6</v>
      </c>
      <c r="FT36" s="33">
        <v>2.4994546831056362E-3</v>
      </c>
      <c r="FU36" s="33">
        <v>2.4216002919431696E-3</v>
      </c>
      <c r="FV36" s="33">
        <v>1.5151621976065945E-5</v>
      </c>
      <c r="FW36" s="33">
        <v>8.1387173493162506E-6</v>
      </c>
      <c r="FX36" s="33">
        <v>5.8882712639427778E-6</v>
      </c>
      <c r="FY36" s="33">
        <v>1.2982914671318157E-5</v>
      </c>
      <c r="FZ36" s="33">
        <v>2.1240253007652287E-5</v>
      </c>
      <c r="GA36" s="33">
        <v>2.3438478858190535E-5</v>
      </c>
      <c r="GB36" s="33">
        <v>1.8672287475458399E-5</v>
      </c>
      <c r="GC36" s="33">
        <v>7.8834281790178852E-3</v>
      </c>
      <c r="GD36" s="33">
        <v>1.7763021554221055E-2</v>
      </c>
      <c r="GE36" s="33">
        <v>8.6335800054027523E-6</v>
      </c>
      <c r="GF36" s="33">
        <v>9.5609766824089546E-6</v>
      </c>
      <c r="GG36" s="33">
        <v>7.187365752404592E-4</v>
      </c>
      <c r="GH36" s="33">
        <v>6.7933018932830498E-5</v>
      </c>
      <c r="GI36" s="34">
        <v>1.9179414096347473E-5</v>
      </c>
      <c r="GJ36" s="61">
        <v>1.1405621280366478</v>
      </c>
      <c r="GK36" s="61">
        <v>0.52988016000000004</v>
      </c>
    </row>
    <row r="37" spans="1:193" ht="15" customHeight="1">
      <c r="A37" s="18" t="s">
        <v>32</v>
      </c>
      <c r="B37" s="47" t="s">
        <v>429</v>
      </c>
      <c r="C37" s="32">
        <v>1.0506564993984151E-2</v>
      </c>
      <c r="D37" s="33">
        <v>3.7045847844387345E-2</v>
      </c>
      <c r="E37" s="33">
        <v>1.6487399017160426E-2</v>
      </c>
      <c r="F37" s="33">
        <v>1.0630047442998595E-2</v>
      </c>
      <c r="G37" s="33">
        <v>6.7004344795248494E-3</v>
      </c>
      <c r="H37" s="33">
        <v>2.5456947172600521E-2</v>
      </c>
      <c r="I37" s="33">
        <v>2.7001687573617369E-2</v>
      </c>
      <c r="J37" s="33">
        <v>0.13530519811235966</v>
      </c>
      <c r="K37" s="33">
        <v>0.28879570905554847</v>
      </c>
      <c r="L37" s="33">
        <v>0.40025303128306849</v>
      </c>
      <c r="M37" s="33">
        <v>0.49991497317457723</v>
      </c>
      <c r="N37" s="33">
        <v>0.51031484997921484</v>
      </c>
      <c r="O37" s="33">
        <v>0.13093662822685517</v>
      </c>
      <c r="P37" s="33">
        <v>2.6339425347905298E-2</v>
      </c>
      <c r="Q37" s="33">
        <v>7.5886855983436994E-4</v>
      </c>
      <c r="R37" s="33">
        <v>3.3353925164831709E-4</v>
      </c>
      <c r="S37" s="33">
        <v>1.3302626715674989E-3</v>
      </c>
      <c r="T37" s="33">
        <v>4.372919125948907E-3</v>
      </c>
      <c r="U37" s="33">
        <v>0.1824384075470695</v>
      </c>
      <c r="V37" s="33">
        <v>0</v>
      </c>
      <c r="W37" s="33">
        <v>0</v>
      </c>
      <c r="X37" s="33">
        <v>1.6641386823494769E-4</v>
      </c>
      <c r="Y37" s="33">
        <v>1.3099474693939139E-4</v>
      </c>
      <c r="Z37" s="33">
        <v>0.3511617397831136</v>
      </c>
      <c r="AA37" s="33">
        <v>6.8388803427608308E-2</v>
      </c>
      <c r="AB37" s="33">
        <v>2.1213655707550036E-3</v>
      </c>
      <c r="AC37" s="33">
        <v>8.929871948621609E-3</v>
      </c>
      <c r="AD37" s="33">
        <v>5.2985346762150437E-3</v>
      </c>
      <c r="AE37" s="33">
        <v>5.0858579398909204E-3</v>
      </c>
      <c r="AF37" s="33">
        <v>1.6528323835422808E-2</v>
      </c>
      <c r="AG37" s="33">
        <v>5.2054949159877474E-4</v>
      </c>
      <c r="AH37" s="33">
        <v>3.3321876578418963E-3</v>
      </c>
      <c r="AI37" s="33">
        <v>1.017411446174624</v>
      </c>
      <c r="AJ37" s="33">
        <v>1.7444641768683451E-3</v>
      </c>
      <c r="AK37" s="33">
        <v>3.5117090990588847E-4</v>
      </c>
      <c r="AL37" s="33">
        <v>1.6688687361416209E-4</v>
      </c>
      <c r="AM37" s="33">
        <v>1.1181368348852794E-4</v>
      </c>
      <c r="AN37" s="33">
        <v>4.2730152931712479E-4</v>
      </c>
      <c r="AO37" s="33">
        <v>1.5417844120309992E-4</v>
      </c>
      <c r="AP37" s="33">
        <v>1.2463587625228597E-3</v>
      </c>
      <c r="AQ37" s="33">
        <v>6.1177603166247317E-4</v>
      </c>
      <c r="AR37" s="33">
        <v>3.3272267939850537E-4</v>
      </c>
      <c r="AS37" s="33">
        <v>2.0256185565732814E-4</v>
      </c>
      <c r="AT37" s="33">
        <v>2.4436813238070597E-4</v>
      </c>
      <c r="AU37" s="33">
        <v>3.1992822021783104E-4</v>
      </c>
      <c r="AV37" s="33">
        <v>0</v>
      </c>
      <c r="AW37" s="33">
        <v>3.2739063031891284E-4</v>
      </c>
      <c r="AX37" s="33">
        <v>4.3183007907884825E-4</v>
      </c>
      <c r="AY37" s="33">
        <v>3.4283386872578355E-4</v>
      </c>
      <c r="AZ37" s="33">
        <v>2.5706890204596353E-4</v>
      </c>
      <c r="BA37" s="33">
        <v>1.2998469021831182E-4</v>
      </c>
      <c r="BB37" s="33">
        <v>8.2736675310831405E-4</v>
      </c>
      <c r="BC37" s="33">
        <v>3.3414212654534658E-4</v>
      </c>
      <c r="BD37" s="33">
        <v>5.448022308122204E-4</v>
      </c>
      <c r="BE37" s="33">
        <v>5.9640030908592815E-4</v>
      </c>
      <c r="BF37" s="33">
        <v>0</v>
      </c>
      <c r="BG37" s="33">
        <v>1.2538800562517847E-3</v>
      </c>
      <c r="BH37" s="33">
        <v>5.8013888497058348E-4</v>
      </c>
      <c r="BI37" s="33">
        <v>5.0912718189490794E-4</v>
      </c>
      <c r="BJ37" s="33">
        <v>0</v>
      </c>
      <c r="BK37" s="33">
        <v>2.7611399750539253E-3</v>
      </c>
      <c r="BL37" s="33">
        <v>1.2267169910692607E-5</v>
      </c>
      <c r="BM37" s="33">
        <v>1.0856762128710437E-4</v>
      </c>
      <c r="BN37" s="33">
        <v>2.4009834239987224E-4</v>
      </c>
      <c r="BO37" s="33">
        <v>0</v>
      </c>
      <c r="BP37" s="33">
        <v>1.7884856364029187E-3</v>
      </c>
      <c r="BQ37" s="33">
        <v>2.8830284274944745E-2</v>
      </c>
      <c r="BR37" s="33">
        <v>0.1514942289883616</v>
      </c>
      <c r="BS37" s="33">
        <v>2.2883472878432903E-4</v>
      </c>
      <c r="BT37" s="33">
        <v>1.2690116226664417E-4</v>
      </c>
      <c r="BU37" s="33">
        <v>2.1918071310626574E-4</v>
      </c>
      <c r="BV37" s="33">
        <v>1.7803984690367464E-4</v>
      </c>
      <c r="BW37" s="33">
        <v>2.1344571043319774E-4</v>
      </c>
      <c r="BX37" s="33">
        <v>0</v>
      </c>
      <c r="BY37" s="33">
        <v>0</v>
      </c>
      <c r="BZ37" s="33">
        <v>3.3736057450996451E-5</v>
      </c>
      <c r="CA37" s="33">
        <v>0</v>
      </c>
      <c r="CB37" s="33">
        <v>1.1319218692392707E-4</v>
      </c>
      <c r="CC37" s="33">
        <v>8.7071868493741219E-5</v>
      </c>
      <c r="CD37" s="33">
        <v>7.2142000699683951E-5</v>
      </c>
      <c r="CE37" s="33">
        <v>0</v>
      </c>
      <c r="CF37" s="33">
        <v>1.4942871924259591E-4</v>
      </c>
      <c r="CG37" s="33">
        <v>1.2929016520317669E-4</v>
      </c>
      <c r="CH37" s="33">
        <v>1.3206300074615151E-4</v>
      </c>
      <c r="CI37" s="33">
        <v>1.1615724188106702E-4</v>
      </c>
      <c r="CJ37" s="33">
        <v>1.506249071501213E-4</v>
      </c>
      <c r="CK37" s="33">
        <v>7.8217681097457784E-5</v>
      </c>
      <c r="CL37" s="33">
        <v>1.6166370272317984E-4</v>
      </c>
      <c r="CM37" s="33">
        <v>2.1932462322304819E-4</v>
      </c>
      <c r="CN37" s="33">
        <v>2.941285626520712E-4</v>
      </c>
      <c r="CO37" s="33">
        <v>3.0886205484965268E-4</v>
      </c>
      <c r="CP37" s="33">
        <v>2.1827517894538486E-4</v>
      </c>
      <c r="CQ37" s="33">
        <v>3.224602046315643E-4</v>
      </c>
      <c r="CR37" s="33">
        <v>2.4682117122361568E-4</v>
      </c>
      <c r="CS37" s="33">
        <v>2.0192709696394414E-4</v>
      </c>
      <c r="CT37" s="33">
        <v>2.8812864448110592E-4</v>
      </c>
      <c r="CU37" s="33">
        <v>2.1992391306635989E-4</v>
      </c>
      <c r="CV37" s="33">
        <v>2.0274848569650417E-4</v>
      </c>
      <c r="CW37" s="33">
        <v>5.6570526706293644E-4</v>
      </c>
      <c r="CX37" s="33">
        <v>2.6293663106046383E-4</v>
      </c>
      <c r="CY37" s="33">
        <v>6.625621231164979E-4</v>
      </c>
      <c r="CZ37" s="33">
        <v>5.4244639208348875E-4</v>
      </c>
      <c r="DA37" s="33">
        <v>8.0811099772623454E-4</v>
      </c>
      <c r="DB37" s="33">
        <v>4.5578527705385875E-4</v>
      </c>
      <c r="DC37" s="33">
        <v>2.115180746021158E-3</v>
      </c>
      <c r="DD37" s="33">
        <v>7.9925188167735955E-4</v>
      </c>
      <c r="DE37" s="33">
        <v>4.5912106437370932E-4</v>
      </c>
      <c r="DF37" s="33">
        <v>4.8773507087725404E-4</v>
      </c>
      <c r="DG37" s="33">
        <v>5.5745246045823724E-4</v>
      </c>
      <c r="DH37" s="33">
        <v>5.027476897704711E-4</v>
      </c>
      <c r="DI37" s="33">
        <v>6.5546939664269915E-4</v>
      </c>
      <c r="DJ37" s="33">
        <v>5.9040514937239489E-4</v>
      </c>
      <c r="DK37" s="33">
        <v>3.3883670249085023E-4</v>
      </c>
      <c r="DL37" s="33">
        <v>3.2953032533405833E-4</v>
      </c>
      <c r="DM37" s="33">
        <v>6.1755622792038255E-4</v>
      </c>
      <c r="DN37" s="33">
        <v>4.8859844863085775E-4</v>
      </c>
      <c r="DO37" s="33">
        <v>5.1798831592166604E-4</v>
      </c>
      <c r="DP37" s="33">
        <v>5.212881156260006E-4</v>
      </c>
      <c r="DQ37" s="33">
        <v>0</v>
      </c>
      <c r="DR37" s="33">
        <v>5.1764575187447604E-4</v>
      </c>
      <c r="DS37" s="33">
        <v>1.6272835071831992E-4</v>
      </c>
      <c r="DT37" s="33">
        <v>2.5608188357951507E-4</v>
      </c>
      <c r="DU37" s="33">
        <v>2.7320263704342604E-4</v>
      </c>
      <c r="DV37" s="33">
        <v>3.2800712909741229E-4</v>
      </c>
      <c r="DW37" s="33">
        <v>1.4574375143971369E-3</v>
      </c>
      <c r="DX37" s="33">
        <v>1.0181935062458178E-3</v>
      </c>
      <c r="DY37" s="33">
        <v>6.8737186672998771E-5</v>
      </c>
      <c r="DZ37" s="33">
        <v>9.9004230411022499E-5</v>
      </c>
      <c r="EA37" s="33">
        <v>1.0102225208101514E-4</v>
      </c>
      <c r="EB37" s="33">
        <v>8.7234468296866561E-5</v>
      </c>
      <c r="EC37" s="33">
        <v>2.3188010438096436E-4</v>
      </c>
      <c r="ED37" s="33">
        <v>1.0256377264111962E-4</v>
      </c>
      <c r="EE37" s="33">
        <v>3.4673551106941534E-5</v>
      </c>
      <c r="EF37" s="33">
        <v>3.00585646326081E-4</v>
      </c>
      <c r="EG37" s="33">
        <v>4.9840064884519656E-5</v>
      </c>
      <c r="EH37" s="33">
        <v>3.6505170359266635E-5</v>
      </c>
      <c r="EI37" s="33">
        <v>9.2762206058632699E-5</v>
      </c>
      <c r="EJ37" s="33">
        <v>5.4665425035343949E-5</v>
      </c>
      <c r="EK37" s="33">
        <v>1.2417372809924801E-4</v>
      </c>
      <c r="EL37" s="33">
        <v>4.2597716009086615E-5</v>
      </c>
      <c r="EM37" s="33">
        <v>6.6828023404108666E-5</v>
      </c>
      <c r="EN37" s="33">
        <v>2.5493455177501561E-5</v>
      </c>
      <c r="EO37" s="33">
        <v>2.3226481701040452E-5</v>
      </c>
      <c r="EP37" s="33">
        <v>8.2273760896112115E-6</v>
      </c>
      <c r="EQ37" s="33">
        <v>6.5054990829717526E-5</v>
      </c>
      <c r="ER37" s="33">
        <v>9.4363075280423433E-5</v>
      </c>
      <c r="ES37" s="33">
        <v>2.9142984413340848E-5</v>
      </c>
      <c r="ET37" s="33">
        <v>4.0326610888417773E-5</v>
      </c>
      <c r="EU37" s="33">
        <v>7.8616796136534879E-5</v>
      </c>
      <c r="EV37" s="33">
        <v>7.4651328419809144E-5</v>
      </c>
      <c r="EW37" s="33">
        <v>4.9224408883649454E-5</v>
      </c>
      <c r="EX37" s="33">
        <v>9.4886799249536995E-5</v>
      </c>
      <c r="EY37" s="33">
        <v>5.9091401394313838E-5</v>
      </c>
      <c r="EZ37" s="33">
        <v>9.7999346868544285E-5</v>
      </c>
      <c r="FA37" s="33">
        <v>4.9805778665601515E-5</v>
      </c>
      <c r="FB37" s="33">
        <v>6.0931849982408781E-5</v>
      </c>
      <c r="FC37" s="33">
        <v>1.0755055229998134E-4</v>
      </c>
      <c r="FD37" s="33">
        <v>7.6752210818162325E-5</v>
      </c>
      <c r="FE37" s="33">
        <v>6.332996808757079E-5</v>
      </c>
      <c r="FF37" s="33">
        <v>4.4592197967395042E-4</v>
      </c>
      <c r="FG37" s="33">
        <v>4.5165449693889174E-4</v>
      </c>
      <c r="FH37" s="33">
        <v>1.8280445566155887E-4</v>
      </c>
      <c r="FI37" s="33">
        <v>1.3882521724789741E-4</v>
      </c>
      <c r="FJ37" s="33">
        <v>4.7105228642963941E-4</v>
      </c>
      <c r="FK37" s="33">
        <v>1.4879194735510325E-4</v>
      </c>
      <c r="FL37" s="33">
        <v>3.0162894285564625E-5</v>
      </c>
      <c r="FM37" s="33">
        <v>5.9854404517604783E-5</v>
      </c>
      <c r="FN37" s="33">
        <v>2.3063043511958884E-5</v>
      </c>
      <c r="FO37" s="33">
        <v>2.6838472215481709E-3</v>
      </c>
      <c r="FP37" s="33">
        <v>2.2980015873455928E-3</v>
      </c>
      <c r="FQ37" s="33">
        <v>3.611961501227604E-3</v>
      </c>
      <c r="FR37" s="33">
        <v>5.3260887001626374E-4</v>
      </c>
      <c r="FS37" s="33">
        <v>1.1042352039643841E-4</v>
      </c>
      <c r="FT37" s="33">
        <v>1.5751129619036514E-3</v>
      </c>
      <c r="FU37" s="33">
        <v>1.5390656066049905E-3</v>
      </c>
      <c r="FV37" s="33">
        <v>2.8094064376774167E-4</v>
      </c>
      <c r="FW37" s="33">
        <v>1.8131841977252924E-4</v>
      </c>
      <c r="FX37" s="33">
        <v>3.3374993043359961E-5</v>
      </c>
      <c r="FY37" s="33">
        <v>1.2139394957351137E-4</v>
      </c>
      <c r="FZ37" s="33">
        <v>1.9978104903936464E-4</v>
      </c>
      <c r="GA37" s="33">
        <v>2.1311965138281943E-4</v>
      </c>
      <c r="GB37" s="33">
        <v>5.1082658008369902E-5</v>
      </c>
      <c r="GC37" s="33">
        <v>8.1858412718138398E-3</v>
      </c>
      <c r="GD37" s="33">
        <v>1.808860544747877E-2</v>
      </c>
      <c r="GE37" s="33">
        <v>6.4796173350820075E-5</v>
      </c>
      <c r="GF37" s="33">
        <v>6.2700275809361478E-4</v>
      </c>
      <c r="GG37" s="33">
        <v>1.0320617926872432E-3</v>
      </c>
      <c r="GH37" s="33">
        <v>3.7614380246158178E-4</v>
      </c>
      <c r="GI37" s="34">
        <v>2.6345975024825763E-4</v>
      </c>
      <c r="GJ37" s="61">
        <v>4.0589008169997438</v>
      </c>
      <c r="GK37" s="61">
        <v>1.8856763299999999</v>
      </c>
    </row>
    <row r="38" spans="1:193" ht="15" customHeight="1">
      <c r="A38" s="18" t="s">
        <v>33</v>
      </c>
      <c r="B38" s="47" t="s">
        <v>240</v>
      </c>
      <c r="C38" s="32">
        <v>3.9724208356180083E-4</v>
      </c>
      <c r="D38" s="33">
        <v>1.1837884204319168E-3</v>
      </c>
      <c r="E38" s="33">
        <v>4.8332631859084176E-4</v>
      </c>
      <c r="F38" s="33">
        <v>4.7062020635303149E-4</v>
      </c>
      <c r="G38" s="33">
        <v>5.3416572153689075E-4</v>
      </c>
      <c r="H38" s="33">
        <v>3.6790027284348148E-4</v>
      </c>
      <c r="I38" s="33">
        <v>3.0438040457548166E-4</v>
      </c>
      <c r="J38" s="33">
        <v>1.8586575728305875E-4</v>
      </c>
      <c r="K38" s="33">
        <v>2.8684237494066818E-4</v>
      </c>
      <c r="L38" s="33">
        <v>2.3265078290115367E-4</v>
      </c>
      <c r="M38" s="33">
        <v>3.1440483618685756E-4</v>
      </c>
      <c r="N38" s="33">
        <v>3.8842541819328628E-4</v>
      </c>
      <c r="O38" s="33">
        <v>3.9182216647665701E-4</v>
      </c>
      <c r="P38" s="33">
        <v>6.2758132373307127E-4</v>
      </c>
      <c r="Q38" s="33">
        <v>4.1522895145020076E-4</v>
      </c>
      <c r="R38" s="33">
        <v>2.4658922322895308E-4</v>
      </c>
      <c r="S38" s="33">
        <v>5.7977962296403387E-4</v>
      </c>
      <c r="T38" s="33">
        <v>3.3025956325504159E-3</v>
      </c>
      <c r="U38" s="33">
        <v>3.1872651282453384E-4</v>
      </c>
      <c r="V38" s="33">
        <v>0</v>
      </c>
      <c r="W38" s="33">
        <v>0</v>
      </c>
      <c r="X38" s="33">
        <v>4.4438293172785823E-4</v>
      </c>
      <c r="Y38" s="33">
        <v>3.7276957123030639E-4</v>
      </c>
      <c r="Z38" s="33">
        <v>2.9766046462125813E-4</v>
      </c>
      <c r="AA38" s="33">
        <v>2.6369114961447281E-4</v>
      </c>
      <c r="AB38" s="33">
        <v>1.382055305178918E-3</v>
      </c>
      <c r="AC38" s="33">
        <v>3.7278034518857777E-4</v>
      </c>
      <c r="AD38" s="33">
        <v>2.5361755102378604E-4</v>
      </c>
      <c r="AE38" s="33">
        <v>2.9914430589252192E-4</v>
      </c>
      <c r="AF38" s="33">
        <v>2.7028063070842984E-4</v>
      </c>
      <c r="AG38" s="33">
        <v>1.749442254218724E-4</v>
      </c>
      <c r="AH38" s="33">
        <v>2.5701180006122118E-4</v>
      </c>
      <c r="AI38" s="33">
        <v>2.6944692100498366E-4</v>
      </c>
      <c r="AJ38" s="33">
        <v>1.0056605297854713</v>
      </c>
      <c r="AK38" s="33">
        <v>6.6980760717578178E-2</v>
      </c>
      <c r="AL38" s="33">
        <v>7.490771631625609E-2</v>
      </c>
      <c r="AM38" s="33">
        <v>1.9106538870007365E-4</v>
      </c>
      <c r="AN38" s="33">
        <v>1.2429165496683063E-2</v>
      </c>
      <c r="AO38" s="33">
        <v>4.7531764696724092E-2</v>
      </c>
      <c r="AP38" s="33">
        <v>3.9117487158582501E-2</v>
      </c>
      <c r="AQ38" s="33">
        <v>0.10364845864748344</v>
      </c>
      <c r="AR38" s="33">
        <v>3.1153705073491412E-4</v>
      </c>
      <c r="AS38" s="33">
        <v>7.0258562596788867E-4</v>
      </c>
      <c r="AT38" s="33">
        <v>1.4165789250315706E-3</v>
      </c>
      <c r="AU38" s="33">
        <v>3.6793065171956268E-4</v>
      </c>
      <c r="AV38" s="33">
        <v>0</v>
      </c>
      <c r="AW38" s="33">
        <v>3.8422989208006551E-4</v>
      </c>
      <c r="AX38" s="33">
        <v>5.707607058945692E-3</v>
      </c>
      <c r="AY38" s="33">
        <v>3.1666726676590055E-3</v>
      </c>
      <c r="AZ38" s="33">
        <v>8.9828690266234611E-4</v>
      </c>
      <c r="BA38" s="33">
        <v>6.7817053843424637E-4</v>
      </c>
      <c r="BB38" s="33">
        <v>4.8933459485288149E-4</v>
      </c>
      <c r="BC38" s="33">
        <v>1.5857630224441112E-4</v>
      </c>
      <c r="BD38" s="33">
        <v>4.4971395973442211E-4</v>
      </c>
      <c r="BE38" s="33">
        <v>4.6907683515971614E-4</v>
      </c>
      <c r="BF38" s="33">
        <v>0</v>
      </c>
      <c r="BG38" s="33">
        <v>3.2733520531383537E-4</v>
      </c>
      <c r="BH38" s="33">
        <v>4.306547357067293E-4</v>
      </c>
      <c r="BI38" s="33">
        <v>3.4690415899511898E-4</v>
      </c>
      <c r="BJ38" s="33">
        <v>0</v>
      </c>
      <c r="BK38" s="33">
        <v>3.8640426832307228E-4</v>
      </c>
      <c r="BL38" s="33">
        <v>1.08477606399474E-5</v>
      </c>
      <c r="BM38" s="33">
        <v>1.6270276271585876E-4</v>
      </c>
      <c r="BN38" s="33">
        <v>9.7121213128252852E-4</v>
      </c>
      <c r="BO38" s="33">
        <v>0</v>
      </c>
      <c r="BP38" s="33">
        <v>2.0036092308517259E-2</v>
      </c>
      <c r="BQ38" s="33">
        <v>1.9604278823584741E-2</v>
      </c>
      <c r="BR38" s="33">
        <v>1.4003028723298429E-3</v>
      </c>
      <c r="BS38" s="33">
        <v>7.1166698693835918E-4</v>
      </c>
      <c r="BT38" s="33">
        <v>2.7713436686348865E-4</v>
      </c>
      <c r="BU38" s="33">
        <v>4.1722027483644678E-4</v>
      </c>
      <c r="BV38" s="33">
        <v>3.8606270635670284E-4</v>
      </c>
      <c r="BW38" s="33">
        <v>8.3597220590902988E-4</v>
      </c>
      <c r="BX38" s="33">
        <v>0</v>
      </c>
      <c r="BY38" s="33">
        <v>0</v>
      </c>
      <c r="BZ38" s="33">
        <v>4.5488671941017864E-5</v>
      </c>
      <c r="CA38" s="33">
        <v>0</v>
      </c>
      <c r="CB38" s="33">
        <v>1.7152455729734471E-4</v>
      </c>
      <c r="CC38" s="33">
        <v>1.4420771144747275E-4</v>
      </c>
      <c r="CD38" s="33">
        <v>6.9933975335043452E-5</v>
      </c>
      <c r="CE38" s="33">
        <v>0</v>
      </c>
      <c r="CF38" s="33">
        <v>2.1989034081317466E-3</v>
      </c>
      <c r="CG38" s="33">
        <v>1.2193786756885479E-4</v>
      </c>
      <c r="CH38" s="33">
        <v>2.2271626224435205E-4</v>
      </c>
      <c r="CI38" s="33">
        <v>2.4575220565662141E-4</v>
      </c>
      <c r="CJ38" s="33">
        <v>4.1592044644023961E-4</v>
      </c>
      <c r="CK38" s="33">
        <v>1.6896460298905844E-4</v>
      </c>
      <c r="CL38" s="33">
        <v>2.3144932247580374E-4</v>
      </c>
      <c r="CM38" s="33">
        <v>5.3584279680786418E-4</v>
      </c>
      <c r="CN38" s="33">
        <v>7.3384968305956601E-4</v>
      </c>
      <c r="CO38" s="33">
        <v>5.9030507477438629E-4</v>
      </c>
      <c r="CP38" s="33">
        <v>3.1618584395680198E-4</v>
      </c>
      <c r="CQ38" s="33">
        <v>7.6614768552329948E-4</v>
      </c>
      <c r="CR38" s="33">
        <v>7.4102598474142846E-4</v>
      </c>
      <c r="CS38" s="33">
        <v>6.0788113376966419E-4</v>
      </c>
      <c r="CT38" s="33">
        <v>3.6261367118298562E-4</v>
      </c>
      <c r="CU38" s="33">
        <v>6.7941842569014404E-4</v>
      </c>
      <c r="CV38" s="33">
        <v>2.7607018032409686E-4</v>
      </c>
      <c r="CW38" s="33">
        <v>4.1238719196096997E-4</v>
      </c>
      <c r="CX38" s="33">
        <v>3.5983130211487702E-4</v>
      </c>
      <c r="CY38" s="33">
        <v>7.7524316714839821E-4</v>
      </c>
      <c r="CZ38" s="33">
        <v>8.8813084554167324E-4</v>
      </c>
      <c r="DA38" s="33">
        <v>3.9839243924936682E-4</v>
      </c>
      <c r="DB38" s="33">
        <v>1.7799909229744551E-3</v>
      </c>
      <c r="DC38" s="33">
        <v>4.2004882166449411E-4</v>
      </c>
      <c r="DD38" s="33">
        <v>7.0275056149451563E-4</v>
      </c>
      <c r="DE38" s="33">
        <v>6.7233923043695108E-4</v>
      </c>
      <c r="DF38" s="33">
        <v>5.3857694459685172E-4</v>
      </c>
      <c r="DG38" s="33">
        <v>7.3425160346022233E-4</v>
      </c>
      <c r="DH38" s="33">
        <v>1.4384342779881446E-3</v>
      </c>
      <c r="DI38" s="33">
        <v>4.6269227864011685E-4</v>
      </c>
      <c r="DJ38" s="33">
        <v>4.9236754645822574E-4</v>
      </c>
      <c r="DK38" s="33">
        <v>6.6910111565843028E-4</v>
      </c>
      <c r="DL38" s="33">
        <v>4.6873409544789959E-4</v>
      </c>
      <c r="DM38" s="33">
        <v>1.092668290822349E-3</v>
      </c>
      <c r="DN38" s="33">
        <v>4.9373488573188618E-4</v>
      </c>
      <c r="DO38" s="33">
        <v>9.5597754061519009E-4</v>
      </c>
      <c r="DP38" s="33">
        <v>7.6583466269499606E-4</v>
      </c>
      <c r="DQ38" s="33">
        <v>0</v>
      </c>
      <c r="DR38" s="33">
        <v>9.3823472934032005E-4</v>
      </c>
      <c r="DS38" s="33">
        <v>6.6468034355561133E-4</v>
      </c>
      <c r="DT38" s="33">
        <v>1.5631748758773282E-3</v>
      </c>
      <c r="DU38" s="33">
        <v>2.4971964412440792E-4</v>
      </c>
      <c r="DV38" s="33">
        <v>5.9636083845943512E-4</v>
      </c>
      <c r="DW38" s="33">
        <v>5.9601151726556877E-3</v>
      </c>
      <c r="DX38" s="33">
        <v>1.4379937211746489E-3</v>
      </c>
      <c r="DY38" s="33">
        <v>2.9789917257507653E-4</v>
      </c>
      <c r="DZ38" s="33">
        <v>4.6128786722771721E-4</v>
      </c>
      <c r="EA38" s="33">
        <v>4.892346371632466E-4</v>
      </c>
      <c r="EB38" s="33">
        <v>3.5871352553703802E-4</v>
      </c>
      <c r="EC38" s="33">
        <v>3.0740023859136817E-4</v>
      </c>
      <c r="ED38" s="33">
        <v>3.6459761272264094E-4</v>
      </c>
      <c r="EE38" s="33">
        <v>5.8156201122751303E-5</v>
      </c>
      <c r="EF38" s="33">
        <v>8.4978813963937794E-5</v>
      </c>
      <c r="EG38" s="33">
        <v>7.8555578913651388E-5</v>
      </c>
      <c r="EH38" s="33">
        <v>1.143753150891575E-4</v>
      </c>
      <c r="EI38" s="33">
        <v>4.0895695611231387E-4</v>
      </c>
      <c r="EJ38" s="33">
        <v>3.0653078735258629E-4</v>
      </c>
      <c r="EK38" s="33">
        <v>2.8964167152340745E-4</v>
      </c>
      <c r="EL38" s="33">
        <v>1.7028317777208074E-4</v>
      </c>
      <c r="EM38" s="33">
        <v>1.4011078508134283E-4</v>
      </c>
      <c r="EN38" s="33">
        <v>8.2151957800643234E-5</v>
      </c>
      <c r="EO38" s="33">
        <v>5.8133016278934676E-5</v>
      </c>
      <c r="EP38" s="33">
        <v>3.1911639689619282E-5</v>
      </c>
      <c r="EQ38" s="33">
        <v>2.1693837593391436E-4</v>
      </c>
      <c r="ER38" s="33">
        <v>3.6157811756336582E-4</v>
      </c>
      <c r="ES38" s="33">
        <v>1.1469616718604763E-4</v>
      </c>
      <c r="ET38" s="33">
        <v>1.8070515520505074E-4</v>
      </c>
      <c r="EU38" s="33">
        <v>2.0732935672212061E-4</v>
      </c>
      <c r="EV38" s="33">
        <v>2.0903956174038452E-4</v>
      </c>
      <c r="EW38" s="33">
        <v>2.4657807112493234E-4</v>
      </c>
      <c r="EX38" s="33">
        <v>7.6351366585292039E-4</v>
      </c>
      <c r="EY38" s="33">
        <v>4.3997963320600722E-4</v>
      </c>
      <c r="EZ38" s="33">
        <v>2.6626919629876801E-4</v>
      </c>
      <c r="FA38" s="33">
        <v>2.0180134116905781E-4</v>
      </c>
      <c r="FB38" s="33">
        <v>2.482316739850845E-4</v>
      </c>
      <c r="FC38" s="33">
        <v>8.6151026853982103E-4</v>
      </c>
      <c r="FD38" s="33">
        <v>2.2139929006558898E-4</v>
      </c>
      <c r="FE38" s="33">
        <v>1.8948761138956507E-4</v>
      </c>
      <c r="FF38" s="33">
        <v>1.4266880589832484E-4</v>
      </c>
      <c r="FG38" s="33">
        <v>1.4164144010921922E-4</v>
      </c>
      <c r="FH38" s="33">
        <v>2.2366017949776971E-4</v>
      </c>
      <c r="FI38" s="33">
        <v>1.923022963538342E-4</v>
      </c>
      <c r="FJ38" s="33">
        <v>2.5156546352949282E-4</v>
      </c>
      <c r="FK38" s="33">
        <v>2.9219685328024561E-4</v>
      </c>
      <c r="FL38" s="33">
        <v>4.548686919420508E-5</v>
      </c>
      <c r="FM38" s="33">
        <v>4.3387135614451477E-4</v>
      </c>
      <c r="FN38" s="33">
        <v>5.5183549022119627E-5</v>
      </c>
      <c r="FO38" s="33">
        <v>1.4308435121506525E-4</v>
      </c>
      <c r="FP38" s="33">
        <v>1.9106915016676266E-4</v>
      </c>
      <c r="FQ38" s="33">
        <v>1.5413632151601699E-4</v>
      </c>
      <c r="FR38" s="33">
        <v>3.6098313417436785E-4</v>
      </c>
      <c r="FS38" s="33">
        <v>4.7173926892271704E-4</v>
      </c>
      <c r="FT38" s="33">
        <v>5.5417830926840473E-4</v>
      </c>
      <c r="FU38" s="33">
        <v>3.7130897392147877E-4</v>
      </c>
      <c r="FV38" s="33">
        <v>1.3593607295317844E-3</v>
      </c>
      <c r="FW38" s="33">
        <v>4.3194973291133654E-4</v>
      </c>
      <c r="FX38" s="33">
        <v>7.1373331471739186E-5</v>
      </c>
      <c r="FY38" s="33">
        <v>1.7703268236699105E-4</v>
      </c>
      <c r="FZ38" s="33">
        <v>4.8979938499557152E-4</v>
      </c>
      <c r="GA38" s="33">
        <v>4.9576227765269257E-4</v>
      </c>
      <c r="GB38" s="33">
        <v>2.0186301302361218E-4</v>
      </c>
      <c r="GC38" s="33">
        <v>1.0197988494835518E-3</v>
      </c>
      <c r="GD38" s="33">
        <v>2.4101419566001315E-4</v>
      </c>
      <c r="GE38" s="33">
        <v>4.7803416561959471E-4</v>
      </c>
      <c r="GF38" s="33">
        <v>3.7679024487056382E-4</v>
      </c>
      <c r="GG38" s="33">
        <v>1.1037233618911076E-3</v>
      </c>
      <c r="GH38" s="33">
        <v>1.396935476951104E-3</v>
      </c>
      <c r="GI38" s="34">
        <v>2.8274084166374528E-4</v>
      </c>
      <c r="GJ38" s="61">
        <v>1.4842228996253721</v>
      </c>
      <c r="GK38" s="61">
        <v>0.68953741999999996</v>
      </c>
    </row>
    <row r="39" spans="1:193" ht="15" customHeight="1">
      <c r="A39" s="18" t="s">
        <v>34</v>
      </c>
      <c r="B39" s="47" t="s">
        <v>241</v>
      </c>
      <c r="C39" s="32">
        <v>2.1972980547667765E-4</v>
      </c>
      <c r="D39" s="33">
        <v>5.8094353712456162E-4</v>
      </c>
      <c r="E39" s="33">
        <v>3.0085570832733477E-4</v>
      </c>
      <c r="F39" s="33">
        <v>2.2498597223220631E-4</v>
      </c>
      <c r="G39" s="33">
        <v>3.1858329429954914E-4</v>
      </c>
      <c r="H39" s="33">
        <v>2.3446197988411207E-4</v>
      </c>
      <c r="I39" s="33">
        <v>1.9476780411763856E-4</v>
      </c>
      <c r="J39" s="33">
        <v>1.0679479848456812E-4</v>
      </c>
      <c r="K39" s="33">
        <v>1.7198987405668553E-4</v>
      </c>
      <c r="L39" s="33">
        <v>1.4238200334325499E-4</v>
      </c>
      <c r="M39" s="33">
        <v>1.6666766454244964E-4</v>
      </c>
      <c r="N39" s="33">
        <v>1.9491872103752318E-4</v>
      </c>
      <c r="O39" s="33">
        <v>1.8950842656410342E-4</v>
      </c>
      <c r="P39" s="33">
        <v>1.4601895290630387E-4</v>
      </c>
      <c r="Q39" s="33">
        <v>4.1529440021207889E-4</v>
      </c>
      <c r="R39" s="33">
        <v>2.1882048059653687E-4</v>
      </c>
      <c r="S39" s="33">
        <v>1.7558198731581107E-3</v>
      </c>
      <c r="T39" s="33">
        <v>4.8061755111720739E-4</v>
      </c>
      <c r="U39" s="33">
        <v>1.8420665412712862E-4</v>
      </c>
      <c r="V39" s="33">
        <v>0</v>
      </c>
      <c r="W39" s="33">
        <v>0</v>
      </c>
      <c r="X39" s="33">
        <v>2.9320004249267471E-4</v>
      </c>
      <c r="Y39" s="33">
        <v>2.6312504835902578E-4</v>
      </c>
      <c r="Z39" s="33">
        <v>1.6445281945200768E-4</v>
      </c>
      <c r="AA39" s="33">
        <v>1.3314424132169394E-4</v>
      </c>
      <c r="AB39" s="33">
        <v>2.6379421653147442E-4</v>
      </c>
      <c r="AC39" s="33">
        <v>2.1010226504953176E-4</v>
      </c>
      <c r="AD39" s="33">
        <v>1.4201226587872944E-4</v>
      </c>
      <c r="AE39" s="33">
        <v>1.6480733776640534E-4</v>
      </c>
      <c r="AF39" s="33">
        <v>1.450172766057481E-4</v>
      </c>
      <c r="AG39" s="33">
        <v>8.6037056861917115E-5</v>
      </c>
      <c r="AH39" s="33">
        <v>1.4592192649121453E-4</v>
      </c>
      <c r="AI39" s="33">
        <v>1.5560874321767705E-4</v>
      </c>
      <c r="AJ39" s="33">
        <v>3.3198397152135934E-3</v>
      </c>
      <c r="AK39" s="33">
        <v>1.0007028806203349</v>
      </c>
      <c r="AL39" s="33">
        <v>1.838291503791665E-3</v>
      </c>
      <c r="AM39" s="33">
        <v>5.2031392180823825E-4</v>
      </c>
      <c r="AN39" s="33">
        <v>1.8178852832348262E-3</v>
      </c>
      <c r="AO39" s="33">
        <v>3.6369015666074214E-2</v>
      </c>
      <c r="AP39" s="33">
        <v>1.5801214470792864E-2</v>
      </c>
      <c r="AQ39" s="33">
        <v>2.4819775758256387E-2</v>
      </c>
      <c r="AR39" s="33">
        <v>1.9601356776481401E-4</v>
      </c>
      <c r="AS39" s="33">
        <v>4.106756622802757E-4</v>
      </c>
      <c r="AT39" s="33">
        <v>2.4928500638711827E-3</v>
      </c>
      <c r="AU39" s="33">
        <v>9.5057398741385621E-4</v>
      </c>
      <c r="AV39" s="33">
        <v>0</v>
      </c>
      <c r="AW39" s="33">
        <v>1.2512884995978875E-3</v>
      </c>
      <c r="AX39" s="33">
        <v>7.3869286919762923E-4</v>
      </c>
      <c r="AY39" s="33">
        <v>6.0032915764608871E-4</v>
      </c>
      <c r="AZ39" s="33">
        <v>1.4568425896293949E-3</v>
      </c>
      <c r="BA39" s="33">
        <v>3.2393121725038799E-4</v>
      </c>
      <c r="BB39" s="33">
        <v>3.4375943882724485E-4</v>
      </c>
      <c r="BC39" s="33">
        <v>1.1492962639047836E-4</v>
      </c>
      <c r="BD39" s="33">
        <v>3.2760516779652957E-4</v>
      </c>
      <c r="BE39" s="33">
        <v>3.3979188903585588E-4</v>
      </c>
      <c r="BF39" s="33">
        <v>0</v>
      </c>
      <c r="BG39" s="33">
        <v>1.8922764769221085E-4</v>
      </c>
      <c r="BH39" s="33">
        <v>2.1475337583669045E-4</v>
      </c>
      <c r="BI39" s="33">
        <v>2.5037496317743016E-4</v>
      </c>
      <c r="BJ39" s="33">
        <v>0</v>
      </c>
      <c r="BK39" s="33">
        <v>2.9939050305333837E-4</v>
      </c>
      <c r="BL39" s="33">
        <v>9.2019237801733489E-6</v>
      </c>
      <c r="BM39" s="33">
        <v>1.0059099402094792E-4</v>
      </c>
      <c r="BN39" s="33">
        <v>3.6266522642210814E-4</v>
      </c>
      <c r="BO39" s="33">
        <v>0</v>
      </c>
      <c r="BP39" s="33">
        <v>9.3598255950710276E-3</v>
      </c>
      <c r="BQ39" s="33">
        <v>3.9231730679188974E-3</v>
      </c>
      <c r="BR39" s="33">
        <v>1.0613590363452035E-3</v>
      </c>
      <c r="BS39" s="33">
        <v>5.7118269758356702E-4</v>
      </c>
      <c r="BT39" s="33">
        <v>1.8531621819659958E-4</v>
      </c>
      <c r="BU39" s="33">
        <v>2.2462833760644458E-4</v>
      </c>
      <c r="BV39" s="33">
        <v>2.6407546785717901E-4</v>
      </c>
      <c r="BW39" s="33">
        <v>4.6161180677648401E-4</v>
      </c>
      <c r="BX39" s="33">
        <v>0</v>
      </c>
      <c r="BY39" s="33">
        <v>0</v>
      </c>
      <c r="BZ39" s="33">
        <v>3.2114224890385243E-5</v>
      </c>
      <c r="CA39" s="33">
        <v>0</v>
      </c>
      <c r="CB39" s="33">
        <v>1.2214617777768475E-4</v>
      </c>
      <c r="CC39" s="33">
        <v>1.0573310269672051E-4</v>
      </c>
      <c r="CD39" s="33">
        <v>5.4948157012573336E-5</v>
      </c>
      <c r="CE39" s="33">
        <v>0</v>
      </c>
      <c r="CF39" s="33">
        <v>7.6126579019787286E-4</v>
      </c>
      <c r="CG39" s="33">
        <v>9.5959751873347159E-5</v>
      </c>
      <c r="CH39" s="33">
        <v>1.4963338048053153E-4</v>
      </c>
      <c r="CI39" s="33">
        <v>1.9288348207820361E-4</v>
      </c>
      <c r="CJ39" s="33">
        <v>2.3163143192424121E-4</v>
      </c>
      <c r="CK39" s="33">
        <v>1.4709827114859185E-4</v>
      </c>
      <c r="CL39" s="33">
        <v>1.5651159659857232E-4</v>
      </c>
      <c r="CM39" s="33">
        <v>3.0601549773844332E-4</v>
      </c>
      <c r="CN39" s="33">
        <v>4.3705665046938383E-4</v>
      </c>
      <c r="CO39" s="33">
        <v>3.6496569039458848E-4</v>
      </c>
      <c r="CP39" s="33">
        <v>2.2561965646918376E-4</v>
      </c>
      <c r="CQ39" s="33">
        <v>4.1317666277295979E-4</v>
      </c>
      <c r="CR39" s="33">
        <v>3.989531762848814E-4</v>
      </c>
      <c r="CS39" s="33">
        <v>4.8448187759917919E-4</v>
      </c>
      <c r="CT39" s="33">
        <v>2.3152443298121923E-4</v>
      </c>
      <c r="CU39" s="33">
        <v>3.5723243805212243E-4</v>
      </c>
      <c r="CV39" s="33">
        <v>1.887311503767656E-4</v>
      </c>
      <c r="CW39" s="33">
        <v>7.6064895837266416E-4</v>
      </c>
      <c r="CX39" s="33">
        <v>2.2547727012539761E-4</v>
      </c>
      <c r="CY39" s="33">
        <v>5.4447868437852438E-4</v>
      </c>
      <c r="CZ39" s="33">
        <v>5.7278261267518845E-4</v>
      </c>
      <c r="DA39" s="33">
        <v>3.2457702096530034E-4</v>
      </c>
      <c r="DB39" s="33">
        <v>4.5554187777821259E-4</v>
      </c>
      <c r="DC39" s="33">
        <v>3.3198231314008047E-4</v>
      </c>
      <c r="DD39" s="33">
        <v>4.074145242334837E-4</v>
      </c>
      <c r="DE39" s="33">
        <v>9.4032595440320609E-4</v>
      </c>
      <c r="DF39" s="33">
        <v>4.6970092983543058E-4</v>
      </c>
      <c r="DG39" s="33">
        <v>4.314478252425271E-4</v>
      </c>
      <c r="DH39" s="33">
        <v>1.1702056480346937E-3</v>
      </c>
      <c r="DI39" s="33">
        <v>4.6876534489608798E-4</v>
      </c>
      <c r="DJ39" s="33">
        <v>4.3052751243334358E-4</v>
      </c>
      <c r="DK39" s="33">
        <v>5.9948233849392248E-4</v>
      </c>
      <c r="DL39" s="33">
        <v>4.9885211931763155E-4</v>
      </c>
      <c r="DM39" s="33">
        <v>6.9085344628500749E-4</v>
      </c>
      <c r="DN39" s="33">
        <v>4.2876677252901241E-4</v>
      </c>
      <c r="DO39" s="33">
        <v>8.0803925515527623E-4</v>
      </c>
      <c r="DP39" s="33">
        <v>6.5404010265558449E-4</v>
      </c>
      <c r="DQ39" s="33">
        <v>0</v>
      </c>
      <c r="DR39" s="33">
        <v>9.235727509957286E-4</v>
      </c>
      <c r="DS39" s="33">
        <v>2.7081841690760676E-3</v>
      </c>
      <c r="DT39" s="33">
        <v>1.6430165269124626E-3</v>
      </c>
      <c r="DU39" s="33">
        <v>2.4811503365613374E-4</v>
      </c>
      <c r="DV39" s="33">
        <v>4.2871672098346043E-4</v>
      </c>
      <c r="DW39" s="33">
        <v>3.0450159468995357E-3</v>
      </c>
      <c r="DX39" s="33">
        <v>4.6844255370042537E-4</v>
      </c>
      <c r="DY39" s="33">
        <v>2.1354058739093387E-4</v>
      </c>
      <c r="DZ39" s="33">
        <v>2.6393903671724674E-4</v>
      </c>
      <c r="EA39" s="33">
        <v>2.4236348869947392E-4</v>
      </c>
      <c r="EB39" s="33">
        <v>4.7961656327017609E-4</v>
      </c>
      <c r="EC39" s="33">
        <v>1.7022638995147529E-4</v>
      </c>
      <c r="ED39" s="33">
        <v>1.6882041421043898E-4</v>
      </c>
      <c r="EE39" s="33">
        <v>4.704886053258459E-5</v>
      </c>
      <c r="EF39" s="33">
        <v>6.7073947872374327E-5</v>
      </c>
      <c r="EG39" s="33">
        <v>6.4446534830622687E-5</v>
      </c>
      <c r="EH39" s="33">
        <v>9.6404894542756269E-5</v>
      </c>
      <c r="EI39" s="33">
        <v>2.5637699986579384E-4</v>
      </c>
      <c r="EJ39" s="33">
        <v>2.0308686776350352E-4</v>
      </c>
      <c r="EK39" s="33">
        <v>2.3442447963859322E-4</v>
      </c>
      <c r="EL39" s="33">
        <v>1.4279672619178061E-4</v>
      </c>
      <c r="EM39" s="33">
        <v>1.2200225345209461E-4</v>
      </c>
      <c r="EN39" s="33">
        <v>7.4516574269263642E-5</v>
      </c>
      <c r="EO39" s="33">
        <v>5.8300289803657059E-5</v>
      </c>
      <c r="EP39" s="33">
        <v>3.5128168435187632E-5</v>
      </c>
      <c r="EQ39" s="33">
        <v>2.2449550860610193E-4</v>
      </c>
      <c r="ER39" s="33">
        <v>3.7513528731173112E-4</v>
      </c>
      <c r="ES39" s="33">
        <v>9.4583073533837248E-5</v>
      </c>
      <c r="ET39" s="33">
        <v>1.2543551956707799E-4</v>
      </c>
      <c r="EU39" s="33">
        <v>1.7610333490179585E-4</v>
      </c>
      <c r="EV39" s="33">
        <v>1.7591001996179677E-4</v>
      </c>
      <c r="EW39" s="33">
        <v>3.1951471265800576E-4</v>
      </c>
      <c r="EX39" s="33">
        <v>8.3011350172066431E-4</v>
      </c>
      <c r="EY39" s="33">
        <v>5.7860767543167313E-4</v>
      </c>
      <c r="EZ39" s="33">
        <v>1.8956942917343526E-4</v>
      </c>
      <c r="FA39" s="33">
        <v>1.6637849155499076E-4</v>
      </c>
      <c r="FB39" s="33">
        <v>1.7024872348176965E-4</v>
      </c>
      <c r="FC39" s="33">
        <v>6.3189615489135718E-4</v>
      </c>
      <c r="FD39" s="33">
        <v>2.0159650397082033E-4</v>
      </c>
      <c r="FE39" s="33">
        <v>1.2908609088254464E-4</v>
      </c>
      <c r="FF39" s="33">
        <v>1.2052685219497037E-4</v>
      </c>
      <c r="FG39" s="33">
        <v>1.2750435215087375E-4</v>
      </c>
      <c r="FH39" s="33">
        <v>2.1382592050938723E-4</v>
      </c>
      <c r="FI39" s="33">
        <v>2.2954641325370913E-4</v>
      </c>
      <c r="FJ39" s="33">
        <v>1.97114408434375E-4</v>
      </c>
      <c r="FK39" s="33">
        <v>3.4301172417722014E-4</v>
      </c>
      <c r="FL39" s="33">
        <v>3.2959588873154423E-5</v>
      </c>
      <c r="FM39" s="33">
        <v>2.7113307631526786E-4</v>
      </c>
      <c r="FN39" s="33">
        <v>4.5995431081468084E-5</v>
      </c>
      <c r="FO39" s="33">
        <v>1.2146254489319415E-4</v>
      </c>
      <c r="FP39" s="33">
        <v>1.2819389542878664E-4</v>
      </c>
      <c r="FQ39" s="33">
        <v>1.2665742496983953E-4</v>
      </c>
      <c r="FR39" s="33">
        <v>1.7432003004225473E-4</v>
      </c>
      <c r="FS39" s="33">
        <v>4.7410193327943929E-4</v>
      </c>
      <c r="FT39" s="33">
        <v>3.0683770158509993E-4</v>
      </c>
      <c r="FU39" s="33">
        <v>1.8293331289690707E-4</v>
      </c>
      <c r="FV39" s="33">
        <v>1.028437997724947E-3</v>
      </c>
      <c r="FW39" s="33">
        <v>2.0691616722194137E-4</v>
      </c>
      <c r="FX39" s="33">
        <v>6.0839955968925532E-5</v>
      </c>
      <c r="FY39" s="33">
        <v>1.7631644307817979E-4</v>
      </c>
      <c r="FZ39" s="33">
        <v>4.049908194592055E-4</v>
      </c>
      <c r="GA39" s="33">
        <v>3.2061822664521746E-4</v>
      </c>
      <c r="GB39" s="33">
        <v>2.2483790008138025E-4</v>
      </c>
      <c r="GC39" s="33">
        <v>3.9835337285400001E-4</v>
      </c>
      <c r="GD39" s="33">
        <v>1.3060966980938784E-4</v>
      </c>
      <c r="GE39" s="33">
        <v>2.3714519621073635E-4</v>
      </c>
      <c r="GF39" s="33">
        <v>4.7820318371158378E-4</v>
      </c>
      <c r="GG39" s="33">
        <v>2.411820811587585E-4</v>
      </c>
      <c r="GH39" s="33">
        <v>2.7183085907161405E-3</v>
      </c>
      <c r="GI39" s="34">
        <v>2.5386512076533988E-4</v>
      </c>
      <c r="GJ39" s="61">
        <v>1.1640706615327514</v>
      </c>
      <c r="GK39" s="61">
        <v>0.54080170999999999</v>
      </c>
    </row>
    <row r="40" spans="1:193" ht="15" customHeight="1">
      <c r="A40" s="18" t="s">
        <v>35</v>
      </c>
      <c r="B40" s="47" t="s">
        <v>242</v>
      </c>
      <c r="C40" s="32">
        <v>4.2761120075737398E-5</v>
      </c>
      <c r="D40" s="33">
        <v>1.8478709070293657E-4</v>
      </c>
      <c r="E40" s="33">
        <v>5.7264504226299195E-5</v>
      </c>
      <c r="F40" s="33">
        <v>4.6827865831672903E-5</v>
      </c>
      <c r="G40" s="33">
        <v>7.7987580776264507E-5</v>
      </c>
      <c r="H40" s="33">
        <v>4.6268238894400645E-5</v>
      </c>
      <c r="I40" s="33">
        <v>4.1728181382604727E-5</v>
      </c>
      <c r="J40" s="33">
        <v>1.9571991830061643E-5</v>
      </c>
      <c r="K40" s="33">
        <v>3.4961148479397817E-5</v>
      </c>
      <c r="L40" s="33">
        <v>2.6991151270261928E-5</v>
      </c>
      <c r="M40" s="33">
        <v>3.1734056901509544E-5</v>
      </c>
      <c r="N40" s="33">
        <v>3.7535974067753403E-5</v>
      </c>
      <c r="O40" s="33">
        <v>3.8654497401174319E-5</v>
      </c>
      <c r="P40" s="33">
        <v>1.1749303498044269E-5</v>
      </c>
      <c r="Q40" s="33">
        <v>2.7510818095330994E-5</v>
      </c>
      <c r="R40" s="33">
        <v>1.7889841580049434E-5</v>
      </c>
      <c r="S40" s="33">
        <v>2.9890401328911357E-5</v>
      </c>
      <c r="T40" s="33">
        <v>7.7852548438587431E-5</v>
      </c>
      <c r="U40" s="33">
        <v>2.6291600672227269E-5</v>
      </c>
      <c r="V40" s="33">
        <v>0</v>
      </c>
      <c r="W40" s="33">
        <v>0</v>
      </c>
      <c r="X40" s="33">
        <v>6.635181843811058E-5</v>
      </c>
      <c r="Y40" s="33">
        <v>5.3478109098214619E-5</v>
      </c>
      <c r="Z40" s="33">
        <v>3.2963249319276287E-5</v>
      </c>
      <c r="AA40" s="33">
        <v>2.5272263016035246E-5</v>
      </c>
      <c r="AB40" s="33">
        <v>4.6464998958146659E-5</v>
      </c>
      <c r="AC40" s="33">
        <v>4.1745697467105739E-5</v>
      </c>
      <c r="AD40" s="33">
        <v>3.1009497274431357E-5</v>
      </c>
      <c r="AE40" s="33">
        <v>3.4113059051537616E-5</v>
      </c>
      <c r="AF40" s="33">
        <v>2.9102641660660573E-5</v>
      </c>
      <c r="AG40" s="33">
        <v>1.3369250700286958E-5</v>
      </c>
      <c r="AH40" s="33">
        <v>2.559073516004111E-5</v>
      </c>
      <c r="AI40" s="33">
        <v>3.1588884389699254E-5</v>
      </c>
      <c r="AJ40" s="33">
        <v>1.5333557705277044E-5</v>
      </c>
      <c r="AK40" s="33">
        <v>1.6943331309646384E-5</v>
      </c>
      <c r="AL40" s="33">
        <v>1.0001099286477206</v>
      </c>
      <c r="AM40" s="33">
        <v>3.1047086879991499E-5</v>
      </c>
      <c r="AN40" s="33">
        <v>1.5242553543464813E-5</v>
      </c>
      <c r="AO40" s="33">
        <v>1.1898835976373161E-2</v>
      </c>
      <c r="AP40" s="33">
        <v>1.9630521538615553E-2</v>
      </c>
      <c r="AQ40" s="33">
        <v>2.6070922959541764E-5</v>
      </c>
      <c r="AR40" s="33">
        <v>2.7990946729992349E-5</v>
      </c>
      <c r="AS40" s="33">
        <v>6.7741183872105381E-5</v>
      </c>
      <c r="AT40" s="33">
        <v>3.3958741681760213E-5</v>
      </c>
      <c r="AU40" s="33">
        <v>2.8186551671562532E-5</v>
      </c>
      <c r="AV40" s="33">
        <v>0</v>
      </c>
      <c r="AW40" s="33">
        <v>4.6001642706913327E-5</v>
      </c>
      <c r="AX40" s="33">
        <v>5.4078176618724447E-5</v>
      </c>
      <c r="AY40" s="33">
        <v>6.6317692920695603E-5</v>
      </c>
      <c r="AZ40" s="33">
        <v>5.4253935578995329E-5</v>
      </c>
      <c r="BA40" s="33">
        <v>2.0615273988911649E-5</v>
      </c>
      <c r="BB40" s="33">
        <v>2.289924109249482E-5</v>
      </c>
      <c r="BC40" s="33">
        <v>1.7643976017830233E-5</v>
      </c>
      <c r="BD40" s="33">
        <v>7.8436173372867514E-5</v>
      </c>
      <c r="BE40" s="33">
        <v>7.9276629617145168E-5</v>
      </c>
      <c r="BF40" s="33">
        <v>0</v>
      </c>
      <c r="BG40" s="33">
        <v>3.263871053742143E-5</v>
      </c>
      <c r="BH40" s="33">
        <v>3.2326029513830956E-5</v>
      </c>
      <c r="BI40" s="33">
        <v>5.5036412682428513E-5</v>
      </c>
      <c r="BJ40" s="33">
        <v>0</v>
      </c>
      <c r="BK40" s="33">
        <v>4.6326902070385352E-5</v>
      </c>
      <c r="BL40" s="33">
        <v>1.1860931063084381E-6</v>
      </c>
      <c r="BM40" s="33">
        <v>1.608020117590226E-5</v>
      </c>
      <c r="BN40" s="33">
        <v>2.7228298720209336E-5</v>
      </c>
      <c r="BO40" s="33">
        <v>0</v>
      </c>
      <c r="BP40" s="33">
        <v>4.9058770912173958E-5</v>
      </c>
      <c r="BQ40" s="33">
        <v>4.8919578487633918E-5</v>
      </c>
      <c r="BR40" s="33">
        <v>4.6672427762534673E-5</v>
      </c>
      <c r="BS40" s="33">
        <v>3.4703551359727388E-5</v>
      </c>
      <c r="BT40" s="33">
        <v>3.4530667916910408E-5</v>
      </c>
      <c r="BU40" s="33">
        <v>5.4472137957805772E-5</v>
      </c>
      <c r="BV40" s="33">
        <v>6.3496601642470452E-5</v>
      </c>
      <c r="BW40" s="33">
        <v>4.1260539352944259E-5</v>
      </c>
      <c r="BX40" s="33">
        <v>0</v>
      </c>
      <c r="BY40" s="33">
        <v>0</v>
      </c>
      <c r="BZ40" s="33">
        <v>5.9510790451607878E-6</v>
      </c>
      <c r="CA40" s="33">
        <v>0</v>
      </c>
      <c r="CB40" s="33">
        <v>2.3961793197238868E-5</v>
      </c>
      <c r="CC40" s="33">
        <v>2.1005290722393102E-5</v>
      </c>
      <c r="CD40" s="33">
        <v>8.2879501764607095E-6</v>
      </c>
      <c r="CE40" s="33">
        <v>0</v>
      </c>
      <c r="CF40" s="33">
        <v>1.7293001814121483E-5</v>
      </c>
      <c r="CG40" s="33">
        <v>1.6595063646199818E-5</v>
      </c>
      <c r="CH40" s="33">
        <v>2.8482684373425697E-5</v>
      </c>
      <c r="CI40" s="33">
        <v>2.6462508971157861E-5</v>
      </c>
      <c r="CJ40" s="33">
        <v>3.3102595565175494E-5</v>
      </c>
      <c r="CK40" s="33">
        <v>2.4432429293869634E-5</v>
      </c>
      <c r="CL40" s="33">
        <v>2.6424076017707804E-5</v>
      </c>
      <c r="CM40" s="33">
        <v>3.3683396807240436E-5</v>
      </c>
      <c r="CN40" s="33">
        <v>3.5528044597842606E-5</v>
      </c>
      <c r="CO40" s="33">
        <v>4.6508674830987107E-5</v>
      </c>
      <c r="CP40" s="33">
        <v>4.3142416988977373E-5</v>
      </c>
      <c r="CQ40" s="33">
        <v>3.5406827166208866E-5</v>
      </c>
      <c r="CR40" s="33">
        <v>3.2322677455775166E-5</v>
      </c>
      <c r="CS40" s="33">
        <v>3.9778105586687964E-5</v>
      </c>
      <c r="CT40" s="33">
        <v>3.1285305525874907E-5</v>
      </c>
      <c r="CU40" s="33">
        <v>2.1173754944360104E-5</v>
      </c>
      <c r="CV40" s="33">
        <v>3.0068865410773019E-5</v>
      </c>
      <c r="CW40" s="33">
        <v>3.0583012455040141E-5</v>
      </c>
      <c r="CX40" s="33">
        <v>3.2217374842347245E-5</v>
      </c>
      <c r="CY40" s="33">
        <v>5.3875536367411757E-5</v>
      </c>
      <c r="CZ40" s="33">
        <v>4.9121708445238941E-5</v>
      </c>
      <c r="DA40" s="33">
        <v>4.0321107828574732E-5</v>
      </c>
      <c r="DB40" s="33">
        <v>4.2541592562777537E-5</v>
      </c>
      <c r="DC40" s="33">
        <v>4.4808849814330799E-5</v>
      </c>
      <c r="DD40" s="33">
        <v>5.9017934635496263E-5</v>
      </c>
      <c r="DE40" s="33">
        <v>7.93921118156585E-5</v>
      </c>
      <c r="DF40" s="33">
        <v>8.034373905822037E-5</v>
      </c>
      <c r="DG40" s="33">
        <v>5.8569093973906213E-5</v>
      </c>
      <c r="DH40" s="33">
        <v>5.354553678126654E-5</v>
      </c>
      <c r="DI40" s="33">
        <v>6.2316542157547932E-5</v>
      </c>
      <c r="DJ40" s="33">
        <v>5.9427330718498965E-5</v>
      </c>
      <c r="DK40" s="33">
        <v>7.1607896333349117E-5</v>
      </c>
      <c r="DL40" s="33">
        <v>3.7566902673033122E-5</v>
      </c>
      <c r="DM40" s="33">
        <v>9.9504892491014132E-5</v>
      </c>
      <c r="DN40" s="33">
        <v>5.7498264382074336E-5</v>
      </c>
      <c r="DO40" s="33">
        <v>2.940060448495188E-5</v>
      </c>
      <c r="DP40" s="33">
        <v>2.6020075124960562E-5</v>
      </c>
      <c r="DQ40" s="33">
        <v>0</v>
      </c>
      <c r="DR40" s="33">
        <v>2.8574883276165006E-5</v>
      </c>
      <c r="DS40" s="33">
        <v>3.387167139475771E-5</v>
      </c>
      <c r="DT40" s="33">
        <v>3.2126841527168184E-5</v>
      </c>
      <c r="DU40" s="33">
        <v>2.1574132690045838E-5</v>
      </c>
      <c r="DV40" s="33">
        <v>2.2309543669737569E-5</v>
      </c>
      <c r="DW40" s="33">
        <v>6.0779461308258705E-5</v>
      </c>
      <c r="DX40" s="33">
        <v>9.2726216755392423E-5</v>
      </c>
      <c r="DY40" s="33">
        <v>3.5250523742292391E-5</v>
      </c>
      <c r="DZ40" s="33">
        <v>2.3486939040853521E-5</v>
      </c>
      <c r="EA40" s="33">
        <v>2.0495832023014595E-5</v>
      </c>
      <c r="EB40" s="33">
        <v>3.4647811457847675E-5</v>
      </c>
      <c r="EC40" s="33">
        <v>2.4722886968443175E-5</v>
      </c>
      <c r="ED40" s="33">
        <v>1.8541275415133819E-5</v>
      </c>
      <c r="EE40" s="33">
        <v>6.6454831584119547E-6</v>
      </c>
      <c r="EF40" s="33">
        <v>1.0859957372929494E-5</v>
      </c>
      <c r="EG40" s="33">
        <v>8.050556943476627E-6</v>
      </c>
      <c r="EH40" s="33">
        <v>1.2807026451992707E-5</v>
      </c>
      <c r="EI40" s="33">
        <v>3.7122512024531093E-5</v>
      </c>
      <c r="EJ40" s="33">
        <v>4.0233607421194105E-5</v>
      </c>
      <c r="EK40" s="33">
        <v>5.1555660342877076E-5</v>
      </c>
      <c r="EL40" s="33">
        <v>3.0914677184989368E-5</v>
      </c>
      <c r="EM40" s="33">
        <v>2.3362003810078485E-5</v>
      </c>
      <c r="EN40" s="33">
        <v>1.0723257530973713E-5</v>
      </c>
      <c r="EO40" s="33">
        <v>7.4538748242849343E-6</v>
      </c>
      <c r="EP40" s="33">
        <v>4.0413489675426839E-6</v>
      </c>
      <c r="EQ40" s="33">
        <v>2.1961440054827879E-5</v>
      </c>
      <c r="ER40" s="33">
        <v>2.5200760729178089E-5</v>
      </c>
      <c r="ES40" s="33">
        <v>1.6971105141375475E-5</v>
      </c>
      <c r="ET40" s="33">
        <v>2.1920862470677098E-5</v>
      </c>
      <c r="EU40" s="33">
        <v>2.2588898297966046E-5</v>
      </c>
      <c r="EV40" s="33">
        <v>2.3326854126870895E-5</v>
      </c>
      <c r="EW40" s="33">
        <v>2.4101617301351795E-5</v>
      </c>
      <c r="EX40" s="33">
        <v>1.0075092587153532E-4</v>
      </c>
      <c r="EY40" s="33">
        <v>3.2094003791959105E-5</v>
      </c>
      <c r="EZ40" s="33">
        <v>3.3840237234856083E-5</v>
      </c>
      <c r="FA40" s="33">
        <v>1.5301068834518782E-5</v>
      </c>
      <c r="FB40" s="33">
        <v>1.6146791205693791E-5</v>
      </c>
      <c r="FC40" s="33">
        <v>3.0327615494041567E-5</v>
      </c>
      <c r="FD40" s="33">
        <v>3.8876971601218302E-5</v>
      </c>
      <c r="FE40" s="33">
        <v>2.8360233472442771E-5</v>
      </c>
      <c r="FF40" s="33">
        <v>1.8503692408992781E-5</v>
      </c>
      <c r="FG40" s="33">
        <v>1.8496021273326793E-5</v>
      </c>
      <c r="FH40" s="33">
        <v>3.3588087502015471E-5</v>
      </c>
      <c r="FI40" s="33">
        <v>2.7919640820712302E-5</v>
      </c>
      <c r="FJ40" s="33">
        <v>3.1883927835843752E-5</v>
      </c>
      <c r="FK40" s="33">
        <v>4.0201218614894569E-5</v>
      </c>
      <c r="FL40" s="33">
        <v>2.7597342491023178E-6</v>
      </c>
      <c r="FM40" s="33">
        <v>5.7275876158286374E-5</v>
      </c>
      <c r="FN40" s="33">
        <v>4.8031076876181624E-6</v>
      </c>
      <c r="FO40" s="33">
        <v>1.4082374467944592E-5</v>
      </c>
      <c r="FP40" s="33">
        <v>2.369719222428812E-5</v>
      </c>
      <c r="FQ40" s="33">
        <v>1.586859595663326E-5</v>
      </c>
      <c r="FR40" s="33">
        <v>2.2696165926009793E-5</v>
      </c>
      <c r="FS40" s="33">
        <v>5.1822937259449E-5</v>
      </c>
      <c r="FT40" s="33">
        <v>5.3446690616532918E-5</v>
      </c>
      <c r="FU40" s="33">
        <v>2.3138640257384492E-5</v>
      </c>
      <c r="FV40" s="33">
        <v>2.9130503114957717E-4</v>
      </c>
      <c r="FW40" s="33">
        <v>2.1789662540504604E-5</v>
      </c>
      <c r="FX40" s="33">
        <v>8.2924314673196121E-6</v>
      </c>
      <c r="FY40" s="33">
        <v>2.5476978620021104E-5</v>
      </c>
      <c r="FZ40" s="33">
        <v>2.8772173240847623E-5</v>
      </c>
      <c r="GA40" s="33">
        <v>3.5782363631927464E-5</v>
      </c>
      <c r="GB40" s="33">
        <v>3.6452564980370975E-5</v>
      </c>
      <c r="GC40" s="33">
        <v>2.1692754919742043E-5</v>
      </c>
      <c r="GD40" s="33">
        <v>2.2147016781062583E-5</v>
      </c>
      <c r="GE40" s="33">
        <v>3.9553803204739162E-5</v>
      </c>
      <c r="GF40" s="33">
        <v>5.4170277729336217E-5</v>
      </c>
      <c r="GG40" s="33">
        <v>4.5317562633949819E-5</v>
      </c>
      <c r="GH40" s="33">
        <v>5.3096497776816763E-5</v>
      </c>
      <c r="GI40" s="34">
        <v>2.1407577205544846E-5</v>
      </c>
      <c r="GJ40" s="61">
        <v>1.0381732334433176</v>
      </c>
      <c r="GK40" s="61">
        <v>0.48231252000000002</v>
      </c>
    </row>
    <row r="41" spans="1:193" ht="15" customHeight="1">
      <c r="A41" s="18" t="s">
        <v>36</v>
      </c>
      <c r="B41" s="47" t="s">
        <v>243</v>
      </c>
      <c r="C41" s="32">
        <v>4.8431309850398009E-4</v>
      </c>
      <c r="D41" s="33">
        <v>1.4640591070831811E-3</v>
      </c>
      <c r="E41" s="33">
        <v>7.7781612445648144E-4</v>
      </c>
      <c r="F41" s="33">
        <v>6.2147287278572767E-4</v>
      </c>
      <c r="G41" s="33">
        <v>9.8237286085511443E-4</v>
      </c>
      <c r="H41" s="33">
        <v>5.9815587673577183E-4</v>
      </c>
      <c r="I41" s="33">
        <v>5.4399502616174955E-4</v>
      </c>
      <c r="J41" s="33">
        <v>2.6766854220857083E-4</v>
      </c>
      <c r="K41" s="33">
        <v>4.5364172828489947E-4</v>
      </c>
      <c r="L41" s="33">
        <v>3.5331207297663672E-4</v>
      </c>
      <c r="M41" s="33">
        <v>4.2033862907556353E-4</v>
      </c>
      <c r="N41" s="33">
        <v>5.0586484262235391E-4</v>
      </c>
      <c r="O41" s="33">
        <v>5.1451629743575822E-4</v>
      </c>
      <c r="P41" s="33">
        <v>2.6318833719316919E-4</v>
      </c>
      <c r="Q41" s="33">
        <v>5.821532334782765E-4</v>
      </c>
      <c r="R41" s="33">
        <v>3.8103588726004397E-4</v>
      </c>
      <c r="S41" s="33">
        <v>1.4239712450427686E-3</v>
      </c>
      <c r="T41" s="33">
        <v>2.1461322302669104E-3</v>
      </c>
      <c r="U41" s="33">
        <v>4.7933346187536274E-4</v>
      </c>
      <c r="V41" s="33">
        <v>0</v>
      </c>
      <c r="W41" s="33">
        <v>0</v>
      </c>
      <c r="X41" s="33">
        <v>8.3284365504316272E-4</v>
      </c>
      <c r="Y41" s="33">
        <v>6.8325285293778808E-4</v>
      </c>
      <c r="Z41" s="33">
        <v>4.3579374111273896E-4</v>
      </c>
      <c r="AA41" s="33">
        <v>3.4310934266602557E-4</v>
      </c>
      <c r="AB41" s="33">
        <v>1.0355574804209735E-3</v>
      </c>
      <c r="AC41" s="33">
        <v>4.7493532609670412E-4</v>
      </c>
      <c r="AD41" s="33">
        <v>3.9811991394759604E-4</v>
      </c>
      <c r="AE41" s="33">
        <v>4.4494864530682677E-4</v>
      </c>
      <c r="AF41" s="33">
        <v>3.8846996640390662E-4</v>
      </c>
      <c r="AG41" s="33">
        <v>1.9106910448938338E-4</v>
      </c>
      <c r="AH41" s="33">
        <v>3.4484215257953894E-4</v>
      </c>
      <c r="AI41" s="33">
        <v>3.9630702450417211E-4</v>
      </c>
      <c r="AJ41" s="33">
        <v>0.10854351676349477</v>
      </c>
      <c r="AK41" s="33">
        <v>0.13336002717171511</v>
      </c>
      <c r="AL41" s="33">
        <v>2.6081204460490486E-2</v>
      </c>
      <c r="AM41" s="33">
        <v>1.0004928271337936</v>
      </c>
      <c r="AN41" s="33">
        <v>7.5801793428238798E-2</v>
      </c>
      <c r="AO41" s="33">
        <v>0.14420760529346324</v>
      </c>
      <c r="AP41" s="33">
        <v>7.0638116195304607E-2</v>
      </c>
      <c r="AQ41" s="33">
        <v>4.5816848608624283E-2</v>
      </c>
      <c r="AR41" s="33">
        <v>4.5125786456153851E-4</v>
      </c>
      <c r="AS41" s="33">
        <v>9.2612235580366836E-4</v>
      </c>
      <c r="AT41" s="33">
        <v>1.0388570454590231E-3</v>
      </c>
      <c r="AU41" s="33">
        <v>8.3888717306295553E-4</v>
      </c>
      <c r="AV41" s="33">
        <v>0</v>
      </c>
      <c r="AW41" s="33">
        <v>8.6660699999300357E-4</v>
      </c>
      <c r="AX41" s="33">
        <v>1.4071382622055139E-3</v>
      </c>
      <c r="AY41" s="33">
        <v>1.2185761202779346E-3</v>
      </c>
      <c r="AZ41" s="33">
        <v>1.1327235828026238E-3</v>
      </c>
      <c r="BA41" s="33">
        <v>3.9385444148531739E-4</v>
      </c>
      <c r="BB41" s="33">
        <v>5.0827338537205334E-4</v>
      </c>
      <c r="BC41" s="33">
        <v>2.4359710089810548E-4</v>
      </c>
      <c r="BD41" s="33">
        <v>9.6455789104414017E-4</v>
      </c>
      <c r="BE41" s="33">
        <v>9.9178557268546114E-4</v>
      </c>
      <c r="BF41" s="33">
        <v>0</v>
      </c>
      <c r="BG41" s="33">
        <v>4.4115642517109045E-4</v>
      </c>
      <c r="BH41" s="33">
        <v>4.6075691696126998E-4</v>
      </c>
      <c r="BI41" s="33">
        <v>7.0712338626464119E-4</v>
      </c>
      <c r="BJ41" s="33">
        <v>0</v>
      </c>
      <c r="BK41" s="33">
        <v>5.9566850264648101E-4</v>
      </c>
      <c r="BL41" s="33">
        <v>1.7931598514534576E-5</v>
      </c>
      <c r="BM41" s="33">
        <v>2.21045147532442E-4</v>
      </c>
      <c r="BN41" s="33">
        <v>4.7033761004360979E-4</v>
      </c>
      <c r="BO41" s="33">
        <v>0</v>
      </c>
      <c r="BP41" s="33">
        <v>3.8662703565176568E-3</v>
      </c>
      <c r="BQ41" s="33">
        <v>3.5634538432494289E-3</v>
      </c>
      <c r="BR41" s="33">
        <v>9.077082362144895E-4</v>
      </c>
      <c r="BS41" s="33">
        <v>8.3833410890845293E-4</v>
      </c>
      <c r="BT41" s="33">
        <v>4.3461650669607613E-4</v>
      </c>
      <c r="BU41" s="33">
        <v>6.4715446741515708E-4</v>
      </c>
      <c r="BV41" s="33">
        <v>7.3961367171825477E-4</v>
      </c>
      <c r="BW41" s="33">
        <v>6.4857654846966312E-4</v>
      </c>
      <c r="BX41" s="33">
        <v>0</v>
      </c>
      <c r="BY41" s="33">
        <v>0</v>
      </c>
      <c r="BZ41" s="33">
        <v>7.7549595339888579E-5</v>
      </c>
      <c r="CA41" s="33">
        <v>0</v>
      </c>
      <c r="CB41" s="33">
        <v>3.1831289482506475E-4</v>
      </c>
      <c r="CC41" s="33">
        <v>2.7601824286761236E-4</v>
      </c>
      <c r="CD41" s="33">
        <v>1.1709122807103338E-4</v>
      </c>
      <c r="CE41" s="33">
        <v>0</v>
      </c>
      <c r="CF41" s="33">
        <v>5.5822854392312932E-4</v>
      </c>
      <c r="CG41" s="33">
        <v>2.2778254480613431E-4</v>
      </c>
      <c r="CH41" s="33">
        <v>3.6979999468941078E-4</v>
      </c>
      <c r="CI41" s="33">
        <v>3.7823496398149757E-4</v>
      </c>
      <c r="CJ41" s="33">
        <v>4.8870137060629437E-4</v>
      </c>
      <c r="CK41" s="33">
        <v>3.3997985707280787E-4</v>
      </c>
      <c r="CL41" s="33">
        <v>3.5667566986884007E-4</v>
      </c>
      <c r="CM41" s="33">
        <v>4.876309477683103E-4</v>
      </c>
      <c r="CN41" s="33">
        <v>5.6015441760941741E-4</v>
      </c>
      <c r="CO41" s="33">
        <v>6.5071237696419826E-4</v>
      </c>
      <c r="CP41" s="33">
        <v>5.5748257391872861E-4</v>
      </c>
      <c r="CQ41" s="33">
        <v>5.3087864550602031E-4</v>
      </c>
      <c r="CR41" s="33">
        <v>4.9567430707138198E-4</v>
      </c>
      <c r="CS41" s="33">
        <v>5.8198451745007445E-4</v>
      </c>
      <c r="CT41" s="33">
        <v>4.3726303548115926E-4</v>
      </c>
      <c r="CU41" s="33">
        <v>3.7402260241127674E-4</v>
      </c>
      <c r="CV41" s="33">
        <v>4.0458609721853852E-4</v>
      </c>
      <c r="CW41" s="33">
        <v>7.5945261480530365E-4</v>
      </c>
      <c r="CX41" s="33">
        <v>4.3850343167988869E-4</v>
      </c>
      <c r="CY41" s="33">
        <v>7.9620650224566946E-4</v>
      </c>
      <c r="CZ41" s="33">
        <v>7.5372530202873266E-4</v>
      </c>
      <c r="DA41" s="33">
        <v>5.5534544109736941E-4</v>
      </c>
      <c r="DB41" s="33">
        <v>7.5159648092220786E-4</v>
      </c>
      <c r="DC41" s="33">
        <v>6.3958668843524255E-4</v>
      </c>
      <c r="DD41" s="33">
        <v>7.6016913324395612E-4</v>
      </c>
      <c r="DE41" s="33">
        <v>1.2062336176260702E-3</v>
      </c>
      <c r="DF41" s="33">
        <v>9.731336037608543E-4</v>
      </c>
      <c r="DG41" s="33">
        <v>7.9745424136159755E-4</v>
      </c>
      <c r="DH41" s="33">
        <v>1.3446151097861096E-3</v>
      </c>
      <c r="DI41" s="33">
        <v>8.2371425250697325E-4</v>
      </c>
      <c r="DJ41" s="33">
        <v>7.8100468979145005E-4</v>
      </c>
      <c r="DK41" s="33">
        <v>9.9062906180156954E-4</v>
      </c>
      <c r="DL41" s="33">
        <v>5.9012073552962491E-4</v>
      </c>
      <c r="DM41" s="33">
        <v>1.3362985702574687E-3</v>
      </c>
      <c r="DN41" s="33">
        <v>7.7470687371268218E-4</v>
      </c>
      <c r="DO41" s="33">
        <v>6.9918002546598781E-4</v>
      </c>
      <c r="DP41" s="33">
        <v>5.2675869433284957E-4</v>
      </c>
      <c r="DQ41" s="33">
        <v>0</v>
      </c>
      <c r="DR41" s="33">
        <v>6.0085321744688335E-4</v>
      </c>
      <c r="DS41" s="33">
        <v>9.7143587859277382E-4</v>
      </c>
      <c r="DT41" s="33">
        <v>8.2638194975000754E-4</v>
      </c>
      <c r="DU41" s="33">
        <v>3.6349949820895595E-4</v>
      </c>
      <c r="DV41" s="33">
        <v>3.9952355302942216E-4</v>
      </c>
      <c r="DW41" s="33">
        <v>2.2046978461636143E-3</v>
      </c>
      <c r="DX41" s="33">
        <v>1.359623338422413E-3</v>
      </c>
      <c r="DY41" s="33">
        <v>4.8485981281783818E-4</v>
      </c>
      <c r="DZ41" s="33">
        <v>4.5498966489072699E-4</v>
      </c>
      <c r="EA41" s="33">
        <v>4.3643473018949549E-4</v>
      </c>
      <c r="EB41" s="33">
        <v>6.557898734509028E-4</v>
      </c>
      <c r="EC41" s="33">
        <v>3.4619053192552367E-4</v>
      </c>
      <c r="ED41" s="33">
        <v>2.9847313776993945E-4</v>
      </c>
      <c r="EE41" s="33">
        <v>9.2926526304070201E-5</v>
      </c>
      <c r="EF41" s="33">
        <v>1.3694915170737738E-4</v>
      </c>
      <c r="EG41" s="33">
        <v>1.1711268603562104E-4</v>
      </c>
      <c r="EH41" s="33">
        <v>1.8297381297209159E-4</v>
      </c>
      <c r="EI41" s="33">
        <v>4.9137620817994395E-4</v>
      </c>
      <c r="EJ41" s="33">
        <v>5.5008679990650299E-4</v>
      </c>
      <c r="EK41" s="33">
        <v>6.6542152074211601E-4</v>
      </c>
      <c r="EL41" s="33">
        <v>3.9366797661644049E-4</v>
      </c>
      <c r="EM41" s="33">
        <v>2.8826335124448551E-4</v>
      </c>
      <c r="EN41" s="33">
        <v>1.561947596765995E-4</v>
      </c>
      <c r="EO41" s="33">
        <v>1.1063844686176662E-4</v>
      </c>
      <c r="EP41" s="33">
        <v>6.2398081377326611E-5</v>
      </c>
      <c r="EQ41" s="33">
        <v>3.3117512407395718E-4</v>
      </c>
      <c r="ER41" s="33">
        <v>3.9310085779216907E-4</v>
      </c>
      <c r="ES41" s="33">
        <v>2.2588496152834076E-4</v>
      </c>
      <c r="ET41" s="33">
        <v>2.9550573982471218E-4</v>
      </c>
      <c r="EU41" s="33">
        <v>3.1729033745291128E-4</v>
      </c>
      <c r="EV41" s="33">
        <v>3.241870914544996E-4</v>
      </c>
      <c r="EW41" s="33">
        <v>5.3118615537965208E-4</v>
      </c>
      <c r="EX41" s="33">
        <v>1.4242435437272966E-3</v>
      </c>
      <c r="EY41" s="33">
        <v>9.2191474210503326E-4</v>
      </c>
      <c r="EZ41" s="33">
        <v>4.7697085570616387E-4</v>
      </c>
      <c r="FA41" s="33">
        <v>3.1566797931336548E-4</v>
      </c>
      <c r="FB41" s="33">
        <v>3.0156948952166551E-4</v>
      </c>
      <c r="FC41" s="33">
        <v>8.0586186002794887E-4</v>
      </c>
      <c r="FD41" s="33">
        <v>5.1496857955666013E-4</v>
      </c>
      <c r="FE41" s="33">
        <v>3.7743546081196142E-4</v>
      </c>
      <c r="FF41" s="33">
        <v>2.5722811006910056E-4</v>
      </c>
      <c r="FG41" s="33">
        <v>2.5448025905935726E-4</v>
      </c>
      <c r="FH41" s="33">
        <v>4.5710607289423837E-4</v>
      </c>
      <c r="FI41" s="33">
        <v>4.0739117027494112E-4</v>
      </c>
      <c r="FJ41" s="33">
        <v>4.4606525720323413E-4</v>
      </c>
      <c r="FK41" s="33">
        <v>5.7066569999309651E-4</v>
      </c>
      <c r="FL41" s="33">
        <v>4.7514031489956523E-5</v>
      </c>
      <c r="FM41" s="33">
        <v>7.703785544591296E-4</v>
      </c>
      <c r="FN41" s="33">
        <v>7.46409621976201E-5</v>
      </c>
      <c r="FO41" s="33">
        <v>2.1104174500339486E-4</v>
      </c>
      <c r="FP41" s="33">
        <v>2.8816723133928506E-4</v>
      </c>
      <c r="FQ41" s="33">
        <v>2.30585495473795E-4</v>
      </c>
      <c r="FR41" s="33">
        <v>3.7604180900736178E-4</v>
      </c>
      <c r="FS41" s="33">
        <v>8.8536747404941753E-4</v>
      </c>
      <c r="FT41" s="33">
        <v>7.9256153938050099E-4</v>
      </c>
      <c r="FU41" s="33">
        <v>3.9793266012525273E-4</v>
      </c>
      <c r="FV41" s="33">
        <v>3.5533021002807919E-3</v>
      </c>
      <c r="FW41" s="33">
        <v>4.1074445708766481E-4</v>
      </c>
      <c r="FX41" s="33">
        <v>1.1530718641673573E-4</v>
      </c>
      <c r="FY41" s="33">
        <v>3.5118447662327008E-4</v>
      </c>
      <c r="FZ41" s="33">
        <v>4.5884893879562206E-4</v>
      </c>
      <c r="GA41" s="33">
        <v>5.0557136437115306E-4</v>
      </c>
      <c r="GB41" s="33">
        <v>5.0359388783260159E-4</v>
      </c>
      <c r="GC41" s="33">
        <v>6.9366956658699732E-4</v>
      </c>
      <c r="GD41" s="33">
        <v>3.2310598228190601E-4</v>
      </c>
      <c r="GE41" s="33">
        <v>6.0587567596157466E-4</v>
      </c>
      <c r="GF41" s="33">
        <v>8.0761210331685147E-4</v>
      </c>
      <c r="GG41" s="33">
        <v>7.1497081023919821E-4</v>
      </c>
      <c r="GH41" s="33">
        <v>2.1731636388344993E-3</v>
      </c>
      <c r="GI41" s="34">
        <v>4.0616439657995863E-4</v>
      </c>
      <c r="GJ41" s="62">
        <v>1.7129017221445411</v>
      </c>
      <c r="GK41" s="61">
        <v>0.79577657999999996</v>
      </c>
    </row>
    <row r="42" spans="1:193" ht="15" customHeight="1">
      <c r="A42" s="18" t="s">
        <v>37</v>
      </c>
      <c r="B42" s="47" t="s">
        <v>244</v>
      </c>
      <c r="C42" s="32">
        <v>4.9606231554583178E-4</v>
      </c>
      <c r="D42" s="33">
        <v>9.6937577193189804E-4</v>
      </c>
      <c r="E42" s="33">
        <v>4.1713979443942122E-4</v>
      </c>
      <c r="F42" s="33">
        <v>2.8940069273428773E-4</v>
      </c>
      <c r="G42" s="33">
        <v>2.5581189369594602E-4</v>
      </c>
      <c r="H42" s="33">
        <v>2.628342082876059E-4</v>
      </c>
      <c r="I42" s="33">
        <v>2.4325185236230497E-4</v>
      </c>
      <c r="J42" s="33">
        <v>2.2657799623653413E-4</v>
      </c>
      <c r="K42" s="33">
        <v>3.1637025191964444E-4</v>
      </c>
      <c r="L42" s="33">
        <v>2.5530452274513454E-4</v>
      </c>
      <c r="M42" s="33">
        <v>2.9326064585696171E-4</v>
      </c>
      <c r="N42" s="33">
        <v>3.0851814915702883E-4</v>
      </c>
      <c r="O42" s="33">
        <v>2.4162512437833305E-4</v>
      </c>
      <c r="P42" s="33">
        <v>2.5020764724033756E-4</v>
      </c>
      <c r="Q42" s="33">
        <v>2.345880923573958E-3</v>
      </c>
      <c r="R42" s="33">
        <v>1.6715344848356915E-3</v>
      </c>
      <c r="S42" s="33">
        <v>1.1004164523691502E-2</v>
      </c>
      <c r="T42" s="33">
        <v>1.1344293899842154E-2</v>
      </c>
      <c r="U42" s="33">
        <v>1.6402303320556474E-3</v>
      </c>
      <c r="V42" s="33">
        <v>0</v>
      </c>
      <c r="W42" s="33">
        <v>0</v>
      </c>
      <c r="X42" s="33">
        <v>2.3716784580300266E-4</v>
      </c>
      <c r="Y42" s="33">
        <v>2.2470182955156549E-4</v>
      </c>
      <c r="Z42" s="33">
        <v>2.6042181124302446E-4</v>
      </c>
      <c r="AA42" s="33">
        <v>2.3313274572648392E-4</v>
      </c>
      <c r="AB42" s="33">
        <v>4.4156958688362519E-3</v>
      </c>
      <c r="AC42" s="33">
        <v>4.6077248536930093E-4</v>
      </c>
      <c r="AD42" s="33">
        <v>2.0580537370432024E-4</v>
      </c>
      <c r="AE42" s="33">
        <v>2.439095154975742E-4</v>
      </c>
      <c r="AF42" s="33">
        <v>2.9525627762854958E-4</v>
      </c>
      <c r="AG42" s="33">
        <v>1.9252547342790447E-4</v>
      </c>
      <c r="AH42" s="33">
        <v>2.7287148493032273E-4</v>
      </c>
      <c r="AI42" s="33">
        <v>3.0582164383613091E-4</v>
      </c>
      <c r="AJ42" s="33">
        <v>2.6117408067018861E-2</v>
      </c>
      <c r="AK42" s="33">
        <v>2.8987172002812537E-3</v>
      </c>
      <c r="AL42" s="33">
        <v>1.4437013585209891E-2</v>
      </c>
      <c r="AM42" s="33">
        <v>9.1040730363327858E-4</v>
      </c>
      <c r="AN42" s="33">
        <v>1.0024139989781362</v>
      </c>
      <c r="AO42" s="33">
        <v>4.2342404021869697E-3</v>
      </c>
      <c r="AP42" s="33">
        <v>8.7186927894357547E-3</v>
      </c>
      <c r="AQ42" s="33">
        <v>1.3214220529489212E-2</v>
      </c>
      <c r="AR42" s="33">
        <v>1.1030823057038839E-3</v>
      </c>
      <c r="AS42" s="33">
        <v>7.7746556424027871E-4</v>
      </c>
      <c r="AT42" s="33">
        <v>2.7279129611806059E-3</v>
      </c>
      <c r="AU42" s="33">
        <v>4.9280650072420001E-3</v>
      </c>
      <c r="AV42" s="33">
        <v>0</v>
      </c>
      <c r="AW42" s="33">
        <v>2.5399539189517222E-3</v>
      </c>
      <c r="AX42" s="33">
        <v>1.944331663412768E-3</v>
      </c>
      <c r="AY42" s="33">
        <v>1.5666331539571838E-3</v>
      </c>
      <c r="AZ42" s="33">
        <v>3.7447804792602752E-3</v>
      </c>
      <c r="BA42" s="33">
        <v>7.2775313975620805E-4</v>
      </c>
      <c r="BB42" s="33">
        <v>1.2085150045890694E-3</v>
      </c>
      <c r="BC42" s="33">
        <v>2.274940637021398E-4</v>
      </c>
      <c r="BD42" s="33">
        <v>3.2586554628084732E-4</v>
      </c>
      <c r="BE42" s="33">
        <v>3.668508625824259E-4</v>
      </c>
      <c r="BF42" s="33">
        <v>0</v>
      </c>
      <c r="BG42" s="33">
        <v>2.8963806195103067E-4</v>
      </c>
      <c r="BH42" s="33">
        <v>4.4341698018394993E-4</v>
      </c>
      <c r="BI42" s="33">
        <v>4.3803908753682673E-4</v>
      </c>
      <c r="BJ42" s="33">
        <v>0</v>
      </c>
      <c r="BK42" s="33">
        <v>3.5248702501172757E-4</v>
      </c>
      <c r="BL42" s="33">
        <v>3.6057739074285371E-5</v>
      </c>
      <c r="BM42" s="33">
        <v>1.6523095243407748E-4</v>
      </c>
      <c r="BN42" s="33">
        <v>3.7790896345354566E-4</v>
      </c>
      <c r="BO42" s="33">
        <v>0</v>
      </c>
      <c r="BP42" s="33">
        <v>1.4186686629120008E-3</v>
      </c>
      <c r="BQ42" s="33">
        <v>6.6398655723018257E-3</v>
      </c>
      <c r="BR42" s="33">
        <v>2.1204093858500032E-3</v>
      </c>
      <c r="BS42" s="33">
        <v>3.1662009175331715E-3</v>
      </c>
      <c r="BT42" s="33">
        <v>2.6708513485899324E-4</v>
      </c>
      <c r="BU42" s="33">
        <v>2.9045526914238363E-4</v>
      </c>
      <c r="BV42" s="33">
        <v>3.2573894211142333E-4</v>
      </c>
      <c r="BW42" s="33">
        <v>1.0028853295426219E-3</v>
      </c>
      <c r="BX42" s="33">
        <v>0</v>
      </c>
      <c r="BY42" s="33">
        <v>0</v>
      </c>
      <c r="BZ42" s="33">
        <v>4.7987843088313152E-5</v>
      </c>
      <c r="CA42" s="33">
        <v>0</v>
      </c>
      <c r="CB42" s="33">
        <v>2.1508991477127662E-4</v>
      </c>
      <c r="CC42" s="33">
        <v>1.8654123579706666E-4</v>
      </c>
      <c r="CD42" s="33">
        <v>1.6449451177439749E-4</v>
      </c>
      <c r="CE42" s="33">
        <v>0</v>
      </c>
      <c r="CF42" s="33">
        <v>4.8660759166841837E-4</v>
      </c>
      <c r="CG42" s="33">
        <v>2.5004333996331393E-4</v>
      </c>
      <c r="CH42" s="33">
        <v>1.9877716401271343E-4</v>
      </c>
      <c r="CI42" s="33">
        <v>5.2569419682926973E-4</v>
      </c>
      <c r="CJ42" s="33">
        <v>7.3110371805230315E-4</v>
      </c>
      <c r="CK42" s="33">
        <v>4.014551670936918E-4</v>
      </c>
      <c r="CL42" s="33">
        <v>2.2057381793284394E-4</v>
      </c>
      <c r="CM42" s="33">
        <v>2.5141643316939171E-4</v>
      </c>
      <c r="CN42" s="33">
        <v>6.2494588951554696E-4</v>
      </c>
      <c r="CO42" s="33">
        <v>4.387707041394277E-4</v>
      </c>
      <c r="CP42" s="33">
        <v>3.1721596637358492E-4</v>
      </c>
      <c r="CQ42" s="33">
        <v>2.6520504428879818E-4</v>
      </c>
      <c r="CR42" s="33">
        <v>2.5223162439241614E-4</v>
      </c>
      <c r="CS42" s="33">
        <v>3.7572452839292839E-4</v>
      </c>
      <c r="CT42" s="33">
        <v>2.9400340357675886E-4</v>
      </c>
      <c r="CU42" s="33">
        <v>2.6667807004415869E-4</v>
      </c>
      <c r="CV42" s="33">
        <v>2.4791960309036176E-4</v>
      </c>
      <c r="CW42" s="33">
        <v>3.9841362477307648E-3</v>
      </c>
      <c r="CX42" s="33">
        <v>2.9077582412298931E-4</v>
      </c>
      <c r="CY42" s="33">
        <v>7.7193279886773327E-4</v>
      </c>
      <c r="CZ42" s="33">
        <v>6.5260584877327758E-4</v>
      </c>
      <c r="DA42" s="33">
        <v>6.5199238845278058E-4</v>
      </c>
      <c r="DB42" s="33">
        <v>9.1270930395204002E-4</v>
      </c>
      <c r="DC42" s="33">
        <v>9.3569234016282316E-4</v>
      </c>
      <c r="DD42" s="33">
        <v>3.6540840075688217E-4</v>
      </c>
      <c r="DE42" s="33">
        <v>2.2912095296813272E-3</v>
      </c>
      <c r="DF42" s="33">
        <v>4.4776323223787905E-4</v>
      </c>
      <c r="DG42" s="33">
        <v>4.392489225394199E-4</v>
      </c>
      <c r="DH42" s="33">
        <v>3.6232741867620404E-3</v>
      </c>
      <c r="DI42" s="33">
        <v>8.6216606011942944E-4</v>
      </c>
      <c r="DJ42" s="33">
        <v>7.3150905297921247E-4</v>
      </c>
      <c r="DK42" s="33">
        <v>1.1214892023256417E-3</v>
      </c>
      <c r="DL42" s="33">
        <v>1.2394876034952478E-3</v>
      </c>
      <c r="DM42" s="33">
        <v>5.4284040156439637E-4</v>
      </c>
      <c r="DN42" s="33">
        <v>7.2914227258156887E-4</v>
      </c>
      <c r="DO42" s="33">
        <v>1.4815685301069928E-3</v>
      </c>
      <c r="DP42" s="33">
        <v>7.5504008394210783E-4</v>
      </c>
      <c r="DQ42" s="33">
        <v>0</v>
      </c>
      <c r="DR42" s="33">
        <v>9.1786007218847367E-4</v>
      </c>
      <c r="DS42" s="33">
        <v>2.4403012550200292E-3</v>
      </c>
      <c r="DT42" s="33">
        <v>1.613605684204216E-3</v>
      </c>
      <c r="DU42" s="33">
        <v>7.3228028419121925E-4</v>
      </c>
      <c r="DV42" s="33">
        <v>4.303173440151639E-4</v>
      </c>
      <c r="DW42" s="33">
        <v>5.8037177892026233E-3</v>
      </c>
      <c r="DX42" s="33">
        <v>6.4207076684587067E-4</v>
      </c>
      <c r="DY42" s="33">
        <v>5.3182969704575211E-4</v>
      </c>
      <c r="DZ42" s="33">
        <v>7.2103395151536373E-4</v>
      </c>
      <c r="EA42" s="33">
        <v>5.5016099559745079E-4</v>
      </c>
      <c r="EB42" s="33">
        <v>2.1951980015695416E-3</v>
      </c>
      <c r="EC42" s="33">
        <v>3.8381011738214112E-4</v>
      </c>
      <c r="ED42" s="33">
        <v>2.1460087356556292E-4</v>
      </c>
      <c r="EE42" s="33">
        <v>9.7009597291035458E-5</v>
      </c>
      <c r="EF42" s="33">
        <v>1.9236168905790383E-4</v>
      </c>
      <c r="EG42" s="33">
        <v>1.3093442592315835E-4</v>
      </c>
      <c r="EH42" s="33">
        <v>2.6833507676986691E-4</v>
      </c>
      <c r="EI42" s="33">
        <v>2.4034804597755909E-4</v>
      </c>
      <c r="EJ42" s="33">
        <v>4.1948314596345981E-4</v>
      </c>
      <c r="EK42" s="33">
        <v>4.4751910016338215E-4</v>
      </c>
      <c r="EL42" s="33">
        <v>2.0510168949373187E-4</v>
      </c>
      <c r="EM42" s="33">
        <v>2.2033220530409868E-4</v>
      </c>
      <c r="EN42" s="33">
        <v>1.8979926798268795E-4</v>
      </c>
      <c r="EO42" s="33">
        <v>1.5309532173360196E-4</v>
      </c>
      <c r="EP42" s="33">
        <v>1.2534860700963332E-4</v>
      </c>
      <c r="EQ42" s="33">
        <v>5.0178806613411855E-4</v>
      </c>
      <c r="ER42" s="33">
        <v>4.4455690270651254E-4</v>
      </c>
      <c r="ES42" s="33">
        <v>1.7914199261472323E-4</v>
      </c>
      <c r="ET42" s="33">
        <v>1.8577571586823695E-4</v>
      </c>
      <c r="EU42" s="33">
        <v>2.9530929088675099E-4</v>
      </c>
      <c r="EV42" s="33">
        <v>3.0659630462621218E-4</v>
      </c>
      <c r="EW42" s="33">
        <v>2.581821383245636E-3</v>
      </c>
      <c r="EX42" s="33">
        <v>3.8908578110476788E-3</v>
      </c>
      <c r="EY42" s="33">
        <v>5.7825407779259833E-3</v>
      </c>
      <c r="EZ42" s="33">
        <v>3.333745720433832E-4</v>
      </c>
      <c r="FA42" s="33">
        <v>1.3352896268226618E-3</v>
      </c>
      <c r="FB42" s="33">
        <v>6.9787740862506061E-4</v>
      </c>
      <c r="FC42" s="33">
        <v>3.5543558692506133E-3</v>
      </c>
      <c r="FD42" s="33">
        <v>4.0127926322980703E-4</v>
      </c>
      <c r="FE42" s="33">
        <v>1.9887591493920024E-4</v>
      </c>
      <c r="FF42" s="33">
        <v>2.3586060109987629E-4</v>
      </c>
      <c r="FG42" s="33">
        <v>3.3821796873405801E-4</v>
      </c>
      <c r="FH42" s="33">
        <v>4.4473112018256927E-4</v>
      </c>
      <c r="FI42" s="33">
        <v>5.8974269858151315E-4</v>
      </c>
      <c r="FJ42" s="33">
        <v>3.5950831358894417E-4</v>
      </c>
      <c r="FK42" s="33">
        <v>6.4918163124998184E-4</v>
      </c>
      <c r="FL42" s="33">
        <v>7.5975223709433753E-5</v>
      </c>
      <c r="FM42" s="33">
        <v>2.9741001105843429E-4</v>
      </c>
      <c r="FN42" s="33">
        <v>1.0614372307247592E-4</v>
      </c>
      <c r="FO42" s="33">
        <v>2.7956452748218287E-4</v>
      </c>
      <c r="FP42" s="33">
        <v>2.2053101747696735E-4</v>
      </c>
      <c r="FQ42" s="33">
        <v>2.9198981616318845E-4</v>
      </c>
      <c r="FR42" s="33">
        <v>2.7899007480763579E-4</v>
      </c>
      <c r="FS42" s="33">
        <v>2.0363957152010146E-3</v>
      </c>
      <c r="FT42" s="33">
        <v>3.5768055816323729E-4</v>
      </c>
      <c r="FU42" s="33">
        <v>2.9602802218080688E-4</v>
      </c>
      <c r="FV42" s="33">
        <v>5.0092040764586245E-4</v>
      </c>
      <c r="FW42" s="33">
        <v>3.548106601126992E-4</v>
      </c>
      <c r="FX42" s="33">
        <v>9.8263620215476312E-5</v>
      </c>
      <c r="FY42" s="33">
        <v>3.5627415220958495E-4</v>
      </c>
      <c r="FZ42" s="33">
        <v>4.3666393489500278E-4</v>
      </c>
      <c r="GA42" s="33">
        <v>3.7330669992752453E-4</v>
      </c>
      <c r="GB42" s="33">
        <v>6.0960127419114156E-4</v>
      </c>
      <c r="GC42" s="33">
        <v>9.5486043047822487E-4</v>
      </c>
      <c r="GD42" s="33">
        <v>3.9350232505076696E-4</v>
      </c>
      <c r="GE42" s="33">
        <v>3.5639359401587266E-4</v>
      </c>
      <c r="GF42" s="33">
        <v>1.8425260482884587E-3</v>
      </c>
      <c r="GG42" s="33">
        <v>4.7117279663315875E-4</v>
      </c>
      <c r="GH42" s="33">
        <v>1.3926429008552354E-2</v>
      </c>
      <c r="GI42" s="34">
        <v>2.0000178594209648E-4</v>
      </c>
      <c r="GJ42" s="61">
        <v>1.2505284636012459</v>
      </c>
      <c r="GK42" s="61">
        <v>0.58096811000000004</v>
      </c>
    </row>
    <row r="43" spans="1:193" ht="15" customHeight="1">
      <c r="A43" s="18" t="s">
        <v>38</v>
      </c>
      <c r="B43" s="47" t="s">
        <v>245</v>
      </c>
      <c r="C43" s="32">
        <v>1.9539320122816859E-3</v>
      </c>
      <c r="D43" s="33">
        <v>5.3690294906210238E-3</v>
      </c>
      <c r="E43" s="33">
        <v>4.5802831988948313E-3</v>
      </c>
      <c r="F43" s="33">
        <v>3.7621935699810906E-3</v>
      </c>
      <c r="G43" s="33">
        <v>6.3253716491617415E-3</v>
      </c>
      <c r="H43" s="33">
        <v>3.6184361349025063E-3</v>
      </c>
      <c r="I43" s="33">
        <v>3.3634314059359694E-3</v>
      </c>
      <c r="J43" s="33">
        <v>1.5098156713873696E-3</v>
      </c>
      <c r="K43" s="33">
        <v>2.6195349863448385E-3</v>
      </c>
      <c r="L43" s="33">
        <v>2.0119900408331485E-3</v>
      </c>
      <c r="M43" s="33">
        <v>2.3795770070677421E-3</v>
      </c>
      <c r="N43" s="33">
        <v>2.8579133639233538E-3</v>
      </c>
      <c r="O43" s="33">
        <v>2.9869687075764293E-3</v>
      </c>
      <c r="P43" s="33">
        <v>8.7399905936597229E-4</v>
      </c>
      <c r="Q43" s="33">
        <v>1.9035414073028628E-3</v>
      </c>
      <c r="R43" s="33">
        <v>1.2936181381948996E-3</v>
      </c>
      <c r="S43" s="33">
        <v>2.309787621181978E-3</v>
      </c>
      <c r="T43" s="33">
        <v>6.2948242296904395E-3</v>
      </c>
      <c r="U43" s="33">
        <v>2.0368228162483048E-3</v>
      </c>
      <c r="V43" s="33">
        <v>0</v>
      </c>
      <c r="W43" s="33">
        <v>0</v>
      </c>
      <c r="X43" s="33">
        <v>5.3201430162357405E-3</v>
      </c>
      <c r="Y43" s="33">
        <v>4.3331078086751226E-3</v>
      </c>
      <c r="Z43" s="33">
        <v>2.5256475444526759E-3</v>
      </c>
      <c r="AA43" s="33">
        <v>1.9866458832202547E-3</v>
      </c>
      <c r="AB43" s="33">
        <v>3.7362092268716594E-3</v>
      </c>
      <c r="AC43" s="33">
        <v>2.0384326910148831E-3</v>
      </c>
      <c r="AD43" s="33">
        <v>2.4015276320975914E-3</v>
      </c>
      <c r="AE43" s="33">
        <v>2.6773476194321831E-3</v>
      </c>
      <c r="AF43" s="33">
        <v>2.2529102096468128E-3</v>
      </c>
      <c r="AG43" s="33">
        <v>9.9816179542317287E-4</v>
      </c>
      <c r="AH43" s="33">
        <v>1.9818240493278908E-3</v>
      </c>
      <c r="AI43" s="33">
        <v>2.196064183198624E-3</v>
      </c>
      <c r="AJ43" s="33">
        <v>1.1392948354998777E-3</v>
      </c>
      <c r="AK43" s="33">
        <v>1.2333450574419712E-3</v>
      </c>
      <c r="AL43" s="33">
        <v>6.5670713701584992E-4</v>
      </c>
      <c r="AM43" s="33">
        <v>2.4796310157942781E-3</v>
      </c>
      <c r="AN43" s="33">
        <v>1.1090726188250745E-3</v>
      </c>
      <c r="AO43" s="33">
        <v>1.0024582590971227</v>
      </c>
      <c r="AP43" s="33">
        <v>4.5033053886234234E-3</v>
      </c>
      <c r="AQ43" s="33">
        <v>2.0977168838820113E-3</v>
      </c>
      <c r="AR43" s="33">
        <v>2.1525996199757667E-3</v>
      </c>
      <c r="AS43" s="33">
        <v>5.3375342897546505E-3</v>
      </c>
      <c r="AT43" s="33">
        <v>2.4950509470701406E-3</v>
      </c>
      <c r="AU43" s="33">
        <v>2.2012273254567926E-3</v>
      </c>
      <c r="AV43" s="33">
        <v>0</v>
      </c>
      <c r="AW43" s="33">
        <v>3.3615666545478602E-3</v>
      </c>
      <c r="AX43" s="33">
        <v>3.979005646369228E-3</v>
      </c>
      <c r="AY43" s="33">
        <v>4.8174187243221998E-3</v>
      </c>
      <c r="AZ43" s="33">
        <v>3.9394125267240209E-3</v>
      </c>
      <c r="BA43" s="33">
        <v>1.6011881426232126E-3</v>
      </c>
      <c r="BB43" s="33">
        <v>1.718631677071045E-3</v>
      </c>
      <c r="BC43" s="33">
        <v>1.3566081876820828E-3</v>
      </c>
      <c r="BD43" s="33">
        <v>6.1369042913121778E-3</v>
      </c>
      <c r="BE43" s="33">
        <v>6.3093349155816415E-3</v>
      </c>
      <c r="BF43" s="33">
        <v>0</v>
      </c>
      <c r="BG43" s="33">
        <v>2.5889846314670431E-3</v>
      </c>
      <c r="BH43" s="33">
        <v>2.5100370406997818E-3</v>
      </c>
      <c r="BI43" s="33">
        <v>4.3588661033797599E-3</v>
      </c>
      <c r="BJ43" s="33">
        <v>0</v>
      </c>
      <c r="BK43" s="33">
        <v>3.4575267955856792E-3</v>
      </c>
      <c r="BL43" s="33">
        <v>8.6527874617062375E-5</v>
      </c>
      <c r="BM43" s="33">
        <v>1.2196160563742464E-3</v>
      </c>
      <c r="BN43" s="33">
        <v>2.0879411695893242E-3</v>
      </c>
      <c r="BO43" s="33">
        <v>0</v>
      </c>
      <c r="BP43" s="33">
        <v>3.2457956167325349E-3</v>
      </c>
      <c r="BQ43" s="33">
        <v>3.3691358300759213E-3</v>
      </c>
      <c r="BR43" s="33">
        <v>3.1534747756228622E-3</v>
      </c>
      <c r="BS43" s="33">
        <v>2.5268346635189155E-3</v>
      </c>
      <c r="BT43" s="33">
        <v>2.5406897497811318E-3</v>
      </c>
      <c r="BU43" s="33">
        <v>3.8627488564978345E-3</v>
      </c>
      <c r="BV43" s="33">
        <v>4.4769212083077149E-3</v>
      </c>
      <c r="BW43" s="33">
        <v>2.9958549458727721E-3</v>
      </c>
      <c r="BX43" s="33">
        <v>0</v>
      </c>
      <c r="BY43" s="33">
        <v>0</v>
      </c>
      <c r="BZ43" s="33">
        <v>4.6386029863949277E-4</v>
      </c>
      <c r="CA43" s="33">
        <v>0</v>
      </c>
      <c r="CB43" s="33">
        <v>1.9120044394577245E-3</v>
      </c>
      <c r="CC43" s="33">
        <v>1.6643763586904306E-3</v>
      </c>
      <c r="CD43" s="33">
        <v>6.34333027409476E-4</v>
      </c>
      <c r="CE43" s="33">
        <v>0</v>
      </c>
      <c r="CF43" s="33">
        <v>1.3711108888309527E-3</v>
      </c>
      <c r="CG43" s="33">
        <v>1.3096428348589656E-3</v>
      </c>
      <c r="CH43" s="33">
        <v>2.2397725932688517E-3</v>
      </c>
      <c r="CI43" s="33">
        <v>2.056161999033869E-3</v>
      </c>
      <c r="CJ43" s="33">
        <v>2.5798541310121975E-3</v>
      </c>
      <c r="CK43" s="33">
        <v>1.9753069998156834E-3</v>
      </c>
      <c r="CL43" s="33">
        <v>2.1145030345551927E-3</v>
      </c>
      <c r="CM43" s="33">
        <v>2.672365312010986E-3</v>
      </c>
      <c r="CN43" s="33">
        <v>2.6528971998195515E-3</v>
      </c>
      <c r="CO43" s="33">
        <v>3.6354331448410306E-3</v>
      </c>
      <c r="CP43" s="33">
        <v>3.39202310305961E-3</v>
      </c>
      <c r="CQ43" s="33">
        <v>2.6608075328988659E-3</v>
      </c>
      <c r="CR43" s="33">
        <v>2.4438135176802359E-3</v>
      </c>
      <c r="CS43" s="33">
        <v>3.0360096710853285E-3</v>
      </c>
      <c r="CT43" s="33">
        <v>2.4867367833518164E-3</v>
      </c>
      <c r="CU43" s="33">
        <v>1.6436021436748965E-3</v>
      </c>
      <c r="CV43" s="33">
        <v>2.3579302273352269E-3</v>
      </c>
      <c r="CW43" s="33">
        <v>2.2741206846478108E-3</v>
      </c>
      <c r="CX43" s="33">
        <v>2.4765565885972521E-3</v>
      </c>
      <c r="CY43" s="33">
        <v>4.1947764030615285E-3</v>
      </c>
      <c r="CZ43" s="33">
        <v>3.8775703381105676E-3</v>
      </c>
      <c r="DA43" s="33">
        <v>2.9595611258937892E-3</v>
      </c>
      <c r="DB43" s="33">
        <v>3.0487473602781754E-3</v>
      </c>
      <c r="DC43" s="33">
        <v>3.2456124476400393E-3</v>
      </c>
      <c r="DD43" s="33">
        <v>4.0702999139382127E-3</v>
      </c>
      <c r="DE43" s="33">
        <v>6.0825777667985461E-3</v>
      </c>
      <c r="DF43" s="33">
        <v>5.8063881042697855E-3</v>
      </c>
      <c r="DG43" s="33">
        <v>4.4941522843640197E-3</v>
      </c>
      <c r="DH43" s="33">
        <v>4.1027614939992373E-3</v>
      </c>
      <c r="DI43" s="33">
        <v>4.6112728239489529E-3</v>
      </c>
      <c r="DJ43" s="33">
        <v>4.3465788000657916E-3</v>
      </c>
      <c r="DK43" s="33">
        <v>5.4315090057620663E-3</v>
      </c>
      <c r="DL43" s="33">
        <v>2.6704206599181858E-3</v>
      </c>
      <c r="DM43" s="33">
        <v>7.9894500129117866E-3</v>
      </c>
      <c r="DN43" s="33">
        <v>4.3988421690843351E-3</v>
      </c>
      <c r="DO43" s="33">
        <v>2.2632151622042646E-3</v>
      </c>
      <c r="DP43" s="33">
        <v>1.992965118239732E-3</v>
      </c>
      <c r="DQ43" s="33">
        <v>0</v>
      </c>
      <c r="DR43" s="33">
        <v>2.2139658343995564E-3</v>
      </c>
      <c r="DS43" s="33">
        <v>2.651579359951649E-3</v>
      </c>
      <c r="DT43" s="33">
        <v>2.2654502014851346E-3</v>
      </c>
      <c r="DU43" s="33">
        <v>1.7247045384923903E-3</v>
      </c>
      <c r="DV43" s="33">
        <v>1.7079452857137428E-3</v>
      </c>
      <c r="DW43" s="33">
        <v>3.02889169802857E-3</v>
      </c>
      <c r="DX43" s="33">
        <v>3.9063113794276794E-3</v>
      </c>
      <c r="DY43" s="33">
        <v>2.7615176412974641E-3</v>
      </c>
      <c r="DZ43" s="33">
        <v>1.8534578039894358E-3</v>
      </c>
      <c r="EA43" s="33">
        <v>1.6225561305930371E-3</v>
      </c>
      <c r="EB43" s="33">
        <v>2.7657683001455565E-3</v>
      </c>
      <c r="EC43" s="33">
        <v>1.6426309691733494E-3</v>
      </c>
      <c r="ED43" s="33">
        <v>1.3715534255687558E-3</v>
      </c>
      <c r="EE43" s="33">
        <v>5.1877854730404552E-4</v>
      </c>
      <c r="EF43" s="33">
        <v>6.9629654861445942E-4</v>
      </c>
      <c r="EG43" s="33">
        <v>6.2180720134341269E-4</v>
      </c>
      <c r="EH43" s="33">
        <v>9.6952167959763217E-4</v>
      </c>
      <c r="EI43" s="33">
        <v>2.8550422921013586E-3</v>
      </c>
      <c r="EJ43" s="33">
        <v>3.1473846115691066E-3</v>
      </c>
      <c r="EK43" s="33">
        <v>4.116715469315399E-3</v>
      </c>
      <c r="EL43" s="33">
        <v>2.4846536179528589E-3</v>
      </c>
      <c r="EM43" s="33">
        <v>1.6909034339119221E-3</v>
      </c>
      <c r="EN43" s="33">
        <v>8.635123744266688E-4</v>
      </c>
      <c r="EO43" s="33">
        <v>5.934951828169972E-4</v>
      </c>
      <c r="EP43" s="33">
        <v>3.2335286873856947E-4</v>
      </c>
      <c r="EQ43" s="33">
        <v>1.707054518740817E-3</v>
      </c>
      <c r="ER43" s="33">
        <v>1.9494033651842437E-3</v>
      </c>
      <c r="ES43" s="33">
        <v>1.341685524026544E-3</v>
      </c>
      <c r="ET43" s="33">
        <v>1.7779548455064938E-3</v>
      </c>
      <c r="EU43" s="33">
        <v>1.788518000484087E-3</v>
      </c>
      <c r="EV43" s="33">
        <v>1.8302998932551628E-3</v>
      </c>
      <c r="EW43" s="33">
        <v>1.8566389768117401E-3</v>
      </c>
      <c r="EX43" s="33">
        <v>5.9122927360996669E-3</v>
      </c>
      <c r="EY43" s="33">
        <v>2.4421658200562109E-3</v>
      </c>
      <c r="EZ43" s="33">
        <v>2.7582369893984849E-3</v>
      </c>
      <c r="FA43" s="33">
        <v>1.2161770851400453E-3</v>
      </c>
      <c r="FB43" s="33">
        <v>1.2571813822506443E-3</v>
      </c>
      <c r="FC43" s="33">
        <v>2.3531261498809931E-3</v>
      </c>
      <c r="FD43" s="33">
        <v>3.1575106255206016E-3</v>
      </c>
      <c r="FE43" s="33">
        <v>2.334759713375325E-3</v>
      </c>
      <c r="FF43" s="33">
        <v>1.4928833960433973E-3</v>
      </c>
      <c r="FG43" s="33">
        <v>1.3455347002779916E-3</v>
      </c>
      <c r="FH43" s="33">
        <v>2.6583535724010749E-3</v>
      </c>
      <c r="FI43" s="33">
        <v>2.2639555397063762E-3</v>
      </c>
      <c r="FJ43" s="33">
        <v>2.583502239422014E-3</v>
      </c>
      <c r="FK43" s="33">
        <v>3.1796363165883653E-3</v>
      </c>
      <c r="FL43" s="33">
        <v>2.0666557514049296E-4</v>
      </c>
      <c r="FM43" s="33">
        <v>4.5819385847890651E-3</v>
      </c>
      <c r="FN43" s="33">
        <v>3.6116648125668528E-4</v>
      </c>
      <c r="FO43" s="33">
        <v>1.1181221652791452E-3</v>
      </c>
      <c r="FP43" s="33">
        <v>1.505419670671805E-3</v>
      </c>
      <c r="FQ43" s="33">
        <v>1.2210509856436858E-3</v>
      </c>
      <c r="FR43" s="33">
        <v>1.7559485810670536E-3</v>
      </c>
      <c r="FS43" s="33">
        <v>4.2539024395960934E-3</v>
      </c>
      <c r="FT43" s="33">
        <v>4.3791981766457379E-3</v>
      </c>
      <c r="FU43" s="33">
        <v>1.8298057711791686E-3</v>
      </c>
      <c r="FV43" s="33">
        <v>2.3929380219934227E-2</v>
      </c>
      <c r="FW43" s="33">
        <v>1.6790580806305975E-3</v>
      </c>
      <c r="FX43" s="33">
        <v>6.4601895653404679E-4</v>
      </c>
      <c r="FY43" s="33">
        <v>2.0192688680086275E-3</v>
      </c>
      <c r="FZ43" s="33">
        <v>2.3012825768767196E-3</v>
      </c>
      <c r="GA43" s="33">
        <v>2.6833814262258379E-3</v>
      </c>
      <c r="GB43" s="33">
        <v>2.9618253783053193E-3</v>
      </c>
      <c r="GC43" s="33">
        <v>1.6223009844054416E-3</v>
      </c>
      <c r="GD43" s="33">
        <v>1.7139631961679801E-3</v>
      </c>
      <c r="GE43" s="33">
        <v>3.0074750591076618E-3</v>
      </c>
      <c r="GF43" s="33">
        <v>4.0470318457772533E-3</v>
      </c>
      <c r="GG43" s="33">
        <v>3.3877925164018698E-3</v>
      </c>
      <c r="GH43" s="33">
        <v>3.5239453262228622E-3</v>
      </c>
      <c r="GI43" s="34">
        <v>1.4939294902850924E-3</v>
      </c>
      <c r="GJ43" s="61">
        <v>1.4915383261186583</v>
      </c>
      <c r="GK43" s="61">
        <v>0.692936</v>
      </c>
    </row>
    <row r="44" spans="1:193" ht="15" customHeight="1">
      <c r="A44" s="18" t="s">
        <v>39</v>
      </c>
      <c r="B44" s="47" t="s">
        <v>246</v>
      </c>
      <c r="C44" s="32">
        <v>9.9946596340679201E-4</v>
      </c>
      <c r="D44" s="33">
        <v>6.1856740440856851E-3</v>
      </c>
      <c r="E44" s="33">
        <v>1.4541953211660166E-4</v>
      </c>
      <c r="F44" s="33">
        <v>1.0998083843461E-4</v>
      </c>
      <c r="G44" s="33">
        <v>1.4772909084122043E-4</v>
      </c>
      <c r="H44" s="33">
        <v>1.6800106997957639E-4</v>
      </c>
      <c r="I44" s="33">
        <v>9.0984009046362273E-5</v>
      </c>
      <c r="J44" s="33">
        <v>8.2345555694611093E-5</v>
      </c>
      <c r="K44" s="33">
        <v>1.9584157775825135E-4</v>
      </c>
      <c r="L44" s="33">
        <v>1.5636043815655653E-4</v>
      </c>
      <c r="M44" s="33">
        <v>1.7576883818122793E-4</v>
      </c>
      <c r="N44" s="33">
        <v>1.8153019106730602E-4</v>
      </c>
      <c r="O44" s="33">
        <v>1.6102960351123359E-4</v>
      </c>
      <c r="P44" s="33">
        <v>6.6875155989072664E-5</v>
      </c>
      <c r="Q44" s="33">
        <v>2.341741853444707E-4</v>
      </c>
      <c r="R44" s="33">
        <v>1.2045115482427573E-4</v>
      </c>
      <c r="S44" s="33">
        <v>1.2039571979571227E-4</v>
      </c>
      <c r="T44" s="33">
        <v>1.5339394931406316E-4</v>
      </c>
      <c r="U44" s="33">
        <v>1.0531942095990513E-4</v>
      </c>
      <c r="V44" s="33">
        <v>0</v>
      </c>
      <c r="W44" s="33">
        <v>0</v>
      </c>
      <c r="X44" s="33">
        <v>1.5880788122026431E-4</v>
      </c>
      <c r="Y44" s="33">
        <v>9.6099988793552478E-5</v>
      </c>
      <c r="Z44" s="33">
        <v>1.5011283151514847E-4</v>
      </c>
      <c r="AA44" s="33">
        <v>8.3595242201375711E-5</v>
      </c>
      <c r="AB44" s="33">
        <v>1.0443299612299601E-4</v>
      </c>
      <c r="AC44" s="33">
        <v>8.9607104652733257E-4</v>
      </c>
      <c r="AD44" s="33">
        <v>1.2616294785974298E-4</v>
      </c>
      <c r="AE44" s="33">
        <v>1.1594449756756431E-4</v>
      </c>
      <c r="AF44" s="33">
        <v>1.1850488206411214E-4</v>
      </c>
      <c r="AG44" s="33">
        <v>7.2040932755998248E-5</v>
      </c>
      <c r="AH44" s="33">
        <v>1.016636615985254E-4</v>
      </c>
      <c r="AI44" s="33">
        <v>2.8035220847263774E-4</v>
      </c>
      <c r="AJ44" s="33">
        <v>9.1244749357077891E-5</v>
      </c>
      <c r="AK44" s="33">
        <v>1.1723565563342965E-4</v>
      </c>
      <c r="AL44" s="33">
        <v>1.892582959530015E-5</v>
      </c>
      <c r="AM44" s="33">
        <v>8.2323454054971618E-5</v>
      </c>
      <c r="AN44" s="33">
        <v>1.0533939956104033E-4</v>
      </c>
      <c r="AO44" s="33">
        <v>4.5938587505817526E-4</v>
      </c>
      <c r="AP44" s="33">
        <v>1.0015174502845023</v>
      </c>
      <c r="AQ44" s="33">
        <v>5.5735875181901756E-5</v>
      </c>
      <c r="AR44" s="33">
        <v>1.1982940706326945E-4</v>
      </c>
      <c r="AS44" s="33">
        <v>2.1380408625639642E-4</v>
      </c>
      <c r="AT44" s="33">
        <v>2.0897938685210767E-4</v>
      </c>
      <c r="AU44" s="33">
        <v>1.0112238246426295E-4</v>
      </c>
      <c r="AV44" s="33">
        <v>0</v>
      </c>
      <c r="AW44" s="33">
        <v>3.0837870348550454E-4</v>
      </c>
      <c r="AX44" s="33">
        <v>3.4559074361722585E-4</v>
      </c>
      <c r="AY44" s="33">
        <v>4.6302775270772316E-4</v>
      </c>
      <c r="AZ44" s="33">
        <v>3.7807652965699755E-4</v>
      </c>
      <c r="BA44" s="33">
        <v>7.8865187428968651E-5</v>
      </c>
      <c r="BB44" s="33">
        <v>1.2484052371895709E-4</v>
      </c>
      <c r="BC44" s="33">
        <v>7.4169828628296635E-5</v>
      </c>
      <c r="BD44" s="33">
        <v>2.8186888931234512E-4</v>
      </c>
      <c r="BE44" s="33">
        <v>2.1822369775477442E-4</v>
      </c>
      <c r="BF44" s="33">
        <v>0</v>
      </c>
      <c r="BG44" s="33">
        <v>9.0357498463873099E-5</v>
      </c>
      <c r="BH44" s="33">
        <v>1.2165221934214592E-4</v>
      </c>
      <c r="BI44" s="33">
        <v>1.6244663907912267E-4</v>
      </c>
      <c r="BJ44" s="33">
        <v>0</v>
      </c>
      <c r="BK44" s="33">
        <v>2.6589276285522527E-4</v>
      </c>
      <c r="BL44" s="33">
        <v>7.919504808342761E-6</v>
      </c>
      <c r="BM44" s="33">
        <v>7.8388694229111815E-5</v>
      </c>
      <c r="BN44" s="33">
        <v>1.0676306992398665E-4</v>
      </c>
      <c r="BO44" s="33">
        <v>0</v>
      </c>
      <c r="BP44" s="33">
        <v>2.8110389715408133E-4</v>
      </c>
      <c r="BQ44" s="33">
        <v>3.5664057864140137E-4</v>
      </c>
      <c r="BR44" s="33">
        <v>4.673788186021513E-4</v>
      </c>
      <c r="BS44" s="33">
        <v>2.2923259968379766E-4</v>
      </c>
      <c r="BT44" s="33">
        <v>2.1901460505422492E-4</v>
      </c>
      <c r="BU44" s="33">
        <v>4.3260936825258173E-4</v>
      </c>
      <c r="BV44" s="33">
        <v>5.2076459357243681E-4</v>
      </c>
      <c r="BW44" s="33">
        <v>2.8767420644863236E-4</v>
      </c>
      <c r="BX44" s="33">
        <v>0</v>
      </c>
      <c r="BY44" s="33">
        <v>0</v>
      </c>
      <c r="BZ44" s="33">
        <v>1.9964447179960844E-5</v>
      </c>
      <c r="CA44" s="33">
        <v>0</v>
      </c>
      <c r="CB44" s="33">
        <v>6.126757889432738E-5</v>
      </c>
      <c r="CC44" s="33">
        <v>5.7192107297002992E-5</v>
      </c>
      <c r="CD44" s="33">
        <v>3.7436910377053052E-5</v>
      </c>
      <c r="CE44" s="33">
        <v>0</v>
      </c>
      <c r="CF44" s="33">
        <v>4.7662288426166392E-5</v>
      </c>
      <c r="CG44" s="33">
        <v>5.0207669188198902E-5</v>
      </c>
      <c r="CH44" s="33">
        <v>9.3332527045893711E-5</v>
      </c>
      <c r="CI44" s="33">
        <v>1.0127748790866066E-4</v>
      </c>
      <c r="CJ44" s="33">
        <v>1.2249080440093603E-4</v>
      </c>
      <c r="CK44" s="33">
        <v>4.7759452211764198E-5</v>
      </c>
      <c r="CL44" s="33">
        <v>6.3729870661646877E-5</v>
      </c>
      <c r="CM44" s="33">
        <v>9.2138672775255866E-5</v>
      </c>
      <c r="CN44" s="33">
        <v>1.9523627314848449E-4</v>
      </c>
      <c r="CO44" s="33">
        <v>1.6279764039574786E-4</v>
      </c>
      <c r="CP44" s="33">
        <v>1.4296443881126099E-4</v>
      </c>
      <c r="CQ44" s="33">
        <v>1.8390070536833939E-4</v>
      </c>
      <c r="CR44" s="33">
        <v>1.5836169174431481E-4</v>
      </c>
      <c r="CS44" s="33">
        <v>1.8183146783358638E-4</v>
      </c>
      <c r="CT44" s="33">
        <v>8.3834299729055131E-5</v>
      </c>
      <c r="CU44" s="33">
        <v>7.383500307653836E-5</v>
      </c>
      <c r="CV44" s="33">
        <v>9.8046238451980522E-5</v>
      </c>
      <c r="CW44" s="33">
        <v>1.7625904134037335E-4</v>
      </c>
      <c r="CX44" s="33">
        <v>1.3479343608991667E-4</v>
      </c>
      <c r="CY44" s="33">
        <v>1.955767895768305E-4</v>
      </c>
      <c r="CZ44" s="33">
        <v>1.4618893195016963E-4</v>
      </c>
      <c r="DA44" s="33">
        <v>2.5609786186847237E-4</v>
      </c>
      <c r="DB44" s="33">
        <v>3.1070416190020204E-4</v>
      </c>
      <c r="DC44" s="33">
        <v>3.0984422288563886E-4</v>
      </c>
      <c r="DD44" s="33">
        <v>5.2857338355360333E-4</v>
      </c>
      <c r="DE44" s="33">
        <v>3.6224405838961574E-4</v>
      </c>
      <c r="DF44" s="33">
        <v>5.7798912156984317E-4</v>
      </c>
      <c r="DG44" s="33">
        <v>2.5522211492487603E-4</v>
      </c>
      <c r="DH44" s="33">
        <v>2.3874978052116979E-4</v>
      </c>
      <c r="DI44" s="33">
        <v>3.8084980034127524E-4</v>
      </c>
      <c r="DJ44" s="33">
        <v>3.8090062314290808E-4</v>
      </c>
      <c r="DK44" s="33">
        <v>3.5839167830789868E-4</v>
      </c>
      <c r="DL44" s="33">
        <v>2.9051545714307836E-4</v>
      </c>
      <c r="DM44" s="33">
        <v>2.2884997914384572E-4</v>
      </c>
      <c r="DN44" s="33">
        <v>2.6227008575801044E-4</v>
      </c>
      <c r="DO44" s="33">
        <v>1.1721998035687424E-4</v>
      </c>
      <c r="DP44" s="33">
        <v>1.0861402189713493E-4</v>
      </c>
      <c r="DQ44" s="33">
        <v>0</v>
      </c>
      <c r="DR44" s="33">
        <v>1.0387744787899379E-4</v>
      </c>
      <c r="DS44" s="33">
        <v>1.149164332097998E-4</v>
      </c>
      <c r="DT44" s="33">
        <v>2.5611242848917743E-4</v>
      </c>
      <c r="DU44" s="33">
        <v>5.0466138173784203E-5</v>
      </c>
      <c r="DV44" s="33">
        <v>9.1601429921670956E-5</v>
      </c>
      <c r="DW44" s="33">
        <v>7.0584708646938949E-4</v>
      </c>
      <c r="DX44" s="33">
        <v>5.2236552970512601E-4</v>
      </c>
      <c r="DY44" s="33">
        <v>1.2354920182836552E-4</v>
      </c>
      <c r="DZ44" s="33">
        <v>6.8555908468931508E-5</v>
      </c>
      <c r="EA44" s="33">
        <v>5.8672840412074916E-5</v>
      </c>
      <c r="EB44" s="33">
        <v>7.8454493690441085E-5</v>
      </c>
      <c r="EC44" s="33">
        <v>2.5759892690463453E-4</v>
      </c>
      <c r="ED44" s="33">
        <v>1.0724677494787175E-4</v>
      </c>
      <c r="EE44" s="33">
        <v>2.3295418767348824E-5</v>
      </c>
      <c r="EF44" s="33">
        <v>1.3092151693272562E-4</v>
      </c>
      <c r="EG44" s="33">
        <v>3.1762758877649521E-5</v>
      </c>
      <c r="EH44" s="33">
        <v>6.335940781868819E-5</v>
      </c>
      <c r="EI44" s="33">
        <v>1.5828246701075349E-4</v>
      </c>
      <c r="EJ44" s="33">
        <v>1.4470321817029161E-4</v>
      </c>
      <c r="EK44" s="33">
        <v>1.3518533184667426E-4</v>
      </c>
      <c r="EL44" s="33">
        <v>6.9112494784726115E-5</v>
      </c>
      <c r="EM44" s="33">
        <v>1.6400109388761352E-4</v>
      </c>
      <c r="EN44" s="33">
        <v>2.0240180856294915E-5</v>
      </c>
      <c r="EO44" s="33">
        <v>1.78819978574232E-5</v>
      </c>
      <c r="EP44" s="33">
        <v>9.3669294788241178E-6</v>
      </c>
      <c r="EQ44" s="33">
        <v>8.4016457521558931E-5</v>
      </c>
      <c r="ER44" s="33">
        <v>1.0152958054277982E-4</v>
      </c>
      <c r="ES44" s="33">
        <v>5.1250913944286875E-5</v>
      </c>
      <c r="ET44" s="33">
        <v>3.9157665153205347E-5</v>
      </c>
      <c r="EU44" s="33">
        <v>6.566120222948505E-5</v>
      </c>
      <c r="EV44" s="33">
        <v>7.8338530079416702E-5</v>
      </c>
      <c r="EW44" s="33">
        <v>1.0275772277689303E-4</v>
      </c>
      <c r="EX44" s="33">
        <v>1.5577289657162324E-3</v>
      </c>
      <c r="EY44" s="33">
        <v>1.5482895209487072E-4</v>
      </c>
      <c r="EZ44" s="33">
        <v>5.0124480063561789E-5</v>
      </c>
      <c r="FA44" s="33">
        <v>3.9533005180949097E-5</v>
      </c>
      <c r="FB44" s="33">
        <v>5.7900149152198565E-5</v>
      </c>
      <c r="FC44" s="33">
        <v>1.1843846302424776E-4</v>
      </c>
      <c r="FD44" s="33">
        <v>6.6435640764652462E-5</v>
      </c>
      <c r="FE44" s="33">
        <v>3.1411255544986513E-5</v>
      </c>
      <c r="FF44" s="33">
        <v>3.246234542863865E-5</v>
      </c>
      <c r="FG44" s="33">
        <v>1.1543349450471493E-4</v>
      </c>
      <c r="FH44" s="33">
        <v>7.9055134334926613E-5</v>
      </c>
      <c r="FI44" s="33">
        <v>3.8961061679594797E-5</v>
      </c>
      <c r="FJ44" s="33">
        <v>5.1676863557766221E-5</v>
      </c>
      <c r="FK44" s="33">
        <v>9.6383749122840544E-5</v>
      </c>
      <c r="FL44" s="33">
        <v>1.4150667445547075E-5</v>
      </c>
      <c r="FM44" s="33">
        <v>1.4314772680430765E-4</v>
      </c>
      <c r="FN44" s="33">
        <v>2.1805692657396143E-5</v>
      </c>
      <c r="FO44" s="33">
        <v>3.2975222532285231E-5</v>
      </c>
      <c r="FP44" s="33">
        <v>2.9276673559810101E-4</v>
      </c>
      <c r="FQ44" s="33">
        <v>5.1377322826754986E-5</v>
      </c>
      <c r="FR44" s="33">
        <v>9.076327183811186E-5</v>
      </c>
      <c r="FS44" s="33">
        <v>6.5254195999380336E-5</v>
      </c>
      <c r="FT44" s="33">
        <v>6.911044859089553E-5</v>
      </c>
      <c r="FU44" s="33">
        <v>6.6891140210924435E-5</v>
      </c>
      <c r="FV44" s="33">
        <v>3.6804741570409889E-4</v>
      </c>
      <c r="FW44" s="33">
        <v>7.9477858601590689E-5</v>
      </c>
      <c r="FX44" s="33">
        <v>2.9575514189686821E-5</v>
      </c>
      <c r="FY44" s="33">
        <v>5.9106877733495111E-5</v>
      </c>
      <c r="FZ44" s="33">
        <v>6.5307352166388963E-5</v>
      </c>
      <c r="GA44" s="33">
        <v>1.9266015801515653E-4</v>
      </c>
      <c r="GB44" s="33">
        <v>4.885148606864954E-5</v>
      </c>
      <c r="GC44" s="33">
        <v>1.1835838766456707E-4</v>
      </c>
      <c r="GD44" s="33">
        <v>8.6549441317533706E-5</v>
      </c>
      <c r="GE44" s="33">
        <v>1.8920561561542123E-4</v>
      </c>
      <c r="GF44" s="33">
        <v>1.582238925588333E-4</v>
      </c>
      <c r="GG44" s="33">
        <v>2.4491331596821983E-4</v>
      </c>
      <c r="GH44" s="33">
        <v>3.0036054656592685E-4</v>
      </c>
      <c r="GI44" s="34">
        <v>1.519939725049101E-4</v>
      </c>
      <c r="GJ44" s="61">
        <v>1.0380532462067817</v>
      </c>
      <c r="GK44" s="61">
        <v>0.48225678</v>
      </c>
    </row>
    <row r="45" spans="1:193" ht="15" customHeight="1">
      <c r="A45" s="18" t="s">
        <v>40</v>
      </c>
      <c r="B45" s="47" t="s">
        <v>247</v>
      </c>
      <c r="C45" s="32">
        <v>1.6814262642685857E-3</v>
      </c>
      <c r="D45" s="33">
        <v>2.6116245557320549E-3</v>
      </c>
      <c r="E45" s="33">
        <v>1.0935225787184315E-3</v>
      </c>
      <c r="F45" s="33">
        <v>3.0034669561781086E-4</v>
      </c>
      <c r="G45" s="33">
        <v>2.6265025643142759E-4</v>
      </c>
      <c r="H45" s="33">
        <v>4.456423097788161E-4</v>
      </c>
      <c r="I45" s="33">
        <v>3.7475016796176941E-4</v>
      </c>
      <c r="J45" s="33">
        <v>2.8796010314374661E-4</v>
      </c>
      <c r="K45" s="33">
        <v>4.3605195738685135E-4</v>
      </c>
      <c r="L45" s="33">
        <v>3.3136430685195981E-4</v>
      </c>
      <c r="M45" s="33">
        <v>3.8510856265407638E-4</v>
      </c>
      <c r="N45" s="33">
        <v>6.5583504054993419E-4</v>
      </c>
      <c r="O45" s="33">
        <v>5.8980274139132588E-4</v>
      </c>
      <c r="P45" s="33">
        <v>1.1917594213068303E-3</v>
      </c>
      <c r="Q45" s="33">
        <v>9.1902470664357585E-4</v>
      </c>
      <c r="R45" s="33">
        <v>4.6821225303852955E-4</v>
      </c>
      <c r="S45" s="33">
        <v>3.0098004139354745E-4</v>
      </c>
      <c r="T45" s="33">
        <v>1.4082924180033518E-3</v>
      </c>
      <c r="U45" s="33">
        <v>6.7221468868491354E-4</v>
      </c>
      <c r="V45" s="33">
        <v>0</v>
      </c>
      <c r="W45" s="33">
        <v>0</v>
      </c>
      <c r="X45" s="33">
        <v>2.1401700520829955E-4</v>
      </c>
      <c r="Y45" s="33">
        <v>1.4210760956789921E-4</v>
      </c>
      <c r="Z45" s="33">
        <v>4.6060205272768068E-4</v>
      </c>
      <c r="AA45" s="33">
        <v>2.6878374778625482E-4</v>
      </c>
      <c r="AB45" s="33">
        <v>6.9981201572635952E-4</v>
      </c>
      <c r="AC45" s="33">
        <v>1.428375117623947E-3</v>
      </c>
      <c r="AD45" s="33">
        <v>2.5178436069887118E-4</v>
      </c>
      <c r="AE45" s="33">
        <v>2.3954654556525856E-4</v>
      </c>
      <c r="AF45" s="33">
        <v>3.0729822776943841E-4</v>
      </c>
      <c r="AG45" s="33">
        <v>2.1494147419982252E-4</v>
      </c>
      <c r="AH45" s="33">
        <v>1.9360846179200156E-4</v>
      </c>
      <c r="AI45" s="33">
        <v>4.0952914103575914E-4</v>
      </c>
      <c r="AJ45" s="33">
        <v>1.0215651145838041E-4</v>
      </c>
      <c r="AK45" s="33">
        <v>4.1953013628385219E-4</v>
      </c>
      <c r="AL45" s="33">
        <v>2.6987150728021022E-4</v>
      </c>
      <c r="AM45" s="33">
        <v>7.0978254565252013E-5</v>
      </c>
      <c r="AN45" s="33">
        <v>8.0267143692787076E-4</v>
      </c>
      <c r="AO45" s="33">
        <v>1.0936380696769934E-3</v>
      </c>
      <c r="AP45" s="33">
        <v>2.3311307251528291E-3</v>
      </c>
      <c r="AQ45" s="33">
        <v>1.00123436888233</v>
      </c>
      <c r="AR45" s="33">
        <v>3.8024444284098579E-4</v>
      </c>
      <c r="AS45" s="33">
        <v>3.1276109085243581E-4</v>
      </c>
      <c r="AT45" s="33">
        <v>7.2806044802395462E-4</v>
      </c>
      <c r="AU45" s="33">
        <v>3.8607574296946909E-4</v>
      </c>
      <c r="AV45" s="33">
        <v>0</v>
      </c>
      <c r="AW45" s="33">
        <v>2.9163215142148565E-4</v>
      </c>
      <c r="AX45" s="33">
        <v>3.8366914038201634E-4</v>
      </c>
      <c r="AY45" s="33">
        <v>5.4075238892339666E-4</v>
      </c>
      <c r="AZ45" s="33">
        <v>7.9058290727831049E-4</v>
      </c>
      <c r="BA45" s="33">
        <v>2.3002701372404851E-4</v>
      </c>
      <c r="BB45" s="33">
        <v>2.7854767270823E-3</v>
      </c>
      <c r="BC45" s="33">
        <v>2.344075068620461E-4</v>
      </c>
      <c r="BD45" s="33">
        <v>3.1518470485549297E-4</v>
      </c>
      <c r="BE45" s="33">
        <v>3.4770783475951709E-4</v>
      </c>
      <c r="BF45" s="33">
        <v>0</v>
      </c>
      <c r="BG45" s="33">
        <v>2.111584797086934E-4</v>
      </c>
      <c r="BH45" s="33">
        <v>3.0482728122378772E-4</v>
      </c>
      <c r="BI45" s="33">
        <v>3.2040627652583974E-4</v>
      </c>
      <c r="BJ45" s="33">
        <v>0</v>
      </c>
      <c r="BK45" s="33">
        <v>3.0272303371228749E-4</v>
      </c>
      <c r="BL45" s="33">
        <v>2.4746857008993461E-5</v>
      </c>
      <c r="BM45" s="33">
        <v>2.6331277218461906E-4</v>
      </c>
      <c r="BN45" s="33">
        <v>2.1320360416592128E-4</v>
      </c>
      <c r="BO45" s="33">
        <v>0</v>
      </c>
      <c r="BP45" s="33">
        <v>5.3950518721178407E-4</v>
      </c>
      <c r="BQ45" s="33">
        <v>4.1709468536448393E-4</v>
      </c>
      <c r="BR45" s="33">
        <v>4.4537079819607841E-4</v>
      </c>
      <c r="BS45" s="33">
        <v>3.2771970109529251E-3</v>
      </c>
      <c r="BT45" s="33">
        <v>1.8432059808925469E-4</v>
      </c>
      <c r="BU45" s="33">
        <v>1.5575860237357572E-4</v>
      </c>
      <c r="BV45" s="33">
        <v>1.7917842438333986E-4</v>
      </c>
      <c r="BW45" s="33">
        <v>2.3144830069813155E-4</v>
      </c>
      <c r="BX45" s="33">
        <v>0</v>
      </c>
      <c r="BY45" s="33">
        <v>0</v>
      </c>
      <c r="BZ45" s="33">
        <v>2.6742813420981012E-5</v>
      </c>
      <c r="CA45" s="33">
        <v>0</v>
      </c>
      <c r="CB45" s="33">
        <v>2.4110007017661938E-4</v>
      </c>
      <c r="CC45" s="33">
        <v>1.4171273713017025E-4</v>
      </c>
      <c r="CD45" s="33">
        <v>8.3243708243974321E-5</v>
      </c>
      <c r="CE45" s="33">
        <v>0</v>
      </c>
      <c r="CF45" s="33">
        <v>1.7381717624350088E-4</v>
      </c>
      <c r="CG45" s="33">
        <v>1.4178470816757189E-4</v>
      </c>
      <c r="CH45" s="33">
        <v>1.7700451789477912E-4</v>
      </c>
      <c r="CI45" s="33">
        <v>1.9188580873199238E-4</v>
      </c>
      <c r="CJ45" s="33">
        <v>2.208337988883708E-4</v>
      </c>
      <c r="CK45" s="33">
        <v>1.6185768388138387E-4</v>
      </c>
      <c r="CL45" s="33">
        <v>2.00573707286005E-4</v>
      </c>
      <c r="CM45" s="33">
        <v>2.379582502170224E-4</v>
      </c>
      <c r="CN45" s="33">
        <v>3.1899005786800011E-4</v>
      </c>
      <c r="CO45" s="33">
        <v>2.8499447884048273E-4</v>
      </c>
      <c r="CP45" s="33">
        <v>2.0105748227942051E-4</v>
      </c>
      <c r="CQ45" s="33">
        <v>2.4345644415040238E-4</v>
      </c>
      <c r="CR45" s="33">
        <v>2.6781394865349727E-4</v>
      </c>
      <c r="CS45" s="33">
        <v>2.5140413979376597E-4</v>
      </c>
      <c r="CT45" s="33">
        <v>2.243173729138661E-4</v>
      </c>
      <c r="CU45" s="33">
        <v>3.3838297999326018E-4</v>
      </c>
      <c r="CV45" s="33">
        <v>2.3990503995459039E-4</v>
      </c>
      <c r="CW45" s="33">
        <v>2.3592560785262184E-4</v>
      </c>
      <c r="CX45" s="33">
        <v>2.2639412013232763E-4</v>
      </c>
      <c r="CY45" s="33">
        <v>3.2823874387129877E-4</v>
      </c>
      <c r="CZ45" s="33">
        <v>2.7498041836039426E-4</v>
      </c>
      <c r="DA45" s="33">
        <v>2.8389929077702686E-4</v>
      </c>
      <c r="DB45" s="33">
        <v>2.4146255915458091E-4</v>
      </c>
      <c r="DC45" s="33">
        <v>8.4679378484597346E-4</v>
      </c>
      <c r="DD45" s="33">
        <v>7.8562578282427022E-4</v>
      </c>
      <c r="DE45" s="33">
        <v>2.6657672851435949E-4</v>
      </c>
      <c r="DF45" s="33">
        <v>2.3698739997994698E-4</v>
      </c>
      <c r="DG45" s="33">
        <v>3.6408744774840072E-4</v>
      </c>
      <c r="DH45" s="33">
        <v>6.9123256575924236E-3</v>
      </c>
      <c r="DI45" s="33">
        <v>2.5496661502343509E-4</v>
      </c>
      <c r="DJ45" s="33">
        <v>2.664095470455271E-4</v>
      </c>
      <c r="DK45" s="33">
        <v>3.0239934723865988E-4</v>
      </c>
      <c r="DL45" s="33">
        <v>2.3851438527010044E-4</v>
      </c>
      <c r="DM45" s="33">
        <v>2.2395697484784325E-4</v>
      </c>
      <c r="DN45" s="33">
        <v>2.0916403013474021E-4</v>
      </c>
      <c r="DO45" s="33">
        <v>2.4256997665475172E-3</v>
      </c>
      <c r="DP45" s="33">
        <v>1.0266666866487642E-3</v>
      </c>
      <c r="DQ45" s="33">
        <v>0</v>
      </c>
      <c r="DR45" s="33">
        <v>4.0340630907964153E-4</v>
      </c>
      <c r="DS45" s="33">
        <v>4.8587421669051331E-4</v>
      </c>
      <c r="DT45" s="33">
        <v>4.0943302399556894E-4</v>
      </c>
      <c r="DU45" s="33">
        <v>4.7980134658480168E-4</v>
      </c>
      <c r="DV45" s="33">
        <v>4.1566383787868796E-4</v>
      </c>
      <c r="DW45" s="33">
        <v>9.9693439988599187E-3</v>
      </c>
      <c r="DX45" s="33">
        <v>3.7747311495638487E-4</v>
      </c>
      <c r="DY45" s="33">
        <v>2.633706857404988E-4</v>
      </c>
      <c r="DZ45" s="33">
        <v>2.0703041021955916E-3</v>
      </c>
      <c r="EA45" s="33">
        <v>2.9414931250214375E-3</v>
      </c>
      <c r="EB45" s="33">
        <v>4.491018064946608E-4</v>
      </c>
      <c r="EC45" s="33">
        <v>7.7676417949875049E-4</v>
      </c>
      <c r="ED45" s="33">
        <v>9.4113946827468933E-4</v>
      </c>
      <c r="EE45" s="33">
        <v>6.6123040007423308E-5</v>
      </c>
      <c r="EF45" s="33">
        <v>9.6447893664572621E-5</v>
      </c>
      <c r="EG45" s="33">
        <v>1.0907573123977909E-4</v>
      </c>
      <c r="EH45" s="33">
        <v>1.1650983165520102E-4</v>
      </c>
      <c r="EI45" s="33">
        <v>1.306204985923842E-4</v>
      </c>
      <c r="EJ45" s="33">
        <v>9.4350849479064142E-4</v>
      </c>
      <c r="EK45" s="33">
        <v>3.4126928044183349E-4</v>
      </c>
      <c r="EL45" s="33">
        <v>1.2848581398295164E-4</v>
      </c>
      <c r="EM45" s="33">
        <v>8.8903946675494058E-5</v>
      </c>
      <c r="EN45" s="33">
        <v>1.6607352230754081E-4</v>
      </c>
      <c r="EO45" s="33">
        <v>7.0494391689904042E-5</v>
      </c>
      <c r="EP45" s="33">
        <v>3.3045025736119534E-5</v>
      </c>
      <c r="EQ45" s="33">
        <v>2.0425491583799809E-4</v>
      </c>
      <c r="ER45" s="33">
        <v>1.4946822349527577E-4</v>
      </c>
      <c r="ES45" s="33">
        <v>1.5548973908474545E-4</v>
      </c>
      <c r="ET45" s="33">
        <v>1.4966237451454313E-4</v>
      </c>
      <c r="EU45" s="33">
        <v>1.8938792468955616E-4</v>
      </c>
      <c r="EV45" s="33">
        <v>1.7820800648268644E-4</v>
      </c>
      <c r="EW45" s="33">
        <v>5.669726605092197E-4</v>
      </c>
      <c r="EX45" s="33">
        <v>1.9273688608547909E-3</v>
      </c>
      <c r="EY45" s="33">
        <v>1.1643810639477791E-3</v>
      </c>
      <c r="EZ45" s="33">
        <v>7.8494919626516011E-4</v>
      </c>
      <c r="FA45" s="33">
        <v>2.2757589742767274E-4</v>
      </c>
      <c r="FB45" s="33">
        <v>8.9012951850207214E-4</v>
      </c>
      <c r="FC45" s="33">
        <v>1.5876550503467635E-3</v>
      </c>
      <c r="FD45" s="33">
        <v>1.9147057835692703E-4</v>
      </c>
      <c r="FE45" s="33">
        <v>3.5801598134267411E-4</v>
      </c>
      <c r="FF45" s="33">
        <v>1.3479979032443272E-4</v>
      </c>
      <c r="FG45" s="33">
        <v>1.7912785441806943E-4</v>
      </c>
      <c r="FH45" s="33">
        <v>2.6076004707602756E-4</v>
      </c>
      <c r="FI45" s="33">
        <v>1.2905644477576383E-4</v>
      </c>
      <c r="FJ45" s="33">
        <v>4.6504228611355622E-4</v>
      </c>
      <c r="FK45" s="33">
        <v>2.7695644400840369E-4</v>
      </c>
      <c r="FL45" s="33">
        <v>1.2717101754707434E-4</v>
      </c>
      <c r="FM45" s="33">
        <v>1.4410489449098443E-3</v>
      </c>
      <c r="FN45" s="33">
        <v>1.0224968778005847E-4</v>
      </c>
      <c r="FO45" s="33">
        <v>1.6927955576470741E-4</v>
      </c>
      <c r="FP45" s="33">
        <v>4.3531076409009497E-4</v>
      </c>
      <c r="FQ45" s="33">
        <v>1.3945542364857187E-4</v>
      </c>
      <c r="FR45" s="33">
        <v>1.7368006791225463E-3</v>
      </c>
      <c r="FS45" s="33">
        <v>1.6060173751005077E-3</v>
      </c>
      <c r="FT45" s="33">
        <v>2.472626527137907E-3</v>
      </c>
      <c r="FU45" s="33">
        <v>2.0491806239472062E-3</v>
      </c>
      <c r="FV45" s="33">
        <v>3.7156325270919709E-4</v>
      </c>
      <c r="FW45" s="33">
        <v>2.5647006328847637E-3</v>
      </c>
      <c r="FX45" s="33">
        <v>7.1097189366879356E-5</v>
      </c>
      <c r="FY45" s="33">
        <v>1.8725880907475922E-4</v>
      </c>
      <c r="FZ45" s="33">
        <v>2.7984422658094179E-4</v>
      </c>
      <c r="GA45" s="33">
        <v>3.6192380138896707E-4</v>
      </c>
      <c r="GB45" s="33">
        <v>1.210826823942499E-4</v>
      </c>
      <c r="GC45" s="33">
        <v>7.8297256856482613E-3</v>
      </c>
      <c r="GD45" s="33">
        <v>4.871190473743514E-4</v>
      </c>
      <c r="GE45" s="33">
        <v>2.6720911804680699E-3</v>
      </c>
      <c r="GF45" s="33">
        <v>5.5317249348803732E-4</v>
      </c>
      <c r="GG45" s="33">
        <v>1.935816646610388E-3</v>
      </c>
      <c r="GH45" s="33">
        <v>2.7568918741916523E-3</v>
      </c>
      <c r="GI45" s="34">
        <v>3.9426980282996542E-4</v>
      </c>
      <c r="GJ45" s="61">
        <v>1.1239982236523385</v>
      </c>
      <c r="GK45" s="61">
        <v>0.52218492999999999</v>
      </c>
    </row>
    <row r="46" spans="1:193" ht="15" customHeight="1">
      <c r="A46" s="18" t="s">
        <v>41</v>
      </c>
      <c r="B46" s="47" t="s">
        <v>248</v>
      </c>
      <c r="C46" s="32">
        <v>8.9405836558897737E-4</v>
      </c>
      <c r="D46" s="33">
        <v>3.8816679285910917E-3</v>
      </c>
      <c r="E46" s="33">
        <v>1.5723681195206429E-3</v>
      </c>
      <c r="F46" s="33">
        <v>3.4048747199053732E-3</v>
      </c>
      <c r="G46" s="33">
        <v>2.7792900298315194E-3</v>
      </c>
      <c r="H46" s="33">
        <v>1.0937795843321528E-3</v>
      </c>
      <c r="I46" s="33">
        <v>1.2729913555005364E-3</v>
      </c>
      <c r="J46" s="33">
        <v>3.912323066754062E-3</v>
      </c>
      <c r="K46" s="33">
        <v>6.8746027710297275E-3</v>
      </c>
      <c r="L46" s="33">
        <v>6.2258227960657895E-3</v>
      </c>
      <c r="M46" s="33">
        <v>5.6387597449256196E-3</v>
      </c>
      <c r="N46" s="33">
        <v>5.4454289401050749E-3</v>
      </c>
      <c r="O46" s="33">
        <v>2.8395635629532069E-3</v>
      </c>
      <c r="P46" s="33">
        <v>2.9072798389493883E-3</v>
      </c>
      <c r="Q46" s="33">
        <v>1.3577755191554347E-2</v>
      </c>
      <c r="R46" s="33">
        <v>2.2619238114359916E-3</v>
      </c>
      <c r="S46" s="33">
        <v>2.3090799481541417E-2</v>
      </c>
      <c r="T46" s="33">
        <v>1.4124023337724154E-3</v>
      </c>
      <c r="U46" s="33">
        <v>2.6278416324939553E-3</v>
      </c>
      <c r="V46" s="33">
        <v>0</v>
      </c>
      <c r="W46" s="33">
        <v>0</v>
      </c>
      <c r="X46" s="33">
        <v>1.8954581509497098E-3</v>
      </c>
      <c r="Y46" s="33">
        <v>1.185216348685274E-3</v>
      </c>
      <c r="Z46" s="33">
        <v>4.8206739036594799E-3</v>
      </c>
      <c r="AA46" s="33">
        <v>3.6398981667816153E-3</v>
      </c>
      <c r="AB46" s="33">
        <v>1.5497082942937186E-3</v>
      </c>
      <c r="AC46" s="33">
        <v>1.1170981657538939E-3</v>
      </c>
      <c r="AD46" s="33">
        <v>1.994508876672481E-3</v>
      </c>
      <c r="AE46" s="33">
        <v>2.0152879519997075E-3</v>
      </c>
      <c r="AF46" s="33">
        <v>2.0180505670225292E-3</v>
      </c>
      <c r="AG46" s="33">
        <v>2.247732993564414E-3</v>
      </c>
      <c r="AH46" s="33">
        <v>2.034313914403198E-3</v>
      </c>
      <c r="AI46" s="33">
        <v>9.0450078731952183E-3</v>
      </c>
      <c r="AJ46" s="33">
        <v>4.4698659778056899E-4</v>
      </c>
      <c r="AK46" s="33">
        <v>5.8413302171765786E-4</v>
      </c>
      <c r="AL46" s="33">
        <v>3.5400432657905259E-4</v>
      </c>
      <c r="AM46" s="33">
        <v>6.9943164376890063E-4</v>
      </c>
      <c r="AN46" s="33">
        <v>6.5838326744135987E-4</v>
      </c>
      <c r="AO46" s="33">
        <v>5.1047720255065969E-4</v>
      </c>
      <c r="AP46" s="33">
        <v>9.5229827043744281E-4</v>
      </c>
      <c r="AQ46" s="33">
        <v>7.37529411548179E-4</v>
      </c>
      <c r="AR46" s="33">
        <v>1.1386055989667057</v>
      </c>
      <c r="AS46" s="33">
        <v>0.32986753742372077</v>
      </c>
      <c r="AT46" s="33">
        <v>0.13536542922575148</v>
      </c>
      <c r="AU46" s="33">
        <v>0.57495167872394137</v>
      </c>
      <c r="AV46" s="33">
        <v>0</v>
      </c>
      <c r="AW46" s="33">
        <v>0.17249443547231999</v>
      </c>
      <c r="AX46" s="33">
        <v>5.9432256920077552E-2</v>
      </c>
      <c r="AY46" s="33">
        <v>4.2441649427710677E-2</v>
      </c>
      <c r="AZ46" s="33">
        <v>5.8448963890825753E-2</v>
      </c>
      <c r="BA46" s="33">
        <v>2.5543194662501514E-2</v>
      </c>
      <c r="BB46" s="33">
        <v>1.6402453509627591E-3</v>
      </c>
      <c r="BC46" s="33">
        <v>1.5800786565262996E-3</v>
      </c>
      <c r="BD46" s="33">
        <v>2.1015269108569361E-3</v>
      </c>
      <c r="BE46" s="33">
        <v>2.4212570184846366E-3</v>
      </c>
      <c r="BF46" s="33">
        <v>0</v>
      </c>
      <c r="BG46" s="33">
        <v>3.1913248626901126E-3</v>
      </c>
      <c r="BH46" s="33">
        <v>5.99335483013653E-3</v>
      </c>
      <c r="BI46" s="33">
        <v>2.300336882180632E-3</v>
      </c>
      <c r="BJ46" s="33">
        <v>0</v>
      </c>
      <c r="BK46" s="33">
        <v>2.3699605294209562E-3</v>
      </c>
      <c r="BL46" s="33">
        <v>9.4929674157243944E-5</v>
      </c>
      <c r="BM46" s="33">
        <v>8.8193975359986219E-4</v>
      </c>
      <c r="BN46" s="33">
        <v>1.8825820843538814E-3</v>
      </c>
      <c r="BO46" s="33">
        <v>0</v>
      </c>
      <c r="BP46" s="33">
        <v>2.4128487275421229E-3</v>
      </c>
      <c r="BQ46" s="33">
        <v>5.0531712659929312E-3</v>
      </c>
      <c r="BR46" s="33">
        <v>3.8572955597805411E-3</v>
      </c>
      <c r="BS46" s="33">
        <v>5.7797657627846168E-3</v>
      </c>
      <c r="BT46" s="33">
        <v>1.5556790079840146E-3</v>
      </c>
      <c r="BU46" s="33">
        <v>8.5071878654627599E-3</v>
      </c>
      <c r="BV46" s="33">
        <v>3.0212097711659132E-3</v>
      </c>
      <c r="BW46" s="33">
        <v>2.5835529094455838E-3</v>
      </c>
      <c r="BX46" s="33">
        <v>0</v>
      </c>
      <c r="BY46" s="33">
        <v>0</v>
      </c>
      <c r="BZ46" s="33">
        <v>3.1719497015397042E-4</v>
      </c>
      <c r="CA46" s="33">
        <v>0</v>
      </c>
      <c r="CB46" s="33">
        <v>1.4967296817751604E-3</v>
      </c>
      <c r="CC46" s="33">
        <v>9.4652147298235594E-4</v>
      </c>
      <c r="CD46" s="33">
        <v>5.7619334084578152E-4</v>
      </c>
      <c r="CE46" s="33">
        <v>0</v>
      </c>
      <c r="CF46" s="33">
        <v>2.6676051467107104E-3</v>
      </c>
      <c r="CG46" s="33">
        <v>1.102001532482356E-3</v>
      </c>
      <c r="CH46" s="33">
        <v>1.0009093939015461E-3</v>
      </c>
      <c r="CI46" s="33">
        <v>4.9159098564710022E-3</v>
      </c>
      <c r="CJ46" s="33">
        <v>2.8086727482199507E-3</v>
      </c>
      <c r="CK46" s="33">
        <v>1.3105924619088174E-3</v>
      </c>
      <c r="CL46" s="33">
        <v>1.3174830651025531E-3</v>
      </c>
      <c r="CM46" s="33">
        <v>1.4115889204096004E-3</v>
      </c>
      <c r="CN46" s="33">
        <v>1.6982205603989378E-3</v>
      </c>
      <c r="CO46" s="33">
        <v>2.3629815381374904E-3</v>
      </c>
      <c r="CP46" s="33">
        <v>1.4498442543762994E-3</v>
      </c>
      <c r="CQ46" s="33">
        <v>1.5095091396389437E-3</v>
      </c>
      <c r="CR46" s="33">
        <v>1.4215693835874868E-3</v>
      </c>
      <c r="CS46" s="33">
        <v>1.9244049547277665E-3</v>
      </c>
      <c r="CT46" s="33">
        <v>1.6074145491262661E-3</v>
      </c>
      <c r="CU46" s="33">
        <v>1.3129021959421591E-3</v>
      </c>
      <c r="CV46" s="33">
        <v>1.5477381131708691E-3</v>
      </c>
      <c r="CW46" s="33">
        <v>1.567918280462305E-3</v>
      </c>
      <c r="CX46" s="33">
        <v>1.483530624725589E-3</v>
      </c>
      <c r="CY46" s="33">
        <v>2.6323848407768281E-3</v>
      </c>
      <c r="CZ46" s="33">
        <v>5.9736815200403933E-3</v>
      </c>
      <c r="DA46" s="33">
        <v>2.4260323434694975E-3</v>
      </c>
      <c r="DB46" s="33">
        <v>2.9107007518606176E-3</v>
      </c>
      <c r="DC46" s="33">
        <v>2.5304370505998992E-3</v>
      </c>
      <c r="DD46" s="33">
        <v>2.2564104364947964E-3</v>
      </c>
      <c r="DE46" s="33">
        <v>2.1981274962999341E-3</v>
      </c>
      <c r="DF46" s="33">
        <v>3.1130550290081396E-3</v>
      </c>
      <c r="DG46" s="33">
        <v>2.9717828402129089E-3</v>
      </c>
      <c r="DH46" s="33">
        <v>3.3929056730525676E-3</v>
      </c>
      <c r="DI46" s="33">
        <v>2.5772521125666118E-3</v>
      </c>
      <c r="DJ46" s="33">
        <v>2.565973306492633E-3</v>
      </c>
      <c r="DK46" s="33">
        <v>2.2896655157934906E-3</v>
      </c>
      <c r="DL46" s="33">
        <v>2.6999514401151196E-3</v>
      </c>
      <c r="DM46" s="33">
        <v>2.9031609454737736E-3</v>
      </c>
      <c r="DN46" s="33">
        <v>2.5374966253994867E-3</v>
      </c>
      <c r="DO46" s="33">
        <v>2.0608725476412319E-3</v>
      </c>
      <c r="DP46" s="33">
        <v>2.2003675349574589E-3</v>
      </c>
      <c r="DQ46" s="33">
        <v>0</v>
      </c>
      <c r="DR46" s="33">
        <v>1.9767323443975545E-3</v>
      </c>
      <c r="DS46" s="33">
        <v>6.0958930320052984E-3</v>
      </c>
      <c r="DT46" s="33">
        <v>7.2897881661653308E-3</v>
      </c>
      <c r="DU46" s="33">
        <v>1.4589976225502744E-3</v>
      </c>
      <c r="DV46" s="33">
        <v>1.5645534995085172E-3</v>
      </c>
      <c r="DW46" s="33">
        <v>4.5024547702033867E-3</v>
      </c>
      <c r="DX46" s="33">
        <v>9.5888796799041536E-3</v>
      </c>
      <c r="DY46" s="33">
        <v>1.0562432456780145E-3</v>
      </c>
      <c r="DZ46" s="33">
        <v>8.315737857453645E-2</v>
      </c>
      <c r="EA46" s="33">
        <v>3.14946076084998E-2</v>
      </c>
      <c r="EB46" s="33">
        <v>1.5879739418337698E-2</v>
      </c>
      <c r="EC46" s="33">
        <v>2.4297404906138062E-3</v>
      </c>
      <c r="ED46" s="33">
        <v>4.5138378343688801E-3</v>
      </c>
      <c r="EE46" s="33">
        <v>1.0024278680544397E-3</v>
      </c>
      <c r="EF46" s="33">
        <v>1.2016220413805538E-3</v>
      </c>
      <c r="EG46" s="33">
        <v>1.0830535627497253E-3</v>
      </c>
      <c r="EH46" s="33">
        <v>1.301051356613607E-3</v>
      </c>
      <c r="EI46" s="33">
        <v>1.4516504187665634E-3</v>
      </c>
      <c r="EJ46" s="33">
        <v>2.0403472575527353E-3</v>
      </c>
      <c r="EK46" s="33">
        <v>1.6380874811789384E-3</v>
      </c>
      <c r="EL46" s="33">
        <v>2.0088656649525321E-3</v>
      </c>
      <c r="EM46" s="33">
        <v>2.1309713698086717E-3</v>
      </c>
      <c r="EN46" s="33">
        <v>1.1828012653859721E-3</v>
      </c>
      <c r="EO46" s="33">
        <v>1.2104147382489667E-3</v>
      </c>
      <c r="EP46" s="33">
        <v>9.6224493207994026E-4</v>
      </c>
      <c r="EQ46" s="33">
        <v>1.4877249821793816E-3</v>
      </c>
      <c r="ER46" s="33">
        <v>2.1183515200687056E-3</v>
      </c>
      <c r="ES46" s="33">
        <v>5.2568431400264984E-4</v>
      </c>
      <c r="ET46" s="33">
        <v>9.1517508130136858E-4</v>
      </c>
      <c r="EU46" s="33">
        <v>1.3201505986748683E-3</v>
      </c>
      <c r="EV46" s="33">
        <v>1.3032160490574493E-3</v>
      </c>
      <c r="EW46" s="33">
        <v>1.1567125416334738E-3</v>
      </c>
      <c r="EX46" s="33">
        <v>2.4367997630209133E-3</v>
      </c>
      <c r="EY46" s="33">
        <v>1.8691815057468486E-3</v>
      </c>
      <c r="EZ46" s="33">
        <v>1.3797666564626806E-3</v>
      </c>
      <c r="FA46" s="33">
        <v>2.8744309528626858E-3</v>
      </c>
      <c r="FB46" s="33">
        <v>3.4494221636085466E-3</v>
      </c>
      <c r="FC46" s="33">
        <v>5.5198675192441933E-2</v>
      </c>
      <c r="FD46" s="33">
        <v>2.5957801373858512E-3</v>
      </c>
      <c r="FE46" s="33">
        <v>1.0440696730654557E-3</v>
      </c>
      <c r="FF46" s="33">
        <v>2.2309821959466528E-3</v>
      </c>
      <c r="FG46" s="33">
        <v>2.4871311831516328E-3</v>
      </c>
      <c r="FH46" s="33">
        <v>6.970677709616087E-3</v>
      </c>
      <c r="FI46" s="33">
        <v>3.6187475881764978E-3</v>
      </c>
      <c r="FJ46" s="33">
        <v>2.8720241989252902E-3</v>
      </c>
      <c r="FK46" s="33">
        <v>2.5451397626321558E-2</v>
      </c>
      <c r="FL46" s="33">
        <v>2.6149882221779681E-4</v>
      </c>
      <c r="FM46" s="33">
        <v>1.8056286371205205E-3</v>
      </c>
      <c r="FN46" s="33">
        <v>1.2231825016124492E-3</v>
      </c>
      <c r="FO46" s="33">
        <v>2.7481616074292903E-3</v>
      </c>
      <c r="FP46" s="33">
        <v>1.5871053236678409E-3</v>
      </c>
      <c r="FQ46" s="33">
        <v>3.253783586619716E-3</v>
      </c>
      <c r="FR46" s="33">
        <v>1.5680851247091053E-3</v>
      </c>
      <c r="FS46" s="33">
        <v>1.7738017142214853E-3</v>
      </c>
      <c r="FT46" s="33">
        <v>2.8501657379079517E-3</v>
      </c>
      <c r="FU46" s="33">
        <v>1.6224191192653926E-3</v>
      </c>
      <c r="FV46" s="33">
        <v>4.8725320438513658E-3</v>
      </c>
      <c r="FW46" s="33">
        <v>1.0587782445939855E-3</v>
      </c>
      <c r="FX46" s="33">
        <v>6.2960416635928114E-4</v>
      </c>
      <c r="FY46" s="33">
        <v>7.9579980722717988E-3</v>
      </c>
      <c r="FZ46" s="33">
        <v>1.3507727168978693E-3</v>
      </c>
      <c r="GA46" s="33">
        <v>1.4410145872406715E-3</v>
      </c>
      <c r="GB46" s="33">
        <v>2.1001135026088714E-3</v>
      </c>
      <c r="GC46" s="33">
        <v>2.0366815775032213E-3</v>
      </c>
      <c r="GD46" s="33">
        <v>2.163902477865074E-3</v>
      </c>
      <c r="GE46" s="33">
        <v>1.2774810886312007E-3</v>
      </c>
      <c r="GF46" s="33">
        <v>2.4089290505635249E-3</v>
      </c>
      <c r="GG46" s="33">
        <v>1.8414665170848263E-3</v>
      </c>
      <c r="GH46" s="33">
        <v>4.0885096719104431E-2</v>
      </c>
      <c r="GI46" s="34">
        <v>1.2752000683136759E-3</v>
      </c>
      <c r="GJ46" s="62">
        <v>3.2141183074411059</v>
      </c>
      <c r="GK46" s="62">
        <v>1.4932089</v>
      </c>
    </row>
    <row r="47" spans="1:193" ht="15" customHeight="1">
      <c r="A47" s="18" t="s">
        <v>42</v>
      </c>
      <c r="B47" s="47" t="s">
        <v>249</v>
      </c>
      <c r="C47" s="32">
        <v>2.6531130197950033E-4</v>
      </c>
      <c r="D47" s="33">
        <v>1.2274317412312786E-3</v>
      </c>
      <c r="E47" s="33">
        <v>6.0920068279653877E-4</v>
      </c>
      <c r="F47" s="33">
        <v>4.0891159707327415E-4</v>
      </c>
      <c r="G47" s="33">
        <v>6.0261639191540447E-4</v>
      </c>
      <c r="H47" s="33">
        <v>3.5858800637018846E-4</v>
      </c>
      <c r="I47" s="33">
        <v>3.6726937342752082E-4</v>
      </c>
      <c r="J47" s="33">
        <v>2.7524075704237166E-4</v>
      </c>
      <c r="K47" s="33">
        <v>3.9810110736209029E-4</v>
      </c>
      <c r="L47" s="33">
        <v>4.0711251697830012E-4</v>
      </c>
      <c r="M47" s="33">
        <v>4.286685847760834E-4</v>
      </c>
      <c r="N47" s="33">
        <v>4.553104617796191E-4</v>
      </c>
      <c r="O47" s="33">
        <v>1.5593702925261704E-3</v>
      </c>
      <c r="P47" s="33">
        <v>3.4836370145526526E-4</v>
      </c>
      <c r="Q47" s="33">
        <v>3.384098771021667E-3</v>
      </c>
      <c r="R47" s="33">
        <v>1.5510817967370478E-3</v>
      </c>
      <c r="S47" s="33">
        <v>9.6085737388053663E-4</v>
      </c>
      <c r="T47" s="33">
        <v>1.9469669388952752E-3</v>
      </c>
      <c r="U47" s="33">
        <v>8.7563828556995514E-4</v>
      </c>
      <c r="V47" s="33">
        <v>0</v>
      </c>
      <c r="W47" s="33">
        <v>0</v>
      </c>
      <c r="X47" s="33">
        <v>4.4422601202040007E-4</v>
      </c>
      <c r="Y47" s="33">
        <v>4.7409988915435774E-4</v>
      </c>
      <c r="Z47" s="33">
        <v>3.8416333827190813E-4</v>
      </c>
      <c r="AA47" s="33">
        <v>5.5210298419220447E-4</v>
      </c>
      <c r="AB47" s="33">
        <v>1.2565373590452884E-3</v>
      </c>
      <c r="AC47" s="33">
        <v>3.2251088814657888E-4</v>
      </c>
      <c r="AD47" s="33">
        <v>4.8570761478760899E-4</v>
      </c>
      <c r="AE47" s="33">
        <v>6.8423452307235066E-4</v>
      </c>
      <c r="AF47" s="33">
        <v>6.3949222017669997E-4</v>
      </c>
      <c r="AG47" s="33">
        <v>1.4637596638026988E-3</v>
      </c>
      <c r="AH47" s="33">
        <v>4.620027276770648E-4</v>
      </c>
      <c r="AI47" s="33">
        <v>4.9042049902413396E-4</v>
      </c>
      <c r="AJ47" s="33">
        <v>1.7018410691738985E-4</v>
      </c>
      <c r="AK47" s="33">
        <v>1.4754598438812189E-4</v>
      </c>
      <c r="AL47" s="33">
        <v>1.2435938444901114E-4</v>
      </c>
      <c r="AM47" s="33">
        <v>2.7569120960439016E-4</v>
      </c>
      <c r="AN47" s="33">
        <v>1.7208885987406213E-4</v>
      </c>
      <c r="AO47" s="33">
        <v>2.6174970162346812E-4</v>
      </c>
      <c r="AP47" s="33">
        <v>5.2207986119564512E-4</v>
      </c>
      <c r="AQ47" s="33">
        <v>1.9828649589423452E-4</v>
      </c>
      <c r="AR47" s="33">
        <v>1.2520749149813278E-3</v>
      </c>
      <c r="AS47" s="33">
        <v>1.0089388952085052</v>
      </c>
      <c r="AT47" s="33">
        <v>4.429781914979921E-2</v>
      </c>
      <c r="AU47" s="33">
        <v>1.1355817127420755E-3</v>
      </c>
      <c r="AV47" s="33">
        <v>0</v>
      </c>
      <c r="AW47" s="33">
        <v>9.0866995277849745E-4</v>
      </c>
      <c r="AX47" s="33">
        <v>1.0882400885027688E-3</v>
      </c>
      <c r="AY47" s="33">
        <v>1.1068582128634682E-3</v>
      </c>
      <c r="AZ47" s="33">
        <v>8.3807364673899932E-4</v>
      </c>
      <c r="BA47" s="33">
        <v>5.0691523830806895E-4</v>
      </c>
      <c r="BB47" s="33">
        <v>9.1093752369565109E-4</v>
      </c>
      <c r="BC47" s="33">
        <v>4.9123364807844604E-4</v>
      </c>
      <c r="BD47" s="33">
        <v>7.1050542187003028E-4</v>
      </c>
      <c r="BE47" s="33">
        <v>8.1135458726559913E-4</v>
      </c>
      <c r="BF47" s="33">
        <v>0</v>
      </c>
      <c r="BG47" s="33">
        <v>6.1683852622325104E-4</v>
      </c>
      <c r="BH47" s="33">
        <v>9.4834702781386167E-4</v>
      </c>
      <c r="BI47" s="33">
        <v>1.1510538584684434E-3</v>
      </c>
      <c r="BJ47" s="33">
        <v>0</v>
      </c>
      <c r="BK47" s="33">
        <v>1.3777407194895618E-3</v>
      </c>
      <c r="BL47" s="33">
        <v>3.7373270093373376E-5</v>
      </c>
      <c r="BM47" s="33">
        <v>3.2808232731595569E-4</v>
      </c>
      <c r="BN47" s="33">
        <v>6.465738428491608E-4</v>
      </c>
      <c r="BO47" s="33">
        <v>0</v>
      </c>
      <c r="BP47" s="33">
        <v>6.3810784467509512E-4</v>
      </c>
      <c r="BQ47" s="33">
        <v>6.8601378683428868E-3</v>
      </c>
      <c r="BR47" s="33">
        <v>1.2515247780345933E-3</v>
      </c>
      <c r="BS47" s="33">
        <v>9.2974249599657808E-3</v>
      </c>
      <c r="BT47" s="33">
        <v>7.6603489407106541E-4</v>
      </c>
      <c r="BU47" s="33">
        <v>1.4822606487164942E-2</v>
      </c>
      <c r="BV47" s="33">
        <v>5.4073408610064424E-3</v>
      </c>
      <c r="BW47" s="33">
        <v>3.3091882074467449E-3</v>
      </c>
      <c r="BX47" s="33">
        <v>0</v>
      </c>
      <c r="BY47" s="33">
        <v>0</v>
      </c>
      <c r="BZ47" s="33">
        <v>1.3343946604229458E-4</v>
      </c>
      <c r="CA47" s="33">
        <v>0</v>
      </c>
      <c r="CB47" s="33">
        <v>9.9869844765567545E-4</v>
      </c>
      <c r="CC47" s="33">
        <v>5.2429280547684428E-4</v>
      </c>
      <c r="CD47" s="33">
        <v>1.8681657354618244E-4</v>
      </c>
      <c r="CE47" s="33">
        <v>0</v>
      </c>
      <c r="CF47" s="33">
        <v>5.167204184229085E-3</v>
      </c>
      <c r="CG47" s="33">
        <v>9.4722314532527923E-4</v>
      </c>
      <c r="CH47" s="33">
        <v>4.8136173535172968E-4</v>
      </c>
      <c r="CI47" s="33">
        <v>7.030023209724037E-4</v>
      </c>
      <c r="CJ47" s="33">
        <v>8.4994128787278247E-4</v>
      </c>
      <c r="CK47" s="33">
        <v>9.3890397012177322E-4</v>
      </c>
      <c r="CL47" s="33">
        <v>6.6411519339496438E-4</v>
      </c>
      <c r="CM47" s="33">
        <v>7.9737190461928178E-4</v>
      </c>
      <c r="CN47" s="33">
        <v>8.3894621704984633E-4</v>
      </c>
      <c r="CO47" s="33">
        <v>1.13104326612297E-3</v>
      </c>
      <c r="CP47" s="33">
        <v>8.8622928680096751E-4</v>
      </c>
      <c r="CQ47" s="33">
        <v>6.0579419738537692E-4</v>
      </c>
      <c r="CR47" s="33">
        <v>5.9379443432436394E-4</v>
      </c>
      <c r="CS47" s="33">
        <v>9.4187728889571218E-4</v>
      </c>
      <c r="CT47" s="33">
        <v>8.5863855593490109E-4</v>
      </c>
      <c r="CU47" s="33">
        <v>5.8867631448167876E-4</v>
      </c>
      <c r="CV47" s="33">
        <v>1.1884641211364177E-3</v>
      </c>
      <c r="CW47" s="33">
        <v>6.4895863869930052E-4</v>
      </c>
      <c r="CX47" s="33">
        <v>8.1386968435777753E-4</v>
      </c>
      <c r="CY47" s="33">
        <v>1.2100652162519647E-3</v>
      </c>
      <c r="CZ47" s="33">
        <v>1.9215033938555404E-3</v>
      </c>
      <c r="DA47" s="33">
        <v>1.7637273277827633E-3</v>
      </c>
      <c r="DB47" s="33">
        <v>1.6202536953702248E-3</v>
      </c>
      <c r="DC47" s="33">
        <v>2.4979629617888572E-3</v>
      </c>
      <c r="DD47" s="33">
        <v>2.6341020513787443E-3</v>
      </c>
      <c r="DE47" s="33">
        <v>1.1242718823216739E-3</v>
      </c>
      <c r="DF47" s="33">
        <v>2.1237796873983883E-3</v>
      </c>
      <c r="DG47" s="33">
        <v>1.3173242150048606E-3</v>
      </c>
      <c r="DH47" s="33">
        <v>1.3820745375369152E-3</v>
      </c>
      <c r="DI47" s="33">
        <v>1.3285366320359316E-3</v>
      </c>
      <c r="DJ47" s="33">
        <v>1.3497886263674739E-3</v>
      </c>
      <c r="DK47" s="33">
        <v>1.3263671101642902E-3</v>
      </c>
      <c r="DL47" s="33">
        <v>1.0753417039830718E-3</v>
      </c>
      <c r="DM47" s="33">
        <v>1.3226825128751316E-3</v>
      </c>
      <c r="DN47" s="33">
        <v>1.0451551179631432E-3</v>
      </c>
      <c r="DO47" s="33">
        <v>1.1746425628914789E-3</v>
      </c>
      <c r="DP47" s="33">
        <v>1.4410857795442624E-3</v>
      </c>
      <c r="DQ47" s="33">
        <v>0</v>
      </c>
      <c r="DR47" s="33">
        <v>1.172674018957331E-3</v>
      </c>
      <c r="DS47" s="33">
        <v>3.5610223711627811E-3</v>
      </c>
      <c r="DT47" s="33">
        <v>5.2197379860303011E-3</v>
      </c>
      <c r="DU47" s="33">
        <v>6.6451985224239831E-4</v>
      </c>
      <c r="DV47" s="33">
        <v>7.92733865098312E-4</v>
      </c>
      <c r="DW47" s="33">
        <v>2.6490165727703885E-3</v>
      </c>
      <c r="DX47" s="33">
        <v>1.4794282051461449E-2</v>
      </c>
      <c r="DY47" s="33">
        <v>3.1903887048033663E-4</v>
      </c>
      <c r="DZ47" s="33">
        <v>4.2119799686670963E-2</v>
      </c>
      <c r="EA47" s="33">
        <v>6.8451435819125422E-3</v>
      </c>
      <c r="EB47" s="33">
        <v>5.9727033947564422E-3</v>
      </c>
      <c r="EC47" s="33">
        <v>1.0430579364220434E-3</v>
      </c>
      <c r="ED47" s="33">
        <v>1.60314588344686E-3</v>
      </c>
      <c r="EE47" s="33">
        <v>2.1019912867984122E-4</v>
      </c>
      <c r="EF47" s="33">
        <v>4.0193613013439445E-4</v>
      </c>
      <c r="EG47" s="33">
        <v>3.0453052179860521E-4</v>
      </c>
      <c r="EH47" s="33">
        <v>4.2535283318224427E-4</v>
      </c>
      <c r="EI47" s="33">
        <v>3.9237402714355912E-4</v>
      </c>
      <c r="EJ47" s="33">
        <v>1.4684893142884101E-3</v>
      </c>
      <c r="EK47" s="33">
        <v>5.7258109752860722E-4</v>
      </c>
      <c r="EL47" s="33">
        <v>4.2589089645780946E-4</v>
      </c>
      <c r="EM47" s="33">
        <v>3.3055331156341768E-4</v>
      </c>
      <c r="EN47" s="33">
        <v>2.9220246035564611E-4</v>
      </c>
      <c r="EO47" s="33">
        <v>3.5293809795649243E-4</v>
      </c>
      <c r="EP47" s="33">
        <v>3.3439582196351057E-4</v>
      </c>
      <c r="EQ47" s="33">
        <v>6.0263534437550383E-4</v>
      </c>
      <c r="ER47" s="33">
        <v>1.0783411043852281E-3</v>
      </c>
      <c r="ES47" s="33">
        <v>1.6072130304245119E-4</v>
      </c>
      <c r="ET47" s="33">
        <v>2.7110160367435691E-4</v>
      </c>
      <c r="EU47" s="33">
        <v>4.7795749886941907E-4</v>
      </c>
      <c r="EV47" s="33">
        <v>4.9773162057245015E-4</v>
      </c>
      <c r="EW47" s="33">
        <v>5.2496188286111582E-4</v>
      </c>
      <c r="EX47" s="33">
        <v>7.7897310014534208E-4</v>
      </c>
      <c r="EY47" s="33">
        <v>1.2971290557410233E-3</v>
      </c>
      <c r="EZ47" s="33">
        <v>4.1803215872334543E-4</v>
      </c>
      <c r="FA47" s="33">
        <v>1.008881720859018E-3</v>
      </c>
      <c r="FB47" s="33">
        <v>1.5088917607107405E-3</v>
      </c>
      <c r="FC47" s="33">
        <v>3.4788731036395536E-2</v>
      </c>
      <c r="FD47" s="33">
        <v>6.9935279814560916E-4</v>
      </c>
      <c r="FE47" s="33">
        <v>1.8386883607858428E-4</v>
      </c>
      <c r="FF47" s="33">
        <v>4.5477130047846055E-4</v>
      </c>
      <c r="FG47" s="33">
        <v>6.8967739023684347E-4</v>
      </c>
      <c r="FH47" s="33">
        <v>6.5506136169558469E-4</v>
      </c>
      <c r="FI47" s="33">
        <v>5.2274261700326952E-4</v>
      </c>
      <c r="FJ47" s="33">
        <v>6.5996179315258347E-4</v>
      </c>
      <c r="FK47" s="33">
        <v>7.8831618356323412E-4</v>
      </c>
      <c r="FL47" s="33">
        <v>9.1994927157154098E-5</v>
      </c>
      <c r="FM47" s="33">
        <v>4.2143913610028356E-4</v>
      </c>
      <c r="FN47" s="33">
        <v>2.459137745667295E-4</v>
      </c>
      <c r="FO47" s="33">
        <v>5.0644321592109034E-4</v>
      </c>
      <c r="FP47" s="33">
        <v>3.2838469548626198E-4</v>
      </c>
      <c r="FQ47" s="33">
        <v>5.8804957976754646E-4</v>
      </c>
      <c r="FR47" s="33">
        <v>4.2413878617937676E-4</v>
      </c>
      <c r="FS47" s="33">
        <v>6.4231596241271654E-4</v>
      </c>
      <c r="FT47" s="33">
        <v>6.419907565290299E-4</v>
      </c>
      <c r="FU47" s="33">
        <v>3.7412965064447066E-4</v>
      </c>
      <c r="FV47" s="33">
        <v>1.0414349488564931E-3</v>
      </c>
      <c r="FW47" s="33">
        <v>4.2438683340916764E-4</v>
      </c>
      <c r="FX47" s="33">
        <v>1.5912670422884694E-4</v>
      </c>
      <c r="FY47" s="33">
        <v>4.8211321858639632E-4</v>
      </c>
      <c r="FZ47" s="33">
        <v>6.741459958102883E-4</v>
      </c>
      <c r="GA47" s="33">
        <v>7.3860430741761623E-4</v>
      </c>
      <c r="GB47" s="33">
        <v>5.2686751395313882E-4</v>
      </c>
      <c r="GC47" s="33">
        <v>7.7035939921279507E-4</v>
      </c>
      <c r="GD47" s="33">
        <v>1.3199371535057977E-3</v>
      </c>
      <c r="GE47" s="33">
        <v>5.7268347819057562E-4</v>
      </c>
      <c r="GF47" s="33">
        <v>8.8596642652975831E-4</v>
      </c>
      <c r="GG47" s="33">
        <v>1.0098647180411184E-3</v>
      </c>
      <c r="GH47" s="33">
        <v>3.0022012269698131E-3</v>
      </c>
      <c r="GI47" s="34">
        <v>3.6927134302128212E-4</v>
      </c>
      <c r="GJ47" s="61">
        <v>1.3421421707752117</v>
      </c>
      <c r="GK47" s="61">
        <v>0.62352982999999995</v>
      </c>
    </row>
    <row r="48" spans="1:193" ht="15" customHeight="1">
      <c r="A48" s="18" t="s">
        <v>43</v>
      </c>
      <c r="B48" s="47" t="s">
        <v>250</v>
      </c>
      <c r="C48" s="32">
        <v>6.7118922390175184E-4</v>
      </c>
      <c r="D48" s="33">
        <v>2.8445657944652365E-3</v>
      </c>
      <c r="E48" s="33">
        <v>1.4821680044476441E-3</v>
      </c>
      <c r="F48" s="33">
        <v>9.4680466504227492E-4</v>
      </c>
      <c r="G48" s="33">
        <v>8.774612049966728E-4</v>
      </c>
      <c r="H48" s="33">
        <v>8.609158244926113E-4</v>
      </c>
      <c r="I48" s="33">
        <v>8.3143892827640994E-4</v>
      </c>
      <c r="J48" s="33">
        <v>7.1711259497392462E-4</v>
      </c>
      <c r="K48" s="33">
        <v>9.7126600484226551E-4</v>
      </c>
      <c r="L48" s="33">
        <v>1.0980888186615505E-3</v>
      </c>
      <c r="M48" s="33">
        <v>1.0798426440167476E-3</v>
      </c>
      <c r="N48" s="33">
        <v>1.1491030647982014E-3</v>
      </c>
      <c r="O48" s="33">
        <v>9.6941601370621451E-4</v>
      </c>
      <c r="P48" s="33">
        <v>8.5495520047510149E-4</v>
      </c>
      <c r="Q48" s="33">
        <v>2.3616182071779491E-3</v>
      </c>
      <c r="R48" s="33">
        <v>1.4504127742156843E-3</v>
      </c>
      <c r="S48" s="33">
        <v>1.4215054940704519E-3</v>
      </c>
      <c r="T48" s="33">
        <v>1.4312746315113957E-3</v>
      </c>
      <c r="U48" s="33">
        <v>1.2608894937191689E-3</v>
      </c>
      <c r="V48" s="33">
        <v>0</v>
      </c>
      <c r="W48" s="33">
        <v>0</v>
      </c>
      <c r="X48" s="33">
        <v>2.3397165852528006E-3</v>
      </c>
      <c r="Y48" s="33">
        <v>1.4622037622402328E-3</v>
      </c>
      <c r="Z48" s="33">
        <v>1.0021406837850079E-3</v>
      </c>
      <c r="AA48" s="33">
        <v>1.3731997212949039E-3</v>
      </c>
      <c r="AB48" s="33">
        <v>1.2936287732971887E-3</v>
      </c>
      <c r="AC48" s="33">
        <v>8.330085518230239E-4</v>
      </c>
      <c r="AD48" s="33">
        <v>1.0231072111796546E-3</v>
      </c>
      <c r="AE48" s="33">
        <v>1.1283020646725584E-3</v>
      </c>
      <c r="AF48" s="33">
        <v>1.1640283753049222E-3</v>
      </c>
      <c r="AG48" s="33">
        <v>7.2254204502765864E-4</v>
      </c>
      <c r="AH48" s="33">
        <v>1.4609263228416778E-3</v>
      </c>
      <c r="AI48" s="33">
        <v>1.002141343831449E-3</v>
      </c>
      <c r="AJ48" s="33">
        <v>5.8567157201985061E-4</v>
      </c>
      <c r="AK48" s="33">
        <v>6.5288793256177921E-4</v>
      </c>
      <c r="AL48" s="33">
        <v>6.9531598442825989E-4</v>
      </c>
      <c r="AM48" s="33">
        <v>1.0191947277857283E-3</v>
      </c>
      <c r="AN48" s="33">
        <v>5.9191104405925839E-4</v>
      </c>
      <c r="AO48" s="33">
        <v>6.2073747629879923E-4</v>
      </c>
      <c r="AP48" s="33">
        <v>8.4573826153692424E-4</v>
      </c>
      <c r="AQ48" s="33">
        <v>4.3832472465001737E-4</v>
      </c>
      <c r="AR48" s="33">
        <v>1.8531804817143475E-3</v>
      </c>
      <c r="AS48" s="33">
        <v>1.5502809600074698E-3</v>
      </c>
      <c r="AT48" s="33">
        <v>1.0229766909587432</v>
      </c>
      <c r="AU48" s="33">
        <v>2.0095313085288728E-3</v>
      </c>
      <c r="AV48" s="33">
        <v>0</v>
      </c>
      <c r="AW48" s="33">
        <v>3.138103977134727E-3</v>
      </c>
      <c r="AX48" s="33">
        <v>3.603038088806302E-3</v>
      </c>
      <c r="AY48" s="33">
        <v>3.9807081409662911E-3</v>
      </c>
      <c r="AZ48" s="33">
        <v>3.4929576644676746E-3</v>
      </c>
      <c r="BA48" s="33">
        <v>1.5334108827267385E-3</v>
      </c>
      <c r="BB48" s="33">
        <v>1.4795820064102212E-3</v>
      </c>
      <c r="BC48" s="33">
        <v>2.7005011909796762E-3</v>
      </c>
      <c r="BD48" s="33">
        <v>2.9173253003605378E-3</v>
      </c>
      <c r="BE48" s="33">
        <v>3.498773676851862E-3</v>
      </c>
      <c r="BF48" s="33">
        <v>0</v>
      </c>
      <c r="BG48" s="33">
        <v>3.4754687776642774E-3</v>
      </c>
      <c r="BH48" s="33">
        <v>2.8116207680214302E-3</v>
      </c>
      <c r="BI48" s="33">
        <v>3.0629798071577252E-3</v>
      </c>
      <c r="BJ48" s="33">
        <v>0</v>
      </c>
      <c r="BK48" s="33">
        <v>3.0201539317749986E-3</v>
      </c>
      <c r="BL48" s="33">
        <v>1.2348998573745142E-4</v>
      </c>
      <c r="BM48" s="33">
        <v>1.0679516375193671E-3</v>
      </c>
      <c r="BN48" s="33">
        <v>2.1899921583559095E-3</v>
      </c>
      <c r="BO48" s="33">
        <v>0</v>
      </c>
      <c r="BP48" s="33">
        <v>2.5330670272309952E-3</v>
      </c>
      <c r="BQ48" s="33">
        <v>2.0903042718687045E-3</v>
      </c>
      <c r="BR48" s="33">
        <v>1.4597336472251695E-3</v>
      </c>
      <c r="BS48" s="33">
        <v>2.0888294968134592E-3</v>
      </c>
      <c r="BT48" s="33">
        <v>1.9199403498742099E-3</v>
      </c>
      <c r="BU48" s="33">
        <v>3.7848388359252492E-3</v>
      </c>
      <c r="BV48" s="33">
        <v>2.460681617845148E-3</v>
      </c>
      <c r="BW48" s="33">
        <v>3.2358252818625037E-3</v>
      </c>
      <c r="BX48" s="33">
        <v>0</v>
      </c>
      <c r="BY48" s="33">
        <v>0</v>
      </c>
      <c r="BZ48" s="33">
        <v>4.1992465952796741E-4</v>
      </c>
      <c r="CA48" s="33">
        <v>0</v>
      </c>
      <c r="CB48" s="33">
        <v>1.3548933828584529E-3</v>
      </c>
      <c r="CC48" s="33">
        <v>1.6181730904675127E-3</v>
      </c>
      <c r="CD48" s="33">
        <v>7.516152340696665E-4</v>
      </c>
      <c r="CE48" s="33">
        <v>0</v>
      </c>
      <c r="CF48" s="33">
        <v>1.184852720381479E-3</v>
      </c>
      <c r="CG48" s="33">
        <v>1.3253439620782839E-3</v>
      </c>
      <c r="CH48" s="33">
        <v>1.3652024920536286E-3</v>
      </c>
      <c r="CI48" s="33">
        <v>1.9162010657588395E-3</v>
      </c>
      <c r="CJ48" s="33">
        <v>1.5756396769108811E-3</v>
      </c>
      <c r="CK48" s="33">
        <v>1.2081505826852022E-3</v>
      </c>
      <c r="CL48" s="33">
        <v>1.5065635336226342E-3</v>
      </c>
      <c r="CM48" s="33">
        <v>1.5920384570752518E-3</v>
      </c>
      <c r="CN48" s="33">
        <v>2.3627462014431332E-3</v>
      </c>
      <c r="CO48" s="33">
        <v>2.2838130364483877E-3</v>
      </c>
      <c r="CP48" s="33">
        <v>2.0194094795628575E-3</v>
      </c>
      <c r="CQ48" s="33">
        <v>2.1428586883707589E-3</v>
      </c>
      <c r="CR48" s="33">
        <v>1.7598374938577106E-3</v>
      </c>
      <c r="CS48" s="33">
        <v>2.9924205566919833E-3</v>
      </c>
      <c r="CT48" s="33">
        <v>1.9129439066539343E-3</v>
      </c>
      <c r="CU48" s="33">
        <v>1.6729541946180577E-3</v>
      </c>
      <c r="CV48" s="33">
        <v>1.7666254262809552E-3</v>
      </c>
      <c r="CW48" s="33">
        <v>2.4550374935237412E-3</v>
      </c>
      <c r="CX48" s="33">
        <v>1.5923590872762585E-3</v>
      </c>
      <c r="CY48" s="33">
        <v>2.5173545205202379E-3</v>
      </c>
      <c r="CZ48" s="33">
        <v>2.5523405408455612E-3</v>
      </c>
      <c r="DA48" s="33">
        <v>2.7305100288503342E-3</v>
      </c>
      <c r="DB48" s="33">
        <v>2.4569379997101738E-3</v>
      </c>
      <c r="DC48" s="33">
        <v>1.8890457529619706E-3</v>
      </c>
      <c r="DD48" s="33">
        <v>2.0262671699912294E-3</v>
      </c>
      <c r="DE48" s="33">
        <v>3.1810509180719118E-3</v>
      </c>
      <c r="DF48" s="33">
        <v>3.2513906082053453E-3</v>
      </c>
      <c r="DG48" s="33">
        <v>3.1181779827023979E-3</v>
      </c>
      <c r="DH48" s="33">
        <v>3.8920755242292833E-3</v>
      </c>
      <c r="DI48" s="33">
        <v>3.4561392151563437E-3</v>
      </c>
      <c r="DJ48" s="33">
        <v>3.9079576600570222E-3</v>
      </c>
      <c r="DK48" s="33">
        <v>3.4099421561355086E-3</v>
      </c>
      <c r="DL48" s="33">
        <v>5.7830758604504942E-3</v>
      </c>
      <c r="DM48" s="33">
        <v>4.8931256683934117E-3</v>
      </c>
      <c r="DN48" s="33">
        <v>3.9793903505087203E-3</v>
      </c>
      <c r="DO48" s="33">
        <v>2.3915827638854329E-3</v>
      </c>
      <c r="DP48" s="33">
        <v>2.4079264348073966E-3</v>
      </c>
      <c r="DQ48" s="33">
        <v>0</v>
      </c>
      <c r="DR48" s="33">
        <v>2.1578075285748682E-3</v>
      </c>
      <c r="DS48" s="33">
        <v>1.0994159355232104E-2</v>
      </c>
      <c r="DT48" s="33">
        <v>5.1754559745062359E-3</v>
      </c>
      <c r="DU48" s="33">
        <v>1.9305530252012083E-3</v>
      </c>
      <c r="DV48" s="33">
        <v>1.8907997654253089E-3</v>
      </c>
      <c r="DW48" s="33">
        <v>2.131245791624541E-3</v>
      </c>
      <c r="DX48" s="33">
        <v>4.5341751003093594E-3</v>
      </c>
      <c r="DY48" s="33">
        <v>1.2725422799057793E-3</v>
      </c>
      <c r="DZ48" s="33">
        <v>1.9956737362636999E-2</v>
      </c>
      <c r="EA48" s="33">
        <v>7.1268106205817751E-3</v>
      </c>
      <c r="EB48" s="33">
        <v>2.2130635130088061E-2</v>
      </c>
      <c r="EC48" s="33">
        <v>1.1434802722310614E-3</v>
      </c>
      <c r="ED48" s="33">
        <v>9.7956765857251746E-4</v>
      </c>
      <c r="EE48" s="33">
        <v>1.1789272768187656E-3</v>
      </c>
      <c r="EF48" s="33">
        <v>1.698397264188086E-3</v>
      </c>
      <c r="EG48" s="33">
        <v>3.1512959263297283E-3</v>
      </c>
      <c r="EH48" s="33">
        <v>2.4378488337490115E-3</v>
      </c>
      <c r="EI48" s="33">
        <v>4.4977855714657799E-3</v>
      </c>
      <c r="EJ48" s="33">
        <v>2.234761634102913E-3</v>
      </c>
      <c r="EK48" s="33">
        <v>1.8782486627398648E-3</v>
      </c>
      <c r="EL48" s="33">
        <v>3.137569412123288E-3</v>
      </c>
      <c r="EM48" s="33">
        <v>4.1330847023742156E-3</v>
      </c>
      <c r="EN48" s="33">
        <v>1.6280541072688003E-3</v>
      </c>
      <c r="EO48" s="33">
        <v>2.5024782701796042E-3</v>
      </c>
      <c r="EP48" s="33">
        <v>1.4825103798236515E-3</v>
      </c>
      <c r="EQ48" s="33">
        <v>1.8801511002056518E-3</v>
      </c>
      <c r="ER48" s="33">
        <v>2.165066316384572E-3</v>
      </c>
      <c r="ES48" s="33">
        <v>8.9310850509219863E-4</v>
      </c>
      <c r="ET48" s="33">
        <v>1.129833446824647E-3</v>
      </c>
      <c r="EU48" s="33">
        <v>2.1219118244395017E-3</v>
      </c>
      <c r="EV48" s="33">
        <v>1.9188782248985192E-3</v>
      </c>
      <c r="EW48" s="33">
        <v>1.975994765508231E-3</v>
      </c>
      <c r="EX48" s="33">
        <v>5.0940808879349434E-3</v>
      </c>
      <c r="EY48" s="33">
        <v>2.8208190928880215E-3</v>
      </c>
      <c r="EZ48" s="33">
        <v>2.675769750542636E-3</v>
      </c>
      <c r="FA48" s="33">
        <v>1.5732678293372284E-3</v>
      </c>
      <c r="FB48" s="33">
        <v>4.4281745975986737E-3</v>
      </c>
      <c r="FC48" s="33">
        <v>1.5950178716207313E-3</v>
      </c>
      <c r="FD48" s="33">
        <v>5.9857421598537514E-3</v>
      </c>
      <c r="FE48" s="33">
        <v>8.4964171374837154E-4</v>
      </c>
      <c r="FF48" s="33">
        <v>4.5106228176059748E-3</v>
      </c>
      <c r="FG48" s="33">
        <v>3.7656318542605917E-3</v>
      </c>
      <c r="FH48" s="33">
        <v>3.0003638002881619E-3</v>
      </c>
      <c r="FI48" s="33">
        <v>5.6201136183630443E-3</v>
      </c>
      <c r="FJ48" s="33">
        <v>6.394744550448023E-3</v>
      </c>
      <c r="FK48" s="33">
        <v>3.4965255174254548E-3</v>
      </c>
      <c r="FL48" s="33">
        <v>3.1636687395127056E-4</v>
      </c>
      <c r="FM48" s="33">
        <v>2.7681415757971014E-3</v>
      </c>
      <c r="FN48" s="33">
        <v>2.2273315198045058E-3</v>
      </c>
      <c r="FO48" s="33">
        <v>3.7099479786767155E-3</v>
      </c>
      <c r="FP48" s="33">
        <v>1.7348374045360539E-3</v>
      </c>
      <c r="FQ48" s="33">
        <v>4.0182581402653994E-3</v>
      </c>
      <c r="FR48" s="33">
        <v>3.036158163661852E-3</v>
      </c>
      <c r="FS48" s="33">
        <v>1.4819210264462946E-3</v>
      </c>
      <c r="FT48" s="33">
        <v>8.717563689415838E-3</v>
      </c>
      <c r="FU48" s="33">
        <v>3.6085178245859003E-3</v>
      </c>
      <c r="FV48" s="33">
        <v>1.4940046651933332E-2</v>
      </c>
      <c r="FW48" s="33">
        <v>2.3029275368565798E-3</v>
      </c>
      <c r="FX48" s="33">
        <v>1.5162114901845377E-3</v>
      </c>
      <c r="FY48" s="33">
        <v>2.2646254548391387E-3</v>
      </c>
      <c r="FZ48" s="33">
        <v>1.4222150289158713E-3</v>
      </c>
      <c r="GA48" s="33">
        <v>1.7131677143232924E-3</v>
      </c>
      <c r="GB48" s="33">
        <v>2.69416625448413E-3</v>
      </c>
      <c r="GC48" s="33">
        <v>4.3858728823585099E-3</v>
      </c>
      <c r="GD48" s="33">
        <v>3.6058581366066387E-3</v>
      </c>
      <c r="GE48" s="33">
        <v>1.5571235259915826E-3</v>
      </c>
      <c r="GF48" s="33">
        <v>6.5381623443403558E-3</v>
      </c>
      <c r="GG48" s="33">
        <v>4.1218135453795646E-3</v>
      </c>
      <c r="GH48" s="33">
        <v>3.0191288313503317E-3</v>
      </c>
      <c r="GI48" s="34">
        <v>1.3593773171862861E-3</v>
      </c>
      <c r="GJ48" s="61">
        <v>1.4885577466251718</v>
      </c>
      <c r="GK48" s="61">
        <v>0.69155129000000004</v>
      </c>
    </row>
    <row r="49" spans="1:193" ht="15" customHeight="1">
      <c r="A49" s="18" t="s">
        <v>44</v>
      </c>
      <c r="B49" s="47" t="s">
        <v>251</v>
      </c>
      <c r="C49" s="32">
        <v>8.4185742067676382E-4</v>
      </c>
      <c r="D49" s="33">
        <v>3.9000397584617839E-3</v>
      </c>
      <c r="E49" s="33">
        <v>1.3248775443311276E-3</v>
      </c>
      <c r="F49" s="33">
        <v>4.9726170580958184E-3</v>
      </c>
      <c r="G49" s="33">
        <v>3.798403811809921E-3</v>
      </c>
      <c r="H49" s="33">
        <v>7.9502134519757737E-4</v>
      </c>
      <c r="I49" s="33">
        <v>1.0158767082630628E-3</v>
      </c>
      <c r="J49" s="33">
        <v>8.9418664859152895E-4</v>
      </c>
      <c r="K49" s="33">
        <v>1.0764686405408839E-3</v>
      </c>
      <c r="L49" s="33">
        <v>1.1443507805737733E-3</v>
      </c>
      <c r="M49" s="33">
        <v>2.269955699493956E-3</v>
      </c>
      <c r="N49" s="33">
        <v>1.7807237346733193E-3</v>
      </c>
      <c r="O49" s="33">
        <v>1.7692938761307642E-3</v>
      </c>
      <c r="P49" s="33">
        <v>4.0449498779001085E-3</v>
      </c>
      <c r="Q49" s="33">
        <v>2.2126800865400783E-3</v>
      </c>
      <c r="R49" s="33">
        <v>1.2577544380019446E-3</v>
      </c>
      <c r="S49" s="33">
        <v>2.71287023753498E-3</v>
      </c>
      <c r="T49" s="33">
        <v>6.0387718677425573E-4</v>
      </c>
      <c r="U49" s="33">
        <v>1.0271818877130023E-3</v>
      </c>
      <c r="V49" s="33">
        <v>0</v>
      </c>
      <c r="W49" s="33">
        <v>0</v>
      </c>
      <c r="X49" s="33">
        <v>6.991611924619432E-4</v>
      </c>
      <c r="Y49" s="33">
        <v>9.0568803040050859E-4</v>
      </c>
      <c r="Z49" s="33">
        <v>1.2962506193800849E-3</v>
      </c>
      <c r="AA49" s="33">
        <v>3.0615552821243648E-3</v>
      </c>
      <c r="AB49" s="33">
        <v>1.31191347432592E-3</v>
      </c>
      <c r="AC49" s="33">
        <v>1.1455620232243104E-3</v>
      </c>
      <c r="AD49" s="33">
        <v>2.6132595553685998E-3</v>
      </c>
      <c r="AE49" s="33">
        <v>2.5102094652312912E-3</v>
      </c>
      <c r="AF49" s="33">
        <v>2.2985140288198326E-3</v>
      </c>
      <c r="AG49" s="33">
        <v>2.6539755420424806E-3</v>
      </c>
      <c r="AH49" s="33">
        <v>2.58520535068954E-3</v>
      </c>
      <c r="AI49" s="33">
        <v>1.3035559159094597E-3</v>
      </c>
      <c r="AJ49" s="33">
        <v>3.9499752036962783E-4</v>
      </c>
      <c r="AK49" s="33">
        <v>6.9000457039014693E-4</v>
      </c>
      <c r="AL49" s="33">
        <v>3.211266891260399E-4</v>
      </c>
      <c r="AM49" s="33">
        <v>6.1877940950244494E-4</v>
      </c>
      <c r="AN49" s="33">
        <v>7.3135246539861071E-4</v>
      </c>
      <c r="AO49" s="33">
        <v>4.872644160829906E-4</v>
      </c>
      <c r="AP49" s="33">
        <v>8.4785595965881293E-4</v>
      </c>
      <c r="AQ49" s="33">
        <v>9.5954710561436788E-4</v>
      </c>
      <c r="AR49" s="33">
        <v>2.1435745568174338E-3</v>
      </c>
      <c r="AS49" s="33">
        <v>4.7411767921924841E-3</v>
      </c>
      <c r="AT49" s="33">
        <v>5.679815993865721E-3</v>
      </c>
      <c r="AU49" s="33">
        <v>1.0017670011493776</v>
      </c>
      <c r="AV49" s="33">
        <v>0</v>
      </c>
      <c r="AW49" s="33">
        <v>0.29877397539057948</v>
      </c>
      <c r="AX49" s="33">
        <v>0.10103648592917568</v>
      </c>
      <c r="AY49" s="33">
        <v>7.1499224094212013E-2</v>
      </c>
      <c r="AZ49" s="33">
        <v>8.7115509749982639E-2</v>
      </c>
      <c r="BA49" s="33">
        <v>4.3420886055674048E-2</v>
      </c>
      <c r="BB49" s="33">
        <v>1.4103410647136156E-3</v>
      </c>
      <c r="BC49" s="33">
        <v>1.2222265181331524E-3</v>
      </c>
      <c r="BD49" s="33">
        <v>1.7995870934279382E-3</v>
      </c>
      <c r="BE49" s="33">
        <v>2.0589443023992832E-3</v>
      </c>
      <c r="BF49" s="33">
        <v>0</v>
      </c>
      <c r="BG49" s="33">
        <v>4.0363303655415964E-3</v>
      </c>
      <c r="BH49" s="33">
        <v>8.4346640108092022E-3</v>
      </c>
      <c r="BI49" s="33">
        <v>1.9871680925216541E-3</v>
      </c>
      <c r="BJ49" s="33">
        <v>0</v>
      </c>
      <c r="BK49" s="33">
        <v>1.9670329891239655E-3</v>
      </c>
      <c r="BL49" s="33">
        <v>7.7117481671261606E-5</v>
      </c>
      <c r="BM49" s="33">
        <v>6.8147443238846916E-4</v>
      </c>
      <c r="BN49" s="33">
        <v>1.8303579918778816E-3</v>
      </c>
      <c r="BO49" s="33">
        <v>0</v>
      </c>
      <c r="BP49" s="33">
        <v>2.7214149866674926E-3</v>
      </c>
      <c r="BQ49" s="33">
        <v>3.1752037511024599E-3</v>
      </c>
      <c r="BR49" s="33">
        <v>1.6328603127480673E-3</v>
      </c>
      <c r="BS49" s="33">
        <v>3.2945186636457137E-3</v>
      </c>
      <c r="BT49" s="33">
        <v>1.078801210555425E-3</v>
      </c>
      <c r="BU49" s="33">
        <v>5.0897110873789637E-3</v>
      </c>
      <c r="BV49" s="33">
        <v>1.019089200724986E-3</v>
      </c>
      <c r="BW49" s="33">
        <v>1.262071434328157E-3</v>
      </c>
      <c r="BX49" s="33">
        <v>0</v>
      </c>
      <c r="BY49" s="33">
        <v>0</v>
      </c>
      <c r="BZ49" s="33">
        <v>1.5034135349509213E-4</v>
      </c>
      <c r="CA49" s="33">
        <v>0</v>
      </c>
      <c r="CB49" s="33">
        <v>7.9303539167107175E-4</v>
      </c>
      <c r="CC49" s="33">
        <v>5.5317825670271993E-4</v>
      </c>
      <c r="CD49" s="33">
        <v>3.9476737804340222E-4</v>
      </c>
      <c r="CE49" s="33">
        <v>0</v>
      </c>
      <c r="CF49" s="33">
        <v>1.0944630505697684E-3</v>
      </c>
      <c r="CG49" s="33">
        <v>7.0586813278320816E-4</v>
      </c>
      <c r="CH49" s="33">
        <v>7.3130694360610366E-4</v>
      </c>
      <c r="CI49" s="33">
        <v>7.9224517436759156E-4</v>
      </c>
      <c r="CJ49" s="33">
        <v>3.3697303167606251E-3</v>
      </c>
      <c r="CK49" s="33">
        <v>8.3604810875717356E-4</v>
      </c>
      <c r="CL49" s="33">
        <v>1.0183397897450893E-3</v>
      </c>
      <c r="CM49" s="33">
        <v>1.1773282620295216E-3</v>
      </c>
      <c r="CN49" s="33">
        <v>1.5094236324575416E-3</v>
      </c>
      <c r="CO49" s="33">
        <v>1.8129227763102578E-3</v>
      </c>
      <c r="CP49" s="33">
        <v>1.1141408949491558E-3</v>
      </c>
      <c r="CQ49" s="33">
        <v>1.3007099873959262E-3</v>
      </c>
      <c r="CR49" s="33">
        <v>1.1307884402677927E-3</v>
      </c>
      <c r="CS49" s="33">
        <v>1.5449409423730234E-3</v>
      </c>
      <c r="CT49" s="33">
        <v>1.2251151703642027E-3</v>
      </c>
      <c r="CU49" s="33">
        <v>1.2124314778718909E-3</v>
      </c>
      <c r="CV49" s="33">
        <v>1.2085185069309762E-3</v>
      </c>
      <c r="CW49" s="33">
        <v>1.421401137628845E-3</v>
      </c>
      <c r="CX49" s="33">
        <v>1.2782368305612208E-3</v>
      </c>
      <c r="CY49" s="33">
        <v>2.7652015254408871E-3</v>
      </c>
      <c r="CZ49" s="33">
        <v>1.9614310862007289E-3</v>
      </c>
      <c r="DA49" s="33">
        <v>1.9878418579712914E-3</v>
      </c>
      <c r="DB49" s="33">
        <v>2.9400915590834793E-3</v>
      </c>
      <c r="DC49" s="33">
        <v>1.944550280258822E-3</v>
      </c>
      <c r="DD49" s="33">
        <v>1.4714473028249089E-3</v>
      </c>
      <c r="DE49" s="33">
        <v>2.073999957529779E-3</v>
      </c>
      <c r="DF49" s="33">
        <v>2.9065599394065664E-3</v>
      </c>
      <c r="DG49" s="33">
        <v>3.0070397288291914E-3</v>
      </c>
      <c r="DH49" s="33">
        <v>3.4752807377386001E-3</v>
      </c>
      <c r="DI49" s="33">
        <v>2.336400474155142E-3</v>
      </c>
      <c r="DJ49" s="33">
        <v>2.3721771749019667E-3</v>
      </c>
      <c r="DK49" s="33">
        <v>1.8043475692448162E-3</v>
      </c>
      <c r="DL49" s="33">
        <v>2.532559135431614E-3</v>
      </c>
      <c r="DM49" s="33">
        <v>2.8029689204993246E-3</v>
      </c>
      <c r="DN49" s="33">
        <v>2.4575501560538089E-3</v>
      </c>
      <c r="DO49" s="33">
        <v>1.8112015865857109E-3</v>
      </c>
      <c r="DP49" s="33">
        <v>1.6420486032011005E-3</v>
      </c>
      <c r="DQ49" s="33">
        <v>0</v>
      </c>
      <c r="DR49" s="33">
        <v>1.6897298384118912E-3</v>
      </c>
      <c r="DS49" s="33">
        <v>1.0557482763984024E-3</v>
      </c>
      <c r="DT49" s="33">
        <v>1.8872553693690072E-3</v>
      </c>
      <c r="DU49" s="33">
        <v>1.2853991387205895E-3</v>
      </c>
      <c r="DV49" s="33">
        <v>1.3913970064203217E-3</v>
      </c>
      <c r="DW49" s="33">
        <v>4.1117384409783192E-3</v>
      </c>
      <c r="DX49" s="33">
        <v>3.0861563031641024E-3</v>
      </c>
      <c r="DY49" s="33">
        <v>1.0086397499017761E-3</v>
      </c>
      <c r="DZ49" s="33">
        <v>1.8702052075611913E-3</v>
      </c>
      <c r="EA49" s="33">
        <v>1.0619862022851734E-3</v>
      </c>
      <c r="EB49" s="33">
        <v>1.4249535426385338E-3</v>
      </c>
      <c r="EC49" s="33">
        <v>9.7333721772112228E-4</v>
      </c>
      <c r="ED49" s="33">
        <v>6.703577640801234E-4</v>
      </c>
      <c r="EE49" s="33">
        <v>3.6252359163828698E-4</v>
      </c>
      <c r="EF49" s="33">
        <v>5.6374079782650968E-4</v>
      </c>
      <c r="EG49" s="33">
        <v>6.6602816857732521E-4</v>
      </c>
      <c r="EH49" s="33">
        <v>6.0526247565365369E-4</v>
      </c>
      <c r="EI49" s="33">
        <v>1.0612455983771674E-3</v>
      </c>
      <c r="EJ49" s="33">
        <v>1.5409729921267764E-3</v>
      </c>
      <c r="EK49" s="33">
        <v>1.7816560261391498E-3</v>
      </c>
      <c r="EL49" s="33">
        <v>2.3759571674315965E-3</v>
      </c>
      <c r="EM49" s="33">
        <v>2.4146787783838821E-3</v>
      </c>
      <c r="EN49" s="33">
        <v>9.994464338995365E-4</v>
      </c>
      <c r="EO49" s="33">
        <v>6.811448387039294E-4</v>
      </c>
      <c r="EP49" s="33">
        <v>2.5629573359388851E-4</v>
      </c>
      <c r="EQ49" s="33">
        <v>7.6424537277098616E-4</v>
      </c>
      <c r="ER49" s="33">
        <v>1.0211358873313495E-3</v>
      </c>
      <c r="ES49" s="33">
        <v>4.3327211408186278E-4</v>
      </c>
      <c r="ET49" s="33">
        <v>8.3957501388898237E-4</v>
      </c>
      <c r="EU49" s="33">
        <v>9.1779874837015127E-4</v>
      </c>
      <c r="EV49" s="33">
        <v>7.513925044711835E-4</v>
      </c>
      <c r="EW49" s="33">
        <v>8.3971616139216234E-4</v>
      </c>
      <c r="EX49" s="33">
        <v>1.7247019999318189E-3</v>
      </c>
      <c r="EY49" s="33">
        <v>1.0499447061451748E-3</v>
      </c>
      <c r="EZ49" s="33">
        <v>1.1405464003535982E-3</v>
      </c>
      <c r="FA49" s="33">
        <v>2.3749410241659806E-3</v>
      </c>
      <c r="FB49" s="33">
        <v>2.6417448306090717E-3</v>
      </c>
      <c r="FC49" s="33">
        <v>1.4936314843977715E-2</v>
      </c>
      <c r="FD49" s="33">
        <v>1.6290120767562539E-3</v>
      </c>
      <c r="FE49" s="33">
        <v>1.3509800742773509E-3</v>
      </c>
      <c r="FF49" s="33">
        <v>2.3162284479258831E-3</v>
      </c>
      <c r="FG49" s="33">
        <v>1.9424923450400034E-3</v>
      </c>
      <c r="FH49" s="33">
        <v>1.0683043222696888E-2</v>
      </c>
      <c r="FI49" s="33">
        <v>4.6354207007507954E-3</v>
      </c>
      <c r="FJ49" s="33">
        <v>2.7050365708361163E-3</v>
      </c>
      <c r="FK49" s="33">
        <v>4.2569117586573661E-2</v>
      </c>
      <c r="FL49" s="33">
        <v>2.6829592053319383E-4</v>
      </c>
      <c r="FM49" s="33">
        <v>1.632252187342507E-3</v>
      </c>
      <c r="FN49" s="33">
        <v>1.2474453997694261E-3</v>
      </c>
      <c r="FO49" s="33">
        <v>3.08340097155044E-3</v>
      </c>
      <c r="FP49" s="33">
        <v>1.9915731692816737E-3</v>
      </c>
      <c r="FQ49" s="33">
        <v>4.0816541238645598E-3</v>
      </c>
      <c r="FR49" s="33">
        <v>1.562888104268384E-3</v>
      </c>
      <c r="FS49" s="33">
        <v>2.2159546172215929E-3</v>
      </c>
      <c r="FT49" s="33">
        <v>2.4446440840792281E-3</v>
      </c>
      <c r="FU49" s="33">
        <v>1.5623298327203088E-3</v>
      </c>
      <c r="FV49" s="33">
        <v>4.601346380233174E-3</v>
      </c>
      <c r="FW49" s="33">
        <v>9.0438889089522034E-4</v>
      </c>
      <c r="FX49" s="33">
        <v>5.5128873957950087E-4</v>
      </c>
      <c r="FY49" s="33">
        <v>1.276899772835316E-2</v>
      </c>
      <c r="FZ49" s="33">
        <v>1.0737054639932597E-3</v>
      </c>
      <c r="GA49" s="33">
        <v>1.3312821528563092E-3</v>
      </c>
      <c r="GB49" s="33">
        <v>2.3966802488771962E-3</v>
      </c>
      <c r="GC49" s="33">
        <v>1.6612141123078089E-3</v>
      </c>
      <c r="GD49" s="33">
        <v>1.5721720131976515E-3</v>
      </c>
      <c r="GE49" s="33">
        <v>1.3174218977570081E-3</v>
      </c>
      <c r="GF49" s="33">
        <v>1.9551003416994964E-3</v>
      </c>
      <c r="GG49" s="33">
        <v>1.1360877106231743E-3</v>
      </c>
      <c r="GH49" s="33">
        <v>6.3820119532892641E-2</v>
      </c>
      <c r="GI49" s="34">
        <v>1.3980989253610013E-3</v>
      </c>
      <c r="GJ49" s="61">
        <v>2.0431741694516692</v>
      </c>
      <c r="GK49" s="61">
        <v>0.94921392000000004</v>
      </c>
    </row>
    <row r="50" spans="1:193" ht="15" customHeight="1">
      <c r="A50" s="18" t="s">
        <v>45</v>
      </c>
      <c r="B50" s="47" t="s">
        <v>252</v>
      </c>
      <c r="C50" s="32">
        <v>8.1653928384789996E-5</v>
      </c>
      <c r="D50" s="33">
        <v>3.8794666790291235E-4</v>
      </c>
      <c r="E50" s="33">
        <v>1.6116509442910256E-4</v>
      </c>
      <c r="F50" s="33">
        <v>2.1835370161703144E-4</v>
      </c>
      <c r="G50" s="33">
        <v>3.8620027043254339E-4</v>
      </c>
      <c r="H50" s="33">
        <v>9.723558634514453E-5</v>
      </c>
      <c r="I50" s="33">
        <v>1.1874206351625128E-4</v>
      </c>
      <c r="J50" s="33">
        <v>1.1234014515398113E-4</v>
      </c>
      <c r="K50" s="33">
        <v>1.5057637100103971E-4</v>
      </c>
      <c r="L50" s="33">
        <v>1.7754141320572471E-4</v>
      </c>
      <c r="M50" s="33">
        <v>2.0270532167716051E-4</v>
      </c>
      <c r="N50" s="33">
        <v>1.9746329034965197E-4</v>
      </c>
      <c r="O50" s="33">
        <v>1.7356233582930945E-4</v>
      </c>
      <c r="P50" s="33">
        <v>2.5598172578356358E-4</v>
      </c>
      <c r="Q50" s="33">
        <v>6.1259226568939249E-4</v>
      </c>
      <c r="R50" s="33">
        <v>3.3555660555894282E-4</v>
      </c>
      <c r="S50" s="33">
        <v>2.5987008330785653E-4</v>
      </c>
      <c r="T50" s="33">
        <v>1.3126035400922535E-4</v>
      </c>
      <c r="U50" s="33">
        <v>1.6769471174218285E-4</v>
      </c>
      <c r="V50" s="33">
        <v>0</v>
      </c>
      <c r="W50" s="33">
        <v>0</v>
      </c>
      <c r="X50" s="33">
        <v>1.4685413080195426E-4</v>
      </c>
      <c r="Y50" s="33">
        <v>2.2288652697390979E-4</v>
      </c>
      <c r="Z50" s="33">
        <v>1.6869342504278003E-4</v>
      </c>
      <c r="AA50" s="33">
        <v>4.1101884027577846E-4</v>
      </c>
      <c r="AB50" s="33">
        <v>2.0982992789240609E-4</v>
      </c>
      <c r="AC50" s="33">
        <v>1.7091850814104039E-4</v>
      </c>
      <c r="AD50" s="33">
        <v>3.8140897698913214E-4</v>
      </c>
      <c r="AE50" s="33">
        <v>3.250371341868188E-4</v>
      </c>
      <c r="AF50" s="33">
        <v>3.1978989372312845E-4</v>
      </c>
      <c r="AG50" s="33">
        <v>2.8463763838571844E-4</v>
      </c>
      <c r="AH50" s="33">
        <v>3.3174403891994298E-4</v>
      </c>
      <c r="AI50" s="33">
        <v>1.9080150887100172E-4</v>
      </c>
      <c r="AJ50" s="33">
        <v>6.5885029684180376E-5</v>
      </c>
      <c r="AK50" s="33">
        <v>9.2628619870579841E-5</v>
      </c>
      <c r="AL50" s="33">
        <v>8.2264429821151175E-5</v>
      </c>
      <c r="AM50" s="33">
        <v>1.2205544363115491E-4</v>
      </c>
      <c r="AN50" s="33">
        <v>1.0880046980442627E-4</v>
      </c>
      <c r="AO50" s="33">
        <v>9.914867379896517E-5</v>
      </c>
      <c r="AP50" s="33">
        <v>1.7517327191240306E-4</v>
      </c>
      <c r="AQ50" s="33">
        <v>2.8061109071194376E-4</v>
      </c>
      <c r="AR50" s="33">
        <v>6.4171838894256457E-4</v>
      </c>
      <c r="AS50" s="33">
        <v>1.574185885290077E-3</v>
      </c>
      <c r="AT50" s="33">
        <v>1.7033330842045388E-3</v>
      </c>
      <c r="AU50" s="33">
        <v>4.7991734316545765E-4</v>
      </c>
      <c r="AV50" s="33">
        <v>1</v>
      </c>
      <c r="AW50" s="33">
        <v>0.1113825659531629</v>
      </c>
      <c r="AX50" s="33">
        <v>3.6468003502136435E-2</v>
      </c>
      <c r="AY50" s="33">
        <v>2.4535021075679985E-3</v>
      </c>
      <c r="AZ50" s="33">
        <v>3.1567217556236871E-2</v>
      </c>
      <c r="BA50" s="33">
        <v>1.2088391489476387E-2</v>
      </c>
      <c r="BB50" s="33">
        <v>2.6044277819342571E-4</v>
      </c>
      <c r="BC50" s="33">
        <v>2.9421194649203059E-4</v>
      </c>
      <c r="BD50" s="33">
        <v>4.0981518921418263E-4</v>
      </c>
      <c r="BE50" s="33">
        <v>4.4637760009896653E-4</v>
      </c>
      <c r="BF50" s="33">
        <v>0</v>
      </c>
      <c r="BG50" s="33">
        <v>6.9804010011994253E-4</v>
      </c>
      <c r="BH50" s="33">
        <v>1.2104640643036363E-3</v>
      </c>
      <c r="BI50" s="33">
        <v>4.2890210110387104E-4</v>
      </c>
      <c r="BJ50" s="33">
        <v>0</v>
      </c>
      <c r="BK50" s="33">
        <v>4.1374528942536213E-4</v>
      </c>
      <c r="BL50" s="33">
        <v>2.0310698370557273E-5</v>
      </c>
      <c r="BM50" s="33">
        <v>1.4036307294609167E-4</v>
      </c>
      <c r="BN50" s="33">
        <v>5.0457939118588447E-4</v>
      </c>
      <c r="BO50" s="33">
        <v>0</v>
      </c>
      <c r="BP50" s="33">
        <v>7.8879091662977625E-4</v>
      </c>
      <c r="BQ50" s="33">
        <v>5.1749929516055131E-4</v>
      </c>
      <c r="BR50" s="33">
        <v>2.8848290209113731E-4</v>
      </c>
      <c r="BS50" s="33">
        <v>8.086123870202507E-4</v>
      </c>
      <c r="BT50" s="33">
        <v>2.0191349346266422E-4</v>
      </c>
      <c r="BU50" s="33">
        <v>1.0006023906931661E-3</v>
      </c>
      <c r="BV50" s="33">
        <v>2.263488341400256E-4</v>
      </c>
      <c r="BW50" s="33">
        <v>2.0517851916129027E-4</v>
      </c>
      <c r="BX50" s="33">
        <v>0</v>
      </c>
      <c r="BY50" s="33">
        <v>0</v>
      </c>
      <c r="BZ50" s="33">
        <v>3.6834349272451483E-5</v>
      </c>
      <c r="CA50" s="33">
        <v>0</v>
      </c>
      <c r="CB50" s="33">
        <v>1.9196359068179546E-4</v>
      </c>
      <c r="CC50" s="33">
        <v>1.3037048169657538E-4</v>
      </c>
      <c r="CD50" s="33">
        <v>9.6707796066147729E-5</v>
      </c>
      <c r="CE50" s="33">
        <v>0</v>
      </c>
      <c r="CF50" s="33">
        <v>3.2249365665874065E-4</v>
      </c>
      <c r="CG50" s="33">
        <v>1.809404456139835E-4</v>
      </c>
      <c r="CH50" s="33">
        <v>1.6759088432356383E-4</v>
      </c>
      <c r="CI50" s="33">
        <v>1.9496586511051677E-4</v>
      </c>
      <c r="CJ50" s="33">
        <v>6.5109087316258748E-4</v>
      </c>
      <c r="CK50" s="33">
        <v>1.7535966043538169E-4</v>
      </c>
      <c r="CL50" s="33">
        <v>2.3836496341685592E-4</v>
      </c>
      <c r="CM50" s="33">
        <v>2.7644982501295694E-4</v>
      </c>
      <c r="CN50" s="33">
        <v>3.8457434519680619E-4</v>
      </c>
      <c r="CO50" s="33">
        <v>4.7926149675981685E-4</v>
      </c>
      <c r="CP50" s="33">
        <v>2.672777424329264E-4</v>
      </c>
      <c r="CQ50" s="33">
        <v>3.1309469585971732E-4</v>
      </c>
      <c r="CR50" s="33">
        <v>2.7413607768439415E-4</v>
      </c>
      <c r="CS50" s="33">
        <v>3.8235177531661349E-4</v>
      </c>
      <c r="CT50" s="33">
        <v>2.9847558344102214E-4</v>
      </c>
      <c r="CU50" s="33">
        <v>2.9091570499412633E-4</v>
      </c>
      <c r="CV50" s="33">
        <v>2.8359653149842622E-4</v>
      </c>
      <c r="CW50" s="33">
        <v>3.6738700995944473E-4</v>
      </c>
      <c r="CX50" s="33">
        <v>3.3072783722977494E-4</v>
      </c>
      <c r="CY50" s="33">
        <v>6.5070281162316165E-4</v>
      </c>
      <c r="CZ50" s="33">
        <v>4.9296772452791441E-4</v>
      </c>
      <c r="DA50" s="33">
        <v>5.0844042096927103E-4</v>
      </c>
      <c r="DB50" s="33">
        <v>6.1430737989172249E-4</v>
      </c>
      <c r="DC50" s="33">
        <v>4.6095754596446348E-4</v>
      </c>
      <c r="DD50" s="33">
        <v>3.7233450021963117E-4</v>
      </c>
      <c r="DE50" s="33">
        <v>5.3270139073715781E-4</v>
      </c>
      <c r="DF50" s="33">
        <v>7.7814726789666338E-4</v>
      </c>
      <c r="DG50" s="33">
        <v>7.7872212014276968E-4</v>
      </c>
      <c r="DH50" s="33">
        <v>7.9213934270160459E-4</v>
      </c>
      <c r="DI50" s="33">
        <v>6.0543552075102496E-4</v>
      </c>
      <c r="DJ50" s="33">
        <v>5.9533963942074949E-4</v>
      </c>
      <c r="DK50" s="33">
        <v>4.5794648201464373E-4</v>
      </c>
      <c r="DL50" s="33">
        <v>6.4980544450002624E-4</v>
      </c>
      <c r="DM50" s="33">
        <v>7.9336879160964082E-4</v>
      </c>
      <c r="DN50" s="33">
        <v>6.4552258462309011E-4</v>
      </c>
      <c r="DO50" s="33">
        <v>4.6183565333069376E-4</v>
      </c>
      <c r="DP50" s="33">
        <v>4.2264686415116029E-4</v>
      </c>
      <c r="DQ50" s="33">
        <v>0</v>
      </c>
      <c r="DR50" s="33">
        <v>4.4393518114282303E-4</v>
      </c>
      <c r="DS50" s="33">
        <v>2.5369244999292484E-4</v>
      </c>
      <c r="DT50" s="33">
        <v>4.9109436179446198E-4</v>
      </c>
      <c r="DU50" s="33">
        <v>3.4031903529073513E-4</v>
      </c>
      <c r="DV50" s="33">
        <v>3.5006393447623778E-4</v>
      </c>
      <c r="DW50" s="33">
        <v>1.1744226182769323E-3</v>
      </c>
      <c r="DX50" s="33">
        <v>6.6280548069593069E-4</v>
      </c>
      <c r="DY50" s="33">
        <v>2.5579149482256693E-4</v>
      </c>
      <c r="DZ50" s="33">
        <v>5.6321816368109427E-4</v>
      </c>
      <c r="EA50" s="33">
        <v>2.7827959087527344E-4</v>
      </c>
      <c r="EB50" s="33">
        <v>3.8738669508340433E-4</v>
      </c>
      <c r="EC50" s="33">
        <v>2.4322510409941736E-4</v>
      </c>
      <c r="ED50" s="33">
        <v>1.5714780214304194E-4</v>
      </c>
      <c r="EE50" s="33">
        <v>9.4880048232449149E-5</v>
      </c>
      <c r="EF50" s="33">
        <v>1.4225490402105232E-4</v>
      </c>
      <c r="EG50" s="33">
        <v>1.8264440649114238E-4</v>
      </c>
      <c r="EH50" s="33">
        <v>1.6052142991004886E-4</v>
      </c>
      <c r="EI50" s="33">
        <v>2.9564713715831369E-4</v>
      </c>
      <c r="EJ50" s="33">
        <v>3.0863560201913358E-4</v>
      </c>
      <c r="EK50" s="33">
        <v>-8.4188608984744374E-4</v>
      </c>
      <c r="EL50" s="33">
        <v>6.1708610999669533E-4</v>
      </c>
      <c r="EM50" s="33">
        <v>6.5505014790495403E-4</v>
      </c>
      <c r="EN50" s="33">
        <v>2.5423939705323921E-4</v>
      </c>
      <c r="EO50" s="33">
        <v>1.6136315735311777E-4</v>
      </c>
      <c r="EP50" s="33">
        <v>6.8127529202760925E-5</v>
      </c>
      <c r="EQ50" s="33">
        <v>1.9937076906435559E-4</v>
      </c>
      <c r="ER50" s="33">
        <v>2.6165778115601015E-4</v>
      </c>
      <c r="ES50" s="33">
        <v>1.0387369335360639E-4</v>
      </c>
      <c r="ET50" s="33">
        <v>1.9654940409730398E-4</v>
      </c>
      <c r="EU50" s="33">
        <v>1.4902869959375914E-4</v>
      </c>
      <c r="EV50" s="33">
        <v>1.3983491128856826E-4</v>
      </c>
      <c r="EW50" s="33">
        <v>2.3434291799396027E-4</v>
      </c>
      <c r="EX50" s="33">
        <v>5.0015657770662654E-4</v>
      </c>
      <c r="EY50" s="33">
        <v>2.7759987483079408E-4</v>
      </c>
      <c r="EZ50" s="33">
        <v>2.9370812356891308E-4</v>
      </c>
      <c r="FA50" s="33">
        <v>7.0239818431102686E-4</v>
      </c>
      <c r="FB50" s="33">
        <v>8.2512512524923309E-4</v>
      </c>
      <c r="FC50" s="33">
        <v>3.8546045791156896E-3</v>
      </c>
      <c r="FD50" s="33">
        <v>4.552004172264776E-4</v>
      </c>
      <c r="FE50" s="33">
        <v>3.2864431004751236E-4</v>
      </c>
      <c r="FF50" s="33">
        <v>5.3805205304804677E-4</v>
      </c>
      <c r="FG50" s="33">
        <v>4.3778597979327879E-4</v>
      </c>
      <c r="FH50" s="33">
        <v>1.7032065396683873E-3</v>
      </c>
      <c r="FI50" s="33">
        <v>1.4359935423266363E-3</v>
      </c>
      <c r="FJ50" s="33">
        <v>6.8570113841306751E-4</v>
      </c>
      <c r="FK50" s="33">
        <v>6.2608439993223231E-3</v>
      </c>
      <c r="FL50" s="33">
        <v>7.1902729462414115E-5</v>
      </c>
      <c r="FM50" s="33">
        <v>4.1271897677095114E-4</v>
      </c>
      <c r="FN50" s="33">
        <v>3.7372556920411873E-4</v>
      </c>
      <c r="FO50" s="33">
        <v>7.9000024134260748E-4</v>
      </c>
      <c r="FP50" s="33">
        <v>5.4761689154725324E-4</v>
      </c>
      <c r="FQ50" s="33">
        <v>1.1755068016307576E-3</v>
      </c>
      <c r="FR50" s="33">
        <v>3.3493936111417342E-4</v>
      </c>
      <c r="FS50" s="33">
        <v>6.1729219096289683E-4</v>
      </c>
      <c r="FT50" s="33">
        <v>6.894222568350532E-4</v>
      </c>
      <c r="FU50" s="33">
        <v>4.8476460677462479E-4</v>
      </c>
      <c r="FV50" s="33">
        <v>1.1917605077590616E-3</v>
      </c>
      <c r="FW50" s="33">
        <v>2.1397050011664866E-4</v>
      </c>
      <c r="FX50" s="33">
        <v>1.4502027350715818E-4</v>
      </c>
      <c r="FY50" s="33">
        <v>2.0063466711827595E-3</v>
      </c>
      <c r="FZ50" s="33">
        <v>2.7312908505083768E-4</v>
      </c>
      <c r="GA50" s="33">
        <v>3.4179379838799668E-4</v>
      </c>
      <c r="GB50" s="33">
        <v>7.2281044636652865E-4</v>
      </c>
      <c r="GC50" s="33">
        <v>3.842173138238429E-4</v>
      </c>
      <c r="GD50" s="33">
        <v>2.584738960245285E-4</v>
      </c>
      <c r="GE50" s="33">
        <v>3.2010017924894802E-4</v>
      </c>
      <c r="GF50" s="33">
        <v>4.6728767265830085E-4</v>
      </c>
      <c r="GG50" s="33">
        <v>2.6053887421010035E-4</v>
      </c>
      <c r="GH50" s="33">
        <v>2.3270637011124529E-2</v>
      </c>
      <c r="GI50" s="34">
        <v>3.7679470343871029E-4</v>
      </c>
      <c r="GJ50" s="62">
        <v>1.2956047933438617</v>
      </c>
      <c r="GK50" s="62">
        <v>0.60190958000000006</v>
      </c>
    </row>
    <row r="51" spans="1:193" ht="15" customHeight="1">
      <c r="A51" s="18" t="s">
        <v>46</v>
      </c>
      <c r="B51" s="47" t="s">
        <v>253</v>
      </c>
      <c r="C51" s="32">
        <v>2.8298388277133209E-3</v>
      </c>
      <c r="D51" s="33">
        <v>1.311120758280728E-2</v>
      </c>
      <c r="E51" s="33">
        <v>4.4520346113195077E-3</v>
      </c>
      <c r="F51" s="33">
        <v>1.6729966085588164E-2</v>
      </c>
      <c r="G51" s="33">
        <v>1.2761973335652231E-2</v>
      </c>
      <c r="H51" s="33">
        <v>2.6718442029929901E-3</v>
      </c>
      <c r="I51" s="33">
        <v>3.4148270520157919E-3</v>
      </c>
      <c r="J51" s="33">
        <v>3.0056007643320631E-3</v>
      </c>
      <c r="K51" s="33">
        <v>3.6181605070710857E-3</v>
      </c>
      <c r="L51" s="33">
        <v>3.8461266502121394E-3</v>
      </c>
      <c r="M51" s="33">
        <v>7.633832138560343E-3</v>
      </c>
      <c r="N51" s="33">
        <v>5.9869150622983581E-3</v>
      </c>
      <c r="O51" s="33">
        <v>5.9494882873716761E-3</v>
      </c>
      <c r="P51" s="33">
        <v>1.3607298031631939E-2</v>
      </c>
      <c r="Q51" s="33">
        <v>7.4187148467827766E-3</v>
      </c>
      <c r="R51" s="33">
        <v>4.2180607685617542E-3</v>
      </c>
      <c r="S51" s="33">
        <v>9.1111822737938997E-3</v>
      </c>
      <c r="T51" s="33">
        <v>2.0149172230791799E-3</v>
      </c>
      <c r="U51" s="33">
        <v>3.4513234354540852E-3</v>
      </c>
      <c r="V51" s="33">
        <v>0</v>
      </c>
      <c r="W51" s="33">
        <v>0</v>
      </c>
      <c r="X51" s="33">
        <v>2.3449746606367078E-3</v>
      </c>
      <c r="Y51" s="33">
        <v>3.0362859211190254E-3</v>
      </c>
      <c r="Z51" s="33">
        <v>4.3575059111413466E-3</v>
      </c>
      <c r="AA51" s="33">
        <v>1.0297335274693935E-2</v>
      </c>
      <c r="AB51" s="33">
        <v>4.4052499896889974E-3</v>
      </c>
      <c r="AC51" s="33">
        <v>3.8513847294149271E-3</v>
      </c>
      <c r="AD51" s="33">
        <v>8.7896173077712126E-3</v>
      </c>
      <c r="AE51" s="33">
        <v>8.441528686826608E-3</v>
      </c>
      <c r="AF51" s="33">
        <v>7.7299547919756776E-3</v>
      </c>
      <c r="AG51" s="33">
        <v>8.9207261835611267E-3</v>
      </c>
      <c r="AH51" s="33">
        <v>8.6943369283257119E-3</v>
      </c>
      <c r="AI51" s="33">
        <v>4.3823284689545753E-3</v>
      </c>
      <c r="AJ51" s="33">
        <v>1.3021954996065808E-3</v>
      </c>
      <c r="AK51" s="33">
        <v>1.298652252694718E-3</v>
      </c>
      <c r="AL51" s="33">
        <v>1.0651668993401674E-3</v>
      </c>
      <c r="AM51" s="33">
        <v>2.0776562414665171E-3</v>
      </c>
      <c r="AN51" s="33">
        <v>1.6407068366094909E-3</v>
      </c>
      <c r="AO51" s="33">
        <v>1.5893117033093063E-3</v>
      </c>
      <c r="AP51" s="33">
        <v>2.8155414644739506E-3</v>
      </c>
      <c r="AQ51" s="33">
        <v>3.1880230050092416E-3</v>
      </c>
      <c r="AR51" s="33">
        <v>7.2037874042541064E-3</v>
      </c>
      <c r="AS51" s="33">
        <v>1.5777478545474673E-2</v>
      </c>
      <c r="AT51" s="33">
        <v>1.9084506172370581E-2</v>
      </c>
      <c r="AU51" s="33">
        <v>5.9334774958755684E-3</v>
      </c>
      <c r="AV51" s="33">
        <v>0</v>
      </c>
      <c r="AW51" s="33">
        <v>1.0054100010908436</v>
      </c>
      <c r="AX51" s="33">
        <v>0.33998216841240181</v>
      </c>
      <c r="AY51" s="33">
        <v>0.24058953111325598</v>
      </c>
      <c r="AZ51" s="33">
        <v>0.29092258075811683</v>
      </c>
      <c r="BA51" s="33">
        <v>0.14611177152991825</v>
      </c>
      <c r="BB51" s="33">
        <v>4.739563689162115E-3</v>
      </c>
      <c r="BC51" s="33">
        <v>4.1064137214343018E-3</v>
      </c>
      <c r="BD51" s="33">
        <v>6.046267062019087E-3</v>
      </c>
      <c r="BE51" s="33">
        <v>6.9165700385099612E-3</v>
      </c>
      <c r="BF51" s="33">
        <v>0</v>
      </c>
      <c r="BG51" s="33">
        <v>1.3572106374096265E-2</v>
      </c>
      <c r="BH51" s="33">
        <v>2.8370563322790227E-2</v>
      </c>
      <c r="BI51" s="33">
        <v>6.6761467895039579E-3</v>
      </c>
      <c r="BJ51" s="33">
        <v>0</v>
      </c>
      <c r="BK51" s="33">
        <v>6.6100110635340919E-3</v>
      </c>
      <c r="BL51" s="33">
        <v>2.5902286838792296E-4</v>
      </c>
      <c r="BM51" s="33">
        <v>2.2887103057821611E-3</v>
      </c>
      <c r="BN51" s="33">
        <v>6.1520758511577995E-3</v>
      </c>
      <c r="BO51" s="33">
        <v>0</v>
      </c>
      <c r="BP51" s="33">
        <v>9.1412667549866829E-3</v>
      </c>
      <c r="BQ51" s="33">
        <v>1.0601020485845917E-2</v>
      </c>
      <c r="BR51" s="33">
        <v>5.4836957540245869E-3</v>
      </c>
      <c r="BS51" s="33">
        <v>1.1068376661046679E-2</v>
      </c>
      <c r="BT51" s="33">
        <v>3.6236368731119859E-3</v>
      </c>
      <c r="BU51" s="33">
        <v>1.7112878023696734E-2</v>
      </c>
      <c r="BV51" s="33">
        <v>3.4160099473632198E-3</v>
      </c>
      <c r="BW51" s="33">
        <v>4.2395618728935849E-3</v>
      </c>
      <c r="BX51" s="33">
        <v>0</v>
      </c>
      <c r="BY51" s="33">
        <v>0</v>
      </c>
      <c r="BZ51" s="33">
        <v>5.0300002838263747E-4</v>
      </c>
      <c r="CA51" s="33">
        <v>0</v>
      </c>
      <c r="CB51" s="33">
        <v>2.6631537212389862E-3</v>
      </c>
      <c r="CC51" s="33">
        <v>1.8538062626970401E-3</v>
      </c>
      <c r="CD51" s="33">
        <v>1.3260957876022647E-3</v>
      </c>
      <c r="CE51" s="33">
        <v>0</v>
      </c>
      <c r="CF51" s="33">
        <v>3.6759621110856126E-3</v>
      </c>
      <c r="CG51" s="33">
        <v>2.3702024172879139E-3</v>
      </c>
      <c r="CH51" s="33">
        <v>2.4556142651238812E-3</v>
      </c>
      <c r="CI51" s="33">
        <v>2.660570099545739E-3</v>
      </c>
      <c r="CJ51" s="33">
        <v>1.1333503142622367E-2</v>
      </c>
      <c r="CK51" s="33">
        <v>2.8086118812373799E-3</v>
      </c>
      <c r="CL51" s="33">
        <v>3.4214011437609625E-3</v>
      </c>
      <c r="CM51" s="33">
        <v>3.9550589061834425E-3</v>
      </c>
      <c r="CN51" s="33">
        <v>5.0699306614358551E-3</v>
      </c>
      <c r="CO51" s="33">
        <v>6.0912124829002696E-3</v>
      </c>
      <c r="CP51" s="33">
        <v>3.7426234312918053E-3</v>
      </c>
      <c r="CQ51" s="33">
        <v>4.3692279202249525E-3</v>
      </c>
      <c r="CR51" s="33">
        <v>3.79843399319712E-3</v>
      </c>
      <c r="CS51" s="33">
        <v>5.1880445289837736E-3</v>
      </c>
      <c r="CT51" s="33">
        <v>4.1152797494699378E-3</v>
      </c>
      <c r="CU51" s="33">
        <v>4.0725993386632698E-3</v>
      </c>
      <c r="CV51" s="33">
        <v>4.057412904255835E-3</v>
      </c>
      <c r="CW51" s="33">
        <v>4.7708190743123062E-3</v>
      </c>
      <c r="CX51" s="33">
        <v>4.2899320690414459E-3</v>
      </c>
      <c r="CY51" s="33">
        <v>9.2923481541072016E-3</v>
      </c>
      <c r="CZ51" s="33">
        <v>6.5908041067008205E-3</v>
      </c>
      <c r="DA51" s="33">
        <v>6.6772708465127981E-3</v>
      </c>
      <c r="DB51" s="33">
        <v>9.8777309321026793E-3</v>
      </c>
      <c r="DC51" s="33">
        <v>6.5291899068277036E-3</v>
      </c>
      <c r="DD51" s="33">
        <v>4.9331710096054459E-3</v>
      </c>
      <c r="DE51" s="33">
        <v>6.9683590179048446E-3</v>
      </c>
      <c r="DF51" s="33">
        <v>9.7690954312260273E-3</v>
      </c>
      <c r="DG51" s="33">
        <v>1.0106057512532535E-2</v>
      </c>
      <c r="DH51" s="33">
        <v>1.1681090318959302E-2</v>
      </c>
      <c r="DI51" s="33">
        <v>7.8508019744213207E-3</v>
      </c>
      <c r="DJ51" s="33">
        <v>7.9591738916487183E-3</v>
      </c>
      <c r="DK51" s="33">
        <v>6.0615044625337523E-3</v>
      </c>
      <c r="DL51" s="33">
        <v>8.510915254511791E-3</v>
      </c>
      <c r="DM51" s="33">
        <v>9.4217810424010538E-3</v>
      </c>
      <c r="DN51" s="33">
        <v>8.2586731283379091E-3</v>
      </c>
      <c r="DO51" s="33">
        <v>6.0831225956567243E-3</v>
      </c>
      <c r="DP51" s="33">
        <v>5.5148113899765724E-3</v>
      </c>
      <c r="DQ51" s="33">
        <v>0</v>
      </c>
      <c r="DR51" s="33">
        <v>5.6756614185234601E-3</v>
      </c>
      <c r="DS51" s="33">
        <v>3.5403476021245634E-3</v>
      </c>
      <c r="DT51" s="33">
        <v>6.3365591479810851E-3</v>
      </c>
      <c r="DU51" s="33">
        <v>4.3179765124787134E-3</v>
      </c>
      <c r="DV51" s="33">
        <v>4.6712713795070034E-3</v>
      </c>
      <c r="DW51" s="33">
        <v>1.3794730677402526E-2</v>
      </c>
      <c r="DX51" s="33">
        <v>8.7196882265673202E-3</v>
      </c>
      <c r="DY51" s="33">
        <v>3.387560167380857E-3</v>
      </c>
      <c r="DZ51" s="33">
        <v>6.2772469136235789E-3</v>
      </c>
      <c r="EA51" s="33">
        <v>3.5664135455223491E-3</v>
      </c>
      <c r="EB51" s="33">
        <v>4.7727608021248544E-3</v>
      </c>
      <c r="EC51" s="33">
        <v>3.2641521558593634E-3</v>
      </c>
      <c r="ED51" s="33">
        <v>2.2472872660896756E-3</v>
      </c>
      <c r="EE51" s="33">
        <v>1.2178285165265108E-3</v>
      </c>
      <c r="EF51" s="33">
        <v>1.8940789458135056E-3</v>
      </c>
      <c r="EG51" s="33">
        <v>2.2378338009188411E-3</v>
      </c>
      <c r="EH51" s="33">
        <v>2.0326603414998691E-3</v>
      </c>
      <c r="EI51" s="33">
        <v>3.5612491437778514E-3</v>
      </c>
      <c r="EJ51" s="33">
        <v>5.1776113813840835E-3</v>
      </c>
      <c r="EK51" s="33">
        <v>5.9834638355447667E-3</v>
      </c>
      <c r="EL51" s="33">
        <v>7.9857869987287854E-3</v>
      </c>
      <c r="EM51" s="33">
        <v>8.1147910944486517E-3</v>
      </c>
      <c r="EN51" s="33">
        <v>3.3571194610560809E-3</v>
      </c>
      <c r="EO51" s="33">
        <v>2.2884324543606463E-3</v>
      </c>
      <c r="EP51" s="33">
        <v>8.6061979484568078E-4</v>
      </c>
      <c r="EQ51" s="33">
        <v>2.5661043562323245E-3</v>
      </c>
      <c r="ER51" s="33">
        <v>3.4296762879655095E-3</v>
      </c>
      <c r="ES51" s="33">
        <v>1.453726794690432E-3</v>
      </c>
      <c r="ET51" s="33">
        <v>2.8208711420077757E-3</v>
      </c>
      <c r="EU51" s="33">
        <v>3.0814508940701052E-3</v>
      </c>
      <c r="EV51" s="33">
        <v>2.5223899247514719E-3</v>
      </c>
      <c r="EW51" s="33">
        <v>2.8165707025105198E-3</v>
      </c>
      <c r="EX51" s="33">
        <v>5.7811601859102729E-3</v>
      </c>
      <c r="EY51" s="33">
        <v>3.5208485773988957E-3</v>
      </c>
      <c r="EZ51" s="33">
        <v>3.8281198266554954E-3</v>
      </c>
      <c r="FA51" s="33">
        <v>7.9797278953886285E-3</v>
      </c>
      <c r="FB51" s="33">
        <v>8.8702243670813908E-3</v>
      </c>
      <c r="FC51" s="33">
        <v>5.023368061042157E-2</v>
      </c>
      <c r="FD51" s="33">
        <v>5.4689131581575155E-3</v>
      </c>
      <c r="FE51" s="33">
        <v>4.5399886874046237E-3</v>
      </c>
      <c r="FF51" s="33">
        <v>7.7841246361091505E-3</v>
      </c>
      <c r="FG51" s="33">
        <v>6.519891958258933E-3</v>
      </c>
      <c r="FH51" s="33">
        <v>3.5931894136977158E-2</v>
      </c>
      <c r="FI51" s="33">
        <v>1.5579865032279309E-2</v>
      </c>
      <c r="FJ51" s="33">
        <v>9.0885016649767721E-3</v>
      </c>
      <c r="FK51" s="33">
        <v>0.14322436839861657</v>
      </c>
      <c r="FL51" s="33">
        <v>9.0098214260320533E-4</v>
      </c>
      <c r="FM51" s="33">
        <v>5.4827190260631556E-3</v>
      </c>
      <c r="FN51" s="33">
        <v>4.1925883151185334E-3</v>
      </c>
      <c r="FO51" s="33">
        <v>1.0363816328899048E-2</v>
      </c>
      <c r="FP51" s="33">
        <v>6.6927047081235484E-3</v>
      </c>
      <c r="FQ51" s="33">
        <v>1.3711375204894488E-2</v>
      </c>
      <c r="FR51" s="33">
        <v>5.2510643061639585E-3</v>
      </c>
      <c r="FS51" s="33">
        <v>7.4483834975536461E-3</v>
      </c>
      <c r="FT51" s="33">
        <v>8.2040698036297873E-3</v>
      </c>
      <c r="FU51" s="33">
        <v>5.2366189942841404E-3</v>
      </c>
      <c r="FV51" s="33">
        <v>1.5462929057258365E-2</v>
      </c>
      <c r="FW51" s="33">
        <v>3.0279282887483625E-3</v>
      </c>
      <c r="FX51" s="33">
        <v>1.8513481508225414E-3</v>
      </c>
      <c r="FY51" s="33">
        <v>4.2954663083024876E-2</v>
      </c>
      <c r="FZ51" s="33">
        <v>3.6040429992684857E-3</v>
      </c>
      <c r="GA51" s="33">
        <v>4.4717814120030855E-3</v>
      </c>
      <c r="GB51" s="33">
        <v>8.0454547167570258E-3</v>
      </c>
      <c r="GC51" s="33">
        <v>5.5792450704227007E-3</v>
      </c>
      <c r="GD51" s="33">
        <v>5.2769953435504438E-3</v>
      </c>
      <c r="GE51" s="33">
        <v>4.4206964794415481E-3</v>
      </c>
      <c r="GF51" s="33">
        <v>6.5667842966119641E-3</v>
      </c>
      <c r="GG51" s="33">
        <v>3.8022278467181808E-3</v>
      </c>
      <c r="GH51" s="33">
        <v>0.21382233478642662</v>
      </c>
      <c r="GI51" s="34">
        <v>4.6989780493954404E-3</v>
      </c>
      <c r="GJ51" s="62">
        <v>3.5015743540519688</v>
      </c>
      <c r="GK51" s="62">
        <v>1.62675467</v>
      </c>
    </row>
    <row r="52" spans="1:193" ht="15" customHeight="1">
      <c r="A52" s="18">
        <v>1633</v>
      </c>
      <c r="B52" s="47" t="s">
        <v>254</v>
      </c>
      <c r="C52" s="32">
        <v>3.6680817720373543E-3</v>
      </c>
      <c r="D52" s="33">
        <v>1.684082589775563E-2</v>
      </c>
      <c r="E52" s="33">
        <v>4.2096327896877853E-3</v>
      </c>
      <c r="F52" s="33">
        <v>3.2127621200441422E-2</v>
      </c>
      <c r="G52" s="33">
        <v>2.0147585100187902E-2</v>
      </c>
      <c r="H52" s="33">
        <v>2.5182930751521471E-3</v>
      </c>
      <c r="I52" s="33">
        <v>4.130258744522961E-3</v>
      </c>
      <c r="J52" s="33">
        <v>3.5552387805698033E-3</v>
      </c>
      <c r="K52" s="33">
        <v>3.8142278334440745E-3</v>
      </c>
      <c r="L52" s="33">
        <v>3.6212962072526551E-3</v>
      </c>
      <c r="M52" s="33">
        <v>1.1594599474142233E-2</v>
      </c>
      <c r="N52" s="33">
        <v>7.7988168597244809E-3</v>
      </c>
      <c r="O52" s="33">
        <v>8.5752945911891278E-3</v>
      </c>
      <c r="P52" s="33">
        <v>2.4351569508633118E-2</v>
      </c>
      <c r="Q52" s="33">
        <v>1.3904571883588343E-3</v>
      </c>
      <c r="R52" s="33">
        <v>8.9440883609218525E-4</v>
      </c>
      <c r="S52" s="33">
        <v>1.3842752453494435E-2</v>
      </c>
      <c r="T52" s="33">
        <v>8.7560932807315096E-4</v>
      </c>
      <c r="U52" s="33">
        <v>3.0759503398714002E-3</v>
      </c>
      <c r="V52" s="33">
        <v>0</v>
      </c>
      <c r="W52" s="33">
        <v>0</v>
      </c>
      <c r="X52" s="33">
        <v>7.5558528156499649E-4</v>
      </c>
      <c r="Y52" s="33">
        <v>8.921511613414299E-4</v>
      </c>
      <c r="Z52" s="33">
        <v>5.0328800643424359E-3</v>
      </c>
      <c r="AA52" s="33">
        <v>1.2136791073968393E-2</v>
      </c>
      <c r="AB52" s="33">
        <v>4.3944623918535895E-3</v>
      </c>
      <c r="AC52" s="33">
        <v>3.74833541126606E-3</v>
      </c>
      <c r="AD52" s="33">
        <v>9.6627507272000028E-3</v>
      </c>
      <c r="AE52" s="33">
        <v>1.0098379539259829E-2</v>
      </c>
      <c r="AF52" s="33">
        <v>8.7935732978089345E-3</v>
      </c>
      <c r="AG52" s="33">
        <v>1.2263805862783032E-2</v>
      </c>
      <c r="AH52" s="33">
        <v>1.11126043388881E-2</v>
      </c>
      <c r="AI52" s="33">
        <v>4.6484633661237115E-3</v>
      </c>
      <c r="AJ52" s="33">
        <v>1.0487539773151023E-3</v>
      </c>
      <c r="AK52" s="33">
        <v>7.2403783579948514E-4</v>
      </c>
      <c r="AL52" s="33">
        <v>4.6532871596228901E-4</v>
      </c>
      <c r="AM52" s="33">
        <v>1.8199383331368652E-3</v>
      </c>
      <c r="AN52" s="33">
        <v>1.4281968416674259E-3</v>
      </c>
      <c r="AO52" s="33">
        <v>1.025085641148596E-3</v>
      </c>
      <c r="AP52" s="33">
        <v>2.5762787159895506E-3</v>
      </c>
      <c r="AQ52" s="33">
        <v>1.052820636858504E-3</v>
      </c>
      <c r="AR52" s="33">
        <v>1.1549995860922056E-2</v>
      </c>
      <c r="AS52" s="33">
        <v>5.834747733126049E-3</v>
      </c>
      <c r="AT52" s="33">
        <v>2.7068944085820848E-2</v>
      </c>
      <c r="AU52" s="33">
        <v>7.3265607654866569E-3</v>
      </c>
      <c r="AV52" s="33">
        <v>0</v>
      </c>
      <c r="AW52" s="33">
        <v>4.7855442198931541E-3</v>
      </c>
      <c r="AX52" s="33">
        <v>1.0037449758238774</v>
      </c>
      <c r="AY52" s="33">
        <v>0.49205296374720425</v>
      </c>
      <c r="AZ52" s="33">
        <v>3.6986385016241463E-2</v>
      </c>
      <c r="BA52" s="33">
        <v>2.3441178799272632E-3</v>
      </c>
      <c r="BB52" s="33">
        <v>3.4533186547373242E-3</v>
      </c>
      <c r="BC52" s="33">
        <v>1.7659739543283905E-3</v>
      </c>
      <c r="BD52" s="33">
        <v>1.7973182946855457E-3</v>
      </c>
      <c r="BE52" s="33">
        <v>3.542069646821929E-3</v>
      </c>
      <c r="BF52" s="33">
        <v>0</v>
      </c>
      <c r="BG52" s="33">
        <v>1.3575077530961941E-2</v>
      </c>
      <c r="BH52" s="33">
        <v>2.9514400927787957E-2</v>
      </c>
      <c r="BI52" s="33">
        <v>3.3337866922577468E-3</v>
      </c>
      <c r="BJ52" s="33">
        <v>0</v>
      </c>
      <c r="BK52" s="33">
        <v>5.0505185782225874E-3</v>
      </c>
      <c r="BL52" s="33">
        <v>1.1269381482155491E-4</v>
      </c>
      <c r="BM52" s="33">
        <v>1.3142912124088758E-3</v>
      </c>
      <c r="BN52" s="33">
        <v>4.5085292854568203E-3</v>
      </c>
      <c r="BO52" s="33">
        <v>0</v>
      </c>
      <c r="BP52" s="33">
        <v>2.551502038877225E-3</v>
      </c>
      <c r="BQ52" s="33">
        <v>1.0427335447900362E-2</v>
      </c>
      <c r="BR52" s="33">
        <v>4.8514624249360629E-3</v>
      </c>
      <c r="BS52" s="33">
        <v>1.7874983430793304E-2</v>
      </c>
      <c r="BT52" s="33">
        <v>3.0555522352839139E-3</v>
      </c>
      <c r="BU52" s="33">
        <v>2.5854380372927591E-2</v>
      </c>
      <c r="BV52" s="33">
        <v>2.3111072274117853E-3</v>
      </c>
      <c r="BW52" s="33">
        <v>4.527391106527375E-3</v>
      </c>
      <c r="BX52" s="33">
        <v>0</v>
      </c>
      <c r="BY52" s="33">
        <v>0</v>
      </c>
      <c r="BZ52" s="33">
        <v>2.3358473895832127E-4</v>
      </c>
      <c r="CA52" s="33">
        <v>0</v>
      </c>
      <c r="CB52" s="33">
        <v>1.6692808836341567E-3</v>
      </c>
      <c r="CC52" s="33">
        <v>8.9343037810110583E-4</v>
      </c>
      <c r="CD52" s="33">
        <v>3.9004953180107681E-4</v>
      </c>
      <c r="CE52" s="33">
        <v>0</v>
      </c>
      <c r="CF52" s="33">
        <v>2.6423333915661217E-3</v>
      </c>
      <c r="CG52" s="33">
        <v>1.6713825102889202E-3</v>
      </c>
      <c r="CH52" s="33">
        <v>1.0470301167970803E-3</v>
      </c>
      <c r="CI52" s="33">
        <v>1.7607480935333342E-3</v>
      </c>
      <c r="CJ52" s="33">
        <v>9.2678449465061173E-3</v>
      </c>
      <c r="CK52" s="33">
        <v>2.5748942514189741E-3</v>
      </c>
      <c r="CL52" s="33">
        <v>1.4729113992998874E-3</v>
      </c>
      <c r="CM52" s="33">
        <v>1.8734171189972591E-3</v>
      </c>
      <c r="CN52" s="33">
        <v>2.1038726194426921E-3</v>
      </c>
      <c r="CO52" s="33">
        <v>4.1328774161447359E-3</v>
      </c>
      <c r="CP52" s="33">
        <v>2.2521669047032029E-3</v>
      </c>
      <c r="CQ52" s="33">
        <v>2.0711832655219598E-3</v>
      </c>
      <c r="CR52" s="33">
        <v>1.3959215648394695E-3</v>
      </c>
      <c r="CS52" s="33">
        <v>2.686820887822813E-3</v>
      </c>
      <c r="CT52" s="33">
        <v>1.5188559479442738E-3</v>
      </c>
      <c r="CU52" s="33">
        <v>1.4525081332741176E-3</v>
      </c>
      <c r="CV52" s="33">
        <v>1.9515142178003571E-3</v>
      </c>
      <c r="CW52" s="33">
        <v>1.6221042802936536E-3</v>
      </c>
      <c r="CX52" s="33">
        <v>2.3817023147786674E-3</v>
      </c>
      <c r="CY52" s="33">
        <v>5.6378590513160055E-3</v>
      </c>
      <c r="CZ52" s="33">
        <v>3.0386008097318482E-3</v>
      </c>
      <c r="DA52" s="33">
        <v>2.8196846096259793E-3</v>
      </c>
      <c r="DB52" s="33">
        <v>8.5116417206766871E-3</v>
      </c>
      <c r="DC52" s="33">
        <v>5.9500470555363238E-3</v>
      </c>
      <c r="DD52" s="33">
        <v>2.2068552442905316E-3</v>
      </c>
      <c r="DE52" s="33">
        <v>4.7778987679392964E-3</v>
      </c>
      <c r="DF52" s="33">
        <v>8.7822940003376496E-3</v>
      </c>
      <c r="DG52" s="33">
        <v>7.9332601650953551E-3</v>
      </c>
      <c r="DH52" s="33">
        <v>9.571606930425601E-3</v>
      </c>
      <c r="DI52" s="33">
        <v>4.6770080939490723E-3</v>
      </c>
      <c r="DJ52" s="33">
        <v>4.5341141301130181E-3</v>
      </c>
      <c r="DK52" s="33">
        <v>3.5343242153129594E-3</v>
      </c>
      <c r="DL52" s="33">
        <v>4.2417125711648844E-3</v>
      </c>
      <c r="DM52" s="33">
        <v>3.6518852718734913E-3</v>
      </c>
      <c r="DN52" s="33">
        <v>6.0454572388171845E-3</v>
      </c>
      <c r="DO52" s="33">
        <v>2.7192023024466749E-3</v>
      </c>
      <c r="DP52" s="33">
        <v>2.3695468815978582E-3</v>
      </c>
      <c r="DQ52" s="33">
        <v>0</v>
      </c>
      <c r="DR52" s="33">
        <v>2.6776357371918963E-3</v>
      </c>
      <c r="DS52" s="33">
        <v>1.7255403839489252E-3</v>
      </c>
      <c r="DT52" s="33">
        <v>2.5153548824809182E-3</v>
      </c>
      <c r="DU52" s="33">
        <v>1.4564184237215697E-3</v>
      </c>
      <c r="DV52" s="33">
        <v>1.5871271666382087E-3</v>
      </c>
      <c r="DW52" s="33">
        <v>8.6761770904287688E-3</v>
      </c>
      <c r="DX52" s="33">
        <v>7.2285543686744676E-3</v>
      </c>
      <c r="DY52" s="33">
        <v>1.2368230382550189E-3</v>
      </c>
      <c r="DZ52" s="33">
        <v>9.6832639716397505E-3</v>
      </c>
      <c r="EA52" s="33">
        <v>3.1757527155430267E-3</v>
      </c>
      <c r="EB52" s="33">
        <v>4.8922298607499181E-3</v>
      </c>
      <c r="EC52" s="33">
        <v>1.0375344583278298E-3</v>
      </c>
      <c r="ED52" s="33">
        <v>9.4510110789643089E-4</v>
      </c>
      <c r="EE52" s="33">
        <v>3.2164219120400838E-4</v>
      </c>
      <c r="EF52" s="33">
        <v>5.4594952060674033E-4</v>
      </c>
      <c r="EG52" s="33">
        <v>4.6484302409306093E-4</v>
      </c>
      <c r="EH52" s="33">
        <v>5.6043524125682167E-4</v>
      </c>
      <c r="EI52" s="33">
        <v>7.0919643655426121E-4</v>
      </c>
      <c r="EJ52" s="33">
        <v>3.9866537278040329E-3</v>
      </c>
      <c r="EK52" s="33">
        <v>2.4645284390581311E-3</v>
      </c>
      <c r="EL52" s="33">
        <v>6.177435908647287E-4</v>
      </c>
      <c r="EM52" s="33">
        <v>7.462239483389555E-4</v>
      </c>
      <c r="EN52" s="33">
        <v>3.6548662610807461E-4</v>
      </c>
      <c r="EO52" s="33">
        <v>3.7068875508840189E-4</v>
      </c>
      <c r="EP52" s="33">
        <v>3.686375244164418E-4</v>
      </c>
      <c r="EQ52" s="33">
        <v>5.0070533198924116E-4</v>
      </c>
      <c r="ER52" s="33">
        <v>8.5008564037684399E-4</v>
      </c>
      <c r="ES52" s="33">
        <v>2.9975339160514777E-4</v>
      </c>
      <c r="ET52" s="33">
        <v>1.2178328959223216E-3</v>
      </c>
      <c r="EU52" s="33">
        <v>9.7714562464027549E-4</v>
      </c>
      <c r="EV52" s="33">
        <v>9.2428663634137463E-4</v>
      </c>
      <c r="EW52" s="33">
        <v>6.289390694719214E-4</v>
      </c>
      <c r="EX52" s="33">
        <v>1.2052431124361311E-3</v>
      </c>
      <c r="EY52" s="33">
        <v>9.0748608190329544E-4</v>
      </c>
      <c r="EZ52" s="33">
        <v>7.291050495119428E-4</v>
      </c>
      <c r="FA52" s="33">
        <v>8.2681716392404569E-3</v>
      </c>
      <c r="FB52" s="33">
        <v>6.4106970087068676E-3</v>
      </c>
      <c r="FC52" s="33">
        <v>7.8534812964909675E-2</v>
      </c>
      <c r="FD52" s="33">
        <v>8.216546638544431E-4</v>
      </c>
      <c r="FE52" s="33">
        <v>5.4799063795696963E-4</v>
      </c>
      <c r="FF52" s="33">
        <v>8.1396607742188472E-4</v>
      </c>
      <c r="FG52" s="33">
        <v>7.9957807168979528E-4</v>
      </c>
      <c r="FH52" s="33">
        <v>8.8003537435814337E-4</v>
      </c>
      <c r="FI52" s="33">
        <v>7.4679686486342121E-4</v>
      </c>
      <c r="FJ52" s="33">
        <v>1.3137369165680385E-3</v>
      </c>
      <c r="FK52" s="33">
        <v>1.9107837149083175E-3</v>
      </c>
      <c r="FL52" s="33">
        <v>1.5206890385878062E-4</v>
      </c>
      <c r="FM52" s="33">
        <v>5.9664205409945862E-4</v>
      </c>
      <c r="FN52" s="33">
        <v>3.9300810006858675E-4</v>
      </c>
      <c r="FO52" s="33">
        <v>8.7822200263144325E-4</v>
      </c>
      <c r="FP52" s="33">
        <v>1.8696680357592203E-3</v>
      </c>
      <c r="FQ52" s="33">
        <v>1.0606923094173715E-3</v>
      </c>
      <c r="FR52" s="33">
        <v>3.2671029285390452E-3</v>
      </c>
      <c r="FS52" s="33">
        <v>2.3320201166894573E-3</v>
      </c>
      <c r="FT52" s="33">
        <v>1.4039397829376996E-3</v>
      </c>
      <c r="FU52" s="33">
        <v>1.0651813048413858E-3</v>
      </c>
      <c r="FV52" s="33">
        <v>1.3705606230986509E-3</v>
      </c>
      <c r="FW52" s="33">
        <v>7.0194978731793079E-4</v>
      </c>
      <c r="FX52" s="33">
        <v>2.805585592929141E-4</v>
      </c>
      <c r="FY52" s="33">
        <v>8.1943488770641051E-4</v>
      </c>
      <c r="FZ52" s="33">
        <v>1.5665641970084635E-3</v>
      </c>
      <c r="GA52" s="33">
        <v>2.8503231781810867E-3</v>
      </c>
      <c r="GB52" s="33">
        <v>5.6218969465147918E-4</v>
      </c>
      <c r="GC52" s="33">
        <v>2.2741086530146106E-3</v>
      </c>
      <c r="GD52" s="33">
        <v>3.6358418465997299E-3</v>
      </c>
      <c r="GE52" s="33">
        <v>9.7739026634190542E-4</v>
      </c>
      <c r="GF52" s="33">
        <v>6.6971145227386368E-4</v>
      </c>
      <c r="GG52" s="33">
        <v>9.9930496800526331E-4</v>
      </c>
      <c r="GH52" s="33">
        <v>1.7406043716576763E-2</v>
      </c>
      <c r="GI52" s="34">
        <v>1.1195970904435346E-3</v>
      </c>
      <c r="GJ52" s="61">
        <v>2.3477985786371978</v>
      </c>
      <c r="GK52" s="61">
        <v>1.09073574</v>
      </c>
    </row>
    <row r="53" spans="1:193" ht="15" customHeight="1">
      <c r="A53" s="18" t="s">
        <v>47</v>
      </c>
      <c r="B53" s="47" t="s">
        <v>255</v>
      </c>
      <c r="C53" s="32">
        <v>7.0093841175313931E-3</v>
      </c>
      <c r="D53" s="33">
        <v>3.2175846736411683E-2</v>
      </c>
      <c r="E53" s="33">
        <v>7.4696816677145015E-3</v>
      </c>
      <c r="F53" s="33">
        <v>6.5090552874665072E-2</v>
      </c>
      <c r="G53" s="33">
        <v>3.9928640628940332E-2</v>
      </c>
      <c r="H53" s="33">
        <v>4.5053846531060366E-3</v>
      </c>
      <c r="I53" s="33">
        <v>7.6213502928771529E-3</v>
      </c>
      <c r="J53" s="33">
        <v>6.621794670387266E-3</v>
      </c>
      <c r="K53" s="33">
        <v>6.8966963278662818E-3</v>
      </c>
      <c r="L53" s="33">
        <v>6.3171048518335634E-3</v>
      </c>
      <c r="M53" s="33">
        <v>2.2706405932447857E-2</v>
      </c>
      <c r="N53" s="33">
        <v>1.4898522199953582E-2</v>
      </c>
      <c r="O53" s="33">
        <v>1.6822344530594752E-2</v>
      </c>
      <c r="P53" s="33">
        <v>4.9146105871647444E-2</v>
      </c>
      <c r="Q53" s="33">
        <v>1.2974663375988381E-3</v>
      </c>
      <c r="R53" s="33">
        <v>8.7797999124446984E-4</v>
      </c>
      <c r="S53" s="33">
        <v>2.668825809672111E-2</v>
      </c>
      <c r="T53" s="33">
        <v>1.2856211278040783E-3</v>
      </c>
      <c r="U53" s="33">
        <v>5.5495837746181277E-3</v>
      </c>
      <c r="V53" s="33">
        <v>0</v>
      </c>
      <c r="W53" s="33">
        <v>0</v>
      </c>
      <c r="X53" s="33">
        <v>8.9737202433222993E-4</v>
      </c>
      <c r="Y53" s="33">
        <v>9.3423871409387582E-4</v>
      </c>
      <c r="Z53" s="33">
        <v>9.40918534310267E-3</v>
      </c>
      <c r="AA53" s="33">
        <v>2.3861307377759444E-2</v>
      </c>
      <c r="AB53" s="33">
        <v>8.1570030014322167E-3</v>
      </c>
      <c r="AC53" s="33">
        <v>6.9782166214432664E-3</v>
      </c>
      <c r="AD53" s="33">
        <v>1.8129526731183156E-2</v>
      </c>
      <c r="AE53" s="33">
        <v>1.9770098950144265E-2</v>
      </c>
      <c r="AF53" s="33">
        <v>1.7325818380082101E-2</v>
      </c>
      <c r="AG53" s="33">
        <v>2.4157739431292659E-2</v>
      </c>
      <c r="AH53" s="33">
        <v>2.1795149529113513E-2</v>
      </c>
      <c r="AI53" s="33">
        <v>8.4012002576020501E-3</v>
      </c>
      <c r="AJ53" s="33">
        <v>1.8624767309375091E-3</v>
      </c>
      <c r="AK53" s="33">
        <v>9.8457467207319765E-4</v>
      </c>
      <c r="AL53" s="33">
        <v>7.7537958465908176E-4</v>
      </c>
      <c r="AM53" s="33">
        <v>3.0177195938509128E-3</v>
      </c>
      <c r="AN53" s="33">
        <v>2.0265161321156768E-3</v>
      </c>
      <c r="AO53" s="33">
        <v>1.658090917706584E-3</v>
      </c>
      <c r="AP53" s="33">
        <v>3.5385668693297314E-3</v>
      </c>
      <c r="AQ53" s="33">
        <v>1.7783825465882835E-3</v>
      </c>
      <c r="AR53" s="33">
        <v>1.8147655619647496E-3</v>
      </c>
      <c r="AS53" s="33">
        <v>2.7305198844880178E-3</v>
      </c>
      <c r="AT53" s="33">
        <v>1.1348690756007699E-2</v>
      </c>
      <c r="AU53" s="33">
        <v>3.0692183813700435E-3</v>
      </c>
      <c r="AV53" s="33">
        <v>0</v>
      </c>
      <c r="AW53" s="33">
        <v>5.1420694604024757E-3</v>
      </c>
      <c r="AX53" s="33">
        <v>4.6200669594903456E-3</v>
      </c>
      <c r="AY53" s="33">
        <v>1.0048658270532491</v>
      </c>
      <c r="AZ53" s="33">
        <v>1.1432714961122985E-2</v>
      </c>
      <c r="BA53" s="33">
        <v>2.9714261514685084E-3</v>
      </c>
      <c r="BB53" s="33">
        <v>6.0099618638995329E-3</v>
      </c>
      <c r="BC53" s="33">
        <v>2.2543542327897008E-3</v>
      </c>
      <c r="BD53" s="33">
        <v>2.3932484046562301E-3</v>
      </c>
      <c r="BE53" s="33">
        <v>5.766945320553633E-3</v>
      </c>
      <c r="BF53" s="33">
        <v>0</v>
      </c>
      <c r="BG53" s="33">
        <v>2.212293519953238E-2</v>
      </c>
      <c r="BH53" s="33">
        <v>5.8023604995101313E-2</v>
      </c>
      <c r="BI53" s="33">
        <v>5.5578604736759444E-3</v>
      </c>
      <c r="BJ53" s="33">
        <v>0</v>
      </c>
      <c r="BK53" s="33">
        <v>7.3426996912100044E-3</v>
      </c>
      <c r="BL53" s="33">
        <v>1.0105759651435169E-4</v>
      </c>
      <c r="BM53" s="33">
        <v>2.1054096542456086E-3</v>
      </c>
      <c r="BN53" s="33">
        <v>3.7195976913837968E-3</v>
      </c>
      <c r="BO53" s="33">
        <v>0</v>
      </c>
      <c r="BP53" s="33">
        <v>3.8829801238999774E-3</v>
      </c>
      <c r="BQ53" s="33">
        <v>1.9760088192852427E-2</v>
      </c>
      <c r="BR53" s="33">
        <v>8.8363384627550366E-3</v>
      </c>
      <c r="BS53" s="33">
        <v>1.2541387514386458E-2</v>
      </c>
      <c r="BT53" s="33">
        <v>5.4650883134974414E-3</v>
      </c>
      <c r="BU53" s="33">
        <v>3.3202912497929039E-2</v>
      </c>
      <c r="BV53" s="33">
        <v>3.6683434839636371E-3</v>
      </c>
      <c r="BW53" s="33">
        <v>8.2553055268515772E-3</v>
      </c>
      <c r="BX53" s="33">
        <v>0</v>
      </c>
      <c r="BY53" s="33">
        <v>0</v>
      </c>
      <c r="BZ53" s="33">
        <v>2.2886759168960376E-4</v>
      </c>
      <c r="CA53" s="33">
        <v>0</v>
      </c>
      <c r="CB53" s="33">
        <v>2.0621133813689481E-3</v>
      </c>
      <c r="CC53" s="33">
        <v>1.1869149718064331E-3</v>
      </c>
      <c r="CD53" s="33">
        <v>4.0731661696610734E-4</v>
      </c>
      <c r="CE53" s="33">
        <v>0</v>
      </c>
      <c r="CF53" s="33">
        <v>1.1383983947956934E-3</v>
      </c>
      <c r="CG53" s="33">
        <v>9.6151985917053776E-4</v>
      </c>
      <c r="CH53" s="33">
        <v>1.4639632031419006E-3</v>
      </c>
      <c r="CI53" s="33">
        <v>1.4992184154280922E-3</v>
      </c>
      <c r="CJ53" s="33">
        <v>1.6990097817017314E-2</v>
      </c>
      <c r="CK53" s="33">
        <v>3.2115340025041903E-3</v>
      </c>
      <c r="CL53" s="33">
        <v>1.7101333214213938E-3</v>
      </c>
      <c r="CM53" s="33">
        <v>2.614687271581487E-3</v>
      </c>
      <c r="CN53" s="33">
        <v>2.319884578225003E-3</v>
      </c>
      <c r="CO53" s="33">
        <v>2.6720705395361232E-3</v>
      </c>
      <c r="CP53" s="33">
        <v>2.3166809629344008E-3</v>
      </c>
      <c r="CQ53" s="33">
        <v>2.4531390084038826E-3</v>
      </c>
      <c r="CR53" s="33">
        <v>1.9286645395304007E-3</v>
      </c>
      <c r="CS53" s="33">
        <v>2.9844731417312371E-3</v>
      </c>
      <c r="CT53" s="33">
        <v>1.8019970435128011E-3</v>
      </c>
      <c r="CU53" s="33">
        <v>1.5784351199259821E-3</v>
      </c>
      <c r="CV53" s="33">
        <v>2.2237259376711865E-3</v>
      </c>
      <c r="CW53" s="33">
        <v>1.8695034835832756E-3</v>
      </c>
      <c r="CX53" s="33">
        <v>1.9841970075277675E-3</v>
      </c>
      <c r="CY53" s="33">
        <v>7.7334477011019951E-3</v>
      </c>
      <c r="CZ53" s="33">
        <v>3.2748595411221252E-3</v>
      </c>
      <c r="DA53" s="33">
        <v>2.8618285654655636E-3</v>
      </c>
      <c r="DB53" s="33">
        <v>1.4196522550020404E-2</v>
      </c>
      <c r="DC53" s="33">
        <v>5.5445558447917266E-3</v>
      </c>
      <c r="DD53" s="33">
        <v>2.4187946332940406E-3</v>
      </c>
      <c r="DE53" s="33">
        <v>3.7656324438061547E-3</v>
      </c>
      <c r="DF53" s="33">
        <v>7.1164864808560572E-3</v>
      </c>
      <c r="DG53" s="33">
        <v>7.844656926741158E-3</v>
      </c>
      <c r="DH53" s="33">
        <v>1.1365835337374354E-2</v>
      </c>
      <c r="DI53" s="33">
        <v>4.0795043273277997E-3</v>
      </c>
      <c r="DJ53" s="33">
        <v>4.5933827198225705E-3</v>
      </c>
      <c r="DK53" s="33">
        <v>3.4411519562172659E-3</v>
      </c>
      <c r="DL53" s="33">
        <v>3.6237172801961291E-3</v>
      </c>
      <c r="DM53" s="33">
        <v>3.6231546023653546E-3</v>
      </c>
      <c r="DN53" s="33">
        <v>3.7020101147802625E-3</v>
      </c>
      <c r="DO53" s="33">
        <v>2.8759339136750178E-3</v>
      </c>
      <c r="DP53" s="33">
        <v>2.6120738851685703E-3</v>
      </c>
      <c r="DQ53" s="33">
        <v>0</v>
      </c>
      <c r="DR53" s="33">
        <v>3.0120288116361809E-3</v>
      </c>
      <c r="DS53" s="33">
        <v>1.9398303132464262E-3</v>
      </c>
      <c r="DT53" s="33">
        <v>2.7210908527837588E-3</v>
      </c>
      <c r="DU53" s="33">
        <v>1.3215771307559646E-3</v>
      </c>
      <c r="DV53" s="33">
        <v>1.9026674683910449E-3</v>
      </c>
      <c r="DW53" s="33">
        <v>8.4895704460647477E-3</v>
      </c>
      <c r="DX53" s="33">
        <v>6.0337722108392104E-3</v>
      </c>
      <c r="DY53" s="33">
        <v>1.3101653151762179E-3</v>
      </c>
      <c r="DZ53" s="33">
        <v>1.9369294187733324E-3</v>
      </c>
      <c r="EA53" s="33">
        <v>1.6438814435407788E-3</v>
      </c>
      <c r="EB53" s="33">
        <v>2.3056149855624365E-3</v>
      </c>
      <c r="EC53" s="33">
        <v>1.4078883874498807E-3</v>
      </c>
      <c r="ED53" s="33">
        <v>1.1388716898893183E-3</v>
      </c>
      <c r="EE53" s="33">
        <v>2.6732438213009053E-4</v>
      </c>
      <c r="EF53" s="33">
        <v>4.2287581894458101E-4</v>
      </c>
      <c r="EG53" s="33">
        <v>4.1177442454242585E-4</v>
      </c>
      <c r="EH53" s="33">
        <v>4.4958332382635644E-4</v>
      </c>
      <c r="EI53" s="33">
        <v>7.1772775129105902E-4</v>
      </c>
      <c r="EJ53" s="33">
        <v>6.9730938950326648E-3</v>
      </c>
      <c r="EK53" s="33">
        <v>4.3778487544039076E-3</v>
      </c>
      <c r="EL53" s="33">
        <v>7.0655020057656525E-4</v>
      </c>
      <c r="EM53" s="33">
        <v>8.597945814954979E-4</v>
      </c>
      <c r="EN53" s="33">
        <v>3.020327907980028E-4</v>
      </c>
      <c r="EO53" s="33">
        <v>2.7421722695214598E-4</v>
      </c>
      <c r="EP53" s="33">
        <v>1.7580317504064613E-4</v>
      </c>
      <c r="EQ53" s="33">
        <v>4.182901868893274E-4</v>
      </c>
      <c r="ER53" s="33">
        <v>7.2110448485237263E-4</v>
      </c>
      <c r="ES53" s="33">
        <v>3.145275789486999E-4</v>
      </c>
      <c r="ET53" s="33">
        <v>1.1223236108108305E-3</v>
      </c>
      <c r="EU53" s="33">
        <v>1.184538151425918E-3</v>
      </c>
      <c r="EV53" s="33">
        <v>1.054715371411461E-3</v>
      </c>
      <c r="EW53" s="33">
        <v>6.2171341461835503E-4</v>
      </c>
      <c r="EX53" s="33">
        <v>1.0321899653235691E-3</v>
      </c>
      <c r="EY53" s="33">
        <v>7.9239807505616586E-4</v>
      </c>
      <c r="EZ53" s="33">
        <v>6.504181829694246E-4</v>
      </c>
      <c r="FA53" s="33">
        <v>1.8807030137593336E-3</v>
      </c>
      <c r="FB53" s="33">
        <v>2.3461798135029528E-3</v>
      </c>
      <c r="FC53" s="33">
        <v>6.6061506258797198E-2</v>
      </c>
      <c r="FD53" s="33">
        <v>5.8725089705455357E-4</v>
      </c>
      <c r="FE53" s="33">
        <v>6.5457602698919335E-4</v>
      </c>
      <c r="FF53" s="33">
        <v>6.2851498967990188E-4</v>
      </c>
      <c r="FG53" s="33">
        <v>5.9905317562211342E-4</v>
      </c>
      <c r="FH53" s="33">
        <v>8.0390681055024537E-4</v>
      </c>
      <c r="FI53" s="33">
        <v>6.5513941206842734E-4</v>
      </c>
      <c r="FJ53" s="33">
        <v>9.413719281588371E-4</v>
      </c>
      <c r="FK53" s="33">
        <v>1.9019595665258412E-3</v>
      </c>
      <c r="FL53" s="33">
        <v>1.4808843220640263E-4</v>
      </c>
      <c r="FM53" s="33">
        <v>5.3694959575723532E-4</v>
      </c>
      <c r="FN53" s="33">
        <v>4.4521045051499648E-4</v>
      </c>
      <c r="FO53" s="33">
        <v>9.8283481742693812E-4</v>
      </c>
      <c r="FP53" s="33">
        <v>3.2194456825760001E-3</v>
      </c>
      <c r="FQ53" s="33">
        <v>1.1572775357692701E-3</v>
      </c>
      <c r="FR53" s="33">
        <v>5.1516955016869398E-3</v>
      </c>
      <c r="FS53" s="33">
        <v>4.1284069618045521E-3</v>
      </c>
      <c r="FT53" s="33">
        <v>1.6385278279799449E-3</v>
      </c>
      <c r="FU53" s="33">
        <v>1.2947844023328736E-3</v>
      </c>
      <c r="FV53" s="33">
        <v>1.4779125197504877E-3</v>
      </c>
      <c r="FW53" s="33">
        <v>6.9704148669339145E-4</v>
      </c>
      <c r="FX53" s="33">
        <v>2.7995298554114184E-4</v>
      </c>
      <c r="FY53" s="33">
        <v>7.8161945535625249E-4</v>
      </c>
      <c r="FZ53" s="33">
        <v>1.7690636582716089E-3</v>
      </c>
      <c r="GA53" s="33">
        <v>2.5780275354597916E-3</v>
      </c>
      <c r="GB53" s="33">
        <v>5.0571806842201724E-4</v>
      </c>
      <c r="GC53" s="33">
        <v>3.8842250799040125E-3</v>
      </c>
      <c r="GD53" s="33">
        <v>6.5551328814770068E-3</v>
      </c>
      <c r="GE53" s="33">
        <v>1.509029838107328E-3</v>
      </c>
      <c r="GF53" s="33">
        <v>6.5470070809978522E-4</v>
      </c>
      <c r="GG53" s="33">
        <v>1.2200332723801364E-3</v>
      </c>
      <c r="GH53" s="33">
        <v>7.3016273583703982E-3</v>
      </c>
      <c r="GI53" s="34">
        <v>1.398587481336947E-3</v>
      </c>
      <c r="GJ53" s="62">
        <v>2.0950445807870519</v>
      </c>
      <c r="GK53" s="62">
        <v>0.97331177999999996</v>
      </c>
    </row>
    <row r="54" spans="1:193" ht="15" customHeight="1">
      <c r="A54" s="18" t="s">
        <v>48</v>
      </c>
      <c r="B54" s="47" t="s">
        <v>256</v>
      </c>
      <c r="C54" s="32">
        <v>5.0464928127032412E-4</v>
      </c>
      <c r="D54" s="33">
        <v>2.4849758730457814E-3</v>
      </c>
      <c r="E54" s="33">
        <v>1.1870964836500184E-3</v>
      </c>
      <c r="F54" s="33">
        <v>6.7566691236014078E-4</v>
      </c>
      <c r="G54" s="33">
        <v>7.7712194899767443E-3</v>
      </c>
      <c r="H54" s="33">
        <v>6.8856224623983547E-4</v>
      </c>
      <c r="I54" s="33">
        <v>8.2236836483276369E-4</v>
      </c>
      <c r="J54" s="33">
        <v>6.6471327546439114E-4</v>
      </c>
      <c r="K54" s="33">
        <v>9.2115216041983394E-4</v>
      </c>
      <c r="L54" s="33">
        <v>1.0506656356104565E-3</v>
      </c>
      <c r="M54" s="33">
        <v>1.0654359083766452E-3</v>
      </c>
      <c r="N54" s="33">
        <v>1.0590451634946783E-3</v>
      </c>
      <c r="O54" s="33">
        <v>7.5716194225992222E-4</v>
      </c>
      <c r="P54" s="33">
        <v>9.4525139531417509E-4</v>
      </c>
      <c r="Q54" s="33">
        <v>5.8739880725412483E-3</v>
      </c>
      <c r="R54" s="33">
        <v>3.0772350268539754E-3</v>
      </c>
      <c r="S54" s="33">
        <v>1.1978947612121462E-3</v>
      </c>
      <c r="T54" s="33">
        <v>7.5378537989732647E-4</v>
      </c>
      <c r="U54" s="33">
        <v>7.5723095835136974E-4</v>
      </c>
      <c r="V54" s="33">
        <v>0</v>
      </c>
      <c r="W54" s="33">
        <v>0</v>
      </c>
      <c r="X54" s="33">
        <v>9.054707373846372E-4</v>
      </c>
      <c r="Y54" s="33">
        <v>1.5468488409200532E-3</v>
      </c>
      <c r="Z54" s="33">
        <v>9.2405156875341574E-4</v>
      </c>
      <c r="AA54" s="33">
        <v>1.009771008825337E-3</v>
      </c>
      <c r="AB54" s="33">
        <v>9.7086923593315796E-4</v>
      </c>
      <c r="AC54" s="33">
        <v>6.6324558811739715E-4</v>
      </c>
      <c r="AD54" s="33">
        <v>9.6112918036441375E-4</v>
      </c>
      <c r="AE54" s="33">
        <v>1.0096512763818287E-3</v>
      </c>
      <c r="AF54" s="33">
        <v>1.0104524451167464E-3</v>
      </c>
      <c r="AG54" s="33">
        <v>2.260556807438962E-3</v>
      </c>
      <c r="AH54" s="33">
        <v>6.8975189187109906E-4</v>
      </c>
      <c r="AI54" s="33">
        <v>8.9787277341716134E-4</v>
      </c>
      <c r="AJ54" s="33">
        <v>4.0190428198686026E-4</v>
      </c>
      <c r="AK54" s="33">
        <v>7.4294750666145421E-4</v>
      </c>
      <c r="AL54" s="33">
        <v>2.84203820244531E-4</v>
      </c>
      <c r="AM54" s="33">
        <v>1.0187683267196658E-3</v>
      </c>
      <c r="AN54" s="33">
        <v>9.2383334445926871E-4</v>
      </c>
      <c r="AO54" s="33">
        <v>5.7430938601235279E-4</v>
      </c>
      <c r="AP54" s="33">
        <v>7.4048100313068774E-4</v>
      </c>
      <c r="AQ54" s="33">
        <v>4.6566547053692988E-4</v>
      </c>
      <c r="AR54" s="33">
        <v>2.1571505580797023E-3</v>
      </c>
      <c r="AS54" s="33">
        <v>1.8550867140985047E-3</v>
      </c>
      <c r="AT54" s="33">
        <v>2.3677018500545223E-3</v>
      </c>
      <c r="AU54" s="33">
        <v>1.9284428843857069E-3</v>
      </c>
      <c r="AV54" s="33">
        <v>0</v>
      </c>
      <c r="AW54" s="33">
        <v>2.322502944374469E-3</v>
      </c>
      <c r="AX54" s="33">
        <v>1.9827023231458103E-3</v>
      </c>
      <c r="AY54" s="33">
        <v>2.3355509986079078E-3</v>
      </c>
      <c r="AZ54" s="33">
        <v>1.0026559026920843</v>
      </c>
      <c r="BA54" s="33">
        <v>1.3622851538372259E-3</v>
      </c>
      <c r="BB54" s="33">
        <v>1.1590741775204516E-3</v>
      </c>
      <c r="BC54" s="33">
        <v>1.0970341446895446E-3</v>
      </c>
      <c r="BD54" s="33">
        <v>1.8505078872088803E-3</v>
      </c>
      <c r="BE54" s="33">
        <v>2.1253195951677455E-3</v>
      </c>
      <c r="BF54" s="33">
        <v>0</v>
      </c>
      <c r="BG54" s="33">
        <v>2.0025087734629153E-3</v>
      </c>
      <c r="BH54" s="33">
        <v>3.028141810143437E-3</v>
      </c>
      <c r="BI54" s="33">
        <v>1.7934867496953405E-3</v>
      </c>
      <c r="BJ54" s="33">
        <v>0</v>
      </c>
      <c r="BK54" s="33">
        <v>1.8928210935392335E-3</v>
      </c>
      <c r="BL54" s="33">
        <v>1.23179143446718E-4</v>
      </c>
      <c r="BM54" s="33">
        <v>7.1173622401042407E-4</v>
      </c>
      <c r="BN54" s="33">
        <v>1.6164717749055778E-3</v>
      </c>
      <c r="BO54" s="33">
        <v>0</v>
      </c>
      <c r="BP54" s="33">
        <v>1.1329003206148071E-3</v>
      </c>
      <c r="BQ54" s="33">
        <v>2.6749621285719893E-3</v>
      </c>
      <c r="BR54" s="33">
        <v>1.659932966614564E-3</v>
      </c>
      <c r="BS54" s="33">
        <v>1.4875335419187227E-3</v>
      </c>
      <c r="BT54" s="33">
        <v>1.1215427429315252E-3</v>
      </c>
      <c r="BU54" s="33">
        <v>1.5140368165487196E-3</v>
      </c>
      <c r="BV54" s="33">
        <v>1.3482625597890324E-3</v>
      </c>
      <c r="BW54" s="33">
        <v>9.7856499418382393E-4</v>
      </c>
      <c r="BX54" s="33">
        <v>0</v>
      </c>
      <c r="BY54" s="33">
        <v>0</v>
      </c>
      <c r="BZ54" s="33">
        <v>1.6346962989923549E-4</v>
      </c>
      <c r="CA54" s="33">
        <v>0</v>
      </c>
      <c r="CB54" s="33">
        <v>8.0240247109906733E-4</v>
      </c>
      <c r="CC54" s="33">
        <v>5.8214047819682977E-4</v>
      </c>
      <c r="CD54" s="33">
        <v>4.8976597668645651E-4</v>
      </c>
      <c r="CE54" s="33">
        <v>0</v>
      </c>
      <c r="CF54" s="33">
        <v>7.8275995255586085E-4</v>
      </c>
      <c r="CG54" s="33">
        <v>6.7424720235305868E-4</v>
      </c>
      <c r="CH54" s="33">
        <v>7.9584006062037994E-4</v>
      </c>
      <c r="CI54" s="33">
        <v>8.0596618956003268E-4</v>
      </c>
      <c r="CJ54" s="33">
        <v>9.8219932182556555E-4</v>
      </c>
      <c r="CK54" s="33">
        <v>7.1100493936292588E-4</v>
      </c>
      <c r="CL54" s="33">
        <v>9.3564142677034245E-4</v>
      </c>
      <c r="CM54" s="33">
        <v>1.0645569113424465E-3</v>
      </c>
      <c r="CN54" s="33">
        <v>1.6732411585738071E-3</v>
      </c>
      <c r="CO54" s="33">
        <v>1.6243440735902142E-3</v>
      </c>
      <c r="CP54" s="33">
        <v>1.0773834663732112E-3</v>
      </c>
      <c r="CQ54" s="33">
        <v>1.3120223737313774E-3</v>
      </c>
      <c r="CR54" s="33">
        <v>1.0315476310581904E-3</v>
      </c>
      <c r="CS54" s="33">
        <v>2.4415028231684708E-3</v>
      </c>
      <c r="CT54" s="33">
        <v>1.1396888947613633E-3</v>
      </c>
      <c r="CU54" s="33">
        <v>1.2184035056217212E-3</v>
      </c>
      <c r="CV54" s="33">
        <v>9.9652799857828656E-4</v>
      </c>
      <c r="CW54" s="33">
        <v>1.3972903652333666E-3</v>
      </c>
      <c r="CX54" s="33">
        <v>1.6876297776452051E-3</v>
      </c>
      <c r="CY54" s="33">
        <v>1.8638996569408793E-3</v>
      </c>
      <c r="CZ54" s="33">
        <v>1.476612952705668E-3</v>
      </c>
      <c r="DA54" s="33">
        <v>1.6718309264636387E-3</v>
      </c>
      <c r="DB54" s="33">
        <v>2.2494800939242077E-3</v>
      </c>
      <c r="DC54" s="33">
        <v>1.300678756360633E-3</v>
      </c>
      <c r="DD54" s="33">
        <v>1.3329368152115544E-3</v>
      </c>
      <c r="DE54" s="33">
        <v>1.3942631188609139E-3</v>
      </c>
      <c r="DF54" s="33">
        <v>1.7351103789744699E-3</v>
      </c>
      <c r="DG54" s="33">
        <v>1.8414342374618749E-3</v>
      </c>
      <c r="DH54" s="33">
        <v>1.7712991871601071E-3</v>
      </c>
      <c r="DI54" s="33">
        <v>1.6560055490255129E-3</v>
      </c>
      <c r="DJ54" s="33">
        <v>2.2632368865251997E-3</v>
      </c>
      <c r="DK54" s="33">
        <v>1.6829074264112531E-3</v>
      </c>
      <c r="DL54" s="33">
        <v>1.1159842944871924E-3</v>
      </c>
      <c r="DM54" s="33">
        <v>1.5884644295932745E-3</v>
      </c>
      <c r="DN54" s="33">
        <v>1.6045790726790133E-3</v>
      </c>
      <c r="DO54" s="33">
        <v>1.434304984873366E-3</v>
      </c>
      <c r="DP54" s="33">
        <v>1.3748799227684349E-3</v>
      </c>
      <c r="DQ54" s="33">
        <v>0</v>
      </c>
      <c r="DR54" s="33">
        <v>1.3727949706781352E-3</v>
      </c>
      <c r="DS54" s="33">
        <v>1.0639629829097238E-3</v>
      </c>
      <c r="DT54" s="33">
        <v>2.4812006579831656E-3</v>
      </c>
      <c r="DU54" s="33">
        <v>1.0845942852317173E-3</v>
      </c>
      <c r="DV54" s="33">
        <v>1.5782600448961401E-3</v>
      </c>
      <c r="DW54" s="33">
        <v>1.9980208751230587E-3</v>
      </c>
      <c r="DX54" s="33">
        <v>2.1818775814130401E-3</v>
      </c>
      <c r="DY54" s="33">
        <v>1.7676470852186878E-3</v>
      </c>
      <c r="DZ54" s="33">
        <v>1.104218013746612E-3</v>
      </c>
      <c r="EA54" s="33">
        <v>9.4519719702871111E-4</v>
      </c>
      <c r="EB54" s="33">
        <v>2.8559475409667898E-3</v>
      </c>
      <c r="EC54" s="33">
        <v>1.4947356056589402E-3</v>
      </c>
      <c r="ED54" s="33">
        <v>7.1116351814956395E-4</v>
      </c>
      <c r="EE54" s="33">
        <v>3.2137843118400803E-4</v>
      </c>
      <c r="EF54" s="33">
        <v>5.238193421641667E-4</v>
      </c>
      <c r="EG54" s="33">
        <v>7.2905035346639761E-4</v>
      </c>
      <c r="EH54" s="33">
        <v>6.9338997985455046E-4</v>
      </c>
      <c r="EI54" s="33">
        <v>2.1992789044272577E-3</v>
      </c>
      <c r="EJ54" s="33">
        <v>1.9899053748126147E-3</v>
      </c>
      <c r="EK54" s="33">
        <v>3.7516006661570214E-3</v>
      </c>
      <c r="EL54" s="33">
        <v>2.5879402410384812E-3</v>
      </c>
      <c r="EM54" s="33">
        <v>3.1435993133529794E-3</v>
      </c>
      <c r="EN54" s="33">
        <v>1.3157076537591871E-3</v>
      </c>
      <c r="EO54" s="33">
        <v>7.1423222625704107E-4</v>
      </c>
      <c r="EP54" s="33">
        <v>3.3514743349122793E-4</v>
      </c>
      <c r="EQ54" s="33">
        <v>1.3042541267028964E-3</v>
      </c>
      <c r="ER54" s="33">
        <v>1.4264473920689682E-3</v>
      </c>
      <c r="ES54" s="33">
        <v>8.5119686111339242E-4</v>
      </c>
      <c r="ET54" s="33">
        <v>9.8120893698477006E-4</v>
      </c>
      <c r="EU54" s="33">
        <v>1.6638481177653022E-3</v>
      </c>
      <c r="EV54" s="33">
        <v>1.3213191965975759E-3</v>
      </c>
      <c r="EW54" s="33">
        <v>1.9445576070768595E-3</v>
      </c>
      <c r="EX54" s="33">
        <v>5.5737586518606582E-3</v>
      </c>
      <c r="EY54" s="33">
        <v>1.7862426643769625E-3</v>
      </c>
      <c r="EZ54" s="33">
        <v>1.8799770456204542E-3</v>
      </c>
      <c r="FA54" s="33">
        <v>3.2396685252837221E-3</v>
      </c>
      <c r="FB54" s="33">
        <v>6.8765972768577354E-3</v>
      </c>
      <c r="FC54" s="33">
        <v>7.2358907562158912E-3</v>
      </c>
      <c r="FD54" s="33">
        <v>3.5671591744340053E-3</v>
      </c>
      <c r="FE54" s="33">
        <v>1.7383865991729144E-3</v>
      </c>
      <c r="FF54" s="33">
        <v>1.7271347216411413E-3</v>
      </c>
      <c r="FG54" s="33">
        <v>2.1734346879867831E-3</v>
      </c>
      <c r="FH54" s="33">
        <v>2.1783158821489252E-3</v>
      </c>
      <c r="FI54" s="33">
        <v>2.5034633586539243E-3</v>
      </c>
      <c r="FJ54" s="33">
        <v>2.2932576695752624E-3</v>
      </c>
      <c r="FK54" s="33">
        <v>1.8617238824599131E-3</v>
      </c>
      <c r="FL54" s="33">
        <v>2.5560650180298156E-4</v>
      </c>
      <c r="FM54" s="33">
        <v>1.9155375264594597E-3</v>
      </c>
      <c r="FN54" s="33">
        <v>9.128947307975667E-4</v>
      </c>
      <c r="FO54" s="33">
        <v>2.9538697619236991E-3</v>
      </c>
      <c r="FP54" s="33">
        <v>2.4236007596088616E-3</v>
      </c>
      <c r="FQ54" s="33">
        <v>3.3571751044095947E-3</v>
      </c>
      <c r="FR54" s="33">
        <v>2.0268141249384203E-3</v>
      </c>
      <c r="FS54" s="33">
        <v>1.4252886951061962E-3</v>
      </c>
      <c r="FT54" s="33">
        <v>7.382322321335991E-3</v>
      </c>
      <c r="FU54" s="33">
        <v>7.0498479760677368E-3</v>
      </c>
      <c r="FV54" s="33">
        <v>3.6464455832564361E-3</v>
      </c>
      <c r="FW54" s="33">
        <v>7.8438448959919132E-4</v>
      </c>
      <c r="FX54" s="33">
        <v>9.6100449927082033E-4</v>
      </c>
      <c r="FY54" s="33">
        <v>1.624139296385085E-3</v>
      </c>
      <c r="FZ54" s="33">
        <v>1.305490170900091E-3</v>
      </c>
      <c r="GA54" s="33">
        <v>1.1075156152430465E-3</v>
      </c>
      <c r="GB54" s="33">
        <v>2.8254911571290475E-3</v>
      </c>
      <c r="GC54" s="33">
        <v>2.2003037182759875E-3</v>
      </c>
      <c r="GD54" s="33">
        <v>3.5979612681213426E-3</v>
      </c>
      <c r="GE54" s="33">
        <v>1.9229352884438187E-3</v>
      </c>
      <c r="GF54" s="33">
        <v>1.3422999198737203E-3</v>
      </c>
      <c r="GG54" s="33">
        <v>2.2438738951517118E-3</v>
      </c>
      <c r="GH54" s="33">
        <v>0.30775790947650689</v>
      </c>
      <c r="GI54" s="34">
        <v>1.1089463869971925E-3</v>
      </c>
      <c r="GJ54" s="61">
        <v>1.607496883389286</v>
      </c>
      <c r="GK54" s="61">
        <v>0.74680780999999996</v>
      </c>
    </row>
    <row r="55" spans="1:193" ht="15" customHeight="1">
      <c r="A55" s="18" t="s">
        <v>49</v>
      </c>
      <c r="B55" s="47" t="s">
        <v>257</v>
      </c>
      <c r="C55" s="32">
        <v>2.0788916980387399E-3</v>
      </c>
      <c r="D55" s="33">
        <v>9.5286139346758211E-3</v>
      </c>
      <c r="E55" s="33">
        <v>5.0698738601546401E-3</v>
      </c>
      <c r="F55" s="33">
        <v>2.7926609476932457E-3</v>
      </c>
      <c r="G55" s="33">
        <v>2.8673214708994036E-3</v>
      </c>
      <c r="H55" s="33">
        <v>2.836933755546946E-3</v>
      </c>
      <c r="I55" s="33">
        <v>2.9942987302245833E-3</v>
      </c>
      <c r="J55" s="33">
        <v>2.7149307974389252E-3</v>
      </c>
      <c r="K55" s="33">
        <v>3.7543415920077558E-3</v>
      </c>
      <c r="L55" s="33">
        <v>4.2705830469569311E-3</v>
      </c>
      <c r="M55" s="33">
        <v>4.2456783784531049E-3</v>
      </c>
      <c r="N55" s="33">
        <v>4.5292170833492601E-3</v>
      </c>
      <c r="O55" s="33">
        <v>3.2501016787830129E-3</v>
      </c>
      <c r="P55" s="33">
        <v>2.7689774778385514E-3</v>
      </c>
      <c r="Q55" s="33">
        <v>5.710195462524644E-3</v>
      </c>
      <c r="R55" s="33">
        <v>3.6879001134068733E-3</v>
      </c>
      <c r="S55" s="33">
        <v>5.1098013840433134E-3</v>
      </c>
      <c r="T55" s="33">
        <v>2.4225571412934649E-3</v>
      </c>
      <c r="U55" s="33">
        <v>4.1193656961992882E-3</v>
      </c>
      <c r="V55" s="33">
        <v>0</v>
      </c>
      <c r="W55" s="33">
        <v>0</v>
      </c>
      <c r="X55" s="33">
        <v>3.8242382991141239E-3</v>
      </c>
      <c r="Y55" s="33">
        <v>4.31507716244577E-3</v>
      </c>
      <c r="Z55" s="33">
        <v>4.11317402667044E-3</v>
      </c>
      <c r="AA55" s="33">
        <v>1.8719056220650215E-2</v>
      </c>
      <c r="AB55" s="33">
        <v>5.8345818960618533E-3</v>
      </c>
      <c r="AC55" s="33">
        <v>8.0244103398239112E-3</v>
      </c>
      <c r="AD55" s="33">
        <v>1.6968104195074035E-2</v>
      </c>
      <c r="AE55" s="33">
        <v>1.2193249582319645E-2</v>
      </c>
      <c r="AF55" s="33">
        <v>1.5328148119478595E-2</v>
      </c>
      <c r="AG55" s="33">
        <v>4.4952557639483985E-3</v>
      </c>
      <c r="AH55" s="33">
        <v>7.1625557851743016E-3</v>
      </c>
      <c r="AI55" s="33">
        <v>5.2052272674449236E-3</v>
      </c>
      <c r="AJ55" s="33">
        <v>1.3188511305382135E-3</v>
      </c>
      <c r="AK55" s="33">
        <v>1.4171189265170237E-3</v>
      </c>
      <c r="AL55" s="33">
        <v>1.1531601677979757E-3</v>
      </c>
      <c r="AM55" s="33">
        <v>2.1351371901736512E-3</v>
      </c>
      <c r="AN55" s="33">
        <v>1.4687802117618392E-3</v>
      </c>
      <c r="AO55" s="33">
        <v>2.5033750644804847E-3</v>
      </c>
      <c r="AP55" s="33">
        <v>3.0313432676389901E-3</v>
      </c>
      <c r="AQ55" s="33">
        <v>1.3562742863983913E-3</v>
      </c>
      <c r="AR55" s="33">
        <v>5.236995368068929E-3</v>
      </c>
      <c r="AS55" s="33">
        <v>6.153714052962389E-3</v>
      </c>
      <c r="AT55" s="33">
        <v>7.4335293472664529E-3</v>
      </c>
      <c r="AU55" s="33">
        <v>5.6761449602693694E-3</v>
      </c>
      <c r="AV55" s="33">
        <v>0</v>
      </c>
      <c r="AW55" s="33">
        <v>5.2000656941051009E-3</v>
      </c>
      <c r="AX55" s="33">
        <v>7.5924328810100371E-3</v>
      </c>
      <c r="AY55" s="33">
        <v>1.2917736818973893E-2</v>
      </c>
      <c r="AZ55" s="33">
        <v>6.2935379576159883E-2</v>
      </c>
      <c r="BA55" s="33">
        <v>1.0595657178088131</v>
      </c>
      <c r="BB55" s="33">
        <v>5.1333623044732563E-3</v>
      </c>
      <c r="BC55" s="33">
        <v>6.8101918358523337E-3</v>
      </c>
      <c r="BD55" s="33">
        <v>8.7836026884480778E-3</v>
      </c>
      <c r="BE55" s="33">
        <v>9.1101362124455399E-3</v>
      </c>
      <c r="BF55" s="33">
        <v>0</v>
      </c>
      <c r="BG55" s="33">
        <v>1.4402409614811582E-2</v>
      </c>
      <c r="BH55" s="33">
        <v>2.8016883608447899E-2</v>
      </c>
      <c r="BI55" s="33">
        <v>1.1664177808807363E-2</v>
      </c>
      <c r="BJ55" s="33">
        <v>0</v>
      </c>
      <c r="BK55" s="33">
        <v>1.0438214595033503E-2</v>
      </c>
      <c r="BL55" s="33">
        <v>3.7626572766011134E-4</v>
      </c>
      <c r="BM55" s="33">
        <v>3.0040401796045651E-3</v>
      </c>
      <c r="BN55" s="33">
        <v>4.7469864610519873E-3</v>
      </c>
      <c r="BO55" s="33">
        <v>0</v>
      </c>
      <c r="BP55" s="33">
        <v>6.1109585079536909E-3</v>
      </c>
      <c r="BQ55" s="33">
        <v>5.8730313501579997E-3</v>
      </c>
      <c r="BR55" s="33">
        <v>5.1979907101612419E-3</v>
      </c>
      <c r="BS55" s="33">
        <v>1.2806477069530491E-2</v>
      </c>
      <c r="BT55" s="33">
        <v>3.7675007485331053E-3</v>
      </c>
      <c r="BU55" s="33">
        <v>5.3702710785522249E-3</v>
      </c>
      <c r="BV55" s="33">
        <v>3.9151447596290408E-3</v>
      </c>
      <c r="BW55" s="33">
        <v>3.5721601738841727E-3</v>
      </c>
      <c r="BX55" s="33">
        <v>0</v>
      </c>
      <c r="BY55" s="33">
        <v>0</v>
      </c>
      <c r="BZ55" s="33">
        <v>7.8523983782326353E-4</v>
      </c>
      <c r="CA55" s="33">
        <v>0</v>
      </c>
      <c r="CB55" s="33">
        <v>3.5706273796996379E-3</v>
      </c>
      <c r="CC55" s="33">
        <v>3.7360444230997818E-3</v>
      </c>
      <c r="CD55" s="33">
        <v>2.3339899002368025E-3</v>
      </c>
      <c r="CE55" s="33">
        <v>0</v>
      </c>
      <c r="CF55" s="33">
        <v>3.1437546502250933E-3</v>
      </c>
      <c r="CG55" s="33">
        <v>3.9511399215825258E-3</v>
      </c>
      <c r="CH55" s="33">
        <v>3.8911426946102762E-3</v>
      </c>
      <c r="CI55" s="33">
        <v>4.0380345303049209E-3</v>
      </c>
      <c r="CJ55" s="33">
        <v>3.867317412864843E-2</v>
      </c>
      <c r="CK55" s="33">
        <v>3.1733914769242499E-3</v>
      </c>
      <c r="CL55" s="33">
        <v>5.541157536717578E-3</v>
      </c>
      <c r="CM55" s="33">
        <v>6.7666025349493774E-3</v>
      </c>
      <c r="CN55" s="33">
        <v>7.9111934636626937E-3</v>
      </c>
      <c r="CO55" s="33">
        <v>1.018694097918133E-2</v>
      </c>
      <c r="CP55" s="33">
        <v>5.8168697123468774E-3</v>
      </c>
      <c r="CQ55" s="33">
        <v>6.7956195524615818E-3</v>
      </c>
      <c r="CR55" s="33">
        <v>7.6987579457510041E-3</v>
      </c>
      <c r="CS55" s="33">
        <v>5.761890869336002E-3</v>
      </c>
      <c r="CT55" s="33">
        <v>7.3014890183433871E-3</v>
      </c>
      <c r="CU55" s="33">
        <v>7.9900176430596648E-3</v>
      </c>
      <c r="CV55" s="33">
        <v>7.6119403475463478E-3</v>
      </c>
      <c r="CW55" s="33">
        <v>8.2018658406264721E-3</v>
      </c>
      <c r="CX55" s="33">
        <v>5.8183170036035818E-3</v>
      </c>
      <c r="CY55" s="33">
        <v>2.2651502465426902E-2</v>
      </c>
      <c r="CZ55" s="33">
        <v>1.3847170083129879E-2</v>
      </c>
      <c r="DA55" s="33">
        <v>1.1642401313665672E-2</v>
      </c>
      <c r="DB55" s="33">
        <v>9.6921059768169046E-3</v>
      </c>
      <c r="DC55" s="33">
        <v>9.6476900124430505E-3</v>
      </c>
      <c r="DD55" s="33">
        <v>9.5455494627616384E-3</v>
      </c>
      <c r="DE55" s="33">
        <v>1.3530919893449433E-2</v>
      </c>
      <c r="DF55" s="33">
        <v>9.9411153607023885E-3</v>
      </c>
      <c r="DG55" s="33">
        <v>9.9210504259840786E-3</v>
      </c>
      <c r="DH55" s="33">
        <v>2.790611180962458E-2</v>
      </c>
      <c r="DI55" s="33">
        <v>1.3140965797821853E-2</v>
      </c>
      <c r="DJ55" s="33">
        <v>1.3440074525914905E-2</v>
      </c>
      <c r="DK55" s="33">
        <v>8.9000896487558493E-3</v>
      </c>
      <c r="DL55" s="33">
        <v>2.9756346189284091E-2</v>
      </c>
      <c r="DM55" s="33">
        <v>1.3085867124338124E-2</v>
      </c>
      <c r="DN55" s="33">
        <v>1.3907895535332582E-2</v>
      </c>
      <c r="DO55" s="33">
        <v>1.0273897218843982E-2</v>
      </c>
      <c r="DP55" s="33">
        <v>9.0107680847440908E-3</v>
      </c>
      <c r="DQ55" s="33">
        <v>0</v>
      </c>
      <c r="DR55" s="33">
        <v>7.7935769725207462E-3</v>
      </c>
      <c r="DS55" s="33">
        <v>5.781456120856618E-3</v>
      </c>
      <c r="DT55" s="33">
        <v>1.5436258946344093E-2</v>
      </c>
      <c r="DU55" s="33">
        <v>1.2295066947265957E-2</v>
      </c>
      <c r="DV55" s="33">
        <v>6.6344001295099994E-3</v>
      </c>
      <c r="DW55" s="33">
        <v>6.324946768278987E-3</v>
      </c>
      <c r="DX55" s="33">
        <v>9.9517902500812789E-3</v>
      </c>
      <c r="DY55" s="33">
        <v>6.5207156787297077E-3</v>
      </c>
      <c r="DZ55" s="33">
        <v>3.9448311110812312E-3</v>
      </c>
      <c r="EA55" s="33">
        <v>4.2139006684524787E-3</v>
      </c>
      <c r="EB55" s="33">
        <v>5.3155494556794977E-3</v>
      </c>
      <c r="EC55" s="33">
        <v>4.181658257385726E-3</v>
      </c>
      <c r="ED55" s="33">
        <v>3.1359929807939623E-3</v>
      </c>
      <c r="EE55" s="33">
        <v>2.558028438354858E-3</v>
      </c>
      <c r="EF55" s="33">
        <v>5.1096697006821025E-3</v>
      </c>
      <c r="EG55" s="33">
        <v>7.3356756999129061E-3</v>
      </c>
      <c r="EH55" s="33">
        <v>3.7654655594986318E-3</v>
      </c>
      <c r="EI55" s="33">
        <v>6.8872324865000643E-3</v>
      </c>
      <c r="EJ55" s="33">
        <v>7.7498444817886963E-3</v>
      </c>
      <c r="EK55" s="33">
        <v>1.137064815174465E-2</v>
      </c>
      <c r="EL55" s="33">
        <v>2.2405269564739028E-2</v>
      </c>
      <c r="EM55" s="33">
        <v>2.4938680891406353E-2</v>
      </c>
      <c r="EN55" s="33">
        <v>4.3238955642166017E-3</v>
      </c>
      <c r="EO55" s="33">
        <v>3.2201788399178672E-3</v>
      </c>
      <c r="EP55" s="33">
        <v>1.8872539682298788E-3</v>
      </c>
      <c r="EQ55" s="33">
        <v>5.0959902373513598E-3</v>
      </c>
      <c r="ER55" s="33">
        <v>6.87309085098792E-3</v>
      </c>
      <c r="ES55" s="33">
        <v>2.206924803035392E-3</v>
      </c>
      <c r="ET55" s="33">
        <v>4.611657620604565E-3</v>
      </c>
      <c r="EU55" s="33">
        <v>5.6580025310258445E-3</v>
      </c>
      <c r="EV55" s="33">
        <v>4.1624234228580786E-3</v>
      </c>
      <c r="EW55" s="33">
        <v>4.0584916962693998E-3</v>
      </c>
      <c r="EX55" s="33">
        <v>7.3368464998214171E-3</v>
      </c>
      <c r="EY55" s="33">
        <v>5.4183811554033212E-3</v>
      </c>
      <c r="EZ55" s="33">
        <v>6.5121940628667403E-3</v>
      </c>
      <c r="FA55" s="33">
        <v>9.0698856116009068E-3</v>
      </c>
      <c r="FB55" s="33">
        <v>5.1075722708139384E-3</v>
      </c>
      <c r="FC55" s="33">
        <v>4.2383731459785991E-3</v>
      </c>
      <c r="FD55" s="33">
        <v>1.2511555695091187E-2</v>
      </c>
      <c r="FE55" s="33">
        <v>1.1990468250676204E-2</v>
      </c>
      <c r="FF55" s="33">
        <v>1.5609140697408791E-2</v>
      </c>
      <c r="FG55" s="33">
        <v>8.7748518876657119E-3</v>
      </c>
      <c r="FH55" s="33">
        <v>2.1396134171654577E-2</v>
      </c>
      <c r="FI55" s="33">
        <v>1.5010910234626125E-2</v>
      </c>
      <c r="FJ55" s="33">
        <v>2.0381120483704995E-2</v>
      </c>
      <c r="FK55" s="33">
        <v>6.1979402390727439E-2</v>
      </c>
      <c r="FL55" s="33">
        <v>2.7118416086280594E-3</v>
      </c>
      <c r="FM55" s="33">
        <v>1.3167117821828932E-2</v>
      </c>
      <c r="FN55" s="33">
        <v>6.8105129546951774E-3</v>
      </c>
      <c r="FO55" s="33">
        <v>2.0481870263033122E-2</v>
      </c>
      <c r="FP55" s="33">
        <v>1.0623445129340192E-2</v>
      </c>
      <c r="FQ55" s="33">
        <v>3.4966450702080841E-2</v>
      </c>
      <c r="FR55" s="33">
        <v>7.3649088386570647E-3</v>
      </c>
      <c r="FS55" s="33">
        <v>9.4071205345945645E-3</v>
      </c>
      <c r="FT55" s="33">
        <v>1.4183237030944413E-2</v>
      </c>
      <c r="FU55" s="33">
        <v>3.8534984545187567E-3</v>
      </c>
      <c r="FV55" s="33">
        <v>4.863372572689853E-2</v>
      </c>
      <c r="FW55" s="33">
        <v>5.340761284233388E-3</v>
      </c>
      <c r="FX55" s="33">
        <v>2.9529605203356124E-3</v>
      </c>
      <c r="FY55" s="33">
        <v>2.9657431818499742E-2</v>
      </c>
      <c r="FZ55" s="33">
        <v>5.0484664027264188E-3</v>
      </c>
      <c r="GA55" s="33">
        <v>7.7116980777673016E-3</v>
      </c>
      <c r="GB55" s="33">
        <v>8.231937181980474E-3</v>
      </c>
      <c r="GC55" s="33">
        <v>4.9937014305037556E-3</v>
      </c>
      <c r="GD55" s="33">
        <v>5.4347045351164384E-3</v>
      </c>
      <c r="GE55" s="33">
        <v>4.8087750707176431E-3</v>
      </c>
      <c r="GF55" s="33">
        <v>1.7080343508195279E-2</v>
      </c>
      <c r="GG55" s="33">
        <v>6.6954985063980245E-3</v>
      </c>
      <c r="GH55" s="33">
        <v>2.4825172349255718E-2</v>
      </c>
      <c r="GI55" s="34">
        <v>5.3833864666922417E-3</v>
      </c>
      <c r="GJ55" s="61">
        <v>2.6591255789872759</v>
      </c>
      <c r="GK55" s="61">
        <v>1.23537144</v>
      </c>
    </row>
    <row r="56" spans="1:193" ht="15" customHeight="1">
      <c r="A56" s="18" t="s">
        <v>50</v>
      </c>
      <c r="B56" s="47" t="s">
        <v>258</v>
      </c>
      <c r="C56" s="32">
        <v>4.9506841058136568E-2</v>
      </c>
      <c r="D56" s="33">
        <v>0.41035507614906441</v>
      </c>
      <c r="E56" s="33">
        <v>0.15920205062295498</v>
      </c>
      <c r="F56" s="33">
        <v>5.5781863359893401E-2</v>
      </c>
      <c r="G56" s="33">
        <v>3.7990938975462324E-2</v>
      </c>
      <c r="H56" s="33">
        <v>0.10930307582310872</v>
      </c>
      <c r="I56" s="33">
        <v>7.2696990661017244E-2</v>
      </c>
      <c r="J56" s="33">
        <v>2.0470776876836204E-2</v>
      </c>
      <c r="K56" s="33">
        <v>2.6727754450445087E-2</v>
      </c>
      <c r="L56" s="33">
        <v>1.8450636726800931E-2</v>
      </c>
      <c r="M56" s="33">
        <v>2.1224466803909828E-2</v>
      </c>
      <c r="N56" s="33">
        <v>2.1830116172670513E-2</v>
      </c>
      <c r="O56" s="33">
        <v>9.1454236067216241E-3</v>
      </c>
      <c r="P56" s="33">
        <v>2.2081886218634755E-3</v>
      </c>
      <c r="Q56" s="33">
        <v>2.6437750737045239E-3</v>
      </c>
      <c r="R56" s="33">
        <v>1.07491186016869E-3</v>
      </c>
      <c r="S56" s="33">
        <v>3.1329895687814695E-3</v>
      </c>
      <c r="T56" s="33">
        <v>4.1985876287114251E-4</v>
      </c>
      <c r="U56" s="33">
        <v>7.8278078854195736E-3</v>
      </c>
      <c r="V56" s="33">
        <v>0</v>
      </c>
      <c r="W56" s="33">
        <v>0</v>
      </c>
      <c r="X56" s="33">
        <v>2.4246683810073331E-4</v>
      </c>
      <c r="Y56" s="33">
        <v>3.8801945778285652E-4</v>
      </c>
      <c r="Z56" s="33">
        <v>1.7964880957894048E-2</v>
      </c>
      <c r="AA56" s="33">
        <v>7.060301693022482E-3</v>
      </c>
      <c r="AB56" s="33">
        <v>5.790688740661199E-4</v>
      </c>
      <c r="AC56" s="33">
        <v>4.5503279664814551E-2</v>
      </c>
      <c r="AD56" s="33">
        <v>6.1139017731652121E-3</v>
      </c>
      <c r="AE56" s="33">
        <v>1.4665844378910105E-2</v>
      </c>
      <c r="AF56" s="33">
        <v>8.1664028528197399E-3</v>
      </c>
      <c r="AG56" s="33">
        <v>2.2111474475944473E-3</v>
      </c>
      <c r="AH56" s="33">
        <v>4.3644387832934353E-3</v>
      </c>
      <c r="AI56" s="33">
        <v>4.2667772684738682E-2</v>
      </c>
      <c r="AJ56" s="33">
        <v>3.8942421462749431E-3</v>
      </c>
      <c r="AK56" s="33">
        <v>5.6243476030912794E-4</v>
      </c>
      <c r="AL56" s="33">
        <v>3.2332569648085445E-4</v>
      </c>
      <c r="AM56" s="33">
        <v>6.5695596122005849E-4</v>
      </c>
      <c r="AN56" s="33">
        <v>7.2924964439195739E-4</v>
      </c>
      <c r="AO56" s="33">
        <v>3.1623503152653632E-4</v>
      </c>
      <c r="AP56" s="33">
        <v>3.2434556500796161E-4</v>
      </c>
      <c r="AQ56" s="33">
        <v>7.6190626702687763E-4</v>
      </c>
      <c r="AR56" s="33">
        <v>1.2513902018702525E-3</v>
      </c>
      <c r="AS56" s="33">
        <v>7.8214453433104959E-4</v>
      </c>
      <c r="AT56" s="33">
        <v>7.155662816089503E-4</v>
      </c>
      <c r="AU56" s="33">
        <v>1.3041718335816133E-3</v>
      </c>
      <c r="AV56" s="33">
        <v>0</v>
      </c>
      <c r="AW56" s="33">
        <v>9.8883720263165148E-4</v>
      </c>
      <c r="AX56" s="33">
        <v>2.4329492301337062E-3</v>
      </c>
      <c r="AY56" s="33">
        <v>1.6486108458587589E-3</v>
      </c>
      <c r="AZ56" s="33">
        <v>1.3124084798025433E-3</v>
      </c>
      <c r="BA56" s="33">
        <v>6.2338880501022526E-4</v>
      </c>
      <c r="BB56" s="33">
        <v>1.1858876620290246</v>
      </c>
      <c r="BC56" s="33">
        <v>7.006869321972445E-3</v>
      </c>
      <c r="BD56" s="33">
        <v>6.5805813116968787E-3</v>
      </c>
      <c r="BE56" s="33">
        <v>2.7062507811434409E-2</v>
      </c>
      <c r="BF56" s="33">
        <v>0</v>
      </c>
      <c r="BG56" s="33">
        <v>2.6288420950912749E-3</v>
      </c>
      <c r="BH56" s="33">
        <v>1.3820988411768797E-3</v>
      </c>
      <c r="BI56" s="33">
        <v>5.516159585998181E-3</v>
      </c>
      <c r="BJ56" s="33">
        <v>0</v>
      </c>
      <c r="BK56" s="33">
        <v>1.3141864220739074E-2</v>
      </c>
      <c r="BL56" s="33">
        <v>1.5865931641886099E-5</v>
      </c>
      <c r="BM56" s="33">
        <v>2.443827005168036E-4</v>
      </c>
      <c r="BN56" s="33">
        <v>4.7792640439981151E-3</v>
      </c>
      <c r="BO56" s="33">
        <v>0</v>
      </c>
      <c r="BP56" s="33">
        <v>5.4058933428162972E-3</v>
      </c>
      <c r="BQ56" s="33">
        <v>2.5601625468301198E-3</v>
      </c>
      <c r="BR56" s="33">
        <v>8.5691652097504688E-3</v>
      </c>
      <c r="BS56" s="33">
        <v>7.2056534929329107E-4</v>
      </c>
      <c r="BT56" s="33">
        <v>1.770422212242897E-4</v>
      </c>
      <c r="BU56" s="33">
        <v>2.9186317811425285E-4</v>
      </c>
      <c r="BV56" s="33">
        <v>4.5577481123881841E-4</v>
      </c>
      <c r="BW56" s="33">
        <v>1.1653722470638984E-3</v>
      </c>
      <c r="BX56" s="33">
        <v>0</v>
      </c>
      <c r="BY56" s="33">
        <v>0</v>
      </c>
      <c r="BZ56" s="33">
        <v>2.69479005856594E-5</v>
      </c>
      <c r="CA56" s="33">
        <v>0</v>
      </c>
      <c r="CB56" s="33">
        <v>6.4261260235525669E-4</v>
      </c>
      <c r="CC56" s="33">
        <v>1.2113353189240918E-4</v>
      </c>
      <c r="CD56" s="33">
        <v>6.3808384713676764E-5</v>
      </c>
      <c r="CE56" s="33">
        <v>0</v>
      </c>
      <c r="CF56" s="33">
        <v>7.4106707590397905E-4</v>
      </c>
      <c r="CG56" s="33">
        <v>1.1376062113339038E-4</v>
      </c>
      <c r="CH56" s="33">
        <v>2.1827707721750543E-4</v>
      </c>
      <c r="CI56" s="33">
        <v>2.1414189109977358E-4</v>
      </c>
      <c r="CJ56" s="33">
        <v>3.5224235768842164E-4</v>
      </c>
      <c r="CK56" s="33">
        <v>1.7054584810510253E-4</v>
      </c>
      <c r="CL56" s="33">
        <v>1.5931666649219605E-4</v>
      </c>
      <c r="CM56" s="33">
        <v>2.5921318291052489E-4</v>
      </c>
      <c r="CN56" s="33">
        <v>3.6042807534479652E-4</v>
      </c>
      <c r="CO56" s="33">
        <v>4.5924912467379891E-4</v>
      </c>
      <c r="CP56" s="33">
        <v>2.2510232481293612E-4</v>
      </c>
      <c r="CQ56" s="33">
        <v>3.4969327494002381E-4</v>
      </c>
      <c r="CR56" s="33">
        <v>3.0674867855198573E-4</v>
      </c>
      <c r="CS56" s="33">
        <v>3.7147520670279737E-4</v>
      </c>
      <c r="CT56" s="33">
        <v>2.581846163979958E-4</v>
      </c>
      <c r="CU56" s="33">
        <v>3.5942969680319504E-4</v>
      </c>
      <c r="CV56" s="33">
        <v>3.1694704225369294E-4</v>
      </c>
      <c r="CW56" s="33">
        <v>3.7471398640583851E-4</v>
      </c>
      <c r="CX56" s="33">
        <v>2.4478464210721387E-4</v>
      </c>
      <c r="CY56" s="33">
        <v>1.2274201310075248E-3</v>
      </c>
      <c r="CZ56" s="33">
        <v>5.5955847142341109E-4</v>
      </c>
      <c r="DA56" s="33">
        <v>3.7730069546297037E-4</v>
      </c>
      <c r="DB56" s="33">
        <v>1.0077729325675135E-3</v>
      </c>
      <c r="DC56" s="33">
        <v>6.0830381559709424E-4</v>
      </c>
      <c r="DD56" s="33">
        <v>1.6163250718444779E-3</v>
      </c>
      <c r="DE56" s="33">
        <v>5.707308135746408E-4</v>
      </c>
      <c r="DF56" s="33">
        <v>4.7627238246067199E-4</v>
      </c>
      <c r="DG56" s="33">
        <v>7.629147418026439E-4</v>
      </c>
      <c r="DH56" s="33">
        <v>9.0575360827229942E-4</v>
      </c>
      <c r="DI56" s="33">
        <v>4.274506830297087E-4</v>
      </c>
      <c r="DJ56" s="33">
        <v>4.3181927892342088E-4</v>
      </c>
      <c r="DK56" s="33">
        <v>8.2401997778884051E-4</v>
      </c>
      <c r="DL56" s="33">
        <v>7.0045439700032431E-4</v>
      </c>
      <c r="DM56" s="33">
        <v>7.0449032786202269E-4</v>
      </c>
      <c r="DN56" s="33">
        <v>5.8442572413191769E-4</v>
      </c>
      <c r="DO56" s="33">
        <v>8.1193473437568694E-4</v>
      </c>
      <c r="DP56" s="33">
        <v>7.1523207013939462E-4</v>
      </c>
      <c r="DQ56" s="33">
        <v>0</v>
      </c>
      <c r="DR56" s="33">
        <v>8.8413343792774154E-4</v>
      </c>
      <c r="DS56" s="33">
        <v>4.2208597087776354E-4</v>
      </c>
      <c r="DT56" s="33">
        <v>3.88626774234729E-4</v>
      </c>
      <c r="DU56" s="33">
        <v>3.8510094035680635E-4</v>
      </c>
      <c r="DV56" s="33">
        <v>4.1712347683580927E-4</v>
      </c>
      <c r="DW56" s="33">
        <v>7.7979518440460206E-4</v>
      </c>
      <c r="DX56" s="33">
        <v>1.0271321539976209E-3</v>
      </c>
      <c r="DY56" s="33">
        <v>9.7220602239292609E-5</v>
      </c>
      <c r="DZ56" s="33">
        <v>3.3140619060548654E-4</v>
      </c>
      <c r="EA56" s="33">
        <v>2.8115190540669465E-4</v>
      </c>
      <c r="EB56" s="33">
        <v>2.7329701627278941E-4</v>
      </c>
      <c r="EC56" s="33">
        <v>9.9228279576382044E-4</v>
      </c>
      <c r="ED56" s="33">
        <v>5.5112528746557453E-4</v>
      </c>
      <c r="EE56" s="33">
        <v>4.7936577485050207E-5</v>
      </c>
      <c r="EF56" s="33">
        <v>1.7463305766960024E-4</v>
      </c>
      <c r="EG56" s="33">
        <v>6.1177047182318735E-5</v>
      </c>
      <c r="EH56" s="33">
        <v>1.9194974157001074E-4</v>
      </c>
      <c r="EI56" s="33">
        <v>2.4405423834360275E-4</v>
      </c>
      <c r="EJ56" s="33">
        <v>6.5235793442155302E-5</v>
      </c>
      <c r="EK56" s="33">
        <v>1.1597931239608298E-4</v>
      </c>
      <c r="EL56" s="33">
        <v>5.9090733196620515E-5</v>
      </c>
      <c r="EM56" s="33">
        <v>8.4780985480998534E-5</v>
      </c>
      <c r="EN56" s="33">
        <v>4.8399278878315821E-5</v>
      </c>
      <c r="EO56" s="33">
        <v>4.7056340598866695E-5</v>
      </c>
      <c r="EP56" s="33">
        <v>2.1301754342684645E-5</v>
      </c>
      <c r="EQ56" s="33">
        <v>6.603780295662894E-5</v>
      </c>
      <c r="ER56" s="33">
        <v>1.0493656145258917E-4</v>
      </c>
      <c r="ES56" s="33">
        <v>4.5063138767152268E-5</v>
      </c>
      <c r="ET56" s="33">
        <v>6.9061032339815038E-5</v>
      </c>
      <c r="EU56" s="33">
        <v>1.4439022529411476E-4</v>
      </c>
      <c r="EV56" s="33">
        <v>1.4384684128708429E-4</v>
      </c>
      <c r="EW56" s="33">
        <v>5.6329338188373738E-5</v>
      </c>
      <c r="EX56" s="33">
        <v>1.1562368476852785E-4</v>
      </c>
      <c r="EY56" s="33">
        <v>8.6483650164193634E-5</v>
      </c>
      <c r="EZ56" s="33">
        <v>1.0833552067690674E-4</v>
      </c>
      <c r="FA56" s="33">
        <v>9.9031274671231378E-5</v>
      </c>
      <c r="FB56" s="33">
        <v>1.3778931928079473E-4</v>
      </c>
      <c r="FC56" s="33">
        <v>5.5665888884763354E-4</v>
      </c>
      <c r="FD56" s="33">
        <v>9.1121375087340159E-5</v>
      </c>
      <c r="FE56" s="33">
        <v>3.9152416842437636E-5</v>
      </c>
      <c r="FF56" s="33">
        <v>8.867121074680818E-5</v>
      </c>
      <c r="FG56" s="33">
        <v>1.0022422817745811E-4</v>
      </c>
      <c r="FH56" s="33">
        <v>1.6232031505840691E-4</v>
      </c>
      <c r="FI56" s="33">
        <v>1.5060887174243545E-4</v>
      </c>
      <c r="FJ56" s="33">
        <v>1.2429844383654627E-4</v>
      </c>
      <c r="FK56" s="33">
        <v>3.3081653610988581E-4</v>
      </c>
      <c r="FL56" s="33">
        <v>3.1544472866704555E-5</v>
      </c>
      <c r="FM56" s="33">
        <v>8.7436351621837245E-5</v>
      </c>
      <c r="FN56" s="33">
        <v>3.754436675327012E-5</v>
      </c>
      <c r="FO56" s="33">
        <v>2.6743357576992292E-4</v>
      </c>
      <c r="FP56" s="33">
        <v>1.8445040611957144E-4</v>
      </c>
      <c r="FQ56" s="33">
        <v>4.5570575776051687E-4</v>
      </c>
      <c r="FR56" s="33">
        <v>6.4296504423142756E-4</v>
      </c>
      <c r="FS56" s="33">
        <v>2.498952846378777E-4</v>
      </c>
      <c r="FT56" s="33">
        <v>7.1326878098529778E-4</v>
      </c>
      <c r="FU56" s="33">
        <v>6.2404036469469238E-4</v>
      </c>
      <c r="FV56" s="33">
        <v>3.1356069243143673E-4</v>
      </c>
      <c r="FW56" s="33">
        <v>1.3559046614737216E-4</v>
      </c>
      <c r="FX56" s="33">
        <v>5.3305234911837966E-5</v>
      </c>
      <c r="FY56" s="33">
        <v>1.5362640975087263E-4</v>
      </c>
      <c r="FZ56" s="33">
        <v>4.5197576170812829E-4</v>
      </c>
      <c r="GA56" s="33">
        <v>2.9885037283859119E-4</v>
      </c>
      <c r="GB56" s="33">
        <v>9.1362130309771149E-5</v>
      </c>
      <c r="GC56" s="33">
        <v>2.4796154599449074E-3</v>
      </c>
      <c r="GD56" s="33">
        <v>3.6816728932213927E-3</v>
      </c>
      <c r="GE56" s="33">
        <v>1.1984057152611423E-4</v>
      </c>
      <c r="GF56" s="33">
        <v>3.860390213858605E-4</v>
      </c>
      <c r="GG56" s="33">
        <v>1.3683685544855634E-3</v>
      </c>
      <c r="GH56" s="33">
        <v>1.119943206355418E-3</v>
      </c>
      <c r="GI56" s="34">
        <v>6.1833784256484575E-4</v>
      </c>
      <c r="GJ56" s="61">
        <v>2.517542421715373</v>
      </c>
      <c r="GK56" s="61">
        <v>1.1695950100000001</v>
      </c>
    </row>
    <row r="57" spans="1:193" ht="15" customHeight="1">
      <c r="A57" s="18" t="s">
        <v>51</v>
      </c>
      <c r="B57" s="47" t="s">
        <v>259</v>
      </c>
      <c r="C57" s="32">
        <v>1.4844996995581514E-2</v>
      </c>
      <c r="D57" s="33">
        <v>8.6609089382303231E-2</v>
      </c>
      <c r="E57" s="33">
        <v>4.4476114072964229E-2</v>
      </c>
      <c r="F57" s="33">
        <v>1.5597552367443587E-2</v>
      </c>
      <c r="G57" s="33">
        <v>1.6499752677697523E-2</v>
      </c>
      <c r="H57" s="33">
        <v>3.1728687318293522E-2</v>
      </c>
      <c r="I57" s="33">
        <v>1.6986969103514472E-2</v>
      </c>
      <c r="J57" s="33">
        <v>8.9788075421089499E-3</v>
      </c>
      <c r="K57" s="33">
        <v>1.0633535268201093E-2</v>
      </c>
      <c r="L57" s="33">
        <v>1.0333658390062703E-2</v>
      </c>
      <c r="M57" s="33">
        <v>1.0220996041681274E-2</v>
      </c>
      <c r="N57" s="33">
        <v>1.0473681982712766E-2</v>
      </c>
      <c r="O57" s="33">
        <v>6.8113427094830172E-3</v>
      </c>
      <c r="P57" s="33">
        <v>6.3107882411003223E-3</v>
      </c>
      <c r="Q57" s="33">
        <v>6.5039013477173483E-3</v>
      </c>
      <c r="R57" s="33">
        <v>3.428082832693679E-3</v>
      </c>
      <c r="S57" s="33">
        <v>9.5208523333395051E-3</v>
      </c>
      <c r="T57" s="33">
        <v>3.7425666457245898E-3</v>
      </c>
      <c r="U57" s="33">
        <v>8.9890801229316909E-3</v>
      </c>
      <c r="V57" s="33">
        <v>0</v>
      </c>
      <c r="W57" s="33">
        <v>0</v>
      </c>
      <c r="X57" s="33">
        <v>3.7995913512894387E-3</v>
      </c>
      <c r="Y57" s="33">
        <v>5.8104957359304881E-3</v>
      </c>
      <c r="Z57" s="33">
        <v>8.5091817236727912E-3</v>
      </c>
      <c r="AA57" s="33">
        <v>1.5205901332062257E-2</v>
      </c>
      <c r="AB57" s="33">
        <v>4.8292437013718811E-3</v>
      </c>
      <c r="AC57" s="33">
        <v>1.3508208502919283E-2</v>
      </c>
      <c r="AD57" s="33">
        <v>1.4093558190296665E-2</v>
      </c>
      <c r="AE57" s="33">
        <v>1.6925180576217131E-2</v>
      </c>
      <c r="AF57" s="33">
        <v>7.8272451016003896E-3</v>
      </c>
      <c r="AG57" s="33">
        <v>4.3053742122923016E-3</v>
      </c>
      <c r="AH57" s="33">
        <v>1.7021415655191292E-2</v>
      </c>
      <c r="AI57" s="33">
        <v>1.5796272438494911E-2</v>
      </c>
      <c r="AJ57" s="33">
        <v>6.8679625070761172E-3</v>
      </c>
      <c r="AK57" s="33">
        <v>7.9553938146456147E-3</v>
      </c>
      <c r="AL57" s="33">
        <v>1.7470062939909387E-3</v>
      </c>
      <c r="AM57" s="33">
        <v>4.9570648238569506E-2</v>
      </c>
      <c r="AN57" s="33">
        <v>7.7485448744363059E-3</v>
      </c>
      <c r="AO57" s="33">
        <v>8.0398600651407463E-3</v>
      </c>
      <c r="AP57" s="33">
        <v>4.8800724184451007E-3</v>
      </c>
      <c r="AQ57" s="33">
        <v>4.5849609363150965E-3</v>
      </c>
      <c r="AR57" s="33">
        <v>1.114256344238178E-2</v>
      </c>
      <c r="AS57" s="33">
        <v>1.3428119531310971E-2</v>
      </c>
      <c r="AT57" s="33">
        <v>1.3462731047111447E-2</v>
      </c>
      <c r="AU57" s="33">
        <v>6.088529347822675E-2</v>
      </c>
      <c r="AV57" s="33">
        <v>0</v>
      </c>
      <c r="AW57" s="33">
        <v>5.0401891322565333E-2</v>
      </c>
      <c r="AX57" s="33">
        <v>4.9361755105223712E-2</v>
      </c>
      <c r="AY57" s="33">
        <v>3.744818360435271E-2</v>
      </c>
      <c r="AZ57" s="33">
        <v>3.3351393184253009E-2</v>
      </c>
      <c r="BA57" s="33">
        <v>2.0387348708442561E-2</v>
      </c>
      <c r="BB57" s="33">
        <v>0.13463629822947523</v>
      </c>
      <c r="BC57" s="33">
        <v>1.1864472630795839</v>
      </c>
      <c r="BD57" s="33">
        <v>0.36434329292627776</v>
      </c>
      <c r="BE57" s="33">
        <v>0.24874578171786138</v>
      </c>
      <c r="BF57" s="33">
        <v>0</v>
      </c>
      <c r="BG57" s="33">
        <v>6.3938177110831232E-2</v>
      </c>
      <c r="BH57" s="33">
        <v>5.0171188320502644E-2</v>
      </c>
      <c r="BI57" s="33">
        <v>0.27699689693306145</v>
      </c>
      <c r="BJ57" s="33">
        <v>0</v>
      </c>
      <c r="BK57" s="33">
        <v>0.16137198349388512</v>
      </c>
      <c r="BL57" s="33">
        <v>3.7684457529043387E-4</v>
      </c>
      <c r="BM57" s="33">
        <v>5.1184543867014917E-3</v>
      </c>
      <c r="BN57" s="33">
        <v>6.1711643898267894E-2</v>
      </c>
      <c r="BO57" s="33">
        <v>0</v>
      </c>
      <c r="BP57" s="33">
        <v>7.4497859329856947E-2</v>
      </c>
      <c r="BQ57" s="33">
        <v>1.604027040617028E-2</v>
      </c>
      <c r="BR57" s="33">
        <v>1.6028433797620201E-2</v>
      </c>
      <c r="BS57" s="33">
        <v>5.7493385672168495E-2</v>
      </c>
      <c r="BT57" s="33">
        <v>3.9301726870590485E-3</v>
      </c>
      <c r="BU57" s="33">
        <v>1.8841829772064847E-2</v>
      </c>
      <c r="BV57" s="33">
        <v>1.6621669035710777E-2</v>
      </c>
      <c r="BW57" s="33">
        <v>1.2667432259757793E-2</v>
      </c>
      <c r="BX57" s="33">
        <v>0</v>
      </c>
      <c r="BY57" s="33">
        <v>0</v>
      </c>
      <c r="BZ57" s="33">
        <v>1.4368774429353789E-3</v>
      </c>
      <c r="CA57" s="33">
        <v>0</v>
      </c>
      <c r="CB57" s="33">
        <v>8.5119270386114863E-3</v>
      </c>
      <c r="CC57" s="33">
        <v>3.1044671932066443E-3</v>
      </c>
      <c r="CD57" s="33">
        <v>2.4711281236226125E-3</v>
      </c>
      <c r="CE57" s="33">
        <v>0</v>
      </c>
      <c r="CF57" s="33">
        <v>1.3275586144710569E-2</v>
      </c>
      <c r="CG57" s="33">
        <v>2.8785832252871723E-3</v>
      </c>
      <c r="CH57" s="33">
        <v>1.5383276709684798E-2</v>
      </c>
      <c r="CI57" s="33">
        <v>4.2641803009596524E-3</v>
      </c>
      <c r="CJ57" s="33">
        <v>8.6137256036394466E-3</v>
      </c>
      <c r="CK57" s="33">
        <v>5.1434210062743305E-3</v>
      </c>
      <c r="CL57" s="33">
        <v>4.3082631858796351E-3</v>
      </c>
      <c r="CM57" s="33">
        <v>5.2882837790327675E-3</v>
      </c>
      <c r="CN57" s="33">
        <v>7.6448521360533775E-3</v>
      </c>
      <c r="CO57" s="33">
        <v>1.5155818563096286E-2</v>
      </c>
      <c r="CP57" s="33">
        <v>7.8130645179652417E-3</v>
      </c>
      <c r="CQ57" s="33">
        <v>6.9628321861422201E-3</v>
      </c>
      <c r="CR57" s="33">
        <v>6.1696835928496466E-3</v>
      </c>
      <c r="CS57" s="33">
        <v>7.7830834251056691E-3</v>
      </c>
      <c r="CT57" s="33">
        <v>6.4832501954777359E-3</v>
      </c>
      <c r="CU57" s="33">
        <v>8.5589016033540896E-3</v>
      </c>
      <c r="CV57" s="33">
        <v>5.353640430419985E-3</v>
      </c>
      <c r="CW57" s="33">
        <v>7.9307467010834905E-3</v>
      </c>
      <c r="CX57" s="33">
        <v>6.7392428124011606E-3</v>
      </c>
      <c r="CY57" s="33">
        <v>2.2122645068792551E-2</v>
      </c>
      <c r="CZ57" s="33">
        <v>1.5161592612814382E-2</v>
      </c>
      <c r="DA57" s="33">
        <v>8.4546291157072996E-3</v>
      </c>
      <c r="DB57" s="33">
        <v>1.6419737186821048E-2</v>
      </c>
      <c r="DC57" s="33">
        <v>1.8216411233247718E-2</v>
      </c>
      <c r="DD57" s="33">
        <v>2.24878782199988E-2</v>
      </c>
      <c r="DE57" s="33">
        <v>2.0765081994486321E-2</v>
      </c>
      <c r="DF57" s="33">
        <v>1.3340572400443588E-2</v>
      </c>
      <c r="DG57" s="33">
        <v>1.3967693375163875E-2</v>
      </c>
      <c r="DH57" s="33">
        <v>1.8538992198069319E-2</v>
      </c>
      <c r="DI57" s="33">
        <v>1.5847019621872554E-2</v>
      </c>
      <c r="DJ57" s="33">
        <v>1.1713532953364776E-2</v>
      </c>
      <c r="DK57" s="33">
        <v>1.8707217136789012E-2</v>
      </c>
      <c r="DL57" s="33">
        <v>2.0232943922277622E-2</v>
      </c>
      <c r="DM57" s="33">
        <v>1.8456429679232906E-2</v>
      </c>
      <c r="DN57" s="33">
        <v>1.3468525729025882E-2</v>
      </c>
      <c r="DO57" s="33">
        <v>1.455656945415245E-2</v>
      </c>
      <c r="DP57" s="33">
        <v>1.3337930056492836E-2</v>
      </c>
      <c r="DQ57" s="33">
        <v>0</v>
      </c>
      <c r="DR57" s="33">
        <v>1.3426112013355571E-2</v>
      </c>
      <c r="DS57" s="33">
        <v>1.2923677149775655E-2</v>
      </c>
      <c r="DT57" s="33">
        <v>9.921513440604289E-3</v>
      </c>
      <c r="DU57" s="33">
        <v>8.5840589079113228E-3</v>
      </c>
      <c r="DV57" s="33">
        <v>7.5915723731084864E-3</v>
      </c>
      <c r="DW57" s="33">
        <v>1.8279292851321315E-2</v>
      </c>
      <c r="DX57" s="33">
        <v>1.2164739746040211E-2</v>
      </c>
      <c r="DY57" s="33">
        <v>2.3588675069869378E-3</v>
      </c>
      <c r="DZ57" s="33">
        <v>5.9803695183718733E-3</v>
      </c>
      <c r="EA57" s="33">
        <v>4.6912475371156037E-3</v>
      </c>
      <c r="EB57" s="33">
        <v>7.0918290033469269E-3</v>
      </c>
      <c r="EC57" s="33">
        <v>4.4772296933506999E-3</v>
      </c>
      <c r="ED57" s="33">
        <v>5.2514351477034506E-3</v>
      </c>
      <c r="EE57" s="33">
        <v>7.2688733542066808E-4</v>
      </c>
      <c r="EF57" s="33">
        <v>1.401265452736466E-3</v>
      </c>
      <c r="EG57" s="33">
        <v>1.2696683776331505E-3</v>
      </c>
      <c r="EH57" s="33">
        <v>1.0434524164080895E-2</v>
      </c>
      <c r="EI57" s="33">
        <v>1.353151178486247E-2</v>
      </c>
      <c r="EJ57" s="33">
        <v>1.3273818893471529E-3</v>
      </c>
      <c r="EK57" s="33">
        <v>1.7849473970588628E-3</v>
      </c>
      <c r="EL57" s="33">
        <v>1.3822321075372328E-3</v>
      </c>
      <c r="EM57" s="33">
        <v>1.7074097322604172E-3</v>
      </c>
      <c r="EN57" s="33">
        <v>8.8056856150034392E-4</v>
      </c>
      <c r="EO57" s="33">
        <v>8.494002372328828E-4</v>
      </c>
      <c r="EP57" s="33">
        <v>4.9791813288706461E-4</v>
      </c>
      <c r="EQ57" s="33">
        <v>1.5531029581566669E-3</v>
      </c>
      <c r="ER57" s="33">
        <v>2.6445750973555725E-3</v>
      </c>
      <c r="ES57" s="33">
        <v>1.0067823828243526E-3</v>
      </c>
      <c r="ET57" s="33">
        <v>1.4050027602479785E-3</v>
      </c>
      <c r="EU57" s="33">
        <v>3.2644798943627143E-3</v>
      </c>
      <c r="EV57" s="33">
        <v>3.2685705764393279E-3</v>
      </c>
      <c r="EW57" s="33">
        <v>1.158403902211937E-3</v>
      </c>
      <c r="EX57" s="33">
        <v>2.4291624938141206E-3</v>
      </c>
      <c r="EY57" s="33">
        <v>1.6922582602749128E-3</v>
      </c>
      <c r="EZ57" s="33">
        <v>2.1097639126066658E-3</v>
      </c>
      <c r="FA57" s="33">
        <v>2.0460997513046314E-3</v>
      </c>
      <c r="FB57" s="33">
        <v>3.5498477735979579E-3</v>
      </c>
      <c r="FC57" s="33">
        <v>1.3851133010499546E-2</v>
      </c>
      <c r="FD57" s="33">
        <v>1.8831943516659652E-3</v>
      </c>
      <c r="FE57" s="33">
        <v>8.9183934078033089E-4</v>
      </c>
      <c r="FF57" s="33">
        <v>1.6116009948035307E-3</v>
      </c>
      <c r="FG57" s="33">
        <v>1.7802925826977756E-3</v>
      </c>
      <c r="FH57" s="33">
        <v>4.1759224166100749E-3</v>
      </c>
      <c r="FI57" s="33">
        <v>2.8907217440238098E-3</v>
      </c>
      <c r="FJ57" s="33">
        <v>2.2246604022964204E-3</v>
      </c>
      <c r="FK57" s="33">
        <v>1.2783950156535023E-2</v>
      </c>
      <c r="FL57" s="33">
        <v>5.4496970886629603E-4</v>
      </c>
      <c r="FM57" s="33">
        <v>2.2507115027143622E-3</v>
      </c>
      <c r="FN57" s="33">
        <v>9.8986240639385237E-4</v>
      </c>
      <c r="FO57" s="33">
        <v>2.047743724618893E-3</v>
      </c>
      <c r="FP57" s="33">
        <v>2.1183296127390162E-3</v>
      </c>
      <c r="FQ57" s="33">
        <v>1.1646314435162718E-2</v>
      </c>
      <c r="FR57" s="33">
        <v>1.4142621973910766E-2</v>
      </c>
      <c r="FS57" s="33">
        <v>1.4295211395401469E-2</v>
      </c>
      <c r="FT57" s="33">
        <v>3.2262825189618466E-3</v>
      </c>
      <c r="FU57" s="33">
        <v>2.4598134119730689E-3</v>
      </c>
      <c r="FV57" s="33">
        <v>3.4579583498452519E-3</v>
      </c>
      <c r="FW57" s="33">
        <v>2.2033420937976889E-3</v>
      </c>
      <c r="FX57" s="33">
        <v>9.9929791229877614E-4</v>
      </c>
      <c r="FY57" s="33">
        <v>4.7830232116204295E-3</v>
      </c>
      <c r="FZ57" s="33">
        <v>1.0405888548761606E-2</v>
      </c>
      <c r="GA57" s="33">
        <v>6.788228773361769E-3</v>
      </c>
      <c r="GB57" s="33">
        <v>1.6828723500029552E-3</v>
      </c>
      <c r="GC57" s="33">
        <v>3.4847057829211587E-3</v>
      </c>
      <c r="GD57" s="33">
        <v>4.1245434267045333E-3</v>
      </c>
      <c r="GE57" s="33">
        <v>4.5353477589823998E-3</v>
      </c>
      <c r="GF57" s="33">
        <v>2.1643057651446001E-3</v>
      </c>
      <c r="GG57" s="33">
        <v>2.4013724157749133E-3</v>
      </c>
      <c r="GH57" s="33">
        <v>2.4297614588572554E-2</v>
      </c>
      <c r="GI57" s="34">
        <v>6.5961510750830558E-3</v>
      </c>
      <c r="GJ57" s="62">
        <v>4.4070385055463523</v>
      </c>
      <c r="GK57" s="62">
        <v>2.04741347</v>
      </c>
    </row>
    <row r="58" spans="1:193" ht="15" customHeight="1">
      <c r="A58" s="18" t="s">
        <v>52</v>
      </c>
      <c r="B58" s="47" t="s">
        <v>260</v>
      </c>
      <c r="C58" s="32">
        <v>1.7032844166467456E-2</v>
      </c>
      <c r="D58" s="33">
        <v>7.1871713640222254E-2</v>
      </c>
      <c r="E58" s="33">
        <v>4.6505614592908806E-2</v>
      </c>
      <c r="F58" s="33">
        <v>1.9721879008344094E-2</v>
      </c>
      <c r="G58" s="33">
        <v>2.2989211773252576E-2</v>
      </c>
      <c r="H58" s="33">
        <v>2.2058120241253861E-2</v>
      </c>
      <c r="I58" s="33">
        <v>1.5265850645194694E-2</v>
      </c>
      <c r="J58" s="33">
        <v>8.1435805294451657E-3</v>
      </c>
      <c r="K58" s="33">
        <v>1.0051219577251608E-2</v>
      </c>
      <c r="L58" s="33">
        <v>1.1868884966605025E-2</v>
      </c>
      <c r="M58" s="33">
        <v>1.1729426213021414E-2</v>
      </c>
      <c r="N58" s="33">
        <v>1.1686392964491565E-2</v>
      </c>
      <c r="O58" s="33">
        <v>8.8127093341752658E-3</v>
      </c>
      <c r="P58" s="33">
        <v>1.0129965759702602E-2</v>
      </c>
      <c r="Q58" s="33">
        <v>9.3597156763032558E-3</v>
      </c>
      <c r="R58" s="33">
        <v>5.0496511841741226E-3</v>
      </c>
      <c r="S58" s="33">
        <v>2.1974668858178167E-2</v>
      </c>
      <c r="T58" s="33">
        <v>6.5370782987385348E-3</v>
      </c>
      <c r="U58" s="33">
        <v>7.5438068639519015E-3</v>
      </c>
      <c r="V58" s="33">
        <v>0</v>
      </c>
      <c r="W58" s="33">
        <v>0</v>
      </c>
      <c r="X58" s="33">
        <v>6.7974278675525098E-3</v>
      </c>
      <c r="Y58" s="33">
        <v>1.0468107995928753E-2</v>
      </c>
      <c r="Z58" s="33">
        <v>9.2286522131213664E-3</v>
      </c>
      <c r="AA58" s="33">
        <v>1.7282422407733183E-2</v>
      </c>
      <c r="AB58" s="33">
        <v>7.3791388696128613E-3</v>
      </c>
      <c r="AC58" s="33">
        <v>1.533883667324748E-2</v>
      </c>
      <c r="AD58" s="33">
        <v>1.2584789820344517E-2</v>
      </c>
      <c r="AE58" s="33">
        <v>2.1822530462593779E-2</v>
      </c>
      <c r="AF58" s="33">
        <v>9.8402887926406276E-3</v>
      </c>
      <c r="AG58" s="33">
        <v>5.8774883378357335E-3</v>
      </c>
      <c r="AH58" s="33">
        <v>2.2992166331394524E-2</v>
      </c>
      <c r="AI58" s="33">
        <v>1.4842603439190017E-2</v>
      </c>
      <c r="AJ58" s="33">
        <v>7.3282407055960345E-3</v>
      </c>
      <c r="AK58" s="33">
        <v>9.3919228715993799E-3</v>
      </c>
      <c r="AL58" s="33">
        <v>2.003725460875684E-3</v>
      </c>
      <c r="AM58" s="33">
        <v>4.8260216341581577E-2</v>
      </c>
      <c r="AN58" s="33">
        <v>1.25458001606681E-2</v>
      </c>
      <c r="AO58" s="33">
        <v>8.0636370300479297E-3</v>
      </c>
      <c r="AP58" s="33">
        <v>5.6579381987011713E-3</v>
      </c>
      <c r="AQ58" s="33">
        <v>6.2504984270726231E-3</v>
      </c>
      <c r="AR58" s="33">
        <v>2.1157774071132306E-2</v>
      </c>
      <c r="AS58" s="33">
        <v>2.6332667343473164E-2</v>
      </c>
      <c r="AT58" s="33">
        <v>2.5679246861849019E-2</v>
      </c>
      <c r="AU58" s="33">
        <v>1.8035175858302603E-2</v>
      </c>
      <c r="AV58" s="33">
        <v>0</v>
      </c>
      <c r="AW58" s="33">
        <v>5.3070766393368753E-2</v>
      </c>
      <c r="AX58" s="33">
        <v>9.8120287912525028E-2</v>
      </c>
      <c r="AY58" s="33">
        <v>6.945126125257485E-2</v>
      </c>
      <c r="AZ58" s="33">
        <v>5.0715046678175335E-2</v>
      </c>
      <c r="BA58" s="33">
        <v>3.4218757574552977E-2</v>
      </c>
      <c r="BB58" s="33">
        <v>4.102377987397092E-2</v>
      </c>
      <c r="BC58" s="33">
        <v>1.4498477609581367E-2</v>
      </c>
      <c r="BD58" s="33">
        <v>1.270986445992242</v>
      </c>
      <c r="BE58" s="33">
        <v>0.78880028974135696</v>
      </c>
      <c r="BF58" s="33">
        <v>0</v>
      </c>
      <c r="BG58" s="33">
        <v>9.3572912731156949E-2</v>
      </c>
      <c r="BH58" s="33">
        <v>0.12353127032914611</v>
      </c>
      <c r="BI58" s="33">
        <v>0.47647350219660384</v>
      </c>
      <c r="BJ58" s="33">
        <v>0</v>
      </c>
      <c r="BK58" s="33">
        <v>0.32152398554086964</v>
      </c>
      <c r="BL58" s="33">
        <v>7.8474582170715002E-4</v>
      </c>
      <c r="BM58" s="33">
        <v>1.0266392187545695E-2</v>
      </c>
      <c r="BN58" s="33">
        <v>0.17447595348922948</v>
      </c>
      <c r="BO58" s="33">
        <v>0</v>
      </c>
      <c r="BP58" s="33">
        <v>0.15706105704289772</v>
      </c>
      <c r="BQ58" s="33">
        <v>2.8982919912764488E-2</v>
      </c>
      <c r="BR58" s="33">
        <v>1.6079342822886346E-2</v>
      </c>
      <c r="BS58" s="33">
        <v>3.577065674331785E-2</v>
      </c>
      <c r="BT58" s="33">
        <v>5.5433199740654859E-3</v>
      </c>
      <c r="BU58" s="33">
        <v>7.460643206927799E-3</v>
      </c>
      <c r="BV58" s="33">
        <v>1.1955511402798574E-2</v>
      </c>
      <c r="BW58" s="33">
        <v>2.3127928834443163E-2</v>
      </c>
      <c r="BX58" s="33">
        <v>0</v>
      </c>
      <c r="BY58" s="33">
        <v>0</v>
      </c>
      <c r="BZ58" s="33">
        <v>7.0491351100353066E-4</v>
      </c>
      <c r="CA58" s="33">
        <v>0</v>
      </c>
      <c r="CB58" s="33">
        <v>4.0288263662132794E-3</v>
      </c>
      <c r="CC58" s="33">
        <v>2.6607319666613781E-3</v>
      </c>
      <c r="CD58" s="33">
        <v>1.9288882520522707E-3</v>
      </c>
      <c r="CE58" s="33">
        <v>0</v>
      </c>
      <c r="CF58" s="33">
        <v>3.2823772624301958E-2</v>
      </c>
      <c r="CG58" s="33">
        <v>3.6712784131071943E-3</v>
      </c>
      <c r="CH58" s="33">
        <v>8.6831113869011E-3</v>
      </c>
      <c r="CI58" s="33">
        <v>5.4149049148973167E-3</v>
      </c>
      <c r="CJ58" s="33">
        <v>1.2255881839968516E-2</v>
      </c>
      <c r="CK58" s="33">
        <v>5.5662032400904957E-3</v>
      </c>
      <c r="CL58" s="33">
        <v>5.2648952117387493E-3</v>
      </c>
      <c r="CM58" s="33">
        <v>7.8157586896535486E-3</v>
      </c>
      <c r="CN58" s="33">
        <v>1.1893284586349273E-2</v>
      </c>
      <c r="CO58" s="33">
        <v>2.0115507553798054E-2</v>
      </c>
      <c r="CP58" s="33">
        <v>8.7210916166088667E-3</v>
      </c>
      <c r="CQ58" s="33">
        <v>1.149897264329367E-2</v>
      </c>
      <c r="CR58" s="33">
        <v>9.6408247773267491E-3</v>
      </c>
      <c r="CS58" s="33">
        <v>1.2047926801727988E-2</v>
      </c>
      <c r="CT58" s="33">
        <v>8.2000861009046012E-3</v>
      </c>
      <c r="CU58" s="33">
        <v>1.1800273164069551E-2</v>
      </c>
      <c r="CV58" s="33">
        <v>7.3823620824384189E-3</v>
      </c>
      <c r="CW58" s="33">
        <v>1.3256783633502788E-2</v>
      </c>
      <c r="CX58" s="33">
        <v>7.5912668946536204E-3</v>
      </c>
      <c r="CY58" s="33">
        <v>3.7631143493697498E-2</v>
      </c>
      <c r="CZ58" s="33">
        <v>2.4801124631182517E-2</v>
      </c>
      <c r="DA58" s="33">
        <v>1.2235037771658521E-2</v>
      </c>
      <c r="DB58" s="33">
        <v>3.473236656190979E-2</v>
      </c>
      <c r="DC58" s="33">
        <v>2.0465778079141576E-2</v>
      </c>
      <c r="DD58" s="33">
        <v>4.2960738840932093E-2</v>
      </c>
      <c r="DE58" s="33">
        <v>2.1501061468485898E-2</v>
      </c>
      <c r="DF58" s="33">
        <v>1.673587680769837E-2</v>
      </c>
      <c r="DG58" s="33">
        <v>2.7912248098123003E-2</v>
      </c>
      <c r="DH58" s="33">
        <v>3.7136388421539518E-2</v>
      </c>
      <c r="DI58" s="33">
        <v>1.5172400200145028E-2</v>
      </c>
      <c r="DJ58" s="33">
        <v>1.8053504689448659E-2</v>
      </c>
      <c r="DK58" s="33">
        <v>2.6142331710518441E-2</v>
      </c>
      <c r="DL58" s="33">
        <v>2.3577031000204716E-2</v>
      </c>
      <c r="DM58" s="33">
        <v>2.4959103271304611E-2</v>
      </c>
      <c r="DN58" s="33">
        <v>2.033628975197305E-2</v>
      </c>
      <c r="DO58" s="33">
        <v>2.7834836791245026E-2</v>
      </c>
      <c r="DP58" s="33">
        <v>2.5228113302840596E-2</v>
      </c>
      <c r="DQ58" s="33">
        <v>0</v>
      </c>
      <c r="DR58" s="33">
        <v>2.8363546534405971E-2</v>
      </c>
      <c r="DS58" s="33">
        <v>1.8376390830690554E-2</v>
      </c>
      <c r="DT58" s="33">
        <v>1.3156805489561786E-2</v>
      </c>
      <c r="DU58" s="33">
        <v>1.4348715564028515E-2</v>
      </c>
      <c r="DV58" s="33">
        <v>1.3773028557814667E-2</v>
      </c>
      <c r="DW58" s="33">
        <v>2.5431594153023974E-2</v>
      </c>
      <c r="DX58" s="33">
        <v>1.8904708586813812E-2</v>
      </c>
      <c r="DY58" s="33">
        <v>3.0156209447172121E-3</v>
      </c>
      <c r="DZ58" s="33">
        <v>1.042665232629064E-2</v>
      </c>
      <c r="EA58" s="33">
        <v>7.2607105312781214E-3</v>
      </c>
      <c r="EB58" s="33">
        <v>1.118260082206088E-2</v>
      </c>
      <c r="EC58" s="33">
        <v>6.1386382683814395E-3</v>
      </c>
      <c r="ED58" s="33">
        <v>6.6145089025857291E-3</v>
      </c>
      <c r="EE58" s="33">
        <v>1.1149125936350112E-3</v>
      </c>
      <c r="EF58" s="33">
        <v>2.4114428958473184E-3</v>
      </c>
      <c r="EG58" s="33">
        <v>1.685979215841329E-3</v>
      </c>
      <c r="EH58" s="33">
        <v>5.1888010135012199E-3</v>
      </c>
      <c r="EI58" s="33">
        <v>5.6023880178234873E-3</v>
      </c>
      <c r="EJ58" s="33">
        <v>2.2474495437402398E-3</v>
      </c>
      <c r="EK58" s="33">
        <v>3.4389003680159414E-3</v>
      </c>
      <c r="EL58" s="33">
        <v>2.290777624171225E-3</v>
      </c>
      <c r="EM58" s="33">
        <v>3.0732944866491501E-3</v>
      </c>
      <c r="EN58" s="33">
        <v>1.4162816138200583E-3</v>
      </c>
      <c r="EO58" s="33">
        <v>1.4128582834290312E-3</v>
      </c>
      <c r="EP58" s="33">
        <v>8.2907430729936907E-4</v>
      </c>
      <c r="EQ58" s="33">
        <v>1.9984134101586372E-3</v>
      </c>
      <c r="ER58" s="33">
        <v>3.2781239660407747E-3</v>
      </c>
      <c r="ES58" s="33">
        <v>1.7016438768861354E-3</v>
      </c>
      <c r="ET58" s="33">
        <v>2.3088416757981204E-3</v>
      </c>
      <c r="EU58" s="33">
        <v>5.6506854261425378E-3</v>
      </c>
      <c r="EV58" s="33">
        <v>5.7176661660868575E-3</v>
      </c>
      <c r="EW58" s="33">
        <v>1.8759512457866224E-3</v>
      </c>
      <c r="EX58" s="33">
        <v>3.8716795465427761E-3</v>
      </c>
      <c r="EY58" s="33">
        <v>2.7017979762415005E-3</v>
      </c>
      <c r="EZ58" s="33">
        <v>3.4110469807570468E-3</v>
      </c>
      <c r="FA58" s="33">
        <v>3.5773197263340066E-3</v>
      </c>
      <c r="FB58" s="33">
        <v>4.0431697382085057E-3</v>
      </c>
      <c r="FC58" s="33">
        <v>2.38719172030093E-2</v>
      </c>
      <c r="FD58" s="33">
        <v>2.6785198333598866E-3</v>
      </c>
      <c r="FE58" s="33">
        <v>1.3973393436765528E-3</v>
      </c>
      <c r="FF58" s="33">
        <v>2.3570272514082708E-3</v>
      </c>
      <c r="FG58" s="33">
        <v>2.6614712093932743E-3</v>
      </c>
      <c r="FH58" s="33">
        <v>5.9483446992734069E-3</v>
      </c>
      <c r="FI58" s="33">
        <v>5.178751319604798E-3</v>
      </c>
      <c r="FJ58" s="33">
        <v>3.4693374047393847E-3</v>
      </c>
      <c r="FK58" s="33">
        <v>1.7586116860628991E-2</v>
      </c>
      <c r="FL58" s="33">
        <v>8.7503040248693154E-4</v>
      </c>
      <c r="FM58" s="33">
        <v>2.7578821737099628E-3</v>
      </c>
      <c r="FN58" s="33">
        <v>1.5922468348069877E-3</v>
      </c>
      <c r="FO58" s="33">
        <v>3.0006777720113704E-3</v>
      </c>
      <c r="FP58" s="33">
        <v>3.1779687969094319E-3</v>
      </c>
      <c r="FQ58" s="33">
        <v>1.4126375311854913E-2</v>
      </c>
      <c r="FR58" s="33">
        <v>2.056930341501086E-2</v>
      </c>
      <c r="FS58" s="33">
        <v>7.4200091295502368E-3</v>
      </c>
      <c r="FT58" s="33">
        <v>4.3720183864996041E-3</v>
      </c>
      <c r="FU58" s="33">
        <v>3.3022618858520726E-3</v>
      </c>
      <c r="FV58" s="33">
        <v>5.8515906772165747E-3</v>
      </c>
      <c r="FW58" s="33">
        <v>3.674952891647475E-3</v>
      </c>
      <c r="FX58" s="33">
        <v>1.6761636296364862E-3</v>
      </c>
      <c r="FY58" s="33">
        <v>6.8497115504442645E-3</v>
      </c>
      <c r="FZ58" s="33">
        <v>1.8884575885269199E-2</v>
      </c>
      <c r="GA58" s="33">
        <v>1.0180438200948111E-2</v>
      </c>
      <c r="GB58" s="33">
        <v>2.8561749040326109E-3</v>
      </c>
      <c r="GC58" s="33">
        <v>4.3823193392421656E-3</v>
      </c>
      <c r="GD58" s="33">
        <v>5.079942382752143E-3</v>
      </c>
      <c r="GE58" s="33">
        <v>5.3750991943045051E-3</v>
      </c>
      <c r="GF58" s="33">
        <v>3.6177430175690943E-3</v>
      </c>
      <c r="GG58" s="33">
        <v>3.7864545796842024E-3</v>
      </c>
      <c r="GH58" s="33">
        <v>3.8701685030629561E-2</v>
      </c>
      <c r="GI58" s="34">
        <v>8.6085394920979979E-3</v>
      </c>
      <c r="GJ58" s="62">
        <v>5.7550818184834638</v>
      </c>
      <c r="GK58" s="62">
        <v>2.67368483</v>
      </c>
    </row>
    <row r="59" spans="1:193" ht="15" customHeight="1">
      <c r="A59" s="18" t="s">
        <v>53</v>
      </c>
      <c r="B59" s="47" t="s">
        <v>261</v>
      </c>
      <c r="C59" s="32">
        <v>2.3933547486565581E-3</v>
      </c>
      <c r="D59" s="33">
        <v>9.5318378990625046E-3</v>
      </c>
      <c r="E59" s="33">
        <v>6.7893081740366739E-3</v>
      </c>
      <c r="F59" s="33">
        <v>4.6160793693363292E-3</v>
      </c>
      <c r="G59" s="33">
        <v>4.4581879055057509E-3</v>
      </c>
      <c r="H59" s="33">
        <v>3.5548059156643281E-3</v>
      </c>
      <c r="I59" s="33">
        <v>5.271524386202521E-3</v>
      </c>
      <c r="J59" s="33">
        <v>2.3713220372128729E-3</v>
      </c>
      <c r="K59" s="33">
        <v>2.5920667803568638E-3</v>
      </c>
      <c r="L59" s="33">
        <v>2.416008665046627E-3</v>
      </c>
      <c r="M59" s="33">
        <v>3.346172716088639E-3</v>
      </c>
      <c r="N59" s="33">
        <v>2.9490311093036525E-3</v>
      </c>
      <c r="O59" s="33">
        <v>2.4131251903115273E-3</v>
      </c>
      <c r="P59" s="33">
        <v>3.1975127686564089E-3</v>
      </c>
      <c r="Q59" s="33">
        <v>3.0435173008496355E-3</v>
      </c>
      <c r="R59" s="33">
        <v>1.8393380964980019E-3</v>
      </c>
      <c r="S59" s="33">
        <v>1.680447725191074E-2</v>
      </c>
      <c r="T59" s="33">
        <v>3.9149901027232597E-3</v>
      </c>
      <c r="U59" s="33">
        <v>2.4656419958395039E-3</v>
      </c>
      <c r="V59" s="33">
        <v>0</v>
      </c>
      <c r="W59" s="33">
        <v>0</v>
      </c>
      <c r="X59" s="33">
        <v>1.5504768391501039E-3</v>
      </c>
      <c r="Y59" s="33">
        <v>2.0831360745990767E-3</v>
      </c>
      <c r="Z59" s="33">
        <v>2.2903886505836295E-3</v>
      </c>
      <c r="AA59" s="33">
        <v>3.4976156903147953E-3</v>
      </c>
      <c r="AB59" s="33">
        <v>3.8862869335712434E-3</v>
      </c>
      <c r="AC59" s="33">
        <v>2.4597113205501223E-3</v>
      </c>
      <c r="AD59" s="33">
        <v>4.1231941521341336E-3</v>
      </c>
      <c r="AE59" s="33">
        <v>8.7510220793446686E-3</v>
      </c>
      <c r="AF59" s="33">
        <v>4.0543616604655462E-3</v>
      </c>
      <c r="AG59" s="33">
        <v>2.7579254522458133E-3</v>
      </c>
      <c r="AH59" s="33">
        <v>9.4301156129893721E-3</v>
      </c>
      <c r="AI59" s="33">
        <v>3.2684761367003613E-3</v>
      </c>
      <c r="AJ59" s="33">
        <v>8.3064269589573582E-4</v>
      </c>
      <c r="AK59" s="33">
        <v>9.3801201381232043E-4</v>
      </c>
      <c r="AL59" s="33">
        <v>3.1889942704458739E-4</v>
      </c>
      <c r="AM59" s="33">
        <v>1.0917431163790757E-3</v>
      </c>
      <c r="AN59" s="33">
        <v>4.0633347788262778E-3</v>
      </c>
      <c r="AO59" s="33">
        <v>7.0532430491019389E-4</v>
      </c>
      <c r="AP59" s="33">
        <v>1.0480318068147485E-3</v>
      </c>
      <c r="AQ59" s="33">
        <v>1.6352146054766003E-3</v>
      </c>
      <c r="AR59" s="33">
        <v>3.8256971591494509E-3</v>
      </c>
      <c r="AS59" s="33">
        <v>6.1880717101173051E-3</v>
      </c>
      <c r="AT59" s="33">
        <v>9.8392175755486148E-3</v>
      </c>
      <c r="AU59" s="33">
        <v>3.2720904823047422E-3</v>
      </c>
      <c r="AV59" s="33">
        <v>0</v>
      </c>
      <c r="AW59" s="33">
        <v>5.4774694670642575E-3</v>
      </c>
      <c r="AX59" s="33">
        <v>4.1379236432340004E-2</v>
      </c>
      <c r="AY59" s="33">
        <v>2.6885155183406631E-2</v>
      </c>
      <c r="AZ59" s="33">
        <v>3.1296341329553688E-2</v>
      </c>
      <c r="BA59" s="33">
        <v>1.2775119032018913E-2</v>
      </c>
      <c r="BB59" s="33">
        <v>2.967844019298743E-3</v>
      </c>
      <c r="BC59" s="33">
        <v>1.9943073008471118E-3</v>
      </c>
      <c r="BD59" s="33">
        <v>2.5188191186646127E-3</v>
      </c>
      <c r="BE59" s="33">
        <v>1.0085385074721862</v>
      </c>
      <c r="BF59" s="33">
        <v>0</v>
      </c>
      <c r="BG59" s="33">
        <v>8.5655311933355675E-3</v>
      </c>
      <c r="BH59" s="33">
        <v>1.3474935763376732E-2</v>
      </c>
      <c r="BI59" s="33">
        <v>9.2350587404719867E-2</v>
      </c>
      <c r="BJ59" s="33">
        <v>0</v>
      </c>
      <c r="BK59" s="33">
        <v>3.4636036414125111E-2</v>
      </c>
      <c r="BL59" s="33">
        <v>1.0597783277560715E-4</v>
      </c>
      <c r="BM59" s="33">
        <v>1.3686130931248042E-3</v>
      </c>
      <c r="BN59" s="33">
        <v>0.16458603509133227</v>
      </c>
      <c r="BO59" s="33">
        <v>0</v>
      </c>
      <c r="BP59" s="33">
        <v>1.2878961046075523E-2</v>
      </c>
      <c r="BQ59" s="33">
        <v>8.0927608865999905E-3</v>
      </c>
      <c r="BR59" s="33">
        <v>4.1952788746583954E-3</v>
      </c>
      <c r="BS59" s="33">
        <v>7.6323828138977852E-3</v>
      </c>
      <c r="BT59" s="33">
        <v>1.3859995936018157E-3</v>
      </c>
      <c r="BU59" s="33">
        <v>2.4424325455746935E-3</v>
      </c>
      <c r="BV59" s="33">
        <v>5.7121309475686895E-3</v>
      </c>
      <c r="BW59" s="33">
        <v>4.5489610420111444E-3</v>
      </c>
      <c r="BX59" s="33">
        <v>0</v>
      </c>
      <c r="BY59" s="33">
        <v>0</v>
      </c>
      <c r="BZ59" s="33">
        <v>2.05640660167695E-4</v>
      </c>
      <c r="CA59" s="33">
        <v>0</v>
      </c>
      <c r="CB59" s="33">
        <v>1.1513307137235159E-3</v>
      </c>
      <c r="CC59" s="33">
        <v>7.3478407172033263E-4</v>
      </c>
      <c r="CD59" s="33">
        <v>5.1511974368139801E-4</v>
      </c>
      <c r="CE59" s="33">
        <v>0</v>
      </c>
      <c r="CF59" s="33">
        <v>2.0987428016802329E-2</v>
      </c>
      <c r="CG59" s="33">
        <v>8.4689554530124347E-4</v>
      </c>
      <c r="CH59" s="33">
        <v>1.9412828390940706E-3</v>
      </c>
      <c r="CI59" s="33">
        <v>2.0262178995844276E-3</v>
      </c>
      <c r="CJ59" s="33">
        <v>6.3907260169504187E-3</v>
      </c>
      <c r="CK59" s="33">
        <v>1.7244041868522057E-3</v>
      </c>
      <c r="CL59" s="33">
        <v>1.8342788942217073E-3</v>
      </c>
      <c r="CM59" s="33">
        <v>2.3932715685848361E-3</v>
      </c>
      <c r="CN59" s="33">
        <v>4.6356184602796644E-3</v>
      </c>
      <c r="CO59" s="33">
        <v>7.5441164420128768E-3</v>
      </c>
      <c r="CP59" s="33">
        <v>3.2378794916266321E-3</v>
      </c>
      <c r="CQ59" s="33">
        <v>3.477578862506661E-3</v>
      </c>
      <c r="CR59" s="33">
        <v>2.5356121969734953E-3</v>
      </c>
      <c r="CS59" s="33">
        <v>5.2664713720502639E-3</v>
      </c>
      <c r="CT59" s="33">
        <v>3.1966354893425181E-3</v>
      </c>
      <c r="CU59" s="33">
        <v>4.6729637352807369E-3</v>
      </c>
      <c r="CV59" s="33">
        <v>2.6757405602769561E-3</v>
      </c>
      <c r="CW59" s="33">
        <v>7.705726422129083E-3</v>
      </c>
      <c r="CX59" s="33">
        <v>3.2713975010500787E-3</v>
      </c>
      <c r="CY59" s="33">
        <v>2.0444595239516472E-2</v>
      </c>
      <c r="CZ59" s="33">
        <v>7.9466753504056162E-3</v>
      </c>
      <c r="DA59" s="33">
        <v>6.5060889751055164E-3</v>
      </c>
      <c r="DB59" s="33">
        <v>2.8583047142811999E-2</v>
      </c>
      <c r="DC59" s="33">
        <v>1.132318349983674E-2</v>
      </c>
      <c r="DD59" s="33">
        <v>8.4671757864922953E-3</v>
      </c>
      <c r="DE59" s="33">
        <v>1.1200854087624683E-2</v>
      </c>
      <c r="DF59" s="33">
        <v>9.2498425135506216E-3</v>
      </c>
      <c r="DG59" s="33">
        <v>1.80362909400461E-2</v>
      </c>
      <c r="DH59" s="33">
        <v>2.1945160956536067E-2</v>
      </c>
      <c r="DI59" s="33">
        <v>7.1904571164234845E-3</v>
      </c>
      <c r="DJ59" s="33">
        <v>7.9120045444983581E-3</v>
      </c>
      <c r="DK59" s="33">
        <v>1.7446131630779616E-2</v>
      </c>
      <c r="DL59" s="33">
        <v>1.7551874191843439E-2</v>
      </c>
      <c r="DM59" s="33">
        <v>1.3832182505899676E-2</v>
      </c>
      <c r="DN59" s="33">
        <v>1.3573490314232196E-2</v>
      </c>
      <c r="DO59" s="33">
        <v>1.6445252784650553E-2</v>
      </c>
      <c r="DP59" s="33">
        <v>1.2832917080757874E-2</v>
      </c>
      <c r="DQ59" s="33">
        <v>0</v>
      </c>
      <c r="DR59" s="33">
        <v>1.6754072049923168E-2</v>
      </c>
      <c r="DS59" s="33">
        <v>7.49282826376512E-3</v>
      </c>
      <c r="DT59" s="33">
        <v>4.600188670615373E-3</v>
      </c>
      <c r="DU59" s="33">
        <v>1.0193707511549842E-2</v>
      </c>
      <c r="DV59" s="33">
        <v>6.1549148652078837E-3</v>
      </c>
      <c r="DW59" s="33">
        <v>1.3941961853206609E-2</v>
      </c>
      <c r="DX59" s="33">
        <v>1.0742999822634788E-2</v>
      </c>
      <c r="DY59" s="33">
        <v>1.2090959803607642E-3</v>
      </c>
      <c r="DZ59" s="33">
        <v>4.1036115745586221E-3</v>
      </c>
      <c r="EA59" s="33">
        <v>3.3074419408217239E-3</v>
      </c>
      <c r="EB59" s="33">
        <v>5.0826999010215581E-3</v>
      </c>
      <c r="EC59" s="33">
        <v>3.0538858701897884E-3</v>
      </c>
      <c r="ED59" s="33">
        <v>3.5601146915903927E-3</v>
      </c>
      <c r="EE59" s="33">
        <v>4.5613919510566653E-4</v>
      </c>
      <c r="EF59" s="33">
        <v>6.0719805390098067E-4</v>
      </c>
      <c r="EG59" s="33">
        <v>7.3589937810265545E-4</v>
      </c>
      <c r="EH59" s="33">
        <v>3.8899860192088066E-3</v>
      </c>
      <c r="EI59" s="33">
        <v>1.3891764165431936E-3</v>
      </c>
      <c r="EJ59" s="33">
        <v>1.0489867133856611E-3</v>
      </c>
      <c r="EK59" s="33">
        <v>2.224386209000746E-3</v>
      </c>
      <c r="EL59" s="33">
        <v>1.0628772602608082E-3</v>
      </c>
      <c r="EM59" s="33">
        <v>1.7496750458020854E-3</v>
      </c>
      <c r="EN59" s="33">
        <v>6.6326815344711857E-4</v>
      </c>
      <c r="EO59" s="33">
        <v>7.2792848294068741E-4</v>
      </c>
      <c r="EP59" s="33">
        <v>4.1000286627500916E-4</v>
      </c>
      <c r="EQ59" s="33">
        <v>7.8679028947921045E-4</v>
      </c>
      <c r="ER59" s="33">
        <v>1.2138381931431717E-3</v>
      </c>
      <c r="ES59" s="33">
        <v>7.2475728217810383E-4</v>
      </c>
      <c r="ET59" s="33">
        <v>8.5591650082104097E-4</v>
      </c>
      <c r="EU59" s="33">
        <v>2.5280572130874516E-3</v>
      </c>
      <c r="EV59" s="33">
        <v>2.5220194733342237E-3</v>
      </c>
      <c r="EW59" s="33">
        <v>6.2634219991737552E-4</v>
      </c>
      <c r="EX59" s="33">
        <v>1.3750200715287439E-3</v>
      </c>
      <c r="EY59" s="33">
        <v>9.722423263199125E-4</v>
      </c>
      <c r="EZ59" s="33">
        <v>1.70295806625947E-3</v>
      </c>
      <c r="FA59" s="33">
        <v>1.6757005002763965E-3</v>
      </c>
      <c r="FB59" s="33">
        <v>2.0137894850747614E-3</v>
      </c>
      <c r="FC59" s="33">
        <v>1.0044987205732001E-2</v>
      </c>
      <c r="FD59" s="33">
        <v>1.1282985315692576E-3</v>
      </c>
      <c r="FE59" s="33">
        <v>5.0146566022835168E-4</v>
      </c>
      <c r="FF59" s="33">
        <v>8.8734223715038001E-4</v>
      </c>
      <c r="FG59" s="33">
        <v>1.0697791912170304E-3</v>
      </c>
      <c r="FH59" s="33">
        <v>1.7515246360105988E-3</v>
      </c>
      <c r="FI59" s="33">
        <v>2.8669843731938317E-3</v>
      </c>
      <c r="FJ59" s="33">
        <v>1.3638052411960927E-3</v>
      </c>
      <c r="FK59" s="33">
        <v>3.8828999502020928E-3</v>
      </c>
      <c r="FL59" s="33">
        <v>3.0369149267332795E-4</v>
      </c>
      <c r="FM59" s="33">
        <v>1.1183693712964915E-3</v>
      </c>
      <c r="FN59" s="33">
        <v>4.7021804481796141E-4</v>
      </c>
      <c r="FO59" s="33">
        <v>1.0585727142434552E-3</v>
      </c>
      <c r="FP59" s="33">
        <v>9.3942985858612004E-4</v>
      </c>
      <c r="FQ59" s="33">
        <v>3.3293497387542554E-3</v>
      </c>
      <c r="FR59" s="33">
        <v>2.7660142488165041E-3</v>
      </c>
      <c r="FS59" s="33">
        <v>1.4253669011497448E-3</v>
      </c>
      <c r="FT59" s="33">
        <v>1.3080460698210539E-3</v>
      </c>
      <c r="FU59" s="33">
        <v>1.0214374250577848E-3</v>
      </c>
      <c r="FV59" s="33">
        <v>2.0022299099298996E-3</v>
      </c>
      <c r="FW59" s="33">
        <v>1.285147278807572E-3</v>
      </c>
      <c r="FX59" s="33">
        <v>7.5238603957694682E-4</v>
      </c>
      <c r="FY59" s="33">
        <v>1.8766200345280842E-3</v>
      </c>
      <c r="FZ59" s="33">
        <v>8.4784983168344173E-3</v>
      </c>
      <c r="GA59" s="33">
        <v>4.6059127523734016E-3</v>
      </c>
      <c r="GB59" s="33">
        <v>9.8557498864972103E-4</v>
      </c>
      <c r="GC59" s="33">
        <v>1.6204824403215456E-3</v>
      </c>
      <c r="GD59" s="33">
        <v>1.8504025178873243E-3</v>
      </c>
      <c r="GE59" s="33">
        <v>1.3538249569337933E-3</v>
      </c>
      <c r="GF59" s="33">
        <v>1.7430998396321118E-3</v>
      </c>
      <c r="GG59" s="33">
        <v>1.0850781389632222E-3</v>
      </c>
      <c r="GH59" s="33">
        <v>2.0216048114792426E-2</v>
      </c>
      <c r="GI59" s="34">
        <v>4.5712274098244597E-3</v>
      </c>
      <c r="GJ59" s="61">
        <v>2.212969655963184</v>
      </c>
      <c r="GK59" s="61">
        <v>1.0280971800000001</v>
      </c>
    </row>
    <row r="60" spans="1:193" ht="15" customHeight="1">
      <c r="A60" s="18" t="s">
        <v>54</v>
      </c>
      <c r="B60" s="47" t="s">
        <v>262</v>
      </c>
      <c r="C60" s="32">
        <v>1.71633476669702E-4</v>
      </c>
      <c r="D60" s="33">
        <v>4.9195720491417353E-4</v>
      </c>
      <c r="E60" s="33">
        <v>2.1074195002354E-4</v>
      </c>
      <c r="F60" s="33">
        <v>2.21391188343166E-4</v>
      </c>
      <c r="G60" s="33">
        <v>2.5535242507712219E-4</v>
      </c>
      <c r="H60" s="33">
        <v>1.5381130162524402E-4</v>
      </c>
      <c r="I60" s="33">
        <v>1.5247171807502918E-4</v>
      </c>
      <c r="J60" s="33">
        <v>9.6347783062215159E-5</v>
      </c>
      <c r="K60" s="33">
        <v>1.3885490653449257E-4</v>
      </c>
      <c r="L60" s="33">
        <v>1.2588280085951422E-4</v>
      </c>
      <c r="M60" s="33">
        <v>1.627244594501563E-4</v>
      </c>
      <c r="N60" s="33">
        <v>1.7835845711307595E-4</v>
      </c>
      <c r="O60" s="33">
        <v>1.7535577549320934E-4</v>
      </c>
      <c r="P60" s="33">
        <v>1.783151827381357E-4</v>
      </c>
      <c r="Q60" s="33">
        <v>4.4616757240851005E-4</v>
      </c>
      <c r="R60" s="33">
        <v>2.8610094648253272E-4</v>
      </c>
      <c r="S60" s="33">
        <v>1.0156236991784879E-3</v>
      </c>
      <c r="T60" s="33">
        <v>1.2446489691607424E-3</v>
      </c>
      <c r="U60" s="33">
        <v>2.3720854007566186E-4</v>
      </c>
      <c r="V60" s="33">
        <v>0</v>
      </c>
      <c r="W60" s="33">
        <v>0</v>
      </c>
      <c r="X60" s="33">
        <v>2.0639910210847702E-4</v>
      </c>
      <c r="Y60" s="33">
        <v>1.6580389712429495E-4</v>
      </c>
      <c r="Z60" s="33">
        <v>1.4457224132537452E-4</v>
      </c>
      <c r="AA60" s="33">
        <v>1.3531697658126859E-4</v>
      </c>
      <c r="AB60" s="33">
        <v>5.4071807602151648E-4</v>
      </c>
      <c r="AC60" s="33">
        <v>1.6670740888789976E-4</v>
      </c>
      <c r="AD60" s="33">
        <v>1.3332658270353008E-4</v>
      </c>
      <c r="AE60" s="33">
        <v>1.5172723584920065E-4</v>
      </c>
      <c r="AF60" s="33">
        <v>1.3403932906223777E-4</v>
      </c>
      <c r="AG60" s="33">
        <v>1.088764931661711E-4</v>
      </c>
      <c r="AH60" s="33">
        <v>1.4075200020974196E-4</v>
      </c>
      <c r="AI60" s="33">
        <v>1.2719192864268971E-4</v>
      </c>
      <c r="AJ60" s="33">
        <v>5.4920374464787099E-2</v>
      </c>
      <c r="AK60" s="33">
        <v>4.7740377093759903E-2</v>
      </c>
      <c r="AL60" s="33">
        <v>6.0908910456559877E-2</v>
      </c>
      <c r="AM60" s="33">
        <v>1.5464956352207314E-4</v>
      </c>
      <c r="AN60" s="33">
        <v>7.0800461983595464E-2</v>
      </c>
      <c r="AO60" s="33">
        <v>2.1480894307484538E-2</v>
      </c>
      <c r="AP60" s="33">
        <v>1.7886773778204544E-2</v>
      </c>
      <c r="AQ60" s="33">
        <v>1.9258706151436048E-2</v>
      </c>
      <c r="AR60" s="33">
        <v>2.3539839018730605E-4</v>
      </c>
      <c r="AS60" s="33">
        <v>4.7645313846764436E-4</v>
      </c>
      <c r="AT60" s="33">
        <v>1.2112257432330968E-3</v>
      </c>
      <c r="AU60" s="33">
        <v>5.1532151681914684E-4</v>
      </c>
      <c r="AV60" s="33">
        <v>0</v>
      </c>
      <c r="AW60" s="33">
        <v>3.14941076938373E-3</v>
      </c>
      <c r="AX60" s="33">
        <v>2.0655265876659153E-3</v>
      </c>
      <c r="AY60" s="33">
        <v>1.3661466423411711E-3</v>
      </c>
      <c r="AZ60" s="33">
        <v>1.4111471062000416E-3</v>
      </c>
      <c r="BA60" s="33">
        <v>5.7419566244630159E-4</v>
      </c>
      <c r="BB60" s="33">
        <v>2.3031028298899683E-4</v>
      </c>
      <c r="BC60" s="33">
        <v>1.0217125283712821E-4</v>
      </c>
      <c r="BD60" s="33">
        <v>2.2529186756817891E-4</v>
      </c>
      <c r="BE60" s="33">
        <v>2.4021183899728172E-4</v>
      </c>
      <c r="BF60" s="33">
        <v>1</v>
      </c>
      <c r="BG60" s="33">
        <v>1.8368821514176131E-4</v>
      </c>
      <c r="BH60" s="33">
        <v>2.5499275978735846E-4</v>
      </c>
      <c r="BI60" s="33">
        <v>1.9609159990232242E-4</v>
      </c>
      <c r="BJ60" s="33">
        <v>0</v>
      </c>
      <c r="BK60" s="33">
        <v>1.8028808392838358E-4</v>
      </c>
      <c r="BL60" s="33">
        <v>7.7043596264387709E-6</v>
      </c>
      <c r="BM60" s="33">
        <v>9.4302118052385796E-4</v>
      </c>
      <c r="BN60" s="33">
        <v>5.4680133033270918E-4</v>
      </c>
      <c r="BO60" s="33">
        <v>0</v>
      </c>
      <c r="BP60" s="33">
        <v>1.9955075370574221E-3</v>
      </c>
      <c r="BQ60" s="33">
        <v>1.1328247529018298E-2</v>
      </c>
      <c r="BR60" s="33">
        <v>4.0777639490340229E-4</v>
      </c>
      <c r="BS60" s="33">
        <v>4.7412515501762232E-4</v>
      </c>
      <c r="BT60" s="33">
        <v>1.4148272819826816E-4</v>
      </c>
      <c r="BU60" s="33">
        <v>2.3401375161501362E-4</v>
      </c>
      <c r="BV60" s="33">
        <v>2.2312468453388409E-4</v>
      </c>
      <c r="BW60" s="33">
        <v>6.1431846541415696E-4</v>
      </c>
      <c r="BX60" s="33">
        <v>0</v>
      </c>
      <c r="BY60" s="33">
        <v>0</v>
      </c>
      <c r="BZ60" s="33">
        <v>3.5163657450216008E-5</v>
      </c>
      <c r="CA60" s="33">
        <v>0</v>
      </c>
      <c r="CB60" s="33">
        <v>9.6844239249996018E-5</v>
      </c>
      <c r="CC60" s="33">
        <v>1.0507733618802963E-4</v>
      </c>
      <c r="CD60" s="33">
        <v>4.9210620218139445E-5</v>
      </c>
      <c r="CE60" s="33">
        <v>0</v>
      </c>
      <c r="CF60" s="33">
        <v>2.6390770136955637E-4</v>
      </c>
      <c r="CG60" s="33">
        <v>7.8922277268488091E-5</v>
      </c>
      <c r="CH60" s="33">
        <v>1.0903682911551873E-4</v>
      </c>
      <c r="CI60" s="33">
        <v>1.2945613340426297E-4</v>
      </c>
      <c r="CJ60" s="33">
        <v>2.0218258038752553E-4</v>
      </c>
      <c r="CK60" s="33">
        <v>1.0942711348555989E-4</v>
      </c>
      <c r="CL60" s="33">
        <v>1.2305971063326763E-4</v>
      </c>
      <c r="CM60" s="33">
        <v>1.6594514016110332E-4</v>
      </c>
      <c r="CN60" s="33">
        <v>2.3236811471856253E-4</v>
      </c>
      <c r="CO60" s="33">
        <v>2.312306130524713E-4</v>
      </c>
      <c r="CP60" s="33">
        <v>1.6657340764477687E-4</v>
      </c>
      <c r="CQ60" s="33">
        <v>1.9184907624849996E-4</v>
      </c>
      <c r="CR60" s="33">
        <v>1.8427952373168397E-4</v>
      </c>
      <c r="CS60" s="33">
        <v>2.0968541498899313E-4</v>
      </c>
      <c r="CT60" s="33">
        <v>1.5148159514900421E-4</v>
      </c>
      <c r="CU60" s="33">
        <v>1.6169394298023594E-4</v>
      </c>
      <c r="CV60" s="33">
        <v>1.4504168295438185E-4</v>
      </c>
      <c r="CW60" s="33">
        <v>4.4681283853187034E-4</v>
      </c>
      <c r="CX60" s="33">
        <v>1.5493185140477239E-4</v>
      </c>
      <c r="CY60" s="33">
        <v>3.1068665988515369E-4</v>
      </c>
      <c r="CZ60" s="33">
        <v>2.6214733805181214E-4</v>
      </c>
      <c r="DA60" s="33">
        <v>2.0196677271636261E-4</v>
      </c>
      <c r="DB60" s="33">
        <v>3.2971648102330963E-3</v>
      </c>
      <c r="DC60" s="33">
        <v>2.5298118286834308E-4</v>
      </c>
      <c r="DD60" s="33">
        <v>2.3628969849520082E-4</v>
      </c>
      <c r="DE60" s="33">
        <v>4.1500102138586055E-4</v>
      </c>
      <c r="DF60" s="33">
        <v>2.6109817179847846E-4</v>
      </c>
      <c r="DG60" s="33">
        <v>2.7031333584141322E-4</v>
      </c>
      <c r="DH60" s="33">
        <v>6.332515276471684E-4</v>
      </c>
      <c r="DI60" s="33">
        <v>2.5685867937928444E-4</v>
      </c>
      <c r="DJ60" s="33">
        <v>2.6854782245420473E-4</v>
      </c>
      <c r="DK60" s="33">
        <v>3.167815421177001E-4</v>
      </c>
      <c r="DL60" s="33">
        <v>2.6037328038792408E-4</v>
      </c>
      <c r="DM60" s="33">
        <v>3.5531270355749611E-4</v>
      </c>
      <c r="DN60" s="33">
        <v>2.5572669455942393E-4</v>
      </c>
      <c r="DO60" s="33">
        <v>3.3631480800536725E-4</v>
      </c>
      <c r="DP60" s="33">
        <v>2.3762381741343551E-4</v>
      </c>
      <c r="DQ60" s="33">
        <v>0</v>
      </c>
      <c r="DR60" s="33">
        <v>2.7151756235703831E-4</v>
      </c>
      <c r="DS60" s="33">
        <v>4.3829017356817045E-4</v>
      </c>
      <c r="DT60" s="33">
        <v>3.9277365758407277E-4</v>
      </c>
      <c r="DU60" s="33">
        <v>1.8042834549913522E-4</v>
      </c>
      <c r="DV60" s="33">
        <v>1.8254756593453564E-4</v>
      </c>
      <c r="DW60" s="33">
        <v>2.0315095216494918E-2</v>
      </c>
      <c r="DX60" s="33">
        <v>2.8903492690325332E-3</v>
      </c>
      <c r="DY60" s="33">
        <v>1.4609344577287277E-4</v>
      </c>
      <c r="DZ60" s="33">
        <v>2.3364317542773534E-4</v>
      </c>
      <c r="EA60" s="33">
        <v>1.9749768685575316E-4</v>
      </c>
      <c r="EB60" s="33">
        <v>3.391378315357517E-4</v>
      </c>
      <c r="EC60" s="33">
        <v>1.6964876715274487E-4</v>
      </c>
      <c r="ED60" s="33">
        <v>1.3669960114209872E-4</v>
      </c>
      <c r="EE60" s="33">
        <v>3.8780602085828268E-5</v>
      </c>
      <c r="EF60" s="33">
        <v>5.684917957873291E-5</v>
      </c>
      <c r="EG60" s="33">
        <v>6.6990049570985182E-5</v>
      </c>
      <c r="EH60" s="33">
        <v>8.0152093662876094E-5</v>
      </c>
      <c r="EI60" s="33">
        <v>1.3557332873483308E-4</v>
      </c>
      <c r="EJ60" s="33">
        <v>1.5871347909943381E-4</v>
      </c>
      <c r="EK60" s="33">
        <v>1.7705918849361454E-4</v>
      </c>
      <c r="EL60" s="33">
        <v>1.1307043077973465E-4</v>
      </c>
      <c r="EM60" s="33">
        <v>1.1119597745633325E-4</v>
      </c>
      <c r="EN60" s="33">
        <v>7.0213887184623319E-5</v>
      </c>
      <c r="EO60" s="33">
        <v>7.2083559867841738E-5</v>
      </c>
      <c r="EP60" s="33">
        <v>2.6026113668330754E-5</v>
      </c>
      <c r="EQ60" s="33">
        <v>1.3251572407263636E-4</v>
      </c>
      <c r="ER60" s="33">
        <v>1.5131306736183709E-4</v>
      </c>
      <c r="ES60" s="33">
        <v>6.2101401979710376E-5</v>
      </c>
      <c r="ET60" s="33">
        <v>9.1018211277814717E-5</v>
      </c>
      <c r="EU60" s="33">
        <v>1.0757150514180289E-4</v>
      </c>
      <c r="EV60" s="33">
        <v>1.0601738566593941E-4</v>
      </c>
      <c r="EW60" s="33">
        <v>2.7583210746127978E-4</v>
      </c>
      <c r="EX60" s="33">
        <v>5.4159319988098746E-4</v>
      </c>
      <c r="EY60" s="33">
        <v>5.5783266218090502E-4</v>
      </c>
      <c r="EZ60" s="33">
        <v>1.6141277798476401E-4</v>
      </c>
      <c r="FA60" s="33">
        <v>1.894636559077181E-4</v>
      </c>
      <c r="FB60" s="33">
        <v>1.7216383890228721E-4</v>
      </c>
      <c r="FC60" s="33">
        <v>6.0455797867712733E-4</v>
      </c>
      <c r="FD60" s="33">
        <v>1.6463645319938729E-4</v>
      </c>
      <c r="FE60" s="33">
        <v>1.0001690481927309E-4</v>
      </c>
      <c r="FF60" s="33">
        <v>1.192799111655959E-4</v>
      </c>
      <c r="FG60" s="33">
        <v>1.3107491659312951E-4</v>
      </c>
      <c r="FH60" s="33">
        <v>2.4199459915038389E-4</v>
      </c>
      <c r="FI60" s="33">
        <v>1.8994776223061596E-4</v>
      </c>
      <c r="FJ60" s="33">
        <v>1.7741262766961285E-4</v>
      </c>
      <c r="FK60" s="33">
        <v>5.9608144018862214E-4</v>
      </c>
      <c r="FL60" s="33">
        <v>2.2710060415269932E-5</v>
      </c>
      <c r="FM60" s="33">
        <v>1.9100071674484073E-4</v>
      </c>
      <c r="FN60" s="33">
        <v>8.2394024466800003E-5</v>
      </c>
      <c r="FO60" s="33">
        <v>1.7721727325635756E-4</v>
      </c>
      <c r="FP60" s="33">
        <v>1.5108591298922011E-4</v>
      </c>
      <c r="FQ60" s="33">
        <v>1.5832719598049772E-4</v>
      </c>
      <c r="FR60" s="33">
        <v>1.6891669787920323E-4</v>
      </c>
      <c r="FS60" s="33">
        <v>3.514765373805458E-4</v>
      </c>
      <c r="FT60" s="33">
        <v>2.6617047871572351E-4</v>
      </c>
      <c r="FU60" s="33">
        <v>1.6703508175209029E-4</v>
      </c>
      <c r="FV60" s="33">
        <v>6.5669203719216759E-4</v>
      </c>
      <c r="FW60" s="33">
        <v>1.7907225645814921E-4</v>
      </c>
      <c r="FX60" s="33">
        <v>5.9234827744154729E-5</v>
      </c>
      <c r="FY60" s="33">
        <v>2.3266124295867662E-4</v>
      </c>
      <c r="FZ60" s="33">
        <v>1.736966497323723E-4</v>
      </c>
      <c r="GA60" s="33">
        <v>1.7506409902189656E-4</v>
      </c>
      <c r="GB60" s="33">
        <v>1.8205883506969156E-4</v>
      </c>
      <c r="GC60" s="33">
        <v>3.1246835343502668E-4</v>
      </c>
      <c r="GD60" s="33">
        <v>1.2611356822373767E-4</v>
      </c>
      <c r="GE60" s="33">
        <v>1.871994420477783E-4</v>
      </c>
      <c r="GF60" s="33">
        <v>3.4013707421165149E-4</v>
      </c>
      <c r="GG60" s="33">
        <v>2.3513752701087839E-4</v>
      </c>
      <c r="GH60" s="33">
        <v>2.3267850665300346E-3</v>
      </c>
      <c r="GI60" s="34">
        <v>1.4474016813761064E-3</v>
      </c>
      <c r="GJ60" s="62">
        <v>1.3832004682302326</v>
      </c>
      <c r="GK60" s="62">
        <v>0.64260461000000002</v>
      </c>
    </row>
    <row r="61" spans="1:193" ht="15" customHeight="1">
      <c r="A61" s="18" t="s">
        <v>55</v>
      </c>
      <c r="B61" s="47" t="s">
        <v>263</v>
      </c>
      <c r="C61" s="32">
        <v>1.1729826976680843E-3</v>
      </c>
      <c r="D61" s="33">
        <v>7.7422518924271811E-3</v>
      </c>
      <c r="E61" s="33">
        <v>1.4721958434457121E-3</v>
      </c>
      <c r="F61" s="33">
        <v>5.3362303253254534E-4</v>
      </c>
      <c r="G61" s="33">
        <v>6.6269367784681016E-4</v>
      </c>
      <c r="H61" s="33">
        <v>1.0145902803965145E-3</v>
      </c>
      <c r="I61" s="33">
        <v>6.942708767505054E-4</v>
      </c>
      <c r="J61" s="33">
        <v>5.4947980864727391E-3</v>
      </c>
      <c r="K61" s="33">
        <v>6.7161037760760612E-3</v>
      </c>
      <c r="L61" s="33">
        <v>4.1350301755573519E-2</v>
      </c>
      <c r="M61" s="33">
        <v>7.583776538557109E-3</v>
      </c>
      <c r="N61" s="33">
        <v>8.2872917597356481E-3</v>
      </c>
      <c r="O61" s="33">
        <v>1.6229746515203348E-2</v>
      </c>
      <c r="P61" s="33">
        <v>1.3546937310695438E-2</v>
      </c>
      <c r="Q61" s="33">
        <v>3.6309666258094376E-4</v>
      </c>
      <c r="R61" s="33">
        <v>2.2296295827411145E-4</v>
      </c>
      <c r="S61" s="33">
        <v>1.5366428452931561E-4</v>
      </c>
      <c r="T61" s="33">
        <v>7.7123845541359262E-4</v>
      </c>
      <c r="U61" s="33">
        <v>1.9785234218109626E-2</v>
      </c>
      <c r="V61" s="33">
        <v>0</v>
      </c>
      <c r="W61" s="33">
        <v>0</v>
      </c>
      <c r="X61" s="33">
        <v>5.7962078170139237E-5</v>
      </c>
      <c r="Y61" s="33">
        <v>5.871299266748098E-5</v>
      </c>
      <c r="Z61" s="33">
        <v>1.0458153245803374E-2</v>
      </c>
      <c r="AA61" s="33">
        <v>2.4356957260531055E-3</v>
      </c>
      <c r="AB61" s="33">
        <v>3.5958440251805587E-4</v>
      </c>
      <c r="AC61" s="33">
        <v>1.0617028492204725E-3</v>
      </c>
      <c r="AD61" s="33">
        <v>8.0172097206009053E-4</v>
      </c>
      <c r="AE61" s="33">
        <v>3.0003045746453892E-4</v>
      </c>
      <c r="AF61" s="33">
        <v>9.0086562465817343E-4</v>
      </c>
      <c r="AG61" s="33">
        <v>9.6643762771782697E-5</v>
      </c>
      <c r="AH61" s="33">
        <v>1.6039263869074979E-4</v>
      </c>
      <c r="AI61" s="33">
        <v>2.4329622680348182E-3</v>
      </c>
      <c r="AJ61" s="33">
        <v>1.0511198050948618E-4</v>
      </c>
      <c r="AK61" s="33">
        <v>5.5652219266524413E-5</v>
      </c>
      <c r="AL61" s="33">
        <v>2.8380243530247705E-5</v>
      </c>
      <c r="AM61" s="33">
        <v>1.1726738857138331E-4</v>
      </c>
      <c r="AN61" s="33">
        <v>5.9004311331898819E-5</v>
      </c>
      <c r="AO61" s="33">
        <v>3.3852831669535716E-5</v>
      </c>
      <c r="AP61" s="33">
        <v>7.4132233835181782E-5</v>
      </c>
      <c r="AQ61" s="33">
        <v>5.6307162900932389E-5</v>
      </c>
      <c r="AR61" s="33">
        <v>1.5078010098013004E-4</v>
      </c>
      <c r="AS61" s="33">
        <v>8.8154257323616405E-5</v>
      </c>
      <c r="AT61" s="33">
        <v>6.4868892995152219E-5</v>
      </c>
      <c r="AU61" s="33">
        <v>1.8283256937091973E-4</v>
      </c>
      <c r="AV61" s="33">
        <v>0</v>
      </c>
      <c r="AW61" s="33">
        <v>1.2498533213815171E-4</v>
      </c>
      <c r="AX61" s="33">
        <v>1.1078758429573328E-4</v>
      </c>
      <c r="AY61" s="33">
        <v>1.0687529646151226E-4</v>
      </c>
      <c r="AZ61" s="33">
        <v>1.0258276329503943E-4</v>
      </c>
      <c r="BA61" s="33">
        <v>5.5154805913007567E-5</v>
      </c>
      <c r="BB61" s="33">
        <v>1.1724826150972829E-4</v>
      </c>
      <c r="BC61" s="33">
        <v>2.0914570670266835E-4</v>
      </c>
      <c r="BD61" s="33">
        <v>1.4951290441559371E-4</v>
      </c>
      <c r="BE61" s="33">
        <v>1.8653786244914318E-4</v>
      </c>
      <c r="BF61" s="33">
        <v>0</v>
      </c>
      <c r="BG61" s="33">
        <v>1.0385808459952259</v>
      </c>
      <c r="BH61" s="33">
        <v>6.5752499096475812E-3</v>
      </c>
      <c r="BI61" s="33">
        <v>2.1629306266619965E-4</v>
      </c>
      <c r="BJ61" s="33">
        <v>0</v>
      </c>
      <c r="BK61" s="33">
        <v>2.5421879736013041E-4</v>
      </c>
      <c r="BL61" s="33">
        <v>1.0981804997282192E-5</v>
      </c>
      <c r="BM61" s="33">
        <v>2.1888448078958967E-4</v>
      </c>
      <c r="BN61" s="33">
        <v>7.8074806878192067E-5</v>
      </c>
      <c r="BO61" s="33">
        <v>0</v>
      </c>
      <c r="BP61" s="33">
        <v>1.7420995856554802E-4</v>
      </c>
      <c r="BQ61" s="33">
        <v>1.2523511860357986E-3</v>
      </c>
      <c r="BR61" s="33">
        <v>5.9192417727225487E-3</v>
      </c>
      <c r="BS61" s="33">
        <v>9.7228361475222122E-5</v>
      </c>
      <c r="BT61" s="33">
        <v>1.1075482418866942E-4</v>
      </c>
      <c r="BU61" s="33">
        <v>8.3164187449133505E-5</v>
      </c>
      <c r="BV61" s="33">
        <v>8.9829424096582515E-5</v>
      </c>
      <c r="BW61" s="33">
        <v>1.166395184419026E-4</v>
      </c>
      <c r="BX61" s="33">
        <v>0</v>
      </c>
      <c r="BY61" s="33">
        <v>0</v>
      </c>
      <c r="BZ61" s="33">
        <v>1.6034878062958222E-5</v>
      </c>
      <c r="CA61" s="33">
        <v>0</v>
      </c>
      <c r="CB61" s="33">
        <v>5.3118957912277313E-5</v>
      </c>
      <c r="CC61" s="33">
        <v>6.4029399542822146E-5</v>
      </c>
      <c r="CD61" s="33">
        <v>3.8238028086593952E-5</v>
      </c>
      <c r="CE61" s="33">
        <v>0</v>
      </c>
      <c r="CF61" s="33">
        <v>8.4944113476972344E-5</v>
      </c>
      <c r="CG61" s="33">
        <v>4.6001126566427195E-5</v>
      </c>
      <c r="CH61" s="33">
        <v>4.925963615978745E-5</v>
      </c>
      <c r="CI61" s="33">
        <v>4.8660722543715965E-5</v>
      </c>
      <c r="CJ61" s="33">
        <v>5.7766951557844173E-5</v>
      </c>
      <c r="CK61" s="33">
        <v>4.2015336742625236E-5</v>
      </c>
      <c r="CL61" s="33">
        <v>9.0697966463632786E-5</v>
      </c>
      <c r="CM61" s="33">
        <v>9.3203263652513201E-5</v>
      </c>
      <c r="CN61" s="33">
        <v>1.3319575016044891E-4</v>
      </c>
      <c r="CO61" s="33">
        <v>1.3685084187007156E-4</v>
      </c>
      <c r="CP61" s="33">
        <v>9.5394121549423279E-5</v>
      </c>
      <c r="CQ61" s="33">
        <v>1.0196625118166824E-4</v>
      </c>
      <c r="CR61" s="33">
        <v>1.0129745537722702E-4</v>
      </c>
      <c r="CS61" s="33">
        <v>1.072630912365215E-4</v>
      </c>
      <c r="CT61" s="33">
        <v>1.0197691256902347E-4</v>
      </c>
      <c r="CU61" s="33">
        <v>7.7465702948816619E-5</v>
      </c>
      <c r="CV61" s="33">
        <v>9.6553366284125936E-5</v>
      </c>
      <c r="CW61" s="33">
        <v>1.2283760171930604E-4</v>
      </c>
      <c r="CX61" s="33">
        <v>9.765682659349084E-5</v>
      </c>
      <c r="CY61" s="33">
        <v>1.8161365011817334E-4</v>
      </c>
      <c r="CZ61" s="33">
        <v>1.3467249065086771E-4</v>
      </c>
      <c r="DA61" s="33">
        <v>1.1499358847721463E-4</v>
      </c>
      <c r="DB61" s="33">
        <v>1.0424742644634093E-4</v>
      </c>
      <c r="DC61" s="33">
        <v>1.6094407572136131E-4</v>
      </c>
      <c r="DD61" s="33">
        <v>1.6459899999477214E-4</v>
      </c>
      <c r="DE61" s="33">
        <v>1.0073776841589589E-4</v>
      </c>
      <c r="DF61" s="33">
        <v>1.0033476666462692E-4</v>
      </c>
      <c r="DG61" s="33">
        <v>1.3712155258104324E-4</v>
      </c>
      <c r="DH61" s="33">
        <v>1.1715834281415401E-4</v>
      </c>
      <c r="DI61" s="33">
        <v>1.260770869243036E-4</v>
      </c>
      <c r="DJ61" s="33">
        <v>1.2885948281740362E-4</v>
      </c>
      <c r="DK61" s="33">
        <v>1.0828761024987064E-4</v>
      </c>
      <c r="DL61" s="33">
        <v>8.4255142506779759E-5</v>
      </c>
      <c r="DM61" s="33">
        <v>1.1617510215828941E-4</v>
      </c>
      <c r="DN61" s="33">
        <v>9.9194990969297831E-5</v>
      </c>
      <c r="DO61" s="33">
        <v>1.0112877337881541E-4</v>
      </c>
      <c r="DP61" s="33">
        <v>1.0552057917790893E-4</v>
      </c>
      <c r="DQ61" s="33">
        <v>0</v>
      </c>
      <c r="DR61" s="33">
        <v>9.6713812119289956E-5</v>
      </c>
      <c r="DS61" s="33">
        <v>8.9120041677818776E-5</v>
      </c>
      <c r="DT61" s="33">
        <v>2.303909371926367E-4</v>
      </c>
      <c r="DU61" s="33">
        <v>9.3545502391394856E-5</v>
      </c>
      <c r="DV61" s="33">
        <v>1.0804000774878663E-4</v>
      </c>
      <c r="DW61" s="33">
        <v>1.1656640508575085E-4</v>
      </c>
      <c r="DX61" s="33">
        <v>8.9738953852792799E-5</v>
      </c>
      <c r="DY61" s="33">
        <v>1.2148053748172996E-4</v>
      </c>
      <c r="DZ61" s="33">
        <v>8.9234220098520904E-5</v>
      </c>
      <c r="EA61" s="33">
        <v>7.9584467358863472E-5</v>
      </c>
      <c r="EB61" s="33">
        <v>8.9838767929864625E-5</v>
      </c>
      <c r="EC61" s="33">
        <v>1.0856522702773572E-4</v>
      </c>
      <c r="ED61" s="33">
        <v>1.0486878688101312E-4</v>
      </c>
      <c r="EE61" s="33">
        <v>2.7637933315010576E-5</v>
      </c>
      <c r="EF61" s="33">
        <v>5.3869507758090086E-5</v>
      </c>
      <c r="EG61" s="33">
        <v>6.7993172924095003E-5</v>
      </c>
      <c r="EH61" s="33">
        <v>8.4369476510607466E-5</v>
      </c>
      <c r="EI61" s="33">
        <v>7.668450586403034E-3</v>
      </c>
      <c r="EJ61" s="33">
        <v>5.2115724548318422E-5</v>
      </c>
      <c r="EK61" s="33">
        <v>5.8188686387692729E-5</v>
      </c>
      <c r="EL61" s="33">
        <v>5.5462994883188275E-5</v>
      </c>
      <c r="EM61" s="33">
        <v>8.3064988286941246E-5</v>
      </c>
      <c r="EN61" s="33">
        <v>4.6601700584292337E-5</v>
      </c>
      <c r="EO61" s="33">
        <v>8.0884190964823361E-5</v>
      </c>
      <c r="EP61" s="33">
        <v>8.9344619415996668E-6</v>
      </c>
      <c r="EQ61" s="33">
        <v>1.7357910360928696E-4</v>
      </c>
      <c r="ER61" s="33">
        <v>3.080486099202359E-4</v>
      </c>
      <c r="ES61" s="33">
        <v>3.2694801807947452E-5</v>
      </c>
      <c r="ET61" s="33">
        <v>8.1393689400593617E-5</v>
      </c>
      <c r="EU61" s="33">
        <v>6.6803947747741944E-5</v>
      </c>
      <c r="EV61" s="33">
        <v>5.6879911758083091E-5</v>
      </c>
      <c r="EW61" s="33">
        <v>7.9415972705499925E-5</v>
      </c>
      <c r="EX61" s="33">
        <v>2.2604204818436015E-4</v>
      </c>
      <c r="EY61" s="33">
        <v>8.8570296689534676E-5</v>
      </c>
      <c r="EZ61" s="33">
        <v>1.0449176468634131E-4</v>
      </c>
      <c r="FA61" s="33">
        <v>8.2950731066642076E-5</v>
      </c>
      <c r="FB61" s="33">
        <v>7.6692613955999737E-4</v>
      </c>
      <c r="FC61" s="33">
        <v>6.6203137099938095E-5</v>
      </c>
      <c r="FD61" s="33">
        <v>1.5984953963807825E-4</v>
      </c>
      <c r="FE61" s="33">
        <v>9.9565716081652703E-4</v>
      </c>
      <c r="FF61" s="33">
        <v>1.7300062607182717E-4</v>
      </c>
      <c r="FG61" s="33">
        <v>1.2595749277347207E-4</v>
      </c>
      <c r="FH61" s="33">
        <v>1.3951424039172525E-4</v>
      </c>
      <c r="FI61" s="33">
        <v>5.3735530242140559E-5</v>
      </c>
      <c r="FJ61" s="33">
        <v>1.6472507126101061E-4</v>
      </c>
      <c r="FK61" s="33">
        <v>9.1367535937353058E-5</v>
      </c>
      <c r="FL61" s="33">
        <v>1.527554775427796E-4</v>
      </c>
      <c r="FM61" s="33">
        <v>5.2089171125892903E-4</v>
      </c>
      <c r="FN61" s="33">
        <v>1.4383959442435372E-4</v>
      </c>
      <c r="FO61" s="33">
        <v>1.4374843815226514E-4</v>
      </c>
      <c r="FP61" s="33">
        <v>1.1831421711610689E-3</v>
      </c>
      <c r="FQ61" s="33">
        <v>4.5929290445292784E-4</v>
      </c>
      <c r="FR61" s="33">
        <v>0.19699525654887809</v>
      </c>
      <c r="FS61" s="33">
        <v>2.6084808136969818E-2</v>
      </c>
      <c r="FT61" s="33">
        <v>9.1046374558592692E-3</v>
      </c>
      <c r="FU61" s="33">
        <v>4.4636943272308967E-3</v>
      </c>
      <c r="FV61" s="33">
        <v>6.072063188539833E-5</v>
      </c>
      <c r="FW61" s="33">
        <v>4.4099770016030856E-5</v>
      </c>
      <c r="FX61" s="33">
        <v>7.2823013767331246E-5</v>
      </c>
      <c r="FY61" s="33">
        <v>8.623869703686163E-5</v>
      </c>
      <c r="FZ61" s="33">
        <v>8.3288956513488335E-5</v>
      </c>
      <c r="GA61" s="33">
        <v>7.8636132903630874E-5</v>
      </c>
      <c r="GB61" s="33">
        <v>6.582762417002398E-5</v>
      </c>
      <c r="GC61" s="33">
        <v>6.1553945229858619E-4</v>
      </c>
      <c r="GD61" s="33">
        <v>7.289364573510544E-4</v>
      </c>
      <c r="GE61" s="33">
        <v>2.2103084327293671E-4</v>
      </c>
      <c r="GF61" s="33">
        <v>1.1684212480581865E-4</v>
      </c>
      <c r="GG61" s="33">
        <v>1.6306422209048723E-4</v>
      </c>
      <c r="GH61" s="33">
        <v>9.6507784584838968E-5</v>
      </c>
      <c r="GI61" s="34">
        <v>3.0425351127204474E-3</v>
      </c>
      <c r="GJ61" s="62">
        <v>1.4713929062048023</v>
      </c>
      <c r="GK61" s="62">
        <v>0.68357688000000005</v>
      </c>
    </row>
    <row r="62" spans="1:193" ht="15" customHeight="1">
      <c r="A62" s="18" t="s">
        <v>56</v>
      </c>
      <c r="B62" s="47" t="s">
        <v>264</v>
      </c>
      <c r="C62" s="32">
        <v>1.0563945430606722E-3</v>
      </c>
      <c r="D62" s="33">
        <v>4.5371744588004852E-3</v>
      </c>
      <c r="E62" s="33">
        <v>2.7156511252053096E-3</v>
      </c>
      <c r="F62" s="33">
        <v>1.0729784586673246E-3</v>
      </c>
      <c r="G62" s="33">
        <v>1.2479047676430587E-3</v>
      </c>
      <c r="H62" s="33">
        <v>1.4163936696870883E-3</v>
      </c>
      <c r="I62" s="33">
        <v>8.7571281457152303E-4</v>
      </c>
      <c r="J62" s="33">
        <v>5.3853787277520721E-4</v>
      </c>
      <c r="K62" s="33">
        <v>6.7313048677012082E-4</v>
      </c>
      <c r="L62" s="33">
        <v>7.8149478003926472E-4</v>
      </c>
      <c r="M62" s="33">
        <v>7.464467613944875E-4</v>
      </c>
      <c r="N62" s="33">
        <v>8.016917589880471E-4</v>
      </c>
      <c r="O62" s="33">
        <v>5.9481491551516524E-4</v>
      </c>
      <c r="P62" s="33">
        <v>6.2774914507304465E-4</v>
      </c>
      <c r="Q62" s="33">
        <v>7.5629251732180517E-4</v>
      </c>
      <c r="R62" s="33">
        <v>4.9318414802869805E-4</v>
      </c>
      <c r="S62" s="33">
        <v>7.5272447453632785E-4</v>
      </c>
      <c r="T62" s="33">
        <v>3.5316178647254773E-4</v>
      </c>
      <c r="U62" s="33">
        <v>5.0375109435681206E-4</v>
      </c>
      <c r="V62" s="33">
        <v>0</v>
      </c>
      <c r="W62" s="33">
        <v>0</v>
      </c>
      <c r="X62" s="33">
        <v>5.6255176706345746E-4</v>
      </c>
      <c r="Y62" s="33">
        <v>7.1533370128612852E-4</v>
      </c>
      <c r="Z62" s="33">
        <v>6.7672257239975199E-4</v>
      </c>
      <c r="AA62" s="33">
        <v>6.6206016159232645E-4</v>
      </c>
      <c r="AB62" s="33">
        <v>3.6828721487353863E-4</v>
      </c>
      <c r="AC62" s="33">
        <v>9.8541877668940122E-4</v>
      </c>
      <c r="AD62" s="33">
        <v>3.6862911279758105E-3</v>
      </c>
      <c r="AE62" s="33">
        <v>1.7264359441858381E-3</v>
      </c>
      <c r="AF62" s="33">
        <v>1.0647214142396823E-3</v>
      </c>
      <c r="AG62" s="33">
        <v>3.260129038750599E-4</v>
      </c>
      <c r="AH62" s="33">
        <v>1.0166358857221659E-3</v>
      </c>
      <c r="AI62" s="33">
        <v>9.6223595174767197E-4</v>
      </c>
      <c r="AJ62" s="33">
        <v>2.6965747369902533E-3</v>
      </c>
      <c r="AK62" s="33">
        <v>3.0382058898634529E-3</v>
      </c>
      <c r="AL62" s="33">
        <v>1.0689930933702018E-3</v>
      </c>
      <c r="AM62" s="33">
        <v>1.5736925415686148E-2</v>
      </c>
      <c r="AN62" s="33">
        <v>2.4588929529391727E-3</v>
      </c>
      <c r="AO62" s="33">
        <v>2.4850832926643271E-3</v>
      </c>
      <c r="AP62" s="33">
        <v>2.0592253861392035E-3</v>
      </c>
      <c r="AQ62" s="33">
        <v>1.1375521874041491E-3</v>
      </c>
      <c r="AR62" s="33">
        <v>1.2172967577979211E-3</v>
      </c>
      <c r="AS62" s="33">
        <v>1.3479354738606111E-3</v>
      </c>
      <c r="AT62" s="33">
        <v>1.0385684348654391E-3</v>
      </c>
      <c r="AU62" s="33">
        <v>1.2432599943053433E-2</v>
      </c>
      <c r="AV62" s="33">
        <v>0</v>
      </c>
      <c r="AW62" s="33">
        <v>5.7060283728777358E-3</v>
      </c>
      <c r="AX62" s="33">
        <v>3.9137791334034342E-3</v>
      </c>
      <c r="AY62" s="33">
        <v>2.9825634091434896E-3</v>
      </c>
      <c r="AZ62" s="33">
        <v>2.9226037269394706E-3</v>
      </c>
      <c r="BA62" s="33">
        <v>1.6300111488600231E-3</v>
      </c>
      <c r="BB62" s="33">
        <v>3.4788584678311402E-3</v>
      </c>
      <c r="BC62" s="33">
        <v>1.2064022946446939E-2</v>
      </c>
      <c r="BD62" s="33">
        <v>4.3576261784102708E-3</v>
      </c>
      <c r="BE62" s="33">
        <v>1.0387546851264062E-2</v>
      </c>
      <c r="BF62" s="33">
        <v>0</v>
      </c>
      <c r="BG62" s="33">
        <v>5.2285065516429179E-3</v>
      </c>
      <c r="BH62" s="33">
        <v>1.0496074242962761</v>
      </c>
      <c r="BI62" s="33">
        <v>1.4664732377330838E-2</v>
      </c>
      <c r="BJ62" s="33">
        <v>0</v>
      </c>
      <c r="BK62" s="33">
        <v>1.6279916226616273E-2</v>
      </c>
      <c r="BL62" s="33">
        <v>1.8101326894089622E-4</v>
      </c>
      <c r="BM62" s="33">
        <v>2.3663250172838893E-2</v>
      </c>
      <c r="BN62" s="33">
        <v>3.543897549115875E-3</v>
      </c>
      <c r="BO62" s="33">
        <v>0</v>
      </c>
      <c r="BP62" s="33">
        <v>9.6318122552913246E-3</v>
      </c>
      <c r="BQ62" s="33">
        <v>1.8656085703930856E-3</v>
      </c>
      <c r="BR62" s="33">
        <v>2.0103621952971508E-3</v>
      </c>
      <c r="BS62" s="33">
        <v>1.0908667299917522E-3</v>
      </c>
      <c r="BT62" s="33">
        <v>3.6330121674901369E-3</v>
      </c>
      <c r="BU62" s="33">
        <v>9.8362470628151006E-4</v>
      </c>
      <c r="BV62" s="33">
        <v>8.9525649120717203E-4</v>
      </c>
      <c r="BW62" s="33">
        <v>3.1372371142975668E-3</v>
      </c>
      <c r="BX62" s="33">
        <v>0</v>
      </c>
      <c r="BY62" s="33">
        <v>0</v>
      </c>
      <c r="BZ62" s="33">
        <v>6.2415612582457608E-4</v>
      </c>
      <c r="CA62" s="33">
        <v>0</v>
      </c>
      <c r="CB62" s="33">
        <v>1.6144881741690519E-3</v>
      </c>
      <c r="CC62" s="33">
        <v>2.6652615967538359E-3</v>
      </c>
      <c r="CD62" s="33">
        <v>2.7097936974272436E-4</v>
      </c>
      <c r="CE62" s="33">
        <v>0</v>
      </c>
      <c r="CF62" s="33">
        <v>6.0773863628105663E-4</v>
      </c>
      <c r="CG62" s="33">
        <v>7.1912635400473422E-4</v>
      </c>
      <c r="CH62" s="33">
        <v>1.3502924025753573E-3</v>
      </c>
      <c r="CI62" s="33">
        <v>9.4605496481869195E-4</v>
      </c>
      <c r="CJ62" s="33">
        <v>1.0713995162859233E-3</v>
      </c>
      <c r="CK62" s="33">
        <v>8.0178640023218059E-4</v>
      </c>
      <c r="CL62" s="33">
        <v>7.3211519910781832E-4</v>
      </c>
      <c r="CM62" s="33">
        <v>1.0329616278410424E-3</v>
      </c>
      <c r="CN62" s="33">
        <v>1.8596480115614577E-3</v>
      </c>
      <c r="CO62" s="33">
        <v>1.5596072831383636E-3</v>
      </c>
      <c r="CP62" s="33">
        <v>1.3201829280280334E-3</v>
      </c>
      <c r="CQ62" s="33">
        <v>1.2172526598987986E-3</v>
      </c>
      <c r="CR62" s="33">
        <v>1.6081491695084981E-3</v>
      </c>
      <c r="CS62" s="33">
        <v>2.75860930591412E-3</v>
      </c>
      <c r="CT62" s="33">
        <v>1.7924581136138712E-3</v>
      </c>
      <c r="CU62" s="33">
        <v>1.2902320483174248E-3</v>
      </c>
      <c r="CV62" s="33">
        <v>1.0526309557721907E-3</v>
      </c>
      <c r="CW62" s="33">
        <v>2.1744208429590088E-3</v>
      </c>
      <c r="CX62" s="33">
        <v>3.3806934858420703E-3</v>
      </c>
      <c r="CY62" s="33">
        <v>4.6905142469684143E-3</v>
      </c>
      <c r="CZ62" s="33">
        <v>3.5238951160145569E-3</v>
      </c>
      <c r="DA62" s="33">
        <v>1.0506694032676675E-3</v>
      </c>
      <c r="DB62" s="33">
        <v>2.1283304840109072E-3</v>
      </c>
      <c r="DC62" s="33">
        <v>1.3173510530982498E-3</v>
      </c>
      <c r="DD62" s="33">
        <v>2.6620986961234335E-3</v>
      </c>
      <c r="DE62" s="33">
        <v>2.3503289331549848E-3</v>
      </c>
      <c r="DF62" s="33">
        <v>1.6978918589149554E-3</v>
      </c>
      <c r="DG62" s="33">
        <v>1.6671060451708499E-3</v>
      </c>
      <c r="DH62" s="33">
        <v>2.0396460997519654E-3</v>
      </c>
      <c r="DI62" s="33">
        <v>1.4837533157731177E-3</v>
      </c>
      <c r="DJ62" s="33">
        <v>2.3391150231191703E-3</v>
      </c>
      <c r="DK62" s="33">
        <v>1.795251417694163E-3</v>
      </c>
      <c r="DL62" s="33">
        <v>2.3543715393431206E-3</v>
      </c>
      <c r="DM62" s="33">
        <v>2.4741389552915467E-3</v>
      </c>
      <c r="DN62" s="33">
        <v>1.4935506732328646E-3</v>
      </c>
      <c r="DO62" s="33">
        <v>1.6278945404769314E-3</v>
      </c>
      <c r="DP62" s="33">
        <v>1.7885217516015984E-3</v>
      </c>
      <c r="DQ62" s="33">
        <v>0</v>
      </c>
      <c r="DR62" s="33">
        <v>1.5207302128349E-3</v>
      </c>
      <c r="DS62" s="33">
        <v>1.3542455492237177E-3</v>
      </c>
      <c r="DT62" s="33">
        <v>1.1999566194225572E-3</v>
      </c>
      <c r="DU62" s="33">
        <v>6.6877541232414643E-4</v>
      </c>
      <c r="DV62" s="33">
        <v>2.516457579963625E-3</v>
      </c>
      <c r="DW62" s="33">
        <v>9.5342863396460074E-4</v>
      </c>
      <c r="DX62" s="33">
        <v>1.1695908941420031E-3</v>
      </c>
      <c r="DY62" s="33">
        <v>3.8538235707140335E-4</v>
      </c>
      <c r="DZ62" s="33">
        <v>8.2874924951155577E-4</v>
      </c>
      <c r="EA62" s="33">
        <v>8.2883540782681365E-4</v>
      </c>
      <c r="EB62" s="33">
        <v>7.5776643236079668E-4</v>
      </c>
      <c r="EC62" s="33">
        <v>1.4671983992161379E-3</v>
      </c>
      <c r="ED62" s="33">
        <v>8.6985431142828256E-4</v>
      </c>
      <c r="EE62" s="33">
        <v>2.8597247315309955E-4</v>
      </c>
      <c r="EF62" s="33">
        <v>1.9602877470931596E-4</v>
      </c>
      <c r="EG62" s="33">
        <v>2.2350101347627161E-4</v>
      </c>
      <c r="EH62" s="33">
        <v>3.6524703029000295E-4</v>
      </c>
      <c r="EI62" s="33">
        <v>7.1208439079190804E-4</v>
      </c>
      <c r="EJ62" s="33">
        <v>2.4992456672195409E-4</v>
      </c>
      <c r="EK62" s="33">
        <v>3.045757468977353E-4</v>
      </c>
      <c r="EL62" s="33">
        <v>2.8099552149044455E-4</v>
      </c>
      <c r="EM62" s="33">
        <v>3.2224871897215354E-4</v>
      </c>
      <c r="EN62" s="33">
        <v>3.1971535822227062E-4</v>
      </c>
      <c r="EO62" s="33">
        <v>2.0599776814832446E-4</v>
      </c>
      <c r="EP62" s="33">
        <v>6.4982343932548777E-5</v>
      </c>
      <c r="EQ62" s="33">
        <v>3.1589815075643127E-4</v>
      </c>
      <c r="ER62" s="33">
        <v>3.7111148698552724E-4</v>
      </c>
      <c r="ES62" s="33">
        <v>2.5132388992024879E-4</v>
      </c>
      <c r="ET62" s="33">
        <v>3.526092508577902E-4</v>
      </c>
      <c r="EU62" s="33">
        <v>6.1684837776530442E-4</v>
      </c>
      <c r="EV62" s="33">
        <v>6.6506846795119277E-4</v>
      </c>
      <c r="EW62" s="33">
        <v>7.3541903366020002E-4</v>
      </c>
      <c r="EX62" s="33">
        <v>8.6463167408288341E-4</v>
      </c>
      <c r="EY62" s="33">
        <v>3.0503957385269741E-4</v>
      </c>
      <c r="EZ62" s="33">
        <v>6.273154893781331E-4</v>
      </c>
      <c r="FA62" s="33">
        <v>4.7216562913749289E-4</v>
      </c>
      <c r="FB62" s="33">
        <v>6.608754457636402E-4</v>
      </c>
      <c r="FC62" s="33">
        <v>1.0116933171960853E-3</v>
      </c>
      <c r="FD62" s="33">
        <v>1.1783190814174662E-3</v>
      </c>
      <c r="FE62" s="33">
        <v>1.5435548819074535E-4</v>
      </c>
      <c r="FF62" s="33">
        <v>4.0446132089993239E-4</v>
      </c>
      <c r="FG62" s="33">
        <v>4.2127821215729859E-4</v>
      </c>
      <c r="FH62" s="33">
        <v>7.8891259063168626E-4</v>
      </c>
      <c r="FI62" s="33">
        <v>5.3218576835327826E-4</v>
      </c>
      <c r="FJ62" s="33">
        <v>6.0327251975414691E-4</v>
      </c>
      <c r="FK62" s="33">
        <v>1.619360459859236E-3</v>
      </c>
      <c r="FL62" s="33">
        <v>9.1823123389206816E-5</v>
      </c>
      <c r="FM62" s="33">
        <v>4.407372472636017E-4</v>
      </c>
      <c r="FN62" s="33">
        <v>1.5970710509083087E-4</v>
      </c>
      <c r="FO62" s="33">
        <v>3.9630641995397602E-4</v>
      </c>
      <c r="FP62" s="33">
        <v>3.0315953800434783E-4</v>
      </c>
      <c r="FQ62" s="33">
        <v>5.8463577863393111E-4</v>
      </c>
      <c r="FR62" s="33">
        <v>1.9380122565186241E-3</v>
      </c>
      <c r="FS62" s="33">
        <v>4.6916938238813948E-3</v>
      </c>
      <c r="FT62" s="33">
        <v>1.8825531268031855E-3</v>
      </c>
      <c r="FU62" s="33">
        <v>1.6987382630953619E-3</v>
      </c>
      <c r="FV62" s="33">
        <v>5.3706576810766827E-4</v>
      </c>
      <c r="FW62" s="33">
        <v>7.6134143631553016E-4</v>
      </c>
      <c r="FX62" s="33">
        <v>2.6390599860966831E-4</v>
      </c>
      <c r="FY62" s="33">
        <v>7.5912258875155639E-4</v>
      </c>
      <c r="FZ62" s="33">
        <v>1.2960351980535211E-3</v>
      </c>
      <c r="GA62" s="33">
        <v>1.258010786107557E-3</v>
      </c>
      <c r="GB62" s="33">
        <v>2.0205619256746291E-3</v>
      </c>
      <c r="GC62" s="33">
        <v>3.7184555708958148E-3</v>
      </c>
      <c r="GD62" s="33">
        <v>2.0558707931097914E-3</v>
      </c>
      <c r="GE62" s="33">
        <v>1.9614402951010274E-2</v>
      </c>
      <c r="GF62" s="33">
        <v>1.3021495996120794E-3</v>
      </c>
      <c r="GG62" s="33">
        <v>2.8604129949871856E-3</v>
      </c>
      <c r="GH62" s="33">
        <v>2.4379423342144337E-3</v>
      </c>
      <c r="GI62" s="34">
        <v>1.2768685005207238E-3</v>
      </c>
      <c r="GJ62" s="61">
        <v>1.4181638889218526</v>
      </c>
      <c r="GK62" s="61">
        <v>0.65884785000000001</v>
      </c>
    </row>
    <row r="63" spans="1:193" ht="15" customHeight="1">
      <c r="A63" s="18" t="s">
        <v>57</v>
      </c>
      <c r="B63" s="47" t="s">
        <v>265</v>
      </c>
      <c r="C63" s="32">
        <v>6.0641230314567249E-4</v>
      </c>
      <c r="D63" s="33">
        <v>2.4995892711569697E-3</v>
      </c>
      <c r="E63" s="33">
        <v>1.0854961076847058E-3</v>
      </c>
      <c r="F63" s="33">
        <v>2.1140516910871693E-3</v>
      </c>
      <c r="G63" s="33">
        <v>1.5294336187960278E-3</v>
      </c>
      <c r="H63" s="33">
        <v>6.7851080707244968E-4</v>
      </c>
      <c r="I63" s="33">
        <v>7.5540746477204283E-4</v>
      </c>
      <c r="J63" s="33">
        <v>5.9782279186807775E-4</v>
      </c>
      <c r="K63" s="33">
        <v>7.473506528116959E-4</v>
      </c>
      <c r="L63" s="33">
        <v>8.0314632883402254E-4</v>
      </c>
      <c r="M63" s="33">
        <v>1.2314607319679849E-3</v>
      </c>
      <c r="N63" s="33">
        <v>1.0548154678890348E-3</v>
      </c>
      <c r="O63" s="33">
        <v>1.0254290734572566E-3</v>
      </c>
      <c r="P63" s="33">
        <v>1.6479462872857873E-3</v>
      </c>
      <c r="Q63" s="33">
        <v>1.580579181545292E-3</v>
      </c>
      <c r="R63" s="33">
        <v>1.1130820271534033E-3</v>
      </c>
      <c r="S63" s="33">
        <v>1.6287441490431308E-3</v>
      </c>
      <c r="T63" s="33">
        <v>3.4524858170117785E-3</v>
      </c>
      <c r="U63" s="33">
        <v>8.155424785773719E-4</v>
      </c>
      <c r="V63" s="33">
        <v>0</v>
      </c>
      <c r="W63" s="33">
        <v>0</v>
      </c>
      <c r="X63" s="33">
        <v>1.6548706641152256E-3</v>
      </c>
      <c r="Y63" s="33">
        <v>1.345155366192939E-3</v>
      </c>
      <c r="Z63" s="33">
        <v>8.2188388010613449E-4</v>
      </c>
      <c r="AA63" s="33">
        <v>1.6008385718307193E-3</v>
      </c>
      <c r="AB63" s="33">
        <v>2.0175160348203892E-3</v>
      </c>
      <c r="AC63" s="33">
        <v>8.2938200319543755E-4</v>
      </c>
      <c r="AD63" s="33">
        <v>1.359337784966575E-3</v>
      </c>
      <c r="AE63" s="33">
        <v>1.3937047079926024E-3</v>
      </c>
      <c r="AF63" s="33">
        <v>1.2746781806525279E-3</v>
      </c>
      <c r="AG63" s="33">
        <v>1.2405658133610674E-3</v>
      </c>
      <c r="AH63" s="33">
        <v>1.466827243236079E-3</v>
      </c>
      <c r="AI63" s="33">
        <v>8.2478416820452524E-4</v>
      </c>
      <c r="AJ63" s="33">
        <v>2.6660898389343151E-4</v>
      </c>
      <c r="AK63" s="33">
        <v>2.7837221994329679E-4</v>
      </c>
      <c r="AL63" s="33">
        <v>1.565562004404553E-4</v>
      </c>
      <c r="AM63" s="33">
        <v>3.4614680854488201E-4</v>
      </c>
      <c r="AN63" s="33">
        <v>1.130536968989937E-3</v>
      </c>
      <c r="AO63" s="33">
        <v>2.6775470386147647E-4</v>
      </c>
      <c r="AP63" s="33">
        <v>5.5957690390448869E-4</v>
      </c>
      <c r="AQ63" s="33">
        <v>2.674332045959594E-4</v>
      </c>
      <c r="AR63" s="33">
        <v>2.71287093192973E-3</v>
      </c>
      <c r="AS63" s="33">
        <v>1.4024582173652959E-2</v>
      </c>
      <c r="AT63" s="33">
        <v>1.3959916852482171E-2</v>
      </c>
      <c r="AU63" s="33">
        <v>1.87359990210446E-3</v>
      </c>
      <c r="AV63" s="33">
        <v>0</v>
      </c>
      <c r="AW63" s="33">
        <v>1.8022155194458943E-3</v>
      </c>
      <c r="AX63" s="33">
        <v>7.2800987188543585E-3</v>
      </c>
      <c r="AY63" s="33">
        <v>2.5150656706800414E-2</v>
      </c>
      <c r="AZ63" s="33">
        <v>7.3957346320432174E-3</v>
      </c>
      <c r="BA63" s="33">
        <v>3.3330888140897866E-2</v>
      </c>
      <c r="BB63" s="33">
        <v>8.0492068689715231E-4</v>
      </c>
      <c r="BC63" s="33">
        <v>9.3394266184799383E-4</v>
      </c>
      <c r="BD63" s="33">
        <v>1.1939228672631552E-3</v>
      </c>
      <c r="BE63" s="33">
        <v>1.2807133832590241E-3</v>
      </c>
      <c r="BF63" s="33">
        <v>0</v>
      </c>
      <c r="BG63" s="33">
        <v>1.8235850278491802E-3</v>
      </c>
      <c r="BH63" s="33">
        <v>3.685512037942461E-3</v>
      </c>
      <c r="BI63" s="33">
        <v>1.0120689240894649</v>
      </c>
      <c r="BJ63" s="33">
        <v>0</v>
      </c>
      <c r="BK63" s="33">
        <v>1.2139195112410425E-3</v>
      </c>
      <c r="BL63" s="33">
        <v>5.2637255496748972E-5</v>
      </c>
      <c r="BM63" s="33">
        <v>2.3199739675115907E-3</v>
      </c>
      <c r="BN63" s="33">
        <v>1.8700513777049085E-3</v>
      </c>
      <c r="BO63" s="33">
        <v>0</v>
      </c>
      <c r="BP63" s="33">
        <v>1.4477388862865347E-3</v>
      </c>
      <c r="BQ63" s="33">
        <v>2.1248505495558021E-3</v>
      </c>
      <c r="BR63" s="33">
        <v>3.4039440513150897E-3</v>
      </c>
      <c r="BS63" s="33">
        <v>3.1368575408396476E-3</v>
      </c>
      <c r="BT63" s="33">
        <v>1.9823232483081165E-3</v>
      </c>
      <c r="BU63" s="33">
        <v>2.0480533928706481E-3</v>
      </c>
      <c r="BV63" s="33">
        <v>9.1726884391792659E-4</v>
      </c>
      <c r="BW63" s="33">
        <v>1.3976901928192875E-3</v>
      </c>
      <c r="BX63" s="33">
        <v>0</v>
      </c>
      <c r="BY63" s="33">
        <v>0</v>
      </c>
      <c r="BZ63" s="33">
        <v>1.947836245010476E-4</v>
      </c>
      <c r="CA63" s="33">
        <v>0</v>
      </c>
      <c r="CB63" s="33">
        <v>4.4530506241865124E-3</v>
      </c>
      <c r="CC63" s="33">
        <v>8.067490836317846E-4</v>
      </c>
      <c r="CD63" s="33">
        <v>3.7656461959337267E-4</v>
      </c>
      <c r="CE63" s="33">
        <v>0</v>
      </c>
      <c r="CF63" s="33">
        <v>4.5973630375836742E-3</v>
      </c>
      <c r="CG63" s="33">
        <v>5.6789765475397439E-4</v>
      </c>
      <c r="CH63" s="33">
        <v>1.3313287399317433E-2</v>
      </c>
      <c r="CI63" s="33">
        <v>3.3782948426987684E-3</v>
      </c>
      <c r="CJ63" s="33">
        <v>6.0510941578447771E-3</v>
      </c>
      <c r="CK63" s="33">
        <v>6.6523202610728142E-3</v>
      </c>
      <c r="CL63" s="33">
        <v>3.9714975604068113E-3</v>
      </c>
      <c r="CM63" s="33">
        <v>2.7930236827425387E-3</v>
      </c>
      <c r="CN63" s="33">
        <v>3.9889657203755913E-3</v>
      </c>
      <c r="CO63" s="33">
        <v>5.2682665554535475E-3</v>
      </c>
      <c r="CP63" s="33">
        <v>5.3935867632835775E-3</v>
      </c>
      <c r="CQ63" s="33">
        <v>5.5663465462201887E-3</v>
      </c>
      <c r="CR63" s="33">
        <v>4.494455619094017E-3</v>
      </c>
      <c r="CS63" s="33">
        <v>4.5080865830392381E-3</v>
      </c>
      <c r="CT63" s="33">
        <v>4.8430356878552648E-3</v>
      </c>
      <c r="CU63" s="33">
        <v>5.0700650031098235E-3</v>
      </c>
      <c r="CV63" s="33">
        <v>6.1782000052940213E-3</v>
      </c>
      <c r="CW63" s="33">
        <v>5.3795433262128723E-3</v>
      </c>
      <c r="CX63" s="33">
        <v>3.520758417267168E-3</v>
      </c>
      <c r="CY63" s="33">
        <v>2.7629494231585241E-3</v>
      </c>
      <c r="CZ63" s="33">
        <v>9.1212034449382993E-3</v>
      </c>
      <c r="DA63" s="33">
        <v>2.2060846502423227E-3</v>
      </c>
      <c r="DB63" s="33">
        <v>2.8091947504092322E-3</v>
      </c>
      <c r="DC63" s="33">
        <v>2.2148954652248618E-3</v>
      </c>
      <c r="DD63" s="33">
        <v>4.5706474412851757E-3</v>
      </c>
      <c r="DE63" s="33">
        <v>1.6978817955816765E-3</v>
      </c>
      <c r="DF63" s="33">
        <v>2.8135535416908036E-3</v>
      </c>
      <c r="DG63" s="33">
        <v>4.7625139291049738E-3</v>
      </c>
      <c r="DH63" s="33">
        <v>6.1884806042329593E-3</v>
      </c>
      <c r="DI63" s="33">
        <v>4.7667017015828777E-3</v>
      </c>
      <c r="DJ63" s="33">
        <v>5.3173861906081641E-3</v>
      </c>
      <c r="DK63" s="33">
        <v>7.8513543360707004E-3</v>
      </c>
      <c r="DL63" s="33">
        <v>5.8403006816698669E-3</v>
      </c>
      <c r="DM63" s="33">
        <v>7.9192365745888761E-3</v>
      </c>
      <c r="DN63" s="33">
        <v>2.4919104449367684E-3</v>
      </c>
      <c r="DO63" s="33">
        <v>8.1037410095223267E-3</v>
      </c>
      <c r="DP63" s="33">
        <v>1.2100295770260039E-2</v>
      </c>
      <c r="DQ63" s="33">
        <v>0</v>
      </c>
      <c r="DR63" s="33">
        <v>3.9982231569576747E-3</v>
      </c>
      <c r="DS63" s="33">
        <v>2.1287307450856795E-2</v>
      </c>
      <c r="DT63" s="33">
        <v>5.8789944418679487E-3</v>
      </c>
      <c r="DU63" s="33">
        <v>3.5937359082491862E-3</v>
      </c>
      <c r="DV63" s="33">
        <v>5.1338001219493647E-3</v>
      </c>
      <c r="DW63" s="33">
        <v>6.6183088859611246E-3</v>
      </c>
      <c r="DX63" s="33">
        <v>4.7337525057329711E-3</v>
      </c>
      <c r="DY63" s="33">
        <v>8.3649590598453276E-4</v>
      </c>
      <c r="DZ63" s="33">
        <v>7.0356164657338341E-3</v>
      </c>
      <c r="EA63" s="33">
        <v>4.7120631159834796E-3</v>
      </c>
      <c r="EB63" s="33">
        <v>1.0129993933216069E-2</v>
      </c>
      <c r="EC63" s="33">
        <v>2.4884710489971752E-3</v>
      </c>
      <c r="ED63" s="33">
        <v>2.0232997314695608E-3</v>
      </c>
      <c r="EE63" s="33">
        <v>4.3404234735748201E-4</v>
      </c>
      <c r="EF63" s="33">
        <v>7.9642053654220394E-4</v>
      </c>
      <c r="EG63" s="33">
        <v>6.4271254687875033E-4</v>
      </c>
      <c r="EH63" s="33">
        <v>8.5561131557129624E-4</v>
      </c>
      <c r="EI63" s="33">
        <v>6.9848600076679993E-4</v>
      </c>
      <c r="EJ63" s="33">
        <v>9.0300052345670685E-4</v>
      </c>
      <c r="EK63" s="33">
        <v>9.4716713931562745E-4</v>
      </c>
      <c r="EL63" s="33">
        <v>1.2317353715832976E-3</v>
      </c>
      <c r="EM63" s="33">
        <v>1.2775017554498922E-3</v>
      </c>
      <c r="EN63" s="33">
        <v>6.9494856297374393E-4</v>
      </c>
      <c r="EO63" s="33">
        <v>7.4999980528865715E-4</v>
      </c>
      <c r="EP63" s="33">
        <v>6.2760418794378871E-4</v>
      </c>
      <c r="EQ63" s="33">
        <v>1.0044028711983951E-3</v>
      </c>
      <c r="ER63" s="33">
        <v>1.4986491166462193E-3</v>
      </c>
      <c r="ES63" s="33">
        <v>1.0513004607208718E-3</v>
      </c>
      <c r="ET63" s="33">
        <v>9.8770681663441599E-4</v>
      </c>
      <c r="EU63" s="33">
        <v>3.8184672232643478E-3</v>
      </c>
      <c r="EV63" s="33">
        <v>3.9254075241659282E-3</v>
      </c>
      <c r="EW63" s="33">
        <v>7.2618807677553895E-4</v>
      </c>
      <c r="EX63" s="33">
        <v>1.7758862653181814E-3</v>
      </c>
      <c r="EY63" s="33">
        <v>1.3807678340472254E-3</v>
      </c>
      <c r="EZ63" s="33">
        <v>1.1269925819358114E-3</v>
      </c>
      <c r="FA63" s="33">
        <v>1.1047104774170322E-3</v>
      </c>
      <c r="FB63" s="33">
        <v>1.0084183342795492E-3</v>
      </c>
      <c r="FC63" s="33">
        <v>3.3323812355064591E-3</v>
      </c>
      <c r="FD63" s="33">
        <v>1.4720409771491676E-3</v>
      </c>
      <c r="FE63" s="33">
        <v>7.3452866856738713E-4</v>
      </c>
      <c r="FF63" s="33">
        <v>1.246565865353991E-3</v>
      </c>
      <c r="FG63" s="33">
        <v>1.4427379759251295E-3</v>
      </c>
      <c r="FH63" s="33">
        <v>4.3215834436772082E-3</v>
      </c>
      <c r="FI63" s="33">
        <v>1.1896620597565751E-3</v>
      </c>
      <c r="FJ63" s="33">
        <v>1.5856335694966869E-3</v>
      </c>
      <c r="FK63" s="33">
        <v>1.5757883385550082E-2</v>
      </c>
      <c r="FL63" s="33">
        <v>2.7459800439081744E-4</v>
      </c>
      <c r="FM63" s="33">
        <v>1.5153468756890049E-3</v>
      </c>
      <c r="FN63" s="33">
        <v>5.5248109070995719E-4</v>
      </c>
      <c r="FO63" s="33">
        <v>1.5645089739924909E-3</v>
      </c>
      <c r="FP63" s="33">
        <v>7.6132103993047909E-4</v>
      </c>
      <c r="FQ63" s="33">
        <v>1.7390976818349782E-3</v>
      </c>
      <c r="FR63" s="33">
        <v>7.9742488130443831E-4</v>
      </c>
      <c r="FS63" s="33">
        <v>7.5986564114537863E-4</v>
      </c>
      <c r="FT63" s="33">
        <v>1.0615029263763372E-3</v>
      </c>
      <c r="FU63" s="33">
        <v>4.9372872159443115E-4</v>
      </c>
      <c r="FV63" s="33">
        <v>2.7640629265933904E-3</v>
      </c>
      <c r="FW63" s="33">
        <v>7.8175401033719069E-4</v>
      </c>
      <c r="FX63" s="33">
        <v>9.8290146706463133E-4</v>
      </c>
      <c r="FY63" s="33">
        <v>6.0205966473182706E-3</v>
      </c>
      <c r="FZ63" s="33">
        <v>1.46393885904566E-2</v>
      </c>
      <c r="GA63" s="33">
        <v>2.1689633156343545E-3</v>
      </c>
      <c r="GB63" s="33">
        <v>8.5022988893007547E-4</v>
      </c>
      <c r="GC63" s="33">
        <v>8.1613258659648917E-4</v>
      </c>
      <c r="GD63" s="33">
        <v>8.6719303711034945E-4</v>
      </c>
      <c r="GE63" s="33">
        <v>6.0664207000177143E-4</v>
      </c>
      <c r="GF63" s="33">
        <v>1.3933788441524888E-3</v>
      </c>
      <c r="GG63" s="33">
        <v>1.0384531761803511E-3</v>
      </c>
      <c r="GH63" s="33">
        <v>3.7263251953267096E-3</v>
      </c>
      <c r="GI63" s="34">
        <v>2.6965991441903021E-3</v>
      </c>
      <c r="GJ63" s="62">
        <v>1.5779065026115935</v>
      </c>
      <c r="GK63" s="62">
        <v>0.73306077000000003</v>
      </c>
    </row>
    <row r="64" spans="1:193" ht="15" customHeight="1">
      <c r="A64" s="18" t="s">
        <v>58</v>
      </c>
      <c r="B64" s="47" t="s">
        <v>266</v>
      </c>
      <c r="C64" s="32">
        <v>1.9247770503497851E-5</v>
      </c>
      <c r="D64" s="33">
        <v>9.1142535652438938E-5</v>
      </c>
      <c r="E64" s="33">
        <v>4.1022540658524903E-5</v>
      </c>
      <c r="F64" s="33">
        <v>2.2734034074557726E-5</v>
      </c>
      <c r="G64" s="33">
        <v>2.0865564856721097E-5</v>
      </c>
      <c r="H64" s="33">
        <v>2.4781861599595928E-5</v>
      </c>
      <c r="I64" s="33">
        <v>2.4648379452076143E-5</v>
      </c>
      <c r="J64" s="33">
        <v>2.3339538838580503E-5</v>
      </c>
      <c r="K64" s="33">
        <v>3.1559908523921954E-5</v>
      </c>
      <c r="L64" s="33">
        <v>3.8227370223018859E-5</v>
      </c>
      <c r="M64" s="33">
        <v>3.7776573338830356E-5</v>
      </c>
      <c r="N64" s="33">
        <v>4.1086463492482946E-5</v>
      </c>
      <c r="O64" s="33">
        <v>3.3769136221856354E-5</v>
      </c>
      <c r="P64" s="33">
        <v>4.2021945944542006E-5</v>
      </c>
      <c r="Q64" s="33">
        <v>1.7946276488885424E-4</v>
      </c>
      <c r="R64" s="33">
        <v>1.0034428669367653E-4</v>
      </c>
      <c r="S64" s="33">
        <v>4.1207158524806495E-5</v>
      </c>
      <c r="T64" s="33">
        <v>3.862261389453667E-5</v>
      </c>
      <c r="U64" s="33">
        <v>3.38349848707575E-5</v>
      </c>
      <c r="V64" s="33">
        <v>0</v>
      </c>
      <c r="W64" s="33">
        <v>0</v>
      </c>
      <c r="X64" s="33">
        <v>3.4311701160080474E-5</v>
      </c>
      <c r="Y64" s="33">
        <v>5.188641077257728E-5</v>
      </c>
      <c r="Z64" s="33">
        <v>3.4805242776253131E-5</v>
      </c>
      <c r="AA64" s="33">
        <v>5.0379705379158044E-5</v>
      </c>
      <c r="AB64" s="33">
        <v>3.8974513914592607E-5</v>
      </c>
      <c r="AC64" s="33">
        <v>2.4943803407800026E-5</v>
      </c>
      <c r="AD64" s="33">
        <v>4.60553850453772E-5</v>
      </c>
      <c r="AE64" s="33">
        <v>4.7991933039427575E-5</v>
      </c>
      <c r="AF64" s="33">
        <v>3.6152280677030238E-5</v>
      </c>
      <c r="AG64" s="33">
        <v>5.0279896719055053E-5</v>
      </c>
      <c r="AH64" s="33">
        <v>3.9294996244882766E-5</v>
      </c>
      <c r="AI64" s="33">
        <v>3.4459884249594936E-5</v>
      </c>
      <c r="AJ64" s="33">
        <v>1.324672636948397E-5</v>
      </c>
      <c r="AK64" s="33">
        <v>1.3697320497503495E-5</v>
      </c>
      <c r="AL64" s="33">
        <v>8.7485812688952247E-6</v>
      </c>
      <c r="AM64" s="33">
        <v>1.9079018551984006E-5</v>
      </c>
      <c r="AN64" s="33">
        <v>1.2990340020188643E-5</v>
      </c>
      <c r="AO64" s="33">
        <v>1.403508931487367E-5</v>
      </c>
      <c r="AP64" s="33">
        <v>1.7203103121205485E-5</v>
      </c>
      <c r="AQ64" s="33">
        <v>1.2780845641156756E-5</v>
      </c>
      <c r="AR64" s="33">
        <v>6.2121499020136001E-5</v>
      </c>
      <c r="AS64" s="33">
        <v>5.8882399242048224E-5</v>
      </c>
      <c r="AT64" s="33">
        <v>5.2614374192363376E-5</v>
      </c>
      <c r="AU64" s="33">
        <v>5.8442837502964746E-5</v>
      </c>
      <c r="AV64" s="33">
        <v>0</v>
      </c>
      <c r="AW64" s="33">
        <v>5.1591726335129968E-5</v>
      </c>
      <c r="AX64" s="33">
        <v>7.6870880014130835E-5</v>
      </c>
      <c r="AY64" s="33">
        <v>7.5594490676583181E-5</v>
      </c>
      <c r="AZ64" s="33">
        <v>9.9964775316230007E-5</v>
      </c>
      <c r="BA64" s="33">
        <v>2.3203153145351051E-4</v>
      </c>
      <c r="BB64" s="33">
        <v>5.0779845322467429E-5</v>
      </c>
      <c r="BC64" s="33">
        <v>5.2152221169629911E-5</v>
      </c>
      <c r="BD64" s="33">
        <v>8.6244856685076105E-5</v>
      </c>
      <c r="BE64" s="33">
        <v>8.8361893012670528E-5</v>
      </c>
      <c r="BF64" s="33">
        <v>0</v>
      </c>
      <c r="BG64" s="33">
        <v>1.1602587875517759E-4</v>
      </c>
      <c r="BH64" s="33">
        <v>1.9607709454849475E-4</v>
      </c>
      <c r="BI64" s="33">
        <v>7.9303887295078553E-5</v>
      </c>
      <c r="BJ64" s="33">
        <v>1</v>
      </c>
      <c r="BK64" s="33">
        <v>6.2673259952393366E-5</v>
      </c>
      <c r="BL64" s="33">
        <v>3.9004659608149782E-6</v>
      </c>
      <c r="BM64" s="33">
        <v>2.8691550782237452E-5</v>
      </c>
      <c r="BN64" s="33">
        <v>4.011313954242052E-5</v>
      </c>
      <c r="BO64" s="33">
        <v>0</v>
      </c>
      <c r="BP64" s="33">
        <v>5.2568448614856271E-5</v>
      </c>
      <c r="BQ64" s="33">
        <v>7.0500033828645796E-5</v>
      </c>
      <c r="BR64" s="33">
        <v>5.7280306369259613E-5</v>
      </c>
      <c r="BS64" s="33">
        <v>5.0340279343348673E-5</v>
      </c>
      <c r="BT64" s="33">
        <v>3.8412465377020643E-5</v>
      </c>
      <c r="BU64" s="33">
        <v>4.3812055831570778E-5</v>
      </c>
      <c r="BV64" s="33">
        <v>4.2562546043446113E-5</v>
      </c>
      <c r="BW64" s="33">
        <v>3.6092631669246795E-5</v>
      </c>
      <c r="BX64" s="33">
        <v>0</v>
      </c>
      <c r="BY64" s="33">
        <v>0</v>
      </c>
      <c r="BZ64" s="33">
        <v>6.1427444229055215E-6</v>
      </c>
      <c r="CA64" s="33">
        <v>0</v>
      </c>
      <c r="CB64" s="33">
        <v>2.7494649618996906E-5</v>
      </c>
      <c r="CC64" s="33">
        <v>2.1334091611150272E-5</v>
      </c>
      <c r="CD64" s="33">
        <v>1.7973885950647499E-5</v>
      </c>
      <c r="CE64" s="33">
        <v>0</v>
      </c>
      <c r="CF64" s="33">
        <v>2.917708386296566E-5</v>
      </c>
      <c r="CG64" s="33">
        <v>2.6089325829564407E-5</v>
      </c>
      <c r="CH64" s="33">
        <v>3.2501176766602521E-5</v>
      </c>
      <c r="CI64" s="33">
        <v>2.9802816284845829E-5</v>
      </c>
      <c r="CJ64" s="33">
        <v>4.4920187144541499E-5</v>
      </c>
      <c r="CK64" s="33">
        <v>2.7864680144630252E-5</v>
      </c>
      <c r="CL64" s="33">
        <v>4.4738434543858827E-5</v>
      </c>
      <c r="CM64" s="33">
        <v>4.8400475077539317E-5</v>
      </c>
      <c r="CN64" s="33">
        <v>7.2529065790126056E-5</v>
      </c>
      <c r="CO64" s="33">
        <v>6.9780735667972002E-5</v>
      </c>
      <c r="CP64" s="33">
        <v>4.710394857162303E-5</v>
      </c>
      <c r="CQ64" s="33">
        <v>5.6893261137158872E-5</v>
      </c>
      <c r="CR64" s="33">
        <v>4.4767642784548983E-5</v>
      </c>
      <c r="CS64" s="33">
        <v>7.2109267141259563E-5</v>
      </c>
      <c r="CT64" s="33">
        <v>5.3839535294315293E-5</v>
      </c>
      <c r="CU64" s="33">
        <v>5.6887601836130525E-5</v>
      </c>
      <c r="CV64" s="33">
        <v>5.3477561398878505E-5</v>
      </c>
      <c r="CW64" s="33">
        <v>6.4099791834501272E-5</v>
      </c>
      <c r="CX64" s="33">
        <v>6.2476387243335735E-5</v>
      </c>
      <c r="CY64" s="33">
        <v>1.5843509242809874E-4</v>
      </c>
      <c r="CZ64" s="33">
        <v>1.3626445582069836E-4</v>
      </c>
      <c r="DA64" s="33">
        <v>1.0820370239241292E-4</v>
      </c>
      <c r="DB64" s="33">
        <v>1.0753164423454795E-4</v>
      </c>
      <c r="DC64" s="33">
        <v>9.7343385783907308E-5</v>
      </c>
      <c r="DD64" s="33">
        <v>6.8217839044401788E-5</v>
      </c>
      <c r="DE64" s="33">
        <v>4.8727823555473452E-4</v>
      </c>
      <c r="DF64" s="33">
        <v>8.9134717898611709E-5</v>
      </c>
      <c r="DG64" s="33">
        <v>9.5324390857076343E-5</v>
      </c>
      <c r="DH64" s="33">
        <v>1.4374018627440123E-4</v>
      </c>
      <c r="DI64" s="33">
        <v>1.953335420397354E-4</v>
      </c>
      <c r="DJ64" s="33">
        <v>1.718422500822264E-4</v>
      </c>
      <c r="DK64" s="33">
        <v>2.7162276892033193E-4</v>
      </c>
      <c r="DL64" s="33">
        <v>1.3721796530312378E-4</v>
      </c>
      <c r="DM64" s="33">
        <v>1.1381653550713322E-4</v>
      </c>
      <c r="DN64" s="33">
        <v>1.699015030790666E-4</v>
      </c>
      <c r="DO64" s="33">
        <v>7.3863013271961201E-5</v>
      </c>
      <c r="DP64" s="33">
        <v>6.55758076710535E-5</v>
      </c>
      <c r="DQ64" s="33">
        <v>0</v>
      </c>
      <c r="DR64" s="33">
        <v>6.321297782829444E-5</v>
      </c>
      <c r="DS64" s="33">
        <v>1.8208812033448777E-4</v>
      </c>
      <c r="DT64" s="33">
        <v>2.4930149764944878E-4</v>
      </c>
      <c r="DU64" s="33">
        <v>4.9956835051734108E-5</v>
      </c>
      <c r="DV64" s="33">
        <v>7.245409224088177E-5</v>
      </c>
      <c r="DW64" s="33">
        <v>8.791804926584651E-5</v>
      </c>
      <c r="DX64" s="33">
        <v>1.0017371027420529E-4</v>
      </c>
      <c r="DY64" s="33">
        <v>4.00739773121753E-5</v>
      </c>
      <c r="DZ64" s="33">
        <v>4.2197715490285518E-5</v>
      </c>
      <c r="EA64" s="33">
        <v>3.9643512981260666E-5</v>
      </c>
      <c r="EB64" s="33">
        <v>3.3616252373904142E-5</v>
      </c>
      <c r="EC64" s="33">
        <v>5.4274138983506482E-5</v>
      </c>
      <c r="ED64" s="33">
        <v>3.1485314920899106E-5</v>
      </c>
      <c r="EE64" s="33">
        <v>1.6740243146604656E-5</v>
      </c>
      <c r="EF64" s="33">
        <v>2.2634061830454324E-5</v>
      </c>
      <c r="EG64" s="33">
        <v>3.0260638993382761E-5</v>
      </c>
      <c r="EH64" s="33">
        <v>2.7210378803132649E-5</v>
      </c>
      <c r="EI64" s="33">
        <v>5.0680077614281615E-5</v>
      </c>
      <c r="EJ64" s="33">
        <v>5.0705399125683096E-5</v>
      </c>
      <c r="EK64" s="33">
        <v>6.3300900697302488E-5</v>
      </c>
      <c r="EL64" s="33">
        <v>1.0102170332350827E-4</v>
      </c>
      <c r="EM64" s="33">
        <v>9.2807523952660807E-5</v>
      </c>
      <c r="EN64" s="33">
        <v>6.7769751564592686E-5</v>
      </c>
      <c r="EO64" s="33">
        <v>4.2778910277626255E-5</v>
      </c>
      <c r="EP64" s="33">
        <v>1.0287184278912693E-5</v>
      </c>
      <c r="EQ64" s="33">
        <v>4.9588995210091427E-5</v>
      </c>
      <c r="ER64" s="33">
        <v>8.0609536482272371E-5</v>
      </c>
      <c r="ES64" s="33">
        <v>2.5763892208716169E-5</v>
      </c>
      <c r="ET64" s="33">
        <v>4.0233164990550403E-5</v>
      </c>
      <c r="EU64" s="33">
        <v>4.3126069173524066E-5</v>
      </c>
      <c r="EV64" s="33">
        <v>3.7432807105581401E-5</v>
      </c>
      <c r="EW64" s="33">
        <v>4.0085528764645187E-5</v>
      </c>
      <c r="EX64" s="33">
        <v>1.113425072036364E-4</v>
      </c>
      <c r="EY64" s="33">
        <v>6.375096588163195E-5</v>
      </c>
      <c r="EZ64" s="33">
        <v>6.0368017925673121E-5</v>
      </c>
      <c r="FA64" s="33">
        <v>9.2849073207196251E-5</v>
      </c>
      <c r="FB64" s="33">
        <v>1.6409581519322405E-4</v>
      </c>
      <c r="FC64" s="33">
        <v>5.7498584938748321E-5</v>
      </c>
      <c r="FD64" s="33">
        <v>6.8892716873673843E-5</v>
      </c>
      <c r="FE64" s="33">
        <v>6.6558332161906509E-5</v>
      </c>
      <c r="FF64" s="33">
        <v>1.1764493973118855E-4</v>
      </c>
      <c r="FG64" s="33">
        <v>1.1159054988560147E-4</v>
      </c>
      <c r="FH64" s="33">
        <v>1.1930488851622559E-3</v>
      </c>
      <c r="FI64" s="33">
        <v>2.4230101753109802E-4</v>
      </c>
      <c r="FJ64" s="33">
        <v>1.3537188829565523E-4</v>
      </c>
      <c r="FK64" s="33">
        <v>2.2132848264461002E-3</v>
      </c>
      <c r="FL64" s="33">
        <v>2.5394871618318829E-5</v>
      </c>
      <c r="FM64" s="33">
        <v>7.5144709422273135E-5</v>
      </c>
      <c r="FN64" s="33">
        <v>3.2754750035448902E-5</v>
      </c>
      <c r="FO64" s="33">
        <v>1.0989857203386535E-4</v>
      </c>
      <c r="FP64" s="33">
        <v>1.0760322671706398E-4</v>
      </c>
      <c r="FQ64" s="33">
        <v>1.722511270854571E-4</v>
      </c>
      <c r="FR64" s="33">
        <v>8.7516246761214927E-4</v>
      </c>
      <c r="FS64" s="33">
        <v>4.166904151072127E-3</v>
      </c>
      <c r="FT64" s="33">
        <v>7.7548447810284158E-5</v>
      </c>
      <c r="FU64" s="33">
        <v>1.0910272877932672E-4</v>
      </c>
      <c r="FV64" s="33">
        <v>1.4119578007310937E-4</v>
      </c>
      <c r="FW64" s="33">
        <v>4.806218875552569E-5</v>
      </c>
      <c r="FX64" s="33">
        <v>4.0033206959359563E-5</v>
      </c>
      <c r="FY64" s="33">
        <v>1.0002409569261567E-3</v>
      </c>
      <c r="FZ64" s="33">
        <v>5.1448985823071077E-5</v>
      </c>
      <c r="GA64" s="33">
        <v>6.5444967166821436E-5</v>
      </c>
      <c r="GB64" s="33">
        <v>1.2928950264082121E-4</v>
      </c>
      <c r="GC64" s="33">
        <v>6.3734902747834273E-5</v>
      </c>
      <c r="GD64" s="33">
        <v>5.3928117179640837E-5</v>
      </c>
      <c r="GE64" s="33">
        <v>7.0750705771498547E-5</v>
      </c>
      <c r="GF64" s="33">
        <v>7.5416209781021396E-5</v>
      </c>
      <c r="GG64" s="33">
        <v>3.3506857707412884E-3</v>
      </c>
      <c r="GH64" s="33">
        <v>7.2169143735689497E-3</v>
      </c>
      <c r="GI64" s="34">
        <v>1.3630226925719449E-4</v>
      </c>
      <c r="GJ64" s="62">
        <v>1.0319853150426699</v>
      </c>
      <c r="GK64" s="62">
        <v>0.47943775</v>
      </c>
    </row>
    <row r="65" spans="1:193" ht="15" customHeight="1">
      <c r="A65" s="18" t="s">
        <v>59</v>
      </c>
      <c r="B65" s="47" t="s">
        <v>267</v>
      </c>
      <c r="C65" s="32">
        <v>5.3516801578594675E-2</v>
      </c>
      <c r="D65" s="33">
        <v>0.20131890963541743</v>
      </c>
      <c r="E65" s="33">
        <v>0.14591468689723902</v>
      </c>
      <c r="F65" s="33">
        <v>4.7236301277718037E-2</v>
      </c>
      <c r="G65" s="33">
        <v>6.6904106350870546E-2</v>
      </c>
      <c r="H65" s="33">
        <v>6.0079091152691402E-2</v>
      </c>
      <c r="I65" s="33">
        <v>2.8781666292137135E-2</v>
      </c>
      <c r="J65" s="33">
        <v>1.4849487132050277E-2</v>
      </c>
      <c r="K65" s="33">
        <v>1.8282435228493998E-2</v>
      </c>
      <c r="L65" s="33">
        <v>1.5476502852816728E-2</v>
      </c>
      <c r="M65" s="33">
        <v>1.8166153468008345E-2</v>
      </c>
      <c r="N65" s="33">
        <v>1.971357626555862E-2</v>
      </c>
      <c r="O65" s="33">
        <v>1.299190496003803E-2</v>
      </c>
      <c r="P65" s="33">
        <v>1.4315471349711869E-2</v>
      </c>
      <c r="Q65" s="33">
        <v>1.6871096659550326E-2</v>
      </c>
      <c r="R65" s="33">
        <v>7.124488151516996E-3</v>
      </c>
      <c r="S65" s="33">
        <v>8.8668584503158489E-3</v>
      </c>
      <c r="T65" s="33">
        <v>1.4735477312628311E-3</v>
      </c>
      <c r="U65" s="33">
        <v>7.644577742661556E-3</v>
      </c>
      <c r="V65" s="33">
        <v>0</v>
      </c>
      <c r="W65" s="33">
        <v>0</v>
      </c>
      <c r="X65" s="33">
        <v>1.5141275290200339E-2</v>
      </c>
      <c r="Y65" s="33">
        <v>2.8173393939915841E-2</v>
      </c>
      <c r="Z65" s="33">
        <v>1.5047105428374591E-2</v>
      </c>
      <c r="AA65" s="33">
        <v>9.7894468758875364E-3</v>
      </c>
      <c r="AB65" s="33">
        <v>2.0901023267399224E-3</v>
      </c>
      <c r="AC65" s="33">
        <v>4.5743918383235181E-2</v>
      </c>
      <c r="AD65" s="33">
        <v>9.0473271435562476E-3</v>
      </c>
      <c r="AE65" s="33">
        <v>1.5610502133211711E-2</v>
      </c>
      <c r="AF65" s="33">
        <v>1.0390796950815651E-2</v>
      </c>
      <c r="AG65" s="33">
        <v>4.5120229415404048E-3</v>
      </c>
      <c r="AH65" s="33">
        <v>1.0541733958699616E-2</v>
      </c>
      <c r="AI65" s="33">
        <v>2.6344496456087899E-2</v>
      </c>
      <c r="AJ65" s="33">
        <v>3.7528717000351111E-3</v>
      </c>
      <c r="AK65" s="33">
        <v>3.7439831068751804E-3</v>
      </c>
      <c r="AL65" s="33">
        <v>8.9267241292311915E-4</v>
      </c>
      <c r="AM65" s="33">
        <v>1.6671554018792008E-2</v>
      </c>
      <c r="AN65" s="33">
        <v>5.9604059467182136E-3</v>
      </c>
      <c r="AO65" s="33">
        <v>3.1554322577719649E-3</v>
      </c>
      <c r="AP65" s="33">
        <v>2.1988423391597857E-3</v>
      </c>
      <c r="AQ65" s="33">
        <v>7.9904605710560492E-3</v>
      </c>
      <c r="AR65" s="33">
        <v>6.6014646638153915E-2</v>
      </c>
      <c r="AS65" s="33">
        <v>3.3791540624716031E-2</v>
      </c>
      <c r="AT65" s="33">
        <v>2.8351742468704883E-2</v>
      </c>
      <c r="AU65" s="33">
        <v>3.614624031073678E-2</v>
      </c>
      <c r="AV65" s="33">
        <v>0</v>
      </c>
      <c r="AW65" s="33">
        <v>2.0254510926118796E-2</v>
      </c>
      <c r="AX65" s="33">
        <v>9.2205962379156209E-2</v>
      </c>
      <c r="AY65" s="33">
        <v>6.0397904069047575E-2</v>
      </c>
      <c r="AZ65" s="33">
        <v>1.7860117895291482E-2</v>
      </c>
      <c r="BA65" s="33">
        <v>6.3566187104600481E-3</v>
      </c>
      <c r="BB65" s="33">
        <v>8.4110480028829586E-3</v>
      </c>
      <c r="BC65" s="33">
        <v>5.1402736950361596E-3</v>
      </c>
      <c r="BD65" s="33">
        <v>3.7806516883055002E-2</v>
      </c>
      <c r="BE65" s="33">
        <v>3.8104313828123335E-2</v>
      </c>
      <c r="BF65" s="33">
        <v>0</v>
      </c>
      <c r="BG65" s="33">
        <v>2.1730079930442139E-2</v>
      </c>
      <c r="BH65" s="33">
        <v>4.0660545206417126E-2</v>
      </c>
      <c r="BI65" s="33">
        <v>1.8802985705290154E-2</v>
      </c>
      <c r="BJ65" s="33">
        <v>0</v>
      </c>
      <c r="BK65" s="33">
        <v>1.2481757347534947</v>
      </c>
      <c r="BL65" s="33">
        <v>8.6086932241686567E-4</v>
      </c>
      <c r="BM65" s="33">
        <v>1.4722444769354756E-2</v>
      </c>
      <c r="BN65" s="33">
        <v>1.5103619395793485E-2</v>
      </c>
      <c r="BO65" s="33">
        <v>0</v>
      </c>
      <c r="BP65" s="33">
        <v>1.6897722845632776E-2</v>
      </c>
      <c r="BQ65" s="33">
        <v>1.7959280567574041E-2</v>
      </c>
      <c r="BR65" s="33">
        <v>1.1833173987863786E-2</v>
      </c>
      <c r="BS65" s="33">
        <v>7.0937487359711733E-3</v>
      </c>
      <c r="BT65" s="33">
        <v>7.0755248603622421E-3</v>
      </c>
      <c r="BU65" s="33">
        <v>6.0166224843688177E-3</v>
      </c>
      <c r="BV65" s="33">
        <v>1.3617657030034125E-2</v>
      </c>
      <c r="BW65" s="33">
        <v>4.2466877086110695E-2</v>
      </c>
      <c r="BX65" s="33">
        <v>0</v>
      </c>
      <c r="BY65" s="33">
        <v>0</v>
      </c>
      <c r="BZ65" s="33">
        <v>5.6016960082585371E-4</v>
      </c>
      <c r="CA65" s="33">
        <v>0</v>
      </c>
      <c r="CB65" s="33">
        <v>1.4106359394749914E-3</v>
      </c>
      <c r="CC65" s="33">
        <v>3.5464235556253066E-3</v>
      </c>
      <c r="CD65" s="33">
        <v>8.2453370808744568E-4</v>
      </c>
      <c r="CE65" s="33">
        <v>0</v>
      </c>
      <c r="CF65" s="33">
        <v>2.7310813542015867E-3</v>
      </c>
      <c r="CG65" s="33">
        <v>5.1196518928128361E-3</v>
      </c>
      <c r="CH65" s="33">
        <v>2.0265042695907032E-3</v>
      </c>
      <c r="CI65" s="33">
        <v>3.3705061422489788E-3</v>
      </c>
      <c r="CJ65" s="33">
        <v>3.7796576039778747E-3</v>
      </c>
      <c r="CK65" s="33">
        <v>2.3977894347518144E-3</v>
      </c>
      <c r="CL65" s="33">
        <v>2.2019056065099552E-3</v>
      </c>
      <c r="CM65" s="33">
        <v>4.6039962273748732E-3</v>
      </c>
      <c r="CN65" s="33">
        <v>3.5507943505448704E-3</v>
      </c>
      <c r="CO65" s="33">
        <v>4.4944382020298684E-3</v>
      </c>
      <c r="CP65" s="33">
        <v>3.1306230301542748E-3</v>
      </c>
      <c r="CQ65" s="33">
        <v>3.9151905370730759E-3</v>
      </c>
      <c r="CR65" s="33">
        <v>2.9040177437079534E-3</v>
      </c>
      <c r="CS65" s="33">
        <v>5.1832747757486752E-3</v>
      </c>
      <c r="CT65" s="33">
        <v>2.7923194563828418E-3</v>
      </c>
      <c r="CU65" s="33">
        <v>2.9982975712294045E-3</v>
      </c>
      <c r="CV65" s="33">
        <v>2.955592951217785E-3</v>
      </c>
      <c r="CW65" s="33">
        <v>3.7308564936643415E-3</v>
      </c>
      <c r="CX65" s="33">
        <v>3.0484017632512969E-3</v>
      </c>
      <c r="CY65" s="33">
        <v>4.6340770616986236E-2</v>
      </c>
      <c r="CZ65" s="33">
        <v>5.0944119043245615E-3</v>
      </c>
      <c r="DA65" s="33">
        <v>6.2089136617847979E-3</v>
      </c>
      <c r="DB65" s="33">
        <v>7.3059383923992022E-3</v>
      </c>
      <c r="DC65" s="33">
        <v>4.9862249654911055E-3</v>
      </c>
      <c r="DD65" s="33">
        <v>0.12636720896992218</v>
      </c>
      <c r="DE65" s="33">
        <v>5.8253075859017395E-3</v>
      </c>
      <c r="DF65" s="33">
        <v>8.696398582337974E-3</v>
      </c>
      <c r="DG65" s="33">
        <v>6.6607009931758145E-3</v>
      </c>
      <c r="DH65" s="33">
        <v>6.9157582207799726E-3</v>
      </c>
      <c r="DI65" s="33">
        <v>6.5771459933044486E-3</v>
      </c>
      <c r="DJ65" s="33">
        <v>5.5205222196908592E-3</v>
      </c>
      <c r="DK65" s="33">
        <v>5.2032526764376752E-3</v>
      </c>
      <c r="DL65" s="33">
        <v>4.6541150258844642E-3</v>
      </c>
      <c r="DM65" s="33">
        <v>6.7020151272597006E-3</v>
      </c>
      <c r="DN65" s="33">
        <v>8.6109725828564364E-3</v>
      </c>
      <c r="DO65" s="33">
        <v>1.562825621481978E-2</v>
      </c>
      <c r="DP65" s="33">
        <v>1.5074674129783342E-2</v>
      </c>
      <c r="DQ65" s="33">
        <v>0</v>
      </c>
      <c r="DR65" s="33">
        <v>2.1984426640152859E-2</v>
      </c>
      <c r="DS65" s="33">
        <v>3.8258706572993455E-3</v>
      </c>
      <c r="DT65" s="33">
        <v>3.9366411032479834E-3</v>
      </c>
      <c r="DU65" s="33">
        <v>3.4021955852074734E-3</v>
      </c>
      <c r="DV65" s="33">
        <v>8.4560584331429805E-3</v>
      </c>
      <c r="DW65" s="33">
        <v>8.9859472895441987E-3</v>
      </c>
      <c r="DX65" s="33">
        <v>1.6310209469140944E-2</v>
      </c>
      <c r="DY65" s="33">
        <v>1.5074491137536962E-3</v>
      </c>
      <c r="DZ65" s="33">
        <v>9.2947617726286871E-3</v>
      </c>
      <c r="EA65" s="33">
        <v>4.5895229755743743E-3</v>
      </c>
      <c r="EB65" s="33">
        <v>3.7446122588751531E-3</v>
      </c>
      <c r="EC65" s="33">
        <v>3.4082091744642297E-3</v>
      </c>
      <c r="ED65" s="33">
        <v>3.665703210713691E-3</v>
      </c>
      <c r="EE65" s="33">
        <v>7.2019527005641589E-4</v>
      </c>
      <c r="EF65" s="33">
        <v>3.8123985769758454E-3</v>
      </c>
      <c r="EG65" s="33">
        <v>1.0229355069280278E-3</v>
      </c>
      <c r="EH65" s="33">
        <v>1.4616807506802618E-3</v>
      </c>
      <c r="EI65" s="33">
        <v>5.7962665866005151E-3</v>
      </c>
      <c r="EJ65" s="33">
        <v>1.2913761642833878E-3</v>
      </c>
      <c r="EK65" s="33">
        <v>1.2585909732131197E-3</v>
      </c>
      <c r="EL65" s="33">
        <v>1.0112002522772035E-3</v>
      </c>
      <c r="EM65" s="33">
        <v>1.1704321559418817E-3</v>
      </c>
      <c r="EN65" s="33">
        <v>8.2626200572502345E-4</v>
      </c>
      <c r="EO65" s="33">
        <v>6.2702368894014993E-4</v>
      </c>
      <c r="EP65" s="33">
        <v>2.8660561387827422E-4</v>
      </c>
      <c r="EQ65" s="33">
        <v>8.9795350086088093E-4</v>
      </c>
      <c r="ER65" s="33">
        <v>1.3181429655553653E-3</v>
      </c>
      <c r="ES65" s="33">
        <v>8.9872853484486578E-4</v>
      </c>
      <c r="ET65" s="33">
        <v>1.4243111350466162E-3</v>
      </c>
      <c r="EU65" s="33">
        <v>2.5413587047000497E-3</v>
      </c>
      <c r="EV65" s="33">
        <v>2.6528496819168833E-3</v>
      </c>
      <c r="EW65" s="33">
        <v>1.0538634553895721E-3</v>
      </c>
      <c r="EX65" s="33">
        <v>1.5137105117435071E-3</v>
      </c>
      <c r="EY65" s="33">
        <v>1.0449896655684156E-3</v>
      </c>
      <c r="EZ65" s="33">
        <v>2.3181458900075756E-3</v>
      </c>
      <c r="FA65" s="33">
        <v>1.8934001446380135E-3</v>
      </c>
      <c r="FB65" s="33">
        <v>2.2325522375584686E-3</v>
      </c>
      <c r="FC65" s="33">
        <v>1.3380866290094644E-2</v>
      </c>
      <c r="FD65" s="33">
        <v>1.5048207921695186E-3</v>
      </c>
      <c r="FE65" s="33">
        <v>6.1665193091972224E-4</v>
      </c>
      <c r="FF65" s="33">
        <v>1.3686887617158088E-3</v>
      </c>
      <c r="FG65" s="33">
        <v>1.5211946620824518E-3</v>
      </c>
      <c r="FH65" s="33">
        <v>2.7212276603694112E-3</v>
      </c>
      <c r="FI65" s="33">
        <v>3.1158182048890842E-3</v>
      </c>
      <c r="FJ65" s="33">
        <v>2.4201632905266482E-3</v>
      </c>
      <c r="FK65" s="33">
        <v>5.1544183701869722E-3</v>
      </c>
      <c r="FL65" s="33">
        <v>1.1405057818033744E-3</v>
      </c>
      <c r="FM65" s="33">
        <v>1.6320981038658337E-3</v>
      </c>
      <c r="FN65" s="33">
        <v>5.4277997973450952E-4</v>
      </c>
      <c r="FO65" s="33">
        <v>1.4961885959430966E-3</v>
      </c>
      <c r="FP65" s="33">
        <v>1.688972865399448E-3</v>
      </c>
      <c r="FQ65" s="33">
        <v>1.1464693528445901E-2</v>
      </c>
      <c r="FR65" s="33">
        <v>6.1027865501071367E-3</v>
      </c>
      <c r="FS65" s="33">
        <v>5.9400711177880266E-3</v>
      </c>
      <c r="FT65" s="33">
        <v>4.0903477684156144E-3</v>
      </c>
      <c r="FU65" s="33">
        <v>3.7436743033874092E-3</v>
      </c>
      <c r="FV65" s="33">
        <v>4.460132201210827E-3</v>
      </c>
      <c r="FW65" s="33">
        <v>5.3774097197264691E-3</v>
      </c>
      <c r="FX65" s="33">
        <v>9.2814489920582709E-4</v>
      </c>
      <c r="FY65" s="33">
        <v>2.4332452441168848E-3</v>
      </c>
      <c r="FZ65" s="33">
        <v>7.5468072016175447E-3</v>
      </c>
      <c r="GA65" s="33">
        <v>4.6199926100885195E-3</v>
      </c>
      <c r="GB65" s="33">
        <v>3.6825377066788023E-3</v>
      </c>
      <c r="GC65" s="33">
        <v>3.9913776690838577E-3</v>
      </c>
      <c r="GD65" s="33">
        <v>5.6964254988144131E-3</v>
      </c>
      <c r="GE65" s="33">
        <v>2.6317837063403399E-3</v>
      </c>
      <c r="GF65" s="33">
        <v>2.0365834096504501E-3</v>
      </c>
      <c r="GG65" s="33">
        <v>5.9893500274034329E-3</v>
      </c>
      <c r="GH65" s="33">
        <v>2.4242901990955936E-2</v>
      </c>
      <c r="GI65" s="34">
        <v>2.9228096291110429E-3</v>
      </c>
      <c r="GJ65" s="62">
        <v>3.5722256322734127</v>
      </c>
      <c r="GK65" s="62">
        <v>1.65957771</v>
      </c>
    </row>
    <row r="66" spans="1:193" ht="15" customHeight="1">
      <c r="A66" s="18" t="s">
        <v>60</v>
      </c>
      <c r="B66" s="47" t="s">
        <v>268</v>
      </c>
      <c r="C66" s="32">
        <v>3.0562283598697702E-2</v>
      </c>
      <c r="D66" s="33">
        <v>0.12755593558828671</v>
      </c>
      <c r="E66" s="33">
        <v>6.8743784665378727E-2</v>
      </c>
      <c r="F66" s="33">
        <v>4.0198679676738479E-2</v>
      </c>
      <c r="G66" s="33">
        <v>5.1446027878814769E-2</v>
      </c>
      <c r="H66" s="33">
        <v>6.1347454161710162E-2</v>
      </c>
      <c r="I66" s="33">
        <v>5.4122722405901345E-2</v>
      </c>
      <c r="J66" s="33">
        <v>2.8600854969501311E-2</v>
      </c>
      <c r="K66" s="33">
        <v>3.804087826348742E-2</v>
      </c>
      <c r="L66" s="33">
        <v>3.8926633286100368E-2</v>
      </c>
      <c r="M66" s="33">
        <v>4.6663407756927323E-2</v>
      </c>
      <c r="N66" s="33">
        <v>4.5972331334763777E-2</v>
      </c>
      <c r="O66" s="33">
        <v>2.7934284771225504E-2</v>
      </c>
      <c r="P66" s="33">
        <v>2.3527063647392751E-2</v>
      </c>
      <c r="Q66" s="33">
        <v>8.6143042079990254E-2</v>
      </c>
      <c r="R66" s="33">
        <v>0.1005003305925538</v>
      </c>
      <c r="S66" s="33">
        <v>8.2624834857924684E-2</v>
      </c>
      <c r="T66" s="33">
        <v>0.10504741921497601</v>
      </c>
      <c r="U66" s="33">
        <v>6.8400398972723403E-2</v>
      </c>
      <c r="V66" s="33">
        <v>0</v>
      </c>
      <c r="W66" s="33">
        <v>0</v>
      </c>
      <c r="X66" s="33">
        <v>0.1605540457520854</v>
      </c>
      <c r="Y66" s="33">
        <v>0.12951842333904556</v>
      </c>
      <c r="Z66" s="33">
        <v>3.6006187482272266E-2</v>
      </c>
      <c r="AA66" s="33">
        <v>2.4752984664536227E-2</v>
      </c>
      <c r="AB66" s="33">
        <v>5.5194752389663967E-2</v>
      </c>
      <c r="AC66" s="33">
        <v>3.3343382631497942E-2</v>
      </c>
      <c r="AD66" s="33">
        <v>1.9144053065850188E-2</v>
      </c>
      <c r="AE66" s="33">
        <v>2.2867560552965838E-2</v>
      </c>
      <c r="AF66" s="33">
        <v>3.1050812725791663E-2</v>
      </c>
      <c r="AG66" s="33">
        <v>1.5731082849702909E-2</v>
      </c>
      <c r="AH66" s="33">
        <v>2.1184820295112771E-2</v>
      </c>
      <c r="AI66" s="33">
        <v>4.8722242783370381E-2</v>
      </c>
      <c r="AJ66" s="33">
        <v>1.8244147964921416E-2</v>
      </c>
      <c r="AK66" s="33">
        <v>9.6682162930981277E-3</v>
      </c>
      <c r="AL66" s="33">
        <v>7.0183404173646997E-3</v>
      </c>
      <c r="AM66" s="33">
        <v>2.9566356811299901E-2</v>
      </c>
      <c r="AN66" s="33">
        <v>1.1507216331467101E-2</v>
      </c>
      <c r="AO66" s="33">
        <v>8.2924269490311699E-3</v>
      </c>
      <c r="AP66" s="33">
        <v>8.553556851208597E-3</v>
      </c>
      <c r="AQ66" s="33">
        <v>6.4408868544477936E-3</v>
      </c>
      <c r="AR66" s="33">
        <v>6.0333747245195801E-2</v>
      </c>
      <c r="AS66" s="33">
        <v>4.1247431951857802E-2</v>
      </c>
      <c r="AT66" s="33">
        <v>2.783472136570694E-2</v>
      </c>
      <c r="AU66" s="33">
        <v>8.029379157128487E-2</v>
      </c>
      <c r="AV66" s="33">
        <v>0</v>
      </c>
      <c r="AW66" s="33">
        <v>5.0799575945183459E-2</v>
      </c>
      <c r="AX66" s="33">
        <v>5.228294929001058E-2</v>
      </c>
      <c r="AY66" s="33">
        <v>4.6530586060710949E-2</v>
      </c>
      <c r="AZ66" s="33">
        <v>3.9618894486189014E-2</v>
      </c>
      <c r="BA66" s="33">
        <v>2.2829988606639057E-2</v>
      </c>
      <c r="BB66" s="33">
        <v>0.12778645867777813</v>
      </c>
      <c r="BC66" s="33">
        <v>5.9137956285813691E-2</v>
      </c>
      <c r="BD66" s="33">
        <v>5.075616062210532E-2</v>
      </c>
      <c r="BE66" s="33">
        <v>4.3653818132344126E-2</v>
      </c>
      <c r="BF66" s="33">
        <v>0</v>
      </c>
      <c r="BG66" s="33">
        <v>2.1857332600604167E-2</v>
      </c>
      <c r="BH66" s="33">
        <v>2.6820106919562516E-2</v>
      </c>
      <c r="BI66" s="33">
        <v>4.0292735476202983E-2</v>
      </c>
      <c r="BJ66" s="33">
        <v>0</v>
      </c>
      <c r="BK66" s="33">
        <v>5.0771721900642712E-2</v>
      </c>
      <c r="BL66" s="33">
        <v>1.0659912013523063</v>
      </c>
      <c r="BM66" s="33">
        <v>0.3909336294458754</v>
      </c>
      <c r="BN66" s="33">
        <v>1.9408141820664877E-2</v>
      </c>
      <c r="BO66" s="33">
        <v>0</v>
      </c>
      <c r="BP66" s="33">
        <v>2.6643276907037963E-2</v>
      </c>
      <c r="BQ66" s="33">
        <v>3.2432310288989331E-2</v>
      </c>
      <c r="BR66" s="33">
        <v>4.6327287961793771E-2</v>
      </c>
      <c r="BS66" s="33">
        <v>7.2997416730647191E-2</v>
      </c>
      <c r="BT66" s="33">
        <v>5.7413648374089479E-2</v>
      </c>
      <c r="BU66" s="33">
        <v>0.14939910512706059</v>
      </c>
      <c r="BV66" s="33">
        <v>5.1832541047799448E-2</v>
      </c>
      <c r="BW66" s="33">
        <v>5.7090587871845275E-2</v>
      </c>
      <c r="BX66" s="33">
        <v>0</v>
      </c>
      <c r="BY66" s="33">
        <v>0</v>
      </c>
      <c r="BZ66" s="33">
        <v>1.5902081427919063E-2</v>
      </c>
      <c r="CA66" s="33">
        <v>0</v>
      </c>
      <c r="CB66" s="33">
        <v>2.6690873142082072E-2</v>
      </c>
      <c r="CC66" s="33">
        <v>2.5346900715983393E-2</v>
      </c>
      <c r="CD66" s="33">
        <v>2.2691207988834772E-2</v>
      </c>
      <c r="CE66" s="33">
        <v>0</v>
      </c>
      <c r="CF66" s="33">
        <v>2.006146418618434E-2</v>
      </c>
      <c r="CG66" s="33">
        <v>2.2118758648616146E-2</v>
      </c>
      <c r="CH66" s="33">
        <v>2.4661627078839427E-2</v>
      </c>
      <c r="CI66" s="33">
        <v>2.5991809030900623E-2</v>
      </c>
      <c r="CJ66" s="33">
        <v>2.5545930811715488E-2</v>
      </c>
      <c r="CK66" s="33">
        <v>2.3643938399008038E-2</v>
      </c>
      <c r="CL66" s="33">
        <v>2.053527308583265E-2</v>
      </c>
      <c r="CM66" s="33">
        <v>2.0343015387408129E-2</v>
      </c>
      <c r="CN66" s="33">
        <v>2.1507385290776341E-2</v>
      </c>
      <c r="CO66" s="33">
        <v>2.0208879219406905E-2</v>
      </c>
      <c r="CP66" s="33">
        <v>2.1677116590610602E-2</v>
      </c>
      <c r="CQ66" s="33">
        <v>2.1759346038029179E-2</v>
      </c>
      <c r="CR66" s="33">
        <v>1.7761845612907046E-2</v>
      </c>
      <c r="CS66" s="33">
        <v>2.3277610695700748E-2</v>
      </c>
      <c r="CT66" s="33">
        <v>1.957569972973125E-2</v>
      </c>
      <c r="CU66" s="33">
        <v>1.7556173079892021E-2</v>
      </c>
      <c r="CV66" s="33">
        <v>1.9661374001602724E-2</v>
      </c>
      <c r="CW66" s="33">
        <v>1.6448244254213627E-2</v>
      </c>
      <c r="CX66" s="33">
        <v>1.9451920034618618E-2</v>
      </c>
      <c r="CY66" s="33">
        <v>2.6024278562250463E-2</v>
      </c>
      <c r="CZ66" s="33">
        <v>2.3525899551290749E-2</v>
      </c>
      <c r="DA66" s="33">
        <v>2.0031824506320867E-2</v>
      </c>
      <c r="DB66" s="33">
        <v>2.5710187073573344E-2</v>
      </c>
      <c r="DC66" s="33">
        <v>3.1426648829437326E-2</v>
      </c>
      <c r="DD66" s="33">
        <v>2.8552576370581742E-2</v>
      </c>
      <c r="DE66" s="33">
        <v>2.555734038005536E-2</v>
      </c>
      <c r="DF66" s="33">
        <v>2.8372980044349436E-2</v>
      </c>
      <c r="DG66" s="33">
        <v>2.3220687623163351E-2</v>
      </c>
      <c r="DH66" s="33">
        <v>2.3492966935739788E-2</v>
      </c>
      <c r="DI66" s="33">
        <v>2.3371795646954893E-2</v>
      </c>
      <c r="DJ66" s="33">
        <v>2.0794063184523905E-2</v>
      </c>
      <c r="DK66" s="33">
        <v>3.003617168453486E-2</v>
      </c>
      <c r="DL66" s="33">
        <v>1.7718477309106046E-2</v>
      </c>
      <c r="DM66" s="33">
        <v>2.0052938364774012E-2</v>
      </c>
      <c r="DN66" s="33">
        <v>1.9878181776868335E-2</v>
      </c>
      <c r="DO66" s="33">
        <v>2.5528412372190099E-2</v>
      </c>
      <c r="DP66" s="33">
        <v>2.5357046899994306E-2</v>
      </c>
      <c r="DQ66" s="33">
        <v>0</v>
      </c>
      <c r="DR66" s="33">
        <v>2.6725113134135559E-2</v>
      </c>
      <c r="DS66" s="33">
        <v>2.0154990786518383E-2</v>
      </c>
      <c r="DT66" s="33">
        <v>2.3997921728612891E-2</v>
      </c>
      <c r="DU66" s="33">
        <v>3.4066505325375439E-2</v>
      </c>
      <c r="DV66" s="33">
        <v>2.3715275138729102E-2</v>
      </c>
      <c r="DW66" s="33">
        <v>2.3718239585451818E-2</v>
      </c>
      <c r="DX66" s="33">
        <v>2.0093438251454002E-2</v>
      </c>
      <c r="DY66" s="33">
        <v>6.9031413361245492E-2</v>
      </c>
      <c r="DZ66" s="33">
        <v>2.3933718116110489E-2</v>
      </c>
      <c r="EA66" s="33">
        <v>2.4004192316916414E-2</v>
      </c>
      <c r="EB66" s="33">
        <v>2.7390812193135092E-2</v>
      </c>
      <c r="EC66" s="33">
        <v>5.0996532399052601E-2</v>
      </c>
      <c r="ED66" s="33">
        <v>2.7926093956537387E-2</v>
      </c>
      <c r="EE66" s="33">
        <v>1.9217839509965515E-2</v>
      </c>
      <c r="EF66" s="33">
        <v>9.6848045439322211E-2</v>
      </c>
      <c r="EG66" s="33">
        <v>0.1272252583364521</v>
      </c>
      <c r="EH66" s="33">
        <v>1.4925632484595825E-2</v>
      </c>
      <c r="EI66" s="33">
        <v>3.6192808139868402E-2</v>
      </c>
      <c r="EJ66" s="33">
        <v>2.2867916006497773E-2</v>
      </c>
      <c r="EK66" s="33">
        <v>1.9579156342836249E-2</v>
      </c>
      <c r="EL66" s="33">
        <v>8.9100280065251419E-3</v>
      </c>
      <c r="EM66" s="33">
        <v>1.0604336184425892E-2</v>
      </c>
      <c r="EN66" s="33">
        <v>1.0474048527226901E-2</v>
      </c>
      <c r="EO66" s="33">
        <v>7.5290998586892352E-3</v>
      </c>
      <c r="EP66" s="33">
        <v>2.296983447376904E-3</v>
      </c>
      <c r="EQ66" s="33">
        <v>1.1458849936190296E-2</v>
      </c>
      <c r="ER66" s="33">
        <v>3.094213812850265E-2</v>
      </c>
      <c r="ES66" s="33">
        <v>0.11246421573955551</v>
      </c>
      <c r="ET66" s="33">
        <v>0.10361162355620496</v>
      </c>
      <c r="EU66" s="33">
        <v>0.36673342258223607</v>
      </c>
      <c r="EV66" s="33">
        <v>0.40223825932331453</v>
      </c>
      <c r="EW66" s="33">
        <v>0.38072448450070123</v>
      </c>
      <c r="EX66" s="33">
        <v>0.18726445627176994</v>
      </c>
      <c r="EY66" s="33">
        <v>3.4807756172466522E-2</v>
      </c>
      <c r="EZ66" s="33">
        <v>0.17357302295830504</v>
      </c>
      <c r="FA66" s="33">
        <v>4.9095659596397979E-2</v>
      </c>
      <c r="FB66" s="33">
        <v>1.1588254299668314E-2</v>
      </c>
      <c r="FC66" s="33">
        <v>2.5506490375948251E-2</v>
      </c>
      <c r="FD66" s="33">
        <v>1.2948177959368378E-2</v>
      </c>
      <c r="FE66" s="33">
        <v>2.5936529572783935E-2</v>
      </c>
      <c r="FF66" s="33">
        <v>1.1095154980755344E-2</v>
      </c>
      <c r="FG66" s="33">
        <v>1.3068420803363954E-2</v>
      </c>
      <c r="FH66" s="33">
        <v>1.7379222887121099E-2</v>
      </c>
      <c r="FI66" s="33">
        <v>1.445866361064049E-2</v>
      </c>
      <c r="FJ66" s="33">
        <v>1.368525602582037E-2</v>
      </c>
      <c r="FK66" s="33">
        <v>2.6183596514458212E-2</v>
      </c>
      <c r="FL66" s="33">
        <v>7.1031596729184011E-3</v>
      </c>
      <c r="FM66" s="33">
        <v>1.9437697706629911E-2</v>
      </c>
      <c r="FN66" s="33">
        <v>7.1388449078431506E-3</v>
      </c>
      <c r="FO66" s="33">
        <v>3.2662893640610417E-2</v>
      </c>
      <c r="FP66" s="33">
        <v>2.1491299713644281E-2</v>
      </c>
      <c r="FQ66" s="33">
        <v>1.6010764444067533E-2</v>
      </c>
      <c r="FR66" s="33">
        <v>1.5185975151593579E-2</v>
      </c>
      <c r="FS66" s="33">
        <v>1.5224595979276253E-2</v>
      </c>
      <c r="FT66" s="33">
        <v>1.4676872422500414E-2</v>
      </c>
      <c r="FU66" s="33">
        <v>1.6813496717190967E-2</v>
      </c>
      <c r="FV66" s="33">
        <v>1.8492813074038092E-2</v>
      </c>
      <c r="FW66" s="33">
        <v>1.0834216081780835E-2</v>
      </c>
      <c r="FX66" s="33">
        <v>1.6957266782022543E-2</v>
      </c>
      <c r="FY66" s="33">
        <v>1.5287124042066219E-2</v>
      </c>
      <c r="FZ66" s="33">
        <v>1.959851435263699E-2</v>
      </c>
      <c r="GA66" s="33">
        <v>2.1226711562668872E-2</v>
      </c>
      <c r="GB66" s="33">
        <v>1.0854468969646815E-2</v>
      </c>
      <c r="GC66" s="33">
        <v>2.753353594350098E-2</v>
      </c>
      <c r="GD66" s="33">
        <v>2.8336119363165352E-2</v>
      </c>
      <c r="GE66" s="33">
        <v>2.7757588668132903E-2</v>
      </c>
      <c r="GF66" s="33">
        <v>2.8627236632378539E-2</v>
      </c>
      <c r="GG66" s="33">
        <v>2.1474847633305521E-2</v>
      </c>
      <c r="GH66" s="33">
        <v>3.4272054628757757E-2</v>
      </c>
      <c r="GI66" s="34">
        <v>6.1028868302403595E-2</v>
      </c>
      <c r="GJ66" s="61">
        <v>8.8733239611257009</v>
      </c>
      <c r="GK66" s="61">
        <v>4.1223517699999999</v>
      </c>
    </row>
    <row r="67" spans="1:193" ht="15" customHeight="1">
      <c r="A67" s="18" t="s">
        <v>61</v>
      </c>
      <c r="B67" s="47" t="s">
        <v>269</v>
      </c>
      <c r="C67" s="32">
        <v>4.4299176618422625E-4</v>
      </c>
      <c r="D67" s="33">
        <v>2.8087841312685788E-3</v>
      </c>
      <c r="E67" s="33">
        <v>1.154879410860883E-3</v>
      </c>
      <c r="F67" s="33">
        <v>4.9878153275938924E-4</v>
      </c>
      <c r="G67" s="33">
        <v>3.6067220774294495E-4</v>
      </c>
      <c r="H67" s="33">
        <v>9.0482739704284595E-4</v>
      </c>
      <c r="I67" s="33">
        <v>7.3617479147960519E-4</v>
      </c>
      <c r="J67" s="33">
        <v>3.4118542970652544E-4</v>
      </c>
      <c r="K67" s="33">
        <v>4.2420548166645643E-4</v>
      </c>
      <c r="L67" s="33">
        <v>4.3725164864833751E-4</v>
      </c>
      <c r="M67" s="33">
        <v>3.6920103606109768E-4</v>
      </c>
      <c r="N67" s="33">
        <v>4.2342633469015842E-4</v>
      </c>
      <c r="O67" s="33">
        <v>3.9700967034564437E-4</v>
      </c>
      <c r="P67" s="33">
        <v>3.5907501862865801E-4</v>
      </c>
      <c r="Q67" s="33">
        <v>2.7572533918036462E-4</v>
      </c>
      <c r="R67" s="33">
        <v>2.0107721306863809E-4</v>
      </c>
      <c r="S67" s="33">
        <v>3.8904749785766997E-4</v>
      </c>
      <c r="T67" s="33">
        <v>2.881514954142154E-4</v>
      </c>
      <c r="U67" s="33">
        <v>4.1025232886154515E-4</v>
      </c>
      <c r="V67" s="33">
        <v>0</v>
      </c>
      <c r="W67" s="33">
        <v>0</v>
      </c>
      <c r="X67" s="33">
        <v>8.5593583039904385E-4</v>
      </c>
      <c r="Y67" s="33">
        <v>3.9997650549068861E-4</v>
      </c>
      <c r="Z67" s="33">
        <v>3.5483699539868262E-4</v>
      </c>
      <c r="AA67" s="33">
        <v>2.5957186069684387E-4</v>
      </c>
      <c r="AB67" s="33">
        <v>2.7729314562673091E-4</v>
      </c>
      <c r="AC67" s="33">
        <v>4.3039111881588104E-4</v>
      </c>
      <c r="AD67" s="33">
        <v>2.0439704535252486E-4</v>
      </c>
      <c r="AE67" s="33">
        <v>3.1898968738612517E-4</v>
      </c>
      <c r="AF67" s="33">
        <v>2.5761820108964552E-4</v>
      </c>
      <c r="AG67" s="33">
        <v>2.0857121453855831E-4</v>
      </c>
      <c r="AH67" s="33">
        <v>3.8083804048520659E-4</v>
      </c>
      <c r="AI67" s="33">
        <v>4.9403434054892832E-4</v>
      </c>
      <c r="AJ67" s="33">
        <v>1.1882915125094245E-4</v>
      </c>
      <c r="AK67" s="33">
        <v>8.4382563284095792E-5</v>
      </c>
      <c r="AL67" s="33">
        <v>6.1268937266445401E-5</v>
      </c>
      <c r="AM67" s="33">
        <v>2.1381535883028207E-4</v>
      </c>
      <c r="AN67" s="33">
        <v>9.6161564327491681E-5</v>
      </c>
      <c r="AO67" s="33">
        <v>7.5546649289878141E-5</v>
      </c>
      <c r="AP67" s="33">
        <v>9.4792114027237234E-5</v>
      </c>
      <c r="AQ67" s="33">
        <v>6.1901018830696878E-5</v>
      </c>
      <c r="AR67" s="33">
        <v>2.9266628962146051E-4</v>
      </c>
      <c r="AS67" s="33">
        <v>4.2089446671394581E-4</v>
      </c>
      <c r="AT67" s="33">
        <v>4.7180598546819858E-4</v>
      </c>
      <c r="AU67" s="33">
        <v>7.4921679985736841E-4</v>
      </c>
      <c r="AV67" s="33">
        <v>0</v>
      </c>
      <c r="AW67" s="33">
        <v>1.2379287295073813E-3</v>
      </c>
      <c r="AX67" s="33">
        <v>7.871135565227209E-4</v>
      </c>
      <c r="AY67" s="33">
        <v>6.0347817387315119E-4</v>
      </c>
      <c r="AZ67" s="33">
        <v>6.110938806795853E-4</v>
      </c>
      <c r="BA67" s="33">
        <v>3.4347532195904708E-4</v>
      </c>
      <c r="BB67" s="33">
        <v>6.2316276599764702E-3</v>
      </c>
      <c r="BC67" s="33">
        <v>2.2654766242024373E-3</v>
      </c>
      <c r="BD67" s="33">
        <v>1.0875841218932435E-3</v>
      </c>
      <c r="BE67" s="33">
        <v>9.3701944076225925E-4</v>
      </c>
      <c r="BF67" s="33">
        <v>0</v>
      </c>
      <c r="BG67" s="33">
        <v>3.4783938107378805E-4</v>
      </c>
      <c r="BH67" s="33">
        <v>3.963235304316614E-4</v>
      </c>
      <c r="BI67" s="33">
        <v>9.7681409264086449E-4</v>
      </c>
      <c r="BJ67" s="33">
        <v>0</v>
      </c>
      <c r="BK67" s="33">
        <v>8.955788055944057E-4</v>
      </c>
      <c r="BL67" s="33">
        <v>3.9687115726788071E-5</v>
      </c>
      <c r="BM67" s="33">
        <v>1.0004167289736916</v>
      </c>
      <c r="BN67" s="33">
        <v>4.4232333891578275E-4</v>
      </c>
      <c r="BO67" s="33">
        <v>0</v>
      </c>
      <c r="BP67" s="33">
        <v>5.7123521961894197E-4</v>
      </c>
      <c r="BQ67" s="33">
        <v>2.8893057225183843E-4</v>
      </c>
      <c r="BR67" s="33">
        <v>3.9634679800318627E-4</v>
      </c>
      <c r="BS67" s="33">
        <v>6.0284244419223695E-4</v>
      </c>
      <c r="BT67" s="33">
        <v>1.2963060544204724E-3</v>
      </c>
      <c r="BU67" s="33">
        <v>8.2202843416135426E-4</v>
      </c>
      <c r="BV67" s="33">
        <v>5.531649794378226E-3</v>
      </c>
      <c r="BW67" s="33">
        <v>1.64060562187315E-2</v>
      </c>
      <c r="BX67" s="33">
        <v>0</v>
      </c>
      <c r="BY67" s="33">
        <v>0</v>
      </c>
      <c r="BZ67" s="33">
        <v>1.2396048993554209E-2</v>
      </c>
      <c r="CA67" s="33">
        <v>0</v>
      </c>
      <c r="CB67" s="33">
        <v>6.4001063108790794E-3</v>
      </c>
      <c r="CC67" s="33">
        <v>1.6284004602264229E-2</v>
      </c>
      <c r="CD67" s="33">
        <v>5.8846618901942354E-3</v>
      </c>
      <c r="CE67" s="33">
        <v>0</v>
      </c>
      <c r="CF67" s="33">
        <v>2.1564294719655904E-3</v>
      </c>
      <c r="CG67" s="33">
        <v>3.3149066237385871E-3</v>
      </c>
      <c r="CH67" s="33">
        <v>5.8551781097871914E-3</v>
      </c>
      <c r="CI67" s="33">
        <v>3.4203922810218368E-3</v>
      </c>
      <c r="CJ67" s="33">
        <v>3.201187317661862E-3</v>
      </c>
      <c r="CK67" s="33">
        <v>3.1745330397942263E-3</v>
      </c>
      <c r="CL67" s="33">
        <v>1.9221263842705513E-3</v>
      </c>
      <c r="CM67" s="33">
        <v>3.1038232657978199E-3</v>
      </c>
      <c r="CN67" s="33">
        <v>2.6280874293294933E-3</v>
      </c>
      <c r="CO67" s="33">
        <v>2.0255651425756757E-3</v>
      </c>
      <c r="CP67" s="33">
        <v>3.1402698461460831E-3</v>
      </c>
      <c r="CQ67" s="33">
        <v>2.597846634349281E-3</v>
      </c>
      <c r="CR67" s="33">
        <v>2.5453680273124922E-3</v>
      </c>
      <c r="CS67" s="33">
        <v>2.560337632130118E-3</v>
      </c>
      <c r="CT67" s="33">
        <v>2.6374889757378515E-3</v>
      </c>
      <c r="CU67" s="33">
        <v>1.9223412569629378E-3</v>
      </c>
      <c r="CV67" s="33">
        <v>2.5056095700909256E-3</v>
      </c>
      <c r="CW67" s="33">
        <v>1.3823455302457339E-3</v>
      </c>
      <c r="CX67" s="33">
        <v>3.096991798983944E-3</v>
      </c>
      <c r="CY67" s="33">
        <v>1.0276224424517501E-3</v>
      </c>
      <c r="CZ67" s="33">
        <v>1.4952969944454901E-3</v>
      </c>
      <c r="DA67" s="33">
        <v>1.0523051674178514E-3</v>
      </c>
      <c r="DB67" s="33">
        <v>1.4598925019121856E-3</v>
      </c>
      <c r="DC67" s="33">
        <v>8.2726083611022556E-4</v>
      </c>
      <c r="DD67" s="33">
        <v>1.4894616092587108E-3</v>
      </c>
      <c r="DE67" s="33">
        <v>1.1594028153465038E-3</v>
      </c>
      <c r="DF67" s="33">
        <v>1.1354202753609936E-3</v>
      </c>
      <c r="DG67" s="33">
        <v>1.6860884240145269E-3</v>
      </c>
      <c r="DH67" s="33">
        <v>1.8114229629923504E-3</v>
      </c>
      <c r="DI67" s="33">
        <v>9.113001978879238E-4</v>
      </c>
      <c r="DJ67" s="33">
        <v>9.9446390670378726E-4</v>
      </c>
      <c r="DK67" s="33">
        <v>1.6873396787243872E-3</v>
      </c>
      <c r="DL67" s="33">
        <v>1.0629753950960003E-3</v>
      </c>
      <c r="DM67" s="33">
        <v>9.7437701668596176E-4</v>
      </c>
      <c r="DN67" s="33">
        <v>7.6528319333475875E-4</v>
      </c>
      <c r="DO67" s="33">
        <v>2.0225425416053868E-3</v>
      </c>
      <c r="DP67" s="33">
        <v>2.3208455139288524E-3</v>
      </c>
      <c r="DQ67" s="33">
        <v>0</v>
      </c>
      <c r="DR67" s="33">
        <v>2.3122919009179311E-3</v>
      </c>
      <c r="DS67" s="33">
        <v>4.2136504681741863E-3</v>
      </c>
      <c r="DT67" s="33">
        <v>2.9096926186365137E-3</v>
      </c>
      <c r="DU67" s="33">
        <v>5.178726006817119E-4</v>
      </c>
      <c r="DV67" s="33">
        <v>3.1035115368468372E-3</v>
      </c>
      <c r="DW67" s="33">
        <v>6.0763787778434885E-4</v>
      </c>
      <c r="DX67" s="33">
        <v>6.0578419168359288E-4</v>
      </c>
      <c r="DY67" s="33">
        <v>4.6978139157748415E-4</v>
      </c>
      <c r="DZ67" s="33">
        <v>6.9794817949043271E-4</v>
      </c>
      <c r="EA67" s="33">
        <v>2.0051442448463896E-3</v>
      </c>
      <c r="EB67" s="33">
        <v>1.0784351039925329E-3</v>
      </c>
      <c r="EC67" s="33">
        <v>2.6835210479506964E-2</v>
      </c>
      <c r="ED67" s="33">
        <v>1.0296913309953453E-2</v>
      </c>
      <c r="EE67" s="33">
        <v>5.1871232867265133E-3</v>
      </c>
      <c r="EF67" s="33">
        <v>1.4024994089391769E-4</v>
      </c>
      <c r="EG67" s="33">
        <v>6.5784842465194864E-4</v>
      </c>
      <c r="EH67" s="33">
        <v>2.6136804671626182E-4</v>
      </c>
      <c r="EI67" s="33">
        <v>6.4527268066532912E-4</v>
      </c>
      <c r="EJ67" s="33">
        <v>9.60203952496992E-5</v>
      </c>
      <c r="EK67" s="33">
        <v>2.1853127185052459E-4</v>
      </c>
      <c r="EL67" s="33">
        <v>7.2557162639156432E-5</v>
      </c>
      <c r="EM67" s="33">
        <v>8.2629144185743678E-5</v>
      </c>
      <c r="EN67" s="33">
        <v>2.0105810217962148E-4</v>
      </c>
      <c r="EO67" s="33">
        <v>1.0108191243581861E-4</v>
      </c>
      <c r="EP67" s="33">
        <v>6.0601013105887975E-5</v>
      </c>
      <c r="EQ67" s="33">
        <v>4.1149603599690079E-4</v>
      </c>
      <c r="ER67" s="33">
        <v>8.1215770817065177E-4</v>
      </c>
      <c r="ES67" s="33">
        <v>8.9594327057503404E-5</v>
      </c>
      <c r="ET67" s="33">
        <v>1.0788941326781501E-4</v>
      </c>
      <c r="EU67" s="33">
        <v>2.7894992869406893E-4</v>
      </c>
      <c r="EV67" s="33">
        <v>2.8666505481622325E-4</v>
      </c>
      <c r="EW67" s="33">
        <v>1.2744064881729629E-4</v>
      </c>
      <c r="EX67" s="33">
        <v>3.0525439894516767E-4</v>
      </c>
      <c r="EY67" s="33">
        <v>2.4969353691376816E-4</v>
      </c>
      <c r="EZ67" s="33">
        <v>1.6984828949737641E-4</v>
      </c>
      <c r="FA67" s="33">
        <v>1.2851648330404247E-4</v>
      </c>
      <c r="FB67" s="33">
        <v>4.4209940171716116E-4</v>
      </c>
      <c r="FC67" s="33">
        <v>3.9751185706470206E-4</v>
      </c>
      <c r="FD67" s="33">
        <v>2.1492081655129718E-4</v>
      </c>
      <c r="FE67" s="33">
        <v>7.749443973473574E-5</v>
      </c>
      <c r="FF67" s="33">
        <v>1.4998329678728945E-4</v>
      </c>
      <c r="FG67" s="33">
        <v>1.6600064912155089E-4</v>
      </c>
      <c r="FH67" s="33">
        <v>1.8498777736038053E-4</v>
      </c>
      <c r="FI67" s="33">
        <v>1.1714129389808947E-4</v>
      </c>
      <c r="FJ67" s="33">
        <v>1.7177677334618256E-4</v>
      </c>
      <c r="FK67" s="33">
        <v>3.1306052328369029E-4</v>
      </c>
      <c r="FL67" s="33">
        <v>5.3362685409702554E-5</v>
      </c>
      <c r="FM67" s="33">
        <v>1.5702312108828085E-4</v>
      </c>
      <c r="FN67" s="33">
        <v>1.2515517556946446E-4</v>
      </c>
      <c r="FO67" s="33">
        <v>3.2341159969588335E-4</v>
      </c>
      <c r="FP67" s="33">
        <v>9.2868557289245288E-5</v>
      </c>
      <c r="FQ67" s="33">
        <v>1.4508372671256616E-4</v>
      </c>
      <c r="FR67" s="33">
        <v>1.6706076321719505E-4</v>
      </c>
      <c r="FS67" s="33">
        <v>1.4250007410282744E-4</v>
      </c>
      <c r="FT67" s="33">
        <v>1.9252242517275354E-4</v>
      </c>
      <c r="FU67" s="33">
        <v>1.4781963015374531E-4</v>
      </c>
      <c r="FV67" s="33">
        <v>3.4270802621794817E-4</v>
      </c>
      <c r="FW67" s="33">
        <v>1.8739420496093227E-4</v>
      </c>
      <c r="FX67" s="33">
        <v>1.2407883399585964E-4</v>
      </c>
      <c r="FY67" s="33">
        <v>1.5502949117385012E-4</v>
      </c>
      <c r="FZ67" s="33">
        <v>7.9523018937054199E-4</v>
      </c>
      <c r="GA67" s="33">
        <v>8.5867591244184543E-4</v>
      </c>
      <c r="GB67" s="33">
        <v>9.2675921370429499E-5</v>
      </c>
      <c r="GC67" s="33">
        <v>2.8139099657491045E-4</v>
      </c>
      <c r="GD67" s="33">
        <v>8.4132236109643566E-4</v>
      </c>
      <c r="GE67" s="33">
        <v>1.8640200656343275E-4</v>
      </c>
      <c r="GF67" s="33">
        <v>2.3022619222418195E-4</v>
      </c>
      <c r="GG67" s="33">
        <v>3.2883133875133641E-4</v>
      </c>
      <c r="GH67" s="33">
        <v>6.46568587347831E-4</v>
      </c>
      <c r="GI67" s="34">
        <v>3.703299880745894E-4</v>
      </c>
      <c r="GJ67" s="61">
        <v>1.2555492642556596</v>
      </c>
      <c r="GK67" s="61">
        <v>0.58330066000000003</v>
      </c>
    </row>
    <row r="68" spans="1:193" ht="15" customHeight="1">
      <c r="A68" s="18" t="s">
        <v>62</v>
      </c>
      <c r="B68" s="47" t="s">
        <v>270</v>
      </c>
      <c r="C68" s="32">
        <v>6.0313185003269135E-3</v>
      </c>
      <c r="D68" s="33">
        <v>2.577600931913978E-2</v>
      </c>
      <c r="E68" s="33">
        <v>2.139433929624689E-2</v>
      </c>
      <c r="F68" s="33">
        <v>1.4916734037842496E-2</v>
      </c>
      <c r="G68" s="33">
        <v>1.3505770927639117E-2</v>
      </c>
      <c r="H68" s="33">
        <v>1.3771612446970938E-2</v>
      </c>
      <c r="I68" s="33">
        <v>3.1667200169511252E-2</v>
      </c>
      <c r="J68" s="33">
        <v>1.2914561113042318E-2</v>
      </c>
      <c r="K68" s="33">
        <v>1.3702391083266593E-2</v>
      </c>
      <c r="L68" s="33">
        <v>1.281245511929989E-2</v>
      </c>
      <c r="M68" s="33">
        <v>1.6701863617593467E-2</v>
      </c>
      <c r="N68" s="33">
        <v>1.4466298530664036E-2</v>
      </c>
      <c r="O68" s="33">
        <v>1.1460557704996786E-2</v>
      </c>
      <c r="P68" s="33">
        <v>1.2347971312061451E-2</v>
      </c>
      <c r="Q68" s="33">
        <v>1.4201461226703694E-2</v>
      </c>
      <c r="R68" s="33">
        <v>8.5462072944966945E-3</v>
      </c>
      <c r="S68" s="33">
        <v>0.1183108101426919</v>
      </c>
      <c r="T68" s="33">
        <v>2.4134669615182406E-2</v>
      </c>
      <c r="U68" s="33">
        <v>1.4943776362792661E-2</v>
      </c>
      <c r="V68" s="33">
        <v>0</v>
      </c>
      <c r="W68" s="33">
        <v>0</v>
      </c>
      <c r="X68" s="33">
        <v>5.9299227920387746E-3</v>
      </c>
      <c r="Y68" s="33">
        <v>7.692070912933743E-3</v>
      </c>
      <c r="Z68" s="33">
        <v>1.1532398402175506E-2</v>
      </c>
      <c r="AA68" s="33">
        <v>1.9244493302206251E-2</v>
      </c>
      <c r="AB68" s="33">
        <v>2.4892946275904278E-2</v>
      </c>
      <c r="AC68" s="33">
        <v>7.6975863463588064E-3</v>
      </c>
      <c r="AD68" s="33">
        <v>2.4100783293155893E-2</v>
      </c>
      <c r="AE68" s="33">
        <v>5.8528621502888997E-2</v>
      </c>
      <c r="AF68" s="33">
        <v>2.4610103633332252E-2</v>
      </c>
      <c r="AG68" s="33">
        <v>1.4898971880991941E-2</v>
      </c>
      <c r="AH68" s="33">
        <v>6.4188593741077826E-2</v>
      </c>
      <c r="AI68" s="33">
        <v>1.7192339790265243E-2</v>
      </c>
      <c r="AJ68" s="33">
        <v>4.2522163568087358E-3</v>
      </c>
      <c r="AK68" s="33">
        <v>1.8946276320847449E-3</v>
      </c>
      <c r="AL68" s="33">
        <v>1.5197481713352769E-3</v>
      </c>
      <c r="AM68" s="33">
        <v>4.1440360808832856E-3</v>
      </c>
      <c r="AN68" s="33">
        <v>5.5744344366658281E-3</v>
      </c>
      <c r="AO68" s="33">
        <v>3.7915032616225824E-3</v>
      </c>
      <c r="AP68" s="33">
        <v>5.5774124262523601E-3</v>
      </c>
      <c r="AQ68" s="33">
        <v>9.7788376723500596E-3</v>
      </c>
      <c r="AR68" s="33">
        <v>1.0571080906603312E-2</v>
      </c>
      <c r="AS68" s="33">
        <v>2.4749417927757929E-2</v>
      </c>
      <c r="AT68" s="33">
        <v>3.407658460229792E-2</v>
      </c>
      <c r="AU68" s="33">
        <v>1.3532451047875343E-2</v>
      </c>
      <c r="AV68" s="33">
        <v>0</v>
      </c>
      <c r="AW68" s="33">
        <v>1.355509448103177E-2</v>
      </c>
      <c r="AX68" s="33">
        <v>5.1996474032013726E-2</v>
      </c>
      <c r="AY68" s="33">
        <v>3.4947637330611576E-2</v>
      </c>
      <c r="AZ68" s="33">
        <v>0.13216642345863042</v>
      </c>
      <c r="BA68" s="33">
        <v>6.4040948313451085E-2</v>
      </c>
      <c r="BB68" s="33">
        <v>1.8491605678256275E-2</v>
      </c>
      <c r="BC68" s="33">
        <v>1.1589602076491115E-2</v>
      </c>
      <c r="BD68" s="33">
        <v>9.5766114756172006E-3</v>
      </c>
      <c r="BE68" s="33">
        <v>1.808959325691192E-2</v>
      </c>
      <c r="BF68" s="33">
        <v>0</v>
      </c>
      <c r="BG68" s="33">
        <v>5.4559915597180285E-2</v>
      </c>
      <c r="BH68" s="33">
        <v>8.1726501131176493E-2</v>
      </c>
      <c r="BI68" s="33">
        <v>1.1762712133151382E-2</v>
      </c>
      <c r="BJ68" s="33">
        <v>0</v>
      </c>
      <c r="BK68" s="33">
        <v>3.4917302223993231E-2</v>
      </c>
      <c r="BL68" s="33">
        <v>5.0520115800665229E-4</v>
      </c>
      <c r="BM68" s="33">
        <v>4.7109929071563568E-3</v>
      </c>
      <c r="BN68" s="33">
        <v>1.2318636776526062</v>
      </c>
      <c r="BO68" s="33">
        <v>0</v>
      </c>
      <c r="BP68" s="33">
        <v>8.6956301980085332E-2</v>
      </c>
      <c r="BQ68" s="33">
        <v>4.9848412696748841E-2</v>
      </c>
      <c r="BR68" s="33">
        <v>1.8569167566581477E-2</v>
      </c>
      <c r="BS68" s="33">
        <v>4.8190890352964859E-2</v>
      </c>
      <c r="BT68" s="33">
        <v>5.5199311793626901E-3</v>
      </c>
      <c r="BU68" s="33">
        <v>7.6431140370884091E-3</v>
      </c>
      <c r="BV68" s="33">
        <v>8.6385952691945475E-3</v>
      </c>
      <c r="BW68" s="33">
        <v>1.067529051406498E-2</v>
      </c>
      <c r="BX68" s="33">
        <v>0</v>
      </c>
      <c r="BY68" s="33">
        <v>0</v>
      </c>
      <c r="BZ68" s="33">
        <v>1.0470573268466744E-3</v>
      </c>
      <c r="CA68" s="33">
        <v>0</v>
      </c>
      <c r="CB68" s="33">
        <v>3.5744988883625517E-3</v>
      </c>
      <c r="CC68" s="33">
        <v>3.2853037579717286E-3</v>
      </c>
      <c r="CD68" s="33">
        <v>2.9445190750391937E-3</v>
      </c>
      <c r="CE68" s="33">
        <v>0</v>
      </c>
      <c r="CF68" s="33">
        <v>3.8166173562286888E-2</v>
      </c>
      <c r="CG68" s="33">
        <v>4.0604376162945207E-3</v>
      </c>
      <c r="CH68" s="33">
        <v>4.1610625022252051E-3</v>
      </c>
      <c r="CI68" s="33">
        <v>1.0272039199674054E-2</v>
      </c>
      <c r="CJ68" s="33">
        <v>3.5578348551294776E-2</v>
      </c>
      <c r="CK68" s="33">
        <v>4.7320294655856989E-3</v>
      </c>
      <c r="CL68" s="33">
        <v>7.1634931830194017E-3</v>
      </c>
      <c r="CM68" s="33">
        <v>1.0588226219205521E-2</v>
      </c>
      <c r="CN68" s="33">
        <v>2.2441363583812858E-2</v>
      </c>
      <c r="CO68" s="33">
        <v>4.0127501006051634E-2</v>
      </c>
      <c r="CP68" s="33">
        <v>1.6480118277609698E-2</v>
      </c>
      <c r="CQ68" s="33">
        <v>1.8574873274427472E-2</v>
      </c>
      <c r="CR68" s="33">
        <v>1.2354867933982121E-2</v>
      </c>
      <c r="CS68" s="33">
        <v>2.9052753844175563E-2</v>
      </c>
      <c r="CT68" s="33">
        <v>1.4758828606537091E-2</v>
      </c>
      <c r="CU68" s="33">
        <v>2.7183415300322537E-2</v>
      </c>
      <c r="CV68" s="33">
        <v>1.0123451820028887E-2</v>
      </c>
      <c r="CW68" s="33">
        <v>4.8964367323102859E-2</v>
      </c>
      <c r="CX68" s="33">
        <v>1.1161560054866465E-2</v>
      </c>
      <c r="CY68" s="33">
        <v>9.3702105198897975E-2</v>
      </c>
      <c r="CZ68" s="33">
        <v>3.9765323654070199E-2</v>
      </c>
      <c r="DA68" s="33">
        <v>3.7905811932490818E-2</v>
      </c>
      <c r="DB68" s="33">
        <v>9.7239691387355803E-2</v>
      </c>
      <c r="DC68" s="33">
        <v>6.8223593712919875E-2</v>
      </c>
      <c r="DD68" s="33">
        <v>3.2866081124550084E-2</v>
      </c>
      <c r="DE68" s="33">
        <v>4.6577616710793822E-2</v>
      </c>
      <c r="DF68" s="33">
        <v>3.0386288553867769E-2</v>
      </c>
      <c r="DG68" s="33">
        <v>5.4211841070684524E-2</v>
      </c>
      <c r="DH68" s="33">
        <v>7.9117744071465823E-2</v>
      </c>
      <c r="DI68" s="33">
        <v>2.7899800635027245E-2</v>
      </c>
      <c r="DJ68" s="33">
        <v>3.9343498070900193E-2</v>
      </c>
      <c r="DK68" s="33">
        <v>7.0579631055933914E-2</v>
      </c>
      <c r="DL68" s="33">
        <v>5.1128284150526469E-2</v>
      </c>
      <c r="DM68" s="33">
        <v>6.9004521992167625E-2</v>
      </c>
      <c r="DN68" s="33">
        <v>7.4947942354609567E-2</v>
      </c>
      <c r="DO68" s="33">
        <v>8.1531634327615995E-2</v>
      </c>
      <c r="DP68" s="33">
        <v>5.3278014495321345E-2</v>
      </c>
      <c r="DQ68" s="33">
        <v>0</v>
      </c>
      <c r="DR68" s="33">
        <v>6.943855872025341E-2</v>
      </c>
      <c r="DS68" s="33">
        <v>1.435351734745418E-2</v>
      </c>
      <c r="DT68" s="33">
        <v>2.2026062860949144E-2</v>
      </c>
      <c r="DU68" s="33">
        <v>7.1119227782833722E-2</v>
      </c>
      <c r="DV68" s="33">
        <v>2.6364478777816336E-2</v>
      </c>
      <c r="DW68" s="33">
        <v>5.0309431838697162E-2</v>
      </c>
      <c r="DX68" s="33">
        <v>6.3334560458103609E-2</v>
      </c>
      <c r="DY68" s="33">
        <v>6.9336148069397349E-3</v>
      </c>
      <c r="DZ68" s="33">
        <v>1.9261091068326106E-2</v>
      </c>
      <c r="EA68" s="33">
        <v>1.7055607809807326E-2</v>
      </c>
      <c r="EB68" s="33">
        <v>2.5742012105015737E-2</v>
      </c>
      <c r="EC68" s="33">
        <v>1.8370204213477168E-2</v>
      </c>
      <c r="ED68" s="33">
        <v>1.8235251547325255E-2</v>
      </c>
      <c r="EE68" s="33">
        <v>2.139058109388406E-3</v>
      </c>
      <c r="EF68" s="33">
        <v>2.754463652870237E-3</v>
      </c>
      <c r="EG68" s="33">
        <v>3.6213914139981967E-3</v>
      </c>
      <c r="EH68" s="33">
        <v>2.7545904883748681E-2</v>
      </c>
      <c r="EI68" s="33">
        <v>7.7411426443730856E-3</v>
      </c>
      <c r="EJ68" s="33">
        <v>5.1468043640109607E-3</v>
      </c>
      <c r="EK68" s="33">
        <v>1.4228784123233263E-2</v>
      </c>
      <c r="EL68" s="33">
        <v>6.0107805486961183E-3</v>
      </c>
      <c r="EM68" s="33">
        <v>1.0900906855284659E-2</v>
      </c>
      <c r="EN68" s="33">
        <v>3.6270479474402235E-3</v>
      </c>
      <c r="EO68" s="33">
        <v>3.9952433805418271E-3</v>
      </c>
      <c r="EP68" s="33">
        <v>2.2634504633058574E-3</v>
      </c>
      <c r="EQ68" s="33">
        <v>3.7846193733900965E-3</v>
      </c>
      <c r="ER68" s="33">
        <v>5.8532480310676694E-3</v>
      </c>
      <c r="ES68" s="33">
        <v>3.3112328530356724E-3</v>
      </c>
      <c r="ET68" s="33">
        <v>4.1063362829387258E-3</v>
      </c>
      <c r="EU68" s="33">
        <v>1.1665804371046156E-2</v>
      </c>
      <c r="EV68" s="33">
        <v>1.1483536126808478E-2</v>
      </c>
      <c r="EW68" s="33">
        <v>2.8615507675347897E-3</v>
      </c>
      <c r="EX68" s="33">
        <v>6.1552942785742387E-3</v>
      </c>
      <c r="EY68" s="33">
        <v>4.048328446198836E-3</v>
      </c>
      <c r="EZ68" s="33">
        <v>9.9630196188768162E-3</v>
      </c>
      <c r="FA68" s="33">
        <v>8.2978530383389718E-3</v>
      </c>
      <c r="FB68" s="33">
        <v>1.0883401253944427E-2</v>
      </c>
      <c r="FC68" s="33">
        <v>4.9125404335797061E-2</v>
      </c>
      <c r="FD68" s="33">
        <v>5.5585871071932094E-3</v>
      </c>
      <c r="FE68" s="33">
        <v>2.4982350027875138E-3</v>
      </c>
      <c r="FF68" s="33">
        <v>4.37118128562425E-3</v>
      </c>
      <c r="FG68" s="33">
        <v>5.2160398415096376E-3</v>
      </c>
      <c r="FH68" s="33">
        <v>7.7128464399454089E-3</v>
      </c>
      <c r="FI68" s="33">
        <v>1.8520920754554897E-2</v>
      </c>
      <c r="FJ68" s="33">
        <v>6.8979952420239916E-3</v>
      </c>
      <c r="FK68" s="33">
        <v>1.2912050566601847E-2</v>
      </c>
      <c r="FL68" s="33">
        <v>1.4939129057314922E-3</v>
      </c>
      <c r="FM68" s="33">
        <v>5.8976383152942024E-3</v>
      </c>
      <c r="FN68" s="33">
        <v>2.2772970778290377E-3</v>
      </c>
      <c r="FO68" s="33">
        <v>5.0406727486703943E-3</v>
      </c>
      <c r="FP68" s="33">
        <v>4.7446213693965126E-3</v>
      </c>
      <c r="FQ68" s="33">
        <v>2.0072294122477439E-2</v>
      </c>
      <c r="FR68" s="33">
        <v>1.5207925304890577E-2</v>
      </c>
      <c r="FS68" s="33">
        <v>5.4562474704312157E-3</v>
      </c>
      <c r="FT68" s="33">
        <v>6.2139050083862774E-3</v>
      </c>
      <c r="FU68" s="33">
        <v>4.8188461109797192E-3</v>
      </c>
      <c r="FV68" s="33">
        <v>1.0454168968254272E-2</v>
      </c>
      <c r="FW68" s="33">
        <v>5.841187680333264E-3</v>
      </c>
      <c r="FX68" s="33">
        <v>3.4916381928689201E-3</v>
      </c>
      <c r="FY68" s="33">
        <v>7.6764542248063663E-3</v>
      </c>
      <c r="FZ68" s="33">
        <v>3.6220084868348129E-2</v>
      </c>
      <c r="GA68" s="33">
        <v>1.9945488840496996E-2</v>
      </c>
      <c r="GB68" s="33">
        <v>5.0219130920778144E-3</v>
      </c>
      <c r="GC68" s="33">
        <v>9.3987277925981876E-3</v>
      </c>
      <c r="GD68" s="33">
        <v>1.0367981549868741E-2</v>
      </c>
      <c r="GE68" s="33">
        <v>8.3417830392205038E-3</v>
      </c>
      <c r="GF68" s="33">
        <v>1.0565882396472112E-2</v>
      </c>
      <c r="GG68" s="33">
        <v>5.3327684069207027E-3</v>
      </c>
      <c r="GH68" s="33">
        <v>0.10776965948564238</v>
      </c>
      <c r="GI68" s="34">
        <v>1.3868011676437062E-2</v>
      </c>
      <c r="GJ68" s="62">
        <v>5.2698900949807488</v>
      </c>
      <c r="GK68" s="62">
        <v>2.4482754</v>
      </c>
    </row>
    <row r="69" spans="1:193" ht="15" customHeight="1">
      <c r="A69" s="18" t="s">
        <v>63</v>
      </c>
      <c r="B69" s="47" t="s">
        <v>271</v>
      </c>
      <c r="C69" s="32">
        <v>9.6405556816037922E-4</v>
      </c>
      <c r="D69" s="33">
        <v>3.6630031841729492E-3</v>
      </c>
      <c r="E69" s="33">
        <v>2.3358793752499434E-3</v>
      </c>
      <c r="F69" s="33">
        <v>1.6470516203683815E-3</v>
      </c>
      <c r="G69" s="33">
        <v>1.6904951226352554E-3</v>
      </c>
      <c r="H69" s="33">
        <v>1.6411125717508237E-3</v>
      </c>
      <c r="I69" s="33">
        <v>1.4300452046426661E-3</v>
      </c>
      <c r="J69" s="33">
        <v>7.4534645830390397E-4</v>
      </c>
      <c r="K69" s="33">
        <v>1.1417554449985939E-3</v>
      </c>
      <c r="L69" s="33">
        <v>1.2268158951392277E-3</v>
      </c>
      <c r="M69" s="33">
        <v>1.3985043613400719E-3</v>
      </c>
      <c r="N69" s="33">
        <v>1.143402955794344E-3</v>
      </c>
      <c r="O69" s="33">
        <v>8.8622159141793359E-4</v>
      </c>
      <c r="P69" s="33">
        <v>5.7075008028176395E-4</v>
      </c>
      <c r="Q69" s="33">
        <v>4.4679781632000282E-3</v>
      </c>
      <c r="R69" s="33">
        <v>5.9128529224546506E-3</v>
      </c>
      <c r="S69" s="33">
        <v>2.3804737753080753E-3</v>
      </c>
      <c r="T69" s="33">
        <v>6.453029632685649E-4</v>
      </c>
      <c r="U69" s="33">
        <v>7.7994882938646026E-4</v>
      </c>
      <c r="V69" s="33">
        <v>0</v>
      </c>
      <c r="W69" s="33">
        <v>0</v>
      </c>
      <c r="X69" s="33">
        <v>9.3890896236364027E-3</v>
      </c>
      <c r="Y69" s="33">
        <v>8.1398425891686492E-3</v>
      </c>
      <c r="Z69" s="33">
        <v>9.9089211945003423E-4</v>
      </c>
      <c r="AA69" s="33">
        <v>6.1179367897442618E-4</v>
      </c>
      <c r="AB69" s="33">
        <v>6.8930519025869321E-4</v>
      </c>
      <c r="AC69" s="33">
        <v>1.0414222685118358E-3</v>
      </c>
      <c r="AD69" s="33">
        <v>4.8889414150843748E-4</v>
      </c>
      <c r="AE69" s="33">
        <v>5.6244135425078572E-4</v>
      </c>
      <c r="AF69" s="33">
        <v>5.5894865665298294E-4</v>
      </c>
      <c r="AG69" s="33">
        <v>3.4145565753187162E-4</v>
      </c>
      <c r="AH69" s="33">
        <v>4.4136109740575488E-4</v>
      </c>
      <c r="AI69" s="33">
        <v>9.4862193382297996E-4</v>
      </c>
      <c r="AJ69" s="33">
        <v>2.7766222910821431E-4</v>
      </c>
      <c r="AK69" s="33">
        <v>1.6571491010469307E-4</v>
      </c>
      <c r="AL69" s="33">
        <v>1.653501154319924E-4</v>
      </c>
      <c r="AM69" s="33">
        <v>1.8101211560143097E-4</v>
      </c>
      <c r="AN69" s="33">
        <v>2.59939334395746E-4</v>
      </c>
      <c r="AO69" s="33">
        <v>1.3878261400108167E-4</v>
      </c>
      <c r="AP69" s="33">
        <v>2.2342316145999627E-4</v>
      </c>
      <c r="AQ69" s="33">
        <v>1.2802294058308447E-4</v>
      </c>
      <c r="AR69" s="33">
        <v>2.7940477678574192E-3</v>
      </c>
      <c r="AS69" s="33">
        <v>1.7439277599667266E-3</v>
      </c>
      <c r="AT69" s="33">
        <v>7.9181597985454892E-4</v>
      </c>
      <c r="AU69" s="33">
        <v>1.885873791251472E-3</v>
      </c>
      <c r="AV69" s="33">
        <v>0</v>
      </c>
      <c r="AW69" s="33">
        <v>1.000755321822223E-3</v>
      </c>
      <c r="AX69" s="33">
        <v>9.1958787726703877E-4</v>
      </c>
      <c r="AY69" s="33">
        <v>9.472099608936115E-4</v>
      </c>
      <c r="AZ69" s="33">
        <v>8.4341107255502239E-4</v>
      </c>
      <c r="BA69" s="33">
        <v>4.9431642376136201E-4</v>
      </c>
      <c r="BB69" s="33">
        <v>4.8336217965646059E-4</v>
      </c>
      <c r="BC69" s="33">
        <v>4.0928929260951313E-4</v>
      </c>
      <c r="BD69" s="33">
        <v>6.2220446537222286E-4</v>
      </c>
      <c r="BE69" s="33">
        <v>6.4302630026936221E-4</v>
      </c>
      <c r="BF69" s="33">
        <v>0</v>
      </c>
      <c r="BG69" s="33">
        <v>3.9176651237706291E-4</v>
      </c>
      <c r="BH69" s="33">
        <v>4.8934493403530338E-4</v>
      </c>
      <c r="BI69" s="33">
        <v>5.904366015292374E-4</v>
      </c>
      <c r="BJ69" s="33">
        <v>0</v>
      </c>
      <c r="BK69" s="33">
        <v>4.8581127244131349E-4</v>
      </c>
      <c r="BL69" s="33">
        <v>2.4816328784263345E-5</v>
      </c>
      <c r="BM69" s="33">
        <v>8.9064853020338116E-4</v>
      </c>
      <c r="BN69" s="33">
        <v>3.839564563320163E-4</v>
      </c>
      <c r="BO69" s="33">
        <v>1</v>
      </c>
      <c r="BP69" s="33">
        <v>4.7307689703244302E-4</v>
      </c>
      <c r="BQ69" s="33">
        <v>9.6415699490165832E-4</v>
      </c>
      <c r="BR69" s="33">
        <v>1.0989500111080791E-3</v>
      </c>
      <c r="BS69" s="33">
        <v>7.6248488859581023E-4</v>
      </c>
      <c r="BT69" s="33">
        <v>2.0775411777299649E-3</v>
      </c>
      <c r="BU69" s="33">
        <v>6.5740607095142087E-4</v>
      </c>
      <c r="BV69" s="33">
        <v>9.2496755019075587E-4</v>
      </c>
      <c r="BW69" s="33">
        <v>1.1429631774545824E-3</v>
      </c>
      <c r="BX69" s="33">
        <v>0</v>
      </c>
      <c r="BY69" s="33">
        <v>0</v>
      </c>
      <c r="BZ69" s="33">
        <v>1.3746893815229887E-4</v>
      </c>
      <c r="CA69" s="33">
        <v>0</v>
      </c>
      <c r="CB69" s="33">
        <v>5.1212186990320994E-4</v>
      </c>
      <c r="CC69" s="33">
        <v>4.1353343445720215E-4</v>
      </c>
      <c r="CD69" s="33">
        <v>3.260920134184372E-4</v>
      </c>
      <c r="CE69" s="33">
        <v>0</v>
      </c>
      <c r="CF69" s="33">
        <v>3.6689207401737357E-4</v>
      </c>
      <c r="CG69" s="33">
        <v>4.0357517687978278E-4</v>
      </c>
      <c r="CH69" s="33">
        <v>6.3760112558893542E-4</v>
      </c>
      <c r="CI69" s="33">
        <v>5.6012358332884458E-4</v>
      </c>
      <c r="CJ69" s="33">
        <v>6.4313454630458941E-4</v>
      </c>
      <c r="CK69" s="33">
        <v>4.2837625115769344E-4</v>
      </c>
      <c r="CL69" s="33">
        <v>5.5378409127190343E-4</v>
      </c>
      <c r="CM69" s="33">
        <v>4.8727238261144119E-4</v>
      </c>
      <c r="CN69" s="33">
        <v>6.3025775767397321E-4</v>
      </c>
      <c r="CO69" s="33">
        <v>5.5595321421766052E-4</v>
      </c>
      <c r="CP69" s="33">
        <v>5.3716072139707376E-4</v>
      </c>
      <c r="CQ69" s="33">
        <v>2.194171840848793E-2</v>
      </c>
      <c r="CR69" s="33">
        <v>4.7411516178279794E-2</v>
      </c>
      <c r="CS69" s="33">
        <v>5.1617900351261464E-4</v>
      </c>
      <c r="CT69" s="33">
        <v>5.2566521807438692E-4</v>
      </c>
      <c r="CU69" s="33">
        <v>5.231405127270447E-4</v>
      </c>
      <c r="CV69" s="33">
        <v>4.9426498623803613E-4</v>
      </c>
      <c r="CW69" s="33">
        <v>4.5180106901612777E-4</v>
      </c>
      <c r="CX69" s="33">
        <v>4.9485237009834232E-4</v>
      </c>
      <c r="CY69" s="33">
        <v>6.0766740274243716E-4</v>
      </c>
      <c r="CZ69" s="33">
        <v>6.2812517754361565E-4</v>
      </c>
      <c r="DA69" s="33">
        <v>4.9237699504080094E-4</v>
      </c>
      <c r="DB69" s="33">
        <v>9.2154117635930921E-4</v>
      </c>
      <c r="DC69" s="33">
        <v>6.3156482962837971E-4</v>
      </c>
      <c r="DD69" s="33">
        <v>9.1951719658852856E-4</v>
      </c>
      <c r="DE69" s="33">
        <v>4.5826875255039983E-4</v>
      </c>
      <c r="DF69" s="33">
        <v>4.026423726184884E-4</v>
      </c>
      <c r="DG69" s="33">
        <v>5.1805909353323657E-4</v>
      </c>
      <c r="DH69" s="33">
        <v>5.5349757537393699E-4</v>
      </c>
      <c r="DI69" s="33">
        <v>4.9013093759487573E-4</v>
      </c>
      <c r="DJ69" s="33">
        <v>4.7244135329636068E-4</v>
      </c>
      <c r="DK69" s="33">
        <v>5.3813770199816419E-4</v>
      </c>
      <c r="DL69" s="33">
        <v>3.8906974556514876E-4</v>
      </c>
      <c r="DM69" s="33">
        <v>3.7956911464833381E-4</v>
      </c>
      <c r="DN69" s="33">
        <v>4.3930530725280861E-4</v>
      </c>
      <c r="DO69" s="33">
        <v>1.2435044710298314E-2</v>
      </c>
      <c r="DP69" s="33">
        <v>2.3697497821159728E-2</v>
      </c>
      <c r="DQ69" s="33">
        <v>0</v>
      </c>
      <c r="DR69" s="33">
        <v>4.5229418549660322E-4</v>
      </c>
      <c r="DS69" s="33">
        <v>4.3596848327844576E-4</v>
      </c>
      <c r="DT69" s="33">
        <v>5.2155089640640046E-4</v>
      </c>
      <c r="DU69" s="33">
        <v>4.0084848818250097E-4</v>
      </c>
      <c r="DV69" s="33">
        <v>1.0927410574107104E-2</v>
      </c>
      <c r="DW69" s="33">
        <v>9.0857866975764762E-4</v>
      </c>
      <c r="DX69" s="33">
        <v>6.7846017533162821E-4</v>
      </c>
      <c r="DY69" s="33">
        <v>1.6546515376880363E-3</v>
      </c>
      <c r="DZ69" s="33">
        <v>9.4870111961458206E-4</v>
      </c>
      <c r="EA69" s="33">
        <v>8.8232128684162352E-4</v>
      </c>
      <c r="EB69" s="33">
        <v>9.7896974264432158E-4</v>
      </c>
      <c r="EC69" s="33">
        <v>1.1027474752615632E-3</v>
      </c>
      <c r="ED69" s="33">
        <v>8.3712062954217176E-4</v>
      </c>
      <c r="EE69" s="33">
        <v>1.91252243974532E-4</v>
      </c>
      <c r="EF69" s="33">
        <v>2.6563256681590169E-4</v>
      </c>
      <c r="EG69" s="33">
        <v>3.098763630958424E-4</v>
      </c>
      <c r="EH69" s="33">
        <v>2.3781326069665534E-4</v>
      </c>
      <c r="EI69" s="33">
        <v>9.8794225862491197E-4</v>
      </c>
      <c r="EJ69" s="33">
        <v>1.0896158082012079E-3</v>
      </c>
      <c r="EK69" s="33">
        <v>8.192954525980871E-4</v>
      </c>
      <c r="EL69" s="33">
        <v>2.9942782806349267E-4</v>
      </c>
      <c r="EM69" s="33">
        <v>2.9713337963500853E-4</v>
      </c>
      <c r="EN69" s="33">
        <v>3.4970269451736909E-4</v>
      </c>
      <c r="EO69" s="33">
        <v>2.8084430654052233E-4</v>
      </c>
      <c r="EP69" s="33">
        <v>8.2456967568372806E-5</v>
      </c>
      <c r="EQ69" s="33">
        <v>2.2209283613843118E-4</v>
      </c>
      <c r="ER69" s="33">
        <v>2.7481387977841489E-4</v>
      </c>
      <c r="ES69" s="33">
        <v>6.2680034976431266E-3</v>
      </c>
      <c r="ET69" s="33">
        <v>2.8755943412653293E-3</v>
      </c>
      <c r="EU69" s="33">
        <v>1.6275646417567954E-2</v>
      </c>
      <c r="EV69" s="33">
        <v>3.4011464557213385E-2</v>
      </c>
      <c r="EW69" s="33">
        <v>2.9177277359996245E-4</v>
      </c>
      <c r="EX69" s="33">
        <v>4.3313190863636592E-4</v>
      </c>
      <c r="EY69" s="33">
        <v>2.9300582955528801E-4</v>
      </c>
      <c r="EZ69" s="33">
        <v>3.8533955717257208E-4</v>
      </c>
      <c r="FA69" s="33">
        <v>1.48220434756686E-3</v>
      </c>
      <c r="FB69" s="33">
        <v>2.8878000383844593E-4</v>
      </c>
      <c r="FC69" s="33">
        <v>7.7705520656878803E-4</v>
      </c>
      <c r="FD69" s="33">
        <v>6.6422149321024098E-4</v>
      </c>
      <c r="FE69" s="33">
        <v>5.4449924009456071E-4</v>
      </c>
      <c r="FF69" s="33">
        <v>3.463643223269164E-4</v>
      </c>
      <c r="FG69" s="33">
        <v>3.4546653888067625E-4</v>
      </c>
      <c r="FH69" s="33">
        <v>5.0010191202654172E-4</v>
      </c>
      <c r="FI69" s="33">
        <v>5.3208355517235224E-4</v>
      </c>
      <c r="FJ69" s="33">
        <v>4.5066554627587555E-4</v>
      </c>
      <c r="FK69" s="33">
        <v>6.7906355741772714E-4</v>
      </c>
      <c r="FL69" s="33">
        <v>1.4912402425405215E-4</v>
      </c>
      <c r="FM69" s="33">
        <v>1.3009342734214857E-3</v>
      </c>
      <c r="FN69" s="33">
        <v>2.2146678983360834E-4</v>
      </c>
      <c r="FO69" s="33">
        <v>6.6286827332051883E-4</v>
      </c>
      <c r="FP69" s="33">
        <v>3.6055519691729647E-4</v>
      </c>
      <c r="FQ69" s="33">
        <v>2.8348977905607968E-4</v>
      </c>
      <c r="FR69" s="33">
        <v>3.2163126553020227E-4</v>
      </c>
      <c r="FS69" s="33">
        <v>3.6585315545299864E-4</v>
      </c>
      <c r="FT69" s="33">
        <v>4.3652891494025121E-4</v>
      </c>
      <c r="FU69" s="33">
        <v>3.4136906496938876E-4</v>
      </c>
      <c r="FV69" s="33">
        <v>4.3792964549695541E-4</v>
      </c>
      <c r="FW69" s="33">
        <v>4.9299917105334904E-4</v>
      </c>
      <c r="FX69" s="33">
        <v>3.4803545045322551E-3</v>
      </c>
      <c r="FY69" s="33">
        <v>4.1736154892773084E-4</v>
      </c>
      <c r="FZ69" s="33">
        <v>7.0292630360236141E-2</v>
      </c>
      <c r="GA69" s="33">
        <v>1.6306643024165874E-3</v>
      </c>
      <c r="GB69" s="33">
        <v>2.8964806599278571E-4</v>
      </c>
      <c r="GC69" s="33">
        <v>7.7975134332471184E-4</v>
      </c>
      <c r="GD69" s="33">
        <v>4.880184474957508E-4</v>
      </c>
      <c r="GE69" s="33">
        <v>4.4044322108567239E-4</v>
      </c>
      <c r="GF69" s="33">
        <v>5.5671886989441105E-4</v>
      </c>
      <c r="GG69" s="33">
        <v>7.6125367110600273E-4</v>
      </c>
      <c r="GH69" s="33">
        <v>9.0029781835722887E-4</v>
      </c>
      <c r="GI69" s="34">
        <v>2.0865307391081554E-3</v>
      </c>
      <c r="GJ69" s="61">
        <v>1.391259479770304</v>
      </c>
      <c r="GK69" s="61">
        <v>0.64634864999999997</v>
      </c>
    </row>
    <row r="70" spans="1:193" ht="15" customHeight="1">
      <c r="A70" s="18" t="s">
        <v>64</v>
      </c>
      <c r="B70" s="47" t="s">
        <v>272</v>
      </c>
      <c r="C70" s="32">
        <v>1.5935077292366113E-3</v>
      </c>
      <c r="D70" s="33">
        <v>6.8509718337255903E-3</v>
      </c>
      <c r="E70" s="33">
        <v>3.1911729049953507E-3</v>
      </c>
      <c r="F70" s="33">
        <v>2.4573193241739727E-3</v>
      </c>
      <c r="G70" s="33">
        <v>2.9262731015711552E-3</v>
      </c>
      <c r="H70" s="33">
        <v>4.8775825767950918E-3</v>
      </c>
      <c r="I70" s="33">
        <v>1.7944340128841236E-3</v>
      </c>
      <c r="J70" s="33">
        <v>1.5284963134750008E-3</v>
      </c>
      <c r="K70" s="33">
        <v>2.4647646151243715E-3</v>
      </c>
      <c r="L70" s="33">
        <v>2.0552542458546204E-3</v>
      </c>
      <c r="M70" s="33">
        <v>2.257985080752097E-3</v>
      </c>
      <c r="N70" s="33">
        <v>2.6493406555647262E-3</v>
      </c>
      <c r="O70" s="33">
        <v>2.7177352861953419E-3</v>
      </c>
      <c r="P70" s="33">
        <v>3.869776809049724E-3</v>
      </c>
      <c r="Q70" s="33">
        <v>6.8165513376822438E-3</v>
      </c>
      <c r="R70" s="33">
        <v>3.9374104894845463E-3</v>
      </c>
      <c r="S70" s="33">
        <v>1.5792110973606704E-3</v>
      </c>
      <c r="T70" s="33">
        <v>2.1546572988456057E-3</v>
      </c>
      <c r="U70" s="33">
        <v>2.1537769758305128E-3</v>
      </c>
      <c r="V70" s="33">
        <v>0</v>
      </c>
      <c r="W70" s="33">
        <v>0</v>
      </c>
      <c r="X70" s="33">
        <v>4.9515865501310128E-3</v>
      </c>
      <c r="Y70" s="33">
        <v>6.3622056466425365E-3</v>
      </c>
      <c r="Z70" s="33">
        <v>2.1840449017076036E-3</v>
      </c>
      <c r="AA70" s="33">
        <v>1.1017269262327545E-3</v>
      </c>
      <c r="AB70" s="33">
        <v>1.371098024524684E-3</v>
      </c>
      <c r="AC70" s="33">
        <v>1.6113532131469585E-3</v>
      </c>
      <c r="AD70" s="33">
        <v>8.8060514275527019E-4</v>
      </c>
      <c r="AE70" s="33">
        <v>1.3504782132671448E-3</v>
      </c>
      <c r="AF70" s="33">
        <v>1.2628814351595395E-3</v>
      </c>
      <c r="AG70" s="33">
        <v>6.0593367949862492E-4</v>
      </c>
      <c r="AH70" s="33">
        <v>1.1134928327174562E-3</v>
      </c>
      <c r="AI70" s="33">
        <v>2.0979217225357708E-3</v>
      </c>
      <c r="AJ70" s="33">
        <v>2.7847828626762899E-4</v>
      </c>
      <c r="AK70" s="33">
        <v>8.1340248607926426E-4</v>
      </c>
      <c r="AL70" s="33">
        <v>2.4154088078497696E-4</v>
      </c>
      <c r="AM70" s="33">
        <v>3.5771428344908497E-4</v>
      </c>
      <c r="AN70" s="33">
        <v>4.8471762479344318E-4</v>
      </c>
      <c r="AO70" s="33">
        <v>4.1710628025102555E-4</v>
      </c>
      <c r="AP70" s="33">
        <v>1.7551489869493109E-3</v>
      </c>
      <c r="AQ70" s="33">
        <v>2.3876860549681541E-3</v>
      </c>
      <c r="AR70" s="33">
        <v>2.8779090270449237E-3</v>
      </c>
      <c r="AS70" s="33">
        <v>1.9070607080222887E-3</v>
      </c>
      <c r="AT70" s="33">
        <v>2.0210815059122666E-3</v>
      </c>
      <c r="AU70" s="33">
        <v>2.0095653840912207E-3</v>
      </c>
      <c r="AV70" s="33">
        <v>0</v>
      </c>
      <c r="AW70" s="33">
        <v>1.5313512601881859E-3</v>
      </c>
      <c r="AX70" s="33">
        <v>4.2343784139481332E-3</v>
      </c>
      <c r="AY70" s="33">
        <v>3.4601955770715469E-3</v>
      </c>
      <c r="AZ70" s="33">
        <v>1.9954071950995531E-3</v>
      </c>
      <c r="BA70" s="33">
        <v>1.2936525877504461E-3</v>
      </c>
      <c r="BB70" s="33">
        <v>2.5040370372250301E-3</v>
      </c>
      <c r="BC70" s="33">
        <v>1.3578850385479182E-3</v>
      </c>
      <c r="BD70" s="33">
        <v>3.928724821955382E-3</v>
      </c>
      <c r="BE70" s="33">
        <v>3.5893797651215986E-3</v>
      </c>
      <c r="BF70" s="33">
        <v>0</v>
      </c>
      <c r="BG70" s="33">
        <v>2.3612325130333159E-3</v>
      </c>
      <c r="BH70" s="33">
        <v>1.3612574301052371E-3</v>
      </c>
      <c r="BI70" s="33">
        <v>2.3870088919608814E-3</v>
      </c>
      <c r="BJ70" s="33">
        <v>0</v>
      </c>
      <c r="BK70" s="33">
        <v>1.7152337437984105E-3</v>
      </c>
      <c r="BL70" s="33">
        <v>8.3525914265749314E-5</v>
      </c>
      <c r="BM70" s="33">
        <v>1.8191615867892369E-3</v>
      </c>
      <c r="BN70" s="33">
        <v>1.9010956762667397E-3</v>
      </c>
      <c r="BO70" s="33">
        <v>0</v>
      </c>
      <c r="BP70" s="33">
        <v>1.0638808699263436</v>
      </c>
      <c r="BQ70" s="33">
        <v>0.10183283385638613</v>
      </c>
      <c r="BR70" s="33">
        <v>1.7634920540144984E-3</v>
      </c>
      <c r="BS70" s="33">
        <v>1.5815193280440164E-3</v>
      </c>
      <c r="BT70" s="33">
        <v>4.2992415911858812E-3</v>
      </c>
      <c r="BU70" s="33">
        <v>1.200096410115961E-3</v>
      </c>
      <c r="BV70" s="33">
        <v>2.5123476507466977E-3</v>
      </c>
      <c r="BW70" s="33">
        <v>3.6766658624152264E-3</v>
      </c>
      <c r="BX70" s="33">
        <v>0</v>
      </c>
      <c r="BY70" s="33">
        <v>0</v>
      </c>
      <c r="BZ70" s="33">
        <v>7.3651799994196377E-4</v>
      </c>
      <c r="CA70" s="33">
        <v>0</v>
      </c>
      <c r="CB70" s="33">
        <v>1.6113910232847103E-3</v>
      </c>
      <c r="CC70" s="33">
        <v>1.1461430963304368E-3</v>
      </c>
      <c r="CD70" s="33">
        <v>9.5781100712166755E-4</v>
      </c>
      <c r="CE70" s="33">
        <v>0</v>
      </c>
      <c r="CF70" s="33">
        <v>1.058799555139071E-3</v>
      </c>
      <c r="CG70" s="33">
        <v>9.2903977645517066E-4</v>
      </c>
      <c r="CH70" s="33">
        <v>3.422469388556843E-3</v>
      </c>
      <c r="CI70" s="33">
        <v>4.7187577707652889E-3</v>
      </c>
      <c r="CJ70" s="33">
        <v>6.157022235209233E-3</v>
      </c>
      <c r="CK70" s="33">
        <v>1.1856114611958207E-3</v>
      </c>
      <c r="CL70" s="33">
        <v>3.400048915986182E-3</v>
      </c>
      <c r="CM70" s="33">
        <v>1.7960483040006969E-2</v>
      </c>
      <c r="CN70" s="33">
        <v>2.4558756460663845E-2</v>
      </c>
      <c r="CO70" s="33">
        <v>1.4261835719790153E-2</v>
      </c>
      <c r="CP70" s="33">
        <v>3.8685628800305492E-3</v>
      </c>
      <c r="CQ70" s="33">
        <v>3.0193527304957057E-2</v>
      </c>
      <c r="CR70" s="33">
        <v>2.9479667012324465E-2</v>
      </c>
      <c r="CS70" s="33">
        <v>1.9098895749691796E-2</v>
      </c>
      <c r="CT70" s="33">
        <v>8.6350725522784024E-3</v>
      </c>
      <c r="CU70" s="33">
        <v>2.7439560645192675E-2</v>
      </c>
      <c r="CV70" s="33">
        <v>4.6084244781488329E-3</v>
      </c>
      <c r="CW70" s="33">
        <v>5.4314886068290175E-3</v>
      </c>
      <c r="CX70" s="33">
        <v>7.9550020471048123E-3</v>
      </c>
      <c r="CY70" s="33">
        <v>1.9863372131965207E-2</v>
      </c>
      <c r="CZ70" s="33">
        <v>3.0118141547367694E-2</v>
      </c>
      <c r="DA70" s="33">
        <v>7.1335281510240978E-3</v>
      </c>
      <c r="DB70" s="33">
        <v>1.3734193686422898E-2</v>
      </c>
      <c r="DC70" s="33">
        <v>1.7268155303864167E-3</v>
      </c>
      <c r="DD70" s="33">
        <v>1.654185265039225E-2</v>
      </c>
      <c r="DE70" s="33">
        <v>8.7828831891189636E-3</v>
      </c>
      <c r="DF70" s="33">
        <v>2.5705394008399807E-3</v>
      </c>
      <c r="DG70" s="33">
        <v>1.5561469116017098E-2</v>
      </c>
      <c r="DH70" s="33">
        <v>1.4065036616960824E-2</v>
      </c>
      <c r="DI70" s="33">
        <v>3.9871869039863296E-3</v>
      </c>
      <c r="DJ70" s="33">
        <v>6.0363683925902557E-3</v>
      </c>
      <c r="DK70" s="33">
        <v>9.5336765696581571E-3</v>
      </c>
      <c r="DL70" s="33">
        <v>7.062488019282942E-3</v>
      </c>
      <c r="DM70" s="33">
        <v>2.4921288815965226E-2</v>
      </c>
      <c r="DN70" s="33">
        <v>5.4527249605864142E-3</v>
      </c>
      <c r="DO70" s="33">
        <v>2.0137511767869178E-2</v>
      </c>
      <c r="DP70" s="33">
        <v>2.0515003023987771E-2</v>
      </c>
      <c r="DQ70" s="33">
        <v>0</v>
      </c>
      <c r="DR70" s="33">
        <v>2.9054797247355733E-2</v>
      </c>
      <c r="DS70" s="33">
        <v>1.1963637697502904E-2</v>
      </c>
      <c r="DT70" s="33">
        <v>2.5781618964451292E-2</v>
      </c>
      <c r="DU70" s="33">
        <v>1.1319265158767485E-3</v>
      </c>
      <c r="DV70" s="33">
        <v>2.0191143490242924E-2</v>
      </c>
      <c r="DW70" s="33">
        <v>9.6205133514579589E-3</v>
      </c>
      <c r="DX70" s="33">
        <v>5.1014191253632183E-3</v>
      </c>
      <c r="DY70" s="33">
        <v>5.6833283544531826E-3</v>
      </c>
      <c r="DZ70" s="33">
        <v>1.3816231886769332E-3</v>
      </c>
      <c r="EA70" s="33">
        <v>1.610509885915866E-3</v>
      </c>
      <c r="EB70" s="33">
        <v>1.6904095075823855E-3</v>
      </c>
      <c r="EC70" s="33">
        <v>4.8099063385860239E-3</v>
      </c>
      <c r="ED70" s="33">
        <v>4.2382531163792344E-3</v>
      </c>
      <c r="EE70" s="33">
        <v>7.9959213585921679E-4</v>
      </c>
      <c r="EF70" s="33">
        <v>5.343783557493453E-4</v>
      </c>
      <c r="EG70" s="33">
        <v>8.8158791317506592E-4</v>
      </c>
      <c r="EH70" s="33">
        <v>9.824358826976006E-4</v>
      </c>
      <c r="EI70" s="33">
        <v>1.2270008772462241E-2</v>
      </c>
      <c r="EJ70" s="33">
        <v>5.0716197750158196E-4</v>
      </c>
      <c r="EK70" s="33">
        <v>5.1946663935230266E-4</v>
      </c>
      <c r="EL70" s="33">
        <v>3.9044215645297261E-4</v>
      </c>
      <c r="EM70" s="33">
        <v>4.1627320493910501E-4</v>
      </c>
      <c r="EN70" s="33">
        <v>2.9240769625310618E-4</v>
      </c>
      <c r="EO70" s="33">
        <v>2.4463555112070831E-4</v>
      </c>
      <c r="EP70" s="33">
        <v>1.1747194374774486E-4</v>
      </c>
      <c r="EQ70" s="33">
        <v>1.9800543265243525E-3</v>
      </c>
      <c r="ER70" s="33">
        <v>4.7354427593798154E-3</v>
      </c>
      <c r="ES70" s="33">
        <v>1.0095442893283601E-3</v>
      </c>
      <c r="ET70" s="33">
        <v>3.1173117991629704E-3</v>
      </c>
      <c r="EU70" s="33">
        <v>3.3029950161791617E-3</v>
      </c>
      <c r="EV70" s="33">
        <v>3.3806724339714698E-3</v>
      </c>
      <c r="EW70" s="33">
        <v>2.0063781759916675E-3</v>
      </c>
      <c r="EX70" s="33">
        <v>6.4199366267536926E-3</v>
      </c>
      <c r="EY70" s="33">
        <v>4.3470544881314358E-3</v>
      </c>
      <c r="EZ70" s="33">
        <v>1.0525468133963142E-3</v>
      </c>
      <c r="FA70" s="33">
        <v>1.8768035431226749E-3</v>
      </c>
      <c r="FB70" s="33">
        <v>1.3723071637635836E-3</v>
      </c>
      <c r="FC70" s="33">
        <v>1.6974609971662138E-3</v>
      </c>
      <c r="FD70" s="33">
        <v>7.0340660597464964E-4</v>
      </c>
      <c r="FE70" s="33">
        <v>8.5277456171947653E-4</v>
      </c>
      <c r="FF70" s="33">
        <v>8.1472539482695019E-4</v>
      </c>
      <c r="FG70" s="33">
        <v>7.8469153044539975E-4</v>
      </c>
      <c r="FH70" s="33">
        <v>9.2657157618826686E-4</v>
      </c>
      <c r="FI70" s="33">
        <v>7.8236814398597785E-4</v>
      </c>
      <c r="FJ70" s="33">
        <v>1.3518024246642489E-3</v>
      </c>
      <c r="FK70" s="33">
        <v>9.1370762772987441E-4</v>
      </c>
      <c r="FL70" s="33">
        <v>7.2586299112858662E-4</v>
      </c>
      <c r="FM70" s="33">
        <v>1.6146751115154753E-3</v>
      </c>
      <c r="FN70" s="33">
        <v>2.5997670905985378E-4</v>
      </c>
      <c r="FO70" s="33">
        <v>1.099060475464786E-3</v>
      </c>
      <c r="FP70" s="33">
        <v>1.2148469070715228E-3</v>
      </c>
      <c r="FQ70" s="33">
        <v>8.3392100584412775E-4</v>
      </c>
      <c r="FR70" s="33">
        <v>1.950704049483671E-3</v>
      </c>
      <c r="FS70" s="33">
        <v>1.3549419076193323E-3</v>
      </c>
      <c r="FT70" s="33">
        <v>1.691631282754268E-3</v>
      </c>
      <c r="FU70" s="33">
        <v>1.6371712240906241E-3</v>
      </c>
      <c r="FV70" s="33">
        <v>5.5973692974998412E-3</v>
      </c>
      <c r="FW70" s="33">
        <v>2.4982310059379845E-3</v>
      </c>
      <c r="FX70" s="33">
        <v>8.9638861810468508E-4</v>
      </c>
      <c r="FY70" s="33">
        <v>6.5720937351845994E-4</v>
      </c>
      <c r="FZ70" s="33">
        <v>1.3463251932896858E-2</v>
      </c>
      <c r="GA70" s="33">
        <v>1.3412781934941276E-2</v>
      </c>
      <c r="GB70" s="33">
        <v>4.4520699533218204E-4</v>
      </c>
      <c r="GC70" s="33">
        <v>2.2929730173847163E-3</v>
      </c>
      <c r="GD70" s="33">
        <v>9.3367091765904028E-4</v>
      </c>
      <c r="GE70" s="33">
        <v>9.9183204161164512E-4</v>
      </c>
      <c r="GF70" s="33">
        <v>1.7288156812345517E-3</v>
      </c>
      <c r="GG70" s="33">
        <v>1.322651501375174E-3</v>
      </c>
      <c r="GH70" s="33">
        <v>1.2688049710908434E-2</v>
      </c>
      <c r="GI70" s="34">
        <v>1.6773956982608247E-3</v>
      </c>
      <c r="GJ70" s="61">
        <v>2.0157826495216007</v>
      </c>
      <c r="GK70" s="61">
        <v>0.93648841999999999</v>
      </c>
    </row>
    <row r="71" spans="1:193" ht="15" customHeight="1">
      <c r="A71" s="18" t="s">
        <v>65</v>
      </c>
      <c r="B71" s="47" t="s">
        <v>273</v>
      </c>
      <c r="C71" s="32">
        <v>2.2770490339375911E-5</v>
      </c>
      <c r="D71" s="33">
        <v>7.1732710907537384E-5</v>
      </c>
      <c r="E71" s="33">
        <v>3.159703352840709E-5</v>
      </c>
      <c r="F71" s="33">
        <v>2.7568262073215506E-5</v>
      </c>
      <c r="G71" s="33">
        <v>2.6976183775617778E-5</v>
      </c>
      <c r="H71" s="33">
        <v>2.2285019108800765E-5</v>
      </c>
      <c r="I71" s="33">
        <v>2.3707685944093947E-5</v>
      </c>
      <c r="J71" s="33">
        <v>2.1182747262290242E-5</v>
      </c>
      <c r="K71" s="33">
        <v>2.8676626732131129E-5</v>
      </c>
      <c r="L71" s="33">
        <v>3.3839019548241612E-5</v>
      </c>
      <c r="M71" s="33">
        <v>3.8254156710511216E-5</v>
      </c>
      <c r="N71" s="33">
        <v>4.1039128780902105E-5</v>
      </c>
      <c r="O71" s="33">
        <v>3.5862584927027072E-5</v>
      </c>
      <c r="P71" s="33">
        <v>2.8306938385883774E-5</v>
      </c>
      <c r="Q71" s="33">
        <v>2.8479822462621894E-4</v>
      </c>
      <c r="R71" s="33">
        <v>1.6905967623422034E-4</v>
      </c>
      <c r="S71" s="33">
        <v>4.3693731847814917E-5</v>
      </c>
      <c r="T71" s="33">
        <v>2.8565634262416204E-5</v>
      </c>
      <c r="U71" s="33">
        <v>2.3656514732046213E-5</v>
      </c>
      <c r="V71" s="33">
        <v>0</v>
      </c>
      <c r="W71" s="33">
        <v>0</v>
      </c>
      <c r="X71" s="33">
        <v>3.0245781636306581E-3</v>
      </c>
      <c r="Y71" s="33">
        <v>5.6082151741094383E-5</v>
      </c>
      <c r="Z71" s="33">
        <v>3.3656520917262448E-5</v>
      </c>
      <c r="AA71" s="33">
        <v>2.406107964670555E-5</v>
      </c>
      <c r="AB71" s="33">
        <v>2.5175447855606623E-5</v>
      </c>
      <c r="AC71" s="33">
        <v>2.4920632425811863E-5</v>
      </c>
      <c r="AD71" s="33">
        <v>1.7047769917383989E-5</v>
      </c>
      <c r="AE71" s="33">
        <v>1.8628212049180446E-5</v>
      </c>
      <c r="AF71" s="33">
        <v>1.9904372514642608E-5</v>
      </c>
      <c r="AG71" s="33">
        <v>2.0756659813505911E-5</v>
      </c>
      <c r="AH71" s="33">
        <v>1.7023717056480964E-5</v>
      </c>
      <c r="AI71" s="33">
        <v>2.6376750391537512E-5</v>
      </c>
      <c r="AJ71" s="33">
        <v>8.8300786309168396E-6</v>
      </c>
      <c r="AK71" s="33">
        <v>7.7318901105232821E-6</v>
      </c>
      <c r="AL71" s="33">
        <v>5.7149335457876087E-6</v>
      </c>
      <c r="AM71" s="33">
        <v>8.9998275852908205E-6</v>
      </c>
      <c r="AN71" s="33">
        <v>8.4304874613129958E-6</v>
      </c>
      <c r="AO71" s="33">
        <v>7.1958953604773794E-6</v>
      </c>
      <c r="AP71" s="33">
        <v>8.6296183195285566E-6</v>
      </c>
      <c r="AQ71" s="33">
        <v>6.2908131542776032E-6</v>
      </c>
      <c r="AR71" s="33">
        <v>6.2763254749117483E-4</v>
      </c>
      <c r="AS71" s="33">
        <v>2.0669659920000532E-4</v>
      </c>
      <c r="AT71" s="33">
        <v>9.761134714218579E-5</v>
      </c>
      <c r="AU71" s="33">
        <v>3.3483438587875533E-4</v>
      </c>
      <c r="AV71" s="33">
        <v>0</v>
      </c>
      <c r="AW71" s="33">
        <v>1.1891408507364846E-4</v>
      </c>
      <c r="AX71" s="33">
        <v>6.7405126579866959E-5</v>
      </c>
      <c r="AY71" s="33">
        <v>6.4137247539918508E-5</v>
      </c>
      <c r="AZ71" s="33">
        <v>6.5065359467502058E-5</v>
      </c>
      <c r="BA71" s="33">
        <v>3.8593073515570145E-5</v>
      </c>
      <c r="BB71" s="33">
        <v>2.7941812691938199E-5</v>
      </c>
      <c r="BC71" s="33">
        <v>2.6548959377381276E-5</v>
      </c>
      <c r="BD71" s="33">
        <v>3.3819761286608456E-5</v>
      </c>
      <c r="BE71" s="33">
        <v>3.3691978221934404E-5</v>
      </c>
      <c r="BF71" s="33">
        <v>0</v>
      </c>
      <c r="BG71" s="33">
        <v>3.5087835596309408E-5</v>
      </c>
      <c r="BH71" s="33">
        <v>3.2323779361967719E-5</v>
      </c>
      <c r="BI71" s="33">
        <v>2.2034699898414753E-4</v>
      </c>
      <c r="BJ71" s="33">
        <v>0</v>
      </c>
      <c r="BK71" s="33">
        <v>2.8281916030885316E-5</v>
      </c>
      <c r="BL71" s="33">
        <v>1.8734072708641716E-6</v>
      </c>
      <c r="BM71" s="33">
        <v>8.409099645164354E-4</v>
      </c>
      <c r="BN71" s="33">
        <v>2.1749894019679859E-5</v>
      </c>
      <c r="BO71" s="33">
        <v>0</v>
      </c>
      <c r="BP71" s="33">
        <v>2.9668829544482451E-5</v>
      </c>
      <c r="BQ71" s="33">
        <v>1.1155284872649729</v>
      </c>
      <c r="BR71" s="33">
        <v>4.8986007474996623E-5</v>
      </c>
      <c r="BS71" s="33">
        <v>3.5448593590669053E-5</v>
      </c>
      <c r="BT71" s="33">
        <v>3.142073583818079E-4</v>
      </c>
      <c r="BU71" s="33">
        <v>3.805136510995083E-5</v>
      </c>
      <c r="BV71" s="33">
        <v>3.915522896814198E-5</v>
      </c>
      <c r="BW71" s="33">
        <v>1.1697648859781935E-4</v>
      </c>
      <c r="BX71" s="33">
        <v>0</v>
      </c>
      <c r="BY71" s="33">
        <v>0</v>
      </c>
      <c r="BZ71" s="33">
        <v>1.4955344041837242E-5</v>
      </c>
      <c r="CA71" s="33">
        <v>0</v>
      </c>
      <c r="CB71" s="33">
        <v>2.968503514431331E-5</v>
      </c>
      <c r="CC71" s="33">
        <v>1.0994338603391154E-4</v>
      </c>
      <c r="CD71" s="33">
        <v>1.6404957588358781E-5</v>
      </c>
      <c r="CE71" s="33">
        <v>0</v>
      </c>
      <c r="CF71" s="33">
        <v>2.8102074045535673E-5</v>
      </c>
      <c r="CG71" s="33">
        <v>1.8618094696122753E-5</v>
      </c>
      <c r="CH71" s="33">
        <v>4.9048824390573434E-4</v>
      </c>
      <c r="CI71" s="33">
        <v>3.6605034663470336E-5</v>
      </c>
      <c r="CJ71" s="33">
        <v>7.8677646697283864E-5</v>
      </c>
      <c r="CK71" s="33">
        <v>3.9803074280247621E-5</v>
      </c>
      <c r="CL71" s="33">
        <v>4.0047033277574975E-5</v>
      </c>
      <c r="CM71" s="33">
        <v>4.3630615105444824E-5</v>
      </c>
      <c r="CN71" s="33">
        <v>5.4363510642459003E-5</v>
      </c>
      <c r="CO71" s="33">
        <v>4.995581055937503E-5</v>
      </c>
      <c r="CP71" s="33">
        <v>4.2165952411283764E-5</v>
      </c>
      <c r="CQ71" s="33">
        <v>6.3014748363776632E-5</v>
      </c>
      <c r="CR71" s="33">
        <v>1.4747946259722217E-4</v>
      </c>
      <c r="CS71" s="33">
        <v>4.5252962704885238E-5</v>
      </c>
      <c r="CT71" s="33">
        <v>4.3366410927883116E-5</v>
      </c>
      <c r="CU71" s="33">
        <v>3.5876921734288023E-5</v>
      </c>
      <c r="CV71" s="33">
        <v>4.1850416382070066E-5</v>
      </c>
      <c r="CW71" s="33">
        <v>7.0491104220537159E-4</v>
      </c>
      <c r="CX71" s="33">
        <v>3.6896231639581934E-4</v>
      </c>
      <c r="CY71" s="33">
        <v>4.4538426468427941E-5</v>
      </c>
      <c r="CZ71" s="33">
        <v>4.0058411793444662E-5</v>
      </c>
      <c r="DA71" s="33">
        <v>2.8654420712335294E-5</v>
      </c>
      <c r="DB71" s="33">
        <v>2.9073890662630086E-5</v>
      </c>
      <c r="DC71" s="33">
        <v>2.9778474486992071E-5</v>
      </c>
      <c r="DD71" s="33">
        <v>3.2042155612615481E-5</v>
      </c>
      <c r="DE71" s="33">
        <v>2.5550134336351072E-5</v>
      </c>
      <c r="DF71" s="33">
        <v>2.7186484491718622E-5</v>
      </c>
      <c r="DG71" s="33">
        <v>4.095404189938184E-5</v>
      </c>
      <c r="DH71" s="33">
        <v>3.7279768467115842E-5</v>
      </c>
      <c r="DI71" s="33">
        <v>3.442995405337934E-5</v>
      </c>
      <c r="DJ71" s="33">
        <v>3.270871574061879E-5</v>
      </c>
      <c r="DK71" s="33">
        <v>3.3975922552902201E-5</v>
      </c>
      <c r="DL71" s="33">
        <v>2.5171508927907646E-5</v>
      </c>
      <c r="DM71" s="33">
        <v>3.1876653887245603E-5</v>
      </c>
      <c r="DN71" s="33">
        <v>2.745725413077573E-5</v>
      </c>
      <c r="DO71" s="33">
        <v>7.5247870805627876E-5</v>
      </c>
      <c r="DP71" s="33">
        <v>6.1637383790560672E-5</v>
      </c>
      <c r="DQ71" s="33">
        <v>0</v>
      </c>
      <c r="DR71" s="33">
        <v>4.5375700640787241E-5</v>
      </c>
      <c r="DS71" s="33">
        <v>1.2094116356968818E-4</v>
      </c>
      <c r="DT71" s="33">
        <v>2.6467746582197068E-4</v>
      </c>
      <c r="DU71" s="33">
        <v>3.1327754482881072E-5</v>
      </c>
      <c r="DV71" s="33">
        <v>4.8902132797078889E-5</v>
      </c>
      <c r="DW71" s="33">
        <v>2.5972743398116694E-5</v>
      </c>
      <c r="DX71" s="33">
        <v>2.6903627910443807E-5</v>
      </c>
      <c r="DY71" s="33">
        <v>3.2931767130334245E-5</v>
      </c>
      <c r="DZ71" s="33">
        <v>9.2798278488790664E-5</v>
      </c>
      <c r="EA71" s="33">
        <v>7.9856486670726941E-5</v>
      </c>
      <c r="EB71" s="33">
        <v>8.8423311726110626E-5</v>
      </c>
      <c r="EC71" s="33">
        <v>1.4618811579370229E-4</v>
      </c>
      <c r="ED71" s="33">
        <v>1.3658857022805375E-4</v>
      </c>
      <c r="EE71" s="33">
        <v>1.550510307429719E-5</v>
      </c>
      <c r="EF71" s="33">
        <v>6.2634698744639978E-4</v>
      </c>
      <c r="EG71" s="33">
        <v>5.3924250701681753E-5</v>
      </c>
      <c r="EH71" s="33">
        <v>1.990100801739458E-5</v>
      </c>
      <c r="EI71" s="33">
        <v>1.7707921202948695E-5</v>
      </c>
      <c r="EJ71" s="33">
        <v>5.6110057769945115E-5</v>
      </c>
      <c r="EK71" s="33">
        <v>7.0285703836867026E-5</v>
      </c>
      <c r="EL71" s="33">
        <v>3.4242995177358965E-5</v>
      </c>
      <c r="EM71" s="33">
        <v>3.1376848692044382E-5</v>
      </c>
      <c r="EN71" s="33">
        <v>2.651271759577478E-5</v>
      </c>
      <c r="EO71" s="33">
        <v>3.3628894038366909E-5</v>
      </c>
      <c r="EP71" s="33">
        <v>7.2144243111210737E-6</v>
      </c>
      <c r="EQ71" s="33">
        <v>1.1779512023190483E-4</v>
      </c>
      <c r="ER71" s="33">
        <v>1.27094429044011E-4</v>
      </c>
      <c r="ES71" s="33">
        <v>9.5933525030009145E-6</v>
      </c>
      <c r="ET71" s="33">
        <v>4.8109623102499932E-5</v>
      </c>
      <c r="EU71" s="33">
        <v>2.8983857917559771E-5</v>
      </c>
      <c r="EV71" s="33">
        <v>2.5775286172258894E-5</v>
      </c>
      <c r="EW71" s="33">
        <v>2.7625058402628881E-5</v>
      </c>
      <c r="EX71" s="33">
        <v>3.8320267144711882E-5</v>
      </c>
      <c r="EY71" s="33">
        <v>5.8257959293603925E-5</v>
      </c>
      <c r="EZ71" s="33">
        <v>3.7518077876471753E-5</v>
      </c>
      <c r="FA71" s="33">
        <v>3.5797785537409083E-5</v>
      </c>
      <c r="FB71" s="33">
        <v>4.6983129153269433E-5</v>
      </c>
      <c r="FC71" s="33">
        <v>2.3855814959067772E-4</v>
      </c>
      <c r="FD71" s="33">
        <v>4.2745003908007671E-5</v>
      </c>
      <c r="FE71" s="33">
        <v>4.8713733035317787E-4</v>
      </c>
      <c r="FF71" s="33">
        <v>5.4067079556560118E-4</v>
      </c>
      <c r="FG71" s="33">
        <v>1.7961777415478173E-4</v>
      </c>
      <c r="FH71" s="33">
        <v>5.821130599941041E-5</v>
      </c>
      <c r="FI71" s="33">
        <v>3.0621165330571699E-5</v>
      </c>
      <c r="FJ71" s="33">
        <v>4.0373334178750745E-4</v>
      </c>
      <c r="FK71" s="33">
        <v>6.1506903713388984E-5</v>
      </c>
      <c r="FL71" s="33">
        <v>3.3564621935272596E-5</v>
      </c>
      <c r="FM71" s="33">
        <v>2.6541285984848362E-4</v>
      </c>
      <c r="FN71" s="33">
        <v>1.7030192356568609E-5</v>
      </c>
      <c r="FO71" s="33">
        <v>3.169457028894645E-5</v>
      </c>
      <c r="FP71" s="33">
        <v>2.3928609322357864E-5</v>
      </c>
      <c r="FQ71" s="33">
        <v>3.2065634683682894E-5</v>
      </c>
      <c r="FR71" s="33">
        <v>2.4337343703651427E-5</v>
      </c>
      <c r="FS71" s="33">
        <v>3.1344690854944497E-5</v>
      </c>
      <c r="FT71" s="33">
        <v>3.5650299342835173E-5</v>
      </c>
      <c r="FU71" s="33">
        <v>1.8377116520791178E-5</v>
      </c>
      <c r="FV71" s="33">
        <v>4.5217130136469686E-5</v>
      </c>
      <c r="FW71" s="33">
        <v>3.1803664642427453E-5</v>
      </c>
      <c r="FX71" s="33">
        <v>2.3906654861971742E-5</v>
      </c>
      <c r="FY71" s="33">
        <v>4.4980158031612298E-5</v>
      </c>
      <c r="FZ71" s="33">
        <v>4.1752625175702286E-5</v>
      </c>
      <c r="GA71" s="33">
        <v>4.045926061438611E-5</v>
      </c>
      <c r="GB71" s="33">
        <v>7.508804481698485E-5</v>
      </c>
      <c r="GC71" s="33">
        <v>5.0233022806710226E-4</v>
      </c>
      <c r="GD71" s="33">
        <v>3.0346224891542753E-5</v>
      </c>
      <c r="GE71" s="33">
        <v>3.2947263186002928E-4</v>
      </c>
      <c r="GF71" s="33">
        <v>6.0404535729833454E-5</v>
      </c>
      <c r="GG71" s="33">
        <v>3.3786799834774524E-4</v>
      </c>
      <c r="GH71" s="33">
        <v>5.9092705578959763E-5</v>
      </c>
      <c r="GI71" s="34">
        <v>8.9129743769116802E-4</v>
      </c>
      <c r="GJ71" s="62">
        <v>1.1344555611615745</v>
      </c>
      <c r="GK71" s="62">
        <v>0.52704317999999994</v>
      </c>
    </row>
    <row r="72" spans="1:193" ht="15" customHeight="1">
      <c r="A72" s="18" t="s">
        <v>66</v>
      </c>
      <c r="B72" s="47" t="s">
        <v>274</v>
      </c>
      <c r="C72" s="32">
        <v>1.265107794786998E-4</v>
      </c>
      <c r="D72" s="33">
        <v>1.0279476133804332E-3</v>
      </c>
      <c r="E72" s="33">
        <v>2.7235458168083662E-4</v>
      </c>
      <c r="F72" s="33">
        <v>1.7002215400715529E-4</v>
      </c>
      <c r="G72" s="33">
        <v>1.5179373115377845E-4</v>
      </c>
      <c r="H72" s="33">
        <v>3.0015599931866306E-4</v>
      </c>
      <c r="I72" s="33">
        <v>1.5439627589086769E-4</v>
      </c>
      <c r="J72" s="33">
        <v>9.6626179029025687E-5</v>
      </c>
      <c r="K72" s="33">
        <v>1.3309297487090548E-4</v>
      </c>
      <c r="L72" s="33">
        <v>1.3222266956291936E-4</v>
      </c>
      <c r="M72" s="33">
        <v>1.3694535021925724E-4</v>
      </c>
      <c r="N72" s="33">
        <v>1.7215958407978022E-4</v>
      </c>
      <c r="O72" s="33">
        <v>1.226598540929842E-4</v>
      </c>
      <c r="P72" s="33">
        <v>9.7405162199857122E-5</v>
      </c>
      <c r="Q72" s="33">
        <v>4.0358868332485013E-4</v>
      </c>
      <c r="R72" s="33">
        <v>2.7414414708922929E-4</v>
      </c>
      <c r="S72" s="33">
        <v>1.0928117796104232E-4</v>
      </c>
      <c r="T72" s="33">
        <v>3.5568216538934102E-4</v>
      </c>
      <c r="U72" s="33">
        <v>7.0252791966895177E-4</v>
      </c>
      <c r="V72" s="33">
        <v>0</v>
      </c>
      <c r="W72" s="33">
        <v>0</v>
      </c>
      <c r="X72" s="33">
        <v>6.407324860615367E-4</v>
      </c>
      <c r="Y72" s="33">
        <v>1.0913736306121691E-4</v>
      </c>
      <c r="Z72" s="33">
        <v>1.3632138747308482E-4</v>
      </c>
      <c r="AA72" s="33">
        <v>1.0813577019129237E-4</v>
      </c>
      <c r="AB72" s="33">
        <v>1.9102757612842372E-4</v>
      </c>
      <c r="AC72" s="33">
        <v>1.3309170205168274E-4</v>
      </c>
      <c r="AD72" s="33">
        <v>1.10858823435489E-4</v>
      </c>
      <c r="AE72" s="33">
        <v>1.4356490714954268E-4</v>
      </c>
      <c r="AF72" s="33">
        <v>1.1837786589921664E-4</v>
      </c>
      <c r="AG72" s="33">
        <v>7.0540158554476744E-5</v>
      </c>
      <c r="AH72" s="33">
        <v>9.07737834631879E-5</v>
      </c>
      <c r="AI72" s="33">
        <v>1.6387777519717977E-4</v>
      </c>
      <c r="AJ72" s="33">
        <v>4.3876577011263414E-5</v>
      </c>
      <c r="AK72" s="33">
        <v>6.3410553714295516E-5</v>
      </c>
      <c r="AL72" s="33">
        <v>2.108105824619353E-5</v>
      </c>
      <c r="AM72" s="33">
        <v>5.3702992206648055E-5</v>
      </c>
      <c r="AN72" s="33">
        <v>1.1994608167930813E-4</v>
      </c>
      <c r="AO72" s="33">
        <v>1.7052856206012777E-4</v>
      </c>
      <c r="AP72" s="33">
        <v>7.0806517244942574E-3</v>
      </c>
      <c r="AQ72" s="33">
        <v>1.353761133376447E-4</v>
      </c>
      <c r="AR72" s="33">
        <v>3.0579186068298839E-4</v>
      </c>
      <c r="AS72" s="33">
        <v>2.2674044116279053E-4</v>
      </c>
      <c r="AT72" s="33">
        <v>6.6292936108011007E-4</v>
      </c>
      <c r="AU72" s="33">
        <v>2.0799430482362126E-4</v>
      </c>
      <c r="AV72" s="33">
        <v>0</v>
      </c>
      <c r="AW72" s="33">
        <v>1.7848289399075929E-4</v>
      </c>
      <c r="AX72" s="33">
        <v>3.4710733702971456E-4</v>
      </c>
      <c r="AY72" s="33">
        <v>4.2654711306360063E-4</v>
      </c>
      <c r="AZ72" s="33">
        <v>1.6785391970753846E-4</v>
      </c>
      <c r="BA72" s="33">
        <v>1.5643973695257267E-4</v>
      </c>
      <c r="BB72" s="33">
        <v>1.9236275006677192E-4</v>
      </c>
      <c r="BC72" s="33">
        <v>1.4222803600991168E-4</v>
      </c>
      <c r="BD72" s="33">
        <v>1.7636775636643305E-4</v>
      </c>
      <c r="BE72" s="33">
        <v>1.7794988117693546E-4</v>
      </c>
      <c r="BF72" s="33">
        <v>0</v>
      </c>
      <c r="BG72" s="33">
        <v>2.0738712364971277E-4</v>
      </c>
      <c r="BH72" s="33">
        <v>2.0289462743894906E-4</v>
      </c>
      <c r="BI72" s="33">
        <v>1.7984908453389431E-4</v>
      </c>
      <c r="BJ72" s="33">
        <v>0</v>
      </c>
      <c r="BK72" s="33">
        <v>7.9751771469999458E-4</v>
      </c>
      <c r="BL72" s="33">
        <v>6.4650117145159717E-6</v>
      </c>
      <c r="BM72" s="33">
        <v>2.6622778983065429E-4</v>
      </c>
      <c r="BN72" s="33">
        <v>1.4299349445501952E-4</v>
      </c>
      <c r="BO72" s="33">
        <v>0</v>
      </c>
      <c r="BP72" s="33">
        <v>6.088844450434014E-4</v>
      </c>
      <c r="BQ72" s="33">
        <v>0.18918858231979421</v>
      </c>
      <c r="BR72" s="33">
        <v>1.0058403109571483</v>
      </c>
      <c r="BS72" s="33">
        <v>1.1154520302844375E-4</v>
      </c>
      <c r="BT72" s="33">
        <v>1.5270154956875239E-4</v>
      </c>
      <c r="BU72" s="33">
        <v>5.8498465943620929E-4</v>
      </c>
      <c r="BV72" s="33">
        <v>1.6422665697026363E-4</v>
      </c>
      <c r="BW72" s="33">
        <v>3.0470433954106089E-4</v>
      </c>
      <c r="BX72" s="33">
        <v>0</v>
      </c>
      <c r="BY72" s="33">
        <v>0</v>
      </c>
      <c r="BZ72" s="33">
        <v>2.3074776006769646E-5</v>
      </c>
      <c r="CA72" s="33">
        <v>0</v>
      </c>
      <c r="CB72" s="33">
        <v>7.4406471575290297E-5</v>
      </c>
      <c r="CC72" s="33">
        <v>1.4867340487515195E-4</v>
      </c>
      <c r="CD72" s="33">
        <v>4.3248924851078937E-5</v>
      </c>
      <c r="CE72" s="33">
        <v>0</v>
      </c>
      <c r="CF72" s="33">
        <v>7.6456092342627917E-5</v>
      </c>
      <c r="CG72" s="33">
        <v>1.0932442094177596E-4</v>
      </c>
      <c r="CH72" s="33">
        <v>2.6410474075935265E-4</v>
      </c>
      <c r="CI72" s="33">
        <v>9.6065070357552259E-5</v>
      </c>
      <c r="CJ72" s="33">
        <v>1.9416879346198328E-4</v>
      </c>
      <c r="CK72" s="33">
        <v>8.9475879814173481E-5</v>
      </c>
      <c r="CL72" s="33">
        <v>1.0446755294301482E-4</v>
      </c>
      <c r="CM72" s="33">
        <v>1.5977358623182097E-4</v>
      </c>
      <c r="CN72" s="33">
        <v>2.2073286713587565E-4</v>
      </c>
      <c r="CO72" s="33">
        <v>1.90143253078974E-4</v>
      </c>
      <c r="CP72" s="33">
        <v>1.4970707936778056E-4</v>
      </c>
      <c r="CQ72" s="33">
        <v>1.5836392232415226E-4</v>
      </c>
      <c r="CR72" s="33">
        <v>1.7478170925400421E-4</v>
      </c>
      <c r="CS72" s="33">
        <v>1.6698959689407901E-4</v>
      </c>
      <c r="CT72" s="33">
        <v>1.9543645945790228E-4</v>
      </c>
      <c r="CU72" s="33">
        <v>2.3192937944603188E-4</v>
      </c>
      <c r="CV72" s="33">
        <v>1.7951066808443114E-4</v>
      </c>
      <c r="CW72" s="33">
        <v>4.2824555069907098E-4</v>
      </c>
      <c r="CX72" s="33">
        <v>3.9823320249527088E-4</v>
      </c>
      <c r="CY72" s="33">
        <v>3.7558934409061772E-4</v>
      </c>
      <c r="CZ72" s="33">
        <v>2.2065379489457314E-4</v>
      </c>
      <c r="DA72" s="33">
        <v>2.1530584669379634E-3</v>
      </c>
      <c r="DB72" s="33">
        <v>2.6601795427504929E-4</v>
      </c>
      <c r="DC72" s="33">
        <v>1.2313554929121735E-2</v>
      </c>
      <c r="DD72" s="33">
        <v>1.0208081402318934E-3</v>
      </c>
      <c r="DE72" s="33">
        <v>4.6923212234953625E-4</v>
      </c>
      <c r="DF72" s="33">
        <v>3.7211102978472308E-4</v>
      </c>
      <c r="DG72" s="33">
        <v>2.8712902805517598E-4</v>
      </c>
      <c r="DH72" s="33">
        <v>2.2464276759321953E-4</v>
      </c>
      <c r="DI72" s="33">
        <v>4.5921383026837232E-4</v>
      </c>
      <c r="DJ72" s="33">
        <v>6.8242749054062038E-4</v>
      </c>
      <c r="DK72" s="33">
        <v>2.6102434002079776E-4</v>
      </c>
      <c r="DL72" s="33">
        <v>2.7264312719481017E-4</v>
      </c>
      <c r="DM72" s="33">
        <v>1.2014445257843133E-3</v>
      </c>
      <c r="DN72" s="33">
        <v>2.338767251044094E-4</v>
      </c>
      <c r="DO72" s="33">
        <v>2.9056569047025091E-4</v>
      </c>
      <c r="DP72" s="33">
        <v>2.7827852645629373E-4</v>
      </c>
      <c r="DQ72" s="33">
        <v>0</v>
      </c>
      <c r="DR72" s="33">
        <v>2.8241342364512437E-4</v>
      </c>
      <c r="DS72" s="33">
        <v>1.6639344354959978E-4</v>
      </c>
      <c r="DT72" s="33">
        <v>2.2494748178609341E-4</v>
      </c>
      <c r="DU72" s="33">
        <v>1.6022013421003001E-4</v>
      </c>
      <c r="DV72" s="33">
        <v>2.5814801074013451E-4</v>
      </c>
      <c r="DW72" s="33">
        <v>7.6778177454393352E-3</v>
      </c>
      <c r="DX72" s="33">
        <v>2.0119142326134225E-3</v>
      </c>
      <c r="DY72" s="33">
        <v>1.2958526018144183E-4</v>
      </c>
      <c r="DZ72" s="33">
        <v>1.1398085458915884E-4</v>
      </c>
      <c r="EA72" s="33">
        <v>9.9173518501026884E-5</v>
      </c>
      <c r="EB72" s="33">
        <v>1.5729256099255947E-4</v>
      </c>
      <c r="EC72" s="33">
        <v>1.3226591239818078E-4</v>
      </c>
      <c r="ED72" s="33">
        <v>1.2400754096978628E-4</v>
      </c>
      <c r="EE72" s="33">
        <v>4.9172229194507268E-5</v>
      </c>
      <c r="EF72" s="33">
        <v>1.6746829970468672E-3</v>
      </c>
      <c r="EG72" s="33">
        <v>1.38226239004366E-4</v>
      </c>
      <c r="EH72" s="33">
        <v>8.5792840410091421E-5</v>
      </c>
      <c r="EI72" s="33">
        <v>2.2291236446576475E-4</v>
      </c>
      <c r="EJ72" s="33">
        <v>1.3155524132420378E-4</v>
      </c>
      <c r="EK72" s="33">
        <v>1.3898155791037338E-4</v>
      </c>
      <c r="EL72" s="33">
        <v>1.2769785280199105E-4</v>
      </c>
      <c r="EM72" s="33">
        <v>2.7917677881679872E-4</v>
      </c>
      <c r="EN72" s="33">
        <v>6.082424940035652E-5</v>
      </c>
      <c r="EO72" s="33">
        <v>6.3995045005888E-5</v>
      </c>
      <c r="EP72" s="33">
        <v>1.7983008149124158E-5</v>
      </c>
      <c r="EQ72" s="33">
        <v>9.9892897007540035E-5</v>
      </c>
      <c r="ER72" s="33">
        <v>1.2964151945878155E-4</v>
      </c>
      <c r="ES72" s="33">
        <v>4.3034307118608351E-5</v>
      </c>
      <c r="ET72" s="33">
        <v>6.3471170782943644E-5</v>
      </c>
      <c r="EU72" s="33">
        <v>8.8265511755513667E-5</v>
      </c>
      <c r="EV72" s="33">
        <v>7.9055207509433567E-5</v>
      </c>
      <c r="EW72" s="33">
        <v>8.8095063926817212E-5</v>
      </c>
      <c r="EX72" s="33">
        <v>2.7230258422693981E-4</v>
      </c>
      <c r="EY72" s="33">
        <v>1.2450556309709433E-4</v>
      </c>
      <c r="EZ72" s="33">
        <v>2.3038831531129424E-4</v>
      </c>
      <c r="FA72" s="33">
        <v>7.5619776102824513E-5</v>
      </c>
      <c r="FB72" s="33">
        <v>1.0041601662625962E-4</v>
      </c>
      <c r="FC72" s="33">
        <v>1.4628333447335259E-4</v>
      </c>
      <c r="FD72" s="33">
        <v>1.0173802531567291E-4</v>
      </c>
      <c r="FE72" s="33">
        <v>3.1814235056543713E-4</v>
      </c>
      <c r="FF72" s="33">
        <v>2.2865088088262187E-3</v>
      </c>
      <c r="FG72" s="33">
        <v>2.4952327401313317E-3</v>
      </c>
      <c r="FH72" s="33">
        <v>4.5919017521888676E-4</v>
      </c>
      <c r="FI72" s="33">
        <v>1.1349416407051914E-4</v>
      </c>
      <c r="FJ72" s="33">
        <v>2.0175779214924548E-3</v>
      </c>
      <c r="FK72" s="33">
        <v>1.9897121695806039E-4</v>
      </c>
      <c r="FL72" s="33">
        <v>3.8802492654533636E-5</v>
      </c>
      <c r="FM72" s="33">
        <v>1.9869475671661005E-4</v>
      </c>
      <c r="FN72" s="33">
        <v>8.2356031972658498E-5</v>
      </c>
      <c r="FO72" s="33">
        <v>1.5661775371280482E-4</v>
      </c>
      <c r="FP72" s="33">
        <v>1.2748185563312535E-3</v>
      </c>
      <c r="FQ72" s="33">
        <v>3.0375279593510305E-4</v>
      </c>
      <c r="FR72" s="33">
        <v>1.1738528352613317E-4</v>
      </c>
      <c r="FS72" s="33">
        <v>2.5523344752807748E-4</v>
      </c>
      <c r="FT72" s="33">
        <v>1.7651774132157797E-4</v>
      </c>
      <c r="FU72" s="33">
        <v>9.8622664043374939E-5</v>
      </c>
      <c r="FV72" s="33">
        <v>1.2622462745061377E-3</v>
      </c>
      <c r="FW72" s="33">
        <v>6.7564877975361535E-4</v>
      </c>
      <c r="FX72" s="33">
        <v>7.5537384496899779E-5</v>
      </c>
      <c r="FY72" s="33">
        <v>2.6903749721195284E-4</v>
      </c>
      <c r="FZ72" s="33">
        <v>1.4368949679707501E-4</v>
      </c>
      <c r="GA72" s="33">
        <v>2.5139757738116734E-4</v>
      </c>
      <c r="GB72" s="33">
        <v>1.0879835744080257E-4</v>
      </c>
      <c r="GC72" s="33">
        <v>2.1994952022201961E-4</v>
      </c>
      <c r="GD72" s="33">
        <v>1.2314706851189683E-4</v>
      </c>
      <c r="GE72" s="33">
        <v>1.7295502201796997E-4</v>
      </c>
      <c r="GF72" s="33">
        <v>2.1700394875021734E-4</v>
      </c>
      <c r="GG72" s="33">
        <v>9.5811996795221394E-4</v>
      </c>
      <c r="GH72" s="33">
        <v>4.4450266052319115E-4</v>
      </c>
      <c r="GI72" s="34">
        <v>8.4363610876182858E-4</v>
      </c>
      <c r="GJ72" s="62">
        <v>1.2745616442495455</v>
      </c>
      <c r="GK72" s="62">
        <v>0.59213340000000003</v>
      </c>
    </row>
    <row r="73" spans="1:193" ht="15" customHeight="1">
      <c r="A73" s="18" t="s">
        <v>67</v>
      </c>
      <c r="B73" s="47" t="s">
        <v>275</v>
      </c>
      <c r="C73" s="32">
        <v>5.52918227801263E-4</v>
      </c>
      <c r="D73" s="33">
        <v>2.2273041020102226E-3</v>
      </c>
      <c r="E73" s="33">
        <v>1.2448991961123595E-3</v>
      </c>
      <c r="F73" s="33">
        <v>6.2330356153676063E-4</v>
      </c>
      <c r="G73" s="33">
        <v>6.0302481658311197E-4</v>
      </c>
      <c r="H73" s="33">
        <v>7.210236562218555E-4</v>
      </c>
      <c r="I73" s="33">
        <v>7.1084505974183451E-4</v>
      </c>
      <c r="J73" s="33">
        <v>6.5662537355839123E-4</v>
      </c>
      <c r="K73" s="33">
        <v>8.0961349999350584E-4</v>
      </c>
      <c r="L73" s="33">
        <v>1.2151511195560032E-3</v>
      </c>
      <c r="M73" s="33">
        <v>1.0191829129844617E-3</v>
      </c>
      <c r="N73" s="33">
        <v>1.0512876339585182E-3</v>
      </c>
      <c r="O73" s="33">
        <v>7.721825337463769E-4</v>
      </c>
      <c r="P73" s="33">
        <v>6.2288271179683366E-4</v>
      </c>
      <c r="Q73" s="33">
        <v>1.420784744508006E-3</v>
      </c>
      <c r="R73" s="33">
        <v>1.0800328054424474E-3</v>
      </c>
      <c r="S73" s="33">
        <v>4.7737959380014846E-3</v>
      </c>
      <c r="T73" s="33">
        <v>5.7482020597535014E-4</v>
      </c>
      <c r="U73" s="33">
        <v>7.3177887270521461E-4</v>
      </c>
      <c r="V73" s="33">
        <v>0</v>
      </c>
      <c r="W73" s="33">
        <v>0</v>
      </c>
      <c r="X73" s="33">
        <v>1.2139261116300565E-3</v>
      </c>
      <c r="Y73" s="33">
        <v>1.1694761235042993E-3</v>
      </c>
      <c r="Z73" s="33">
        <v>8.5258140716485721E-4</v>
      </c>
      <c r="AA73" s="33">
        <v>1.4609407342704064E-3</v>
      </c>
      <c r="AB73" s="33">
        <v>1.6789480285712567E-3</v>
      </c>
      <c r="AC73" s="33">
        <v>5.7365118725323169E-4</v>
      </c>
      <c r="AD73" s="33">
        <v>8.2890885164675057E-4</v>
      </c>
      <c r="AE73" s="33">
        <v>4.6647958100437406E-3</v>
      </c>
      <c r="AF73" s="33">
        <v>1.5477199615604384E-3</v>
      </c>
      <c r="AG73" s="33">
        <v>1.4565103493653878E-2</v>
      </c>
      <c r="AH73" s="33">
        <v>4.6272396263608937E-3</v>
      </c>
      <c r="AI73" s="33">
        <v>1.2839955045453014E-3</v>
      </c>
      <c r="AJ73" s="33">
        <v>2.7726816976988121E-4</v>
      </c>
      <c r="AK73" s="33">
        <v>2.6964229729327919E-4</v>
      </c>
      <c r="AL73" s="33">
        <v>1.4135551830907826E-4</v>
      </c>
      <c r="AM73" s="33">
        <v>1.0288778008706561E-3</v>
      </c>
      <c r="AN73" s="33">
        <v>5.3236540234072489E-4</v>
      </c>
      <c r="AO73" s="33">
        <v>4.711095266990708E-4</v>
      </c>
      <c r="AP73" s="33">
        <v>3.1544781023889914E-4</v>
      </c>
      <c r="AQ73" s="33">
        <v>7.1066715945511405E-4</v>
      </c>
      <c r="AR73" s="33">
        <v>8.7344628658175849E-4</v>
      </c>
      <c r="AS73" s="33">
        <v>1.0210030735451781E-3</v>
      </c>
      <c r="AT73" s="33">
        <v>2.4038307357453513E-2</v>
      </c>
      <c r="AU73" s="33">
        <v>1.1013936341421316E-3</v>
      </c>
      <c r="AV73" s="33">
        <v>0</v>
      </c>
      <c r="AW73" s="33">
        <v>8.8173771384520718E-4</v>
      </c>
      <c r="AX73" s="33">
        <v>2.0926070566893639E-3</v>
      </c>
      <c r="AY73" s="33">
        <v>1.4321156626166463E-3</v>
      </c>
      <c r="AZ73" s="33">
        <v>1.276370740038033E-3</v>
      </c>
      <c r="BA73" s="33">
        <v>6.5971490125955943E-4</v>
      </c>
      <c r="BB73" s="33">
        <v>7.0814153650866282E-4</v>
      </c>
      <c r="BC73" s="33">
        <v>2.1154708853061296E-3</v>
      </c>
      <c r="BD73" s="33">
        <v>1.304670241636808E-3</v>
      </c>
      <c r="BE73" s="33">
        <v>1.4470500475451094E-3</v>
      </c>
      <c r="BF73" s="33">
        <v>0</v>
      </c>
      <c r="BG73" s="33">
        <v>1.0167647793772753E-2</v>
      </c>
      <c r="BH73" s="33">
        <v>2.7817003975417129E-2</v>
      </c>
      <c r="BI73" s="33">
        <v>1.5660365826650877E-3</v>
      </c>
      <c r="BJ73" s="33">
        <v>0</v>
      </c>
      <c r="BK73" s="33">
        <v>3.2422424046439444E-3</v>
      </c>
      <c r="BL73" s="33">
        <v>4.0932563766993891E-5</v>
      </c>
      <c r="BM73" s="33">
        <v>1.0354953424918107E-3</v>
      </c>
      <c r="BN73" s="33">
        <v>5.5721348040822924E-3</v>
      </c>
      <c r="BO73" s="33">
        <v>0</v>
      </c>
      <c r="BP73" s="33">
        <v>2.3781555759045101E-3</v>
      </c>
      <c r="BQ73" s="33">
        <v>1.3732564687812272E-3</v>
      </c>
      <c r="BR73" s="33">
        <v>9.4151120453690935E-4</v>
      </c>
      <c r="BS73" s="33">
        <v>1.0948663181612179</v>
      </c>
      <c r="BT73" s="33">
        <v>7.8014766070130782E-4</v>
      </c>
      <c r="BU73" s="33">
        <v>6.1153110153113475E-4</v>
      </c>
      <c r="BV73" s="33">
        <v>7.7010199141573285E-4</v>
      </c>
      <c r="BW73" s="33">
        <v>2.1369373191652353E-3</v>
      </c>
      <c r="BX73" s="33">
        <v>0</v>
      </c>
      <c r="BY73" s="33">
        <v>0</v>
      </c>
      <c r="BZ73" s="33">
        <v>1.4462054442295532E-4</v>
      </c>
      <c r="CA73" s="33">
        <v>0</v>
      </c>
      <c r="CB73" s="33">
        <v>3.8839962302126001E-4</v>
      </c>
      <c r="CC73" s="33">
        <v>4.3122031478501073E-4</v>
      </c>
      <c r="CD73" s="33">
        <v>2.4641940795569212E-4</v>
      </c>
      <c r="CE73" s="33">
        <v>0</v>
      </c>
      <c r="CF73" s="33">
        <v>7.013548956460422E-4</v>
      </c>
      <c r="CG73" s="33">
        <v>3.6006338775224745E-4</v>
      </c>
      <c r="CH73" s="33">
        <v>4.8138947600279668E-4</v>
      </c>
      <c r="CI73" s="33">
        <v>2.0460512719441921E-3</v>
      </c>
      <c r="CJ73" s="33">
        <v>5.8180484652127955E-3</v>
      </c>
      <c r="CK73" s="33">
        <v>1.0834508776225626E-3</v>
      </c>
      <c r="CL73" s="33">
        <v>5.2700204955036917E-4</v>
      </c>
      <c r="CM73" s="33">
        <v>7.3252541511334142E-4</v>
      </c>
      <c r="CN73" s="33">
        <v>7.2719050141465376E-3</v>
      </c>
      <c r="CO73" s="33">
        <v>2.3016835934237933E-3</v>
      </c>
      <c r="CP73" s="33">
        <v>6.6806725674476385E-4</v>
      </c>
      <c r="CQ73" s="33">
        <v>1.2644322870114055E-3</v>
      </c>
      <c r="CR73" s="33">
        <v>1.0529262130303889E-3</v>
      </c>
      <c r="CS73" s="33">
        <v>9.4446154145185835E-4</v>
      </c>
      <c r="CT73" s="33">
        <v>1.0576421256176774E-3</v>
      </c>
      <c r="CU73" s="33">
        <v>1.1387181526201545E-3</v>
      </c>
      <c r="CV73" s="33">
        <v>1.2111151531590653E-3</v>
      </c>
      <c r="CW73" s="33">
        <v>1.9720864150743153E-3</v>
      </c>
      <c r="CX73" s="33">
        <v>1.1577043282737271E-3</v>
      </c>
      <c r="CY73" s="33">
        <v>2.2278806868099455E-2</v>
      </c>
      <c r="CZ73" s="33">
        <v>6.8598644712593001E-3</v>
      </c>
      <c r="DA73" s="33">
        <v>9.4193578922086279E-3</v>
      </c>
      <c r="DB73" s="33">
        <v>5.5394025437623942E-3</v>
      </c>
      <c r="DC73" s="33">
        <v>0.22291705629835484</v>
      </c>
      <c r="DD73" s="33">
        <v>4.2227670025100517E-3</v>
      </c>
      <c r="DE73" s="33">
        <v>6.2231329966289965E-3</v>
      </c>
      <c r="DF73" s="33">
        <v>1.2289155429759734E-2</v>
      </c>
      <c r="DG73" s="33">
        <v>2.1781934802154669E-3</v>
      </c>
      <c r="DH73" s="33">
        <v>6.8662375679651236E-3</v>
      </c>
      <c r="DI73" s="33">
        <v>6.9082080296755353E-3</v>
      </c>
      <c r="DJ73" s="33">
        <v>4.2112125430317539E-3</v>
      </c>
      <c r="DK73" s="33">
        <v>1.5178116821743987E-2</v>
      </c>
      <c r="DL73" s="33">
        <v>9.4262442820538129E-3</v>
      </c>
      <c r="DM73" s="33">
        <v>3.386862566319974E-3</v>
      </c>
      <c r="DN73" s="33">
        <v>3.738588983831496E-3</v>
      </c>
      <c r="DO73" s="33">
        <v>2.1809536405842381E-2</v>
      </c>
      <c r="DP73" s="33">
        <v>9.6204977018867384E-3</v>
      </c>
      <c r="DQ73" s="33">
        <v>0</v>
      </c>
      <c r="DR73" s="33">
        <v>1.3339842662398369E-3</v>
      </c>
      <c r="DS73" s="33">
        <v>2.6568136703308161E-3</v>
      </c>
      <c r="DT73" s="33">
        <v>3.7746911573774328E-2</v>
      </c>
      <c r="DU73" s="33">
        <v>3.2371414956145435E-2</v>
      </c>
      <c r="DV73" s="33">
        <v>1.7558020064756368E-3</v>
      </c>
      <c r="DW73" s="33">
        <v>4.2380744342741848E-3</v>
      </c>
      <c r="DX73" s="33">
        <v>1.1039409091271699E-2</v>
      </c>
      <c r="DY73" s="33">
        <v>5.3825491970104855E-4</v>
      </c>
      <c r="DZ73" s="33">
        <v>6.4385097640107603E-3</v>
      </c>
      <c r="EA73" s="33">
        <v>5.6735629496322271E-3</v>
      </c>
      <c r="EB73" s="33">
        <v>4.2603904763226482E-3</v>
      </c>
      <c r="EC73" s="33">
        <v>6.856689171288664E-4</v>
      </c>
      <c r="ED73" s="33">
        <v>6.6778802333340042E-4</v>
      </c>
      <c r="EE73" s="33">
        <v>3.8046565245070688E-4</v>
      </c>
      <c r="EF73" s="33">
        <v>3.4282904847851163E-4</v>
      </c>
      <c r="EG73" s="33">
        <v>4.7544595161165846E-4</v>
      </c>
      <c r="EH73" s="33">
        <v>5.2552852806180385E-4</v>
      </c>
      <c r="EI73" s="33">
        <v>6.9922312189442924E-4</v>
      </c>
      <c r="EJ73" s="33">
        <v>4.1670771772852331E-4</v>
      </c>
      <c r="EK73" s="33">
        <v>5.0729395422376914E-4</v>
      </c>
      <c r="EL73" s="33">
        <v>2.9900559112032904E-4</v>
      </c>
      <c r="EM73" s="33">
        <v>3.5771475561444268E-4</v>
      </c>
      <c r="EN73" s="33">
        <v>2.9904768566148629E-4</v>
      </c>
      <c r="EO73" s="33">
        <v>3.4765428731984145E-4</v>
      </c>
      <c r="EP73" s="33">
        <v>2.4165401229288852E-4</v>
      </c>
      <c r="EQ73" s="33">
        <v>2.5084916896674532E-3</v>
      </c>
      <c r="ER73" s="33">
        <v>6.1556060114288432E-3</v>
      </c>
      <c r="ES73" s="33">
        <v>8.6059552462659544E-4</v>
      </c>
      <c r="ET73" s="33">
        <v>7.0635105316475442E-4</v>
      </c>
      <c r="EU73" s="33">
        <v>3.1706092837850909E-3</v>
      </c>
      <c r="EV73" s="33">
        <v>3.2695389250717148E-3</v>
      </c>
      <c r="EW73" s="33">
        <v>3.3523843529424934E-4</v>
      </c>
      <c r="EX73" s="33">
        <v>8.0544304071122506E-4</v>
      </c>
      <c r="EY73" s="33">
        <v>4.1790778468923299E-4</v>
      </c>
      <c r="EZ73" s="33">
        <v>3.0885812901442857E-3</v>
      </c>
      <c r="FA73" s="33">
        <v>5.9805502862110777E-4</v>
      </c>
      <c r="FB73" s="33">
        <v>6.4628231417072609E-4</v>
      </c>
      <c r="FC73" s="33">
        <v>7.0461202568657848E-4</v>
      </c>
      <c r="FD73" s="33">
        <v>7.0494172936512857E-4</v>
      </c>
      <c r="FE73" s="33">
        <v>2.4153731909801898E-4</v>
      </c>
      <c r="FF73" s="33">
        <v>4.9583859790296007E-4</v>
      </c>
      <c r="FG73" s="33">
        <v>6.9929312865901706E-4</v>
      </c>
      <c r="FH73" s="33">
        <v>6.7010119948773491E-4</v>
      </c>
      <c r="FI73" s="33">
        <v>6.6159568392956994E-4</v>
      </c>
      <c r="FJ73" s="33">
        <v>8.0685030776934659E-4</v>
      </c>
      <c r="FK73" s="33">
        <v>9.5592485915905849E-4</v>
      </c>
      <c r="FL73" s="33">
        <v>3.0355760606784861E-4</v>
      </c>
      <c r="FM73" s="33">
        <v>7.5575321444873065E-4</v>
      </c>
      <c r="FN73" s="33">
        <v>5.2917225407390889E-4</v>
      </c>
      <c r="FO73" s="33">
        <v>1.0993229144356678E-3</v>
      </c>
      <c r="FP73" s="33">
        <v>5.8367608645133948E-3</v>
      </c>
      <c r="FQ73" s="33">
        <v>2.3671250760775313E-3</v>
      </c>
      <c r="FR73" s="33">
        <v>2.5743806058367911E-3</v>
      </c>
      <c r="FS73" s="33">
        <v>4.456360436941224E-3</v>
      </c>
      <c r="FT73" s="33">
        <v>8.5891713764597627E-4</v>
      </c>
      <c r="FU73" s="33">
        <v>6.5362500819693924E-4</v>
      </c>
      <c r="FV73" s="33">
        <v>9.6241396403530424E-4</v>
      </c>
      <c r="FW73" s="33">
        <v>9.5723320371947644E-4</v>
      </c>
      <c r="FX73" s="33">
        <v>7.716098559107195E-4</v>
      </c>
      <c r="FY73" s="33">
        <v>5.3389513154239096E-4</v>
      </c>
      <c r="FZ73" s="33">
        <v>1.3089461653376927E-2</v>
      </c>
      <c r="GA73" s="33">
        <v>4.5251229905347657E-3</v>
      </c>
      <c r="GB73" s="33">
        <v>4.1117199888686645E-4</v>
      </c>
      <c r="GC73" s="33">
        <v>1.7326244839544075E-3</v>
      </c>
      <c r="GD73" s="33">
        <v>1.8223432738164068E-3</v>
      </c>
      <c r="GE73" s="33">
        <v>9.0242524986116517E-4</v>
      </c>
      <c r="GF73" s="33">
        <v>1.127073970450021E-3</v>
      </c>
      <c r="GG73" s="33">
        <v>6.7493929348978331E-4</v>
      </c>
      <c r="GH73" s="33">
        <v>3.4652657462036236E-3</v>
      </c>
      <c r="GI73" s="34">
        <v>2.974342044622076E-3</v>
      </c>
      <c r="GJ73" s="62">
        <v>1.8541389378455839</v>
      </c>
      <c r="GK73" s="62">
        <v>0.8613923</v>
      </c>
    </row>
    <row r="74" spans="1:193" ht="15" customHeight="1">
      <c r="A74" s="18" t="s">
        <v>68</v>
      </c>
      <c r="B74" s="47" t="s">
        <v>276</v>
      </c>
      <c r="C74" s="32">
        <v>4.2494315010161939E-4</v>
      </c>
      <c r="D74" s="33">
        <v>1.3009956004620443E-3</v>
      </c>
      <c r="E74" s="33">
        <v>6.178246831967289E-4</v>
      </c>
      <c r="F74" s="33">
        <v>5.718065960652872E-4</v>
      </c>
      <c r="G74" s="33">
        <v>5.6276782710520186E-4</v>
      </c>
      <c r="H74" s="33">
        <v>4.4383159803908608E-4</v>
      </c>
      <c r="I74" s="33">
        <v>5.2981116434870461E-4</v>
      </c>
      <c r="J74" s="33">
        <v>4.0013023563719319E-4</v>
      </c>
      <c r="K74" s="33">
        <v>5.0632255142315542E-4</v>
      </c>
      <c r="L74" s="33">
        <v>5.5951372103561997E-4</v>
      </c>
      <c r="M74" s="33">
        <v>5.3759270615779428E-4</v>
      </c>
      <c r="N74" s="33">
        <v>4.8949854504684121E-4</v>
      </c>
      <c r="O74" s="33">
        <v>5.4892746491089185E-4</v>
      </c>
      <c r="P74" s="33">
        <v>4.4599707011192506E-4</v>
      </c>
      <c r="Q74" s="33">
        <v>2.0910297601401001E-3</v>
      </c>
      <c r="R74" s="33">
        <v>1.1462931643656268E-3</v>
      </c>
      <c r="S74" s="33">
        <v>8.4237793809556298E-4</v>
      </c>
      <c r="T74" s="33">
        <v>1.7974170708659302E-4</v>
      </c>
      <c r="U74" s="33">
        <v>3.1777841914690095E-4</v>
      </c>
      <c r="V74" s="33">
        <v>0</v>
      </c>
      <c r="W74" s="33">
        <v>0</v>
      </c>
      <c r="X74" s="33">
        <v>8.8743962713832333E-4</v>
      </c>
      <c r="Y74" s="33">
        <v>7.782118266620614E-4</v>
      </c>
      <c r="Z74" s="33">
        <v>4.5140318051904683E-4</v>
      </c>
      <c r="AA74" s="33">
        <v>3.8650642057096472E-4</v>
      </c>
      <c r="AB74" s="33">
        <v>2.3798641066050249E-4</v>
      </c>
      <c r="AC74" s="33">
        <v>4.3847205573794895E-4</v>
      </c>
      <c r="AD74" s="33">
        <v>2.4516945128891411E-4</v>
      </c>
      <c r="AE74" s="33">
        <v>3.119501557301012E-4</v>
      </c>
      <c r="AF74" s="33">
        <v>2.843474350683905E-4</v>
      </c>
      <c r="AG74" s="33">
        <v>2.6820737848069759E-4</v>
      </c>
      <c r="AH74" s="33">
        <v>3.0545709682324368E-4</v>
      </c>
      <c r="AI74" s="33">
        <v>3.5278959630624505E-4</v>
      </c>
      <c r="AJ74" s="33">
        <v>1.848487164956697E-4</v>
      </c>
      <c r="AK74" s="33">
        <v>1.1749548897265803E-4</v>
      </c>
      <c r="AL74" s="33">
        <v>9.1837720819418485E-5</v>
      </c>
      <c r="AM74" s="33">
        <v>3.4728434187271672E-4</v>
      </c>
      <c r="AN74" s="33">
        <v>2.3259465429282947E-4</v>
      </c>
      <c r="AO74" s="33">
        <v>1.3674842476917959E-4</v>
      </c>
      <c r="AP74" s="33">
        <v>1.7907975060679833E-4</v>
      </c>
      <c r="AQ74" s="33">
        <v>1.138659474895674E-4</v>
      </c>
      <c r="AR74" s="33">
        <v>6.4747539478166157E-4</v>
      </c>
      <c r="AS74" s="33">
        <v>6.4387295879659657E-4</v>
      </c>
      <c r="AT74" s="33">
        <v>5.2116788575757916E-4</v>
      </c>
      <c r="AU74" s="33">
        <v>9.0499648120309737E-4</v>
      </c>
      <c r="AV74" s="33">
        <v>0</v>
      </c>
      <c r="AW74" s="33">
        <v>1.3929202572972824E-3</v>
      </c>
      <c r="AX74" s="33">
        <v>1.243530723367022E-3</v>
      </c>
      <c r="AY74" s="33">
        <v>1.2816966373035477E-3</v>
      </c>
      <c r="AZ74" s="33">
        <v>1.0653590983278841E-3</v>
      </c>
      <c r="BA74" s="33">
        <v>5.1761601660678229E-4</v>
      </c>
      <c r="BB74" s="33">
        <v>5.949979525009131E-4</v>
      </c>
      <c r="BC74" s="33">
        <v>8.585385447934823E-4</v>
      </c>
      <c r="BD74" s="33">
        <v>1.2137637934485556E-3</v>
      </c>
      <c r="BE74" s="33">
        <v>1.2867028900558179E-3</v>
      </c>
      <c r="BF74" s="33">
        <v>0</v>
      </c>
      <c r="BG74" s="33">
        <v>5.4381451044956521E-4</v>
      </c>
      <c r="BH74" s="33">
        <v>8.437697025005604E-4</v>
      </c>
      <c r="BI74" s="33">
        <v>1.0732782439096698E-3</v>
      </c>
      <c r="BJ74" s="33">
        <v>0</v>
      </c>
      <c r="BK74" s="33">
        <v>9.3222463188058892E-4</v>
      </c>
      <c r="BL74" s="33">
        <v>4.8294850897889972E-5</v>
      </c>
      <c r="BM74" s="33">
        <v>8.6394436092603435E-4</v>
      </c>
      <c r="BN74" s="33">
        <v>6.7255524935066113E-4</v>
      </c>
      <c r="BO74" s="33">
        <v>0</v>
      </c>
      <c r="BP74" s="33">
        <v>6.3278366669169874E-4</v>
      </c>
      <c r="BQ74" s="33">
        <v>5.4083002333503341E-4</v>
      </c>
      <c r="BR74" s="33">
        <v>6.9725219934882389E-4</v>
      </c>
      <c r="BS74" s="33">
        <v>7.6617686347289142E-4</v>
      </c>
      <c r="BT74" s="33">
        <v>1.1267977068607964</v>
      </c>
      <c r="BU74" s="33">
        <v>6.5512862343388583E-4</v>
      </c>
      <c r="BV74" s="33">
        <v>4.9371620837550152E-3</v>
      </c>
      <c r="BW74" s="33">
        <v>2.9410467851599719E-3</v>
      </c>
      <c r="BX74" s="33">
        <v>0</v>
      </c>
      <c r="BY74" s="33">
        <v>0</v>
      </c>
      <c r="BZ74" s="33">
        <v>3.0931670517570062E-4</v>
      </c>
      <c r="CA74" s="33">
        <v>0</v>
      </c>
      <c r="CB74" s="33">
        <v>6.1048275515985476E-4</v>
      </c>
      <c r="CC74" s="33">
        <v>6.5891227546696651E-4</v>
      </c>
      <c r="CD74" s="33">
        <v>5.449055150053933E-4</v>
      </c>
      <c r="CE74" s="33">
        <v>0</v>
      </c>
      <c r="CF74" s="33">
        <v>5.5098793114890761E-4</v>
      </c>
      <c r="CG74" s="33">
        <v>5.9513340462611795E-4</v>
      </c>
      <c r="CH74" s="33">
        <v>6.2230686925717621E-4</v>
      </c>
      <c r="CI74" s="33">
        <v>1.0886023934003281E-3</v>
      </c>
      <c r="CJ74" s="33">
        <v>5.6703654122558056E-4</v>
      </c>
      <c r="CK74" s="33">
        <v>7.409197451131753E-4</v>
      </c>
      <c r="CL74" s="33">
        <v>6.5232280699662674E-4</v>
      </c>
      <c r="CM74" s="33">
        <v>5.4566469582089066E-4</v>
      </c>
      <c r="CN74" s="33">
        <v>6.206007691369088E-4</v>
      </c>
      <c r="CO74" s="33">
        <v>6.7935487485490777E-4</v>
      </c>
      <c r="CP74" s="33">
        <v>7.9194938546858881E-4</v>
      </c>
      <c r="CQ74" s="33">
        <v>5.5446127983855447E-4</v>
      </c>
      <c r="CR74" s="33">
        <v>6.01279182423793E-4</v>
      </c>
      <c r="CS74" s="33">
        <v>6.3501458650218876E-4</v>
      </c>
      <c r="CT74" s="33">
        <v>8.2819211266592396E-4</v>
      </c>
      <c r="CU74" s="33">
        <v>4.5345560812265929E-4</v>
      </c>
      <c r="CV74" s="33">
        <v>5.6791175699749869E-4</v>
      </c>
      <c r="CW74" s="33">
        <v>5.5045206527914396E-4</v>
      </c>
      <c r="CX74" s="33">
        <v>6.2326507530972874E-4</v>
      </c>
      <c r="CY74" s="33">
        <v>6.0717262258851569E-4</v>
      </c>
      <c r="CZ74" s="33">
        <v>5.8159691335020686E-4</v>
      </c>
      <c r="DA74" s="33">
        <v>6.2880579603151444E-4</v>
      </c>
      <c r="DB74" s="33">
        <v>6.6638367645191498E-4</v>
      </c>
      <c r="DC74" s="33">
        <v>6.435539007398558E-4</v>
      </c>
      <c r="DD74" s="33">
        <v>7.4832515424724647E-4</v>
      </c>
      <c r="DE74" s="33">
        <v>6.0599822899514322E-4</v>
      </c>
      <c r="DF74" s="33">
        <v>9.3853167144513098E-4</v>
      </c>
      <c r="DG74" s="33">
        <v>7.4302918379753283E-4</v>
      </c>
      <c r="DH74" s="33">
        <v>6.5758056757148596E-4</v>
      </c>
      <c r="DI74" s="33">
        <v>7.6622433273746782E-4</v>
      </c>
      <c r="DJ74" s="33">
        <v>6.3009568068365669E-4</v>
      </c>
      <c r="DK74" s="33">
        <v>8.7392067772090135E-4</v>
      </c>
      <c r="DL74" s="33">
        <v>4.6088690317254444E-4</v>
      </c>
      <c r="DM74" s="33">
        <v>6.7189802230772846E-4</v>
      </c>
      <c r="DN74" s="33">
        <v>5.7261419348307542E-4</v>
      </c>
      <c r="DO74" s="33">
        <v>5.2209942149101672E-4</v>
      </c>
      <c r="DP74" s="33">
        <v>5.6887122412296377E-4</v>
      </c>
      <c r="DQ74" s="33">
        <v>0</v>
      </c>
      <c r="DR74" s="33">
        <v>5.2919633111844278E-4</v>
      </c>
      <c r="DS74" s="33">
        <v>5.0843440817227689E-4</v>
      </c>
      <c r="DT74" s="33">
        <v>7.1206104414880771E-4</v>
      </c>
      <c r="DU74" s="33">
        <v>5.3453698115559184E-4</v>
      </c>
      <c r="DV74" s="33">
        <v>5.2352572978673988E-4</v>
      </c>
      <c r="DW74" s="33">
        <v>4.7187690049719263E-4</v>
      </c>
      <c r="DX74" s="33">
        <v>7.0673576585477099E-4</v>
      </c>
      <c r="DY74" s="33">
        <v>3.3891744179964786E-4</v>
      </c>
      <c r="DZ74" s="33">
        <v>2.5466643773845738E-2</v>
      </c>
      <c r="EA74" s="33">
        <v>3.0737729984226386E-2</v>
      </c>
      <c r="EB74" s="33">
        <v>3.9620367662467758E-2</v>
      </c>
      <c r="EC74" s="33">
        <v>7.9888582100580585E-2</v>
      </c>
      <c r="ED74" s="33">
        <v>3.8830234473402732E-2</v>
      </c>
      <c r="EE74" s="33">
        <v>7.1446671749414263E-4</v>
      </c>
      <c r="EF74" s="33">
        <v>1.9511757781099199E-3</v>
      </c>
      <c r="EG74" s="33">
        <v>6.6625114370363404E-4</v>
      </c>
      <c r="EH74" s="33">
        <v>1.8940997572100562E-3</v>
      </c>
      <c r="EI74" s="33">
        <v>6.8830936870607447E-4</v>
      </c>
      <c r="EJ74" s="33">
        <v>4.4257528910910998E-4</v>
      </c>
      <c r="EK74" s="33">
        <v>4.9487980085603735E-4</v>
      </c>
      <c r="EL74" s="33">
        <v>3.8522904204452119E-4</v>
      </c>
      <c r="EM74" s="33">
        <v>4.2261815592282585E-4</v>
      </c>
      <c r="EN74" s="33">
        <v>1.079644455802678E-3</v>
      </c>
      <c r="EO74" s="33">
        <v>1.5523674344939101E-3</v>
      </c>
      <c r="EP74" s="33">
        <v>2.089898160392322E-3</v>
      </c>
      <c r="EQ74" s="33">
        <v>1.4936649474057177E-3</v>
      </c>
      <c r="ER74" s="33">
        <v>1.1204228360825802E-3</v>
      </c>
      <c r="ES74" s="33">
        <v>3.3993568573469551E-4</v>
      </c>
      <c r="ET74" s="33">
        <v>2.9045123269778422E-4</v>
      </c>
      <c r="EU74" s="33">
        <v>1.1255590636118733E-3</v>
      </c>
      <c r="EV74" s="33">
        <v>1.505247548414673E-3</v>
      </c>
      <c r="EW74" s="33">
        <v>5.072611731690305E-4</v>
      </c>
      <c r="EX74" s="33">
        <v>9.4184379205588436E-4</v>
      </c>
      <c r="EY74" s="33">
        <v>7.6195161111032822E-4</v>
      </c>
      <c r="EZ74" s="33">
        <v>7.2301071308068841E-4</v>
      </c>
      <c r="FA74" s="33">
        <v>7.5802524322982642E-4</v>
      </c>
      <c r="FB74" s="33">
        <v>1.6397847457504996E-3</v>
      </c>
      <c r="FC74" s="33">
        <v>4.6057277037280046E-4</v>
      </c>
      <c r="FD74" s="33">
        <v>2.5747816797944789E-3</v>
      </c>
      <c r="FE74" s="33">
        <v>2.5903504372403846E-4</v>
      </c>
      <c r="FF74" s="33">
        <v>6.8314396760006928E-4</v>
      </c>
      <c r="FG74" s="33">
        <v>2.4637126564100555E-3</v>
      </c>
      <c r="FH74" s="33">
        <v>7.0510604651221362E-4</v>
      </c>
      <c r="FI74" s="33">
        <v>2.7281955171916064E-4</v>
      </c>
      <c r="FJ74" s="33">
        <v>1.1333648797266084E-3</v>
      </c>
      <c r="FK74" s="33">
        <v>6.59828064965213E-4</v>
      </c>
      <c r="FL74" s="33">
        <v>6.34987523754586E-5</v>
      </c>
      <c r="FM74" s="33">
        <v>1.3833418804986386E-3</v>
      </c>
      <c r="FN74" s="33">
        <v>5.6715423986577432E-4</v>
      </c>
      <c r="FO74" s="33">
        <v>1.1048092990679082E-3</v>
      </c>
      <c r="FP74" s="33">
        <v>2.6244020215381773E-4</v>
      </c>
      <c r="FQ74" s="33">
        <v>6.0616029141774606E-4</v>
      </c>
      <c r="FR74" s="33">
        <v>4.0897202491636255E-4</v>
      </c>
      <c r="FS74" s="33">
        <v>3.128409524700225E-4</v>
      </c>
      <c r="FT74" s="33">
        <v>4.6630707495061451E-4</v>
      </c>
      <c r="FU74" s="33">
        <v>3.3698000865633174E-4</v>
      </c>
      <c r="FV74" s="33">
        <v>3.616284770597087E-4</v>
      </c>
      <c r="FW74" s="33">
        <v>3.1062340741350858E-4</v>
      </c>
      <c r="FX74" s="33">
        <v>2.2909353146369077E-4</v>
      </c>
      <c r="FY74" s="33">
        <v>4.7263550389418447E-4</v>
      </c>
      <c r="FZ74" s="33">
        <v>3.7373063291744178E-4</v>
      </c>
      <c r="GA74" s="33">
        <v>4.3190031009523831E-4</v>
      </c>
      <c r="GB74" s="33">
        <v>3.1358379286050748E-4</v>
      </c>
      <c r="GC74" s="33">
        <v>5.1390022585900497E-4</v>
      </c>
      <c r="GD74" s="33">
        <v>3.7262570384978018E-4</v>
      </c>
      <c r="GE74" s="33">
        <v>3.885076674078169E-4</v>
      </c>
      <c r="GF74" s="33">
        <v>4.8222438230419986E-4</v>
      </c>
      <c r="GG74" s="33">
        <v>4.5197054368469118E-4</v>
      </c>
      <c r="GH74" s="33">
        <v>8.3143490165390956E-4</v>
      </c>
      <c r="GI74" s="34">
        <v>1.932108612363345E-3</v>
      </c>
      <c r="GJ74" s="61">
        <v>1.4649159567521359</v>
      </c>
      <c r="GK74" s="61">
        <v>0.68056784000000003</v>
      </c>
    </row>
    <row r="75" spans="1:193" ht="15" customHeight="1">
      <c r="A75" s="18" t="s">
        <v>69</v>
      </c>
      <c r="B75" s="47" t="s">
        <v>277</v>
      </c>
      <c r="C75" s="32">
        <v>4.1337687880284394E-4</v>
      </c>
      <c r="D75" s="33">
        <v>1.6947567704180182E-3</v>
      </c>
      <c r="E75" s="33">
        <v>8.6436163029990744E-4</v>
      </c>
      <c r="F75" s="33">
        <v>2.7229135877778057E-4</v>
      </c>
      <c r="G75" s="33">
        <v>1.8061593516665943E-4</v>
      </c>
      <c r="H75" s="33">
        <v>4.4486239234902466E-4</v>
      </c>
      <c r="I75" s="33">
        <v>1.0051901769869702E-3</v>
      </c>
      <c r="J75" s="33">
        <v>4.6638762348166567E-4</v>
      </c>
      <c r="K75" s="33">
        <v>3.8728735720725509E-4</v>
      </c>
      <c r="L75" s="33">
        <v>3.1412215721780845E-4</v>
      </c>
      <c r="M75" s="33">
        <v>3.069641701515676E-4</v>
      </c>
      <c r="N75" s="33">
        <v>3.8661073903840845E-4</v>
      </c>
      <c r="O75" s="33">
        <v>3.969655921458413E-4</v>
      </c>
      <c r="P75" s="33">
        <v>3.933536938677632E-4</v>
      </c>
      <c r="Q75" s="33">
        <v>1.1251080067562207E-3</v>
      </c>
      <c r="R75" s="33">
        <v>9.9979452687366343E-4</v>
      </c>
      <c r="S75" s="33">
        <v>5.2402508862334988E-4</v>
      </c>
      <c r="T75" s="33">
        <v>1.590760990604865E-4</v>
      </c>
      <c r="U75" s="33">
        <v>1.6482438802352167E-4</v>
      </c>
      <c r="V75" s="33">
        <v>0</v>
      </c>
      <c r="W75" s="33">
        <v>0</v>
      </c>
      <c r="X75" s="33">
        <v>2.7637343297628921E-4</v>
      </c>
      <c r="Y75" s="33">
        <v>3.5393091366238102E-4</v>
      </c>
      <c r="Z75" s="33">
        <v>3.2296081006760589E-4</v>
      </c>
      <c r="AA75" s="33">
        <v>2.6602665289307683E-4</v>
      </c>
      <c r="AB75" s="33">
        <v>1.8040019865855534E-4</v>
      </c>
      <c r="AC75" s="33">
        <v>4.0071292110160071E-4</v>
      </c>
      <c r="AD75" s="33">
        <v>1.8732983504539494E-4</v>
      </c>
      <c r="AE75" s="33">
        <v>2.3865190986851123E-4</v>
      </c>
      <c r="AF75" s="33">
        <v>3.1468391723006329E-4</v>
      </c>
      <c r="AG75" s="33">
        <v>8.208665297856695E-4</v>
      </c>
      <c r="AH75" s="33">
        <v>2.6238762981344434E-4</v>
      </c>
      <c r="AI75" s="33">
        <v>3.0316933493425752E-4</v>
      </c>
      <c r="AJ75" s="33">
        <v>1.1188321120210501E-4</v>
      </c>
      <c r="AK75" s="33">
        <v>6.7614026062311739E-5</v>
      </c>
      <c r="AL75" s="33">
        <v>4.2400439570251591E-5</v>
      </c>
      <c r="AM75" s="33">
        <v>1.1655758143481473E-4</v>
      </c>
      <c r="AN75" s="33">
        <v>9.2775007517740504E-5</v>
      </c>
      <c r="AO75" s="33">
        <v>6.7644197526953241E-5</v>
      </c>
      <c r="AP75" s="33">
        <v>8.3906576859563731E-5</v>
      </c>
      <c r="AQ75" s="33">
        <v>5.6988418910995638E-5</v>
      </c>
      <c r="AR75" s="33">
        <v>6.2014235498757033E-4</v>
      </c>
      <c r="AS75" s="33">
        <v>5.0122444965400932E-4</v>
      </c>
      <c r="AT75" s="33">
        <v>2.0108766979654263E-3</v>
      </c>
      <c r="AU75" s="33">
        <v>5.0635163623710753E-4</v>
      </c>
      <c r="AV75" s="33">
        <v>0</v>
      </c>
      <c r="AW75" s="33">
        <v>4.2182709876139289E-4</v>
      </c>
      <c r="AX75" s="33">
        <v>4.0238496246842613E-4</v>
      </c>
      <c r="AY75" s="33">
        <v>3.5752108714130201E-4</v>
      </c>
      <c r="AZ75" s="33">
        <v>3.7019523634095335E-4</v>
      </c>
      <c r="BA75" s="33">
        <v>2.5330718513523205E-4</v>
      </c>
      <c r="BB75" s="33">
        <v>3.0531712923131374E-4</v>
      </c>
      <c r="BC75" s="33">
        <v>6.9843563734484928E-4</v>
      </c>
      <c r="BD75" s="33">
        <v>5.3051183814799329E-4</v>
      </c>
      <c r="BE75" s="33">
        <v>4.9659032881507325E-4</v>
      </c>
      <c r="BF75" s="33">
        <v>0</v>
      </c>
      <c r="BG75" s="33">
        <v>3.3875645795200152E-4</v>
      </c>
      <c r="BH75" s="33">
        <v>3.2444531081607408E-4</v>
      </c>
      <c r="BI75" s="33">
        <v>4.2441456229370375E-4</v>
      </c>
      <c r="BJ75" s="33">
        <v>0</v>
      </c>
      <c r="BK75" s="33">
        <v>6.2983390533955267E-4</v>
      </c>
      <c r="BL75" s="33">
        <v>2.8770679588432336E-5</v>
      </c>
      <c r="BM75" s="33">
        <v>2.915312451891346E-4</v>
      </c>
      <c r="BN75" s="33">
        <v>3.350361728550143E-4</v>
      </c>
      <c r="BO75" s="33">
        <v>0</v>
      </c>
      <c r="BP75" s="33">
        <v>4.2124056549129759E-4</v>
      </c>
      <c r="BQ75" s="33">
        <v>3.638868173425599E-4</v>
      </c>
      <c r="BR75" s="33">
        <v>3.4472489924419953E-4</v>
      </c>
      <c r="BS75" s="33">
        <v>2.7859166827060158E-4</v>
      </c>
      <c r="BT75" s="33">
        <v>4.8024012819389923E-4</v>
      </c>
      <c r="BU75" s="33">
        <v>1.0056950922792427</v>
      </c>
      <c r="BV75" s="33">
        <v>3.9333473650176866E-4</v>
      </c>
      <c r="BW75" s="33">
        <v>4.0618277144503827E-4</v>
      </c>
      <c r="BX75" s="33">
        <v>0</v>
      </c>
      <c r="BY75" s="33">
        <v>0</v>
      </c>
      <c r="BZ75" s="33">
        <v>8.5868779164567676E-5</v>
      </c>
      <c r="CA75" s="33">
        <v>0</v>
      </c>
      <c r="CB75" s="33">
        <v>1.9676447497270761E-4</v>
      </c>
      <c r="CC75" s="33">
        <v>2.2031927447190133E-4</v>
      </c>
      <c r="CD75" s="33">
        <v>1.5149788315134004E-4</v>
      </c>
      <c r="CE75" s="33">
        <v>0</v>
      </c>
      <c r="CF75" s="33">
        <v>2.5424347870404746E-4</v>
      </c>
      <c r="CG75" s="33">
        <v>2.0555635628154137E-4</v>
      </c>
      <c r="CH75" s="33">
        <v>2.60875448318739E-4</v>
      </c>
      <c r="CI75" s="33">
        <v>2.7147107942662762E-4</v>
      </c>
      <c r="CJ75" s="33">
        <v>6.8572881275061563E-3</v>
      </c>
      <c r="CK75" s="33">
        <v>2.4678452226520439E-4</v>
      </c>
      <c r="CL75" s="33">
        <v>4.3416779236109308E-4</v>
      </c>
      <c r="CM75" s="33">
        <v>8.1969374549041194E-4</v>
      </c>
      <c r="CN75" s="33">
        <v>3.8106676421265757E-3</v>
      </c>
      <c r="CO75" s="33">
        <v>3.5015520247181743E-3</v>
      </c>
      <c r="CP75" s="33">
        <v>4.9535552499366481E-4</v>
      </c>
      <c r="CQ75" s="33">
        <v>6.0006093990175476E-4</v>
      </c>
      <c r="CR75" s="33">
        <v>8.0047559118858022E-4</v>
      </c>
      <c r="CS75" s="33">
        <v>2.8819042907871606E-3</v>
      </c>
      <c r="CT75" s="33">
        <v>1.0927918847780816E-3</v>
      </c>
      <c r="CU75" s="33">
        <v>9.611354767764998E-4</v>
      </c>
      <c r="CV75" s="33">
        <v>3.0025621153628836E-3</v>
      </c>
      <c r="CW75" s="33">
        <v>2.0027959327200075E-3</v>
      </c>
      <c r="CX75" s="33">
        <v>9.0392140542731999E-4</v>
      </c>
      <c r="CY75" s="33">
        <v>1.1258497852301876E-2</v>
      </c>
      <c r="CZ75" s="33">
        <v>7.156635772421936E-3</v>
      </c>
      <c r="DA75" s="33">
        <v>1.018861649693621E-2</v>
      </c>
      <c r="DB75" s="33">
        <v>1.2537148791846722E-2</v>
      </c>
      <c r="DC75" s="33">
        <v>6.0558457810559576E-3</v>
      </c>
      <c r="DD75" s="33">
        <v>2.2007192344073692E-3</v>
      </c>
      <c r="DE75" s="33">
        <v>2.4257509381825915E-2</v>
      </c>
      <c r="DF75" s="33">
        <v>7.2549663587435295E-2</v>
      </c>
      <c r="DG75" s="33">
        <v>7.3548836879752336E-3</v>
      </c>
      <c r="DH75" s="33">
        <v>6.6724161527592267E-3</v>
      </c>
      <c r="DI75" s="33">
        <v>2.5269559236401944E-2</v>
      </c>
      <c r="DJ75" s="33">
        <v>1.6164030545908939E-2</v>
      </c>
      <c r="DK75" s="33">
        <v>9.8324150257450421E-3</v>
      </c>
      <c r="DL75" s="33">
        <v>1.0311611971825972E-2</v>
      </c>
      <c r="DM75" s="33">
        <v>1.5166528163251716E-2</v>
      </c>
      <c r="DN75" s="33">
        <v>1.4268734956809866E-2</v>
      </c>
      <c r="DO75" s="33">
        <v>1.8216700714983986E-3</v>
      </c>
      <c r="DP75" s="33">
        <v>1.5348900767197229E-3</v>
      </c>
      <c r="DQ75" s="33">
        <v>0</v>
      </c>
      <c r="DR75" s="33">
        <v>1.9815893422589627E-3</v>
      </c>
      <c r="DS75" s="33">
        <v>9.4305533130653021E-4</v>
      </c>
      <c r="DT75" s="33">
        <v>1.1522672978282369E-3</v>
      </c>
      <c r="DU75" s="33">
        <v>7.1650299318352527E-4</v>
      </c>
      <c r="DV75" s="33">
        <v>9.1634987976195773E-4</v>
      </c>
      <c r="DW75" s="33">
        <v>1.5448926244235933E-3</v>
      </c>
      <c r="DX75" s="33">
        <v>1.8448156889607702E-3</v>
      </c>
      <c r="DY75" s="33">
        <v>2.6657703756449269E-4</v>
      </c>
      <c r="DZ75" s="33">
        <v>6.171635451603338E-3</v>
      </c>
      <c r="EA75" s="33">
        <v>4.7553002508473581E-3</v>
      </c>
      <c r="EB75" s="33">
        <v>1.4344934538044086E-3</v>
      </c>
      <c r="EC75" s="33">
        <v>7.2048181450269752E-4</v>
      </c>
      <c r="ED75" s="33">
        <v>1.6968322835981295E-3</v>
      </c>
      <c r="EE75" s="33">
        <v>4.9212609648240297E-4</v>
      </c>
      <c r="EF75" s="33">
        <v>1.3997393086744381E-4</v>
      </c>
      <c r="EG75" s="33">
        <v>5.3478083128909182E-4</v>
      </c>
      <c r="EH75" s="33">
        <v>2.7762954384288495E-4</v>
      </c>
      <c r="EI75" s="33">
        <v>7.3869775666267259E-4</v>
      </c>
      <c r="EJ75" s="33">
        <v>1.8826646127313119E-4</v>
      </c>
      <c r="EK75" s="33">
        <v>2.4419723145229242E-4</v>
      </c>
      <c r="EL75" s="33">
        <v>1.5172831451381536E-4</v>
      </c>
      <c r="EM75" s="33">
        <v>1.5227296842410033E-4</v>
      </c>
      <c r="EN75" s="33">
        <v>1.3967400852175812E-4</v>
      </c>
      <c r="EO75" s="33">
        <v>1.5133141451133128E-4</v>
      </c>
      <c r="EP75" s="33">
        <v>8.325990457286805E-5</v>
      </c>
      <c r="EQ75" s="33">
        <v>2.3782855876889079E-4</v>
      </c>
      <c r="ER75" s="33">
        <v>3.5194953970523976E-4</v>
      </c>
      <c r="ES75" s="33">
        <v>1.358135341417829E-4</v>
      </c>
      <c r="ET75" s="33">
        <v>1.5257819855006092E-4</v>
      </c>
      <c r="EU75" s="33">
        <v>3.0695752058364754E-4</v>
      </c>
      <c r="EV75" s="33">
        <v>3.0408100059438721E-4</v>
      </c>
      <c r="EW75" s="33">
        <v>2.8968718444161173E-4</v>
      </c>
      <c r="EX75" s="33">
        <v>4.8185837012243373E-4</v>
      </c>
      <c r="EY75" s="33">
        <v>2.1667358947669764E-4</v>
      </c>
      <c r="EZ75" s="33">
        <v>5.4454627162141495E-4</v>
      </c>
      <c r="FA75" s="33">
        <v>2.2656259391779456E-4</v>
      </c>
      <c r="FB75" s="33">
        <v>3.1782925043602115E-4</v>
      </c>
      <c r="FC75" s="33">
        <v>2.0904239048275523E-4</v>
      </c>
      <c r="FD75" s="33">
        <v>3.3955219627794075E-4</v>
      </c>
      <c r="FE75" s="33">
        <v>7.7028413996717884E-5</v>
      </c>
      <c r="FF75" s="33">
        <v>2.2563171944784807E-4</v>
      </c>
      <c r="FG75" s="33">
        <v>5.1514703943622011E-4</v>
      </c>
      <c r="FH75" s="33">
        <v>5.2329069786693691E-4</v>
      </c>
      <c r="FI75" s="33">
        <v>4.8642627859448362E-4</v>
      </c>
      <c r="FJ75" s="33">
        <v>4.5890617553732282E-4</v>
      </c>
      <c r="FK75" s="33">
        <v>4.8078704859051376E-4</v>
      </c>
      <c r="FL75" s="33">
        <v>1.9633331926508673E-4</v>
      </c>
      <c r="FM75" s="33">
        <v>3.3332568922604617E-4</v>
      </c>
      <c r="FN75" s="33">
        <v>1.9759279476847267E-4</v>
      </c>
      <c r="FO75" s="33">
        <v>2.9070227253347121E-4</v>
      </c>
      <c r="FP75" s="33">
        <v>1.8737524780304099E-4</v>
      </c>
      <c r="FQ75" s="33">
        <v>5.417565140949256E-4</v>
      </c>
      <c r="FR75" s="33">
        <v>5.1483569949028508E-4</v>
      </c>
      <c r="FS75" s="33">
        <v>5.5613069218898306E-4</v>
      </c>
      <c r="FT75" s="33">
        <v>1.2891249782639317E-3</v>
      </c>
      <c r="FU75" s="33">
        <v>9.3883711965081604E-4</v>
      </c>
      <c r="FV75" s="33">
        <v>4.2656207167114711E-4</v>
      </c>
      <c r="FW75" s="33">
        <v>1.2220248784058198E-3</v>
      </c>
      <c r="FX75" s="33">
        <v>1.2293537862310559E-4</v>
      </c>
      <c r="FY75" s="33">
        <v>3.460415226372603E-4</v>
      </c>
      <c r="FZ75" s="33">
        <v>8.0841942475100954E-4</v>
      </c>
      <c r="GA75" s="33">
        <v>8.8705242079048473E-3</v>
      </c>
      <c r="GB75" s="33">
        <v>1.9396641066236303E-4</v>
      </c>
      <c r="GC75" s="33">
        <v>1.602897568153273E-3</v>
      </c>
      <c r="GD75" s="33">
        <v>1.3985979191960146E-3</v>
      </c>
      <c r="GE75" s="33">
        <v>1.6889977271691923E-4</v>
      </c>
      <c r="GF75" s="33">
        <v>2.3642211873475594E-4</v>
      </c>
      <c r="GG75" s="33">
        <v>3.4801100302102203E-4</v>
      </c>
      <c r="GH75" s="33">
        <v>2.8890381665899988E-3</v>
      </c>
      <c r="GI75" s="34">
        <v>2.2380730345446767E-3</v>
      </c>
      <c r="GJ75" s="61">
        <v>1.3781964738399337</v>
      </c>
      <c r="GK75" s="61">
        <v>0.64027986000000003</v>
      </c>
    </row>
    <row r="76" spans="1:193" ht="15" customHeight="1">
      <c r="A76" s="18" t="s">
        <v>430</v>
      </c>
      <c r="B76" s="47" t="s">
        <v>278</v>
      </c>
      <c r="C76" s="32">
        <v>2.6051957120029498E-4</v>
      </c>
      <c r="D76" s="33">
        <v>8.6825644689458858E-4</v>
      </c>
      <c r="E76" s="33">
        <v>4.204795567829409E-4</v>
      </c>
      <c r="F76" s="33">
        <v>3.0060729149486703E-4</v>
      </c>
      <c r="G76" s="33">
        <v>2.8200482137389244E-4</v>
      </c>
      <c r="H76" s="33">
        <v>2.7365395036422113E-4</v>
      </c>
      <c r="I76" s="33">
        <v>3.1780368934951851E-4</v>
      </c>
      <c r="J76" s="33">
        <v>2.4102168946727685E-4</v>
      </c>
      <c r="K76" s="33">
        <v>2.8036203568818118E-4</v>
      </c>
      <c r="L76" s="33">
        <v>3.0311948023416837E-4</v>
      </c>
      <c r="M76" s="33">
        <v>2.9349811551124185E-4</v>
      </c>
      <c r="N76" s="33">
        <v>2.8443853949357783E-4</v>
      </c>
      <c r="O76" s="33">
        <v>3.1272253325312794E-4</v>
      </c>
      <c r="P76" s="33">
        <v>2.63674671624329E-4</v>
      </c>
      <c r="Q76" s="33">
        <v>5.5575244604832584E-4</v>
      </c>
      <c r="R76" s="33">
        <v>4.5020982958303906E-4</v>
      </c>
      <c r="S76" s="33">
        <v>4.4861071680409585E-4</v>
      </c>
      <c r="T76" s="33">
        <v>1.2397503711806301E-4</v>
      </c>
      <c r="U76" s="33">
        <v>1.7192248470617981E-4</v>
      </c>
      <c r="V76" s="33">
        <v>0</v>
      </c>
      <c r="W76" s="33">
        <v>0</v>
      </c>
      <c r="X76" s="33">
        <v>5.4869636869158973E-4</v>
      </c>
      <c r="Y76" s="33">
        <v>3.5682841019938261E-4</v>
      </c>
      <c r="Z76" s="33">
        <v>2.5461551249089735E-4</v>
      </c>
      <c r="AA76" s="33">
        <v>2.1389717929657623E-4</v>
      </c>
      <c r="AB76" s="33">
        <v>1.5089916571378923E-4</v>
      </c>
      <c r="AC76" s="33">
        <v>2.6458797258487759E-4</v>
      </c>
      <c r="AD76" s="33">
        <v>1.4047678131672616E-4</v>
      </c>
      <c r="AE76" s="33">
        <v>1.8432017268730155E-4</v>
      </c>
      <c r="AF76" s="33">
        <v>1.6314529615841773E-4</v>
      </c>
      <c r="AG76" s="33">
        <v>1.5664787711990876E-4</v>
      </c>
      <c r="AH76" s="33">
        <v>1.9730644938277495E-4</v>
      </c>
      <c r="AI76" s="33">
        <v>2.0824624073244815E-4</v>
      </c>
      <c r="AJ76" s="33">
        <v>9.699822774026028E-5</v>
      </c>
      <c r="AK76" s="33">
        <v>6.2970623594992364E-5</v>
      </c>
      <c r="AL76" s="33">
        <v>4.7470067788762286E-5</v>
      </c>
      <c r="AM76" s="33">
        <v>1.7467073582180557E-4</v>
      </c>
      <c r="AN76" s="33">
        <v>1.191459412002578E-4</v>
      </c>
      <c r="AO76" s="33">
        <v>7.1764252804223694E-5</v>
      </c>
      <c r="AP76" s="33">
        <v>9.3302540365767183E-5</v>
      </c>
      <c r="AQ76" s="33">
        <v>5.9252348835427247E-5</v>
      </c>
      <c r="AR76" s="33">
        <v>3.188731028228337E-4</v>
      </c>
      <c r="AS76" s="33">
        <v>5.1518283088742005E-4</v>
      </c>
      <c r="AT76" s="33">
        <v>4.4634459589364773E-4</v>
      </c>
      <c r="AU76" s="33">
        <v>4.5231331108752095E-4</v>
      </c>
      <c r="AV76" s="33">
        <v>0</v>
      </c>
      <c r="AW76" s="33">
        <v>6.8573649658322934E-4</v>
      </c>
      <c r="AX76" s="33">
        <v>6.1879516467693583E-4</v>
      </c>
      <c r="AY76" s="33">
        <v>6.2961170911873224E-4</v>
      </c>
      <c r="AZ76" s="33">
        <v>5.349018636522225E-4</v>
      </c>
      <c r="BA76" s="33">
        <v>2.6404084046289535E-4</v>
      </c>
      <c r="BB76" s="33">
        <v>3.1386538196021241E-4</v>
      </c>
      <c r="BC76" s="33">
        <v>4.8758544309745696E-4</v>
      </c>
      <c r="BD76" s="33">
        <v>6.2748926342036393E-4</v>
      </c>
      <c r="BE76" s="33">
        <v>6.5486032699116987E-4</v>
      </c>
      <c r="BF76" s="33">
        <v>0</v>
      </c>
      <c r="BG76" s="33">
        <v>2.9262932880947133E-4</v>
      </c>
      <c r="BH76" s="33">
        <v>4.2911487968352738E-4</v>
      </c>
      <c r="BI76" s="33">
        <v>5.0023959095771959E-4</v>
      </c>
      <c r="BJ76" s="33">
        <v>0</v>
      </c>
      <c r="BK76" s="33">
        <v>4.8395633292065753E-4</v>
      </c>
      <c r="BL76" s="33">
        <v>2.6663483357091635E-5</v>
      </c>
      <c r="BM76" s="33">
        <v>3.3452333045140185E-4</v>
      </c>
      <c r="BN76" s="33">
        <v>3.6014805408526575E-4</v>
      </c>
      <c r="BO76" s="33">
        <v>0</v>
      </c>
      <c r="BP76" s="33">
        <v>3.5994418417574275E-4</v>
      </c>
      <c r="BQ76" s="33">
        <v>2.9948606872774904E-4</v>
      </c>
      <c r="BR76" s="33">
        <v>3.6900428247749911E-4</v>
      </c>
      <c r="BS76" s="33">
        <v>4.2380282536014371E-4</v>
      </c>
      <c r="BT76" s="33">
        <v>3.4997323771999889E-3</v>
      </c>
      <c r="BU76" s="33">
        <v>6.206555878775312E-3</v>
      </c>
      <c r="BV76" s="33">
        <v>1.0606291437189561</v>
      </c>
      <c r="BW76" s="33">
        <v>1.3537130426603682E-3</v>
      </c>
      <c r="BX76" s="33">
        <v>0</v>
      </c>
      <c r="BY76" s="33">
        <v>0</v>
      </c>
      <c r="BZ76" s="33">
        <v>1.5224554128024327E-4</v>
      </c>
      <c r="CA76" s="33">
        <v>0</v>
      </c>
      <c r="CB76" s="33">
        <v>3.0633583168525449E-4</v>
      </c>
      <c r="CC76" s="33">
        <v>8.9442364921118599E-4</v>
      </c>
      <c r="CD76" s="33">
        <v>2.685054722340457E-4</v>
      </c>
      <c r="CE76" s="33">
        <v>0</v>
      </c>
      <c r="CF76" s="33">
        <v>2.8052801702609011E-4</v>
      </c>
      <c r="CG76" s="33">
        <v>3.0142444558493733E-4</v>
      </c>
      <c r="CH76" s="33">
        <v>4.7456121498872623E-4</v>
      </c>
      <c r="CI76" s="33">
        <v>6.5995530148722943E-4</v>
      </c>
      <c r="CJ76" s="33">
        <v>4.715363137699602E-4</v>
      </c>
      <c r="CK76" s="33">
        <v>7.1141682638695581E-4</v>
      </c>
      <c r="CL76" s="33">
        <v>8.6238820606073935E-3</v>
      </c>
      <c r="CM76" s="33">
        <v>1.8033890838012117E-3</v>
      </c>
      <c r="CN76" s="33">
        <v>3.2715588884467419E-3</v>
      </c>
      <c r="CO76" s="33">
        <v>1.4725893978702201E-3</v>
      </c>
      <c r="CP76" s="33">
        <v>2.8541865479722102E-2</v>
      </c>
      <c r="CQ76" s="33">
        <v>1.789375260959232E-3</v>
      </c>
      <c r="CR76" s="33">
        <v>9.9080085916811601E-4</v>
      </c>
      <c r="CS76" s="33">
        <v>9.8455326184396642E-4</v>
      </c>
      <c r="CT76" s="33">
        <v>1.2590023694415883E-2</v>
      </c>
      <c r="CU76" s="33">
        <v>9.9796538463512016E-4</v>
      </c>
      <c r="CV76" s="33">
        <v>1.8055580451777503E-3</v>
      </c>
      <c r="CW76" s="33">
        <v>1.342224957965358E-3</v>
      </c>
      <c r="CX76" s="33">
        <v>2.1430714881124514E-3</v>
      </c>
      <c r="CY76" s="33">
        <v>5.6235329323167649E-4</v>
      </c>
      <c r="CZ76" s="33">
        <v>8.5080923426667594E-4</v>
      </c>
      <c r="DA76" s="33">
        <v>4.2469211506068064E-3</v>
      </c>
      <c r="DB76" s="33">
        <v>6.4902449386165589E-4</v>
      </c>
      <c r="DC76" s="33">
        <v>5.5092174894740258E-4</v>
      </c>
      <c r="DD76" s="33">
        <v>6.6174739738713911E-4</v>
      </c>
      <c r="DE76" s="33">
        <v>5.5478894427699195E-4</v>
      </c>
      <c r="DF76" s="33">
        <v>1.0160753607915058E-3</v>
      </c>
      <c r="DG76" s="33">
        <v>1.4776549890891768E-3</v>
      </c>
      <c r="DH76" s="33">
        <v>6.9155624593427909E-4</v>
      </c>
      <c r="DI76" s="33">
        <v>6.5200121237438862E-4</v>
      </c>
      <c r="DJ76" s="33">
        <v>6.233257491878412E-4</v>
      </c>
      <c r="DK76" s="33">
        <v>5.9231318379692323E-4</v>
      </c>
      <c r="DL76" s="33">
        <v>5.4037916003149978E-4</v>
      </c>
      <c r="DM76" s="33">
        <v>5.8821206279473009E-4</v>
      </c>
      <c r="DN76" s="33">
        <v>4.767239550219886E-4</v>
      </c>
      <c r="DO76" s="33">
        <v>6.8453156307160155E-4</v>
      </c>
      <c r="DP76" s="33">
        <v>6.9505289828468463E-4</v>
      </c>
      <c r="DQ76" s="33">
        <v>0</v>
      </c>
      <c r="DR76" s="33">
        <v>8.9513430785287385E-4</v>
      </c>
      <c r="DS76" s="33">
        <v>7.4245004565396636E-4</v>
      </c>
      <c r="DT76" s="33">
        <v>9.0200325297339827E-4</v>
      </c>
      <c r="DU76" s="33">
        <v>3.9255341292984876E-4</v>
      </c>
      <c r="DV76" s="33">
        <v>1.1560939393770702E-3</v>
      </c>
      <c r="DW76" s="33">
        <v>2.6311432242596662E-4</v>
      </c>
      <c r="DX76" s="33">
        <v>5.0278324056827702E-4</v>
      </c>
      <c r="DY76" s="33">
        <v>1.838405212858099E-4</v>
      </c>
      <c r="DZ76" s="33">
        <v>5.3752237583678669E-3</v>
      </c>
      <c r="EA76" s="33">
        <v>4.491732217922666E-3</v>
      </c>
      <c r="EB76" s="33">
        <v>1.8115495155867748E-2</v>
      </c>
      <c r="EC76" s="33">
        <v>3.076311512868309E-3</v>
      </c>
      <c r="ED76" s="33">
        <v>7.5736034122751896E-3</v>
      </c>
      <c r="EE76" s="33">
        <v>4.0543038353135541E-4</v>
      </c>
      <c r="EF76" s="33">
        <v>9.3935292176865301E-4</v>
      </c>
      <c r="EG76" s="33">
        <v>3.9432580361408999E-4</v>
      </c>
      <c r="EH76" s="33">
        <v>9.753766422529789E-4</v>
      </c>
      <c r="EI76" s="33">
        <v>2.8083279395795403E-4</v>
      </c>
      <c r="EJ76" s="33">
        <v>2.2754876115710197E-4</v>
      </c>
      <c r="EK76" s="33">
        <v>2.4654477455158245E-4</v>
      </c>
      <c r="EL76" s="33">
        <v>1.9297431485512331E-4</v>
      </c>
      <c r="EM76" s="33">
        <v>2.1155828235483793E-4</v>
      </c>
      <c r="EN76" s="33">
        <v>5.0766141636158189E-4</v>
      </c>
      <c r="EO76" s="33">
        <v>7.0522407999383746E-4</v>
      </c>
      <c r="EP76" s="33">
        <v>9.0898096778455615E-4</v>
      </c>
      <c r="EQ76" s="33">
        <v>7.3673516264542336E-4</v>
      </c>
      <c r="ER76" s="33">
        <v>6.228248075164836E-4</v>
      </c>
      <c r="ES76" s="33">
        <v>1.8113650537418546E-4</v>
      </c>
      <c r="ET76" s="33">
        <v>1.5571131700011924E-4</v>
      </c>
      <c r="EU76" s="33">
        <v>5.8737157315455501E-4</v>
      </c>
      <c r="EV76" s="33">
        <v>7.5823946362412245E-4</v>
      </c>
      <c r="EW76" s="33">
        <v>2.5858439970151133E-4</v>
      </c>
      <c r="EX76" s="33">
        <v>4.7714639848410434E-4</v>
      </c>
      <c r="EY76" s="33">
        <v>3.9048953855846269E-4</v>
      </c>
      <c r="EZ76" s="33">
        <v>4.2173612806732489E-4</v>
      </c>
      <c r="FA76" s="33">
        <v>3.7699346491433663E-4</v>
      </c>
      <c r="FB76" s="33">
        <v>7.9536345881701411E-4</v>
      </c>
      <c r="FC76" s="33">
        <v>2.532849655044708E-4</v>
      </c>
      <c r="FD76" s="33">
        <v>1.2306373966401842E-3</v>
      </c>
      <c r="FE76" s="33">
        <v>1.2917518661150688E-4</v>
      </c>
      <c r="FF76" s="33">
        <v>3.3952783161993899E-4</v>
      </c>
      <c r="FG76" s="33">
        <v>1.1781955326080628E-3</v>
      </c>
      <c r="FH76" s="33">
        <v>3.6472177960294739E-4</v>
      </c>
      <c r="FI76" s="33">
        <v>1.8616203329126913E-4</v>
      </c>
      <c r="FJ76" s="33">
        <v>5.7699936850438968E-4</v>
      </c>
      <c r="FK76" s="33">
        <v>3.3910461986331439E-4</v>
      </c>
      <c r="FL76" s="33">
        <v>4.1589583667382767E-5</v>
      </c>
      <c r="FM76" s="33">
        <v>6.5813903691553462E-4</v>
      </c>
      <c r="FN76" s="33">
        <v>2.7227113814006811E-4</v>
      </c>
      <c r="FO76" s="33">
        <v>5.3263402292755713E-4</v>
      </c>
      <c r="FP76" s="33">
        <v>1.4586109521925732E-4</v>
      </c>
      <c r="FQ76" s="33">
        <v>3.1507013149209513E-4</v>
      </c>
      <c r="FR76" s="33">
        <v>2.5861824258177282E-4</v>
      </c>
      <c r="FS76" s="33">
        <v>1.7849725034344653E-4</v>
      </c>
      <c r="FT76" s="33">
        <v>2.44667050894457E-4</v>
      </c>
      <c r="FU76" s="33">
        <v>1.8379174052939664E-4</v>
      </c>
      <c r="FV76" s="33">
        <v>1.9935109574882825E-4</v>
      </c>
      <c r="FW76" s="33">
        <v>3.3814812041766133E-4</v>
      </c>
      <c r="FX76" s="33">
        <v>1.2908478278788116E-4</v>
      </c>
      <c r="FY76" s="33">
        <v>2.4511271358304386E-4</v>
      </c>
      <c r="FZ76" s="33">
        <v>4.2960163425736131E-4</v>
      </c>
      <c r="GA76" s="33">
        <v>1.7176235090022775E-3</v>
      </c>
      <c r="GB76" s="33">
        <v>1.7070116329500322E-4</v>
      </c>
      <c r="GC76" s="33">
        <v>2.664209256732901E-4</v>
      </c>
      <c r="GD76" s="33">
        <v>2.0466862561520032E-4</v>
      </c>
      <c r="GE76" s="33">
        <v>2.018736070372856E-4</v>
      </c>
      <c r="GF76" s="33">
        <v>2.4753446818966666E-4</v>
      </c>
      <c r="GG76" s="33">
        <v>2.2887001091649069E-4</v>
      </c>
      <c r="GH76" s="33">
        <v>4.6187676103940278E-4</v>
      </c>
      <c r="GI76" s="34">
        <v>1.2634404153505563E-3</v>
      </c>
      <c r="GJ76" s="61">
        <v>1.2480900542003879</v>
      </c>
      <c r="GK76" s="61">
        <v>0.57983527000000001</v>
      </c>
    </row>
    <row r="77" spans="1:193" ht="15" customHeight="1">
      <c r="A77" s="18" t="s">
        <v>71</v>
      </c>
      <c r="B77" s="47" t="s">
        <v>279</v>
      </c>
      <c r="C77" s="32">
        <v>2.9410399641111181E-3</v>
      </c>
      <c r="D77" s="33">
        <v>9.5146000653708231E-3</v>
      </c>
      <c r="E77" s="33">
        <v>3.9534389002147795E-3</v>
      </c>
      <c r="F77" s="33">
        <v>4.6742809100431913E-3</v>
      </c>
      <c r="G77" s="33">
        <v>2.6823378033613639E-3</v>
      </c>
      <c r="H77" s="33">
        <v>5.4693581109105634E-3</v>
      </c>
      <c r="I77" s="33">
        <v>1.1719308587327757E-2</v>
      </c>
      <c r="J77" s="33">
        <v>3.7359541892041264E-3</v>
      </c>
      <c r="K77" s="33">
        <v>5.9310647347059235E-3</v>
      </c>
      <c r="L77" s="33">
        <v>4.4824420104725851E-3</v>
      </c>
      <c r="M77" s="33">
        <v>4.0625001788045061E-3</v>
      </c>
      <c r="N77" s="33">
        <v>4.6441403327554158E-3</v>
      </c>
      <c r="O77" s="33">
        <v>7.4016224447340448E-3</v>
      </c>
      <c r="P77" s="33">
        <v>4.4437996343844911E-3</v>
      </c>
      <c r="Q77" s="33">
        <v>1.5596962069959674E-3</v>
      </c>
      <c r="R77" s="33">
        <v>9.3105717697492853E-4</v>
      </c>
      <c r="S77" s="33">
        <v>8.918788836419667E-4</v>
      </c>
      <c r="T77" s="33">
        <v>5.2959266209572206E-4</v>
      </c>
      <c r="U77" s="33">
        <v>1.0908799489364432E-3</v>
      </c>
      <c r="V77" s="33">
        <v>0</v>
      </c>
      <c r="W77" s="33">
        <v>0</v>
      </c>
      <c r="X77" s="33">
        <v>6.0733637592101522E-4</v>
      </c>
      <c r="Y77" s="33">
        <v>5.159819381198356E-4</v>
      </c>
      <c r="Z77" s="33">
        <v>3.9690101696819918E-3</v>
      </c>
      <c r="AA77" s="33">
        <v>1.6971212545170305E-3</v>
      </c>
      <c r="AB77" s="33">
        <v>5.1723499002091626E-4</v>
      </c>
      <c r="AC77" s="33">
        <v>2.5396413819127285E-3</v>
      </c>
      <c r="AD77" s="33">
        <v>9.0920693944054735E-4</v>
      </c>
      <c r="AE77" s="33">
        <v>1.796154684173172E-3</v>
      </c>
      <c r="AF77" s="33">
        <v>9.2392011814329143E-4</v>
      </c>
      <c r="AG77" s="33">
        <v>9.5199663363938248E-4</v>
      </c>
      <c r="AH77" s="33">
        <v>9.8117401878020918E-4</v>
      </c>
      <c r="AI77" s="33">
        <v>4.434491628503269E-3</v>
      </c>
      <c r="AJ77" s="33">
        <v>7.8686190727658451E-4</v>
      </c>
      <c r="AK77" s="33">
        <v>2.6042092043415536E-4</v>
      </c>
      <c r="AL77" s="33">
        <v>1.2114810673100617E-4</v>
      </c>
      <c r="AM77" s="33">
        <v>8.6784974672211108E-4</v>
      </c>
      <c r="AN77" s="33">
        <v>3.0913882741684021E-4</v>
      </c>
      <c r="AO77" s="33">
        <v>2.318398774061162E-4</v>
      </c>
      <c r="AP77" s="33">
        <v>2.3025661368556834E-4</v>
      </c>
      <c r="AQ77" s="33">
        <v>2.4820154272523241E-4</v>
      </c>
      <c r="AR77" s="33">
        <v>9.057049429399849E-4</v>
      </c>
      <c r="AS77" s="33">
        <v>1.004130968379682E-3</v>
      </c>
      <c r="AT77" s="33">
        <v>3.3267645876409696E-3</v>
      </c>
      <c r="AU77" s="33">
        <v>2.4555530594222563E-3</v>
      </c>
      <c r="AV77" s="33">
        <v>0</v>
      </c>
      <c r="AW77" s="33">
        <v>4.5017490176343091E-3</v>
      </c>
      <c r="AX77" s="33">
        <v>7.5505797559070982E-3</v>
      </c>
      <c r="AY77" s="33">
        <v>4.3763066392527201E-3</v>
      </c>
      <c r="AZ77" s="33">
        <v>2.205949914802057E-3</v>
      </c>
      <c r="BA77" s="33">
        <v>1.0784016386674174E-3</v>
      </c>
      <c r="BB77" s="33">
        <v>6.953105455715195E-3</v>
      </c>
      <c r="BC77" s="33">
        <v>1.5069075076064324E-2</v>
      </c>
      <c r="BD77" s="33">
        <v>7.6292035037864008E-3</v>
      </c>
      <c r="BE77" s="33">
        <v>5.4868527028701678E-3</v>
      </c>
      <c r="BF77" s="33">
        <v>0</v>
      </c>
      <c r="BG77" s="33">
        <v>2.7453564181833664E-3</v>
      </c>
      <c r="BH77" s="33">
        <v>1.8056308435381802E-3</v>
      </c>
      <c r="BI77" s="33">
        <v>5.4127662214826242E-3</v>
      </c>
      <c r="BJ77" s="33">
        <v>0</v>
      </c>
      <c r="BK77" s="33">
        <v>3.8952337476571182E-3</v>
      </c>
      <c r="BL77" s="33">
        <v>3.1360926442841928E-5</v>
      </c>
      <c r="BM77" s="33">
        <v>1.1808991130010564E-2</v>
      </c>
      <c r="BN77" s="33">
        <v>1.6767151975993128E-3</v>
      </c>
      <c r="BO77" s="33">
        <v>0</v>
      </c>
      <c r="BP77" s="33">
        <v>2.7524076138417783E-3</v>
      </c>
      <c r="BQ77" s="33">
        <v>1.3112266768470519E-3</v>
      </c>
      <c r="BR77" s="33">
        <v>2.9316492578122457E-3</v>
      </c>
      <c r="BS77" s="33">
        <v>1.2933624501817759E-2</v>
      </c>
      <c r="BT77" s="33">
        <v>1.742152962196767E-2</v>
      </c>
      <c r="BU77" s="33">
        <v>1.6701481152706636E-2</v>
      </c>
      <c r="BV77" s="33">
        <v>9.6194104905291719E-2</v>
      </c>
      <c r="BW77" s="33">
        <v>1.0241887731170234</v>
      </c>
      <c r="BX77" s="33">
        <v>0</v>
      </c>
      <c r="BY77" s="33">
        <v>0</v>
      </c>
      <c r="BZ77" s="33">
        <v>5.6285700742690734E-4</v>
      </c>
      <c r="CA77" s="33">
        <v>0</v>
      </c>
      <c r="CB77" s="33">
        <v>1.2081510667275649E-3</v>
      </c>
      <c r="CC77" s="33">
        <v>1.1049899451484786E-2</v>
      </c>
      <c r="CD77" s="33">
        <v>1.5695153258589009E-3</v>
      </c>
      <c r="CE77" s="33">
        <v>0</v>
      </c>
      <c r="CF77" s="33">
        <v>1.0252022827902105E-3</v>
      </c>
      <c r="CG77" s="33">
        <v>3.4575656506368414E-3</v>
      </c>
      <c r="CH77" s="33">
        <v>7.6612277309588929E-3</v>
      </c>
      <c r="CI77" s="33">
        <v>3.6557857477399866E-3</v>
      </c>
      <c r="CJ77" s="33">
        <v>4.6244738190284324E-3</v>
      </c>
      <c r="CK77" s="33">
        <v>4.0147323281807222E-3</v>
      </c>
      <c r="CL77" s="33">
        <v>3.7955577827090271E-3</v>
      </c>
      <c r="CM77" s="33">
        <v>3.9173021410937288E-3</v>
      </c>
      <c r="CN77" s="33">
        <v>3.9661116627749717E-3</v>
      </c>
      <c r="CO77" s="33">
        <v>6.4562316377011703E-3</v>
      </c>
      <c r="CP77" s="33">
        <v>1.1353993007888471E-2</v>
      </c>
      <c r="CQ77" s="33">
        <v>3.2109708075269928E-3</v>
      </c>
      <c r="CR77" s="33">
        <v>4.2582324154416635E-3</v>
      </c>
      <c r="CS77" s="33">
        <v>1.1625400234914773E-2</v>
      </c>
      <c r="CT77" s="33">
        <v>7.5010448561728862E-3</v>
      </c>
      <c r="CU77" s="33">
        <v>4.5891622921753568E-3</v>
      </c>
      <c r="CV77" s="33">
        <v>6.5360726547988024E-3</v>
      </c>
      <c r="CW77" s="33">
        <v>4.9763573538002016E-3</v>
      </c>
      <c r="CX77" s="33">
        <v>9.2035902663633214E-3</v>
      </c>
      <c r="CY77" s="33">
        <v>5.6449025056531498E-3</v>
      </c>
      <c r="CZ77" s="33">
        <v>4.8742799619256325E-3</v>
      </c>
      <c r="DA77" s="33">
        <v>4.6096773760319638E-3</v>
      </c>
      <c r="DB77" s="33">
        <v>4.031495145007548E-3</v>
      </c>
      <c r="DC77" s="33">
        <v>6.8501714161879204E-3</v>
      </c>
      <c r="DD77" s="33">
        <v>3.4167526681305842E-3</v>
      </c>
      <c r="DE77" s="33">
        <v>1.5566299328469313E-2</v>
      </c>
      <c r="DF77" s="33">
        <v>7.1557798232759129E-3</v>
      </c>
      <c r="DG77" s="33">
        <v>6.3202431324467867E-3</v>
      </c>
      <c r="DH77" s="33">
        <v>6.5892583217897318E-3</v>
      </c>
      <c r="DI77" s="33">
        <v>6.5772224452083222E-3</v>
      </c>
      <c r="DJ77" s="33">
        <v>8.9834415623951964E-3</v>
      </c>
      <c r="DK77" s="33">
        <v>1.5663010571063507E-2</v>
      </c>
      <c r="DL77" s="33">
        <v>7.921448839826286E-3</v>
      </c>
      <c r="DM77" s="33">
        <v>5.9448928628139637E-3</v>
      </c>
      <c r="DN77" s="33">
        <v>6.187901215487397E-3</v>
      </c>
      <c r="DO77" s="33">
        <v>6.5978602472271681E-3</v>
      </c>
      <c r="DP77" s="33">
        <v>4.7612333353177095E-3</v>
      </c>
      <c r="DQ77" s="33">
        <v>0</v>
      </c>
      <c r="DR77" s="33">
        <v>5.5004943434817958E-3</v>
      </c>
      <c r="DS77" s="33">
        <v>3.8856659462239312E-3</v>
      </c>
      <c r="DT77" s="33">
        <v>7.0813628400585929E-3</v>
      </c>
      <c r="DU77" s="33">
        <v>1.4400497506193363E-3</v>
      </c>
      <c r="DV77" s="33">
        <v>3.4521236009341255E-3</v>
      </c>
      <c r="DW77" s="33">
        <v>9.531489687832807E-3</v>
      </c>
      <c r="DX77" s="33">
        <v>2.5481375564307233E-3</v>
      </c>
      <c r="DY77" s="33">
        <v>2.6355618444861753E-4</v>
      </c>
      <c r="DZ77" s="33">
        <v>3.9223032556812499E-3</v>
      </c>
      <c r="EA77" s="33">
        <v>8.786255725766955E-3</v>
      </c>
      <c r="EB77" s="33">
        <v>5.2905857808013945E-3</v>
      </c>
      <c r="EC77" s="33">
        <v>7.417344619490754E-3</v>
      </c>
      <c r="ED77" s="33">
        <v>5.5730090477028255E-3</v>
      </c>
      <c r="EE77" s="33">
        <v>4.0889896837122288E-4</v>
      </c>
      <c r="EF77" s="33">
        <v>3.6606181531906957E-4</v>
      </c>
      <c r="EG77" s="33">
        <v>4.1713401954052766E-4</v>
      </c>
      <c r="EH77" s="33">
        <v>2.8677039830991872E-3</v>
      </c>
      <c r="EI77" s="33">
        <v>5.0962085072400493E-4</v>
      </c>
      <c r="EJ77" s="33">
        <v>3.3370651150636989E-4</v>
      </c>
      <c r="EK77" s="33">
        <v>3.1167458102627078E-4</v>
      </c>
      <c r="EL77" s="33">
        <v>2.0583965371682631E-4</v>
      </c>
      <c r="EM77" s="33">
        <v>2.3257745723861362E-4</v>
      </c>
      <c r="EN77" s="33">
        <v>2.590378519340803E-4</v>
      </c>
      <c r="EO77" s="33">
        <v>3.0056029536020299E-4</v>
      </c>
      <c r="EP77" s="33">
        <v>2.822316627670502E-4</v>
      </c>
      <c r="EQ77" s="33">
        <v>7.2998503701421542E-4</v>
      </c>
      <c r="ER77" s="33">
        <v>1.3792976202615876E-3</v>
      </c>
      <c r="ES77" s="33">
        <v>2.4483603687365361E-4</v>
      </c>
      <c r="ET77" s="33">
        <v>2.4001398168834473E-4</v>
      </c>
      <c r="EU77" s="33">
        <v>7.9788366079667616E-4</v>
      </c>
      <c r="EV77" s="33">
        <v>8.4499888849171923E-4</v>
      </c>
      <c r="EW77" s="33">
        <v>2.402227552058705E-4</v>
      </c>
      <c r="EX77" s="33">
        <v>5.5346422980984936E-4</v>
      </c>
      <c r="EY77" s="33">
        <v>4.1643414759063864E-4</v>
      </c>
      <c r="EZ77" s="33">
        <v>4.6581671519612701E-4</v>
      </c>
      <c r="FA77" s="33">
        <v>3.9294545785558034E-4</v>
      </c>
      <c r="FB77" s="33">
        <v>5.084849497570546E-4</v>
      </c>
      <c r="FC77" s="33">
        <v>1.1641068420848602E-3</v>
      </c>
      <c r="FD77" s="33">
        <v>5.7256577646864148E-4</v>
      </c>
      <c r="FE77" s="33">
        <v>1.4603804094052519E-4</v>
      </c>
      <c r="FF77" s="33">
        <v>3.1121839509656445E-4</v>
      </c>
      <c r="FG77" s="33">
        <v>5.7734888215463622E-4</v>
      </c>
      <c r="FH77" s="33">
        <v>5.7013302963037325E-4</v>
      </c>
      <c r="FI77" s="33">
        <v>3.6165514673140763E-4</v>
      </c>
      <c r="FJ77" s="33">
        <v>4.7820711374418673E-4</v>
      </c>
      <c r="FK77" s="33">
        <v>1.1024653091148962E-3</v>
      </c>
      <c r="FL77" s="33">
        <v>1.1357733731863034E-4</v>
      </c>
      <c r="FM77" s="33">
        <v>4.8534515996825331E-4</v>
      </c>
      <c r="FN77" s="33">
        <v>1.1201976410605571E-3</v>
      </c>
      <c r="FO77" s="33">
        <v>1.8544903159856318E-3</v>
      </c>
      <c r="FP77" s="33">
        <v>3.6031370056674564E-4</v>
      </c>
      <c r="FQ77" s="33">
        <v>5.766241666949136E-4</v>
      </c>
      <c r="FR77" s="33">
        <v>7.530052837864858E-4</v>
      </c>
      <c r="FS77" s="33">
        <v>5.1299352426237429E-4</v>
      </c>
      <c r="FT77" s="33">
        <v>4.0351936616606467E-4</v>
      </c>
      <c r="FU77" s="33">
        <v>3.1493789428640632E-4</v>
      </c>
      <c r="FV77" s="33">
        <v>3.9593161695230817E-4</v>
      </c>
      <c r="FW77" s="33">
        <v>5.68908569361031E-4</v>
      </c>
      <c r="FX77" s="33">
        <v>2.3755160218394568E-4</v>
      </c>
      <c r="FY77" s="33">
        <v>4.9185024370684686E-4</v>
      </c>
      <c r="FZ77" s="33">
        <v>2.3969080234338392E-3</v>
      </c>
      <c r="GA77" s="33">
        <v>3.241412069409878E-3</v>
      </c>
      <c r="GB77" s="33">
        <v>2.2993126697859334E-4</v>
      </c>
      <c r="GC77" s="33">
        <v>6.1674307770613146E-4</v>
      </c>
      <c r="GD77" s="33">
        <v>7.9821906582158958E-4</v>
      </c>
      <c r="GE77" s="33">
        <v>3.5894702265378697E-4</v>
      </c>
      <c r="GF77" s="33">
        <v>1.072691569558073E-3</v>
      </c>
      <c r="GG77" s="33">
        <v>1.0660564160024115E-3</v>
      </c>
      <c r="GH77" s="33">
        <v>7.7318368481801569E-3</v>
      </c>
      <c r="GI77" s="34">
        <v>2.1780518055712302E-3</v>
      </c>
      <c r="GJ77" s="61">
        <v>1.7269931088922545</v>
      </c>
      <c r="GK77" s="61">
        <v>0.80232313</v>
      </c>
    </row>
    <row r="78" spans="1:193" ht="15" customHeight="1">
      <c r="A78" s="18" t="s">
        <v>72</v>
      </c>
      <c r="B78" s="47" t="s">
        <v>280</v>
      </c>
      <c r="C78" s="32">
        <v>1.127904938467044E-3</v>
      </c>
      <c r="D78" s="33">
        <v>4.6583523904905264E-3</v>
      </c>
      <c r="E78" s="33">
        <v>2.3115998372237271E-3</v>
      </c>
      <c r="F78" s="33">
        <v>1.0298038761909602E-3</v>
      </c>
      <c r="G78" s="33">
        <v>8.3187336516929043E-4</v>
      </c>
      <c r="H78" s="33">
        <v>1.292602473749907E-3</v>
      </c>
      <c r="I78" s="33">
        <v>1.264288586881609E-3</v>
      </c>
      <c r="J78" s="33">
        <v>9.9198392545005046E-4</v>
      </c>
      <c r="K78" s="33">
        <v>1.1095017957212145E-3</v>
      </c>
      <c r="L78" s="33">
        <v>1.1870495974822919E-3</v>
      </c>
      <c r="M78" s="33">
        <v>1.3530294370842639E-3</v>
      </c>
      <c r="N78" s="33">
        <v>1.485767358745501E-3</v>
      </c>
      <c r="O78" s="33">
        <v>1.551493305517787E-3</v>
      </c>
      <c r="P78" s="33">
        <v>9.7928216933268778E-4</v>
      </c>
      <c r="Q78" s="33">
        <v>3.0144221289137461E-3</v>
      </c>
      <c r="R78" s="33">
        <v>2.4079276847687819E-3</v>
      </c>
      <c r="S78" s="33">
        <v>1.6022369138505492E-3</v>
      </c>
      <c r="T78" s="33">
        <v>8.5889754152200428E-3</v>
      </c>
      <c r="U78" s="33">
        <v>1.6961689049147222E-3</v>
      </c>
      <c r="V78" s="33">
        <v>0</v>
      </c>
      <c r="W78" s="33">
        <v>0</v>
      </c>
      <c r="X78" s="33">
        <v>4.2685739647312397E-3</v>
      </c>
      <c r="Y78" s="33">
        <v>1.7108404505207819E-3</v>
      </c>
      <c r="Z78" s="33">
        <v>1.2023016708488758E-3</v>
      </c>
      <c r="AA78" s="33">
        <v>1.0211067785278478E-3</v>
      </c>
      <c r="AB78" s="33">
        <v>5.0959743751535502E-3</v>
      </c>
      <c r="AC78" s="33">
        <v>1.1619904941171926E-3</v>
      </c>
      <c r="AD78" s="33">
        <v>8.0750455087858115E-4</v>
      </c>
      <c r="AE78" s="33">
        <v>1.794022352899807E-3</v>
      </c>
      <c r="AF78" s="33">
        <v>1.0092636362159981E-3</v>
      </c>
      <c r="AG78" s="33">
        <v>1.5763920054368808E-3</v>
      </c>
      <c r="AH78" s="33">
        <v>3.8746817069439843E-3</v>
      </c>
      <c r="AI78" s="33">
        <v>1.2474722563624919E-3</v>
      </c>
      <c r="AJ78" s="33">
        <v>2.9879975759232821E-4</v>
      </c>
      <c r="AK78" s="33">
        <v>2.1451083664975656E-4</v>
      </c>
      <c r="AL78" s="33">
        <v>1.5567123262642742E-4</v>
      </c>
      <c r="AM78" s="33">
        <v>4.7406887203712856E-4</v>
      </c>
      <c r="AN78" s="33">
        <v>3.4980169310697216E-4</v>
      </c>
      <c r="AO78" s="33">
        <v>3.0114863680140636E-4</v>
      </c>
      <c r="AP78" s="33">
        <v>3.7805267814423058E-4</v>
      </c>
      <c r="AQ78" s="33">
        <v>2.1223447060831599E-4</v>
      </c>
      <c r="AR78" s="33">
        <v>1.6741493245657976E-3</v>
      </c>
      <c r="AS78" s="33">
        <v>3.5223297588397951E-3</v>
      </c>
      <c r="AT78" s="33">
        <v>5.2242484946403685E-3</v>
      </c>
      <c r="AU78" s="33">
        <v>1.7413055897228817E-3</v>
      </c>
      <c r="AV78" s="33">
        <v>0</v>
      </c>
      <c r="AW78" s="33">
        <v>1.8950030474960513E-3</v>
      </c>
      <c r="AX78" s="33">
        <v>1.8218448278475366E-3</v>
      </c>
      <c r="AY78" s="33">
        <v>1.7267718387439207E-3</v>
      </c>
      <c r="AZ78" s="33">
        <v>1.8422196421582534E-3</v>
      </c>
      <c r="BA78" s="33">
        <v>9.1900517765105421E-4</v>
      </c>
      <c r="BB78" s="33">
        <v>1.0847073452515219E-3</v>
      </c>
      <c r="BC78" s="33">
        <v>2.621763840441198E-3</v>
      </c>
      <c r="BD78" s="33">
        <v>2.414355726255975E-3</v>
      </c>
      <c r="BE78" s="33">
        <v>2.2531880207424569E-3</v>
      </c>
      <c r="BF78" s="33">
        <v>0</v>
      </c>
      <c r="BG78" s="33">
        <v>1.8022857397473218E-3</v>
      </c>
      <c r="BH78" s="33">
        <v>2.2313151297081546E-3</v>
      </c>
      <c r="BI78" s="33">
        <v>3.7830623416734992E-3</v>
      </c>
      <c r="BJ78" s="33">
        <v>0</v>
      </c>
      <c r="BK78" s="33">
        <v>2.0907633050935856E-3</v>
      </c>
      <c r="BL78" s="33">
        <v>1.3227766363839828E-4</v>
      </c>
      <c r="BM78" s="33">
        <v>1.1695306087174322E-3</v>
      </c>
      <c r="BN78" s="33">
        <v>1.636142710965676E-3</v>
      </c>
      <c r="BO78" s="33">
        <v>0</v>
      </c>
      <c r="BP78" s="33">
        <v>4.9884980994692341E-3</v>
      </c>
      <c r="BQ78" s="33">
        <v>1.8201222637909426E-3</v>
      </c>
      <c r="BR78" s="33">
        <v>1.3588207058089663E-3</v>
      </c>
      <c r="BS78" s="33">
        <v>2.2140008945257536E-3</v>
      </c>
      <c r="BT78" s="33">
        <v>1.1101232909448979E-2</v>
      </c>
      <c r="BU78" s="33">
        <v>2.9748847983992049E-3</v>
      </c>
      <c r="BV78" s="33">
        <v>2.6379038673069008E-3</v>
      </c>
      <c r="BW78" s="33">
        <v>7.8351125050755838E-3</v>
      </c>
      <c r="BX78" s="33">
        <v>1</v>
      </c>
      <c r="BY78" s="33">
        <v>0</v>
      </c>
      <c r="BZ78" s="33">
        <v>0.69868212185008305</v>
      </c>
      <c r="CA78" s="33">
        <v>0</v>
      </c>
      <c r="CB78" s="33">
        <v>0.19423270853962488</v>
      </c>
      <c r="CC78" s="33">
        <v>0.18765485627925391</v>
      </c>
      <c r="CD78" s="33">
        <v>6.8196890798243287E-4</v>
      </c>
      <c r="CE78" s="33">
        <v>0</v>
      </c>
      <c r="CF78" s="33">
        <v>1.8709395570369433E-3</v>
      </c>
      <c r="CG78" s="33">
        <v>1.0270894893153577E-3</v>
      </c>
      <c r="CH78" s="33">
        <v>0.20231467538187048</v>
      </c>
      <c r="CI78" s="33">
        <v>5.6208871179808419E-2</v>
      </c>
      <c r="CJ78" s="33">
        <v>8.7047479673705672E-2</v>
      </c>
      <c r="CK78" s="33">
        <v>6.4377421907542171E-2</v>
      </c>
      <c r="CL78" s="33">
        <v>4.0055905546047668E-2</v>
      </c>
      <c r="CM78" s="33">
        <v>7.3019097901698887E-2</v>
      </c>
      <c r="CN78" s="33">
        <v>4.9916785954796046E-2</v>
      </c>
      <c r="CO78" s="33">
        <v>2.747302676122582E-2</v>
      </c>
      <c r="CP78" s="33">
        <v>8.4879266523094285E-2</v>
      </c>
      <c r="CQ78" s="33">
        <v>6.7130325666522633E-2</v>
      </c>
      <c r="CR78" s="33">
        <v>5.1287284307897973E-2</v>
      </c>
      <c r="CS78" s="33">
        <v>4.5809424980990977E-2</v>
      </c>
      <c r="CT78" s="33">
        <v>5.7170793401018889E-2</v>
      </c>
      <c r="CU78" s="33">
        <v>4.4645545998447105E-2</v>
      </c>
      <c r="CV78" s="33">
        <v>6.1871313299680784E-2</v>
      </c>
      <c r="CW78" s="33">
        <v>2.553043490254556E-2</v>
      </c>
      <c r="CX78" s="33">
        <v>6.6840963855174462E-2</v>
      </c>
      <c r="CY78" s="33">
        <v>1.069596695837669E-2</v>
      </c>
      <c r="CZ78" s="33">
        <v>2.3008414360150605E-2</v>
      </c>
      <c r="DA78" s="33">
        <v>1.6959518898062572E-2</v>
      </c>
      <c r="DB78" s="33">
        <v>1.1561989539571743E-2</v>
      </c>
      <c r="DC78" s="33">
        <v>5.3243269549254598E-3</v>
      </c>
      <c r="DD78" s="33">
        <v>2.0373956749389459E-2</v>
      </c>
      <c r="DE78" s="33">
        <v>3.8548346249822761E-3</v>
      </c>
      <c r="DF78" s="33">
        <v>7.8313650605197228E-3</v>
      </c>
      <c r="DG78" s="33">
        <v>2.3626679513197857E-2</v>
      </c>
      <c r="DH78" s="33">
        <v>2.7745234078230818E-2</v>
      </c>
      <c r="DI78" s="33">
        <v>6.6078785334312776E-3</v>
      </c>
      <c r="DJ78" s="33">
        <v>8.3706525920762311E-3</v>
      </c>
      <c r="DK78" s="33">
        <v>1.3381192385679525E-2</v>
      </c>
      <c r="DL78" s="33">
        <v>1.0581764020009033E-2</v>
      </c>
      <c r="DM78" s="33">
        <v>8.3256109846811064E-3</v>
      </c>
      <c r="DN78" s="33">
        <v>6.2183164267331061E-3</v>
      </c>
      <c r="DO78" s="33">
        <v>4.0717375418764169E-2</v>
      </c>
      <c r="DP78" s="33">
        <v>5.6809778862811286E-2</v>
      </c>
      <c r="DQ78" s="33">
        <v>0</v>
      </c>
      <c r="DR78" s="33">
        <v>3.7025234799709393E-2</v>
      </c>
      <c r="DS78" s="33">
        <v>0.15351258633267936</v>
      </c>
      <c r="DT78" s="33">
        <v>7.9679953100829898E-2</v>
      </c>
      <c r="DU78" s="33">
        <v>5.0346827874528204E-3</v>
      </c>
      <c r="DV78" s="33">
        <v>6.192360833443545E-2</v>
      </c>
      <c r="DW78" s="33">
        <v>6.0746298189362363E-3</v>
      </c>
      <c r="DX78" s="33">
        <v>5.6190321763759238E-3</v>
      </c>
      <c r="DY78" s="33">
        <v>1.1846245402087903E-3</v>
      </c>
      <c r="DZ78" s="33">
        <v>1.3480925571511919E-2</v>
      </c>
      <c r="EA78" s="33">
        <v>2.2333351070157884E-2</v>
      </c>
      <c r="EB78" s="33">
        <v>2.1591320816904826E-2</v>
      </c>
      <c r="EC78" s="33">
        <v>2.0670103226546704E-2</v>
      </c>
      <c r="ED78" s="33">
        <v>3.3205394689649552E-2</v>
      </c>
      <c r="EE78" s="33">
        <v>1.1778372743983792E-3</v>
      </c>
      <c r="EF78" s="33">
        <v>1.3024603587093184E-3</v>
      </c>
      <c r="EG78" s="33">
        <v>1.2297505201051904E-3</v>
      </c>
      <c r="EH78" s="33">
        <v>1.7039513098813309E-3</v>
      </c>
      <c r="EI78" s="33">
        <v>9.8033499786303463E-4</v>
      </c>
      <c r="EJ78" s="33">
        <v>9.0483859110557859E-4</v>
      </c>
      <c r="EK78" s="33">
        <v>6.7717083553701159E-4</v>
      </c>
      <c r="EL78" s="33">
        <v>4.5728609458298966E-4</v>
      </c>
      <c r="EM78" s="33">
        <v>5.1605300182690076E-4</v>
      </c>
      <c r="EN78" s="33">
        <v>7.8060033308801876E-4</v>
      </c>
      <c r="EO78" s="33">
        <v>1.0233588400812199E-3</v>
      </c>
      <c r="EP78" s="33">
        <v>1.1277392259625527E-3</v>
      </c>
      <c r="EQ78" s="33">
        <v>5.6131578516905633E-3</v>
      </c>
      <c r="ER78" s="33">
        <v>1.3208433170715468E-2</v>
      </c>
      <c r="ES78" s="33">
        <v>1.0299062731682035E-3</v>
      </c>
      <c r="ET78" s="33">
        <v>9.4195824362465084E-4</v>
      </c>
      <c r="EU78" s="33">
        <v>3.5323981846557785E-3</v>
      </c>
      <c r="EV78" s="33">
        <v>3.7750733740011962E-3</v>
      </c>
      <c r="EW78" s="33">
        <v>2.4359606962332365E-3</v>
      </c>
      <c r="EX78" s="33">
        <v>8.0218917349101446E-3</v>
      </c>
      <c r="EY78" s="33">
        <v>6.2314662435322037E-3</v>
      </c>
      <c r="EZ78" s="33">
        <v>1.5883346413881067E-3</v>
      </c>
      <c r="FA78" s="33">
        <v>1.1692064081601538E-3</v>
      </c>
      <c r="FB78" s="33">
        <v>1.6125660522396071E-3</v>
      </c>
      <c r="FC78" s="33">
        <v>5.9688114880205988E-3</v>
      </c>
      <c r="FD78" s="33">
        <v>1.9536188081232873E-3</v>
      </c>
      <c r="FE78" s="33">
        <v>3.4865209678919235E-4</v>
      </c>
      <c r="FF78" s="33">
        <v>7.5077384082575976E-4</v>
      </c>
      <c r="FG78" s="33">
        <v>1.9301864648648423E-3</v>
      </c>
      <c r="FH78" s="33">
        <v>9.7882756664007735E-4</v>
      </c>
      <c r="FI78" s="33">
        <v>8.8101682566927393E-4</v>
      </c>
      <c r="FJ78" s="33">
        <v>1.3194666352804383E-3</v>
      </c>
      <c r="FK78" s="33">
        <v>1.0662976835653405E-3</v>
      </c>
      <c r="FL78" s="33">
        <v>7.4410011104164325E-4</v>
      </c>
      <c r="FM78" s="33">
        <v>1.4095585235417527E-3</v>
      </c>
      <c r="FN78" s="33">
        <v>4.9196847129545315E-4</v>
      </c>
      <c r="FO78" s="33">
        <v>1.1105177119301933E-3</v>
      </c>
      <c r="FP78" s="33">
        <v>5.3011609936126538E-4</v>
      </c>
      <c r="FQ78" s="33">
        <v>8.5296239267165092E-4</v>
      </c>
      <c r="FR78" s="33">
        <v>8.6835863550915101E-4</v>
      </c>
      <c r="FS78" s="33">
        <v>6.6475267249430027E-4</v>
      </c>
      <c r="FT78" s="33">
        <v>7.2645638164339776E-4</v>
      </c>
      <c r="FU78" s="33">
        <v>5.3787972757181628E-4</v>
      </c>
      <c r="FV78" s="33">
        <v>8.4277878718928411E-4</v>
      </c>
      <c r="FW78" s="33">
        <v>2.1638741845906176E-3</v>
      </c>
      <c r="FX78" s="33">
        <v>9.7722489097457001E-4</v>
      </c>
      <c r="FY78" s="33">
        <v>7.0391465579973226E-4</v>
      </c>
      <c r="FZ78" s="33">
        <v>1.2167002215605341E-2</v>
      </c>
      <c r="GA78" s="33">
        <v>1.4451982613791501E-2</v>
      </c>
      <c r="GB78" s="33">
        <v>5.078744733596791E-4</v>
      </c>
      <c r="GC78" s="33">
        <v>9.2426815798620627E-4</v>
      </c>
      <c r="GD78" s="33">
        <v>1.1006199551150773E-3</v>
      </c>
      <c r="GE78" s="33">
        <v>7.2679410378979339E-4</v>
      </c>
      <c r="GF78" s="33">
        <v>7.6983458311922299E-4</v>
      </c>
      <c r="GG78" s="33">
        <v>9.8817515621504089E-4</v>
      </c>
      <c r="GH78" s="33">
        <v>2.5862057072498167E-3</v>
      </c>
      <c r="GI78" s="34">
        <v>3.8947647207605899E-3</v>
      </c>
      <c r="GJ78" s="61">
        <v>4.2221954983953065</v>
      </c>
      <c r="GK78" s="61">
        <v>1.96153946</v>
      </c>
    </row>
    <row r="79" spans="1:193" ht="15" customHeight="1">
      <c r="A79" s="18" t="s">
        <v>73</v>
      </c>
      <c r="B79" s="47" t="s">
        <v>281</v>
      </c>
      <c r="C79" s="32">
        <v>-6.9322585951962784E-5</v>
      </c>
      <c r="D79" s="33">
        <v>-2.9348816671106201E-4</v>
      </c>
      <c r="E79" s="33">
        <v>-1.4408499574749658E-4</v>
      </c>
      <c r="F79" s="33">
        <v>-6.4881799922156418E-5</v>
      </c>
      <c r="G79" s="33">
        <v>-5.2389811545455778E-5</v>
      </c>
      <c r="H79" s="33">
        <v>-7.8716095603418719E-5</v>
      </c>
      <c r="I79" s="33">
        <v>-7.3744451440021342E-5</v>
      </c>
      <c r="J79" s="33">
        <v>-6.0403860369677125E-5</v>
      </c>
      <c r="K79" s="33">
        <v>-6.9066827728636438E-5</v>
      </c>
      <c r="L79" s="33">
        <v>-7.5204106491260858E-5</v>
      </c>
      <c r="M79" s="33">
        <v>-8.8175174368511778E-5</v>
      </c>
      <c r="N79" s="33">
        <v>-9.6973593355050052E-5</v>
      </c>
      <c r="O79" s="33">
        <v>-1.0394895459948147E-4</v>
      </c>
      <c r="P79" s="33">
        <v>-5.8049287245794295E-5</v>
      </c>
      <c r="Q79" s="33">
        <v>-1.6624400806840758E-4</v>
      </c>
      <c r="R79" s="33">
        <v>-1.3364536445760914E-4</v>
      </c>
      <c r="S79" s="33">
        <v>-9.9479327527965674E-5</v>
      </c>
      <c r="T79" s="33">
        <v>-4.1535365533063457E-4</v>
      </c>
      <c r="U79" s="33">
        <v>-9.4027436755710197E-5</v>
      </c>
      <c r="V79" s="33">
        <v>0</v>
      </c>
      <c r="W79" s="33">
        <v>0</v>
      </c>
      <c r="X79" s="33">
        <v>-2.5533011424988593E-4</v>
      </c>
      <c r="Y79" s="33">
        <v>-9.407780419403618E-5</v>
      </c>
      <c r="Z79" s="33">
        <v>-7.819299351717913E-5</v>
      </c>
      <c r="AA79" s="33">
        <v>-7.0273016760463863E-5</v>
      </c>
      <c r="AB79" s="33">
        <v>-3.0519619135154825E-4</v>
      </c>
      <c r="AC79" s="33">
        <v>-7.114110997998622E-5</v>
      </c>
      <c r="AD79" s="33">
        <v>-5.5884572522819689E-5</v>
      </c>
      <c r="AE79" s="33">
        <v>-1.3601384227775363E-4</v>
      </c>
      <c r="AF79" s="33">
        <v>-7.0179392429598142E-5</v>
      </c>
      <c r="AG79" s="33">
        <v>-1.2266369413177727E-4</v>
      </c>
      <c r="AH79" s="33">
        <v>-3.1202627879386372E-4</v>
      </c>
      <c r="AI79" s="33">
        <v>-8.2915663719804826E-5</v>
      </c>
      <c r="AJ79" s="33">
        <v>-1.9318247435674445E-5</v>
      </c>
      <c r="AK79" s="33">
        <v>-1.3965156751491144E-5</v>
      </c>
      <c r="AL79" s="33">
        <v>-1.0381985836781249E-5</v>
      </c>
      <c r="AM79" s="33">
        <v>-3.1764950620499354E-5</v>
      </c>
      <c r="AN79" s="33">
        <v>-2.3638356307032025E-5</v>
      </c>
      <c r="AO79" s="33">
        <v>-2.2614086139414433E-5</v>
      </c>
      <c r="AP79" s="33">
        <v>-2.8640481020781573E-5</v>
      </c>
      <c r="AQ79" s="33">
        <v>-1.5191305532724137E-5</v>
      </c>
      <c r="AR79" s="33">
        <v>-9.790301126654953E-5</v>
      </c>
      <c r="AS79" s="33">
        <v>-2.4312432594697064E-4</v>
      </c>
      <c r="AT79" s="33">
        <v>-3.434233105113131E-4</v>
      </c>
      <c r="AU79" s="33">
        <v>-1.1027142401493016E-4</v>
      </c>
      <c r="AV79" s="33">
        <v>0</v>
      </c>
      <c r="AW79" s="33">
        <v>-1.2872384486440705E-4</v>
      </c>
      <c r="AX79" s="33">
        <v>-1.2425289122118855E-4</v>
      </c>
      <c r="AY79" s="33">
        <v>-1.1899865183908389E-4</v>
      </c>
      <c r="AZ79" s="33">
        <v>-1.3033161046421683E-4</v>
      </c>
      <c r="BA79" s="33">
        <v>-6.3199274816098049E-5</v>
      </c>
      <c r="BB79" s="33">
        <v>-7.405053619583972E-5</v>
      </c>
      <c r="BC79" s="33">
        <v>-1.5762385262729035E-4</v>
      </c>
      <c r="BD79" s="33">
        <v>-1.6471162777282328E-4</v>
      </c>
      <c r="BE79" s="33">
        <v>-1.5569259785525133E-4</v>
      </c>
      <c r="BF79" s="33">
        <v>0</v>
      </c>
      <c r="BG79" s="33">
        <v>-1.3430363155170989E-4</v>
      </c>
      <c r="BH79" s="33">
        <v>-1.7017958484978968E-4</v>
      </c>
      <c r="BI79" s="33">
        <v>-2.8823854972243317E-4</v>
      </c>
      <c r="BJ79" s="33">
        <v>0</v>
      </c>
      <c r="BK79" s="33">
        <v>-1.4997747175460817E-4</v>
      </c>
      <c r="BL79" s="33">
        <v>-8.4658141975888726E-6</v>
      </c>
      <c r="BM79" s="33">
        <v>-7.039452228086476E-5</v>
      </c>
      <c r="BN79" s="33">
        <v>-1.1562799238494871E-4</v>
      </c>
      <c r="BO79" s="33">
        <v>0</v>
      </c>
      <c r="BP79" s="33">
        <v>-4.1785411671486407E-4</v>
      </c>
      <c r="BQ79" s="33">
        <v>-1.4089301017096751E-4</v>
      </c>
      <c r="BR79" s="33">
        <v>-8.9237048941454486E-5</v>
      </c>
      <c r="BS79" s="33">
        <v>-1.5809346559904149E-4</v>
      </c>
      <c r="BT79" s="33">
        <v>-3.3752243577748553E-4</v>
      </c>
      <c r="BU79" s="33">
        <v>-1.7140770195054331E-4</v>
      </c>
      <c r="BV79" s="33">
        <v>-2.9127605254155209E-4</v>
      </c>
      <c r="BW79" s="33">
        <v>-2.5585884058302384E-4</v>
      </c>
      <c r="BX79" s="33">
        <v>0</v>
      </c>
      <c r="BY79" s="33">
        <v>1</v>
      </c>
      <c r="BZ79" s="33">
        <v>-6.0758474416332704E-3</v>
      </c>
      <c r="CA79" s="33">
        <v>0</v>
      </c>
      <c r="CB79" s="33">
        <v>-1.919356209275043E-2</v>
      </c>
      <c r="CC79" s="33">
        <v>-7.3456404853367778E-4</v>
      </c>
      <c r="CD79" s="33">
        <v>-4.4247552497982286E-5</v>
      </c>
      <c r="CE79" s="33">
        <v>0</v>
      </c>
      <c r="CF79" s="33">
        <v>-1.0728052870423685E-4</v>
      </c>
      <c r="CG79" s="33">
        <v>-6.0049311797420667E-5</v>
      </c>
      <c r="CH79" s="33">
        <v>-2.8064984341281286E-3</v>
      </c>
      <c r="CI79" s="33">
        <v>-3.8487447487809048E-3</v>
      </c>
      <c r="CJ79" s="33">
        <v>-3.6302332451901551E-3</v>
      </c>
      <c r="CK79" s="33">
        <v>-5.4232722341072473E-3</v>
      </c>
      <c r="CL79" s="33">
        <v>-2.0760111387414042E-3</v>
      </c>
      <c r="CM79" s="33">
        <v>-1.9232617655923338E-3</v>
      </c>
      <c r="CN79" s="33">
        <v>-2.2546352330123989E-3</v>
      </c>
      <c r="CO79" s="33">
        <v>-1.215842634225534E-3</v>
      </c>
      <c r="CP79" s="33">
        <v>-3.7612303513766725E-3</v>
      </c>
      <c r="CQ79" s="33">
        <v>-2.0586757279351161E-3</v>
      </c>
      <c r="CR79" s="33">
        <v>-2.8155407083624569E-3</v>
      </c>
      <c r="CS79" s="33">
        <v>-2.0174106930695916E-3</v>
      </c>
      <c r="CT79" s="33">
        <v>-4.2698172635668823E-3</v>
      </c>
      <c r="CU79" s="33">
        <v>-2.6130250693651548E-3</v>
      </c>
      <c r="CV79" s="33">
        <v>-2.6669022605217401E-3</v>
      </c>
      <c r="CW79" s="33">
        <v>-2.7929238181218083E-3</v>
      </c>
      <c r="CX79" s="33">
        <v>-2.3420492119751056E-3</v>
      </c>
      <c r="CY79" s="33">
        <v>-1.764536971847281E-3</v>
      </c>
      <c r="CZ79" s="33">
        <v>-1.2050123529851297E-3</v>
      </c>
      <c r="DA79" s="33">
        <v>-1.563176240463962E-3</v>
      </c>
      <c r="DB79" s="33">
        <v>-3.527403253218498E-4</v>
      </c>
      <c r="DC79" s="33">
        <v>-5.372828528736809E-4</v>
      </c>
      <c r="DD79" s="33">
        <v>-1.4995898636189419E-3</v>
      </c>
      <c r="DE79" s="33">
        <v>-2.3771537728066466E-4</v>
      </c>
      <c r="DF79" s="33">
        <v>-4.4856467919683678E-4</v>
      </c>
      <c r="DG79" s="33">
        <v>-3.0514837562312536E-3</v>
      </c>
      <c r="DH79" s="33">
        <v>-2.3096974549257944E-3</v>
      </c>
      <c r="DI79" s="33">
        <v>-4.5971031714798534E-4</v>
      </c>
      <c r="DJ79" s="33">
        <v>-5.7068516935678969E-4</v>
      </c>
      <c r="DK79" s="33">
        <v>-7.6888156811280096E-4</v>
      </c>
      <c r="DL79" s="33">
        <v>-7.1290488238728281E-4</v>
      </c>
      <c r="DM79" s="33">
        <v>-7.5325457039686794E-4</v>
      </c>
      <c r="DN79" s="33">
        <v>-4.446042191143512E-4</v>
      </c>
      <c r="DO79" s="33">
        <v>-1.80448049023625E-3</v>
      </c>
      <c r="DP79" s="33">
        <v>-2.8157994406361251E-3</v>
      </c>
      <c r="DQ79" s="33">
        <v>0</v>
      </c>
      <c r="DR79" s="33">
        <v>-1.3980586680773315E-3</v>
      </c>
      <c r="DS79" s="33">
        <v>-7.2511492423812107E-3</v>
      </c>
      <c r="DT79" s="33">
        <v>-3.6946319663238715E-3</v>
      </c>
      <c r="DU79" s="33">
        <v>-6.4974778706817994E-4</v>
      </c>
      <c r="DV79" s="33">
        <v>-1.236565212646142E-3</v>
      </c>
      <c r="DW79" s="33">
        <v>-2.7156029986925644E-4</v>
      </c>
      <c r="DX79" s="33">
        <v>-6.5844403280894328E-4</v>
      </c>
      <c r="DY79" s="33">
        <v>-6.6331577375214966E-5</v>
      </c>
      <c r="DZ79" s="33">
        <v>-3.817365191672201E-4</v>
      </c>
      <c r="EA79" s="33">
        <v>-5.4647687767892753E-4</v>
      </c>
      <c r="EB79" s="33">
        <v>-1.6264946680580707E-3</v>
      </c>
      <c r="EC79" s="33">
        <v>-5.2314128928346337E-4</v>
      </c>
      <c r="ED79" s="33">
        <v>-6.951846101005783E-4</v>
      </c>
      <c r="EE79" s="33">
        <v>-7.3290104947791598E-5</v>
      </c>
      <c r="EF79" s="33">
        <v>-9.5056742355568625E-5</v>
      </c>
      <c r="EG79" s="33">
        <v>-7.3624333527636429E-5</v>
      </c>
      <c r="EH79" s="33">
        <v>-1.116724785825359E-4</v>
      </c>
      <c r="EI79" s="33">
        <v>-6.1683534114331334E-5</v>
      </c>
      <c r="EJ79" s="33">
        <v>-6.5058269743050948E-5</v>
      </c>
      <c r="EK79" s="33">
        <v>-4.5822826991498383E-5</v>
      </c>
      <c r="EL79" s="33">
        <v>-3.0329735930689029E-5</v>
      </c>
      <c r="EM79" s="33">
        <v>-3.3300343601807146E-5</v>
      </c>
      <c r="EN79" s="33">
        <v>-5.4277003749870276E-5</v>
      </c>
      <c r="EO79" s="33">
        <v>-7.0734312326716455E-5</v>
      </c>
      <c r="EP79" s="33">
        <v>-8.4607320316084609E-5</v>
      </c>
      <c r="EQ79" s="33">
        <v>-2.8380630204112703E-4</v>
      </c>
      <c r="ER79" s="33">
        <v>-6.3040276936453547E-4</v>
      </c>
      <c r="ES79" s="33">
        <v>-5.2898000088491112E-5</v>
      </c>
      <c r="ET79" s="33">
        <v>-5.2606858990741172E-5</v>
      </c>
      <c r="EU79" s="33">
        <v>-1.7233096769747768E-4</v>
      </c>
      <c r="EV79" s="33">
        <v>-1.8900433750562552E-4</v>
      </c>
      <c r="EW79" s="33">
        <v>-1.2768945173350729E-4</v>
      </c>
      <c r="EX79" s="33">
        <v>-4.1241349046052531E-4</v>
      </c>
      <c r="EY79" s="33">
        <v>-3.1661180641819975E-4</v>
      </c>
      <c r="EZ79" s="33">
        <v>-1.2510786746506796E-4</v>
      </c>
      <c r="FA79" s="33">
        <v>-7.4983252210671452E-5</v>
      </c>
      <c r="FB79" s="33">
        <v>-1.1434557836410927E-4</v>
      </c>
      <c r="FC79" s="33">
        <v>-5.3210348524162609E-4</v>
      </c>
      <c r="FD79" s="33">
        <v>-1.3450743305016004E-4</v>
      </c>
      <c r="FE79" s="33">
        <v>-2.2602335057632475E-5</v>
      </c>
      <c r="FF79" s="33">
        <v>-5.0317576545240673E-5</v>
      </c>
      <c r="FG79" s="33">
        <v>-1.3536843044263542E-4</v>
      </c>
      <c r="FH79" s="33">
        <v>-6.5302256110562831E-5</v>
      </c>
      <c r="FI79" s="33">
        <v>-5.4575721773927713E-5</v>
      </c>
      <c r="FJ79" s="33">
        <v>-8.7637637073506241E-5</v>
      </c>
      <c r="FK79" s="33">
        <v>-7.4315025132078719E-5</v>
      </c>
      <c r="FL79" s="33">
        <v>-4.944047872527815E-5</v>
      </c>
      <c r="FM79" s="33">
        <v>-9.4354593048631943E-5</v>
      </c>
      <c r="FN79" s="33">
        <v>-3.2481566751951877E-5</v>
      </c>
      <c r="FO79" s="33">
        <v>-7.2401796254057373E-5</v>
      </c>
      <c r="FP79" s="33">
        <v>-3.185905911210524E-5</v>
      </c>
      <c r="FQ79" s="33">
        <v>-5.7830284596054541E-5</v>
      </c>
      <c r="FR79" s="33">
        <v>-5.6556316640983892E-5</v>
      </c>
      <c r="FS79" s="33">
        <v>-3.8780341491690846E-5</v>
      </c>
      <c r="FT79" s="33">
        <v>-4.6837026497172246E-5</v>
      </c>
      <c r="FU79" s="33">
        <v>-3.4993855367536636E-5</v>
      </c>
      <c r="FV79" s="33">
        <v>-5.8763544369331445E-5</v>
      </c>
      <c r="FW79" s="33">
        <v>-1.3120850055139716E-4</v>
      </c>
      <c r="FX79" s="33">
        <v>-5.1456450125165111E-5</v>
      </c>
      <c r="FY79" s="33">
        <v>-4.7420714485365759E-5</v>
      </c>
      <c r="FZ79" s="33">
        <v>-5.1486477061016191E-4</v>
      </c>
      <c r="GA79" s="33">
        <v>-7.9774675651183701E-4</v>
      </c>
      <c r="GB79" s="33">
        <v>-3.3523057200369628E-5</v>
      </c>
      <c r="GC79" s="33">
        <v>-6.1115368753944657E-5</v>
      </c>
      <c r="GD79" s="33">
        <v>-7.6339354666849534E-5</v>
      </c>
      <c r="GE79" s="33">
        <v>-5.1701792988490484E-5</v>
      </c>
      <c r="GF79" s="33">
        <v>-4.9151320074017716E-5</v>
      </c>
      <c r="GG79" s="33">
        <v>-6.7874962474034195E-5</v>
      </c>
      <c r="GH79" s="33">
        <v>-2.4080479025976982E-4</v>
      </c>
      <c r="GI79" s="34">
        <v>-1.1880936736634563E-4</v>
      </c>
      <c r="GJ79" s="61">
        <v>0.86887578159995005</v>
      </c>
      <c r="GK79" s="61">
        <v>0.40366064000000001</v>
      </c>
    </row>
    <row r="80" spans="1:193" ht="15" customHeight="1">
      <c r="A80" s="18" t="s">
        <v>74</v>
      </c>
      <c r="B80" s="47" t="s">
        <v>282</v>
      </c>
      <c r="C80" s="32">
        <v>1.3943589011287259E-3</v>
      </c>
      <c r="D80" s="33">
        <v>5.7568770425542081E-3</v>
      </c>
      <c r="E80" s="33">
        <v>2.8549537958459884E-3</v>
      </c>
      <c r="F80" s="33">
        <v>1.2840729237543287E-3</v>
      </c>
      <c r="G80" s="33">
        <v>1.0341849698093139E-3</v>
      </c>
      <c r="H80" s="33">
        <v>1.6003435423229636E-3</v>
      </c>
      <c r="I80" s="33">
        <v>1.5715168798302512E-3</v>
      </c>
      <c r="J80" s="33">
        <v>1.2324652769797136E-3</v>
      </c>
      <c r="K80" s="33">
        <v>1.381983039053144E-3</v>
      </c>
      <c r="L80" s="33">
        <v>1.4778332194575576E-3</v>
      </c>
      <c r="M80" s="33">
        <v>1.677430590407828E-3</v>
      </c>
      <c r="N80" s="33">
        <v>1.8394057227189595E-3</v>
      </c>
      <c r="O80" s="33">
        <v>1.915962436984095E-3</v>
      </c>
      <c r="P80" s="33">
        <v>1.21520265035558E-3</v>
      </c>
      <c r="Q80" s="33">
        <v>3.696803721374623E-3</v>
      </c>
      <c r="R80" s="33">
        <v>2.9543700304221401E-3</v>
      </c>
      <c r="S80" s="33">
        <v>1.9992165785983756E-3</v>
      </c>
      <c r="T80" s="33">
        <v>1.1564912572582072E-2</v>
      </c>
      <c r="U80" s="33">
        <v>2.2178618673823047E-3</v>
      </c>
      <c r="V80" s="33">
        <v>0</v>
      </c>
      <c r="W80" s="33">
        <v>0</v>
      </c>
      <c r="X80" s="33">
        <v>5.378043387127965E-3</v>
      </c>
      <c r="Y80" s="33">
        <v>2.1135590585138427E-3</v>
      </c>
      <c r="Z80" s="33">
        <v>1.4902082004161119E-3</v>
      </c>
      <c r="AA80" s="33">
        <v>1.266192379666289E-3</v>
      </c>
      <c r="AB80" s="33">
        <v>6.6344884906056759E-3</v>
      </c>
      <c r="AC80" s="33">
        <v>1.4399549794581838E-3</v>
      </c>
      <c r="AD80" s="33">
        <v>1.0006237730667833E-3</v>
      </c>
      <c r="AE80" s="33">
        <v>2.210256529328083E-3</v>
      </c>
      <c r="AF80" s="33">
        <v>1.2539982238197456E-3</v>
      </c>
      <c r="AG80" s="33">
        <v>1.933560363662306E-3</v>
      </c>
      <c r="AH80" s="33">
        <v>4.7431254310405461E-3</v>
      </c>
      <c r="AI80" s="33">
        <v>1.5490320882624261E-3</v>
      </c>
      <c r="AJ80" s="33">
        <v>3.7381625033594399E-4</v>
      </c>
      <c r="AK80" s="33">
        <v>2.6774995085047747E-4</v>
      </c>
      <c r="AL80" s="33">
        <v>1.9446110887453606E-4</v>
      </c>
      <c r="AM80" s="33">
        <v>5.9566618335254139E-4</v>
      </c>
      <c r="AN80" s="33">
        <v>4.4222910224471057E-4</v>
      </c>
      <c r="AO80" s="33">
        <v>3.7585719996431052E-4</v>
      </c>
      <c r="AP80" s="33">
        <v>4.725847323063544E-4</v>
      </c>
      <c r="AQ80" s="33">
        <v>2.6627107034763023E-4</v>
      </c>
      <c r="AR80" s="33">
        <v>2.065405230219019E-3</v>
      </c>
      <c r="AS80" s="33">
        <v>4.4276509071407445E-3</v>
      </c>
      <c r="AT80" s="33">
        <v>6.2267622034395233E-3</v>
      </c>
      <c r="AU80" s="33">
        <v>2.1689440655600998E-3</v>
      </c>
      <c r="AV80" s="33">
        <v>0</v>
      </c>
      <c r="AW80" s="33">
        <v>2.3843833506542694E-3</v>
      </c>
      <c r="AX80" s="33">
        <v>2.2924710303665269E-3</v>
      </c>
      <c r="AY80" s="33">
        <v>2.1735814536038428E-3</v>
      </c>
      <c r="AZ80" s="33">
        <v>2.3077195948964712E-3</v>
      </c>
      <c r="BA80" s="33">
        <v>1.1513804410286969E-3</v>
      </c>
      <c r="BB80" s="33">
        <v>1.3633196141518554E-3</v>
      </c>
      <c r="BC80" s="33">
        <v>3.2474781205871881E-3</v>
      </c>
      <c r="BD80" s="33">
        <v>3.008402022399154E-3</v>
      </c>
      <c r="BE80" s="33">
        <v>2.8162089877947446E-3</v>
      </c>
      <c r="BF80" s="33">
        <v>0</v>
      </c>
      <c r="BG80" s="33">
        <v>2.2290028684428037E-3</v>
      </c>
      <c r="BH80" s="33">
        <v>2.7696222118893505E-3</v>
      </c>
      <c r="BI80" s="33">
        <v>4.66113199760642E-3</v>
      </c>
      <c r="BJ80" s="33">
        <v>0</v>
      </c>
      <c r="BK80" s="33">
        <v>2.590152135364226E-3</v>
      </c>
      <c r="BL80" s="33">
        <v>1.6775351719437582E-4</v>
      </c>
      <c r="BM80" s="33">
        <v>1.4665366378624495E-3</v>
      </c>
      <c r="BN80" s="33">
        <v>2.1005323689543328E-3</v>
      </c>
      <c r="BO80" s="33">
        <v>0</v>
      </c>
      <c r="BP80" s="33">
        <v>6.4241131236168992E-3</v>
      </c>
      <c r="BQ80" s="33">
        <v>2.2792085646881925E-3</v>
      </c>
      <c r="BR80" s="33">
        <v>1.6842874137019681E-3</v>
      </c>
      <c r="BS80" s="33">
        <v>2.7544473588934841E-3</v>
      </c>
      <c r="BT80" s="33">
        <v>1.5000322711908185E-2</v>
      </c>
      <c r="BU80" s="33">
        <v>3.4117843824280976E-3</v>
      </c>
      <c r="BV80" s="33">
        <v>3.2934943953513199E-3</v>
      </c>
      <c r="BW80" s="33">
        <v>9.9807763152308156E-3</v>
      </c>
      <c r="BX80" s="33">
        <v>0</v>
      </c>
      <c r="BY80" s="33">
        <v>0</v>
      </c>
      <c r="BZ80" s="33">
        <v>1.0018375618048587</v>
      </c>
      <c r="CA80" s="33">
        <v>0</v>
      </c>
      <c r="CB80" s="33">
        <v>0.27838352707987751</v>
      </c>
      <c r="CC80" s="33">
        <v>0.12613642929125662</v>
      </c>
      <c r="CD80" s="33">
        <v>8.7516843750528109E-4</v>
      </c>
      <c r="CE80" s="33">
        <v>0</v>
      </c>
      <c r="CF80" s="33">
        <v>2.5004817827642719E-3</v>
      </c>
      <c r="CG80" s="33">
        <v>1.2135308886228584E-3</v>
      </c>
      <c r="CH80" s="33">
        <v>0.26885625218454973</v>
      </c>
      <c r="CI80" s="33">
        <v>6.5218773928936671E-2</v>
      </c>
      <c r="CJ80" s="33">
        <v>0.11725548641133379</v>
      </c>
      <c r="CK80" s="33">
        <v>7.8478221157268199E-2</v>
      </c>
      <c r="CL80" s="33">
        <v>4.9630725464124788E-2</v>
      </c>
      <c r="CM80" s="33">
        <v>9.0012496566208258E-2</v>
      </c>
      <c r="CN80" s="33">
        <v>5.7955498012242458E-2</v>
      </c>
      <c r="CO80" s="33">
        <v>2.8962432137272835E-2</v>
      </c>
      <c r="CP80" s="33">
        <v>0.11225386355547987</v>
      </c>
      <c r="CQ80" s="33">
        <v>8.4733671885764805E-2</v>
      </c>
      <c r="CR80" s="33">
        <v>5.9370736266952079E-2</v>
      </c>
      <c r="CS80" s="33">
        <v>5.4764388442626759E-2</v>
      </c>
      <c r="CT80" s="33">
        <v>7.1118343258574385E-2</v>
      </c>
      <c r="CU80" s="33">
        <v>5.5902281337886744E-2</v>
      </c>
      <c r="CV80" s="33">
        <v>7.8206096553596227E-2</v>
      </c>
      <c r="CW80" s="33">
        <v>3.2141314620042272E-2</v>
      </c>
      <c r="CX80" s="33">
        <v>8.1264362536792673E-2</v>
      </c>
      <c r="CY80" s="33">
        <v>1.2715849273288485E-2</v>
      </c>
      <c r="CZ80" s="33">
        <v>2.6733306251683644E-2</v>
      </c>
      <c r="DA80" s="33">
        <v>2.2136919474849942E-2</v>
      </c>
      <c r="DB80" s="33">
        <v>1.4146762870970919E-2</v>
      </c>
      <c r="DC80" s="33">
        <v>6.4915188238006813E-3</v>
      </c>
      <c r="DD80" s="33">
        <v>2.4488618674900819E-2</v>
      </c>
      <c r="DE80" s="33">
        <v>4.7305667243872935E-3</v>
      </c>
      <c r="DF80" s="33">
        <v>9.4945563560962908E-3</v>
      </c>
      <c r="DG80" s="33">
        <v>2.9689691574339271E-2</v>
      </c>
      <c r="DH80" s="33">
        <v>3.3337697070313754E-2</v>
      </c>
      <c r="DI80" s="33">
        <v>8.2444123275949212E-3</v>
      </c>
      <c r="DJ80" s="33">
        <v>1.0085156147207969E-2</v>
      </c>
      <c r="DK80" s="33">
        <v>1.669972299424306E-2</v>
      </c>
      <c r="DL80" s="33">
        <v>1.3374478782417418E-2</v>
      </c>
      <c r="DM80" s="33">
        <v>1.0204609855916319E-2</v>
      </c>
      <c r="DN80" s="33">
        <v>7.530064027098173E-3</v>
      </c>
      <c r="DO80" s="33">
        <v>5.1720319484206627E-2</v>
      </c>
      <c r="DP80" s="33">
        <v>7.4580302347266147E-2</v>
      </c>
      <c r="DQ80" s="33">
        <v>0</v>
      </c>
      <c r="DR80" s="33">
        <v>4.3306117519546508E-2</v>
      </c>
      <c r="DS80" s="33">
        <v>0.20790678560070117</v>
      </c>
      <c r="DT80" s="33">
        <v>0.10346775900151613</v>
      </c>
      <c r="DU80" s="33">
        <v>5.8561986151708057E-3</v>
      </c>
      <c r="DV80" s="33">
        <v>7.0859072529619732E-2</v>
      </c>
      <c r="DW80" s="33">
        <v>7.4384688151302994E-3</v>
      </c>
      <c r="DX80" s="33">
        <v>7.2489493462288947E-3</v>
      </c>
      <c r="DY80" s="33">
        <v>1.508673512833738E-3</v>
      </c>
      <c r="DZ80" s="33">
        <v>1.8177092921377438E-2</v>
      </c>
      <c r="EA80" s="33">
        <v>3.0115380017489694E-2</v>
      </c>
      <c r="EB80" s="33">
        <v>2.8117951307288547E-2</v>
      </c>
      <c r="EC80" s="33">
        <v>2.8335256328740212E-2</v>
      </c>
      <c r="ED80" s="33">
        <v>4.4954454484584024E-2</v>
      </c>
      <c r="EE80" s="33">
        <v>1.4754768464100394E-3</v>
      </c>
      <c r="EF80" s="33">
        <v>1.6799416781155866E-3</v>
      </c>
      <c r="EG80" s="33">
        <v>1.5317651815769358E-3</v>
      </c>
      <c r="EH80" s="33">
        <v>2.1702905449947803E-3</v>
      </c>
      <c r="EI80" s="33">
        <v>1.2245294427814114E-3</v>
      </c>
      <c r="EJ80" s="33">
        <v>1.1270428881742121E-3</v>
      </c>
      <c r="EK80" s="33">
        <v>8.4523139614452679E-4</v>
      </c>
      <c r="EL80" s="33">
        <v>5.7556080298005021E-4</v>
      </c>
      <c r="EM80" s="33">
        <v>6.4830971473671644E-4</v>
      </c>
      <c r="EN80" s="33">
        <v>9.9687540508625679E-4</v>
      </c>
      <c r="EO80" s="33">
        <v>1.30982761691464E-3</v>
      </c>
      <c r="EP80" s="33">
        <v>1.4651794375257347E-3</v>
      </c>
      <c r="EQ80" s="33">
        <v>7.2700173921697604E-3</v>
      </c>
      <c r="ER80" s="33">
        <v>1.7130050080825892E-2</v>
      </c>
      <c r="ES80" s="33">
        <v>1.2500565530410947E-3</v>
      </c>
      <c r="ET80" s="33">
        <v>1.1489126389536803E-3</v>
      </c>
      <c r="EU80" s="33">
        <v>4.2711345253237283E-3</v>
      </c>
      <c r="EV80" s="33">
        <v>4.5781461407174559E-3</v>
      </c>
      <c r="EW80" s="33">
        <v>3.2411737474666111E-3</v>
      </c>
      <c r="EX80" s="33">
        <v>1.07289736116343E-2</v>
      </c>
      <c r="EY80" s="33">
        <v>8.3424604126506544E-3</v>
      </c>
      <c r="EZ80" s="33">
        <v>1.9486654711913106E-3</v>
      </c>
      <c r="FA80" s="33">
        <v>1.4734005647988218E-3</v>
      </c>
      <c r="FB80" s="33">
        <v>2.0462307064914088E-3</v>
      </c>
      <c r="FC80" s="33">
        <v>7.9758476586153874E-3</v>
      </c>
      <c r="FD80" s="33">
        <v>2.4987581401744638E-3</v>
      </c>
      <c r="FE80" s="33">
        <v>4.3775582464169891E-4</v>
      </c>
      <c r="FF80" s="33">
        <v>9.4364796518514561E-4</v>
      </c>
      <c r="FG80" s="33">
        <v>2.4651026936750647E-3</v>
      </c>
      <c r="FH80" s="33">
        <v>1.2289189157638923E-3</v>
      </c>
      <c r="FI80" s="33">
        <v>1.090226102364811E-3</v>
      </c>
      <c r="FJ80" s="33">
        <v>1.6593342378249532E-3</v>
      </c>
      <c r="FK80" s="33">
        <v>1.3351552918494498E-3</v>
      </c>
      <c r="FL80" s="33">
        <v>9.4213574607797932E-4</v>
      </c>
      <c r="FM80" s="33">
        <v>1.7783741404236646E-3</v>
      </c>
      <c r="FN80" s="33">
        <v>6.2248742300414779E-4</v>
      </c>
      <c r="FO80" s="33">
        <v>1.4128338559003233E-3</v>
      </c>
      <c r="FP80" s="33">
        <v>6.6169237869133412E-4</v>
      </c>
      <c r="FQ80" s="33">
        <v>1.070657169960205E-3</v>
      </c>
      <c r="FR80" s="33">
        <v>1.0799637299794102E-3</v>
      </c>
      <c r="FS80" s="33">
        <v>8.2173989487367271E-4</v>
      </c>
      <c r="FT80" s="33">
        <v>9.0587946374503809E-4</v>
      </c>
      <c r="FU80" s="33">
        <v>6.7191166136231851E-4</v>
      </c>
      <c r="FV80" s="33">
        <v>1.0451664069206954E-3</v>
      </c>
      <c r="FW80" s="33">
        <v>2.6694526465917789E-3</v>
      </c>
      <c r="FX80" s="33">
        <v>1.1777610951852369E-3</v>
      </c>
      <c r="FY80" s="33">
        <v>8.8243995598124582E-4</v>
      </c>
      <c r="FZ80" s="33">
        <v>1.4433550264094487E-2</v>
      </c>
      <c r="GA80" s="33">
        <v>1.7785950190703368E-2</v>
      </c>
      <c r="GB80" s="33">
        <v>6.3365696200722943E-4</v>
      </c>
      <c r="GC80" s="33">
        <v>1.1573278409939068E-3</v>
      </c>
      <c r="GD80" s="33">
        <v>1.3736937175195965E-3</v>
      </c>
      <c r="GE80" s="33">
        <v>9.0453554898610802E-4</v>
      </c>
      <c r="GF80" s="33">
        <v>9.552648299839075E-4</v>
      </c>
      <c r="GG80" s="33">
        <v>1.2332114554603746E-3</v>
      </c>
      <c r="GH80" s="33">
        <v>3.2443571511670817E-3</v>
      </c>
      <c r="GI80" s="34">
        <v>4.4472274043066548E-3</v>
      </c>
      <c r="GJ80" s="61">
        <v>4.1099119345198467</v>
      </c>
      <c r="GK80" s="61">
        <v>1.9093749799999999</v>
      </c>
    </row>
    <row r="81" spans="1:193" ht="15" customHeight="1">
      <c r="A81" s="18" t="s">
        <v>75</v>
      </c>
      <c r="B81" s="47" t="s">
        <v>283</v>
      </c>
      <c r="C81" s="32">
        <v>1.9628441265699041E-4</v>
      </c>
      <c r="D81" s="33">
        <v>7.2387863884126771E-4</v>
      </c>
      <c r="E81" s="33">
        <v>3.5640236626459495E-4</v>
      </c>
      <c r="F81" s="33">
        <v>1.7518128611300837E-4</v>
      </c>
      <c r="G81" s="33">
        <v>1.5226929164246584E-4</v>
      </c>
      <c r="H81" s="33">
        <v>2.0847601234032269E-4</v>
      </c>
      <c r="I81" s="33">
        <v>2.1230294802822926E-4</v>
      </c>
      <c r="J81" s="33">
        <v>1.6823445821077457E-4</v>
      </c>
      <c r="K81" s="33">
        <v>1.7841709144443942E-4</v>
      </c>
      <c r="L81" s="33">
        <v>1.9585187745813488E-4</v>
      </c>
      <c r="M81" s="33">
        <v>2.1425692768985724E-4</v>
      </c>
      <c r="N81" s="33">
        <v>2.3346752293058903E-4</v>
      </c>
      <c r="O81" s="33">
        <v>2.3426808963809657E-4</v>
      </c>
      <c r="P81" s="33">
        <v>1.830662233776523E-4</v>
      </c>
      <c r="Q81" s="33">
        <v>6.4753866241024603E-4</v>
      </c>
      <c r="R81" s="33">
        <v>5.0018970235211804E-4</v>
      </c>
      <c r="S81" s="33">
        <v>2.6216753855658691E-4</v>
      </c>
      <c r="T81" s="33">
        <v>1.2717648557130771E-3</v>
      </c>
      <c r="U81" s="33">
        <v>2.4961124296054909E-4</v>
      </c>
      <c r="V81" s="33">
        <v>0</v>
      </c>
      <c r="W81" s="33">
        <v>0</v>
      </c>
      <c r="X81" s="33">
        <v>4.253320032918284E-4</v>
      </c>
      <c r="Y81" s="33">
        <v>2.7970591360569196E-4</v>
      </c>
      <c r="Z81" s="33">
        <v>1.9092604545746037E-4</v>
      </c>
      <c r="AA81" s="33">
        <v>1.401832326413265E-4</v>
      </c>
      <c r="AB81" s="33">
        <v>6.2461300089285457E-4</v>
      </c>
      <c r="AC81" s="33">
        <v>1.9712065962160897E-4</v>
      </c>
      <c r="AD81" s="33">
        <v>1.023409815573755E-4</v>
      </c>
      <c r="AE81" s="33">
        <v>1.7185634411171928E-4</v>
      </c>
      <c r="AF81" s="33">
        <v>1.2695843462319912E-4</v>
      </c>
      <c r="AG81" s="33">
        <v>1.541951983264404E-4</v>
      </c>
      <c r="AH81" s="33">
        <v>2.9098353723852285E-4</v>
      </c>
      <c r="AI81" s="33">
        <v>1.6663327932752076E-4</v>
      </c>
      <c r="AJ81" s="33">
        <v>4.7261361837284758E-5</v>
      </c>
      <c r="AK81" s="33">
        <v>3.3343656668777673E-5</v>
      </c>
      <c r="AL81" s="33">
        <v>2.3751909889504436E-5</v>
      </c>
      <c r="AM81" s="33">
        <v>6.7578870680442792E-5</v>
      </c>
      <c r="AN81" s="33">
        <v>5.2274048884744649E-5</v>
      </c>
      <c r="AO81" s="33">
        <v>3.7038548060681866E-5</v>
      </c>
      <c r="AP81" s="33">
        <v>4.7702717139674987E-5</v>
      </c>
      <c r="AQ81" s="33">
        <v>2.1135609325320626E-4</v>
      </c>
      <c r="AR81" s="33">
        <v>3.1330561906838878E-4</v>
      </c>
      <c r="AS81" s="33">
        <v>3.3060357701795442E-4</v>
      </c>
      <c r="AT81" s="33">
        <v>7.1283298925475195E-4</v>
      </c>
      <c r="AU81" s="33">
        <v>2.8235927795245623E-4</v>
      </c>
      <c r="AV81" s="33">
        <v>0</v>
      </c>
      <c r="AW81" s="33">
        <v>2.7837249922858033E-4</v>
      </c>
      <c r="AX81" s="33">
        <v>2.5261970628913274E-4</v>
      </c>
      <c r="AY81" s="33">
        <v>2.465275207699413E-4</v>
      </c>
      <c r="AZ81" s="33">
        <v>2.4091787682038181E-4</v>
      </c>
      <c r="BA81" s="33">
        <v>1.2551641281452239E-4</v>
      </c>
      <c r="BB81" s="33">
        <v>1.5316363699471264E-4</v>
      </c>
      <c r="BC81" s="33">
        <v>3.0866625294037142E-4</v>
      </c>
      <c r="BD81" s="33">
        <v>3.0000732854373592E-4</v>
      </c>
      <c r="BE81" s="33">
        <v>2.8989672439557346E-4</v>
      </c>
      <c r="BF81" s="33">
        <v>0</v>
      </c>
      <c r="BG81" s="33">
        <v>1.881542943911175E-4</v>
      </c>
      <c r="BH81" s="33">
        <v>2.2511554302804488E-4</v>
      </c>
      <c r="BI81" s="33">
        <v>3.4519753931876342E-4</v>
      </c>
      <c r="BJ81" s="33">
        <v>0</v>
      </c>
      <c r="BK81" s="33">
        <v>2.3562111385719807E-4</v>
      </c>
      <c r="BL81" s="33">
        <v>1.8746899449998558E-5</v>
      </c>
      <c r="BM81" s="33">
        <v>1.8523944626384225E-4</v>
      </c>
      <c r="BN81" s="33">
        <v>1.6412986530704474E-4</v>
      </c>
      <c r="BO81" s="33">
        <v>0</v>
      </c>
      <c r="BP81" s="33">
        <v>3.2228342149966962E-4</v>
      </c>
      <c r="BQ81" s="33">
        <v>2.4373850754683623E-4</v>
      </c>
      <c r="BR81" s="33">
        <v>2.3055821431660023E-4</v>
      </c>
      <c r="BS81" s="33">
        <v>2.4057154232483909E-4</v>
      </c>
      <c r="BT81" s="33">
        <v>4.3631996080175468E-4</v>
      </c>
      <c r="BU81" s="33">
        <v>2.6847003826811083E-4</v>
      </c>
      <c r="BV81" s="33">
        <v>2.6279213956499728E-4</v>
      </c>
      <c r="BW81" s="33">
        <v>3.0551478841779709E-4</v>
      </c>
      <c r="BX81" s="33">
        <v>0</v>
      </c>
      <c r="BY81" s="33">
        <v>0</v>
      </c>
      <c r="BZ81" s="33">
        <v>5.3755222144635961E-5</v>
      </c>
      <c r="CA81" s="33">
        <v>1</v>
      </c>
      <c r="CB81" s="33">
        <v>1.2681096695572002E-4</v>
      </c>
      <c r="CC81" s="33">
        <v>1.1320015053931575E-3</v>
      </c>
      <c r="CD81" s="33">
        <v>1.0742041864957783E-4</v>
      </c>
      <c r="CE81" s="33">
        <v>0</v>
      </c>
      <c r="CF81" s="33">
        <v>1.455678792072128E-4</v>
      </c>
      <c r="CG81" s="33">
        <v>1.285744940957906E-4</v>
      </c>
      <c r="CH81" s="33">
        <v>2.2930262560898515E-2</v>
      </c>
      <c r="CI81" s="33">
        <v>2.6883452014047509E-3</v>
      </c>
      <c r="CJ81" s="33">
        <v>8.2315144510234813E-3</v>
      </c>
      <c r="CK81" s="33">
        <v>3.7469384134222578E-3</v>
      </c>
      <c r="CL81" s="33">
        <v>4.624663378869915E-2</v>
      </c>
      <c r="CM81" s="33">
        <v>6.0069533249531683E-3</v>
      </c>
      <c r="CN81" s="33">
        <v>9.5952607105274854E-3</v>
      </c>
      <c r="CO81" s="33">
        <v>7.0283735299222399E-3</v>
      </c>
      <c r="CP81" s="33">
        <v>1.2176947766463561E-2</v>
      </c>
      <c r="CQ81" s="33">
        <v>1.302325212959334E-2</v>
      </c>
      <c r="CR81" s="33">
        <v>1.3764027869880083E-2</v>
      </c>
      <c r="CS81" s="33">
        <v>8.1034037811078419E-3</v>
      </c>
      <c r="CT81" s="33">
        <v>1.4198898489590951E-2</v>
      </c>
      <c r="CU81" s="33">
        <v>1.3769977608989159E-2</v>
      </c>
      <c r="CV81" s="33">
        <v>2.2206822614755642E-3</v>
      </c>
      <c r="CW81" s="33">
        <v>1.0984516831153346E-2</v>
      </c>
      <c r="CX81" s="33">
        <v>1.4242318512615114E-2</v>
      </c>
      <c r="CY81" s="33">
        <v>6.4055835926649758E-4</v>
      </c>
      <c r="CZ81" s="33">
        <v>7.1782265536514921E-3</v>
      </c>
      <c r="DA81" s="33">
        <v>5.5279265401559502E-4</v>
      </c>
      <c r="DB81" s="33">
        <v>4.0322215095915556E-4</v>
      </c>
      <c r="DC81" s="33">
        <v>3.8741479573335474E-4</v>
      </c>
      <c r="DD81" s="33">
        <v>2.6598539954101399E-3</v>
      </c>
      <c r="DE81" s="33">
        <v>2.8731679886781025E-4</v>
      </c>
      <c r="DF81" s="33">
        <v>4.3827621693871024E-4</v>
      </c>
      <c r="DG81" s="33">
        <v>1.57485715537397E-3</v>
      </c>
      <c r="DH81" s="33">
        <v>6.8997547841732291E-4</v>
      </c>
      <c r="DI81" s="33">
        <v>6.623736838216825E-4</v>
      </c>
      <c r="DJ81" s="33">
        <v>4.4773131381340824E-4</v>
      </c>
      <c r="DK81" s="33">
        <v>3.0234633958367563E-4</v>
      </c>
      <c r="DL81" s="33">
        <v>1.5727098323223907E-3</v>
      </c>
      <c r="DM81" s="33">
        <v>5.8174120035246887E-4</v>
      </c>
      <c r="DN81" s="33">
        <v>3.7448769679236974E-4</v>
      </c>
      <c r="DO81" s="33">
        <v>4.352797886570085E-3</v>
      </c>
      <c r="DP81" s="33">
        <v>4.6945331622871966E-3</v>
      </c>
      <c r="DQ81" s="33">
        <v>0</v>
      </c>
      <c r="DR81" s="33">
        <v>7.4093565999900487E-3</v>
      </c>
      <c r="DS81" s="33">
        <v>2.2529904300492586E-2</v>
      </c>
      <c r="DT81" s="33">
        <v>4.0612669128408238E-3</v>
      </c>
      <c r="DU81" s="33">
        <v>2.2506312386023924E-4</v>
      </c>
      <c r="DV81" s="33">
        <v>3.8198346255934219E-3</v>
      </c>
      <c r="DW81" s="33">
        <v>1.881688653039483E-3</v>
      </c>
      <c r="DX81" s="33">
        <v>3.1420491480073652E-4</v>
      </c>
      <c r="DY81" s="33">
        <v>1.8934162877666259E-4</v>
      </c>
      <c r="DZ81" s="33">
        <v>3.2412414041462171E-3</v>
      </c>
      <c r="EA81" s="33">
        <v>5.0075966282553085E-3</v>
      </c>
      <c r="EB81" s="33">
        <v>3.5202999246875459E-3</v>
      </c>
      <c r="EC81" s="33">
        <v>6.7695572468642337E-3</v>
      </c>
      <c r="ED81" s="33">
        <v>9.2072219876569474E-3</v>
      </c>
      <c r="EE81" s="33">
        <v>2.0135663900534129E-4</v>
      </c>
      <c r="EF81" s="33">
        <v>2.0726316326893587E-4</v>
      </c>
      <c r="EG81" s="33">
        <v>2.3779818102435762E-4</v>
      </c>
      <c r="EH81" s="33">
        <v>2.7164322466091581E-4</v>
      </c>
      <c r="EI81" s="33">
        <v>1.5514351085787423E-4</v>
      </c>
      <c r="EJ81" s="33">
        <v>1.1802555755206309E-4</v>
      </c>
      <c r="EK81" s="33">
        <v>1.1214473268258012E-4</v>
      </c>
      <c r="EL81" s="33">
        <v>7.6485081379895848E-5</v>
      </c>
      <c r="EM81" s="33">
        <v>9.5635818917490069E-5</v>
      </c>
      <c r="EN81" s="33">
        <v>1.4504889758481561E-4</v>
      </c>
      <c r="EO81" s="33">
        <v>2.0543839850819073E-4</v>
      </c>
      <c r="EP81" s="33">
        <v>1.8162341316988622E-4</v>
      </c>
      <c r="EQ81" s="33">
        <v>4.3044721894487756E-4</v>
      </c>
      <c r="ER81" s="33">
        <v>7.8827371430248178E-4</v>
      </c>
      <c r="ES81" s="33">
        <v>1.8066555829098123E-4</v>
      </c>
      <c r="ET81" s="33">
        <v>1.6314981858550319E-4</v>
      </c>
      <c r="EU81" s="33">
        <v>6.3880408938205284E-4</v>
      </c>
      <c r="EV81" s="33">
        <v>6.7812464041846858E-4</v>
      </c>
      <c r="EW81" s="33">
        <v>3.704984685059488E-4</v>
      </c>
      <c r="EX81" s="33">
        <v>1.1492790301171629E-3</v>
      </c>
      <c r="EY81" s="33">
        <v>9.3141985378525317E-4</v>
      </c>
      <c r="EZ81" s="33">
        <v>2.4561031711017802E-4</v>
      </c>
      <c r="FA81" s="33">
        <v>1.794833641978552E-4</v>
      </c>
      <c r="FB81" s="33">
        <v>2.6480010783189552E-4</v>
      </c>
      <c r="FC81" s="33">
        <v>2.3603824672338935E-4</v>
      </c>
      <c r="FD81" s="33">
        <v>3.489020547868568E-4</v>
      </c>
      <c r="FE81" s="33">
        <v>5.537439775977072E-5</v>
      </c>
      <c r="FF81" s="33">
        <v>1.3946880607359146E-4</v>
      </c>
      <c r="FG81" s="33">
        <v>3.3698286498071883E-4</v>
      </c>
      <c r="FH81" s="33">
        <v>1.5699585368176891E-4</v>
      </c>
      <c r="FI81" s="33">
        <v>1.5221663999397613E-4</v>
      </c>
      <c r="FJ81" s="33">
        <v>2.3895849066663186E-4</v>
      </c>
      <c r="FK81" s="33">
        <v>1.6058939615722846E-4</v>
      </c>
      <c r="FL81" s="33">
        <v>9.0866340423588848E-5</v>
      </c>
      <c r="FM81" s="33">
        <v>2.1149581482107554E-4</v>
      </c>
      <c r="FN81" s="33">
        <v>9.9506290497811359E-5</v>
      </c>
      <c r="FO81" s="33">
        <v>1.9489470137186931E-4</v>
      </c>
      <c r="FP81" s="33">
        <v>9.8621699118090598E-5</v>
      </c>
      <c r="FQ81" s="33">
        <v>1.3329453538266797E-4</v>
      </c>
      <c r="FR81" s="33">
        <v>1.0330922365911663E-4</v>
      </c>
      <c r="FS81" s="33">
        <v>1.2091522243716467E-4</v>
      </c>
      <c r="FT81" s="33">
        <v>1.2245527674214783E-4</v>
      </c>
      <c r="FU81" s="33">
        <v>8.3759849977712504E-5</v>
      </c>
      <c r="FV81" s="33">
        <v>1.2078017155898918E-4</v>
      </c>
      <c r="FW81" s="33">
        <v>3.6854623641691353E-4</v>
      </c>
      <c r="FX81" s="33">
        <v>1.8249114492101365E-4</v>
      </c>
      <c r="FY81" s="33">
        <v>1.1147959407372966E-4</v>
      </c>
      <c r="FZ81" s="33">
        <v>2.2550514898311246E-3</v>
      </c>
      <c r="GA81" s="33">
        <v>2.5342982927839181E-3</v>
      </c>
      <c r="GB81" s="33">
        <v>9.8987902551708073E-5</v>
      </c>
      <c r="GC81" s="33">
        <v>1.3591327067731957E-4</v>
      </c>
      <c r="GD81" s="33">
        <v>1.3808249691478085E-4</v>
      </c>
      <c r="GE81" s="33">
        <v>1.0310359598121622E-4</v>
      </c>
      <c r="GF81" s="33">
        <v>1.4114292097703197E-4</v>
      </c>
      <c r="GG81" s="33">
        <v>1.1189434553720674E-4</v>
      </c>
      <c r="GH81" s="33">
        <v>2.3696783875715933E-4</v>
      </c>
      <c r="GI81" s="34">
        <v>2.5514493489442519E-3</v>
      </c>
      <c r="GJ81" s="61">
        <v>1.3440952558207999</v>
      </c>
      <c r="GK81" s="61">
        <v>0.62443718999999998</v>
      </c>
    </row>
    <row r="82" spans="1:193" ht="15" customHeight="1">
      <c r="A82" s="18" t="s">
        <v>76</v>
      </c>
      <c r="B82" s="47" t="s">
        <v>284</v>
      </c>
      <c r="C82" s="32">
        <v>1.8728892529673114E-3</v>
      </c>
      <c r="D82" s="33">
        <v>7.8886423971552197E-3</v>
      </c>
      <c r="E82" s="33">
        <v>3.8776638291862973E-3</v>
      </c>
      <c r="F82" s="33">
        <v>1.9503219597234679E-3</v>
      </c>
      <c r="G82" s="33">
        <v>1.4782186500415825E-3</v>
      </c>
      <c r="H82" s="33">
        <v>2.1547144631806538E-3</v>
      </c>
      <c r="I82" s="33">
        <v>2.018343102718579E-3</v>
      </c>
      <c r="J82" s="33">
        <v>1.6269025471341357E-3</v>
      </c>
      <c r="K82" s="33">
        <v>1.8737057099179335E-3</v>
      </c>
      <c r="L82" s="33">
        <v>2.0702448536596579E-3</v>
      </c>
      <c r="M82" s="33">
        <v>2.4168658026728186E-3</v>
      </c>
      <c r="N82" s="33">
        <v>2.668692201589622E-3</v>
      </c>
      <c r="O82" s="33">
        <v>2.8779922004413781E-3</v>
      </c>
      <c r="P82" s="33">
        <v>1.6092916780771512E-3</v>
      </c>
      <c r="Q82" s="33">
        <v>4.6315067511776388E-3</v>
      </c>
      <c r="R82" s="33">
        <v>3.6680855784137936E-3</v>
      </c>
      <c r="S82" s="33">
        <v>2.7970486797368583E-3</v>
      </c>
      <c r="T82" s="33">
        <v>3.8062226470649413E-3</v>
      </c>
      <c r="U82" s="33">
        <v>1.6622752551613102E-3</v>
      </c>
      <c r="V82" s="33">
        <v>0</v>
      </c>
      <c r="W82" s="33">
        <v>0</v>
      </c>
      <c r="X82" s="33">
        <v>6.4598974079236203E-3</v>
      </c>
      <c r="Y82" s="33">
        <v>2.566590083011383E-3</v>
      </c>
      <c r="Z82" s="33">
        <v>2.1535709382162261E-3</v>
      </c>
      <c r="AA82" s="33">
        <v>1.9750194156571569E-3</v>
      </c>
      <c r="AB82" s="33">
        <v>5.5861043611414411E-3</v>
      </c>
      <c r="AC82" s="33">
        <v>1.9112646570862537E-3</v>
      </c>
      <c r="AD82" s="33">
        <v>1.5728223773862828E-3</v>
      </c>
      <c r="AE82" s="33">
        <v>3.8349424399557863E-3</v>
      </c>
      <c r="AF82" s="33">
        <v>1.9192373281801745E-3</v>
      </c>
      <c r="AG82" s="33">
        <v>3.4413715749955797E-3</v>
      </c>
      <c r="AH82" s="33">
        <v>8.7638555822528059E-3</v>
      </c>
      <c r="AI82" s="33">
        <v>2.2631239363607274E-3</v>
      </c>
      <c r="AJ82" s="33">
        <v>5.3085750329252607E-4</v>
      </c>
      <c r="AK82" s="33">
        <v>3.9252759472951292E-4</v>
      </c>
      <c r="AL82" s="33">
        <v>2.905030381189132E-4</v>
      </c>
      <c r="AM82" s="33">
        <v>8.8095270652651899E-4</v>
      </c>
      <c r="AN82" s="33">
        <v>7.6414674240349062E-4</v>
      </c>
      <c r="AO82" s="33">
        <v>6.2587163611500861E-4</v>
      </c>
      <c r="AP82" s="33">
        <v>8.0434291614934084E-4</v>
      </c>
      <c r="AQ82" s="33">
        <v>4.4851110397282933E-4</v>
      </c>
      <c r="AR82" s="33">
        <v>2.6585414347520217E-3</v>
      </c>
      <c r="AS82" s="33">
        <v>7.9497933316296007E-3</v>
      </c>
      <c r="AT82" s="33">
        <v>1.7550006785720593E-2</v>
      </c>
      <c r="AU82" s="33">
        <v>3.0839611680548865E-3</v>
      </c>
      <c r="AV82" s="33">
        <v>0</v>
      </c>
      <c r="AW82" s="33">
        <v>3.5379636106835444E-3</v>
      </c>
      <c r="AX82" s="33">
        <v>3.5720677637025651E-3</v>
      </c>
      <c r="AY82" s="33">
        <v>3.3426735350644767E-3</v>
      </c>
      <c r="AZ82" s="33">
        <v>3.7639676197358126E-3</v>
      </c>
      <c r="BA82" s="33">
        <v>1.8485033513653013E-3</v>
      </c>
      <c r="BB82" s="33">
        <v>1.9686367084841478E-3</v>
      </c>
      <c r="BC82" s="33">
        <v>5.050148565221472E-3</v>
      </c>
      <c r="BD82" s="33">
        <v>4.7175318955230425E-3</v>
      </c>
      <c r="BE82" s="33">
        <v>4.4246414114640174E-3</v>
      </c>
      <c r="BF82" s="33">
        <v>0</v>
      </c>
      <c r="BG82" s="33">
        <v>3.8389733733355689E-3</v>
      </c>
      <c r="BH82" s="33">
        <v>4.9015051135696784E-3</v>
      </c>
      <c r="BI82" s="33">
        <v>8.1428900617352019E-3</v>
      </c>
      <c r="BJ82" s="33">
        <v>0</v>
      </c>
      <c r="BK82" s="33">
        <v>4.2235249624069503E-3</v>
      </c>
      <c r="BL82" s="33">
        <v>2.0338141387101326E-4</v>
      </c>
      <c r="BM82" s="33">
        <v>1.878823182709924E-3</v>
      </c>
      <c r="BN82" s="33">
        <v>4.9375795407279929E-3</v>
      </c>
      <c r="BO82" s="33">
        <v>0</v>
      </c>
      <c r="BP82" s="33">
        <v>2.0493075011561387E-2</v>
      </c>
      <c r="BQ82" s="33">
        <v>4.8554899555014646E-3</v>
      </c>
      <c r="BR82" s="33">
        <v>2.5024864716475096E-3</v>
      </c>
      <c r="BS82" s="33">
        <v>4.5639322109359264E-3</v>
      </c>
      <c r="BT82" s="33">
        <v>1.4187884260050807E-2</v>
      </c>
      <c r="BU82" s="33">
        <v>4.5352078757324886E-3</v>
      </c>
      <c r="BV82" s="33">
        <v>3.9169696830805081E-3</v>
      </c>
      <c r="BW82" s="33">
        <v>8.488303410180675E-3</v>
      </c>
      <c r="BX82" s="33">
        <v>0</v>
      </c>
      <c r="BY82" s="33">
        <v>0</v>
      </c>
      <c r="BZ82" s="33">
        <v>5.8802807414447061E-4</v>
      </c>
      <c r="CA82" s="33">
        <v>0</v>
      </c>
      <c r="CB82" s="33">
        <v>1.7178851961758044</v>
      </c>
      <c r="CC82" s="33">
        <v>8.3828643762237767E-2</v>
      </c>
      <c r="CD82" s="33">
        <v>1.298268673802388E-3</v>
      </c>
      <c r="CE82" s="33">
        <v>0</v>
      </c>
      <c r="CF82" s="33">
        <v>5.2117861595620167E-3</v>
      </c>
      <c r="CG82" s="33">
        <v>1.7223447239437162E-3</v>
      </c>
      <c r="CH82" s="33">
        <v>3.3225311970022188E-2</v>
      </c>
      <c r="CI82" s="33">
        <v>0.21023952348583239</v>
      </c>
      <c r="CJ82" s="33">
        <v>0.14080965722105968</v>
      </c>
      <c r="CK82" s="33">
        <v>0.15106452417302754</v>
      </c>
      <c r="CL82" s="33">
        <v>7.4172578904920142E-2</v>
      </c>
      <c r="CM82" s="33">
        <v>6.237406080687169E-2</v>
      </c>
      <c r="CN82" s="33">
        <v>5.7840060165065349E-2</v>
      </c>
      <c r="CO82" s="33">
        <v>3.1318725023271321E-2</v>
      </c>
      <c r="CP82" s="33">
        <v>2.9183363393603546E-2</v>
      </c>
      <c r="CQ82" s="33">
        <v>6.6075535252416273E-2</v>
      </c>
      <c r="CR82" s="33">
        <v>7.2916813787850379E-2</v>
      </c>
      <c r="CS82" s="33">
        <v>8.1880873173241955E-2</v>
      </c>
      <c r="CT82" s="33">
        <v>0.11772521024764046</v>
      </c>
      <c r="CU82" s="33">
        <v>4.6465649010821952E-2</v>
      </c>
      <c r="CV82" s="33">
        <v>6.6127086561007131E-2</v>
      </c>
      <c r="CW82" s="33">
        <v>6.1149836565534528E-2</v>
      </c>
      <c r="CX82" s="33">
        <v>7.3587206726818538E-2</v>
      </c>
      <c r="CY82" s="33">
        <v>3.1808517240410512E-2</v>
      </c>
      <c r="CZ82" s="33">
        <v>4.8363214875085339E-2</v>
      </c>
      <c r="DA82" s="33">
        <v>3.4657484637497626E-2</v>
      </c>
      <c r="DB82" s="33">
        <v>1.1028781999848209E-2</v>
      </c>
      <c r="DC82" s="33">
        <v>1.1548542204190224E-2</v>
      </c>
      <c r="DD82" s="33">
        <v>1.014576059043759E-2</v>
      </c>
      <c r="DE82" s="33">
        <v>8.2839916208045025E-3</v>
      </c>
      <c r="DF82" s="33">
        <v>1.993187332533608E-2</v>
      </c>
      <c r="DG82" s="33">
        <v>8.0352176339818102E-2</v>
      </c>
      <c r="DH82" s="33">
        <v>8.7867728581471294E-2</v>
      </c>
      <c r="DI82" s="33">
        <v>1.9428057762477375E-2</v>
      </c>
      <c r="DJ82" s="33">
        <v>2.5821239329504021E-2</v>
      </c>
      <c r="DK82" s="33">
        <v>3.6537653701666131E-2</v>
      </c>
      <c r="DL82" s="33">
        <v>4.1952159741735946E-2</v>
      </c>
      <c r="DM82" s="33">
        <v>2.4564284249620042E-2</v>
      </c>
      <c r="DN82" s="33">
        <v>1.6004818767719309E-2</v>
      </c>
      <c r="DO82" s="33">
        <v>7.0534007526163761E-2</v>
      </c>
      <c r="DP82" s="33">
        <v>8.9905235500887803E-2</v>
      </c>
      <c r="DQ82" s="33">
        <v>0</v>
      </c>
      <c r="DR82" s="33">
        <v>3.4531392233008482E-2</v>
      </c>
      <c r="DS82" s="33">
        <v>5.0084663031281784E-2</v>
      </c>
      <c r="DT82" s="33">
        <v>6.6777773624815878E-2</v>
      </c>
      <c r="DU82" s="33">
        <v>3.4737342921043611E-3</v>
      </c>
      <c r="DV82" s="33">
        <v>4.1360254011940906E-2</v>
      </c>
      <c r="DW82" s="33">
        <v>9.3571427088434342E-3</v>
      </c>
      <c r="DX82" s="33">
        <v>1.7549199886094272E-2</v>
      </c>
      <c r="DY82" s="33">
        <v>1.5092437944550455E-3</v>
      </c>
      <c r="DZ82" s="33">
        <v>1.3403303864246511E-2</v>
      </c>
      <c r="EA82" s="33">
        <v>1.8272398392411651E-2</v>
      </c>
      <c r="EB82" s="33">
        <v>4.0630096000352722E-2</v>
      </c>
      <c r="EC82" s="33">
        <v>1.0822673541086991E-2</v>
      </c>
      <c r="ED82" s="33">
        <v>1.5775903107272584E-2</v>
      </c>
      <c r="EE82" s="33">
        <v>1.883900116318431E-3</v>
      </c>
      <c r="EF82" s="33">
        <v>2.3996091164992937E-3</v>
      </c>
      <c r="EG82" s="33">
        <v>1.9360624211629367E-3</v>
      </c>
      <c r="EH82" s="33">
        <v>2.7610414760770559E-3</v>
      </c>
      <c r="EI82" s="33">
        <v>1.7427262636040932E-3</v>
      </c>
      <c r="EJ82" s="33">
        <v>1.9110605614551634E-3</v>
      </c>
      <c r="EK82" s="33">
        <v>1.2671807305052281E-3</v>
      </c>
      <c r="EL82" s="33">
        <v>8.2008649693525427E-4</v>
      </c>
      <c r="EM82" s="33">
        <v>9.1621395451048707E-4</v>
      </c>
      <c r="EN82" s="33">
        <v>1.4085056053860221E-3</v>
      </c>
      <c r="EO82" s="33">
        <v>1.8700239968585197E-3</v>
      </c>
      <c r="EP82" s="33">
        <v>2.1285679011064E-3</v>
      </c>
      <c r="EQ82" s="33">
        <v>5.675869664159925E-3</v>
      </c>
      <c r="ER82" s="33">
        <v>1.1855092603295057E-2</v>
      </c>
      <c r="ES82" s="33">
        <v>1.4061371765413436E-3</v>
      </c>
      <c r="ET82" s="33">
        <v>1.493053867302499E-3</v>
      </c>
      <c r="EU82" s="33">
        <v>4.5408603003207239E-3</v>
      </c>
      <c r="EV82" s="33">
        <v>4.9786983706957572E-3</v>
      </c>
      <c r="EW82" s="33">
        <v>1.7568808088488284E-3</v>
      </c>
      <c r="EX82" s="33">
        <v>5.0741309049806508E-3</v>
      </c>
      <c r="EY82" s="33">
        <v>3.7281094043710747E-3</v>
      </c>
      <c r="EZ82" s="33">
        <v>2.2241723372552723E-3</v>
      </c>
      <c r="FA82" s="33">
        <v>2.3904542513787271E-3</v>
      </c>
      <c r="FB82" s="33">
        <v>3.2564643252528704E-3</v>
      </c>
      <c r="FC82" s="33">
        <v>3.4080020294292253E-2</v>
      </c>
      <c r="FD82" s="33">
        <v>3.4391031625665893E-3</v>
      </c>
      <c r="FE82" s="33">
        <v>5.8015754476893838E-4</v>
      </c>
      <c r="FF82" s="33">
        <v>1.3651719798837604E-3</v>
      </c>
      <c r="FG82" s="33">
        <v>3.4893742562641973E-3</v>
      </c>
      <c r="FH82" s="33">
        <v>1.7805219868186619E-3</v>
      </c>
      <c r="FI82" s="33">
        <v>1.5226158110723162E-3</v>
      </c>
      <c r="FJ82" s="33">
        <v>2.3348443408601721E-3</v>
      </c>
      <c r="FK82" s="33">
        <v>2.0854260776281748E-3</v>
      </c>
      <c r="FL82" s="33">
        <v>8.4597142872323871E-4</v>
      </c>
      <c r="FM82" s="33">
        <v>2.455669210217512E-3</v>
      </c>
      <c r="FN82" s="33">
        <v>8.7953767084529447E-4</v>
      </c>
      <c r="FO82" s="33">
        <v>1.8389764036445956E-3</v>
      </c>
      <c r="FP82" s="33">
        <v>8.5975105664465106E-4</v>
      </c>
      <c r="FQ82" s="33">
        <v>1.6082260216548534E-3</v>
      </c>
      <c r="FR82" s="33">
        <v>1.5994042177336445E-3</v>
      </c>
      <c r="FS82" s="33">
        <v>1.0922420493661394E-3</v>
      </c>
      <c r="FT82" s="33">
        <v>1.3246032669785586E-3</v>
      </c>
      <c r="FU82" s="33">
        <v>9.6118494235299904E-4</v>
      </c>
      <c r="FV82" s="33">
        <v>1.7503564653203957E-3</v>
      </c>
      <c r="FW82" s="33">
        <v>3.3775397361667245E-3</v>
      </c>
      <c r="FX82" s="33">
        <v>1.425399147750812E-3</v>
      </c>
      <c r="FY82" s="33">
        <v>1.3039011554340603E-3</v>
      </c>
      <c r="FZ82" s="33">
        <v>1.3852774403142778E-2</v>
      </c>
      <c r="GA82" s="33">
        <v>2.0611177212305942E-2</v>
      </c>
      <c r="GB82" s="33">
        <v>9.2486929848678546E-4</v>
      </c>
      <c r="GC82" s="33">
        <v>1.619949557611407E-3</v>
      </c>
      <c r="GD82" s="33">
        <v>2.0141041297308811E-3</v>
      </c>
      <c r="GE82" s="33">
        <v>1.4136392930563495E-3</v>
      </c>
      <c r="GF82" s="33">
        <v>1.4562250105327774E-3</v>
      </c>
      <c r="GG82" s="33">
        <v>1.981012408851244E-3</v>
      </c>
      <c r="GH82" s="33">
        <v>6.5754773759376566E-3</v>
      </c>
      <c r="GI82" s="34">
        <v>5.2014936407059897E-3</v>
      </c>
      <c r="GJ82" s="61">
        <v>4.6313228183452031</v>
      </c>
      <c r="GK82" s="61">
        <v>2.1516110400000001</v>
      </c>
    </row>
    <row r="83" spans="1:193" ht="15" customHeight="1">
      <c r="A83" s="18" t="s">
        <v>77</v>
      </c>
      <c r="B83" s="47" t="s">
        <v>285</v>
      </c>
      <c r="C83" s="32">
        <v>1.5531106093286252E-3</v>
      </c>
      <c r="D83" s="33">
        <v>6.4646376901171818E-3</v>
      </c>
      <c r="E83" s="33">
        <v>3.2222622656323378E-3</v>
      </c>
      <c r="F83" s="33">
        <v>1.3380064971030101E-3</v>
      </c>
      <c r="G83" s="33">
        <v>1.0955209093111587E-3</v>
      </c>
      <c r="H83" s="33">
        <v>1.770915501348823E-3</v>
      </c>
      <c r="I83" s="33">
        <v>1.6883459642577277E-3</v>
      </c>
      <c r="J83" s="33">
        <v>1.328057816363996E-3</v>
      </c>
      <c r="K83" s="33">
        <v>1.4602005590128337E-3</v>
      </c>
      <c r="L83" s="33">
        <v>1.5628838718661192E-3</v>
      </c>
      <c r="M83" s="33">
        <v>1.8290397049563671E-3</v>
      </c>
      <c r="N83" s="33">
        <v>2.0273031709105395E-3</v>
      </c>
      <c r="O83" s="33">
        <v>2.1516273264320287E-3</v>
      </c>
      <c r="P83" s="33">
        <v>1.313372959333243E-3</v>
      </c>
      <c r="Q83" s="33">
        <v>4.30080596340682E-3</v>
      </c>
      <c r="R83" s="33">
        <v>3.4477598506483568E-3</v>
      </c>
      <c r="S83" s="33">
        <v>2.0932552543214407E-3</v>
      </c>
      <c r="T83" s="33">
        <v>5.2873422617676089E-3</v>
      </c>
      <c r="U83" s="33">
        <v>1.5045573256357273E-3</v>
      </c>
      <c r="V83" s="33">
        <v>0</v>
      </c>
      <c r="W83" s="33">
        <v>0</v>
      </c>
      <c r="X83" s="33">
        <v>5.2344775923925625E-3</v>
      </c>
      <c r="Y83" s="33">
        <v>2.3847111867911553E-3</v>
      </c>
      <c r="Z83" s="33">
        <v>1.6285680415444865E-3</v>
      </c>
      <c r="AA83" s="33">
        <v>1.3869561198414022E-3</v>
      </c>
      <c r="AB83" s="33">
        <v>4.7403487508096212E-3</v>
      </c>
      <c r="AC83" s="33">
        <v>1.5778910126441098E-3</v>
      </c>
      <c r="AD83" s="33">
        <v>1.1045911922581749E-3</v>
      </c>
      <c r="AE83" s="33">
        <v>2.5507171980750304E-3</v>
      </c>
      <c r="AF83" s="33">
        <v>1.3561654991588929E-3</v>
      </c>
      <c r="AG83" s="33">
        <v>2.2938162068522915E-3</v>
      </c>
      <c r="AH83" s="33">
        <v>5.7334049721514515E-3</v>
      </c>
      <c r="AI83" s="33">
        <v>1.6820841748109937E-3</v>
      </c>
      <c r="AJ83" s="33">
        <v>3.8283192605944075E-4</v>
      </c>
      <c r="AK83" s="33">
        <v>2.7891139881440876E-4</v>
      </c>
      <c r="AL83" s="33">
        <v>2.0144126391476042E-4</v>
      </c>
      <c r="AM83" s="33">
        <v>5.9085819274458948E-4</v>
      </c>
      <c r="AN83" s="33">
        <v>4.1605545084983839E-4</v>
      </c>
      <c r="AO83" s="33">
        <v>3.9317268334140317E-4</v>
      </c>
      <c r="AP83" s="33">
        <v>4.8817760864186787E-4</v>
      </c>
      <c r="AQ83" s="33">
        <v>2.6653806664332722E-4</v>
      </c>
      <c r="AR83" s="33">
        <v>2.324807852944347E-3</v>
      </c>
      <c r="AS83" s="33">
        <v>4.3789290534528976E-3</v>
      </c>
      <c r="AT83" s="33">
        <v>8.915207588145754E-3</v>
      </c>
      <c r="AU83" s="33">
        <v>2.2895435325884783E-3</v>
      </c>
      <c r="AV83" s="33">
        <v>0</v>
      </c>
      <c r="AW83" s="33">
        <v>2.3365262249379782E-3</v>
      </c>
      <c r="AX83" s="33">
        <v>2.2409103806649501E-3</v>
      </c>
      <c r="AY83" s="33">
        <v>2.119069098434396E-3</v>
      </c>
      <c r="AZ83" s="33">
        <v>2.3437704996326627E-3</v>
      </c>
      <c r="BA83" s="33">
        <v>1.1680039189684273E-3</v>
      </c>
      <c r="BB83" s="33">
        <v>1.3509208377582059E-3</v>
      </c>
      <c r="BC83" s="33">
        <v>3.6050232657826703E-3</v>
      </c>
      <c r="BD83" s="33">
        <v>3.1890911667250212E-3</v>
      </c>
      <c r="BE83" s="33">
        <v>2.9145221522170841E-3</v>
      </c>
      <c r="BF83" s="33">
        <v>0</v>
      </c>
      <c r="BG83" s="33">
        <v>2.4994815629241522E-3</v>
      </c>
      <c r="BH83" s="33">
        <v>3.0260542982137994E-3</v>
      </c>
      <c r="BI83" s="33">
        <v>5.3794846380214138E-3</v>
      </c>
      <c r="BJ83" s="33">
        <v>0</v>
      </c>
      <c r="BK83" s="33">
        <v>2.7871979362907593E-3</v>
      </c>
      <c r="BL83" s="33">
        <v>1.5403712273791075E-4</v>
      </c>
      <c r="BM83" s="33">
        <v>1.4662707196867676E-3</v>
      </c>
      <c r="BN83" s="33">
        <v>1.7269860441223026E-3</v>
      </c>
      <c r="BO83" s="33">
        <v>0</v>
      </c>
      <c r="BP83" s="33">
        <v>5.1329513311234864E-3</v>
      </c>
      <c r="BQ83" s="33">
        <v>2.2927706521514843E-3</v>
      </c>
      <c r="BR83" s="33">
        <v>1.8333260988045723E-3</v>
      </c>
      <c r="BS83" s="33">
        <v>2.9513761445076219E-3</v>
      </c>
      <c r="BT83" s="33">
        <v>6.4689393630487846E-3</v>
      </c>
      <c r="BU83" s="33">
        <v>6.0146452647746396E-3</v>
      </c>
      <c r="BV83" s="33">
        <v>3.443034592933832E-3</v>
      </c>
      <c r="BW83" s="33">
        <v>8.8463877240199315E-3</v>
      </c>
      <c r="BX83" s="33">
        <v>0</v>
      </c>
      <c r="BY83" s="33">
        <v>0</v>
      </c>
      <c r="BZ83" s="33">
        <v>3.78172294598266E-4</v>
      </c>
      <c r="CA83" s="33">
        <v>0</v>
      </c>
      <c r="CB83" s="33">
        <v>9.8762982121945405E-4</v>
      </c>
      <c r="CC83" s="33">
        <v>1.0092962613754917</v>
      </c>
      <c r="CD83" s="33">
        <v>7.2042932855218174E-4</v>
      </c>
      <c r="CE83" s="33">
        <v>0</v>
      </c>
      <c r="CF83" s="33">
        <v>1.2691898308652989E-3</v>
      </c>
      <c r="CG83" s="33">
        <v>1.7630696689530595E-3</v>
      </c>
      <c r="CH83" s="33">
        <v>0.15007646548423337</v>
      </c>
      <c r="CI83" s="33">
        <v>0.10859087998810044</v>
      </c>
      <c r="CJ83" s="33">
        <v>5.3417225000379022E-2</v>
      </c>
      <c r="CK83" s="33">
        <v>9.766320373769348E-2</v>
      </c>
      <c r="CL83" s="33">
        <v>5.5105238089890853E-2</v>
      </c>
      <c r="CM83" s="33">
        <v>0.10372549198233201</v>
      </c>
      <c r="CN83" s="33">
        <v>9.6156959901851219E-2</v>
      </c>
      <c r="CO83" s="33">
        <v>7.3627532830010917E-2</v>
      </c>
      <c r="CP83" s="33">
        <v>6.6771670106546069E-2</v>
      </c>
      <c r="CQ83" s="33">
        <v>8.137919170080489E-2</v>
      </c>
      <c r="CR83" s="33">
        <v>0.10004753254060686</v>
      </c>
      <c r="CS83" s="33">
        <v>7.7109698292543563E-2</v>
      </c>
      <c r="CT83" s="33">
        <v>7.6676488355518491E-2</v>
      </c>
      <c r="CU83" s="33">
        <v>5.7299930588225002E-2</v>
      </c>
      <c r="CV83" s="33">
        <v>7.422026475467243E-2</v>
      </c>
      <c r="CW83" s="33">
        <v>3.1533074778140269E-2</v>
      </c>
      <c r="CX83" s="33">
        <v>0.10294843187066469</v>
      </c>
      <c r="CY83" s="33">
        <v>1.8480956080859031E-2</v>
      </c>
      <c r="CZ83" s="33">
        <v>4.4180177610149397E-2</v>
      </c>
      <c r="DA83" s="33">
        <v>1.5396822927614112E-2</v>
      </c>
      <c r="DB83" s="33">
        <v>1.7164606730607698E-2</v>
      </c>
      <c r="DC83" s="33">
        <v>8.057913847672054E-3</v>
      </c>
      <c r="DD83" s="33">
        <v>3.3348760059767606E-2</v>
      </c>
      <c r="DE83" s="33">
        <v>5.6192743359337388E-3</v>
      </c>
      <c r="DF83" s="33">
        <v>1.2240536329509076E-2</v>
      </c>
      <c r="DG83" s="33">
        <v>2.9561301246325732E-2</v>
      </c>
      <c r="DH83" s="33">
        <v>4.5509515779305308E-2</v>
      </c>
      <c r="DI83" s="33">
        <v>8.6792195004492707E-3</v>
      </c>
      <c r="DJ83" s="33">
        <v>1.3527081679323451E-2</v>
      </c>
      <c r="DK83" s="33">
        <v>1.7554875802033909E-2</v>
      </c>
      <c r="DL83" s="33">
        <v>1.2693034718390896E-2</v>
      </c>
      <c r="DM83" s="33">
        <v>1.2228242096300893E-2</v>
      </c>
      <c r="DN83" s="33">
        <v>9.7807993567358854E-3</v>
      </c>
      <c r="DO83" s="33">
        <v>4.7061141079891136E-2</v>
      </c>
      <c r="DP83" s="33">
        <v>4.8585839633965192E-2</v>
      </c>
      <c r="DQ83" s="33">
        <v>0</v>
      </c>
      <c r="DR83" s="33">
        <v>6.9086269443823858E-2</v>
      </c>
      <c r="DS83" s="33">
        <v>8.6300842390634472E-2</v>
      </c>
      <c r="DT83" s="33">
        <v>7.6164844732730913E-2</v>
      </c>
      <c r="DU83" s="33">
        <v>9.6062955075576009E-3</v>
      </c>
      <c r="DV83" s="33">
        <v>0.12662630642045972</v>
      </c>
      <c r="DW83" s="33">
        <v>8.9729305043549819E-3</v>
      </c>
      <c r="DX83" s="33">
        <v>5.6995773663198815E-3</v>
      </c>
      <c r="DY83" s="33">
        <v>1.3313564168125011E-3</v>
      </c>
      <c r="DZ83" s="33">
        <v>8.1240572183430317E-3</v>
      </c>
      <c r="EA83" s="33">
        <v>1.3463557540586969E-2</v>
      </c>
      <c r="EB83" s="33">
        <v>2.0049590771655138E-2</v>
      </c>
      <c r="EC83" s="33">
        <v>9.1957970823417466E-3</v>
      </c>
      <c r="ED83" s="33">
        <v>1.8769908192749832E-2</v>
      </c>
      <c r="EE83" s="33">
        <v>1.5036647919062945E-3</v>
      </c>
      <c r="EF83" s="33">
        <v>1.3211297352823685E-3</v>
      </c>
      <c r="EG83" s="33">
        <v>1.6157432675468189E-3</v>
      </c>
      <c r="EH83" s="33">
        <v>1.9192817822467618E-3</v>
      </c>
      <c r="EI83" s="33">
        <v>1.2744029760025594E-3</v>
      </c>
      <c r="EJ83" s="33">
        <v>1.1933447052076196E-3</v>
      </c>
      <c r="EK83" s="33">
        <v>8.7658490772701695E-4</v>
      </c>
      <c r="EL83" s="33">
        <v>5.6140250833402116E-4</v>
      </c>
      <c r="EM83" s="33">
        <v>6.3511150902361313E-4</v>
      </c>
      <c r="EN83" s="33">
        <v>8.5234273494999221E-4</v>
      </c>
      <c r="EO83" s="33">
        <v>1.0874315013083584E-3</v>
      </c>
      <c r="EP83" s="33">
        <v>1.0711815811186476E-3</v>
      </c>
      <c r="EQ83" s="33">
        <v>5.4780700397492046E-3</v>
      </c>
      <c r="ER83" s="33">
        <v>1.2760445124292868E-2</v>
      </c>
      <c r="ES83" s="33">
        <v>1.5977985102699703E-3</v>
      </c>
      <c r="ET83" s="33">
        <v>1.4125009543645966E-3</v>
      </c>
      <c r="EU83" s="33">
        <v>5.5956863410947261E-3</v>
      </c>
      <c r="EV83" s="33">
        <v>5.8859002298348043E-3</v>
      </c>
      <c r="EW83" s="33">
        <v>1.7679701696083046E-3</v>
      </c>
      <c r="EX83" s="33">
        <v>5.4554395567441441E-3</v>
      </c>
      <c r="EY83" s="33">
        <v>4.1665320783347186E-3</v>
      </c>
      <c r="EZ83" s="33">
        <v>2.2990662944330376E-3</v>
      </c>
      <c r="FA83" s="33">
        <v>1.4210227512103362E-3</v>
      </c>
      <c r="FB83" s="33">
        <v>1.8562931491687695E-3</v>
      </c>
      <c r="FC83" s="33">
        <v>4.1079681829369937E-3</v>
      </c>
      <c r="FD83" s="33">
        <v>2.1129295081464767E-3</v>
      </c>
      <c r="FE83" s="33">
        <v>4.3598092799624277E-4</v>
      </c>
      <c r="FF83" s="33">
        <v>9.2263791833702212E-4</v>
      </c>
      <c r="FG83" s="33">
        <v>2.1180433051541003E-3</v>
      </c>
      <c r="FH83" s="33">
        <v>1.2253444645616515E-3</v>
      </c>
      <c r="FI83" s="33">
        <v>1.2117263695473094E-3</v>
      </c>
      <c r="FJ83" s="33">
        <v>1.6226513649062542E-3</v>
      </c>
      <c r="FK83" s="33">
        <v>1.3558772251498375E-3</v>
      </c>
      <c r="FL83" s="33">
        <v>8.8015256160613165E-4</v>
      </c>
      <c r="FM83" s="33">
        <v>1.7110941029286496E-3</v>
      </c>
      <c r="FN83" s="33">
        <v>5.7204774691485061E-4</v>
      </c>
      <c r="FO83" s="33">
        <v>1.2543585829089012E-3</v>
      </c>
      <c r="FP83" s="33">
        <v>6.8351834002280129E-4</v>
      </c>
      <c r="FQ83" s="33">
        <v>1.0690879698081975E-3</v>
      </c>
      <c r="FR83" s="33">
        <v>1.1599207568906223E-3</v>
      </c>
      <c r="FS83" s="33">
        <v>9.1013573004539822E-4</v>
      </c>
      <c r="FT83" s="33">
        <v>9.4624727855860066E-4</v>
      </c>
      <c r="FU83" s="33">
        <v>6.943946168618321E-4</v>
      </c>
      <c r="FV83" s="33">
        <v>1.1442934541189384E-3</v>
      </c>
      <c r="FW83" s="33">
        <v>3.0526320516034017E-3</v>
      </c>
      <c r="FX83" s="33">
        <v>1.5594409836070613E-3</v>
      </c>
      <c r="FY83" s="33">
        <v>8.8923207983568808E-4</v>
      </c>
      <c r="FZ83" s="33">
        <v>2.1260366495459641E-2</v>
      </c>
      <c r="GA83" s="33">
        <v>2.0726947950391567E-2</v>
      </c>
      <c r="GB83" s="33">
        <v>6.5248823610562095E-4</v>
      </c>
      <c r="GC83" s="33">
        <v>1.1791343834465697E-3</v>
      </c>
      <c r="GD83" s="33">
        <v>1.4357261561927799E-3</v>
      </c>
      <c r="GE83" s="33">
        <v>9.6419521905254069E-4</v>
      </c>
      <c r="GF83" s="33">
        <v>1.0455527833382018E-3</v>
      </c>
      <c r="GG83" s="33">
        <v>1.2529637809510217E-3</v>
      </c>
      <c r="GH83" s="33">
        <v>3.2635995756415868E-3</v>
      </c>
      <c r="GI83" s="34">
        <v>6.9449220167257754E-3</v>
      </c>
      <c r="GJ83" s="61">
        <v>3.6011294171503185</v>
      </c>
      <c r="GK83" s="61">
        <v>1.6730057700000001</v>
      </c>
    </row>
    <row r="84" spans="1:193" ht="15" customHeight="1">
      <c r="A84" s="18" t="s">
        <v>78</v>
      </c>
      <c r="B84" s="47" t="s">
        <v>286</v>
      </c>
      <c r="C84" s="32">
        <v>2.5806468273093111E-3</v>
      </c>
      <c r="D84" s="33">
        <v>1.0827191530376675E-2</v>
      </c>
      <c r="E84" s="33">
        <v>6.1013476312751086E-3</v>
      </c>
      <c r="F84" s="33">
        <v>2.3081571600478746E-3</v>
      </c>
      <c r="G84" s="33">
        <v>2.3534452513981974E-3</v>
      </c>
      <c r="H84" s="33">
        <v>3.214301437585981E-3</v>
      </c>
      <c r="I84" s="33">
        <v>2.5051734957318023E-3</v>
      </c>
      <c r="J84" s="33">
        <v>1.7567473125793085E-3</v>
      </c>
      <c r="K84" s="33">
        <v>1.8972607799574678E-3</v>
      </c>
      <c r="L84" s="33">
        <v>1.9339599043111176E-3</v>
      </c>
      <c r="M84" s="33">
        <v>2.09651803257614E-3</v>
      </c>
      <c r="N84" s="33">
        <v>2.349864385103673E-3</v>
      </c>
      <c r="O84" s="33">
        <v>2.2438370823846939E-3</v>
      </c>
      <c r="P84" s="33">
        <v>1.8759042096223551E-3</v>
      </c>
      <c r="Q84" s="33">
        <v>4.5748371278402479E-3</v>
      </c>
      <c r="R84" s="33">
        <v>3.6279376501184182E-3</v>
      </c>
      <c r="S84" s="33">
        <v>2.6261378804871153E-3</v>
      </c>
      <c r="T84" s="33">
        <v>1.9199707199201144E-3</v>
      </c>
      <c r="U84" s="33">
        <v>1.2997776448928253E-3</v>
      </c>
      <c r="V84" s="33">
        <v>0</v>
      </c>
      <c r="W84" s="33">
        <v>0</v>
      </c>
      <c r="X84" s="33">
        <v>3.9538961026173271E-3</v>
      </c>
      <c r="Y84" s="33">
        <v>3.0478118659901191E-3</v>
      </c>
      <c r="Z84" s="33">
        <v>1.879805688850939E-3</v>
      </c>
      <c r="AA84" s="33">
        <v>2.0900662315366685E-3</v>
      </c>
      <c r="AB84" s="33">
        <v>2.5448547180709057E-3</v>
      </c>
      <c r="AC84" s="33">
        <v>2.4551482240758897E-3</v>
      </c>
      <c r="AD84" s="33">
        <v>3.307550254550868E-3</v>
      </c>
      <c r="AE84" s="33">
        <v>2.6168464351837635E-3</v>
      </c>
      <c r="AF84" s="33">
        <v>3.24065310766696E-3</v>
      </c>
      <c r="AG84" s="33">
        <v>5.8783781904998044E-3</v>
      </c>
      <c r="AH84" s="33">
        <v>4.6590641803614637E-3</v>
      </c>
      <c r="AI84" s="33">
        <v>2.1776526129157099E-3</v>
      </c>
      <c r="AJ84" s="33">
        <v>5.7362035460383767E-4</v>
      </c>
      <c r="AK84" s="33">
        <v>4.8709360832170819E-4</v>
      </c>
      <c r="AL84" s="33">
        <v>2.4908086039203994E-4</v>
      </c>
      <c r="AM84" s="33">
        <v>1.7543956811053472E-3</v>
      </c>
      <c r="AN84" s="33">
        <v>6.6566995655727059E-4</v>
      </c>
      <c r="AO84" s="33">
        <v>6.3660665026478121E-4</v>
      </c>
      <c r="AP84" s="33">
        <v>6.9888680297741266E-4</v>
      </c>
      <c r="AQ84" s="33">
        <v>5.0777722876565675E-4</v>
      </c>
      <c r="AR84" s="33">
        <v>3.4609776743855696E-3</v>
      </c>
      <c r="AS84" s="33">
        <v>5.5298677774460511E-3</v>
      </c>
      <c r="AT84" s="33">
        <v>6.3416009052511095E-3</v>
      </c>
      <c r="AU84" s="33">
        <v>3.8527689132441308E-3</v>
      </c>
      <c r="AV84" s="33">
        <v>0</v>
      </c>
      <c r="AW84" s="33">
        <v>3.3778146834494466E-3</v>
      </c>
      <c r="AX84" s="33">
        <v>5.6828625478139829E-3</v>
      </c>
      <c r="AY84" s="33">
        <v>4.3906200476940887E-3</v>
      </c>
      <c r="AZ84" s="33">
        <v>3.1783642375283858E-3</v>
      </c>
      <c r="BA84" s="33">
        <v>3.194982272039181E-3</v>
      </c>
      <c r="BB84" s="33">
        <v>4.0352219671215836E-3</v>
      </c>
      <c r="BC84" s="33">
        <v>2.6048216102886084E-2</v>
      </c>
      <c r="BD84" s="33">
        <v>1.0272138853016817E-2</v>
      </c>
      <c r="BE84" s="33">
        <v>7.8903799341223033E-3</v>
      </c>
      <c r="BF84" s="33">
        <v>0</v>
      </c>
      <c r="BG84" s="33">
        <v>4.3027607475179461E-3</v>
      </c>
      <c r="BH84" s="33">
        <v>4.1405434154855704E-3</v>
      </c>
      <c r="BI84" s="33">
        <v>1.0217094219405951E-2</v>
      </c>
      <c r="BJ84" s="33">
        <v>0</v>
      </c>
      <c r="BK84" s="33">
        <v>2.3909464242765695E-2</v>
      </c>
      <c r="BL84" s="33">
        <v>1.5293543436609822E-4</v>
      </c>
      <c r="BM84" s="33">
        <v>1.6989661379142979E-3</v>
      </c>
      <c r="BN84" s="33">
        <v>4.4064771318965273E-3</v>
      </c>
      <c r="BO84" s="33">
        <v>0</v>
      </c>
      <c r="BP84" s="33">
        <v>6.3168575318483262E-3</v>
      </c>
      <c r="BQ84" s="33">
        <v>3.4681460514049797E-3</v>
      </c>
      <c r="BR84" s="33">
        <v>2.2502519192379973E-3</v>
      </c>
      <c r="BS84" s="33">
        <v>9.1125031770561433E-3</v>
      </c>
      <c r="BT84" s="33">
        <v>3.2836881503517934E-3</v>
      </c>
      <c r="BU84" s="33">
        <v>2.6807858983577178E-2</v>
      </c>
      <c r="BV84" s="33">
        <v>4.6894987488196635E-2</v>
      </c>
      <c r="BW84" s="33">
        <v>1.1487433779279507E-2</v>
      </c>
      <c r="BX84" s="33">
        <v>0</v>
      </c>
      <c r="BY84" s="33">
        <v>0</v>
      </c>
      <c r="BZ84" s="33">
        <v>4.259597442685583E-4</v>
      </c>
      <c r="CA84" s="33">
        <v>0</v>
      </c>
      <c r="CB84" s="33">
        <v>4.5335752108356768E-2</v>
      </c>
      <c r="CC84" s="33">
        <v>5.2946412398113558E-3</v>
      </c>
      <c r="CD84" s="33">
        <v>1.0454491051783272</v>
      </c>
      <c r="CE84" s="33">
        <v>0</v>
      </c>
      <c r="CF84" s="33">
        <v>0.3471848953462171</v>
      </c>
      <c r="CG84" s="33">
        <v>0.52778035369550558</v>
      </c>
      <c r="CH84" s="33">
        <v>1.2957777203199145E-2</v>
      </c>
      <c r="CI84" s="33">
        <v>9.786288482085706E-2</v>
      </c>
      <c r="CJ84" s="33">
        <v>7.390086946827612E-2</v>
      </c>
      <c r="CK84" s="33">
        <v>5.0646981775720912E-2</v>
      </c>
      <c r="CL84" s="33">
        <v>2.6764452187655236E-2</v>
      </c>
      <c r="CM84" s="33">
        <v>3.7025636515138252E-2</v>
      </c>
      <c r="CN84" s="33">
        <v>3.0542689585117515E-2</v>
      </c>
      <c r="CO84" s="33">
        <v>5.2136044930682142E-2</v>
      </c>
      <c r="CP84" s="33">
        <v>5.1361744890808768E-2</v>
      </c>
      <c r="CQ84" s="33">
        <v>1.9982568071809738E-2</v>
      </c>
      <c r="CR84" s="33">
        <v>1.7216325578611667E-2</v>
      </c>
      <c r="CS84" s="33">
        <v>3.3198371880282573E-2</v>
      </c>
      <c r="CT84" s="33">
        <v>2.5087198046218621E-2</v>
      </c>
      <c r="CU84" s="33">
        <v>2.2537040218482522E-2</v>
      </c>
      <c r="CV84" s="33">
        <v>2.3475514563852599E-2</v>
      </c>
      <c r="CW84" s="33">
        <v>2.8614444245443293E-2</v>
      </c>
      <c r="CX84" s="33">
        <v>3.0365482692839788E-2</v>
      </c>
      <c r="CY84" s="33">
        <v>3.3814120228882319E-2</v>
      </c>
      <c r="CZ84" s="33">
        <v>3.7155882554660083E-2</v>
      </c>
      <c r="DA84" s="33">
        <v>4.1838815625082015E-2</v>
      </c>
      <c r="DB84" s="33">
        <v>0.10732200049967057</v>
      </c>
      <c r="DC84" s="33">
        <v>4.0118730828596308E-2</v>
      </c>
      <c r="DD84" s="33">
        <v>8.203949094925142E-2</v>
      </c>
      <c r="DE84" s="33">
        <v>7.2895827529962792E-2</v>
      </c>
      <c r="DF84" s="33">
        <v>7.845885949049515E-2</v>
      </c>
      <c r="DG84" s="33">
        <v>8.6680463541176547E-2</v>
      </c>
      <c r="DH84" s="33">
        <v>5.368849651986158E-2</v>
      </c>
      <c r="DI84" s="33">
        <v>5.7989589723464262E-2</v>
      </c>
      <c r="DJ84" s="33">
        <v>5.1410917604648498E-2</v>
      </c>
      <c r="DK84" s="33">
        <v>0.11881130464743112</v>
      </c>
      <c r="DL84" s="33">
        <v>6.0045130730972403E-2</v>
      </c>
      <c r="DM84" s="33">
        <v>5.5744655517237188E-2</v>
      </c>
      <c r="DN84" s="33">
        <v>3.7470612509436743E-2</v>
      </c>
      <c r="DO84" s="33">
        <v>4.1022681053003669E-2</v>
      </c>
      <c r="DP84" s="33">
        <v>4.0937842212037147E-2</v>
      </c>
      <c r="DQ84" s="33">
        <v>0</v>
      </c>
      <c r="DR84" s="33">
        <v>5.3676571235664133E-2</v>
      </c>
      <c r="DS84" s="33">
        <v>1.8901468212691733E-2</v>
      </c>
      <c r="DT84" s="33">
        <v>3.1107617581606118E-2</v>
      </c>
      <c r="DU84" s="33">
        <v>1.9397944841188612E-2</v>
      </c>
      <c r="DV84" s="33">
        <v>2.1362392927075417E-2</v>
      </c>
      <c r="DW84" s="33">
        <v>1.6802909898159347E-2</v>
      </c>
      <c r="DX84" s="33">
        <v>2.5655147332268972E-2</v>
      </c>
      <c r="DY84" s="33">
        <v>1.1573932313811419E-3</v>
      </c>
      <c r="DZ84" s="33">
        <v>9.1143638594448819E-3</v>
      </c>
      <c r="EA84" s="33">
        <v>1.2060892513525339E-2</v>
      </c>
      <c r="EB84" s="33">
        <v>1.7133633121995749E-2</v>
      </c>
      <c r="EC84" s="33">
        <v>5.5312267573679637E-3</v>
      </c>
      <c r="ED84" s="33">
        <v>1.8592102786006398E-2</v>
      </c>
      <c r="EE84" s="33">
        <v>1.7318302651513229E-3</v>
      </c>
      <c r="EF84" s="33">
        <v>1.2174782461352944E-3</v>
      </c>
      <c r="EG84" s="33">
        <v>1.7444644900347422E-3</v>
      </c>
      <c r="EH84" s="33">
        <v>1.994171566556395E-3</v>
      </c>
      <c r="EI84" s="33">
        <v>1.6748085854296913E-3</v>
      </c>
      <c r="EJ84" s="33">
        <v>1.1489262109904998E-3</v>
      </c>
      <c r="EK84" s="33">
        <v>9.3489269068340358E-4</v>
      </c>
      <c r="EL84" s="33">
        <v>6.9285514463876248E-4</v>
      </c>
      <c r="EM84" s="33">
        <v>7.5323792343508689E-4</v>
      </c>
      <c r="EN84" s="33">
        <v>8.8434640764668111E-4</v>
      </c>
      <c r="EO84" s="33">
        <v>1.0429380000484224E-3</v>
      </c>
      <c r="EP84" s="33">
        <v>9.2337614821374906E-4</v>
      </c>
      <c r="EQ84" s="33">
        <v>2.8470965361210299E-3</v>
      </c>
      <c r="ER84" s="33">
        <v>5.7532095208947991E-3</v>
      </c>
      <c r="ES84" s="33">
        <v>1.4818268136871577E-3</v>
      </c>
      <c r="ET84" s="33">
        <v>1.2850964969796277E-3</v>
      </c>
      <c r="EU84" s="33">
        <v>4.9898694383699108E-3</v>
      </c>
      <c r="EV84" s="33">
        <v>5.2451979781682756E-3</v>
      </c>
      <c r="EW84" s="33">
        <v>1.0606507555553347E-3</v>
      </c>
      <c r="EX84" s="33">
        <v>2.5370940655123253E-3</v>
      </c>
      <c r="EY84" s="33">
        <v>1.7584340182424845E-3</v>
      </c>
      <c r="EZ84" s="33">
        <v>3.2408390049021964E-3</v>
      </c>
      <c r="FA84" s="33">
        <v>1.4151407600683891E-3</v>
      </c>
      <c r="FB84" s="33">
        <v>1.797732618357786E-3</v>
      </c>
      <c r="FC84" s="33">
        <v>4.1288167524643178E-3</v>
      </c>
      <c r="FD84" s="33">
        <v>2.0492606851170887E-3</v>
      </c>
      <c r="FE84" s="33">
        <v>4.889658872735391E-4</v>
      </c>
      <c r="FF84" s="33">
        <v>1.0517334924594018E-3</v>
      </c>
      <c r="FG84" s="33">
        <v>2.2942017295820957E-3</v>
      </c>
      <c r="FH84" s="33">
        <v>1.9659444170576994E-3</v>
      </c>
      <c r="FI84" s="33">
        <v>1.6646648702773879E-3</v>
      </c>
      <c r="FJ84" s="33">
        <v>1.8554754853285004E-3</v>
      </c>
      <c r="FK84" s="33">
        <v>2.8768384851238617E-3</v>
      </c>
      <c r="FL84" s="33">
        <v>1.3008271664588205E-3</v>
      </c>
      <c r="FM84" s="33">
        <v>1.6385701538453089E-3</v>
      </c>
      <c r="FN84" s="33">
        <v>6.8281105395513535E-4</v>
      </c>
      <c r="FO84" s="33">
        <v>1.3441128156810461E-3</v>
      </c>
      <c r="FP84" s="33">
        <v>9.4144875649907172E-4</v>
      </c>
      <c r="FQ84" s="33">
        <v>2.1006111333743893E-3</v>
      </c>
      <c r="FR84" s="33">
        <v>3.630232881455153E-3</v>
      </c>
      <c r="FS84" s="33">
        <v>1.9101108834280588E-3</v>
      </c>
      <c r="FT84" s="33">
        <v>1.4253301753289573E-3</v>
      </c>
      <c r="FU84" s="33">
        <v>1.2848374628638927E-3</v>
      </c>
      <c r="FV84" s="33">
        <v>1.4729101707529671E-3</v>
      </c>
      <c r="FW84" s="33">
        <v>3.6370813818797417E-3</v>
      </c>
      <c r="FX84" s="33">
        <v>1.3695189855552454E-3</v>
      </c>
      <c r="FY84" s="33">
        <v>1.5395618988290852E-3</v>
      </c>
      <c r="FZ84" s="33">
        <v>1.8747922916865247E-2</v>
      </c>
      <c r="GA84" s="33">
        <v>2.2988476934358286E-2</v>
      </c>
      <c r="GB84" s="33">
        <v>9.5356504264875548E-4</v>
      </c>
      <c r="GC84" s="33">
        <v>1.7412070406190633E-3</v>
      </c>
      <c r="GD84" s="33">
        <v>1.8675836518755563E-3</v>
      </c>
      <c r="GE84" s="33">
        <v>1.3686661992788447E-3</v>
      </c>
      <c r="GF84" s="33">
        <v>1.2322538845489031E-3</v>
      </c>
      <c r="GG84" s="33">
        <v>1.5209623520509392E-3</v>
      </c>
      <c r="GH84" s="33">
        <v>9.6121493892073716E-3</v>
      </c>
      <c r="GI84" s="34">
        <v>7.430144736410133E-3</v>
      </c>
      <c r="GJ84" s="61">
        <v>4.458581791755134</v>
      </c>
      <c r="GK84" s="61">
        <v>2.0713593499999998</v>
      </c>
    </row>
    <row r="85" spans="1:193" ht="15" customHeight="1">
      <c r="A85" s="18" t="s">
        <v>79</v>
      </c>
      <c r="B85" s="47" t="s">
        <v>287</v>
      </c>
      <c r="C85" s="32">
        <v>9.9162184126577751E-5</v>
      </c>
      <c r="D85" s="33">
        <v>4.0219538077982108E-4</v>
      </c>
      <c r="E85" s="33">
        <v>2.4696995922588691E-4</v>
      </c>
      <c r="F85" s="33">
        <v>1.041238191769663E-4</v>
      </c>
      <c r="G85" s="33">
        <v>1.2182838723745036E-4</v>
      </c>
      <c r="H85" s="33">
        <v>1.3442629530202192E-4</v>
      </c>
      <c r="I85" s="33">
        <v>9.0523818708675114E-5</v>
      </c>
      <c r="J85" s="33">
        <v>5.2833387081936335E-5</v>
      </c>
      <c r="K85" s="33">
        <v>6.3983119374331113E-5</v>
      </c>
      <c r="L85" s="33">
        <v>6.4773370098323053E-5</v>
      </c>
      <c r="M85" s="33">
        <v>6.6348933174702356E-5</v>
      </c>
      <c r="N85" s="33">
        <v>6.8222361444730508E-5</v>
      </c>
      <c r="O85" s="33">
        <v>5.372023865528429E-5</v>
      </c>
      <c r="P85" s="33">
        <v>6.0695993388351668E-5</v>
      </c>
      <c r="Q85" s="33">
        <v>1.2725898671188748E-4</v>
      </c>
      <c r="R85" s="33">
        <v>8.6098533747217934E-5</v>
      </c>
      <c r="S85" s="33">
        <v>8.0368983206264872E-5</v>
      </c>
      <c r="T85" s="33">
        <v>7.2605796573471017E-5</v>
      </c>
      <c r="U85" s="33">
        <v>4.453485436965169E-5</v>
      </c>
      <c r="V85" s="33">
        <v>0</v>
      </c>
      <c r="W85" s="33">
        <v>0</v>
      </c>
      <c r="X85" s="33">
        <v>8.3927788270575629E-5</v>
      </c>
      <c r="Y85" s="33">
        <v>1.300409852372015E-4</v>
      </c>
      <c r="Z85" s="33">
        <v>5.5588050594178556E-5</v>
      </c>
      <c r="AA85" s="33">
        <v>7.1982009822509291E-5</v>
      </c>
      <c r="AB85" s="33">
        <v>2.8328141580115514E-5</v>
      </c>
      <c r="AC85" s="33">
        <v>8.9585118558141756E-5</v>
      </c>
      <c r="AD85" s="33">
        <v>1.7131044771416485E-4</v>
      </c>
      <c r="AE85" s="33">
        <v>5.7272565837308788E-5</v>
      </c>
      <c r="AF85" s="33">
        <v>1.5677515712729384E-4</v>
      </c>
      <c r="AG85" s="33">
        <v>3.0491110427676755E-4</v>
      </c>
      <c r="AH85" s="33">
        <v>5.689432848428166E-5</v>
      </c>
      <c r="AI85" s="33">
        <v>7.0397113694508517E-5</v>
      </c>
      <c r="AJ85" s="33">
        <v>2.1676875636571434E-5</v>
      </c>
      <c r="AK85" s="33">
        <v>1.9766735588179568E-5</v>
      </c>
      <c r="AL85" s="33">
        <v>7.973799735270889E-6</v>
      </c>
      <c r="AM85" s="33">
        <v>9.1924828304128977E-5</v>
      </c>
      <c r="AN85" s="33">
        <v>2.633279910644202E-5</v>
      </c>
      <c r="AO85" s="33">
        <v>2.1696871678173185E-5</v>
      </c>
      <c r="AP85" s="33">
        <v>2.0394781495683638E-5</v>
      </c>
      <c r="AQ85" s="33">
        <v>2.0695376587448831E-5</v>
      </c>
      <c r="AR85" s="33">
        <v>1.2571055425670177E-4</v>
      </c>
      <c r="AS85" s="33">
        <v>1.8078281571607836E-4</v>
      </c>
      <c r="AT85" s="33">
        <v>2.512423537796005E-4</v>
      </c>
      <c r="AU85" s="33">
        <v>1.5981162793781055E-4</v>
      </c>
      <c r="AV85" s="33">
        <v>0</v>
      </c>
      <c r="AW85" s="33">
        <v>1.2758870309486698E-4</v>
      </c>
      <c r="AX85" s="33">
        <v>2.8227386123979962E-4</v>
      </c>
      <c r="AY85" s="33">
        <v>2.0296846149212897E-4</v>
      </c>
      <c r="AZ85" s="33">
        <v>8.7341883348345618E-5</v>
      </c>
      <c r="BA85" s="33">
        <v>-2.9432049442343409E-4</v>
      </c>
      <c r="BB85" s="33">
        <v>2.1475128360198036E-4</v>
      </c>
      <c r="BC85" s="33">
        <v>1.6486839812721072E-3</v>
      </c>
      <c r="BD85" s="33">
        <v>5.0433326592587522E-4</v>
      </c>
      <c r="BE85" s="33">
        <v>3.7417565722031363E-4</v>
      </c>
      <c r="BF85" s="33">
        <v>0</v>
      </c>
      <c r="BG85" s="33">
        <v>1.7064974029498537E-4</v>
      </c>
      <c r="BH85" s="33">
        <v>1.2994598707151807E-4</v>
      </c>
      <c r="BI85" s="33">
        <v>4.4005867331088226E-4</v>
      </c>
      <c r="BJ85" s="33">
        <v>0</v>
      </c>
      <c r="BK85" s="33">
        <v>1.4688178845344E-3</v>
      </c>
      <c r="BL85" s="33">
        <v>3.5839632302527827E-6</v>
      </c>
      <c r="BM85" s="33">
        <v>5.2839450930518518E-5</v>
      </c>
      <c r="BN85" s="33">
        <v>2.16117409690757E-4</v>
      </c>
      <c r="BO85" s="33">
        <v>0</v>
      </c>
      <c r="BP85" s="33">
        <v>1.6372979983034867E-4</v>
      </c>
      <c r="BQ85" s="33">
        <v>1.1493261634127762E-4</v>
      </c>
      <c r="BR85" s="33">
        <v>7.6371438964952743E-5</v>
      </c>
      <c r="BS85" s="33">
        <v>4.8108614376309982E-4</v>
      </c>
      <c r="BT85" s="33">
        <v>9.4708876547917287E-5</v>
      </c>
      <c r="BU85" s="33">
        <v>1.6385838110575296E-3</v>
      </c>
      <c r="BV85" s="33">
        <v>2.8854629850689315E-3</v>
      </c>
      <c r="BW85" s="33">
        <v>6.1635145706402661E-4</v>
      </c>
      <c r="BX85" s="33">
        <v>0</v>
      </c>
      <c r="BY85" s="33">
        <v>0</v>
      </c>
      <c r="BZ85" s="33">
        <v>1.1940811710915552E-5</v>
      </c>
      <c r="CA85" s="33">
        <v>0</v>
      </c>
      <c r="CB85" s="33">
        <v>2.9476953794392259E-3</v>
      </c>
      <c r="CC85" s="33">
        <v>2.617031898544475E-4</v>
      </c>
      <c r="CD85" s="33">
        <v>6.8729423538091208E-2</v>
      </c>
      <c r="CE85" s="33">
        <v>1</v>
      </c>
      <c r="CF85" s="33">
        <v>3.0014831108710817E-2</v>
      </c>
      <c r="CG85" s="33">
        <v>3.6928547400534729E-2</v>
      </c>
      <c r="CH85" s="33">
        <v>5.957575240838844E-4</v>
      </c>
      <c r="CI85" s="33">
        <v>2.6661940713093987E-3</v>
      </c>
      <c r="CJ85" s="33">
        <v>2.1969611096166936E-3</v>
      </c>
      <c r="CK85" s="33">
        <v>-8.3772015700616243E-4</v>
      </c>
      <c r="CL85" s="33">
        <v>9.291344980984726E-4</v>
      </c>
      <c r="CM85" s="33">
        <v>1.0214376094530449E-3</v>
      </c>
      <c r="CN85" s="33">
        <v>1.3580555573279444E-3</v>
      </c>
      <c r="CO85" s="33">
        <v>3.0038232740186351E-3</v>
      </c>
      <c r="CP85" s="33">
        <v>-2.1075575319455715E-4</v>
      </c>
      <c r="CQ85" s="33">
        <v>7.8449229260000935E-4</v>
      </c>
      <c r="CR85" s="33">
        <v>6.3218085936816353E-4</v>
      </c>
      <c r="CS85" s="33">
        <v>1.5193029221699907E-3</v>
      </c>
      <c r="CT85" s="33">
        <v>1.0728693458031391E-3</v>
      </c>
      <c r="CU85" s="33">
        <v>9.5484330774504031E-4</v>
      </c>
      <c r="CV85" s="33">
        <v>7.093030808385894E-4</v>
      </c>
      <c r="CW85" s="33">
        <v>1.4186827892412222E-3</v>
      </c>
      <c r="CX85" s="33">
        <v>1.4643274668779244E-3</v>
      </c>
      <c r="CY85" s="33">
        <v>-4.555486569670396E-3</v>
      </c>
      <c r="CZ85" s="33">
        <v>-1.2465861183383708E-3</v>
      </c>
      <c r="DA85" s="33">
        <v>5.0095617634651811E-4</v>
      </c>
      <c r="DB85" s="33">
        <v>5.1878298402962516E-3</v>
      </c>
      <c r="DC85" s="33">
        <v>1.1497663625167354E-3</v>
      </c>
      <c r="DD85" s="33">
        <v>2.1626728198337738E-3</v>
      </c>
      <c r="DE85" s="33">
        <v>-1.4954315700356938E-2</v>
      </c>
      <c r="DF85" s="33">
        <v>3.4070516599374592E-3</v>
      </c>
      <c r="DG85" s="33">
        <v>3.6788599542063238E-3</v>
      </c>
      <c r="DH85" s="33">
        <v>2.8277497576568392E-4</v>
      </c>
      <c r="DI85" s="33">
        <v>-1.8848439431362191E-3</v>
      </c>
      <c r="DJ85" s="33">
        <v>-9.657859601094398E-4</v>
      </c>
      <c r="DK85" s="33">
        <v>-9.0943080585853932E-4</v>
      </c>
      <c r="DL85" s="33">
        <v>-4.6130706318873846E-5</v>
      </c>
      <c r="DM85" s="33">
        <v>1.8458161500040583E-3</v>
      </c>
      <c r="DN85" s="33">
        <v>-2.0782466850949662E-3</v>
      </c>
      <c r="DO85" s="33">
        <v>2.1451425405684052E-3</v>
      </c>
      <c r="DP85" s="33">
        <v>1.9830540103367997E-3</v>
      </c>
      <c r="DQ85" s="33">
        <v>0</v>
      </c>
      <c r="DR85" s="33">
        <v>3.0629321547069027E-3</v>
      </c>
      <c r="DS85" s="33">
        <v>8.9490166511159799E-4</v>
      </c>
      <c r="DT85" s="33">
        <v>1.7132178414466211E-3</v>
      </c>
      <c r="DU85" s="33">
        <v>7.0810542317862343E-4</v>
      </c>
      <c r="DV85" s="33">
        <v>9.8587888429649902E-4</v>
      </c>
      <c r="DW85" s="33">
        <v>1.9839302807754476E-4</v>
      </c>
      <c r="DX85" s="33">
        <v>8.7169162632089463E-4</v>
      </c>
      <c r="DY85" s="33">
        <v>3.7736150799642453E-5</v>
      </c>
      <c r="DZ85" s="33">
        <v>3.6154249899580688E-4</v>
      </c>
      <c r="EA85" s="33">
        <v>5.0773181456960131E-4</v>
      </c>
      <c r="EB85" s="33">
        <v>6.1876816140868558E-4</v>
      </c>
      <c r="EC85" s="33">
        <v>2.5569987798624249E-4</v>
      </c>
      <c r="ED85" s="33">
        <v>1.3872977859561418E-3</v>
      </c>
      <c r="EE85" s="33">
        <v>3.3738738598328597E-5</v>
      </c>
      <c r="EF85" s="33">
        <v>3.8760872544617567E-5</v>
      </c>
      <c r="EG85" s="33">
        <v>3.1090095717090973E-5</v>
      </c>
      <c r="EH85" s="33">
        <v>6.4847168874436839E-5</v>
      </c>
      <c r="EI85" s="33">
        <v>4.9807927947054354E-5</v>
      </c>
      <c r="EJ85" s="33">
        <v>2.4509179686120989E-5</v>
      </c>
      <c r="EK85" s="33">
        <v>2.394441985774398E-5</v>
      </c>
      <c r="EL85" s="33">
        <v>1.2488519655691021E-5</v>
      </c>
      <c r="EM85" s="33">
        <v>1.559779249999644E-5</v>
      </c>
      <c r="EN85" s="33">
        <v>2.9616836509498106E-5</v>
      </c>
      <c r="EO85" s="33">
        <v>3.8828370566238876E-5</v>
      </c>
      <c r="EP85" s="33">
        <v>3.1659927404567281E-5</v>
      </c>
      <c r="EQ85" s="33">
        <v>1.3342335961348244E-4</v>
      </c>
      <c r="ER85" s="33">
        <v>2.9401065566825557E-4</v>
      </c>
      <c r="ES85" s="33">
        <v>6.4978446712291683E-5</v>
      </c>
      <c r="ET85" s="33">
        <v>5.1850834694522674E-5</v>
      </c>
      <c r="EU85" s="33">
        <v>2.4650982195617631E-4</v>
      </c>
      <c r="EV85" s="33">
        <v>2.5836266150317964E-4</v>
      </c>
      <c r="EW85" s="33">
        <v>3.5851689377040593E-5</v>
      </c>
      <c r="EX85" s="33">
        <v>8.0732805110037977E-5</v>
      </c>
      <c r="EY85" s="33">
        <v>5.6593027775044395E-5</v>
      </c>
      <c r="EZ85" s="33">
        <v>8.413330364241109E-5</v>
      </c>
      <c r="FA85" s="33">
        <v>4.6128208560322064E-5</v>
      </c>
      <c r="FB85" s="33">
        <v>4.6784973189861859E-5</v>
      </c>
      <c r="FC85" s="33">
        <v>9.6233454201162438E-5</v>
      </c>
      <c r="FD85" s="33">
        <v>6.0689645248462315E-5</v>
      </c>
      <c r="FE85" s="33">
        <v>1.2286730580757435E-5</v>
      </c>
      <c r="FF85" s="33">
        <v>2.58282003141047E-5</v>
      </c>
      <c r="FG85" s="33">
        <v>6.3607857790382171E-5</v>
      </c>
      <c r="FH85" s="33">
        <v>4.9617999632065352E-5</v>
      </c>
      <c r="FI85" s="33">
        <v>3.6344220232771252E-5</v>
      </c>
      <c r="FJ85" s="33">
        <v>3.805877027736968E-5</v>
      </c>
      <c r="FK85" s="33">
        <v>9.3254460882274617E-5</v>
      </c>
      <c r="FL85" s="33">
        <v>3.246945623242638E-5</v>
      </c>
      <c r="FM85" s="33">
        <v>4.6328730707906875E-5</v>
      </c>
      <c r="FN85" s="33">
        <v>1.883182429249363E-5</v>
      </c>
      <c r="FO85" s="33">
        <v>3.574892490774393E-5</v>
      </c>
      <c r="FP85" s="33">
        <v>2.0603840354151777E-5</v>
      </c>
      <c r="FQ85" s="33">
        <v>6.4892092501225797E-5</v>
      </c>
      <c r="FR85" s="33">
        <v>1.7733714012568494E-4</v>
      </c>
      <c r="FS85" s="33">
        <v>7.5546767620074883E-5</v>
      </c>
      <c r="FT85" s="33">
        <v>4.844726054128211E-5</v>
      </c>
      <c r="FU85" s="33">
        <v>5.2935749415971649E-5</v>
      </c>
      <c r="FV85" s="33">
        <v>2.6248021658992948E-5</v>
      </c>
      <c r="FW85" s="33">
        <v>2.1453236445549923E-5</v>
      </c>
      <c r="FX85" s="33">
        <v>5.8437203566431117E-5</v>
      </c>
      <c r="FY85" s="33">
        <v>4.0017003701713706E-5</v>
      </c>
      <c r="FZ85" s="33">
        <v>1.002836824047408E-3</v>
      </c>
      <c r="GA85" s="33">
        <v>1.8733535715332832E-4</v>
      </c>
      <c r="GB85" s="33">
        <v>2.7845528011239412E-5</v>
      </c>
      <c r="GC85" s="33">
        <v>7.120374837063753E-5</v>
      </c>
      <c r="GD85" s="33">
        <v>6.5940910241359387E-5</v>
      </c>
      <c r="GE85" s="33">
        <v>4.709166601925279E-5</v>
      </c>
      <c r="GF85" s="33">
        <v>1.6420667877116041E-5</v>
      </c>
      <c r="GG85" s="33">
        <v>4.7946738921840055E-5</v>
      </c>
      <c r="GH85" s="33">
        <v>2.2264960244546851E-4</v>
      </c>
      <c r="GI85" s="34">
        <v>4.4931569798480466E-4</v>
      </c>
      <c r="GJ85" s="62">
        <v>1.1865748145843185</v>
      </c>
      <c r="GK85" s="62">
        <v>0.55125663999999996</v>
      </c>
    </row>
    <row r="86" spans="1:193" ht="15" customHeight="1">
      <c r="A86" s="18" t="s">
        <v>80</v>
      </c>
      <c r="B86" s="47" t="s">
        <v>288</v>
      </c>
      <c r="C86" s="32">
        <v>6.8253857958223648E-4</v>
      </c>
      <c r="D86" s="33">
        <v>2.7077329036385442E-3</v>
      </c>
      <c r="E86" s="33">
        <v>1.3876318306094437E-3</v>
      </c>
      <c r="F86" s="33">
        <v>5.3810804802975599E-4</v>
      </c>
      <c r="G86" s="33">
        <v>4.2044278514494866E-4</v>
      </c>
      <c r="H86" s="33">
        <v>7.6241764449058844E-4</v>
      </c>
      <c r="I86" s="33">
        <v>7.8802374333250102E-4</v>
      </c>
      <c r="J86" s="33">
        <v>6.0926566705610935E-4</v>
      </c>
      <c r="K86" s="33">
        <v>5.8818542370929364E-4</v>
      </c>
      <c r="L86" s="33">
        <v>5.9546164992315678E-4</v>
      </c>
      <c r="M86" s="33">
        <v>5.9683690464697116E-4</v>
      </c>
      <c r="N86" s="33">
        <v>6.8475460340618275E-4</v>
      </c>
      <c r="O86" s="33">
        <v>6.7567925595665549E-4</v>
      </c>
      <c r="P86" s="33">
        <v>6.367252381297493E-4</v>
      </c>
      <c r="Q86" s="33">
        <v>1.8342711037956498E-3</v>
      </c>
      <c r="R86" s="33">
        <v>1.6360008056451221E-3</v>
      </c>
      <c r="S86" s="33">
        <v>9.818206961348904E-4</v>
      </c>
      <c r="T86" s="33">
        <v>1.0526108694143225E-3</v>
      </c>
      <c r="U86" s="33">
        <v>4.2001726646862832E-4</v>
      </c>
      <c r="V86" s="33">
        <v>0</v>
      </c>
      <c r="W86" s="33">
        <v>0</v>
      </c>
      <c r="X86" s="33">
        <v>1.0756320595834664E-3</v>
      </c>
      <c r="Y86" s="33">
        <v>1.6364948717370062E-3</v>
      </c>
      <c r="Z86" s="33">
        <v>5.6146548404937429E-4</v>
      </c>
      <c r="AA86" s="33">
        <v>4.3637799666072969E-4</v>
      </c>
      <c r="AB86" s="33">
        <v>6.2740349961908266E-4</v>
      </c>
      <c r="AC86" s="33">
        <v>6.8401244225193365E-4</v>
      </c>
      <c r="AD86" s="33">
        <v>3.2305505965221474E-4</v>
      </c>
      <c r="AE86" s="33">
        <v>4.1147316956172288E-4</v>
      </c>
      <c r="AF86" s="33">
        <v>3.6491208393830385E-4</v>
      </c>
      <c r="AG86" s="33">
        <v>2.9383238024471685E-4</v>
      </c>
      <c r="AH86" s="33">
        <v>4.4693654724976232E-4</v>
      </c>
      <c r="AI86" s="33">
        <v>5.2168628447257586E-4</v>
      </c>
      <c r="AJ86" s="33">
        <v>1.6725549269701085E-4</v>
      </c>
      <c r="AK86" s="33">
        <v>1.1901310771315393E-4</v>
      </c>
      <c r="AL86" s="33">
        <v>8.1166518417329561E-5</v>
      </c>
      <c r="AM86" s="33">
        <v>2.3291635975437205E-4</v>
      </c>
      <c r="AN86" s="33">
        <v>1.8395569451283407E-4</v>
      </c>
      <c r="AO86" s="33">
        <v>1.2030843583028739E-4</v>
      </c>
      <c r="AP86" s="33">
        <v>1.5533204082527894E-4</v>
      </c>
      <c r="AQ86" s="33">
        <v>9.7870607485193168E-5</v>
      </c>
      <c r="AR86" s="33">
        <v>1.0186030779577061E-3</v>
      </c>
      <c r="AS86" s="33">
        <v>8.5769852387374706E-4</v>
      </c>
      <c r="AT86" s="33">
        <v>5.2670109102321834E-4</v>
      </c>
      <c r="AU86" s="33">
        <v>9.2183189442320262E-4</v>
      </c>
      <c r="AV86" s="33">
        <v>0</v>
      </c>
      <c r="AW86" s="33">
        <v>9.0502706353881839E-4</v>
      </c>
      <c r="AX86" s="33">
        <v>8.306552877765383E-4</v>
      </c>
      <c r="AY86" s="33">
        <v>7.8925912139457283E-4</v>
      </c>
      <c r="AZ86" s="33">
        <v>7.4332398078871657E-4</v>
      </c>
      <c r="BA86" s="33">
        <v>4.3749003964070084E-4</v>
      </c>
      <c r="BB86" s="33">
        <v>5.4937613128662282E-4</v>
      </c>
      <c r="BC86" s="33">
        <v>1.00378657306129E-3</v>
      </c>
      <c r="BD86" s="33">
        <v>9.5919692302947614E-4</v>
      </c>
      <c r="BE86" s="33">
        <v>9.4022800055353713E-4</v>
      </c>
      <c r="BF86" s="33">
        <v>0</v>
      </c>
      <c r="BG86" s="33">
        <v>5.6120828710405635E-4</v>
      </c>
      <c r="BH86" s="33">
        <v>6.1501846979109291E-4</v>
      </c>
      <c r="BI86" s="33">
        <v>7.6901979334478095E-4</v>
      </c>
      <c r="BJ86" s="33">
        <v>0</v>
      </c>
      <c r="BK86" s="33">
        <v>7.8460659483055241E-4</v>
      </c>
      <c r="BL86" s="33">
        <v>5.1877498281505132E-5</v>
      </c>
      <c r="BM86" s="33">
        <v>5.7001538651924694E-4</v>
      </c>
      <c r="BN86" s="33">
        <v>5.2598402789972795E-4</v>
      </c>
      <c r="BO86" s="33">
        <v>0</v>
      </c>
      <c r="BP86" s="33">
        <v>6.7618756535944369E-4</v>
      </c>
      <c r="BQ86" s="33">
        <v>5.9985963995583616E-4</v>
      </c>
      <c r="BR86" s="33">
        <v>6.6210365323717609E-4</v>
      </c>
      <c r="BS86" s="33">
        <v>5.8640601385863671E-4</v>
      </c>
      <c r="BT86" s="33">
        <v>8.6657987753087742E-4</v>
      </c>
      <c r="BU86" s="33">
        <v>5.6127992394142861E-4</v>
      </c>
      <c r="BV86" s="33">
        <v>7.9272754904082812E-4</v>
      </c>
      <c r="BW86" s="33">
        <v>8.634748734717443E-4</v>
      </c>
      <c r="BX86" s="33">
        <v>0</v>
      </c>
      <c r="BY86" s="33">
        <v>0</v>
      </c>
      <c r="BZ86" s="33">
        <v>1.9057852462974384E-4</v>
      </c>
      <c r="CA86" s="33">
        <v>0</v>
      </c>
      <c r="CB86" s="33">
        <v>4.2673053331970231E-4</v>
      </c>
      <c r="CC86" s="33">
        <v>4.6649108365021038E-4</v>
      </c>
      <c r="CD86" s="33">
        <v>3.4136925610963329E-4</v>
      </c>
      <c r="CE86" s="33">
        <v>0</v>
      </c>
      <c r="CF86" s="33">
        <v>1.0997502691868695</v>
      </c>
      <c r="CG86" s="33">
        <v>5.7523595028613581E-4</v>
      </c>
      <c r="CH86" s="33">
        <v>5.5666837969858721E-4</v>
      </c>
      <c r="CI86" s="33">
        <v>8.0655465469552958E-4</v>
      </c>
      <c r="CJ86" s="33">
        <v>2.2071713655304845E-2</v>
      </c>
      <c r="CK86" s="33">
        <v>7.0805610901025361E-4</v>
      </c>
      <c r="CL86" s="33">
        <v>9.1551782699599259E-3</v>
      </c>
      <c r="CM86" s="33">
        <v>7.4660819396712109E-3</v>
      </c>
      <c r="CN86" s="33">
        <v>3.1616858154427295E-2</v>
      </c>
      <c r="CO86" s="33">
        <v>2.3434446886085418E-2</v>
      </c>
      <c r="CP86" s="33">
        <v>6.7381001848533482E-3</v>
      </c>
      <c r="CQ86" s="33">
        <v>3.8091349944381547E-3</v>
      </c>
      <c r="CR86" s="33">
        <v>5.0666230023806011E-3</v>
      </c>
      <c r="CS86" s="33">
        <v>5.3482251849559844E-3</v>
      </c>
      <c r="CT86" s="33">
        <v>1.0548729063905287E-2</v>
      </c>
      <c r="CU86" s="33">
        <v>5.8307584006225752E-3</v>
      </c>
      <c r="CV86" s="33">
        <v>6.2872352538582569E-3</v>
      </c>
      <c r="CW86" s="33">
        <v>1.0653891977343604E-2</v>
      </c>
      <c r="CX86" s="33">
        <v>1.0175868716342502E-2</v>
      </c>
      <c r="CY86" s="33">
        <v>1.6136323171179197E-2</v>
      </c>
      <c r="CZ86" s="33">
        <v>1.9497158577959948E-2</v>
      </c>
      <c r="DA86" s="33">
        <v>6.4409307702572019E-3</v>
      </c>
      <c r="DB86" s="33">
        <v>1.0292348521340601E-2</v>
      </c>
      <c r="DC86" s="33">
        <v>4.1310839122696693E-3</v>
      </c>
      <c r="DD86" s="33">
        <v>1.7937928871729535E-2</v>
      </c>
      <c r="DE86" s="33">
        <v>1.8825748094319857E-2</v>
      </c>
      <c r="DF86" s="33">
        <v>3.614247222553818E-2</v>
      </c>
      <c r="DG86" s="33">
        <v>4.2582438016939707E-2</v>
      </c>
      <c r="DH86" s="33">
        <v>2.3602186414395192E-2</v>
      </c>
      <c r="DI86" s="33">
        <v>2.2271104940078727E-2</v>
      </c>
      <c r="DJ86" s="33">
        <v>1.8444416686854207E-2</v>
      </c>
      <c r="DK86" s="33">
        <v>4.0526785205356616E-2</v>
      </c>
      <c r="DL86" s="33">
        <v>3.0147404899834935E-2</v>
      </c>
      <c r="DM86" s="33">
        <v>6.6365950723190209E-2</v>
      </c>
      <c r="DN86" s="33">
        <v>1.7755222452095282E-2</v>
      </c>
      <c r="DO86" s="33">
        <v>2.1706068363357166E-2</v>
      </c>
      <c r="DP86" s="33">
        <v>1.8743596978656983E-2</v>
      </c>
      <c r="DQ86" s="33">
        <v>0</v>
      </c>
      <c r="DR86" s="33">
        <v>2.2743018979260895E-2</v>
      </c>
      <c r="DS86" s="33">
        <v>1.5262879900037836E-2</v>
      </c>
      <c r="DT86" s="33">
        <v>1.3595431115289705E-2</v>
      </c>
      <c r="DU86" s="33">
        <v>5.8906209737274867E-3</v>
      </c>
      <c r="DV86" s="33">
        <v>7.7166128774673725E-3</v>
      </c>
      <c r="DW86" s="33">
        <v>4.6650808856078269E-3</v>
      </c>
      <c r="DX86" s="33">
        <v>1.9274158838688451E-3</v>
      </c>
      <c r="DY86" s="33">
        <v>4.896145633053842E-4</v>
      </c>
      <c r="DZ86" s="33">
        <v>6.5848549180224604E-3</v>
      </c>
      <c r="EA86" s="33">
        <v>9.2208428239701889E-3</v>
      </c>
      <c r="EB86" s="33">
        <v>1.0790738553044698E-2</v>
      </c>
      <c r="EC86" s="33">
        <v>5.4456472238481966E-3</v>
      </c>
      <c r="ED86" s="33">
        <v>4.6007131820374116E-2</v>
      </c>
      <c r="EE86" s="33">
        <v>8.4467913630611373E-4</v>
      </c>
      <c r="EF86" s="33">
        <v>6.3466888177049767E-4</v>
      </c>
      <c r="EG86" s="33">
        <v>8.8754236240419385E-4</v>
      </c>
      <c r="EH86" s="33">
        <v>8.1671524650658834E-4</v>
      </c>
      <c r="EI86" s="33">
        <v>6.1935220742576232E-4</v>
      </c>
      <c r="EJ86" s="33">
        <v>3.7879252481398256E-4</v>
      </c>
      <c r="EK86" s="33">
        <v>3.6146111270936022E-4</v>
      </c>
      <c r="EL86" s="33">
        <v>2.9703818322701701E-4</v>
      </c>
      <c r="EM86" s="33">
        <v>3.0480641700262245E-4</v>
      </c>
      <c r="EN86" s="33">
        <v>4.6505352812976257E-4</v>
      </c>
      <c r="EO86" s="33">
        <v>5.5188776878805973E-4</v>
      </c>
      <c r="EP86" s="33">
        <v>5.572553759498343E-4</v>
      </c>
      <c r="EQ86" s="33">
        <v>1.3375214571924195E-3</v>
      </c>
      <c r="ER86" s="33">
        <v>2.563076398305299E-3</v>
      </c>
      <c r="ES86" s="33">
        <v>6.6515000533579581E-4</v>
      </c>
      <c r="ET86" s="33">
        <v>5.295370881546772E-4</v>
      </c>
      <c r="EU86" s="33">
        <v>2.2689604398364021E-3</v>
      </c>
      <c r="EV86" s="33">
        <v>2.4120719393645206E-3</v>
      </c>
      <c r="EW86" s="33">
        <v>4.9653443224977533E-4</v>
      </c>
      <c r="EX86" s="33">
        <v>1.1412716273332306E-3</v>
      </c>
      <c r="EY86" s="33">
        <v>9.5935071536425859E-4</v>
      </c>
      <c r="EZ86" s="33">
        <v>1.2909373154580432E-3</v>
      </c>
      <c r="FA86" s="33">
        <v>6.1564743229129627E-4</v>
      </c>
      <c r="FB86" s="33">
        <v>7.809583210963406E-4</v>
      </c>
      <c r="FC86" s="33">
        <v>4.4227196360754385E-4</v>
      </c>
      <c r="FD86" s="33">
        <v>1.0569680708528407E-3</v>
      </c>
      <c r="FE86" s="33">
        <v>1.9440523043884301E-4</v>
      </c>
      <c r="FF86" s="33">
        <v>4.4444249601168395E-4</v>
      </c>
      <c r="FG86" s="33">
        <v>1.1648348390247932E-3</v>
      </c>
      <c r="FH86" s="33">
        <v>7.537832317848237E-4</v>
      </c>
      <c r="FI86" s="33">
        <v>7.194999439047821E-4</v>
      </c>
      <c r="FJ86" s="33">
        <v>8.5281255236604125E-4</v>
      </c>
      <c r="FK86" s="33">
        <v>7.4863007899912074E-4</v>
      </c>
      <c r="FL86" s="33">
        <v>5.2365466282767786E-4</v>
      </c>
      <c r="FM86" s="33">
        <v>7.2559685397329758E-4</v>
      </c>
      <c r="FN86" s="33">
        <v>2.9205212574396331E-4</v>
      </c>
      <c r="FO86" s="33">
        <v>5.9342270201877278E-4</v>
      </c>
      <c r="FP86" s="33">
        <v>3.5981051787801365E-4</v>
      </c>
      <c r="FQ86" s="33">
        <v>7.6813850740732788E-4</v>
      </c>
      <c r="FR86" s="33">
        <v>4.4000089576875389E-4</v>
      </c>
      <c r="FS86" s="33">
        <v>4.3362793918072675E-4</v>
      </c>
      <c r="FT86" s="33">
        <v>3.8551519608609312E-4</v>
      </c>
      <c r="FU86" s="33">
        <v>2.7522499826802783E-4</v>
      </c>
      <c r="FV86" s="33">
        <v>3.9584726415450616E-4</v>
      </c>
      <c r="FW86" s="33">
        <v>1.7793663717288156E-3</v>
      </c>
      <c r="FX86" s="33">
        <v>5.5203089135663478E-4</v>
      </c>
      <c r="FY86" s="33">
        <v>5.2343570932461461E-4</v>
      </c>
      <c r="FZ86" s="33">
        <v>8.3914287263025158E-3</v>
      </c>
      <c r="GA86" s="33">
        <v>1.2409234708117623E-2</v>
      </c>
      <c r="GB86" s="33">
        <v>3.8603946642485872E-4</v>
      </c>
      <c r="GC86" s="33">
        <v>4.017819703499719E-4</v>
      </c>
      <c r="GD86" s="33">
        <v>3.6897336812220392E-4</v>
      </c>
      <c r="GE86" s="33">
        <v>3.1968284999825685E-4</v>
      </c>
      <c r="GF86" s="33">
        <v>4.929481597048779E-4</v>
      </c>
      <c r="GG86" s="33">
        <v>3.2790399811673113E-4</v>
      </c>
      <c r="GH86" s="33">
        <v>2.2271310748905762E-3</v>
      </c>
      <c r="GI86" s="34">
        <v>2.8007556707922059E-3</v>
      </c>
      <c r="GJ86" s="62">
        <v>1.9543545336760269</v>
      </c>
      <c r="GK86" s="62">
        <v>0.90795026999999995</v>
      </c>
    </row>
    <row r="87" spans="1:193" ht="15" customHeight="1">
      <c r="A87" s="18" t="s">
        <v>81</v>
      </c>
      <c r="B87" s="47" t="s">
        <v>289</v>
      </c>
      <c r="C87" s="32">
        <v>1.7050187237584373E-3</v>
      </c>
      <c r="D87" s="33">
        <v>6.8253691223976063E-3</v>
      </c>
      <c r="E87" s="33">
        <v>3.7633370969913944E-3</v>
      </c>
      <c r="F87" s="33">
        <v>1.5224197628477601E-3</v>
      </c>
      <c r="G87" s="33">
        <v>1.4562423913750836E-3</v>
      </c>
      <c r="H87" s="33">
        <v>1.9613809339030517E-3</v>
      </c>
      <c r="I87" s="33">
        <v>1.7593169643777462E-3</v>
      </c>
      <c r="J87" s="33">
        <v>1.3513812578025679E-3</v>
      </c>
      <c r="K87" s="33">
        <v>1.4508977352294574E-3</v>
      </c>
      <c r="L87" s="33">
        <v>1.5504438907725895E-3</v>
      </c>
      <c r="M87" s="33">
        <v>1.6227208724939892E-3</v>
      </c>
      <c r="N87" s="33">
        <v>1.8024224335282451E-3</v>
      </c>
      <c r="O87" s="33">
        <v>1.7676186380051211E-3</v>
      </c>
      <c r="P87" s="33">
        <v>1.3891348727321604E-3</v>
      </c>
      <c r="Q87" s="33">
        <v>3.8713208555774506E-3</v>
      </c>
      <c r="R87" s="33">
        <v>3.1166158284029249E-3</v>
      </c>
      <c r="S87" s="33">
        <v>2.3357293051041814E-3</v>
      </c>
      <c r="T87" s="33">
        <v>1.8187089657865745E-3</v>
      </c>
      <c r="U87" s="33">
        <v>1.0508123790988926E-3</v>
      </c>
      <c r="V87" s="33">
        <v>0</v>
      </c>
      <c r="W87" s="33">
        <v>0</v>
      </c>
      <c r="X87" s="33">
        <v>3.6300791202657462E-3</v>
      </c>
      <c r="Y87" s="33">
        <v>2.472806790001001E-3</v>
      </c>
      <c r="Z87" s="33">
        <v>1.4652037833290765E-3</v>
      </c>
      <c r="AA87" s="33">
        <v>2.0339935392550512E-3</v>
      </c>
      <c r="AB87" s="33">
        <v>2.2292386997404823E-3</v>
      </c>
      <c r="AC87" s="33">
        <v>1.6911791906860311E-3</v>
      </c>
      <c r="AD87" s="33">
        <v>4.9057690764516982E-3</v>
      </c>
      <c r="AE87" s="33">
        <v>2.142660088587421E-3</v>
      </c>
      <c r="AF87" s="33">
        <v>4.7888591840216594E-3</v>
      </c>
      <c r="AG87" s="33">
        <v>9.732461489358149E-3</v>
      </c>
      <c r="AH87" s="33">
        <v>4.3756063984190172E-3</v>
      </c>
      <c r="AI87" s="33">
        <v>1.5589788822555736E-3</v>
      </c>
      <c r="AJ87" s="33">
        <v>3.8975646702285556E-4</v>
      </c>
      <c r="AK87" s="33">
        <v>2.891781626771458E-4</v>
      </c>
      <c r="AL87" s="33">
        <v>2.0111856567488787E-4</v>
      </c>
      <c r="AM87" s="33">
        <v>6.4195143376500198E-4</v>
      </c>
      <c r="AN87" s="33">
        <v>4.5004411387797468E-4</v>
      </c>
      <c r="AO87" s="33">
        <v>4.2720252254018311E-4</v>
      </c>
      <c r="AP87" s="33">
        <v>5.5245210063669227E-4</v>
      </c>
      <c r="AQ87" s="33">
        <v>3.4317301996231116E-4</v>
      </c>
      <c r="AR87" s="33">
        <v>2.5037587203553236E-3</v>
      </c>
      <c r="AS87" s="33">
        <v>6.0358696849295854E-3</v>
      </c>
      <c r="AT87" s="33">
        <v>7.6456369830386452E-3</v>
      </c>
      <c r="AU87" s="33">
        <v>2.2296906836604432E-3</v>
      </c>
      <c r="AV87" s="33">
        <v>0</v>
      </c>
      <c r="AW87" s="33">
        <v>2.1455293552113818E-3</v>
      </c>
      <c r="AX87" s="33">
        <v>2.6384335449515378E-3</v>
      </c>
      <c r="AY87" s="33">
        <v>2.7085046961788906E-3</v>
      </c>
      <c r="AZ87" s="33">
        <v>2.3835443731535532E-3</v>
      </c>
      <c r="BA87" s="33">
        <v>4.2425287526702471E-3</v>
      </c>
      <c r="BB87" s="33">
        <v>1.266364122736061E-3</v>
      </c>
      <c r="BC87" s="33">
        <v>2.7070571582316475E-3</v>
      </c>
      <c r="BD87" s="33">
        <v>2.686804260580212E-3</v>
      </c>
      <c r="BE87" s="33">
        <v>2.5821350381987481E-3</v>
      </c>
      <c r="BF87" s="33">
        <v>0</v>
      </c>
      <c r="BG87" s="33">
        <v>3.3251714178015174E-3</v>
      </c>
      <c r="BH87" s="33">
        <v>2.5481235018071069E-3</v>
      </c>
      <c r="BI87" s="33">
        <v>4.1293459088884961E-3</v>
      </c>
      <c r="BJ87" s="33">
        <v>0</v>
      </c>
      <c r="BK87" s="33">
        <v>1.0984656122649258E-2</v>
      </c>
      <c r="BL87" s="33">
        <v>1.383604256204862E-4</v>
      </c>
      <c r="BM87" s="33">
        <v>1.3541917306031837E-3</v>
      </c>
      <c r="BN87" s="33">
        <v>3.6278204555752116E-3</v>
      </c>
      <c r="BO87" s="33">
        <v>0</v>
      </c>
      <c r="BP87" s="33">
        <v>4.9426719808448229E-3</v>
      </c>
      <c r="BQ87" s="33">
        <v>2.9302464215148348E-3</v>
      </c>
      <c r="BR87" s="33">
        <v>1.7869088653086078E-3</v>
      </c>
      <c r="BS87" s="33">
        <v>3.2092247103539264E-3</v>
      </c>
      <c r="BT87" s="33">
        <v>2.866347840669887E-3</v>
      </c>
      <c r="BU87" s="33">
        <v>3.8293630417041767E-3</v>
      </c>
      <c r="BV87" s="33">
        <v>1.0427500136264835E-2</v>
      </c>
      <c r="BW87" s="33">
        <v>6.8487047302975236E-3</v>
      </c>
      <c r="BX87" s="33">
        <v>0</v>
      </c>
      <c r="BY87" s="33">
        <v>0</v>
      </c>
      <c r="BZ87" s="33">
        <v>3.798479562620589E-4</v>
      </c>
      <c r="CA87" s="33">
        <v>0</v>
      </c>
      <c r="CB87" s="33">
        <v>1.287436752770117E-2</v>
      </c>
      <c r="CC87" s="33">
        <v>2.1941366521890022E-3</v>
      </c>
      <c r="CD87" s="33">
        <v>3.8318742514049605E-3</v>
      </c>
      <c r="CE87" s="33">
        <v>0</v>
      </c>
      <c r="CF87" s="33">
        <v>2.2721352251875302E-2</v>
      </c>
      <c r="CG87" s="33">
        <v>1.0785025379262316</v>
      </c>
      <c r="CH87" s="33">
        <v>1.4533300578804217E-2</v>
      </c>
      <c r="CI87" s="33">
        <v>0.1850979900705019</v>
      </c>
      <c r="CJ87" s="33">
        <v>0.10740153063820912</v>
      </c>
      <c r="CK87" s="33">
        <v>4.0967804625683758E-2</v>
      </c>
      <c r="CL87" s="33">
        <v>3.8200898927197822E-2</v>
      </c>
      <c r="CM87" s="33">
        <v>5.9532069059495964E-2</v>
      </c>
      <c r="CN87" s="33">
        <v>2.8231491407268699E-2</v>
      </c>
      <c r="CO87" s="33">
        <v>7.6839398254546651E-2</v>
      </c>
      <c r="CP87" s="33">
        <v>7.9483890106918698E-2</v>
      </c>
      <c r="CQ87" s="33">
        <v>2.8868935043906328E-2</v>
      </c>
      <c r="CR87" s="33">
        <v>2.1997609500740953E-2</v>
      </c>
      <c r="CS87" s="33">
        <v>4.0845574197035085E-2</v>
      </c>
      <c r="CT87" s="33">
        <v>2.5277816131202654E-2</v>
      </c>
      <c r="CU87" s="33">
        <v>3.1707447361501113E-2</v>
      </c>
      <c r="CV87" s="33">
        <v>3.1104126889034401E-2</v>
      </c>
      <c r="CW87" s="33">
        <v>3.552203838035102E-2</v>
      </c>
      <c r="CX87" s="33">
        <v>3.5643437705381142E-2</v>
      </c>
      <c r="CY87" s="33">
        <v>2.3020431673765742E-2</v>
      </c>
      <c r="CZ87" s="33">
        <v>3.033594525574811E-2</v>
      </c>
      <c r="DA87" s="33">
        <v>4.4839974463775883E-2</v>
      </c>
      <c r="DB87" s="33">
        <v>3.6012133567493075E-2</v>
      </c>
      <c r="DC87" s="33">
        <v>3.2940660218007289E-2</v>
      </c>
      <c r="DD87" s="33">
        <v>0.14418952398998452</v>
      </c>
      <c r="DE87" s="33">
        <v>2.5810484766328287E-2</v>
      </c>
      <c r="DF87" s="33">
        <v>5.3947109121548494E-2</v>
      </c>
      <c r="DG87" s="33">
        <v>7.901542108940926E-2</v>
      </c>
      <c r="DH87" s="33">
        <v>6.2074435405739231E-2</v>
      </c>
      <c r="DI87" s="33">
        <v>4.9058817596885726E-2</v>
      </c>
      <c r="DJ87" s="33">
        <v>5.0336916025890362E-2</v>
      </c>
      <c r="DK87" s="33">
        <v>6.5896348348244566E-2</v>
      </c>
      <c r="DL87" s="33">
        <v>4.9001565458409529E-2</v>
      </c>
      <c r="DM87" s="33">
        <v>4.3186472224918948E-2</v>
      </c>
      <c r="DN87" s="33">
        <v>2.6949922074531753E-2</v>
      </c>
      <c r="DO87" s="33">
        <v>3.8960746915381879E-2</v>
      </c>
      <c r="DP87" s="33">
        <v>4.1848873710649652E-2</v>
      </c>
      <c r="DQ87" s="33">
        <v>0</v>
      </c>
      <c r="DR87" s="33">
        <v>5.5849340823291585E-2</v>
      </c>
      <c r="DS87" s="33">
        <v>1.964234982006241E-2</v>
      </c>
      <c r="DT87" s="33">
        <v>4.5454404480803019E-2</v>
      </c>
      <c r="DU87" s="33">
        <v>3.2453884013614986E-2</v>
      </c>
      <c r="DV87" s="33">
        <v>2.2948964345664343E-2</v>
      </c>
      <c r="DW87" s="33">
        <v>1.7000451249752122E-2</v>
      </c>
      <c r="DX87" s="33">
        <v>2.3516259455757617E-2</v>
      </c>
      <c r="DY87" s="33">
        <v>1.085022752659155E-3</v>
      </c>
      <c r="DZ87" s="33">
        <v>1.0006664027298618E-2</v>
      </c>
      <c r="EA87" s="33">
        <v>1.3469345295769959E-2</v>
      </c>
      <c r="EB87" s="33">
        <v>1.890545881327119E-2</v>
      </c>
      <c r="EC87" s="33">
        <v>4.6473970689169513E-3</v>
      </c>
      <c r="ED87" s="33">
        <v>5.3338573882172136E-3</v>
      </c>
      <c r="EE87" s="33">
        <v>1.7209733775012063E-3</v>
      </c>
      <c r="EF87" s="33">
        <v>1.2304927131795271E-3</v>
      </c>
      <c r="EG87" s="33">
        <v>1.5696403514649088E-3</v>
      </c>
      <c r="EH87" s="33">
        <v>1.9742037650626824E-3</v>
      </c>
      <c r="EI87" s="33">
        <v>1.2990811028261219E-3</v>
      </c>
      <c r="EJ87" s="33">
        <v>1.0680765867551419E-3</v>
      </c>
      <c r="EK87" s="33">
        <v>8.7245024312869403E-4</v>
      </c>
      <c r="EL87" s="33">
        <v>6.6715986087393026E-4</v>
      </c>
      <c r="EM87" s="33">
        <v>7.3045054711328491E-4</v>
      </c>
      <c r="EN87" s="33">
        <v>8.7975646092593174E-4</v>
      </c>
      <c r="EO87" s="33">
        <v>1.072893768022007E-3</v>
      </c>
      <c r="EP87" s="33">
        <v>1.0065538214043309E-3</v>
      </c>
      <c r="EQ87" s="33">
        <v>3.6805739100198936E-3</v>
      </c>
      <c r="ER87" s="33">
        <v>7.9629841480233516E-3</v>
      </c>
      <c r="ES87" s="33">
        <v>1.4653381238843685E-3</v>
      </c>
      <c r="ET87" s="33">
        <v>1.2352040786045189E-3</v>
      </c>
      <c r="EU87" s="33">
        <v>5.0389904307309484E-3</v>
      </c>
      <c r="EV87" s="33">
        <v>5.3064703857037881E-3</v>
      </c>
      <c r="EW87" s="33">
        <v>1.1218037240244172E-3</v>
      </c>
      <c r="EX87" s="33">
        <v>2.7723949645173597E-3</v>
      </c>
      <c r="EY87" s="33">
        <v>1.7302794216665514E-3</v>
      </c>
      <c r="EZ87" s="33">
        <v>4.072890229795398E-3</v>
      </c>
      <c r="FA87" s="33">
        <v>1.3425102576369759E-3</v>
      </c>
      <c r="FB87" s="33">
        <v>1.6618815316749864E-3</v>
      </c>
      <c r="FC87" s="33">
        <v>2.9835695880589489E-3</v>
      </c>
      <c r="FD87" s="33">
        <v>2.0618726965879238E-3</v>
      </c>
      <c r="FE87" s="33">
        <v>4.998895951703157E-4</v>
      </c>
      <c r="FF87" s="33">
        <v>9.8857596676257581E-4</v>
      </c>
      <c r="FG87" s="33">
        <v>2.2113562750649845E-3</v>
      </c>
      <c r="FH87" s="33">
        <v>1.711494030587533E-3</v>
      </c>
      <c r="FI87" s="33">
        <v>1.436743294221756E-3</v>
      </c>
      <c r="FJ87" s="33">
        <v>1.7129504944911871E-3</v>
      </c>
      <c r="FK87" s="33">
        <v>2.549554548506206E-3</v>
      </c>
      <c r="FL87" s="33">
        <v>1.6862939278863241E-3</v>
      </c>
      <c r="FM87" s="33">
        <v>1.622548714404592E-3</v>
      </c>
      <c r="FN87" s="33">
        <v>6.311695162827648E-4</v>
      </c>
      <c r="FO87" s="33">
        <v>1.3154739098352366E-3</v>
      </c>
      <c r="FP87" s="33">
        <v>7.8995189351902656E-4</v>
      </c>
      <c r="FQ87" s="33">
        <v>1.5899312061535141E-3</v>
      </c>
      <c r="FR87" s="33">
        <v>3.6688564894423745E-3</v>
      </c>
      <c r="FS87" s="33">
        <v>1.0862120029889906E-3</v>
      </c>
      <c r="FT87" s="33">
        <v>1.201274036720463E-3</v>
      </c>
      <c r="FU87" s="33">
        <v>1.2300285630555061E-3</v>
      </c>
      <c r="FV87" s="33">
        <v>1.4989019507032999E-3</v>
      </c>
      <c r="FW87" s="33">
        <v>3.0596626386776194E-3</v>
      </c>
      <c r="FX87" s="33">
        <v>1.3245076620210805E-3</v>
      </c>
      <c r="FY87" s="33">
        <v>1.3590360553823288E-3</v>
      </c>
      <c r="FZ87" s="33">
        <v>1.8970307776582901E-2</v>
      </c>
      <c r="GA87" s="33">
        <v>1.9205714336786642E-2</v>
      </c>
      <c r="GB87" s="33">
        <v>8.3378926127213114E-4</v>
      </c>
      <c r="GC87" s="33">
        <v>2.1315520430060303E-3</v>
      </c>
      <c r="GD87" s="33">
        <v>2.178117814969004E-3</v>
      </c>
      <c r="GE87" s="33">
        <v>1.53965337717987E-3</v>
      </c>
      <c r="GF87" s="33">
        <v>1.1287595252243983E-3</v>
      </c>
      <c r="GG87" s="33">
        <v>1.6072132915532008E-3</v>
      </c>
      <c r="GH87" s="33">
        <v>8.2394116430512549E-3</v>
      </c>
      <c r="GI87" s="34">
        <v>6.0531876577270636E-3</v>
      </c>
      <c r="GJ87" s="61">
        <v>3.5122563717961661</v>
      </c>
      <c r="GK87" s="61">
        <v>1.6317173</v>
      </c>
    </row>
    <row r="88" spans="1:193" ht="15" customHeight="1">
      <c r="A88" s="18" t="s">
        <v>82</v>
      </c>
      <c r="B88" s="47" t="s">
        <v>290</v>
      </c>
      <c r="C88" s="32">
        <v>3.7666161625164908E-4</v>
      </c>
      <c r="D88" s="33">
        <v>1.1708270520135206E-3</v>
      </c>
      <c r="E88" s="33">
        <v>5.6264168022959369E-4</v>
      </c>
      <c r="F88" s="33">
        <v>5.1292843965694015E-4</v>
      </c>
      <c r="G88" s="33">
        <v>5.0606548861658522E-4</v>
      </c>
      <c r="H88" s="33">
        <v>3.9650396073816159E-4</v>
      </c>
      <c r="I88" s="33">
        <v>4.6559503144617527E-4</v>
      </c>
      <c r="J88" s="33">
        <v>3.5873978618382557E-4</v>
      </c>
      <c r="K88" s="33">
        <v>4.5408198778317807E-4</v>
      </c>
      <c r="L88" s="33">
        <v>4.9959667686063714E-4</v>
      </c>
      <c r="M88" s="33">
        <v>4.7274581719502996E-4</v>
      </c>
      <c r="N88" s="33">
        <v>4.223946212986952E-4</v>
      </c>
      <c r="O88" s="33">
        <v>4.7273133522946728E-4</v>
      </c>
      <c r="P88" s="33">
        <v>3.9036875785433337E-4</v>
      </c>
      <c r="Q88" s="33">
        <v>1.2892998679269315E-3</v>
      </c>
      <c r="R88" s="33">
        <v>7.5406235836964245E-4</v>
      </c>
      <c r="S88" s="33">
        <v>7.6808027025753508E-4</v>
      </c>
      <c r="T88" s="33">
        <v>3.8970778430053694E-4</v>
      </c>
      <c r="U88" s="33">
        <v>2.9386708729237652E-4</v>
      </c>
      <c r="V88" s="33">
        <v>0</v>
      </c>
      <c r="W88" s="33">
        <v>0</v>
      </c>
      <c r="X88" s="33">
        <v>8.1036084737296519E-4</v>
      </c>
      <c r="Y88" s="33">
        <v>5.9970570851938776E-4</v>
      </c>
      <c r="Z88" s="33">
        <v>3.9477093527129906E-4</v>
      </c>
      <c r="AA88" s="33">
        <v>3.5110973673488648E-4</v>
      </c>
      <c r="AB88" s="33">
        <v>3.0098629045408564E-4</v>
      </c>
      <c r="AC88" s="33">
        <v>3.9186600734789469E-4</v>
      </c>
      <c r="AD88" s="33">
        <v>2.2505987956171345E-4</v>
      </c>
      <c r="AE88" s="33">
        <v>2.8463421323092399E-4</v>
      </c>
      <c r="AF88" s="33">
        <v>2.6100309602239652E-4</v>
      </c>
      <c r="AG88" s="33">
        <v>2.3379397599487489E-4</v>
      </c>
      <c r="AH88" s="33">
        <v>2.7601804820909904E-4</v>
      </c>
      <c r="AI88" s="33">
        <v>3.1603693599478337E-4</v>
      </c>
      <c r="AJ88" s="33">
        <v>1.7162222814303795E-4</v>
      </c>
      <c r="AK88" s="33">
        <v>1.0865081460526433E-4</v>
      </c>
      <c r="AL88" s="33">
        <v>8.5075063533841675E-5</v>
      </c>
      <c r="AM88" s="33">
        <v>3.2803959135799254E-4</v>
      </c>
      <c r="AN88" s="33">
        <v>2.1818391309591541E-4</v>
      </c>
      <c r="AO88" s="33">
        <v>1.2684489062274502E-4</v>
      </c>
      <c r="AP88" s="33">
        <v>1.6602576860076838E-4</v>
      </c>
      <c r="AQ88" s="33">
        <v>1.05750677480561E-4</v>
      </c>
      <c r="AR88" s="33">
        <v>4.8134738370097889E-4</v>
      </c>
      <c r="AS88" s="33">
        <v>5.3857768431193984E-4</v>
      </c>
      <c r="AT88" s="33">
        <v>4.6027117453288272E-4</v>
      </c>
      <c r="AU88" s="33">
        <v>7.8556156745651173E-4</v>
      </c>
      <c r="AV88" s="33">
        <v>0</v>
      </c>
      <c r="AW88" s="33">
        <v>1.2953923175534812E-3</v>
      </c>
      <c r="AX88" s="33">
        <v>1.1546378317344986E-3</v>
      </c>
      <c r="AY88" s="33">
        <v>1.1960665650467071E-3</v>
      </c>
      <c r="AZ88" s="33">
        <v>9.9278700406226048E-4</v>
      </c>
      <c r="BA88" s="33">
        <v>4.7861725574166388E-4</v>
      </c>
      <c r="BB88" s="33">
        <v>5.4566234824864014E-4</v>
      </c>
      <c r="BC88" s="33">
        <v>7.7393191768729893E-4</v>
      </c>
      <c r="BD88" s="33">
        <v>1.1262464618541251E-3</v>
      </c>
      <c r="BE88" s="33">
        <v>1.2008032550094182E-3</v>
      </c>
      <c r="BF88" s="33">
        <v>0</v>
      </c>
      <c r="BG88" s="33">
        <v>4.9245723525269446E-4</v>
      </c>
      <c r="BH88" s="33">
        <v>7.871300623417865E-4</v>
      </c>
      <c r="BI88" s="33">
        <v>8.7322762748505965E-4</v>
      </c>
      <c r="BJ88" s="33">
        <v>0</v>
      </c>
      <c r="BK88" s="33">
        <v>8.6568662673373767E-4</v>
      </c>
      <c r="BL88" s="33">
        <v>4.5268532198021019E-5</v>
      </c>
      <c r="BM88" s="33">
        <v>5.4581331450517714E-4</v>
      </c>
      <c r="BN88" s="33">
        <v>6.306097247787706E-4</v>
      </c>
      <c r="BO88" s="33">
        <v>0</v>
      </c>
      <c r="BP88" s="33">
        <v>5.7494987298388359E-4</v>
      </c>
      <c r="BQ88" s="33">
        <v>4.4933285584006439E-4</v>
      </c>
      <c r="BR88" s="33">
        <v>6.178908223211495E-4</v>
      </c>
      <c r="BS88" s="33">
        <v>6.7800551264116235E-4</v>
      </c>
      <c r="BT88" s="33">
        <v>9.7764634605478139E-4</v>
      </c>
      <c r="BU88" s="33">
        <v>5.4728795224560456E-4</v>
      </c>
      <c r="BV88" s="33">
        <v>7.8709123505540381E-4</v>
      </c>
      <c r="BW88" s="33">
        <v>8.5792029357595724E-4</v>
      </c>
      <c r="BX88" s="33">
        <v>0</v>
      </c>
      <c r="BY88" s="33">
        <v>0</v>
      </c>
      <c r="BZ88" s="33">
        <v>2.9005071087018046E-4</v>
      </c>
      <c r="CA88" s="33">
        <v>0</v>
      </c>
      <c r="CB88" s="33">
        <v>5.7112465194935757E-4</v>
      </c>
      <c r="CC88" s="33">
        <v>5.9008787853750055E-4</v>
      </c>
      <c r="CD88" s="33">
        <v>5.1169362969577319E-4</v>
      </c>
      <c r="CE88" s="33">
        <v>0</v>
      </c>
      <c r="CF88" s="33">
        <v>5.0024621645891176E-4</v>
      </c>
      <c r="CG88" s="33">
        <v>5.5563050483192604E-4</v>
      </c>
      <c r="CH88" s="33">
        <v>1.0323048512713422</v>
      </c>
      <c r="CI88" s="33">
        <v>1.0188698815611489E-3</v>
      </c>
      <c r="CJ88" s="33">
        <v>5.0698312875003182E-4</v>
      </c>
      <c r="CK88" s="33">
        <v>5.5244247534750007E-4</v>
      </c>
      <c r="CL88" s="33">
        <v>5.5318558217356747E-4</v>
      </c>
      <c r="CM88" s="33">
        <v>4.7028460643774059E-4</v>
      </c>
      <c r="CN88" s="33">
        <v>5.2988719738714736E-4</v>
      </c>
      <c r="CO88" s="33">
        <v>5.4050630245804879E-4</v>
      </c>
      <c r="CP88" s="33">
        <v>6.0537209655453061E-4</v>
      </c>
      <c r="CQ88" s="33">
        <v>4.8341749513689479E-4</v>
      </c>
      <c r="CR88" s="33">
        <v>5.2601652522102588E-4</v>
      </c>
      <c r="CS88" s="33">
        <v>5.4597376987736525E-4</v>
      </c>
      <c r="CT88" s="33">
        <v>7.0425436450638598E-4</v>
      </c>
      <c r="CU88" s="33">
        <v>3.9530177874475502E-4</v>
      </c>
      <c r="CV88" s="33">
        <v>4.8951870792291667E-4</v>
      </c>
      <c r="CW88" s="33">
        <v>4.8228525833196551E-4</v>
      </c>
      <c r="CX88" s="33">
        <v>5.4437361879974887E-4</v>
      </c>
      <c r="CY88" s="33">
        <v>5.240633619004912E-4</v>
      </c>
      <c r="CZ88" s="33">
        <v>5.0276168425930981E-4</v>
      </c>
      <c r="DA88" s="33">
        <v>5.5551009081356343E-4</v>
      </c>
      <c r="DB88" s="33">
        <v>6.0878348901991799E-4</v>
      </c>
      <c r="DC88" s="33">
        <v>5.7652803217175569E-4</v>
      </c>
      <c r="DD88" s="33">
        <v>6.8795622785882879E-4</v>
      </c>
      <c r="DE88" s="33">
        <v>5.3375479789481402E-4</v>
      </c>
      <c r="DF88" s="33">
        <v>8.6392198623402351E-4</v>
      </c>
      <c r="DG88" s="33">
        <v>6.5901396368336159E-4</v>
      </c>
      <c r="DH88" s="33">
        <v>5.8778660694283342E-4</v>
      </c>
      <c r="DI88" s="33">
        <v>6.9715484280693032E-4</v>
      </c>
      <c r="DJ88" s="33">
        <v>5.5674384959803847E-4</v>
      </c>
      <c r="DK88" s="33">
        <v>7.8686885359016126E-4</v>
      </c>
      <c r="DL88" s="33">
        <v>4.0515422186839379E-4</v>
      </c>
      <c r="DM88" s="33">
        <v>6.0402447500130022E-4</v>
      </c>
      <c r="DN88" s="33">
        <v>5.1383056046668994E-4</v>
      </c>
      <c r="DO88" s="33">
        <v>4.6543991403839044E-4</v>
      </c>
      <c r="DP88" s="33">
        <v>5.1178307474919222E-4</v>
      </c>
      <c r="DQ88" s="33">
        <v>0</v>
      </c>
      <c r="DR88" s="33">
        <v>4.74140586227701E-4</v>
      </c>
      <c r="DS88" s="33">
        <v>4.4345479004239568E-4</v>
      </c>
      <c r="DT88" s="33">
        <v>5.9940295929245663E-4</v>
      </c>
      <c r="DU88" s="33">
        <v>4.8147034697986976E-4</v>
      </c>
      <c r="DV88" s="33">
        <v>4.6209603520238447E-4</v>
      </c>
      <c r="DW88" s="33">
        <v>4.1398554466705496E-4</v>
      </c>
      <c r="DX88" s="33">
        <v>4.841489254679874E-4</v>
      </c>
      <c r="DY88" s="33">
        <v>3.0964366889035935E-4</v>
      </c>
      <c r="DZ88" s="33">
        <v>6.1095679046835475E-3</v>
      </c>
      <c r="EA88" s="33">
        <v>3.3213980699760517E-2</v>
      </c>
      <c r="EB88" s="33">
        <v>3.8043374516589727E-2</v>
      </c>
      <c r="EC88" s="33">
        <v>2.6410106896220011E-2</v>
      </c>
      <c r="ED88" s="33">
        <v>5.8238308981961154E-2</v>
      </c>
      <c r="EE88" s="33">
        <v>6.787596286480567E-4</v>
      </c>
      <c r="EF88" s="33">
        <v>1.8603902904723163E-3</v>
      </c>
      <c r="EG88" s="33">
        <v>6.109932979734558E-4</v>
      </c>
      <c r="EH88" s="33">
        <v>1.8018098523716688E-3</v>
      </c>
      <c r="EI88" s="33">
        <v>4.6472111489821732E-4</v>
      </c>
      <c r="EJ88" s="33">
        <v>4.0914472738326404E-4</v>
      </c>
      <c r="EK88" s="33">
        <v>4.577450190670386E-4</v>
      </c>
      <c r="EL88" s="33">
        <v>3.6225886848030711E-4</v>
      </c>
      <c r="EM88" s="33">
        <v>3.8743463311868365E-4</v>
      </c>
      <c r="EN88" s="33">
        <v>1.0192719797547625E-3</v>
      </c>
      <c r="EO88" s="33">
        <v>1.4157125927030307E-3</v>
      </c>
      <c r="EP88" s="33">
        <v>1.9043230925769028E-3</v>
      </c>
      <c r="EQ88" s="33">
        <v>1.3985769954831162E-3</v>
      </c>
      <c r="ER88" s="33">
        <v>1.0323834352902552E-3</v>
      </c>
      <c r="ES88" s="33">
        <v>3.20637157424422E-4</v>
      </c>
      <c r="ET88" s="33">
        <v>2.6034777027002362E-4</v>
      </c>
      <c r="EU88" s="33">
        <v>1.0625196298131474E-3</v>
      </c>
      <c r="EV88" s="33">
        <v>1.4289040240489477E-3</v>
      </c>
      <c r="EW88" s="33">
        <v>4.7107093311844414E-4</v>
      </c>
      <c r="EX88" s="33">
        <v>8.8680983807763302E-4</v>
      </c>
      <c r="EY88" s="33">
        <v>6.9920629661556833E-4</v>
      </c>
      <c r="EZ88" s="33">
        <v>6.6001049887638198E-4</v>
      </c>
      <c r="FA88" s="33">
        <v>7.0718519414133239E-4</v>
      </c>
      <c r="FB88" s="33">
        <v>1.5423106247835078E-3</v>
      </c>
      <c r="FC88" s="33">
        <v>4.1769468087387429E-4</v>
      </c>
      <c r="FD88" s="33">
        <v>2.4383567992057411E-3</v>
      </c>
      <c r="FE88" s="33">
        <v>2.4355843147866454E-4</v>
      </c>
      <c r="FF88" s="33">
        <v>6.3165763468616212E-4</v>
      </c>
      <c r="FG88" s="33">
        <v>2.3384669287696857E-3</v>
      </c>
      <c r="FH88" s="33">
        <v>6.611976232268875E-4</v>
      </c>
      <c r="FI88" s="33">
        <v>2.4403252417677405E-4</v>
      </c>
      <c r="FJ88" s="33">
        <v>1.0574398623530697E-3</v>
      </c>
      <c r="FK88" s="33">
        <v>6.0745702797822113E-4</v>
      </c>
      <c r="FL88" s="33">
        <v>5.5298543267733288E-5</v>
      </c>
      <c r="FM88" s="33">
        <v>1.3162394424995512E-3</v>
      </c>
      <c r="FN88" s="33">
        <v>5.2280352553510227E-4</v>
      </c>
      <c r="FO88" s="33">
        <v>1.0380877937918112E-3</v>
      </c>
      <c r="FP88" s="33">
        <v>2.3336787191477704E-4</v>
      </c>
      <c r="FQ88" s="33">
        <v>5.2348854737624168E-4</v>
      </c>
      <c r="FR88" s="33">
        <v>3.7922308608671256E-4</v>
      </c>
      <c r="FS88" s="33">
        <v>2.7268017710156532E-4</v>
      </c>
      <c r="FT88" s="33">
        <v>4.287362085313501E-4</v>
      </c>
      <c r="FU88" s="33">
        <v>3.1245024425671607E-4</v>
      </c>
      <c r="FV88" s="33">
        <v>3.321759805979449E-4</v>
      </c>
      <c r="FW88" s="33">
        <v>2.8386244555488087E-4</v>
      </c>
      <c r="FX88" s="33">
        <v>1.9284857222192427E-4</v>
      </c>
      <c r="FY88" s="33">
        <v>4.4006313008095635E-4</v>
      </c>
      <c r="FZ88" s="33">
        <v>3.2729426437772864E-4</v>
      </c>
      <c r="GA88" s="33">
        <v>3.7889480027655413E-4</v>
      </c>
      <c r="GB88" s="33">
        <v>2.7803208041591877E-4</v>
      </c>
      <c r="GC88" s="33">
        <v>4.775240630560768E-4</v>
      </c>
      <c r="GD88" s="33">
        <v>3.4493489192326178E-4</v>
      </c>
      <c r="GE88" s="33">
        <v>3.5901174605609587E-4</v>
      </c>
      <c r="GF88" s="33">
        <v>4.5325845309773631E-4</v>
      </c>
      <c r="GG88" s="33">
        <v>4.2093031432349488E-4</v>
      </c>
      <c r="GH88" s="33">
        <v>7.3554717615207591E-4</v>
      </c>
      <c r="GI88" s="34">
        <v>3.5783738179716112E-4</v>
      </c>
      <c r="GJ88" s="61">
        <v>1.2986167583128254</v>
      </c>
      <c r="GK88" s="61">
        <v>0.60330887</v>
      </c>
    </row>
    <row r="89" spans="1:193" ht="15" customHeight="1">
      <c r="A89" s="18" t="s">
        <v>83</v>
      </c>
      <c r="B89" s="47" t="s">
        <v>291</v>
      </c>
      <c r="C89" s="32">
        <v>5.681397197973586E-4</v>
      </c>
      <c r="D89" s="33">
        <v>1.7867572199569918E-3</v>
      </c>
      <c r="E89" s="33">
        <v>8.5923595919047626E-4</v>
      </c>
      <c r="F89" s="33">
        <v>7.608383594146286E-4</v>
      </c>
      <c r="G89" s="33">
        <v>7.5214135914923662E-4</v>
      </c>
      <c r="H89" s="33">
        <v>5.9736017629260835E-4</v>
      </c>
      <c r="I89" s="33">
        <v>6.9234787526095253E-4</v>
      </c>
      <c r="J89" s="33">
        <v>5.3993905891014382E-4</v>
      </c>
      <c r="K89" s="33">
        <v>6.8210111096641505E-4</v>
      </c>
      <c r="L89" s="33">
        <v>7.5509508982430262E-4</v>
      </c>
      <c r="M89" s="33">
        <v>7.2737410894784871E-4</v>
      </c>
      <c r="N89" s="33">
        <v>6.663897884185804E-4</v>
      </c>
      <c r="O89" s="33">
        <v>7.2855129373964776E-4</v>
      </c>
      <c r="P89" s="33">
        <v>5.8774192596827907E-4</v>
      </c>
      <c r="Q89" s="33">
        <v>1.0193430832939028E-3</v>
      </c>
      <c r="R89" s="33">
        <v>7.9823361045176116E-4</v>
      </c>
      <c r="S89" s="33">
        <v>1.101255030625143E-3</v>
      </c>
      <c r="T89" s="33">
        <v>6.7850264943184141E-4</v>
      </c>
      <c r="U89" s="33">
        <v>4.927122401962421E-4</v>
      </c>
      <c r="V89" s="33">
        <v>0</v>
      </c>
      <c r="W89" s="33">
        <v>0</v>
      </c>
      <c r="X89" s="33">
        <v>1.2407906704443904E-3</v>
      </c>
      <c r="Y89" s="33">
        <v>9.1309833151130147E-4</v>
      </c>
      <c r="Z89" s="33">
        <v>6.1104812809853709E-4</v>
      </c>
      <c r="AA89" s="33">
        <v>5.3257302972926955E-4</v>
      </c>
      <c r="AB89" s="33">
        <v>5.1945438832500142E-4</v>
      </c>
      <c r="AC89" s="33">
        <v>5.9871072349112098E-4</v>
      </c>
      <c r="AD89" s="33">
        <v>3.4409518555868982E-4</v>
      </c>
      <c r="AE89" s="33">
        <v>4.5116852728336037E-4</v>
      </c>
      <c r="AF89" s="33">
        <v>4.0189078755623991E-4</v>
      </c>
      <c r="AG89" s="33">
        <v>3.8674586178787156E-4</v>
      </c>
      <c r="AH89" s="33">
        <v>4.8394437432563824E-4</v>
      </c>
      <c r="AI89" s="33">
        <v>4.8557001068792076E-4</v>
      </c>
      <c r="AJ89" s="33">
        <v>2.538237380453962E-4</v>
      </c>
      <c r="AK89" s="33">
        <v>1.620379021528081E-4</v>
      </c>
      <c r="AL89" s="33">
        <v>1.2816656466122195E-4</v>
      </c>
      <c r="AM89" s="33">
        <v>4.757548203725937E-4</v>
      </c>
      <c r="AN89" s="33">
        <v>3.1927790177837943E-4</v>
      </c>
      <c r="AO89" s="33">
        <v>2.0584241318285447E-4</v>
      </c>
      <c r="AP89" s="33">
        <v>2.7206493227961069E-4</v>
      </c>
      <c r="AQ89" s="33">
        <v>1.6375631043515543E-4</v>
      </c>
      <c r="AR89" s="33">
        <v>6.2682239303789604E-4</v>
      </c>
      <c r="AS89" s="33">
        <v>9.5971775731415443E-4</v>
      </c>
      <c r="AT89" s="33">
        <v>9.9321292323252606E-4</v>
      </c>
      <c r="AU89" s="33">
        <v>1.1066994258323243E-3</v>
      </c>
      <c r="AV89" s="33">
        <v>0</v>
      </c>
      <c r="AW89" s="33">
        <v>1.8633717131931462E-3</v>
      </c>
      <c r="AX89" s="33">
        <v>1.6804226223902149E-3</v>
      </c>
      <c r="AY89" s="33">
        <v>1.7410048887849783E-3</v>
      </c>
      <c r="AZ89" s="33">
        <v>1.4546893030987697E-3</v>
      </c>
      <c r="BA89" s="33">
        <v>7.0604654944672292E-4</v>
      </c>
      <c r="BB89" s="33">
        <v>8.0607810541336641E-4</v>
      </c>
      <c r="BC89" s="33">
        <v>1.1572156075229214E-3</v>
      </c>
      <c r="BD89" s="33">
        <v>1.6574253768103608E-3</v>
      </c>
      <c r="BE89" s="33">
        <v>1.7632424853070722E-3</v>
      </c>
      <c r="BF89" s="33">
        <v>0</v>
      </c>
      <c r="BG89" s="33">
        <v>7.5254937458424723E-4</v>
      </c>
      <c r="BH89" s="33">
        <v>1.1742904702723165E-3</v>
      </c>
      <c r="BI89" s="33">
        <v>1.3379140332804244E-3</v>
      </c>
      <c r="BJ89" s="33">
        <v>0</v>
      </c>
      <c r="BK89" s="33">
        <v>1.2829408063533994E-3</v>
      </c>
      <c r="BL89" s="33">
        <v>7.4306212627129597E-5</v>
      </c>
      <c r="BM89" s="33">
        <v>8.2165277048136119E-4</v>
      </c>
      <c r="BN89" s="33">
        <v>9.2648209199579972E-4</v>
      </c>
      <c r="BO89" s="33">
        <v>0</v>
      </c>
      <c r="BP89" s="33">
        <v>9.0528509579514257E-4</v>
      </c>
      <c r="BQ89" s="33">
        <v>8.4988611191259042E-4</v>
      </c>
      <c r="BR89" s="33">
        <v>9.3632694532395748E-4</v>
      </c>
      <c r="BS89" s="33">
        <v>1.0373109690281607E-3</v>
      </c>
      <c r="BT89" s="33">
        <v>1.6231565458923825E-3</v>
      </c>
      <c r="BU89" s="33">
        <v>8.5491690277822896E-4</v>
      </c>
      <c r="BV89" s="33">
        <v>1.1812132107982644E-3</v>
      </c>
      <c r="BW89" s="33">
        <v>1.2919112473361329E-3</v>
      </c>
      <c r="BX89" s="33">
        <v>0</v>
      </c>
      <c r="BY89" s="33">
        <v>0</v>
      </c>
      <c r="BZ89" s="33">
        <v>4.2186344658203385E-4</v>
      </c>
      <c r="CA89" s="33">
        <v>0</v>
      </c>
      <c r="CB89" s="33">
        <v>8.3787178870729198E-4</v>
      </c>
      <c r="CC89" s="33">
        <v>9.1753650835316842E-4</v>
      </c>
      <c r="CD89" s="33">
        <v>7.5143371465055783E-4</v>
      </c>
      <c r="CE89" s="33">
        <v>0</v>
      </c>
      <c r="CF89" s="33">
        <v>7.5011982587684168E-4</v>
      </c>
      <c r="CG89" s="33">
        <v>8.1676758898216689E-4</v>
      </c>
      <c r="CH89" s="33">
        <v>1.2153007460551344E-3</v>
      </c>
      <c r="CI89" s="33">
        <v>1.001546033392295</v>
      </c>
      <c r="CJ89" s="33">
        <v>2.768190504831171E-3</v>
      </c>
      <c r="CK89" s="33">
        <v>2.2129513689537398E-3</v>
      </c>
      <c r="CL89" s="33">
        <v>1.1090463749034254E-3</v>
      </c>
      <c r="CM89" s="33">
        <v>8.689703167805477E-4</v>
      </c>
      <c r="CN89" s="33">
        <v>9.8638401212550056E-4</v>
      </c>
      <c r="CO89" s="33">
        <v>1.3708929775872367E-3</v>
      </c>
      <c r="CP89" s="33">
        <v>2.2338285856352393E-3</v>
      </c>
      <c r="CQ89" s="33">
        <v>8.5852958176072132E-4</v>
      </c>
      <c r="CR89" s="33">
        <v>9.0120951491254125E-4</v>
      </c>
      <c r="CS89" s="33">
        <v>1.0818935377286181E-3</v>
      </c>
      <c r="CT89" s="33">
        <v>1.5444136366940203E-3</v>
      </c>
      <c r="CU89" s="33">
        <v>6.9278538104555407E-4</v>
      </c>
      <c r="CV89" s="33">
        <v>9.0372272432582277E-4</v>
      </c>
      <c r="CW89" s="33">
        <v>8.3446571510695689E-4</v>
      </c>
      <c r="CX89" s="33">
        <v>1.4472062690853765E-3</v>
      </c>
      <c r="CY89" s="33">
        <v>8.65007297491646E-4</v>
      </c>
      <c r="CZ89" s="33">
        <v>9.542813543238853E-4</v>
      </c>
      <c r="DA89" s="33">
        <v>9.0554958389509835E-4</v>
      </c>
      <c r="DB89" s="33">
        <v>9.5786741150777506E-4</v>
      </c>
      <c r="DC89" s="33">
        <v>9.3605027996052418E-4</v>
      </c>
      <c r="DD89" s="33">
        <v>1.0742597692340971E-3</v>
      </c>
      <c r="DE89" s="33">
        <v>8.3501755580572086E-4</v>
      </c>
      <c r="DF89" s="33">
        <v>1.3730258596084178E-3</v>
      </c>
      <c r="DG89" s="33">
        <v>1.0688374517895741E-3</v>
      </c>
      <c r="DH89" s="33">
        <v>9.5479380528004339E-4</v>
      </c>
      <c r="DI89" s="33">
        <v>1.0948318304649051E-3</v>
      </c>
      <c r="DJ89" s="33">
        <v>9.367049083154192E-4</v>
      </c>
      <c r="DK89" s="33">
        <v>1.1829793595818324E-3</v>
      </c>
      <c r="DL89" s="33">
        <v>6.8053667523491185E-4</v>
      </c>
      <c r="DM89" s="33">
        <v>1.1445523716348712E-3</v>
      </c>
      <c r="DN89" s="33">
        <v>8.4384909058213341E-4</v>
      </c>
      <c r="DO89" s="33">
        <v>7.4669694926875326E-4</v>
      </c>
      <c r="DP89" s="33">
        <v>8.1803340765578393E-4</v>
      </c>
      <c r="DQ89" s="33">
        <v>0</v>
      </c>
      <c r="DR89" s="33">
        <v>7.7076904279674817E-4</v>
      </c>
      <c r="DS89" s="33">
        <v>8.9625576147903865E-3</v>
      </c>
      <c r="DT89" s="33">
        <v>2.3948089450617278E-2</v>
      </c>
      <c r="DU89" s="33">
        <v>7.3952540576805131E-4</v>
      </c>
      <c r="DV89" s="33">
        <v>7.7604363085038259E-4</v>
      </c>
      <c r="DW89" s="33">
        <v>6.9030740939608759E-4</v>
      </c>
      <c r="DX89" s="33">
        <v>4.3506643106760862E-3</v>
      </c>
      <c r="DY89" s="33">
        <v>5.55327591802657E-4</v>
      </c>
      <c r="DZ89" s="33">
        <v>3.0635066712269687E-2</v>
      </c>
      <c r="EA89" s="33">
        <v>3.8875406831817651E-2</v>
      </c>
      <c r="EB89" s="33">
        <v>5.382751095127003E-2</v>
      </c>
      <c r="EC89" s="33">
        <v>3.4660440311468548E-3</v>
      </c>
      <c r="ED89" s="33">
        <v>3.3331191735632088E-3</v>
      </c>
      <c r="EE89" s="33">
        <v>9.7601513742386721E-4</v>
      </c>
      <c r="EF89" s="33">
        <v>2.6505860899812368E-3</v>
      </c>
      <c r="EG89" s="33">
        <v>9.0015316682009951E-4</v>
      </c>
      <c r="EH89" s="33">
        <v>2.5701966609859E-3</v>
      </c>
      <c r="EI89" s="33">
        <v>6.9266776732654107E-4</v>
      </c>
      <c r="EJ89" s="33">
        <v>6.1329314702385056E-4</v>
      </c>
      <c r="EK89" s="33">
        <v>6.755579941221259E-4</v>
      </c>
      <c r="EL89" s="33">
        <v>5.3292380690605318E-4</v>
      </c>
      <c r="EM89" s="33">
        <v>5.8303626111691053E-4</v>
      </c>
      <c r="EN89" s="33">
        <v>1.463161244062124E-3</v>
      </c>
      <c r="EO89" s="33">
        <v>2.1271055439963322E-3</v>
      </c>
      <c r="EP89" s="33">
        <v>2.7026719666471454E-3</v>
      </c>
      <c r="EQ89" s="33">
        <v>3.3669191575209636E-3</v>
      </c>
      <c r="ER89" s="33">
        <v>5.104903099737994E-3</v>
      </c>
      <c r="ES89" s="33">
        <v>4.8658471564031895E-4</v>
      </c>
      <c r="ET89" s="33">
        <v>4.1313469471519906E-4</v>
      </c>
      <c r="EU89" s="33">
        <v>1.6119029152313559E-3</v>
      </c>
      <c r="EV89" s="33">
        <v>2.1239332063173258E-3</v>
      </c>
      <c r="EW89" s="33">
        <v>8.9155918014593299E-4</v>
      </c>
      <c r="EX89" s="33">
        <v>3.4471544160500091E-3</v>
      </c>
      <c r="EY89" s="33">
        <v>1.7042500971283072E-3</v>
      </c>
      <c r="EZ89" s="33">
        <v>1.0106423767268522E-3</v>
      </c>
      <c r="FA89" s="33">
        <v>1.0581953543219015E-3</v>
      </c>
      <c r="FB89" s="33">
        <v>2.2221903281648093E-3</v>
      </c>
      <c r="FC89" s="33">
        <v>6.6485725121938355E-4</v>
      </c>
      <c r="FD89" s="33">
        <v>3.4904459251627984E-3</v>
      </c>
      <c r="FE89" s="33">
        <v>3.6272006377645755E-4</v>
      </c>
      <c r="FF89" s="33">
        <v>9.3115510133577931E-4</v>
      </c>
      <c r="FG89" s="33">
        <v>3.3612654089349363E-3</v>
      </c>
      <c r="FH89" s="33">
        <v>9.853356544723879E-4</v>
      </c>
      <c r="FI89" s="33">
        <v>3.9615233137639273E-4</v>
      </c>
      <c r="FJ89" s="33">
        <v>1.560837434630817E-3</v>
      </c>
      <c r="FK89" s="33">
        <v>9.3640669408233607E-4</v>
      </c>
      <c r="FL89" s="33">
        <v>1.0379800401700832E-4</v>
      </c>
      <c r="FM89" s="33">
        <v>1.8944283343905709E-3</v>
      </c>
      <c r="FN89" s="33">
        <v>7.6298503662243456E-4</v>
      </c>
      <c r="FO89" s="33">
        <v>1.5123109729605478E-3</v>
      </c>
      <c r="FP89" s="33">
        <v>3.6415905572755226E-4</v>
      </c>
      <c r="FQ89" s="33">
        <v>7.9246243440645988E-4</v>
      </c>
      <c r="FR89" s="33">
        <v>5.6454283898444086E-4</v>
      </c>
      <c r="FS89" s="33">
        <v>4.2062035466550022E-4</v>
      </c>
      <c r="FT89" s="33">
        <v>6.4176380837448557E-4</v>
      </c>
      <c r="FU89" s="33">
        <v>4.6897287931046424E-4</v>
      </c>
      <c r="FV89" s="33">
        <v>5.2142993119699919E-4</v>
      </c>
      <c r="FW89" s="33">
        <v>5.7449746056107158E-4</v>
      </c>
      <c r="FX89" s="33">
        <v>3.1489024745204021E-4</v>
      </c>
      <c r="FY89" s="33">
        <v>6.6453069175164217E-4</v>
      </c>
      <c r="FZ89" s="33">
        <v>8.1821778579508903E-4</v>
      </c>
      <c r="GA89" s="33">
        <v>6.898419556517182E-4</v>
      </c>
      <c r="GB89" s="33">
        <v>4.4310551305928999E-4</v>
      </c>
      <c r="GC89" s="33">
        <v>7.0878221996061724E-4</v>
      </c>
      <c r="GD89" s="33">
        <v>5.2747803902206678E-4</v>
      </c>
      <c r="GE89" s="33">
        <v>5.4267339827725615E-4</v>
      </c>
      <c r="GF89" s="33">
        <v>6.7171134508846981E-4</v>
      </c>
      <c r="GG89" s="33">
        <v>6.4947309375555889E-4</v>
      </c>
      <c r="GH89" s="33">
        <v>1.6197200963031292E-3</v>
      </c>
      <c r="GI89" s="34">
        <v>1.4786596222575808E-3</v>
      </c>
      <c r="GJ89" s="61">
        <v>1.3410536601454626</v>
      </c>
      <c r="GK89" s="61">
        <v>0.62302413000000001</v>
      </c>
    </row>
    <row r="90" spans="1:193" ht="15" customHeight="1">
      <c r="A90" s="18" t="s">
        <v>84</v>
      </c>
      <c r="B90" s="47" t="s">
        <v>292</v>
      </c>
      <c r="C90" s="32">
        <v>3.2408177587027573E-4</v>
      </c>
      <c r="D90" s="33">
        <v>1.0331827128528519E-3</v>
      </c>
      <c r="E90" s="33">
        <v>4.9981950441735173E-4</v>
      </c>
      <c r="F90" s="33">
        <v>4.2539974372213783E-4</v>
      </c>
      <c r="G90" s="33">
        <v>4.1519266291990944E-4</v>
      </c>
      <c r="H90" s="33">
        <v>3.4188350151743199E-4</v>
      </c>
      <c r="I90" s="33">
        <v>3.9766130985664924E-4</v>
      </c>
      <c r="J90" s="33">
        <v>3.0832784007958153E-4</v>
      </c>
      <c r="K90" s="33">
        <v>3.8242856446244199E-4</v>
      </c>
      <c r="L90" s="33">
        <v>4.1893259244454888E-4</v>
      </c>
      <c r="M90" s="33">
        <v>3.9733936750110883E-4</v>
      </c>
      <c r="N90" s="33">
        <v>3.6391042687539197E-4</v>
      </c>
      <c r="O90" s="33">
        <v>4.0319499504360925E-4</v>
      </c>
      <c r="P90" s="33">
        <v>3.3507839975727383E-4</v>
      </c>
      <c r="Q90" s="33">
        <v>5.3878896797014512E-4</v>
      </c>
      <c r="R90" s="33">
        <v>4.4277946768615708E-4</v>
      </c>
      <c r="S90" s="33">
        <v>6.279616851248411E-4</v>
      </c>
      <c r="T90" s="33">
        <v>2.4399562710154235E-4</v>
      </c>
      <c r="U90" s="33">
        <v>2.5845265381348924E-4</v>
      </c>
      <c r="V90" s="33">
        <v>0</v>
      </c>
      <c r="W90" s="33">
        <v>0</v>
      </c>
      <c r="X90" s="33">
        <v>6.7154330026596306E-4</v>
      </c>
      <c r="Y90" s="33">
        <v>5.0080047331082275E-4</v>
      </c>
      <c r="Z90" s="33">
        <v>3.3628150164079955E-4</v>
      </c>
      <c r="AA90" s="33">
        <v>2.9765207053432884E-4</v>
      </c>
      <c r="AB90" s="33">
        <v>2.25052004873597E-4</v>
      </c>
      <c r="AC90" s="33">
        <v>3.3698787687676279E-4</v>
      </c>
      <c r="AD90" s="33">
        <v>1.9287826335599904E-4</v>
      </c>
      <c r="AE90" s="33">
        <v>2.4418340652290044E-4</v>
      </c>
      <c r="AF90" s="33">
        <v>2.2291003636218745E-4</v>
      </c>
      <c r="AG90" s="33">
        <v>1.9962113621528686E-4</v>
      </c>
      <c r="AH90" s="33">
        <v>2.4188844783092531E-4</v>
      </c>
      <c r="AI90" s="33">
        <v>2.7049164595742154E-4</v>
      </c>
      <c r="AJ90" s="33">
        <v>1.4284005679854127E-4</v>
      </c>
      <c r="AK90" s="33">
        <v>9.1478984532542861E-5</v>
      </c>
      <c r="AL90" s="33">
        <v>7.1162486428555307E-5</v>
      </c>
      <c r="AM90" s="33">
        <v>2.7070949015056315E-4</v>
      </c>
      <c r="AN90" s="33">
        <v>1.8074579868409689E-4</v>
      </c>
      <c r="AO90" s="33">
        <v>1.0612099817927751E-4</v>
      </c>
      <c r="AP90" s="33">
        <v>1.3850941435446636E-4</v>
      </c>
      <c r="AQ90" s="33">
        <v>8.8566985249641318E-5</v>
      </c>
      <c r="AR90" s="33">
        <v>3.4699379313359757E-4</v>
      </c>
      <c r="AS90" s="33">
        <v>4.4039179068060047E-4</v>
      </c>
      <c r="AT90" s="33">
        <v>1.4705310644212426E-3</v>
      </c>
      <c r="AU90" s="33">
        <v>6.2229513392679265E-4</v>
      </c>
      <c r="AV90" s="33">
        <v>0</v>
      </c>
      <c r="AW90" s="33">
        <v>1.0554916427194256E-3</v>
      </c>
      <c r="AX90" s="33">
        <v>9.4950694325349693E-4</v>
      </c>
      <c r="AY90" s="33">
        <v>9.8247369812753341E-4</v>
      </c>
      <c r="AZ90" s="33">
        <v>8.1880041402700794E-4</v>
      </c>
      <c r="BA90" s="33">
        <v>3.9875512992872646E-4</v>
      </c>
      <c r="BB90" s="33">
        <v>4.5666915024544867E-4</v>
      </c>
      <c r="BC90" s="33">
        <v>6.6034265497214939E-4</v>
      </c>
      <c r="BD90" s="33">
        <v>9.3540179533510635E-4</v>
      </c>
      <c r="BE90" s="33">
        <v>9.9405578990311339E-4</v>
      </c>
      <c r="BF90" s="33">
        <v>0</v>
      </c>
      <c r="BG90" s="33">
        <v>4.1721235416390467E-4</v>
      </c>
      <c r="BH90" s="33">
        <v>6.5471716465680195E-4</v>
      </c>
      <c r="BI90" s="33">
        <v>7.2975043986802648E-4</v>
      </c>
      <c r="BJ90" s="33">
        <v>0</v>
      </c>
      <c r="BK90" s="33">
        <v>7.1816133478848289E-4</v>
      </c>
      <c r="BL90" s="33">
        <v>3.8510246909969137E-5</v>
      </c>
      <c r="BM90" s="33">
        <v>4.5833381898088664E-4</v>
      </c>
      <c r="BN90" s="33">
        <v>5.325484549900646E-4</v>
      </c>
      <c r="BO90" s="33">
        <v>0</v>
      </c>
      <c r="BP90" s="33">
        <v>4.8941175493261017E-4</v>
      </c>
      <c r="BQ90" s="33">
        <v>3.768392902411657E-4</v>
      </c>
      <c r="BR90" s="33">
        <v>5.1854976100998646E-4</v>
      </c>
      <c r="BS90" s="33">
        <v>5.6392277469801333E-4</v>
      </c>
      <c r="BT90" s="33">
        <v>8.112122030735936E-4</v>
      </c>
      <c r="BU90" s="33">
        <v>4.6072517526775603E-4</v>
      </c>
      <c r="BV90" s="33">
        <v>6.5667019011066813E-4</v>
      </c>
      <c r="BW90" s="33">
        <v>7.1911455370473568E-4</v>
      </c>
      <c r="BX90" s="33">
        <v>0</v>
      </c>
      <c r="BY90" s="33">
        <v>0</v>
      </c>
      <c r="BZ90" s="33">
        <v>2.3776849824078044E-4</v>
      </c>
      <c r="CA90" s="33">
        <v>0</v>
      </c>
      <c r="CB90" s="33">
        <v>4.7130689243595847E-4</v>
      </c>
      <c r="CC90" s="33">
        <v>5.3077717090826428E-4</v>
      </c>
      <c r="CD90" s="33">
        <v>4.2074792127825113E-4</v>
      </c>
      <c r="CE90" s="33">
        <v>0</v>
      </c>
      <c r="CF90" s="33">
        <v>4.137409501758776E-4</v>
      </c>
      <c r="CG90" s="33">
        <v>4.594405625667925E-4</v>
      </c>
      <c r="CH90" s="33">
        <v>5.1782027962859252E-4</v>
      </c>
      <c r="CI90" s="33">
        <v>1.8973587984189402E-3</v>
      </c>
      <c r="CJ90" s="33">
        <v>1.2687668104504515</v>
      </c>
      <c r="CK90" s="33">
        <v>5.3755046254814239E-4</v>
      </c>
      <c r="CL90" s="33">
        <v>8.1200002812590515E-4</v>
      </c>
      <c r="CM90" s="33">
        <v>4.575594487964623E-4</v>
      </c>
      <c r="CN90" s="33">
        <v>5.2928119037504021E-4</v>
      </c>
      <c r="CO90" s="33">
        <v>6.0220544361437123E-4</v>
      </c>
      <c r="CP90" s="33">
        <v>1.065251653810819E-3</v>
      </c>
      <c r="CQ90" s="33">
        <v>6.7856456512611885E-4</v>
      </c>
      <c r="CR90" s="33">
        <v>4.6979009268649058E-4</v>
      </c>
      <c r="CS90" s="33">
        <v>8.7518848426310439E-4</v>
      </c>
      <c r="CT90" s="33">
        <v>6.4880730417460233E-4</v>
      </c>
      <c r="CU90" s="33">
        <v>4.9169746476809015E-4</v>
      </c>
      <c r="CV90" s="33">
        <v>5.6355307850957683E-4</v>
      </c>
      <c r="CW90" s="33">
        <v>4.3698572627882032E-4</v>
      </c>
      <c r="CX90" s="33">
        <v>8.641619551999736E-4</v>
      </c>
      <c r="CY90" s="33">
        <v>4.5653244838387387E-4</v>
      </c>
      <c r="CZ90" s="33">
        <v>4.6017510493092815E-4</v>
      </c>
      <c r="DA90" s="33">
        <v>6.9832603084630585E-4</v>
      </c>
      <c r="DB90" s="33">
        <v>5.1797907698231647E-4</v>
      </c>
      <c r="DC90" s="33">
        <v>4.9175482286130758E-4</v>
      </c>
      <c r="DD90" s="33">
        <v>5.795076194706609E-4</v>
      </c>
      <c r="DE90" s="33">
        <v>4.6380854552992095E-4</v>
      </c>
      <c r="DF90" s="33">
        <v>7.5489883095582633E-4</v>
      </c>
      <c r="DG90" s="33">
        <v>6.5912220120034279E-4</v>
      </c>
      <c r="DH90" s="33">
        <v>5.1127312707754361E-4</v>
      </c>
      <c r="DI90" s="33">
        <v>6.0068988155461203E-4</v>
      </c>
      <c r="DJ90" s="33">
        <v>4.8910675180372128E-4</v>
      </c>
      <c r="DK90" s="33">
        <v>6.6258524357081341E-4</v>
      </c>
      <c r="DL90" s="33">
        <v>3.5951045345510198E-4</v>
      </c>
      <c r="DM90" s="33">
        <v>5.7681634884748883E-4</v>
      </c>
      <c r="DN90" s="33">
        <v>4.4739283591302962E-4</v>
      </c>
      <c r="DO90" s="33">
        <v>4.1120820860770141E-4</v>
      </c>
      <c r="DP90" s="33">
        <v>4.4662066513448758E-4</v>
      </c>
      <c r="DQ90" s="33">
        <v>0</v>
      </c>
      <c r="DR90" s="33">
        <v>4.2242787287360967E-4</v>
      </c>
      <c r="DS90" s="33">
        <v>2.6863448562837733E-3</v>
      </c>
      <c r="DT90" s="33">
        <v>3.242011930922402E-3</v>
      </c>
      <c r="DU90" s="33">
        <v>4.1787361132315971E-4</v>
      </c>
      <c r="DV90" s="33">
        <v>4.2206526003266376E-4</v>
      </c>
      <c r="DW90" s="33">
        <v>3.4593504024183456E-4</v>
      </c>
      <c r="DX90" s="33">
        <v>3.4633384989598187E-4</v>
      </c>
      <c r="DY90" s="33">
        <v>2.676432553171984E-4</v>
      </c>
      <c r="DZ90" s="33">
        <v>8.4953011400989899E-3</v>
      </c>
      <c r="EA90" s="33">
        <v>1.2318369259813607E-2</v>
      </c>
      <c r="EB90" s="33">
        <v>3.062250071829356E-2</v>
      </c>
      <c r="EC90" s="33">
        <v>1.1584781849962114E-3</v>
      </c>
      <c r="ED90" s="33">
        <v>4.6343510186447692E-4</v>
      </c>
      <c r="EE90" s="33">
        <v>5.7348378602468399E-4</v>
      </c>
      <c r="EF90" s="33">
        <v>1.5036507232823713E-3</v>
      </c>
      <c r="EG90" s="33">
        <v>5.2385053015550648E-4</v>
      </c>
      <c r="EH90" s="33">
        <v>1.503437362768707E-3</v>
      </c>
      <c r="EI90" s="33">
        <v>3.9776220183959307E-4</v>
      </c>
      <c r="EJ90" s="33">
        <v>3.4107674600658745E-4</v>
      </c>
      <c r="EK90" s="33">
        <v>3.8061949066867806E-4</v>
      </c>
      <c r="EL90" s="33">
        <v>3.0479122147235218E-4</v>
      </c>
      <c r="EM90" s="33">
        <v>3.2842763152023032E-4</v>
      </c>
      <c r="EN90" s="33">
        <v>8.3404250637068031E-4</v>
      </c>
      <c r="EO90" s="33">
        <v>1.4620441726702345E-3</v>
      </c>
      <c r="EP90" s="33">
        <v>1.57230837950569E-3</v>
      </c>
      <c r="EQ90" s="33">
        <v>1.293627170400422E-3</v>
      </c>
      <c r="ER90" s="33">
        <v>1.2684767906011136E-3</v>
      </c>
      <c r="ES90" s="33">
        <v>2.6457133338490346E-4</v>
      </c>
      <c r="ET90" s="33">
        <v>2.1776837167014355E-4</v>
      </c>
      <c r="EU90" s="33">
        <v>8.6844278901421939E-4</v>
      </c>
      <c r="EV90" s="33">
        <v>1.1607837259337839E-3</v>
      </c>
      <c r="EW90" s="33">
        <v>4.1778134217330422E-4</v>
      </c>
      <c r="EX90" s="33">
        <v>8.3136550259502119E-4</v>
      </c>
      <c r="EY90" s="33">
        <v>6.5564833124212346E-4</v>
      </c>
      <c r="EZ90" s="33">
        <v>5.7695424437948591E-4</v>
      </c>
      <c r="FA90" s="33">
        <v>5.8448942172011249E-4</v>
      </c>
      <c r="FB90" s="33">
        <v>1.264006698055903E-3</v>
      </c>
      <c r="FC90" s="33">
        <v>3.4947147433920741E-4</v>
      </c>
      <c r="FD90" s="33">
        <v>1.988588650165316E-3</v>
      </c>
      <c r="FE90" s="33">
        <v>2.0128599029252796E-4</v>
      </c>
      <c r="FF90" s="33">
        <v>5.2966123533211681E-4</v>
      </c>
      <c r="FG90" s="33">
        <v>1.9085689716199351E-3</v>
      </c>
      <c r="FH90" s="33">
        <v>5.5894586192385546E-4</v>
      </c>
      <c r="FI90" s="33">
        <v>2.3040004732587837E-4</v>
      </c>
      <c r="FJ90" s="33">
        <v>8.9371749395730673E-4</v>
      </c>
      <c r="FK90" s="33">
        <v>5.0938010686351004E-4</v>
      </c>
      <c r="FL90" s="33">
        <v>5.5200115576151995E-5</v>
      </c>
      <c r="FM90" s="33">
        <v>1.0740499528994953E-3</v>
      </c>
      <c r="FN90" s="33">
        <v>4.2790008216035327E-4</v>
      </c>
      <c r="FO90" s="33">
        <v>8.5617938400573638E-4</v>
      </c>
      <c r="FP90" s="33">
        <v>2.0379635450574454E-4</v>
      </c>
      <c r="FQ90" s="33">
        <v>4.424157045266087E-4</v>
      </c>
      <c r="FR90" s="33">
        <v>3.2017978123040559E-4</v>
      </c>
      <c r="FS90" s="33">
        <v>2.3471380423447673E-4</v>
      </c>
      <c r="FT90" s="33">
        <v>3.6427552198955808E-4</v>
      </c>
      <c r="FU90" s="33">
        <v>2.627975349167552E-4</v>
      </c>
      <c r="FV90" s="33">
        <v>2.9839635432630862E-4</v>
      </c>
      <c r="FW90" s="33">
        <v>3.5486419393149346E-4</v>
      </c>
      <c r="FX90" s="33">
        <v>1.6337751038364543E-4</v>
      </c>
      <c r="FY90" s="33">
        <v>3.7412971842152172E-4</v>
      </c>
      <c r="FZ90" s="33">
        <v>2.8363118760753856E-4</v>
      </c>
      <c r="GA90" s="33">
        <v>7.5710067261932853E-4</v>
      </c>
      <c r="GB90" s="33">
        <v>3.0150705509678262E-4</v>
      </c>
      <c r="GC90" s="33">
        <v>3.9930549312613435E-4</v>
      </c>
      <c r="GD90" s="33">
        <v>2.9067795132782103E-4</v>
      </c>
      <c r="GE90" s="33">
        <v>3.0064522585841161E-4</v>
      </c>
      <c r="GF90" s="33">
        <v>3.826443702869874E-4</v>
      </c>
      <c r="GG90" s="33">
        <v>9.7526328577654249E-4</v>
      </c>
      <c r="GH90" s="33">
        <v>6.0135919646424666E-4</v>
      </c>
      <c r="GI90" s="34">
        <v>3.7014834599562109E-4</v>
      </c>
      <c r="GJ90" s="61">
        <v>1.421204610499222</v>
      </c>
      <c r="GK90" s="61">
        <v>0.66026050000000003</v>
      </c>
    </row>
    <row r="91" spans="1:193" ht="15" customHeight="1">
      <c r="A91" s="18" t="s">
        <v>85</v>
      </c>
      <c r="B91" s="47" t="s">
        <v>293</v>
      </c>
      <c r="C91" s="32">
        <v>5.2029881006665727E-3</v>
      </c>
      <c r="D91" s="33">
        <v>2.4618036846293042E-2</v>
      </c>
      <c r="E91" s="33">
        <v>1.1557208842374319E-2</v>
      </c>
      <c r="F91" s="33">
        <v>4.630861163653386E-3</v>
      </c>
      <c r="G91" s="33">
        <v>3.9405670760349022E-3</v>
      </c>
      <c r="H91" s="33">
        <v>5.8228573869942343E-3</v>
      </c>
      <c r="I91" s="33">
        <v>4.2108862196980372E-3</v>
      </c>
      <c r="J91" s="33">
        <v>3.9813139368899174E-3</v>
      </c>
      <c r="K91" s="33">
        <v>5.2899775105555895E-3</v>
      </c>
      <c r="L91" s="33">
        <v>6.2078039788566585E-3</v>
      </c>
      <c r="M91" s="33">
        <v>8.8647570210499023E-3</v>
      </c>
      <c r="N91" s="33">
        <v>9.7591065752398488E-3</v>
      </c>
      <c r="O91" s="33">
        <v>1.1581122244549408E-2</v>
      </c>
      <c r="P91" s="33">
        <v>3.3963979750118076E-3</v>
      </c>
      <c r="Q91" s="33">
        <v>1.1415904963025881E-2</v>
      </c>
      <c r="R91" s="33">
        <v>7.7617627505524355E-3</v>
      </c>
      <c r="S91" s="33">
        <v>5.6860031184830942E-3</v>
      </c>
      <c r="T91" s="33">
        <v>6.4366019283336158E-3</v>
      </c>
      <c r="U91" s="33">
        <v>4.958670383204542E-3</v>
      </c>
      <c r="V91" s="33">
        <v>0</v>
      </c>
      <c r="W91" s="33">
        <v>0</v>
      </c>
      <c r="X91" s="33">
        <v>3.0976233953241342E-2</v>
      </c>
      <c r="Y91" s="33">
        <v>4.5781183319459681E-3</v>
      </c>
      <c r="Z91" s="33">
        <v>7.6167867020337527E-3</v>
      </c>
      <c r="AA91" s="33">
        <v>7.6795514006782473E-3</v>
      </c>
      <c r="AB91" s="33">
        <v>2.8447520754729037E-2</v>
      </c>
      <c r="AC91" s="33">
        <v>5.175649370757221E-3</v>
      </c>
      <c r="AD91" s="33">
        <v>6.4330558233205428E-3</v>
      </c>
      <c r="AE91" s="33">
        <v>2.0732678431151532E-2</v>
      </c>
      <c r="AF91" s="33">
        <v>8.2764391264357039E-3</v>
      </c>
      <c r="AG91" s="33">
        <v>1.9955844129716616E-2</v>
      </c>
      <c r="AH91" s="33">
        <v>5.5163035854518594E-2</v>
      </c>
      <c r="AI91" s="33">
        <v>8.9103909717139756E-3</v>
      </c>
      <c r="AJ91" s="33">
        <v>1.3182554097612236E-3</v>
      </c>
      <c r="AK91" s="33">
        <v>1.0518875338505857E-3</v>
      </c>
      <c r="AL91" s="33">
        <v>7.7946165996677476E-4</v>
      </c>
      <c r="AM91" s="33">
        <v>2.7188227942559757E-3</v>
      </c>
      <c r="AN91" s="33">
        <v>1.4744824715536521E-3</v>
      </c>
      <c r="AO91" s="33">
        <v>2.2848610608796867E-3</v>
      </c>
      <c r="AP91" s="33">
        <v>2.6926370352120116E-3</v>
      </c>
      <c r="AQ91" s="33">
        <v>1.2738676630983108E-3</v>
      </c>
      <c r="AR91" s="33">
        <v>6.8334183794853676E-3</v>
      </c>
      <c r="AS91" s="33">
        <v>3.1536346366336059E-2</v>
      </c>
      <c r="AT91" s="33">
        <v>2.9380356746345E-2</v>
      </c>
      <c r="AU91" s="33">
        <v>8.8456088393876007E-3</v>
      </c>
      <c r="AV91" s="33">
        <v>0</v>
      </c>
      <c r="AW91" s="33">
        <v>1.0485921191063291E-2</v>
      </c>
      <c r="AX91" s="33">
        <v>1.0491447120427209E-2</v>
      </c>
      <c r="AY91" s="33">
        <v>9.9204215700845651E-3</v>
      </c>
      <c r="AZ91" s="33">
        <v>1.3077813641992455E-2</v>
      </c>
      <c r="BA91" s="33">
        <v>5.6417101943021762E-3</v>
      </c>
      <c r="BB91" s="33">
        <v>5.4290605736024141E-3</v>
      </c>
      <c r="BC91" s="33">
        <v>2.27344284040208E-2</v>
      </c>
      <c r="BD91" s="33">
        <v>1.957184405943032E-2</v>
      </c>
      <c r="BE91" s="33">
        <v>1.6935273216824902E-2</v>
      </c>
      <c r="BF91" s="33">
        <v>0</v>
      </c>
      <c r="BG91" s="33">
        <v>1.8867054825714526E-2</v>
      </c>
      <c r="BH91" s="33">
        <v>2.365469314518796E-2</v>
      </c>
      <c r="BI91" s="33">
        <v>4.6190049723706224E-2</v>
      </c>
      <c r="BJ91" s="33">
        <v>0</v>
      </c>
      <c r="BK91" s="33">
        <v>1.9332317916633431E-2</v>
      </c>
      <c r="BL91" s="33">
        <v>7.0052342131178601E-4</v>
      </c>
      <c r="BM91" s="33">
        <v>5.2220892930814403E-3</v>
      </c>
      <c r="BN91" s="33">
        <v>7.6189530450235217E-3</v>
      </c>
      <c r="BO91" s="33">
        <v>0</v>
      </c>
      <c r="BP91" s="33">
        <v>4.4937079091742597E-2</v>
      </c>
      <c r="BQ91" s="33">
        <v>1.3900312224618211E-2</v>
      </c>
      <c r="BR91" s="33">
        <v>8.2479115619930321E-3</v>
      </c>
      <c r="BS91" s="33">
        <v>2.0523104613520807E-2</v>
      </c>
      <c r="BT91" s="33">
        <v>1.7541739541035477E-2</v>
      </c>
      <c r="BU91" s="33">
        <v>2.0164774825888309E-2</v>
      </c>
      <c r="BV91" s="33">
        <v>1.2588946761359359E-2</v>
      </c>
      <c r="BW91" s="33">
        <v>2.2303414859979331E-2</v>
      </c>
      <c r="BX91" s="33">
        <v>0</v>
      </c>
      <c r="BY91" s="33">
        <v>0</v>
      </c>
      <c r="BZ91" s="33">
        <v>1.0240173966117711E-3</v>
      </c>
      <c r="CA91" s="33">
        <v>0</v>
      </c>
      <c r="CB91" s="33">
        <v>3.5986639998180693E-3</v>
      </c>
      <c r="CC91" s="33">
        <v>1.1734751732269724E-2</v>
      </c>
      <c r="CD91" s="33">
        <v>1.8945108535377969E-3</v>
      </c>
      <c r="CE91" s="33">
        <v>0</v>
      </c>
      <c r="CF91" s="33">
        <v>6.3334595490116552E-3</v>
      </c>
      <c r="CG91" s="33">
        <v>4.2468939395309017E-3</v>
      </c>
      <c r="CH91" s="33">
        <v>5.6227622520238399E-2</v>
      </c>
      <c r="CI91" s="33">
        <v>5.8644049745929898E-2</v>
      </c>
      <c r="CJ91" s="33">
        <v>0.10711663624644864</v>
      </c>
      <c r="CK91" s="33">
        <v>1.0574922753703135</v>
      </c>
      <c r="CL91" s="33">
        <v>4.2782110081297647E-2</v>
      </c>
      <c r="CM91" s="33">
        <v>8.5602602148635687E-2</v>
      </c>
      <c r="CN91" s="33">
        <v>3.8419136078631504E-2</v>
      </c>
      <c r="CO91" s="33">
        <v>4.4727958761886046E-2</v>
      </c>
      <c r="CP91" s="33">
        <v>3.9962135003333968E-2</v>
      </c>
      <c r="CQ91" s="33">
        <v>5.7919879041642641E-2</v>
      </c>
      <c r="CR91" s="33">
        <v>6.7534811703888545E-2</v>
      </c>
      <c r="CS91" s="33">
        <v>6.3446139329009957E-2</v>
      </c>
      <c r="CT91" s="33">
        <v>4.7358926602562496E-2</v>
      </c>
      <c r="CU91" s="33">
        <v>5.1410266598210734E-2</v>
      </c>
      <c r="CV91" s="33">
        <v>4.6791167221257042E-2</v>
      </c>
      <c r="CW91" s="33">
        <v>5.1939694906244609E-2</v>
      </c>
      <c r="CX91" s="33">
        <v>5.5198791026878344E-2</v>
      </c>
      <c r="CY91" s="33">
        <v>4.2688137983512064E-2</v>
      </c>
      <c r="CZ91" s="33">
        <v>0.12447015815445535</v>
      </c>
      <c r="DA91" s="33">
        <v>5.1529008740154078E-2</v>
      </c>
      <c r="DB91" s="33">
        <v>3.3284816279934154E-2</v>
      </c>
      <c r="DC91" s="33">
        <v>4.7101826859978858E-2</v>
      </c>
      <c r="DD91" s="33">
        <v>2.7275880292479984E-2</v>
      </c>
      <c r="DE91" s="33">
        <v>2.5041226942244959E-2</v>
      </c>
      <c r="DF91" s="33">
        <v>4.1371628410797417E-2</v>
      </c>
      <c r="DG91" s="33">
        <v>5.3980256543689591E-2</v>
      </c>
      <c r="DH91" s="33">
        <v>4.7851707677944819E-2</v>
      </c>
      <c r="DI91" s="33">
        <v>3.7467681465512784E-2</v>
      </c>
      <c r="DJ91" s="33">
        <v>5.1320426389789335E-2</v>
      </c>
      <c r="DK91" s="33">
        <v>2.0728562610008442E-2</v>
      </c>
      <c r="DL91" s="33">
        <v>4.1621717779204703E-2</v>
      </c>
      <c r="DM91" s="33">
        <v>6.0588987148331622E-2</v>
      </c>
      <c r="DN91" s="33">
        <v>5.3036970164174739E-2</v>
      </c>
      <c r="DO91" s="33">
        <v>2.6603099322613663E-2</v>
      </c>
      <c r="DP91" s="33">
        <v>3.0412386537216059E-2</v>
      </c>
      <c r="DQ91" s="33">
        <v>0</v>
      </c>
      <c r="DR91" s="33">
        <v>3.1047950514255018E-2</v>
      </c>
      <c r="DS91" s="33">
        <v>5.3254064364596482E-2</v>
      </c>
      <c r="DT91" s="33">
        <v>3.0540672078944519E-2</v>
      </c>
      <c r="DU91" s="33">
        <v>7.2257754260263256E-3</v>
      </c>
      <c r="DV91" s="33">
        <v>2.5528922519289409E-2</v>
      </c>
      <c r="DW91" s="33">
        <v>1.6444796279303911E-2</v>
      </c>
      <c r="DX91" s="33">
        <v>2.4376727907104958E-2</v>
      </c>
      <c r="DY91" s="33">
        <v>3.3849894033736463E-3</v>
      </c>
      <c r="DZ91" s="33">
        <v>2.0387034581892716E-2</v>
      </c>
      <c r="EA91" s="33">
        <v>2.1616182647005665E-2</v>
      </c>
      <c r="EB91" s="33">
        <v>6.6488741167371121E-2</v>
      </c>
      <c r="EC91" s="33">
        <v>1.5247448010094606E-2</v>
      </c>
      <c r="ED91" s="33">
        <v>1.4188083411640975E-2</v>
      </c>
      <c r="EE91" s="33">
        <v>3.1468308963658754E-3</v>
      </c>
      <c r="EF91" s="33">
        <v>4.9067769050972305E-3</v>
      </c>
      <c r="EG91" s="33">
        <v>3.0752985568086627E-3</v>
      </c>
      <c r="EH91" s="33">
        <v>5.0974416765990262E-3</v>
      </c>
      <c r="EI91" s="33">
        <v>3.3595831035999183E-3</v>
      </c>
      <c r="EJ91" s="33">
        <v>6.7749210106108982E-3</v>
      </c>
      <c r="EK91" s="33">
        <v>3.6581329053357427E-3</v>
      </c>
      <c r="EL91" s="33">
        <v>1.5474526123815389E-3</v>
      </c>
      <c r="EM91" s="33">
        <v>1.7389239337232093E-3</v>
      </c>
      <c r="EN91" s="33">
        <v>2.3811861285763622E-3</v>
      </c>
      <c r="EO91" s="33">
        <v>3.106341593504031E-3</v>
      </c>
      <c r="EP91" s="33">
        <v>3.752162678911927E-3</v>
      </c>
      <c r="EQ91" s="33">
        <v>4.9404013864212558E-3</v>
      </c>
      <c r="ER91" s="33">
        <v>7.6063250377196336E-3</v>
      </c>
      <c r="ES91" s="33">
        <v>2.1780737294910327E-3</v>
      </c>
      <c r="ET91" s="33">
        <v>3.6542893330337909E-3</v>
      </c>
      <c r="EU91" s="33">
        <v>6.0605912604348132E-3</v>
      </c>
      <c r="EV91" s="33">
        <v>6.7400330428623268E-3</v>
      </c>
      <c r="EW91" s="33">
        <v>3.4659698817273081E-3</v>
      </c>
      <c r="EX91" s="33">
        <v>1.0934251703662395E-2</v>
      </c>
      <c r="EY91" s="33">
        <v>7.64122168364574E-3</v>
      </c>
      <c r="EZ91" s="33">
        <v>3.8180341604595811E-3</v>
      </c>
      <c r="FA91" s="33">
        <v>3.9690438989221036E-3</v>
      </c>
      <c r="FB91" s="33">
        <v>7.8726691520701469E-3</v>
      </c>
      <c r="FC91" s="33">
        <v>3.6930541420343216E-2</v>
      </c>
      <c r="FD91" s="33">
        <v>6.0931011298057331E-3</v>
      </c>
      <c r="FE91" s="33">
        <v>1.1605763828407385E-3</v>
      </c>
      <c r="FF91" s="33">
        <v>2.8876910530748886E-3</v>
      </c>
      <c r="FG91" s="33">
        <v>6.0302435826946965E-3</v>
      </c>
      <c r="FH91" s="33">
        <v>3.3947999850391028E-3</v>
      </c>
      <c r="FI91" s="33">
        <v>2.7721134748729856E-3</v>
      </c>
      <c r="FJ91" s="33">
        <v>4.3524191382350507E-3</v>
      </c>
      <c r="FK91" s="33">
        <v>5.0490333780980248E-3</v>
      </c>
      <c r="FL91" s="33">
        <v>3.5550076296255459E-3</v>
      </c>
      <c r="FM91" s="33">
        <v>5.5251340276927571E-3</v>
      </c>
      <c r="FN91" s="33">
        <v>1.5363729722022142E-3</v>
      </c>
      <c r="FO91" s="33">
        <v>3.3854212379860909E-3</v>
      </c>
      <c r="FP91" s="33">
        <v>1.6084659961107725E-3</v>
      </c>
      <c r="FQ91" s="33">
        <v>3.2587874600883246E-3</v>
      </c>
      <c r="FR91" s="33">
        <v>5.7647842681728331E-3</v>
      </c>
      <c r="FS91" s="33">
        <v>2.6515228039874863E-3</v>
      </c>
      <c r="FT91" s="33">
        <v>3.3305103042538631E-3</v>
      </c>
      <c r="FU91" s="33">
        <v>2.5973077235120746E-3</v>
      </c>
      <c r="FV91" s="33">
        <v>5.2440462329089556E-3</v>
      </c>
      <c r="FW91" s="33">
        <v>5.102745577179468E-3</v>
      </c>
      <c r="FX91" s="33">
        <v>3.7619448224883818E-3</v>
      </c>
      <c r="FY91" s="33">
        <v>2.7104894591493925E-3</v>
      </c>
      <c r="FZ91" s="33">
        <v>1.3441955451175333E-2</v>
      </c>
      <c r="GA91" s="33">
        <v>2.7859113656209845E-2</v>
      </c>
      <c r="GB91" s="33">
        <v>1.7975984946462672E-3</v>
      </c>
      <c r="GC91" s="33">
        <v>5.0347738902905125E-3</v>
      </c>
      <c r="GD91" s="33">
        <v>8.6861095972033293E-3</v>
      </c>
      <c r="GE91" s="33">
        <v>5.1546169478225894E-3</v>
      </c>
      <c r="GF91" s="33">
        <v>2.8929287821115781E-3</v>
      </c>
      <c r="GG91" s="33">
        <v>6.742524080651186E-3</v>
      </c>
      <c r="GH91" s="33">
        <v>1.4173731716634228E-2</v>
      </c>
      <c r="GI91" s="34">
        <v>6.5511263966941463E-3</v>
      </c>
      <c r="GJ91" s="61">
        <v>4.305514886470287</v>
      </c>
      <c r="GK91" s="61">
        <v>2.0002478199999998</v>
      </c>
    </row>
    <row r="92" spans="1:193" ht="15" customHeight="1">
      <c r="A92" s="18" t="s">
        <v>86</v>
      </c>
      <c r="B92" s="47" t="s">
        <v>294</v>
      </c>
      <c r="C92" s="32">
        <v>6.1605383184602932E-4</v>
      </c>
      <c r="D92" s="33">
        <v>2.6346723269380389E-3</v>
      </c>
      <c r="E92" s="33">
        <v>1.3448951952827152E-3</v>
      </c>
      <c r="F92" s="33">
        <v>3.0504042506158545E-4</v>
      </c>
      <c r="G92" s="33">
        <v>1.4026742407468725E-4</v>
      </c>
      <c r="H92" s="33">
        <v>6.6528395951439732E-4</v>
      </c>
      <c r="I92" s="33">
        <v>6.924953526810056E-4</v>
      </c>
      <c r="J92" s="33">
        <v>5.4806446515308404E-4</v>
      </c>
      <c r="K92" s="33">
        <v>4.2569528483810771E-4</v>
      </c>
      <c r="L92" s="33">
        <v>3.8613214559158357E-4</v>
      </c>
      <c r="M92" s="33">
        <v>3.5496389219474855E-4</v>
      </c>
      <c r="N92" s="33">
        <v>4.8548099695039696E-4</v>
      </c>
      <c r="O92" s="33">
        <v>4.9858418281574837E-4</v>
      </c>
      <c r="P92" s="33">
        <v>5.4489439632270423E-4</v>
      </c>
      <c r="Q92" s="33">
        <v>1.4293251670348631E-3</v>
      </c>
      <c r="R92" s="33">
        <v>1.4453319668796571E-3</v>
      </c>
      <c r="S92" s="33">
        <v>7.6380407783271584E-4</v>
      </c>
      <c r="T92" s="33">
        <v>8.9013569158629226E-5</v>
      </c>
      <c r="U92" s="33">
        <v>1.7295511490771193E-4</v>
      </c>
      <c r="V92" s="33">
        <v>0</v>
      </c>
      <c r="W92" s="33">
        <v>0</v>
      </c>
      <c r="X92" s="33">
        <v>2.8273591856022744E-4</v>
      </c>
      <c r="Y92" s="33">
        <v>4.0599075078642794E-4</v>
      </c>
      <c r="Z92" s="33">
        <v>3.854297698137586E-4</v>
      </c>
      <c r="AA92" s="33">
        <v>3.0647843876930952E-4</v>
      </c>
      <c r="AB92" s="33">
        <v>1.8083919589220062E-4</v>
      </c>
      <c r="AC92" s="33">
        <v>5.8858671954107027E-4</v>
      </c>
      <c r="AD92" s="33">
        <v>2.3906206659416194E-4</v>
      </c>
      <c r="AE92" s="33">
        <v>3.2061210665550616E-4</v>
      </c>
      <c r="AF92" s="33">
        <v>2.6234546205490143E-4</v>
      </c>
      <c r="AG92" s="33">
        <v>1.83031711935563E-4</v>
      </c>
      <c r="AH92" s="33">
        <v>3.766496064756123E-4</v>
      </c>
      <c r="AI92" s="33">
        <v>4.1464959272859728E-4</v>
      </c>
      <c r="AJ92" s="33">
        <v>1.0446477076330768E-4</v>
      </c>
      <c r="AK92" s="33">
        <v>7.7216759944817606E-5</v>
      </c>
      <c r="AL92" s="33">
        <v>4.0406760829995508E-5</v>
      </c>
      <c r="AM92" s="33">
        <v>1.4389003284219956E-4</v>
      </c>
      <c r="AN92" s="33">
        <v>1.1246205087644048E-4</v>
      </c>
      <c r="AO92" s="33">
        <v>6.8896072551593001E-5</v>
      </c>
      <c r="AP92" s="33">
        <v>8.1704366815517145E-5</v>
      </c>
      <c r="AQ92" s="33">
        <v>5.4012333772036564E-5</v>
      </c>
      <c r="AR92" s="33">
        <v>8.5055313965845807E-4</v>
      </c>
      <c r="AS92" s="33">
        <v>6.6707771668549434E-4</v>
      </c>
      <c r="AT92" s="33">
        <v>2.5627699789136931E-4</v>
      </c>
      <c r="AU92" s="33">
        <v>6.6794131937933138E-4</v>
      </c>
      <c r="AV92" s="33">
        <v>0</v>
      </c>
      <c r="AW92" s="33">
        <v>5.4102411219803545E-4</v>
      </c>
      <c r="AX92" s="33">
        <v>4.5673733778352335E-4</v>
      </c>
      <c r="AY92" s="33">
        <v>3.793019129586166E-4</v>
      </c>
      <c r="AZ92" s="33">
        <v>4.0922389552397839E-4</v>
      </c>
      <c r="BA92" s="33">
        <v>2.5394443718258579E-4</v>
      </c>
      <c r="BB92" s="33">
        <v>4.0689688220901668E-4</v>
      </c>
      <c r="BC92" s="33">
        <v>9.1618804484213062E-4</v>
      </c>
      <c r="BD92" s="33">
        <v>6.4693809861893388E-4</v>
      </c>
      <c r="BE92" s="33">
        <v>5.8805364519486265E-4</v>
      </c>
      <c r="BF92" s="33">
        <v>0</v>
      </c>
      <c r="BG92" s="33">
        <v>3.4682963376240719E-4</v>
      </c>
      <c r="BH92" s="33">
        <v>3.185508397427575E-4</v>
      </c>
      <c r="BI92" s="33">
        <v>4.9223727802893275E-4</v>
      </c>
      <c r="BJ92" s="33">
        <v>0</v>
      </c>
      <c r="BK92" s="33">
        <v>3.9360504270280066E-4</v>
      </c>
      <c r="BL92" s="33">
        <v>4.0793827539462975E-5</v>
      </c>
      <c r="BM92" s="33">
        <v>3.7782898666138712E-4</v>
      </c>
      <c r="BN92" s="33">
        <v>3.243605392388447E-4</v>
      </c>
      <c r="BO92" s="33">
        <v>0</v>
      </c>
      <c r="BP92" s="33">
        <v>5.2067603983482291E-4</v>
      </c>
      <c r="BQ92" s="33">
        <v>2.401336373392079E-4</v>
      </c>
      <c r="BR92" s="33">
        <v>3.5505109341373085E-4</v>
      </c>
      <c r="BS92" s="33">
        <v>2.9611257771204792E-4</v>
      </c>
      <c r="BT92" s="33">
        <v>4.9130066787723894E-4</v>
      </c>
      <c r="BU92" s="33">
        <v>3.1391559942983433E-4</v>
      </c>
      <c r="BV92" s="33">
        <v>5.1180384726797184E-4</v>
      </c>
      <c r="BW92" s="33">
        <v>5.6313833853737221E-4</v>
      </c>
      <c r="BX92" s="33">
        <v>0</v>
      </c>
      <c r="BY92" s="33">
        <v>0</v>
      </c>
      <c r="BZ92" s="33">
        <v>1.1662581019941849E-4</v>
      </c>
      <c r="CA92" s="33">
        <v>0</v>
      </c>
      <c r="CB92" s="33">
        <v>2.309939224997792E-4</v>
      </c>
      <c r="CC92" s="33">
        <v>2.550131056573402E-4</v>
      </c>
      <c r="CD92" s="33">
        <v>1.8235251043346645E-4</v>
      </c>
      <c r="CE92" s="33">
        <v>0</v>
      </c>
      <c r="CF92" s="33">
        <v>1.9585924209913189E-4</v>
      </c>
      <c r="CG92" s="33">
        <v>2.6240855957435267E-4</v>
      </c>
      <c r="CH92" s="33">
        <v>3.4232357398369234E-4</v>
      </c>
      <c r="CI92" s="33">
        <v>2.8290241118455621E-4</v>
      </c>
      <c r="CJ92" s="33">
        <v>3.4836827814039282E-4</v>
      </c>
      <c r="CK92" s="33">
        <v>2.5593404892676415E-4</v>
      </c>
      <c r="CL92" s="33">
        <v>1.1239929138544786</v>
      </c>
      <c r="CM92" s="33">
        <v>3.1302361362442313E-2</v>
      </c>
      <c r="CN92" s="33">
        <v>3.2392041423032519E-3</v>
      </c>
      <c r="CO92" s="33">
        <v>1.4120596408693259E-3</v>
      </c>
      <c r="CP92" s="33">
        <v>8.9434087997941267E-4</v>
      </c>
      <c r="CQ92" s="33">
        <v>6.4917865305963149E-2</v>
      </c>
      <c r="CR92" s="33">
        <v>2.3695567583335575E-2</v>
      </c>
      <c r="CS92" s="33">
        <v>3.7355204111608604E-4</v>
      </c>
      <c r="CT92" s="33">
        <v>3.964023950847685E-3</v>
      </c>
      <c r="CU92" s="33">
        <v>1.2255528831771956E-3</v>
      </c>
      <c r="CV92" s="33">
        <v>5.3030925498934167E-4</v>
      </c>
      <c r="CW92" s="33">
        <v>8.0830581978469168E-4</v>
      </c>
      <c r="CX92" s="33">
        <v>1.3523292289171201E-3</v>
      </c>
      <c r="CY92" s="33">
        <v>3.7704562868070554E-4</v>
      </c>
      <c r="CZ92" s="33">
        <v>7.9736144273183601E-4</v>
      </c>
      <c r="DA92" s="33">
        <v>5.2720263077851563E-4</v>
      </c>
      <c r="DB92" s="33">
        <v>4.7373348926860035E-4</v>
      </c>
      <c r="DC92" s="33">
        <v>3.4626611073331495E-4</v>
      </c>
      <c r="DD92" s="33">
        <v>3.0301993603465877E-4</v>
      </c>
      <c r="DE92" s="33">
        <v>4.939094388415247E-4</v>
      </c>
      <c r="DF92" s="33">
        <v>4.6824779284564859E-4</v>
      </c>
      <c r="DG92" s="33">
        <v>7.3992135367576429E-4</v>
      </c>
      <c r="DH92" s="33">
        <v>5.5208571771324963E-4</v>
      </c>
      <c r="DI92" s="33">
        <v>4.7526867294005209E-4</v>
      </c>
      <c r="DJ92" s="33">
        <v>5.5197201470748953E-4</v>
      </c>
      <c r="DK92" s="33">
        <v>4.3244378878992554E-4</v>
      </c>
      <c r="DL92" s="33">
        <v>3.446107351078449E-4</v>
      </c>
      <c r="DM92" s="33">
        <v>3.4163039029801661E-4</v>
      </c>
      <c r="DN92" s="33">
        <v>3.8112661511078779E-4</v>
      </c>
      <c r="DO92" s="33">
        <v>4.3416000567012578E-4</v>
      </c>
      <c r="DP92" s="33">
        <v>4.3075744682678644E-4</v>
      </c>
      <c r="DQ92" s="33">
        <v>0</v>
      </c>
      <c r="DR92" s="33">
        <v>4.5975701330303905E-4</v>
      </c>
      <c r="DS92" s="33">
        <v>7.4051804752569216E-4</v>
      </c>
      <c r="DT92" s="33">
        <v>8.0409240955753372E-3</v>
      </c>
      <c r="DU92" s="33">
        <v>4.4652421911339459E-4</v>
      </c>
      <c r="DV92" s="33">
        <v>4.1803571397874047E-3</v>
      </c>
      <c r="DW92" s="33">
        <v>1.8957815386435312E-4</v>
      </c>
      <c r="DX92" s="33">
        <v>2.0521302879744429E-4</v>
      </c>
      <c r="DY92" s="33">
        <v>1.8220973666883351E-4</v>
      </c>
      <c r="DZ92" s="33">
        <v>2.8619707121878052E-4</v>
      </c>
      <c r="EA92" s="33">
        <v>7.314396117891242E-4</v>
      </c>
      <c r="EB92" s="33">
        <v>3.059755140336242E-4</v>
      </c>
      <c r="EC92" s="33">
        <v>1.0152726592943405E-3</v>
      </c>
      <c r="ED92" s="33">
        <v>5.646068474053019E-4</v>
      </c>
      <c r="EE92" s="33">
        <v>8.4508735991052457E-4</v>
      </c>
      <c r="EF92" s="33">
        <v>9.786468694506745E-5</v>
      </c>
      <c r="EG92" s="33">
        <v>8.478569549819424E-4</v>
      </c>
      <c r="EH92" s="33">
        <v>3.3739022024476136E-4</v>
      </c>
      <c r="EI92" s="33">
        <v>4.9918324658169489E-4</v>
      </c>
      <c r="EJ92" s="33">
        <v>8.1016029220875744E-5</v>
      </c>
      <c r="EK92" s="33">
        <v>1.1460746171806124E-4</v>
      </c>
      <c r="EL92" s="33">
        <v>1.4140149399441269E-4</v>
      </c>
      <c r="EM92" s="33">
        <v>1.2962862986462502E-4</v>
      </c>
      <c r="EN92" s="33">
        <v>9.2994970867392568E-5</v>
      </c>
      <c r="EO92" s="33">
        <v>6.2177761246475359E-5</v>
      </c>
      <c r="EP92" s="33">
        <v>2.5946258578692429E-5</v>
      </c>
      <c r="EQ92" s="33">
        <v>5.8108733603648096E-4</v>
      </c>
      <c r="ER92" s="33">
        <v>1.3887734994147269E-3</v>
      </c>
      <c r="ES92" s="33">
        <v>1.085726394726246E-4</v>
      </c>
      <c r="ET92" s="33">
        <v>7.8277498662923192E-5</v>
      </c>
      <c r="EU92" s="33">
        <v>1.3132083869900305E-4</v>
      </c>
      <c r="EV92" s="33">
        <v>1.113991925486823E-4</v>
      </c>
      <c r="EW92" s="33">
        <v>1.4250344217035463E-4</v>
      </c>
      <c r="EX92" s="33">
        <v>1.6472239952055416E-4</v>
      </c>
      <c r="EY92" s="33">
        <v>1.781562225444359E-4</v>
      </c>
      <c r="EZ92" s="33">
        <v>7.3757623957997802E-4</v>
      </c>
      <c r="FA92" s="33">
        <v>1.9285103234316887E-4</v>
      </c>
      <c r="FB92" s="33">
        <v>3.3008200016111942E-4</v>
      </c>
      <c r="FC92" s="33">
        <v>2.2219332883045587E-4</v>
      </c>
      <c r="FD92" s="33">
        <v>2.8492571976915373E-4</v>
      </c>
      <c r="FE92" s="33">
        <v>5.818118975161489E-5</v>
      </c>
      <c r="FF92" s="33">
        <v>2.0604198297227477E-4</v>
      </c>
      <c r="FG92" s="33">
        <v>4.7143699695010932E-4</v>
      </c>
      <c r="FH92" s="33">
        <v>3.791848243705251E-4</v>
      </c>
      <c r="FI92" s="33">
        <v>5.7046369815909282E-4</v>
      </c>
      <c r="FJ92" s="33">
        <v>5.176051830790327E-4</v>
      </c>
      <c r="FK92" s="33">
        <v>2.8373307339302401E-4</v>
      </c>
      <c r="FL92" s="33">
        <v>1.5382802300280743E-4</v>
      </c>
      <c r="FM92" s="33">
        <v>2.020487048386457E-4</v>
      </c>
      <c r="FN92" s="33">
        <v>6.989652862489746E-5</v>
      </c>
      <c r="FO92" s="33">
        <v>1.9631168618040331E-4</v>
      </c>
      <c r="FP92" s="33">
        <v>1.9910411490301874E-4</v>
      </c>
      <c r="FQ92" s="33">
        <v>3.5505057535606974E-4</v>
      </c>
      <c r="FR92" s="33">
        <v>1.7845471508718305E-4</v>
      </c>
      <c r="FS92" s="33">
        <v>2.5887750236952512E-4</v>
      </c>
      <c r="FT92" s="33">
        <v>1.7083974995510347E-4</v>
      </c>
      <c r="FU92" s="33">
        <v>1.139627852974473E-4</v>
      </c>
      <c r="FV92" s="33">
        <v>2.5258517531735069E-4</v>
      </c>
      <c r="FW92" s="33">
        <v>2.0553753416005663E-3</v>
      </c>
      <c r="FX92" s="33">
        <v>5.0902654456764804E-5</v>
      </c>
      <c r="FY92" s="33">
        <v>2.4692134733878885E-4</v>
      </c>
      <c r="FZ92" s="33">
        <v>2.0302607426380138E-4</v>
      </c>
      <c r="GA92" s="33">
        <v>1.6451855531273329E-2</v>
      </c>
      <c r="GB92" s="33">
        <v>1.6556192007859233E-4</v>
      </c>
      <c r="GC92" s="33">
        <v>1.7920334544584287E-4</v>
      </c>
      <c r="GD92" s="33">
        <v>1.9681209424069206E-4</v>
      </c>
      <c r="GE92" s="33">
        <v>1.9089497811309854E-4</v>
      </c>
      <c r="GF92" s="33">
        <v>2.1393374718931487E-4</v>
      </c>
      <c r="GG92" s="33">
        <v>1.1000001486459102E-4</v>
      </c>
      <c r="GH92" s="33">
        <v>2.9720821880707687E-4</v>
      </c>
      <c r="GI92" s="34">
        <v>1.2329835748239811E-4</v>
      </c>
      <c r="GJ92" s="61">
        <v>1.3498496141112042</v>
      </c>
      <c r="GK92" s="61">
        <v>0.62711053999999999</v>
      </c>
    </row>
    <row r="93" spans="1:193" ht="15" customHeight="1">
      <c r="A93" s="18" t="s">
        <v>87</v>
      </c>
      <c r="B93" s="47" t="s">
        <v>295</v>
      </c>
      <c r="C93" s="32">
        <v>1.6454758446852389E-4</v>
      </c>
      <c r="D93" s="33">
        <v>7.0899258172966116E-4</v>
      </c>
      <c r="E93" s="33">
        <v>3.6084496335691971E-4</v>
      </c>
      <c r="F93" s="33">
        <v>8.9957297670123745E-5</v>
      </c>
      <c r="G93" s="33">
        <v>4.7834359585099764E-5</v>
      </c>
      <c r="H93" s="33">
        <v>1.8204976185398652E-4</v>
      </c>
      <c r="I93" s="33">
        <v>1.8815768181386345E-4</v>
      </c>
      <c r="J93" s="33">
        <v>1.4839888705732625E-4</v>
      </c>
      <c r="K93" s="33">
        <v>1.2315677921089635E-4</v>
      </c>
      <c r="L93" s="33">
        <v>1.1433063952365151E-4</v>
      </c>
      <c r="M93" s="33">
        <v>1.0919994380213998E-4</v>
      </c>
      <c r="N93" s="33">
        <v>1.428751110506452E-4</v>
      </c>
      <c r="O93" s="33">
        <v>1.3851387018588222E-4</v>
      </c>
      <c r="P93" s="33">
        <v>1.5223794129118196E-4</v>
      </c>
      <c r="Q93" s="33">
        <v>3.970768313172981E-4</v>
      </c>
      <c r="R93" s="33">
        <v>3.9029077299797754E-4</v>
      </c>
      <c r="S93" s="33">
        <v>2.1543939219001901E-4</v>
      </c>
      <c r="T93" s="33">
        <v>8.9413845565085824E-4</v>
      </c>
      <c r="U93" s="33">
        <v>1.6111528051243758E-4</v>
      </c>
      <c r="V93" s="33">
        <v>0</v>
      </c>
      <c r="W93" s="33">
        <v>0</v>
      </c>
      <c r="X93" s="33">
        <v>1.3430273104594518E-4</v>
      </c>
      <c r="Y93" s="33">
        <v>1.4438860366689145E-4</v>
      </c>
      <c r="Z93" s="33">
        <v>1.1313950832662892E-4</v>
      </c>
      <c r="AA93" s="33">
        <v>8.7599728489414476E-5</v>
      </c>
      <c r="AB93" s="33">
        <v>3.8248927806721288E-4</v>
      </c>
      <c r="AC93" s="33">
        <v>1.6201819593436459E-4</v>
      </c>
      <c r="AD93" s="33">
        <v>6.9774346996327437E-5</v>
      </c>
      <c r="AE93" s="33">
        <v>9.3450256550950807E-5</v>
      </c>
      <c r="AF93" s="33">
        <v>8.143405657761097E-5</v>
      </c>
      <c r="AG93" s="33">
        <v>5.2177712617634477E-5</v>
      </c>
      <c r="AH93" s="33">
        <v>1.0497943269090014E-4</v>
      </c>
      <c r="AI93" s="33">
        <v>1.2240881851137639E-4</v>
      </c>
      <c r="AJ93" s="33">
        <v>3.0239481006248354E-5</v>
      </c>
      <c r="AK93" s="33">
        <v>2.2330493530661212E-5</v>
      </c>
      <c r="AL93" s="33">
        <v>1.2775835035213407E-5</v>
      </c>
      <c r="AM93" s="33">
        <v>3.9695694021719087E-5</v>
      </c>
      <c r="AN93" s="33">
        <v>3.2147007454250517E-5</v>
      </c>
      <c r="AO93" s="33">
        <v>2.0040903391427533E-5</v>
      </c>
      <c r="AP93" s="33">
        <v>2.4241658499652322E-5</v>
      </c>
      <c r="AQ93" s="33">
        <v>1.6267162920396489E-5</v>
      </c>
      <c r="AR93" s="33">
        <v>2.3800499727048963E-4</v>
      </c>
      <c r="AS93" s="33">
        <v>1.8724701198326028E-4</v>
      </c>
      <c r="AT93" s="33">
        <v>9.2195096917994945E-5</v>
      </c>
      <c r="AU93" s="33">
        <v>1.9012949005879805E-4</v>
      </c>
      <c r="AV93" s="33">
        <v>0</v>
      </c>
      <c r="AW93" s="33">
        <v>1.5317419117606224E-4</v>
      </c>
      <c r="AX93" s="33">
        <v>1.3475031542451756E-4</v>
      </c>
      <c r="AY93" s="33">
        <v>1.1524243511403793E-4</v>
      </c>
      <c r="AZ93" s="33">
        <v>1.2454447831758094E-4</v>
      </c>
      <c r="BA93" s="33">
        <v>7.5656220584400228E-5</v>
      </c>
      <c r="BB93" s="33">
        <v>1.1461580828117327E-4</v>
      </c>
      <c r="BC93" s="33">
        <v>2.3980481524415163E-4</v>
      </c>
      <c r="BD93" s="33">
        <v>1.7685656774890394E-4</v>
      </c>
      <c r="BE93" s="33">
        <v>1.6274479385289988E-4</v>
      </c>
      <c r="BF93" s="33">
        <v>0</v>
      </c>
      <c r="BG93" s="33">
        <v>9.7854613652531704E-5</v>
      </c>
      <c r="BH93" s="33">
        <v>9.3219616993936495E-5</v>
      </c>
      <c r="BI93" s="33">
        <v>1.3841777966136273E-4</v>
      </c>
      <c r="BJ93" s="33">
        <v>0</v>
      </c>
      <c r="BK93" s="33">
        <v>1.130447911087585E-4</v>
      </c>
      <c r="BL93" s="33">
        <v>1.4111716460493801E-5</v>
      </c>
      <c r="BM93" s="33">
        <v>1.0772661661440391E-4</v>
      </c>
      <c r="BN93" s="33">
        <v>1.4151622164813098E-4</v>
      </c>
      <c r="BO93" s="33">
        <v>0</v>
      </c>
      <c r="BP93" s="33">
        <v>1.4400321308475329E-4</v>
      </c>
      <c r="BQ93" s="33">
        <v>7.8243625138145611E-5</v>
      </c>
      <c r="BR93" s="33">
        <v>1.0617129572697501E-4</v>
      </c>
      <c r="BS93" s="33">
        <v>9.2260229464862368E-5</v>
      </c>
      <c r="BT93" s="33">
        <v>1.5102445900548822E-4</v>
      </c>
      <c r="BU93" s="33">
        <v>1.1082987617506286E-4</v>
      </c>
      <c r="BV93" s="33">
        <v>1.6138379271330447E-4</v>
      </c>
      <c r="BW93" s="33">
        <v>1.6855414409764859E-4</v>
      </c>
      <c r="BX93" s="33">
        <v>0</v>
      </c>
      <c r="BY93" s="33">
        <v>0</v>
      </c>
      <c r="BZ93" s="33">
        <v>3.2191764661560481E-5</v>
      </c>
      <c r="CA93" s="33">
        <v>0</v>
      </c>
      <c r="CB93" s="33">
        <v>7.0237413235408225E-5</v>
      </c>
      <c r="CC93" s="33">
        <v>8.5712802277280331E-5</v>
      </c>
      <c r="CD93" s="33">
        <v>5.9428211635756209E-5</v>
      </c>
      <c r="CE93" s="33">
        <v>0</v>
      </c>
      <c r="CF93" s="33">
        <v>6.0557590767366399E-5</v>
      </c>
      <c r="CG93" s="33">
        <v>7.8282240528563599E-5</v>
      </c>
      <c r="CH93" s="33">
        <v>1.0597956379857721E-4</v>
      </c>
      <c r="CI93" s="33">
        <v>8.7697763801561289E-5</v>
      </c>
      <c r="CJ93" s="33">
        <v>6.1555998917098092E-4</v>
      </c>
      <c r="CK93" s="33">
        <v>7.9206186225069477E-5</v>
      </c>
      <c r="CL93" s="33">
        <v>3.5740179152219581E-2</v>
      </c>
      <c r="CM93" s="33">
        <v>1.1204429203441062</v>
      </c>
      <c r="CN93" s="33">
        <v>1.3998402742306234E-2</v>
      </c>
      <c r="CO93" s="33">
        <v>3.3198549610008322E-2</v>
      </c>
      <c r="CP93" s="33">
        <v>2.7222158179884244E-3</v>
      </c>
      <c r="CQ93" s="33">
        <v>1.3855019235672523E-2</v>
      </c>
      <c r="CR93" s="33">
        <v>1.4968149377136104E-2</v>
      </c>
      <c r="CS93" s="33">
        <v>2.3031668987153958E-4</v>
      </c>
      <c r="CT93" s="33">
        <v>7.6407790837798835E-3</v>
      </c>
      <c r="CU93" s="33">
        <v>2.9190648176851054E-2</v>
      </c>
      <c r="CV93" s="33">
        <v>5.5443544413219933E-3</v>
      </c>
      <c r="CW93" s="33">
        <v>1.3916824407910781E-2</v>
      </c>
      <c r="CX93" s="33">
        <v>7.481188253009567E-3</v>
      </c>
      <c r="CY93" s="33">
        <v>1.9867185435400159E-4</v>
      </c>
      <c r="CZ93" s="33">
        <v>5.4289358854289751E-3</v>
      </c>
      <c r="DA93" s="33">
        <v>7.4277510382301116E-3</v>
      </c>
      <c r="DB93" s="33">
        <v>4.9615588491928953E-3</v>
      </c>
      <c r="DC93" s="33">
        <v>1.2800112756720491E-4</v>
      </c>
      <c r="DD93" s="33">
        <v>1.5403591101283349E-4</v>
      </c>
      <c r="DE93" s="33">
        <v>1.6727063172247551E-4</v>
      </c>
      <c r="DF93" s="33">
        <v>1.5952264465456537E-4</v>
      </c>
      <c r="DG93" s="33">
        <v>1.054301983137815E-3</v>
      </c>
      <c r="DH93" s="33">
        <v>7.0869916842389493E-3</v>
      </c>
      <c r="DI93" s="33">
        <v>2.2295255940226466E-3</v>
      </c>
      <c r="DJ93" s="33">
        <v>2.1164329543055677E-4</v>
      </c>
      <c r="DK93" s="33">
        <v>1.439126193484896E-4</v>
      </c>
      <c r="DL93" s="33">
        <v>2.4884120954002853E-4</v>
      </c>
      <c r="DM93" s="33">
        <v>1.3468486902639166E-4</v>
      </c>
      <c r="DN93" s="33">
        <v>1.4576812992615559E-4</v>
      </c>
      <c r="DO93" s="33">
        <v>1.2295704571266327E-3</v>
      </c>
      <c r="DP93" s="33">
        <v>1.3848319201756997E-3</v>
      </c>
      <c r="DQ93" s="33">
        <v>0</v>
      </c>
      <c r="DR93" s="33">
        <v>2.0466558167340047E-3</v>
      </c>
      <c r="DS93" s="33">
        <v>1.6747930981463727E-2</v>
      </c>
      <c r="DT93" s="33">
        <v>7.7240549504042737E-3</v>
      </c>
      <c r="DU93" s="33">
        <v>1.4771722206155982E-4</v>
      </c>
      <c r="DV93" s="33">
        <v>5.3252746475018964E-3</v>
      </c>
      <c r="DW93" s="33">
        <v>6.4470216339099871E-5</v>
      </c>
      <c r="DX93" s="33">
        <v>1.2115891876255212E-4</v>
      </c>
      <c r="DY93" s="33">
        <v>1.0449612459199342E-4</v>
      </c>
      <c r="DZ93" s="33">
        <v>2.7255255010308083E-3</v>
      </c>
      <c r="EA93" s="33">
        <v>3.9612514304562104E-3</v>
      </c>
      <c r="EB93" s="33">
        <v>1.0911274104760584E-4</v>
      </c>
      <c r="EC93" s="33">
        <v>5.0369722795497798E-3</v>
      </c>
      <c r="ED93" s="33">
        <v>4.5969507113177181E-3</v>
      </c>
      <c r="EE93" s="33">
        <v>2.1686796888077282E-4</v>
      </c>
      <c r="EF93" s="33">
        <v>3.2405634731224854E-5</v>
      </c>
      <c r="EG93" s="33">
        <v>2.2001300903271167E-4</v>
      </c>
      <c r="EH93" s="33">
        <v>9.7107943967439172E-5</v>
      </c>
      <c r="EI93" s="33">
        <v>1.3602932884331469E-4</v>
      </c>
      <c r="EJ93" s="33">
        <v>4.5772815245427923E-5</v>
      </c>
      <c r="EK93" s="33">
        <v>3.8433852944310128E-5</v>
      </c>
      <c r="EL93" s="33">
        <v>4.0566402701993074E-5</v>
      </c>
      <c r="EM93" s="33">
        <v>3.937782492549266E-5</v>
      </c>
      <c r="EN93" s="33">
        <v>2.8087498923884456E-5</v>
      </c>
      <c r="EO93" s="33">
        <v>1.9850729722583847E-5</v>
      </c>
      <c r="EP93" s="33">
        <v>8.6451135602648474E-6</v>
      </c>
      <c r="EQ93" s="33">
        <v>4.7960262565818513E-4</v>
      </c>
      <c r="ER93" s="33">
        <v>1.2403505309058259E-3</v>
      </c>
      <c r="ES93" s="33">
        <v>6.5249243108419773E-5</v>
      </c>
      <c r="ET93" s="33">
        <v>4.8150238480062356E-5</v>
      </c>
      <c r="EU93" s="33">
        <v>1.7340136500499148E-4</v>
      </c>
      <c r="EV93" s="33">
        <v>1.7033287416100563E-4</v>
      </c>
      <c r="EW93" s="33">
        <v>2.3911055252110933E-4</v>
      </c>
      <c r="EX93" s="33">
        <v>7.7651940971959889E-4</v>
      </c>
      <c r="EY93" s="33">
        <v>6.1967142169670818E-4</v>
      </c>
      <c r="EZ93" s="33">
        <v>1.9691989566676652E-4</v>
      </c>
      <c r="FA93" s="33">
        <v>7.2529594018393132E-5</v>
      </c>
      <c r="FB93" s="33">
        <v>9.1352173617434586E-5</v>
      </c>
      <c r="FC93" s="33">
        <v>7.247500450965529E-5</v>
      </c>
      <c r="FD93" s="33">
        <v>8.4313501290959918E-5</v>
      </c>
      <c r="FE93" s="33">
        <v>2.2002384509575642E-5</v>
      </c>
      <c r="FF93" s="33">
        <v>5.7375638516811993E-5</v>
      </c>
      <c r="FG93" s="33">
        <v>1.2586557954259218E-4</v>
      </c>
      <c r="FH93" s="33">
        <v>1.0611855351253038E-4</v>
      </c>
      <c r="FI93" s="33">
        <v>1.5155791199313623E-4</v>
      </c>
      <c r="FJ93" s="33">
        <v>1.3911911540525886E-4</v>
      </c>
      <c r="FK93" s="33">
        <v>8.7054286968927703E-5</v>
      </c>
      <c r="FL93" s="33">
        <v>4.7862653137438688E-5</v>
      </c>
      <c r="FM93" s="33">
        <v>7.5061760647413916E-5</v>
      </c>
      <c r="FN93" s="33">
        <v>2.1047137407418824E-5</v>
      </c>
      <c r="FO93" s="33">
        <v>6.7294435536834337E-5</v>
      </c>
      <c r="FP93" s="33">
        <v>5.9070898460725389E-5</v>
      </c>
      <c r="FQ93" s="33">
        <v>9.5861128031187237E-5</v>
      </c>
      <c r="FR93" s="33">
        <v>1.0847862017498765E-4</v>
      </c>
      <c r="FS93" s="33">
        <v>9.9691257053373478E-5</v>
      </c>
      <c r="FT93" s="33">
        <v>6.4263770149396477E-5</v>
      </c>
      <c r="FU93" s="33">
        <v>4.8608383893330935E-5</v>
      </c>
      <c r="FV93" s="33">
        <v>7.097722310687268E-5</v>
      </c>
      <c r="FW93" s="33">
        <v>5.2765419556642906E-4</v>
      </c>
      <c r="FX93" s="33">
        <v>4.452249302805279E-5</v>
      </c>
      <c r="FY93" s="33">
        <v>7.0839308284131029E-5</v>
      </c>
      <c r="FZ93" s="33">
        <v>6.3857731013751895E-4</v>
      </c>
      <c r="GA93" s="33">
        <v>4.1832368753604784E-3</v>
      </c>
      <c r="GB93" s="33">
        <v>4.7588158374979627E-5</v>
      </c>
      <c r="GC93" s="33">
        <v>6.3840875736722639E-5</v>
      </c>
      <c r="GD93" s="33">
        <v>7.1353333647780173E-5</v>
      </c>
      <c r="GE93" s="33">
        <v>5.331570860062593E-5</v>
      </c>
      <c r="GF93" s="33">
        <v>8.7230907741826574E-5</v>
      </c>
      <c r="GG93" s="33">
        <v>4.0017900062098264E-5</v>
      </c>
      <c r="GH93" s="33">
        <v>1.0825179901165947E-4</v>
      </c>
      <c r="GI93" s="34">
        <v>5.305206713331258E-5</v>
      </c>
      <c r="GJ93" s="61">
        <v>1.4043001075823767</v>
      </c>
      <c r="GK93" s="61">
        <v>0.65240704000000005</v>
      </c>
    </row>
    <row r="94" spans="1:193" ht="15" customHeight="1">
      <c r="A94" s="18" t="s">
        <v>88</v>
      </c>
      <c r="B94" s="47" t="s">
        <v>296</v>
      </c>
      <c r="C94" s="32">
        <v>4.5555804203294939E-4</v>
      </c>
      <c r="D94" s="33">
        <v>1.9504263957270303E-3</v>
      </c>
      <c r="E94" s="33">
        <v>9.9488428351326465E-4</v>
      </c>
      <c r="F94" s="33">
        <v>2.2570181539199313E-4</v>
      </c>
      <c r="G94" s="33">
        <v>1.0375050817968724E-4</v>
      </c>
      <c r="H94" s="33">
        <v>4.9263390756870609E-4</v>
      </c>
      <c r="I94" s="33">
        <v>5.1250078239659536E-4</v>
      </c>
      <c r="J94" s="33">
        <v>4.062749926485979E-4</v>
      </c>
      <c r="K94" s="33">
        <v>3.1708810859135752E-4</v>
      </c>
      <c r="L94" s="33">
        <v>2.8830192729090387E-4</v>
      </c>
      <c r="M94" s="33">
        <v>2.6585423692837893E-4</v>
      </c>
      <c r="N94" s="33">
        <v>3.6239425266860857E-4</v>
      </c>
      <c r="O94" s="33">
        <v>3.6914496878759823E-4</v>
      </c>
      <c r="P94" s="33">
        <v>4.0257049651420924E-4</v>
      </c>
      <c r="Q94" s="33">
        <v>1.0547749240936398E-3</v>
      </c>
      <c r="R94" s="33">
        <v>1.0673058089263321E-3</v>
      </c>
      <c r="S94" s="33">
        <v>5.6466967146258352E-4</v>
      </c>
      <c r="T94" s="33">
        <v>6.2902321128440874E-4</v>
      </c>
      <c r="U94" s="33">
        <v>1.9774528874938414E-4</v>
      </c>
      <c r="V94" s="33">
        <v>0</v>
      </c>
      <c r="W94" s="33">
        <v>0</v>
      </c>
      <c r="X94" s="33">
        <v>2.0661343419771833E-4</v>
      </c>
      <c r="Y94" s="33">
        <v>2.9838350211816675E-4</v>
      </c>
      <c r="Z94" s="33">
        <v>2.87455311306858E-4</v>
      </c>
      <c r="AA94" s="33">
        <v>2.2675588808626371E-4</v>
      </c>
      <c r="AB94" s="33">
        <v>3.4644054986871138E-4</v>
      </c>
      <c r="AC94" s="33">
        <v>4.3444846819245018E-4</v>
      </c>
      <c r="AD94" s="33">
        <v>1.7716520166914895E-4</v>
      </c>
      <c r="AE94" s="33">
        <v>2.383176161708238E-4</v>
      </c>
      <c r="AF94" s="33">
        <v>1.9779631296364784E-4</v>
      </c>
      <c r="AG94" s="33">
        <v>1.3525709725487812E-4</v>
      </c>
      <c r="AH94" s="33">
        <v>2.7830417877580422E-4</v>
      </c>
      <c r="AI94" s="33">
        <v>3.1054434845162595E-4</v>
      </c>
      <c r="AJ94" s="33">
        <v>7.715282409123855E-5</v>
      </c>
      <c r="AK94" s="33">
        <v>5.6796267250464139E-5</v>
      </c>
      <c r="AL94" s="33">
        <v>2.9572075576398263E-5</v>
      </c>
      <c r="AM94" s="33">
        <v>1.0639359085676233E-4</v>
      </c>
      <c r="AN94" s="33">
        <v>8.2764301844154091E-5</v>
      </c>
      <c r="AO94" s="33">
        <v>5.0708978312127099E-5</v>
      </c>
      <c r="AP94" s="33">
        <v>6.0201296467265547E-5</v>
      </c>
      <c r="AQ94" s="33">
        <v>3.9769670992205109E-5</v>
      </c>
      <c r="AR94" s="33">
        <v>6.3078262188408045E-4</v>
      </c>
      <c r="AS94" s="33">
        <v>4.9342874076154723E-4</v>
      </c>
      <c r="AT94" s="33">
        <v>1.8689553070695656E-4</v>
      </c>
      <c r="AU94" s="33">
        <v>4.9562878676395153E-4</v>
      </c>
      <c r="AV94" s="33">
        <v>0</v>
      </c>
      <c r="AW94" s="33">
        <v>4.0194446145234275E-4</v>
      </c>
      <c r="AX94" s="33">
        <v>3.3696058665629714E-4</v>
      </c>
      <c r="AY94" s="33">
        <v>2.7994842457947804E-4</v>
      </c>
      <c r="AZ94" s="33">
        <v>3.0155381692618829E-4</v>
      </c>
      <c r="BA94" s="33">
        <v>1.870443421347216E-4</v>
      </c>
      <c r="BB94" s="33">
        <v>3.0301426175071859E-4</v>
      </c>
      <c r="BC94" s="33">
        <v>6.776444551732058E-4</v>
      </c>
      <c r="BD94" s="33">
        <v>4.783717139001012E-4</v>
      </c>
      <c r="BE94" s="33">
        <v>4.3479715452296068E-4</v>
      </c>
      <c r="BF94" s="33">
        <v>0</v>
      </c>
      <c r="BG94" s="33">
        <v>2.5579716899840234E-4</v>
      </c>
      <c r="BH94" s="33">
        <v>2.3499245341260266E-4</v>
      </c>
      <c r="BI94" s="33">
        <v>3.6420441686966208E-4</v>
      </c>
      <c r="BJ94" s="33">
        <v>0</v>
      </c>
      <c r="BK94" s="33">
        <v>2.9100878368501943E-4</v>
      </c>
      <c r="BL94" s="33">
        <v>3.214781251366637E-5</v>
      </c>
      <c r="BM94" s="33">
        <v>2.8017852385899743E-4</v>
      </c>
      <c r="BN94" s="33">
        <v>2.388209131030825E-4</v>
      </c>
      <c r="BO94" s="33">
        <v>0</v>
      </c>
      <c r="BP94" s="33">
        <v>3.8450525755933767E-4</v>
      </c>
      <c r="BQ94" s="33">
        <v>1.7696581874939696E-4</v>
      </c>
      <c r="BR94" s="33">
        <v>2.6314962776329215E-4</v>
      </c>
      <c r="BS94" s="33">
        <v>2.1877853930631509E-4</v>
      </c>
      <c r="BT94" s="33">
        <v>3.652200878034831E-4</v>
      </c>
      <c r="BU94" s="33">
        <v>2.3158069122310081E-4</v>
      </c>
      <c r="BV94" s="33">
        <v>3.7925747189188996E-4</v>
      </c>
      <c r="BW94" s="33">
        <v>4.164118455946634E-4</v>
      </c>
      <c r="BX94" s="33">
        <v>0</v>
      </c>
      <c r="BY94" s="33">
        <v>0</v>
      </c>
      <c r="BZ94" s="33">
        <v>8.6712211073007589E-5</v>
      </c>
      <c r="CA94" s="33">
        <v>0</v>
      </c>
      <c r="CB94" s="33">
        <v>1.7256198806842567E-4</v>
      </c>
      <c r="CC94" s="33">
        <v>1.8992482818645689E-4</v>
      </c>
      <c r="CD94" s="33">
        <v>1.4027915515808106E-4</v>
      </c>
      <c r="CE94" s="33">
        <v>0</v>
      </c>
      <c r="CF94" s="33">
        <v>1.4656856772485313E-4</v>
      </c>
      <c r="CG94" s="33">
        <v>1.9667708738498128E-4</v>
      </c>
      <c r="CH94" s="33">
        <v>2.5224564653788644E-4</v>
      </c>
      <c r="CI94" s="33">
        <v>2.0941656086489392E-4</v>
      </c>
      <c r="CJ94" s="33">
        <v>2.4610122639060248E-4</v>
      </c>
      <c r="CK94" s="33">
        <v>1.8967359255126238E-4</v>
      </c>
      <c r="CL94" s="33">
        <v>1.368982737499339E-4</v>
      </c>
      <c r="CM94" s="33">
        <v>2.9299008352971746E-4</v>
      </c>
      <c r="CN94" s="33">
        <v>1.1293210053927227</v>
      </c>
      <c r="CO94" s="33">
        <v>3.3913370445853332E-4</v>
      </c>
      <c r="CP94" s="33">
        <v>2.0237664395611515E-4</v>
      </c>
      <c r="CQ94" s="33">
        <v>2.2129526886728953E-4</v>
      </c>
      <c r="CR94" s="33">
        <v>2.5746327538240957E-4</v>
      </c>
      <c r="CS94" s="33">
        <v>2.5662252587573486E-4</v>
      </c>
      <c r="CT94" s="33">
        <v>2.4008461660891475E-4</v>
      </c>
      <c r="CU94" s="33">
        <v>3.0026548574862906E-4</v>
      </c>
      <c r="CV94" s="33">
        <v>2.5554849834216861E-4</v>
      </c>
      <c r="CW94" s="33">
        <v>2.993199477476393E-4</v>
      </c>
      <c r="CX94" s="33">
        <v>2.2417382589829963E-4</v>
      </c>
      <c r="CY94" s="33">
        <v>2.7171377129953024E-4</v>
      </c>
      <c r="CZ94" s="33">
        <v>4.6999143794046266E-4</v>
      </c>
      <c r="DA94" s="33">
        <v>2.3452565620589403E-4</v>
      </c>
      <c r="DB94" s="33">
        <v>2.4863354128587263E-4</v>
      </c>
      <c r="DC94" s="33">
        <v>2.5212651780598605E-4</v>
      </c>
      <c r="DD94" s="33">
        <v>2.1908097754822666E-4</v>
      </c>
      <c r="DE94" s="33">
        <v>3.6305829383078265E-4</v>
      </c>
      <c r="DF94" s="33">
        <v>3.4349466432955688E-4</v>
      </c>
      <c r="DG94" s="33">
        <v>3.4567805355764701E-4</v>
      </c>
      <c r="DH94" s="33">
        <v>2.5681769849053684E-4</v>
      </c>
      <c r="DI94" s="33">
        <v>3.0123042238873335E-4</v>
      </c>
      <c r="DJ94" s="33">
        <v>4.0186158462552225E-4</v>
      </c>
      <c r="DK94" s="33">
        <v>3.1770273427573516E-4</v>
      </c>
      <c r="DL94" s="33">
        <v>2.4630611057674016E-4</v>
      </c>
      <c r="DM94" s="33">
        <v>2.4641547918870043E-4</v>
      </c>
      <c r="DN94" s="33">
        <v>2.7648849732305592E-4</v>
      </c>
      <c r="DO94" s="33">
        <v>2.8347675814550846E-4</v>
      </c>
      <c r="DP94" s="33">
        <v>2.8779609801569988E-4</v>
      </c>
      <c r="DQ94" s="33">
        <v>0</v>
      </c>
      <c r="DR94" s="33">
        <v>2.8251657360886631E-4</v>
      </c>
      <c r="DS94" s="33">
        <v>1.1345398919711843E-2</v>
      </c>
      <c r="DT94" s="33">
        <v>1.9208142616754874E-4</v>
      </c>
      <c r="DU94" s="33">
        <v>3.2750933386295028E-4</v>
      </c>
      <c r="DV94" s="33">
        <v>3.0047801940809803E-4</v>
      </c>
      <c r="DW94" s="33">
        <v>1.3938586144699073E-4</v>
      </c>
      <c r="DX94" s="33">
        <v>1.4736512551414806E-4</v>
      </c>
      <c r="DY94" s="33">
        <v>1.5986012249427195E-4</v>
      </c>
      <c r="DZ94" s="33">
        <v>7.7388887571009312E-4</v>
      </c>
      <c r="EA94" s="33">
        <v>3.012613748909339E-3</v>
      </c>
      <c r="EB94" s="33">
        <v>2.2446065672723561E-4</v>
      </c>
      <c r="EC94" s="33">
        <v>1.6307473729098472E-3</v>
      </c>
      <c r="ED94" s="33">
        <v>2.2184668236787681E-3</v>
      </c>
      <c r="EE94" s="33">
        <v>6.2484905885112495E-4</v>
      </c>
      <c r="EF94" s="33">
        <v>7.4209023218661633E-5</v>
      </c>
      <c r="EG94" s="33">
        <v>6.2710238774973362E-4</v>
      </c>
      <c r="EH94" s="33">
        <v>2.4805032466228033E-4</v>
      </c>
      <c r="EI94" s="33">
        <v>3.6722570492421166E-4</v>
      </c>
      <c r="EJ94" s="33">
        <v>5.8225409049426166E-5</v>
      </c>
      <c r="EK94" s="33">
        <v>8.4155702580953102E-5</v>
      </c>
      <c r="EL94" s="33">
        <v>1.0369876134001491E-4</v>
      </c>
      <c r="EM94" s="33">
        <v>9.3468744950739706E-5</v>
      </c>
      <c r="EN94" s="33">
        <v>6.83829536226764E-5</v>
      </c>
      <c r="EO94" s="33">
        <v>4.5542319132723854E-5</v>
      </c>
      <c r="EP94" s="33">
        <v>1.9031507400773447E-5</v>
      </c>
      <c r="EQ94" s="33">
        <v>9.6533680316013924E-5</v>
      </c>
      <c r="ER94" s="33">
        <v>1.31154408487637E-4</v>
      </c>
      <c r="ES94" s="33">
        <v>7.9775822911829785E-5</v>
      </c>
      <c r="ET94" s="33">
        <v>5.6920179529119033E-5</v>
      </c>
      <c r="EU94" s="33">
        <v>9.5317833354413833E-5</v>
      </c>
      <c r="EV94" s="33">
        <v>7.8976791030421433E-5</v>
      </c>
      <c r="EW94" s="33">
        <v>2.3380510722596819E-4</v>
      </c>
      <c r="EX94" s="33">
        <v>5.945997754142645E-4</v>
      </c>
      <c r="EY94" s="33">
        <v>5.0169485073122831E-4</v>
      </c>
      <c r="EZ94" s="33">
        <v>5.4522878587661403E-4</v>
      </c>
      <c r="FA94" s="33">
        <v>1.3602706431313559E-4</v>
      </c>
      <c r="FB94" s="33">
        <v>2.4331376523106584E-4</v>
      </c>
      <c r="FC94" s="33">
        <v>1.6309756643515341E-4</v>
      </c>
      <c r="FD94" s="33">
        <v>2.1058026224464937E-4</v>
      </c>
      <c r="FE94" s="33">
        <v>4.2047167448363375E-5</v>
      </c>
      <c r="FF94" s="33">
        <v>1.5170447086170529E-4</v>
      </c>
      <c r="FG94" s="33">
        <v>3.4756444343572853E-4</v>
      </c>
      <c r="FH94" s="33">
        <v>2.7932690397416325E-4</v>
      </c>
      <c r="FI94" s="33">
        <v>4.2143392027642757E-4</v>
      </c>
      <c r="FJ94" s="33">
        <v>3.8176928423633495E-4</v>
      </c>
      <c r="FK94" s="33">
        <v>2.0903434020363396E-4</v>
      </c>
      <c r="FL94" s="33">
        <v>4.4543302889448959E-5</v>
      </c>
      <c r="FM94" s="33">
        <v>1.4798891647039162E-4</v>
      </c>
      <c r="FN94" s="33">
        <v>5.1277996253319909E-5</v>
      </c>
      <c r="FO94" s="33">
        <v>1.4869080442537211E-4</v>
      </c>
      <c r="FP94" s="33">
        <v>1.4677709275317134E-4</v>
      </c>
      <c r="FQ94" s="33">
        <v>2.6196106327651218E-4</v>
      </c>
      <c r="FR94" s="33">
        <v>1.3029434972587292E-4</v>
      </c>
      <c r="FS94" s="33">
        <v>1.9013340514298431E-4</v>
      </c>
      <c r="FT94" s="33">
        <v>1.2715098530189213E-4</v>
      </c>
      <c r="FU94" s="33">
        <v>8.5134218468861615E-5</v>
      </c>
      <c r="FV94" s="33">
        <v>1.8585090891531109E-4</v>
      </c>
      <c r="FW94" s="33">
        <v>1.5189385885846171E-3</v>
      </c>
      <c r="FX94" s="33">
        <v>3.6264200942616073E-5</v>
      </c>
      <c r="FY94" s="33">
        <v>1.8176804451352404E-4</v>
      </c>
      <c r="FZ94" s="33">
        <v>1.3034842684640034E-4</v>
      </c>
      <c r="GA94" s="33">
        <v>1.2161407467434143E-2</v>
      </c>
      <c r="GB94" s="33">
        <v>1.2186431072136809E-4</v>
      </c>
      <c r="GC94" s="33">
        <v>1.3775462628554444E-4</v>
      </c>
      <c r="GD94" s="33">
        <v>1.5387464413019994E-4</v>
      </c>
      <c r="GE94" s="33">
        <v>1.4077947347139884E-4</v>
      </c>
      <c r="GF94" s="33">
        <v>1.5730107581556849E-4</v>
      </c>
      <c r="GG94" s="33">
        <v>7.9733631208782972E-5</v>
      </c>
      <c r="GH94" s="33">
        <v>2.184812506999403E-4</v>
      </c>
      <c r="GI94" s="34">
        <v>8.1812398478854157E-5</v>
      </c>
      <c r="GJ94" s="61">
        <v>1.2079949679143394</v>
      </c>
      <c r="GK94" s="61">
        <v>0.56120798000000005</v>
      </c>
    </row>
    <row r="95" spans="1:193" ht="15" customHeight="1">
      <c r="A95" s="18" t="s">
        <v>89</v>
      </c>
      <c r="B95" s="47" t="s">
        <v>297</v>
      </c>
      <c r="C95" s="32">
        <v>4.6024073620495783E-4</v>
      </c>
      <c r="D95" s="33">
        <v>1.9695994899296826E-3</v>
      </c>
      <c r="E95" s="33">
        <v>1.005019837052569E-3</v>
      </c>
      <c r="F95" s="33">
        <v>2.28129903663089E-4</v>
      </c>
      <c r="G95" s="33">
        <v>1.0507889608867749E-4</v>
      </c>
      <c r="H95" s="33">
        <v>4.9734782157892065E-4</v>
      </c>
      <c r="I95" s="33">
        <v>5.17484658517849E-4</v>
      </c>
      <c r="J95" s="33">
        <v>4.0986987777110704E-4</v>
      </c>
      <c r="K95" s="33">
        <v>3.1912574036358328E-4</v>
      </c>
      <c r="L95" s="33">
        <v>2.8976613022563583E-4</v>
      </c>
      <c r="M95" s="33">
        <v>2.6675533305610486E-4</v>
      </c>
      <c r="N95" s="33">
        <v>3.6448831106386271E-4</v>
      </c>
      <c r="O95" s="33">
        <v>3.7307465942917087E-4</v>
      </c>
      <c r="P95" s="33">
        <v>4.0838162718009316E-4</v>
      </c>
      <c r="Q95" s="33">
        <v>1.0666449526426577E-3</v>
      </c>
      <c r="R95" s="33">
        <v>1.0788213564073962E-3</v>
      </c>
      <c r="S95" s="33">
        <v>5.7078758190987771E-4</v>
      </c>
      <c r="T95" s="33">
        <v>2.7449448662474838E-4</v>
      </c>
      <c r="U95" s="33">
        <v>1.5526385040380322E-4</v>
      </c>
      <c r="V95" s="33">
        <v>0</v>
      </c>
      <c r="W95" s="33">
        <v>0</v>
      </c>
      <c r="X95" s="33">
        <v>2.1507297866041228E-4</v>
      </c>
      <c r="Y95" s="33">
        <v>3.038174385117329E-4</v>
      </c>
      <c r="Z95" s="33">
        <v>2.892023826532452E-4</v>
      </c>
      <c r="AA95" s="33">
        <v>2.2944063989659754E-4</v>
      </c>
      <c r="AB95" s="33">
        <v>2.1382059822969631E-4</v>
      </c>
      <c r="AC95" s="33">
        <v>4.3994363919594274E-4</v>
      </c>
      <c r="AD95" s="33">
        <v>1.7920866537285892E-4</v>
      </c>
      <c r="AE95" s="33">
        <v>2.4036815853327131E-4</v>
      </c>
      <c r="AF95" s="33">
        <v>1.9770460464910722E-4</v>
      </c>
      <c r="AG95" s="33">
        <v>1.3719778151465177E-4</v>
      </c>
      <c r="AH95" s="33">
        <v>2.8163005362862303E-4</v>
      </c>
      <c r="AI95" s="33">
        <v>3.1149915391678748E-4</v>
      </c>
      <c r="AJ95" s="33">
        <v>7.8133095641656601E-5</v>
      </c>
      <c r="AK95" s="33">
        <v>5.7717239700738394E-5</v>
      </c>
      <c r="AL95" s="33">
        <v>3.0205443165446471E-5</v>
      </c>
      <c r="AM95" s="33">
        <v>1.0763376985416019E-4</v>
      </c>
      <c r="AN95" s="33">
        <v>8.4032581015622778E-5</v>
      </c>
      <c r="AO95" s="33">
        <v>5.155903280464132E-5</v>
      </c>
      <c r="AP95" s="33">
        <v>6.1167172297630392E-5</v>
      </c>
      <c r="AQ95" s="33">
        <v>4.0425241240765462E-5</v>
      </c>
      <c r="AR95" s="33">
        <v>6.3638370996706823E-4</v>
      </c>
      <c r="AS95" s="33">
        <v>4.9876498954166276E-4</v>
      </c>
      <c r="AT95" s="33">
        <v>1.9725035286328844E-4</v>
      </c>
      <c r="AU95" s="33">
        <v>4.9998440010953077E-4</v>
      </c>
      <c r="AV95" s="33">
        <v>0</v>
      </c>
      <c r="AW95" s="33">
        <v>4.0524256159380016E-4</v>
      </c>
      <c r="AX95" s="33">
        <v>3.4198722023760688E-4</v>
      </c>
      <c r="AY95" s="33">
        <v>2.8414234124007627E-4</v>
      </c>
      <c r="AZ95" s="33">
        <v>3.0621306161033115E-4</v>
      </c>
      <c r="BA95" s="33">
        <v>1.899452609586047E-4</v>
      </c>
      <c r="BB95" s="33">
        <v>3.0510864767337658E-4</v>
      </c>
      <c r="BC95" s="33">
        <v>6.8458577608515928E-4</v>
      </c>
      <c r="BD95" s="33">
        <v>4.8383959639090396E-4</v>
      </c>
      <c r="BE95" s="33">
        <v>4.3989198346810549E-4</v>
      </c>
      <c r="BF95" s="33">
        <v>0</v>
      </c>
      <c r="BG95" s="33">
        <v>2.5985076560042377E-4</v>
      </c>
      <c r="BH95" s="33">
        <v>2.3977055954501377E-4</v>
      </c>
      <c r="BI95" s="33">
        <v>3.6843451638460251E-4</v>
      </c>
      <c r="BJ95" s="33">
        <v>0</v>
      </c>
      <c r="BK95" s="33">
        <v>2.9493010225745532E-4</v>
      </c>
      <c r="BL95" s="33">
        <v>3.1225193141351362E-5</v>
      </c>
      <c r="BM95" s="33">
        <v>2.830132718180727E-4</v>
      </c>
      <c r="BN95" s="33">
        <v>2.4234785065747826E-4</v>
      </c>
      <c r="BO95" s="33">
        <v>0</v>
      </c>
      <c r="BP95" s="33">
        <v>3.8913269142660584E-4</v>
      </c>
      <c r="BQ95" s="33">
        <v>1.799246775998601E-4</v>
      </c>
      <c r="BR95" s="33">
        <v>2.6587067175268909E-4</v>
      </c>
      <c r="BS95" s="33">
        <v>2.2280871503315677E-4</v>
      </c>
      <c r="BT95" s="33">
        <v>3.6885615828864947E-4</v>
      </c>
      <c r="BU95" s="33">
        <v>2.3915732116192942E-4</v>
      </c>
      <c r="BV95" s="33">
        <v>3.854213285154542E-4</v>
      </c>
      <c r="BW95" s="33">
        <v>4.2284573215216277E-4</v>
      </c>
      <c r="BX95" s="33">
        <v>0</v>
      </c>
      <c r="BY95" s="33">
        <v>0</v>
      </c>
      <c r="BZ95" s="33">
        <v>8.7345748547687524E-5</v>
      </c>
      <c r="CA95" s="33">
        <v>0</v>
      </c>
      <c r="CB95" s="33">
        <v>1.7343291761462093E-4</v>
      </c>
      <c r="CC95" s="33">
        <v>1.929888989107969E-4</v>
      </c>
      <c r="CD95" s="33">
        <v>1.3841587440522091E-4</v>
      </c>
      <c r="CE95" s="33">
        <v>0</v>
      </c>
      <c r="CF95" s="33">
        <v>1.4714545706404465E-4</v>
      </c>
      <c r="CG95" s="33">
        <v>1.9722339907462123E-4</v>
      </c>
      <c r="CH95" s="33">
        <v>2.5856302511795693E-4</v>
      </c>
      <c r="CI95" s="33">
        <v>2.1147958762653295E-4</v>
      </c>
      <c r="CJ95" s="33">
        <v>2.5303788717383468E-4</v>
      </c>
      <c r="CK95" s="33">
        <v>1.9205735746810967E-4</v>
      </c>
      <c r="CL95" s="33">
        <v>4.0739723492049689E-4</v>
      </c>
      <c r="CM95" s="33">
        <v>3.495998123067578E-4</v>
      </c>
      <c r="CN95" s="33">
        <v>7.4617838352283882E-4</v>
      </c>
      <c r="CO95" s="33">
        <v>1.1163226255528416</v>
      </c>
      <c r="CP95" s="33">
        <v>1.6239007239400754E-3</v>
      </c>
      <c r="CQ95" s="33">
        <v>2.9170100846619644E-4</v>
      </c>
      <c r="CR95" s="33">
        <v>2.904806537293394E-4</v>
      </c>
      <c r="CS95" s="33">
        <v>2.9185153709675686E-4</v>
      </c>
      <c r="CT95" s="33">
        <v>1.5467609947459513E-3</v>
      </c>
      <c r="CU95" s="33">
        <v>6.4673763064610997E-4</v>
      </c>
      <c r="CV95" s="33">
        <v>3.2626766600035961E-4</v>
      </c>
      <c r="CW95" s="33">
        <v>1.0991875590146005E-2</v>
      </c>
      <c r="CX95" s="33">
        <v>6.0133471701519356E-3</v>
      </c>
      <c r="CY95" s="33">
        <v>2.824071492177035E-4</v>
      </c>
      <c r="CZ95" s="33">
        <v>4.350802101856327E-2</v>
      </c>
      <c r="DA95" s="33">
        <v>2.5168876926852602E-4</v>
      </c>
      <c r="DB95" s="33">
        <v>1.2731008076803023E-3</v>
      </c>
      <c r="DC95" s="33">
        <v>2.6362198367566909E-4</v>
      </c>
      <c r="DD95" s="33">
        <v>2.3441261660553169E-4</v>
      </c>
      <c r="DE95" s="33">
        <v>3.7152304032456672E-4</v>
      </c>
      <c r="DF95" s="33">
        <v>3.5305427527299E-4</v>
      </c>
      <c r="DG95" s="33">
        <v>3.7529302452997767E-4</v>
      </c>
      <c r="DH95" s="33">
        <v>1.5823810985819219E-2</v>
      </c>
      <c r="DI95" s="33">
        <v>3.1138255750319153E-4</v>
      </c>
      <c r="DJ95" s="33">
        <v>4.1502242268022098E-4</v>
      </c>
      <c r="DK95" s="33">
        <v>3.2520557746916538E-4</v>
      </c>
      <c r="DL95" s="33">
        <v>2.6011789843295686E-4</v>
      </c>
      <c r="DM95" s="33">
        <v>2.5719760948085015E-4</v>
      </c>
      <c r="DN95" s="33">
        <v>5.3012970398109082E-4</v>
      </c>
      <c r="DO95" s="33">
        <v>3.0369122150332624E-4</v>
      </c>
      <c r="DP95" s="33">
        <v>1.4301889297510825E-3</v>
      </c>
      <c r="DQ95" s="33">
        <v>0</v>
      </c>
      <c r="DR95" s="33">
        <v>3.1281575206439571E-4</v>
      </c>
      <c r="DS95" s="33">
        <v>4.5386116867639987E-3</v>
      </c>
      <c r="DT95" s="33">
        <v>5.5520055535289593E-3</v>
      </c>
      <c r="DU95" s="33">
        <v>3.3555931152872624E-4</v>
      </c>
      <c r="DV95" s="33">
        <v>3.4676519470561618E-4</v>
      </c>
      <c r="DW95" s="33">
        <v>1.4222198438686813E-4</v>
      </c>
      <c r="DX95" s="33">
        <v>1.6153734805185384E-4</v>
      </c>
      <c r="DY95" s="33">
        <v>1.4629981675618429E-4</v>
      </c>
      <c r="DZ95" s="33">
        <v>8.6309392096043541E-4</v>
      </c>
      <c r="EA95" s="33">
        <v>7.3545357237917068E-3</v>
      </c>
      <c r="EB95" s="33">
        <v>2.2887409069740424E-4</v>
      </c>
      <c r="EC95" s="33">
        <v>9.7160610021752272E-4</v>
      </c>
      <c r="ED95" s="33">
        <v>3.7799084499016744E-4</v>
      </c>
      <c r="EE95" s="33">
        <v>6.3102865251597859E-4</v>
      </c>
      <c r="EF95" s="33">
        <v>7.4034567778519855E-5</v>
      </c>
      <c r="EG95" s="33">
        <v>6.3325194914609759E-4</v>
      </c>
      <c r="EH95" s="33">
        <v>2.5429013231408065E-4</v>
      </c>
      <c r="EI95" s="33">
        <v>3.7284872779908928E-4</v>
      </c>
      <c r="EJ95" s="33">
        <v>6.0379891905903041E-5</v>
      </c>
      <c r="EK95" s="33">
        <v>8.5867014354124642E-5</v>
      </c>
      <c r="EL95" s="33">
        <v>1.0617555775935225E-4</v>
      </c>
      <c r="EM95" s="33">
        <v>9.7102070019662343E-5</v>
      </c>
      <c r="EN95" s="33">
        <v>6.9771915378245757E-5</v>
      </c>
      <c r="EO95" s="33">
        <v>4.6561011996972233E-5</v>
      </c>
      <c r="EP95" s="33">
        <v>1.9439887242555495E-5</v>
      </c>
      <c r="EQ95" s="33">
        <v>4.0790914260426702E-4</v>
      </c>
      <c r="ER95" s="33">
        <v>9.668485178992907E-4</v>
      </c>
      <c r="ES95" s="33">
        <v>8.5816925853856221E-5</v>
      </c>
      <c r="ET95" s="33">
        <v>5.9048406639384912E-5</v>
      </c>
      <c r="EU95" s="33">
        <v>9.9992494011676971E-5</v>
      </c>
      <c r="EV95" s="33">
        <v>8.450021531628426E-5</v>
      </c>
      <c r="EW95" s="33">
        <v>1.5425969147826279E-4</v>
      </c>
      <c r="EX95" s="33">
        <v>2.9810225795637974E-4</v>
      </c>
      <c r="EY95" s="33">
        <v>2.7001669634247808E-4</v>
      </c>
      <c r="EZ95" s="33">
        <v>5.5183049796409206E-4</v>
      </c>
      <c r="FA95" s="33">
        <v>1.4379041044913641E-4</v>
      </c>
      <c r="FB95" s="33">
        <v>2.4682808864370207E-4</v>
      </c>
      <c r="FC95" s="33">
        <v>1.653968717138789E-4</v>
      </c>
      <c r="FD95" s="33">
        <v>2.1395125156922366E-4</v>
      </c>
      <c r="FE95" s="33">
        <v>4.3800685397270841E-5</v>
      </c>
      <c r="FF95" s="33">
        <v>1.5450133079132389E-4</v>
      </c>
      <c r="FG95" s="33">
        <v>3.5253401920578496E-4</v>
      </c>
      <c r="FH95" s="33">
        <v>3.0095554724302465E-4</v>
      </c>
      <c r="FI95" s="33">
        <v>4.2656631588601387E-4</v>
      </c>
      <c r="FJ95" s="33">
        <v>3.8744654804027099E-4</v>
      </c>
      <c r="FK95" s="33">
        <v>2.2659880274489736E-4</v>
      </c>
      <c r="FL95" s="33">
        <v>3.6114585021256184E-5</v>
      </c>
      <c r="FM95" s="33">
        <v>1.5967737124741743E-4</v>
      </c>
      <c r="FN95" s="33">
        <v>5.2343794894052656E-5</v>
      </c>
      <c r="FO95" s="33">
        <v>1.4913388579843525E-4</v>
      </c>
      <c r="FP95" s="33">
        <v>1.4934127496596524E-4</v>
      </c>
      <c r="FQ95" s="33">
        <v>2.6553830216818344E-4</v>
      </c>
      <c r="FR95" s="33">
        <v>1.4376316422993834E-4</v>
      </c>
      <c r="FS95" s="33">
        <v>1.9898819986226339E-4</v>
      </c>
      <c r="FT95" s="33">
        <v>1.308965184012369E-4</v>
      </c>
      <c r="FU95" s="33">
        <v>8.8327556979949572E-5</v>
      </c>
      <c r="FV95" s="33">
        <v>1.892763220029469E-4</v>
      </c>
      <c r="FW95" s="33">
        <v>1.5361052111403331E-3</v>
      </c>
      <c r="FX95" s="33">
        <v>3.813096006090037E-5</v>
      </c>
      <c r="FY95" s="33">
        <v>1.9524774804255778E-4</v>
      </c>
      <c r="FZ95" s="33">
        <v>1.5407245284821755E-4</v>
      </c>
      <c r="GA95" s="33">
        <v>1.2280563088178185E-2</v>
      </c>
      <c r="GB95" s="33">
        <v>1.2456204994034859E-4</v>
      </c>
      <c r="GC95" s="33">
        <v>1.3684808231689884E-4</v>
      </c>
      <c r="GD95" s="33">
        <v>1.5076731236997049E-4</v>
      </c>
      <c r="GE95" s="33">
        <v>1.4292905062956079E-4</v>
      </c>
      <c r="GF95" s="33">
        <v>3.7376487113799692E-4</v>
      </c>
      <c r="GG95" s="33">
        <v>8.1806716006207689E-5</v>
      </c>
      <c r="GH95" s="33">
        <v>2.2386337756131599E-4</v>
      </c>
      <c r="GI95" s="34">
        <v>8.4107458359362577E-5</v>
      </c>
      <c r="GJ95" s="61">
        <v>1.2781569008595184</v>
      </c>
      <c r="GK95" s="61">
        <v>0.59380367000000001</v>
      </c>
    </row>
    <row r="96" spans="1:193" ht="15" customHeight="1">
      <c r="A96" s="18" t="s">
        <v>90</v>
      </c>
      <c r="B96" s="47" t="s">
        <v>298</v>
      </c>
      <c r="C96" s="32">
        <v>1.998630048737105E-3</v>
      </c>
      <c r="D96" s="33">
        <v>8.5139705311470266E-3</v>
      </c>
      <c r="E96" s="33">
        <v>4.3823465025483333E-3</v>
      </c>
      <c r="F96" s="33">
        <v>1.1139493425119189E-3</v>
      </c>
      <c r="G96" s="33">
        <v>6.2060706668033878E-4</v>
      </c>
      <c r="H96" s="33">
        <v>2.2100748038134843E-3</v>
      </c>
      <c r="I96" s="33">
        <v>2.2903375372449212E-3</v>
      </c>
      <c r="J96" s="33">
        <v>1.7885589352638145E-3</v>
      </c>
      <c r="K96" s="33">
        <v>1.4659455797724251E-3</v>
      </c>
      <c r="L96" s="33">
        <v>1.356271003378773E-3</v>
      </c>
      <c r="M96" s="33">
        <v>1.2809474779618768E-3</v>
      </c>
      <c r="N96" s="33">
        <v>1.6736730736271151E-3</v>
      </c>
      <c r="O96" s="33">
        <v>1.6814719184833945E-3</v>
      </c>
      <c r="P96" s="33">
        <v>1.7718840283130755E-3</v>
      </c>
      <c r="Q96" s="33">
        <v>4.8547465716565694E-3</v>
      </c>
      <c r="R96" s="33">
        <v>4.7795675870398093E-3</v>
      </c>
      <c r="S96" s="33">
        <v>2.63223730331869E-3</v>
      </c>
      <c r="T96" s="33">
        <v>1.1669898396532998E-3</v>
      </c>
      <c r="U96" s="33">
        <v>7.5131696959382171E-4</v>
      </c>
      <c r="V96" s="33">
        <v>0</v>
      </c>
      <c r="W96" s="33">
        <v>0</v>
      </c>
      <c r="X96" s="33">
        <v>5.6329017960964093E-3</v>
      </c>
      <c r="Y96" s="33">
        <v>2.0014108414032955E-3</v>
      </c>
      <c r="Z96" s="33">
        <v>1.3377064853493873E-3</v>
      </c>
      <c r="AA96" s="33">
        <v>1.070371093550973E-3</v>
      </c>
      <c r="AB96" s="33">
        <v>9.9515341031734014E-4</v>
      </c>
      <c r="AC96" s="33">
        <v>1.9347900590878243E-3</v>
      </c>
      <c r="AD96" s="33">
        <v>8.3743009369178741E-4</v>
      </c>
      <c r="AE96" s="33">
        <v>1.1371619192359023E-3</v>
      </c>
      <c r="AF96" s="33">
        <v>9.2860227705103104E-4</v>
      </c>
      <c r="AG96" s="33">
        <v>6.9353447424923547E-4</v>
      </c>
      <c r="AH96" s="33">
        <v>1.3251103898356789E-3</v>
      </c>
      <c r="AI96" s="33">
        <v>1.4207170317304533E-3</v>
      </c>
      <c r="AJ96" s="33">
        <v>3.7541331353817275E-4</v>
      </c>
      <c r="AK96" s="33">
        <v>2.7334418393322267E-4</v>
      </c>
      <c r="AL96" s="33">
        <v>1.5948652406294858E-4</v>
      </c>
      <c r="AM96" s="33">
        <v>5.0786044378975717E-4</v>
      </c>
      <c r="AN96" s="33">
        <v>3.9555702243034848E-4</v>
      </c>
      <c r="AO96" s="33">
        <v>2.979608213795315E-4</v>
      </c>
      <c r="AP96" s="33">
        <v>3.7451941543405621E-4</v>
      </c>
      <c r="AQ96" s="33">
        <v>2.2395647440089165E-4</v>
      </c>
      <c r="AR96" s="33">
        <v>3.1266970031145016E-3</v>
      </c>
      <c r="AS96" s="33">
        <v>2.4077522619800141E-3</v>
      </c>
      <c r="AT96" s="33">
        <v>7.6127091018333409E-3</v>
      </c>
      <c r="AU96" s="33">
        <v>2.4261471941856012E-3</v>
      </c>
      <c r="AV96" s="33">
        <v>0</v>
      </c>
      <c r="AW96" s="33">
        <v>1.9378455916938596E-3</v>
      </c>
      <c r="AX96" s="33">
        <v>1.6923466752872163E-3</v>
      </c>
      <c r="AY96" s="33">
        <v>1.4388183016713725E-3</v>
      </c>
      <c r="AZ96" s="33">
        <v>1.5395590915388746E-3</v>
      </c>
      <c r="BA96" s="33">
        <v>9.3214701638309532E-4</v>
      </c>
      <c r="BB96" s="33">
        <v>1.3971279233794319E-3</v>
      </c>
      <c r="BC96" s="33">
        <v>2.9679617837395445E-3</v>
      </c>
      <c r="BD96" s="33">
        <v>2.2153853068826949E-3</v>
      </c>
      <c r="BE96" s="33">
        <v>2.0508143945231292E-3</v>
      </c>
      <c r="BF96" s="33">
        <v>0</v>
      </c>
      <c r="BG96" s="33">
        <v>1.2714811085198291E-3</v>
      </c>
      <c r="BH96" s="33">
        <v>1.2413996030163482E-3</v>
      </c>
      <c r="BI96" s="33">
        <v>1.7340376427492118E-3</v>
      </c>
      <c r="BJ96" s="33">
        <v>0</v>
      </c>
      <c r="BK96" s="33">
        <v>1.7987080688756511E-3</v>
      </c>
      <c r="BL96" s="33">
        <v>1.3868600977839154E-4</v>
      </c>
      <c r="BM96" s="33">
        <v>1.545302277164523E-3</v>
      </c>
      <c r="BN96" s="33">
        <v>1.7500933837945958E-3</v>
      </c>
      <c r="BO96" s="33">
        <v>0</v>
      </c>
      <c r="BP96" s="33">
        <v>1.7914340711329296E-3</v>
      </c>
      <c r="BQ96" s="33">
        <v>1.3633889533466702E-3</v>
      </c>
      <c r="BR96" s="33">
        <v>1.3060652762081515E-3</v>
      </c>
      <c r="BS96" s="33">
        <v>2.5131837688993526E-3</v>
      </c>
      <c r="BT96" s="33">
        <v>2.6195942547017925E-3</v>
      </c>
      <c r="BU96" s="33">
        <v>5.949535624375263E-3</v>
      </c>
      <c r="BV96" s="33">
        <v>4.5551905268681782E-3</v>
      </c>
      <c r="BW96" s="33">
        <v>3.4783828082808146E-3</v>
      </c>
      <c r="BX96" s="33">
        <v>0</v>
      </c>
      <c r="BY96" s="33">
        <v>0</v>
      </c>
      <c r="BZ96" s="33">
        <v>4.0975370833653863E-4</v>
      </c>
      <c r="CA96" s="33">
        <v>0</v>
      </c>
      <c r="CB96" s="33">
        <v>8.4385227566697088E-4</v>
      </c>
      <c r="CC96" s="33">
        <v>2.8897671453147413E-3</v>
      </c>
      <c r="CD96" s="33">
        <v>6.4501654878083327E-4</v>
      </c>
      <c r="CE96" s="33">
        <v>0</v>
      </c>
      <c r="CF96" s="33">
        <v>7.2809057393306495E-4</v>
      </c>
      <c r="CG96" s="33">
        <v>9.2960327695705872E-4</v>
      </c>
      <c r="CH96" s="33">
        <v>4.026888712976213E-3</v>
      </c>
      <c r="CI96" s="33">
        <v>1.2882230882379801E-3</v>
      </c>
      <c r="CJ96" s="33">
        <v>4.5716618213499025E-3</v>
      </c>
      <c r="CK96" s="33">
        <v>1.5182581533825779E-3</v>
      </c>
      <c r="CL96" s="33">
        <v>0.2123478207158819</v>
      </c>
      <c r="CM96" s="33">
        <v>4.4181000984168987E-2</v>
      </c>
      <c r="CN96" s="33">
        <v>0.11836743321861926</v>
      </c>
      <c r="CO96" s="33">
        <v>4.1462776104674026E-2</v>
      </c>
      <c r="CP96" s="33">
        <v>1.1771462099111383</v>
      </c>
      <c r="CQ96" s="33">
        <v>5.2199263100825948E-2</v>
      </c>
      <c r="CR96" s="33">
        <v>2.2188380574299359E-2</v>
      </c>
      <c r="CS96" s="33">
        <v>2.3544831793518198E-2</v>
      </c>
      <c r="CT96" s="33">
        <v>9.3846432976251754E-2</v>
      </c>
      <c r="CU96" s="33">
        <v>2.0683735263276735E-2</v>
      </c>
      <c r="CV96" s="33">
        <v>5.3277869898869831E-2</v>
      </c>
      <c r="CW96" s="33">
        <v>3.7852839126882781E-2</v>
      </c>
      <c r="CX96" s="33">
        <v>5.8271497042588383E-2</v>
      </c>
      <c r="CY96" s="33">
        <v>6.6113967330106637E-3</v>
      </c>
      <c r="CZ96" s="33">
        <v>1.8422759751110105E-2</v>
      </c>
      <c r="DA96" s="33">
        <v>9.3298980302329807E-3</v>
      </c>
      <c r="DB96" s="33">
        <v>2.7633386058233712E-3</v>
      </c>
      <c r="DC96" s="33">
        <v>8.1009678773942117E-3</v>
      </c>
      <c r="DD96" s="33">
        <v>1.1409563004241551E-2</v>
      </c>
      <c r="DE96" s="33">
        <v>5.0874231208185485E-3</v>
      </c>
      <c r="DF96" s="33">
        <v>6.1243716627026861E-3</v>
      </c>
      <c r="DG96" s="33">
        <v>1.079260586812796E-2</v>
      </c>
      <c r="DH96" s="33">
        <v>1.1904032275728813E-2</v>
      </c>
      <c r="DI96" s="33">
        <v>4.708117401139641E-3</v>
      </c>
      <c r="DJ96" s="33">
        <v>8.3911384944473297E-3</v>
      </c>
      <c r="DK96" s="33">
        <v>4.6996609821866753E-3</v>
      </c>
      <c r="DL96" s="33">
        <v>9.9223126696505858E-3</v>
      </c>
      <c r="DM96" s="33">
        <v>6.4983903307427628E-3</v>
      </c>
      <c r="DN96" s="33">
        <v>3.9733958496780478E-3</v>
      </c>
      <c r="DO96" s="33">
        <v>1.4497896997862967E-2</v>
      </c>
      <c r="DP96" s="33">
        <v>1.4584431026919248E-2</v>
      </c>
      <c r="DQ96" s="33">
        <v>0</v>
      </c>
      <c r="DR96" s="33">
        <v>2.2545553229532538E-2</v>
      </c>
      <c r="DS96" s="33">
        <v>1.6997991061481036E-2</v>
      </c>
      <c r="DT96" s="33">
        <v>2.0316867120381134E-2</v>
      </c>
      <c r="DU96" s="33">
        <v>4.9067851049561803E-3</v>
      </c>
      <c r="DV96" s="33">
        <v>3.3495106683218319E-2</v>
      </c>
      <c r="DW96" s="33">
        <v>1.1473161547794174E-3</v>
      </c>
      <c r="DX96" s="33">
        <v>1.1449138273708337E-2</v>
      </c>
      <c r="DY96" s="33">
        <v>8.4166041846970099E-4</v>
      </c>
      <c r="DZ96" s="33">
        <v>1.4080642115332773E-3</v>
      </c>
      <c r="EA96" s="33">
        <v>2.3547869623626247E-3</v>
      </c>
      <c r="EB96" s="33">
        <v>2.4668907688576978E-3</v>
      </c>
      <c r="EC96" s="33">
        <v>2.0331211063046983E-3</v>
      </c>
      <c r="ED96" s="33">
        <v>1.6653894487283073E-3</v>
      </c>
      <c r="EE96" s="33">
        <v>2.6327198862507268E-3</v>
      </c>
      <c r="EF96" s="33">
        <v>4.2701121288102491E-4</v>
      </c>
      <c r="EG96" s="33">
        <v>2.7474057021628223E-3</v>
      </c>
      <c r="EH96" s="33">
        <v>3.998425838330549E-3</v>
      </c>
      <c r="EI96" s="33">
        <v>1.7232420847683007E-3</v>
      </c>
      <c r="EJ96" s="33">
        <v>4.379335838855302E-4</v>
      </c>
      <c r="EK96" s="33">
        <v>5.1235717438342574E-4</v>
      </c>
      <c r="EL96" s="33">
        <v>5.43860695583645E-4</v>
      </c>
      <c r="EM96" s="33">
        <v>5.2059374387989808E-4</v>
      </c>
      <c r="EN96" s="33">
        <v>4.1903451422270813E-4</v>
      </c>
      <c r="EO96" s="33">
        <v>3.1098409969067563E-4</v>
      </c>
      <c r="EP96" s="33">
        <v>1.6664013734337036E-4</v>
      </c>
      <c r="EQ96" s="33">
        <v>1.7819414906750926E-3</v>
      </c>
      <c r="ER96" s="33">
        <v>3.8228146573752726E-3</v>
      </c>
      <c r="ES96" s="33">
        <v>8.5839552240190653E-4</v>
      </c>
      <c r="ET96" s="33">
        <v>6.3899827322319569E-4</v>
      </c>
      <c r="EU96" s="33">
        <v>2.442183388116951E-3</v>
      </c>
      <c r="EV96" s="33">
        <v>2.3747573578191171E-3</v>
      </c>
      <c r="EW96" s="33">
        <v>7.8218777534559865E-4</v>
      </c>
      <c r="EX96" s="33">
        <v>1.4133021620605921E-3</v>
      </c>
      <c r="EY96" s="33">
        <v>1.1764637669095716E-3</v>
      </c>
      <c r="EZ96" s="33">
        <v>2.8780674721819049E-3</v>
      </c>
      <c r="FA96" s="33">
        <v>9.0160395304552364E-4</v>
      </c>
      <c r="FB96" s="33">
        <v>1.364792109680242E-3</v>
      </c>
      <c r="FC96" s="33">
        <v>9.2695695386324072E-4</v>
      </c>
      <c r="FD96" s="33">
        <v>1.8615535181126406E-3</v>
      </c>
      <c r="FE96" s="33">
        <v>3.5211320900904654E-4</v>
      </c>
      <c r="FF96" s="33">
        <v>7.9648096125810352E-4</v>
      </c>
      <c r="FG96" s="33">
        <v>1.6803411030190929E-3</v>
      </c>
      <c r="FH96" s="33">
        <v>1.4027024809568599E-3</v>
      </c>
      <c r="FI96" s="33">
        <v>1.9631040933091501E-3</v>
      </c>
      <c r="FJ96" s="33">
        <v>1.8075825112666918E-3</v>
      </c>
      <c r="FK96" s="33">
        <v>1.2412325398245166E-3</v>
      </c>
      <c r="FL96" s="33">
        <v>4.0155365613351419E-4</v>
      </c>
      <c r="FM96" s="33">
        <v>9.9126103782950495E-4</v>
      </c>
      <c r="FN96" s="33">
        <v>3.2202291914323932E-4</v>
      </c>
      <c r="FO96" s="33">
        <v>8.4798155821970639E-4</v>
      </c>
      <c r="FP96" s="33">
        <v>7.5315467279141537E-4</v>
      </c>
      <c r="FQ96" s="33">
        <v>1.3228584870315632E-3</v>
      </c>
      <c r="FR96" s="33">
        <v>6.9352964900299817E-4</v>
      </c>
      <c r="FS96" s="33">
        <v>9.0803525010763769E-4</v>
      </c>
      <c r="FT96" s="33">
        <v>7.213638083240412E-4</v>
      </c>
      <c r="FU96" s="33">
        <v>4.9378535802216698E-4</v>
      </c>
      <c r="FV96" s="33">
        <v>1.0340877270907051E-3</v>
      </c>
      <c r="FW96" s="33">
        <v>6.4470050508369332E-3</v>
      </c>
      <c r="FX96" s="33">
        <v>6.1503373436657923E-4</v>
      </c>
      <c r="FY96" s="33">
        <v>9.567613486352771E-4</v>
      </c>
      <c r="FZ96" s="33">
        <v>8.7530286982494179E-3</v>
      </c>
      <c r="GA96" s="33">
        <v>5.0137901020125192E-2</v>
      </c>
      <c r="GB96" s="33">
        <v>8.0331403782823584E-4</v>
      </c>
      <c r="GC96" s="33">
        <v>8.0116645522815679E-4</v>
      </c>
      <c r="GD96" s="33">
        <v>7.9271661983700101E-4</v>
      </c>
      <c r="GE96" s="33">
        <v>7.5478628508976844E-4</v>
      </c>
      <c r="GF96" s="33">
        <v>9.253539987599496E-4</v>
      </c>
      <c r="GG96" s="33">
        <v>7.0497877547857305E-4</v>
      </c>
      <c r="GH96" s="33">
        <v>2.9921501661998732E-3</v>
      </c>
      <c r="GI96" s="34">
        <v>7.1268431069973005E-4</v>
      </c>
      <c r="GJ96" s="61">
        <v>2.5165241850551689</v>
      </c>
      <c r="GK96" s="61">
        <v>1.16912196</v>
      </c>
    </row>
    <row r="97" spans="1:193" ht="15" customHeight="1">
      <c r="A97" s="18" t="s">
        <v>91</v>
      </c>
      <c r="B97" s="47" t="s">
        <v>299</v>
      </c>
      <c r="C97" s="32">
        <v>4.7650998815404179E-4</v>
      </c>
      <c r="D97" s="33">
        <v>2.0382261016322614E-3</v>
      </c>
      <c r="E97" s="33">
        <v>1.0402625695979714E-3</v>
      </c>
      <c r="F97" s="33">
        <v>2.3523531283762468E-4</v>
      </c>
      <c r="G97" s="33">
        <v>1.075870718784839E-4</v>
      </c>
      <c r="H97" s="33">
        <v>5.1441793161167851E-4</v>
      </c>
      <c r="I97" s="33">
        <v>5.3555826430170563E-4</v>
      </c>
      <c r="J97" s="33">
        <v>4.2379553748557642E-4</v>
      </c>
      <c r="K97" s="33">
        <v>3.2860922958600754E-4</v>
      </c>
      <c r="L97" s="33">
        <v>2.977881440609626E-4</v>
      </c>
      <c r="M97" s="33">
        <v>2.734098053080762E-4</v>
      </c>
      <c r="N97" s="33">
        <v>3.7446352367374842E-4</v>
      </c>
      <c r="O97" s="33">
        <v>3.8514688082536675E-4</v>
      </c>
      <c r="P97" s="33">
        <v>4.212084654737803E-4</v>
      </c>
      <c r="Q97" s="33">
        <v>1.1042913284622265E-3</v>
      </c>
      <c r="R97" s="33">
        <v>1.1177452872714706E-3</v>
      </c>
      <c r="S97" s="33">
        <v>5.9001425231959028E-4</v>
      </c>
      <c r="T97" s="33">
        <v>4.8079430306291574E-5</v>
      </c>
      <c r="U97" s="33">
        <v>1.3053940014896297E-4</v>
      </c>
      <c r="V97" s="33">
        <v>0</v>
      </c>
      <c r="W97" s="33">
        <v>0</v>
      </c>
      <c r="X97" s="33">
        <v>2.1467765190570805E-4</v>
      </c>
      <c r="Y97" s="33">
        <v>3.1121751804147015E-4</v>
      </c>
      <c r="Z97" s="33">
        <v>2.9730825779829587E-4</v>
      </c>
      <c r="AA97" s="33">
        <v>2.3625254434728806E-4</v>
      </c>
      <c r="AB97" s="33">
        <v>1.3164139090243777E-4</v>
      </c>
      <c r="AC97" s="33">
        <v>4.5344282477575591E-4</v>
      </c>
      <c r="AD97" s="33">
        <v>1.8405718235366968E-4</v>
      </c>
      <c r="AE97" s="33">
        <v>2.4733211417656296E-4</v>
      </c>
      <c r="AF97" s="33">
        <v>2.0208894201873299E-4</v>
      </c>
      <c r="AG97" s="33">
        <v>1.4095448593646532E-4</v>
      </c>
      <c r="AH97" s="33">
        <v>2.9091281722109456E-4</v>
      </c>
      <c r="AI97" s="33">
        <v>3.1995218916380965E-4</v>
      </c>
      <c r="AJ97" s="33">
        <v>8.0483478154464287E-5</v>
      </c>
      <c r="AK97" s="33">
        <v>5.932783530633757E-5</v>
      </c>
      <c r="AL97" s="33">
        <v>3.0845920623150454E-5</v>
      </c>
      <c r="AM97" s="33">
        <v>1.1103856965731114E-4</v>
      </c>
      <c r="AN97" s="33">
        <v>8.6484948232949389E-5</v>
      </c>
      <c r="AO97" s="33">
        <v>5.2965284777825533E-5</v>
      </c>
      <c r="AP97" s="33">
        <v>6.2884932164441383E-5</v>
      </c>
      <c r="AQ97" s="33">
        <v>4.1508066835981089E-5</v>
      </c>
      <c r="AR97" s="33">
        <v>6.5704104532482725E-4</v>
      </c>
      <c r="AS97" s="33">
        <v>5.1510066529021419E-4</v>
      </c>
      <c r="AT97" s="33">
        <v>1.9458159663128977E-4</v>
      </c>
      <c r="AU97" s="33">
        <v>5.1558433313329691E-4</v>
      </c>
      <c r="AV97" s="33">
        <v>0</v>
      </c>
      <c r="AW97" s="33">
        <v>4.1759788957258196E-4</v>
      </c>
      <c r="AX97" s="33">
        <v>3.5075762424957547E-4</v>
      </c>
      <c r="AY97" s="33">
        <v>2.9089119824545444E-4</v>
      </c>
      <c r="AZ97" s="33">
        <v>3.1401141972756163E-4</v>
      </c>
      <c r="BA97" s="33">
        <v>1.9499358661498957E-4</v>
      </c>
      <c r="BB97" s="33">
        <v>3.1408268032878976E-4</v>
      </c>
      <c r="BC97" s="33">
        <v>7.0892072434085361E-4</v>
      </c>
      <c r="BD97" s="33">
        <v>4.9936072493177749E-4</v>
      </c>
      <c r="BE97" s="33">
        <v>4.5355668199930407E-4</v>
      </c>
      <c r="BF97" s="33">
        <v>0</v>
      </c>
      <c r="BG97" s="33">
        <v>2.6711067464748879E-4</v>
      </c>
      <c r="BH97" s="33">
        <v>2.4523371238608353E-4</v>
      </c>
      <c r="BI97" s="33">
        <v>3.794215701763095E-4</v>
      </c>
      <c r="BJ97" s="33">
        <v>0</v>
      </c>
      <c r="BK97" s="33">
        <v>3.0307697810307862E-4</v>
      </c>
      <c r="BL97" s="33">
        <v>3.1435535071316159E-5</v>
      </c>
      <c r="BM97" s="33">
        <v>2.9146354114632187E-4</v>
      </c>
      <c r="BN97" s="33">
        <v>2.4866760181773768E-4</v>
      </c>
      <c r="BO97" s="33">
        <v>0</v>
      </c>
      <c r="BP97" s="33">
        <v>4.0196410016426679E-4</v>
      </c>
      <c r="BQ97" s="33">
        <v>1.8411787300097229E-4</v>
      </c>
      <c r="BR97" s="33">
        <v>2.7346262630635723E-4</v>
      </c>
      <c r="BS97" s="33">
        <v>2.2736783782153E-4</v>
      </c>
      <c r="BT97" s="33">
        <v>3.7842113413346978E-4</v>
      </c>
      <c r="BU97" s="33">
        <v>2.3963293712095016E-4</v>
      </c>
      <c r="BV97" s="33">
        <v>3.9367546000056267E-4</v>
      </c>
      <c r="BW97" s="33">
        <v>4.3255482101011583E-4</v>
      </c>
      <c r="BX97" s="33">
        <v>0</v>
      </c>
      <c r="BY97" s="33">
        <v>0</v>
      </c>
      <c r="BZ97" s="33">
        <v>9.0108112374801384E-5</v>
      </c>
      <c r="CA97" s="33">
        <v>0</v>
      </c>
      <c r="CB97" s="33">
        <v>1.7797676134604948E-4</v>
      </c>
      <c r="CC97" s="33">
        <v>1.9568031518841746E-4</v>
      </c>
      <c r="CD97" s="33">
        <v>1.4035500520273974E-4</v>
      </c>
      <c r="CE97" s="33">
        <v>0</v>
      </c>
      <c r="CF97" s="33">
        <v>1.5062272664086995E-4</v>
      </c>
      <c r="CG97" s="33">
        <v>2.0230721609365142E-4</v>
      </c>
      <c r="CH97" s="33">
        <v>2.6225569015145479E-4</v>
      </c>
      <c r="CI97" s="33">
        <v>2.1727806462057669E-4</v>
      </c>
      <c r="CJ97" s="33">
        <v>2.5590907639666446E-4</v>
      </c>
      <c r="CK97" s="33">
        <v>1.9714894130416072E-4</v>
      </c>
      <c r="CL97" s="33">
        <v>1.4217990478608198E-4</v>
      </c>
      <c r="CM97" s="33">
        <v>3.0553657033478859E-4</v>
      </c>
      <c r="CN97" s="33">
        <v>6.1013326838744314E-4</v>
      </c>
      <c r="CO97" s="33">
        <v>3.5399057613506835E-4</v>
      </c>
      <c r="CP97" s="33">
        <v>2.1046202551406966E-4</v>
      </c>
      <c r="CQ97" s="33">
        <v>1.1644092182316184</v>
      </c>
      <c r="CR97" s="33">
        <v>2.6841090342531878E-4</v>
      </c>
      <c r="CS97" s="33">
        <v>2.6747892543888902E-4</v>
      </c>
      <c r="CT97" s="33">
        <v>2.5011407536576355E-4</v>
      </c>
      <c r="CU97" s="33">
        <v>3.1356179430824463E-4</v>
      </c>
      <c r="CV97" s="33">
        <v>2.665295400925539E-4</v>
      </c>
      <c r="CW97" s="33">
        <v>3.1261959077101851E-4</v>
      </c>
      <c r="CX97" s="33">
        <v>2.3334231742558074E-4</v>
      </c>
      <c r="CY97" s="33">
        <v>2.8350480319135003E-4</v>
      </c>
      <c r="CZ97" s="33">
        <v>4.9123690243460495E-4</v>
      </c>
      <c r="DA97" s="33">
        <v>2.4472297113765245E-4</v>
      </c>
      <c r="DB97" s="33">
        <v>2.5902309500297347E-4</v>
      </c>
      <c r="DC97" s="33">
        <v>2.6281620491456483E-4</v>
      </c>
      <c r="DD97" s="33">
        <v>2.2811656060086276E-4</v>
      </c>
      <c r="DE97" s="33">
        <v>3.7924596257637105E-4</v>
      </c>
      <c r="DF97" s="33">
        <v>3.5855722208787377E-4</v>
      </c>
      <c r="DG97" s="33">
        <v>3.606196894629653E-4</v>
      </c>
      <c r="DH97" s="33">
        <v>2.6755645176801569E-4</v>
      </c>
      <c r="DI97" s="33">
        <v>3.1451955481115917E-4</v>
      </c>
      <c r="DJ97" s="33">
        <v>4.2001698446889404E-4</v>
      </c>
      <c r="DK97" s="33">
        <v>3.311954691814907E-4</v>
      </c>
      <c r="DL97" s="33">
        <v>2.5693949017743941E-4</v>
      </c>
      <c r="DM97" s="33">
        <v>2.5701401077176517E-4</v>
      </c>
      <c r="DN97" s="33">
        <v>2.8875963088297854E-4</v>
      </c>
      <c r="DO97" s="33">
        <v>2.9483969795318036E-4</v>
      </c>
      <c r="DP97" s="33">
        <v>2.9204126175292765E-4</v>
      </c>
      <c r="DQ97" s="33">
        <v>0</v>
      </c>
      <c r="DR97" s="33">
        <v>2.9418761719335475E-4</v>
      </c>
      <c r="DS97" s="33">
        <v>1.9215548141055026E-4</v>
      </c>
      <c r="DT97" s="33">
        <v>1.9958770892259203E-4</v>
      </c>
      <c r="DU97" s="33">
        <v>3.4251571078270423E-4</v>
      </c>
      <c r="DV97" s="33">
        <v>3.1307546882116988E-4</v>
      </c>
      <c r="DW97" s="33">
        <v>1.4525022295775619E-4</v>
      </c>
      <c r="DX97" s="33">
        <v>1.5215815809078333E-4</v>
      </c>
      <c r="DY97" s="33">
        <v>1.3739929026353333E-4</v>
      </c>
      <c r="DZ97" s="33">
        <v>1.4380760349706938E-4</v>
      </c>
      <c r="EA97" s="33">
        <v>1.3621837200042722E-4</v>
      </c>
      <c r="EB97" s="33">
        <v>2.3405906834052354E-4</v>
      </c>
      <c r="EC97" s="33">
        <v>2.5275164530525672E-4</v>
      </c>
      <c r="ED97" s="33">
        <v>1.7949416898518166E-4</v>
      </c>
      <c r="EE97" s="33">
        <v>6.5454071122680434E-4</v>
      </c>
      <c r="EF97" s="33">
        <v>7.5229280887615001E-5</v>
      </c>
      <c r="EG97" s="33">
        <v>6.5622877803789585E-4</v>
      </c>
      <c r="EH97" s="33">
        <v>2.5969651394434711E-4</v>
      </c>
      <c r="EI97" s="33">
        <v>3.8441686559992079E-4</v>
      </c>
      <c r="EJ97" s="33">
        <v>6.0639461724065191E-5</v>
      </c>
      <c r="EK97" s="33">
        <v>8.7866635597869599E-5</v>
      </c>
      <c r="EL97" s="33">
        <v>1.0843177722423449E-4</v>
      </c>
      <c r="EM97" s="33">
        <v>9.7544316160119135E-5</v>
      </c>
      <c r="EN97" s="33">
        <v>7.1470233650213684E-5</v>
      </c>
      <c r="EO97" s="33">
        <v>4.7508235200396038E-5</v>
      </c>
      <c r="EP97" s="33">
        <v>1.9860504586392285E-5</v>
      </c>
      <c r="EQ97" s="33">
        <v>1.0081738537973376E-4</v>
      </c>
      <c r="ER97" s="33">
        <v>1.3687207259223245E-4</v>
      </c>
      <c r="ES97" s="33">
        <v>8.2502601927442193E-5</v>
      </c>
      <c r="ET97" s="33">
        <v>5.8070604904328523E-5</v>
      </c>
      <c r="EU97" s="33">
        <v>9.5865422281769737E-5</v>
      </c>
      <c r="EV97" s="33">
        <v>8.030454570184696E-5</v>
      </c>
      <c r="EW97" s="33">
        <v>1.0482312277005985E-4</v>
      </c>
      <c r="EX97" s="33">
        <v>1.0980605606299532E-4</v>
      </c>
      <c r="EY97" s="33">
        <v>1.2357715717222279E-4</v>
      </c>
      <c r="EZ97" s="33">
        <v>5.701372318325747E-4</v>
      </c>
      <c r="FA97" s="33">
        <v>1.4215413767831555E-4</v>
      </c>
      <c r="FB97" s="33">
        <v>2.5468085325020874E-4</v>
      </c>
      <c r="FC97" s="33">
        <v>1.6978904526274044E-4</v>
      </c>
      <c r="FD97" s="33">
        <v>2.1938049437568091E-4</v>
      </c>
      <c r="FE97" s="33">
        <v>4.3460676538415453E-5</v>
      </c>
      <c r="FF97" s="33">
        <v>1.586450071284385E-4</v>
      </c>
      <c r="FG97" s="33">
        <v>3.6394184992399452E-4</v>
      </c>
      <c r="FH97" s="33">
        <v>2.9229883859915228E-4</v>
      </c>
      <c r="FI97" s="33">
        <v>4.4126238902579676E-4</v>
      </c>
      <c r="FJ97" s="33">
        <v>3.996487620089335E-4</v>
      </c>
      <c r="FK97" s="33">
        <v>2.1800952747047682E-4</v>
      </c>
      <c r="FL97" s="33">
        <v>2.6642010725983585E-5</v>
      </c>
      <c r="FM97" s="33">
        <v>1.5277098384514228E-4</v>
      </c>
      <c r="FN97" s="33">
        <v>5.3370874101252743E-5</v>
      </c>
      <c r="FO97" s="33">
        <v>1.4951243826424122E-4</v>
      </c>
      <c r="FP97" s="33">
        <v>1.5177684373436512E-4</v>
      </c>
      <c r="FQ97" s="33">
        <v>2.7418088087294941E-4</v>
      </c>
      <c r="FR97" s="33">
        <v>1.3598620685026624E-4</v>
      </c>
      <c r="FS97" s="33">
        <v>1.9894896952819049E-4</v>
      </c>
      <c r="FT97" s="33">
        <v>1.3124090757575391E-4</v>
      </c>
      <c r="FU97" s="33">
        <v>8.734546633346159E-5</v>
      </c>
      <c r="FV97" s="33">
        <v>1.9434433298867387E-4</v>
      </c>
      <c r="FW97" s="33">
        <v>1.5917969530184792E-3</v>
      </c>
      <c r="FX97" s="33">
        <v>3.7727441836781321E-5</v>
      </c>
      <c r="FY97" s="33">
        <v>1.9004960044666846E-4</v>
      </c>
      <c r="FZ97" s="33">
        <v>1.3526679063169812E-4</v>
      </c>
      <c r="GA97" s="33">
        <v>1.2746858719534937E-2</v>
      </c>
      <c r="GB97" s="33">
        <v>1.2745313422659905E-4</v>
      </c>
      <c r="GC97" s="33">
        <v>1.3760268419468806E-4</v>
      </c>
      <c r="GD97" s="33">
        <v>1.5103033986590782E-4</v>
      </c>
      <c r="GE97" s="33">
        <v>1.4724047084209863E-4</v>
      </c>
      <c r="GF97" s="33">
        <v>1.6440654295116704E-4</v>
      </c>
      <c r="GG97" s="33">
        <v>8.2685843668519891E-5</v>
      </c>
      <c r="GH97" s="33">
        <v>2.2649667676305445E-4</v>
      </c>
      <c r="GI97" s="34">
        <v>8.2393303128354796E-5</v>
      </c>
      <c r="GJ97" s="62">
        <v>1.2259355676769543</v>
      </c>
      <c r="GK97" s="62">
        <v>0.56954278999999997</v>
      </c>
    </row>
    <row r="98" spans="1:193" ht="15" customHeight="1">
      <c r="A98" s="18" t="s">
        <v>92</v>
      </c>
      <c r="B98" s="47" t="s">
        <v>300</v>
      </c>
      <c r="C98" s="32">
        <v>9.6098781780041946E-4</v>
      </c>
      <c r="D98" s="33">
        <v>4.1105338865598954E-3</v>
      </c>
      <c r="E98" s="33">
        <v>2.0979196271836472E-3</v>
      </c>
      <c r="F98" s="33">
        <v>4.7440405358376231E-4</v>
      </c>
      <c r="G98" s="33">
        <v>2.1697313382362552E-4</v>
      </c>
      <c r="H98" s="33">
        <v>1.0374375728239797E-3</v>
      </c>
      <c r="I98" s="33">
        <v>1.0800717309411365E-3</v>
      </c>
      <c r="J98" s="33">
        <v>8.5467746508214616E-4</v>
      </c>
      <c r="K98" s="33">
        <v>6.6271321546118144E-4</v>
      </c>
      <c r="L98" s="33">
        <v>6.0055567740895034E-4</v>
      </c>
      <c r="M98" s="33">
        <v>5.5139136366499084E-4</v>
      </c>
      <c r="N98" s="33">
        <v>7.5518854464129437E-4</v>
      </c>
      <c r="O98" s="33">
        <v>7.7673389800458491E-4</v>
      </c>
      <c r="P98" s="33">
        <v>8.4946006198690434E-4</v>
      </c>
      <c r="Q98" s="33">
        <v>2.2270477856421826E-3</v>
      </c>
      <c r="R98" s="33">
        <v>2.2541806702370223E-3</v>
      </c>
      <c r="S98" s="33">
        <v>1.1898942790354598E-3</v>
      </c>
      <c r="T98" s="33">
        <v>9.6962808670852366E-5</v>
      </c>
      <c r="U98" s="33">
        <v>2.6326158192842416E-4</v>
      </c>
      <c r="V98" s="33">
        <v>0</v>
      </c>
      <c r="W98" s="33">
        <v>0</v>
      </c>
      <c r="X98" s="33">
        <v>4.3294498198155905E-4</v>
      </c>
      <c r="Y98" s="33">
        <v>6.2763898125730872E-4</v>
      </c>
      <c r="Z98" s="33">
        <v>5.9958788058660218E-4</v>
      </c>
      <c r="AA98" s="33">
        <v>4.7645552598302128E-4</v>
      </c>
      <c r="AB98" s="33">
        <v>2.6548399009560745E-4</v>
      </c>
      <c r="AC98" s="33">
        <v>9.1446777929373693E-4</v>
      </c>
      <c r="AD98" s="33">
        <v>3.7119203042469668E-4</v>
      </c>
      <c r="AE98" s="33">
        <v>4.987999298719073E-4</v>
      </c>
      <c r="AF98" s="33">
        <v>4.0755706327271537E-4</v>
      </c>
      <c r="AG98" s="33">
        <v>2.8426590673158127E-4</v>
      </c>
      <c r="AH98" s="33">
        <v>5.8669005968684375E-4</v>
      </c>
      <c r="AI98" s="33">
        <v>6.452543781004656E-4</v>
      </c>
      <c r="AJ98" s="33">
        <v>1.6231274047427401E-4</v>
      </c>
      <c r="AK98" s="33">
        <v>1.1964770603597349E-4</v>
      </c>
      <c r="AL98" s="33">
        <v>6.2207623522266516E-5</v>
      </c>
      <c r="AM98" s="33">
        <v>2.2393384273020555E-4</v>
      </c>
      <c r="AN98" s="33">
        <v>1.7441603269834695E-4</v>
      </c>
      <c r="AO98" s="33">
        <v>1.0681621519624094E-4</v>
      </c>
      <c r="AP98" s="33">
        <v>1.268213788494569E-4</v>
      </c>
      <c r="AQ98" s="33">
        <v>8.3710200334622504E-5</v>
      </c>
      <c r="AR98" s="33">
        <v>1.3250686366471213E-3</v>
      </c>
      <c r="AS98" s="33">
        <v>1.0388144563399299E-3</v>
      </c>
      <c r="AT98" s="33">
        <v>3.9241684031684142E-4</v>
      </c>
      <c r="AU98" s="33">
        <v>1.0397898795558519E-3</v>
      </c>
      <c r="AV98" s="33">
        <v>0</v>
      </c>
      <c r="AW98" s="33">
        <v>8.4217853685091167E-4</v>
      </c>
      <c r="AX98" s="33">
        <v>7.0738035357926815E-4</v>
      </c>
      <c r="AY98" s="33">
        <v>5.8664646023931901E-4</v>
      </c>
      <c r="AZ98" s="33">
        <v>6.332735021513349E-4</v>
      </c>
      <c r="BA98" s="33">
        <v>3.9324770927076424E-4</v>
      </c>
      <c r="BB98" s="33">
        <v>6.3341721491994767E-4</v>
      </c>
      <c r="BC98" s="33">
        <v>1.4296954876370333E-3</v>
      </c>
      <c r="BD98" s="33">
        <v>1.007071384183228E-3</v>
      </c>
      <c r="BE98" s="33">
        <v>9.1469739757565904E-4</v>
      </c>
      <c r="BF98" s="33">
        <v>0</v>
      </c>
      <c r="BG98" s="33">
        <v>5.3868777302042126E-4</v>
      </c>
      <c r="BH98" s="33">
        <v>4.9456803839506081E-4</v>
      </c>
      <c r="BI98" s="33">
        <v>7.6518754236956231E-4</v>
      </c>
      <c r="BJ98" s="33">
        <v>0</v>
      </c>
      <c r="BK98" s="33">
        <v>6.1122178139667751E-4</v>
      </c>
      <c r="BL98" s="33">
        <v>6.3396711507769966E-5</v>
      </c>
      <c r="BM98" s="33">
        <v>5.8780071632840705E-4</v>
      </c>
      <c r="BN98" s="33">
        <v>5.0149323617376185E-4</v>
      </c>
      <c r="BO98" s="33">
        <v>0</v>
      </c>
      <c r="BP98" s="33">
        <v>8.1064954157077226E-4</v>
      </c>
      <c r="BQ98" s="33">
        <v>3.7131442654264189E-4</v>
      </c>
      <c r="BR98" s="33">
        <v>5.5149788889454323E-4</v>
      </c>
      <c r="BS98" s="33">
        <v>4.5853754955389904E-4</v>
      </c>
      <c r="BT98" s="33">
        <v>7.631699417451098E-4</v>
      </c>
      <c r="BU98" s="33">
        <v>4.8327283591487457E-4</v>
      </c>
      <c r="BV98" s="33">
        <v>7.9393366483897936E-4</v>
      </c>
      <c r="BW98" s="33">
        <v>8.723424982797739E-4</v>
      </c>
      <c r="BX98" s="33">
        <v>0</v>
      </c>
      <c r="BY98" s="33">
        <v>0</v>
      </c>
      <c r="BZ98" s="33">
        <v>1.8172294480673604E-4</v>
      </c>
      <c r="CA98" s="33">
        <v>0</v>
      </c>
      <c r="CB98" s="33">
        <v>3.5892951618431975E-4</v>
      </c>
      <c r="CC98" s="33">
        <v>3.946326493761252E-4</v>
      </c>
      <c r="CD98" s="33">
        <v>2.8305692119835442E-4</v>
      </c>
      <c r="CE98" s="33">
        <v>0</v>
      </c>
      <c r="CF98" s="33">
        <v>3.0376405318699505E-4</v>
      </c>
      <c r="CG98" s="33">
        <v>4.0799726123740221E-4</v>
      </c>
      <c r="CH98" s="33">
        <v>5.2889662263053616E-4</v>
      </c>
      <c r="CI98" s="33">
        <v>4.3818928955614481E-4</v>
      </c>
      <c r="CJ98" s="33">
        <v>5.1609727182098627E-4</v>
      </c>
      <c r="CK98" s="33">
        <v>3.9759445886851434E-4</v>
      </c>
      <c r="CL98" s="33">
        <v>2.8673723496280379E-4</v>
      </c>
      <c r="CM98" s="33">
        <v>6.1618209331078093E-4</v>
      </c>
      <c r="CN98" s="33">
        <v>1.2304687262201584E-3</v>
      </c>
      <c r="CO98" s="33">
        <v>7.1390031633918689E-4</v>
      </c>
      <c r="CP98" s="33">
        <v>4.2444323866562902E-4</v>
      </c>
      <c r="CQ98" s="33">
        <v>4.6487075383577759E-4</v>
      </c>
      <c r="CR98" s="33">
        <v>1.3465635591544731</v>
      </c>
      <c r="CS98" s="33">
        <v>5.3943043221588096E-4</v>
      </c>
      <c r="CT98" s="33">
        <v>5.0441037011214672E-4</v>
      </c>
      <c r="CU98" s="33">
        <v>6.3236673301474036E-4</v>
      </c>
      <c r="CV98" s="33">
        <v>5.3751578661577373E-4</v>
      </c>
      <c r="CW98" s="33">
        <v>6.3046657112165918E-4</v>
      </c>
      <c r="CX98" s="33">
        <v>4.7058640951469759E-4</v>
      </c>
      <c r="CY98" s="33">
        <v>5.7175016039059273E-4</v>
      </c>
      <c r="CZ98" s="33">
        <v>9.9068789874150794E-4</v>
      </c>
      <c r="DA98" s="33">
        <v>4.9353801566732775E-4</v>
      </c>
      <c r="DB98" s="33">
        <v>5.2237737930972868E-4</v>
      </c>
      <c r="DC98" s="33">
        <v>5.3002702466288976E-4</v>
      </c>
      <c r="DD98" s="33">
        <v>4.6004751469153629E-4</v>
      </c>
      <c r="DE98" s="33">
        <v>7.6483339079152753E-4</v>
      </c>
      <c r="DF98" s="33">
        <v>7.2310996826244287E-4</v>
      </c>
      <c r="DG98" s="33">
        <v>7.2726939004025672E-4</v>
      </c>
      <c r="DH98" s="33">
        <v>5.3958678121107857E-4</v>
      </c>
      <c r="DI98" s="33">
        <v>6.3429826897107311E-4</v>
      </c>
      <c r="DJ98" s="33">
        <v>8.4705717692824735E-4</v>
      </c>
      <c r="DK98" s="33">
        <v>6.6792893980475781E-4</v>
      </c>
      <c r="DL98" s="33">
        <v>5.1817532918648759E-4</v>
      </c>
      <c r="DM98" s="33">
        <v>5.1832561645244739E-4</v>
      </c>
      <c r="DN98" s="33">
        <v>5.8234768304873854E-4</v>
      </c>
      <c r="DO98" s="33">
        <v>5.9460948349600361E-4</v>
      </c>
      <c r="DP98" s="33">
        <v>5.8896581775092144E-4</v>
      </c>
      <c r="DQ98" s="33">
        <v>0</v>
      </c>
      <c r="DR98" s="33">
        <v>5.9329441837251693E-4</v>
      </c>
      <c r="DS98" s="33">
        <v>3.8752404220206778E-4</v>
      </c>
      <c r="DT98" s="33">
        <v>4.0251277334254592E-4</v>
      </c>
      <c r="DU98" s="33">
        <v>6.9075871156980869E-4</v>
      </c>
      <c r="DV98" s="33">
        <v>6.3138595007171069E-4</v>
      </c>
      <c r="DW98" s="33">
        <v>2.9292921085648932E-4</v>
      </c>
      <c r="DX98" s="33">
        <v>3.0686059041625739E-4</v>
      </c>
      <c r="DY98" s="33">
        <v>2.7709606807862954E-4</v>
      </c>
      <c r="DZ98" s="33">
        <v>2.9001984953793151E-4</v>
      </c>
      <c r="EA98" s="33">
        <v>2.7471448512575317E-4</v>
      </c>
      <c r="EB98" s="33">
        <v>4.7203189631409438E-4</v>
      </c>
      <c r="EC98" s="33">
        <v>5.097296134511344E-4</v>
      </c>
      <c r="ED98" s="33">
        <v>3.6198970441141712E-4</v>
      </c>
      <c r="EE98" s="33">
        <v>1.3200261597455583E-3</v>
      </c>
      <c r="EF98" s="33">
        <v>1.5171648920717535E-4</v>
      </c>
      <c r="EG98" s="33">
        <v>1.323430519950843E-3</v>
      </c>
      <c r="EH98" s="33">
        <v>5.2373547759732833E-4</v>
      </c>
      <c r="EI98" s="33">
        <v>7.7526166078836192E-4</v>
      </c>
      <c r="EJ98" s="33">
        <v>1.2229289090150876E-4</v>
      </c>
      <c r="EK98" s="33">
        <v>1.77202510964712E-4</v>
      </c>
      <c r="EL98" s="33">
        <v>2.18676669042356E-4</v>
      </c>
      <c r="EM98" s="33">
        <v>1.9671969498201585E-4</v>
      </c>
      <c r="EN98" s="33">
        <v>1.4413553877280338E-4</v>
      </c>
      <c r="EO98" s="33">
        <v>9.581086736427191E-5</v>
      </c>
      <c r="EP98" s="33">
        <v>4.0053101587290315E-5</v>
      </c>
      <c r="EQ98" s="33">
        <v>2.0332056322205442E-4</v>
      </c>
      <c r="ER98" s="33">
        <v>2.7603281699881062E-4</v>
      </c>
      <c r="ES98" s="33">
        <v>1.6638475028875812E-4</v>
      </c>
      <c r="ET98" s="33">
        <v>1.1711222277112235E-4</v>
      </c>
      <c r="EU98" s="33">
        <v>1.9333383402509528E-4</v>
      </c>
      <c r="EV98" s="33">
        <v>1.6195188359519682E-4</v>
      </c>
      <c r="EW98" s="33">
        <v>2.1139901892940177E-4</v>
      </c>
      <c r="EX98" s="33">
        <v>2.2144820637660188E-4</v>
      </c>
      <c r="EY98" s="33">
        <v>2.4922067858632892E-4</v>
      </c>
      <c r="EZ98" s="33">
        <v>1.1498078694804597E-3</v>
      </c>
      <c r="FA98" s="33">
        <v>2.8668526988908218E-4</v>
      </c>
      <c r="FB98" s="33">
        <v>5.1362028810474363E-4</v>
      </c>
      <c r="FC98" s="33">
        <v>3.4241717518985348E-4</v>
      </c>
      <c r="FD98" s="33">
        <v>4.4242930431483482E-4</v>
      </c>
      <c r="FE98" s="33">
        <v>8.7648069809777613E-5</v>
      </c>
      <c r="FF98" s="33">
        <v>3.1994275670042311E-4</v>
      </c>
      <c r="FG98" s="33">
        <v>7.3396926162992693E-4</v>
      </c>
      <c r="FH98" s="33">
        <v>5.8948527844959059E-4</v>
      </c>
      <c r="FI98" s="33">
        <v>8.8990323571185644E-4</v>
      </c>
      <c r="FJ98" s="33">
        <v>8.0598014991754938E-4</v>
      </c>
      <c r="FK98" s="33">
        <v>4.3966444622736309E-4</v>
      </c>
      <c r="FL98" s="33">
        <v>5.3729509109684708E-5</v>
      </c>
      <c r="FM98" s="33">
        <v>3.0809648913614522E-4</v>
      </c>
      <c r="FN98" s="33">
        <v>1.076341758025933E-4</v>
      </c>
      <c r="FO98" s="33">
        <v>3.0152491102689261E-4</v>
      </c>
      <c r="FP98" s="33">
        <v>3.0609158565165682E-4</v>
      </c>
      <c r="FQ98" s="33">
        <v>5.5294640814017E-4</v>
      </c>
      <c r="FR98" s="33">
        <v>2.7424627273447288E-4</v>
      </c>
      <c r="FS98" s="33">
        <v>4.0122461403418162E-4</v>
      </c>
      <c r="FT98" s="33">
        <v>2.6467632686137752E-4</v>
      </c>
      <c r="FU98" s="33">
        <v>1.7615145783558806E-4</v>
      </c>
      <c r="FV98" s="33">
        <v>3.9193834568749679E-4</v>
      </c>
      <c r="FW98" s="33">
        <v>3.210210737005744E-3</v>
      </c>
      <c r="FX98" s="33">
        <v>7.6085733569556039E-5</v>
      </c>
      <c r="FY98" s="33">
        <v>3.8327706731730636E-4</v>
      </c>
      <c r="FZ98" s="33">
        <v>2.727954107606238E-4</v>
      </c>
      <c r="GA98" s="33">
        <v>2.5706860819748854E-2</v>
      </c>
      <c r="GB98" s="33">
        <v>2.5703744386707141E-4</v>
      </c>
      <c r="GC98" s="33">
        <v>2.7750625694122064E-4</v>
      </c>
      <c r="GD98" s="33">
        <v>3.0458609543872873E-4</v>
      </c>
      <c r="GE98" s="33">
        <v>2.9694298605281917E-4</v>
      </c>
      <c r="GF98" s="33">
        <v>3.3156216841288648E-4</v>
      </c>
      <c r="GG98" s="33">
        <v>1.6675429780143553E-4</v>
      </c>
      <c r="GH98" s="33">
        <v>4.5678066053719607E-4</v>
      </c>
      <c r="GI98" s="34">
        <v>1.661643250783022E-4</v>
      </c>
      <c r="GJ98" s="61">
        <v>1.4705686161495093</v>
      </c>
      <c r="GK98" s="61">
        <v>0.68319394</v>
      </c>
    </row>
    <row r="99" spans="1:193" ht="15" customHeight="1">
      <c r="A99" s="18" t="s">
        <v>93</v>
      </c>
      <c r="B99" s="47" t="s">
        <v>301</v>
      </c>
      <c r="C99" s="32">
        <v>2.7829919097312373E-4</v>
      </c>
      <c r="D99" s="33">
        <v>1.1903982900798944E-3</v>
      </c>
      <c r="E99" s="33">
        <v>6.0755123442480716E-4</v>
      </c>
      <c r="F99" s="33">
        <v>1.373859916444342E-4</v>
      </c>
      <c r="G99" s="33">
        <v>6.2834769065260818E-5</v>
      </c>
      <c r="H99" s="33">
        <v>3.0043881082995834E-4</v>
      </c>
      <c r="I99" s="33">
        <v>3.1278553520257599E-4</v>
      </c>
      <c r="J99" s="33">
        <v>2.4751203154660612E-4</v>
      </c>
      <c r="K99" s="33">
        <v>1.9191976036927005E-4</v>
      </c>
      <c r="L99" s="33">
        <v>1.7391912369896245E-4</v>
      </c>
      <c r="M99" s="33">
        <v>1.5968128583436812E-4</v>
      </c>
      <c r="N99" s="33">
        <v>2.1870033845683076E-4</v>
      </c>
      <c r="O99" s="33">
        <v>2.2493980819741303E-4</v>
      </c>
      <c r="P99" s="33">
        <v>2.4600108725210927E-4</v>
      </c>
      <c r="Q99" s="33">
        <v>6.4494636198543889E-4</v>
      </c>
      <c r="R99" s="33">
        <v>6.5280396401914032E-4</v>
      </c>
      <c r="S99" s="33">
        <v>3.4458981588036144E-4</v>
      </c>
      <c r="T99" s="33">
        <v>2.8080138694520121E-5</v>
      </c>
      <c r="U99" s="33">
        <v>7.6239764862660471E-5</v>
      </c>
      <c r="V99" s="33">
        <v>0</v>
      </c>
      <c r="W99" s="33">
        <v>0</v>
      </c>
      <c r="X99" s="33">
        <v>1.2537956880361289E-4</v>
      </c>
      <c r="Y99" s="33">
        <v>1.8176236729712717E-4</v>
      </c>
      <c r="Z99" s="33">
        <v>1.7363885264068589E-4</v>
      </c>
      <c r="AA99" s="33">
        <v>1.379800919009018E-4</v>
      </c>
      <c r="AB99" s="33">
        <v>7.6883367605049918E-5</v>
      </c>
      <c r="AC99" s="33">
        <v>2.6482712728965151E-4</v>
      </c>
      <c r="AD99" s="33">
        <v>1.0749609916940525E-4</v>
      </c>
      <c r="AE99" s="33">
        <v>1.4445096427812606E-4</v>
      </c>
      <c r="AF99" s="33">
        <v>1.1802730365905102E-4</v>
      </c>
      <c r="AG99" s="33">
        <v>8.2322554354243122E-5</v>
      </c>
      <c r="AH99" s="33">
        <v>1.699036823760567E-4</v>
      </c>
      <c r="AI99" s="33">
        <v>1.8686373341157174E-4</v>
      </c>
      <c r="AJ99" s="33">
        <v>4.7005283024308215E-5</v>
      </c>
      <c r="AK99" s="33">
        <v>3.4649616961655341E-5</v>
      </c>
      <c r="AL99" s="33">
        <v>1.8015141272272515E-5</v>
      </c>
      <c r="AM99" s="33">
        <v>6.4850569496253328E-5</v>
      </c>
      <c r="AN99" s="33">
        <v>5.0510360166472712E-5</v>
      </c>
      <c r="AO99" s="33">
        <v>3.0933655683550705E-5</v>
      </c>
      <c r="AP99" s="33">
        <v>3.6727091101616738E-5</v>
      </c>
      <c r="AQ99" s="33">
        <v>2.4242223051949055E-5</v>
      </c>
      <c r="AR99" s="33">
        <v>3.8373590458910502E-4</v>
      </c>
      <c r="AS99" s="33">
        <v>3.0083755216825153E-4</v>
      </c>
      <c r="AT99" s="33">
        <v>1.1364274048173973E-4</v>
      </c>
      <c r="AU99" s="33">
        <v>3.0112003180724303E-4</v>
      </c>
      <c r="AV99" s="33">
        <v>0</v>
      </c>
      <c r="AW99" s="33">
        <v>2.4389237940289265E-4</v>
      </c>
      <c r="AX99" s="33">
        <v>2.0485522965523969E-4</v>
      </c>
      <c r="AY99" s="33">
        <v>1.6989105610676561E-4</v>
      </c>
      <c r="AZ99" s="33">
        <v>1.8339410765562386E-4</v>
      </c>
      <c r="BA99" s="33">
        <v>1.1388335763983303E-4</v>
      </c>
      <c r="BB99" s="33">
        <v>1.8343572644256029E-4</v>
      </c>
      <c r="BC99" s="33">
        <v>4.140355269622632E-4</v>
      </c>
      <c r="BD99" s="33">
        <v>2.9164485363807475E-4</v>
      </c>
      <c r="BE99" s="33">
        <v>2.6489362405569561E-4</v>
      </c>
      <c r="BF99" s="33">
        <v>0</v>
      </c>
      <c r="BG99" s="33">
        <v>1.5600236406933515E-4</v>
      </c>
      <c r="BH99" s="33">
        <v>1.4322542119373175E-4</v>
      </c>
      <c r="BI99" s="33">
        <v>2.2159601822172972E-4</v>
      </c>
      <c r="BJ99" s="33">
        <v>0</v>
      </c>
      <c r="BK99" s="33">
        <v>1.7700799543660209E-4</v>
      </c>
      <c r="BL99" s="33">
        <v>1.835949758796329E-5</v>
      </c>
      <c r="BM99" s="33">
        <v>1.7022532520968121E-4</v>
      </c>
      <c r="BN99" s="33">
        <v>1.4523093770855365E-4</v>
      </c>
      <c r="BO99" s="33">
        <v>0</v>
      </c>
      <c r="BP99" s="33">
        <v>2.3476167689436133E-4</v>
      </c>
      <c r="BQ99" s="33">
        <v>1.0753154471821603E-4</v>
      </c>
      <c r="BR99" s="33">
        <v>1.5971213522148159E-4</v>
      </c>
      <c r="BS99" s="33">
        <v>1.327910996455017E-4</v>
      </c>
      <c r="BT99" s="33">
        <v>2.2101172712969775E-4</v>
      </c>
      <c r="BU99" s="33">
        <v>1.3995436441872664E-4</v>
      </c>
      <c r="BV99" s="33">
        <v>2.299208091073875E-4</v>
      </c>
      <c r="BW99" s="33">
        <v>2.5262777220049442E-4</v>
      </c>
      <c r="BX99" s="33">
        <v>0</v>
      </c>
      <c r="BY99" s="33">
        <v>0</v>
      </c>
      <c r="BZ99" s="33">
        <v>5.2626420006784574E-5</v>
      </c>
      <c r="CA99" s="33">
        <v>0</v>
      </c>
      <c r="CB99" s="33">
        <v>1.0394491180867006E-4</v>
      </c>
      <c r="CC99" s="33">
        <v>1.1428443214226574E-4</v>
      </c>
      <c r="CD99" s="33">
        <v>8.1972435768384926E-5</v>
      </c>
      <c r="CE99" s="33">
        <v>0</v>
      </c>
      <c r="CF99" s="33">
        <v>8.796915911187397E-5</v>
      </c>
      <c r="CG99" s="33">
        <v>1.1815478366990149E-4</v>
      </c>
      <c r="CH99" s="33">
        <v>1.5316687627050114E-4</v>
      </c>
      <c r="CI99" s="33">
        <v>1.2689830455466753E-4</v>
      </c>
      <c r="CJ99" s="33">
        <v>1.4946022264878092E-4</v>
      </c>
      <c r="CK99" s="33">
        <v>1.1514216329169385E-4</v>
      </c>
      <c r="CL99" s="33">
        <v>8.3038243600910684E-5</v>
      </c>
      <c r="CM99" s="33">
        <v>1.7844448689580602E-4</v>
      </c>
      <c r="CN99" s="33">
        <v>3.5634005414199619E-4</v>
      </c>
      <c r="CO99" s="33">
        <v>2.0674339132352535E-4</v>
      </c>
      <c r="CP99" s="33">
        <v>1.2291748942772654E-4</v>
      </c>
      <c r="CQ99" s="33">
        <v>1.3462517661845286E-4</v>
      </c>
      <c r="CR99" s="33">
        <v>1.5676174503919028E-4</v>
      </c>
      <c r="CS99" s="33">
        <v>1.2045870148229718</v>
      </c>
      <c r="CT99" s="33">
        <v>1.460757309514804E-4</v>
      </c>
      <c r="CU99" s="33">
        <v>1.8313151003217928E-4</v>
      </c>
      <c r="CV99" s="33">
        <v>1.5566296032018935E-4</v>
      </c>
      <c r="CW99" s="33">
        <v>1.8258122884466868E-4</v>
      </c>
      <c r="CX99" s="33">
        <v>1.3628041336741098E-4</v>
      </c>
      <c r="CY99" s="33">
        <v>1.6557713232999766E-4</v>
      </c>
      <c r="CZ99" s="33">
        <v>2.8690024537218983E-4</v>
      </c>
      <c r="DA99" s="33">
        <v>1.4292712969981027E-4</v>
      </c>
      <c r="DB99" s="33">
        <v>1.512789229496252E-4</v>
      </c>
      <c r="DC99" s="33">
        <v>1.5349423731010148E-4</v>
      </c>
      <c r="DD99" s="33">
        <v>1.332283810224539E-4</v>
      </c>
      <c r="DE99" s="33">
        <v>2.2149345698648483E-4</v>
      </c>
      <c r="DF99" s="33">
        <v>2.0941047890976836E-4</v>
      </c>
      <c r="DG99" s="33">
        <v>2.1061503498658848E-4</v>
      </c>
      <c r="DH99" s="33">
        <v>1.5626271414610391E-4</v>
      </c>
      <c r="DI99" s="33">
        <v>1.8369087705434747E-4</v>
      </c>
      <c r="DJ99" s="33">
        <v>2.4530521894302259E-4</v>
      </c>
      <c r="DK99" s="33">
        <v>1.9343021850231742E-4</v>
      </c>
      <c r="DL99" s="33">
        <v>1.5006202183176999E-4</v>
      </c>
      <c r="DM99" s="33">
        <v>1.501055445734276E-4</v>
      </c>
      <c r="DN99" s="33">
        <v>1.686461431201988E-4</v>
      </c>
      <c r="DO99" s="33">
        <v>1.7219712376858871E-4</v>
      </c>
      <c r="DP99" s="33">
        <v>1.7056273508864257E-4</v>
      </c>
      <c r="DQ99" s="33">
        <v>0</v>
      </c>
      <c r="DR99" s="33">
        <v>1.7181628485142008E-4</v>
      </c>
      <c r="DS99" s="33">
        <v>1.1222580081641393E-4</v>
      </c>
      <c r="DT99" s="33">
        <v>1.1656649241816223E-4</v>
      </c>
      <c r="DU99" s="33">
        <v>2.0004165196133583E-4</v>
      </c>
      <c r="DV99" s="33">
        <v>1.8284747823228603E-4</v>
      </c>
      <c r="DW99" s="33">
        <v>8.4831421256046825E-5</v>
      </c>
      <c r="DX99" s="33">
        <v>8.8865907009984016E-5</v>
      </c>
      <c r="DY99" s="33">
        <v>8.0246190575676812E-5</v>
      </c>
      <c r="DZ99" s="33">
        <v>8.398887894051947E-5</v>
      </c>
      <c r="EA99" s="33">
        <v>7.9556491292560056E-5</v>
      </c>
      <c r="EB99" s="33">
        <v>1.3669902201091626E-4</v>
      </c>
      <c r="EC99" s="33">
        <v>1.4761616787524676E-4</v>
      </c>
      <c r="ED99" s="33">
        <v>1.0483113314472821E-4</v>
      </c>
      <c r="EE99" s="33">
        <v>3.8227561839586512E-4</v>
      </c>
      <c r="EF99" s="33">
        <v>4.3936640425142694E-5</v>
      </c>
      <c r="EG99" s="33">
        <v>3.832615109049713E-4</v>
      </c>
      <c r="EH99" s="33">
        <v>1.5167222414210656E-4</v>
      </c>
      <c r="EI99" s="33">
        <v>2.2451345271339319E-4</v>
      </c>
      <c r="EJ99" s="33">
        <v>3.5415654568393973E-5</v>
      </c>
      <c r="EK99" s="33">
        <v>5.1317315918491044E-5</v>
      </c>
      <c r="EL99" s="33">
        <v>6.332810775737041E-5</v>
      </c>
      <c r="EM99" s="33">
        <v>5.6969433896970229E-5</v>
      </c>
      <c r="EN99" s="33">
        <v>4.1741219907198895E-5</v>
      </c>
      <c r="EO99" s="33">
        <v>2.7746539945678898E-5</v>
      </c>
      <c r="EP99" s="33">
        <v>1.1599258139630467E-5</v>
      </c>
      <c r="EQ99" s="33">
        <v>5.8881025549742329E-5</v>
      </c>
      <c r="ER99" s="33">
        <v>7.9938276250610541E-5</v>
      </c>
      <c r="ES99" s="33">
        <v>4.8184524858610964E-5</v>
      </c>
      <c r="ET99" s="33">
        <v>3.391534860958709E-5</v>
      </c>
      <c r="EU99" s="33">
        <v>5.598889871472906E-5</v>
      </c>
      <c r="EV99" s="33">
        <v>4.6900779953984036E-5</v>
      </c>
      <c r="EW99" s="33">
        <v>6.1220522103208377E-5</v>
      </c>
      <c r="EX99" s="33">
        <v>6.4130736660240293E-5</v>
      </c>
      <c r="EY99" s="33">
        <v>7.217356134971598E-5</v>
      </c>
      <c r="EZ99" s="33">
        <v>3.3298091185314017E-4</v>
      </c>
      <c r="FA99" s="33">
        <v>8.3023194671353278E-5</v>
      </c>
      <c r="FB99" s="33">
        <v>1.487428955906068E-4</v>
      </c>
      <c r="FC99" s="33">
        <v>9.9162987361021472E-5</v>
      </c>
      <c r="FD99" s="33">
        <v>1.2812620011712987E-4</v>
      </c>
      <c r="FE99" s="33">
        <v>2.5382618246137707E-5</v>
      </c>
      <c r="FF99" s="33">
        <v>9.2654463145266168E-5</v>
      </c>
      <c r="FG99" s="33">
        <v>2.1255529771259973E-4</v>
      </c>
      <c r="FH99" s="33">
        <v>1.7071316934962294E-4</v>
      </c>
      <c r="FI99" s="33">
        <v>2.5771330911336204E-4</v>
      </c>
      <c r="FJ99" s="33">
        <v>2.334094350705234E-4</v>
      </c>
      <c r="FK99" s="33">
        <v>1.273255055041013E-4</v>
      </c>
      <c r="FL99" s="33">
        <v>1.5559904755955802E-5</v>
      </c>
      <c r="FM99" s="33">
        <v>8.9223819574012954E-5</v>
      </c>
      <c r="FN99" s="33">
        <v>3.11705346228871E-5</v>
      </c>
      <c r="FO99" s="33">
        <v>8.7320710255304017E-5</v>
      </c>
      <c r="FP99" s="33">
        <v>8.8643205535648273E-5</v>
      </c>
      <c r="FQ99" s="33">
        <v>1.6013162205232362E-4</v>
      </c>
      <c r="FR99" s="33">
        <v>7.9420898387755961E-5</v>
      </c>
      <c r="FS99" s="33">
        <v>1.1619344534438892E-4</v>
      </c>
      <c r="FT99" s="33">
        <v>7.6649470753808416E-5</v>
      </c>
      <c r="FU99" s="33">
        <v>5.101293408337634E-5</v>
      </c>
      <c r="FV99" s="33">
        <v>1.1350416987161858E-4</v>
      </c>
      <c r="FW99" s="33">
        <v>9.2966740515692723E-4</v>
      </c>
      <c r="FX99" s="33">
        <v>2.2034200335099031E-5</v>
      </c>
      <c r="FY99" s="33">
        <v>1.1099588962230787E-4</v>
      </c>
      <c r="FZ99" s="33">
        <v>7.900073310984427E-5</v>
      </c>
      <c r="GA99" s="33">
        <v>7.4446298236848212E-3</v>
      </c>
      <c r="GB99" s="33">
        <v>7.4437273140190742E-5</v>
      </c>
      <c r="GC99" s="33">
        <v>8.0364980040528256E-5</v>
      </c>
      <c r="GD99" s="33">
        <v>8.8207220083475903E-5</v>
      </c>
      <c r="GE99" s="33">
        <v>8.599379851952069E-5</v>
      </c>
      <c r="GF99" s="33">
        <v>9.601940994195258E-5</v>
      </c>
      <c r="GG99" s="33">
        <v>4.8291544710371029E-5</v>
      </c>
      <c r="GH99" s="33">
        <v>1.322823098534551E-4</v>
      </c>
      <c r="GI99" s="34">
        <v>4.8120690378502393E-5</v>
      </c>
      <c r="GJ99" s="61">
        <v>1.2404990518680339</v>
      </c>
      <c r="GK99" s="61">
        <v>0.57630866000000003</v>
      </c>
    </row>
    <row r="100" spans="1:193" ht="15" customHeight="1">
      <c r="A100" s="18" t="s">
        <v>94</v>
      </c>
      <c r="B100" s="47" t="s">
        <v>302</v>
      </c>
      <c r="C100" s="32">
        <v>6.476752151105933E-4</v>
      </c>
      <c r="D100" s="33">
        <v>2.7703893897089472E-3</v>
      </c>
      <c r="E100" s="33">
        <v>1.4139315985674107E-3</v>
      </c>
      <c r="F100" s="33">
        <v>3.1974933234058911E-4</v>
      </c>
      <c r="G100" s="33">
        <v>1.4625516241493732E-4</v>
      </c>
      <c r="H100" s="33">
        <v>6.992016638982068E-4</v>
      </c>
      <c r="I100" s="33">
        <v>7.2792301068161022E-4</v>
      </c>
      <c r="J100" s="33">
        <v>5.7602167640383357E-4</v>
      </c>
      <c r="K100" s="33">
        <v>4.4666172432097505E-4</v>
      </c>
      <c r="L100" s="33">
        <v>4.0477863520911903E-4</v>
      </c>
      <c r="M100" s="33">
        <v>3.7166312228291502E-4</v>
      </c>
      <c r="N100" s="33">
        <v>5.0901709517844397E-4</v>
      </c>
      <c r="O100" s="33">
        <v>5.2354845557574269E-4</v>
      </c>
      <c r="P100" s="33">
        <v>5.7251972473398058E-4</v>
      </c>
      <c r="Q100" s="33">
        <v>1.5009660096197721E-3</v>
      </c>
      <c r="R100" s="33">
        <v>1.51921934250211E-3</v>
      </c>
      <c r="S100" s="33">
        <v>8.0194898182593384E-4</v>
      </c>
      <c r="T100" s="33">
        <v>6.5401960679800704E-5</v>
      </c>
      <c r="U100" s="33">
        <v>1.7745767773438172E-4</v>
      </c>
      <c r="V100" s="33">
        <v>0</v>
      </c>
      <c r="W100" s="33">
        <v>0</v>
      </c>
      <c r="X100" s="33">
        <v>2.9198795666546143E-4</v>
      </c>
      <c r="Y100" s="33">
        <v>4.2302849164276832E-4</v>
      </c>
      <c r="Z100" s="33">
        <v>4.0413653085314495E-4</v>
      </c>
      <c r="AA100" s="33">
        <v>3.2115366395614421E-4</v>
      </c>
      <c r="AB100" s="33">
        <v>1.7911127854947618E-4</v>
      </c>
      <c r="AC100" s="33">
        <v>6.1632451410942302E-4</v>
      </c>
      <c r="AD100" s="33">
        <v>2.5020354089213181E-4</v>
      </c>
      <c r="AE100" s="33">
        <v>3.3629607775173081E-4</v>
      </c>
      <c r="AF100" s="33">
        <v>2.7472328368187746E-4</v>
      </c>
      <c r="AG100" s="33">
        <v>1.9170977436772728E-4</v>
      </c>
      <c r="AH100" s="33">
        <v>3.9575115852101474E-4</v>
      </c>
      <c r="AI100" s="33">
        <v>4.3491858614483797E-4</v>
      </c>
      <c r="AJ100" s="33">
        <v>1.0939796893956726E-4</v>
      </c>
      <c r="AK100" s="33">
        <v>8.0642953515735287E-5</v>
      </c>
      <c r="AL100" s="33">
        <v>4.1930334958292406E-5</v>
      </c>
      <c r="AM100" s="33">
        <v>1.5093601130312863E-4</v>
      </c>
      <c r="AN100" s="33">
        <v>1.1755592271885598E-4</v>
      </c>
      <c r="AO100" s="33">
        <v>7.2004667005760043E-5</v>
      </c>
      <c r="AP100" s="33">
        <v>8.5490478144829174E-5</v>
      </c>
      <c r="AQ100" s="33">
        <v>5.6425214022094863E-5</v>
      </c>
      <c r="AR100" s="33">
        <v>8.9305438415552575E-4</v>
      </c>
      <c r="AS100" s="33">
        <v>7.0030144912255465E-4</v>
      </c>
      <c r="AT100" s="33">
        <v>2.6466260395141951E-4</v>
      </c>
      <c r="AU100" s="33">
        <v>7.0081035211929396E-4</v>
      </c>
      <c r="AV100" s="33">
        <v>0</v>
      </c>
      <c r="AW100" s="33">
        <v>5.6764466507757923E-4</v>
      </c>
      <c r="AX100" s="33">
        <v>4.7680261522422109E-4</v>
      </c>
      <c r="AY100" s="33">
        <v>3.9543305584539314E-4</v>
      </c>
      <c r="AZ100" s="33">
        <v>4.2687991878765958E-4</v>
      </c>
      <c r="BA100" s="33">
        <v>2.6507490310796598E-4</v>
      </c>
      <c r="BB100" s="33">
        <v>4.269200011026694E-4</v>
      </c>
      <c r="BC100" s="33">
        <v>9.6367030442904764E-4</v>
      </c>
      <c r="BD100" s="33">
        <v>6.7883712586837926E-4</v>
      </c>
      <c r="BE100" s="33">
        <v>6.1656785411681259E-4</v>
      </c>
      <c r="BF100" s="33">
        <v>0</v>
      </c>
      <c r="BG100" s="33">
        <v>3.6318171719976677E-4</v>
      </c>
      <c r="BH100" s="33">
        <v>3.3347733977857051E-4</v>
      </c>
      <c r="BI100" s="33">
        <v>5.1599690186724691E-4</v>
      </c>
      <c r="BJ100" s="33">
        <v>0</v>
      </c>
      <c r="BK100" s="33">
        <v>4.1205685393390145E-4</v>
      </c>
      <c r="BL100" s="33">
        <v>4.2729936203513866E-5</v>
      </c>
      <c r="BM100" s="33">
        <v>3.9617463875186152E-4</v>
      </c>
      <c r="BN100" s="33">
        <v>3.3802949274014448E-4</v>
      </c>
      <c r="BO100" s="33">
        <v>0</v>
      </c>
      <c r="BP100" s="33">
        <v>5.466210563294762E-4</v>
      </c>
      <c r="BQ100" s="33">
        <v>2.5035107803362985E-4</v>
      </c>
      <c r="BR100" s="33">
        <v>3.7173414109357869E-4</v>
      </c>
      <c r="BS100" s="33">
        <v>3.0916555625673758E-4</v>
      </c>
      <c r="BT100" s="33">
        <v>5.1444412104351372E-4</v>
      </c>
      <c r="BU100" s="33">
        <v>3.2583123214371051E-4</v>
      </c>
      <c r="BV100" s="33">
        <v>5.3514628812658175E-4</v>
      </c>
      <c r="BW100" s="33">
        <v>5.8804933830217891E-4</v>
      </c>
      <c r="BX100" s="33">
        <v>0</v>
      </c>
      <c r="BY100" s="33">
        <v>0</v>
      </c>
      <c r="BZ100" s="33">
        <v>1.2247659664021453E-4</v>
      </c>
      <c r="CA100" s="33">
        <v>0</v>
      </c>
      <c r="CB100" s="33">
        <v>2.4192221403071019E-4</v>
      </c>
      <c r="CC100" s="33">
        <v>2.6603612632202211E-4</v>
      </c>
      <c r="CD100" s="33">
        <v>1.9077578135390751E-4</v>
      </c>
      <c r="CE100" s="33">
        <v>0</v>
      </c>
      <c r="CF100" s="33">
        <v>2.0477730577433164E-4</v>
      </c>
      <c r="CG100" s="33">
        <v>2.7499387237588346E-4</v>
      </c>
      <c r="CH100" s="33">
        <v>3.5681132593967516E-4</v>
      </c>
      <c r="CI100" s="33">
        <v>2.9570012716417473E-4</v>
      </c>
      <c r="CJ100" s="33">
        <v>3.4938573378647756E-4</v>
      </c>
      <c r="CK100" s="33">
        <v>2.7484262888000717E-4</v>
      </c>
      <c r="CL100" s="33">
        <v>1.9355292537114873E-4</v>
      </c>
      <c r="CM100" s="33">
        <v>4.1588184636711062E-4</v>
      </c>
      <c r="CN100" s="33">
        <v>8.3027055492395491E-4</v>
      </c>
      <c r="CO100" s="33">
        <v>4.8208944800094927E-4</v>
      </c>
      <c r="CP100" s="33">
        <v>2.8635924647681696E-4</v>
      </c>
      <c r="CQ100" s="33">
        <v>3.1373299180410575E-4</v>
      </c>
      <c r="CR100" s="33">
        <v>3.653610965917174E-4</v>
      </c>
      <c r="CS100" s="33">
        <v>3.6406504750130004E-4</v>
      </c>
      <c r="CT100" s="33">
        <v>1.089169655348351</v>
      </c>
      <c r="CU100" s="33">
        <v>4.2659855687516727E-4</v>
      </c>
      <c r="CV100" s="33">
        <v>3.6314431684428272E-4</v>
      </c>
      <c r="CW100" s="33">
        <v>4.2562404828902755E-4</v>
      </c>
      <c r="CX100" s="33">
        <v>3.1762625112707394E-4</v>
      </c>
      <c r="CY100" s="33">
        <v>3.8784628405683693E-4</v>
      </c>
      <c r="CZ100" s="33">
        <v>6.6973330247966408E-4</v>
      </c>
      <c r="DA100" s="33">
        <v>3.3445305337809379E-4</v>
      </c>
      <c r="DB100" s="33">
        <v>3.6423516777456786E-4</v>
      </c>
      <c r="DC100" s="33">
        <v>3.5888245280558251E-4</v>
      </c>
      <c r="DD100" s="33">
        <v>3.1063052822095536E-4</v>
      </c>
      <c r="DE100" s="33">
        <v>5.1907701382630702E-4</v>
      </c>
      <c r="DF100" s="33">
        <v>5.0591112687403813E-4</v>
      </c>
      <c r="DG100" s="33">
        <v>4.9127301423500486E-4</v>
      </c>
      <c r="DH100" s="33">
        <v>3.6515584175179721E-4</v>
      </c>
      <c r="DI100" s="33">
        <v>4.3325376796686987E-4</v>
      </c>
      <c r="DJ100" s="33">
        <v>5.7441203759132952E-4</v>
      </c>
      <c r="DK100" s="33">
        <v>4.5166006684962181E-4</v>
      </c>
      <c r="DL100" s="33">
        <v>3.5152655528655779E-4</v>
      </c>
      <c r="DM100" s="33">
        <v>3.5238578705074259E-4</v>
      </c>
      <c r="DN100" s="33">
        <v>3.9579958689993128E-4</v>
      </c>
      <c r="DO100" s="33">
        <v>4.0114328284252795E-4</v>
      </c>
      <c r="DP100" s="33">
        <v>3.9732138683440632E-4</v>
      </c>
      <c r="DQ100" s="33">
        <v>0</v>
      </c>
      <c r="DR100" s="33">
        <v>4.0030803393579909E-4</v>
      </c>
      <c r="DS100" s="33">
        <v>2.6165015145198273E-4</v>
      </c>
      <c r="DT100" s="33">
        <v>2.7156880753178431E-4</v>
      </c>
      <c r="DU100" s="33">
        <v>4.6564398340512845E-4</v>
      </c>
      <c r="DV100" s="33">
        <v>4.2577435206543103E-4</v>
      </c>
      <c r="DW100" s="33">
        <v>1.977620916447222E-4</v>
      </c>
      <c r="DX100" s="33">
        <v>2.072593193266587E-4</v>
      </c>
      <c r="DY100" s="33">
        <v>1.8677196407684271E-4</v>
      </c>
      <c r="DZ100" s="33">
        <v>1.9561983388873756E-4</v>
      </c>
      <c r="EA100" s="33">
        <v>1.853264416441726E-4</v>
      </c>
      <c r="EB100" s="33">
        <v>3.1858883768108728E-4</v>
      </c>
      <c r="EC100" s="33">
        <v>3.4364599260803408E-4</v>
      </c>
      <c r="ED100" s="33">
        <v>2.4407087647403112E-4</v>
      </c>
      <c r="EE100" s="33">
        <v>8.8962542567779456E-4</v>
      </c>
      <c r="EF100" s="33">
        <v>1.0228236803319629E-4</v>
      </c>
      <c r="EG100" s="33">
        <v>8.9192088031632487E-4</v>
      </c>
      <c r="EH100" s="33">
        <v>3.5299799745633451E-4</v>
      </c>
      <c r="EI100" s="33">
        <v>5.2249883306576051E-4</v>
      </c>
      <c r="EJ100" s="33">
        <v>8.2472060646518019E-5</v>
      </c>
      <c r="EK100" s="33">
        <v>1.1945404791556527E-4</v>
      </c>
      <c r="EL100" s="33">
        <v>1.4739168153779327E-4</v>
      </c>
      <c r="EM100" s="33">
        <v>1.3259459240576242E-4</v>
      </c>
      <c r="EN100" s="33">
        <v>9.715938054040318E-5</v>
      </c>
      <c r="EO100" s="33">
        <v>6.4595025319876269E-5</v>
      </c>
      <c r="EP100" s="33">
        <v>2.7020068439719663E-5</v>
      </c>
      <c r="EQ100" s="33">
        <v>1.3706656889339702E-4</v>
      </c>
      <c r="ER100" s="33">
        <v>1.8609713685533742E-4</v>
      </c>
      <c r="ES100" s="33">
        <v>1.1215432938347711E-4</v>
      </c>
      <c r="ET100" s="33">
        <v>7.8957474114177046E-5</v>
      </c>
      <c r="EU100" s="33">
        <v>1.303595451884365E-4</v>
      </c>
      <c r="EV100" s="33">
        <v>1.0921557063303776E-4</v>
      </c>
      <c r="EW100" s="33">
        <v>1.4249722743109631E-4</v>
      </c>
      <c r="EX100" s="33">
        <v>1.4933043918474045E-4</v>
      </c>
      <c r="EY100" s="33">
        <v>1.6801880192884327E-4</v>
      </c>
      <c r="EZ100" s="33">
        <v>7.7492731583746026E-4</v>
      </c>
      <c r="FA100" s="33">
        <v>1.9324347836332099E-4</v>
      </c>
      <c r="FB100" s="33">
        <v>3.4620337241827336E-4</v>
      </c>
      <c r="FC100" s="33">
        <v>2.3101338855000339E-4</v>
      </c>
      <c r="FD100" s="33">
        <v>2.9821458877767401E-4</v>
      </c>
      <c r="FE100" s="33">
        <v>5.9082074850020456E-5</v>
      </c>
      <c r="FF100" s="33">
        <v>2.1564941204257245E-4</v>
      </c>
      <c r="FG100" s="33">
        <v>4.9471834659950724E-4</v>
      </c>
      <c r="FH100" s="33">
        <v>3.9735791864482876E-4</v>
      </c>
      <c r="FI100" s="33">
        <v>5.9978058874151881E-4</v>
      </c>
      <c r="FJ100" s="33">
        <v>5.4322278846595463E-4</v>
      </c>
      <c r="FK100" s="33">
        <v>2.9639915356399565E-4</v>
      </c>
      <c r="FL100" s="33">
        <v>3.6273584512829634E-5</v>
      </c>
      <c r="FM100" s="33">
        <v>2.0768553221232387E-4</v>
      </c>
      <c r="FN100" s="33">
        <v>7.2552472539745349E-5</v>
      </c>
      <c r="FO100" s="33">
        <v>2.0323783699755597E-4</v>
      </c>
      <c r="FP100" s="33">
        <v>2.0630365690672779E-4</v>
      </c>
      <c r="FQ100" s="33">
        <v>3.7274271300050013E-4</v>
      </c>
      <c r="FR100" s="33">
        <v>1.8500224984531469E-4</v>
      </c>
      <c r="FS100" s="33">
        <v>2.7049186317358191E-4</v>
      </c>
      <c r="FT100" s="33">
        <v>1.7843436755558728E-4</v>
      </c>
      <c r="FU100" s="33">
        <v>1.1876887388636358E-4</v>
      </c>
      <c r="FV100" s="33">
        <v>2.6418344578074145E-4</v>
      </c>
      <c r="FW100" s="33">
        <v>2.1635027558272106E-3</v>
      </c>
      <c r="FX100" s="33">
        <v>5.130916898274096E-5</v>
      </c>
      <c r="FY100" s="33">
        <v>2.5836082499866922E-4</v>
      </c>
      <c r="FZ100" s="33">
        <v>1.8403310754423107E-4</v>
      </c>
      <c r="GA100" s="33">
        <v>1.7324759833857076E-2</v>
      </c>
      <c r="GB100" s="33">
        <v>1.7324606755016322E-4</v>
      </c>
      <c r="GC100" s="33">
        <v>1.870592205087875E-4</v>
      </c>
      <c r="GD100" s="33">
        <v>2.0533258780517917E-4</v>
      </c>
      <c r="GE100" s="33">
        <v>2.0015838382858188E-4</v>
      </c>
      <c r="GF100" s="33">
        <v>2.2348178643476406E-4</v>
      </c>
      <c r="GG100" s="33">
        <v>1.1243515043740348E-4</v>
      </c>
      <c r="GH100" s="33">
        <v>3.085658790393377E-4</v>
      </c>
      <c r="GI100" s="34">
        <v>1.1204117671967619E-4</v>
      </c>
      <c r="GJ100" s="61">
        <v>1.1728615658662647</v>
      </c>
      <c r="GK100" s="61">
        <v>0.54488577000000005</v>
      </c>
    </row>
    <row r="101" spans="1:193" ht="15" customHeight="1">
      <c r="A101" s="18" t="s">
        <v>95</v>
      </c>
      <c r="B101" s="47" t="s">
        <v>303</v>
      </c>
      <c r="C101" s="32">
        <v>2.0768398823039287E-4</v>
      </c>
      <c r="D101" s="33">
        <v>8.893335583943148E-4</v>
      </c>
      <c r="E101" s="33">
        <v>4.5358775297262851E-4</v>
      </c>
      <c r="F101" s="33">
        <v>1.0296366698473164E-4</v>
      </c>
      <c r="G101" s="33">
        <v>4.73744796623456E-5</v>
      </c>
      <c r="H101" s="33">
        <v>2.2465743388471951E-4</v>
      </c>
      <c r="I101" s="33">
        <v>2.3368529237453495E-4</v>
      </c>
      <c r="J101" s="33">
        <v>1.8531128803750004E-4</v>
      </c>
      <c r="K101" s="33">
        <v>1.4480634554067104E-4</v>
      </c>
      <c r="L101" s="33">
        <v>1.317409067145706E-4</v>
      </c>
      <c r="M101" s="33">
        <v>1.2158034910413011E-4</v>
      </c>
      <c r="N101" s="33">
        <v>1.6558602741647153E-4</v>
      </c>
      <c r="O101" s="33">
        <v>1.6836863325975197E-4</v>
      </c>
      <c r="P101" s="33">
        <v>1.8351757339766299E-4</v>
      </c>
      <c r="Q101" s="33">
        <v>4.8077791631087098E-4</v>
      </c>
      <c r="R101" s="33">
        <v>4.8646267528782507E-4</v>
      </c>
      <c r="S101" s="33">
        <v>2.5747746789719954E-4</v>
      </c>
      <c r="T101" s="33">
        <v>3.3645137163503528E-4</v>
      </c>
      <c r="U101" s="33">
        <v>9.6365970554469248E-5</v>
      </c>
      <c r="V101" s="33">
        <v>0</v>
      </c>
      <c r="W101" s="33">
        <v>0</v>
      </c>
      <c r="X101" s="33">
        <v>9.4307585997661003E-5</v>
      </c>
      <c r="Y101" s="33">
        <v>1.3610023850286037E-4</v>
      </c>
      <c r="Z101" s="33">
        <v>1.3132195708887311E-4</v>
      </c>
      <c r="AA101" s="33">
        <v>1.0345142162438544E-4</v>
      </c>
      <c r="AB101" s="33">
        <v>1.7673619405012429E-4</v>
      </c>
      <c r="AC101" s="33">
        <v>1.9814067473643797E-4</v>
      </c>
      <c r="AD101" s="33">
        <v>8.086995985430208E-5</v>
      </c>
      <c r="AE101" s="33">
        <v>1.088049273783859E-4</v>
      </c>
      <c r="AF101" s="33">
        <v>9.0564529571405969E-5</v>
      </c>
      <c r="AG101" s="33">
        <v>6.1704838374533171E-5</v>
      </c>
      <c r="AH101" s="33">
        <v>1.2689143908279859E-4</v>
      </c>
      <c r="AI101" s="33">
        <v>1.4197082130358642E-4</v>
      </c>
      <c r="AJ101" s="33">
        <v>3.5190820928781076E-5</v>
      </c>
      <c r="AK101" s="33">
        <v>2.5899341399468463E-5</v>
      </c>
      <c r="AL101" s="33">
        <v>1.3488567087006402E-5</v>
      </c>
      <c r="AM101" s="33">
        <v>4.8523909927367981E-5</v>
      </c>
      <c r="AN101" s="33">
        <v>3.7738297427871235E-5</v>
      </c>
      <c r="AO101" s="33">
        <v>2.312383692750832E-5</v>
      </c>
      <c r="AP101" s="33">
        <v>2.7452007182657959E-5</v>
      </c>
      <c r="AQ101" s="33">
        <v>1.8137925663396976E-5</v>
      </c>
      <c r="AR101" s="33">
        <v>2.8779095755177502E-4</v>
      </c>
      <c r="AS101" s="33">
        <v>2.2503184122358227E-4</v>
      </c>
      <c r="AT101" s="33">
        <v>8.5277608004776575E-5</v>
      </c>
      <c r="AU101" s="33">
        <v>2.2618291253155014E-4</v>
      </c>
      <c r="AV101" s="33">
        <v>0</v>
      </c>
      <c r="AW101" s="33">
        <v>1.8347283938376443E-4</v>
      </c>
      <c r="AX101" s="33">
        <v>1.5375508725082467E-4</v>
      </c>
      <c r="AY101" s="33">
        <v>1.2778270687113175E-4</v>
      </c>
      <c r="AZ101" s="33">
        <v>1.3758998351313581E-4</v>
      </c>
      <c r="BA101" s="33">
        <v>8.5324635212121413E-5</v>
      </c>
      <c r="BB101" s="33">
        <v>1.3837456258163354E-4</v>
      </c>
      <c r="BC101" s="33">
        <v>3.089220905574971E-4</v>
      </c>
      <c r="BD101" s="33">
        <v>2.1816701591326424E-4</v>
      </c>
      <c r="BE101" s="33">
        <v>1.9832016598758426E-4</v>
      </c>
      <c r="BF101" s="33">
        <v>0</v>
      </c>
      <c r="BG101" s="33">
        <v>1.1665192082410229E-4</v>
      </c>
      <c r="BH101" s="33">
        <v>1.0717661751825371E-4</v>
      </c>
      <c r="BI101" s="33">
        <v>1.6616176788968918E-4</v>
      </c>
      <c r="BJ101" s="33">
        <v>0</v>
      </c>
      <c r="BK101" s="33">
        <v>1.3277494826742224E-4</v>
      </c>
      <c r="BL101" s="33">
        <v>1.4834334221462742E-5</v>
      </c>
      <c r="BM101" s="33">
        <v>1.2786066239873017E-4</v>
      </c>
      <c r="BN101" s="33">
        <v>1.0896850886026879E-4</v>
      </c>
      <c r="BO101" s="33">
        <v>0</v>
      </c>
      <c r="BP101" s="33">
        <v>1.7531020860140069E-4</v>
      </c>
      <c r="BQ101" s="33">
        <v>8.0756910216257113E-5</v>
      </c>
      <c r="BR101" s="33">
        <v>1.2011261823918045E-4</v>
      </c>
      <c r="BS101" s="33">
        <v>9.9858626007461192E-5</v>
      </c>
      <c r="BT101" s="33">
        <v>1.6679246834134327E-4</v>
      </c>
      <c r="BU101" s="33">
        <v>1.0578674824749872E-4</v>
      </c>
      <c r="BV101" s="33">
        <v>1.7314573121867582E-4</v>
      </c>
      <c r="BW101" s="33">
        <v>1.9008266719533856E-4</v>
      </c>
      <c r="BX101" s="33">
        <v>0</v>
      </c>
      <c r="BY101" s="33">
        <v>0</v>
      </c>
      <c r="BZ101" s="33">
        <v>3.9579400215661577E-5</v>
      </c>
      <c r="CA101" s="33">
        <v>0</v>
      </c>
      <c r="CB101" s="33">
        <v>7.8874483531567573E-5</v>
      </c>
      <c r="CC101" s="33">
        <v>8.6827360696921957E-5</v>
      </c>
      <c r="CD101" s="33">
        <v>6.4471134346689589E-5</v>
      </c>
      <c r="CE101" s="33">
        <v>0</v>
      </c>
      <c r="CF101" s="33">
        <v>6.7037854845677903E-5</v>
      </c>
      <c r="CG101" s="33">
        <v>8.9941168659944069E-5</v>
      </c>
      <c r="CH101" s="33">
        <v>1.1512560094234967E-4</v>
      </c>
      <c r="CI101" s="33">
        <v>9.5614850959452652E-5</v>
      </c>
      <c r="CJ101" s="33">
        <v>1.1231786744586693E-4</v>
      </c>
      <c r="CK101" s="33">
        <v>8.657176890251373E-5</v>
      </c>
      <c r="CL101" s="33">
        <v>6.2492956395101567E-5</v>
      </c>
      <c r="CM101" s="33">
        <v>1.3364665741077189E-4</v>
      </c>
      <c r="CN101" s="33">
        <v>2.6605105820528093E-4</v>
      </c>
      <c r="CO101" s="33">
        <v>1.5466771155462958E-4</v>
      </c>
      <c r="CP101" s="33">
        <v>9.2360812479543866E-5</v>
      </c>
      <c r="CQ101" s="33">
        <v>1.009646435897377E-4</v>
      </c>
      <c r="CR101" s="33">
        <v>1.1744749667994547E-4</v>
      </c>
      <c r="CS101" s="33">
        <v>1.170684698699093E-4</v>
      </c>
      <c r="CT101" s="33">
        <v>1.0953440973052787E-4</v>
      </c>
      <c r="CU101" s="33">
        <v>1.0760209558062679</v>
      </c>
      <c r="CV101" s="33">
        <v>1.1656466093733399E-4</v>
      </c>
      <c r="CW101" s="33">
        <v>1.3649475435041246E-4</v>
      </c>
      <c r="CX101" s="33">
        <v>1.0229137774198208E-4</v>
      </c>
      <c r="CY101" s="33">
        <v>1.2392877881707741E-4</v>
      </c>
      <c r="CZ101" s="33">
        <v>2.142942351756597E-4</v>
      </c>
      <c r="DA101" s="33">
        <v>1.0696564722511055E-4</v>
      </c>
      <c r="DB101" s="33">
        <v>1.1343447278694448E-4</v>
      </c>
      <c r="DC101" s="33">
        <v>1.1501548654224158E-4</v>
      </c>
      <c r="DD101" s="33">
        <v>9.9961210891587221E-5</v>
      </c>
      <c r="DE101" s="33">
        <v>1.6555595710824125E-4</v>
      </c>
      <c r="DF101" s="33">
        <v>1.5665547938045331E-4</v>
      </c>
      <c r="DG101" s="33">
        <v>1.5766884204715184E-4</v>
      </c>
      <c r="DH101" s="33">
        <v>1.1716775014293792E-4</v>
      </c>
      <c r="DI101" s="33">
        <v>1.3737371926123799E-4</v>
      </c>
      <c r="DJ101" s="33">
        <v>1.832310588639359E-4</v>
      </c>
      <c r="DK101" s="33">
        <v>1.4492839030516173E-4</v>
      </c>
      <c r="DL101" s="33">
        <v>1.1234489443165212E-4</v>
      </c>
      <c r="DM101" s="33">
        <v>1.1239800260818692E-4</v>
      </c>
      <c r="DN101" s="33">
        <v>1.2608437468431086E-4</v>
      </c>
      <c r="DO101" s="33">
        <v>1.2937041210554735E-4</v>
      </c>
      <c r="DP101" s="33">
        <v>1.2826957270716267E-4</v>
      </c>
      <c r="DQ101" s="33">
        <v>0</v>
      </c>
      <c r="DR101" s="33">
        <v>1.2890398493662194E-4</v>
      </c>
      <c r="DS101" s="33">
        <v>6.1234153442621692E-3</v>
      </c>
      <c r="DT101" s="33">
        <v>8.7675955152338153E-5</v>
      </c>
      <c r="DU101" s="33">
        <v>1.4931264847610996E-4</v>
      </c>
      <c r="DV101" s="33">
        <v>1.3708426337099772E-4</v>
      </c>
      <c r="DW101" s="33">
        <v>6.3588740260136055E-5</v>
      </c>
      <c r="DX101" s="33">
        <v>6.7343680099960393E-5</v>
      </c>
      <c r="DY101" s="33">
        <v>7.5306680129416491E-5</v>
      </c>
      <c r="DZ101" s="33">
        <v>6.3141408733820767E-5</v>
      </c>
      <c r="EA101" s="33">
        <v>5.9758239431299087E-5</v>
      </c>
      <c r="EB101" s="33">
        <v>1.0238802008309415E-4</v>
      </c>
      <c r="EC101" s="33">
        <v>1.1063342592102745E-4</v>
      </c>
      <c r="ED101" s="33">
        <v>7.8775433575304217E-5</v>
      </c>
      <c r="EE101" s="33">
        <v>2.8478457470587594E-4</v>
      </c>
      <c r="EF101" s="33">
        <v>3.4025956883865364E-5</v>
      </c>
      <c r="EG101" s="33">
        <v>2.8586628329941438E-4</v>
      </c>
      <c r="EH101" s="33">
        <v>1.130641483198824E-4</v>
      </c>
      <c r="EI101" s="33">
        <v>1.6738955732435634E-4</v>
      </c>
      <c r="EJ101" s="33">
        <v>2.6565444458782292E-5</v>
      </c>
      <c r="EK101" s="33">
        <v>3.8378422228694402E-5</v>
      </c>
      <c r="EL101" s="33">
        <v>4.7278030461854004E-5</v>
      </c>
      <c r="EM101" s="33">
        <v>4.2629507922447524E-5</v>
      </c>
      <c r="EN101" s="33">
        <v>3.1179625875329693E-5</v>
      </c>
      <c r="EO101" s="33">
        <v>2.0772623737924012E-5</v>
      </c>
      <c r="EP101" s="33">
        <v>8.6800081295085442E-6</v>
      </c>
      <c r="EQ101" s="33">
        <v>4.4021344843133951E-5</v>
      </c>
      <c r="ER101" s="33">
        <v>5.9817458308320948E-5</v>
      </c>
      <c r="ES101" s="33">
        <v>3.6443560332091392E-5</v>
      </c>
      <c r="ET101" s="33">
        <v>2.6067320134446221E-5</v>
      </c>
      <c r="EU101" s="33">
        <v>4.3758310099398854E-5</v>
      </c>
      <c r="EV101" s="33">
        <v>3.6183550108132009E-5</v>
      </c>
      <c r="EW101" s="33">
        <v>1.1797343862096983E-4</v>
      </c>
      <c r="EX101" s="33">
        <v>3.1279581051450023E-4</v>
      </c>
      <c r="EY101" s="33">
        <v>2.6140246176523211E-4</v>
      </c>
      <c r="EZ101" s="33">
        <v>2.4857775879456005E-4</v>
      </c>
      <c r="FA101" s="33">
        <v>6.2023084293888112E-5</v>
      </c>
      <c r="FB101" s="33">
        <v>1.1090976325101581E-4</v>
      </c>
      <c r="FC101" s="33">
        <v>7.4420163809547858E-5</v>
      </c>
      <c r="FD101" s="33">
        <v>9.6073158852975899E-5</v>
      </c>
      <c r="FE101" s="33">
        <v>1.92110410947524E-5</v>
      </c>
      <c r="FF101" s="33">
        <v>6.9163363921149646E-5</v>
      </c>
      <c r="FG101" s="33">
        <v>1.5841899929298713E-4</v>
      </c>
      <c r="FH101" s="33">
        <v>1.2733189153097012E-4</v>
      </c>
      <c r="FI101" s="33">
        <v>1.9209088774035918E-4</v>
      </c>
      <c r="FJ101" s="33">
        <v>1.7401838205239673E-4</v>
      </c>
      <c r="FK101" s="33">
        <v>9.5348380559566928E-5</v>
      </c>
      <c r="FL101" s="33">
        <v>2.1931138768361664E-5</v>
      </c>
      <c r="FM101" s="33">
        <v>6.7630911578576581E-5</v>
      </c>
      <c r="FN101" s="33">
        <v>2.3398650411119994E-5</v>
      </c>
      <c r="FO101" s="33">
        <v>6.8276515018278195E-5</v>
      </c>
      <c r="FP101" s="33">
        <v>6.7056661770855809E-5</v>
      </c>
      <c r="FQ101" s="33">
        <v>1.1941127858042362E-4</v>
      </c>
      <c r="FR101" s="33">
        <v>5.9424229878406403E-5</v>
      </c>
      <c r="FS101" s="33">
        <v>8.6673939043564399E-5</v>
      </c>
      <c r="FT101" s="33">
        <v>5.8109870666007765E-5</v>
      </c>
      <c r="FU101" s="33">
        <v>3.8950517405466783E-5</v>
      </c>
      <c r="FV101" s="33">
        <v>8.4731773167219673E-5</v>
      </c>
      <c r="FW101" s="33">
        <v>6.9222412173727832E-4</v>
      </c>
      <c r="FX101" s="33">
        <v>1.6547281895655445E-5</v>
      </c>
      <c r="FY101" s="33">
        <v>8.2872409902449198E-5</v>
      </c>
      <c r="FZ101" s="33">
        <v>5.94735756184011E-5</v>
      </c>
      <c r="GA101" s="33">
        <v>5.5421332276725192E-3</v>
      </c>
      <c r="GB101" s="33">
        <v>5.5557874765154339E-5</v>
      </c>
      <c r="GC101" s="33">
        <v>6.3329121626861038E-5</v>
      </c>
      <c r="GD101" s="33">
        <v>7.0957972168849483E-5</v>
      </c>
      <c r="GE101" s="33">
        <v>6.4180894279437204E-5</v>
      </c>
      <c r="GF101" s="33">
        <v>7.1722255304360296E-5</v>
      </c>
      <c r="GG101" s="33">
        <v>3.6407730146603835E-5</v>
      </c>
      <c r="GH101" s="33">
        <v>9.9768643718161387E-5</v>
      </c>
      <c r="GI101" s="34">
        <v>3.7555532335798464E-5</v>
      </c>
      <c r="GJ101" s="61">
        <v>1.1099742879924037</v>
      </c>
      <c r="GK101" s="61">
        <v>0.51566972</v>
      </c>
    </row>
    <row r="102" spans="1:193" ht="15" customHeight="1">
      <c r="A102" s="18" t="s">
        <v>96</v>
      </c>
      <c r="B102" s="47" t="s">
        <v>304</v>
      </c>
      <c r="C102" s="32">
        <v>1.5100341077323583E-3</v>
      </c>
      <c r="D102" s="33">
        <v>6.4516087970175745E-3</v>
      </c>
      <c r="E102" s="33">
        <v>3.3202992179642414E-3</v>
      </c>
      <c r="F102" s="33">
        <v>8.1505737515084528E-4</v>
      </c>
      <c r="G102" s="33">
        <v>4.1788121564378142E-4</v>
      </c>
      <c r="H102" s="33">
        <v>1.6674373433248147E-3</v>
      </c>
      <c r="I102" s="33">
        <v>1.7916335825973958E-3</v>
      </c>
      <c r="J102" s="33">
        <v>1.3704686258105159E-3</v>
      </c>
      <c r="K102" s="33">
        <v>1.0988110197574508E-3</v>
      </c>
      <c r="L102" s="33">
        <v>1.0040177861061585E-3</v>
      </c>
      <c r="M102" s="33">
        <v>9.4726215711219731E-4</v>
      </c>
      <c r="N102" s="33">
        <v>1.2498547756193273E-3</v>
      </c>
      <c r="O102" s="33">
        <v>1.2644213608025941E-3</v>
      </c>
      <c r="P102" s="33">
        <v>1.35948730742221E-3</v>
      </c>
      <c r="Q102" s="33">
        <v>4.3499147181281783E-3</v>
      </c>
      <c r="R102" s="33">
        <v>3.9939685933854394E-3</v>
      </c>
      <c r="S102" s="33">
        <v>2.2632677174485292E-3</v>
      </c>
      <c r="T102" s="33">
        <v>3.2884617419082375E-4</v>
      </c>
      <c r="U102" s="33">
        <v>4.9019262163598344E-4</v>
      </c>
      <c r="V102" s="33">
        <v>0</v>
      </c>
      <c r="W102" s="33">
        <v>0</v>
      </c>
      <c r="X102" s="33">
        <v>3.0985054719190439E-3</v>
      </c>
      <c r="Y102" s="33">
        <v>1.5059612694352854E-3</v>
      </c>
      <c r="Z102" s="33">
        <v>9.9426935394598915E-4</v>
      </c>
      <c r="AA102" s="33">
        <v>8.1695369725139023E-4</v>
      </c>
      <c r="AB102" s="33">
        <v>5.5330062458415366E-4</v>
      </c>
      <c r="AC102" s="33">
        <v>1.4520963412745311E-3</v>
      </c>
      <c r="AD102" s="33">
        <v>6.6373443529136255E-4</v>
      </c>
      <c r="AE102" s="33">
        <v>9.7384478475997464E-4</v>
      </c>
      <c r="AF102" s="33">
        <v>7.2510078118307006E-4</v>
      </c>
      <c r="AG102" s="33">
        <v>5.1841056808798081E-4</v>
      </c>
      <c r="AH102" s="33">
        <v>1.1384856904283972E-3</v>
      </c>
      <c r="AI102" s="33">
        <v>1.0794730666583625E-3</v>
      </c>
      <c r="AJ102" s="33">
        <v>2.7357856663753796E-4</v>
      </c>
      <c r="AK102" s="33">
        <v>1.9693538644001974E-4</v>
      </c>
      <c r="AL102" s="33">
        <v>1.0800226603317478E-4</v>
      </c>
      <c r="AM102" s="33">
        <v>3.6756235087495191E-4</v>
      </c>
      <c r="AN102" s="33">
        <v>2.9454240552755751E-4</v>
      </c>
      <c r="AO102" s="33">
        <v>1.9254702217165107E-4</v>
      </c>
      <c r="AP102" s="33">
        <v>2.3618651431227662E-4</v>
      </c>
      <c r="AQ102" s="33">
        <v>1.6866385658465951E-4</v>
      </c>
      <c r="AR102" s="33">
        <v>2.2670448872197579E-3</v>
      </c>
      <c r="AS102" s="33">
        <v>1.879767768639773E-3</v>
      </c>
      <c r="AT102" s="33">
        <v>1.0906527481601227E-3</v>
      </c>
      <c r="AU102" s="33">
        <v>1.7671519940632705E-3</v>
      </c>
      <c r="AV102" s="33">
        <v>0</v>
      </c>
      <c r="AW102" s="33">
        <v>1.4064828352650213E-3</v>
      </c>
      <c r="AX102" s="33">
        <v>1.308589953122745E-3</v>
      </c>
      <c r="AY102" s="33">
        <v>1.0688420765396004E-3</v>
      </c>
      <c r="AZ102" s="33">
        <v>1.424680230515583E-3</v>
      </c>
      <c r="BA102" s="33">
        <v>8.2820437950032865E-4</v>
      </c>
      <c r="BB102" s="33">
        <v>1.0669383919680877E-3</v>
      </c>
      <c r="BC102" s="33">
        <v>2.2700367204005743E-3</v>
      </c>
      <c r="BD102" s="33">
        <v>1.6265435607112171E-3</v>
      </c>
      <c r="BE102" s="33">
        <v>1.5107025609716806E-3</v>
      </c>
      <c r="BF102" s="33">
        <v>0</v>
      </c>
      <c r="BG102" s="33">
        <v>1.0344960871403182E-3</v>
      </c>
      <c r="BH102" s="33">
        <v>1.0628956172981981E-3</v>
      </c>
      <c r="BI102" s="33">
        <v>1.2747342418096101E-3</v>
      </c>
      <c r="BJ102" s="33">
        <v>0</v>
      </c>
      <c r="BK102" s="33">
        <v>1.0917485837106879E-3</v>
      </c>
      <c r="BL102" s="33">
        <v>1.2223062746336195E-4</v>
      </c>
      <c r="BM102" s="33">
        <v>1.2015749966267321E-3</v>
      </c>
      <c r="BN102" s="33">
        <v>4.4971787267788412E-3</v>
      </c>
      <c r="BO102" s="33">
        <v>0</v>
      </c>
      <c r="BP102" s="33">
        <v>1.5499518404386082E-3</v>
      </c>
      <c r="BQ102" s="33">
        <v>8.4783532476915137E-4</v>
      </c>
      <c r="BR102" s="33">
        <v>9.5274335839781645E-4</v>
      </c>
      <c r="BS102" s="33">
        <v>1.3708896158230151E-3</v>
      </c>
      <c r="BT102" s="33">
        <v>2.5164802545297226E-3</v>
      </c>
      <c r="BU102" s="33">
        <v>3.1013811009607561E-3</v>
      </c>
      <c r="BV102" s="33">
        <v>4.0065413988979413E-3</v>
      </c>
      <c r="BW102" s="33">
        <v>2.882400548268829E-3</v>
      </c>
      <c r="BX102" s="33">
        <v>0</v>
      </c>
      <c r="BY102" s="33">
        <v>0</v>
      </c>
      <c r="BZ102" s="33">
        <v>2.9523981061136572E-4</v>
      </c>
      <c r="CA102" s="33">
        <v>0</v>
      </c>
      <c r="CB102" s="33">
        <v>5.9738961176360975E-4</v>
      </c>
      <c r="CC102" s="33">
        <v>2.2210503748308218E-3</v>
      </c>
      <c r="CD102" s="33">
        <v>4.6898706400739528E-4</v>
      </c>
      <c r="CE102" s="33">
        <v>0</v>
      </c>
      <c r="CF102" s="33">
        <v>6.3649414236281753E-4</v>
      </c>
      <c r="CG102" s="33">
        <v>8.8972295388411462E-4</v>
      </c>
      <c r="CH102" s="33">
        <v>1.1786118093608576E-3</v>
      </c>
      <c r="CI102" s="33">
        <v>1.0351325696806135E-3</v>
      </c>
      <c r="CJ102" s="33">
        <v>1.3473159026534181E-3</v>
      </c>
      <c r="CK102" s="33">
        <v>1.1963527382456403E-3</v>
      </c>
      <c r="CL102" s="33">
        <v>2.0863787595543056E-3</v>
      </c>
      <c r="CM102" s="33">
        <v>4.2876990276663031E-3</v>
      </c>
      <c r="CN102" s="33">
        <v>1.0193268257262109E-2</v>
      </c>
      <c r="CO102" s="33">
        <v>5.6314174308838292E-3</v>
      </c>
      <c r="CP102" s="33">
        <v>5.4858315200400926E-3</v>
      </c>
      <c r="CQ102" s="33">
        <v>3.2172972496939886E-3</v>
      </c>
      <c r="CR102" s="33">
        <v>2.28392226185063E-3</v>
      </c>
      <c r="CS102" s="33">
        <v>3.5940938658489421E-3</v>
      </c>
      <c r="CT102" s="33">
        <v>5.2765000081203854E-3</v>
      </c>
      <c r="CU102" s="33">
        <v>5.4341872784446988E-3</v>
      </c>
      <c r="CV102" s="33">
        <v>1.2385243527956682</v>
      </c>
      <c r="CW102" s="33">
        <v>6.9285780967874864E-3</v>
      </c>
      <c r="CX102" s="33">
        <v>8.6012226808374129E-3</v>
      </c>
      <c r="CY102" s="33">
        <v>3.2784106027720443E-3</v>
      </c>
      <c r="CZ102" s="33">
        <v>7.1771528778383073E-3</v>
      </c>
      <c r="DA102" s="33">
        <v>4.0309072483185127E-3</v>
      </c>
      <c r="DB102" s="33">
        <v>2.3533143218415968E-3</v>
      </c>
      <c r="DC102" s="33">
        <v>2.5038822812518428E-3</v>
      </c>
      <c r="DD102" s="33">
        <v>8.6155447658058399E-3</v>
      </c>
      <c r="DE102" s="33">
        <v>7.0544437624665201E-3</v>
      </c>
      <c r="DF102" s="33">
        <v>5.8904200559981561E-3</v>
      </c>
      <c r="DG102" s="33">
        <v>5.8671123148139282E-3</v>
      </c>
      <c r="DH102" s="33">
        <v>4.1844429000067497E-3</v>
      </c>
      <c r="DI102" s="33">
        <v>5.7663758611690838E-3</v>
      </c>
      <c r="DJ102" s="33">
        <v>8.9708273937943207E-3</v>
      </c>
      <c r="DK102" s="33">
        <v>3.9186193087741945E-3</v>
      </c>
      <c r="DL102" s="33">
        <v>4.688540444984725E-3</v>
      </c>
      <c r="DM102" s="33">
        <v>4.4344144021438931E-3</v>
      </c>
      <c r="DN102" s="33">
        <v>3.9073160859476085E-3</v>
      </c>
      <c r="DO102" s="33">
        <v>3.1901908186207613E-3</v>
      </c>
      <c r="DP102" s="33">
        <v>2.8764385711912183E-3</v>
      </c>
      <c r="DQ102" s="33">
        <v>0</v>
      </c>
      <c r="DR102" s="33">
        <v>3.4613851648550675E-3</v>
      </c>
      <c r="DS102" s="33">
        <v>2.0028007731706025E-3</v>
      </c>
      <c r="DT102" s="33">
        <v>2.5798110002457375E-3</v>
      </c>
      <c r="DU102" s="33">
        <v>2.0651769431457748E-3</v>
      </c>
      <c r="DV102" s="33">
        <v>6.8498989998497621E-3</v>
      </c>
      <c r="DW102" s="33">
        <v>1.3612210656548469E-3</v>
      </c>
      <c r="DX102" s="33">
        <v>2.7600798628584938E-3</v>
      </c>
      <c r="DY102" s="33">
        <v>5.3444298290116865E-4</v>
      </c>
      <c r="DZ102" s="33">
        <v>7.1116171769919931E-4</v>
      </c>
      <c r="EA102" s="33">
        <v>7.5950604893117168E-4</v>
      </c>
      <c r="EB102" s="33">
        <v>1.1722732684551335E-3</v>
      </c>
      <c r="EC102" s="33">
        <v>1.233251452472895E-3</v>
      </c>
      <c r="ED102" s="33">
        <v>8.5385782390216434E-4</v>
      </c>
      <c r="EE102" s="33">
        <v>2.0263828279573418E-3</v>
      </c>
      <c r="EF102" s="33">
        <v>3.0471795477047652E-4</v>
      </c>
      <c r="EG102" s="33">
        <v>2.0471577186791478E-3</v>
      </c>
      <c r="EH102" s="33">
        <v>1.0086049137162983E-3</v>
      </c>
      <c r="EI102" s="33">
        <v>1.2397522088310915E-3</v>
      </c>
      <c r="EJ102" s="33">
        <v>2.5803663874767282E-4</v>
      </c>
      <c r="EK102" s="33">
        <v>3.5012366321345885E-4</v>
      </c>
      <c r="EL102" s="33">
        <v>3.7360894702396981E-4</v>
      </c>
      <c r="EM102" s="33">
        <v>3.5566819701546764E-4</v>
      </c>
      <c r="EN102" s="33">
        <v>2.5737980104275705E-4</v>
      </c>
      <c r="EO102" s="33">
        <v>1.843650878624837E-4</v>
      </c>
      <c r="EP102" s="33">
        <v>8.8814042123921098E-5</v>
      </c>
      <c r="EQ102" s="33">
        <v>4.7597637029741737E-4</v>
      </c>
      <c r="ER102" s="33">
        <v>7.7183798335831724E-4</v>
      </c>
      <c r="ES102" s="33">
        <v>3.9689575942929785E-4</v>
      </c>
      <c r="ET102" s="33">
        <v>3.0543884327655991E-4</v>
      </c>
      <c r="EU102" s="33">
        <v>8.3153583255379739E-4</v>
      </c>
      <c r="EV102" s="33">
        <v>8.1559895803411358E-4</v>
      </c>
      <c r="EW102" s="33">
        <v>4.4091532372240723E-4</v>
      </c>
      <c r="EX102" s="33">
        <v>9.8276163361075909E-4</v>
      </c>
      <c r="EY102" s="33">
        <v>6.6793835196280913E-4</v>
      </c>
      <c r="EZ102" s="33">
        <v>1.9522381361956785E-3</v>
      </c>
      <c r="FA102" s="33">
        <v>1.0056975423332031E-3</v>
      </c>
      <c r="FB102" s="33">
        <v>9.5852609845402924E-4</v>
      </c>
      <c r="FC102" s="33">
        <v>9.2823493754439726E-4</v>
      </c>
      <c r="FD102" s="33">
        <v>9.2408595981287897E-4</v>
      </c>
      <c r="FE102" s="33">
        <v>2.2057670958115647E-4</v>
      </c>
      <c r="FF102" s="33">
        <v>5.3678132096808388E-4</v>
      </c>
      <c r="FG102" s="33">
        <v>1.1893353368601129E-3</v>
      </c>
      <c r="FH102" s="33">
        <v>9.8294361055293483E-4</v>
      </c>
      <c r="FI102" s="33">
        <v>1.4550750054186479E-3</v>
      </c>
      <c r="FJ102" s="33">
        <v>1.3217851079058932E-3</v>
      </c>
      <c r="FK102" s="33">
        <v>7.9389805010410936E-4</v>
      </c>
      <c r="FL102" s="33">
        <v>1.8141989340876192E-4</v>
      </c>
      <c r="FM102" s="33">
        <v>5.607275563312904E-4</v>
      </c>
      <c r="FN102" s="33">
        <v>1.9279261118570259E-4</v>
      </c>
      <c r="FO102" s="33">
        <v>5.215126351421057E-4</v>
      </c>
      <c r="FP102" s="33">
        <v>5.0982647764094926E-4</v>
      </c>
      <c r="FQ102" s="33">
        <v>9.6002947622126006E-4</v>
      </c>
      <c r="FR102" s="33">
        <v>5.0602983835244776E-4</v>
      </c>
      <c r="FS102" s="33">
        <v>6.5833627802393431E-4</v>
      </c>
      <c r="FT102" s="33">
        <v>4.5933266323180179E-4</v>
      </c>
      <c r="FU102" s="33">
        <v>3.121019883834356E-4</v>
      </c>
      <c r="FV102" s="33">
        <v>6.7082583512612234E-4</v>
      </c>
      <c r="FW102" s="33">
        <v>4.9381396528491318E-3</v>
      </c>
      <c r="FX102" s="33">
        <v>6.9902209024906787E-4</v>
      </c>
      <c r="FY102" s="33">
        <v>6.5506970708567689E-4</v>
      </c>
      <c r="FZ102" s="33">
        <v>2.279859971965806E-3</v>
      </c>
      <c r="GA102" s="33">
        <v>3.913157580658843E-2</v>
      </c>
      <c r="GB102" s="33">
        <v>4.4101520618525106E-4</v>
      </c>
      <c r="GC102" s="33">
        <v>5.0407023927225795E-4</v>
      </c>
      <c r="GD102" s="33">
        <v>5.3513066077456124E-4</v>
      </c>
      <c r="GE102" s="33">
        <v>5.0722483140664375E-4</v>
      </c>
      <c r="GF102" s="33">
        <v>6.0200413639579858E-4</v>
      </c>
      <c r="GG102" s="33">
        <v>4.0850620351560215E-4</v>
      </c>
      <c r="GH102" s="33">
        <v>1.5744749027913711E-3</v>
      </c>
      <c r="GI102" s="34">
        <v>4.0414951205334674E-4</v>
      </c>
      <c r="GJ102" s="61">
        <v>1.6092114737593239</v>
      </c>
      <c r="GK102" s="61">
        <v>0.74760437000000002</v>
      </c>
    </row>
    <row r="103" spans="1:193" ht="15" customHeight="1">
      <c r="A103" s="18" t="s">
        <v>97</v>
      </c>
      <c r="B103" s="47" t="s">
        <v>305</v>
      </c>
      <c r="C103" s="32">
        <v>2.7190341398047622E-6</v>
      </c>
      <c r="D103" s="33">
        <v>1.1630409629918863E-5</v>
      </c>
      <c r="E103" s="33">
        <v>5.9358869937969419E-6</v>
      </c>
      <c r="F103" s="33">
        <v>1.3422863368949712E-6</v>
      </c>
      <c r="G103" s="33">
        <v>6.1390721855059872E-7</v>
      </c>
      <c r="H103" s="33">
        <v>2.9353422865246217E-6</v>
      </c>
      <c r="I103" s="33">
        <v>3.0559720482085106E-6</v>
      </c>
      <c r="J103" s="33">
        <v>2.4182379454083579E-6</v>
      </c>
      <c r="K103" s="33">
        <v>1.8750912595990607E-6</v>
      </c>
      <c r="L103" s="33">
        <v>1.6992217377594719E-6</v>
      </c>
      <c r="M103" s="33">
        <v>1.5601154504020798E-6</v>
      </c>
      <c r="N103" s="33">
        <v>2.13674241945032E-6</v>
      </c>
      <c r="O103" s="33">
        <v>2.1977031832225735E-6</v>
      </c>
      <c r="P103" s="33">
        <v>2.4034757425226268E-6</v>
      </c>
      <c r="Q103" s="33">
        <v>6.3012442488582073E-6</v>
      </c>
      <c r="R103" s="33">
        <v>6.3780144619225269E-6</v>
      </c>
      <c r="S103" s="33">
        <v>3.3667057037841851E-6</v>
      </c>
      <c r="T103" s="33">
        <v>2.7434810533899966E-7</v>
      </c>
      <c r="U103" s="33">
        <v>7.4487648615651506E-7</v>
      </c>
      <c r="V103" s="33">
        <v>0</v>
      </c>
      <c r="W103" s="33">
        <v>0</v>
      </c>
      <c r="X103" s="33">
        <v>1.224981383592834E-6</v>
      </c>
      <c r="Y103" s="33">
        <v>1.7758516662750545E-6</v>
      </c>
      <c r="Z103" s="33">
        <v>1.6964834381144441E-6</v>
      </c>
      <c r="AA103" s="33">
        <v>1.3480908053670271E-6</v>
      </c>
      <c r="AB103" s="33">
        <v>7.5116460299548143E-7</v>
      </c>
      <c r="AC103" s="33">
        <v>2.5874096066507211E-6</v>
      </c>
      <c r="AD103" s="33">
        <v>1.0502566051860289E-6</v>
      </c>
      <c r="AE103" s="33">
        <v>1.4113124153417809E-6</v>
      </c>
      <c r="AF103" s="33">
        <v>1.1531484046213254E-6</v>
      </c>
      <c r="AG103" s="33">
        <v>8.0430645515867446E-7</v>
      </c>
      <c r="AH103" s="33">
        <v>1.6599901395461013E-6</v>
      </c>
      <c r="AI103" s="33">
        <v>1.8256929488756842E-6</v>
      </c>
      <c r="AJ103" s="33">
        <v>4.5925023657945958E-7</v>
      </c>
      <c r="AK103" s="33">
        <v>3.3853311294389467E-7</v>
      </c>
      <c r="AL103" s="33">
        <v>1.7601123446113533E-7</v>
      </c>
      <c r="AM103" s="33">
        <v>6.3360195848762995E-7</v>
      </c>
      <c r="AN103" s="33">
        <v>4.9349548313899762E-7</v>
      </c>
      <c r="AO103" s="33">
        <v>3.0222748969709628E-7</v>
      </c>
      <c r="AP103" s="33">
        <v>3.5883041632937995E-7</v>
      </c>
      <c r="AQ103" s="33">
        <v>2.3685096558321348E-7</v>
      </c>
      <c r="AR103" s="33">
        <v>3.7491701704134779E-6</v>
      </c>
      <c r="AS103" s="33">
        <v>2.9392380625345315E-6</v>
      </c>
      <c r="AT103" s="33">
        <v>1.1103104181882584E-6</v>
      </c>
      <c r="AU103" s="33">
        <v>2.9419979404182298E-6</v>
      </c>
      <c r="AV103" s="33">
        <v>0</v>
      </c>
      <c r="AW103" s="33">
        <v>2.382873280069016E-6</v>
      </c>
      <c r="AX103" s="33">
        <v>2.001473167070521E-6</v>
      </c>
      <c r="AY103" s="33">
        <v>1.6598667785792915E-6</v>
      </c>
      <c r="AZ103" s="33">
        <v>1.7917940688617671E-6</v>
      </c>
      <c r="BA103" s="33">
        <v>1.1126612919554106E-6</v>
      </c>
      <c r="BB103" s="33">
        <v>1.7922006920436069E-6</v>
      </c>
      <c r="BC103" s="33">
        <v>4.0452030383773871E-6</v>
      </c>
      <c r="BD103" s="33">
        <v>2.8494237118241219E-6</v>
      </c>
      <c r="BE103" s="33">
        <v>2.5880592922514163E-6</v>
      </c>
      <c r="BF103" s="33">
        <v>0</v>
      </c>
      <c r="BG103" s="33">
        <v>1.524171709991561E-6</v>
      </c>
      <c r="BH103" s="33">
        <v>1.3993386346253594E-6</v>
      </c>
      <c r="BI103" s="33">
        <v>2.1650337418618991E-6</v>
      </c>
      <c r="BJ103" s="33">
        <v>0</v>
      </c>
      <c r="BK103" s="33">
        <v>1.7294005811788595E-6</v>
      </c>
      <c r="BL103" s="33">
        <v>1.7937565882524004E-7</v>
      </c>
      <c r="BM103" s="33">
        <v>1.6631326490244462E-6</v>
      </c>
      <c r="BN103" s="33">
        <v>1.4189328988151883E-6</v>
      </c>
      <c r="BO103" s="33">
        <v>0</v>
      </c>
      <c r="BP103" s="33">
        <v>2.2936646418610269E-6</v>
      </c>
      <c r="BQ103" s="33">
        <v>1.0506029146991238E-6</v>
      </c>
      <c r="BR103" s="33">
        <v>1.5604168545723911E-6</v>
      </c>
      <c r="BS103" s="33">
        <v>1.2973933992973922E-6</v>
      </c>
      <c r="BT103" s="33">
        <v>2.1593251107255185E-6</v>
      </c>
      <c r="BU103" s="33">
        <v>1.3673798099756049E-6</v>
      </c>
      <c r="BV103" s="33">
        <v>2.2463684756988542E-6</v>
      </c>
      <c r="BW103" s="33">
        <v>2.4682196698958475E-6</v>
      </c>
      <c r="BX103" s="33">
        <v>0</v>
      </c>
      <c r="BY103" s="33">
        <v>0</v>
      </c>
      <c r="BZ103" s="33">
        <v>5.1416977589406862E-7</v>
      </c>
      <c r="CA103" s="33">
        <v>0</v>
      </c>
      <c r="CB103" s="33">
        <v>1.0155608533337907E-6</v>
      </c>
      <c r="CC103" s="33">
        <v>1.1165798634068997E-6</v>
      </c>
      <c r="CD103" s="33">
        <v>8.0088573235815268E-7</v>
      </c>
      <c r="CE103" s="33">
        <v>0</v>
      </c>
      <c r="CF103" s="33">
        <v>8.5947481930769215E-7</v>
      </c>
      <c r="CG103" s="33">
        <v>1.1543939077089669E-6</v>
      </c>
      <c r="CH103" s="33">
        <v>1.4964684741284932E-6</v>
      </c>
      <c r="CI103" s="33">
        <v>1.239819710438198E-6</v>
      </c>
      <c r="CJ103" s="33">
        <v>1.4602537883917257E-6</v>
      </c>
      <c r="CK103" s="33">
        <v>1.1249600540568045E-6</v>
      </c>
      <c r="CL103" s="33">
        <v>8.1129887036612025E-7</v>
      </c>
      <c r="CM103" s="33">
        <v>1.7434353662080788E-6</v>
      </c>
      <c r="CN103" s="33">
        <v>3.4815076867598044E-6</v>
      </c>
      <c r="CO103" s="33">
        <v>2.0199208528851564E-6</v>
      </c>
      <c r="CP103" s="33">
        <v>1.2009264165103368E-6</v>
      </c>
      <c r="CQ103" s="33">
        <v>1.3153126677187136E-6</v>
      </c>
      <c r="CR103" s="33">
        <v>1.5315910013482279E-6</v>
      </c>
      <c r="CS103" s="33">
        <v>1.526273001672154E-6</v>
      </c>
      <c r="CT103" s="33">
        <v>1.4271866837455795E-6</v>
      </c>
      <c r="CU103" s="33">
        <v>1.7892284419166043E-6</v>
      </c>
      <c r="CV103" s="33">
        <v>1.5208556731109712E-6</v>
      </c>
      <c r="CW103" s="33">
        <v>1.137717841393358</v>
      </c>
      <c r="CX103" s="33">
        <v>1.3314846343498037E-6</v>
      </c>
      <c r="CY103" s="33">
        <v>1.6177189520457956E-6</v>
      </c>
      <c r="CZ103" s="33">
        <v>2.8030680188383417E-6</v>
      </c>
      <c r="DA103" s="33">
        <v>1.3964242720188787E-6</v>
      </c>
      <c r="DB103" s="33">
        <v>1.4780228239062634E-6</v>
      </c>
      <c r="DC103" s="33">
        <v>1.4996668515280197E-6</v>
      </c>
      <c r="DD103" s="33">
        <v>1.3016657185537884E-6</v>
      </c>
      <c r="DE103" s="33">
        <v>2.1640316997823783E-6</v>
      </c>
      <c r="DF103" s="33">
        <v>2.0459787877842358E-6</v>
      </c>
      <c r="DG103" s="33">
        <v>2.0577475215873442E-6</v>
      </c>
      <c r="DH103" s="33">
        <v>1.5267153779934683E-6</v>
      </c>
      <c r="DI103" s="33">
        <v>1.7946935603189897E-6</v>
      </c>
      <c r="DJ103" s="33">
        <v>2.3966769815107877E-6</v>
      </c>
      <c r="DK103" s="33">
        <v>1.8898487125982621E-6</v>
      </c>
      <c r="DL103" s="33">
        <v>1.4661334767879877E-6</v>
      </c>
      <c r="DM103" s="33">
        <v>1.4665587019566668E-6</v>
      </c>
      <c r="DN103" s="33">
        <v>1.6477037503659311E-6</v>
      </c>
      <c r="DO103" s="33">
        <v>1.6823974826006422E-6</v>
      </c>
      <c r="DP103" s="33">
        <v>1.6664292054276297E-6</v>
      </c>
      <c r="DQ103" s="33">
        <v>0</v>
      </c>
      <c r="DR103" s="33">
        <v>1.6786766165286752E-6</v>
      </c>
      <c r="DS103" s="33">
        <v>1.0964666577713032E-6</v>
      </c>
      <c r="DT103" s="33">
        <v>1.1388760108644539E-6</v>
      </c>
      <c r="DU103" s="33">
        <v>1.9544436301230294E-6</v>
      </c>
      <c r="DV103" s="33">
        <v>1.786453399136208E-6</v>
      </c>
      <c r="DW103" s="33">
        <v>8.2881854495087701E-7</v>
      </c>
      <c r="DX103" s="33">
        <v>8.6823621074844156E-7</v>
      </c>
      <c r="DY103" s="33">
        <v>7.8402000020767528E-7</v>
      </c>
      <c r="DZ103" s="33">
        <v>8.2058675199402931E-7</v>
      </c>
      <c r="EA103" s="33">
        <v>7.7728151171104722E-7</v>
      </c>
      <c r="EB103" s="33">
        <v>1.3355745175755792E-6</v>
      </c>
      <c r="EC103" s="33">
        <v>1.4422370350286389E-6</v>
      </c>
      <c r="ED103" s="33">
        <v>1.0242193983325728E-6</v>
      </c>
      <c r="EE103" s="33">
        <v>3.7349029064684374E-6</v>
      </c>
      <c r="EF103" s="33">
        <v>4.2926903555327316E-7</v>
      </c>
      <c r="EG103" s="33">
        <v>3.7445352571089981E-6</v>
      </c>
      <c r="EH103" s="33">
        <v>1.4818654486937939E-6</v>
      </c>
      <c r="EI103" s="33">
        <v>2.1935376119440906E-6</v>
      </c>
      <c r="EJ103" s="33">
        <v>3.4601744086383417E-7</v>
      </c>
      <c r="EK103" s="33">
        <v>5.0137958884328466E-7</v>
      </c>
      <c r="EL103" s="33">
        <v>6.1872722805778468E-7</v>
      </c>
      <c r="EM103" s="33">
        <v>5.566018181711929E-7</v>
      </c>
      <c r="EN103" s="33">
        <v>4.0781937442187033E-7</v>
      </c>
      <c r="EO103" s="33">
        <v>2.7108878437610456E-7</v>
      </c>
      <c r="EP103" s="33">
        <v>1.1332687949175288E-7</v>
      </c>
      <c r="EQ103" s="33">
        <v>5.7527841923165026E-7</v>
      </c>
      <c r="ER103" s="33">
        <v>7.8101162077594733E-7</v>
      </c>
      <c r="ES103" s="33">
        <v>4.707716455901843E-7</v>
      </c>
      <c r="ET103" s="33">
        <v>3.3135917646901448E-7</v>
      </c>
      <c r="EU103" s="33">
        <v>5.4702180959671272E-7</v>
      </c>
      <c r="EV103" s="33">
        <v>4.5822922241505512E-7</v>
      </c>
      <c r="EW103" s="33">
        <v>5.9813572965568307E-7</v>
      </c>
      <c r="EX103" s="33">
        <v>6.2656905965228605E-7</v>
      </c>
      <c r="EY103" s="33">
        <v>7.0514893203596446E-7</v>
      </c>
      <c r="EZ103" s="33">
        <v>3.2532845822014782E-6</v>
      </c>
      <c r="FA103" s="33">
        <v>8.1115183956415873E-7</v>
      </c>
      <c r="FB103" s="33">
        <v>1.4532453714654637E-6</v>
      </c>
      <c r="FC103" s="33">
        <v>9.6884057440786601E-7</v>
      </c>
      <c r="FD103" s="33">
        <v>1.2518164752968221E-6</v>
      </c>
      <c r="FE103" s="33">
        <v>2.4799283579500172E-7</v>
      </c>
      <c r="FF103" s="33">
        <v>9.0525109906478521E-7</v>
      </c>
      <c r="FG103" s="33">
        <v>2.0767042442920278E-6</v>
      </c>
      <c r="FH103" s="33">
        <v>1.6678989757491735E-6</v>
      </c>
      <c r="FI103" s="33">
        <v>2.5179062982937699E-6</v>
      </c>
      <c r="FJ103" s="33">
        <v>2.2804529912219039E-6</v>
      </c>
      <c r="FK103" s="33">
        <v>1.2439935420688468E-6</v>
      </c>
      <c r="FL103" s="33">
        <v>1.5202312337171009E-7</v>
      </c>
      <c r="FM103" s="33">
        <v>8.7173308214521702E-7</v>
      </c>
      <c r="FN103" s="33">
        <v>3.0454184038135176E-7</v>
      </c>
      <c r="FO103" s="33">
        <v>8.5313935504433663E-7</v>
      </c>
      <c r="FP103" s="33">
        <v>8.6606037649758961E-7</v>
      </c>
      <c r="FQ103" s="33">
        <v>1.5645153178495205E-6</v>
      </c>
      <c r="FR103" s="33">
        <v>7.759567441614599E-7</v>
      </c>
      <c r="FS103" s="33">
        <v>1.1352312725315933E-6</v>
      </c>
      <c r="FT103" s="33">
        <v>7.4887938785887036E-7</v>
      </c>
      <c r="FU103" s="33">
        <v>4.9840572248629175E-7</v>
      </c>
      <c r="FV103" s="33">
        <v>1.1089565579115698E-6</v>
      </c>
      <c r="FW103" s="33">
        <v>9.0830210624992747E-6</v>
      </c>
      <c r="FX103" s="33">
        <v>2.1527817865707579E-7</v>
      </c>
      <c r="FY103" s="33">
        <v>1.0844501998218244E-6</v>
      </c>
      <c r="FZ103" s="33">
        <v>7.718516523320236E-7</v>
      </c>
      <c r="GA103" s="33">
        <v>7.2735398827525138E-5</v>
      </c>
      <c r="GB103" s="33">
        <v>7.272658114255777E-7</v>
      </c>
      <c r="GC103" s="33">
        <v>7.8518059506693755E-7</v>
      </c>
      <c r="GD103" s="33">
        <v>8.6180071866398374E-7</v>
      </c>
      <c r="GE103" s="33">
        <v>8.401751840114036E-7</v>
      </c>
      <c r="GF103" s="33">
        <v>9.3812724644712022E-7</v>
      </c>
      <c r="GG103" s="33">
        <v>4.7181724917083074E-7</v>
      </c>
      <c r="GH103" s="33">
        <v>1.2924224297098719E-6</v>
      </c>
      <c r="GI103" s="34">
        <v>4.7014797101137942E-7</v>
      </c>
      <c r="GJ103" s="61">
        <v>1.1380684510029713</v>
      </c>
      <c r="GK103" s="61">
        <v>0.52872165000000004</v>
      </c>
    </row>
    <row r="104" spans="1:193" ht="15" customHeight="1">
      <c r="A104" s="18" t="s">
        <v>98</v>
      </c>
      <c r="B104" s="47" t="s">
        <v>306</v>
      </c>
      <c r="C104" s="32">
        <v>7.5757931108542465E-4</v>
      </c>
      <c r="D104" s="33">
        <v>3.2405569658599752E-3</v>
      </c>
      <c r="E104" s="33">
        <v>1.6540887380689802E-3</v>
      </c>
      <c r="F104" s="33">
        <v>3.7535867373819117E-4</v>
      </c>
      <c r="G104" s="33">
        <v>1.7278616061267254E-4</v>
      </c>
      <c r="H104" s="33">
        <v>8.1845053104625685E-4</v>
      </c>
      <c r="I104" s="33">
        <v>8.5191349717036731E-4</v>
      </c>
      <c r="J104" s="33">
        <v>6.7391310687853678E-4</v>
      </c>
      <c r="K104" s="33">
        <v>5.2349879504512387E-4</v>
      </c>
      <c r="L104" s="33">
        <v>4.7471100452569736E-4</v>
      </c>
      <c r="M104" s="33">
        <v>4.3629431160780531E-4</v>
      </c>
      <c r="N104" s="33">
        <v>5.9664369198729787E-4</v>
      </c>
      <c r="O104" s="33">
        <v>6.1301916127721773E-4</v>
      </c>
      <c r="P104" s="33">
        <v>6.6998039071117254E-4</v>
      </c>
      <c r="Q104" s="33">
        <v>1.7586664421740687E-3</v>
      </c>
      <c r="R104" s="33">
        <v>1.7782358778642763E-3</v>
      </c>
      <c r="S104" s="33">
        <v>9.3970793685471286E-4</v>
      </c>
      <c r="T104" s="33">
        <v>1.0501503667576222E-4</v>
      </c>
      <c r="U104" s="33">
        <v>2.1214858756652208E-4</v>
      </c>
      <c r="V104" s="33">
        <v>0</v>
      </c>
      <c r="W104" s="33">
        <v>0</v>
      </c>
      <c r="X104" s="33">
        <v>3.6948466579792781E-4</v>
      </c>
      <c r="Y104" s="33">
        <v>5.0169254786485524E-4</v>
      </c>
      <c r="Z104" s="33">
        <v>4.7379529287728959E-4</v>
      </c>
      <c r="AA104" s="33">
        <v>3.7652347595400871E-4</v>
      </c>
      <c r="AB104" s="33">
        <v>2.2098515822723498E-4</v>
      </c>
      <c r="AC104" s="33">
        <v>7.2140379862151269E-4</v>
      </c>
      <c r="AD104" s="33">
        <v>2.934541645927007E-4</v>
      </c>
      <c r="AE104" s="33">
        <v>3.9424877988455677E-4</v>
      </c>
      <c r="AF104" s="33">
        <v>3.2235754643232057E-4</v>
      </c>
      <c r="AG104" s="33">
        <v>2.2491988738249623E-4</v>
      </c>
      <c r="AH104" s="33">
        <v>4.633824192793882E-4</v>
      </c>
      <c r="AI104" s="33">
        <v>5.0974378972247969E-4</v>
      </c>
      <c r="AJ104" s="33">
        <v>1.2836302816424561E-4</v>
      </c>
      <c r="AK104" s="33">
        <v>9.4618490388397635E-5</v>
      </c>
      <c r="AL104" s="33">
        <v>4.9381683538818551E-5</v>
      </c>
      <c r="AM104" s="33">
        <v>1.7686794464350915E-4</v>
      </c>
      <c r="AN104" s="33">
        <v>1.378776050965185E-4</v>
      </c>
      <c r="AO104" s="33">
        <v>8.4756350522165004E-5</v>
      </c>
      <c r="AP104" s="33">
        <v>1.0076310977273058E-4</v>
      </c>
      <c r="AQ104" s="33">
        <v>6.6432466678667122E-5</v>
      </c>
      <c r="AR104" s="33">
        <v>1.047229074118771E-3</v>
      </c>
      <c r="AS104" s="33">
        <v>8.2099324178703322E-4</v>
      </c>
      <c r="AT104" s="33">
        <v>3.4290722694412391E-4</v>
      </c>
      <c r="AU104" s="33">
        <v>8.2193947065441078E-4</v>
      </c>
      <c r="AV104" s="33">
        <v>0</v>
      </c>
      <c r="AW104" s="33">
        <v>6.6548336132414001E-4</v>
      </c>
      <c r="AX104" s="33">
        <v>5.5982422456746196E-4</v>
      </c>
      <c r="AY104" s="33">
        <v>4.6478975676520628E-4</v>
      </c>
      <c r="AZ104" s="33">
        <v>5.0153985712317903E-4</v>
      </c>
      <c r="BA104" s="33">
        <v>3.1128753476203976E-4</v>
      </c>
      <c r="BB104" s="33">
        <v>5.0009553760981147E-4</v>
      </c>
      <c r="BC104" s="33">
        <v>1.1268297029810063E-3</v>
      </c>
      <c r="BD104" s="33">
        <v>7.9495228459085221E-4</v>
      </c>
      <c r="BE104" s="33">
        <v>7.2239040564321189E-4</v>
      </c>
      <c r="BF104" s="33">
        <v>0</v>
      </c>
      <c r="BG104" s="33">
        <v>4.2595521494976236E-4</v>
      </c>
      <c r="BH104" s="33">
        <v>3.9178190531040857E-4</v>
      </c>
      <c r="BI104" s="33">
        <v>6.0461027403986979E-4</v>
      </c>
      <c r="BJ104" s="33">
        <v>0</v>
      </c>
      <c r="BK104" s="33">
        <v>4.8503096269247224E-4</v>
      </c>
      <c r="BL104" s="33">
        <v>5.0122911133040332E-5</v>
      </c>
      <c r="BM104" s="33">
        <v>4.655380812301541E-4</v>
      </c>
      <c r="BN104" s="33">
        <v>4.0186796394160165E-4</v>
      </c>
      <c r="BO104" s="33">
        <v>0</v>
      </c>
      <c r="BP104" s="33">
        <v>6.4002112453953152E-4</v>
      </c>
      <c r="BQ104" s="33">
        <v>2.9681086893293168E-4</v>
      </c>
      <c r="BR104" s="33">
        <v>4.3672499961238564E-4</v>
      </c>
      <c r="BS104" s="33">
        <v>3.7005705098948111E-4</v>
      </c>
      <c r="BT104" s="33">
        <v>6.0858239238659813E-4</v>
      </c>
      <c r="BU104" s="33">
        <v>4.0680935090944208E-4</v>
      </c>
      <c r="BV104" s="33">
        <v>6.4226502988135113E-4</v>
      </c>
      <c r="BW104" s="33">
        <v>6.9738590161527465E-4</v>
      </c>
      <c r="BX104" s="33">
        <v>0</v>
      </c>
      <c r="BY104" s="33">
        <v>0</v>
      </c>
      <c r="BZ104" s="33">
        <v>1.4346880314474873E-4</v>
      </c>
      <c r="CA104" s="33">
        <v>0</v>
      </c>
      <c r="CB104" s="33">
        <v>2.840870992270268E-4</v>
      </c>
      <c r="CC104" s="33">
        <v>3.2257722580213914E-4</v>
      </c>
      <c r="CD104" s="33">
        <v>2.2386702855705501E-4</v>
      </c>
      <c r="CE104" s="33">
        <v>0</v>
      </c>
      <c r="CF104" s="33">
        <v>2.4049061997316698E-4</v>
      </c>
      <c r="CG104" s="33">
        <v>3.226287666155294E-4</v>
      </c>
      <c r="CH104" s="33">
        <v>4.3179791126844854E-4</v>
      </c>
      <c r="CI104" s="33">
        <v>3.48381704932135E-4</v>
      </c>
      <c r="CJ104" s="33">
        <v>4.9330830070730685E-4</v>
      </c>
      <c r="CK104" s="33">
        <v>3.176003627142244E-4</v>
      </c>
      <c r="CL104" s="33">
        <v>3.7755229030721213E-3</v>
      </c>
      <c r="CM104" s="33">
        <v>9.1704706587076516E-4</v>
      </c>
      <c r="CN104" s="33">
        <v>4.6907455333369272E-3</v>
      </c>
      <c r="CO104" s="33">
        <v>2.071107376857144E-3</v>
      </c>
      <c r="CP104" s="33">
        <v>5.9630533234327305E-3</v>
      </c>
      <c r="CQ104" s="33">
        <v>1.7842843919301629E-3</v>
      </c>
      <c r="CR104" s="33">
        <v>1.4638220005838984E-3</v>
      </c>
      <c r="CS104" s="33">
        <v>1.3453024118848869E-3</v>
      </c>
      <c r="CT104" s="33">
        <v>6.2792910855009459E-3</v>
      </c>
      <c r="CU104" s="33">
        <v>4.6444871577063507E-3</v>
      </c>
      <c r="CV104" s="33">
        <v>1.5802818441842848E-3</v>
      </c>
      <c r="CW104" s="33">
        <v>2.9270107864700235E-3</v>
      </c>
      <c r="CX104" s="33">
        <v>1.111796652765229</v>
      </c>
      <c r="CY104" s="33">
        <v>4.9506868885415664E-4</v>
      </c>
      <c r="CZ104" s="33">
        <v>1.4895645160557423E-3</v>
      </c>
      <c r="DA104" s="33">
        <v>1.1377615776859752E-3</v>
      </c>
      <c r="DB104" s="33">
        <v>6.0395270646834416E-4</v>
      </c>
      <c r="DC104" s="33">
        <v>4.5393413820184159E-4</v>
      </c>
      <c r="DD104" s="33">
        <v>4.5398396139630478E-4</v>
      </c>
      <c r="DE104" s="33">
        <v>6.2465649171824448E-4</v>
      </c>
      <c r="DF104" s="33">
        <v>5.981554152134957E-4</v>
      </c>
      <c r="DG104" s="33">
        <v>6.9771911830381127E-4</v>
      </c>
      <c r="DH104" s="33">
        <v>8.6084977832779231E-4</v>
      </c>
      <c r="DI104" s="33">
        <v>7.7649332851229263E-4</v>
      </c>
      <c r="DJ104" s="33">
        <v>7.071843703680712E-4</v>
      </c>
      <c r="DK104" s="33">
        <v>5.4546508519608052E-4</v>
      </c>
      <c r="DL104" s="33">
        <v>4.6722790935712852E-4</v>
      </c>
      <c r="DM104" s="33">
        <v>4.3956354301786333E-4</v>
      </c>
      <c r="DN104" s="33">
        <v>4.7682955296307725E-4</v>
      </c>
      <c r="DO104" s="33">
        <v>6.5995922872221727E-4</v>
      </c>
      <c r="DP104" s="33">
        <v>6.5023648841971505E-4</v>
      </c>
      <c r="DQ104" s="33">
        <v>0</v>
      </c>
      <c r="DR104" s="33">
        <v>7.5752399521111411E-4</v>
      </c>
      <c r="DS104" s="33">
        <v>8.305783095086958E-4</v>
      </c>
      <c r="DT104" s="33">
        <v>7.8907498937813201E-4</v>
      </c>
      <c r="DU104" s="33">
        <v>5.6356367803460415E-4</v>
      </c>
      <c r="DV104" s="33">
        <v>1.4479765353028935E-3</v>
      </c>
      <c r="DW104" s="33">
        <v>2.3496385273139226E-4</v>
      </c>
      <c r="DX104" s="33">
        <v>2.9737950003759175E-4</v>
      </c>
      <c r="DY104" s="33">
        <v>2.2226034239889217E-4</v>
      </c>
      <c r="DZ104" s="33">
        <v>2.3885758940294548E-4</v>
      </c>
      <c r="EA104" s="33">
        <v>2.4697101990439445E-4</v>
      </c>
      <c r="EB104" s="33">
        <v>3.8217263334853308E-4</v>
      </c>
      <c r="EC104" s="33">
        <v>4.1499812516189932E-4</v>
      </c>
      <c r="ED104" s="33">
        <v>2.9817032913716755E-4</v>
      </c>
      <c r="EE104" s="33">
        <v>1.0394704318233666E-3</v>
      </c>
      <c r="EF104" s="33">
        <v>1.2062871737595431E-4</v>
      </c>
      <c r="EG104" s="33">
        <v>1.0427802995180843E-3</v>
      </c>
      <c r="EH104" s="33">
        <v>4.2714054122196997E-4</v>
      </c>
      <c r="EI104" s="33">
        <v>6.120770116651512E-4</v>
      </c>
      <c r="EJ104" s="33">
        <v>9.9817062250667386E-5</v>
      </c>
      <c r="EK104" s="33">
        <v>1.4139428386777673E-4</v>
      </c>
      <c r="EL104" s="33">
        <v>1.7336898479824181E-4</v>
      </c>
      <c r="EM104" s="33">
        <v>1.5636573622073162E-4</v>
      </c>
      <c r="EN104" s="33">
        <v>1.1502200328122421E-4</v>
      </c>
      <c r="EO104" s="33">
        <v>7.6635574680580007E-5</v>
      </c>
      <c r="EP104" s="33">
        <v>3.2180521821172339E-5</v>
      </c>
      <c r="EQ104" s="33">
        <v>1.8898724706451124E-4</v>
      </c>
      <c r="ER104" s="33">
        <v>2.9227889887417272E-4</v>
      </c>
      <c r="ES104" s="33">
        <v>1.370378998086154E-4</v>
      </c>
      <c r="ET104" s="33">
        <v>9.6793413984843401E-5</v>
      </c>
      <c r="EU104" s="33">
        <v>1.7538244169446558E-4</v>
      </c>
      <c r="EV104" s="33">
        <v>1.5095641852431036E-4</v>
      </c>
      <c r="EW104" s="33">
        <v>1.7409956954824585E-4</v>
      </c>
      <c r="EX104" s="33">
        <v>1.997430630732288E-4</v>
      </c>
      <c r="EY104" s="33">
        <v>2.155353493641492E-4</v>
      </c>
      <c r="EZ104" s="33">
        <v>9.0895211485599329E-4</v>
      </c>
      <c r="FA104" s="33">
        <v>2.2969746780222372E-4</v>
      </c>
      <c r="FB104" s="33">
        <v>4.0702915069340914E-4</v>
      </c>
      <c r="FC104" s="33">
        <v>2.7244087348775748E-4</v>
      </c>
      <c r="FD104" s="33">
        <v>3.5459114916822423E-4</v>
      </c>
      <c r="FE104" s="33">
        <v>7.0528691632628989E-5</v>
      </c>
      <c r="FF104" s="33">
        <v>2.5360172864781E-4</v>
      </c>
      <c r="FG104" s="33">
        <v>5.7987201818498536E-4</v>
      </c>
      <c r="FH104" s="33">
        <v>4.6649382784661147E-4</v>
      </c>
      <c r="FI104" s="33">
        <v>7.0259913877015513E-4</v>
      </c>
      <c r="FJ104" s="33">
        <v>6.3686928199706587E-4</v>
      </c>
      <c r="FK104" s="33">
        <v>3.4932393321103006E-4</v>
      </c>
      <c r="FL104" s="33">
        <v>4.5617406489209887E-5</v>
      </c>
      <c r="FM104" s="33">
        <v>2.4672209008193101E-4</v>
      </c>
      <c r="FN104" s="33">
        <v>8.5602795804610941E-5</v>
      </c>
      <c r="FO104" s="33">
        <v>2.4000813767383533E-4</v>
      </c>
      <c r="FP104" s="33">
        <v>2.4254028362962179E-4</v>
      </c>
      <c r="FQ104" s="33">
        <v>4.3711075176712278E-4</v>
      </c>
      <c r="FR104" s="33">
        <v>2.1972034694786287E-4</v>
      </c>
      <c r="FS104" s="33">
        <v>3.180804118706064E-4</v>
      </c>
      <c r="FT104" s="33">
        <v>2.1050972354708198E-4</v>
      </c>
      <c r="FU104" s="33">
        <v>1.4039690894846442E-4</v>
      </c>
      <c r="FV104" s="33">
        <v>3.1060970873213217E-4</v>
      </c>
      <c r="FW104" s="33">
        <v>2.5280935711814072E-3</v>
      </c>
      <c r="FX104" s="33">
        <v>6.539325103855045E-5</v>
      </c>
      <c r="FY104" s="33">
        <v>3.0377515664851171E-4</v>
      </c>
      <c r="FZ104" s="33">
        <v>3.1084265488608598E-4</v>
      </c>
      <c r="GA104" s="33">
        <v>2.023175294618014E-2</v>
      </c>
      <c r="GB104" s="33">
        <v>2.0894596748521568E-4</v>
      </c>
      <c r="GC104" s="33">
        <v>2.2084425952016338E-4</v>
      </c>
      <c r="GD104" s="33">
        <v>2.4180359908502908E-4</v>
      </c>
      <c r="GE104" s="33">
        <v>2.3506591564182426E-4</v>
      </c>
      <c r="GF104" s="33">
        <v>2.6607228290638019E-4</v>
      </c>
      <c r="GG104" s="33">
        <v>1.3443870152099157E-4</v>
      </c>
      <c r="GH104" s="33">
        <v>3.7235512979295692E-4</v>
      </c>
      <c r="GI104" s="34">
        <v>1.3493655289407457E-4</v>
      </c>
      <c r="GJ104" s="61">
        <v>1.2478482928056029</v>
      </c>
      <c r="GK104" s="61">
        <v>0.57972296000000001</v>
      </c>
    </row>
    <row r="105" spans="1:193" ht="15" customHeight="1">
      <c r="A105" s="18" t="s">
        <v>99</v>
      </c>
      <c r="B105" s="47" t="s">
        <v>307</v>
      </c>
      <c r="C105" s="32">
        <v>1.777232529793297E-3</v>
      </c>
      <c r="D105" s="33">
        <v>7.8095473553947874E-3</v>
      </c>
      <c r="E105" s="33">
        <v>4.0803868922920251E-3</v>
      </c>
      <c r="F105" s="33">
        <v>8.9487529186701932E-4</v>
      </c>
      <c r="G105" s="33">
        <v>4.3892932626215831E-4</v>
      </c>
      <c r="H105" s="33">
        <v>1.9030221633713038E-3</v>
      </c>
      <c r="I105" s="33">
        <v>1.9592090451915028E-3</v>
      </c>
      <c r="J105" s="33">
        <v>1.6700770984202076E-3</v>
      </c>
      <c r="K105" s="33">
        <v>1.3183163302584514E-3</v>
      </c>
      <c r="L105" s="33">
        <v>1.2368837707070334E-3</v>
      </c>
      <c r="M105" s="33">
        <v>1.1458162795933752E-3</v>
      </c>
      <c r="N105" s="33">
        <v>1.765150257419844E-3</v>
      </c>
      <c r="O105" s="33">
        <v>1.7119596068124545E-3</v>
      </c>
      <c r="P105" s="33">
        <v>1.6603812936846912E-3</v>
      </c>
      <c r="Q105" s="33">
        <v>4.6623613804477422E-3</v>
      </c>
      <c r="R105" s="33">
        <v>4.4107577745009551E-3</v>
      </c>
      <c r="S105" s="33">
        <v>2.1916945904514045E-3</v>
      </c>
      <c r="T105" s="33">
        <v>2.4644516528055967E-4</v>
      </c>
      <c r="U105" s="33">
        <v>5.4905179043878913E-4</v>
      </c>
      <c r="V105" s="33">
        <v>0</v>
      </c>
      <c r="W105" s="33">
        <v>0</v>
      </c>
      <c r="X105" s="33">
        <v>9.1592824447865422E-4</v>
      </c>
      <c r="Y105" s="33">
        <v>1.2884702463011953E-3</v>
      </c>
      <c r="Z105" s="33">
        <v>1.3363198786308624E-3</v>
      </c>
      <c r="AA105" s="33">
        <v>1.0140214430013541E-3</v>
      </c>
      <c r="AB105" s="33">
        <v>5.6575757452264187E-4</v>
      </c>
      <c r="AC105" s="33">
        <v>1.7110835072495076E-3</v>
      </c>
      <c r="AD105" s="33">
        <v>7.4900929606474013E-4</v>
      </c>
      <c r="AE105" s="33">
        <v>9.8841478165649123E-4</v>
      </c>
      <c r="AF105" s="33">
        <v>8.9013883153678654E-4</v>
      </c>
      <c r="AG105" s="33">
        <v>6.3542845784823388E-4</v>
      </c>
      <c r="AH105" s="33">
        <v>1.1280637992941338E-3</v>
      </c>
      <c r="AI105" s="33">
        <v>1.2433666905667009E-3</v>
      </c>
      <c r="AJ105" s="33">
        <v>3.180642595508325E-4</v>
      </c>
      <c r="AK105" s="33">
        <v>2.5183923682929154E-4</v>
      </c>
      <c r="AL105" s="33">
        <v>1.3329258987792621E-4</v>
      </c>
      <c r="AM105" s="33">
        <v>4.5980926899898437E-4</v>
      </c>
      <c r="AN105" s="33">
        <v>3.446760603683552E-4</v>
      </c>
      <c r="AO105" s="33">
        <v>2.4382154496592164E-4</v>
      </c>
      <c r="AP105" s="33">
        <v>3.130993131407649E-4</v>
      </c>
      <c r="AQ105" s="33">
        <v>1.9543166271262439E-4</v>
      </c>
      <c r="AR105" s="33">
        <v>2.6203834660799563E-3</v>
      </c>
      <c r="AS105" s="33">
        <v>2.0894870903641204E-3</v>
      </c>
      <c r="AT105" s="33">
        <v>9.168166835716808E-4</v>
      </c>
      <c r="AU105" s="33">
        <v>2.0625868492702391E-3</v>
      </c>
      <c r="AV105" s="33">
        <v>0</v>
      </c>
      <c r="AW105" s="33">
        <v>1.6613277113904606E-3</v>
      </c>
      <c r="AX105" s="33">
        <v>1.4542000469376822E-3</v>
      </c>
      <c r="AY105" s="33">
        <v>1.2598000314586785E-3</v>
      </c>
      <c r="AZ105" s="33">
        <v>1.3569726935234311E-3</v>
      </c>
      <c r="BA105" s="33">
        <v>9.1753111806475661E-4</v>
      </c>
      <c r="BB105" s="33">
        <v>1.254048457495667E-3</v>
      </c>
      <c r="BC105" s="33">
        <v>2.8185524983929079E-3</v>
      </c>
      <c r="BD105" s="33">
        <v>2.0253666214454648E-3</v>
      </c>
      <c r="BE105" s="33">
        <v>1.8590913718359451E-3</v>
      </c>
      <c r="BF105" s="33">
        <v>0</v>
      </c>
      <c r="BG105" s="33">
        <v>1.1149016188135871E-3</v>
      </c>
      <c r="BH105" s="33">
        <v>1.081292938219875E-3</v>
      </c>
      <c r="BI105" s="33">
        <v>1.5770054216697567E-3</v>
      </c>
      <c r="BJ105" s="33">
        <v>0</v>
      </c>
      <c r="BK105" s="33">
        <v>1.2835939527200862E-3</v>
      </c>
      <c r="BL105" s="33">
        <v>1.1856277210941145E-4</v>
      </c>
      <c r="BM105" s="33">
        <v>1.4194441309079225E-3</v>
      </c>
      <c r="BN105" s="33">
        <v>1.0088948810944031E-3</v>
      </c>
      <c r="BO105" s="33">
        <v>0</v>
      </c>
      <c r="BP105" s="33">
        <v>1.6238256719152521E-3</v>
      </c>
      <c r="BQ105" s="33">
        <v>8.5027283060643097E-4</v>
      </c>
      <c r="BR105" s="33">
        <v>1.2116508162081136E-3</v>
      </c>
      <c r="BS105" s="33">
        <v>9.7465782763909417E-4</v>
      </c>
      <c r="BT105" s="33">
        <v>1.5086397568517191E-3</v>
      </c>
      <c r="BU105" s="33">
        <v>9.6902207871722669E-4</v>
      </c>
      <c r="BV105" s="33">
        <v>1.5474451278498608E-3</v>
      </c>
      <c r="BW105" s="33">
        <v>1.780417581887368E-3</v>
      </c>
      <c r="BX105" s="33">
        <v>0</v>
      </c>
      <c r="BY105" s="33">
        <v>0</v>
      </c>
      <c r="BZ105" s="33">
        <v>3.3882987318286349E-4</v>
      </c>
      <c r="CA105" s="33">
        <v>0</v>
      </c>
      <c r="CB105" s="33">
        <v>7.3368139158829122E-4</v>
      </c>
      <c r="CC105" s="33">
        <v>7.8920108766653268E-4</v>
      </c>
      <c r="CD105" s="33">
        <v>5.5766535346792566E-4</v>
      </c>
      <c r="CE105" s="33">
        <v>0</v>
      </c>
      <c r="CF105" s="33">
        <v>6.2781891633499794E-4</v>
      </c>
      <c r="CG105" s="33">
        <v>8.0825484917884779E-4</v>
      </c>
      <c r="CH105" s="33">
        <v>1.0306026884107076E-3</v>
      </c>
      <c r="CI105" s="33">
        <v>8.7896503921787981E-4</v>
      </c>
      <c r="CJ105" s="33">
        <v>1.0308972714663809E-3</v>
      </c>
      <c r="CK105" s="33">
        <v>8.2032066310274029E-4</v>
      </c>
      <c r="CL105" s="33">
        <v>6.6585769249924735E-4</v>
      </c>
      <c r="CM105" s="33">
        <v>1.3403649334447615E-3</v>
      </c>
      <c r="CN105" s="33">
        <v>2.4331080154949779E-3</v>
      </c>
      <c r="CO105" s="33">
        <v>1.6091103097003591E-3</v>
      </c>
      <c r="CP105" s="33">
        <v>9.1957550835516922E-4</v>
      </c>
      <c r="CQ105" s="33">
        <v>1.0904755953910692E-3</v>
      </c>
      <c r="CR105" s="33">
        <v>1.2757315817069398E-3</v>
      </c>
      <c r="CS105" s="33">
        <v>1.2562300865921936E-3</v>
      </c>
      <c r="CT105" s="33">
        <v>1.1113592437683726E-3</v>
      </c>
      <c r="CU105" s="33">
        <v>1.6413192488483389E-3</v>
      </c>
      <c r="CV105" s="33">
        <v>1.2282886804377393E-3</v>
      </c>
      <c r="CW105" s="33">
        <v>1.3834796888507405E-3</v>
      </c>
      <c r="CX105" s="33">
        <v>1.1159754553734791E-3</v>
      </c>
      <c r="CY105" s="33">
        <v>1.1381186375226393</v>
      </c>
      <c r="CZ105" s="33">
        <v>1.9558809264085342E-3</v>
      </c>
      <c r="DA105" s="33">
        <v>1.0633351951677954E-3</v>
      </c>
      <c r="DB105" s="33">
        <v>1.1458523565063099E-3</v>
      </c>
      <c r="DC105" s="33">
        <v>1.1418935026996182E-3</v>
      </c>
      <c r="DD105" s="33">
        <v>9.7818408921327826E-4</v>
      </c>
      <c r="DE105" s="33">
        <v>1.6524854236683569E-3</v>
      </c>
      <c r="DF105" s="33">
        <v>1.4660664795651953E-3</v>
      </c>
      <c r="DG105" s="33">
        <v>1.7672820995323628E-3</v>
      </c>
      <c r="DH105" s="33">
        <v>1.199953253547402E-3</v>
      </c>
      <c r="DI105" s="33">
        <v>1.3658609749709612E-3</v>
      </c>
      <c r="DJ105" s="33">
        <v>1.7893477901554616E-3</v>
      </c>
      <c r="DK105" s="33">
        <v>1.4324637149236547E-3</v>
      </c>
      <c r="DL105" s="33">
        <v>1.112451756743962E-3</v>
      </c>
      <c r="DM105" s="33">
        <v>1.1030633884072715E-3</v>
      </c>
      <c r="DN105" s="33">
        <v>1.2322359699085789E-3</v>
      </c>
      <c r="DO105" s="33">
        <v>1.2834564670261375E-3</v>
      </c>
      <c r="DP105" s="33">
        <v>1.2515728419575634E-3</v>
      </c>
      <c r="DQ105" s="33">
        <v>0</v>
      </c>
      <c r="DR105" s="33">
        <v>1.2592949295656501E-3</v>
      </c>
      <c r="DS105" s="33">
        <v>9.2244825415119442E-4</v>
      </c>
      <c r="DT105" s="33">
        <v>9.6217610113609963E-4</v>
      </c>
      <c r="DU105" s="33">
        <v>1.9520606668252446E-3</v>
      </c>
      <c r="DV105" s="33">
        <v>1.7058967829853792E-3</v>
      </c>
      <c r="DW105" s="33">
        <v>7.1290573337384972E-4</v>
      </c>
      <c r="DX105" s="33">
        <v>7.6480459769496135E-4</v>
      </c>
      <c r="DY105" s="33">
        <v>7.0223009922183222E-4</v>
      </c>
      <c r="DZ105" s="33">
        <v>6.5412622511019914E-4</v>
      </c>
      <c r="EA105" s="33">
        <v>6.2992321555158071E-4</v>
      </c>
      <c r="EB105" s="33">
        <v>9.1843902599659957E-4</v>
      </c>
      <c r="EC105" s="33">
        <v>1.128166529912414E-3</v>
      </c>
      <c r="ED105" s="33">
        <v>7.8685347428483657E-4</v>
      </c>
      <c r="EE105" s="33">
        <v>2.3676881555679485E-3</v>
      </c>
      <c r="EF105" s="33">
        <v>3.4162695788767037E-4</v>
      </c>
      <c r="EG105" s="33">
        <v>2.4458552555402815E-3</v>
      </c>
      <c r="EH105" s="33">
        <v>9.6413916321107056E-4</v>
      </c>
      <c r="EI105" s="33">
        <v>1.5879735927685336E-3</v>
      </c>
      <c r="EJ105" s="33">
        <v>3.5818629150271419E-4</v>
      </c>
      <c r="EK105" s="33">
        <v>4.8655835453122041E-4</v>
      </c>
      <c r="EL105" s="33">
        <v>5.5707055931148851E-4</v>
      </c>
      <c r="EM105" s="33">
        <v>5.492059660845678E-4</v>
      </c>
      <c r="EN105" s="33">
        <v>3.808821819222413E-4</v>
      </c>
      <c r="EO105" s="33">
        <v>2.4640014815979972E-4</v>
      </c>
      <c r="EP105" s="33">
        <v>8.7887266221259211E-5</v>
      </c>
      <c r="EQ105" s="33">
        <v>4.7204491975878294E-4</v>
      </c>
      <c r="ER105" s="33">
        <v>6.2609017180218732E-4</v>
      </c>
      <c r="ES105" s="33">
        <v>3.6724898738315547E-4</v>
      </c>
      <c r="ET105" s="33">
        <v>3.3222369195934505E-4</v>
      </c>
      <c r="EU105" s="33">
        <v>4.5991987970272867E-4</v>
      </c>
      <c r="EV105" s="33">
        <v>3.9434764293097872E-4</v>
      </c>
      <c r="EW105" s="33">
        <v>5.5681144550064445E-4</v>
      </c>
      <c r="EX105" s="33">
        <v>7.1031554367695252E-4</v>
      </c>
      <c r="EY105" s="33">
        <v>6.5353786657006011E-4</v>
      </c>
      <c r="EZ105" s="33">
        <v>3.571245437982172E-3</v>
      </c>
      <c r="FA105" s="33">
        <v>8.2323306244951023E-4</v>
      </c>
      <c r="FB105" s="33">
        <v>1.0945752390005108E-3</v>
      </c>
      <c r="FC105" s="33">
        <v>8.3782138620550832E-4</v>
      </c>
      <c r="FD105" s="33">
        <v>9.2220814980896026E-4</v>
      </c>
      <c r="FE105" s="33">
        <v>3.328206750242946E-4</v>
      </c>
      <c r="FF105" s="33">
        <v>7.8114984502788531E-4</v>
      </c>
      <c r="FG105" s="33">
        <v>1.5658050836268923E-3</v>
      </c>
      <c r="FH105" s="33">
        <v>1.3849017565095946E-3</v>
      </c>
      <c r="FI105" s="33">
        <v>1.725982736172859E-3</v>
      </c>
      <c r="FJ105" s="33">
        <v>2.4735548770927688E-3</v>
      </c>
      <c r="FK105" s="33">
        <v>1.0427235951399971E-3</v>
      </c>
      <c r="FL105" s="33">
        <v>1.4115290623392188E-4</v>
      </c>
      <c r="FM105" s="33">
        <v>7.7691458439326617E-4</v>
      </c>
      <c r="FN105" s="33">
        <v>2.5245377678873959E-4</v>
      </c>
      <c r="FO105" s="33">
        <v>7.6929009406854121E-4</v>
      </c>
      <c r="FP105" s="33">
        <v>7.5079349674043549E-4</v>
      </c>
      <c r="FQ105" s="33">
        <v>1.2664572136435904E-3</v>
      </c>
      <c r="FR105" s="33">
        <v>6.6499778343260055E-4</v>
      </c>
      <c r="FS105" s="33">
        <v>9.5389747653946771E-4</v>
      </c>
      <c r="FT105" s="33">
        <v>6.9808260596504826E-4</v>
      </c>
      <c r="FU105" s="33">
        <v>6.1216938074300188E-4</v>
      </c>
      <c r="FV105" s="33">
        <v>9.1936732321585397E-4</v>
      </c>
      <c r="FW105" s="33">
        <v>1.1495507297271838E-2</v>
      </c>
      <c r="FX105" s="33">
        <v>2.3286687304837847E-4</v>
      </c>
      <c r="FY105" s="33">
        <v>9.1430261778056756E-4</v>
      </c>
      <c r="FZ105" s="33">
        <v>6.6164894025630872E-4</v>
      </c>
      <c r="GA105" s="33">
        <v>4.4655338049622267E-2</v>
      </c>
      <c r="GB105" s="33">
        <v>6.5950933564577058E-4</v>
      </c>
      <c r="GC105" s="33">
        <v>6.8396497172436537E-4</v>
      </c>
      <c r="GD105" s="33">
        <v>6.5335313419221817E-4</v>
      </c>
      <c r="GE105" s="33">
        <v>6.7491861189233632E-4</v>
      </c>
      <c r="GF105" s="33">
        <v>7.0575067665919276E-4</v>
      </c>
      <c r="GG105" s="33">
        <v>5.6470829460323821E-4</v>
      </c>
      <c r="GH105" s="33">
        <v>2.9783074086940121E-2</v>
      </c>
      <c r="GI105" s="34">
        <v>3.9659217380087346E-4</v>
      </c>
      <c r="GJ105" s="61">
        <v>1.4267595368309929</v>
      </c>
      <c r="GK105" s="61">
        <v>0.66284120000000002</v>
      </c>
    </row>
    <row r="106" spans="1:193" ht="15" customHeight="1">
      <c r="A106" s="18" t="s">
        <v>100</v>
      </c>
      <c r="B106" s="47" t="s">
        <v>308</v>
      </c>
      <c r="C106" s="32">
        <v>2.2342709837718514E-4</v>
      </c>
      <c r="D106" s="33">
        <v>9.5611369100033754E-4</v>
      </c>
      <c r="E106" s="33">
        <v>4.8779194829022435E-4</v>
      </c>
      <c r="F106" s="33">
        <v>1.1120961551213852E-4</v>
      </c>
      <c r="G106" s="33">
        <v>5.1512580124909412E-5</v>
      </c>
      <c r="H106" s="33">
        <v>2.4150522386068139E-4</v>
      </c>
      <c r="I106" s="33">
        <v>2.5124920441583847E-4</v>
      </c>
      <c r="J106" s="33">
        <v>1.990567516868771E-4</v>
      </c>
      <c r="K106" s="33">
        <v>1.5514555638049125E-4</v>
      </c>
      <c r="L106" s="33">
        <v>1.4125997694737537E-4</v>
      </c>
      <c r="M106" s="33">
        <v>1.2974430367113506E-4</v>
      </c>
      <c r="N106" s="33">
        <v>1.7717522276788707E-4</v>
      </c>
      <c r="O106" s="33">
        <v>1.8179672819302752E-4</v>
      </c>
      <c r="P106" s="33">
        <v>1.9861267895279657E-4</v>
      </c>
      <c r="Q106" s="33">
        <v>5.1938248173551561E-4</v>
      </c>
      <c r="R106" s="33">
        <v>5.2406972605297517E-4</v>
      </c>
      <c r="S106" s="33">
        <v>2.7804860333995903E-4</v>
      </c>
      <c r="T106" s="33">
        <v>2.3921944502274721E-5</v>
      </c>
      <c r="U106" s="33">
        <v>6.2852502705156908E-5</v>
      </c>
      <c r="V106" s="33">
        <v>0</v>
      </c>
      <c r="W106" s="33">
        <v>0</v>
      </c>
      <c r="X106" s="33">
        <v>1.0256586546453136E-4</v>
      </c>
      <c r="Y106" s="33">
        <v>1.4774480443985053E-4</v>
      </c>
      <c r="Z106" s="33">
        <v>1.4070705756895051E-4</v>
      </c>
      <c r="AA106" s="33">
        <v>1.1496631589685004E-4</v>
      </c>
      <c r="AB106" s="33">
        <v>6.3361192365003042E-5</v>
      </c>
      <c r="AC106" s="33">
        <v>2.129153354612974E-4</v>
      </c>
      <c r="AD106" s="33">
        <v>9.1035186470962408E-5</v>
      </c>
      <c r="AE106" s="33">
        <v>1.2051904898386971E-4</v>
      </c>
      <c r="AF106" s="33">
        <v>9.6987024358933258E-5</v>
      </c>
      <c r="AG106" s="33">
        <v>7.3059438910485342E-5</v>
      </c>
      <c r="AH106" s="33">
        <v>1.4033761758403397E-4</v>
      </c>
      <c r="AI106" s="33">
        <v>1.5165556819021089E-4</v>
      </c>
      <c r="AJ106" s="33">
        <v>3.8401349717038369E-5</v>
      </c>
      <c r="AK106" s="33">
        <v>2.8473899483678299E-5</v>
      </c>
      <c r="AL106" s="33">
        <v>1.4828604664967759E-5</v>
      </c>
      <c r="AM106" s="33">
        <v>5.3030339453286347E-5</v>
      </c>
      <c r="AN106" s="33">
        <v>4.105780463418877E-5</v>
      </c>
      <c r="AO106" s="33">
        <v>2.5554694991131949E-5</v>
      </c>
      <c r="AP106" s="33">
        <v>3.0396536639489534E-5</v>
      </c>
      <c r="AQ106" s="33">
        <v>2.0196027049220903E-5</v>
      </c>
      <c r="AR106" s="33">
        <v>3.0908942069755413E-4</v>
      </c>
      <c r="AS106" s="33">
        <v>2.4321764654035584E-4</v>
      </c>
      <c r="AT106" s="33">
        <v>9.4623311948985298E-5</v>
      </c>
      <c r="AU106" s="33">
        <v>2.434429193292429E-4</v>
      </c>
      <c r="AV106" s="33">
        <v>0</v>
      </c>
      <c r="AW106" s="33">
        <v>1.9818688171372389E-4</v>
      </c>
      <c r="AX106" s="33">
        <v>1.7199331026080476E-4</v>
      </c>
      <c r="AY106" s="33">
        <v>1.4228622764524438E-4</v>
      </c>
      <c r="AZ106" s="33">
        <v>1.5180854848661533E-4</v>
      </c>
      <c r="BA106" s="33">
        <v>9.3111439932763948E-5</v>
      </c>
      <c r="BB106" s="33">
        <v>1.4977558929379117E-4</v>
      </c>
      <c r="BC106" s="33">
        <v>3.3413835695633075E-4</v>
      </c>
      <c r="BD106" s="33">
        <v>2.3772978183212058E-4</v>
      </c>
      <c r="BE106" s="33">
        <v>2.1609617805015403E-4</v>
      </c>
      <c r="BF106" s="33">
        <v>0</v>
      </c>
      <c r="BG106" s="33">
        <v>1.3789991732022168E-4</v>
      </c>
      <c r="BH106" s="33">
        <v>1.4924926584150547E-4</v>
      </c>
      <c r="BI106" s="33">
        <v>1.8217160619526081E-4</v>
      </c>
      <c r="BJ106" s="33">
        <v>0</v>
      </c>
      <c r="BK106" s="33">
        <v>1.4519906835229476E-4</v>
      </c>
      <c r="BL106" s="33">
        <v>1.485855120085347E-5</v>
      </c>
      <c r="BM106" s="33">
        <v>1.3812922473394694E-4</v>
      </c>
      <c r="BN106" s="33">
        <v>1.1876649023808194E-4</v>
      </c>
      <c r="BO106" s="33">
        <v>0</v>
      </c>
      <c r="BP106" s="33">
        <v>1.9132486760074457E-4</v>
      </c>
      <c r="BQ106" s="33">
        <v>9.0622462573395618E-5</v>
      </c>
      <c r="BR106" s="33">
        <v>1.3044593170973153E-4</v>
      </c>
      <c r="BS106" s="33">
        <v>1.0842037100421647E-4</v>
      </c>
      <c r="BT106" s="33">
        <v>1.7857473710059595E-4</v>
      </c>
      <c r="BU106" s="33">
        <v>1.1490356435006068E-4</v>
      </c>
      <c r="BV106" s="33">
        <v>1.8531336079133349E-4</v>
      </c>
      <c r="BW106" s="33">
        <v>2.0388797210586979E-4</v>
      </c>
      <c r="BX106" s="33">
        <v>0</v>
      </c>
      <c r="BY106" s="33">
        <v>0</v>
      </c>
      <c r="BZ106" s="33">
        <v>4.2424225471435033E-5</v>
      </c>
      <c r="CA106" s="33">
        <v>0</v>
      </c>
      <c r="CB106" s="33">
        <v>8.4735382884918792E-5</v>
      </c>
      <c r="CC106" s="33">
        <v>9.2515517880220347E-5</v>
      </c>
      <c r="CD106" s="33">
        <v>6.6495901755421263E-5</v>
      </c>
      <c r="CE106" s="33">
        <v>0</v>
      </c>
      <c r="CF106" s="33">
        <v>7.1873192137074827E-5</v>
      </c>
      <c r="CG106" s="33">
        <v>9.5826148614829265E-5</v>
      </c>
      <c r="CH106" s="33">
        <v>1.2453912190017708E-4</v>
      </c>
      <c r="CI106" s="33">
        <v>1.0310862749541301E-4</v>
      </c>
      <c r="CJ106" s="33">
        <v>1.2164590215811968E-4</v>
      </c>
      <c r="CK106" s="33">
        <v>9.3611604375921863E-5</v>
      </c>
      <c r="CL106" s="33">
        <v>6.9516763428015293E-5</v>
      </c>
      <c r="CM106" s="33">
        <v>1.4546009641975608E-4</v>
      </c>
      <c r="CN106" s="33">
        <v>2.8827181545040912E-4</v>
      </c>
      <c r="CO106" s="33">
        <v>1.6905439829724477E-4</v>
      </c>
      <c r="CP106" s="33">
        <v>1.0120073676196668E-4</v>
      </c>
      <c r="CQ106" s="33">
        <v>1.1118413128984533E-4</v>
      </c>
      <c r="CR106" s="33">
        <v>1.2806375109036824E-4</v>
      </c>
      <c r="CS106" s="33">
        <v>1.2853077140083402E-4</v>
      </c>
      <c r="CT106" s="33">
        <v>1.2003016003982756E-4</v>
      </c>
      <c r="CU106" s="33">
        <v>1.4924023606110776E-4</v>
      </c>
      <c r="CV106" s="33">
        <v>1.2746356127424219E-4</v>
      </c>
      <c r="CW106" s="33">
        <v>1.4893196996892838E-4</v>
      </c>
      <c r="CX106" s="33">
        <v>1.116382414435531E-4</v>
      </c>
      <c r="CY106" s="33">
        <v>1.3638833042719823E-4</v>
      </c>
      <c r="CZ106" s="33">
        <v>1.1772728920109339</v>
      </c>
      <c r="DA106" s="33">
        <v>1.1914483656642086E-4</v>
      </c>
      <c r="DB106" s="33">
        <v>1.2491855270060386E-4</v>
      </c>
      <c r="DC106" s="33">
        <v>1.2597246063761715E-4</v>
      </c>
      <c r="DD106" s="33">
        <v>1.0909935921394705E-4</v>
      </c>
      <c r="DE106" s="33">
        <v>1.811325445150839E-4</v>
      </c>
      <c r="DF106" s="33">
        <v>1.7054812661829139E-4</v>
      </c>
      <c r="DG106" s="33">
        <v>1.7261765507785043E-4</v>
      </c>
      <c r="DH106" s="33">
        <v>1.3069974275666936E-4</v>
      </c>
      <c r="DI106" s="33">
        <v>1.5135275147417704E-4</v>
      </c>
      <c r="DJ106" s="33">
        <v>2.0096194547485391E-4</v>
      </c>
      <c r="DK106" s="33">
        <v>1.5841857100640325E-4</v>
      </c>
      <c r="DL106" s="33">
        <v>1.2324605700823928E-4</v>
      </c>
      <c r="DM106" s="33">
        <v>1.2478976345806325E-4</v>
      </c>
      <c r="DN106" s="33">
        <v>1.3953347693601494E-4</v>
      </c>
      <c r="DO106" s="33">
        <v>1.4255275278948445E-4</v>
      </c>
      <c r="DP106" s="33">
        <v>1.4028535548433067E-4</v>
      </c>
      <c r="DQ106" s="33">
        <v>0</v>
      </c>
      <c r="DR106" s="33">
        <v>1.4074813400405292E-4</v>
      </c>
      <c r="DS106" s="33">
        <v>9.2184714953754481E-5</v>
      </c>
      <c r="DT106" s="33">
        <v>9.5873006858354415E-5</v>
      </c>
      <c r="DU106" s="33">
        <v>1.6194739839444031E-4</v>
      </c>
      <c r="DV106" s="33">
        <v>1.5106757198333898E-4</v>
      </c>
      <c r="DW106" s="33">
        <v>7.3663349882931251E-5</v>
      </c>
      <c r="DX106" s="33">
        <v>7.4118303451989377E-5</v>
      </c>
      <c r="DY106" s="33">
        <v>6.6187019304494819E-5</v>
      </c>
      <c r="DZ106" s="33">
        <v>6.9512150253898199E-5</v>
      </c>
      <c r="EA106" s="33">
        <v>6.5727969808504285E-5</v>
      </c>
      <c r="EB106" s="33">
        <v>1.1126923839513971E-4</v>
      </c>
      <c r="EC106" s="33">
        <v>1.2024409858900992E-4</v>
      </c>
      <c r="ED106" s="33">
        <v>8.5579745852743135E-5</v>
      </c>
      <c r="EE106" s="33">
        <v>3.0662588398118224E-4</v>
      </c>
      <c r="EF106" s="33">
        <v>3.7393639350391273E-5</v>
      </c>
      <c r="EG106" s="33">
        <v>3.0739669422718066E-4</v>
      </c>
      <c r="EH106" s="33">
        <v>1.2274716382697882E-4</v>
      </c>
      <c r="EI106" s="33">
        <v>1.8111145850141153E-4</v>
      </c>
      <c r="EJ106" s="33">
        <v>3.1099210074953E-5</v>
      </c>
      <c r="EK106" s="33">
        <v>4.6247876637426427E-5</v>
      </c>
      <c r="EL106" s="33">
        <v>6.1539875891992719E-5</v>
      </c>
      <c r="EM106" s="33">
        <v>5.1951603677558081E-5</v>
      </c>
      <c r="EN106" s="33">
        <v>3.9259213515508494E-5</v>
      </c>
      <c r="EO106" s="33">
        <v>2.7008187455681778E-5</v>
      </c>
      <c r="EP106" s="33">
        <v>1.0161945479804249E-5</v>
      </c>
      <c r="EQ106" s="33">
        <v>4.9593989612956378E-5</v>
      </c>
      <c r="ER106" s="33">
        <v>6.7267303596664862E-5</v>
      </c>
      <c r="ES106" s="33">
        <v>3.9553427046048289E-5</v>
      </c>
      <c r="ET106" s="33">
        <v>2.9662446441282344E-5</v>
      </c>
      <c r="EU106" s="33">
        <v>4.7237947622271717E-5</v>
      </c>
      <c r="EV106" s="33">
        <v>3.9444738066430188E-5</v>
      </c>
      <c r="EW106" s="33">
        <v>5.1017812838560237E-5</v>
      </c>
      <c r="EX106" s="33">
        <v>5.5264135442688686E-5</v>
      </c>
      <c r="EY106" s="33">
        <v>6.0639594518501547E-5</v>
      </c>
      <c r="EZ106" s="33">
        <v>2.7081637346397589E-4</v>
      </c>
      <c r="FA106" s="33">
        <v>6.9864314051101131E-5</v>
      </c>
      <c r="FB106" s="33">
        <v>1.2140547893706102E-4</v>
      </c>
      <c r="FC106" s="33">
        <v>8.2050015744481879E-5</v>
      </c>
      <c r="FD106" s="33">
        <v>1.0727603051007066E-4</v>
      </c>
      <c r="FE106" s="33">
        <v>2.2987184288303671E-5</v>
      </c>
      <c r="FF106" s="33">
        <v>8.3897800508925694E-5</v>
      </c>
      <c r="FG106" s="33">
        <v>1.7722739809648087E-4</v>
      </c>
      <c r="FH106" s="33">
        <v>5.6887134125751246E-4</v>
      </c>
      <c r="FI106" s="33">
        <v>2.1464706795902848E-4</v>
      </c>
      <c r="FJ106" s="33">
        <v>2.0196223534117884E-4</v>
      </c>
      <c r="FK106" s="33">
        <v>2.9283185155123406E-4</v>
      </c>
      <c r="FL106" s="33">
        <v>1.2902525188793375E-5</v>
      </c>
      <c r="FM106" s="33">
        <v>7.4921042606225876E-5</v>
      </c>
      <c r="FN106" s="33">
        <v>2.7197378262282324E-5</v>
      </c>
      <c r="FO106" s="33">
        <v>7.7776533056951331E-5</v>
      </c>
      <c r="FP106" s="33">
        <v>7.2791254645882127E-5</v>
      </c>
      <c r="FQ106" s="33">
        <v>1.3242610223439987E-4</v>
      </c>
      <c r="FR106" s="33">
        <v>6.7811060255952089E-5</v>
      </c>
      <c r="FS106" s="33">
        <v>9.6265490050530239E-5</v>
      </c>
      <c r="FT106" s="33">
        <v>6.4628947596305532E-5</v>
      </c>
      <c r="FU106" s="33">
        <v>4.2472721788267876E-5</v>
      </c>
      <c r="FV106" s="33">
        <v>9.8480738754870746E-5</v>
      </c>
      <c r="FW106" s="33">
        <v>7.4638711516507501E-4</v>
      </c>
      <c r="FX106" s="33">
        <v>1.975864150786394E-5</v>
      </c>
      <c r="FY106" s="33">
        <v>3.232525680867744E-4</v>
      </c>
      <c r="FZ106" s="33">
        <v>6.5933857183780493E-5</v>
      </c>
      <c r="GA106" s="33">
        <v>5.949759613164303E-3</v>
      </c>
      <c r="GB106" s="33">
        <v>6.4970179162236543E-5</v>
      </c>
      <c r="GC106" s="33">
        <v>8.1988710006317454E-5</v>
      </c>
      <c r="GD106" s="33">
        <v>7.889323922170434E-5</v>
      </c>
      <c r="GE106" s="33">
        <v>7.4895503098023223E-5</v>
      </c>
      <c r="GF106" s="33">
        <v>5.8813787168057689E-3</v>
      </c>
      <c r="GG106" s="33">
        <v>5.2742944841988568E-5</v>
      </c>
      <c r="GH106" s="33">
        <v>1.094983781039171E-4</v>
      </c>
      <c r="GI106" s="34">
        <v>4.4725742877937093E-5</v>
      </c>
      <c r="GJ106" s="61">
        <v>1.2131628960502421</v>
      </c>
      <c r="GK106" s="61">
        <v>0.56360887999999998</v>
      </c>
    </row>
    <row r="107" spans="1:193" ht="15" customHeight="1">
      <c r="A107" s="18" t="s">
        <v>101</v>
      </c>
      <c r="B107" s="47" t="s">
        <v>309</v>
      </c>
      <c r="C107" s="32">
        <v>2.3580376862595038E-4</v>
      </c>
      <c r="D107" s="33">
        <v>1.4212439192328506E-3</v>
      </c>
      <c r="E107" s="33">
        <v>5.5194651793691188E-4</v>
      </c>
      <c r="F107" s="33">
        <v>2.5035093754523268E-4</v>
      </c>
      <c r="G107" s="33">
        <v>1.9314167378018575E-4</v>
      </c>
      <c r="H107" s="33">
        <v>2.9109964704162564E-4</v>
      </c>
      <c r="I107" s="33">
        <v>2.9371498663395231E-4</v>
      </c>
      <c r="J107" s="33">
        <v>2.4374571716399837E-4</v>
      </c>
      <c r="K107" s="33">
        <v>3.3427319496312757E-4</v>
      </c>
      <c r="L107" s="33">
        <v>3.0997547326625679E-4</v>
      </c>
      <c r="M107" s="33">
        <v>3.2196764422583976E-4</v>
      </c>
      <c r="N107" s="33">
        <v>3.527872750647722E-4</v>
      </c>
      <c r="O107" s="33">
        <v>2.8490754783714277E-4</v>
      </c>
      <c r="P107" s="33">
        <v>2.629893459738033E-4</v>
      </c>
      <c r="Q107" s="33">
        <v>1.1875848938576231E-3</v>
      </c>
      <c r="R107" s="33">
        <v>6.9086159833243142E-4</v>
      </c>
      <c r="S107" s="33">
        <v>4.5707243052377645E-4</v>
      </c>
      <c r="T107" s="33">
        <v>3.4982494117936154E-4</v>
      </c>
      <c r="U107" s="33">
        <v>4.2600062202746822E-4</v>
      </c>
      <c r="V107" s="33">
        <v>0</v>
      </c>
      <c r="W107" s="33">
        <v>0</v>
      </c>
      <c r="X107" s="33">
        <v>2.3540786086304405E-4</v>
      </c>
      <c r="Y107" s="33">
        <v>2.0007514079488953E-4</v>
      </c>
      <c r="Z107" s="33">
        <v>3.0117850794508506E-4</v>
      </c>
      <c r="AA107" s="33">
        <v>3.3865434007460267E-4</v>
      </c>
      <c r="AB107" s="33">
        <v>4.7947172949938302E-4</v>
      </c>
      <c r="AC107" s="33">
        <v>3.015346598767341E-4</v>
      </c>
      <c r="AD107" s="33">
        <v>2.6814085928945214E-4</v>
      </c>
      <c r="AE107" s="33">
        <v>3.1416644230598914E-4</v>
      </c>
      <c r="AF107" s="33">
        <v>3.3861256842832613E-4</v>
      </c>
      <c r="AG107" s="33">
        <v>1.4483840552705359E-4</v>
      </c>
      <c r="AH107" s="33">
        <v>3.0075145441283872E-4</v>
      </c>
      <c r="AI107" s="33">
        <v>3.877556421884953E-4</v>
      </c>
      <c r="AJ107" s="33">
        <v>1.4090540361072959E-4</v>
      </c>
      <c r="AK107" s="33">
        <v>1.328431149977347E-4</v>
      </c>
      <c r="AL107" s="33">
        <v>1.1329362751183167E-4</v>
      </c>
      <c r="AM107" s="33">
        <v>1.1148512265657723E-4</v>
      </c>
      <c r="AN107" s="33">
        <v>1.3229945890628122E-4</v>
      </c>
      <c r="AO107" s="33">
        <v>9.8099540236423071E-5</v>
      </c>
      <c r="AP107" s="33">
        <v>1.270933004565977E-4</v>
      </c>
      <c r="AQ107" s="33">
        <v>1.0110761793475574E-4</v>
      </c>
      <c r="AR107" s="33">
        <v>6.1256129799492959E-4</v>
      </c>
      <c r="AS107" s="33">
        <v>5.3152121785938328E-4</v>
      </c>
      <c r="AT107" s="33">
        <v>3.9415053088516765E-4</v>
      </c>
      <c r="AU107" s="33">
        <v>6.923981078220216E-4</v>
      </c>
      <c r="AV107" s="33">
        <v>0</v>
      </c>
      <c r="AW107" s="33">
        <v>4.8162008142731876E-4</v>
      </c>
      <c r="AX107" s="33">
        <v>6.9162330123433385E-4</v>
      </c>
      <c r="AY107" s="33">
        <v>7.3674032211762895E-4</v>
      </c>
      <c r="AZ107" s="33">
        <v>6.5464048332058316E-4</v>
      </c>
      <c r="BA107" s="33">
        <v>3.481503946905285E-4</v>
      </c>
      <c r="BB107" s="33">
        <v>2.4158166454511524E-4</v>
      </c>
      <c r="BC107" s="33">
        <v>3.0579880174395793E-4</v>
      </c>
      <c r="BD107" s="33">
        <v>5.448349918658553E-4</v>
      </c>
      <c r="BE107" s="33">
        <v>5.1628989661702668E-4</v>
      </c>
      <c r="BF107" s="33">
        <v>0</v>
      </c>
      <c r="BG107" s="33">
        <v>2.9233978463445232E-4</v>
      </c>
      <c r="BH107" s="33">
        <v>3.2855742633972827E-4</v>
      </c>
      <c r="BI107" s="33">
        <v>5.7135540069170362E-4</v>
      </c>
      <c r="BJ107" s="33">
        <v>0</v>
      </c>
      <c r="BK107" s="33">
        <v>4.7673612881898538E-4</v>
      </c>
      <c r="BL107" s="33">
        <v>2.8005634156348839E-5</v>
      </c>
      <c r="BM107" s="33">
        <v>2.3351730974967112E-4</v>
      </c>
      <c r="BN107" s="33">
        <v>3.7627288984582688E-4</v>
      </c>
      <c r="BO107" s="33">
        <v>0</v>
      </c>
      <c r="BP107" s="33">
        <v>4.0460259490830502E-4</v>
      </c>
      <c r="BQ107" s="33">
        <v>5.2263835427165961E-4</v>
      </c>
      <c r="BR107" s="33">
        <v>5.2808116316563998E-4</v>
      </c>
      <c r="BS107" s="33">
        <v>2.7782139299541901E-4</v>
      </c>
      <c r="BT107" s="33">
        <v>2.8215096934324673E-4</v>
      </c>
      <c r="BU107" s="33">
        <v>2.5943638289890609E-4</v>
      </c>
      <c r="BV107" s="33">
        <v>3.3528877479139884E-4</v>
      </c>
      <c r="BW107" s="33">
        <v>3.0285025630588349E-4</v>
      </c>
      <c r="BX107" s="33">
        <v>0</v>
      </c>
      <c r="BY107" s="33">
        <v>0</v>
      </c>
      <c r="BZ107" s="33">
        <v>4.0780015634464181E-5</v>
      </c>
      <c r="CA107" s="33">
        <v>0</v>
      </c>
      <c r="CB107" s="33">
        <v>4.5764791241758912E-4</v>
      </c>
      <c r="CC107" s="33">
        <v>2.4574049476550292E-4</v>
      </c>
      <c r="CD107" s="33">
        <v>9.7492809264117532E-5</v>
      </c>
      <c r="CE107" s="33">
        <v>0</v>
      </c>
      <c r="CF107" s="33">
        <v>2.2572087929793617E-4</v>
      </c>
      <c r="CG107" s="33">
        <v>2.4463831016506918E-4</v>
      </c>
      <c r="CH107" s="33">
        <v>4.2888318938681826E-4</v>
      </c>
      <c r="CI107" s="33">
        <v>3.4981342239231707E-4</v>
      </c>
      <c r="CJ107" s="33">
        <v>4.6967774896432621E-4</v>
      </c>
      <c r="CK107" s="33">
        <v>2.7858551466460133E-4</v>
      </c>
      <c r="CL107" s="33">
        <v>2.3220248742657035E-3</v>
      </c>
      <c r="CM107" s="33">
        <v>3.4950585298311465E-3</v>
      </c>
      <c r="CN107" s="33">
        <v>7.6271386253073227E-3</v>
      </c>
      <c r="CO107" s="33">
        <v>7.6699358221549432E-3</v>
      </c>
      <c r="CP107" s="33">
        <v>2.8853658771958307E-3</v>
      </c>
      <c r="CQ107" s="33">
        <v>7.2505039764002776E-3</v>
      </c>
      <c r="CR107" s="33">
        <v>7.4254630560343553E-3</v>
      </c>
      <c r="CS107" s="33">
        <v>3.7606815631482768E-3</v>
      </c>
      <c r="CT107" s="33">
        <v>5.8853644926184371E-3</v>
      </c>
      <c r="CU107" s="33">
        <v>3.1738770283055752E-2</v>
      </c>
      <c r="CV107" s="33">
        <v>1.0448387094509138E-2</v>
      </c>
      <c r="CW107" s="33">
        <v>3.5217223563626401E-3</v>
      </c>
      <c r="CX107" s="33">
        <v>5.5675465155606346E-3</v>
      </c>
      <c r="CY107" s="33">
        <v>5.7936746976634552E-3</v>
      </c>
      <c r="CZ107" s="33">
        <v>2.206059210748876E-3</v>
      </c>
      <c r="DA107" s="33">
        <v>1.0092783087830712</v>
      </c>
      <c r="DB107" s="33">
        <v>7.47537953217146E-4</v>
      </c>
      <c r="DC107" s="33">
        <v>8.5453148062527467E-4</v>
      </c>
      <c r="DD107" s="33">
        <v>1.7484424264420702E-3</v>
      </c>
      <c r="DE107" s="33">
        <v>3.7942009302783841E-4</v>
      </c>
      <c r="DF107" s="33">
        <v>3.7507055016991329E-4</v>
      </c>
      <c r="DG107" s="33">
        <v>1.7045544290759601E-3</v>
      </c>
      <c r="DH107" s="33">
        <v>6.415232485832374E-4</v>
      </c>
      <c r="DI107" s="33">
        <v>8.3831440281917054E-4</v>
      </c>
      <c r="DJ107" s="33">
        <v>1.270621025614126E-3</v>
      </c>
      <c r="DK107" s="33">
        <v>4.3415171302451538E-4</v>
      </c>
      <c r="DL107" s="33">
        <v>4.359585335962436E-4</v>
      </c>
      <c r="DM107" s="33">
        <v>3.920140321164029E-4</v>
      </c>
      <c r="DN107" s="33">
        <v>3.6350249116525357E-4</v>
      </c>
      <c r="DO107" s="33">
        <v>1.1022966040244782E-3</v>
      </c>
      <c r="DP107" s="33">
        <v>1.1646792909115406E-3</v>
      </c>
      <c r="DQ107" s="33">
        <v>0</v>
      </c>
      <c r="DR107" s="33">
        <v>1.2136819916110718E-3</v>
      </c>
      <c r="DS107" s="33">
        <v>4.4077797893113764E-3</v>
      </c>
      <c r="DT107" s="33">
        <v>5.5989885701031815E-4</v>
      </c>
      <c r="DU107" s="33">
        <v>2.087006160518151E-3</v>
      </c>
      <c r="DV107" s="33">
        <v>7.2104358403380861E-4</v>
      </c>
      <c r="DW107" s="33">
        <v>2.9505084857064256E-4</v>
      </c>
      <c r="DX107" s="33">
        <v>3.5336142772689552E-4</v>
      </c>
      <c r="DY107" s="33">
        <v>1.4590793901241432E-4</v>
      </c>
      <c r="DZ107" s="33">
        <v>4.7504717793085791E-4</v>
      </c>
      <c r="EA107" s="33">
        <v>8.2429768073651424E-4</v>
      </c>
      <c r="EB107" s="33">
        <v>3.7313845002331984E-4</v>
      </c>
      <c r="EC107" s="33">
        <v>3.542268214819786E-4</v>
      </c>
      <c r="ED107" s="33">
        <v>2.589142279082944E-4</v>
      </c>
      <c r="EE107" s="33">
        <v>1.899474359811724E-4</v>
      </c>
      <c r="EF107" s="33">
        <v>8.6692316051591056E-5</v>
      </c>
      <c r="EG107" s="33">
        <v>2.2270228564062665E-4</v>
      </c>
      <c r="EH107" s="33">
        <v>1.8117644995666374E-4</v>
      </c>
      <c r="EI107" s="33">
        <v>2.1531817851930948E-4</v>
      </c>
      <c r="EJ107" s="33">
        <v>2.26269378920312E-3</v>
      </c>
      <c r="EK107" s="33">
        <v>3.8550244860976302E-4</v>
      </c>
      <c r="EL107" s="33">
        <v>1.0287687578385121E-4</v>
      </c>
      <c r="EM107" s="33">
        <v>8.5397590064608159E-5</v>
      </c>
      <c r="EN107" s="33">
        <v>6.591937413496562E-5</v>
      </c>
      <c r="EO107" s="33">
        <v>5.1018748300273395E-5</v>
      </c>
      <c r="EP107" s="33">
        <v>2.7635624766476918E-5</v>
      </c>
      <c r="EQ107" s="33">
        <v>8.9855243085818252E-5</v>
      </c>
      <c r="ER107" s="33">
        <v>1.5157600429059024E-4</v>
      </c>
      <c r="ES107" s="33">
        <v>8.623108155505658E-5</v>
      </c>
      <c r="ET107" s="33">
        <v>9.0209751031201967E-5</v>
      </c>
      <c r="EU107" s="33">
        <v>2.760991305314533E-4</v>
      </c>
      <c r="EV107" s="33">
        <v>2.5854081376422986E-4</v>
      </c>
      <c r="EW107" s="33">
        <v>1.8680042673693072E-4</v>
      </c>
      <c r="EX107" s="33">
        <v>3.7490143630539694E-4</v>
      </c>
      <c r="EY107" s="33">
        <v>2.7102292042569583E-4</v>
      </c>
      <c r="EZ107" s="33">
        <v>3.768960147559889E-4</v>
      </c>
      <c r="FA107" s="33">
        <v>2.9548488071620406E-4</v>
      </c>
      <c r="FB107" s="33">
        <v>2.862866226155357E-4</v>
      </c>
      <c r="FC107" s="33">
        <v>5.428977999068611E-4</v>
      </c>
      <c r="FD107" s="33">
        <v>1.4173290657413734E-4</v>
      </c>
      <c r="FE107" s="33">
        <v>1.3040546817869492E-4</v>
      </c>
      <c r="FF107" s="33">
        <v>1.2489778805076801E-4</v>
      </c>
      <c r="FG107" s="33">
        <v>1.7149748265481786E-4</v>
      </c>
      <c r="FH107" s="33">
        <v>1.8475257576149623E-4</v>
      </c>
      <c r="FI107" s="33">
        <v>2.0531995926091376E-4</v>
      </c>
      <c r="FJ107" s="33">
        <v>3.1525192833686572E-4</v>
      </c>
      <c r="FK107" s="33">
        <v>3.0688468094001759E-4</v>
      </c>
      <c r="FL107" s="33">
        <v>1.5407949103874853E-4</v>
      </c>
      <c r="FM107" s="33">
        <v>1.2221767769955935E-4</v>
      </c>
      <c r="FN107" s="33">
        <v>4.4198481727952958E-5</v>
      </c>
      <c r="FO107" s="33">
        <v>1.25236861664149E-4</v>
      </c>
      <c r="FP107" s="33">
        <v>1.0250137049355398E-4</v>
      </c>
      <c r="FQ107" s="33">
        <v>1.7981510992255104E-4</v>
      </c>
      <c r="FR107" s="33">
        <v>6.7057241658485508E-4</v>
      </c>
      <c r="FS107" s="33">
        <v>1.4258971269533326E-4</v>
      </c>
      <c r="FT107" s="33">
        <v>1.4498280367149965E-4</v>
      </c>
      <c r="FU107" s="33">
        <v>1.0460819932398391E-4</v>
      </c>
      <c r="FV107" s="33">
        <v>1.8292866645840217E-4</v>
      </c>
      <c r="FW107" s="33">
        <v>4.9003134794029033E-4</v>
      </c>
      <c r="FX107" s="33">
        <v>6.3223350770078647E-5</v>
      </c>
      <c r="FY107" s="33">
        <v>1.5836579948049623E-4</v>
      </c>
      <c r="FZ107" s="33">
        <v>5.4366473575022801E-4</v>
      </c>
      <c r="GA107" s="33">
        <v>3.2619868117046633E-3</v>
      </c>
      <c r="GB107" s="33">
        <v>2.1577610105890947E-4</v>
      </c>
      <c r="GC107" s="33">
        <v>2.5401306788452931E-4</v>
      </c>
      <c r="GD107" s="33">
        <v>3.0692532005794498E-4</v>
      </c>
      <c r="GE107" s="33">
        <v>1.282427039002935E-4</v>
      </c>
      <c r="GF107" s="33">
        <v>1.246785694963464E-4</v>
      </c>
      <c r="GG107" s="33">
        <v>2.8496903519420046E-4</v>
      </c>
      <c r="GH107" s="33">
        <v>9.3815299367961855E-4</v>
      </c>
      <c r="GI107" s="34">
        <v>1.3278778786280385E-4</v>
      </c>
      <c r="GJ107" s="61">
        <v>1.1868565062214915</v>
      </c>
      <c r="GK107" s="61">
        <v>0.55138750999999997</v>
      </c>
    </row>
    <row r="108" spans="1:193" ht="15" customHeight="1">
      <c r="A108" s="18" t="s">
        <v>102</v>
      </c>
      <c r="B108" s="47" t="s">
        <v>310</v>
      </c>
      <c r="C108" s="32">
        <v>1.6905778219043974E-4</v>
      </c>
      <c r="D108" s="33">
        <v>1.0523266847758284E-3</v>
      </c>
      <c r="E108" s="33">
        <v>2.4922918140784373E-4</v>
      </c>
      <c r="F108" s="33">
        <v>7.1498183369334852E-5</v>
      </c>
      <c r="G108" s="33">
        <v>7.5953525041138492E-5</v>
      </c>
      <c r="H108" s="33">
        <v>1.3651201970734755E-4</v>
      </c>
      <c r="I108" s="33">
        <v>1.0501454721564029E-4</v>
      </c>
      <c r="J108" s="33">
        <v>1.1495533307138427E-4</v>
      </c>
      <c r="K108" s="33">
        <v>1.3046566294584066E-4</v>
      </c>
      <c r="L108" s="33">
        <v>9.5465277104278144E-5</v>
      </c>
      <c r="M108" s="33">
        <v>1.3192508690816691E-4</v>
      </c>
      <c r="N108" s="33">
        <v>3.8767965815610409E-4</v>
      </c>
      <c r="O108" s="33">
        <v>4.3603488843130147E-4</v>
      </c>
      <c r="P108" s="33">
        <v>1.5955522972368557E-3</v>
      </c>
      <c r="Q108" s="33">
        <v>1.1561548094926794E-4</v>
      </c>
      <c r="R108" s="33">
        <v>1.1440933663381592E-4</v>
      </c>
      <c r="S108" s="33">
        <v>6.5953628162338386E-5</v>
      </c>
      <c r="T108" s="33">
        <v>6.4086751568568054E-6</v>
      </c>
      <c r="U108" s="33">
        <v>2.391165519142969E-5</v>
      </c>
      <c r="V108" s="33">
        <v>0</v>
      </c>
      <c r="W108" s="33">
        <v>0</v>
      </c>
      <c r="X108" s="33">
        <v>2.2447150181875999E-5</v>
      </c>
      <c r="Y108" s="33">
        <v>3.2204288766797419E-5</v>
      </c>
      <c r="Z108" s="33">
        <v>2.2574814132795233E-4</v>
      </c>
      <c r="AA108" s="33">
        <v>6.2300176102420674E-5</v>
      </c>
      <c r="AB108" s="33">
        <v>1.5024200120442118E-5</v>
      </c>
      <c r="AC108" s="33">
        <v>1.5580922833988975E-4</v>
      </c>
      <c r="AD108" s="33">
        <v>3.0894481929386676E-5</v>
      </c>
      <c r="AE108" s="33">
        <v>4.0200075057020123E-5</v>
      </c>
      <c r="AF108" s="33">
        <v>3.9121409979008283E-5</v>
      </c>
      <c r="AG108" s="33">
        <v>1.9441293979326318E-5</v>
      </c>
      <c r="AH108" s="33">
        <v>3.4197620742806018E-5</v>
      </c>
      <c r="AI108" s="33">
        <v>8.6153954591317519E-5</v>
      </c>
      <c r="AJ108" s="33">
        <v>1.2030908887294282E-5</v>
      </c>
      <c r="AK108" s="33">
        <v>7.0059755426863482E-6</v>
      </c>
      <c r="AL108" s="33">
        <v>3.6864970585234815E-6</v>
      </c>
      <c r="AM108" s="33">
        <v>1.1401062643598142E-5</v>
      </c>
      <c r="AN108" s="33">
        <v>9.8342380031367989E-6</v>
      </c>
      <c r="AO108" s="33">
        <v>5.7544723528642245E-6</v>
      </c>
      <c r="AP108" s="33">
        <v>7.6349598074643335E-6</v>
      </c>
      <c r="AQ108" s="33">
        <v>5.1665839476783456E-6</v>
      </c>
      <c r="AR108" s="33">
        <v>6.8427183800913834E-5</v>
      </c>
      <c r="AS108" s="33">
        <v>5.2972252922124752E-5</v>
      </c>
      <c r="AT108" s="33">
        <v>2.073342878067846E-5</v>
      </c>
      <c r="AU108" s="33">
        <v>5.3558463978060207E-5</v>
      </c>
      <c r="AV108" s="33">
        <v>0</v>
      </c>
      <c r="AW108" s="33">
        <v>4.3746642067452148E-5</v>
      </c>
      <c r="AX108" s="33">
        <v>3.7142944215184329E-5</v>
      </c>
      <c r="AY108" s="33">
        <v>3.1617835240174915E-5</v>
      </c>
      <c r="AZ108" s="33">
        <v>3.3255284739504611E-5</v>
      </c>
      <c r="BA108" s="33">
        <v>2.0606949588395687E-5</v>
      </c>
      <c r="BB108" s="33">
        <v>3.3118044504655858E-5</v>
      </c>
      <c r="BC108" s="33">
        <v>7.1381015562421143E-5</v>
      </c>
      <c r="BD108" s="33">
        <v>5.1175695830035562E-5</v>
      </c>
      <c r="BE108" s="33">
        <v>4.6657931075285472E-5</v>
      </c>
      <c r="BF108" s="33">
        <v>0</v>
      </c>
      <c r="BG108" s="33">
        <v>2.8681081506869232E-5</v>
      </c>
      <c r="BH108" s="33">
        <v>2.6065539857389039E-5</v>
      </c>
      <c r="BI108" s="33">
        <v>3.9481914858199888E-5</v>
      </c>
      <c r="BJ108" s="33">
        <v>0</v>
      </c>
      <c r="BK108" s="33">
        <v>3.3072371084361723E-5</v>
      </c>
      <c r="BL108" s="33">
        <v>4.448433186053366E-6</v>
      </c>
      <c r="BM108" s="33">
        <v>3.1042164161471192E-5</v>
      </c>
      <c r="BN108" s="33">
        <v>2.5821767791814263E-5</v>
      </c>
      <c r="BO108" s="33">
        <v>0</v>
      </c>
      <c r="BP108" s="33">
        <v>4.40170992074193E-5</v>
      </c>
      <c r="BQ108" s="33">
        <v>4.3738546394927886E-5</v>
      </c>
      <c r="BR108" s="33">
        <v>1.4910990099992744E-4</v>
      </c>
      <c r="BS108" s="33">
        <v>2.4365896090429345E-5</v>
      </c>
      <c r="BT108" s="33">
        <v>3.9416990368500225E-5</v>
      </c>
      <c r="BU108" s="33">
        <v>2.5796406932548095E-5</v>
      </c>
      <c r="BV108" s="33">
        <v>4.0700247960208315E-5</v>
      </c>
      <c r="BW108" s="33">
        <v>4.5035434168753871E-5</v>
      </c>
      <c r="BX108" s="33">
        <v>0</v>
      </c>
      <c r="BY108" s="33">
        <v>0</v>
      </c>
      <c r="BZ108" s="33">
        <v>9.2611556340549023E-6</v>
      </c>
      <c r="CA108" s="33">
        <v>0</v>
      </c>
      <c r="CB108" s="33">
        <v>1.8932274575888652E-5</v>
      </c>
      <c r="CC108" s="33">
        <v>2.0822487496355714E-5</v>
      </c>
      <c r="CD108" s="33">
        <v>1.5364202825474695E-5</v>
      </c>
      <c r="CE108" s="33">
        <v>0</v>
      </c>
      <c r="CF108" s="33">
        <v>1.6979817301028712E-5</v>
      </c>
      <c r="CG108" s="33">
        <v>2.1624643366611402E-5</v>
      </c>
      <c r="CH108" s="33">
        <v>2.7123267539344202E-5</v>
      </c>
      <c r="CI108" s="33">
        <v>2.2809920638207286E-5</v>
      </c>
      <c r="CJ108" s="33">
        <v>2.681397032229631E-5</v>
      </c>
      <c r="CK108" s="33">
        <v>2.0586645765511935E-5</v>
      </c>
      <c r="CL108" s="33">
        <v>1.5699408938558712E-5</v>
      </c>
      <c r="CM108" s="33">
        <v>3.1952831236610592E-5</v>
      </c>
      <c r="CN108" s="33">
        <v>6.2593901937897092E-5</v>
      </c>
      <c r="CO108" s="33">
        <v>3.7167287722275284E-5</v>
      </c>
      <c r="CP108" s="33">
        <v>2.2514670640689336E-5</v>
      </c>
      <c r="CQ108" s="33">
        <v>2.453075727324518E-5</v>
      </c>
      <c r="CR108" s="33">
        <v>2.8280737185889406E-5</v>
      </c>
      <c r="CS108" s="33">
        <v>2.8290967812012204E-5</v>
      </c>
      <c r="CT108" s="33">
        <v>2.6351694490561924E-5</v>
      </c>
      <c r="CU108" s="33">
        <v>3.2436960063655202E-5</v>
      </c>
      <c r="CV108" s="33">
        <v>2.8020455819954372E-5</v>
      </c>
      <c r="CW108" s="33">
        <v>3.2418837260622798E-5</v>
      </c>
      <c r="CX108" s="33">
        <v>2.4583072204116487E-5</v>
      </c>
      <c r="CY108" s="33">
        <v>3.030263184346837E-5</v>
      </c>
      <c r="CZ108" s="33">
        <v>5.0309643079904373E-5</v>
      </c>
      <c r="DA108" s="33">
        <v>2.5888823414835922E-5</v>
      </c>
      <c r="DB108" s="33">
        <v>1.0123043852980962</v>
      </c>
      <c r="DC108" s="33">
        <v>2.9019953083340095E-5</v>
      </c>
      <c r="DD108" s="33">
        <v>2.4370296005337699E-5</v>
      </c>
      <c r="DE108" s="33">
        <v>3.8840137651107466E-5</v>
      </c>
      <c r="DF108" s="33">
        <v>3.6879943767640065E-5</v>
      </c>
      <c r="DG108" s="33">
        <v>3.7732397359698873E-5</v>
      </c>
      <c r="DH108" s="33">
        <v>2.8268009096796512E-5</v>
      </c>
      <c r="DI108" s="33">
        <v>3.2769275669518677E-5</v>
      </c>
      <c r="DJ108" s="33">
        <v>4.3236894753052524E-5</v>
      </c>
      <c r="DK108" s="33">
        <v>3.4586749764873576E-5</v>
      </c>
      <c r="DL108" s="33">
        <v>2.6698540959757886E-5</v>
      </c>
      <c r="DM108" s="33">
        <v>2.7197215570410159E-5</v>
      </c>
      <c r="DN108" s="33">
        <v>2.9955312357534905E-5</v>
      </c>
      <c r="DO108" s="33">
        <v>3.0809693253719224E-5</v>
      </c>
      <c r="DP108" s="33">
        <v>3.0558801711056199E-5</v>
      </c>
      <c r="DQ108" s="33">
        <v>0</v>
      </c>
      <c r="DR108" s="33">
        <v>3.0659968147133404E-5</v>
      </c>
      <c r="DS108" s="33">
        <v>2.0617336833054903E-5</v>
      </c>
      <c r="DT108" s="33">
        <v>2.1670975665799878E-5</v>
      </c>
      <c r="DU108" s="33">
        <v>3.5286770862041158E-5</v>
      </c>
      <c r="DV108" s="33">
        <v>3.2679387380595541E-5</v>
      </c>
      <c r="DW108" s="33">
        <v>1.6485890695821449E-5</v>
      </c>
      <c r="DX108" s="33">
        <v>1.7291877992027302E-5</v>
      </c>
      <c r="DY108" s="33">
        <v>1.9726798253655221E-5</v>
      </c>
      <c r="DZ108" s="33">
        <v>1.5957099223199125E-5</v>
      </c>
      <c r="EA108" s="33">
        <v>1.5053887646118609E-5</v>
      </c>
      <c r="EB108" s="33">
        <v>2.494336131634669E-5</v>
      </c>
      <c r="EC108" s="33">
        <v>2.6797702574027681E-5</v>
      </c>
      <c r="ED108" s="33">
        <v>1.9279574502444227E-5</v>
      </c>
      <c r="EE108" s="33">
        <v>6.527604863531911E-5</v>
      </c>
      <c r="EF108" s="33">
        <v>1.0443759181103428E-5</v>
      </c>
      <c r="EG108" s="33">
        <v>6.6300507261817402E-5</v>
      </c>
      <c r="EH108" s="33">
        <v>2.7707574258123354E-5</v>
      </c>
      <c r="EI108" s="33">
        <v>3.8715149231725587E-5</v>
      </c>
      <c r="EJ108" s="33">
        <v>7.0751726204512651E-6</v>
      </c>
      <c r="EK108" s="33">
        <v>9.8779993506647316E-6</v>
      </c>
      <c r="EL108" s="33">
        <v>1.2065480158542033E-5</v>
      </c>
      <c r="EM108" s="33">
        <v>1.1802597741388187E-5</v>
      </c>
      <c r="EN108" s="33">
        <v>8.2295281209722287E-6</v>
      </c>
      <c r="EO108" s="33">
        <v>6.1925925842225359E-6</v>
      </c>
      <c r="EP108" s="33">
        <v>2.1621494384713963E-6</v>
      </c>
      <c r="EQ108" s="33">
        <v>1.1688093247040269E-5</v>
      </c>
      <c r="ER108" s="33">
        <v>1.5010932826484355E-5</v>
      </c>
      <c r="ES108" s="33">
        <v>8.8447533010127109E-6</v>
      </c>
      <c r="ET108" s="33">
        <v>6.8889359734027516E-6</v>
      </c>
      <c r="EU108" s="33">
        <v>1.2210144166255036E-5</v>
      </c>
      <c r="EV108" s="33">
        <v>9.8033401630952784E-6</v>
      </c>
      <c r="EW108" s="33">
        <v>1.2415181141992484E-5</v>
      </c>
      <c r="EX108" s="33">
        <v>2.2585333252870749E-5</v>
      </c>
      <c r="EY108" s="33">
        <v>1.3709539665389159E-5</v>
      </c>
      <c r="EZ108" s="33">
        <v>5.9816967168217853E-5</v>
      </c>
      <c r="FA108" s="33">
        <v>1.5314625407667561E-5</v>
      </c>
      <c r="FB108" s="33">
        <v>1.8580627794622756E-4</v>
      </c>
      <c r="FC108" s="33">
        <v>1.9318557050036324E-5</v>
      </c>
      <c r="FD108" s="33">
        <v>3.1611510728778767E-5</v>
      </c>
      <c r="FE108" s="33">
        <v>5.0673305361478856E-6</v>
      </c>
      <c r="FF108" s="33">
        <v>2.4801370987258836E-5</v>
      </c>
      <c r="FG108" s="33">
        <v>4.524464963806678E-5</v>
      </c>
      <c r="FH108" s="33">
        <v>3.3889435552622384E-5</v>
      </c>
      <c r="FI108" s="33">
        <v>4.499021080542123E-5</v>
      </c>
      <c r="FJ108" s="33">
        <v>4.528800939125642E-5</v>
      </c>
      <c r="FK108" s="33">
        <v>2.4961072092309167E-5</v>
      </c>
      <c r="FL108" s="33">
        <v>9.5501179605396127E-5</v>
      </c>
      <c r="FM108" s="33">
        <v>9.4225071088820093E-5</v>
      </c>
      <c r="FN108" s="33">
        <v>6.0053557643402609E-6</v>
      </c>
      <c r="FO108" s="33">
        <v>2.40041127859311E-5</v>
      </c>
      <c r="FP108" s="33">
        <v>1.6531635486630479E-5</v>
      </c>
      <c r="FQ108" s="33">
        <v>2.8866742584206953E-5</v>
      </c>
      <c r="FR108" s="33">
        <v>1.1250305581088312E-2</v>
      </c>
      <c r="FS108" s="33">
        <v>6.124632926949934E-3</v>
      </c>
      <c r="FT108" s="33">
        <v>2.7186191894937985E-3</v>
      </c>
      <c r="FU108" s="33">
        <v>2.7473336477559216E-3</v>
      </c>
      <c r="FV108" s="33">
        <v>2.0747794900196006E-5</v>
      </c>
      <c r="FW108" s="33">
        <v>1.5841855902153304E-4</v>
      </c>
      <c r="FX108" s="33">
        <v>4.8536900722856231E-6</v>
      </c>
      <c r="FY108" s="33">
        <v>2.1904163686314166E-5</v>
      </c>
      <c r="FZ108" s="33">
        <v>1.4705425746552417E-5</v>
      </c>
      <c r="GA108" s="33">
        <v>1.2634536510926547E-3</v>
      </c>
      <c r="GB108" s="33">
        <v>1.5785590657473973E-5</v>
      </c>
      <c r="GC108" s="33">
        <v>2.1365504647153346E-5</v>
      </c>
      <c r="GD108" s="33">
        <v>2.8913544779555373E-5</v>
      </c>
      <c r="GE108" s="33">
        <v>1.5304082682461895E-5</v>
      </c>
      <c r="GF108" s="33">
        <v>2.3524324616106402E-5</v>
      </c>
      <c r="GG108" s="33">
        <v>9.9062277025449717E-6</v>
      </c>
      <c r="GH108" s="33">
        <v>2.4862125114478829E-5</v>
      </c>
      <c r="GI108" s="34">
        <v>4.9491883485931871E-5</v>
      </c>
      <c r="GJ108" s="61">
        <v>1.0465170101469059</v>
      </c>
      <c r="GK108" s="61">
        <v>0.48618886</v>
      </c>
    </row>
    <row r="109" spans="1:193" ht="15" customHeight="1">
      <c r="A109" s="18" t="s">
        <v>103</v>
      </c>
      <c r="B109" s="47" t="s">
        <v>311</v>
      </c>
      <c r="C109" s="32">
        <v>2.3711346849644639E-4</v>
      </c>
      <c r="D109" s="33">
        <v>1.0167882575851126E-3</v>
      </c>
      <c r="E109" s="33">
        <v>5.1829575570737536E-4</v>
      </c>
      <c r="F109" s="33">
        <v>1.1979708072611875E-4</v>
      </c>
      <c r="G109" s="33">
        <v>5.7226286044021644E-5</v>
      </c>
      <c r="H109" s="33">
        <v>2.5629968465254037E-4</v>
      </c>
      <c r="I109" s="33">
        <v>2.6574969106528846E-4</v>
      </c>
      <c r="J109" s="33">
        <v>2.1222997965900553E-4</v>
      </c>
      <c r="K109" s="33">
        <v>1.6714519781244381E-4</v>
      </c>
      <c r="L109" s="33">
        <v>1.5354028823530162E-4</v>
      </c>
      <c r="M109" s="33">
        <v>1.4179858592573585E-4</v>
      </c>
      <c r="N109" s="33">
        <v>1.9501739874284134E-4</v>
      </c>
      <c r="O109" s="33">
        <v>1.988975375836204E-4</v>
      </c>
      <c r="P109" s="33">
        <v>2.16324368599888E-4</v>
      </c>
      <c r="Q109" s="33">
        <v>5.6457402130711523E-4</v>
      </c>
      <c r="R109" s="33">
        <v>5.6052864277613334E-4</v>
      </c>
      <c r="S109" s="33">
        <v>2.9556291529535923E-4</v>
      </c>
      <c r="T109" s="33">
        <v>3.1448738847924087E-5</v>
      </c>
      <c r="U109" s="33">
        <v>7.110334221280177E-5</v>
      </c>
      <c r="V109" s="33">
        <v>0</v>
      </c>
      <c r="W109" s="33">
        <v>0</v>
      </c>
      <c r="X109" s="33">
        <v>1.1302393349524186E-4</v>
      </c>
      <c r="Y109" s="33">
        <v>1.6064083625995344E-4</v>
      </c>
      <c r="Z109" s="33">
        <v>1.5420815743266792E-4</v>
      </c>
      <c r="AA109" s="33">
        <v>1.261994709830395E-4</v>
      </c>
      <c r="AB109" s="33">
        <v>7.2476857725072312E-5</v>
      </c>
      <c r="AC109" s="33">
        <v>2.2665123148054629E-4</v>
      </c>
      <c r="AD109" s="33">
        <v>1.0065839192388299E-4</v>
      </c>
      <c r="AE109" s="33">
        <v>1.3107731738362587E-4</v>
      </c>
      <c r="AF109" s="33">
        <v>1.0630936090854978E-4</v>
      </c>
      <c r="AG109" s="33">
        <v>8.2367477112362658E-5</v>
      </c>
      <c r="AH109" s="33">
        <v>1.518585387173337E-4</v>
      </c>
      <c r="AI109" s="33">
        <v>1.637129054473556E-4</v>
      </c>
      <c r="AJ109" s="33">
        <v>4.2492784292876418E-5</v>
      </c>
      <c r="AK109" s="33">
        <v>3.1738101696957259E-5</v>
      </c>
      <c r="AL109" s="33">
        <v>1.6733543540551002E-5</v>
      </c>
      <c r="AM109" s="33">
        <v>5.7654858204902936E-5</v>
      </c>
      <c r="AN109" s="33">
        <v>4.4594559250903698E-5</v>
      </c>
      <c r="AO109" s="33">
        <v>2.980664706310189E-5</v>
      </c>
      <c r="AP109" s="33">
        <v>3.6315193125151952E-5</v>
      </c>
      <c r="AQ109" s="33">
        <v>2.3580905196650927E-5</v>
      </c>
      <c r="AR109" s="33">
        <v>3.3277381657027523E-4</v>
      </c>
      <c r="AS109" s="33">
        <v>2.6347973021282624E-4</v>
      </c>
      <c r="AT109" s="33">
        <v>1.0785421462638092E-4</v>
      </c>
      <c r="AU109" s="33">
        <v>2.6259817318687137E-4</v>
      </c>
      <c r="AV109" s="33">
        <v>0</v>
      </c>
      <c r="AW109" s="33">
        <v>2.1378163111643051E-4</v>
      </c>
      <c r="AX109" s="33">
        <v>1.8889293081349585E-4</v>
      </c>
      <c r="AY109" s="33">
        <v>1.5849689453382917E-4</v>
      </c>
      <c r="AZ109" s="33">
        <v>1.6765181039298286E-4</v>
      </c>
      <c r="BA109" s="33">
        <v>1.0394555980792972E-4</v>
      </c>
      <c r="BB109" s="33">
        <v>1.6508762678070854E-4</v>
      </c>
      <c r="BC109" s="33">
        <v>3.5752959102498106E-4</v>
      </c>
      <c r="BD109" s="33">
        <v>2.6351761526560404E-4</v>
      </c>
      <c r="BE109" s="33">
        <v>2.3920308685269963E-4</v>
      </c>
      <c r="BF109" s="33">
        <v>0</v>
      </c>
      <c r="BG109" s="33">
        <v>1.557161816437084E-4</v>
      </c>
      <c r="BH109" s="33">
        <v>1.69050103556423E-4</v>
      </c>
      <c r="BI109" s="33">
        <v>2.0184676432335267E-4</v>
      </c>
      <c r="BJ109" s="33">
        <v>0</v>
      </c>
      <c r="BK109" s="33">
        <v>1.6094833423595172E-4</v>
      </c>
      <c r="BL109" s="33">
        <v>1.5919591179822013E-5</v>
      </c>
      <c r="BM109" s="33">
        <v>1.5204628474775386E-4</v>
      </c>
      <c r="BN109" s="33">
        <v>1.3024278063818634E-4</v>
      </c>
      <c r="BO109" s="33">
        <v>0</v>
      </c>
      <c r="BP109" s="33">
        <v>2.0958850358239668E-4</v>
      </c>
      <c r="BQ109" s="33">
        <v>1.1417602152676849E-4</v>
      </c>
      <c r="BR109" s="33">
        <v>1.456098904196799E-4</v>
      </c>
      <c r="BS109" s="33">
        <v>1.2013222355455302E-4</v>
      </c>
      <c r="BT109" s="33">
        <v>1.9242515122666105E-4</v>
      </c>
      <c r="BU109" s="33">
        <v>1.2676068039772884E-4</v>
      </c>
      <c r="BV109" s="33">
        <v>1.9947287645691954E-4</v>
      </c>
      <c r="BW109" s="33">
        <v>2.1926217288393277E-4</v>
      </c>
      <c r="BX109" s="33">
        <v>0</v>
      </c>
      <c r="BY109" s="33">
        <v>0</v>
      </c>
      <c r="BZ109" s="33">
        <v>4.545570113574746E-5</v>
      </c>
      <c r="CA109" s="33">
        <v>0</v>
      </c>
      <c r="CB109" s="33">
        <v>9.2683201424453499E-5</v>
      </c>
      <c r="CC109" s="33">
        <v>1.00708641091703E-4</v>
      </c>
      <c r="CD109" s="33">
        <v>7.2410631896644418E-5</v>
      </c>
      <c r="CE109" s="33">
        <v>0</v>
      </c>
      <c r="CF109" s="33">
        <v>7.9862716505681679E-5</v>
      </c>
      <c r="CG109" s="33">
        <v>1.043916011740825E-4</v>
      </c>
      <c r="CH109" s="33">
        <v>1.3510742850972302E-4</v>
      </c>
      <c r="CI109" s="33">
        <v>1.1248219907517023E-4</v>
      </c>
      <c r="CJ109" s="33">
        <v>1.3225174574800339E-4</v>
      </c>
      <c r="CK109" s="33">
        <v>1.0260702524991612E-4</v>
      </c>
      <c r="CL109" s="33">
        <v>8.690665811518588E-5</v>
      </c>
      <c r="CM109" s="33">
        <v>1.6737222425136435E-4</v>
      </c>
      <c r="CN109" s="33">
        <v>3.2325469586836156E-4</v>
      </c>
      <c r="CO109" s="33">
        <v>1.9565556558320636E-4</v>
      </c>
      <c r="CP109" s="33">
        <v>1.2263826923669617E-4</v>
      </c>
      <c r="CQ109" s="33">
        <v>1.3308722483699618E-4</v>
      </c>
      <c r="CR109" s="33">
        <v>1.5047155231498127E-4</v>
      </c>
      <c r="CS109" s="33">
        <v>1.494535472933364E-4</v>
      </c>
      <c r="CT109" s="33">
        <v>6.7043436224446958E-4</v>
      </c>
      <c r="CU109" s="33">
        <v>3.4886339066553343E-4</v>
      </c>
      <c r="CV109" s="33">
        <v>1.9710091955448168E-4</v>
      </c>
      <c r="CW109" s="33">
        <v>1.0260190788745527E-3</v>
      </c>
      <c r="CX109" s="33">
        <v>1.6315101306113875E-3</v>
      </c>
      <c r="CY109" s="33">
        <v>7.2507700243479951E-3</v>
      </c>
      <c r="CZ109" s="33">
        <v>2.5697271102457744E-4</v>
      </c>
      <c r="DA109" s="33">
        <v>1.0746205943738562E-3</v>
      </c>
      <c r="DB109" s="33">
        <v>1.7928810342742708E-3</v>
      </c>
      <c r="DC109" s="33">
        <v>1.0674465182535049</v>
      </c>
      <c r="DD109" s="33">
        <v>4.8962196984690329E-3</v>
      </c>
      <c r="DE109" s="33">
        <v>2.0484013674180426E-4</v>
      </c>
      <c r="DF109" s="33">
        <v>1.8763416537375069E-4</v>
      </c>
      <c r="DG109" s="33">
        <v>1.9521727004789149E-4</v>
      </c>
      <c r="DH109" s="33">
        <v>1.4831554391174807E-4</v>
      </c>
      <c r="DI109" s="33">
        <v>1.0715163285161633E-3</v>
      </c>
      <c r="DJ109" s="33">
        <v>2.2478763672361256E-4</v>
      </c>
      <c r="DK109" s="33">
        <v>1.7705419620396291E-4</v>
      </c>
      <c r="DL109" s="33">
        <v>4.467859466732501E-3</v>
      </c>
      <c r="DM109" s="33">
        <v>1.4317358425736877E-4</v>
      </c>
      <c r="DN109" s="33">
        <v>1.7654633484860354E-4</v>
      </c>
      <c r="DO109" s="33">
        <v>2.5259890202969929E-4</v>
      </c>
      <c r="DP109" s="33">
        <v>1.9944382608435738E-4</v>
      </c>
      <c r="DQ109" s="33">
        <v>0</v>
      </c>
      <c r="DR109" s="33">
        <v>1.5629087836199868E-4</v>
      </c>
      <c r="DS109" s="33">
        <v>1.3168279496956624E-4</v>
      </c>
      <c r="DT109" s="33">
        <v>2.7501008701409608E-4</v>
      </c>
      <c r="DU109" s="33">
        <v>1.8317973251271582E-4</v>
      </c>
      <c r="DV109" s="33">
        <v>1.7172720732880087E-4</v>
      </c>
      <c r="DW109" s="33">
        <v>8.757746787124456E-5</v>
      </c>
      <c r="DX109" s="33">
        <v>2.93435342818499E-4</v>
      </c>
      <c r="DY109" s="33">
        <v>7.5817710146969112E-5</v>
      </c>
      <c r="DZ109" s="33">
        <v>8.1275867866398088E-5</v>
      </c>
      <c r="EA109" s="33">
        <v>7.7132845929521723E-5</v>
      </c>
      <c r="EB109" s="33">
        <v>1.235966601080014E-4</v>
      </c>
      <c r="EC109" s="33">
        <v>1.3425458476534394E-4</v>
      </c>
      <c r="ED109" s="33">
        <v>9.657158151680458E-5</v>
      </c>
      <c r="EE109" s="33">
        <v>3.2234406250581239E-4</v>
      </c>
      <c r="EF109" s="33">
        <v>4.1751078336295926E-5</v>
      </c>
      <c r="EG109" s="33">
        <v>3.2476963967100099E-4</v>
      </c>
      <c r="EH109" s="33">
        <v>1.319138285427113E-4</v>
      </c>
      <c r="EI109" s="33">
        <v>1.9514668648528384E-4</v>
      </c>
      <c r="EJ109" s="33">
        <v>4.0544192807073994E-5</v>
      </c>
      <c r="EK109" s="33">
        <v>5.4981646309174312E-5</v>
      </c>
      <c r="EL109" s="33">
        <v>7.2529134314131482E-5</v>
      </c>
      <c r="EM109" s="33">
        <v>6.3960617430329877E-5</v>
      </c>
      <c r="EN109" s="33">
        <v>4.7323664107443714E-5</v>
      </c>
      <c r="EO109" s="33">
        <v>3.2974825927652035E-5</v>
      </c>
      <c r="EP109" s="33">
        <v>1.1681695109484739E-5</v>
      </c>
      <c r="EQ109" s="33">
        <v>6.6575051271046144E-5</v>
      </c>
      <c r="ER109" s="33">
        <v>1.0236521406446365E-4</v>
      </c>
      <c r="ES109" s="33">
        <v>4.4489971484460409E-5</v>
      </c>
      <c r="ET109" s="33">
        <v>3.6896951208641422E-5</v>
      </c>
      <c r="EU109" s="33">
        <v>5.4250710130522437E-5</v>
      </c>
      <c r="EV109" s="33">
        <v>4.5511208517928244E-5</v>
      </c>
      <c r="EW109" s="33">
        <v>5.8781358393454113E-5</v>
      </c>
      <c r="EX109" s="33">
        <v>6.7060597600133128E-5</v>
      </c>
      <c r="EY109" s="33">
        <v>7.1614077942107503E-5</v>
      </c>
      <c r="EZ109" s="33">
        <v>3.0458275522683546E-4</v>
      </c>
      <c r="FA109" s="33">
        <v>8.266391723136648E-5</v>
      </c>
      <c r="FB109" s="33">
        <v>1.3583303829868467E-4</v>
      </c>
      <c r="FC109" s="33">
        <v>9.3724429489426024E-5</v>
      </c>
      <c r="FD109" s="33">
        <v>1.1969828030342998E-4</v>
      </c>
      <c r="FE109" s="33">
        <v>3.4163068165121305E-5</v>
      </c>
      <c r="FF109" s="33">
        <v>1.0751029439912683E-4</v>
      </c>
      <c r="FG109" s="33">
        <v>2.0655564608245037E-4</v>
      </c>
      <c r="FH109" s="33">
        <v>3.8011496368873095E-4</v>
      </c>
      <c r="FI109" s="33">
        <v>2.4195437978685182E-4</v>
      </c>
      <c r="FJ109" s="33">
        <v>2.3024179357786513E-4</v>
      </c>
      <c r="FK109" s="33">
        <v>1.1018564129473027E-3</v>
      </c>
      <c r="FL109" s="33">
        <v>1.0694042133797935E-4</v>
      </c>
      <c r="FM109" s="33">
        <v>3.7924702539043084E-4</v>
      </c>
      <c r="FN109" s="33">
        <v>3.2960639044888434E-5</v>
      </c>
      <c r="FO109" s="33">
        <v>1.0259240120591408E-4</v>
      </c>
      <c r="FP109" s="33">
        <v>8.4246157079098405E-5</v>
      </c>
      <c r="FQ109" s="33">
        <v>1.5680352842429215E-4</v>
      </c>
      <c r="FR109" s="33">
        <v>9.7436526652220227E-5</v>
      </c>
      <c r="FS109" s="33">
        <v>1.1753272219758099E-4</v>
      </c>
      <c r="FT109" s="33">
        <v>8.3516371538548453E-5</v>
      </c>
      <c r="FU109" s="33">
        <v>5.476481280094619E-5</v>
      </c>
      <c r="FV109" s="33">
        <v>1.2891129418279312E-4</v>
      </c>
      <c r="FW109" s="33">
        <v>8.4348459719799183E-4</v>
      </c>
      <c r="FX109" s="33">
        <v>2.4672602127806657E-5</v>
      </c>
      <c r="FY109" s="33">
        <v>3.756380990232137E-4</v>
      </c>
      <c r="FZ109" s="33">
        <v>7.653411009633855E-5</v>
      </c>
      <c r="GA109" s="33">
        <v>6.2135309803174619E-3</v>
      </c>
      <c r="GB109" s="33">
        <v>8.5744182622064536E-5</v>
      </c>
      <c r="GC109" s="33">
        <v>7.9634177911510262E-5</v>
      </c>
      <c r="GD109" s="33">
        <v>8.6046194033654415E-5</v>
      </c>
      <c r="GE109" s="33">
        <v>8.5217672496018881E-5</v>
      </c>
      <c r="GF109" s="33">
        <v>1.0703440142866187E-4</v>
      </c>
      <c r="GG109" s="33">
        <v>2.6074595858541661E-4</v>
      </c>
      <c r="GH109" s="33">
        <v>3.3238334619768023E-4</v>
      </c>
      <c r="GI109" s="34">
        <v>9.5158500693931451E-5</v>
      </c>
      <c r="GJ109" s="61">
        <v>1.1254619454479551</v>
      </c>
      <c r="GK109" s="61">
        <v>0.52286493999999994</v>
      </c>
    </row>
    <row r="110" spans="1:193" ht="15" customHeight="1">
      <c r="A110" s="18" t="s">
        <v>104</v>
      </c>
      <c r="B110" s="47" t="s">
        <v>312</v>
      </c>
      <c r="C110" s="32">
        <v>1.5836530537078742E-5</v>
      </c>
      <c r="D110" s="33">
        <v>3.4034663607425318E-5</v>
      </c>
      <c r="E110" s="33">
        <v>1.244418224508894E-5</v>
      </c>
      <c r="F110" s="33">
        <v>1.6727672214136105E-5</v>
      </c>
      <c r="G110" s="33">
        <v>1.8128887376535632E-5</v>
      </c>
      <c r="H110" s="33">
        <v>1.1236540643601315E-5</v>
      </c>
      <c r="I110" s="33">
        <v>1.2650801897546376E-5</v>
      </c>
      <c r="J110" s="33">
        <v>1.1013651220340705E-5</v>
      </c>
      <c r="K110" s="33">
        <v>1.2562254894054112E-5</v>
      </c>
      <c r="L110" s="33">
        <v>1.7804324398285247E-5</v>
      </c>
      <c r="M110" s="33">
        <v>2.2105791016231584E-5</v>
      </c>
      <c r="N110" s="33">
        <v>2.3785403129038245E-5</v>
      </c>
      <c r="O110" s="33">
        <v>2.4686941204002862E-5</v>
      </c>
      <c r="P110" s="33">
        <v>1.8149855432527302E-5</v>
      </c>
      <c r="Q110" s="33">
        <v>1.0358679960035219E-4</v>
      </c>
      <c r="R110" s="33">
        <v>6.361266120874703E-5</v>
      </c>
      <c r="S110" s="33">
        <v>1.0992963034717924E-5</v>
      </c>
      <c r="T110" s="33">
        <v>1.5829291250821848E-5</v>
      </c>
      <c r="U110" s="33">
        <v>7.5226978575877606E-6</v>
      </c>
      <c r="V110" s="33">
        <v>0</v>
      </c>
      <c r="W110" s="33">
        <v>0</v>
      </c>
      <c r="X110" s="33">
        <v>8.2707037079339947E-6</v>
      </c>
      <c r="Y110" s="33">
        <v>1.0551157582479634E-5</v>
      </c>
      <c r="Z110" s="33">
        <v>1.902109270014782E-5</v>
      </c>
      <c r="AA110" s="33">
        <v>9.2601212966007452E-6</v>
      </c>
      <c r="AB110" s="33">
        <v>9.2413364138874853E-6</v>
      </c>
      <c r="AC110" s="33">
        <v>1.4861168023153209E-5</v>
      </c>
      <c r="AD110" s="33">
        <v>4.5240592285498569E-6</v>
      </c>
      <c r="AE110" s="33">
        <v>5.1517097693576168E-6</v>
      </c>
      <c r="AF110" s="33">
        <v>6.37566836297937E-6</v>
      </c>
      <c r="AG110" s="33">
        <v>1.1792291879271175E-5</v>
      </c>
      <c r="AH110" s="33">
        <v>4.3963269681196037E-6</v>
      </c>
      <c r="AI110" s="33">
        <v>8.0254547405204876E-6</v>
      </c>
      <c r="AJ110" s="33">
        <v>2.446691056535487E-6</v>
      </c>
      <c r="AK110" s="33">
        <v>1.9344380626045048E-6</v>
      </c>
      <c r="AL110" s="33">
        <v>1.4048920811944403E-6</v>
      </c>
      <c r="AM110" s="33">
        <v>1.7396348825702793E-6</v>
      </c>
      <c r="AN110" s="33">
        <v>2.4142585371266007E-6</v>
      </c>
      <c r="AO110" s="33">
        <v>1.5950251728403414E-6</v>
      </c>
      <c r="AP110" s="33">
        <v>2.2335855478069707E-6</v>
      </c>
      <c r="AQ110" s="33">
        <v>1.4673199807441176E-6</v>
      </c>
      <c r="AR110" s="33">
        <v>3.3629007328019044E-5</v>
      </c>
      <c r="AS110" s="33">
        <v>1.6331335764394207E-5</v>
      </c>
      <c r="AT110" s="33">
        <v>9.5966942571591174E-6</v>
      </c>
      <c r="AU110" s="33">
        <v>2.1233034068829075E-5</v>
      </c>
      <c r="AV110" s="33">
        <v>0</v>
      </c>
      <c r="AW110" s="33">
        <v>1.1461574735490491E-5</v>
      </c>
      <c r="AX110" s="33">
        <v>1.0577279228111979E-5</v>
      </c>
      <c r="AY110" s="33">
        <v>1.1320281669712897E-5</v>
      </c>
      <c r="AZ110" s="33">
        <v>1.1208565582949933E-5</v>
      </c>
      <c r="BA110" s="33">
        <v>5.6843890077146372E-6</v>
      </c>
      <c r="BB110" s="33">
        <v>4.2385394537346571E-6</v>
      </c>
      <c r="BC110" s="33">
        <v>8.2842022270826043E-6</v>
      </c>
      <c r="BD110" s="33">
        <v>9.9747631933706832E-6</v>
      </c>
      <c r="BE110" s="33">
        <v>9.8349501825143156E-6</v>
      </c>
      <c r="BF110" s="33">
        <v>0</v>
      </c>
      <c r="BG110" s="33">
        <v>7.0085668968745923E-6</v>
      </c>
      <c r="BH110" s="33">
        <v>5.9106665973022187E-6</v>
      </c>
      <c r="BI110" s="33">
        <v>8.7516653969380981E-6</v>
      </c>
      <c r="BJ110" s="33">
        <v>0</v>
      </c>
      <c r="BK110" s="33">
        <v>7.4126698133246066E-6</v>
      </c>
      <c r="BL110" s="33">
        <v>6.3172165664661354E-7</v>
      </c>
      <c r="BM110" s="33">
        <v>1.6989111615964043E-5</v>
      </c>
      <c r="BN110" s="33">
        <v>5.3515259488844371E-6</v>
      </c>
      <c r="BO110" s="33">
        <v>0</v>
      </c>
      <c r="BP110" s="33">
        <v>1.2011836233548101E-5</v>
      </c>
      <c r="BQ110" s="33">
        <v>3.6707933061073174E-5</v>
      </c>
      <c r="BR110" s="33">
        <v>2.778103934656675E-5</v>
      </c>
      <c r="BS110" s="33">
        <v>1.380748037913874E-5</v>
      </c>
      <c r="BT110" s="33">
        <v>1.3619320695972078E-5</v>
      </c>
      <c r="BU110" s="33">
        <v>1.3069370045117996E-5</v>
      </c>
      <c r="BV110" s="33">
        <v>8.0273247881153082E-6</v>
      </c>
      <c r="BW110" s="33">
        <v>6.6706299670067222E-6</v>
      </c>
      <c r="BX110" s="33">
        <v>0</v>
      </c>
      <c r="BY110" s="33">
        <v>0</v>
      </c>
      <c r="BZ110" s="33">
        <v>1.6522345199050702E-6</v>
      </c>
      <c r="CA110" s="33">
        <v>0</v>
      </c>
      <c r="CB110" s="33">
        <v>5.9518322054540395E-6</v>
      </c>
      <c r="CC110" s="33">
        <v>8.7117759794999201E-6</v>
      </c>
      <c r="CD110" s="33">
        <v>4.233595661474949E-6</v>
      </c>
      <c r="CE110" s="33">
        <v>0</v>
      </c>
      <c r="CF110" s="33">
        <v>1.5135154213962714E-5</v>
      </c>
      <c r="CG110" s="33">
        <v>4.3703816610897389E-6</v>
      </c>
      <c r="CH110" s="33">
        <v>5.0878003202907721E-6</v>
      </c>
      <c r="CI110" s="33">
        <v>6.2012485224100203E-6</v>
      </c>
      <c r="CJ110" s="33">
        <v>7.2414450249279666E-6</v>
      </c>
      <c r="CK110" s="33">
        <v>6.2751082359381116E-6</v>
      </c>
      <c r="CL110" s="33">
        <v>1.8552370979418715E-5</v>
      </c>
      <c r="CM110" s="33">
        <v>1.7219093136014043E-5</v>
      </c>
      <c r="CN110" s="33">
        <v>2.5406955461632502E-5</v>
      </c>
      <c r="CO110" s="33">
        <v>2.4793502393696636E-5</v>
      </c>
      <c r="CP110" s="33">
        <v>1.6128173133311926E-5</v>
      </c>
      <c r="CQ110" s="33">
        <v>1.6559554839076341E-5</v>
      </c>
      <c r="CR110" s="33">
        <v>1.8714169411921761E-5</v>
      </c>
      <c r="CS110" s="33">
        <v>1.83140870749747E-5</v>
      </c>
      <c r="CT110" s="33">
        <v>1.5149233100185267E-5</v>
      </c>
      <c r="CU110" s="33">
        <v>1.2414871539169859E-5</v>
      </c>
      <c r="CV110" s="33">
        <v>1.8383756863916934E-5</v>
      </c>
      <c r="CW110" s="33">
        <v>1.1959799761043425E-5</v>
      </c>
      <c r="CX110" s="33">
        <v>1.2277558023780968E-5</v>
      </c>
      <c r="CY110" s="33">
        <v>2.224507502626601E-5</v>
      </c>
      <c r="CZ110" s="33">
        <v>1.2008811528861237E-5</v>
      </c>
      <c r="DA110" s="33">
        <v>7.7355772640182855E-6</v>
      </c>
      <c r="DB110" s="33">
        <v>7.5854202611417848E-6</v>
      </c>
      <c r="DC110" s="33">
        <v>1.0477710761632902E-5</v>
      </c>
      <c r="DD110" s="33">
        <v>1.1450805187323994</v>
      </c>
      <c r="DE110" s="33">
        <v>5.793423618709575E-6</v>
      </c>
      <c r="DF110" s="33">
        <v>6.5743191570046356E-6</v>
      </c>
      <c r="DG110" s="33">
        <v>1.5590397033259115E-5</v>
      </c>
      <c r="DH110" s="33">
        <v>1.0425789487318694E-5</v>
      </c>
      <c r="DI110" s="33">
        <v>7.734206417580483E-6</v>
      </c>
      <c r="DJ110" s="33">
        <v>9.920626042182255E-6</v>
      </c>
      <c r="DK110" s="33">
        <v>9.2520463903080418E-6</v>
      </c>
      <c r="DL110" s="33">
        <v>6.9764563753586133E-6</v>
      </c>
      <c r="DM110" s="33">
        <v>9.5557539414542432E-6</v>
      </c>
      <c r="DN110" s="33">
        <v>6.5797024700569644E-6</v>
      </c>
      <c r="DO110" s="33">
        <v>7.1547823169839172E-6</v>
      </c>
      <c r="DP110" s="33">
        <v>7.8330297210011621E-6</v>
      </c>
      <c r="DQ110" s="33">
        <v>0</v>
      </c>
      <c r="DR110" s="33">
        <v>7.0135773816064892E-6</v>
      </c>
      <c r="DS110" s="33">
        <v>1.4849124919801599E-5</v>
      </c>
      <c r="DT110" s="33">
        <v>1.8038842548082612E-5</v>
      </c>
      <c r="DU110" s="33">
        <v>1.5575757805373285E-5</v>
      </c>
      <c r="DV110" s="33">
        <v>1.4807017363184227E-5</v>
      </c>
      <c r="DW110" s="33">
        <v>7.6244367423119003E-6</v>
      </c>
      <c r="DX110" s="33">
        <v>5.6529593929539437E-6</v>
      </c>
      <c r="DY110" s="33">
        <v>9.0913994882507003E-6</v>
      </c>
      <c r="DZ110" s="33">
        <v>2.0753534591505164E-5</v>
      </c>
      <c r="EA110" s="33">
        <v>1.8180999759839686E-5</v>
      </c>
      <c r="EB110" s="33">
        <v>2.0572078649391181E-5</v>
      </c>
      <c r="EC110" s="33">
        <v>1.5954769668872733E-5</v>
      </c>
      <c r="ED110" s="33">
        <v>1.6058403619825416E-5</v>
      </c>
      <c r="EE110" s="33">
        <v>3.1769049233809329E-6</v>
      </c>
      <c r="EF110" s="33">
        <v>3.5842182635575995E-6</v>
      </c>
      <c r="EG110" s="33">
        <v>1.7532069352888403E-5</v>
      </c>
      <c r="EH110" s="33">
        <v>7.8290673731656833E-6</v>
      </c>
      <c r="EI110" s="33">
        <v>4.1937078972868548E-6</v>
      </c>
      <c r="EJ110" s="33">
        <v>8.8367146707705405E-6</v>
      </c>
      <c r="EK110" s="33">
        <v>1.0229535954081886E-5</v>
      </c>
      <c r="EL110" s="33">
        <v>4.0164149502481506E-6</v>
      </c>
      <c r="EM110" s="33">
        <v>1.082502502322672E-5</v>
      </c>
      <c r="EN110" s="33">
        <v>1.0903694773564669E-5</v>
      </c>
      <c r="EO110" s="33">
        <v>2.2665653789337617E-5</v>
      </c>
      <c r="EP110" s="33">
        <v>1.4168471392413954E-6</v>
      </c>
      <c r="EQ110" s="33">
        <v>1.9852825427076844E-5</v>
      </c>
      <c r="ER110" s="33">
        <v>1.9117712946573055E-5</v>
      </c>
      <c r="ES110" s="33">
        <v>2.9306527061575591E-6</v>
      </c>
      <c r="ET110" s="33">
        <v>1.0917068797651013E-5</v>
      </c>
      <c r="EU110" s="33">
        <v>9.9970757544056707E-6</v>
      </c>
      <c r="EV110" s="33">
        <v>9.1615717269758419E-6</v>
      </c>
      <c r="EW110" s="33">
        <v>9.3725516591690406E-6</v>
      </c>
      <c r="EX110" s="33">
        <v>9.0628871891516224E-6</v>
      </c>
      <c r="EY110" s="33">
        <v>1.9607099454547469E-5</v>
      </c>
      <c r="EZ110" s="33">
        <v>2.0571601608606414E-5</v>
      </c>
      <c r="FA110" s="33">
        <v>1.1964674835301871E-5</v>
      </c>
      <c r="FB110" s="33">
        <v>1.9962594664193856E-5</v>
      </c>
      <c r="FC110" s="33">
        <v>7.3127875270180476E-6</v>
      </c>
      <c r="FD110" s="33">
        <v>2.1173273543826999E-5</v>
      </c>
      <c r="FE110" s="33">
        <v>2.7433804163392777E-6</v>
      </c>
      <c r="FF110" s="33">
        <v>1.4054364595362598E-5</v>
      </c>
      <c r="FG110" s="33">
        <v>1.6916795117042643E-5</v>
      </c>
      <c r="FH110" s="33">
        <v>6.6530325035350685E-6</v>
      </c>
      <c r="FI110" s="33">
        <v>9.0679792355840805E-6</v>
      </c>
      <c r="FJ110" s="33">
        <v>1.804102535166995E-5</v>
      </c>
      <c r="FK110" s="33">
        <v>1.092956347537498E-5</v>
      </c>
      <c r="FL110" s="33">
        <v>7.9971886271392231E-3</v>
      </c>
      <c r="FM110" s="33">
        <v>9.2140632343597049E-5</v>
      </c>
      <c r="FN110" s="33">
        <v>1.2256309063221646E-5</v>
      </c>
      <c r="FO110" s="33">
        <v>1.2078387635588543E-5</v>
      </c>
      <c r="FP110" s="33">
        <v>1.0325005186981739E-5</v>
      </c>
      <c r="FQ110" s="33">
        <v>5.6835386970571518E-6</v>
      </c>
      <c r="FR110" s="33">
        <v>5.3093448179770783E-6</v>
      </c>
      <c r="FS110" s="33">
        <v>1.5855444857378056E-5</v>
      </c>
      <c r="FT110" s="33">
        <v>1.1071297524941005E-5</v>
      </c>
      <c r="FU110" s="33">
        <v>6.2181208498525594E-6</v>
      </c>
      <c r="FV110" s="33">
        <v>7.5256491042507097E-6</v>
      </c>
      <c r="FW110" s="33">
        <v>6.4392226461646059E-6</v>
      </c>
      <c r="FX110" s="33">
        <v>1.6641184468949846E-5</v>
      </c>
      <c r="FY110" s="33">
        <v>5.9359429495305908E-6</v>
      </c>
      <c r="FZ110" s="33">
        <v>1.3068948294790724E-5</v>
      </c>
      <c r="GA110" s="33">
        <v>1.137850919394534E-5</v>
      </c>
      <c r="GB110" s="33">
        <v>1.3561349339160304E-5</v>
      </c>
      <c r="GC110" s="33">
        <v>6.0135224115605844E-6</v>
      </c>
      <c r="GD110" s="33">
        <v>7.0102175270727677E-6</v>
      </c>
      <c r="GE110" s="33">
        <v>6.549036578463597E-6</v>
      </c>
      <c r="GF110" s="33">
        <v>3.2390229024742437E-6</v>
      </c>
      <c r="GG110" s="33">
        <v>4.2636911995802306E-6</v>
      </c>
      <c r="GH110" s="33">
        <v>1.0100074482642506E-5</v>
      </c>
      <c r="GI110" s="34">
        <v>9.7210274197448714E-4</v>
      </c>
      <c r="GJ110" s="61">
        <v>1.1562719889859461</v>
      </c>
      <c r="GK110" s="61">
        <v>0.53717861</v>
      </c>
    </row>
    <row r="111" spans="1:193" ht="15" customHeight="1">
      <c r="A111" s="18" t="s">
        <v>105</v>
      </c>
      <c r="B111" s="47" t="s">
        <v>313</v>
      </c>
      <c r="C111" s="32">
        <v>2.0417164147809564E-3</v>
      </c>
      <c r="D111" s="33">
        <v>8.8001860986221189E-3</v>
      </c>
      <c r="E111" s="33">
        <v>4.4889857904717974E-3</v>
      </c>
      <c r="F111" s="33">
        <v>1.1586394915160119E-3</v>
      </c>
      <c r="G111" s="33">
        <v>6.7416096307837772E-4</v>
      </c>
      <c r="H111" s="33">
        <v>2.2466032077622044E-3</v>
      </c>
      <c r="I111" s="33">
        <v>2.3196539410528655E-3</v>
      </c>
      <c r="J111" s="33">
        <v>1.8787487887481854E-3</v>
      </c>
      <c r="K111" s="33">
        <v>1.5703262675730704E-3</v>
      </c>
      <c r="L111" s="33">
        <v>1.4758635565424239E-3</v>
      </c>
      <c r="M111" s="33">
        <v>1.4297703106613774E-3</v>
      </c>
      <c r="N111" s="33">
        <v>1.884521839991195E-3</v>
      </c>
      <c r="O111" s="33">
        <v>1.9071421615707864E-3</v>
      </c>
      <c r="P111" s="33">
        <v>1.9783124190981966E-3</v>
      </c>
      <c r="Q111" s="33">
        <v>5.2487819118482576E-3</v>
      </c>
      <c r="R111" s="33">
        <v>4.9693033435994722E-3</v>
      </c>
      <c r="S111" s="33">
        <v>2.6993703002337419E-3</v>
      </c>
      <c r="T111" s="33">
        <v>1.2857398351259117E-3</v>
      </c>
      <c r="U111" s="33">
        <v>8.4256466286810293E-4</v>
      </c>
      <c r="V111" s="33">
        <v>0</v>
      </c>
      <c r="W111" s="33">
        <v>0</v>
      </c>
      <c r="X111" s="33">
        <v>1.67783121856405E-3</v>
      </c>
      <c r="Y111" s="33">
        <v>2.2392701595734918E-3</v>
      </c>
      <c r="Z111" s="33">
        <v>1.4848648396060533E-3</v>
      </c>
      <c r="AA111" s="33">
        <v>1.1876477126141181E-3</v>
      </c>
      <c r="AB111" s="33">
        <v>1.102346783078441E-3</v>
      </c>
      <c r="AC111" s="33">
        <v>1.9899773991457455E-3</v>
      </c>
      <c r="AD111" s="33">
        <v>9.1914909752896143E-4</v>
      </c>
      <c r="AE111" s="33">
        <v>1.1975038381376449E-3</v>
      </c>
      <c r="AF111" s="33">
        <v>1.0206627931082228E-3</v>
      </c>
      <c r="AG111" s="33">
        <v>7.8280531751329238E-4</v>
      </c>
      <c r="AH111" s="33">
        <v>1.3600516905310917E-3</v>
      </c>
      <c r="AI111" s="33">
        <v>1.4941022570137239E-3</v>
      </c>
      <c r="AJ111" s="33">
        <v>4.204150880773759E-4</v>
      </c>
      <c r="AK111" s="33">
        <v>3.1195330605274132E-4</v>
      </c>
      <c r="AL111" s="33">
        <v>1.9776479778185624E-4</v>
      </c>
      <c r="AM111" s="33">
        <v>5.3190488574813872E-4</v>
      </c>
      <c r="AN111" s="33">
        <v>4.3371878454807634E-4</v>
      </c>
      <c r="AO111" s="33">
        <v>4.3925867984802384E-4</v>
      </c>
      <c r="AP111" s="33">
        <v>5.8424817242162385E-4</v>
      </c>
      <c r="AQ111" s="33">
        <v>2.9631672853258536E-4</v>
      </c>
      <c r="AR111" s="33">
        <v>2.9984927110240857E-3</v>
      </c>
      <c r="AS111" s="33">
        <v>2.5514615557534256E-3</v>
      </c>
      <c r="AT111" s="33">
        <v>1.4419290041291259E-3</v>
      </c>
      <c r="AU111" s="33">
        <v>2.4395865422196139E-3</v>
      </c>
      <c r="AV111" s="33">
        <v>0</v>
      </c>
      <c r="AW111" s="33">
        <v>2.00089909421807E-3</v>
      </c>
      <c r="AX111" s="33">
        <v>1.8087364122441978E-3</v>
      </c>
      <c r="AY111" s="33">
        <v>1.6001211246995677E-3</v>
      </c>
      <c r="AZ111" s="33">
        <v>1.66311135602756E-3</v>
      </c>
      <c r="BA111" s="33">
        <v>1.0661481930756684E-3</v>
      </c>
      <c r="BB111" s="33">
        <v>1.4526278350412173E-3</v>
      </c>
      <c r="BC111" s="33">
        <v>3.0689496551541311E-3</v>
      </c>
      <c r="BD111" s="33">
        <v>2.3870736522936475E-3</v>
      </c>
      <c r="BE111" s="33">
        <v>2.2484220580066719E-3</v>
      </c>
      <c r="BF111" s="33">
        <v>0</v>
      </c>
      <c r="BG111" s="33">
        <v>1.4569931016936036E-3</v>
      </c>
      <c r="BH111" s="33">
        <v>1.4073364224635159E-3</v>
      </c>
      <c r="BI111" s="33">
        <v>1.9326082388273539E-3</v>
      </c>
      <c r="BJ111" s="33">
        <v>0</v>
      </c>
      <c r="BK111" s="33">
        <v>1.546779283788939E-3</v>
      </c>
      <c r="BL111" s="33">
        <v>1.4164162210281332E-4</v>
      </c>
      <c r="BM111" s="33">
        <v>1.4303128378651709E-3</v>
      </c>
      <c r="BN111" s="33">
        <v>1.2855732125710236E-3</v>
      </c>
      <c r="BO111" s="33">
        <v>0</v>
      </c>
      <c r="BP111" s="33">
        <v>1.8763226251748951E-3</v>
      </c>
      <c r="BQ111" s="33">
        <v>2.4173185056761935E-3</v>
      </c>
      <c r="BR111" s="33">
        <v>1.5274092638141677E-3</v>
      </c>
      <c r="BS111" s="33">
        <v>1.3399006834939457E-3</v>
      </c>
      <c r="BT111" s="33">
        <v>1.8752242682045224E-3</v>
      </c>
      <c r="BU111" s="33">
        <v>1.3423509032874411E-3</v>
      </c>
      <c r="BV111" s="33">
        <v>2.0159172914666693E-3</v>
      </c>
      <c r="BW111" s="33">
        <v>2.227679797018585E-3</v>
      </c>
      <c r="BX111" s="33">
        <v>0</v>
      </c>
      <c r="BY111" s="33">
        <v>0</v>
      </c>
      <c r="BZ111" s="33">
        <v>4.4298520383547325E-4</v>
      </c>
      <c r="CA111" s="33">
        <v>0</v>
      </c>
      <c r="CB111" s="33">
        <v>9.6772995831604627E-4</v>
      </c>
      <c r="CC111" s="33">
        <v>1.0647875416567986E-3</v>
      </c>
      <c r="CD111" s="33">
        <v>6.7356277105449049E-4</v>
      </c>
      <c r="CE111" s="33">
        <v>0</v>
      </c>
      <c r="CF111" s="33">
        <v>8.6587090840206974E-4</v>
      </c>
      <c r="CG111" s="33">
        <v>1.006531359286136E-3</v>
      </c>
      <c r="CH111" s="33">
        <v>1.3360984596977501E-3</v>
      </c>
      <c r="CI111" s="33">
        <v>1.3021167411940762E-3</v>
      </c>
      <c r="CJ111" s="33">
        <v>9.5610206180706883E-3</v>
      </c>
      <c r="CK111" s="33">
        <v>1.1776358985449561E-3</v>
      </c>
      <c r="CL111" s="33">
        <v>2.6835405915822019E-3</v>
      </c>
      <c r="CM111" s="33">
        <v>4.6121844443780683E-3</v>
      </c>
      <c r="CN111" s="33">
        <v>1.5212188311425156E-2</v>
      </c>
      <c r="CO111" s="33">
        <v>1.0367928238636984E-2</v>
      </c>
      <c r="CP111" s="33">
        <v>4.4921560896868037E-3</v>
      </c>
      <c r="CQ111" s="33">
        <v>4.8488888556800294E-3</v>
      </c>
      <c r="CR111" s="33">
        <v>3.8787767276090199E-3</v>
      </c>
      <c r="CS111" s="33">
        <v>1.7915956494364175E-2</v>
      </c>
      <c r="CT111" s="33">
        <v>7.1965256732053201E-3</v>
      </c>
      <c r="CU111" s="33">
        <v>7.7258180861844257E-3</v>
      </c>
      <c r="CV111" s="33">
        <v>1.8832475360975355E-2</v>
      </c>
      <c r="CW111" s="33">
        <v>7.6432093477741625E-3</v>
      </c>
      <c r="CX111" s="33">
        <v>7.5308319873822584E-3</v>
      </c>
      <c r="CY111" s="33">
        <v>0.21275770179305784</v>
      </c>
      <c r="CZ111" s="33">
        <v>0.17184239441908855</v>
      </c>
      <c r="DA111" s="33">
        <v>0.1077148222087735</v>
      </c>
      <c r="DB111" s="33">
        <v>9.0524827674918693E-2</v>
      </c>
      <c r="DC111" s="33">
        <v>4.3865246268836908E-2</v>
      </c>
      <c r="DD111" s="33">
        <v>3.4407102719350324E-2</v>
      </c>
      <c r="DE111" s="33">
        <v>1.072640127404779</v>
      </c>
      <c r="DF111" s="33">
        <v>6.6602012441042482E-2</v>
      </c>
      <c r="DG111" s="33">
        <v>4.4445348433468132E-2</v>
      </c>
      <c r="DH111" s="33">
        <v>0.16265585012102587</v>
      </c>
      <c r="DI111" s="33">
        <v>0.29807081783692058</v>
      </c>
      <c r="DJ111" s="33">
        <v>0.22454518262017492</v>
      </c>
      <c r="DK111" s="33">
        <v>0.40519070982469607</v>
      </c>
      <c r="DL111" s="33">
        <v>0.20440331286234242</v>
      </c>
      <c r="DM111" s="33">
        <v>0.10490493084653238</v>
      </c>
      <c r="DN111" s="33">
        <v>0.23367249465285522</v>
      </c>
      <c r="DO111" s="33">
        <v>2.3770648550595557E-2</v>
      </c>
      <c r="DP111" s="33">
        <v>1.710990206821977E-2</v>
      </c>
      <c r="DQ111" s="33">
        <v>0</v>
      </c>
      <c r="DR111" s="33">
        <v>1.8700027858783733E-2</v>
      </c>
      <c r="DS111" s="33">
        <v>7.0543163490738529E-3</v>
      </c>
      <c r="DT111" s="33">
        <v>9.250216945183019E-3</v>
      </c>
      <c r="DU111" s="33">
        <v>1.2192340265479709E-2</v>
      </c>
      <c r="DV111" s="33">
        <v>1.1942835225072453E-2</v>
      </c>
      <c r="DW111" s="33">
        <v>4.6263682820959308E-2</v>
      </c>
      <c r="DX111" s="33">
        <v>3.4376561386165128E-2</v>
      </c>
      <c r="DY111" s="33">
        <v>8.9951909629289682E-4</v>
      </c>
      <c r="DZ111" s="33">
        <v>3.3791027634512676E-3</v>
      </c>
      <c r="EA111" s="33">
        <v>4.301923321094853E-3</v>
      </c>
      <c r="EB111" s="33">
        <v>3.1109540861830069E-3</v>
      </c>
      <c r="EC111" s="33">
        <v>2.4976618240035308E-3</v>
      </c>
      <c r="ED111" s="33">
        <v>2.3271897158570719E-3</v>
      </c>
      <c r="EE111" s="33">
        <v>2.6568864887619188E-3</v>
      </c>
      <c r="EF111" s="33">
        <v>4.878231317857767E-4</v>
      </c>
      <c r="EG111" s="33">
        <v>2.7233912165641186E-3</v>
      </c>
      <c r="EH111" s="33">
        <v>1.2428051842414106E-3</v>
      </c>
      <c r="EI111" s="33">
        <v>1.7838369446406439E-3</v>
      </c>
      <c r="EJ111" s="33">
        <v>9.1576467610689151E-4</v>
      </c>
      <c r="EK111" s="33">
        <v>7.2271015584378818E-4</v>
      </c>
      <c r="EL111" s="33">
        <v>6.780046925863798E-4</v>
      </c>
      <c r="EM111" s="33">
        <v>6.2934105504705747E-4</v>
      </c>
      <c r="EN111" s="33">
        <v>5.6752268904982034E-4</v>
      </c>
      <c r="EO111" s="33">
        <v>4.0813870824125259E-4</v>
      </c>
      <c r="EP111" s="33">
        <v>2.0741101184391052E-4</v>
      </c>
      <c r="EQ111" s="33">
        <v>1.1307782633192761E-3</v>
      </c>
      <c r="ER111" s="33">
        <v>2.0778621068195326E-3</v>
      </c>
      <c r="ES111" s="33">
        <v>9.8317878131465634E-4</v>
      </c>
      <c r="ET111" s="33">
        <v>6.9901056972134065E-4</v>
      </c>
      <c r="EU111" s="33">
        <v>2.3736988757121881E-3</v>
      </c>
      <c r="EV111" s="33">
        <v>2.4504963641400071E-3</v>
      </c>
      <c r="EW111" s="33">
        <v>7.1343249633671084E-4</v>
      </c>
      <c r="EX111" s="33">
        <v>1.3735388518831275E-3</v>
      </c>
      <c r="EY111" s="33">
        <v>1.0118172154099101E-3</v>
      </c>
      <c r="EZ111" s="33">
        <v>3.638991436186477E-3</v>
      </c>
      <c r="FA111" s="33">
        <v>1.057482678311909E-3</v>
      </c>
      <c r="FB111" s="33">
        <v>1.315022754324713E-3</v>
      </c>
      <c r="FC111" s="33">
        <v>1.2138047711086207E-3</v>
      </c>
      <c r="FD111" s="33">
        <v>1.3679559769852799E-3</v>
      </c>
      <c r="FE111" s="33">
        <v>3.6671547487735385E-4</v>
      </c>
      <c r="FF111" s="33">
        <v>9.6314197278504505E-4</v>
      </c>
      <c r="FG111" s="33">
        <v>2.096539454808356E-3</v>
      </c>
      <c r="FH111" s="33">
        <v>2.3768544018170456E-3</v>
      </c>
      <c r="FI111" s="33">
        <v>2.3498173443549327E-3</v>
      </c>
      <c r="FJ111" s="33">
        <v>2.2125125280210642E-3</v>
      </c>
      <c r="FK111" s="33">
        <v>2.1514410855862265E-3</v>
      </c>
      <c r="FL111" s="33">
        <v>9.9151683132642438E-4</v>
      </c>
      <c r="FM111" s="33">
        <v>1.2176905338910742E-3</v>
      </c>
      <c r="FN111" s="33">
        <v>6.7501013425553158E-4</v>
      </c>
      <c r="FO111" s="33">
        <v>1.1401768039052953E-3</v>
      </c>
      <c r="FP111" s="33">
        <v>1.2982813658718091E-3</v>
      </c>
      <c r="FQ111" s="33">
        <v>1.9170330687849071E-3</v>
      </c>
      <c r="FR111" s="33">
        <v>1.8734435061912972E-3</v>
      </c>
      <c r="FS111" s="33">
        <v>1.6056291097317258E-3</v>
      </c>
      <c r="FT111" s="33">
        <v>1.1127513555875294E-3</v>
      </c>
      <c r="FU111" s="33">
        <v>8.7332811268778189E-4</v>
      </c>
      <c r="FV111" s="33">
        <v>1.2032588726159051E-3</v>
      </c>
      <c r="FW111" s="33">
        <v>7.7451757271210456E-3</v>
      </c>
      <c r="FX111" s="33">
        <v>6.9091975363137987E-4</v>
      </c>
      <c r="FY111" s="33">
        <v>1.5912946072679131E-3</v>
      </c>
      <c r="FZ111" s="33">
        <v>8.3905172135380728E-3</v>
      </c>
      <c r="GA111" s="33">
        <v>4.9875531437266897E-2</v>
      </c>
      <c r="GB111" s="33">
        <v>1.0264175384863553E-3</v>
      </c>
      <c r="GC111" s="33">
        <v>9.3194881572379574E-4</v>
      </c>
      <c r="GD111" s="33">
        <v>9.3300823016170787E-4</v>
      </c>
      <c r="GE111" s="33">
        <v>8.7719561367746843E-4</v>
      </c>
      <c r="GF111" s="33">
        <v>2.0983269655161568E-3</v>
      </c>
      <c r="GG111" s="33">
        <v>9.0671866200107314E-4</v>
      </c>
      <c r="GH111" s="33">
        <v>1.3411894509614133E-2</v>
      </c>
      <c r="GI111" s="34">
        <v>1.2638372219672585E-3</v>
      </c>
      <c r="GJ111" s="61">
        <v>4.0764803315284857</v>
      </c>
      <c r="GK111" s="61">
        <v>1.89384339</v>
      </c>
    </row>
    <row r="112" spans="1:193" ht="15" customHeight="1">
      <c r="A112" s="18" t="s">
        <v>106</v>
      </c>
      <c r="B112" s="47" t="s">
        <v>314</v>
      </c>
      <c r="C112" s="32">
        <v>5.8615953137216518E-3</v>
      </c>
      <c r="D112" s="33">
        <v>2.5215717035946401E-2</v>
      </c>
      <c r="E112" s="33">
        <v>1.2817533105254974E-2</v>
      </c>
      <c r="F112" s="33">
        <v>3.0925655514452092E-3</v>
      </c>
      <c r="G112" s="33">
        <v>1.5979770828746184E-3</v>
      </c>
      <c r="H112" s="33">
        <v>6.3865127844543353E-3</v>
      </c>
      <c r="I112" s="33">
        <v>6.6199073553476102E-3</v>
      </c>
      <c r="J112" s="33">
        <v>5.2691429323458378E-3</v>
      </c>
      <c r="K112" s="33">
        <v>4.2500307177924966E-3</v>
      </c>
      <c r="L112" s="33">
        <v>3.9542710705947857E-3</v>
      </c>
      <c r="M112" s="33">
        <v>3.6711439725474245E-3</v>
      </c>
      <c r="N112" s="33">
        <v>4.9536634029184708E-3</v>
      </c>
      <c r="O112" s="33">
        <v>5.0115258120943841E-3</v>
      </c>
      <c r="P112" s="33">
        <v>5.5800595639137985E-3</v>
      </c>
      <c r="Q112" s="33">
        <v>1.4538778125186742E-2</v>
      </c>
      <c r="R112" s="33">
        <v>1.4089710641772996E-2</v>
      </c>
      <c r="S112" s="33">
        <v>7.5665262165299941E-3</v>
      </c>
      <c r="T112" s="33">
        <v>1.5755770190078123E-3</v>
      </c>
      <c r="U112" s="33">
        <v>1.9603455797555787E-3</v>
      </c>
      <c r="V112" s="33">
        <v>0</v>
      </c>
      <c r="W112" s="33">
        <v>0</v>
      </c>
      <c r="X112" s="33">
        <v>3.4202788552865951E-3</v>
      </c>
      <c r="Y112" s="33">
        <v>4.7470130993903991E-3</v>
      </c>
      <c r="Z112" s="33">
        <v>3.9328730956023012E-3</v>
      </c>
      <c r="AA112" s="33">
        <v>3.2494231079557793E-3</v>
      </c>
      <c r="AB112" s="33">
        <v>2.1883820459891825E-3</v>
      </c>
      <c r="AC112" s="33">
        <v>5.6430137020365223E-3</v>
      </c>
      <c r="AD112" s="33">
        <v>2.5101133259367403E-3</v>
      </c>
      <c r="AE112" s="33">
        <v>3.3158026692715458E-3</v>
      </c>
      <c r="AF112" s="33">
        <v>2.7412929414804997E-3</v>
      </c>
      <c r="AG112" s="33">
        <v>2.0177110466369549E-3</v>
      </c>
      <c r="AH112" s="33">
        <v>3.7828038514971297E-3</v>
      </c>
      <c r="AI112" s="33">
        <v>4.12511000162895E-3</v>
      </c>
      <c r="AJ112" s="33">
        <v>1.1071587683472385E-3</v>
      </c>
      <c r="AK112" s="33">
        <v>8.5183536930682742E-4</v>
      </c>
      <c r="AL112" s="33">
        <v>4.9126915826717564E-4</v>
      </c>
      <c r="AM112" s="33">
        <v>1.5214464015337642E-3</v>
      </c>
      <c r="AN112" s="33">
        <v>1.1930418922069263E-3</v>
      </c>
      <c r="AO112" s="33">
        <v>8.6258317805438861E-4</v>
      </c>
      <c r="AP112" s="33">
        <v>1.0586607093477011E-3</v>
      </c>
      <c r="AQ112" s="33">
        <v>6.50111655940206E-4</v>
      </c>
      <c r="AR112" s="33">
        <v>8.3674126531573211E-3</v>
      </c>
      <c r="AS112" s="33">
        <v>6.7667477998186515E-3</v>
      </c>
      <c r="AT112" s="33">
        <v>3.0467366850294017E-3</v>
      </c>
      <c r="AU112" s="33">
        <v>6.7205608673638695E-3</v>
      </c>
      <c r="AV112" s="33">
        <v>0</v>
      </c>
      <c r="AW112" s="33">
        <v>5.5296254329966002E-3</v>
      </c>
      <c r="AX112" s="33">
        <v>4.9008495075517355E-3</v>
      </c>
      <c r="AY112" s="33">
        <v>4.2049472661247842E-3</v>
      </c>
      <c r="AZ112" s="33">
        <v>4.6948644263850921E-3</v>
      </c>
      <c r="BA112" s="33">
        <v>3.5482311887832262E-3</v>
      </c>
      <c r="BB112" s="33">
        <v>4.1958891797379775E-3</v>
      </c>
      <c r="BC112" s="33">
        <v>9.0804623098151953E-3</v>
      </c>
      <c r="BD112" s="33">
        <v>7.0214164256220922E-3</v>
      </c>
      <c r="BE112" s="33">
        <v>6.5772335423588896E-3</v>
      </c>
      <c r="BF112" s="33">
        <v>0</v>
      </c>
      <c r="BG112" s="33">
        <v>4.7230315423744951E-3</v>
      </c>
      <c r="BH112" s="33">
        <v>4.320847769341476E-3</v>
      </c>
      <c r="BI112" s="33">
        <v>5.5223569443738265E-3</v>
      </c>
      <c r="BJ112" s="33">
        <v>0</v>
      </c>
      <c r="BK112" s="33">
        <v>4.385181908478886E-3</v>
      </c>
      <c r="BL112" s="33">
        <v>4.0845460176336688E-4</v>
      </c>
      <c r="BM112" s="33">
        <v>3.8023206374484279E-3</v>
      </c>
      <c r="BN112" s="33">
        <v>3.6067646273551445E-3</v>
      </c>
      <c r="BO112" s="33">
        <v>0</v>
      </c>
      <c r="BP112" s="33">
        <v>5.3695332276301414E-3</v>
      </c>
      <c r="BQ112" s="33">
        <v>3.6814698365516549E-3</v>
      </c>
      <c r="BR112" s="33">
        <v>3.893556758567463E-3</v>
      </c>
      <c r="BS112" s="33">
        <v>3.4336705415213553E-3</v>
      </c>
      <c r="BT112" s="33">
        <v>5.0421555097319593E-3</v>
      </c>
      <c r="BU112" s="33">
        <v>3.4490158231780554E-3</v>
      </c>
      <c r="BV112" s="33">
        <v>5.3565535964753301E-3</v>
      </c>
      <c r="BW112" s="33">
        <v>5.6616762021941616E-3</v>
      </c>
      <c r="BX112" s="33">
        <v>0</v>
      </c>
      <c r="BY112" s="33">
        <v>0</v>
      </c>
      <c r="BZ112" s="33">
        <v>1.1841505650935392E-3</v>
      </c>
      <c r="CA112" s="33">
        <v>0</v>
      </c>
      <c r="CB112" s="33">
        <v>2.5306289462569539E-3</v>
      </c>
      <c r="CC112" s="33">
        <v>2.7095613421901556E-3</v>
      </c>
      <c r="CD112" s="33">
        <v>1.8968030003583358E-3</v>
      </c>
      <c r="CE112" s="33">
        <v>0</v>
      </c>
      <c r="CF112" s="33">
        <v>3.2731249376569704E-3</v>
      </c>
      <c r="CG112" s="33">
        <v>2.7668847955297071E-3</v>
      </c>
      <c r="CH112" s="33">
        <v>3.5815756173925299E-3</v>
      </c>
      <c r="CI112" s="33">
        <v>3.2881906640621975E-3</v>
      </c>
      <c r="CJ112" s="33">
        <v>6.5851573387144938E-2</v>
      </c>
      <c r="CK112" s="33">
        <v>2.8218194512571529E-3</v>
      </c>
      <c r="CL112" s="33">
        <v>4.1173446566831456E-3</v>
      </c>
      <c r="CM112" s="33">
        <v>8.0456041950064047E-3</v>
      </c>
      <c r="CN112" s="33">
        <v>6.2637727973092527E-2</v>
      </c>
      <c r="CO112" s="33">
        <v>5.3007184317700351E-2</v>
      </c>
      <c r="CP112" s="33">
        <v>6.4086444820010274E-3</v>
      </c>
      <c r="CQ112" s="33">
        <v>7.4754001932247176E-3</v>
      </c>
      <c r="CR112" s="33">
        <v>1.1578035314088566E-2</v>
      </c>
      <c r="CS112" s="33">
        <v>1.1369526762963439E-2</v>
      </c>
      <c r="CT112" s="33">
        <v>1.0297349624830612E-2</v>
      </c>
      <c r="CU112" s="33">
        <v>1.0440588476655742E-2</v>
      </c>
      <c r="CV112" s="33">
        <v>4.5658974394683215E-2</v>
      </c>
      <c r="CW112" s="33">
        <v>3.2142618025539103E-2</v>
      </c>
      <c r="CX112" s="33">
        <v>1.1744800536822709E-2</v>
      </c>
      <c r="CY112" s="33">
        <v>0.16476300618054909</v>
      </c>
      <c r="CZ112" s="33">
        <v>9.6934669099745352E-2</v>
      </c>
      <c r="DA112" s="33">
        <v>0.11110820472515988</v>
      </c>
      <c r="DB112" s="33">
        <v>0.21210073908239435</v>
      </c>
      <c r="DC112" s="33">
        <v>0.10179575341224374</v>
      </c>
      <c r="DD112" s="33">
        <v>3.2386696676166629E-2</v>
      </c>
      <c r="DE112" s="33">
        <v>0.25352851995503378</v>
      </c>
      <c r="DF112" s="33">
        <v>1.3185324554152682</v>
      </c>
      <c r="DG112" s="33">
        <v>6.1231049712641462E-2</v>
      </c>
      <c r="DH112" s="33">
        <v>8.9361671940424714E-2</v>
      </c>
      <c r="DI112" s="33">
        <v>0.40108611490517238</v>
      </c>
      <c r="DJ112" s="33">
        <v>0.23614153515357852</v>
      </c>
      <c r="DK112" s="33">
        <v>0.1035596852076254</v>
      </c>
      <c r="DL112" s="33">
        <v>0.14958411008588576</v>
      </c>
      <c r="DM112" s="33">
        <v>0.19510727977386635</v>
      </c>
      <c r="DN112" s="33">
        <v>0.2182049159412803</v>
      </c>
      <c r="DO112" s="33">
        <v>2.1120753894007211E-2</v>
      </c>
      <c r="DP112" s="33">
        <v>1.7982833725035518E-2</v>
      </c>
      <c r="DQ112" s="33">
        <v>0</v>
      </c>
      <c r="DR112" s="33">
        <v>2.269662589496637E-2</v>
      </c>
      <c r="DS112" s="33">
        <v>1.2309567380563737E-2</v>
      </c>
      <c r="DT112" s="33">
        <v>9.9013284431373767E-3</v>
      </c>
      <c r="DU112" s="33">
        <v>9.4269975233352375E-3</v>
      </c>
      <c r="DV112" s="33">
        <v>1.0814313621076706E-2</v>
      </c>
      <c r="DW112" s="33">
        <v>1.9056439553700687E-2</v>
      </c>
      <c r="DX112" s="33">
        <v>2.3215496992414576E-2</v>
      </c>
      <c r="DY112" s="33">
        <v>2.1219572232022525E-3</v>
      </c>
      <c r="DZ112" s="33">
        <v>4.1709549911279611E-3</v>
      </c>
      <c r="EA112" s="33">
        <v>5.0374619237519985E-3</v>
      </c>
      <c r="EB112" s="33">
        <v>5.6485320628585521E-3</v>
      </c>
      <c r="EC112" s="33">
        <v>4.809872736139015E-3</v>
      </c>
      <c r="ED112" s="33">
        <v>3.7943755138283397E-3</v>
      </c>
      <c r="EE112" s="33">
        <v>7.8600209757939618E-3</v>
      </c>
      <c r="EF112" s="33">
        <v>1.1999286822871439E-3</v>
      </c>
      <c r="EG112" s="33">
        <v>7.9960285974341027E-3</v>
      </c>
      <c r="EH112" s="33">
        <v>3.3952956473832351E-3</v>
      </c>
      <c r="EI112" s="33">
        <v>4.9776105602112927E-3</v>
      </c>
      <c r="EJ112" s="33">
        <v>1.5259064997739987E-3</v>
      </c>
      <c r="EK112" s="33">
        <v>1.6413745682471068E-3</v>
      </c>
      <c r="EL112" s="33">
        <v>1.9389390447095535E-3</v>
      </c>
      <c r="EM112" s="33">
        <v>1.744728829959468E-3</v>
      </c>
      <c r="EN112" s="33">
        <v>1.33429833070948E-3</v>
      </c>
      <c r="EO112" s="33">
        <v>9.2852346777286157E-4</v>
      </c>
      <c r="EP112" s="33">
        <v>4.2920178991857964E-4</v>
      </c>
      <c r="EQ112" s="33">
        <v>1.9715420907390957E-3</v>
      </c>
      <c r="ER112" s="33">
        <v>3.1406032889430774E-3</v>
      </c>
      <c r="ES112" s="33">
        <v>1.6009209495176265E-3</v>
      </c>
      <c r="ET112" s="33">
        <v>1.2897359399409434E-3</v>
      </c>
      <c r="EU112" s="33">
        <v>3.0620795893387537E-3</v>
      </c>
      <c r="EV112" s="33">
        <v>2.9354875611822986E-3</v>
      </c>
      <c r="EW112" s="33">
        <v>1.7286259640690513E-3</v>
      </c>
      <c r="EX112" s="33">
        <v>2.6531423993777586E-3</v>
      </c>
      <c r="EY112" s="33">
        <v>2.3306052180253208E-3</v>
      </c>
      <c r="EZ112" s="33">
        <v>7.7553990546268114E-3</v>
      </c>
      <c r="FA112" s="33">
        <v>2.5598030541494946E-3</v>
      </c>
      <c r="FB112" s="33">
        <v>3.5368888802321729E-3</v>
      </c>
      <c r="FC112" s="33">
        <v>2.5967289595370101E-3</v>
      </c>
      <c r="FD112" s="33">
        <v>3.247584867115379E-3</v>
      </c>
      <c r="FE112" s="33">
        <v>9.4288703800300125E-4</v>
      </c>
      <c r="FF112" s="33">
        <v>2.7358561456476819E-3</v>
      </c>
      <c r="FG112" s="33">
        <v>6.9004218736943195E-3</v>
      </c>
      <c r="FH112" s="33">
        <v>8.1085670451893702E-3</v>
      </c>
      <c r="FI112" s="33">
        <v>7.4686813638750781E-3</v>
      </c>
      <c r="FJ112" s="33">
        <v>6.2612651231204932E-3</v>
      </c>
      <c r="FK112" s="33">
        <v>7.1588933932788491E-3</v>
      </c>
      <c r="FL112" s="33">
        <v>3.167745839991497E-3</v>
      </c>
      <c r="FM112" s="33">
        <v>2.7997170429164527E-3</v>
      </c>
      <c r="FN112" s="33">
        <v>9.7000047529407596E-4</v>
      </c>
      <c r="FO112" s="33">
        <v>2.4480835660643904E-3</v>
      </c>
      <c r="FP112" s="33">
        <v>2.4638603975533644E-3</v>
      </c>
      <c r="FQ112" s="33">
        <v>8.6330136479254548E-3</v>
      </c>
      <c r="FR112" s="33">
        <v>4.6044806950704762E-3</v>
      </c>
      <c r="FS112" s="33">
        <v>4.0210382118749397E-3</v>
      </c>
      <c r="FT112" s="33">
        <v>2.667260273862482E-3</v>
      </c>
      <c r="FU112" s="33">
        <v>2.0346305706406688E-3</v>
      </c>
      <c r="FV112" s="33">
        <v>3.0775816199862509E-3</v>
      </c>
      <c r="FW112" s="33">
        <v>2.0042496897677141E-2</v>
      </c>
      <c r="FX112" s="33">
        <v>1.0430564463316291E-3</v>
      </c>
      <c r="FY112" s="33">
        <v>5.2470674674608237E-3</v>
      </c>
      <c r="FZ112" s="33">
        <v>8.8441803811866969E-3</v>
      </c>
      <c r="GA112" s="33">
        <v>0.15016530117795601</v>
      </c>
      <c r="GB112" s="33">
        <v>2.1869087599123076E-3</v>
      </c>
      <c r="GC112" s="33">
        <v>2.1288039393415528E-3</v>
      </c>
      <c r="GD112" s="33">
        <v>2.263330501901078E-3</v>
      </c>
      <c r="GE112" s="33">
        <v>2.2054578056593097E-3</v>
      </c>
      <c r="GF112" s="33">
        <v>2.9262536991657142E-3</v>
      </c>
      <c r="GG112" s="33">
        <v>1.7496806410595036E-3</v>
      </c>
      <c r="GH112" s="33">
        <v>4.8316567924817644E-2</v>
      </c>
      <c r="GI112" s="34">
        <v>2.0703502227422442E-3</v>
      </c>
      <c r="GJ112" s="61">
        <v>5.0041305503775648</v>
      </c>
      <c r="GK112" s="61">
        <v>2.3248093399999998</v>
      </c>
    </row>
    <row r="113" spans="1:193" ht="15" customHeight="1">
      <c r="A113" s="18" t="s">
        <v>107</v>
      </c>
      <c r="B113" s="47" t="s">
        <v>315</v>
      </c>
      <c r="C113" s="32">
        <v>1.6773850877732112E-3</v>
      </c>
      <c r="D113" s="33">
        <v>7.0175173592521775E-3</v>
      </c>
      <c r="E113" s="33">
        <v>3.6796741426905234E-3</v>
      </c>
      <c r="F113" s="33">
        <v>1.1912451533752691E-3</v>
      </c>
      <c r="G113" s="33">
        <v>8.3695577275444205E-4</v>
      </c>
      <c r="H113" s="33">
        <v>1.969676036094394E-3</v>
      </c>
      <c r="I113" s="33">
        <v>1.9793263542288607E-3</v>
      </c>
      <c r="J113" s="33">
        <v>1.4875678811008776E-3</v>
      </c>
      <c r="K113" s="33">
        <v>1.3623459416885406E-3</v>
      </c>
      <c r="L113" s="33">
        <v>1.3148509880123063E-3</v>
      </c>
      <c r="M113" s="33">
        <v>1.4146414030336266E-3</v>
      </c>
      <c r="N113" s="33">
        <v>1.8746284521215626E-3</v>
      </c>
      <c r="O113" s="33">
        <v>1.7196764344793096E-3</v>
      </c>
      <c r="P113" s="33">
        <v>1.4659865424834554E-3</v>
      </c>
      <c r="Q113" s="33">
        <v>4.5193902513274127E-3</v>
      </c>
      <c r="R113" s="33">
        <v>4.2253647502386886E-3</v>
      </c>
      <c r="S113" s="33">
        <v>2.3949739733935974E-3</v>
      </c>
      <c r="T113" s="33">
        <v>2.1652340413904048E-3</v>
      </c>
      <c r="U113" s="33">
        <v>8.1569816396497334E-4</v>
      </c>
      <c r="V113" s="33">
        <v>0</v>
      </c>
      <c r="W113" s="33">
        <v>0</v>
      </c>
      <c r="X113" s="33">
        <v>3.0914258230136087E-3</v>
      </c>
      <c r="Y113" s="33">
        <v>3.4033350716759021E-3</v>
      </c>
      <c r="Z113" s="33">
        <v>1.4105516466476618E-3</v>
      </c>
      <c r="AA113" s="33">
        <v>9.6664997866458739E-4</v>
      </c>
      <c r="AB113" s="33">
        <v>1.3449373566013221E-3</v>
      </c>
      <c r="AC113" s="33">
        <v>1.6791482739480885E-3</v>
      </c>
      <c r="AD113" s="33">
        <v>7.467491062012172E-4</v>
      </c>
      <c r="AE113" s="33">
        <v>9.5032468743590963E-4</v>
      </c>
      <c r="AF113" s="33">
        <v>8.3470977357112295E-4</v>
      </c>
      <c r="AG113" s="33">
        <v>5.7448946149781237E-4</v>
      </c>
      <c r="AH113" s="33">
        <v>1.0412451706320082E-3</v>
      </c>
      <c r="AI113" s="33">
        <v>1.2745463089975234E-3</v>
      </c>
      <c r="AJ113" s="33">
        <v>3.5476956394359587E-4</v>
      </c>
      <c r="AK113" s="33">
        <v>2.4845428721419742E-4</v>
      </c>
      <c r="AL113" s="33">
        <v>1.6494614403996251E-4</v>
      </c>
      <c r="AM113" s="33">
        <v>4.2652289309669429E-4</v>
      </c>
      <c r="AN113" s="33">
        <v>3.695369703315535E-4</v>
      </c>
      <c r="AO113" s="33">
        <v>2.3922801270960908E-4</v>
      </c>
      <c r="AP113" s="33">
        <v>3.1367483176999241E-4</v>
      </c>
      <c r="AQ113" s="33">
        <v>1.9088922300006494E-4</v>
      </c>
      <c r="AR113" s="33">
        <v>2.5577340949178066E-3</v>
      </c>
      <c r="AS113" s="33">
        <v>2.1444271042208723E-3</v>
      </c>
      <c r="AT113" s="33">
        <v>9.8134090749999966E-4</v>
      </c>
      <c r="AU113" s="33">
        <v>2.0709440619594319E-3</v>
      </c>
      <c r="AV113" s="33">
        <v>0</v>
      </c>
      <c r="AW113" s="33">
        <v>1.6722294887989921E-3</v>
      </c>
      <c r="AX113" s="33">
        <v>1.4919591852608797E-3</v>
      </c>
      <c r="AY113" s="33">
        <v>1.3526073579400277E-3</v>
      </c>
      <c r="AZ113" s="33">
        <v>1.349067998753025E-3</v>
      </c>
      <c r="BA113" s="33">
        <v>8.2082357884575435E-4</v>
      </c>
      <c r="BB113" s="33">
        <v>1.1590041651088035E-3</v>
      </c>
      <c r="BC113" s="33">
        <v>2.2708198766796302E-3</v>
      </c>
      <c r="BD113" s="33">
        <v>1.8140576153654743E-3</v>
      </c>
      <c r="BE113" s="33">
        <v>1.709943878790927E-3</v>
      </c>
      <c r="BF113" s="33">
        <v>0</v>
      </c>
      <c r="BG113" s="33">
        <v>1.0007106440224976E-3</v>
      </c>
      <c r="BH113" s="33">
        <v>1.0152297402748432E-3</v>
      </c>
      <c r="BI113" s="33">
        <v>1.4391065063384144E-3</v>
      </c>
      <c r="BJ113" s="33">
        <v>0</v>
      </c>
      <c r="BK113" s="33">
        <v>1.1798360377666178E-3</v>
      </c>
      <c r="BL113" s="33">
        <v>1.1055472994027975E-4</v>
      </c>
      <c r="BM113" s="33">
        <v>1.1987072828548299E-3</v>
      </c>
      <c r="BN113" s="33">
        <v>1.0385304501010098E-3</v>
      </c>
      <c r="BO113" s="33">
        <v>0</v>
      </c>
      <c r="BP113" s="33">
        <v>1.4086824835540497E-3</v>
      </c>
      <c r="BQ113" s="33">
        <v>1.1593599426780411E-3</v>
      </c>
      <c r="BR113" s="33">
        <v>1.3739815525738871E-3</v>
      </c>
      <c r="BS113" s="33">
        <v>1.0460951204126366E-3</v>
      </c>
      <c r="BT113" s="33">
        <v>1.8401842236266167E-3</v>
      </c>
      <c r="BU113" s="33">
        <v>1.0834825985851881E-3</v>
      </c>
      <c r="BV113" s="33">
        <v>1.6345366013803713E-3</v>
      </c>
      <c r="BW113" s="33">
        <v>1.7591290320405862E-3</v>
      </c>
      <c r="BX113" s="33">
        <v>0</v>
      </c>
      <c r="BY113" s="33">
        <v>0</v>
      </c>
      <c r="BZ113" s="33">
        <v>3.5020189147430775E-4</v>
      </c>
      <c r="CA113" s="33">
        <v>0</v>
      </c>
      <c r="CB113" s="33">
        <v>7.8822316780826349E-4</v>
      </c>
      <c r="CC113" s="33">
        <v>8.5711299736337563E-4</v>
      </c>
      <c r="CD113" s="33">
        <v>6.0727458705576098E-4</v>
      </c>
      <c r="CE113" s="33">
        <v>0</v>
      </c>
      <c r="CF113" s="33">
        <v>7.402816738667124E-4</v>
      </c>
      <c r="CG113" s="33">
        <v>8.1894752558373744E-4</v>
      </c>
      <c r="CH113" s="33">
        <v>1.0987557915908724E-3</v>
      </c>
      <c r="CI113" s="33">
        <v>5.2155291212889086E-3</v>
      </c>
      <c r="CJ113" s="33">
        <v>3.01318106434003E-3</v>
      </c>
      <c r="CK113" s="33">
        <v>8.2314890889815682E-4</v>
      </c>
      <c r="CL113" s="33">
        <v>1.6442180257669598E-2</v>
      </c>
      <c r="CM113" s="33">
        <v>3.5861926355455501E-2</v>
      </c>
      <c r="CN113" s="33">
        <v>3.4573042769911924E-2</v>
      </c>
      <c r="CO113" s="33">
        <v>0.10613170675102941</v>
      </c>
      <c r="CP113" s="33">
        <v>5.9130227464294976E-3</v>
      </c>
      <c r="CQ113" s="33">
        <v>1.3015328813331718E-2</v>
      </c>
      <c r="CR113" s="33">
        <v>1.0151588312051417E-2</v>
      </c>
      <c r="CS113" s="33">
        <v>5.4340588275713794E-2</v>
      </c>
      <c r="CT113" s="33">
        <v>3.8878273780311813E-2</v>
      </c>
      <c r="CU113" s="33">
        <v>2.7787510243465117E-2</v>
      </c>
      <c r="CV113" s="33">
        <v>2.8981477498538917E-2</v>
      </c>
      <c r="CW113" s="33">
        <v>2.0655686704257634E-2</v>
      </c>
      <c r="CX113" s="33">
        <v>3.2296597448186463E-2</v>
      </c>
      <c r="CY113" s="33">
        <v>1.6226654333773776E-2</v>
      </c>
      <c r="CZ113" s="33">
        <v>4.2873778453689879E-2</v>
      </c>
      <c r="DA113" s="33">
        <v>1.2940493198904788E-2</v>
      </c>
      <c r="DB113" s="33">
        <v>1.3379779828397982E-2</v>
      </c>
      <c r="DC113" s="33">
        <v>6.1659330078048819E-3</v>
      </c>
      <c r="DD113" s="33">
        <v>1.4350110836235381E-3</v>
      </c>
      <c r="DE113" s="33">
        <v>1.9933671531020191E-3</v>
      </c>
      <c r="DF113" s="33">
        <v>3.6813642896553907E-3</v>
      </c>
      <c r="DG113" s="33">
        <v>1.1478706216680949</v>
      </c>
      <c r="DH113" s="33">
        <v>3.3433556523064401E-2</v>
      </c>
      <c r="DI113" s="33">
        <v>3.1705989052847099E-2</v>
      </c>
      <c r="DJ113" s="33">
        <v>1.489158472358583E-2</v>
      </c>
      <c r="DK113" s="33">
        <v>5.8382959648471053E-3</v>
      </c>
      <c r="DL113" s="33">
        <v>1.5197528960330482E-2</v>
      </c>
      <c r="DM113" s="33">
        <v>1.5659169718508736E-2</v>
      </c>
      <c r="DN113" s="33">
        <v>1.9775615965927872E-2</v>
      </c>
      <c r="DO113" s="33">
        <v>7.1286518409585067E-2</v>
      </c>
      <c r="DP113" s="33">
        <v>5.1917656075667513E-2</v>
      </c>
      <c r="DQ113" s="33">
        <v>0</v>
      </c>
      <c r="DR113" s="33">
        <v>7.2332573740284761E-2</v>
      </c>
      <c r="DS113" s="33">
        <v>1.8660138545863611E-2</v>
      </c>
      <c r="DT113" s="33">
        <v>2.7841429148058146E-2</v>
      </c>
      <c r="DU113" s="33">
        <v>4.8939088432572468E-3</v>
      </c>
      <c r="DV113" s="33">
        <v>2.4446426494822079E-2</v>
      </c>
      <c r="DW113" s="33">
        <v>1.0431110757658393E-3</v>
      </c>
      <c r="DX113" s="33">
        <v>4.6851847883127061E-3</v>
      </c>
      <c r="DY113" s="33">
        <v>1.2057699425126228E-3</v>
      </c>
      <c r="DZ113" s="33">
        <v>2.7769481368396568E-3</v>
      </c>
      <c r="EA113" s="33">
        <v>5.7688161091932026E-3</v>
      </c>
      <c r="EB113" s="33">
        <v>5.3556417611651218E-3</v>
      </c>
      <c r="EC113" s="33">
        <v>4.4237392717776164E-3</v>
      </c>
      <c r="ED113" s="33">
        <v>5.5233207368992829E-3</v>
      </c>
      <c r="EE113" s="33">
        <v>2.0008627869730782E-3</v>
      </c>
      <c r="EF113" s="33">
        <v>5.4623723325072828E-4</v>
      </c>
      <c r="EG113" s="33">
        <v>2.0598517117718716E-3</v>
      </c>
      <c r="EH113" s="33">
        <v>1.0542730128978418E-3</v>
      </c>
      <c r="EI113" s="33">
        <v>1.4647299063704779E-3</v>
      </c>
      <c r="EJ113" s="33">
        <v>6.5588222767779989E-4</v>
      </c>
      <c r="EK113" s="33">
        <v>6.0422076892978458E-4</v>
      </c>
      <c r="EL113" s="33">
        <v>4.976398176424323E-4</v>
      </c>
      <c r="EM113" s="33">
        <v>4.7277195734458943E-4</v>
      </c>
      <c r="EN113" s="33">
        <v>4.978320821734315E-4</v>
      </c>
      <c r="EO113" s="33">
        <v>4.3999057274921982E-4</v>
      </c>
      <c r="EP113" s="33">
        <v>3.0752994534816701E-4</v>
      </c>
      <c r="EQ113" s="33">
        <v>2.1724802227303681E-3</v>
      </c>
      <c r="ER113" s="33">
        <v>4.901373227051118E-3</v>
      </c>
      <c r="ES113" s="33">
        <v>2.2402120970660875E-3</v>
      </c>
      <c r="ET113" s="33">
        <v>1.6078310453401267E-3</v>
      </c>
      <c r="EU113" s="33">
        <v>8.1059964598741794E-3</v>
      </c>
      <c r="EV113" s="33">
        <v>8.3551099683768157E-3</v>
      </c>
      <c r="EW113" s="33">
        <v>7.052142644943893E-4</v>
      </c>
      <c r="EX113" s="33">
        <v>1.4177082188471031E-3</v>
      </c>
      <c r="EY113" s="33">
        <v>1.2003047539023129E-3</v>
      </c>
      <c r="EZ113" s="33">
        <v>2.1852743182575155E-3</v>
      </c>
      <c r="FA113" s="33">
        <v>1.25578473778356E-3</v>
      </c>
      <c r="FB113" s="33">
        <v>1.0629347514185328E-3</v>
      </c>
      <c r="FC113" s="33">
        <v>8.6997256636854581E-4</v>
      </c>
      <c r="FD113" s="33">
        <v>1.2254679418205708E-3</v>
      </c>
      <c r="FE113" s="33">
        <v>3.7724010416534799E-4</v>
      </c>
      <c r="FF113" s="33">
        <v>6.8892335210652897E-4</v>
      </c>
      <c r="FG113" s="33">
        <v>1.5461977339267655E-3</v>
      </c>
      <c r="FH113" s="33">
        <v>1.1780242945459748E-3</v>
      </c>
      <c r="FI113" s="33">
        <v>1.5440095046865968E-3</v>
      </c>
      <c r="FJ113" s="33">
        <v>1.4823924885773436E-3</v>
      </c>
      <c r="FK113" s="33">
        <v>1.0627719785570478E-3</v>
      </c>
      <c r="FL113" s="33">
        <v>2.4091765970230277E-4</v>
      </c>
      <c r="FM113" s="33">
        <v>1.225810929148873E-3</v>
      </c>
      <c r="FN113" s="33">
        <v>3.1822639012622555E-4</v>
      </c>
      <c r="FO113" s="33">
        <v>8.6528928859359215E-4</v>
      </c>
      <c r="FP113" s="33">
        <v>6.3967741224880427E-4</v>
      </c>
      <c r="FQ113" s="33">
        <v>1.0102616673695218E-3</v>
      </c>
      <c r="FR113" s="33">
        <v>7.1935041067641399E-4</v>
      </c>
      <c r="FS113" s="33">
        <v>8.4320889341712882E-4</v>
      </c>
      <c r="FT113" s="33">
        <v>6.6232519986242691E-4</v>
      </c>
      <c r="FU113" s="33">
        <v>4.8000114631192956E-4</v>
      </c>
      <c r="FV113" s="33">
        <v>8.031918442938812E-4</v>
      </c>
      <c r="FW113" s="33">
        <v>4.8282237821839682E-3</v>
      </c>
      <c r="FX113" s="33">
        <v>1.8126495117524602E-3</v>
      </c>
      <c r="FY113" s="33">
        <v>8.1254880582006591E-4</v>
      </c>
      <c r="FZ113" s="33">
        <v>3.4675508126138184E-2</v>
      </c>
      <c r="GA113" s="33">
        <v>3.660597638567168E-2</v>
      </c>
      <c r="GB113" s="33">
        <v>5.6358970346916159E-4</v>
      </c>
      <c r="GC113" s="33">
        <v>8.0664773050095179E-4</v>
      </c>
      <c r="GD113" s="33">
        <v>7.142132283319407E-4</v>
      </c>
      <c r="GE113" s="33">
        <v>6.2624918887049341E-4</v>
      </c>
      <c r="GF113" s="33">
        <v>9.5933643944724658E-4</v>
      </c>
      <c r="GG113" s="33">
        <v>6.1350358158267422E-4</v>
      </c>
      <c r="GH113" s="33">
        <v>2.1239632179869497E-3</v>
      </c>
      <c r="GI113" s="34">
        <v>1.6535913222623082E-3</v>
      </c>
      <c r="GJ113" s="61">
        <v>2.377384181185271</v>
      </c>
      <c r="GK113" s="61">
        <v>1.10448057</v>
      </c>
    </row>
    <row r="114" spans="1:193" ht="15" customHeight="1">
      <c r="A114" s="18" t="s">
        <v>108</v>
      </c>
      <c r="B114" s="47" t="s">
        <v>316</v>
      </c>
      <c r="C114" s="32">
        <v>5.7463984448935697E-4</v>
      </c>
      <c r="D114" s="33">
        <v>2.4593118847050606E-3</v>
      </c>
      <c r="E114" s="33">
        <v>1.256552892275812E-3</v>
      </c>
      <c r="F114" s="33">
        <v>2.8672514546117218E-4</v>
      </c>
      <c r="G114" s="33">
        <v>1.3399606134295271E-4</v>
      </c>
      <c r="H114" s="33">
        <v>6.2024400537392423E-4</v>
      </c>
      <c r="I114" s="33">
        <v>6.4468578336010279E-4</v>
      </c>
      <c r="J114" s="33">
        <v>5.1299398282363194E-4</v>
      </c>
      <c r="K114" s="33">
        <v>4.0034691665043908E-4</v>
      </c>
      <c r="L114" s="33">
        <v>3.6516008945804422E-4</v>
      </c>
      <c r="M114" s="33">
        <v>3.3663781142247005E-4</v>
      </c>
      <c r="N114" s="33">
        <v>4.6311866778736332E-4</v>
      </c>
      <c r="O114" s="33">
        <v>4.7320726446716004E-4</v>
      </c>
      <c r="P114" s="33">
        <v>5.1181447443819259E-4</v>
      </c>
      <c r="Q114" s="33">
        <v>1.3439691989596727E-3</v>
      </c>
      <c r="R114" s="33">
        <v>1.3510421825809668E-3</v>
      </c>
      <c r="S114" s="33">
        <v>7.1354125542379295E-4</v>
      </c>
      <c r="T114" s="33">
        <v>1.0211688971186594E-4</v>
      </c>
      <c r="U114" s="33">
        <v>1.6751404210212949E-4</v>
      </c>
      <c r="V114" s="33">
        <v>0</v>
      </c>
      <c r="W114" s="33">
        <v>0</v>
      </c>
      <c r="X114" s="33">
        <v>2.6678125627140813E-4</v>
      </c>
      <c r="Y114" s="33">
        <v>3.8734506583690948E-4</v>
      </c>
      <c r="Z114" s="33">
        <v>3.6654866954970091E-4</v>
      </c>
      <c r="AA114" s="33">
        <v>2.9289809884872195E-4</v>
      </c>
      <c r="AB114" s="33">
        <v>1.7867357377079573E-4</v>
      </c>
      <c r="AC114" s="33">
        <v>5.5035727670997407E-4</v>
      </c>
      <c r="AD114" s="33">
        <v>2.2946063681388549E-4</v>
      </c>
      <c r="AE114" s="33">
        <v>3.0439270897306212E-4</v>
      </c>
      <c r="AF114" s="33">
        <v>2.5001981600281727E-4</v>
      </c>
      <c r="AG114" s="33">
        <v>1.7955448637643089E-4</v>
      </c>
      <c r="AH114" s="33">
        <v>3.5607532097294188E-4</v>
      </c>
      <c r="AI114" s="33">
        <v>3.9011977840145605E-4</v>
      </c>
      <c r="AJ114" s="33">
        <v>9.9048038607708208E-5</v>
      </c>
      <c r="AK114" s="33">
        <v>7.3677165782751289E-5</v>
      </c>
      <c r="AL114" s="33">
        <v>3.873006857266012E-5</v>
      </c>
      <c r="AM114" s="33">
        <v>1.3600898369729112E-4</v>
      </c>
      <c r="AN114" s="33">
        <v>1.0623381321147671E-4</v>
      </c>
      <c r="AO114" s="33">
        <v>6.6475710792716883E-5</v>
      </c>
      <c r="AP114" s="33">
        <v>7.9385758972195814E-5</v>
      </c>
      <c r="AQ114" s="33">
        <v>5.2551990554676083E-5</v>
      </c>
      <c r="AR114" s="33">
        <v>7.9834120463435898E-4</v>
      </c>
      <c r="AS114" s="33">
        <v>6.2735623993132549E-4</v>
      </c>
      <c r="AT114" s="33">
        <v>2.4403111176319375E-4</v>
      </c>
      <c r="AU114" s="33">
        <v>6.280445196981514E-4</v>
      </c>
      <c r="AV114" s="33">
        <v>0</v>
      </c>
      <c r="AW114" s="33">
        <v>5.0932374399397602E-4</v>
      </c>
      <c r="AX114" s="33">
        <v>4.3677274481822504E-4</v>
      </c>
      <c r="AY114" s="33">
        <v>3.6460869717496201E-4</v>
      </c>
      <c r="AZ114" s="33">
        <v>3.9157792054107983E-4</v>
      </c>
      <c r="BA114" s="33">
        <v>2.4414499639766242E-4</v>
      </c>
      <c r="BB114" s="33">
        <v>3.8552514903766047E-4</v>
      </c>
      <c r="BC114" s="33">
        <v>8.6013733804398871E-4</v>
      </c>
      <c r="BD114" s="33">
        <v>6.1380922268381875E-4</v>
      </c>
      <c r="BE114" s="33">
        <v>5.5796034886970269E-4</v>
      </c>
      <c r="BF114" s="33">
        <v>0</v>
      </c>
      <c r="BG114" s="33">
        <v>3.3865309051960371E-4</v>
      </c>
      <c r="BH114" s="33">
        <v>3.2672695256912178E-4</v>
      </c>
      <c r="BI114" s="33">
        <v>4.6869395828119659E-4</v>
      </c>
      <c r="BJ114" s="33">
        <v>0</v>
      </c>
      <c r="BK114" s="33">
        <v>3.7497331676972375E-4</v>
      </c>
      <c r="BL114" s="33">
        <v>3.8316444938358642E-5</v>
      </c>
      <c r="BM114" s="33">
        <v>3.6146308264434652E-4</v>
      </c>
      <c r="BN114" s="33">
        <v>3.1226896664261338E-4</v>
      </c>
      <c r="BO114" s="33">
        <v>0</v>
      </c>
      <c r="BP114" s="33">
        <v>4.9403620811798107E-4</v>
      </c>
      <c r="BQ114" s="33">
        <v>2.357790482853332E-4</v>
      </c>
      <c r="BR114" s="33">
        <v>3.4122651169736116E-4</v>
      </c>
      <c r="BS114" s="33">
        <v>2.8174592081273581E-4</v>
      </c>
      <c r="BT114" s="33">
        <v>4.6254835551055732E-4</v>
      </c>
      <c r="BU114" s="33">
        <v>2.9549640636861532E-4</v>
      </c>
      <c r="BV114" s="33">
        <v>4.7835000281228003E-4</v>
      </c>
      <c r="BW114" s="33">
        <v>5.3117421175142123E-4</v>
      </c>
      <c r="BX114" s="33">
        <v>0</v>
      </c>
      <c r="BY114" s="33">
        <v>0</v>
      </c>
      <c r="BZ114" s="33">
        <v>1.0906268350085281E-4</v>
      </c>
      <c r="CA114" s="33">
        <v>0</v>
      </c>
      <c r="CB114" s="33">
        <v>2.1883593616875936E-4</v>
      </c>
      <c r="CC114" s="33">
        <v>2.3958385367005706E-4</v>
      </c>
      <c r="CD114" s="33">
        <v>1.7237572760729934E-4</v>
      </c>
      <c r="CE114" s="33">
        <v>0</v>
      </c>
      <c r="CF114" s="33">
        <v>1.8714924792856703E-4</v>
      </c>
      <c r="CG114" s="33">
        <v>2.4772598971451853E-4</v>
      </c>
      <c r="CH114" s="33">
        <v>3.2246549244738411E-4</v>
      </c>
      <c r="CI114" s="33">
        <v>2.6645815530028594E-4</v>
      </c>
      <c r="CJ114" s="33">
        <v>3.1384408866056839E-4</v>
      </c>
      <c r="CK114" s="33">
        <v>2.4243990512318842E-4</v>
      </c>
      <c r="CL114" s="33">
        <v>1.8214840507147005E-4</v>
      </c>
      <c r="CM114" s="33">
        <v>3.7840831323555961E-4</v>
      </c>
      <c r="CN114" s="33">
        <v>7.4447262064823846E-4</v>
      </c>
      <c r="CO114" s="33">
        <v>4.3899528380933331E-4</v>
      </c>
      <c r="CP114" s="33">
        <v>2.6261230301069424E-4</v>
      </c>
      <c r="CQ114" s="33">
        <v>2.8838143657802784E-4</v>
      </c>
      <c r="CR114" s="33">
        <v>3.3459254828484351E-4</v>
      </c>
      <c r="CS114" s="33">
        <v>3.3646787549035124E-4</v>
      </c>
      <c r="CT114" s="33">
        <v>3.1172977637334225E-4</v>
      </c>
      <c r="CU114" s="33">
        <v>3.9255438867244501E-4</v>
      </c>
      <c r="CV114" s="33">
        <v>3.3191585892505885E-4</v>
      </c>
      <c r="CW114" s="33">
        <v>3.8727292548833785E-4</v>
      </c>
      <c r="CX114" s="33">
        <v>2.9175649673706289E-4</v>
      </c>
      <c r="CY114" s="33">
        <v>3.5599023781138943E-4</v>
      </c>
      <c r="CZ114" s="33">
        <v>6.0014626864219342E-4</v>
      </c>
      <c r="DA114" s="33">
        <v>3.066441502063992E-4</v>
      </c>
      <c r="DB114" s="33">
        <v>3.2226502297367268E-4</v>
      </c>
      <c r="DC114" s="33">
        <v>3.2662576049305306E-4</v>
      </c>
      <c r="DD114" s="33">
        <v>2.8347214673467346E-4</v>
      </c>
      <c r="DE114" s="33">
        <v>4.6815204699101676E-4</v>
      </c>
      <c r="DF114" s="33">
        <v>4.4068136517015584E-4</v>
      </c>
      <c r="DG114" s="33">
        <v>4.5014558461702411E-4</v>
      </c>
      <c r="DH114" s="33">
        <v>1.1100654656443778</v>
      </c>
      <c r="DI114" s="33">
        <v>3.9206635524934502E-4</v>
      </c>
      <c r="DJ114" s="33">
        <v>5.1818555556015333E-4</v>
      </c>
      <c r="DK114" s="33">
        <v>4.1130062889383178E-4</v>
      </c>
      <c r="DL114" s="33">
        <v>3.1909885844689075E-4</v>
      </c>
      <c r="DM114" s="33">
        <v>3.2260448572508628E-4</v>
      </c>
      <c r="DN114" s="33">
        <v>3.5976019612931904E-4</v>
      </c>
      <c r="DO114" s="33">
        <v>3.6587162938336588E-4</v>
      </c>
      <c r="DP114" s="33">
        <v>3.6109147444884215E-4</v>
      </c>
      <c r="DQ114" s="33">
        <v>0</v>
      </c>
      <c r="DR114" s="33">
        <v>3.6312423215008533E-4</v>
      </c>
      <c r="DS114" s="33">
        <v>9.808375182094012E-4</v>
      </c>
      <c r="DT114" s="33">
        <v>9.4590499484136677E-3</v>
      </c>
      <c r="DU114" s="33">
        <v>4.3043628471235739E-4</v>
      </c>
      <c r="DV114" s="33">
        <v>3.9395498495021586E-4</v>
      </c>
      <c r="DW114" s="33">
        <v>1.8490280398373096E-4</v>
      </c>
      <c r="DX114" s="33">
        <v>1.9391993653251465E-4</v>
      </c>
      <c r="DY114" s="33">
        <v>1.7817292414726819E-4</v>
      </c>
      <c r="DZ114" s="33">
        <v>4.6131690212035106E-3</v>
      </c>
      <c r="EA114" s="33">
        <v>3.7987870303022604E-3</v>
      </c>
      <c r="EB114" s="33">
        <v>2.8900612051908659E-4</v>
      </c>
      <c r="EC114" s="33">
        <v>3.14704626821811E-4</v>
      </c>
      <c r="ED114" s="33">
        <v>2.2341087999886566E-4</v>
      </c>
      <c r="EE114" s="33">
        <v>7.8559581069280243E-4</v>
      </c>
      <c r="EF114" s="33">
        <v>9.5144916800758773E-5</v>
      </c>
      <c r="EG114" s="33">
        <v>7.8993484693545976E-4</v>
      </c>
      <c r="EH114" s="33">
        <v>3.1602501841946978E-4</v>
      </c>
      <c r="EI114" s="33">
        <v>4.6992210206806527E-4</v>
      </c>
      <c r="EJ114" s="33">
        <v>8.34392555258873E-5</v>
      </c>
      <c r="EK114" s="33">
        <v>1.1632420505401033E-4</v>
      </c>
      <c r="EL114" s="33">
        <v>1.4566754725036502E-4</v>
      </c>
      <c r="EM114" s="33">
        <v>1.3624794173165927E-4</v>
      </c>
      <c r="EN114" s="33">
        <v>9.7499732539010336E-5</v>
      </c>
      <c r="EO114" s="33">
        <v>6.6500479453352607E-5</v>
      </c>
      <c r="EP114" s="33">
        <v>2.5454748773261707E-5</v>
      </c>
      <c r="EQ114" s="33">
        <v>6.6085560117810547E-4</v>
      </c>
      <c r="ER114" s="33">
        <v>1.6053719389573953E-3</v>
      </c>
      <c r="ES114" s="33">
        <v>4.0570636744299582E-4</v>
      </c>
      <c r="ET114" s="33">
        <v>7.8913584423426965E-5</v>
      </c>
      <c r="EU114" s="33">
        <v>1.2274970611869781E-4</v>
      </c>
      <c r="EV114" s="33">
        <v>1.0268706063188814E-4</v>
      </c>
      <c r="EW114" s="33">
        <v>1.4298176659330818E-4</v>
      </c>
      <c r="EX114" s="33">
        <v>1.744731472268184E-4</v>
      </c>
      <c r="EY114" s="33">
        <v>1.843133054996733E-4</v>
      </c>
      <c r="EZ114" s="33">
        <v>7.2011933958595123E-4</v>
      </c>
      <c r="FA114" s="33">
        <v>1.9008949411395424E-4</v>
      </c>
      <c r="FB114" s="33">
        <v>3.1702948849759137E-4</v>
      </c>
      <c r="FC114" s="33">
        <v>2.1354704807915204E-4</v>
      </c>
      <c r="FD114" s="33">
        <v>2.7858737023691036E-4</v>
      </c>
      <c r="FE114" s="33">
        <v>6.2177112980404096E-5</v>
      </c>
      <c r="FF114" s="33">
        <v>2.1363263784616559E-4</v>
      </c>
      <c r="FG114" s="33">
        <v>4.5850907541298804E-4</v>
      </c>
      <c r="FH114" s="33">
        <v>4.9442810180837899E-4</v>
      </c>
      <c r="FI114" s="33">
        <v>5.4805748846061052E-4</v>
      </c>
      <c r="FJ114" s="33">
        <v>5.157763600799483E-4</v>
      </c>
      <c r="FK114" s="33">
        <v>8.024464885083237E-4</v>
      </c>
      <c r="FL114" s="33">
        <v>1.7382666147971971E-4</v>
      </c>
      <c r="FM114" s="33">
        <v>8.8443672959899347E-4</v>
      </c>
      <c r="FN114" s="33">
        <v>7.0163360008970997E-5</v>
      </c>
      <c r="FO114" s="33">
        <v>2.0387863692686791E-4</v>
      </c>
      <c r="FP114" s="33">
        <v>1.9489843455711828E-4</v>
      </c>
      <c r="FQ114" s="33">
        <v>3.4290061149882411E-4</v>
      </c>
      <c r="FR114" s="33">
        <v>1.7413305446806754E-4</v>
      </c>
      <c r="FS114" s="33">
        <v>2.4909333968679961E-4</v>
      </c>
      <c r="FT114" s="33">
        <v>1.6896398467698738E-4</v>
      </c>
      <c r="FU114" s="33">
        <v>1.1201254369204433E-4</v>
      </c>
      <c r="FV114" s="33">
        <v>2.5597089352141609E-4</v>
      </c>
      <c r="FW114" s="33">
        <v>2.0201627175259322E-3</v>
      </c>
      <c r="FX114" s="33">
        <v>5.1296302542806615E-5</v>
      </c>
      <c r="FY114" s="33">
        <v>3.9035473074969137E-4</v>
      </c>
      <c r="FZ114" s="33">
        <v>1.7052738886791868E-4</v>
      </c>
      <c r="GA114" s="33">
        <v>1.5216942151615974E-2</v>
      </c>
      <c r="GB114" s="33">
        <v>2.0262799358440478E-4</v>
      </c>
      <c r="GC114" s="33">
        <v>1.7516335546223033E-4</v>
      </c>
      <c r="GD114" s="33">
        <v>1.9124010671849165E-4</v>
      </c>
      <c r="GE114" s="33">
        <v>1.8497027956654782E-4</v>
      </c>
      <c r="GF114" s="33">
        <v>3.6012349028806216E-4</v>
      </c>
      <c r="GG114" s="33">
        <v>1.1708571643287427E-4</v>
      </c>
      <c r="GH114" s="33">
        <v>2.8450368472002067E-4</v>
      </c>
      <c r="GI114" s="34">
        <v>2.0402207208994178E-4</v>
      </c>
      <c r="GJ114" s="61">
        <v>1.2080388426923168</v>
      </c>
      <c r="GK114" s="61">
        <v>0.56122835999999998</v>
      </c>
    </row>
    <row r="115" spans="1:193" ht="15" customHeight="1">
      <c r="A115" s="18" t="s">
        <v>109</v>
      </c>
      <c r="B115" s="47" t="s">
        <v>317</v>
      </c>
      <c r="C115" s="32">
        <v>3.1031694205866061E-4</v>
      </c>
      <c r="D115" s="33">
        <v>1.3279112794965689E-3</v>
      </c>
      <c r="E115" s="33">
        <v>6.7865860945603464E-4</v>
      </c>
      <c r="F115" s="33">
        <v>1.572780628096956E-4</v>
      </c>
      <c r="G115" s="33">
        <v>7.5106596710462721E-5</v>
      </c>
      <c r="H115" s="33">
        <v>3.3629696724846213E-4</v>
      </c>
      <c r="I115" s="33">
        <v>3.5180957503415302E-4</v>
      </c>
      <c r="J115" s="33">
        <v>2.7821908408038525E-4</v>
      </c>
      <c r="K115" s="33">
        <v>2.1893976205483053E-4</v>
      </c>
      <c r="L115" s="33">
        <v>2.0012879710731678E-4</v>
      </c>
      <c r="M115" s="33">
        <v>1.8591356974952692E-4</v>
      </c>
      <c r="N115" s="33">
        <v>2.5305824127234668E-4</v>
      </c>
      <c r="O115" s="33">
        <v>2.5651071984325596E-4</v>
      </c>
      <c r="P115" s="33">
        <v>2.763845318674358E-4</v>
      </c>
      <c r="Q115" s="33">
        <v>7.6095658042586842E-4</v>
      </c>
      <c r="R115" s="33">
        <v>7.4825756743387181E-4</v>
      </c>
      <c r="S115" s="33">
        <v>3.9854163474057193E-4</v>
      </c>
      <c r="T115" s="33">
        <v>3.5571240063394914E-4</v>
      </c>
      <c r="U115" s="33">
        <v>1.2871041718889672E-4</v>
      </c>
      <c r="V115" s="33">
        <v>0</v>
      </c>
      <c r="W115" s="33">
        <v>0</v>
      </c>
      <c r="X115" s="33">
        <v>2.3099509608875762E-4</v>
      </c>
      <c r="Y115" s="33">
        <v>2.2367866878268602E-4</v>
      </c>
      <c r="Z115" s="33">
        <v>2.0029938319897418E-4</v>
      </c>
      <c r="AA115" s="33">
        <v>1.5851770574333376E-4</v>
      </c>
      <c r="AB115" s="33">
        <v>2.1186789656333767E-4</v>
      </c>
      <c r="AC115" s="33">
        <v>2.9666753039990008E-4</v>
      </c>
      <c r="AD115" s="33">
        <v>1.2420273571903264E-4</v>
      </c>
      <c r="AE115" s="33">
        <v>1.6972587897054348E-4</v>
      </c>
      <c r="AF115" s="33">
        <v>1.3878361555502976E-4</v>
      </c>
      <c r="AG115" s="33">
        <v>9.6389579206327568E-5</v>
      </c>
      <c r="AH115" s="33">
        <v>1.977345819433699E-4</v>
      </c>
      <c r="AI115" s="33">
        <v>2.1390694483902284E-4</v>
      </c>
      <c r="AJ115" s="33">
        <v>5.3510670420075894E-5</v>
      </c>
      <c r="AK115" s="33">
        <v>3.9440766043276008E-5</v>
      </c>
      <c r="AL115" s="33">
        <v>2.0863119237287893E-5</v>
      </c>
      <c r="AM115" s="33">
        <v>7.3372110316273032E-5</v>
      </c>
      <c r="AN115" s="33">
        <v>5.7428663141135625E-5</v>
      </c>
      <c r="AO115" s="33">
        <v>3.5964030965177887E-5</v>
      </c>
      <c r="AP115" s="33">
        <v>4.3230536435995279E-5</v>
      </c>
      <c r="AQ115" s="33">
        <v>2.8948728197099064E-5</v>
      </c>
      <c r="AR115" s="33">
        <v>4.3901669660768969E-4</v>
      </c>
      <c r="AS115" s="33">
        <v>3.4696852300061917E-4</v>
      </c>
      <c r="AT115" s="33">
        <v>1.4725183266641151E-4</v>
      </c>
      <c r="AU115" s="33">
        <v>3.4439630069430264E-4</v>
      </c>
      <c r="AV115" s="33">
        <v>0</v>
      </c>
      <c r="AW115" s="33">
        <v>2.7766512015051971E-4</v>
      </c>
      <c r="AX115" s="33">
        <v>2.3861787930276726E-4</v>
      </c>
      <c r="AY115" s="33">
        <v>1.9850675545510704E-4</v>
      </c>
      <c r="AZ115" s="33">
        <v>2.2354097792728355E-4</v>
      </c>
      <c r="BA115" s="33">
        <v>1.3711041449313105E-4</v>
      </c>
      <c r="BB115" s="33">
        <v>2.0907833224532985E-4</v>
      </c>
      <c r="BC115" s="33">
        <v>4.6283413121642024E-4</v>
      </c>
      <c r="BD115" s="33">
        <v>3.2878985378914692E-4</v>
      </c>
      <c r="BE115" s="33">
        <v>3.0029847457220039E-4</v>
      </c>
      <c r="BF115" s="33">
        <v>0</v>
      </c>
      <c r="BG115" s="33">
        <v>1.8233101067531638E-4</v>
      </c>
      <c r="BH115" s="33">
        <v>1.7222609607708836E-4</v>
      </c>
      <c r="BI115" s="33">
        <v>2.5232134540358731E-4</v>
      </c>
      <c r="BJ115" s="33">
        <v>0</v>
      </c>
      <c r="BK115" s="33">
        <v>2.0459081644941043E-4</v>
      </c>
      <c r="BL115" s="33">
        <v>2.2435796420493452E-5</v>
      </c>
      <c r="BM115" s="33">
        <v>2.0458112811961923E-4</v>
      </c>
      <c r="BN115" s="33">
        <v>2.997262290517184E-4</v>
      </c>
      <c r="BO115" s="33">
        <v>0</v>
      </c>
      <c r="BP115" s="33">
        <v>2.7337936136703864E-4</v>
      </c>
      <c r="BQ115" s="33">
        <v>1.3470249177538566E-4</v>
      </c>
      <c r="BR115" s="33">
        <v>1.8600341614154035E-4</v>
      </c>
      <c r="BS115" s="33">
        <v>1.7467959665762878E-4</v>
      </c>
      <c r="BT115" s="33">
        <v>2.9785119300073461E-4</v>
      </c>
      <c r="BU115" s="33">
        <v>2.448455049598607E-4</v>
      </c>
      <c r="BV115" s="33">
        <v>3.5985422010009115E-4</v>
      </c>
      <c r="BW115" s="33">
        <v>3.3986903374404713E-4</v>
      </c>
      <c r="BX115" s="33">
        <v>0</v>
      </c>
      <c r="BY115" s="33">
        <v>0</v>
      </c>
      <c r="BZ115" s="33">
        <v>5.9267186125130154E-5</v>
      </c>
      <c r="CA115" s="33">
        <v>0</v>
      </c>
      <c r="CB115" s="33">
        <v>1.1964082575072576E-4</v>
      </c>
      <c r="CC115" s="33">
        <v>1.8875592546735076E-4</v>
      </c>
      <c r="CD115" s="33">
        <v>9.5926877899814533E-5</v>
      </c>
      <c r="CE115" s="33">
        <v>0</v>
      </c>
      <c r="CF115" s="33">
        <v>1.0696199096861307E-4</v>
      </c>
      <c r="CG115" s="33">
        <v>1.4317736975984977E-4</v>
      </c>
      <c r="CH115" s="33">
        <v>1.8513578727780939E-4</v>
      </c>
      <c r="CI115" s="33">
        <v>1.5608256207079655E-4</v>
      </c>
      <c r="CJ115" s="33">
        <v>1.9012192262898321E-4</v>
      </c>
      <c r="CK115" s="33">
        <v>1.5111592207097587E-4</v>
      </c>
      <c r="CL115" s="33">
        <v>2.8455385140448852E-4</v>
      </c>
      <c r="CM115" s="33">
        <v>4.1173358796032511E-3</v>
      </c>
      <c r="CN115" s="33">
        <v>1.3442190657970096E-3</v>
      </c>
      <c r="CO115" s="33">
        <v>5.2379369318825272E-4</v>
      </c>
      <c r="CP115" s="33">
        <v>3.5739603719456438E-4</v>
      </c>
      <c r="CQ115" s="33">
        <v>3.0285642955413505E-4</v>
      </c>
      <c r="CR115" s="33">
        <v>2.9260147117943821E-4</v>
      </c>
      <c r="CS115" s="33">
        <v>3.5508635412488313E-4</v>
      </c>
      <c r="CT115" s="33">
        <v>5.2875154954187585E-3</v>
      </c>
      <c r="CU115" s="33">
        <v>1.5373262893034543E-3</v>
      </c>
      <c r="CV115" s="33">
        <v>4.562588120992056E-2</v>
      </c>
      <c r="CW115" s="33">
        <v>2.8065618200727935E-3</v>
      </c>
      <c r="CX115" s="33">
        <v>5.2896392570573648E-4</v>
      </c>
      <c r="CY115" s="33">
        <v>1.0495727993502953E-2</v>
      </c>
      <c r="CZ115" s="33">
        <v>5.4877624707162309E-4</v>
      </c>
      <c r="DA115" s="33">
        <v>1.7671939774036801E-3</v>
      </c>
      <c r="DB115" s="33">
        <v>2.4479102972967722E-4</v>
      </c>
      <c r="DC115" s="33">
        <v>2.3605294832006413E-4</v>
      </c>
      <c r="DD115" s="33">
        <v>4.4286148546534258E-4</v>
      </c>
      <c r="DE115" s="33">
        <v>4.6766013941368617E-4</v>
      </c>
      <c r="DF115" s="33">
        <v>4.0991221307267828E-4</v>
      </c>
      <c r="DG115" s="33">
        <v>4.1853153395467635E-4</v>
      </c>
      <c r="DH115" s="33">
        <v>3.2439440342517931E-4</v>
      </c>
      <c r="DI115" s="33">
        <v>1.0671331610405859</v>
      </c>
      <c r="DJ115" s="33">
        <v>5.5842014398985846E-4</v>
      </c>
      <c r="DK115" s="33">
        <v>3.251083560303125E-4</v>
      </c>
      <c r="DL115" s="33">
        <v>4.1927108724594975E-3</v>
      </c>
      <c r="DM115" s="33">
        <v>3.0529575445959205E-4</v>
      </c>
      <c r="DN115" s="33">
        <v>3.5577202957318772E-4</v>
      </c>
      <c r="DO115" s="33">
        <v>3.8936717463196297E-4</v>
      </c>
      <c r="DP115" s="33">
        <v>3.0928398051623904E-4</v>
      </c>
      <c r="DQ115" s="33">
        <v>0</v>
      </c>
      <c r="DR115" s="33">
        <v>2.9502514214273159E-4</v>
      </c>
      <c r="DS115" s="33">
        <v>6.2278772199207758E-3</v>
      </c>
      <c r="DT115" s="33">
        <v>2.6147139389360625E-4</v>
      </c>
      <c r="DU115" s="33">
        <v>2.6845663131222345E-4</v>
      </c>
      <c r="DV115" s="33">
        <v>4.4415968601788493E-4</v>
      </c>
      <c r="DW115" s="33">
        <v>1.3027650624516205E-4</v>
      </c>
      <c r="DX115" s="33">
        <v>1.8669941005527893E-4</v>
      </c>
      <c r="DY115" s="33">
        <v>1.1083658026681627E-4</v>
      </c>
      <c r="DZ115" s="33">
        <v>1.1726532769615359E-4</v>
      </c>
      <c r="EA115" s="33">
        <v>1.204866364610993E-4</v>
      </c>
      <c r="EB115" s="33">
        <v>1.7055999487867489E-4</v>
      </c>
      <c r="EC115" s="33">
        <v>2.0139343797409714E-4</v>
      </c>
      <c r="ED115" s="33">
        <v>1.4723892027158745E-4</v>
      </c>
      <c r="EE115" s="33">
        <v>4.2166193761038298E-4</v>
      </c>
      <c r="EF115" s="33">
        <v>5.3423640217486677E-5</v>
      </c>
      <c r="EG115" s="33">
        <v>4.2550268624215584E-4</v>
      </c>
      <c r="EH115" s="33">
        <v>1.7595985195685372E-4</v>
      </c>
      <c r="EI115" s="33">
        <v>2.5178518590826353E-4</v>
      </c>
      <c r="EJ115" s="33">
        <v>4.7118452187167219E-5</v>
      </c>
      <c r="EK115" s="33">
        <v>6.249033101591778E-5</v>
      </c>
      <c r="EL115" s="33">
        <v>7.3267087376780197E-5</v>
      </c>
      <c r="EM115" s="33">
        <v>6.7761094275497975E-5</v>
      </c>
      <c r="EN115" s="33">
        <v>4.9490968707572249E-5</v>
      </c>
      <c r="EO115" s="33">
        <v>3.4600017751882627E-5</v>
      </c>
      <c r="EP115" s="33">
        <v>1.4130342238065131E-5</v>
      </c>
      <c r="EQ115" s="33">
        <v>7.6944888189405067E-5</v>
      </c>
      <c r="ER115" s="33">
        <v>1.1271709235713026E-4</v>
      </c>
      <c r="ES115" s="33">
        <v>6.0105180997776013E-5</v>
      </c>
      <c r="ET115" s="33">
        <v>4.5031066331738452E-5</v>
      </c>
      <c r="EU115" s="33">
        <v>8.6296194136886134E-5</v>
      </c>
      <c r="EV115" s="33">
        <v>7.6507592610386508E-5</v>
      </c>
      <c r="EW115" s="33">
        <v>1.4678451704629313E-4</v>
      </c>
      <c r="EX115" s="33">
        <v>3.6353751351787713E-4</v>
      </c>
      <c r="EY115" s="33">
        <v>3.0157164394429593E-4</v>
      </c>
      <c r="EZ115" s="33">
        <v>3.9004093426686111E-4</v>
      </c>
      <c r="FA115" s="33">
        <v>1.167064558746149E-4</v>
      </c>
      <c r="FB115" s="33">
        <v>1.7385005066214727E-4</v>
      </c>
      <c r="FC115" s="33">
        <v>1.280215188016793E-4</v>
      </c>
      <c r="FD115" s="33">
        <v>1.5389851845005922E-4</v>
      </c>
      <c r="FE115" s="33">
        <v>3.3451099830227447E-5</v>
      </c>
      <c r="FF115" s="33">
        <v>1.0709143769097184E-4</v>
      </c>
      <c r="FG115" s="33">
        <v>2.404513205363617E-4</v>
      </c>
      <c r="FH115" s="33">
        <v>1.9537299484462852E-4</v>
      </c>
      <c r="FI115" s="33">
        <v>2.8951367874740776E-4</v>
      </c>
      <c r="FJ115" s="33">
        <v>2.7158267676136996E-4</v>
      </c>
      <c r="FK115" s="33">
        <v>1.4900095298640088E-4</v>
      </c>
      <c r="FL115" s="33">
        <v>6.3496962528060647E-4</v>
      </c>
      <c r="FM115" s="33">
        <v>1.3511919236734306E-4</v>
      </c>
      <c r="FN115" s="33">
        <v>3.7112750419065781E-5</v>
      </c>
      <c r="FO115" s="33">
        <v>1.0483112415737022E-4</v>
      </c>
      <c r="FP115" s="33">
        <v>1.0296097941505103E-4</v>
      </c>
      <c r="FQ115" s="33">
        <v>1.8385681598657614E-4</v>
      </c>
      <c r="FR115" s="33">
        <v>2.4642072105745969E-4</v>
      </c>
      <c r="FS115" s="33">
        <v>1.3337434604487953E-4</v>
      </c>
      <c r="FT115" s="33">
        <v>9.0565659325917496E-5</v>
      </c>
      <c r="FU115" s="33">
        <v>6.2194669404464973E-5</v>
      </c>
      <c r="FV115" s="33">
        <v>1.4018690940174828E-4</v>
      </c>
      <c r="FW115" s="33">
        <v>1.0771792477505084E-3</v>
      </c>
      <c r="FX115" s="33">
        <v>4.8253283428326463E-5</v>
      </c>
      <c r="FY115" s="33">
        <v>1.2796017070526179E-4</v>
      </c>
      <c r="FZ115" s="33">
        <v>1.6244609192967685E-4</v>
      </c>
      <c r="GA115" s="33">
        <v>8.177492513833845E-3</v>
      </c>
      <c r="GB115" s="33">
        <v>8.7068033330250561E-5</v>
      </c>
      <c r="GC115" s="33">
        <v>9.7453452611002554E-5</v>
      </c>
      <c r="GD115" s="33">
        <v>1.0692620406602449E-4</v>
      </c>
      <c r="GE115" s="33">
        <v>9.8765817274131733E-5</v>
      </c>
      <c r="GF115" s="33">
        <v>1.1215712509266448E-4</v>
      </c>
      <c r="GG115" s="33">
        <v>6.2568107122728034E-5</v>
      </c>
      <c r="GH115" s="33">
        <v>4.4155600061680388E-4</v>
      </c>
      <c r="GI115" s="34">
        <v>1.3738579623911388E-4</v>
      </c>
      <c r="GJ115" s="61">
        <v>1.1970892317772059</v>
      </c>
      <c r="GK115" s="61">
        <v>0.55614140999999995</v>
      </c>
    </row>
    <row r="116" spans="1:193" ht="15" customHeight="1">
      <c r="A116" s="18" t="s">
        <v>110</v>
      </c>
      <c r="B116" s="47" t="s">
        <v>318</v>
      </c>
      <c r="C116" s="32">
        <v>2.9801737489259065E-5</v>
      </c>
      <c r="D116" s="33">
        <v>1.3036882675190019E-4</v>
      </c>
      <c r="E116" s="33">
        <v>6.5133280929531158E-5</v>
      </c>
      <c r="F116" s="33">
        <v>1.8649533496670866E-5</v>
      </c>
      <c r="G116" s="33">
        <v>1.149769943497578E-5</v>
      </c>
      <c r="H116" s="33">
        <v>3.3430995675865348E-5</v>
      </c>
      <c r="I116" s="33">
        <v>3.4226635314067841E-5</v>
      </c>
      <c r="J116" s="33">
        <v>2.7198256914821421E-5</v>
      </c>
      <c r="K116" s="33">
        <v>2.4450612153344018E-5</v>
      </c>
      <c r="L116" s="33">
        <v>2.317037207087613E-5</v>
      </c>
      <c r="M116" s="33">
        <v>2.2928265285075873E-5</v>
      </c>
      <c r="N116" s="33">
        <v>2.9304921353170342E-5</v>
      </c>
      <c r="O116" s="33">
        <v>2.7661730928855166E-5</v>
      </c>
      <c r="P116" s="33">
        <v>2.8294041941944774E-5</v>
      </c>
      <c r="Q116" s="33">
        <v>7.8085230268159394E-5</v>
      </c>
      <c r="R116" s="33">
        <v>7.1447710031283926E-5</v>
      </c>
      <c r="S116" s="33">
        <v>4.0584116177838186E-5</v>
      </c>
      <c r="T116" s="33">
        <v>9.4181895710256506E-5</v>
      </c>
      <c r="U116" s="33">
        <v>2.429287517377025E-5</v>
      </c>
      <c r="V116" s="33">
        <v>0</v>
      </c>
      <c r="W116" s="33">
        <v>0</v>
      </c>
      <c r="X116" s="33">
        <v>3.0193515833368062E-5</v>
      </c>
      <c r="Y116" s="33">
        <v>3.1405768035820911E-5</v>
      </c>
      <c r="Z116" s="33">
        <v>2.3444772165444925E-5</v>
      </c>
      <c r="AA116" s="33">
        <v>1.9388345281229679E-5</v>
      </c>
      <c r="AB116" s="33">
        <v>4.6844301472179646E-5</v>
      </c>
      <c r="AC116" s="33">
        <v>3.048668291919235E-5</v>
      </c>
      <c r="AD116" s="33">
        <v>1.5551585578794246E-5</v>
      </c>
      <c r="AE116" s="33">
        <v>1.9247796704390229E-5</v>
      </c>
      <c r="AF116" s="33">
        <v>1.7537609791426177E-5</v>
      </c>
      <c r="AG116" s="33">
        <v>1.1653747898760453E-5</v>
      </c>
      <c r="AH116" s="33">
        <v>2.0959932311589042E-5</v>
      </c>
      <c r="AI116" s="33">
        <v>2.4497306019460731E-5</v>
      </c>
      <c r="AJ116" s="33">
        <v>6.8411904156517346E-6</v>
      </c>
      <c r="AK116" s="33">
        <v>5.4070104221772958E-6</v>
      </c>
      <c r="AL116" s="33">
        <v>3.5678766775927716E-6</v>
      </c>
      <c r="AM116" s="33">
        <v>8.4733589570286044E-6</v>
      </c>
      <c r="AN116" s="33">
        <v>7.3436136400026019E-6</v>
      </c>
      <c r="AO116" s="33">
        <v>5.1361032597276275E-6</v>
      </c>
      <c r="AP116" s="33">
        <v>6.1857665964980525E-6</v>
      </c>
      <c r="AQ116" s="33">
        <v>4.4410818358076679E-6</v>
      </c>
      <c r="AR116" s="33">
        <v>4.6057230669487922E-5</v>
      </c>
      <c r="AS116" s="33">
        <v>3.779728067943744E-5</v>
      </c>
      <c r="AT116" s="33">
        <v>2.441367640195851E-5</v>
      </c>
      <c r="AU116" s="33">
        <v>3.9800525779804323E-5</v>
      </c>
      <c r="AV116" s="33">
        <v>0</v>
      </c>
      <c r="AW116" s="33">
        <v>3.2566391501805414E-5</v>
      </c>
      <c r="AX116" s="33">
        <v>3.1865532357590039E-5</v>
      </c>
      <c r="AY116" s="33">
        <v>2.9625372956777039E-5</v>
      </c>
      <c r="AZ116" s="33">
        <v>2.9252396259558834E-5</v>
      </c>
      <c r="BA116" s="33">
        <v>1.8073404096002087E-5</v>
      </c>
      <c r="BB116" s="33">
        <v>2.281715704647653E-5</v>
      </c>
      <c r="BC116" s="33">
        <v>4.5660406281735183E-5</v>
      </c>
      <c r="BD116" s="33">
        <v>3.7621876381927238E-5</v>
      </c>
      <c r="BE116" s="33">
        <v>3.5474825731576593E-5</v>
      </c>
      <c r="BF116" s="33">
        <v>0</v>
      </c>
      <c r="BG116" s="33">
        <v>2.2241446043549101E-5</v>
      </c>
      <c r="BH116" s="33">
        <v>2.2978692961103984E-5</v>
      </c>
      <c r="BI116" s="33">
        <v>3.1587747796816786E-5</v>
      </c>
      <c r="BJ116" s="33">
        <v>0</v>
      </c>
      <c r="BK116" s="33">
        <v>2.6204547464693152E-5</v>
      </c>
      <c r="BL116" s="33">
        <v>2.5475081054446722E-6</v>
      </c>
      <c r="BM116" s="33">
        <v>2.1659624344900772E-5</v>
      </c>
      <c r="BN116" s="33">
        <v>2.2335402822435898E-5</v>
      </c>
      <c r="BO116" s="33">
        <v>0</v>
      </c>
      <c r="BP116" s="33">
        <v>2.9485461174920046E-5</v>
      </c>
      <c r="BQ116" s="33">
        <v>2.1316025472004433E-5</v>
      </c>
      <c r="BR116" s="33">
        <v>2.7660141095814299E-5</v>
      </c>
      <c r="BS116" s="33">
        <v>2.1866048832310856E-5</v>
      </c>
      <c r="BT116" s="33">
        <v>3.1620523107897872E-5</v>
      </c>
      <c r="BU116" s="33">
        <v>2.4218536340629618E-5</v>
      </c>
      <c r="BV116" s="33">
        <v>3.2234661363066407E-5</v>
      </c>
      <c r="BW116" s="33">
        <v>3.4178043324640049E-5</v>
      </c>
      <c r="BX116" s="33">
        <v>0</v>
      </c>
      <c r="BY116" s="33">
        <v>0</v>
      </c>
      <c r="BZ116" s="33">
        <v>6.2193940694750573E-6</v>
      </c>
      <c r="CA116" s="33">
        <v>0</v>
      </c>
      <c r="CB116" s="33">
        <v>1.7197412818600455E-5</v>
      </c>
      <c r="CC116" s="33">
        <v>1.8249100590677431E-5</v>
      </c>
      <c r="CD116" s="33">
        <v>1.1502640717376498E-5</v>
      </c>
      <c r="CE116" s="33">
        <v>0</v>
      </c>
      <c r="CF116" s="33">
        <v>1.3841861771842094E-5</v>
      </c>
      <c r="CG116" s="33">
        <v>1.6488357699375879E-5</v>
      </c>
      <c r="CH116" s="33">
        <v>2.4676921228065771E-5</v>
      </c>
      <c r="CI116" s="33">
        <v>3.3898053315497477E-5</v>
      </c>
      <c r="CJ116" s="33">
        <v>3.1817093523404912E-5</v>
      </c>
      <c r="CK116" s="33">
        <v>1.728679082722966E-5</v>
      </c>
      <c r="CL116" s="33">
        <v>4.3637696652354835E-4</v>
      </c>
      <c r="CM116" s="33">
        <v>6.6695576624283524E-4</v>
      </c>
      <c r="CN116" s="33">
        <v>8.0886458088163789E-4</v>
      </c>
      <c r="CO116" s="33">
        <v>8.6521183744536474E-4</v>
      </c>
      <c r="CP116" s="33">
        <v>1.0942151765043089E-3</v>
      </c>
      <c r="CQ116" s="33">
        <v>1.9766190803033703E-4</v>
      </c>
      <c r="CR116" s="33">
        <v>2.0728550612879993E-4</v>
      </c>
      <c r="CS116" s="33">
        <v>1.5596784473043571E-3</v>
      </c>
      <c r="CT116" s="33">
        <v>5.5473530153193689E-4</v>
      </c>
      <c r="CU116" s="33">
        <v>1.9662290871293787E-3</v>
      </c>
      <c r="CV116" s="33">
        <v>4.798287591649771E-4</v>
      </c>
      <c r="CW116" s="33">
        <v>7.1549372261425857E-4</v>
      </c>
      <c r="CX116" s="33">
        <v>4.3109485343719394E-4</v>
      </c>
      <c r="CY116" s="33">
        <v>1.7721833043824966E-4</v>
      </c>
      <c r="CZ116" s="33">
        <v>2.8825148850857799E-4</v>
      </c>
      <c r="DA116" s="33">
        <v>8.9612247784467101E-3</v>
      </c>
      <c r="DB116" s="33">
        <v>5.3223461931428478E-4</v>
      </c>
      <c r="DC116" s="33">
        <v>5.04834548680927E-5</v>
      </c>
      <c r="DD116" s="33">
        <v>4.5451700869100633E-5</v>
      </c>
      <c r="DE116" s="33">
        <v>3.4679640029109258E-5</v>
      </c>
      <c r="DF116" s="33">
        <v>4.0566793335223453E-5</v>
      </c>
      <c r="DG116" s="33">
        <v>3.9176295245618182E-3</v>
      </c>
      <c r="DH116" s="33">
        <v>1.5293745503113302E-4</v>
      </c>
      <c r="DI116" s="33">
        <v>5.177044582549771E-3</v>
      </c>
      <c r="DJ116" s="33">
        <v>1.025831531075392</v>
      </c>
      <c r="DK116" s="33">
        <v>4.6264339527179859E-5</v>
      </c>
      <c r="DL116" s="33">
        <v>3.6886735417182532E-4</v>
      </c>
      <c r="DM116" s="33">
        <v>1.1916186784663653E-4</v>
      </c>
      <c r="DN116" s="33">
        <v>1.8081193085960458E-4</v>
      </c>
      <c r="DO116" s="33">
        <v>2.882924768488506E-4</v>
      </c>
      <c r="DP116" s="33">
        <v>2.2030116897403369E-4</v>
      </c>
      <c r="DQ116" s="33">
        <v>0</v>
      </c>
      <c r="DR116" s="33">
        <v>2.9511885845389307E-4</v>
      </c>
      <c r="DS116" s="33">
        <v>1.6438901947428994E-3</v>
      </c>
      <c r="DT116" s="33">
        <v>2.4752049092303225E-3</v>
      </c>
      <c r="DU116" s="33">
        <v>5.717933378096311E-5</v>
      </c>
      <c r="DV116" s="33">
        <v>1.3992546658119081E-4</v>
      </c>
      <c r="DW116" s="33">
        <v>1.5887685076305166E-5</v>
      </c>
      <c r="DX116" s="33">
        <v>3.8341475516594367E-5</v>
      </c>
      <c r="DY116" s="33">
        <v>1.8889345762052766E-5</v>
      </c>
      <c r="DZ116" s="33">
        <v>7.3767506679884098E-5</v>
      </c>
      <c r="EA116" s="33">
        <v>2.0800229746397272E-4</v>
      </c>
      <c r="EB116" s="33">
        <v>7.4431440537891695E-5</v>
      </c>
      <c r="EC116" s="33">
        <v>5.6663077012510392E-4</v>
      </c>
      <c r="ED116" s="33">
        <v>6.3203238772573795E-4</v>
      </c>
      <c r="EE116" s="33">
        <v>3.9135610079834325E-5</v>
      </c>
      <c r="EF116" s="33">
        <v>9.8601145132454645E-6</v>
      </c>
      <c r="EG116" s="33">
        <v>3.9728364316001442E-5</v>
      </c>
      <c r="EH116" s="33">
        <v>2.4172369284136665E-5</v>
      </c>
      <c r="EI116" s="33">
        <v>2.708277086876175E-5</v>
      </c>
      <c r="EJ116" s="33">
        <v>2.9652287529008151E-5</v>
      </c>
      <c r="EK116" s="33">
        <v>1.4431950674987208E-5</v>
      </c>
      <c r="EL116" s="33">
        <v>1.275961884035364E-5</v>
      </c>
      <c r="EM116" s="33">
        <v>1.4106578797608037E-5</v>
      </c>
      <c r="EN116" s="33">
        <v>1.3562614615688108E-5</v>
      </c>
      <c r="EO116" s="33">
        <v>9.4174682125035784E-6</v>
      </c>
      <c r="EP116" s="33">
        <v>4.7541682376290846E-6</v>
      </c>
      <c r="EQ116" s="33">
        <v>1.6306569664698283E-4</v>
      </c>
      <c r="ER116" s="33">
        <v>4.0348582388568296E-4</v>
      </c>
      <c r="ES116" s="33">
        <v>1.4514442918097424E-5</v>
      </c>
      <c r="ET116" s="33">
        <v>1.2271403251014212E-5</v>
      </c>
      <c r="EU116" s="33">
        <v>4.2252219570657305E-5</v>
      </c>
      <c r="EV116" s="33">
        <v>4.159570116015153E-5</v>
      </c>
      <c r="EW116" s="33">
        <v>3.0393167652558538E-5</v>
      </c>
      <c r="EX116" s="33">
        <v>8.4722731187978525E-5</v>
      </c>
      <c r="EY116" s="33">
        <v>6.8441441496437368E-5</v>
      </c>
      <c r="EZ116" s="33">
        <v>4.0946661362919884E-5</v>
      </c>
      <c r="FA116" s="33">
        <v>2.0256896903180083E-5</v>
      </c>
      <c r="FB116" s="33">
        <v>2.5363073320065383E-5</v>
      </c>
      <c r="FC116" s="33">
        <v>1.9044792602078316E-5</v>
      </c>
      <c r="FD116" s="33">
        <v>2.8008671418145132E-5</v>
      </c>
      <c r="FE116" s="33">
        <v>6.5661781930128765E-6</v>
      </c>
      <c r="FF116" s="33">
        <v>1.9106429119254297E-5</v>
      </c>
      <c r="FG116" s="33">
        <v>3.2274050300935356E-5</v>
      </c>
      <c r="FH116" s="33">
        <v>2.6089728202454859E-5</v>
      </c>
      <c r="FI116" s="33">
        <v>4.6806506143191187E-5</v>
      </c>
      <c r="FJ116" s="33">
        <v>3.7669231310341813E-5</v>
      </c>
      <c r="FK116" s="33">
        <v>2.1950615121970699E-5</v>
      </c>
      <c r="FL116" s="33">
        <v>1.2926148681533065E-4</v>
      </c>
      <c r="FM116" s="33">
        <v>3.5560752490998113E-5</v>
      </c>
      <c r="FN116" s="33">
        <v>6.1191519535185691E-6</v>
      </c>
      <c r="FO116" s="33">
        <v>1.9580618524442387E-5</v>
      </c>
      <c r="FP116" s="33">
        <v>1.588780065124818E-5</v>
      </c>
      <c r="FQ116" s="33">
        <v>2.2252553921819223E-5</v>
      </c>
      <c r="FR116" s="33">
        <v>2.4585943187228585E-5</v>
      </c>
      <c r="FS116" s="33">
        <v>1.9100799269897083E-5</v>
      </c>
      <c r="FT116" s="33">
        <v>1.4376696010840353E-5</v>
      </c>
      <c r="FU116" s="33">
        <v>1.0133732875828325E-5</v>
      </c>
      <c r="FV116" s="33">
        <v>1.8338076988049555E-5</v>
      </c>
      <c r="FW116" s="33">
        <v>9.2723931228343189E-5</v>
      </c>
      <c r="FX116" s="33">
        <v>1.1358979066961717E-5</v>
      </c>
      <c r="FY116" s="33">
        <v>1.9403061269321841E-5</v>
      </c>
      <c r="FZ116" s="33">
        <v>1.452647293577672E-4</v>
      </c>
      <c r="GA116" s="33">
        <v>6.9330131348917798E-4</v>
      </c>
      <c r="GB116" s="33">
        <v>6.9339930264911837E-5</v>
      </c>
      <c r="GC116" s="33">
        <v>1.4889398755499773E-5</v>
      </c>
      <c r="GD116" s="33">
        <v>1.5810639376245209E-5</v>
      </c>
      <c r="GE116" s="33">
        <v>1.2129723343111683E-5</v>
      </c>
      <c r="GF116" s="33">
        <v>1.4661095800111956E-5</v>
      </c>
      <c r="GG116" s="33">
        <v>1.1265624178758697E-5</v>
      </c>
      <c r="GH116" s="33">
        <v>3.3089283235682583E-5</v>
      </c>
      <c r="GI116" s="34">
        <v>3.170982693789961E-5</v>
      </c>
      <c r="GJ116" s="61">
        <v>1.0677071749087907</v>
      </c>
      <c r="GK116" s="61">
        <v>0.49603333999999999</v>
      </c>
    </row>
    <row r="117" spans="1:193" ht="15" customHeight="1">
      <c r="A117" s="18" t="s">
        <v>111</v>
      </c>
      <c r="B117" s="47" t="s">
        <v>319</v>
      </c>
      <c r="C117" s="32">
        <v>5.3747658412356544E-4</v>
      </c>
      <c r="D117" s="33">
        <v>2.2191871779210373E-3</v>
      </c>
      <c r="E117" s="33">
        <v>1.1510463858484183E-3</v>
      </c>
      <c r="F117" s="33">
        <v>4.2210984885889625E-4</v>
      </c>
      <c r="G117" s="33">
        <v>3.218212091580377E-4</v>
      </c>
      <c r="H117" s="33">
        <v>6.2740563863252147E-4</v>
      </c>
      <c r="I117" s="33">
        <v>6.5475009523505157E-4</v>
      </c>
      <c r="J117" s="33">
        <v>5.6279738050518733E-4</v>
      </c>
      <c r="K117" s="33">
        <v>5.4215732992598273E-4</v>
      </c>
      <c r="L117" s="33">
        <v>5.4369826648610197E-4</v>
      </c>
      <c r="M117" s="33">
        <v>6.1217535861888747E-4</v>
      </c>
      <c r="N117" s="33">
        <v>6.3357721031916917E-4</v>
      </c>
      <c r="O117" s="33">
        <v>7.3437605931486304E-4</v>
      </c>
      <c r="P117" s="33">
        <v>5.0259823257626298E-4</v>
      </c>
      <c r="Q117" s="33">
        <v>1.4884783824252871E-3</v>
      </c>
      <c r="R117" s="33">
        <v>1.3153215103048042E-3</v>
      </c>
      <c r="S117" s="33">
        <v>7.9728036633114742E-4</v>
      </c>
      <c r="T117" s="33">
        <v>1.155289699169879E-3</v>
      </c>
      <c r="U117" s="33">
        <v>3.2847736637116396E-4</v>
      </c>
      <c r="V117" s="33">
        <v>0</v>
      </c>
      <c r="W117" s="33">
        <v>0</v>
      </c>
      <c r="X117" s="33">
        <v>9.4083950384978813E-4</v>
      </c>
      <c r="Y117" s="33">
        <v>1.5197617950078745E-3</v>
      </c>
      <c r="Z117" s="33">
        <v>5.1157218149386926E-4</v>
      </c>
      <c r="AA117" s="33">
        <v>3.9583285713728388E-4</v>
      </c>
      <c r="AB117" s="33">
        <v>6.6222706666161095E-4</v>
      </c>
      <c r="AC117" s="33">
        <v>5.4714252371542967E-4</v>
      </c>
      <c r="AD117" s="33">
        <v>2.920692196765918E-4</v>
      </c>
      <c r="AE117" s="33">
        <v>3.6606734986993855E-4</v>
      </c>
      <c r="AF117" s="33">
        <v>3.3072069266115879E-4</v>
      </c>
      <c r="AG117" s="33">
        <v>2.5464038715223382E-4</v>
      </c>
      <c r="AH117" s="33">
        <v>3.9178612093157972E-4</v>
      </c>
      <c r="AI117" s="33">
        <v>4.545491915671577E-4</v>
      </c>
      <c r="AJ117" s="33">
        <v>1.433617067815712E-4</v>
      </c>
      <c r="AK117" s="33">
        <v>1.0531135464986963E-4</v>
      </c>
      <c r="AL117" s="33">
        <v>7.7659272081950106E-5</v>
      </c>
      <c r="AM117" s="33">
        <v>1.6603816981695347E-4</v>
      </c>
      <c r="AN117" s="33">
        <v>1.452182096029795E-4</v>
      </c>
      <c r="AO117" s="33">
        <v>1.3881030153009363E-4</v>
      </c>
      <c r="AP117" s="33">
        <v>1.8843846382218558E-4</v>
      </c>
      <c r="AQ117" s="33">
        <v>1.0054923452916454E-4</v>
      </c>
      <c r="AR117" s="33">
        <v>8.4570644998886138E-4</v>
      </c>
      <c r="AS117" s="33">
        <v>7.4968955860133619E-4</v>
      </c>
      <c r="AT117" s="33">
        <v>8.7856621438001515E-4</v>
      </c>
      <c r="AU117" s="33">
        <v>7.5355667275814363E-4</v>
      </c>
      <c r="AV117" s="33">
        <v>0</v>
      </c>
      <c r="AW117" s="33">
        <v>6.5216368180585958E-4</v>
      </c>
      <c r="AX117" s="33">
        <v>6.4891854672184072E-4</v>
      </c>
      <c r="AY117" s="33">
        <v>6.1521929437764809E-4</v>
      </c>
      <c r="AZ117" s="33">
        <v>5.8553541515181059E-4</v>
      </c>
      <c r="BA117" s="33">
        <v>3.6066296567617388E-4</v>
      </c>
      <c r="BB117" s="33">
        <v>4.2575185172604211E-4</v>
      </c>
      <c r="BC117" s="33">
        <v>7.6916698626914345E-4</v>
      </c>
      <c r="BD117" s="33">
        <v>7.1751071552799296E-4</v>
      </c>
      <c r="BE117" s="33">
        <v>6.964859315780024E-4</v>
      </c>
      <c r="BF117" s="33">
        <v>0</v>
      </c>
      <c r="BG117" s="33">
        <v>4.6355672055763006E-4</v>
      </c>
      <c r="BH117" s="33">
        <v>5.2502391166767538E-4</v>
      </c>
      <c r="BI117" s="33">
        <v>6.1477730307049811E-4</v>
      </c>
      <c r="BJ117" s="33">
        <v>0</v>
      </c>
      <c r="BK117" s="33">
        <v>5.0479313927102713E-4</v>
      </c>
      <c r="BL117" s="33">
        <v>4.0742629624904924E-5</v>
      </c>
      <c r="BM117" s="33">
        <v>4.3384974877084187E-4</v>
      </c>
      <c r="BN117" s="33">
        <v>4.1386939651165454E-4</v>
      </c>
      <c r="BO117" s="33">
        <v>0</v>
      </c>
      <c r="BP117" s="33">
        <v>5.3874720489562261E-4</v>
      </c>
      <c r="BQ117" s="33">
        <v>8.3288330231105095E-4</v>
      </c>
      <c r="BR117" s="33">
        <v>5.8376174556125848E-4</v>
      </c>
      <c r="BS117" s="33">
        <v>4.7532248784332463E-4</v>
      </c>
      <c r="BT117" s="33">
        <v>6.4758308348026325E-4</v>
      </c>
      <c r="BU117" s="33">
        <v>4.4439248298255E-4</v>
      </c>
      <c r="BV117" s="33">
        <v>6.5367335896584393E-4</v>
      </c>
      <c r="BW117" s="33">
        <v>1.0820842479574906E-3</v>
      </c>
      <c r="BX117" s="33">
        <v>0</v>
      </c>
      <c r="BY117" s="33">
        <v>0</v>
      </c>
      <c r="BZ117" s="33">
        <v>1.335204143312509E-4</v>
      </c>
      <c r="CA117" s="33">
        <v>0</v>
      </c>
      <c r="CB117" s="33">
        <v>3.5494114065359592E-4</v>
      </c>
      <c r="CC117" s="33">
        <v>3.4657943252969318E-4</v>
      </c>
      <c r="CD117" s="33">
        <v>2.2295626798970344E-4</v>
      </c>
      <c r="CE117" s="33">
        <v>0</v>
      </c>
      <c r="CF117" s="33">
        <v>2.9601319725208194E-4</v>
      </c>
      <c r="CG117" s="33">
        <v>3.2069596823351416E-4</v>
      </c>
      <c r="CH117" s="33">
        <v>4.3060732527249129E-4</v>
      </c>
      <c r="CI117" s="33">
        <v>4.7465165471743758E-4</v>
      </c>
      <c r="CJ117" s="33">
        <v>2.4907616920970539E-3</v>
      </c>
      <c r="CK117" s="33">
        <v>5.4151273709803903E-4</v>
      </c>
      <c r="CL117" s="33">
        <v>1.7094374847331948E-3</v>
      </c>
      <c r="CM117" s="33">
        <v>1.4180454813108743E-3</v>
      </c>
      <c r="CN117" s="33">
        <v>5.3929361092367725E-3</v>
      </c>
      <c r="CO117" s="33">
        <v>3.2377185305331496E-3</v>
      </c>
      <c r="CP117" s="33">
        <v>1.5084994995005125E-3</v>
      </c>
      <c r="CQ117" s="33">
        <v>4.1964726534125269E-3</v>
      </c>
      <c r="CR117" s="33">
        <v>3.0818719636940876E-3</v>
      </c>
      <c r="CS117" s="33">
        <v>3.75292551548773E-3</v>
      </c>
      <c r="CT117" s="33">
        <v>2.4421690014604434E-3</v>
      </c>
      <c r="CU117" s="33">
        <v>1.922451921002308E-3</v>
      </c>
      <c r="CV117" s="33">
        <v>1.8647052241963489E-3</v>
      </c>
      <c r="CW117" s="33">
        <v>4.2102024147620456E-3</v>
      </c>
      <c r="CX117" s="33">
        <v>2.2052849773130131E-3</v>
      </c>
      <c r="CY117" s="33">
        <v>8.4662243667502305E-3</v>
      </c>
      <c r="CZ117" s="33">
        <v>1.1967472692082252E-2</v>
      </c>
      <c r="DA117" s="33">
        <v>8.116631873581687E-3</v>
      </c>
      <c r="DB117" s="33">
        <v>6.2415442574432871E-3</v>
      </c>
      <c r="DC117" s="33">
        <v>8.3618465169990747E-3</v>
      </c>
      <c r="DD117" s="33">
        <v>1.0816534538176797E-2</v>
      </c>
      <c r="DE117" s="33">
        <v>2.2770161077732626E-2</v>
      </c>
      <c r="DF117" s="33">
        <v>1.4097535638321272E-2</v>
      </c>
      <c r="DG117" s="33">
        <v>1.5587899519885666E-2</v>
      </c>
      <c r="DH117" s="33">
        <v>1.8182097734588405E-2</v>
      </c>
      <c r="DI117" s="33">
        <v>1.2066750169327947E-2</v>
      </c>
      <c r="DJ117" s="33">
        <v>1.3153585577118126E-2</v>
      </c>
      <c r="DK117" s="33">
        <v>1.0299361506221634</v>
      </c>
      <c r="DL117" s="33">
        <v>1.7701744548973993E-2</v>
      </c>
      <c r="DM117" s="33">
        <v>1.2502319277869302E-2</v>
      </c>
      <c r="DN117" s="33">
        <v>8.9893645930765858E-3</v>
      </c>
      <c r="DO117" s="33">
        <v>2.2626351769157785E-2</v>
      </c>
      <c r="DP117" s="33">
        <v>1.1982305294955626E-2</v>
      </c>
      <c r="DQ117" s="33">
        <v>0</v>
      </c>
      <c r="DR117" s="33">
        <v>6.5422621592740766E-3</v>
      </c>
      <c r="DS117" s="33">
        <v>2.8630991722248325E-3</v>
      </c>
      <c r="DT117" s="33">
        <v>4.2143716922929059E-3</v>
      </c>
      <c r="DU117" s="33">
        <v>7.3920722477326464E-4</v>
      </c>
      <c r="DV117" s="33">
        <v>1.5655800699426365E-2</v>
      </c>
      <c r="DW117" s="33">
        <v>4.9609718906266313E-3</v>
      </c>
      <c r="DX117" s="33">
        <v>9.807508527973097E-3</v>
      </c>
      <c r="DY117" s="33">
        <v>3.8145220629650387E-4</v>
      </c>
      <c r="DZ117" s="33">
        <v>4.3319766420046807E-3</v>
      </c>
      <c r="EA117" s="33">
        <v>6.3330834899571848E-3</v>
      </c>
      <c r="EB117" s="33">
        <v>3.8180984655222555E-3</v>
      </c>
      <c r="EC117" s="33">
        <v>1.7619135632797949E-3</v>
      </c>
      <c r="ED117" s="33">
        <v>2.0716208708615701E-3</v>
      </c>
      <c r="EE117" s="33">
        <v>6.2392047708314516E-4</v>
      </c>
      <c r="EF117" s="33">
        <v>2.9153647353862298E-4</v>
      </c>
      <c r="EG117" s="33">
        <v>6.5734978720749981E-4</v>
      </c>
      <c r="EH117" s="33">
        <v>4.8602258813436349E-4</v>
      </c>
      <c r="EI117" s="33">
        <v>4.8416854497925952E-4</v>
      </c>
      <c r="EJ117" s="33">
        <v>6.1222334209331836E-4</v>
      </c>
      <c r="EK117" s="33">
        <v>4.3451690541955262E-4</v>
      </c>
      <c r="EL117" s="33">
        <v>2.3845054536585607E-4</v>
      </c>
      <c r="EM117" s="33">
        <v>2.2687697113823565E-4</v>
      </c>
      <c r="EN117" s="33">
        <v>3.3160711505556944E-4</v>
      </c>
      <c r="EO117" s="33">
        <v>2.8499752716272455E-4</v>
      </c>
      <c r="EP117" s="33">
        <v>2.0845741988247444E-4</v>
      </c>
      <c r="EQ117" s="33">
        <v>6.6262608393877361E-4</v>
      </c>
      <c r="ER117" s="33">
        <v>1.0347266615821252E-3</v>
      </c>
      <c r="ES117" s="33">
        <v>7.3706132848976058E-4</v>
      </c>
      <c r="ET117" s="33">
        <v>4.2875543490059883E-4</v>
      </c>
      <c r="EU117" s="33">
        <v>2.0612057027124655E-3</v>
      </c>
      <c r="EV117" s="33">
        <v>2.3311064291699876E-3</v>
      </c>
      <c r="EW117" s="33">
        <v>3.1173776152424121E-4</v>
      </c>
      <c r="EX117" s="33">
        <v>1.2123465896941913E-3</v>
      </c>
      <c r="EY117" s="33">
        <v>4.8574407934656635E-4</v>
      </c>
      <c r="EZ117" s="33">
        <v>7.7173636700366441E-4</v>
      </c>
      <c r="FA117" s="33">
        <v>4.6400523256828128E-4</v>
      </c>
      <c r="FB117" s="33">
        <v>4.9887025496261287E-4</v>
      </c>
      <c r="FC117" s="33">
        <v>8.8788826228231173E-4</v>
      </c>
      <c r="FD117" s="33">
        <v>8.8104943635913899E-4</v>
      </c>
      <c r="FE117" s="33">
        <v>1.4663081594042105E-4</v>
      </c>
      <c r="FF117" s="33">
        <v>3.4313198761602037E-4</v>
      </c>
      <c r="FG117" s="33">
        <v>6.9477781891853438E-4</v>
      </c>
      <c r="FH117" s="33">
        <v>1.5766435716737354E-3</v>
      </c>
      <c r="FI117" s="33">
        <v>6.2837284547703873E-4</v>
      </c>
      <c r="FJ117" s="33">
        <v>6.4854374720964595E-4</v>
      </c>
      <c r="FK117" s="33">
        <v>1.1563381739537039E-3</v>
      </c>
      <c r="FL117" s="33">
        <v>2.874234657674934E-4</v>
      </c>
      <c r="FM117" s="33">
        <v>6.1952052400633174E-4</v>
      </c>
      <c r="FN117" s="33">
        <v>8.138106191700891E-4</v>
      </c>
      <c r="FO117" s="33">
        <v>5.4672477089024883E-4</v>
      </c>
      <c r="FP117" s="33">
        <v>1.2328548979658612E-3</v>
      </c>
      <c r="FQ117" s="33">
        <v>4.9932013161971289E-4</v>
      </c>
      <c r="FR117" s="33">
        <v>3.7844726514672751E-4</v>
      </c>
      <c r="FS117" s="33">
        <v>5.1073253785080487E-4</v>
      </c>
      <c r="FT117" s="33">
        <v>3.0380684378122262E-4</v>
      </c>
      <c r="FU117" s="33">
        <v>2.2652568217368336E-4</v>
      </c>
      <c r="FV117" s="33">
        <v>3.7618749824193224E-4</v>
      </c>
      <c r="FW117" s="33">
        <v>1.4951277570001932E-3</v>
      </c>
      <c r="FX117" s="33">
        <v>6.0204467707148496E-4</v>
      </c>
      <c r="FY117" s="33">
        <v>9.5868955977262895E-4</v>
      </c>
      <c r="FZ117" s="33">
        <v>7.3932707003735668E-3</v>
      </c>
      <c r="GA117" s="33">
        <v>1.0310771439779516E-2</v>
      </c>
      <c r="GB117" s="33">
        <v>3.8551090853921336E-4</v>
      </c>
      <c r="GC117" s="33">
        <v>4.6904684381223448E-4</v>
      </c>
      <c r="GD117" s="33">
        <v>3.8204492914771461E-4</v>
      </c>
      <c r="GE117" s="33">
        <v>3.0618774717530814E-4</v>
      </c>
      <c r="GF117" s="33">
        <v>7.354922768564563E-4</v>
      </c>
      <c r="GG117" s="33">
        <v>4.2403079159607639E-4</v>
      </c>
      <c r="GH117" s="33">
        <v>2.4998648498528353E-3</v>
      </c>
      <c r="GI117" s="34">
        <v>1.4819265592081765E-3</v>
      </c>
      <c r="GJ117" s="61">
        <v>1.4555222515914195</v>
      </c>
      <c r="GK117" s="61">
        <v>0.67620373</v>
      </c>
    </row>
    <row r="118" spans="1:193" ht="15" customHeight="1">
      <c r="A118" s="18" t="s">
        <v>112</v>
      </c>
      <c r="B118" s="47" t="s">
        <v>320</v>
      </c>
      <c r="C118" s="32">
        <v>1.7678378693055115E-4</v>
      </c>
      <c r="D118" s="33">
        <v>7.5806460414084968E-4</v>
      </c>
      <c r="E118" s="33">
        <v>3.8877263126894587E-4</v>
      </c>
      <c r="F118" s="33">
        <v>9.0700657947800309E-5</v>
      </c>
      <c r="G118" s="33">
        <v>4.4329089641969332E-5</v>
      </c>
      <c r="H118" s="33">
        <v>1.9224240299603291E-4</v>
      </c>
      <c r="I118" s="33">
        <v>1.9910950960090246E-4</v>
      </c>
      <c r="J118" s="33">
        <v>1.5869746053684809E-4</v>
      </c>
      <c r="K118" s="33">
        <v>1.2588493457023453E-4</v>
      </c>
      <c r="L118" s="33">
        <v>1.1563874562382717E-4</v>
      </c>
      <c r="M118" s="33">
        <v>1.0760633880882275E-4</v>
      </c>
      <c r="N118" s="33">
        <v>1.4695029885391115E-4</v>
      </c>
      <c r="O118" s="33">
        <v>1.4730497057579585E-4</v>
      </c>
      <c r="P118" s="33">
        <v>1.5714733576907539E-4</v>
      </c>
      <c r="Q118" s="33">
        <v>4.166307912020348E-4</v>
      </c>
      <c r="R118" s="33">
        <v>4.1727614634477832E-4</v>
      </c>
      <c r="S118" s="33">
        <v>2.221939075693825E-4</v>
      </c>
      <c r="T118" s="33">
        <v>2.3772997878707537E-4</v>
      </c>
      <c r="U118" s="33">
        <v>7.8803600174340819E-5</v>
      </c>
      <c r="V118" s="33">
        <v>0</v>
      </c>
      <c r="W118" s="33">
        <v>0</v>
      </c>
      <c r="X118" s="33">
        <v>1.0051714150934417E-4</v>
      </c>
      <c r="Y118" s="33">
        <v>1.3245808026982479E-4</v>
      </c>
      <c r="Z118" s="33">
        <v>1.1599414420120504E-4</v>
      </c>
      <c r="AA118" s="33">
        <v>9.1817204304550063E-5</v>
      </c>
      <c r="AB118" s="33">
        <v>1.3387163281592404E-4</v>
      </c>
      <c r="AC118" s="33">
        <v>1.7162047476960065E-4</v>
      </c>
      <c r="AD118" s="33">
        <v>7.2125407756562339E-5</v>
      </c>
      <c r="AE118" s="33">
        <v>9.5303508088171016E-5</v>
      </c>
      <c r="AF118" s="33">
        <v>7.9975785686158039E-5</v>
      </c>
      <c r="AG118" s="33">
        <v>5.6495755283517864E-5</v>
      </c>
      <c r="AH118" s="33">
        <v>1.1017113379131592E-4</v>
      </c>
      <c r="AI118" s="33">
        <v>1.2290704225454449E-4</v>
      </c>
      <c r="AJ118" s="33">
        <v>3.0991554601587706E-5</v>
      </c>
      <c r="AK118" s="33">
        <v>2.3101967232401409E-5</v>
      </c>
      <c r="AL118" s="33">
        <v>1.2494205538022618E-5</v>
      </c>
      <c r="AM118" s="33">
        <v>4.2185910754985144E-5</v>
      </c>
      <c r="AN118" s="33">
        <v>3.3334160344613695E-5</v>
      </c>
      <c r="AO118" s="33">
        <v>2.1017618804332661E-5</v>
      </c>
      <c r="AP118" s="33">
        <v>2.5313390800514718E-5</v>
      </c>
      <c r="AQ118" s="33">
        <v>1.659314275179323E-5</v>
      </c>
      <c r="AR118" s="33">
        <v>2.4849047900534383E-4</v>
      </c>
      <c r="AS118" s="33">
        <v>1.9581010774427082E-4</v>
      </c>
      <c r="AT118" s="33">
        <v>7.7645982564276123E-5</v>
      </c>
      <c r="AU118" s="33">
        <v>1.9611983674056339E-4</v>
      </c>
      <c r="AV118" s="33">
        <v>0</v>
      </c>
      <c r="AW118" s="33">
        <v>1.5883049456920506E-4</v>
      </c>
      <c r="AX118" s="33">
        <v>1.3799874669312139E-4</v>
      </c>
      <c r="AY118" s="33">
        <v>1.159539553937861E-4</v>
      </c>
      <c r="AZ118" s="33">
        <v>1.2393613867279273E-4</v>
      </c>
      <c r="BA118" s="33">
        <v>7.7343940551591819E-5</v>
      </c>
      <c r="BB118" s="33">
        <v>1.1961500684459093E-4</v>
      </c>
      <c r="BC118" s="33">
        <v>2.6368901990492179E-4</v>
      </c>
      <c r="BD118" s="33">
        <v>1.8881722616349541E-4</v>
      </c>
      <c r="BE118" s="33">
        <v>1.7232406669628336E-4</v>
      </c>
      <c r="BF118" s="33">
        <v>0</v>
      </c>
      <c r="BG118" s="33">
        <v>1.051326043539873E-4</v>
      </c>
      <c r="BH118" s="33">
        <v>1.0354207035438746E-4</v>
      </c>
      <c r="BI118" s="33">
        <v>1.4547593234533212E-4</v>
      </c>
      <c r="BJ118" s="33">
        <v>0</v>
      </c>
      <c r="BK118" s="33">
        <v>1.1668749682793665E-4</v>
      </c>
      <c r="BL118" s="33">
        <v>1.2525926759217217E-5</v>
      </c>
      <c r="BM118" s="33">
        <v>1.1445838977463718E-4</v>
      </c>
      <c r="BN118" s="33">
        <v>9.9224094060213324E-5</v>
      </c>
      <c r="BO118" s="33">
        <v>0</v>
      </c>
      <c r="BP118" s="33">
        <v>1.5211525352641362E-4</v>
      </c>
      <c r="BQ118" s="33">
        <v>7.6139783582544456E-5</v>
      </c>
      <c r="BR118" s="33">
        <v>1.0756215446520842E-4</v>
      </c>
      <c r="BS118" s="33">
        <v>8.9133534144955902E-5</v>
      </c>
      <c r="BT118" s="33">
        <v>1.4795950926869839E-4</v>
      </c>
      <c r="BU118" s="33">
        <v>9.5331891350615739E-5</v>
      </c>
      <c r="BV118" s="33">
        <v>1.5226894336705887E-4</v>
      </c>
      <c r="BW118" s="33">
        <v>1.6890873409788071E-4</v>
      </c>
      <c r="BX118" s="33">
        <v>0</v>
      </c>
      <c r="BY118" s="33">
        <v>0</v>
      </c>
      <c r="BZ118" s="33">
        <v>3.3892006076221611E-5</v>
      </c>
      <c r="CA118" s="33">
        <v>0</v>
      </c>
      <c r="CB118" s="33">
        <v>6.9338208657997624E-5</v>
      </c>
      <c r="CC118" s="33">
        <v>7.7286404404498866E-5</v>
      </c>
      <c r="CD118" s="33">
        <v>5.5838464739849722E-5</v>
      </c>
      <c r="CE118" s="33">
        <v>0</v>
      </c>
      <c r="CF118" s="33">
        <v>5.9179855782389218E-5</v>
      </c>
      <c r="CG118" s="33">
        <v>7.8291199255028695E-5</v>
      </c>
      <c r="CH118" s="33">
        <v>1.0160501092907248E-4</v>
      </c>
      <c r="CI118" s="33">
        <v>8.392721303482799E-5</v>
      </c>
      <c r="CJ118" s="33">
        <v>9.8994932678351998E-5</v>
      </c>
      <c r="CK118" s="33">
        <v>7.621795658801299E-5</v>
      </c>
      <c r="CL118" s="33">
        <v>6.3762403438298248E-5</v>
      </c>
      <c r="CM118" s="33">
        <v>2.3385631292554472E-4</v>
      </c>
      <c r="CN118" s="33">
        <v>2.5248132168071802E-4</v>
      </c>
      <c r="CO118" s="33">
        <v>1.4488110955520323E-4</v>
      </c>
      <c r="CP118" s="33">
        <v>8.9604619706483562E-5</v>
      </c>
      <c r="CQ118" s="33">
        <v>9.6626808632792351E-5</v>
      </c>
      <c r="CR118" s="33">
        <v>1.2922677824757925E-4</v>
      </c>
      <c r="CS118" s="33">
        <v>1.0828947563138194E-4</v>
      </c>
      <c r="CT118" s="33">
        <v>3.5767758006423946E-4</v>
      </c>
      <c r="CU118" s="33">
        <v>2.0282763308050416E-4</v>
      </c>
      <c r="CV118" s="33">
        <v>1.4515482080758486E-3</v>
      </c>
      <c r="CW118" s="33">
        <v>1.2953006244402536E-4</v>
      </c>
      <c r="CX118" s="33">
        <v>3.4744672376709618E-4</v>
      </c>
      <c r="CY118" s="33">
        <v>4.1663189808518146E-4</v>
      </c>
      <c r="CZ118" s="33">
        <v>1.9164822031009777E-4</v>
      </c>
      <c r="DA118" s="33">
        <v>1.1093179281916058E-4</v>
      </c>
      <c r="DB118" s="33">
        <v>1.0269660604385392E-4</v>
      </c>
      <c r="DC118" s="33">
        <v>1.0400679640531211E-4</v>
      </c>
      <c r="DD118" s="33">
        <v>9.8238314670483481E-5</v>
      </c>
      <c r="DE118" s="33">
        <v>1.516333053050176E-4</v>
      </c>
      <c r="DF118" s="33">
        <v>1.4228637580901703E-4</v>
      </c>
      <c r="DG118" s="33">
        <v>1.4569883285695513E-4</v>
      </c>
      <c r="DH118" s="33">
        <v>1.1063019662528871E-4</v>
      </c>
      <c r="DI118" s="33">
        <v>1.4101613512278952E-4</v>
      </c>
      <c r="DJ118" s="33">
        <v>1.6890778638371619E-4</v>
      </c>
      <c r="DK118" s="33">
        <v>1.3036367232401437E-4</v>
      </c>
      <c r="DL118" s="33">
        <v>1.0424756204149699</v>
      </c>
      <c r="DM118" s="33">
        <v>7.159072881411559E-4</v>
      </c>
      <c r="DN118" s="33">
        <v>1.1837806923126251E-4</v>
      </c>
      <c r="DO118" s="33">
        <v>2.2710517963499259E-2</v>
      </c>
      <c r="DP118" s="33">
        <v>1.0591653604907124E-2</v>
      </c>
      <c r="DQ118" s="33">
        <v>0</v>
      </c>
      <c r="DR118" s="33">
        <v>1.1585125118516808E-4</v>
      </c>
      <c r="DS118" s="33">
        <v>4.2282507532211567E-3</v>
      </c>
      <c r="DT118" s="33">
        <v>7.9869572435648396E-3</v>
      </c>
      <c r="DU118" s="33">
        <v>1.359525004881947E-4</v>
      </c>
      <c r="DV118" s="33">
        <v>1.7953972885812651E-4</v>
      </c>
      <c r="DW118" s="33">
        <v>6.5439132828716282E-5</v>
      </c>
      <c r="DX118" s="33">
        <v>1.0560736423397887E-4</v>
      </c>
      <c r="DY118" s="33">
        <v>7.1347281115072497E-5</v>
      </c>
      <c r="DZ118" s="33">
        <v>4.5114792554363012E-4</v>
      </c>
      <c r="EA118" s="33">
        <v>4.0312033068320031E-4</v>
      </c>
      <c r="EB118" s="33">
        <v>9.1585417872776988E-5</v>
      </c>
      <c r="EC118" s="33">
        <v>1.9539381769508691E-4</v>
      </c>
      <c r="ED118" s="33">
        <v>2.9015900783945761E-4</v>
      </c>
      <c r="EE118" s="33">
        <v>2.3910747971008989E-4</v>
      </c>
      <c r="EF118" s="33">
        <v>3.0957162610561865E-5</v>
      </c>
      <c r="EG118" s="33">
        <v>2.4115143065144012E-4</v>
      </c>
      <c r="EH118" s="33">
        <v>9.6621006204178605E-5</v>
      </c>
      <c r="EI118" s="33">
        <v>1.4645501990436332E-4</v>
      </c>
      <c r="EJ118" s="33">
        <v>2.9200039089547407E-5</v>
      </c>
      <c r="EK118" s="33">
        <v>3.7869174010726766E-5</v>
      </c>
      <c r="EL118" s="33">
        <v>4.5851781425196006E-5</v>
      </c>
      <c r="EM118" s="33">
        <v>4.3453408674831625E-5</v>
      </c>
      <c r="EN118" s="33">
        <v>3.0864532709181489E-5</v>
      </c>
      <c r="EO118" s="33">
        <v>2.1064560089709384E-5</v>
      </c>
      <c r="EP118" s="33">
        <v>8.0841590933873382E-6</v>
      </c>
      <c r="EQ118" s="33">
        <v>4.9686857609744137E-4</v>
      </c>
      <c r="ER118" s="33">
        <v>1.2839035147829184E-3</v>
      </c>
      <c r="ES118" s="33">
        <v>7.1291357913395284E-5</v>
      </c>
      <c r="ET118" s="33">
        <v>3.5339384466825606E-5</v>
      </c>
      <c r="EU118" s="33">
        <v>9.2984811163475043E-5</v>
      </c>
      <c r="EV118" s="33">
        <v>8.8118268051270578E-5</v>
      </c>
      <c r="EW118" s="33">
        <v>9.2182532652842887E-5</v>
      </c>
      <c r="EX118" s="33">
        <v>2.2730363834607792E-4</v>
      </c>
      <c r="EY118" s="33">
        <v>1.9276592692307889E-4</v>
      </c>
      <c r="EZ118" s="33">
        <v>2.2770508305573222E-4</v>
      </c>
      <c r="FA118" s="33">
        <v>6.8617553559909185E-5</v>
      </c>
      <c r="FB118" s="33">
        <v>9.696902516274736E-5</v>
      </c>
      <c r="FC118" s="33">
        <v>6.8340385847858329E-5</v>
      </c>
      <c r="FD118" s="33">
        <v>8.6510834374229495E-5</v>
      </c>
      <c r="FE118" s="33">
        <v>2.0662982126520142E-5</v>
      </c>
      <c r="FF118" s="33">
        <v>6.4434989669645009E-5</v>
      </c>
      <c r="FG118" s="33">
        <v>1.3919794112383831E-4</v>
      </c>
      <c r="FH118" s="33">
        <v>2.2664287094021252E-4</v>
      </c>
      <c r="FI118" s="33">
        <v>1.677029388831097E-4</v>
      </c>
      <c r="FJ118" s="33">
        <v>1.6166851327755101E-4</v>
      </c>
      <c r="FK118" s="33">
        <v>1.2996945420819288E-4</v>
      </c>
      <c r="FL118" s="33">
        <v>9.6244455842645716E-5</v>
      </c>
      <c r="FM118" s="33">
        <v>6.469927300454433E-5</v>
      </c>
      <c r="FN118" s="33">
        <v>2.18611378401175E-5</v>
      </c>
      <c r="FO118" s="33">
        <v>6.5312199308964651E-5</v>
      </c>
      <c r="FP118" s="33">
        <v>6.1809077334214245E-5</v>
      </c>
      <c r="FQ118" s="33">
        <v>1.0432076214510883E-4</v>
      </c>
      <c r="FR118" s="33">
        <v>5.4545032149506141E-5</v>
      </c>
      <c r="FS118" s="33">
        <v>7.750578021917144E-5</v>
      </c>
      <c r="FT118" s="33">
        <v>5.2957051885649424E-5</v>
      </c>
      <c r="FU118" s="33">
        <v>3.643722275164786E-5</v>
      </c>
      <c r="FV118" s="33">
        <v>7.7036653991729043E-5</v>
      </c>
      <c r="FW118" s="33">
        <v>6.4500002453193276E-4</v>
      </c>
      <c r="FX118" s="33">
        <v>2.7893202473682828E-5</v>
      </c>
      <c r="FY118" s="33">
        <v>1.3389559399575631E-4</v>
      </c>
      <c r="FZ118" s="33">
        <v>2.9322322147903526E-4</v>
      </c>
      <c r="GA118" s="33">
        <v>4.618770796664725E-3</v>
      </c>
      <c r="GB118" s="33">
        <v>5.9243746821895966E-5</v>
      </c>
      <c r="GC118" s="33">
        <v>5.8752754662944558E-5</v>
      </c>
      <c r="GD118" s="33">
        <v>6.4099414001695838E-5</v>
      </c>
      <c r="GE118" s="33">
        <v>5.7620130294618357E-5</v>
      </c>
      <c r="GF118" s="33">
        <v>3.5262064835754831E-4</v>
      </c>
      <c r="GG118" s="33">
        <v>6.5669659911337947E-5</v>
      </c>
      <c r="GH118" s="33">
        <v>1.05606628140761E-4</v>
      </c>
      <c r="GI118" s="34">
        <v>5.0430579608537757E-5</v>
      </c>
      <c r="GJ118" s="61">
        <v>1.1189780624749786</v>
      </c>
      <c r="GK118" s="61">
        <v>0.51985267000000002</v>
      </c>
    </row>
    <row r="119" spans="1:193" ht="15" customHeight="1">
      <c r="A119" s="18" t="s">
        <v>113</v>
      </c>
      <c r="B119" s="47" t="s">
        <v>321</v>
      </c>
      <c r="C119" s="32">
        <v>1.0368060750653954E-4</v>
      </c>
      <c r="D119" s="33">
        <v>4.8071908980931212E-4</v>
      </c>
      <c r="E119" s="33">
        <v>2.446217079975338E-4</v>
      </c>
      <c r="F119" s="33">
        <v>1.3175810056707615E-4</v>
      </c>
      <c r="G119" s="33">
        <v>1.1492534522799715E-4</v>
      </c>
      <c r="H119" s="33">
        <v>1.3993722783139364E-4</v>
      </c>
      <c r="I119" s="33">
        <v>1.4816308259089461E-4</v>
      </c>
      <c r="J119" s="33">
        <v>1.2313460671341307E-4</v>
      </c>
      <c r="K119" s="33">
        <v>1.8062719720257951E-4</v>
      </c>
      <c r="L119" s="33">
        <v>1.8952399791387123E-4</v>
      </c>
      <c r="M119" s="33">
        <v>1.944714808042651E-4</v>
      </c>
      <c r="N119" s="33">
        <v>2.1024768598033736E-4</v>
      </c>
      <c r="O119" s="33">
        <v>1.547134658483886E-4</v>
      </c>
      <c r="P119" s="33">
        <v>1.433324211663171E-4</v>
      </c>
      <c r="Q119" s="33">
        <v>2.7493900364946336E-4</v>
      </c>
      <c r="R119" s="33">
        <v>4.3490664351918042E-4</v>
      </c>
      <c r="S119" s="33">
        <v>2.4257433327754533E-4</v>
      </c>
      <c r="T119" s="33">
        <v>6.2863551169313437E-4</v>
      </c>
      <c r="U119" s="33">
        <v>2.9882828244776218E-4</v>
      </c>
      <c r="V119" s="33">
        <v>0</v>
      </c>
      <c r="W119" s="33">
        <v>0</v>
      </c>
      <c r="X119" s="33">
        <v>1.7553715595995269E-4</v>
      </c>
      <c r="Y119" s="33">
        <v>1.3807759368207544E-4</v>
      </c>
      <c r="Z119" s="33">
        <v>1.7929095381011016E-4</v>
      </c>
      <c r="AA119" s="33">
        <v>2.0509877700112129E-4</v>
      </c>
      <c r="AB119" s="33">
        <v>4.0470295629618813E-4</v>
      </c>
      <c r="AC119" s="33">
        <v>1.4505826286579927E-4</v>
      </c>
      <c r="AD119" s="33">
        <v>1.475262861380606E-4</v>
      </c>
      <c r="AE119" s="33">
        <v>1.6570416417949947E-4</v>
      </c>
      <c r="AF119" s="33">
        <v>1.7597382008760539E-4</v>
      </c>
      <c r="AG119" s="33">
        <v>1.88863028757006E-4</v>
      </c>
      <c r="AH119" s="33">
        <v>1.5476088059578064E-4</v>
      </c>
      <c r="AI119" s="33">
        <v>1.8684379886492667E-4</v>
      </c>
      <c r="AJ119" s="33">
        <v>9.2271470690409796E-5</v>
      </c>
      <c r="AK119" s="33">
        <v>7.4599859374109006E-5</v>
      </c>
      <c r="AL119" s="33">
        <v>5.2651550191030621E-5</v>
      </c>
      <c r="AM119" s="33">
        <v>7.0444368074423268E-5</v>
      </c>
      <c r="AN119" s="33">
        <v>7.0804022863268416E-5</v>
      </c>
      <c r="AO119" s="33">
        <v>5.682660065786889E-5</v>
      </c>
      <c r="AP119" s="33">
        <v>7.827775441135394E-5</v>
      </c>
      <c r="AQ119" s="33">
        <v>6.1366479508401838E-5</v>
      </c>
      <c r="AR119" s="33">
        <v>3.4487193274373388E-4</v>
      </c>
      <c r="AS119" s="33">
        <v>2.9702299120273E-4</v>
      </c>
      <c r="AT119" s="33">
        <v>2.3845804387230248E-4</v>
      </c>
      <c r="AU119" s="33">
        <v>3.5600622523035468E-4</v>
      </c>
      <c r="AV119" s="33">
        <v>0</v>
      </c>
      <c r="AW119" s="33">
        <v>2.9409199720231488E-4</v>
      </c>
      <c r="AX119" s="33">
        <v>3.655003502692215E-4</v>
      </c>
      <c r="AY119" s="33">
        <v>3.8104745235448105E-4</v>
      </c>
      <c r="AZ119" s="33">
        <v>3.3618818200402802E-4</v>
      </c>
      <c r="BA119" s="33">
        <v>2.068273865460873E-4</v>
      </c>
      <c r="BB119" s="33">
        <v>1.8965684237198539E-4</v>
      </c>
      <c r="BC119" s="33">
        <v>2.0608930801796591E-4</v>
      </c>
      <c r="BD119" s="33">
        <v>3.8116559309699696E-4</v>
      </c>
      <c r="BE119" s="33">
        <v>3.609158595994705E-4</v>
      </c>
      <c r="BF119" s="33">
        <v>0</v>
      </c>
      <c r="BG119" s="33">
        <v>4.180244802478033E-4</v>
      </c>
      <c r="BH119" s="33">
        <v>3.2429495420557218E-4</v>
      </c>
      <c r="BI119" s="33">
        <v>3.4250356308692981E-4</v>
      </c>
      <c r="BJ119" s="33">
        <v>0</v>
      </c>
      <c r="BK119" s="33">
        <v>2.9170050041298952E-4</v>
      </c>
      <c r="BL119" s="33">
        <v>1.7721744616300993E-5</v>
      </c>
      <c r="BM119" s="33">
        <v>1.6211766438392793E-4</v>
      </c>
      <c r="BN119" s="33">
        <v>2.0455145994689483E-4</v>
      </c>
      <c r="BO119" s="33">
        <v>0</v>
      </c>
      <c r="BP119" s="33">
        <v>2.749059701481538E-4</v>
      </c>
      <c r="BQ119" s="33">
        <v>3.8980591625714179E-4</v>
      </c>
      <c r="BR119" s="33">
        <v>4.8474793143145079E-4</v>
      </c>
      <c r="BS119" s="33">
        <v>1.9667874610973751E-4</v>
      </c>
      <c r="BT119" s="33">
        <v>1.9633688425865694E-4</v>
      </c>
      <c r="BU119" s="33">
        <v>1.6855820394152585E-4</v>
      </c>
      <c r="BV119" s="33">
        <v>2.0521582773340723E-4</v>
      </c>
      <c r="BW119" s="33">
        <v>2.5072537493763149E-4</v>
      </c>
      <c r="BX119" s="33">
        <v>0</v>
      </c>
      <c r="BY119" s="33">
        <v>0</v>
      </c>
      <c r="BZ119" s="33">
        <v>3.488173744241204E-5</v>
      </c>
      <c r="CA119" s="33">
        <v>0</v>
      </c>
      <c r="CB119" s="33">
        <v>2.0756312083992747E-4</v>
      </c>
      <c r="CC119" s="33">
        <v>1.4285494880357565E-4</v>
      </c>
      <c r="CD119" s="33">
        <v>1.124454718897278E-4</v>
      </c>
      <c r="CE119" s="33">
        <v>0</v>
      </c>
      <c r="CF119" s="33">
        <v>1.6158075929435274E-4</v>
      </c>
      <c r="CG119" s="33">
        <v>1.5137021305339086E-4</v>
      </c>
      <c r="CH119" s="33">
        <v>4.0962905251512203E-4</v>
      </c>
      <c r="CI119" s="33">
        <v>2.8720963307821167E-4</v>
      </c>
      <c r="CJ119" s="33">
        <v>2.370255735912437E-4</v>
      </c>
      <c r="CK119" s="33">
        <v>1.7698198427931055E-4</v>
      </c>
      <c r="CL119" s="33">
        <v>2.5937228821368703E-4</v>
      </c>
      <c r="CM119" s="33">
        <v>2.8365223859312693E-4</v>
      </c>
      <c r="CN119" s="33">
        <v>8.0666502489689755E-3</v>
      </c>
      <c r="CO119" s="33">
        <v>2.9516345433299444E-4</v>
      </c>
      <c r="CP119" s="33">
        <v>3.0858005706625339E-4</v>
      </c>
      <c r="CQ119" s="33">
        <v>2.1758819135503851E-4</v>
      </c>
      <c r="CR119" s="33">
        <v>2.5500324954533135E-4</v>
      </c>
      <c r="CS119" s="33">
        <v>4.6538334903552622E-4</v>
      </c>
      <c r="CT119" s="33">
        <v>3.049302914786616E-4</v>
      </c>
      <c r="CU119" s="33">
        <v>2.3669204002970789E-4</v>
      </c>
      <c r="CV119" s="33">
        <v>2.9173836114174139E-4</v>
      </c>
      <c r="CW119" s="33">
        <v>3.0584735939791875E-4</v>
      </c>
      <c r="CX119" s="33">
        <v>2.8874417177139091E-4</v>
      </c>
      <c r="CY119" s="33">
        <v>3.8862358744339991E-4</v>
      </c>
      <c r="CZ119" s="33">
        <v>3.6145993856210668E-4</v>
      </c>
      <c r="DA119" s="33">
        <v>3.2983433604023507E-4</v>
      </c>
      <c r="DB119" s="33">
        <v>3.2254903245852815E-4</v>
      </c>
      <c r="DC119" s="33">
        <v>3.2131797331230142E-4</v>
      </c>
      <c r="DD119" s="33">
        <v>5.0810729103783136E-4</v>
      </c>
      <c r="DE119" s="33">
        <v>4.2423305760780919E-4</v>
      </c>
      <c r="DF119" s="33">
        <v>3.052412173666468E-4</v>
      </c>
      <c r="DG119" s="33">
        <v>4.0133517392150605E-4</v>
      </c>
      <c r="DH119" s="33">
        <v>3.0701177559173525E-4</v>
      </c>
      <c r="DI119" s="33">
        <v>3.8152434319134291E-4</v>
      </c>
      <c r="DJ119" s="33">
        <v>5.3014640752409195E-4</v>
      </c>
      <c r="DK119" s="33">
        <v>4.051353810835782E-4</v>
      </c>
      <c r="DL119" s="33">
        <v>2.9646784486807439E-4</v>
      </c>
      <c r="DM119" s="33">
        <v>1.002968629500246</v>
      </c>
      <c r="DN119" s="33">
        <v>4.1238693998588057E-4</v>
      </c>
      <c r="DO119" s="33">
        <v>3.0741197559369562E-4</v>
      </c>
      <c r="DP119" s="33">
        <v>2.8687694025582826E-4</v>
      </c>
      <c r="DQ119" s="33">
        <v>0</v>
      </c>
      <c r="DR119" s="33">
        <v>3.051408221106586E-4</v>
      </c>
      <c r="DS119" s="33">
        <v>9.7317783581106539E-3</v>
      </c>
      <c r="DT119" s="33">
        <v>3.1088692136939885E-3</v>
      </c>
      <c r="DU119" s="33">
        <v>2.2422104416841248E-4</v>
      </c>
      <c r="DV119" s="33">
        <v>3.5419847465542208E-4</v>
      </c>
      <c r="DW119" s="33">
        <v>3.6821410509674729E-4</v>
      </c>
      <c r="DX119" s="33">
        <v>2.1264920108749087E-4</v>
      </c>
      <c r="DY119" s="33">
        <v>4.2400948543667858E-4</v>
      </c>
      <c r="DZ119" s="33">
        <v>7.4343345521125437E-4</v>
      </c>
      <c r="EA119" s="33">
        <v>1.9806314178024858E-3</v>
      </c>
      <c r="EB119" s="33">
        <v>8.888020990455509E-4</v>
      </c>
      <c r="EC119" s="33">
        <v>3.6217564533028625E-3</v>
      </c>
      <c r="ED119" s="33">
        <v>3.1219211508801865E-3</v>
      </c>
      <c r="EE119" s="33">
        <v>1.0481645241194327E-4</v>
      </c>
      <c r="EF119" s="33">
        <v>1.2475333238677464E-4</v>
      </c>
      <c r="EG119" s="33">
        <v>2.3305210640377699E-4</v>
      </c>
      <c r="EH119" s="33">
        <v>1.4684932538824451E-4</v>
      </c>
      <c r="EI119" s="33">
        <v>1.3548880253600446E-4</v>
      </c>
      <c r="EJ119" s="33">
        <v>7.3936454764364436E-4</v>
      </c>
      <c r="EK119" s="33">
        <v>4.8765552161582034E-4</v>
      </c>
      <c r="EL119" s="33">
        <v>4.1463072630486844E-4</v>
      </c>
      <c r="EM119" s="33">
        <v>3.1186424031821376E-4</v>
      </c>
      <c r="EN119" s="33">
        <v>5.0863999399990969E-4</v>
      </c>
      <c r="EO119" s="33">
        <v>2.8550785805280866E-4</v>
      </c>
      <c r="EP119" s="33">
        <v>7.530361615380126E-5</v>
      </c>
      <c r="EQ119" s="33">
        <v>3.5302551758305712E-4</v>
      </c>
      <c r="ER119" s="33">
        <v>6.6814950144213721E-4</v>
      </c>
      <c r="ES119" s="33">
        <v>9.3533108218983742E-5</v>
      </c>
      <c r="ET119" s="33">
        <v>4.6661317631681347E-4</v>
      </c>
      <c r="EU119" s="33">
        <v>2.2042402024523359E-4</v>
      </c>
      <c r="EV119" s="33">
        <v>1.961023837120386E-4</v>
      </c>
      <c r="EW119" s="33">
        <v>4.1511988979122647E-4</v>
      </c>
      <c r="EX119" s="33">
        <v>6.1137360849296426E-4</v>
      </c>
      <c r="EY119" s="33">
        <v>9.1287985559275811E-4</v>
      </c>
      <c r="EZ119" s="33">
        <v>2.3418736190572808E-4</v>
      </c>
      <c r="FA119" s="33">
        <v>7.1411239080832888E-4</v>
      </c>
      <c r="FB119" s="33">
        <v>2.2414762642417396E-4</v>
      </c>
      <c r="FC119" s="33">
        <v>2.8623484125980255E-4</v>
      </c>
      <c r="FD119" s="33">
        <v>3.0246322523131124E-4</v>
      </c>
      <c r="FE119" s="33">
        <v>8.7875189903325549E-5</v>
      </c>
      <c r="FF119" s="33">
        <v>2.0834945905670227E-4</v>
      </c>
      <c r="FG119" s="33">
        <v>2.2013847657038606E-4</v>
      </c>
      <c r="FH119" s="33">
        <v>2.9369741912785318E-4</v>
      </c>
      <c r="FI119" s="33">
        <v>1.2457141337694857E-3</v>
      </c>
      <c r="FJ119" s="33">
        <v>3.847051141232652E-4</v>
      </c>
      <c r="FK119" s="33">
        <v>5.1553573870964978E-4</v>
      </c>
      <c r="FL119" s="33">
        <v>1.4627380129480698E-3</v>
      </c>
      <c r="FM119" s="33">
        <v>2.0102405974205132E-4</v>
      </c>
      <c r="FN119" s="33">
        <v>8.6915560672187026E-5</v>
      </c>
      <c r="FO119" s="33">
        <v>1.8041886816638181E-4</v>
      </c>
      <c r="FP119" s="33">
        <v>1.5106479413441276E-4</v>
      </c>
      <c r="FQ119" s="33">
        <v>4.885774011401386E-4</v>
      </c>
      <c r="FR119" s="33">
        <v>2.3911704324753314E-4</v>
      </c>
      <c r="FS119" s="33">
        <v>1.2705597220119934E-4</v>
      </c>
      <c r="FT119" s="33">
        <v>2.3231203136807056E-4</v>
      </c>
      <c r="FU119" s="33">
        <v>8.7981849546660528E-5</v>
      </c>
      <c r="FV119" s="33">
        <v>3.0169777672009831E-4</v>
      </c>
      <c r="FW119" s="33">
        <v>2.6527654790084552E-4</v>
      </c>
      <c r="FX119" s="33">
        <v>1.7745933016739512E-4</v>
      </c>
      <c r="FY119" s="33">
        <v>3.4947643400710346E-4</v>
      </c>
      <c r="FZ119" s="33">
        <v>2.4099982314264198E-4</v>
      </c>
      <c r="GA119" s="33">
        <v>6.3331432257814719E-4</v>
      </c>
      <c r="GB119" s="33">
        <v>7.5051002926639185E-4</v>
      </c>
      <c r="GC119" s="33">
        <v>1.7755813054605289E-4</v>
      </c>
      <c r="GD119" s="33">
        <v>4.8549154409824688E-4</v>
      </c>
      <c r="GE119" s="33">
        <v>1.0671193072826529E-4</v>
      </c>
      <c r="GF119" s="33">
        <v>1.0202951465539723E-4</v>
      </c>
      <c r="GG119" s="33">
        <v>1.1545336046695707E-4</v>
      </c>
      <c r="GH119" s="33">
        <v>3.8835787604944759E-4</v>
      </c>
      <c r="GI119" s="34">
        <v>3.2024263002605166E-4</v>
      </c>
      <c r="GJ119" s="61">
        <v>1.0828890501594175</v>
      </c>
      <c r="GK119" s="61">
        <v>0.50308651000000004</v>
      </c>
    </row>
    <row r="120" spans="1:193" ht="15" customHeight="1">
      <c r="A120" s="18" t="s">
        <v>114</v>
      </c>
      <c r="B120" s="47" t="s">
        <v>322</v>
      </c>
      <c r="C120" s="32">
        <v>1.0983706630891276E-4</v>
      </c>
      <c r="D120" s="33">
        <v>4.6996529089403117E-4</v>
      </c>
      <c r="E120" s="33">
        <v>2.3981832445501601E-4</v>
      </c>
      <c r="F120" s="33">
        <v>5.4546391238656261E-5</v>
      </c>
      <c r="G120" s="33">
        <v>2.5183096137545555E-5</v>
      </c>
      <c r="H120" s="33">
        <v>1.1867945639012099E-4</v>
      </c>
      <c r="I120" s="33">
        <v>1.2356642006772074E-4</v>
      </c>
      <c r="J120" s="33">
        <v>9.7832512767409975E-5</v>
      </c>
      <c r="K120" s="33">
        <v>7.6184882069494527E-5</v>
      </c>
      <c r="L120" s="33">
        <v>6.9251110994909164E-5</v>
      </c>
      <c r="M120" s="33">
        <v>6.3634433336947008E-5</v>
      </c>
      <c r="N120" s="33">
        <v>8.691797467403779E-5</v>
      </c>
      <c r="O120" s="33">
        <v>8.9121727210152924E-5</v>
      </c>
      <c r="P120" s="33">
        <v>9.7379411992411558E-5</v>
      </c>
      <c r="Q120" s="33">
        <v>2.5492521029445641E-4</v>
      </c>
      <c r="R120" s="33">
        <v>2.5766796799503374E-4</v>
      </c>
      <c r="S120" s="33">
        <v>1.364502358442396E-4</v>
      </c>
      <c r="T120" s="33">
        <v>1.1762131485257159E-5</v>
      </c>
      <c r="U120" s="33">
        <v>3.0757303931179747E-5</v>
      </c>
      <c r="V120" s="33">
        <v>0</v>
      </c>
      <c r="W120" s="33">
        <v>0</v>
      </c>
      <c r="X120" s="33">
        <v>5.0089445608827447E-5</v>
      </c>
      <c r="Y120" s="33">
        <v>7.2470078800295732E-5</v>
      </c>
      <c r="Z120" s="33">
        <v>6.9028080938570655E-5</v>
      </c>
      <c r="AA120" s="33">
        <v>5.5601597318889349E-5</v>
      </c>
      <c r="AB120" s="33">
        <v>3.102024415816457E-5</v>
      </c>
      <c r="AC120" s="33">
        <v>1.0467384281199514E-4</v>
      </c>
      <c r="AD120" s="33">
        <v>4.3599061871217324E-5</v>
      </c>
      <c r="AE120" s="33">
        <v>5.820633113562324E-5</v>
      </c>
      <c r="AF120" s="33">
        <v>4.7261596056911802E-5</v>
      </c>
      <c r="AG120" s="33">
        <v>3.4204847345545997E-5</v>
      </c>
      <c r="AH120" s="33">
        <v>6.8007426204688446E-5</v>
      </c>
      <c r="AI120" s="33">
        <v>7.4264329601146648E-5</v>
      </c>
      <c r="AJ120" s="33">
        <v>1.8747121866037513E-5</v>
      </c>
      <c r="AK120" s="33">
        <v>1.3890869082814355E-5</v>
      </c>
      <c r="AL120" s="33">
        <v>7.2627856941120601E-6</v>
      </c>
      <c r="AM120" s="33">
        <v>2.5875752465376495E-5</v>
      </c>
      <c r="AN120" s="33">
        <v>2.0127744800535962E-5</v>
      </c>
      <c r="AO120" s="33">
        <v>1.2427542916616369E-5</v>
      </c>
      <c r="AP120" s="33">
        <v>1.4762887669042606E-5</v>
      </c>
      <c r="AQ120" s="33">
        <v>9.7831608046699144E-6</v>
      </c>
      <c r="AR120" s="33">
        <v>1.5186335602434509E-4</v>
      </c>
      <c r="AS120" s="33">
        <v>1.1932450809793583E-4</v>
      </c>
      <c r="AT120" s="33">
        <v>4.5807295772469691E-5</v>
      </c>
      <c r="AU120" s="33">
        <v>1.1953672210126144E-4</v>
      </c>
      <c r="AV120" s="33">
        <v>0</v>
      </c>
      <c r="AW120" s="33">
        <v>9.7060598526024528E-5</v>
      </c>
      <c r="AX120" s="33">
        <v>8.2919939325687948E-5</v>
      </c>
      <c r="AY120" s="33">
        <v>6.881292448342199E-5</v>
      </c>
      <c r="AZ120" s="33">
        <v>7.3768137672676281E-5</v>
      </c>
      <c r="BA120" s="33">
        <v>4.5491048293617547E-5</v>
      </c>
      <c r="BB120" s="33">
        <v>7.3045388702965339E-5</v>
      </c>
      <c r="BC120" s="33">
        <v>1.6378887747904941E-4</v>
      </c>
      <c r="BD120" s="33">
        <v>1.158588273427038E-4</v>
      </c>
      <c r="BE120" s="33">
        <v>1.0539880563489405E-4</v>
      </c>
      <c r="BF120" s="33">
        <v>0</v>
      </c>
      <c r="BG120" s="33">
        <v>6.5325172575552714E-5</v>
      </c>
      <c r="BH120" s="33">
        <v>6.481614456493199E-5</v>
      </c>
      <c r="BI120" s="33">
        <v>8.8630368137711731E-5</v>
      </c>
      <c r="BJ120" s="33">
        <v>0</v>
      </c>
      <c r="BK120" s="33">
        <v>7.074325669416138E-5</v>
      </c>
      <c r="BL120" s="33">
        <v>7.3514362438002978E-6</v>
      </c>
      <c r="BM120" s="33">
        <v>6.7706450998774207E-5</v>
      </c>
      <c r="BN120" s="33">
        <v>5.7979496893624555E-5</v>
      </c>
      <c r="BO120" s="33">
        <v>0</v>
      </c>
      <c r="BP120" s="33">
        <v>9.3327088930539388E-5</v>
      </c>
      <c r="BQ120" s="33">
        <v>4.3618247828984136E-5</v>
      </c>
      <c r="BR120" s="33">
        <v>6.3844114535877413E-5</v>
      </c>
      <c r="BS120" s="33">
        <v>5.3009237445061606E-5</v>
      </c>
      <c r="BT120" s="33">
        <v>8.7738981815244508E-5</v>
      </c>
      <c r="BU120" s="33">
        <v>5.598874292997998E-5</v>
      </c>
      <c r="BV120" s="33">
        <v>9.113949026874041E-5</v>
      </c>
      <c r="BW120" s="33">
        <v>1.0018296071378822E-4</v>
      </c>
      <c r="BX120" s="33">
        <v>0</v>
      </c>
      <c r="BY120" s="33">
        <v>0</v>
      </c>
      <c r="BZ120" s="33">
        <v>2.0837828023151202E-5</v>
      </c>
      <c r="CA120" s="33">
        <v>0</v>
      </c>
      <c r="CB120" s="33">
        <v>4.1576256389729302E-5</v>
      </c>
      <c r="CC120" s="33">
        <v>4.5460552577078036E-5</v>
      </c>
      <c r="CD120" s="33">
        <v>3.2658487746380087E-5</v>
      </c>
      <c r="CE120" s="33">
        <v>0</v>
      </c>
      <c r="CF120" s="33">
        <v>3.5159525578669141E-5</v>
      </c>
      <c r="CG120" s="33">
        <v>4.7002082067339105E-5</v>
      </c>
      <c r="CH120" s="33">
        <v>6.117874354180483E-5</v>
      </c>
      <c r="CI120" s="33">
        <v>5.0559940516348059E-5</v>
      </c>
      <c r="CJ120" s="33">
        <v>5.9589087536493558E-5</v>
      </c>
      <c r="CK120" s="33">
        <v>4.5842396729661708E-5</v>
      </c>
      <c r="CL120" s="33">
        <v>3.3594760405834128E-5</v>
      </c>
      <c r="CM120" s="33">
        <v>7.1111416709455371E-5</v>
      </c>
      <c r="CN120" s="33">
        <v>1.4195656908500405E-4</v>
      </c>
      <c r="CO120" s="33">
        <v>8.248696910736659E-5</v>
      </c>
      <c r="CP120" s="33">
        <v>4.9348921625183128E-5</v>
      </c>
      <c r="CQ120" s="33">
        <v>5.4018053386969138E-5</v>
      </c>
      <c r="CR120" s="33">
        <v>6.254671429393011E-5</v>
      </c>
      <c r="CS120" s="33">
        <v>6.2479735249802986E-5</v>
      </c>
      <c r="CT120" s="33">
        <v>8.6054926639740918E-4</v>
      </c>
      <c r="CU120" s="33">
        <v>2.8458279381475109E-4</v>
      </c>
      <c r="CV120" s="33">
        <v>6.2188721060633221E-5</v>
      </c>
      <c r="CW120" s="33">
        <v>7.27532886311698E-5</v>
      </c>
      <c r="CX120" s="33">
        <v>5.4562342610670849E-5</v>
      </c>
      <c r="CY120" s="33">
        <v>6.6337218002111452E-5</v>
      </c>
      <c r="CZ120" s="33">
        <v>1.1413847879478145E-4</v>
      </c>
      <c r="DA120" s="33">
        <v>5.7617951568797155E-5</v>
      </c>
      <c r="DB120" s="33">
        <v>6.0684922084617391E-5</v>
      </c>
      <c r="DC120" s="33">
        <v>6.134760062676815E-5</v>
      </c>
      <c r="DD120" s="33">
        <v>5.3404146629100435E-5</v>
      </c>
      <c r="DE120" s="33">
        <v>8.8277013920565921E-5</v>
      </c>
      <c r="DF120" s="33">
        <v>8.3312254777900306E-5</v>
      </c>
      <c r="DG120" s="33">
        <v>8.410881764283083E-5</v>
      </c>
      <c r="DH120" s="33">
        <v>6.3097203750619047E-5</v>
      </c>
      <c r="DI120" s="33">
        <v>7.3837167270396242E-5</v>
      </c>
      <c r="DJ120" s="33">
        <v>9.7893463485360381E-5</v>
      </c>
      <c r="DK120" s="33">
        <v>7.7220964784687968E-5</v>
      </c>
      <c r="DL120" s="33">
        <v>5.9908594146417297E-5</v>
      </c>
      <c r="DM120" s="33">
        <v>1.3703114063410858E-4</v>
      </c>
      <c r="DN120" s="33">
        <v>1.0544242091085783</v>
      </c>
      <c r="DO120" s="33">
        <v>6.9165731227963833E-5</v>
      </c>
      <c r="DP120" s="33">
        <v>6.8305826072895042E-5</v>
      </c>
      <c r="DQ120" s="33">
        <v>0</v>
      </c>
      <c r="DR120" s="33">
        <v>6.8678220313526559E-5</v>
      </c>
      <c r="DS120" s="33">
        <v>4.6874941993929012E-5</v>
      </c>
      <c r="DT120" s="33">
        <v>4.6886678162657058E-5</v>
      </c>
      <c r="DU120" s="33">
        <v>7.935677276779259E-5</v>
      </c>
      <c r="DV120" s="33">
        <v>7.3347065192548992E-5</v>
      </c>
      <c r="DW120" s="33">
        <v>3.4973557066353203E-5</v>
      </c>
      <c r="DX120" s="33">
        <v>3.5858990959809302E-5</v>
      </c>
      <c r="DY120" s="33">
        <v>3.2999323305081166E-5</v>
      </c>
      <c r="DZ120" s="33">
        <v>3.383610555498937E-5</v>
      </c>
      <c r="EA120" s="33">
        <v>3.2092609872034862E-5</v>
      </c>
      <c r="EB120" s="33">
        <v>5.5164599588739609E-5</v>
      </c>
      <c r="EC120" s="33">
        <v>5.9250783040876677E-5</v>
      </c>
      <c r="ED120" s="33">
        <v>4.2253112399339812E-5</v>
      </c>
      <c r="EE120" s="33">
        <v>1.5073134753446548E-4</v>
      </c>
      <c r="EF120" s="33">
        <v>1.8024667992013367E-5</v>
      </c>
      <c r="EG120" s="33">
        <v>1.5120441818773322E-4</v>
      </c>
      <c r="EH120" s="33">
        <v>6.0254959496494765E-5</v>
      </c>
      <c r="EI120" s="33">
        <v>8.8983189336840231E-5</v>
      </c>
      <c r="EJ120" s="33">
        <v>1.5532198682777685E-5</v>
      </c>
      <c r="EK120" s="33">
        <v>2.2066229541037326E-5</v>
      </c>
      <c r="EL120" s="33">
        <v>2.8230122323642313E-5</v>
      </c>
      <c r="EM120" s="33">
        <v>2.4331236206778188E-5</v>
      </c>
      <c r="EN120" s="33">
        <v>1.8066207974757214E-5</v>
      </c>
      <c r="EO120" s="33">
        <v>1.2393458975242098E-5</v>
      </c>
      <c r="EP120" s="33">
        <v>4.8710945640591551E-6</v>
      </c>
      <c r="EQ120" s="33">
        <v>2.3980631817814126E-5</v>
      </c>
      <c r="ER120" s="33">
        <v>3.2777000703594418E-5</v>
      </c>
      <c r="ES120" s="33">
        <v>1.9368092321098945E-5</v>
      </c>
      <c r="ET120" s="33">
        <v>1.4913698870504996E-5</v>
      </c>
      <c r="EU120" s="33">
        <v>2.3005805832206428E-5</v>
      </c>
      <c r="EV120" s="33">
        <v>1.9218035948715306E-5</v>
      </c>
      <c r="EW120" s="33">
        <v>2.5778225638380111E-5</v>
      </c>
      <c r="EX120" s="33">
        <v>4.7236179419153864E-5</v>
      </c>
      <c r="EY120" s="33">
        <v>3.0210583979111369E-5</v>
      </c>
      <c r="EZ120" s="33">
        <v>1.3237284674144387E-4</v>
      </c>
      <c r="FA120" s="33">
        <v>3.4024666263097859E-5</v>
      </c>
      <c r="FB120" s="33">
        <v>5.9251667044050758E-5</v>
      </c>
      <c r="FC120" s="33">
        <v>3.9850044876618615E-5</v>
      </c>
      <c r="FD120" s="33">
        <v>5.1896580397081814E-5</v>
      </c>
      <c r="FE120" s="33">
        <v>1.3501932620979841E-5</v>
      </c>
      <c r="FF120" s="33">
        <v>8.2653088792466079E-5</v>
      </c>
      <c r="FG120" s="33">
        <v>4.2998793067553756E-4</v>
      </c>
      <c r="FH120" s="33">
        <v>1.8775540800662204E-4</v>
      </c>
      <c r="FI120" s="33">
        <v>1.0352706038164149E-4</v>
      </c>
      <c r="FJ120" s="33">
        <v>1.0240504774003497E-4</v>
      </c>
      <c r="FK120" s="33">
        <v>5.3053763382656094E-5</v>
      </c>
      <c r="FL120" s="33">
        <v>6.5155102038726002E-6</v>
      </c>
      <c r="FM120" s="33">
        <v>3.6299983813407123E-5</v>
      </c>
      <c r="FN120" s="33">
        <v>1.2564003147891014E-5</v>
      </c>
      <c r="FO120" s="33">
        <v>3.5543582489198011E-5</v>
      </c>
      <c r="FP120" s="33">
        <v>3.5302899095027218E-5</v>
      </c>
      <c r="FQ120" s="33">
        <v>6.441441312284592E-5</v>
      </c>
      <c r="FR120" s="33">
        <v>3.2531504157314682E-5</v>
      </c>
      <c r="FS120" s="33">
        <v>4.6774911727259482E-5</v>
      </c>
      <c r="FT120" s="33">
        <v>3.1291600325320185E-5</v>
      </c>
      <c r="FU120" s="33">
        <v>2.052590156704298E-5</v>
      </c>
      <c r="FV120" s="33">
        <v>4.6402104682247077E-5</v>
      </c>
      <c r="FW120" s="33">
        <v>3.6669223116330167E-4</v>
      </c>
      <c r="FX120" s="33">
        <v>9.3978372254927571E-6</v>
      </c>
      <c r="FY120" s="33">
        <v>9.8934967774692292E-5</v>
      </c>
      <c r="FZ120" s="33">
        <v>3.2033948601458759E-5</v>
      </c>
      <c r="GA120" s="33">
        <v>2.9294625559735709E-3</v>
      </c>
      <c r="GB120" s="33">
        <v>3.0698421974449486E-5</v>
      </c>
      <c r="GC120" s="33">
        <v>3.2778762218039414E-5</v>
      </c>
      <c r="GD120" s="33">
        <v>3.6955638096375259E-5</v>
      </c>
      <c r="GE120" s="33">
        <v>3.5494141624450302E-5</v>
      </c>
      <c r="GF120" s="33">
        <v>3.898032168285409E-5</v>
      </c>
      <c r="GG120" s="33">
        <v>1.9968652010962307E-5</v>
      </c>
      <c r="GH120" s="33">
        <v>5.3400712012763334E-5</v>
      </c>
      <c r="GI120" s="34">
        <v>2.1638122123917724E-5</v>
      </c>
      <c r="GJ120" s="61">
        <v>1.0704284382816556</v>
      </c>
      <c r="GK120" s="61">
        <v>0.49729758000000002</v>
      </c>
    </row>
    <row r="121" spans="1:193" ht="15" customHeight="1">
      <c r="A121" s="18" t="s">
        <v>115</v>
      </c>
      <c r="B121" s="47" t="s">
        <v>323</v>
      </c>
      <c r="C121" s="32">
        <v>0</v>
      </c>
      <c r="D121" s="33">
        <v>0</v>
      </c>
      <c r="E121" s="33">
        <v>0</v>
      </c>
      <c r="F121" s="33">
        <v>0</v>
      </c>
      <c r="G121" s="33">
        <v>0</v>
      </c>
      <c r="H121" s="33">
        <v>0</v>
      </c>
      <c r="I121" s="33">
        <v>0</v>
      </c>
      <c r="J121" s="33">
        <v>0</v>
      </c>
      <c r="K121" s="33">
        <v>0</v>
      </c>
      <c r="L121" s="33">
        <v>0</v>
      </c>
      <c r="M121" s="33">
        <v>0</v>
      </c>
      <c r="N121" s="33">
        <v>0</v>
      </c>
      <c r="O121" s="33">
        <v>0</v>
      </c>
      <c r="P121" s="33">
        <v>0</v>
      </c>
      <c r="Q121" s="33">
        <v>0</v>
      </c>
      <c r="R121" s="33">
        <v>0</v>
      </c>
      <c r="S121" s="33">
        <v>0</v>
      </c>
      <c r="T121" s="33">
        <v>0</v>
      </c>
      <c r="U121" s="33">
        <v>0</v>
      </c>
      <c r="V121" s="33">
        <v>0</v>
      </c>
      <c r="W121" s="33">
        <v>0</v>
      </c>
      <c r="X121" s="33">
        <v>0</v>
      </c>
      <c r="Y121" s="33">
        <v>0</v>
      </c>
      <c r="Z121" s="33">
        <v>0</v>
      </c>
      <c r="AA121" s="33">
        <v>0</v>
      </c>
      <c r="AB121" s="33">
        <v>0</v>
      </c>
      <c r="AC121" s="33">
        <v>0</v>
      </c>
      <c r="AD121" s="33">
        <v>0</v>
      </c>
      <c r="AE121" s="33">
        <v>0</v>
      </c>
      <c r="AF121" s="33">
        <v>0</v>
      </c>
      <c r="AG121" s="33">
        <v>0</v>
      </c>
      <c r="AH121" s="33">
        <v>0</v>
      </c>
      <c r="AI121" s="33">
        <v>0</v>
      </c>
      <c r="AJ121" s="33">
        <v>0</v>
      </c>
      <c r="AK121" s="33">
        <v>0</v>
      </c>
      <c r="AL121" s="33">
        <v>0</v>
      </c>
      <c r="AM121" s="33">
        <v>0</v>
      </c>
      <c r="AN121" s="33">
        <v>0</v>
      </c>
      <c r="AO121" s="33">
        <v>0</v>
      </c>
      <c r="AP121" s="33">
        <v>0</v>
      </c>
      <c r="AQ121" s="33">
        <v>0</v>
      </c>
      <c r="AR121" s="33">
        <v>0</v>
      </c>
      <c r="AS121" s="33">
        <v>0</v>
      </c>
      <c r="AT121" s="33">
        <v>0</v>
      </c>
      <c r="AU121" s="33">
        <v>0</v>
      </c>
      <c r="AV121" s="33">
        <v>0</v>
      </c>
      <c r="AW121" s="33">
        <v>0</v>
      </c>
      <c r="AX121" s="33">
        <v>0</v>
      </c>
      <c r="AY121" s="33">
        <v>0</v>
      </c>
      <c r="AZ121" s="33">
        <v>0</v>
      </c>
      <c r="BA121" s="33">
        <v>0</v>
      </c>
      <c r="BB121" s="33">
        <v>0</v>
      </c>
      <c r="BC121" s="33">
        <v>0</v>
      </c>
      <c r="BD121" s="33">
        <v>0</v>
      </c>
      <c r="BE121" s="33">
        <v>0</v>
      </c>
      <c r="BF121" s="33">
        <v>0</v>
      </c>
      <c r="BG121" s="33">
        <v>0</v>
      </c>
      <c r="BH121" s="33">
        <v>0</v>
      </c>
      <c r="BI121" s="33">
        <v>0</v>
      </c>
      <c r="BJ121" s="33">
        <v>0</v>
      </c>
      <c r="BK121" s="33">
        <v>0</v>
      </c>
      <c r="BL121" s="33">
        <v>0</v>
      </c>
      <c r="BM121" s="33">
        <v>0</v>
      </c>
      <c r="BN121" s="33">
        <v>0</v>
      </c>
      <c r="BO121" s="33">
        <v>0</v>
      </c>
      <c r="BP121" s="33">
        <v>0</v>
      </c>
      <c r="BQ121" s="33">
        <v>0</v>
      </c>
      <c r="BR121" s="33">
        <v>0</v>
      </c>
      <c r="BS121" s="33">
        <v>0</v>
      </c>
      <c r="BT121" s="33">
        <v>0</v>
      </c>
      <c r="BU121" s="33">
        <v>0</v>
      </c>
      <c r="BV121" s="33">
        <v>0</v>
      </c>
      <c r="BW121" s="33">
        <v>0</v>
      </c>
      <c r="BX121" s="33">
        <v>0</v>
      </c>
      <c r="BY121" s="33">
        <v>0</v>
      </c>
      <c r="BZ121" s="33">
        <v>0</v>
      </c>
      <c r="CA121" s="33">
        <v>0</v>
      </c>
      <c r="CB121" s="33">
        <v>0</v>
      </c>
      <c r="CC121" s="33">
        <v>0</v>
      </c>
      <c r="CD121" s="33">
        <v>0</v>
      </c>
      <c r="CE121" s="33">
        <v>0</v>
      </c>
      <c r="CF121" s="33">
        <v>0</v>
      </c>
      <c r="CG121" s="33">
        <v>0</v>
      </c>
      <c r="CH121" s="33">
        <v>0</v>
      </c>
      <c r="CI121" s="33">
        <v>0</v>
      </c>
      <c r="CJ121" s="33">
        <v>0</v>
      </c>
      <c r="CK121" s="33">
        <v>0</v>
      </c>
      <c r="CL121" s="33">
        <v>0</v>
      </c>
      <c r="CM121" s="33">
        <v>0</v>
      </c>
      <c r="CN121" s="33">
        <v>0</v>
      </c>
      <c r="CO121" s="33">
        <v>0</v>
      </c>
      <c r="CP121" s="33">
        <v>0</v>
      </c>
      <c r="CQ121" s="33">
        <v>0</v>
      </c>
      <c r="CR121" s="33">
        <v>0</v>
      </c>
      <c r="CS121" s="33">
        <v>0</v>
      </c>
      <c r="CT121" s="33">
        <v>0</v>
      </c>
      <c r="CU121" s="33">
        <v>0</v>
      </c>
      <c r="CV121" s="33">
        <v>0</v>
      </c>
      <c r="CW121" s="33">
        <v>0</v>
      </c>
      <c r="CX121" s="33">
        <v>0</v>
      </c>
      <c r="CY121" s="33">
        <v>0</v>
      </c>
      <c r="CZ121" s="33">
        <v>0</v>
      </c>
      <c r="DA121" s="33">
        <v>0</v>
      </c>
      <c r="DB121" s="33">
        <v>0</v>
      </c>
      <c r="DC121" s="33">
        <v>0</v>
      </c>
      <c r="DD121" s="33">
        <v>0</v>
      </c>
      <c r="DE121" s="33">
        <v>0</v>
      </c>
      <c r="DF121" s="33">
        <v>0</v>
      </c>
      <c r="DG121" s="33">
        <v>0</v>
      </c>
      <c r="DH121" s="33">
        <v>0</v>
      </c>
      <c r="DI121" s="33">
        <v>0</v>
      </c>
      <c r="DJ121" s="33">
        <v>0</v>
      </c>
      <c r="DK121" s="33">
        <v>0</v>
      </c>
      <c r="DL121" s="33">
        <v>0</v>
      </c>
      <c r="DM121" s="33">
        <v>0</v>
      </c>
      <c r="DN121" s="33">
        <v>0</v>
      </c>
      <c r="DO121" s="33">
        <v>1</v>
      </c>
      <c r="DP121" s="33">
        <v>0</v>
      </c>
      <c r="DQ121" s="33">
        <v>0</v>
      </c>
      <c r="DR121" s="33">
        <v>0</v>
      </c>
      <c r="DS121" s="33">
        <v>0</v>
      </c>
      <c r="DT121" s="33">
        <v>0</v>
      </c>
      <c r="DU121" s="33">
        <v>0</v>
      </c>
      <c r="DV121" s="33">
        <v>0</v>
      </c>
      <c r="DW121" s="33">
        <v>0</v>
      </c>
      <c r="DX121" s="33">
        <v>0</v>
      </c>
      <c r="DY121" s="33">
        <v>0</v>
      </c>
      <c r="DZ121" s="33">
        <v>0</v>
      </c>
      <c r="EA121" s="33">
        <v>0</v>
      </c>
      <c r="EB121" s="33">
        <v>0</v>
      </c>
      <c r="EC121" s="33">
        <v>0</v>
      </c>
      <c r="ED121" s="33">
        <v>0</v>
      </c>
      <c r="EE121" s="33">
        <v>0</v>
      </c>
      <c r="EF121" s="33">
        <v>0</v>
      </c>
      <c r="EG121" s="33">
        <v>0</v>
      </c>
      <c r="EH121" s="33">
        <v>0</v>
      </c>
      <c r="EI121" s="33">
        <v>0</v>
      </c>
      <c r="EJ121" s="33">
        <v>0</v>
      </c>
      <c r="EK121" s="33">
        <v>0</v>
      </c>
      <c r="EL121" s="33">
        <v>0</v>
      </c>
      <c r="EM121" s="33">
        <v>0</v>
      </c>
      <c r="EN121" s="33">
        <v>0</v>
      </c>
      <c r="EO121" s="33">
        <v>0</v>
      </c>
      <c r="EP121" s="33">
        <v>0</v>
      </c>
      <c r="EQ121" s="33">
        <v>0</v>
      </c>
      <c r="ER121" s="33">
        <v>0</v>
      </c>
      <c r="ES121" s="33">
        <v>0</v>
      </c>
      <c r="ET121" s="33">
        <v>0</v>
      </c>
      <c r="EU121" s="33">
        <v>0</v>
      </c>
      <c r="EV121" s="33">
        <v>0</v>
      </c>
      <c r="EW121" s="33">
        <v>0</v>
      </c>
      <c r="EX121" s="33">
        <v>0</v>
      </c>
      <c r="EY121" s="33">
        <v>0</v>
      </c>
      <c r="EZ121" s="33">
        <v>0</v>
      </c>
      <c r="FA121" s="33">
        <v>0</v>
      </c>
      <c r="FB121" s="33">
        <v>0</v>
      </c>
      <c r="FC121" s="33">
        <v>0</v>
      </c>
      <c r="FD121" s="33">
        <v>0</v>
      </c>
      <c r="FE121" s="33">
        <v>0</v>
      </c>
      <c r="FF121" s="33">
        <v>0</v>
      </c>
      <c r="FG121" s="33">
        <v>0</v>
      </c>
      <c r="FH121" s="33">
        <v>0</v>
      </c>
      <c r="FI121" s="33">
        <v>0</v>
      </c>
      <c r="FJ121" s="33">
        <v>0</v>
      </c>
      <c r="FK121" s="33">
        <v>0</v>
      </c>
      <c r="FL121" s="33">
        <v>0</v>
      </c>
      <c r="FM121" s="33">
        <v>0</v>
      </c>
      <c r="FN121" s="33">
        <v>0</v>
      </c>
      <c r="FO121" s="33">
        <v>0</v>
      </c>
      <c r="FP121" s="33">
        <v>0</v>
      </c>
      <c r="FQ121" s="33">
        <v>0</v>
      </c>
      <c r="FR121" s="33">
        <v>0</v>
      </c>
      <c r="FS121" s="33">
        <v>0</v>
      </c>
      <c r="FT121" s="33">
        <v>0</v>
      </c>
      <c r="FU121" s="33">
        <v>0</v>
      </c>
      <c r="FV121" s="33">
        <v>0</v>
      </c>
      <c r="FW121" s="33">
        <v>0</v>
      </c>
      <c r="FX121" s="33">
        <v>0</v>
      </c>
      <c r="FY121" s="33">
        <v>0</v>
      </c>
      <c r="FZ121" s="33">
        <v>0</v>
      </c>
      <c r="GA121" s="33">
        <v>0</v>
      </c>
      <c r="GB121" s="33">
        <v>0</v>
      </c>
      <c r="GC121" s="33">
        <v>0</v>
      </c>
      <c r="GD121" s="33">
        <v>0</v>
      </c>
      <c r="GE121" s="33">
        <v>0</v>
      </c>
      <c r="GF121" s="33">
        <v>0</v>
      </c>
      <c r="GG121" s="33">
        <v>0</v>
      </c>
      <c r="GH121" s="33">
        <v>0</v>
      </c>
      <c r="GI121" s="34">
        <v>0</v>
      </c>
      <c r="GJ121" s="61">
        <v>1</v>
      </c>
      <c r="GK121" s="61">
        <v>0.46457808</v>
      </c>
    </row>
    <row r="122" spans="1:193" ht="15" customHeight="1">
      <c r="A122" s="18" t="s">
        <v>116</v>
      </c>
      <c r="B122" s="47" t="s">
        <v>324</v>
      </c>
      <c r="C122" s="32">
        <v>8.1788889523471968E-5</v>
      </c>
      <c r="D122" s="33">
        <v>3.1389524837587267E-4</v>
      </c>
      <c r="E122" s="33">
        <v>1.9493807941811439E-4</v>
      </c>
      <c r="F122" s="33">
        <v>1.4119137895632212E-4</v>
      </c>
      <c r="G122" s="33">
        <v>1.4434386073832822E-4</v>
      </c>
      <c r="H122" s="33">
        <v>1.3791139907179238E-4</v>
      </c>
      <c r="I122" s="33">
        <v>1.2051311577862276E-4</v>
      </c>
      <c r="J122" s="33">
        <v>6.874302694709442E-5</v>
      </c>
      <c r="K122" s="33">
        <v>1.0983412514320769E-4</v>
      </c>
      <c r="L122" s="33">
        <v>1.1980747191933868E-4</v>
      </c>
      <c r="M122" s="33">
        <v>1.3795651950616772E-4</v>
      </c>
      <c r="N122" s="33">
        <v>1.1843127382761854E-4</v>
      </c>
      <c r="O122" s="33">
        <v>8.4033272702260215E-5</v>
      </c>
      <c r="P122" s="33">
        <v>5.6045245695265121E-5</v>
      </c>
      <c r="Q122" s="33">
        <v>3.7962869345474227E-4</v>
      </c>
      <c r="R122" s="33">
        <v>2.9196089620744492E-4</v>
      </c>
      <c r="S122" s="33">
        <v>1.8760911076618562E-4</v>
      </c>
      <c r="T122" s="33">
        <v>6.4373651977895989E-5</v>
      </c>
      <c r="U122" s="33">
        <v>8.2498106752848039E-5</v>
      </c>
      <c r="V122" s="33">
        <v>0</v>
      </c>
      <c r="W122" s="33">
        <v>0</v>
      </c>
      <c r="X122" s="33">
        <v>7.3117354282713177E-4</v>
      </c>
      <c r="Y122" s="33">
        <v>6.3102687505578936E-4</v>
      </c>
      <c r="Z122" s="33">
        <v>1.0159616533683093E-4</v>
      </c>
      <c r="AA122" s="33">
        <v>6.6017068116856802E-5</v>
      </c>
      <c r="AB122" s="33">
        <v>7.8730930194970637E-5</v>
      </c>
      <c r="AC122" s="33">
        <v>9.9459146935882038E-5</v>
      </c>
      <c r="AD122" s="33">
        <v>5.4994582874217813E-5</v>
      </c>
      <c r="AE122" s="33">
        <v>5.7695552269892418E-5</v>
      </c>
      <c r="AF122" s="33">
        <v>5.9679384325957244E-5</v>
      </c>
      <c r="AG122" s="33">
        <v>3.7552830448729513E-5</v>
      </c>
      <c r="AH122" s="33">
        <v>4.8707526261048329E-5</v>
      </c>
      <c r="AI122" s="33">
        <v>9.2688806082998288E-5</v>
      </c>
      <c r="AJ122" s="33">
        <v>3.0300330809178879E-5</v>
      </c>
      <c r="AK122" s="33">
        <v>1.8553660224974172E-5</v>
      </c>
      <c r="AL122" s="33">
        <v>1.894205945154083E-5</v>
      </c>
      <c r="AM122" s="33">
        <v>2.0190135939416145E-5</v>
      </c>
      <c r="AN122" s="33">
        <v>2.8119360780896348E-5</v>
      </c>
      <c r="AO122" s="33">
        <v>1.5170786599228238E-5</v>
      </c>
      <c r="AP122" s="33">
        <v>2.4825583008981092E-5</v>
      </c>
      <c r="AQ122" s="33">
        <v>1.4457738787832469E-5</v>
      </c>
      <c r="AR122" s="33">
        <v>1.8833805709743951E-4</v>
      </c>
      <c r="AS122" s="33">
        <v>1.550716428926174E-4</v>
      </c>
      <c r="AT122" s="33">
        <v>7.6414199180997627E-5</v>
      </c>
      <c r="AU122" s="33">
        <v>1.5043203535841773E-4</v>
      </c>
      <c r="AV122" s="33">
        <v>0</v>
      </c>
      <c r="AW122" s="33">
        <v>9.4792750767361972E-5</v>
      </c>
      <c r="AX122" s="33">
        <v>9.8754088664443053E-5</v>
      </c>
      <c r="AY122" s="33">
        <v>1.0761162826570514E-4</v>
      </c>
      <c r="AZ122" s="33">
        <v>9.1340991159717292E-5</v>
      </c>
      <c r="BA122" s="33">
        <v>5.6629254672895019E-5</v>
      </c>
      <c r="BB122" s="33">
        <v>5.4615445448881968E-5</v>
      </c>
      <c r="BC122" s="33">
        <v>4.1050691541130859E-5</v>
      </c>
      <c r="BD122" s="33">
        <v>6.8918087336089281E-5</v>
      </c>
      <c r="BE122" s="33">
        <v>7.3496766752694718E-5</v>
      </c>
      <c r="BF122" s="33">
        <v>0</v>
      </c>
      <c r="BG122" s="33">
        <v>4.3930527743400407E-5</v>
      </c>
      <c r="BH122" s="33">
        <v>5.734353594194736E-5</v>
      </c>
      <c r="BI122" s="33">
        <v>6.6925104763285856E-5</v>
      </c>
      <c r="BJ122" s="33">
        <v>0</v>
      </c>
      <c r="BK122" s="33">
        <v>5.5645837184209137E-5</v>
      </c>
      <c r="BL122" s="33">
        <v>3.3022140675976036E-6</v>
      </c>
      <c r="BM122" s="33">
        <v>8.586490783081946E-5</v>
      </c>
      <c r="BN122" s="33">
        <v>4.4483704603765864E-5</v>
      </c>
      <c r="BO122" s="33">
        <v>0</v>
      </c>
      <c r="BP122" s="33">
        <v>5.0321662808380475E-5</v>
      </c>
      <c r="BQ122" s="33">
        <v>1.1732691953669907E-4</v>
      </c>
      <c r="BR122" s="33">
        <v>1.223957668728082E-4</v>
      </c>
      <c r="BS122" s="33">
        <v>7.6066319716550286E-5</v>
      </c>
      <c r="BT122" s="33">
        <v>1.7889604106503034E-4</v>
      </c>
      <c r="BU122" s="33">
        <v>6.7787664534399574E-5</v>
      </c>
      <c r="BV122" s="33">
        <v>9.0421829240012167E-5</v>
      </c>
      <c r="BW122" s="33">
        <v>1.0353030138208202E-4</v>
      </c>
      <c r="BX122" s="33">
        <v>0</v>
      </c>
      <c r="BY122" s="33">
        <v>0</v>
      </c>
      <c r="BZ122" s="33">
        <v>1.6206359633122148E-5</v>
      </c>
      <c r="CA122" s="33">
        <v>0</v>
      </c>
      <c r="CB122" s="33">
        <v>6.0136920791437911E-5</v>
      </c>
      <c r="CC122" s="33">
        <v>5.001690120181153E-5</v>
      </c>
      <c r="CD122" s="33">
        <v>4.1097034327225866E-5</v>
      </c>
      <c r="CE122" s="33">
        <v>0</v>
      </c>
      <c r="CF122" s="33">
        <v>4.4688305996783301E-5</v>
      </c>
      <c r="CG122" s="33">
        <v>4.7597847541811871E-5</v>
      </c>
      <c r="CH122" s="33">
        <v>7.3250346394036778E-5</v>
      </c>
      <c r="CI122" s="33">
        <v>6.4292840691734435E-5</v>
      </c>
      <c r="CJ122" s="33">
        <v>7.4614150467122893E-5</v>
      </c>
      <c r="CK122" s="33">
        <v>4.9382928497213084E-5</v>
      </c>
      <c r="CL122" s="33">
        <v>6.5818959331774216E-5</v>
      </c>
      <c r="CM122" s="33">
        <v>5.6420082294726052E-5</v>
      </c>
      <c r="CN122" s="33">
        <v>6.8902272702692552E-5</v>
      </c>
      <c r="CO122" s="33">
        <v>6.3265441510537479E-5</v>
      </c>
      <c r="CP122" s="33">
        <v>6.2729593752871727E-5</v>
      </c>
      <c r="CQ122" s="33">
        <v>6.4001297149216338E-5</v>
      </c>
      <c r="CR122" s="33">
        <v>5.4203446487012871E-5</v>
      </c>
      <c r="CS122" s="33">
        <v>5.9869503926929332E-5</v>
      </c>
      <c r="CT122" s="33">
        <v>5.9790811975208616E-5</v>
      </c>
      <c r="CU122" s="33">
        <v>5.8123743449181733E-5</v>
      </c>
      <c r="CV122" s="33">
        <v>5.7524915603781155E-5</v>
      </c>
      <c r="CW122" s="33">
        <v>5.1229355054106281E-5</v>
      </c>
      <c r="CX122" s="33">
        <v>5.7056580351330202E-5</v>
      </c>
      <c r="CY122" s="33">
        <v>7.0735950539233959E-5</v>
      </c>
      <c r="CZ122" s="33">
        <v>7.0223611705980826E-5</v>
      </c>
      <c r="DA122" s="33">
        <v>5.541095914041483E-5</v>
      </c>
      <c r="DB122" s="33">
        <v>5.9838242328700209E-5</v>
      </c>
      <c r="DC122" s="33">
        <v>6.9816396988989991E-5</v>
      </c>
      <c r="DD122" s="33">
        <v>9.5564511682410522E-5</v>
      </c>
      <c r="DE122" s="33">
        <v>5.0537453939886203E-5</v>
      </c>
      <c r="DF122" s="33">
        <v>4.3932465045942604E-5</v>
      </c>
      <c r="DG122" s="33">
        <v>5.9614052880612719E-5</v>
      </c>
      <c r="DH122" s="33">
        <v>6.3551003100498931E-5</v>
      </c>
      <c r="DI122" s="33">
        <v>5.5744629604829908E-5</v>
      </c>
      <c r="DJ122" s="33">
        <v>5.2437772602436027E-5</v>
      </c>
      <c r="DK122" s="33">
        <v>6.1950476869254657E-5</v>
      </c>
      <c r="DL122" s="33">
        <v>4.2998899798315762E-5</v>
      </c>
      <c r="DM122" s="33">
        <v>4.3205391166534985E-5</v>
      </c>
      <c r="DN122" s="33">
        <v>5.0687238815270583E-5</v>
      </c>
      <c r="DO122" s="33">
        <v>5.4866135482914986E-5</v>
      </c>
      <c r="DP122" s="33">
        <v>1.0494201306227058</v>
      </c>
      <c r="DQ122" s="33">
        <v>0</v>
      </c>
      <c r="DR122" s="33">
        <v>5.1970762028157012E-5</v>
      </c>
      <c r="DS122" s="33">
        <v>5.1204645911124241E-5</v>
      </c>
      <c r="DT122" s="33">
        <v>5.5800867837027949E-5</v>
      </c>
      <c r="DU122" s="33">
        <v>3.3148923277116505E-5</v>
      </c>
      <c r="DV122" s="33">
        <v>4.8624584559789179E-5</v>
      </c>
      <c r="DW122" s="33">
        <v>1.0244033018554846E-4</v>
      </c>
      <c r="DX122" s="33">
        <v>7.504930167055802E-5</v>
      </c>
      <c r="DY122" s="33">
        <v>2.2623838356086812E-4</v>
      </c>
      <c r="DZ122" s="33">
        <v>1.0229376305586335E-4</v>
      </c>
      <c r="EA122" s="33">
        <v>1.0360418437618146E-4</v>
      </c>
      <c r="EB122" s="33">
        <v>1.0575440685445081E-4</v>
      </c>
      <c r="EC122" s="33">
        <v>1.1884206083841949E-4</v>
      </c>
      <c r="ED122" s="33">
        <v>9.0655892567954868E-5</v>
      </c>
      <c r="EE122" s="33">
        <v>1.5014127971465802E-5</v>
      </c>
      <c r="EF122" s="33">
        <v>3.389808270559085E-5</v>
      </c>
      <c r="EG122" s="33">
        <v>3.1053009077851666E-5</v>
      </c>
      <c r="EH122" s="33">
        <v>2.5133542178083396E-5</v>
      </c>
      <c r="EI122" s="33">
        <v>9.0843630706704336E-5</v>
      </c>
      <c r="EJ122" s="33">
        <v>1.2074584949072655E-4</v>
      </c>
      <c r="EK122" s="33">
        <v>8.693651377458407E-5</v>
      </c>
      <c r="EL122" s="33">
        <v>3.8615289478735825E-5</v>
      </c>
      <c r="EM122" s="33">
        <v>3.6552280803571725E-5</v>
      </c>
      <c r="EN122" s="33">
        <v>4.9703304534158004E-5</v>
      </c>
      <c r="EO122" s="33">
        <v>3.9423013218686215E-5</v>
      </c>
      <c r="EP122" s="33">
        <v>9.7714517986740292E-6</v>
      </c>
      <c r="EQ122" s="33">
        <v>2.6084443020323507E-5</v>
      </c>
      <c r="ER122" s="33">
        <v>3.2294015086695896E-5</v>
      </c>
      <c r="ES122" s="33">
        <v>6.270801471208715E-4</v>
      </c>
      <c r="ET122" s="33">
        <v>4.4716371150829183E-4</v>
      </c>
      <c r="EU122" s="33">
        <v>2.4784585807781962E-3</v>
      </c>
      <c r="EV122" s="33">
        <v>2.5517749088090577E-3</v>
      </c>
      <c r="EW122" s="33">
        <v>3.653420669493947E-5</v>
      </c>
      <c r="EX122" s="33">
        <v>5.1065287095089936E-5</v>
      </c>
      <c r="EY122" s="33">
        <v>3.6744894566161516E-5</v>
      </c>
      <c r="EZ122" s="33">
        <v>4.3098610810370829E-5</v>
      </c>
      <c r="FA122" s="33">
        <v>2.2443938745352366E-4</v>
      </c>
      <c r="FB122" s="33">
        <v>3.2730432323206172E-5</v>
      </c>
      <c r="FC122" s="33">
        <v>9.1780847488101458E-5</v>
      </c>
      <c r="FD122" s="33">
        <v>9.1196301027028607E-5</v>
      </c>
      <c r="FE122" s="33">
        <v>6.4306693415166721E-5</v>
      </c>
      <c r="FF122" s="33">
        <v>4.128736176392074E-5</v>
      </c>
      <c r="FG122" s="33">
        <v>3.8114629859611612E-5</v>
      </c>
      <c r="FH122" s="33">
        <v>5.7859068439610834E-5</v>
      </c>
      <c r="FI122" s="33">
        <v>6.1467190599411131E-5</v>
      </c>
      <c r="FJ122" s="33">
        <v>5.1332720522969206E-5</v>
      </c>
      <c r="FK122" s="33">
        <v>8.0352324408433201E-5</v>
      </c>
      <c r="FL122" s="33">
        <v>2.9096703852765155E-4</v>
      </c>
      <c r="FM122" s="33">
        <v>1.8356618346816641E-4</v>
      </c>
      <c r="FN122" s="33">
        <v>2.7361116206964317E-5</v>
      </c>
      <c r="FO122" s="33">
        <v>8.795847709532569E-5</v>
      </c>
      <c r="FP122" s="33">
        <v>4.5147352172135346E-5</v>
      </c>
      <c r="FQ122" s="33">
        <v>3.1790744220619496E-5</v>
      </c>
      <c r="FR122" s="33">
        <v>3.6957297622512219E-5</v>
      </c>
      <c r="FS122" s="33">
        <v>4.6368685737620754E-5</v>
      </c>
      <c r="FT122" s="33">
        <v>5.4915100350009307E-5</v>
      </c>
      <c r="FU122" s="33">
        <v>4.2805107509837717E-5</v>
      </c>
      <c r="FV122" s="33">
        <v>5.148540438740398E-5</v>
      </c>
      <c r="FW122" s="33">
        <v>4.0424014487733256E-5</v>
      </c>
      <c r="FX122" s="33">
        <v>5.3474719774093606E-4</v>
      </c>
      <c r="FY122" s="33">
        <v>4.8489715134966323E-5</v>
      </c>
      <c r="FZ122" s="33">
        <v>1.106472187894525E-2</v>
      </c>
      <c r="GA122" s="33">
        <v>4.6940624247933525E-5</v>
      </c>
      <c r="GB122" s="33">
        <v>3.5059288959994649E-5</v>
      </c>
      <c r="GC122" s="33">
        <v>9.9667188791700663E-5</v>
      </c>
      <c r="GD122" s="33">
        <v>5.6355236761947516E-5</v>
      </c>
      <c r="GE122" s="33">
        <v>4.3324708289056821E-5</v>
      </c>
      <c r="GF122" s="33">
        <v>6.3365995537908716E-5</v>
      </c>
      <c r="GG122" s="33">
        <v>7.501155597969775E-5</v>
      </c>
      <c r="GH122" s="33">
        <v>1.0206143470349438E-4</v>
      </c>
      <c r="GI122" s="34">
        <v>3.2282661960569565E-4</v>
      </c>
      <c r="GJ122" s="61">
        <v>1.0815493607947915</v>
      </c>
      <c r="GK122" s="61">
        <v>0.50246411999999996</v>
      </c>
    </row>
    <row r="123" spans="1:193" ht="15" customHeight="1">
      <c r="A123" s="18" t="s">
        <v>117</v>
      </c>
      <c r="B123" s="47" t="s">
        <v>325</v>
      </c>
      <c r="C123" s="32">
        <v>0</v>
      </c>
      <c r="D123" s="33">
        <v>0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33">
        <v>0</v>
      </c>
      <c r="K123" s="33">
        <v>0</v>
      </c>
      <c r="L123" s="33">
        <v>0</v>
      </c>
      <c r="M123" s="33">
        <v>0</v>
      </c>
      <c r="N123" s="33">
        <v>0</v>
      </c>
      <c r="O123" s="33">
        <v>0</v>
      </c>
      <c r="P123" s="33">
        <v>0</v>
      </c>
      <c r="Q123" s="33">
        <v>0</v>
      </c>
      <c r="R123" s="33">
        <v>0</v>
      </c>
      <c r="S123" s="33">
        <v>0</v>
      </c>
      <c r="T123" s="33">
        <v>0</v>
      </c>
      <c r="U123" s="33">
        <v>0</v>
      </c>
      <c r="V123" s="33">
        <v>0</v>
      </c>
      <c r="W123" s="33">
        <v>0</v>
      </c>
      <c r="X123" s="33">
        <v>0</v>
      </c>
      <c r="Y123" s="33">
        <v>0</v>
      </c>
      <c r="Z123" s="33">
        <v>0</v>
      </c>
      <c r="AA123" s="33">
        <v>0</v>
      </c>
      <c r="AB123" s="33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0</v>
      </c>
      <c r="AI123" s="33">
        <v>0</v>
      </c>
      <c r="AJ123" s="33">
        <v>0</v>
      </c>
      <c r="AK123" s="33">
        <v>0</v>
      </c>
      <c r="AL123" s="33">
        <v>0</v>
      </c>
      <c r="AM123" s="33">
        <v>0</v>
      </c>
      <c r="AN123" s="33">
        <v>0</v>
      </c>
      <c r="AO123" s="33">
        <v>0</v>
      </c>
      <c r="AP123" s="33">
        <v>0</v>
      </c>
      <c r="AQ123" s="33">
        <v>0</v>
      </c>
      <c r="AR123" s="33">
        <v>0</v>
      </c>
      <c r="AS123" s="33">
        <v>0</v>
      </c>
      <c r="AT123" s="33">
        <v>0</v>
      </c>
      <c r="AU123" s="33">
        <v>0</v>
      </c>
      <c r="AV123" s="33">
        <v>0</v>
      </c>
      <c r="AW123" s="33">
        <v>0</v>
      </c>
      <c r="AX123" s="33">
        <v>0</v>
      </c>
      <c r="AY123" s="33">
        <v>0</v>
      </c>
      <c r="AZ123" s="33">
        <v>0</v>
      </c>
      <c r="BA123" s="33">
        <v>0</v>
      </c>
      <c r="BB123" s="33">
        <v>0</v>
      </c>
      <c r="BC123" s="33">
        <v>0</v>
      </c>
      <c r="BD123" s="33">
        <v>0</v>
      </c>
      <c r="BE123" s="33">
        <v>0</v>
      </c>
      <c r="BF123" s="33">
        <v>0</v>
      </c>
      <c r="BG123" s="33">
        <v>0</v>
      </c>
      <c r="BH123" s="33">
        <v>0</v>
      </c>
      <c r="BI123" s="33">
        <v>0</v>
      </c>
      <c r="BJ123" s="33">
        <v>0</v>
      </c>
      <c r="BK123" s="33">
        <v>0</v>
      </c>
      <c r="BL123" s="33">
        <v>0</v>
      </c>
      <c r="BM123" s="33">
        <v>0</v>
      </c>
      <c r="BN123" s="33">
        <v>0</v>
      </c>
      <c r="BO123" s="33">
        <v>0</v>
      </c>
      <c r="BP123" s="33">
        <v>0</v>
      </c>
      <c r="BQ123" s="33">
        <v>0</v>
      </c>
      <c r="BR123" s="33">
        <v>0</v>
      </c>
      <c r="BS123" s="33">
        <v>0</v>
      </c>
      <c r="BT123" s="33">
        <v>0</v>
      </c>
      <c r="BU123" s="33">
        <v>0</v>
      </c>
      <c r="BV123" s="33">
        <v>0</v>
      </c>
      <c r="BW123" s="33">
        <v>0</v>
      </c>
      <c r="BX123" s="33">
        <v>0</v>
      </c>
      <c r="BY123" s="33">
        <v>0</v>
      </c>
      <c r="BZ123" s="33">
        <v>0</v>
      </c>
      <c r="CA123" s="33">
        <v>0</v>
      </c>
      <c r="CB123" s="33">
        <v>0</v>
      </c>
      <c r="CC123" s="33">
        <v>0</v>
      </c>
      <c r="CD123" s="33">
        <v>0</v>
      </c>
      <c r="CE123" s="33">
        <v>0</v>
      </c>
      <c r="CF123" s="33">
        <v>0</v>
      </c>
      <c r="CG123" s="33">
        <v>0</v>
      </c>
      <c r="CH123" s="33">
        <v>0</v>
      </c>
      <c r="CI123" s="33">
        <v>0</v>
      </c>
      <c r="CJ123" s="33">
        <v>0</v>
      </c>
      <c r="CK123" s="33">
        <v>0</v>
      </c>
      <c r="CL123" s="33">
        <v>0</v>
      </c>
      <c r="CM123" s="33">
        <v>0</v>
      </c>
      <c r="CN123" s="33">
        <v>0</v>
      </c>
      <c r="CO123" s="33">
        <v>0</v>
      </c>
      <c r="CP123" s="33">
        <v>0</v>
      </c>
      <c r="CQ123" s="33">
        <v>0</v>
      </c>
      <c r="CR123" s="33">
        <v>0</v>
      </c>
      <c r="CS123" s="33">
        <v>0</v>
      </c>
      <c r="CT123" s="33">
        <v>0</v>
      </c>
      <c r="CU123" s="33">
        <v>0</v>
      </c>
      <c r="CV123" s="33">
        <v>0</v>
      </c>
      <c r="CW123" s="33">
        <v>0</v>
      </c>
      <c r="CX123" s="33">
        <v>0</v>
      </c>
      <c r="CY123" s="33">
        <v>0</v>
      </c>
      <c r="CZ123" s="33">
        <v>0</v>
      </c>
      <c r="DA123" s="33">
        <v>0</v>
      </c>
      <c r="DB123" s="33">
        <v>0</v>
      </c>
      <c r="DC123" s="33">
        <v>0</v>
      </c>
      <c r="DD123" s="33">
        <v>0</v>
      </c>
      <c r="DE123" s="33">
        <v>0</v>
      </c>
      <c r="DF123" s="33">
        <v>0</v>
      </c>
      <c r="DG123" s="33">
        <v>0</v>
      </c>
      <c r="DH123" s="33">
        <v>0</v>
      </c>
      <c r="DI123" s="33">
        <v>0</v>
      </c>
      <c r="DJ123" s="33">
        <v>0</v>
      </c>
      <c r="DK123" s="33">
        <v>0</v>
      </c>
      <c r="DL123" s="33">
        <v>0</v>
      </c>
      <c r="DM123" s="33">
        <v>0</v>
      </c>
      <c r="DN123" s="33">
        <v>0</v>
      </c>
      <c r="DO123" s="33">
        <v>0</v>
      </c>
      <c r="DP123" s="33">
        <v>0</v>
      </c>
      <c r="DQ123" s="33">
        <v>1</v>
      </c>
      <c r="DR123" s="33">
        <v>0</v>
      </c>
      <c r="DS123" s="33">
        <v>0</v>
      </c>
      <c r="DT123" s="33">
        <v>0</v>
      </c>
      <c r="DU123" s="33">
        <v>0</v>
      </c>
      <c r="DV123" s="33">
        <v>0</v>
      </c>
      <c r="DW123" s="33">
        <v>0</v>
      </c>
      <c r="DX123" s="33">
        <v>0</v>
      </c>
      <c r="DY123" s="33">
        <v>0</v>
      </c>
      <c r="DZ123" s="33">
        <v>0</v>
      </c>
      <c r="EA123" s="33">
        <v>0</v>
      </c>
      <c r="EB123" s="33">
        <v>0</v>
      </c>
      <c r="EC123" s="33">
        <v>0</v>
      </c>
      <c r="ED123" s="33">
        <v>0</v>
      </c>
      <c r="EE123" s="33">
        <v>0</v>
      </c>
      <c r="EF123" s="33">
        <v>0</v>
      </c>
      <c r="EG123" s="33">
        <v>0</v>
      </c>
      <c r="EH123" s="33">
        <v>0</v>
      </c>
      <c r="EI123" s="33">
        <v>0</v>
      </c>
      <c r="EJ123" s="33">
        <v>0</v>
      </c>
      <c r="EK123" s="33">
        <v>0</v>
      </c>
      <c r="EL123" s="33">
        <v>0</v>
      </c>
      <c r="EM123" s="33">
        <v>0</v>
      </c>
      <c r="EN123" s="33">
        <v>0</v>
      </c>
      <c r="EO123" s="33">
        <v>0</v>
      </c>
      <c r="EP123" s="33">
        <v>0</v>
      </c>
      <c r="EQ123" s="33">
        <v>0</v>
      </c>
      <c r="ER123" s="33">
        <v>0</v>
      </c>
      <c r="ES123" s="33">
        <v>0</v>
      </c>
      <c r="ET123" s="33">
        <v>0</v>
      </c>
      <c r="EU123" s="33">
        <v>0</v>
      </c>
      <c r="EV123" s="33">
        <v>0</v>
      </c>
      <c r="EW123" s="33">
        <v>0</v>
      </c>
      <c r="EX123" s="33">
        <v>0</v>
      </c>
      <c r="EY123" s="33">
        <v>0</v>
      </c>
      <c r="EZ123" s="33">
        <v>0</v>
      </c>
      <c r="FA123" s="33">
        <v>0</v>
      </c>
      <c r="FB123" s="33">
        <v>0</v>
      </c>
      <c r="FC123" s="33">
        <v>0</v>
      </c>
      <c r="FD123" s="33">
        <v>0</v>
      </c>
      <c r="FE123" s="33">
        <v>0</v>
      </c>
      <c r="FF123" s="33">
        <v>0</v>
      </c>
      <c r="FG123" s="33">
        <v>0</v>
      </c>
      <c r="FH123" s="33">
        <v>0</v>
      </c>
      <c r="FI123" s="33">
        <v>0</v>
      </c>
      <c r="FJ123" s="33">
        <v>0</v>
      </c>
      <c r="FK123" s="33">
        <v>0</v>
      </c>
      <c r="FL123" s="33">
        <v>0</v>
      </c>
      <c r="FM123" s="33">
        <v>0</v>
      </c>
      <c r="FN123" s="33">
        <v>0</v>
      </c>
      <c r="FO123" s="33">
        <v>0</v>
      </c>
      <c r="FP123" s="33">
        <v>0</v>
      </c>
      <c r="FQ123" s="33">
        <v>0</v>
      </c>
      <c r="FR123" s="33">
        <v>0</v>
      </c>
      <c r="FS123" s="33">
        <v>0</v>
      </c>
      <c r="FT123" s="33">
        <v>0</v>
      </c>
      <c r="FU123" s="33">
        <v>0</v>
      </c>
      <c r="FV123" s="33">
        <v>0</v>
      </c>
      <c r="FW123" s="33">
        <v>0</v>
      </c>
      <c r="FX123" s="33">
        <v>0</v>
      </c>
      <c r="FY123" s="33">
        <v>0</v>
      </c>
      <c r="FZ123" s="33">
        <v>0</v>
      </c>
      <c r="GA123" s="33">
        <v>0</v>
      </c>
      <c r="GB123" s="33">
        <v>0</v>
      </c>
      <c r="GC123" s="33">
        <v>0</v>
      </c>
      <c r="GD123" s="33">
        <v>0</v>
      </c>
      <c r="GE123" s="33">
        <v>0</v>
      </c>
      <c r="GF123" s="33">
        <v>0</v>
      </c>
      <c r="GG123" s="33">
        <v>0</v>
      </c>
      <c r="GH123" s="33">
        <v>0</v>
      </c>
      <c r="GI123" s="34">
        <v>0</v>
      </c>
      <c r="GJ123" s="61">
        <v>1</v>
      </c>
      <c r="GK123" s="61">
        <v>0.46457808</v>
      </c>
    </row>
    <row r="124" spans="1:193" ht="15" customHeight="1">
      <c r="A124" s="18" t="s">
        <v>118</v>
      </c>
      <c r="B124" s="47" t="s">
        <v>326</v>
      </c>
      <c r="C124" s="32">
        <v>3.9581314345444587E-3</v>
      </c>
      <c r="D124" s="33">
        <v>1.5300725292638064E-2</v>
      </c>
      <c r="E124" s="33">
        <v>9.4429457858616547E-3</v>
      </c>
      <c r="F124" s="33">
        <v>6.6555951368310754E-3</v>
      </c>
      <c r="G124" s="33">
        <v>6.7590304320947672E-3</v>
      </c>
      <c r="H124" s="33">
        <v>6.6033920557392826E-3</v>
      </c>
      <c r="I124" s="33">
        <v>5.7941272740968412E-3</v>
      </c>
      <c r="J124" s="33">
        <v>3.3362110651200161E-3</v>
      </c>
      <c r="K124" s="33">
        <v>5.2222128183278815E-3</v>
      </c>
      <c r="L124" s="33">
        <v>5.669542664698198E-3</v>
      </c>
      <c r="M124" s="33">
        <v>6.5026109975877327E-3</v>
      </c>
      <c r="N124" s="33">
        <v>5.6194600929816403E-3</v>
      </c>
      <c r="O124" s="33">
        <v>4.0167659740746476E-3</v>
      </c>
      <c r="P124" s="33">
        <v>2.730334000340682E-3</v>
      </c>
      <c r="Q124" s="33">
        <v>1.7959860271657475E-2</v>
      </c>
      <c r="R124" s="33">
        <v>1.3925142702791309E-2</v>
      </c>
      <c r="S124" s="33">
        <v>8.9523800794663096E-3</v>
      </c>
      <c r="T124" s="33">
        <v>3.0005010455438734E-3</v>
      </c>
      <c r="U124" s="33">
        <v>3.8863197649876232E-3</v>
      </c>
      <c r="V124" s="33">
        <v>0</v>
      </c>
      <c r="W124" s="33">
        <v>0</v>
      </c>
      <c r="X124" s="33">
        <v>3.4276411182463967E-2</v>
      </c>
      <c r="Y124" s="33">
        <v>2.9618445869645835E-2</v>
      </c>
      <c r="Z124" s="33">
        <v>4.8154247007218811E-3</v>
      </c>
      <c r="AA124" s="33">
        <v>3.1481215328275748E-3</v>
      </c>
      <c r="AB124" s="33">
        <v>3.7074867270072772E-3</v>
      </c>
      <c r="AC124" s="33">
        <v>4.7753259333261572E-3</v>
      </c>
      <c r="AD124" s="33">
        <v>2.6229680022181851E-3</v>
      </c>
      <c r="AE124" s="33">
        <v>2.7699092311653834E-3</v>
      </c>
      <c r="AF124" s="33">
        <v>2.8453941478126426E-3</v>
      </c>
      <c r="AG124" s="33">
        <v>1.7827753934999901E-3</v>
      </c>
      <c r="AH124" s="33">
        <v>2.3648935405993906E-3</v>
      </c>
      <c r="AI124" s="33">
        <v>4.4252360624793255E-3</v>
      </c>
      <c r="AJ124" s="33">
        <v>1.4386983562650051E-3</v>
      </c>
      <c r="AK124" s="33">
        <v>8.8345421142382006E-4</v>
      </c>
      <c r="AL124" s="33">
        <v>8.9293621232785917E-4</v>
      </c>
      <c r="AM124" s="33">
        <v>9.7733349283428178E-4</v>
      </c>
      <c r="AN124" s="33">
        <v>1.3388558918394739E-3</v>
      </c>
      <c r="AO124" s="33">
        <v>7.2392244242738585E-4</v>
      </c>
      <c r="AP124" s="33">
        <v>1.177341438246062E-3</v>
      </c>
      <c r="AQ124" s="33">
        <v>6.8695286817691415E-4</v>
      </c>
      <c r="AR124" s="33">
        <v>8.967514580422456E-3</v>
      </c>
      <c r="AS124" s="33">
        <v>7.3916281577037796E-3</v>
      </c>
      <c r="AT124" s="33">
        <v>3.6194248869386731E-3</v>
      </c>
      <c r="AU124" s="33">
        <v>7.166556011609892E-3</v>
      </c>
      <c r="AV124" s="33">
        <v>0</v>
      </c>
      <c r="AW124" s="33">
        <v>4.5487852344676741E-3</v>
      </c>
      <c r="AX124" s="33">
        <v>4.7133096593319585E-3</v>
      </c>
      <c r="AY124" s="33">
        <v>5.1046474951095943E-3</v>
      </c>
      <c r="AZ124" s="33">
        <v>4.3531266480141247E-3</v>
      </c>
      <c r="BA124" s="33">
        <v>2.7009551963708953E-3</v>
      </c>
      <c r="BB124" s="33">
        <v>2.6481647865156366E-3</v>
      </c>
      <c r="BC124" s="33">
        <v>2.1398068694403684E-3</v>
      </c>
      <c r="BD124" s="33">
        <v>3.3692836193922704E-3</v>
      </c>
      <c r="BE124" s="33">
        <v>3.5681556647388516E-3</v>
      </c>
      <c r="BF124" s="33">
        <v>0</v>
      </c>
      <c r="BG124" s="33">
        <v>2.1299183449225126E-3</v>
      </c>
      <c r="BH124" s="33">
        <v>2.7512263595742834E-3</v>
      </c>
      <c r="BI124" s="33">
        <v>3.2380376572369077E-3</v>
      </c>
      <c r="BJ124" s="33">
        <v>0</v>
      </c>
      <c r="BK124" s="33">
        <v>2.687848924996373E-3</v>
      </c>
      <c r="BL124" s="33">
        <v>1.6353075851579464E-4</v>
      </c>
      <c r="BM124" s="33">
        <v>4.0825421260609306E-3</v>
      </c>
      <c r="BN124" s="33">
        <v>2.1516932411093643E-3</v>
      </c>
      <c r="BO124" s="33">
        <v>0</v>
      </c>
      <c r="BP124" s="33">
        <v>2.4656036109937068E-3</v>
      </c>
      <c r="BQ124" s="33">
        <v>5.4838768097169172E-3</v>
      </c>
      <c r="BR124" s="33">
        <v>5.7656950912771676E-3</v>
      </c>
      <c r="BS124" s="33">
        <v>3.610041238580036E-3</v>
      </c>
      <c r="BT124" s="33">
        <v>8.4704451873842332E-3</v>
      </c>
      <c r="BU124" s="33">
        <v>3.2261669674723574E-3</v>
      </c>
      <c r="BV124" s="33">
        <v>4.343422207847193E-3</v>
      </c>
      <c r="BW124" s="33">
        <v>4.9730188253451473E-3</v>
      </c>
      <c r="BX124" s="33">
        <v>0</v>
      </c>
      <c r="BY124" s="33">
        <v>0</v>
      </c>
      <c r="BZ124" s="33">
        <v>7.8411541729067884E-4</v>
      </c>
      <c r="CA124" s="33">
        <v>0</v>
      </c>
      <c r="CB124" s="33">
        <v>2.8594269316174884E-3</v>
      </c>
      <c r="CC124" s="33">
        <v>2.3862293963377952E-3</v>
      </c>
      <c r="CD124" s="33">
        <v>1.9575666983342225E-3</v>
      </c>
      <c r="CE124" s="33">
        <v>0</v>
      </c>
      <c r="CF124" s="33">
        <v>2.1126046191789847E-3</v>
      </c>
      <c r="CG124" s="33">
        <v>2.2825874555928109E-3</v>
      </c>
      <c r="CH124" s="33">
        <v>3.500498721775702E-3</v>
      </c>
      <c r="CI124" s="33">
        <v>3.0655193734336014E-3</v>
      </c>
      <c r="CJ124" s="33">
        <v>3.5587393530488367E-3</v>
      </c>
      <c r="CK124" s="33">
        <v>2.3622722929516888E-3</v>
      </c>
      <c r="CL124" s="33">
        <v>3.0929389086624547E-3</v>
      </c>
      <c r="CM124" s="33">
        <v>2.7096772926246079E-3</v>
      </c>
      <c r="CN124" s="33">
        <v>3.3809166952128195E-3</v>
      </c>
      <c r="CO124" s="33">
        <v>3.03404027714228E-3</v>
      </c>
      <c r="CP124" s="33">
        <v>2.9746779820677425E-3</v>
      </c>
      <c r="CQ124" s="33">
        <v>3.0404330510255422E-3</v>
      </c>
      <c r="CR124" s="33">
        <v>1.1672410337827491E-2</v>
      </c>
      <c r="CS124" s="33">
        <v>2.8570301899930681E-3</v>
      </c>
      <c r="CT124" s="33">
        <v>2.8523353715764316E-3</v>
      </c>
      <c r="CU124" s="33">
        <v>2.8002567331625885E-3</v>
      </c>
      <c r="CV124" s="33">
        <v>2.7466808151182152E-3</v>
      </c>
      <c r="CW124" s="33">
        <v>2.478072249049109E-3</v>
      </c>
      <c r="CX124" s="33">
        <v>2.7233638523226043E-3</v>
      </c>
      <c r="CY124" s="33">
        <v>3.3636754069474033E-3</v>
      </c>
      <c r="CZ124" s="33">
        <v>3.4243527542671148E-3</v>
      </c>
      <c r="DA124" s="33">
        <v>2.6575880192273357E-3</v>
      </c>
      <c r="DB124" s="33">
        <v>2.8692189359047974E-3</v>
      </c>
      <c r="DC124" s="33">
        <v>3.3328327953565172E-3</v>
      </c>
      <c r="DD124" s="33">
        <v>4.5300017490082761E-3</v>
      </c>
      <c r="DE124" s="33">
        <v>2.477468528956969E-3</v>
      </c>
      <c r="DF124" s="33">
        <v>2.1607069569138078E-3</v>
      </c>
      <c r="DG124" s="33">
        <v>2.8801503260266178E-3</v>
      </c>
      <c r="DH124" s="33">
        <v>3.0410399254508953E-3</v>
      </c>
      <c r="DI124" s="33">
        <v>2.6965271596101261E-3</v>
      </c>
      <c r="DJ124" s="33">
        <v>2.5732344590484817E-3</v>
      </c>
      <c r="DK124" s="33">
        <v>2.9892865637790628E-3</v>
      </c>
      <c r="DL124" s="33">
        <v>2.0828906056734498E-3</v>
      </c>
      <c r="DM124" s="33">
        <v>2.0884177036844184E-3</v>
      </c>
      <c r="DN124" s="33">
        <v>2.453260758252352E-3</v>
      </c>
      <c r="DO124" s="33">
        <v>0.99835126053917955</v>
      </c>
      <c r="DP124" s="33">
        <v>1.0582923014583496</v>
      </c>
      <c r="DQ124" s="33">
        <v>0</v>
      </c>
      <c r="DR124" s="33">
        <v>1.7791633413791672</v>
      </c>
      <c r="DS124" s="33">
        <v>2.4318552924075996E-3</v>
      </c>
      <c r="DT124" s="33">
        <v>2.6442044190806168E-3</v>
      </c>
      <c r="DU124" s="33">
        <v>1.6378446102440557E-3</v>
      </c>
      <c r="DV124" s="33">
        <v>0.4048250957616647</v>
      </c>
      <c r="DW124" s="33">
        <v>4.8226735239697933E-3</v>
      </c>
      <c r="DX124" s="33">
        <v>3.5483004709407971E-3</v>
      </c>
      <c r="DY124" s="33">
        <v>1.058250107605852E-2</v>
      </c>
      <c r="DZ124" s="33">
        <v>4.7931883791084845E-3</v>
      </c>
      <c r="EA124" s="33">
        <v>4.8552332058106771E-3</v>
      </c>
      <c r="EB124" s="33">
        <v>4.9860332335931535E-3</v>
      </c>
      <c r="EC124" s="33">
        <v>5.6116061247738023E-3</v>
      </c>
      <c r="ED124" s="33">
        <v>4.2691418325178322E-3</v>
      </c>
      <c r="EE124" s="33">
        <v>9.1343121079170834E-4</v>
      </c>
      <c r="EF124" s="33">
        <v>1.6016021152617228E-3</v>
      </c>
      <c r="EG124" s="33">
        <v>1.6405962705762348E-3</v>
      </c>
      <c r="EH124" s="33">
        <v>1.2481265340546306E-3</v>
      </c>
      <c r="EI124" s="33">
        <v>4.3675483735888775E-3</v>
      </c>
      <c r="EJ124" s="33">
        <v>5.6502652465615071E-3</v>
      </c>
      <c r="EK124" s="33">
        <v>4.0766753957678587E-3</v>
      </c>
      <c r="EL124" s="33">
        <v>1.8332903242824744E-3</v>
      </c>
      <c r="EM124" s="33">
        <v>1.7228077002738734E-3</v>
      </c>
      <c r="EN124" s="33">
        <v>2.326388433593134E-3</v>
      </c>
      <c r="EO124" s="33">
        <v>1.8204496565520096E-3</v>
      </c>
      <c r="EP124" s="33">
        <v>4.6088147820731306E-4</v>
      </c>
      <c r="EQ124" s="33">
        <v>1.2207225342242077E-3</v>
      </c>
      <c r="ER124" s="33">
        <v>1.5236150133621452E-3</v>
      </c>
      <c r="ES124" s="33">
        <v>2.9314840255254947E-2</v>
      </c>
      <c r="ET124" s="33">
        <v>2.0844711934493911E-2</v>
      </c>
      <c r="EU124" s="33">
        <v>0.11573884990740488</v>
      </c>
      <c r="EV124" s="33">
        <v>0.11945628912152481</v>
      </c>
      <c r="EW124" s="33">
        <v>1.7264156167639023E-3</v>
      </c>
      <c r="EX124" s="33">
        <v>2.4080630839490281E-3</v>
      </c>
      <c r="EY124" s="33">
        <v>1.7270267828101765E-3</v>
      </c>
      <c r="EZ124" s="33">
        <v>2.1691841474917655E-3</v>
      </c>
      <c r="FA124" s="33">
        <v>1.0494403674430332E-2</v>
      </c>
      <c r="FB124" s="33">
        <v>1.5837906218062242E-3</v>
      </c>
      <c r="FC124" s="33">
        <v>4.4679771240630755E-3</v>
      </c>
      <c r="FD124" s="33">
        <v>4.2943927586340871E-3</v>
      </c>
      <c r="FE124" s="33">
        <v>3.0119511726864395E-3</v>
      </c>
      <c r="FF124" s="33">
        <v>1.9595101946601576E-3</v>
      </c>
      <c r="FG124" s="33">
        <v>1.8750203081611945E-3</v>
      </c>
      <c r="FH124" s="33">
        <v>2.7905091080369523E-3</v>
      </c>
      <c r="FI124" s="33">
        <v>3.0042159837051791E-3</v>
      </c>
      <c r="FJ124" s="33">
        <v>2.5025531117051922E-3</v>
      </c>
      <c r="FK124" s="33">
        <v>3.8090679662982577E-3</v>
      </c>
      <c r="FL124" s="33">
        <v>7.6553238176187035E-4</v>
      </c>
      <c r="FM124" s="33">
        <v>8.8842818184302653E-3</v>
      </c>
      <c r="FN124" s="33">
        <v>1.2766174047331507E-3</v>
      </c>
      <c r="FO124" s="33">
        <v>4.1361730741121174E-3</v>
      </c>
      <c r="FP124" s="33">
        <v>2.1431375599717918E-3</v>
      </c>
      <c r="FQ124" s="33">
        <v>1.5674361819838292E-3</v>
      </c>
      <c r="FR124" s="33">
        <v>1.763330222025621E-3</v>
      </c>
      <c r="FS124" s="33">
        <v>2.2055432171196976E-3</v>
      </c>
      <c r="FT124" s="33">
        <v>2.5897019636090318E-3</v>
      </c>
      <c r="FU124" s="33">
        <v>2.0177207842193277E-3</v>
      </c>
      <c r="FV124" s="33">
        <v>2.4582798365439091E-3</v>
      </c>
      <c r="FW124" s="33">
        <v>2.407081172917506E-3</v>
      </c>
      <c r="FX124" s="33">
        <v>2.4913073495649821E-2</v>
      </c>
      <c r="FY124" s="33">
        <v>2.3197533350922143E-3</v>
      </c>
      <c r="FZ124" s="33">
        <v>0.51570149250325548</v>
      </c>
      <c r="GA124" s="33">
        <v>6.3985811729752526E-3</v>
      </c>
      <c r="GB124" s="33">
        <v>1.6629746183901921E-3</v>
      </c>
      <c r="GC124" s="33">
        <v>4.6907120443355861E-3</v>
      </c>
      <c r="GD124" s="33">
        <v>2.6709951196075793E-3</v>
      </c>
      <c r="GE124" s="33">
        <v>2.0637698776006207E-3</v>
      </c>
      <c r="GF124" s="33">
        <v>3.0111183326077453E-3</v>
      </c>
      <c r="GG124" s="33">
        <v>3.7347745543924735E-3</v>
      </c>
      <c r="GH124" s="33">
        <v>4.8259833122557497E-3</v>
      </c>
      <c r="GI124" s="34">
        <v>1.3572653201521559E-2</v>
      </c>
      <c r="GJ124" s="61">
        <v>5.7454751206041896</v>
      </c>
      <c r="GK124" s="61">
        <v>2.66922177</v>
      </c>
    </row>
    <row r="125" spans="1:193" ht="15" customHeight="1">
      <c r="A125" s="18" t="s">
        <v>119</v>
      </c>
      <c r="B125" s="47" t="s">
        <v>327</v>
      </c>
      <c r="C125" s="32">
        <v>1.0194862036564356E-4</v>
      </c>
      <c r="D125" s="33">
        <v>6.2863171765036052E-4</v>
      </c>
      <c r="E125" s="33">
        <v>2.6080152142145773E-4</v>
      </c>
      <c r="F125" s="33">
        <v>1.3590329259131494E-4</v>
      </c>
      <c r="G125" s="33">
        <v>1.1749194394622772E-4</v>
      </c>
      <c r="H125" s="33">
        <v>1.9831508702960381E-4</v>
      </c>
      <c r="I125" s="33">
        <v>1.6647456598083637E-4</v>
      </c>
      <c r="J125" s="33">
        <v>2.0845776252249325E-4</v>
      </c>
      <c r="K125" s="33">
        <v>3.7993714006653265E-4</v>
      </c>
      <c r="L125" s="33">
        <v>4.4522740707928881E-4</v>
      </c>
      <c r="M125" s="33">
        <v>5.3082755553666636E-4</v>
      </c>
      <c r="N125" s="33">
        <v>5.4502533375943511E-4</v>
      </c>
      <c r="O125" s="33">
        <v>1.8105748977342812E-4</v>
      </c>
      <c r="P125" s="33">
        <v>7.7688404996301515E-5</v>
      </c>
      <c r="Q125" s="33">
        <v>1.3446629015323995E-4</v>
      </c>
      <c r="R125" s="33">
        <v>1.0234176346216946E-4</v>
      </c>
      <c r="S125" s="33">
        <v>1.894361307219221E-4</v>
      </c>
      <c r="T125" s="33">
        <v>6.1681540428090868E-2</v>
      </c>
      <c r="U125" s="33">
        <v>7.7435078145700461E-3</v>
      </c>
      <c r="V125" s="33">
        <v>0</v>
      </c>
      <c r="W125" s="33">
        <v>0</v>
      </c>
      <c r="X125" s="33">
        <v>1.9089989425690105E-4</v>
      </c>
      <c r="Y125" s="33">
        <v>1.5610584421559773E-4</v>
      </c>
      <c r="Z125" s="33">
        <v>4.0411548161081479E-4</v>
      </c>
      <c r="AA125" s="33">
        <v>1.4480005422387349E-4</v>
      </c>
      <c r="AB125" s="33">
        <v>2.3360132382782301E-2</v>
      </c>
      <c r="AC125" s="33">
        <v>1.9677735729618198E-4</v>
      </c>
      <c r="AD125" s="33">
        <v>1.6638851478676243E-4</v>
      </c>
      <c r="AE125" s="33">
        <v>2.4970482387998507E-4</v>
      </c>
      <c r="AF125" s="33">
        <v>5.2904572915986152E-4</v>
      </c>
      <c r="AG125" s="33">
        <v>8.3067974846528123E-5</v>
      </c>
      <c r="AH125" s="33">
        <v>8.1563377475200462E-5</v>
      </c>
      <c r="AI125" s="33">
        <v>5.613601170855407E-4</v>
      </c>
      <c r="AJ125" s="33">
        <v>3.9226766073079511E-5</v>
      </c>
      <c r="AK125" s="33">
        <v>2.083736699302565E-5</v>
      </c>
      <c r="AL125" s="33">
        <v>1.5309688316006574E-5</v>
      </c>
      <c r="AM125" s="33">
        <v>4.8859836905468084E-5</v>
      </c>
      <c r="AN125" s="33">
        <v>2.7174016828212632E-5</v>
      </c>
      <c r="AO125" s="33">
        <v>1.9002003626005805E-5</v>
      </c>
      <c r="AP125" s="33">
        <v>2.2053210046921615E-5</v>
      </c>
      <c r="AQ125" s="33">
        <v>1.8045670833301469E-5</v>
      </c>
      <c r="AR125" s="33">
        <v>4.1885008592462399E-4</v>
      </c>
      <c r="AS125" s="33">
        <v>2.1348175685885208E-4</v>
      </c>
      <c r="AT125" s="33">
        <v>1.3358119144553544E-4</v>
      </c>
      <c r="AU125" s="33">
        <v>3.9738293283428784E-4</v>
      </c>
      <c r="AV125" s="33">
        <v>0</v>
      </c>
      <c r="AW125" s="33">
        <v>3.7577849840205629E-4</v>
      </c>
      <c r="AX125" s="33">
        <v>2.4696410918135164E-4</v>
      </c>
      <c r="AY125" s="33">
        <v>2.576201175487359E-4</v>
      </c>
      <c r="AZ125" s="33">
        <v>2.0988027327292777E-4</v>
      </c>
      <c r="BA125" s="33">
        <v>1.0776199367164426E-4</v>
      </c>
      <c r="BB125" s="33">
        <v>3.5718905836509271E-4</v>
      </c>
      <c r="BC125" s="33">
        <v>1.4058774187279899E-4</v>
      </c>
      <c r="BD125" s="33">
        <v>2.0920179261044755E-4</v>
      </c>
      <c r="BE125" s="33">
        <v>2.2218736757438479E-4</v>
      </c>
      <c r="BF125" s="33">
        <v>0</v>
      </c>
      <c r="BG125" s="33">
        <v>1.0276240970210562E-4</v>
      </c>
      <c r="BH125" s="33">
        <v>1.0973953436203776E-4</v>
      </c>
      <c r="BI125" s="33">
        <v>2.3622217951464194E-4</v>
      </c>
      <c r="BJ125" s="33">
        <v>0</v>
      </c>
      <c r="BK125" s="33">
        <v>1.9789908377721742E-4</v>
      </c>
      <c r="BL125" s="33">
        <v>2.282652320833008E-4</v>
      </c>
      <c r="BM125" s="33">
        <v>2.2421946442630918E-4</v>
      </c>
      <c r="BN125" s="33">
        <v>1.6818813893875595E-4</v>
      </c>
      <c r="BO125" s="33">
        <v>0</v>
      </c>
      <c r="BP125" s="33">
        <v>1.0879061563484431E-4</v>
      </c>
      <c r="BQ125" s="33">
        <v>1.391326505823974E-4</v>
      </c>
      <c r="BR125" s="33">
        <v>2.3943576520722847E-4</v>
      </c>
      <c r="BS125" s="33">
        <v>1.9754385653939725E-4</v>
      </c>
      <c r="BT125" s="33">
        <v>4.4452678542213216E-4</v>
      </c>
      <c r="BU125" s="33">
        <v>3.1402228545627137E-4</v>
      </c>
      <c r="BV125" s="33">
        <v>3.9007824263281074E-4</v>
      </c>
      <c r="BW125" s="33">
        <v>3.9675489308632948E-4</v>
      </c>
      <c r="BX125" s="33">
        <v>0</v>
      </c>
      <c r="BY125" s="33">
        <v>0</v>
      </c>
      <c r="BZ125" s="33">
        <v>7.9157202822978466E-5</v>
      </c>
      <c r="CA125" s="33">
        <v>0</v>
      </c>
      <c r="CB125" s="33">
        <v>2.9305226154292395E-4</v>
      </c>
      <c r="CC125" s="33">
        <v>3.431458197796271E-4</v>
      </c>
      <c r="CD125" s="33">
        <v>6.7475154625002537E-4</v>
      </c>
      <c r="CE125" s="33">
        <v>0</v>
      </c>
      <c r="CF125" s="33">
        <v>3.0390537792444525E-4</v>
      </c>
      <c r="CG125" s="33">
        <v>3.8864559927256274E-4</v>
      </c>
      <c r="CH125" s="33">
        <v>2.1699375324399033E-4</v>
      </c>
      <c r="CI125" s="33">
        <v>2.2544735675886267E-4</v>
      </c>
      <c r="CJ125" s="33">
        <v>2.0750411860790576E-4</v>
      </c>
      <c r="CK125" s="33">
        <v>1.6837734513533521E-4</v>
      </c>
      <c r="CL125" s="33">
        <v>1.3298570893918092E-4</v>
      </c>
      <c r="CM125" s="33">
        <v>1.5927401366951392E-4</v>
      </c>
      <c r="CN125" s="33">
        <v>1.555917352266855E-4</v>
      </c>
      <c r="CO125" s="33">
        <v>1.5061513279604217E-4</v>
      </c>
      <c r="CP125" s="33">
        <v>1.6860955008811044E-4</v>
      </c>
      <c r="CQ125" s="33">
        <v>1.4686797203362464E-4</v>
      </c>
      <c r="CR125" s="33">
        <v>1.4778044843705423E-4</v>
      </c>
      <c r="CS125" s="33">
        <v>1.5289210452082059E-4</v>
      </c>
      <c r="CT125" s="33">
        <v>1.5588254064025247E-4</v>
      </c>
      <c r="CU125" s="33">
        <v>1.1900387785365996E-4</v>
      </c>
      <c r="CV125" s="33">
        <v>1.3509143772163869E-4</v>
      </c>
      <c r="CW125" s="33">
        <v>1.1407223795221409E-4</v>
      </c>
      <c r="CX125" s="33">
        <v>1.6535912798979995E-4</v>
      </c>
      <c r="CY125" s="33">
        <v>1.3198966995549196E-4</v>
      </c>
      <c r="CZ125" s="33">
        <v>1.4255429207952973E-4</v>
      </c>
      <c r="DA125" s="33">
        <v>1.1190424451414842E-4</v>
      </c>
      <c r="DB125" s="33">
        <v>1.6113529658078149E-4</v>
      </c>
      <c r="DC125" s="33">
        <v>1.4783553443975671E-4</v>
      </c>
      <c r="DD125" s="33">
        <v>1.5396846033818807E-4</v>
      </c>
      <c r="DE125" s="33">
        <v>1.327255431957277E-4</v>
      </c>
      <c r="DF125" s="33">
        <v>1.5108840151492947E-4</v>
      </c>
      <c r="DG125" s="33">
        <v>1.7390140103814428E-4</v>
      </c>
      <c r="DH125" s="33">
        <v>1.6571044571650771E-4</v>
      </c>
      <c r="DI125" s="33">
        <v>1.2442387473021017E-4</v>
      </c>
      <c r="DJ125" s="33">
        <v>1.2293690714491458E-4</v>
      </c>
      <c r="DK125" s="33">
        <v>1.8400955247983427E-4</v>
      </c>
      <c r="DL125" s="33">
        <v>1.2522043126082552E-4</v>
      </c>
      <c r="DM125" s="33">
        <v>1.2926877041090994E-4</v>
      </c>
      <c r="DN125" s="33">
        <v>1.0678577766455404E-4</v>
      </c>
      <c r="DO125" s="33">
        <v>2.3242300887736306E-4</v>
      </c>
      <c r="DP125" s="33">
        <v>2.5505479556934841E-4</v>
      </c>
      <c r="DQ125" s="33">
        <v>0</v>
      </c>
      <c r="DR125" s="33">
        <v>1.9666392169143262E-4</v>
      </c>
      <c r="DS125" s="33">
        <v>1.1806375680016459</v>
      </c>
      <c r="DT125" s="33">
        <v>1.769651815475113E-4</v>
      </c>
      <c r="DU125" s="33">
        <v>7.8999001533226678E-5</v>
      </c>
      <c r="DV125" s="33">
        <v>1.9056432776332535E-4</v>
      </c>
      <c r="DW125" s="33">
        <v>8.6260589494371954E-5</v>
      </c>
      <c r="DX125" s="33">
        <v>2.3320197538219558E-4</v>
      </c>
      <c r="DY125" s="33">
        <v>3.0439999468012215E-3</v>
      </c>
      <c r="DZ125" s="33">
        <v>1.2141586108840903E-4</v>
      </c>
      <c r="EA125" s="33">
        <v>1.0504389437299693E-4</v>
      </c>
      <c r="EB125" s="33">
        <v>1.2333915730017197E-4</v>
      </c>
      <c r="EC125" s="33">
        <v>1.4656512163746681E-4</v>
      </c>
      <c r="ED125" s="33">
        <v>1.4473805934766122E-4</v>
      </c>
      <c r="EE125" s="33">
        <v>4.3664677072065373E-5</v>
      </c>
      <c r="EF125" s="33">
        <v>2.5803921109308756E-4</v>
      </c>
      <c r="EG125" s="33">
        <v>1.1165487203699926E-4</v>
      </c>
      <c r="EH125" s="33">
        <v>3.1517986374572864E-5</v>
      </c>
      <c r="EI125" s="33">
        <v>5.1712029862286467E-5</v>
      </c>
      <c r="EJ125" s="33">
        <v>3.9578268744962054E-5</v>
      </c>
      <c r="EK125" s="33">
        <v>3.4882920972821506E-5</v>
      </c>
      <c r="EL125" s="33">
        <v>2.6853793487290443E-5</v>
      </c>
      <c r="EM125" s="33">
        <v>4.3428969734370026E-5</v>
      </c>
      <c r="EN125" s="33">
        <v>2.1107865801539034E-5</v>
      </c>
      <c r="EO125" s="33">
        <v>2.3153077998817302E-5</v>
      </c>
      <c r="EP125" s="33">
        <v>8.9263575806628207E-6</v>
      </c>
      <c r="EQ125" s="33">
        <v>3.734425469383527E-5</v>
      </c>
      <c r="ER125" s="33">
        <v>6.1066767041185072E-5</v>
      </c>
      <c r="ES125" s="33">
        <v>1.1251508071259071E-4</v>
      </c>
      <c r="ET125" s="33">
        <v>1.6051492528453367E-4</v>
      </c>
      <c r="EU125" s="33">
        <v>4.067562097513435E-4</v>
      </c>
      <c r="EV125" s="33">
        <v>2.4848538514551634E-4</v>
      </c>
      <c r="EW125" s="33">
        <v>1.415262596373976E-2</v>
      </c>
      <c r="EX125" s="33">
        <v>5.1811837700710107E-2</v>
      </c>
      <c r="EY125" s="33">
        <v>4.0595486356047476E-2</v>
      </c>
      <c r="EZ125" s="33">
        <v>1.3896754244375329E-4</v>
      </c>
      <c r="FA125" s="33">
        <v>4.3327761046842239E-5</v>
      </c>
      <c r="FB125" s="33">
        <v>3.6633637757598278E-5</v>
      </c>
      <c r="FC125" s="33">
        <v>1.1815893085406863E-4</v>
      </c>
      <c r="FD125" s="33">
        <v>1.3636559493524362E-4</v>
      </c>
      <c r="FE125" s="33">
        <v>6.1874709885570165E-5</v>
      </c>
      <c r="FF125" s="33">
        <v>3.7636279264772762E-5</v>
      </c>
      <c r="FG125" s="33">
        <v>3.8213234703161455E-5</v>
      </c>
      <c r="FH125" s="33">
        <v>4.9873251718371138E-5</v>
      </c>
      <c r="FI125" s="33">
        <v>4.9321765976993385E-5</v>
      </c>
      <c r="FJ125" s="33">
        <v>5.3034715981859406E-5</v>
      </c>
      <c r="FK125" s="33">
        <v>1.1119810228512941E-4</v>
      </c>
      <c r="FL125" s="33">
        <v>2.0228685785170955E-3</v>
      </c>
      <c r="FM125" s="33">
        <v>2.3726897148267906E-4</v>
      </c>
      <c r="FN125" s="33">
        <v>3.8252999688398366E-5</v>
      </c>
      <c r="FO125" s="33">
        <v>6.4038567404315575E-4</v>
      </c>
      <c r="FP125" s="33">
        <v>2.0950231328463982E-4</v>
      </c>
      <c r="FQ125" s="33">
        <v>4.1303426299045205E-5</v>
      </c>
      <c r="FR125" s="33">
        <v>5.948366168815672E-5</v>
      </c>
      <c r="FS125" s="33">
        <v>3.5378704146978192E-5</v>
      </c>
      <c r="FT125" s="33">
        <v>2.0582648211913123E-4</v>
      </c>
      <c r="FU125" s="33">
        <v>1.9100261981520484E-4</v>
      </c>
      <c r="FV125" s="33">
        <v>4.7047943285483983E-5</v>
      </c>
      <c r="FW125" s="33">
        <v>3.7397278402832168E-5</v>
      </c>
      <c r="FX125" s="33">
        <v>2.8402023299651274E-5</v>
      </c>
      <c r="FY125" s="33">
        <v>4.8566623645610518E-5</v>
      </c>
      <c r="FZ125" s="33">
        <v>1.3026698250516436E-4</v>
      </c>
      <c r="GA125" s="33">
        <v>8.6744180312298412E-5</v>
      </c>
      <c r="GB125" s="33">
        <v>2.8871148896546448E-5</v>
      </c>
      <c r="GC125" s="33">
        <v>6.8541605963580454E-4</v>
      </c>
      <c r="GD125" s="33">
        <v>1.0355458217889369E-3</v>
      </c>
      <c r="GE125" s="33">
        <v>3.2875694360666098E-5</v>
      </c>
      <c r="GF125" s="33">
        <v>4.8204964472842778E-5</v>
      </c>
      <c r="GG125" s="33">
        <v>8.9938944703682705E-5</v>
      </c>
      <c r="GH125" s="33">
        <v>2.5398779546553833E-4</v>
      </c>
      <c r="GI125" s="34">
        <v>3.3916493338211263E-4</v>
      </c>
      <c r="GJ125" s="61">
        <v>1.4155243281801935</v>
      </c>
      <c r="GK125" s="61">
        <v>0.65762156999999999</v>
      </c>
    </row>
    <row r="126" spans="1:193" ht="15" customHeight="1">
      <c r="A126" s="18" t="s">
        <v>120</v>
      </c>
      <c r="B126" s="47" t="s">
        <v>328</v>
      </c>
      <c r="C126" s="32">
        <v>9.0869973757050349E-5</v>
      </c>
      <c r="D126" s="33">
        <v>3.8198526519867432E-4</v>
      </c>
      <c r="E126" s="33">
        <v>2.4725514005896843E-4</v>
      </c>
      <c r="F126" s="33">
        <v>1.1907577308500822E-4</v>
      </c>
      <c r="G126" s="33">
        <v>1.0914172909129426E-4</v>
      </c>
      <c r="H126" s="33">
        <v>1.212145856204806E-4</v>
      </c>
      <c r="I126" s="33">
        <v>1.1074680698748197E-4</v>
      </c>
      <c r="J126" s="33">
        <v>1.0729920874115449E-4</v>
      </c>
      <c r="K126" s="33">
        <v>1.4902202718812055E-4</v>
      </c>
      <c r="L126" s="33">
        <v>1.6458077613318702E-4</v>
      </c>
      <c r="M126" s="33">
        <v>1.8349921993155178E-4</v>
      </c>
      <c r="N126" s="33">
        <v>1.8829998585771882E-4</v>
      </c>
      <c r="O126" s="33">
        <v>1.1161953985557408E-4</v>
      </c>
      <c r="P126" s="33">
        <v>9.6224819238716869E-5</v>
      </c>
      <c r="Q126" s="33">
        <v>2.0668814914675455E-4</v>
      </c>
      <c r="R126" s="33">
        <v>1.4779705681122239E-4</v>
      </c>
      <c r="S126" s="33">
        <v>2.3502341310557763E-4</v>
      </c>
      <c r="T126" s="33">
        <v>1.0576994218638128E-4</v>
      </c>
      <c r="U126" s="33">
        <v>1.4119637808374103E-4</v>
      </c>
      <c r="V126" s="33">
        <v>0</v>
      </c>
      <c r="W126" s="33">
        <v>0</v>
      </c>
      <c r="X126" s="33">
        <v>1.8827178862566103E-4</v>
      </c>
      <c r="Y126" s="33">
        <v>3.8803126187443766E-4</v>
      </c>
      <c r="Z126" s="33">
        <v>1.4893474580783122E-4</v>
      </c>
      <c r="AA126" s="33">
        <v>1.8845357223372126E-4</v>
      </c>
      <c r="AB126" s="33">
        <v>1.1484020375613946E-4</v>
      </c>
      <c r="AC126" s="33">
        <v>4.8529422065201336E-4</v>
      </c>
      <c r="AD126" s="33">
        <v>2.0014366379322775E-4</v>
      </c>
      <c r="AE126" s="33">
        <v>1.5786241158531172E-4</v>
      </c>
      <c r="AF126" s="33">
        <v>1.6404353054596255E-4</v>
      </c>
      <c r="AG126" s="33">
        <v>1.2368998103721255E-4</v>
      </c>
      <c r="AH126" s="33">
        <v>1.3627567003470276E-4</v>
      </c>
      <c r="AI126" s="33">
        <v>1.7669127373748524E-4</v>
      </c>
      <c r="AJ126" s="33">
        <v>7.2921967903504973E-5</v>
      </c>
      <c r="AK126" s="33">
        <v>9.2738945804849904E-5</v>
      </c>
      <c r="AL126" s="33">
        <v>8.5993296916026963E-5</v>
      </c>
      <c r="AM126" s="33">
        <v>7.5718703976906251E-5</v>
      </c>
      <c r="AN126" s="33">
        <v>1.199625089799763E-4</v>
      </c>
      <c r="AO126" s="33">
        <v>6.9994614157297089E-5</v>
      </c>
      <c r="AP126" s="33">
        <v>5.9513793246348372E-5</v>
      </c>
      <c r="AQ126" s="33">
        <v>5.5621936436206364E-5</v>
      </c>
      <c r="AR126" s="33">
        <v>1.9613526399765217E-4</v>
      </c>
      <c r="AS126" s="33">
        <v>2.2518675008160172E-4</v>
      </c>
      <c r="AT126" s="33">
        <v>1.7363602262493135E-4</v>
      </c>
      <c r="AU126" s="33">
        <v>2.4227898393177879E-4</v>
      </c>
      <c r="AV126" s="33">
        <v>0</v>
      </c>
      <c r="AW126" s="33">
        <v>2.2258852952399238E-4</v>
      </c>
      <c r="AX126" s="33">
        <v>5.6753763964509179E-4</v>
      </c>
      <c r="AY126" s="33">
        <v>5.3372614445192925E-4</v>
      </c>
      <c r="AZ126" s="33">
        <v>5.4312202869462507E-4</v>
      </c>
      <c r="BA126" s="33">
        <v>3.198962505599716E-4</v>
      </c>
      <c r="BB126" s="33">
        <v>1.8814403285655334E-4</v>
      </c>
      <c r="BC126" s="33">
        <v>1.4893701416903731E-4</v>
      </c>
      <c r="BD126" s="33">
        <v>3.2327496879706733E-4</v>
      </c>
      <c r="BE126" s="33">
        <v>3.5817734575793167E-4</v>
      </c>
      <c r="BF126" s="33">
        <v>0</v>
      </c>
      <c r="BG126" s="33">
        <v>2.8562492664957093E-4</v>
      </c>
      <c r="BH126" s="33">
        <v>2.5830890250843263E-4</v>
      </c>
      <c r="BI126" s="33">
        <v>3.4006202609043425E-4</v>
      </c>
      <c r="BJ126" s="33">
        <v>0</v>
      </c>
      <c r="BK126" s="33">
        <v>2.9707197504474231E-4</v>
      </c>
      <c r="BL126" s="33">
        <v>1.7296716504791301E-5</v>
      </c>
      <c r="BM126" s="33">
        <v>1.5012329276644057E-4</v>
      </c>
      <c r="BN126" s="33">
        <v>2.3026878271103056E-4</v>
      </c>
      <c r="BO126" s="33">
        <v>0</v>
      </c>
      <c r="BP126" s="33">
        <v>2.2705309215074551E-4</v>
      </c>
      <c r="BQ126" s="33">
        <v>1.9014861013487064E-4</v>
      </c>
      <c r="BR126" s="33">
        <v>1.8649480596176336E-4</v>
      </c>
      <c r="BS126" s="33">
        <v>2.0670547960572464E-4</v>
      </c>
      <c r="BT126" s="33">
        <v>2.3388821756241017E-4</v>
      </c>
      <c r="BU126" s="33">
        <v>2.0841928440494843E-4</v>
      </c>
      <c r="BV126" s="33">
        <v>2.2049681437840389E-4</v>
      </c>
      <c r="BW126" s="33">
        <v>5.7056925621239499E-4</v>
      </c>
      <c r="BX126" s="33">
        <v>0</v>
      </c>
      <c r="BY126" s="33">
        <v>0</v>
      </c>
      <c r="BZ126" s="33">
        <v>3.479022436240019E-5</v>
      </c>
      <c r="CA126" s="33">
        <v>0</v>
      </c>
      <c r="CB126" s="33">
        <v>1.3615072992107007E-4</v>
      </c>
      <c r="CC126" s="33">
        <v>1.2606611090259238E-4</v>
      </c>
      <c r="CD126" s="33">
        <v>1.2530573358926188E-4</v>
      </c>
      <c r="CE126" s="33">
        <v>0</v>
      </c>
      <c r="CF126" s="33">
        <v>1.4681054048863208E-4</v>
      </c>
      <c r="CG126" s="33">
        <v>1.4680818624281881E-4</v>
      </c>
      <c r="CH126" s="33">
        <v>3.2334647325906753E-4</v>
      </c>
      <c r="CI126" s="33">
        <v>1.3938750852705053E-4</v>
      </c>
      <c r="CJ126" s="33">
        <v>2.0791457411200334E-4</v>
      </c>
      <c r="CK126" s="33">
        <v>1.0543914057852715E-4</v>
      </c>
      <c r="CL126" s="33">
        <v>2.0505876024340836E-4</v>
      </c>
      <c r="CM126" s="33">
        <v>2.3013807475948645E-4</v>
      </c>
      <c r="CN126" s="33">
        <v>2.0639950911746679E-4</v>
      </c>
      <c r="CO126" s="33">
        <v>2.0922955787411131E-4</v>
      </c>
      <c r="CP126" s="33">
        <v>1.803892763496897E-4</v>
      </c>
      <c r="CQ126" s="33">
        <v>1.6970462628219078E-4</v>
      </c>
      <c r="CR126" s="33">
        <v>1.5266811136444862E-4</v>
      </c>
      <c r="CS126" s="33">
        <v>3.1739767255802953E-4</v>
      </c>
      <c r="CT126" s="33">
        <v>2.0886700416874378E-4</v>
      </c>
      <c r="CU126" s="33">
        <v>2.2932629341559254E-4</v>
      </c>
      <c r="CV126" s="33">
        <v>1.6118654436748586E-4</v>
      </c>
      <c r="CW126" s="33">
        <v>1.8812773612088184E-4</v>
      </c>
      <c r="CX126" s="33">
        <v>3.1860361139716904E-4</v>
      </c>
      <c r="CY126" s="33">
        <v>3.7805239987985561E-4</v>
      </c>
      <c r="CZ126" s="33">
        <v>1.9717687339079388E-4</v>
      </c>
      <c r="DA126" s="33">
        <v>3.1577001967496987E-4</v>
      </c>
      <c r="DB126" s="33">
        <v>2.2988794896536738E-4</v>
      </c>
      <c r="DC126" s="33">
        <v>2.4221763103253837E-4</v>
      </c>
      <c r="DD126" s="33">
        <v>2.2103645722344579E-4</v>
      </c>
      <c r="DE126" s="33">
        <v>2.3733266470193817E-4</v>
      </c>
      <c r="DF126" s="33">
        <v>2.5920421826175803E-4</v>
      </c>
      <c r="DG126" s="33">
        <v>2.3394249866790911E-4</v>
      </c>
      <c r="DH126" s="33">
        <v>2.6591912633883147E-4</v>
      </c>
      <c r="DI126" s="33">
        <v>4.1629028722456259E-4</v>
      </c>
      <c r="DJ126" s="33">
        <v>3.0214734667747753E-4</v>
      </c>
      <c r="DK126" s="33">
        <v>2.31310333904895E-4</v>
      </c>
      <c r="DL126" s="33">
        <v>2.0705579318049838E-4</v>
      </c>
      <c r="DM126" s="33">
        <v>4.8842203232303289E-4</v>
      </c>
      <c r="DN126" s="33">
        <v>2.924853414442329E-4</v>
      </c>
      <c r="DO126" s="33">
        <v>1.9988971907903768E-4</v>
      </c>
      <c r="DP126" s="33">
        <v>1.8882839013232821E-4</v>
      </c>
      <c r="DQ126" s="33">
        <v>0</v>
      </c>
      <c r="DR126" s="33">
        <v>1.8202755217607526E-4</v>
      </c>
      <c r="DS126" s="33">
        <v>1.5883559509719092E-4</v>
      </c>
      <c r="DT126" s="33">
        <v>1.3872243801236581</v>
      </c>
      <c r="DU126" s="33">
        <v>1.4342566990020316E-4</v>
      </c>
      <c r="DV126" s="33">
        <v>1.6794599162256891E-4</v>
      </c>
      <c r="DW126" s="33">
        <v>2.0822510319512151E-4</v>
      </c>
      <c r="DX126" s="33">
        <v>1.5170433701619854E-4</v>
      </c>
      <c r="DY126" s="33">
        <v>5.0341356466018674E-4</v>
      </c>
      <c r="DZ126" s="33">
        <v>1.5194279838196142E-4</v>
      </c>
      <c r="EA126" s="33">
        <v>1.4476654444308643E-4</v>
      </c>
      <c r="EB126" s="33">
        <v>1.8112031042730311E-4</v>
      </c>
      <c r="EC126" s="33">
        <v>1.7044806790509362E-4</v>
      </c>
      <c r="ED126" s="33">
        <v>1.3187647500144384E-4</v>
      </c>
      <c r="EE126" s="33">
        <v>3.5867480271618035E-5</v>
      </c>
      <c r="EF126" s="33">
        <v>6.8222878734529354E-5</v>
      </c>
      <c r="EG126" s="33">
        <v>8.0284438176550849E-5</v>
      </c>
      <c r="EH126" s="33">
        <v>6.1316531152856961E-5</v>
      </c>
      <c r="EI126" s="33">
        <v>4.6847606267539846E-4</v>
      </c>
      <c r="EJ126" s="33">
        <v>3.1196443614657092E-4</v>
      </c>
      <c r="EK126" s="33">
        <v>1.1621346829105426E-4</v>
      </c>
      <c r="EL126" s="33">
        <v>2.1402542598789905E-4</v>
      </c>
      <c r="EM126" s="33">
        <v>5.9944506104004909E-4</v>
      </c>
      <c r="EN126" s="33">
        <v>6.0920962682304186E-5</v>
      </c>
      <c r="EO126" s="33">
        <v>5.1967148863064933E-5</v>
      </c>
      <c r="EP126" s="33">
        <v>2.5550922564418941E-5</v>
      </c>
      <c r="EQ126" s="33">
        <v>8.027790471417437E-2</v>
      </c>
      <c r="ER126" s="33">
        <v>0.2159479436220238</v>
      </c>
      <c r="ES126" s="33">
        <v>5.9133833657004551E-5</v>
      </c>
      <c r="ET126" s="33">
        <v>3.4171015581711242E-4</v>
      </c>
      <c r="EU126" s="33">
        <v>1.6476918480101162E-4</v>
      </c>
      <c r="EV126" s="33">
        <v>1.7590701964754717E-4</v>
      </c>
      <c r="EW126" s="33">
        <v>1.7142965470390758E-4</v>
      </c>
      <c r="EX126" s="33">
        <v>1.6119114682071383E-4</v>
      </c>
      <c r="EY126" s="33">
        <v>2.2249742898004004E-4</v>
      </c>
      <c r="EZ126" s="33">
        <v>1.419692646009469E-4</v>
      </c>
      <c r="FA126" s="33">
        <v>1.4917174995587551E-3</v>
      </c>
      <c r="FB126" s="33">
        <v>1.1484222756052852E-4</v>
      </c>
      <c r="FC126" s="33">
        <v>1.9133487301429254E-4</v>
      </c>
      <c r="FD126" s="33">
        <v>9.9464844370611294E-5</v>
      </c>
      <c r="FE126" s="33">
        <v>3.1133762422443068E-4</v>
      </c>
      <c r="FF126" s="33">
        <v>1.4786616525352999E-4</v>
      </c>
      <c r="FG126" s="33">
        <v>1.9891792968160108E-4</v>
      </c>
      <c r="FH126" s="33">
        <v>2.5015847557325542E-4</v>
      </c>
      <c r="FI126" s="33">
        <v>8.8840108210570343E-5</v>
      </c>
      <c r="FJ126" s="33">
        <v>2.1071401251695503E-4</v>
      </c>
      <c r="FK126" s="33">
        <v>2.7447934358006685E-4</v>
      </c>
      <c r="FL126" s="33">
        <v>7.0301456700839869E-5</v>
      </c>
      <c r="FM126" s="33">
        <v>2.3986647518123739E-4</v>
      </c>
      <c r="FN126" s="33">
        <v>1.1896733113189481E-4</v>
      </c>
      <c r="FO126" s="33">
        <v>4.4811049330243139E-4</v>
      </c>
      <c r="FP126" s="33">
        <v>4.9398666753967119E-4</v>
      </c>
      <c r="FQ126" s="33">
        <v>1.4370183218565409E-4</v>
      </c>
      <c r="FR126" s="33">
        <v>1.767724954335891E-4</v>
      </c>
      <c r="FS126" s="33">
        <v>1.4937043729603634E-4</v>
      </c>
      <c r="FT126" s="33">
        <v>1.0115075389997686E-4</v>
      </c>
      <c r="FU126" s="33">
        <v>8.6216910416525171E-5</v>
      </c>
      <c r="FV126" s="33">
        <v>2.33206513831167E-4</v>
      </c>
      <c r="FW126" s="33">
        <v>1.1951880615753575E-4</v>
      </c>
      <c r="FX126" s="33">
        <v>9.0282101934590367E-5</v>
      </c>
      <c r="FY126" s="33">
        <v>2.1250459939472856E-4</v>
      </c>
      <c r="FZ126" s="33">
        <v>1.3687413504730138E-4</v>
      </c>
      <c r="GA126" s="33">
        <v>1.724092183921927E-4</v>
      </c>
      <c r="GB126" s="33">
        <v>8.8885972406656336E-5</v>
      </c>
      <c r="GC126" s="33">
        <v>1.4397821997870326E-4</v>
      </c>
      <c r="GD126" s="33">
        <v>1.8665002358879721E-4</v>
      </c>
      <c r="GE126" s="33">
        <v>9.2507769945682366E-5</v>
      </c>
      <c r="GF126" s="33">
        <v>9.9201777936608904E-5</v>
      </c>
      <c r="GG126" s="33">
        <v>1.3219816333510516E-4</v>
      </c>
      <c r="GH126" s="33">
        <v>4.5943722172243066E-4</v>
      </c>
      <c r="GI126" s="34">
        <v>2.3892651686795657E-4</v>
      </c>
      <c r="GJ126" s="61">
        <v>1.7200570880935384</v>
      </c>
      <c r="GK126" s="61">
        <v>0.79910080999999999</v>
      </c>
    </row>
    <row r="127" spans="1:193" ht="15" customHeight="1">
      <c r="A127" s="18" t="s">
        <v>121</v>
      </c>
      <c r="B127" s="47" t="s">
        <v>329</v>
      </c>
      <c r="C127" s="32">
        <v>9.5203193215477082E-5</v>
      </c>
      <c r="D127" s="33">
        <v>4.0775289003593964E-4</v>
      </c>
      <c r="E127" s="33">
        <v>1.9159010053568804E-4</v>
      </c>
      <c r="F127" s="33">
        <v>1.2200022520084343E-4</v>
      </c>
      <c r="G127" s="33">
        <v>1.135989801399994E-4</v>
      </c>
      <c r="H127" s="33">
        <v>1.1207373899679584E-4</v>
      </c>
      <c r="I127" s="33">
        <v>1.0578435705964586E-4</v>
      </c>
      <c r="J127" s="33">
        <v>9.6850281734446681E-5</v>
      </c>
      <c r="K127" s="33">
        <v>1.409352575476168E-4</v>
      </c>
      <c r="L127" s="33">
        <v>1.6202307264890007E-4</v>
      </c>
      <c r="M127" s="33">
        <v>1.6428330465418796E-4</v>
      </c>
      <c r="N127" s="33">
        <v>1.9159709047080977E-4</v>
      </c>
      <c r="O127" s="33">
        <v>1.6491315215888682E-4</v>
      </c>
      <c r="P127" s="33">
        <v>2.026513450202988E-4</v>
      </c>
      <c r="Q127" s="33">
        <v>5.851544614237015E-4</v>
      </c>
      <c r="R127" s="33">
        <v>3.0244944680538858E-4</v>
      </c>
      <c r="S127" s="33">
        <v>2.4393572992133635E-4</v>
      </c>
      <c r="T127" s="33">
        <v>1.1516176022615817E-4</v>
      </c>
      <c r="U127" s="33">
        <v>1.6931104050501019E-4</v>
      </c>
      <c r="V127" s="33">
        <v>0</v>
      </c>
      <c r="W127" s="33">
        <v>0</v>
      </c>
      <c r="X127" s="33">
        <v>1.9293457931891559E-4</v>
      </c>
      <c r="Y127" s="33">
        <v>9.3197665644431887E-4</v>
      </c>
      <c r="Z127" s="33">
        <v>1.5563693253195713E-4</v>
      </c>
      <c r="AA127" s="33">
        <v>2.022091489163452E-4</v>
      </c>
      <c r="AB127" s="33">
        <v>1.6354204921638818E-4</v>
      </c>
      <c r="AC127" s="33">
        <v>1.180878121156623E-4</v>
      </c>
      <c r="AD127" s="33">
        <v>1.3978490432014107E-4</v>
      </c>
      <c r="AE127" s="33">
        <v>1.4224620805496145E-4</v>
      </c>
      <c r="AF127" s="33">
        <v>1.4479095795948469E-4</v>
      </c>
      <c r="AG127" s="33">
        <v>1.2693405499589595E-4</v>
      </c>
      <c r="AH127" s="33">
        <v>1.351692841166268E-4</v>
      </c>
      <c r="AI127" s="33">
        <v>1.5668333508378111E-4</v>
      </c>
      <c r="AJ127" s="33">
        <v>8.3101005119240253E-5</v>
      </c>
      <c r="AK127" s="33">
        <v>1.5514073058033414E-4</v>
      </c>
      <c r="AL127" s="33">
        <v>7.8755575661608931E-5</v>
      </c>
      <c r="AM127" s="33">
        <v>8.6008394173129284E-5</v>
      </c>
      <c r="AN127" s="33">
        <v>1.0432424033073406E-4</v>
      </c>
      <c r="AO127" s="33">
        <v>1.2441229385683135E-4</v>
      </c>
      <c r="AP127" s="33">
        <v>1.1957451629503438E-4</v>
      </c>
      <c r="AQ127" s="33">
        <v>7.2264404461863874E-5</v>
      </c>
      <c r="AR127" s="33">
        <v>2.6714503790952539E-4</v>
      </c>
      <c r="AS127" s="33">
        <v>2.8603115437943779E-4</v>
      </c>
      <c r="AT127" s="33">
        <v>2.5753444845093466E-4</v>
      </c>
      <c r="AU127" s="33">
        <v>2.9824703908120845E-4</v>
      </c>
      <c r="AV127" s="33">
        <v>0</v>
      </c>
      <c r="AW127" s="33">
        <v>2.5024472842390333E-4</v>
      </c>
      <c r="AX127" s="33">
        <v>3.5145837795373149E-4</v>
      </c>
      <c r="AY127" s="33">
        <v>4.0782539554204297E-4</v>
      </c>
      <c r="AZ127" s="33">
        <v>3.8679959837675646E-4</v>
      </c>
      <c r="BA127" s="33">
        <v>2.7711651854951962E-4</v>
      </c>
      <c r="BB127" s="33">
        <v>1.5286126489324564E-4</v>
      </c>
      <c r="BC127" s="33">
        <v>1.7590280727174565E-4</v>
      </c>
      <c r="BD127" s="33">
        <v>3.6148837245474649E-4</v>
      </c>
      <c r="BE127" s="33">
        <v>3.4136751368782847E-4</v>
      </c>
      <c r="BF127" s="33">
        <v>0</v>
      </c>
      <c r="BG127" s="33">
        <v>6.0647709861308288E-4</v>
      </c>
      <c r="BH127" s="33">
        <v>4.3764067671109774E-4</v>
      </c>
      <c r="BI127" s="33">
        <v>3.3296225723988219E-4</v>
      </c>
      <c r="BJ127" s="33">
        <v>0</v>
      </c>
      <c r="BK127" s="33">
        <v>3.0641433043314073E-4</v>
      </c>
      <c r="BL127" s="33">
        <v>1.5202099097038541E-5</v>
      </c>
      <c r="BM127" s="33">
        <v>1.445671905994368E-4</v>
      </c>
      <c r="BN127" s="33">
        <v>2.2684191411352143E-4</v>
      </c>
      <c r="BO127" s="33">
        <v>0</v>
      </c>
      <c r="BP127" s="33">
        <v>2.9390535285956715E-4</v>
      </c>
      <c r="BQ127" s="33">
        <v>2.9160535005017587E-4</v>
      </c>
      <c r="BR127" s="33">
        <v>2.8898612055882055E-4</v>
      </c>
      <c r="BS127" s="33">
        <v>2.4029355703414064E-4</v>
      </c>
      <c r="BT127" s="33">
        <v>2.3815696795506192E-4</v>
      </c>
      <c r="BU127" s="33">
        <v>2.0154132944568876E-4</v>
      </c>
      <c r="BV127" s="33">
        <v>2.5941544662599864E-4</v>
      </c>
      <c r="BW127" s="33">
        <v>2.26270014024734E-4</v>
      </c>
      <c r="BX127" s="33">
        <v>0</v>
      </c>
      <c r="BY127" s="33">
        <v>0</v>
      </c>
      <c r="BZ127" s="33">
        <v>3.3548912263819795E-5</v>
      </c>
      <c r="CA127" s="33">
        <v>0</v>
      </c>
      <c r="CB127" s="33">
        <v>1.9167576741666758E-4</v>
      </c>
      <c r="CC127" s="33">
        <v>1.3064409940827124E-4</v>
      </c>
      <c r="CD127" s="33">
        <v>6.4828816596987848E-5</v>
      </c>
      <c r="CE127" s="33">
        <v>0</v>
      </c>
      <c r="CF127" s="33">
        <v>1.3779189405615445E-4</v>
      </c>
      <c r="CG127" s="33">
        <v>1.2191680588526183E-4</v>
      </c>
      <c r="CH127" s="33">
        <v>4.1670389242115595E-4</v>
      </c>
      <c r="CI127" s="33">
        <v>1.7567736423616706E-4</v>
      </c>
      <c r="CJ127" s="33">
        <v>2.3939791179860783E-4</v>
      </c>
      <c r="CK127" s="33">
        <v>1.8506064838748701E-4</v>
      </c>
      <c r="CL127" s="33">
        <v>3.6177596469412455E-4</v>
      </c>
      <c r="CM127" s="33">
        <v>3.326505199033917E-4</v>
      </c>
      <c r="CN127" s="33">
        <v>4.6726036237745231E-4</v>
      </c>
      <c r="CO127" s="33">
        <v>2.6429019731683337E-4</v>
      </c>
      <c r="CP127" s="33">
        <v>3.2920131103449308E-4</v>
      </c>
      <c r="CQ127" s="33">
        <v>2.6625206455509973E-4</v>
      </c>
      <c r="CR127" s="33">
        <v>2.8460658285943153E-4</v>
      </c>
      <c r="CS127" s="33">
        <v>3.0686509100171313E-4</v>
      </c>
      <c r="CT127" s="33">
        <v>3.0273948457180077E-4</v>
      </c>
      <c r="CU127" s="33">
        <v>2.8383581571707751E-4</v>
      </c>
      <c r="CV127" s="33">
        <v>2.9641822562355435E-4</v>
      </c>
      <c r="CW127" s="33">
        <v>3.7653920556831661E-4</v>
      </c>
      <c r="CX127" s="33">
        <v>4.2365852587590114E-4</v>
      </c>
      <c r="CY127" s="33">
        <v>3.5458390350058826E-4</v>
      </c>
      <c r="CZ127" s="33">
        <v>2.9198916139614242E-4</v>
      </c>
      <c r="DA127" s="33">
        <v>3.849205391440035E-4</v>
      </c>
      <c r="DB127" s="33">
        <v>3.0961921174886011E-4</v>
      </c>
      <c r="DC127" s="33">
        <v>2.8415732595944628E-4</v>
      </c>
      <c r="DD127" s="33">
        <v>2.502308074707161E-4</v>
      </c>
      <c r="DE127" s="33">
        <v>2.303543025855418E-4</v>
      </c>
      <c r="DF127" s="33">
        <v>2.4079666307425291E-4</v>
      </c>
      <c r="DG127" s="33">
        <v>3.3998398822398043E-4</v>
      </c>
      <c r="DH127" s="33">
        <v>3.9185671225571019E-4</v>
      </c>
      <c r="DI127" s="33">
        <v>5.8833323253973304E-4</v>
      </c>
      <c r="DJ127" s="33">
        <v>3.7856664217834131E-4</v>
      </c>
      <c r="DK127" s="33">
        <v>3.115514524112779E-4</v>
      </c>
      <c r="DL127" s="33">
        <v>2.0054430204832587E-4</v>
      </c>
      <c r="DM127" s="33">
        <v>3.0343024204386611E-4</v>
      </c>
      <c r="DN127" s="33">
        <v>2.7546672043001467E-4</v>
      </c>
      <c r="DO127" s="33">
        <v>2.7297174344383807E-4</v>
      </c>
      <c r="DP127" s="33">
        <v>2.6223874671921319E-4</v>
      </c>
      <c r="DQ127" s="33">
        <v>0</v>
      </c>
      <c r="DR127" s="33">
        <v>2.7874858241303858E-4</v>
      </c>
      <c r="DS127" s="33">
        <v>2.1099544857331332E-4</v>
      </c>
      <c r="DT127" s="33">
        <v>2.8812972485424681E-4</v>
      </c>
      <c r="DU127" s="33">
        <v>1.411206355839427</v>
      </c>
      <c r="DV127" s="33">
        <v>2.7728638259390595E-4</v>
      </c>
      <c r="DW127" s="33">
        <v>2.5854527599053701E-4</v>
      </c>
      <c r="DX127" s="33">
        <v>1.8739973476183469E-4</v>
      </c>
      <c r="DY127" s="33">
        <v>9.8423004775082676E-5</v>
      </c>
      <c r="DZ127" s="33">
        <v>1.7642812077714134E-4</v>
      </c>
      <c r="EA127" s="33">
        <v>1.6390875098284995E-4</v>
      </c>
      <c r="EB127" s="33">
        <v>2.1758487566444845E-4</v>
      </c>
      <c r="EC127" s="33">
        <v>1.7956777382575838E-4</v>
      </c>
      <c r="ED127" s="33">
        <v>1.5724545253799295E-4</v>
      </c>
      <c r="EE127" s="33">
        <v>9.8600217271022393E-5</v>
      </c>
      <c r="EF127" s="33">
        <v>7.2150045069800355E-5</v>
      </c>
      <c r="EG127" s="33">
        <v>1.2275195167549548E-4</v>
      </c>
      <c r="EH127" s="33">
        <v>9.9082845767686298E-5</v>
      </c>
      <c r="EI127" s="33">
        <v>5.0492501658542025E-4</v>
      </c>
      <c r="EJ127" s="33">
        <v>6.7447554606426044E-4</v>
      </c>
      <c r="EK127" s="33">
        <v>1.8938922860435546E-4</v>
      </c>
      <c r="EL127" s="33">
        <v>1.9152312462465237E-4</v>
      </c>
      <c r="EM127" s="33">
        <v>2.6412532436088866E-4</v>
      </c>
      <c r="EN127" s="33">
        <v>1.1011058155429707E-4</v>
      </c>
      <c r="EO127" s="33">
        <v>1.0005418256593249E-4</v>
      </c>
      <c r="EP127" s="33">
        <v>2.5724141097586509E-5</v>
      </c>
      <c r="EQ127" s="33">
        <v>1.020183051055769E-4</v>
      </c>
      <c r="ER127" s="33">
        <v>1.5223730851183975E-4</v>
      </c>
      <c r="ES127" s="33">
        <v>5.3260039155114929E-5</v>
      </c>
      <c r="ET127" s="33">
        <v>1.1871832582459025E-4</v>
      </c>
      <c r="EU127" s="33">
        <v>1.4922151608844612E-4</v>
      </c>
      <c r="EV127" s="33">
        <v>1.2498246839169548E-4</v>
      </c>
      <c r="EW127" s="33">
        <v>1.7267898243291928E-4</v>
      </c>
      <c r="EX127" s="33">
        <v>2.0038356257107425E-4</v>
      </c>
      <c r="EY127" s="33">
        <v>1.4095948577337768E-4</v>
      </c>
      <c r="EZ127" s="33">
        <v>0.11119905109003463</v>
      </c>
      <c r="FA127" s="33">
        <v>3.9070568728358153E-4</v>
      </c>
      <c r="FB127" s="33">
        <v>1.4985298590746042E-4</v>
      </c>
      <c r="FC127" s="33">
        <v>1.9936847745385996E-4</v>
      </c>
      <c r="FD127" s="33">
        <v>2.8078991224664111E-4</v>
      </c>
      <c r="FE127" s="33">
        <v>1.7462888245347893E-3</v>
      </c>
      <c r="FF127" s="33">
        <v>3.1764141560571468E-4</v>
      </c>
      <c r="FG127" s="33">
        <v>6.5468597037690276E-4</v>
      </c>
      <c r="FH127" s="33">
        <v>9.8621871750594124E-4</v>
      </c>
      <c r="FI127" s="33">
        <v>5.0517316516326212E-4</v>
      </c>
      <c r="FJ127" s="33">
        <v>4.5244585617604396E-4</v>
      </c>
      <c r="FK127" s="33">
        <v>1.5690622877889587E-3</v>
      </c>
      <c r="FL127" s="33">
        <v>7.3937090318195679E-3</v>
      </c>
      <c r="FM127" s="33">
        <v>1.5229439756361476E-4</v>
      </c>
      <c r="FN127" s="33">
        <v>2.2328165048627165E-4</v>
      </c>
      <c r="FO127" s="33">
        <v>6.0385161129812819E-4</v>
      </c>
      <c r="FP127" s="33">
        <v>6.4639689877237503E-4</v>
      </c>
      <c r="FQ127" s="33">
        <v>2.6975587798821761E-4</v>
      </c>
      <c r="FR127" s="33">
        <v>2.6520321560114131E-4</v>
      </c>
      <c r="FS127" s="33">
        <v>1.3294852502824535E-4</v>
      </c>
      <c r="FT127" s="33">
        <v>1.317960301621995E-4</v>
      </c>
      <c r="FU127" s="33">
        <v>8.9572547187283022E-5</v>
      </c>
      <c r="FV127" s="33">
        <v>4.4674396656385851E-4</v>
      </c>
      <c r="FW127" s="33">
        <v>2.4160595204353628E-4</v>
      </c>
      <c r="FX127" s="33">
        <v>9.70060636309544E-5</v>
      </c>
      <c r="FY127" s="33">
        <v>8.6348919585918504E-4</v>
      </c>
      <c r="FZ127" s="33">
        <v>1.7656805231667494E-4</v>
      </c>
      <c r="GA127" s="33">
        <v>2.5480660101396386E-4</v>
      </c>
      <c r="GB127" s="33">
        <v>3.0650484463586009E-4</v>
      </c>
      <c r="GC127" s="33">
        <v>1.9778879426580754E-4</v>
      </c>
      <c r="GD127" s="33">
        <v>1.7586547168859328E-4</v>
      </c>
      <c r="GE127" s="33">
        <v>1.6383645251983586E-4</v>
      </c>
      <c r="GF127" s="33">
        <v>2.3518197468981475E-4</v>
      </c>
      <c r="GG127" s="33">
        <v>1.9526761793325299E-4</v>
      </c>
      <c r="GH127" s="33">
        <v>3.5601808983730951E-4</v>
      </c>
      <c r="GI127" s="34">
        <v>1.5189619140494736E-3</v>
      </c>
      <c r="GJ127" s="62">
        <v>1.5776678139682405</v>
      </c>
      <c r="GK127" s="62">
        <v>0.73294988000000005</v>
      </c>
    </row>
    <row r="128" spans="1:193" ht="15" customHeight="1">
      <c r="A128" s="18" t="s">
        <v>122</v>
      </c>
      <c r="B128" s="47" t="s">
        <v>330</v>
      </c>
      <c r="C128" s="32">
        <v>4.502058661953461E-4</v>
      </c>
      <c r="D128" s="33">
        <v>1.9231995587167992E-3</v>
      </c>
      <c r="E128" s="33">
        <v>9.8095130636168437E-4</v>
      </c>
      <c r="F128" s="33">
        <v>2.2373243120288273E-4</v>
      </c>
      <c r="G128" s="33">
        <v>1.037306192723472E-4</v>
      </c>
      <c r="H128" s="33">
        <v>4.8568882424685037E-4</v>
      </c>
      <c r="I128" s="33">
        <v>5.0561366341219445E-4</v>
      </c>
      <c r="J128" s="33">
        <v>4.0033275262949084E-4</v>
      </c>
      <c r="K128" s="33">
        <v>3.1142886553920995E-4</v>
      </c>
      <c r="L128" s="33">
        <v>2.8304715660225664E-4</v>
      </c>
      <c r="M128" s="33">
        <v>2.6069770967989374E-4</v>
      </c>
      <c r="N128" s="33">
        <v>3.5613503705328448E-4</v>
      </c>
      <c r="O128" s="33">
        <v>3.6572259858130412E-4</v>
      </c>
      <c r="P128" s="33">
        <v>3.9918470782721494E-4</v>
      </c>
      <c r="Q128" s="33">
        <v>1.0498324163058254E-3</v>
      </c>
      <c r="R128" s="33">
        <v>1.0586121472818408E-3</v>
      </c>
      <c r="S128" s="33">
        <v>5.5711749346789696E-4</v>
      </c>
      <c r="T128" s="33">
        <v>4.7935310510140374E-5</v>
      </c>
      <c r="U128" s="33">
        <v>1.2556671741500601E-4</v>
      </c>
      <c r="V128" s="33">
        <v>0</v>
      </c>
      <c r="W128" s="33">
        <v>0</v>
      </c>
      <c r="X128" s="33">
        <v>2.0372368413280382E-4</v>
      </c>
      <c r="Y128" s="33">
        <v>2.9580250443229271E-4</v>
      </c>
      <c r="Z128" s="33">
        <v>2.8288961553833009E-4</v>
      </c>
      <c r="AA128" s="33">
        <v>2.2485757887368861E-4</v>
      </c>
      <c r="AB128" s="33">
        <v>1.2613586298724884E-4</v>
      </c>
      <c r="AC128" s="33">
        <v>4.2872797859931536E-4</v>
      </c>
      <c r="AD128" s="33">
        <v>1.7493318657255794E-4</v>
      </c>
      <c r="AE128" s="33">
        <v>2.3432677081220254E-4</v>
      </c>
      <c r="AF128" s="33">
        <v>1.91935850429679E-4</v>
      </c>
      <c r="AG128" s="33">
        <v>1.3512035965729239E-4</v>
      </c>
      <c r="AH128" s="33">
        <v>2.7535513701247073E-4</v>
      </c>
      <c r="AI128" s="33">
        <v>3.0325282353785743E-4</v>
      </c>
      <c r="AJ128" s="33">
        <v>7.6361982412712537E-5</v>
      </c>
      <c r="AK128" s="33">
        <v>5.6418932311080186E-5</v>
      </c>
      <c r="AL128" s="33">
        <v>2.9470927692339672E-5</v>
      </c>
      <c r="AM128" s="33">
        <v>1.051053530735405E-4</v>
      </c>
      <c r="AN128" s="33">
        <v>8.2070554681475547E-5</v>
      </c>
      <c r="AO128" s="33">
        <v>5.0433822597808171E-5</v>
      </c>
      <c r="AP128" s="33">
        <v>5.9974031304945363E-5</v>
      </c>
      <c r="AQ128" s="33">
        <v>3.9628209144685098E-5</v>
      </c>
      <c r="AR128" s="33">
        <v>6.2280423476174804E-4</v>
      </c>
      <c r="AS128" s="33">
        <v>4.8825489676624875E-4</v>
      </c>
      <c r="AT128" s="33">
        <v>1.8572106992473594E-4</v>
      </c>
      <c r="AU128" s="33">
        <v>4.9056081850028905E-4</v>
      </c>
      <c r="AV128" s="33">
        <v>0</v>
      </c>
      <c r="AW128" s="33">
        <v>3.9738497457144598E-4</v>
      </c>
      <c r="AX128" s="33">
        <v>3.3567187387725588E-4</v>
      </c>
      <c r="AY128" s="33">
        <v>2.7856456450127171E-4</v>
      </c>
      <c r="AZ128" s="33">
        <v>2.9929328650828808E-4</v>
      </c>
      <c r="BA128" s="33">
        <v>1.8620817743670312E-4</v>
      </c>
      <c r="BB128" s="33">
        <v>2.9827994306096968E-4</v>
      </c>
      <c r="BC128" s="33">
        <v>6.6931801796769126E-4</v>
      </c>
      <c r="BD128" s="33">
        <v>4.7296786288043412E-4</v>
      </c>
      <c r="BE128" s="33">
        <v>4.3061918671435825E-4</v>
      </c>
      <c r="BF128" s="33">
        <v>0</v>
      </c>
      <c r="BG128" s="33">
        <v>2.5418412156137394E-4</v>
      </c>
      <c r="BH128" s="33">
        <v>2.3577794263188715E-4</v>
      </c>
      <c r="BI128" s="33">
        <v>3.6023491703667833E-4</v>
      </c>
      <c r="BJ128" s="33">
        <v>0</v>
      </c>
      <c r="BK128" s="33">
        <v>2.8789243119032052E-4</v>
      </c>
      <c r="BL128" s="33">
        <v>2.976285162025366E-5</v>
      </c>
      <c r="BM128" s="33">
        <v>2.7679059603367219E-4</v>
      </c>
      <c r="BN128" s="33">
        <v>2.36605489474228E-4</v>
      </c>
      <c r="BO128" s="33">
        <v>0</v>
      </c>
      <c r="BP128" s="33">
        <v>3.8157988587475029E-4</v>
      </c>
      <c r="BQ128" s="33">
        <v>1.7931177783190509E-4</v>
      </c>
      <c r="BR128" s="33">
        <v>2.6263933469145966E-4</v>
      </c>
      <c r="BS128" s="33">
        <v>2.2077223773630102E-4</v>
      </c>
      <c r="BT128" s="33">
        <v>3.5877973162211699E-4</v>
      </c>
      <c r="BU128" s="33">
        <v>2.2899759758408315E-4</v>
      </c>
      <c r="BV128" s="33">
        <v>3.7302464307966787E-4</v>
      </c>
      <c r="BW128" s="33">
        <v>4.089457823007522E-4</v>
      </c>
      <c r="BX128" s="33">
        <v>0</v>
      </c>
      <c r="BY128" s="33">
        <v>0</v>
      </c>
      <c r="BZ128" s="33">
        <v>8.5485606992006136E-5</v>
      </c>
      <c r="CA128" s="33">
        <v>0</v>
      </c>
      <c r="CB128" s="33">
        <v>1.7267673938423615E-4</v>
      </c>
      <c r="CC128" s="33">
        <v>1.8603712039608355E-4</v>
      </c>
      <c r="CD128" s="33">
        <v>1.3297600372625204E-4</v>
      </c>
      <c r="CE128" s="33">
        <v>0</v>
      </c>
      <c r="CF128" s="33">
        <v>1.4429393065795758E-4</v>
      </c>
      <c r="CG128" s="33">
        <v>1.9172702780707605E-4</v>
      </c>
      <c r="CH128" s="33">
        <v>2.4848595709771239E-4</v>
      </c>
      <c r="CI128" s="33">
        <v>2.0661320858596113E-4</v>
      </c>
      <c r="CJ128" s="33">
        <v>2.4311595307112763E-4</v>
      </c>
      <c r="CK128" s="33">
        <v>1.8754959154005559E-4</v>
      </c>
      <c r="CL128" s="33">
        <v>1.3824093833255871E-4</v>
      </c>
      <c r="CM128" s="33">
        <v>2.9105098128029595E-4</v>
      </c>
      <c r="CN128" s="33">
        <v>5.7851349173273256E-4</v>
      </c>
      <c r="CO128" s="33">
        <v>3.3816239606962917E-4</v>
      </c>
      <c r="CP128" s="33">
        <v>2.0136694694398343E-4</v>
      </c>
      <c r="CQ128" s="33">
        <v>2.2036155825997156E-4</v>
      </c>
      <c r="CR128" s="33">
        <v>2.5595880408513304E-4</v>
      </c>
      <c r="CS128" s="33">
        <v>2.567778571089703E-4</v>
      </c>
      <c r="CT128" s="33">
        <v>2.3871872396609322E-4</v>
      </c>
      <c r="CU128" s="33">
        <v>2.9877771777471587E-4</v>
      </c>
      <c r="CV128" s="33">
        <v>2.5436028422656109E-4</v>
      </c>
      <c r="CW128" s="33">
        <v>2.9718291851103909E-4</v>
      </c>
      <c r="CX128" s="33">
        <v>2.2259779255987976E-4</v>
      </c>
      <c r="CY128" s="33">
        <v>2.7201655116711144E-4</v>
      </c>
      <c r="CZ128" s="33">
        <v>4.6538693324599668E-4</v>
      </c>
      <c r="DA128" s="33">
        <v>2.3261579529324495E-4</v>
      </c>
      <c r="DB128" s="33">
        <v>2.4629639901702739E-4</v>
      </c>
      <c r="DC128" s="33">
        <v>2.5094662800847773E-4</v>
      </c>
      <c r="DD128" s="33">
        <v>2.1723054436124155E-4</v>
      </c>
      <c r="DE128" s="33">
        <v>3.5919187744553157E-4</v>
      </c>
      <c r="DF128" s="33">
        <v>3.3988589630088616E-4</v>
      </c>
      <c r="DG128" s="33">
        <v>3.4460953573682774E-4</v>
      </c>
      <c r="DH128" s="33">
        <v>2.551784363857761E-4</v>
      </c>
      <c r="DI128" s="33">
        <v>2.9977094218883849E-4</v>
      </c>
      <c r="DJ128" s="33">
        <v>3.9826452782389061E-4</v>
      </c>
      <c r="DK128" s="33">
        <v>3.1543704215928145E-4</v>
      </c>
      <c r="DL128" s="33">
        <v>2.4405721581903159E-4</v>
      </c>
      <c r="DM128" s="33">
        <v>2.4485419127936119E-4</v>
      </c>
      <c r="DN128" s="33">
        <v>2.7505347152968296E-4</v>
      </c>
      <c r="DO128" s="33">
        <v>2.8080249234235013E-4</v>
      </c>
      <c r="DP128" s="33">
        <v>2.7830843584634215E-4</v>
      </c>
      <c r="DQ128" s="33">
        <v>0</v>
      </c>
      <c r="DR128" s="33">
        <v>2.803101124459965E-4</v>
      </c>
      <c r="DS128" s="33">
        <v>1.8393215058434663E-4</v>
      </c>
      <c r="DT128" s="33">
        <v>1.9147190586133283E-4</v>
      </c>
      <c r="DU128" s="33">
        <v>3.2560302063769977E-4</v>
      </c>
      <c r="DV128" s="33">
        <v>1.191152789809891</v>
      </c>
      <c r="DW128" s="33">
        <v>1.3877041666511444E-4</v>
      </c>
      <c r="DX128" s="33">
        <v>1.4560840727477627E-4</v>
      </c>
      <c r="DY128" s="33">
        <v>1.319726482624556E-4</v>
      </c>
      <c r="DZ128" s="33">
        <v>1.3894125670306848E-4</v>
      </c>
      <c r="EA128" s="33">
        <v>1.3167945490427074E-4</v>
      </c>
      <c r="EB128" s="33">
        <v>2.2357585130094196E-4</v>
      </c>
      <c r="EC128" s="33">
        <v>2.4134675907240408E-4</v>
      </c>
      <c r="ED128" s="33">
        <v>1.7161383846730637E-4</v>
      </c>
      <c r="EE128" s="33">
        <v>6.1637187932126088E-4</v>
      </c>
      <c r="EF128" s="33">
        <v>7.1816577615579002E-5</v>
      </c>
      <c r="EG128" s="33">
        <v>6.1976160857555587E-4</v>
      </c>
      <c r="EH128" s="33">
        <v>2.4598696632393505E-4</v>
      </c>
      <c r="EI128" s="33">
        <v>3.6270058092807716E-4</v>
      </c>
      <c r="EJ128" s="33">
        <v>6.276315002835791E-5</v>
      </c>
      <c r="EK128" s="33">
        <v>8.5489493085159882E-5</v>
      </c>
      <c r="EL128" s="33">
        <v>1.0377954431977408E-4</v>
      </c>
      <c r="EM128" s="33">
        <v>9.4462684106727448E-5</v>
      </c>
      <c r="EN128" s="33">
        <v>7.1062947354227961E-5</v>
      </c>
      <c r="EO128" s="33">
        <v>4.833762302736413E-5</v>
      </c>
      <c r="EP128" s="33">
        <v>1.9226264333972447E-5</v>
      </c>
      <c r="EQ128" s="33">
        <v>9.7557624281156393E-5</v>
      </c>
      <c r="ER128" s="33">
        <v>1.3176014128784904E-4</v>
      </c>
      <c r="ES128" s="33">
        <v>7.8451655183657001E-5</v>
      </c>
      <c r="ET128" s="33">
        <v>5.7767837524202108E-5</v>
      </c>
      <c r="EU128" s="33">
        <v>9.2573061015095072E-5</v>
      </c>
      <c r="EV128" s="33">
        <v>7.7659078437615354E-5</v>
      </c>
      <c r="EW128" s="33">
        <v>1.014072512103285E-4</v>
      </c>
      <c r="EX128" s="33">
        <v>1.0724370249024286E-4</v>
      </c>
      <c r="EY128" s="33">
        <v>1.2155323747936357E-4</v>
      </c>
      <c r="EZ128" s="33">
        <v>5.4061790207806282E-4</v>
      </c>
      <c r="FA128" s="33">
        <v>1.4489403236213553E-4</v>
      </c>
      <c r="FB128" s="33">
        <v>2.4804740835906005E-4</v>
      </c>
      <c r="FC128" s="33">
        <v>5.7221247470443895E-4</v>
      </c>
      <c r="FD128" s="33">
        <v>2.1102724926489746E-4</v>
      </c>
      <c r="FE128" s="33">
        <v>4.1914117561940074E-5</v>
      </c>
      <c r="FF128" s="33">
        <v>1.5285674102795966E-4</v>
      </c>
      <c r="FG128" s="33">
        <v>3.4639695923213893E-4</v>
      </c>
      <c r="FH128" s="33">
        <v>2.8132343051008829E-4</v>
      </c>
      <c r="FI128" s="33">
        <v>4.1954107266241276E-4</v>
      </c>
      <c r="FJ128" s="33">
        <v>3.8119258831960915E-4</v>
      </c>
      <c r="FK128" s="33">
        <v>2.1141259235034774E-4</v>
      </c>
      <c r="FL128" s="33">
        <v>2.7266259324621197E-5</v>
      </c>
      <c r="FM128" s="33">
        <v>9.6604039132005854E-4</v>
      </c>
      <c r="FN128" s="33">
        <v>5.1972948458834071E-5</v>
      </c>
      <c r="FO128" s="33">
        <v>1.4397409906857279E-4</v>
      </c>
      <c r="FP128" s="33">
        <v>1.4543438849976914E-4</v>
      </c>
      <c r="FQ128" s="33">
        <v>2.6102189511418119E-4</v>
      </c>
      <c r="FR128" s="33">
        <v>1.301535696690499E-4</v>
      </c>
      <c r="FS128" s="33">
        <v>1.8981441793562004E-4</v>
      </c>
      <c r="FT128" s="33">
        <v>1.2564266540456473E-4</v>
      </c>
      <c r="FU128" s="33">
        <v>8.3611427437086915E-5</v>
      </c>
      <c r="FV128" s="33">
        <v>1.8675495073005707E-4</v>
      </c>
      <c r="FW128" s="33">
        <v>1.5012435889564381E-3</v>
      </c>
      <c r="FX128" s="33">
        <v>3.8720941784414935E-5</v>
      </c>
      <c r="FY128" s="33">
        <v>1.8370279716685452E-4</v>
      </c>
      <c r="FZ128" s="33">
        <v>1.3016436793780077E-4</v>
      </c>
      <c r="GA128" s="33">
        <v>1.1986593485293014E-2</v>
      </c>
      <c r="GB128" s="33">
        <v>1.3533925233907677E-4</v>
      </c>
      <c r="GC128" s="33">
        <v>1.3249563538205171E-4</v>
      </c>
      <c r="GD128" s="33">
        <v>1.4418287226128129E-4</v>
      </c>
      <c r="GE128" s="33">
        <v>1.4090431097072052E-4</v>
      </c>
      <c r="GF128" s="33">
        <v>1.5909423217704246E-4</v>
      </c>
      <c r="GG128" s="33">
        <v>7.0149269493349189E-4</v>
      </c>
      <c r="GH128" s="33">
        <v>2.1700895089098903E-4</v>
      </c>
      <c r="GI128" s="34">
        <v>1.7351925608251543E-4</v>
      </c>
      <c r="GJ128" s="61">
        <v>1.2514600815694796</v>
      </c>
      <c r="GK128" s="61">
        <v>0.58140091999999999</v>
      </c>
    </row>
    <row r="129" spans="1:193" ht="15" customHeight="1">
      <c r="A129" s="18" t="s">
        <v>123</v>
      </c>
      <c r="B129" s="47" t="s">
        <v>331</v>
      </c>
      <c r="C129" s="32">
        <v>3.3161969815361973E-5</v>
      </c>
      <c r="D129" s="33">
        <v>1.6801170746096622E-4</v>
      </c>
      <c r="E129" s="33">
        <v>1.0132877916917341E-4</v>
      </c>
      <c r="F129" s="33">
        <v>2.6469347824909764E-5</v>
      </c>
      <c r="G129" s="33">
        <v>2.4877811632738607E-5</v>
      </c>
      <c r="H129" s="33">
        <v>3.4030309724337436E-5</v>
      </c>
      <c r="I129" s="33">
        <v>2.795075532048689E-5</v>
      </c>
      <c r="J129" s="33">
        <v>4.4836026380559327E-5</v>
      </c>
      <c r="K129" s="33">
        <v>4.5261097916026862E-5</v>
      </c>
      <c r="L129" s="33">
        <v>6.0800438574307426E-5</v>
      </c>
      <c r="M129" s="33">
        <v>5.6491246889128192E-5</v>
      </c>
      <c r="N129" s="33">
        <v>1.052055828419801E-4</v>
      </c>
      <c r="O129" s="33">
        <v>8.4254971052804271E-5</v>
      </c>
      <c r="P129" s="33">
        <v>4.5050723465540111E-5</v>
      </c>
      <c r="Q129" s="33">
        <v>1.0935323354107978E-4</v>
      </c>
      <c r="R129" s="33">
        <v>8.1477861166280883E-5</v>
      </c>
      <c r="S129" s="33">
        <v>5.8846911181202063E-5</v>
      </c>
      <c r="T129" s="33">
        <v>4.5956543658234872E-3</v>
      </c>
      <c r="U129" s="33">
        <v>1.1867427431432457E-3</v>
      </c>
      <c r="V129" s="33">
        <v>0</v>
      </c>
      <c r="W129" s="33">
        <v>0</v>
      </c>
      <c r="X129" s="33">
        <v>3.5564974207052797E-5</v>
      </c>
      <c r="Y129" s="33">
        <v>3.7942433229979103E-5</v>
      </c>
      <c r="Z129" s="33">
        <v>7.2004158763685111E-5</v>
      </c>
      <c r="AA129" s="33">
        <v>5.6405360704771119E-5</v>
      </c>
      <c r="AB129" s="33">
        <v>1.7554900772507615E-3</v>
      </c>
      <c r="AC129" s="33">
        <v>3.4706160815194436E-5</v>
      </c>
      <c r="AD129" s="33">
        <v>3.2665748641984196E-4</v>
      </c>
      <c r="AE129" s="33">
        <v>4.6728458263013966E-5</v>
      </c>
      <c r="AF129" s="33">
        <v>7.6283552956187418E-5</v>
      </c>
      <c r="AG129" s="33">
        <v>3.6354709427035568E-5</v>
      </c>
      <c r="AH129" s="33">
        <v>6.8166016982377741E-5</v>
      </c>
      <c r="AI129" s="33">
        <v>5.5260519277265626E-5</v>
      </c>
      <c r="AJ129" s="33">
        <v>1.2740305560937867E-5</v>
      </c>
      <c r="AK129" s="33">
        <v>1.6145403553568341E-5</v>
      </c>
      <c r="AL129" s="33">
        <v>1.1597508358183214E-5</v>
      </c>
      <c r="AM129" s="33">
        <v>2.4961315734859404E-5</v>
      </c>
      <c r="AN129" s="33">
        <v>1.8486703729019318E-5</v>
      </c>
      <c r="AO129" s="33">
        <v>1.640930174962537E-5</v>
      </c>
      <c r="AP129" s="33">
        <v>2.2140615900979422E-5</v>
      </c>
      <c r="AQ129" s="33">
        <v>1.2801287955619427E-5</v>
      </c>
      <c r="AR129" s="33">
        <v>6.5451864429367693E-5</v>
      </c>
      <c r="AS129" s="33">
        <v>5.9204959670245531E-5</v>
      </c>
      <c r="AT129" s="33">
        <v>5.3943558508648226E-5</v>
      </c>
      <c r="AU129" s="33">
        <v>6.1286511043525052E-5</v>
      </c>
      <c r="AV129" s="33">
        <v>0</v>
      </c>
      <c r="AW129" s="33">
        <v>6.3571678174113795E-5</v>
      </c>
      <c r="AX129" s="33">
        <v>7.7328510352323514E-5</v>
      </c>
      <c r="AY129" s="33">
        <v>6.9952487339507762E-5</v>
      </c>
      <c r="AZ129" s="33">
        <v>8.1054698754048086E-5</v>
      </c>
      <c r="BA129" s="33">
        <v>5.5266084743429697E-5</v>
      </c>
      <c r="BB129" s="33">
        <v>6.5673100580511455E-5</v>
      </c>
      <c r="BC129" s="33">
        <v>1.5072869736109605E-4</v>
      </c>
      <c r="BD129" s="33">
        <v>1.7156057435595246E-4</v>
      </c>
      <c r="BE129" s="33">
        <v>1.7908077707608715E-4</v>
      </c>
      <c r="BF129" s="33">
        <v>0</v>
      </c>
      <c r="BG129" s="33">
        <v>2.7831893383114642E-4</v>
      </c>
      <c r="BH129" s="33">
        <v>1.854022032517104E-4</v>
      </c>
      <c r="BI129" s="33">
        <v>1.4621890329374014E-4</v>
      </c>
      <c r="BJ129" s="33">
        <v>0</v>
      </c>
      <c r="BK129" s="33">
        <v>1.1176539576387703E-4</v>
      </c>
      <c r="BL129" s="33">
        <v>4.0968152591926745E-6</v>
      </c>
      <c r="BM129" s="33">
        <v>8.2845049147389606E-5</v>
      </c>
      <c r="BN129" s="33">
        <v>7.5685606566601313E-5</v>
      </c>
      <c r="BO129" s="33">
        <v>0</v>
      </c>
      <c r="BP129" s="33">
        <v>9.7315216711643516E-5</v>
      </c>
      <c r="BQ129" s="33">
        <v>7.4716373178042932E-5</v>
      </c>
      <c r="BR129" s="33">
        <v>6.7511466431477939E-5</v>
      </c>
      <c r="BS129" s="33">
        <v>8.0721991037528492E-5</v>
      </c>
      <c r="BT129" s="33">
        <v>5.625587763486281E-5</v>
      </c>
      <c r="BU129" s="33">
        <v>5.9157484546325172E-5</v>
      </c>
      <c r="BV129" s="33">
        <v>5.9795827531585031E-5</v>
      </c>
      <c r="BW129" s="33">
        <v>6.0952915564257345E-5</v>
      </c>
      <c r="BX129" s="33">
        <v>0</v>
      </c>
      <c r="BY129" s="33">
        <v>0</v>
      </c>
      <c r="BZ129" s="33">
        <v>1.2303782856967253E-5</v>
      </c>
      <c r="CA129" s="33">
        <v>0</v>
      </c>
      <c r="CB129" s="33">
        <v>4.5493576380074521E-5</v>
      </c>
      <c r="CC129" s="33">
        <v>3.7307962740137171E-5</v>
      </c>
      <c r="CD129" s="33">
        <v>2.9927219450671329E-5</v>
      </c>
      <c r="CE129" s="33">
        <v>0</v>
      </c>
      <c r="CF129" s="33">
        <v>5.2204273162319794E-5</v>
      </c>
      <c r="CG129" s="33">
        <v>4.6986611808327599E-5</v>
      </c>
      <c r="CH129" s="33">
        <v>4.803314396040392E-5</v>
      </c>
      <c r="CI129" s="33">
        <v>4.4870710436637046E-5</v>
      </c>
      <c r="CJ129" s="33">
        <v>5.2771898643717084E-5</v>
      </c>
      <c r="CK129" s="33">
        <v>3.9300211851196145E-5</v>
      </c>
      <c r="CL129" s="33">
        <v>7.3803150242609923E-5</v>
      </c>
      <c r="CM129" s="33">
        <v>9.683873385664041E-5</v>
      </c>
      <c r="CN129" s="33">
        <v>1.1988177329801106E-4</v>
      </c>
      <c r="CO129" s="33">
        <v>1.3518428009149432E-4</v>
      </c>
      <c r="CP129" s="33">
        <v>8.6812494530149492E-5</v>
      </c>
      <c r="CQ129" s="33">
        <v>1.209144842627086E-4</v>
      </c>
      <c r="CR129" s="33">
        <v>1.1651426122915997E-4</v>
      </c>
      <c r="CS129" s="33">
        <v>9.662169792652092E-5</v>
      </c>
      <c r="CT129" s="33">
        <v>1.1607623735304655E-4</v>
      </c>
      <c r="CU129" s="33">
        <v>1.3835519108919771E-4</v>
      </c>
      <c r="CV129" s="33">
        <v>1.0599369310982585E-4</v>
      </c>
      <c r="CW129" s="33">
        <v>1.8873861007203047E-4</v>
      </c>
      <c r="CX129" s="33">
        <v>9.9194265555442761E-5</v>
      </c>
      <c r="CY129" s="33">
        <v>1.9344534477499552E-4</v>
      </c>
      <c r="CZ129" s="33">
        <v>1.7770340226197593E-4</v>
      </c>
      <c r="DA129" s="33">
        <v>1.7226221590156031E-4</v>
      </c>
      <c r="DB129" s="33">
        <v>1.4814572163786497E-4</v>
      </c>
      <c r="DC129" s="33">
        <v>1.1434119574971628E-4</v>
      </c>
      <c r="DD129" s="33">
        <v>1.5651309573184375E-4</v>
      </c>
      <c r="DE129" s="33">
        <v>1.6928414154113205E-4</v>
      </c>
      <c r="DF129" s="33">
        <v>1.6204569378528843E-4</v>
      </c>
      <c r="DG129" s="33">
        <v>2.2865339865394248E-4</v>
      </c>
      <c r="DH129" s="33">
        <v>1.7978750403856766E-4</v>
      </c>
      <c r="DI129" s="33">
        <v>2.1828994409663982E-4</v>
      </c>
      <c r="DJ129" s="33">
        <v>2.0404397929230854E-4</v>
      </c>
      <c r="DK129" s="33">
        <v>1.3265454961302125E-4</v>
      </c>
      <c r="DL129" s="33">
        <v>1.1695544872664209E-4</v>
      </c>
      <c r="DM129" s="33">
        <v>1.563450336664937E-4</v>
      </c>
      <c r="DN129" s="33">
        <v>1.611114505106108E-4</v>
      </c>
      <c r="DO129" s="33">
        <v>1.6246303356912429E-4</v>
      </c>
      <c r="DP129" s="33">
        <v>1.6201549350277922E-4</v>
      </c>
      <c r="DQ129" s="33">
        <v>0</v>
      </c>
      <c r="DR129" s="33">
        <v>1.5191423869737169E-4</v>
      </c>
      <c r="DS129" s="33">
        <v>7.662750231703093E-5</v>
      </c>
      <c r="DT129" s="33">
        <v>8.1784976581565671E-5</v>
      </c>
      <c r="DU129" s="33">
        <v>2.0242803210379574E-4</v>
      </c>
      <c r="DV129" s="33">
        <v>1.7523383517236544E-4</v>
      </c>
      <c r="DW129" s="33">
        <v>1.034393038804494</v>
      </c>
      <c r="DX129" s="33">
        <v>8.251361661848796E-5</v>
      </c>
      <c r="DY129" s="33">
        <v>4.6403987694127708E-5</v>
      </c>
      <c r="DZ129" s="33">
        <v>3.7958655949436496E-5</v>
      </c>
      <c r="EA129" s="33">
        <v>4.0541465429628503E-5</v>
      </c>
      <c r="EB129" s="33">
        <v>3.7261618534116085E-5</v>
      </c>
      <c r="EC129" s="33">
        <v>4.8932070191216187E-5</v>
      </c>
      <c r="ED129" s="33">
        <v>4.3928916922143075E-5</v>
      </c>
      <c r="EE129" s="33">
        <v>2.9257324686656042E-5</v>
      </c>
      <c r="EF129" s="33">
        <v>2.8269817590547506E-5</v>
      </c>
      <c r="EG129" s="33">
        <v>3.5410487403554503E-5</v>
      </c>
      <c r="EH129" s="33">
        <v>1.6641157115512903E-5</v>
      </c>
      <c r="EI129" s="33">
        <v>3.3901321985241644E-5</v>
      </c>
      <c r="EJ129" s="33">
        <v>2.7528406912628699E-5</v>
      </c>
      <c r="EK129" s="33">
        <v>3.2360258062779948E-5</v>
      </c>
      <c r="EL129" s="33">
        <v>2.5018003268190297E-5</v>
      </c>
      <c r="EM129" s="33">
        <v>2.9385705482937853E-5</v>
      </c>
      <c r="EN129" s="33">
        <v>2.0304146558834802E-5</v>
      </c>
      <c r="EO129" s="33">
        <v>2.2349873481479152E-5</v>
      </c>
      <c r="EP129" s="33">
        <v>3.8318811132995482E-6</v>
      </c>
      <c r="EQ129" s="33">
        <v>4.9105156790766336E-5</v>
      </c>
      <c r="ER129" s="33">
        <v>6.1706757869783445E-5</v>
      </c>
      <c r="ES129" s="33">
        <v>1.1772903094149562E-5</v>
      </c>
      <c r="ET129" s="33">
        <v>2.411002077617902E-5</v>
      </c>
      <c r="EU129" s="33">
        <v>2.9158372819724854E-5</v>
      </c>
      <c r="EV129" s="33">
        <v>2.9761929090104722E-5</v>
      </c>
      <c r="EW129" s="33">
        <v>3.4939309097783852E-5</v>
      </c>
      <c r="EX129" s="33">
        <v>2.8270829127274561E-5</v>
      </c>
      <c r="EY129" s="33">
        <v>3.8443835853742846E-5</v>
      </c>
      <c r="EZ129" s="33">
        <v>2.865756136333792E-4</v>
      </c>
      <c r="FA129" s="33">
        <v>3.4489968260046815E-5</v>
      </c>
      <c r="FB129" s="33">
        <v>4.2016310095975372E-5</v>
      </c>
      <c r="FC129" s="33">
        <v>4.1709229091981337E-5</v>
      </c>
      <c r="FD129" s="33">
        <v>3.444402031289212E-5</v>
      </c>
      <c r="FE129" s="33">
        <v>1.5089658344749959E-5</v>
      </c>
      <c r="FF129" s="33">
        <v>1.1140165592458028E-4</v>
      </c>
      <c r="FG129" s="33">
        <v>7.1495432484975193E-5</v>
      </c>
      <c r="FH129" s="33">
        <v>2.7445698983445004E-4</v>
      </c>
      <c r="FI129" s="33">
        <v>7.8591546291763189E-5</v>
      </c>
      <c r="FJ129" s="33">
        <v>2.8082227845290387E-4</v>
      </c>
      <c r="FK129" s="33">
        <v>2.2332807103613936E-4</v>
      </c>
      <c r="FL129" s="33">
        <v>1.2820227717626049E-5</v>
      </c>
      <c r="FM129" s="33">
        <v>1.9298551015930747E-4</v>
      </c>
      <c r="FN129" s="33">
        <v>1.3989016953204929E-3</v>
      </c>
      <c r="FO129" s="33">
        <v>3.4189632005645282E-3</v>
      </c>
      <c r="FP129" s="33">
        <v>2.2800545123247717E-3</v>
      </c>
      <c r="FQ129" s="33">
        <v>1.0429044359180279E-3</v>
      </c>
      <c r="FR129" s="33">
        <v>8.5206141823861056E-5</v>
      </c>
      <c r="FS129" s="33">
        <v>5.3906495625690312E-5</v>
      </c>
      <c r="FT129" s="33">
        <v>1.6035123369591831E-3</v>
      </c>
      <c r="FU129" s="33">
        <v>9.9580454028652286E-4</v>
      </c>
      <c r="FV129" s="33">
        <v>3.0167965819949978E-5</v>
      </c>
      <c r="FW129" s="33">
        <v>1.0377660454194673E-3</v>
      </c>
      <c r="FX129" s="33">
        <v>2.0011394685154149E-5</v>
      </c>
      <c r="FY129" s="33">
        <v>1.7458110956978907E-4</v>
      </c>
      <c r="FZ129" s="33">
        <v>6.7644677847258837E-5</v>
      </c>
      <c r="GA129" s="33">
        <v>1.0085884694094582E-4</v>
      </c>
      <c r="GB129" s="33">
        <v>4.2228709594430533E-5</v>
      </c>
      <c r="GC129" s="33">
        <v>5.2523620366320414E-4</v>
      </c>
      <c r="GD129" s="33">
        <v>1.4104830928405942E-4</v>
      </c>
      <c r="GE129" s="33">
        <v>2.4999294617548818E-5</v>
      </c>
      <c r="GF129" s="33">
        <v>2.6432550525008524E-3</v>
      </c>
      <c r="GG129" s="33">
        <v>3.0195623423377678E-5</v>
      </c>
      <c r="GH129" s="33">
        <v>6.8038450782039099E-5</v>
      </c>
      <c r="GI129" s="34">
        <v>4.0103011426937903E-4</v>
      </c>
      <c r="GJ129" s="61">
        <v>1.0710583415946313</v>
      </c>
      <c r="GK129" s="61">
        <v>0.49759022000000003</v>
      </c>
    </row>
    <row r="130" spans="1:193" ht="15" customHeight="1">
      <c r="A130" s="18" t="s">
        <v>124</v>
      </c>
      <c r="B130" s="47" t="s">
        <v>332</v>
      </c>
      <c r="C130" s="32">
        <v>8.9245789492302754E-4</v>
      </c>
      <c r="D130" s="33">
        <v>3.914957847083015E-3</v>
      </c>
      <c r="E130" s="33">
        <v>2.0115320888474749E-3</v>
      </c>
      <c r="F130" s="33">
        <v>8.8310323906563035E-4</v>
      </c>
      <c r="G130" s="33">
        <v>1.4643513726181679E-3</v>
      </c>
      <c r="H130" s="33">
        <v>9.9279603626212785E-4</v>
      </c>
      <c r="I130" s="33">
        <v>9.730352373558055E-4</v>
      </c>
      <c r="J130" s="33">
        <v>1.1046069423387996E-3</v>
      </c>
      <c r="K130" s="33">
        <v>1.1840415166110025E-3</v>
      </c>
      <c r="L130" s="33">
        <v>1.3611596680669106E-3</v>
      </c>
      <c r="M130" s="33">
        <v>1.330920022241262E-3</v>
      </c>
      <c r="N130" s="33">
        <v>1.7269618846478159E-3</v>
      </c>
      <c r="O130" s="33">
        <v>1.3932423334409353E-3</v>
      </c>
      <c r="P130" s="33">
        <v>1.2418011994814212E-3</v>
      </c>
      <c r="Q130" s="33">
        <v>7.7181254790558767E-3</v>
      </c>
      <c r="R130" s="33">
        <v>3.9421342890871977E-3</v>
      </c>
      <c r="S130" s="33">
        <v>2.9546069694296882E-3</v>
      </c>
      <c r="T130" s="33">
        <v>3.7400498618703924E-3</v>
      </c>
      <c r="U130" s="33">
        <v>1.3098533302531314E-3</v>
      </c>
      <c r="V130" s="33">
        <v>0</v>
      </c>
      <c r="W130" s="33">
        <v>0</v>
      </c>
      <c r="X130" s="33">
        <v>3.5501012366664303E-3</v>
      </c>
      <c r="Y130" s="33">
        <v>5.1069329692263578E-3</v>
      </c>
      <c r="Z130" s="33">
        <v>1.3819008442961204E-3</v>
      </c>
      <c r="AA130" s="33">
        <v>1.69543258593531E-3</v>
      </c>
      <c r="AB130" s="33">
        <v>2.2270612096426026E-3</v>
      </c>
      <c r="AC130" s="33">
        <v>9.9093324543343382E-4</v>
      </c>
      <c r="AD130" s="33">
        <v>1.2139520904789589E-3</v>
      </c>
      <c r="AE130" s="33">
        <v>1.9668323492846884E-3</v>
      </c>
      <c r="AF130" s="33">
        <v>1.4126607989720977E-3</v>
      </c>
      <c r="AG130" s="33">
        <v>3.1837884754658424E-3</v>
      </c>
      <c r="AH130" s="33">
        <v>2.1670928304671848E-3</v>
      </c>
      <c r="AI130" s="33">
        <v>1.2315631856699557E-3</v>
      </c>
      <c r="AJ130" s="33">
        <v>1.0031922422454136E-3</v>
      </c>
      <c r="AK130" s="33">
        <v>5.2672394477941767E-4</v>
      </c>
      <c r="AL130" s="33">
        <v>8.1732406105224358E-4</v>
      </c>
      <c r="AM130" s="33">
        <v>7.050185303803428E-4</v>
      </c>
      <c r="AN130" s="33">
        <v>7.0740281734556817E-4</v>
      </c>
      <c r="AO130" s="33">
        <v>5.8486570843094363E-3</v>
      </c>
      <c r="AP130" s="33">
        <v>8.6138861097024896E-3</v>
      </c>
      <c r="AQ130" s="33">
        <v>2.6583705954203924E-3</v>
      </c>
      <c r="AR130" s="33">
        <v>2.3537499651072854E-3</v>
      </c>
      <c r="AS130" s="33">
        <v>7.0269471440971539E-3</v>
      </c>
      <c r="AT130" s="33">
        <v>7.8489840363119359E-3</v>
      </c>
      <c r="AU130" s="33">
        <v>2.2003345014183617E-3</v>
      </c>
      <c r="AV130" s="33">
        <v>0</v>
      </c>
      <c r="AW130" s="33">
        <v>2.513980355590883E-3</v>
      </c>
      <c r="AX130" s="33">
        <v>2.5598853675306067E-3</v>
      </c>
      <c r="AY130" s="33">
        <v>2.7988962561140162E-3</v>
      </c>
      <c r="AZ130" s="33">
        <v>2.6421571883487914E-3</v>
      </c>
      <c r="BA130" s="33">
        <v>1.6474242658240702E-3</v>
      </c>
      <c r="BB130" s="33">
        <v>1.6074017540624421E-3</v>
      </c>
      <c r="BC130" s="33">
        <v>2.5360150455485874E-3</v>
      </c>
      <c r="BD130" s="33">
        <v>3.2501683544156296E-3</v>
      </c>
      <c r="BE130" s="33">
        <v>4.4604469931635859E-3</v>
      </c>
      <c r="BF130" s="33">
        <v>0</v>
      </c>
      <c r="BG130" s="33">
        <v>3.8457389733924261E-3</v>
      </c>
      <c r="BH130" s="33">
        <v>3.8346510511620409E-3</v>
      </c>
      <c r="BI130" s="33">
        <v>4.1908009179444311E-3</v>
      </c>
      <c r="BJ130" s="33">
        <v>0</v>
      </c>
      <c r="BK130" s="33">
        <v>2.9166720461412422E-3</v>
      </c>
      <c r="BL130" s="33">
        <v>1.1559420660628143E-4</v>
      </c>
      <c r="BM130" s="33">
        <v>1.8154294578109054E-3</v>
      </c>
      <c r="BN130" s="33">
        <v>2.0034009648030875E-3</v>
      </c>
      <c r="BO130" s="33">
        <v>0</v>
      </c>
      <c r="BP130" s="33">
        <v>2.3098854694773596E-3</v>
      </c>
      <c r="BQ130" s="33">
        <v>4.5786964999488339E-2</v>
      </c>
      <c r="BR130" s="33">
        <v>2.9820915431404619E-3</v>
      </c>
      <c r="BS130" s="33">
        <v>6.8231820051762202E-3</v>
      </c>
      <c r="BT130" s="33">
        <v>2.4756604351736408E-3</v>
      </c>
      <c r="BU130" s="33">
        <v>5.6484758100141669E-3</v>
      </c>
      <c r="BV130" s="33">
        <v>6.0838650482778617E-3</v>
      </c>
      <c r="BW130" s="33">
        <v>2.3551686434708286E-3</v>
      </c>
      <c r="BX130" s="33">
        <v>0</v>
      </c>
      <c r="BY130" s="33">
        <v>0</v>
      </c>
      <c r="BZ130" s="33">
        <v>1.6714461610294784E-3</v>
      </c>
      <c r="CA130" s="33">
        <v>0</v>
      </c>
      <c r="CB130" s="33">
        <v>2.2236906708312156E-3</v>
      </c>
      <c r="CC130" s="33">
        <v>4.1252199057125591E-3</v>
      </c>
      <c r="CD130" s="33">
        <v>7.1115655403514687E-4</v>
      </c>
      <c r="CE130" s="33">
        <v>0</v>
      </c>
      <c r="CF130" s="33">
        <v>2.2489574443346596E-3</v>
      </c>
      <c r="CG130" s="33">
        <v>2.1629568682288965E-3</v>
      </c>
      <c r="CH130" s="33">
        <v>2.1579129201648329E-3</v>
      </c>
      <c r="CI130" s="33">
        <v>1.9782971581121314E-3</v>
      </c>
      <c r="CJ130" s="33">
        <v>1.9875255871542332E-3</v>
      </c>
      <c r="CK130" s="33">
        <v>1.7570076893953387E-3</v>
      </c>
      <c r="CL130" s="33">
        <v>1.9921247348511869E-3</v>
      </c>
      <c r="CM130" s="33">
        <v>2.5854391641694572E-3</v>
      </c>
      <c r="CN130" s="33">
        <v>3.1854916521557339E-3</v>
      </c>
      <c r="CO130" s="33">
        <v>3.3927532908385257E-3</v>
      </c>
      <c r="CP130" s="33">
        <v>2.4370309670534857E-3</v>
      </c>
      <c r="CQ130" s="33">
        <v>2.8493748346273299E-3</v>
      </c>
      <c r="CR130" s="33">
        <v>2.6036945748691004E-3</v>
      </c>
      <c r="CS130" s="33">
        <v>3.0724517973617126E-3</v>
      </c>
      <c r="CT130" s="33">
        <v>2.8962801208572025E-3</v>
      </c>
      <c r="CU130" s="33">
        <v>2.7343554847919253E-3</v>
      </c>
      <c r="CV130" s="33">
        <v>4.4954865093621713E-3</v>
      </c>
      <c r="CW130" s="33">
        <v>3.5167280998817125E-3</v>
      </c>
      <c r="CX130" s="33">
        <v>4.8636736654330383E-3</v>
      </c>
      <c r="CY130" s="33">
        <v>5.0344489837075741E-3</v>
      </c>
      <c r="CZ130" s="33">
        <v>3.3864112065591437E-3</v>
      </c>
      <c r="DA130" s="33">
        <v>4.9174780684383664E-3</v>
      </c>
      <c r="DB130" s="33">
        <v>6.5080998057806825E-3</v>
      </c>
      <c r="DC130" s="33">
        <v>6.8378428877244411E-3</v>
      </c>
      <c r="DD130" s="33">
        <v>9.7455462962270402E-3</v>
      </c>
      <c r="DE130" s="33">
        <v>3.2790506072056312E-3</v>
      </c>
      <c r="DF130" s="33">
        <v>4.6212412743948626E-3</v>
      </c>
      <c r="DG130" s="33">
        <v>5.3789568933391516E-3</v>
      </c>
      <c r="DH130" s="33">
        <v>3.6550464795964779E-3</v>
      </c>
      <c r="DI130" s="33">
        <v>4.36881792707252E-3</v>
      </c>
      <c r="DJ130" s="33">
        <v>1.1706558021492966E-2</v>
      </c>
      <c r="DK130" s="33">
        <v>3.3265003460188338E-3</v>
      </c>
      <c r="DL130" s="33">
        <v>4.9785900945057459E-3</v>
      </c>
      <c r="DM130" s="33">
        <v>3.8903832759326707E-3</v>
      </c>
      <c r="DN130" s="33">
        <v>4.4436438505005438E-3</v>
      </c>
      <c r="DO130" s="33">
        <v>4.3622106052119743E-3</v>
      </c>
      <c r="DP130" s="33">
        <v>4.3114059375049607E-3</v>
      </c>
      <c r="DQ130" s="33">
        <v>0</v>
      </c>
      <c r="DR130" s="33">
        <v>3.7975468911089503E-3</v>
      </c>
      <c r="DS130" s="33">
        <v>3.2024010199303244E-3</v>
      </c>
      <c r="DT130" s="33">
        <v>3.3914182960257701E-3</v>
      </c>
      <c r="DU130" s="33">
        <v>2.8618220714207365E-3</v>
      </c>
      <c r="DV130" s="33">
        <v>4.4550050330856407E-3</v>
      </c>
      <c r="DW130" s="33">
        <v>1.9774229613476888E-2</v>
      </c>
      <c r="DX130" s="33">
        <v>1.1242567745562981</v>
      </c>
      <c r="DY130" s="33">
        <v>1.3804510842176576E-3</v>
      </c>
      <c r="DZ130" s="33">
        <v>4.1561024700266028E-3</v>
      </c>
      <c r="EA130" s="33">
        <v>2.3165311522327743E-3</v>
      </c>
      <c r="EB130" s="33">
        <v>8.6892759267364495E-3</v>
      </c>
      <c r="EC130" s="33">
        <v>4.9523738925742831E-3</v>
      </c>
      <c r="ED130" s="33">
        <v>4.3285968389488024E-3</v>
      </c>
      <c r="EE130" s="33">
        <v>8.4380695496515514E-4</v>
      </c>
      <c r="EF130" s="33">
        <v>1.0453597559506563E-3</v>
      </c>
      <c r="EG130" s="33">
        <v>1.0942464198351758E-3</v>
      </c>
      <c r="EH130" s="33">
        <v>1.5023143635134013E-3</v>
      </c>
      <c r="EI130" s="33">
        <v>3.1219823962442251E-3</v>
      </c>
      <c r="EJ130" s="33">
        <v>1.8751973321270115E-3</v>
      </c>
      <c r="EK130" s="33">
        <v>2.064488277174295E-3</v>
      </c>
      <c r="EL130" s="33">
        <v>2.4129265252564257E-3</v>
      </c>
      <c r="EM130" s="33">
        <v>2.473488565647454E-3</v>
      </c>
      <c r="EN130" s="33">
        <v>2.0186337784462893E-3</v>
      </c>
      <c r="EO130" s="33">
        <v>1.2880965323814326E-3</v>
      </c>
      <c r="EP130" s="33">
        <v>6.2199763744545829E-4</v>
      </c>
      <c r="EQ130" s="33">
        <v>1.4037349428373811E-3</v>
      </c>
      <c r="ER130" s="33">
        <v>1.707412170304744E-3</v>
      </c>
      <c r="ES130" s="33">
        <v>1.4532885624528305E-3</v>
      </c>
      <c r="ET130" s="33">
        <v>1.3018930907746503E-3</v>
      </c>
      <c r="EU130" s="33">
        <v>1.9591100936480164E-3</v>
      </c>
      <c r="EV130" s="33">
        <v>1.8411946534663852E-3</v>
      </c>
      <c r="EW130" s="33">
        <v>1.6110601114307085E-3</v>
      </c>
      <c r="EX130" s="33">
        <v>4.2162240865374206E-3</v>
      </c>
      <c r="EY130" s="33">
        <v>1.9720493880949134E-3</v>
      </c>
      <c r="EZ130" s="33">
        <v>3.5874157480467431E-3</v>
      </c>
      <c r="FA130" s="33">
        <v>2.4609814418761191E-3</v>
      </c>
      <c r="FB130" s="33">
        <v>2.2719970176721931E-3</v>
      </c>
      <c r="FC130" s="33">
        <v>2.2846030681194494E-3</v>
      </c>
      <c r="FD130" s="33">
        <v>2.9854537019621949E-3</v>
      </c>
      <c r="FE130" s="33">
        <v>1.4162176446866892E-3</v>
      </c>
      <c r="FF130" s="33">
        <v>4.1546028738204104E-3</v>
      </c>
      <c r="FG130" s="33">
        <v>7.8391546155343449E-3</v>
      </c>
      <c r="FH130" s="33">
        <v>8.6357267669622834E-3</v>
      </c>
      <c r="FI130" s="33">
        <v>8.6188093581409577E-3</v>
      </c>
      <c r="FJ130" s="33">
        <v>5.8848700163037669E-3</v>
      </c>
      <c r="FK130" s="33">
        <v>1.518710721850252E-2</v>
      </c>
      <c r="FL130" s="33">
        <v>8.1222661663129408E-4</v>
      </c>
      <c r="FM130" s="33">
        <v>3.5453207911452971E-3</v>
      </c>
      <c r="FN130" s="33">
        <v>2.0769827201084917E-3</v>
      </c>
      <c r="FO130" s="33">
        <v>3.6105265117244772E-3</v>
      </c>
      <c r="FP130" s="33">
        <v>2.3704148557254232E-3</v>
      </c>
      <c r="FQ130" s="33">
        <v>1.0934514200023759E-2</v>
      </c>
      <c r="FR130" s="33">
        <v>2.2360480915253425E-3</v>
      </c>
      <c r="FS130" s="33">
        <v>2.1890592548516113E-3</v>
      </c>
      <c r="FT130" s="33">
        <v>3.6885687079756145E-3</v>
      </c>
      <c r="FU130" s="33">
        <v>3.2020905210536615E-3</v>
      </c>
      <c r="FV130" s="33">
        <v>7.8738813246827296E-3</v>
      </c>
      <c r="FW130" s="33">
        <v>8.9327058976117982E-3</v>
      </c>
      <c r="FX130" s="33">
        <v>1.0329672771342119E-3</v>
      </c>
      <c r="FY130" s="33">
        <v>7.3956649078984974E-3</v>
      </c>
      <c r="FZ130" s="33">
        <v>3.6336784305643758E-3</v>
      </c>
      <c r="GA130" s="33">
        <v>3.3629477919133858E-3</v>
      </c>
      <c r="GB130" s="33">
        <v>8.5945687215921909E-3</v>
      </c>
      <c r="GC130" s="33">
        <v>3.2498315871037284E-3</v>
      </c>
      <c r="GD130" s="33">
        <v>3.3390728819920694E-3</v>
      </c>
      <c r="GE130" s="33">
        <v>5.247740544958867E-3</v>
      </c>
      <c r="GF130" s="33">
        <v>4.9700534746040621E-3</v>
      </c>
      <c r="GG130" s="33">
        <v>1.0246651028195173E-2</v>
      </c>
      <c r="GH130" s="33">
        <v>0.16588269061317609</v>
      </c>
      <c r="GI130" s="34">
        <v>1.9633834330422526E-3</v>
      </c>
      <c r="GJ130" s="61">
        <v>1.9412933897770099</v>
      </c>
      <c r="GK130" s="61">
        <v>0.90188235000000005</v>
      </c>
    </row>
    <row r="131" spans="1:193" ht="15" customHeight="1">
      <c r="A131" s="18" t="s">
        <v>125</v>
      </c>
      <c r="B131" s="47" t="s">
        <v>333</v>
      </c>
      <c r="C131" s="32">
        <v>4.752148177031755E-3</v>
      </c>
      <c r="D131" s="33">
        <v>4.022619196002003E-2</v>
      </c>
      <c r="E131" s="33">
        <v>1.3652068129507207E-2</v>
      </c>
      <c r="F131" s="33">
        <v>6.0846318475890259E-3</v>
      </c>
      <c r="G131" s="33">
        <v>4.0102823468789548E-3</v>
      </c>
      <c r="H131" s="33">
        <v>1.2783102794690217E-2</v>
      </c>
      <c r="I131" s="33">
        <v>7.3395701457610128E-3</v>
      </c>
      <c r="J131" s="33">
        <v>7.6977585298585553E-3</v>
      </c>
      <c r="K131" s="33">
        <v>1.2775695701684655E-2</v>
      </c>
      <c r="L131" s="33">
        <v>1.2697426379621981E-2</v>
      </c>
      <c r="M131" s="33">
        <v>1.2038324139756152E-2</v>
      </c>
      <c r="N131" s="33">
        <v>1.2193913317379942E-2</v>
      </c>
      <c r="O131" s="33">
        <v>4.2898942005190769E-3</v>
      </c>
      <c r="P131" s="33">
        <v>2.203638069749186E-3</v>
      </c>
      <c r="Q131" s="33">
        <v>2.7253094924092475E-3</v>
      </c>
      <c r="R131" s="33">
        <v>1.4540808486377286E-3</v>
      </c>
      <c r="S131" s="33">
        <v>1.7875233544512127E-2</v>
      </c>
      <c r="T131" s="33">
        <v>1.6514597110353323E-3</v>
      </c>
      <c r="U131" s="33">
        <v>5.2190319025045492E-3</v>
      </c>
      <c r="V131" s="33">
        <v>0</v>
      </c>
      <c r="W131" s="33">
        <v>0</v>
      </c>
      <c r="X131" s="33">
        <v>1.4113475878948017E-3</v>
      </c>
      <c r="Y131" s="33">
        <v>1.2194954005106148E-3</v>
      </c>
      <c r="Z131" s="33">
        <v>9.9774794986107144E-3</v>
      </c>
      <c r="AA131" s="33">
        <v>4.1084923710474177E-3</v>
      </c>
      <c r="AB131" s="33">
        <v>1.7458190321239428E-3</v>
      </c>
      <c r="AC131" s="33">
        <v>4.5982935704202378E-3</v>
      </c>
      <c r="AD131" s="33">
        <v>2.3449460610044824E-3</v>
      </c>
      <c r="AE131" s="33">
        <v>3.9555042795341409E-3</v>
      </c>
      <c r="AF131" s="33">
        <v>2.7053255607132772E-3</v>
      </c>
      <c r="AG131" s="33">
        <v>1.1381375534661928E-2</v>
      </c>
      <c r="AH131" s="33">
        <v>3.9089002137583043E-3</v>
      </c>
      <c r="AI131" s="33">
        <v>2.2881417739485523E-2</v>
      </c>
      <c r="AJ131" s="33">
        <v>3.0300157270837344E-3</v>
      </c>
      <c r="AK131" s="33">
        <v>5.4119141227255995E-4</v>
      </c>
      <c r="AL131" s="33">
        <v>4.0849424443563977E-4</v>
      </c>
      <c r="AM131" s="33">
        <v>9.7080990705539184E-4</v>
      </c>
      <c r="AN131" s="33">
        <v>6.0208745997919369E-4</v>
      </c>
      <c r="AO131" s="33">
        <v>5.3267654181789941E-4</v>
      </c>
      <c r="AP131" s="33">
        <v>6.5442814562950669E-4</v>
      </c>
      <c r="AQ131" s="33">
        <v>8.7548687570078237E-4</v>
      </c>
      <c r="AR131" s="33">
        <v>6.5255169979680241E-2</v>
      </c>
      <c r="AS131" s="33">
        <v>2.1944700909580735E-2</v>
      </c>
      <c r="AT131" s="33">
        <v>1.1265199834190701E-2</v>
      </c>
      <c r="AU131" s="33">
        <v>3.4261797042713704E-2</v>
      </c>
      <c r="AV131" s="33">
        <v>0</v>
      </c>
      <c r="AW131" s="33">
        <v>5.4959259381131477E-2</v>
      </c>
      <c r="AX131" s="33">
        <v>2.0933815154167836E-2</v>
      </c>
      <c r="AY131" s="33">
        <v>1.492777291665171E-2</v>
      </c>
      <c r="AZ131" s="33">
        <v>2.021586712071987E-2</v>
      </c>
      <c r="BA131" s="33">
        <v>1.0111857389700366E-2</v>
      </c>
      <c r="BB131" s="33">
        <v>6.7804504778846572E-2</v>
      </c>
      <c r="BC131" s="33">
        <v>1.0880456289205979E-2</v>
      </c>
      <c r="BD131" s="33">
        <v>4.6768009196895572E-3</v>
      </c>
      <c r="BE131" s="33">
        <v>5.1248332159782618E-3</v>
      </c>
      <c r="BF131" s="33">
        <v>0</v>
      </c>
      <c r="BG131" s="33">
        <v>3.59031879341047E-3</v>
      </c>
      <c r="BH131" s="33">
        <v>5.4543511607442864E-3</v>
      </c>
      <c r="BI131" s="33">
        <v>4.2688728310514186E-3</v>
      </c>
      <c r="BJ131" s="33">
        <v>0</v>
      </c>
      <c r="BK131" s="33">
        <v>6.2004836958638202E-3</v>
      </c>
      <c r="BL131" s="33">
        <v>2.3721204848501967E-4</v>
      </c>
      <c r="BM131" s="33">
        <v>8.2060134602454941E-4</v>
      </c>
      <c r="BN131" s="33">
        <v>3.2146790022065282E-2</v>
      </c>
      <c r="BO131" s="33">
        <v>0</v>
      </c>
      <c r="BP131" s="33">
        <v>4.9124502287744365E-3</v>
      </c>
      <c r="BQ131" s="33">
        <v>3.6668763218396026E-3</v>
      </c>
      <c r="BR131" s="33">
        <v>5.6373030719172141E-3</v>
      </c>
      <c r="BS131" s="33">
        <v>2.1074735123955586E-2</v>
      </c>
      <c r="BT131" s="33">
        <v>1.8749522295228534E-2</v>
      </c>
      <c r="BU131" s="33">
        <v>5.8670537329855409E-2</v>
      </c>
      <c r="BV131" s="33">
        <v>7.3677503116128515E-2</v>
      </c>
      <c r="BW131" s="33">
        <v>4.3229894383162064E-3</v>
      </c>
      <c r="BX131" s="33">
        <v>0</v>
      </c>
      <c r="BY131" s="33">
        <v>0</v>
      </c>
      <c r="BZ131" s="33">
        <v>2.1330997281391349E-2</v>
      </c>
      <c r="CA131" s="33">
        <v>0</v>
      </c>
      <c r="CB131" s="33">
        <v>1.3979402490673259E-2</v>
      </c>
      <c r="CC131" s="33">
        <v>4.1306745050446132E-2</v>
      </c>
      <c r="CD131" s="33">
        <v>0.11797713579193014</v>
      </c>
      <c r="CE131" s="33">
        <v>0</v>
      </c>
      <c r="CF131" s="33">
        <v>5.0961478461288984E-2</v>
      </c>
      <c r="CG131" s="33">
        <v>6.556685431519714E-2</v>
      </c>
      <c r="CH131" s="33">
        <v>1.3367067445295082E-2</v>
      </c>
      <c r="CI131" s="33">
        <v>1.8589096918072277E-2</v>
      </c>
      <c r="CJ131" s="33">
        <v>1.5991760034624762E-2</v>
      </c>
      <c r="CK131" s="33">
        <v>1.2014252890919943E-2</v>
      </c>
      <c r="CL131" s="33">
        <v>7.6078342782433693E-3</v>
      </c>
      <c r="CM131" s="33">
        <v>1.1236698512306794E-2</v>
      </c>
      <c r="CN131" s="33">
        <v>1.0331265209112239E-2</v>
      </c>
      <c r="CO131" s="33">
        <v>1.1830319841842794E-2</v>
      </c>
      <c r="CP131" s="33">
        <v>1.3835337473551871E-2</v>
      </c>
      <c r="CQ131" s="33">
        <v>8.4244041951515528E-3</v>
      </c>
      <c r="CR131" s="33">
        <v>8.0158883158521557E-3</v>
      </c>
      <c r="CS131" s="33">
        <v>9.6212805191845628E-3</v>
      </c>
      <c r="CT131" s="33">
        <v>9.2340600701245491E-3</v>
      </c>
      <c r="CU131" s="33">
        <v>7.3447218962001725E-3</v>
      </c>
      <c r="CV131" s="33">
        <v>8.3355244586478961E-3</v>
      </c>
      <c r="CW131" s="33">
        <v>7.3406101942743692E-3</v>
      </c>
      <c r="CX131" s="33">
        <v>1.0271241538251983E-2</v>
      </c>
      <c r="CY131" s="33">
        <v>9.312166406951955E-3</v>
      </c>
      <c r="CZ131" s="33">
        <v>9.2241230793579394E-3</v>
      </c>
      <c r="DA131" s="33">
        <v>8.6502944520107858E-3</v>
      </c>
      <c r="DB131" s="33">
        <v>1.7397789010701232E-2</v>
      </c>
      <c r="DC131" s="33">
        <v>1.1515412298118952E-2</v>
      </c>
      <c r="DD131" s="33">
        <v>1.3646808170288677E-2</v>
      </c>
      <c r="DE131" s="33">
        <v>1.2362203568492642E-2</v>
      </c>
      <c r="DF131" s="33">
        <v>1.5876898412523776E-2</v>
      </c>
      <c r="DG131" s="33">
        <v>1.5128644259647172E-2</v>
      </c>
      <c r="DH131" s="33">
        <v>1.2571710128807496E-2</v>
      </c>
      <c r="DI131" s="33">
        <v>1.0488122506671081E-2</v>
      </c>
      <c r="DJ131" s="33">
        <v>9.6774929031274298E-3</v>
      </c>
      <c r="DK131" s="33">
        <v>1.8506054569158797E-2</v>
      </c>
      <c r="DL131" s="33">
        <v>1.0918347418081904E-2</v>
      </c>
      <c r="DM131" s="33">
        <v>1.1271398724962394E-2</v>
      </c>
      <c r="DN131" s="33">
        <v>8.542405804551137E-3</v>
      </c>
      <c r="DO131" s="33">
        <v>1.2523473326704348E-2</v>
      </c>
      <c r="DP131" s="33">
        <v>1.2265770790860974E-2</v>
      </c>
      <c r="DQ131" s="33">
        <v>0</v>
      </c>
      <c r="DR131" s="33">
        <v>1.5111551653566932E-2</v>
      </c>
      <c r="DS131" s="33">
        <v>1.1240907096450188E-2</v>
      </c>
      <c r="DT131" s="33">
        <v>1.1111418948030008E-2</v>
      </c>
      <c r="DU131" s="33">
        <v>5.7198598706953022E-3</v>
      </c>
      <c r="DV131" s="33">
        <v>1.076289482903287E-2</v>
      </c>
      <c r="DW131" s="33">
        <v>5.0731540194313661E-3</v>
      </c>
      <c r="DX131" s="33">
        <v>6.4913623032143309E-3</v>
      </c>
      <c r="DY131" s="33">
        <v>1.0008148796062375</v>
      </c>
      <c r="DZ131" s="33">
        <v>8.569150643278841E-3</v>
      </c>
      <c r="EA131" s="33">
        <v>6.2212112018552338E-3</v>
      </c>
      <c r="EB131" s="33">
        <v>7.2815746592434991E-3</v>
      </c>
      <c r="EC131" s="33">
        <v>4.0204154531620247E-3</v>
      </c>
      <c r="ED131" s="33">
        <v>6.3140521750884087E-3</v>
      </c>
      <c r="EE131" s="33">
        <v>2.759523141113131E-3</v>
      </c>
      <c r="EF131" s="33">
        <v>2.8109816956206877E-2</v>
      </c>
      <c r="EG131" s="33">
        <v>2.2420697257011161E-3</v>
      </c>
      <c r="EH131" s="33">
        <v>1.4628233827568555E-3</v>
      </c>
      <c r="EI131" s="33">
        <v>1.0619211051133876E-3</v>
      </c>
      <c r="EJ131" s="33">
        <v>7.7307057433748745E-4</v>
      </c>
      <c r="EK131" s="33">
        <v>1.1104101408629403E-3</v>
      </c>
      <c r="EL131" s="33">
        <v>8.0031940334189739E-4</v>
      </c>
      <c r="EM131" s="33">
        <v>9.5842667641778427E-4</v>
      </c>
      <c r="EN131" s="33">
        <v>6.4496301233288777E-4</v>
      </c>
      <c r="EO131" s="33">
        <v>5.8546618953603919E-4</v>
      </c>
      <c r="EP131" s="33">
        <v>4.4349937086740149E-4</v>
      </c>
      <c r="EQ131" s="33">
        <v>1.2321317504682171E-3</v>
      </c>
      <c r="ER131" s="33">
        <v>2.3247166331391766E-3</v>
      </c>
      <c r="ES131" s="33">
        <v>5.7390405224836446E-4</v>
      </c>
      <c r="ET131" s="33">
        <v>6.3837751969352484E-4</v>
      </c>
      <c r="EU131" s="33">
        <v>1.8327774786003489E-3</v>
      </c>
      <c r="EV131" s="33">
        <v>1.8739851548337141E-3</v>
      </c>
      <c r="EW131" s="33">
        <v>6.6699133894600313E-4</v>
      </c>
      <c r="EX131" s="33">
        <v>1.4867252795573206E-3</v>
      </c>
      <c r="EY131" s="33">
        <v>1.0263040686187869E-3</v>
      </c>
      <c r="EZ131" s="33">
        <v>1.2348755538974907E-3</v>
      </c>
      <c r="FA131" s="33">
        <v>1.1127962032684523E-3</v>
      </c>
      <c r="FB131" s="33">
        <v>1.4812229266794464E-3</v>
      </c>
      <c r="FC131" s="33">
        <v>7.5953906978543104E-3</v>
      </c>
      <c r="FD131" s="33">
        <v>1.1566194754023644E-3</v>
      </c>
      <c r="FE131" s="33">
        <v>4.8157605535197013E-4</v>
      </c>
      <c r="FF131" s="33">
        <v>9.0238539115472007E-4</v>
      </c>
      <c r="FG131" s="33">
        <v>1.2203769268414218E-3</v>
      </c>
      <c r="FH131" s="33">
        <v>2.6336145127000411E-3</v>
      </c>
      <c r="FI131" s="33">
        <v>1.7287528647715728E-3</v>
      </c>
      <c r="FJ131" s="33">
        <v>1.2477295618610839E-3</v>
      </c>
      <c r="FK131" s="33">
        <v>8.6510333400687499E-3</v>
      </c>
      <c r="FL131" s="33">
        <v>3.4257702162064912E-4</v>
      </c>
      <c r="FM131" s="33">
        <v>9.9265567111973211E-4</v>
      </c>
      <c r="FN131" s="33">
        <v>5.5208976110883597E-4</v>
      </c>
      <c r="FO131" s="33">
        <v>1.2827668993067283E-3</v>
      </c>
      <c r="FP131" s="33">
        <v>1.0082483980543107E-3</v>
      </c>
      <c r="FQ131" s="33">
        <v>1.8864004962892565E-3</v>
      </c>
      <c r="FR131" s="33">
        <v>1.4831162310969604E-3</v>
      </c>
      <c r="FS131" s="33">
        <v>1.1180382350241102E-3</v>
      </c>
      <c r="FT131" s="33">
        <v>1.2332858538148413E-3</v>
      </c>
      <c r="FU131" s="33">
        <v>9.1293353223385106E-4</v>
      </c>
      <c r="FV131" s="33">
        <v>1.6078373923360052E-3</v>
      </c>
      <c r="FW131" s="33">
        <v>1.1207870769020549E-3</v>
      </c>
      <c r="FX131" s="33">
        <v>5.6908417860284017E-4</v>
      </c>
      <c r="FY131" s="33">
        <v>2.8858842503853123E-3</v>
      </c>
      <c r="FZ131" s="33">
        <v>5.6926252099660235E-3</v>
      </c>
      <c r="GA131" s="33">
        <v>5.5995775399313779E-3</v>
      </c>
      <c r="GB131" s="33">
        <v>8.4680566679198074E-4</v>
      </c>
      <c r="GC131" s="33">
        <v>1.8940529072536028E-3</v>
      </c>
      <c r="GD131" s="33">
        <v>2.7682027404878668E-3</v>
      </c>
      <c r="GE131" s="33">
        <v>9.1255087084573584E-4</v>
      </c>
      <c r="GF131" s="33">
        <v>1.0895207753768776E-3</v>
      </c>
      <c r="GG131" s="33">
        <v>9.7325366257959187E-4</v>
      </c>
      <c r="GH131" s="33">
        <v>1.6192779576241132E-2</v>
      </c>
      <c r="GI131" s="34">
        <v>2.3180257719207591E-3</v>
      </c>
      <c r="GJ131" s="61">
        <v>2.7957791518155273</v>
      </c>
      <c r="GK131" s="61">
        <v>1.2988576999999999</v>
      </c>
    </row>
    <row r="132" spans="1:193" ht="15" customHeight="1">
      <c r="A132" s="18" t="s">
        <v>126</v>
      </c>
      <c r="B132" s="47" t="s">
        <v>334</v>
      </c>
      <c r="C132" s="32">
        <v>0</v>
      </c>
      <c r="D132" s="33">
        <v>0</v>
      </c>
      <c r="E132" s="33">
        <v>0</v>
      </c>
      <c r="F132" s="33">
        <v>0</v>
      </c>
      <c r="G132" s="33">
        <v>0</v>
      </c>
      <c r="H132" s="33">
        <v>0</v>
      </c>
      <c r="I132" s="33">
        <v>0</v>
      </c>
      <c r="J132" s="33">
        <v>0</v>
      </c>
      <c r="K132" s="33">
        <v>0</v>
      </c>
      <c r="L132" s="33">
        <v>0</v>
      </c>
      <c r="M132" s="33">
        <v>0</v>
      </c>
      <c r="N132" s="33">
        <v>0</v>
      </c>
      <c r="O132" s="33">
        <v>0</v>
      </c>
      <c r="P132" s="33">
        <v>0</v>
      </c>
      <c r="Q132" s="33">
        <v>0</v>
      </c>
      <c r="R132" s="33">
        <v>0</v>
      </c>
      <c r="S132" s="33">
        <v>0</v>
      </c>
      <c r="T132" s="33">
        <v>0</v>
      </c>
      <c r="U132" s="33">
        <v>0</v>
      </c>
      <c r="V132" s="33">
        <v>0</v>
      </c>
      <c r="W132" s="33">
        <v>0</v>
      </c>
      <c r="X132" s="33">
        <v>0</v>
      </c>
      <c r="Y132" s="33">
        <v>0</v>
      </c>
      <c r="Z132" s="33">
        <v>0</v>
      </c>
      <c r="AA132" s="33">
        <v>0</v>
      </c>
      <c r="AB132" s="33">
        <v>0</v>
      </c>
      <c r="AC132" s="33">
        <v>0</v>
      </c>
      <c r="AD132" s="33">
        <v>0</v>
      </c>
      <c r="AE132" s="33">
        <v>0</v>
      </c>
      <c r="AF132" s="33">
        <v>0</v>
      </c>
      <c r="AG132" s="33">
        <v>0</v>
      </c>
      <c r="AH132" s="33">
        <v>0</v>
      </c>
      <c r="AI132" s="33">
        <v>0</v>
      </c>
      <c r="AJ132" s="33">
        <v>0</v>
      </c>
      <c r="AK132" s="33">
        <v>0</v>
      </c>
      <c r="AL132" s="33">
        <v>0</v>
      </c>
      <c r="AM132" s="33">
        <v>0</v>
      </c>
      <c r="AN132" s="33">
        <v>0</v>
      </c>
      <c r="AO132" s="33">
        <v>0</v>
      </c>
      <c r="AP132" s="33">
        <v>0</v>
      </c>
      <c r="AQ132" s="33">
        <v>0</v>
      </c>
      <c r="AR132" s="33">
        <v>0</v>
      </c>
      <c r="AS132" s="33">
        <v>0</v>
      </c>
      <c r="AT132" s="33">
        <v>0</v>
      </c>
      <c r="AU132" s="33">
        <v>0</v>
      </c>
      <c r="AV132" s="33">
        <v>0</v>
      </c>
      <c r="AW132" s="33">
        <v>0</v>
      </c>
      <c r="AX132" s="33">
        <v>0</v>
      </c>
      <c r="AY132" s="33">
        <v>0</v>
      </c>
      <c r="AZ132" s="33">
        <v>0</v>
      </c>
      <c r="BA132" s="33">
        <v>0</v>
      </c>
      <c r="BB132" s="33">
        <v>0</v>
      </c>
      <c r="BC132" s="33">
        <v>0</v>
      </c>
      <c r="BD132" s="33">
        <v>0</v>
      </c>
      <c r="BE132" s="33">
        <v>0</v>
      </c>
      <c r="BF132" s="33">
        <v>0</v>
      </c>
      <c r="BG132" s="33">
        <v>0</v>
      </c>
      <c r="BH132" s="33">
        <v>0</v>
      </c>
      <c r="BI132" s="33">
        <v>0</v>
      </c>
      <c r="BJ132" s="33">
        <v>0</v>
      </c>
      <c r="BK132" s="33">
        <v>0</v>
      </c>
      <c r="BL132" s="33">
        <v>0</v>
      </c>
      <c r="BM132" s="33">
        <v>0</v>
      </c>
      <c r="BN132" s="33">
        <v>0</v>
      </c>
      <c r="BO132" s="33">
        <v>0</v>
      </c>
      <c r="BP132" s="33">
        <v>0</v>
      </c>
      <c r="BQ132" s="33">
        <v>0</v>
      </c>
      <c r="BR132" s="33">
        <v>0</v>
      </c>
      <c r="BS132" s="33">
        <v>0</v>
      </c>
      <c r="BT132" s="33">
        <v>0</v>
      </c>
      <c r="BU132" s="33">
        <v>0</v>
      </c>
      <c r="BV132" s="33">
        <v>0</v>
      </c>
      <c r="BW132" s="33">
        <v>0</v>
      </c>
      <c r="BX132" s="33">
        <v>0</v>
      </c>
      <c r="BY132" s="33">
        <v>0</v>
      </c>
      <c r="BZ132" s="33">
        <v>0</v>
      </c>
      <c r="CA132" s="33">
        <v>0</v>
      </c>
      <c r="CB132" s="33">
        <v>0</v>
      </c>
      <c r="CC132" s="33">
        <v>0</v>
      </c>
      <c r="CD132" s="33">
        <v>0</v>
      </c>
      <c r="CE132" s="33">
        <v>0</v>
      </c>
      <c r="CF132" s="33">
        <v>0</v>
      </c>
      <c r="CG132" s="33">
        <v>0</v>
      </c>
      <c r="CH132" s="33">
        <v>0</v>
      </c>
      <c r="CI132" s="33">
        <v>0</v>
      </c>
      <c r="CJ132" s="33">
        <v>0</v>
      </c>
      <c r="CK132" s="33">
        <v>0</v>
      </c>
      <c r="CL132" s="33">
        <v>0</v>
      </c>
      <c r="CM132" s="33">
        <v>0</v>
      </c>
      <c r="CN132" s="33">
        <v>0</v>
      </c>
      <c r="CO132" s="33">
        <v>0</v>
      </c>
      <c r="CP132" s="33">
        <v>0</v>
      </c>
      <c r="CQ132" s="33">
        <v>0</v>
      </c>
      <c r="CR132" s="33">
        <v>0</v>
      </c>
      <c r="CS132" s="33">
        <v>0</v>
      </c>
      <c r="CT132" s="33">
        <v>0</v>
      </c>
      <c r="CU132" s="33">
        <v>0</v>
      </c>
      <c r="CV132" s="33">
        <v>0</v>
      </c>
      <c r="CW132" s="33">
        <v>0</v>
      </c>
      <c r="CX132" s="33">
        <v>0</v>
      </c>
      <c r="CY132" s="33">
        <v>0</v>
      </c>
      <c r="CZ132" s="33">
        <v>0</v>
      </c>
      <c r="DA132" s="33">
        <v>0</v>
      </c>
      <c r="DB132" s="33">
        <v>0</v>
      </c>
      <c r="DC132" s="33">
        <v>0</v>
      </c>
      <c r="DD132" s="33">
        <v>0</v>
      </c>
      <c r="DE132" s="33">
        <v>0</v>
      </c>
      <c r="DF132" s="33">
        <v>0</v>
      </c>
      <c r="DG132" s="33">
        <v>0</v>
      </c>
      <c r="DH132" s="33">
        <v>0</v>
      </c>
      <c r="DI132" s="33">
        <v>0</v>
      </c>
      <c r="DJ132" s="33">
        <v>0</v>
      </c>
      <c r="DK132" s="33">
        <v>0</v>
      </c>
      <c r="DL132" s="33">
        <v>0</v>
      </c>
      <c r="DM132" s="33">
        <v>0</v>
      </c>
      <c r="DN132" s="33">
        <v>0</v>
      </c>
      <c r="DO132" s="33">
        <v>0</v>
      </c>
      <c r="DP132" s="33">
        <v>0</v>
      </c>
      <c r="DQ132" s="33">
        <v>0</v>
      </c>
      <c r="DR132" s="33">
        <v>0</v>
      </c>
      <c r="DS132" s="33">
        <v>0</v>
      </c>
      <c r="DT132" s="33">
        <v>0</v>
      </c>
      <c r="DU132" s="33">
        <v>0</v>
      </c>
      <c r="DV132" s="33">
        <v>0</v>
      </c>
      <c r="DW132" s="33">
        <v>0</v>
      </c>
      <c r="DX132" s="33">
        <v>0</v>
      </c>
      <c r="DY132" s="33">
        <v>0</v>
      </c>
      <c r="DZ132" s="33">
        <v>1</v>
      </c>
      <c r="EA132" s="33">
        <v>0</v>
      </c>
      <c r="EB132" s="33">
        <v>0</v>
      </c>
      <c r="EC132" s="33">
        <v>0</v>
      </c>
      <c r="ED132" s="33">
        <v>0</v>
      </c>
      <c r="EE132" s="33">
        <v>0</v>
      </c>
      <c r="EF132" s="33">
        <v>0</v>
      </c>
      <c r="EG132" s="33">
        <v>0</v>
      </c>
      <c r="EH132" s="33">
        <v>0</v>
      </c>
      <c r="EI132" s="33">
        <v>0</v>
      </c>
      <c r="EJ132" s="33">
        <v>0</v>
      </c>
      <c r="EK132" s="33">
        <v>0</v>
      </c>
      <c r="EL132" s="33">
        <v>0</v>
      </c>
      <c r="EM132" s="33">
        <v>0</v>
      </c>
      <c r="EN132" s="33">
        <v>0</v>
      </c>
      <c r="EO132" s="33">
        <v>0</v>
      </c>
      <c r="EP132" s="33">
        <v>0</v>
      </c>
      <c r="EQ132" s="33">
        <v>0</v>
      </c>
      <c r="ER132" s="33">
        <v>0</v>
      </c>
      <c r="ES132" s="33">
        <v>0</v>
      </c>
      <c r="ET132" s="33">
        <v>0</v>
      </c>
      <c r="EU132" s="33">
        <v>0</v>
      </c>
      <c r="EV132" s="33">
        <v>0</v>
      </c>
      <c r="EW132" s="33">
        <v>0</v>
      </c>
      <c r="EX132" s="33">
        <v>0</v>
      </c>
      <c r="EY132" s="33">
        <v>0</v>
      </c>
      <c r="EZ132" s="33">
        <v>0</v>
      </c>
      <c r="FA132" s="33">
        <v>0</v>
      </c>
      <c r="FB132" s="33">
        <v>0</v>
      </c>
      <c r="FC132" s="33">
        <v>0</v>
      </c>
      <c r="FD132" s="33">
        <v>0</v>
      </c>
      <c r="FE132" s="33">
        <v>0</v>
      </c>
      <c r="FF132" s="33">
        <v>0</v>
      </c>
      <c r="FG132" s="33">
        <v>0</v>
      </c>
      <c r="FH132" s="33">
        <v>0</v>
      </c>
      <c r="FI132" s="33">
        <v>0</v>
      </c>
      <c r="FJ132" s="33">
        <v>0</v>
      </c>
      <c r="FK132" s="33">
        <v>0</v>
      </c>
      <c r="FL132" s="33">
        <v>0</v>
      </c>
      <c r="FM132" s="33">
        <v>0</v>
      </c>
      <c r="FN132" s="33">
        <v>0</v>
      </c>
      <c r="FO132" s="33">
        <v>0</v>
      </c>
      <c r="FP132" s="33">
        <v>0</v>
      </c>
      <c r="FQ132" s="33">
        <v>0</v>
      </c>
      <c r="FR132" s="33">
        <v>0</v>
      </c>
      <c r="FS132" s="33">
        <v>0</v>
      </c>
      <c r="FT132" s="33">
        <v>0</v>
      </c>
      <c r="FU132" s="33">
        <v>0</v>
      </c>
      <c r="FV132" s="33">
        <v>0</v>
      </c>
      <c r="FW132" s="33">
        <v>0</v>
      </c>
      <c r="FX132" s="33">
        <v>0</v>
      </c>
      <c r="FY132" s="33">
        <v>0</v>
      </c>
      <c r="FZ132" s="33">
        <v>0</v>
      </c>
      <c r="GA132" s="33">
        <v>0</v>
      </c>
      <c r="GB132" s="33">
        <v>0</v>
      </c>
      <c r="GC132" s="33">
        <v>0</v>
      </c>
      <c r="GD132" s="33">
        <v>0</v>
      </c>
      <c r="GE132" s="33">
        <v>0</v>
      </c>
      <c r="GF132" s="33">
        <v>0</v>
      </c>
      <c r="GG132" s="33">
        <v>0</v>
      </c>
      <c r="GH132" s="33">
        <v>0</v>
      </c>
      <c r="GI132" s="34">
        <v>0</v>
      </c>
      <c r="GJ132" s="61">
        <v>1</v>
      </c>
      <c r="GK132" s="61">
        <v>0.46457808</v>
      </c>
    </row>
    <row r="133" spans="1:193" ht="15" customHeight="1">
      <c r="A133" s="18" t="s">
        <v>127</v>
      </c>
      <c r="B133" s="47" t="s">
        <v>335</v>
      </c>
      <c r="C133" s="32">
        <v>0</v>
      </c>
      <c r="D133" s="33">
        <v>0</v>
      </c>
      <c r="E133" s="33">
        <v>0</v>
      </c>
      <c r="F133" s="33">
        <v>0</v>
      </c>
      <c r="G133" s="33">
        <v>0</v>
      </c>
      <c r="H133" s="33">
        <v>0</v>
      </c>
      <c r="I133" s="33">
        <v>0</v>
      </c>
      <c r="J133" s="33">
        <v>0</v>
      </c>
      <c r="K133" s="33">
        <v>0</v>
      </c>
      <c r="L133" s="33">
        <v>0</v>
      </c>
      <c r="M133" s="33">
        <v>0</v>
      </c>
      <c r="N133" s="33">
        <v>0</v>
      </c>
      <c r="O133" s="33">
        <v>0</v>
      </c>
      <c r="P133" s="33">
        <v>0</v>
      </c>
      <c r="Q133" s="33">
        <v>0</v>
      </c>
      <c r="R133" s="33">
        <v>0</v>
      </c>
      <c r="S133" s="33">
        <v>0</v>
      </c>
      <c r="T133" s="33">
        <v>0</v>
      </c>
      <c r="U133" s="33">
        <v>0</v>
      </c>
      <c r="V133" s="33">
        <v>0</v>
      </c>
      <c r="W133" s="33">
        <v>0</v>
      </c>
      <c r="X133" s="33">
        <v>0</v>
      </c>
      <c r="Y133" s="33">
        <v>0</v>
      </c>
      <c r="Z133" s="33">
        <v>0</v>
      </c>
      <c r="AA133" s="33">
        <v>0</v>
      </c>
      <c r="AB133" s="33">
        <v>0</v>
      </c>
      <c r="AC133" s="33">
        <v>0</v>
      </c>
      <c r="AD133" s="33">
        <v>0</v>
      </c>
      <c r="AE133" s="33">
        <v>0</v>
      </c>
      <c r="AF133" s="33">
        <v>0</v>
      </c>
      <c r="AG133" s="33">
        <v>0</v>
      </c>
      <c r="AH133" s="33">
        <v>0</v>
      </c>
      <c r="AI133" s="33">
        <v>0</v>
      </c>
      <c r="AJ133" s="33">
        <v>0</v>
      </c>
      <c r="AK133" s="33">
        <v>0</v>
      </c>
      <c r="AL133" s="33">
        <v>0</v>
      </c>
      <c r="AM133" s="33">
        <v>0</v>
      </c>
      <c r="AN133" s="33">
        <v>0</v>
      </c>
      <c r="AO133" s="33">
        <v>0</v>
      </c>
      <c r="AP133" s="33">
        <v>0</v>
      </c>
      <c r="AQ133" s="33">
        <v>0</v>
      </c>
      <c r="AR133" s="33">
        <v>0</v>
      </c>
      <c r="AS133" s="33">
        <v>0</v>
      </c>
      <c r="AT133" s="33">
        <v>0</v>
      </c>
      <c r="AU133" s="33">
        <v>0</v>
      </c>
      <c r="AV133" s="33">
        <v>0</v>
      </c>
      <c r="AW133" s="33">
        <v>0</v>
      </c>
      <c r="AX133" s="33">
        <v>0</v>
      </c>
      <c r="AY133" s="33">
        <v>0</v>
      </c>
      <c r="AZ133" s="33">
        <v>0</v>
      </c>
      <c r="BA133" s="33">
        <v>0</v>
      </c>
      <c r="BB133" s="33">
        <v>0</v>
      </c>
      <c r="BC133" s="33">
        <v>0</v>
      </c>
      <c r="BD133" s="33">
        <v>0</v>
      </c>
      <c r="BE133" s="33">
        <v>0</v>
      </c>
      <c r="BF133" s="33">
        <v>0</v>
      </c>
      <c r="BG133" s="33">
        <v>0</v>
      </c>
      <c r="BH133" s="33">
        <v>0</v>
      </c>
      <c r="BI133" s="33">
        <v>0</v>
      </c>
      <c r="BJ133" s="33">
        <v>0</v>
      </c>
      <c r="BK133" s="33">
        <v>0</v>
      </c>
      <c r="BL133" s="33">
        <v>0</v>
      </c>
      <c r="BM133" s="33">
        <v>0</v>
      </c>
      <c r="BN133" s="33">
        <v>0</v>
      </c>
      <c r="BO133" s="33">
        <v>0</v>
      </c>
      <c r="BP133" s="33">
        <v>0</v>
      </c>
      <c r="BQ133" s="33">
        <v>0</v>
      </c>
      <c r="BR133" s="33">
        <v>0</v>
      </c>
      <c r="BS133" s="33">
        <v>0</v>
      </c>
      <c r="BT133" s="33">
        <v>0</v>
      </c>
      <c r="BU133" s="33">
        <v>0</v>
      </c>
      <c r="BV133" s="33">
        <v>0</v>
      </c>
      <c r="BW133" s="33">
        <v>0</v>
      </c>
      <c r="BX133" s="33">
        <v>0</v>
      </c>
      <c r="BY133" s="33">
        <v>0</v>
      </c>
      <c r="BZ133" s="33">
        <v>0</v>
      </c>
      <c r="CA133" s="33">
        <v>0</v>
      </c>
      <c r="CB133" s="33">
        <v>0</v>
      </c>
      <c r="CC133" s="33">
        <v>0</v>
      </c>
      <c r="CD133" s="33">
        <v>0</v>
      </c>
      <c r="CE133" s="33">
        <v>0</v>
      </c>
      <c r="CF133" s="33">
        <v>0</v>
      </c>
      <c r="CG133" s="33">
        <v>0</v>
      </c>
      <c r="CH133" s="33">
        <v>0</v>
      </c>
      <c r="CI133" s="33">
        <v>0</v>
      </c>
      <c r="CJ133" s="33">
        <v>0</v>
      </c>
      <c r="CK133" s="33">
        <v>0</v>
      </c>
      <c r="CL133" s="33">
        <v>0</v>
      </c>
      <c r="CM133" s="33">
        <v>0</v>
      </c>
      <c r="CN133" s="33">
        <v>0</v>
      </c>
      <c r="CO133" s="33">
        <v>0</v>
      </c>
      <c r="CP133" s="33">
        <v>0</v>
      </c>
      <c r="CQ133" s="33">
        <v>0</v>
      </c>
      <c r="CR133" s="33">
        <v>0</v>
      </c>
      <c r="CS133" s="33">
        <v>0</v>
      </c>
      <c r="CT133" s="33">
        <v>0</v>
      </c>
      <c r="CU133" s="33">
        <v>0</v>
      </c>
      <c r="CV133" s="33">
        <v>0</v>
      </c>
      <c r="CW133" s="33">
        <v>0</v>
      </c>
      <c r="CX133" s="33">
        <v>0</v>
      </c>
      <c r="CY133" s="33">
        <v>0</v>
      </c>
      <c r="CZ133" s="33">
        <v>0</v>
      </c>
      <c r="DA133" s="33">
        <v>0</v>
      </c>
      <c r="DB133" s="33">
        <v>0</v>
      </c>
      <c r="DC133" s="33">
        <v>0</v>
      </c>
      <c r="DD133" s="33">
        <v>0</v>
      </c>
      <c r="DE133" s="33">
        <v>0</v>
      </c>
      <c r="DF133" s="33">
        <v>0</v>
      </c>
      <c r="DG133" s="33">
        <v>0</v>
      </c>
      <c r="DH133" s="33">
        <v>0</v>
      </c>
      <c r="DI133" s="33">
        <v>0</v>
      </c>
      <c r="DJ133" s="33">
        <v>0</v>
      </c>
      <c r="DK133" s="33">
        <v>0</v>
      </c>
      <c r="DL133" s="33">
        <v>0</v>
      </c>
      <c r="DM133" s="33">
        <v>0</v>
      </c>
      <c r="DN133" s="33">
        <v>0</v>
      </c>
      <c r="DO133" s="33">
        <v>0</v>
      </c>
      <c r="DP133" s="33">
        <v>0</v>
      </c>
      <c r="DQ133" s="33">
        <v>0</v>
      </c>
      <c r="DR133" s="33">
        <v>0</v>
      </c>
      <c r="DS133" s="33">
        <v>0</v>
      </c>
      <c r="DT133" s="33">
        <v>0</v>
      </c>
      <c r="DU133" s="33">
        <v>0</v>
      </c>
      <c r="DV133" s="33">
        <v>0</v>
      </c>
      <c r="DW133" s="33">
        <v>0</v>
      </c>
      <c r="DX133" s="33">
        <v>0</v>
      </c>
      <c r="DY133" s="33">
        <v>0</v>
      </c>
      <c r="DZ133" s="33">
        <v>0</v>
      </c>
      <c r="EA133" s="33">
        <v>1</v>
      </c>
      <c r="EB133" s="33">
        <v>0</v>
      </c>
      <c r="EC133" s="33">
        <v>0</v>
      </c>
      <c r="ED133" s="33">
        <v>0</v>
      </c>
      <c r="EE133" s="33">
        <v>0</v>
      </c>
      <c r="EF133" s="33">
        <v>0</v>
      </c>
      <c r="EG133" s="33">
        <v>0</v>
      </c>
      <c r="EH133" s="33">
        <v>0</v>
      </c>
      <c r="EI133" s="33">
        <v>0</v>
      </c>
      <c r="EJ133" s="33">
        <v>0</v>
      </c>
      <c r="EK133" s="33">
        <v>0</v>
      </c>
      <c r="EL133" s="33">
        <v>0</v>
      </c>
      <c r="EM133" s="33">
        <v>0</v>
      </c>
      <c r="EN133" s="33">
        <v>0</v>
      </c>
      <c r="EO133" s="33">
        <v>0</v>
      </c>
      <c r="EP133" s="33">
        <v>0</v>
      </c>
      <c r="EQ133" s="33">
        <v>0</v>
      </c>
      <c r="ER133" s="33">
        <v>0</v>
      </c>
      <c r="ES133" s="33">
        <v>0</v>
      </c>
      <c r="ET133" s="33">
        <v>0</v>
      </c>
      <c r="EU133" s="33">
        <v>0</v>
      </c>
      <c r="EV133" s="33">
        <v>0</v>
      </c>
      <c r="EW133" s="33">
        <v>0</v>
      </c>
      <c r="EX133" s="33">
        <v>0</v>
      </c>
      <c r="EY133" s="33">
        <v>0</v>
      </c>
      <c r="EZ133" s="33">
        <v>0</v>
      </c>
      <c r="FA133" s="33">
        <v>0</v>
      </c>
      <c r="FB133" s="33">
        <v>0</v>
      </c>
      <c r="FC133" s="33">
        <v>0</v>
      </c>
      <c r="FD133" s="33">
        <v>0</v>
      </c>
      <c r="FE133" s="33">
        <v>0</v>
      </c>
      <c r="FF133" s="33">
        <v>0</v>
      </c>
      <c r="FG133" s="33">
        <v>0</v>
      </c>
      <c r="FH133" s="33">
        <v>0</v>
      </c>
      <c r="FI133" s="33">
        <v>0</v>
      </c>
      <c r="FJ133" s="33">
        <v>0</v>
      </c>
      <c r="FK133" s="33">
        <v>0</v>
      </c>
      <c r="FL133" s="33">
        <v>0</v>
      </c>
      <c r="FM133" s="33">
        <v>0</v>
      </c>
      <c r="FN133" s="33">
        <v>0</v>
      </c>
      <c r="FO133" s="33">
        <v>0</v>
      </c>
      <c r="FP133" s="33">
        <v>0</v>
      </c>
      <c r="FQ133" s="33">
        <v>0</v>
      </c>
      <c r="FR133" s="33">
        <v>0</v>
      </c>
      <c r="FS133" s="33">
        <v>0</v>
      </c>
      <c r="FT133" s="33">
        <v>0</v>
      </c>
      <c r="FU133" s="33">
        <v>0</v>
      </c>
      <c r="FV133" s="33">
        <v>0</v>
      </c>
      <c r="FW133" s="33">
        <v>0</v>
      </c>
      <c r="FX133" s="33">
        <v>0</v>
      </c>
      <c r="FY133" s="33">
        <v>0</v>
      </c>
      <c r="FZ133" s="33">
        <v>0</v>
      </c>
      <c r="GA133" s="33">
        <v>0</v>
      </c>
      <c r="GB133" s="33">
        <v>0</v>
      </c>
      <c r="GC133" s="33">
        <v>0</v>
      </c>
      <c r="GD133" s="33">
        <v>0</v>
      </c>
      <c r="GE133" s="33">
        <v>0</v>
      </c>
      <c r="GF133" s="33">
        <v>0</v>
      </c>
      <c r="GG133" s="33">
        <v>0</v>
      </c>
      <c r="GH133" s="33">
        <v>0</v>
      </c>
      <c r="GI133" s="34">
        <v>0</v>
      </c>
      <c r="GJ133" s="61">
        <v>1</v>
      </c>
      <c r="GK133" s="61">
        <v>0.46457808</v>
      </c>
    </row>
    <row r="134" spans="1:193" ht="15" customHeight="1">
      <c r="A134" s="18" t="s">
        <v>128</v>
      </c>
      <c r="B134" s="47" t="s">
        <v>336</v>
      </c>
      <c r="C134" s="32">
        <v>1.0009205876939495E-2</v>
      </c>
      <c r="D134" s="33">
        <v>3.1107992573450861E-2</v>
      </c>
      <c r="E134" s="33">
        <v>1.4949362955808041E-2</v>
      </c>
      <c r="F134" s="33">
        <v>1.3626009431180109E-2</v>
      </c>
      <c r="G134" s="33">
        <v>1.3443940784037746E-2</v>
      </c>
      <c r="H134" s="33">
        <v>1.0535533725063308E-2</v>
      </c>
      <c r="I134" s="33">
        <v>1.2371807710412864E-2</v>
      </c>
      <c r="J134" s="33">
        <v>9.5207630971987367E-3</v>
      </c>
      <c r="K134" s="33">
        <v>1.2043682877475035E-2</v>
      </c>
      <c r="L134" s="33">
        <v>1.3250686354178889E-2</v>
      </c>
      <c r="M134" s="33">
        <v>1.2535228134246255E-2</v>
      </c>
      <c r="N134" s="33">
        <v>1.1195910904516059E-2</v>
      </c>
      <c r="O134" s="33">
        <v>1.255367141503334E-2</v>
      </c>
      <c r="P134" s="33">
        <v>1.0367930024088803E-2</v>
      </c>
      <c r="Q134" s="33">
        <v>1.5933455923889627E-2</v>
      </c>
      <c r="R134" s="33">
        <v>1.2930615549494144E-2</v>
      </c>
      <c r="S134" s="33">
        <v>1.9839456799673142E-2</v>
      </c>
      <c r="T134" s="33">
        <v>3.8418141613375816E-3</v>
      </c>
      <c r="U134" s="33">
        <v>7.6955667897974315E-3</v>
      </c>
      <c r="V134" s="33">
        <v>0</v>
      </c>
      <c r="W134" s="33">
        <v>0</v>
      </c>
      <c r="X134" s="33">
        <v>2.1531638034669936E-2</v>
      </c>
      <c r="Y134" s="33">
        <v>1.5929352288369423E-2</v>
      </c>
      <c r="Z134" s="33">
        <v>1.0469050543135591E-2</v>
      </c>
      <c r="AA134" s="33">
        <v>9.3185188299310939E-3</v>
      </c>
      <c r="AB134" s="33">
        <v>5.5343724102418423E-3</v>
      </c>
      <c r="AC134" s="33">
        <v>1.0412777853041568E-2</v>
      </c>
      <c r="AD134" s="33">
        <v>5.9654436530822237E-3</v>
      </c>
      <c r="AE134" s="33">
        <v>7.5423258350534759E-3</v>
      </c>
      <c r="AF134" s="33">
        <v>6.8837613737703727E-3</v>
      </c>
      <c r="AG134" s="33">
        <v>6.2035009071615176E-3</v>
      </c>
      <c r="AH134" s="33">
        <v>7.3279520212525947E-3</v>
      </c>
      <c r="AI134" s="33">
        <v>8.3439360357231793E-3</v>
      </c>
      <c r="AJ134" s="33">
        <v>4.5594027269875497E-3</v>
      </c>
      <c r="AK134" s="33">
        <v>2.8860576170827816E-3</v>
      </c>
      <c r="AL134" s="33">
        <v>2.2592326854934618E-3</v>
      </c>
      <c r="AM134" s="33">
        <v>8.7177576308398591E-3</v>
      </c>
      <c r="AN134" s="33">
        <v>5.7974185006684706E-3</v>
      </c>
      <c r="AO134" s="33">
        <v>3.3590183913674299E-3</v>
      </c>
      <c r="AP134" s="33">
        <v>4.3938853736910652E-3</v>
      </c>
      <c r="AQ134" s="33">
        <v>2.8042518121189522E-3</v>
      </c>
      <c r="AR134" s="33">
        <v>1.0339522240434646E-2</v>
      </c>
      <c r="AS134" s="33">
        <v>1.3587594495930512E-2</v>
      </c>
      <c r="AT134" s="33">
        <v>1.1928110453436875E-2</v>
      </c>
      <c r="AU134" s="33">
        <v>1.9616122859145355E-2</v>
      </c>
      <c r="AV134" s="33">
        <v>0</v>
      </c>
      <c r="AW134" s="33">
        <v>3.4053309683769101E-2</v>
      </c>
      <c r="AX134" s="33">
        <v>3.0559708983326432E-2</v>
      </c>
      <c r="AY134" s="33">
        <v>3.1697941415867403E-2</v>
      </c>
      <c r="AZ134" s="33">
        <v>2.6259307932384693E-2</v>
      </c>
      <c r="BA134" s="33">
        <v>1.2664351844797165E-2</v>
      </c>
      <c r="BB134" s="33">
        <v>1.4499286272222094E-2</v>
      </c>
      <c r="BC134" s="33">
        <v>2.0565908099951697E-2</v>
      </c>
      <c r="BD134" s="33">
        <v>2.9929491357592267E-2</v>
      </c>
      <c r="BE134" s="33">
        <v>3.1908382209815248E-2</v>
      </c>
      <c r="BF134" s="33">
        <v>0</v>
      </c>
      <c r="BG134" s="33">
        <v>1.3075888205840977E-2</v>
      </c>
      <c r="BH134" s="33">
        <v>2.0904492830427748E-2</v>
      </c>
      <c r="BI134" s="33">
        <v>2.3200635466098213E-2</v>
      </c>
      <c r="BJ134" s="33">
        <v>0</v>
      </c>
      <c r="BK134" s="33">
        <v>2.3001868754137622E-2</v>
      </c>
      <c r="BL134" s="33">
        <v>1.2030015840251958E-3</v>
      </c>
      <c r="BM134" s="33">
        <v>1.4504563729989008E-2</v>
      </c>
      <c r="BN134" s="33">
        <v>1.6756269262752518E-2</v>
      </c>
      <c r="BO134" s="33">
        <v>0</v>
      </c>
      <c r="BP134" s="33">
        <v>1.5274713327293745E-2</v>
      </c>
      <c r="BQ134" s="33">
        <v>1.1837231634343384E-2</v>
      </c>
      <c r="BR134" s="33">
        <v>1.6394024884649881E-2</v>
      </c>
      <c r="BS134" s="33">
        <v>1.7997913509856779E-2</v>
      </c>
      <c r="BT134" s="33">
        <v>2.5981850546012993E-2</v>
      </c>
      <c r="BU134" s="33">
        <v>1.4519290646894164E-2</v>
      </c>
      <c r="BV134" s="33">
        <v>2.0905436771904439E-2</v>
      </c>
      <c r="BW134" s="33">
        <v>2.2796911414537283E-2</v>
      </c>
      <c r="BX134" s="33">
        <v>0</v>
      </c>
      <c r="BY134" s="33">
        <v>0</v>
      </c>
      <c r="BZ134" s="33">
        <v>7.7067701786569173E-3</v>
      </c>
      <c r="CA134" s="33">
        <v>0</v>
      </c>
      <c r="CB134" s="33">
        <v>1.5175307620242705E-2</v>
      </c>
      <c r="CC134" s="33">
        <v>1.5676737826300573E-2</v>
      </c>
      <c r="CD134" s="33">
        <v>1.3600455057261623E-2</v>
      </c>
      <c r="CE134" s="33">
        <v>0</v>
      </c>
      <c r="CF134" s="33">
        <v>1.3288425512159372E-2</v>
      </c>
      <c r="CG134" s="33">
        <v>1.4764377317944123E-2</v>
      </c>
      <c r="CH134" s="33">
        <v>1.4746393843599175E-2</v>
      </c>
      <c r="CI134" s="33">
        <v>2.7071573880131296E-2</v>
      </c>
      <c r="CJ134" s="33">
        <v>1.3467719383368887E-2</v>
      </c>
      <c r="CK134" s="33">
        <v>1.4680005614247387E-2</v>
      </c>
      <c r="CL134" s="33">
        <v>1.4699254313838063E-2</v>
      </c>
      <c r="CM134" s="33">
        <v>1.2493939672911911E-2</v>
      </c>
      <c r="CN134" s="33">
        <v>1.4076590469673488E-2</v>
      </c>
      <c r="CO134" s="33">
        <v>1.4357028865171463E-2</v>
      </c>
      <c r="CP134" s="33">
        <v>1.6085408064645743E-2</v>
      </c>
      <c r="CQ134" s="33">
        <v>1.2842315522622492E-2</v>
      </c>
      <c r="CR134" s="33">
        <v>1.397549298002539E-2</v>
      </c>
      <c r="CS134" s="33">
        <v>1.4503993076210467E-2</v>
      </c>
      <c r="CT134" s="33">
        <v>1.8712869461325499E-2</v>
      </c>
      <c r="CU134" s="33">
        <v>1.0500454003721288E-2</v>
      </c>
      <c r="CV134" s="33">
        <v>1.3001066222339198E-2</v>
      </c>
      <c r="CW134" s="33">
        <v>1.2810709212993134E-2</v>
      </c>
      <c r="CX134" s="33">
        <v>1.445874343364574E-2</v>
      </c>
      <c r="CY134" s="33">
        <v>1.3915892262829058E-2</v>
      </c>
      <c r="CZ134" s="33">
        <v>1.3345825455694633E-2</v>
      </c>
      <c r="DA134" s="33">
        <v>1.475259693228682E-2</v>
      </c>
      <c r="DB134" s="33">
        <v>1.6164560763468481E-2</v>
      </c>
      <c r="DC134" s="33">
        <v>1.5307015733248122E-2</v>
      </c>
      <c r="DD134" s="33">
        <v>1.8264053072397049E-2</v>
      </c>
      <c r="DE134" s="33">
        <v>1.4178117781817703E-2</v>
      </c>
      <c r="DF134" s="33">
        <v>2.2950734391611733E-2</v>
      </c>
      <c r="DG134" s="33">
        <v>1.7502089884984584E-2</v>
      </c>
      <c r="DH134" s="33">
        <v>1.5611151450270443E-2</v>
      </c>
      <c r="DI134" s="33">
        <v>1.8518979873110998E-2</v>
      </c>
      <c r="DJ134" s="33">
        <v>1.4771217280233725E-2</v>
      </c>
      <c r="DK134" s="33">
        <v>2.0906770187370045E-2</v>
      </c>
      <c r="DL134" s="33">
        <v>1.0754761781029758E-2</v>
      </c>
      <c r="DM134" s="33">
        <v>1.6043403581945902E-2</v>
      </c>
      <c r="DN134" s="33">
        <v>1.3645317615167619E-2</v>
      </c>
      <c r="DO134" s="33">
        <v>1.2360073212866335E-2</v>
      </c>
      <c r="DP134" s="33">
        <v>1.359189424958779E-2</v>
      </c>
      <c r="DQ134" s="33">
        <v>0</v>
      </c>
      <c r="DR134" s="33">
        <v>1.259271425182387E-2</v>
      </c>
      <c r="DS134" s="33">
        <v>1.1769166052285639E-2</v>
      </c>
      <c r="DT134" s="33">
        <v>1.591214606533611E-2</v>
      </c>
      <c r="DU134" s="33">
        <v>1.2790637157587935E-2</v>
      </c>
      <c r="DV134" s="33">
        <v>1.2272080545623853E-2</v>
      </c>
      <c r="DW134" s="33">
        <v>1.0954334046249287E-2</v>
      </c>
      <c r="DX134" s="33">
        <v>1.054930542707192E-2</v>
      </c>
      <c r="DY134" s="33">
        <v>8.2266123182129624E-3</v>
      </c>
      <c r="DZ134" s="33">
        <v>8.2825954623594652E-3</v>
      </c>
      <c r="EA134" s="33">
        <v>8.1019283989353409E-3</v>
      </c>
      <c r="EB134" s="33">
        <v>1.0113157385579217</v>
      </c>
      <c r="EC134" s="33">
        <v>8.3371618426816476E-3</v>
      </c>
      <c r="ED134" s="33">
        <v>6.9779979114774401E-3</v>
      </c>
      <c r="EE134" s="33">
        <v>1.8040650975737687E-2</v>
      </c>
      <c r="EF134" s="33">
        <v>4.9452947143995479E-2</v>
      </c>
      <c r="EG134" s="33">
        <v>1.6238406884599002E-2</v>
      </c>
      <c r="EH134" s="33">
        <v>4.7894487065449624E-2</v>
      </c>
      <c r="EI134" s="33">
        <v>1.2344858324736896E-2</v>
      </c>
      <c r="EJ134" s="33">
        <v>1.0868654422690381E-2</v>
      </c>
      <c r="EK134" s="33">
        <v>1.2161150781337322E-2</v>
      </c>
      <c r="EL134" s="33">
        <v>9.621171094444254E-3</v>
      </c>
      <c r="EM134" s="33">
        <v>1.0290066484701352E-2</v>
      </c>
      <c r="EN134" s="33">
        <v>2.7090214623099164E-2</v>
      </c>
      <c r="EO134" s="33">
        <v>3.7630874199229766E-2</v>
      </c>
      <c r="EP134" s="33">
        <v>5.062230643020766E-2</v>
      </c>
      <c r="EQ134" s="33">
        <v>3.7174492893304503E-2</v>
      </c>
      <c r="ER134" s="33">
        <v>2.7437395090227801E-2</v>
      </c>
      <c r="ES134" s="33">
        <v>8.5198831237640951E-3</v>
      </c>
      <c r="ET134" s="33">
        <v>6.916569491362168E-3</v>
      </c>
      <c r="EU134" s="33">
        <v>2.8239746290406324E-2</v>
      </c>
      <c r="EV134" s="33">
        <v>3.7980222433778778E-2</v>
      </c>
      <c r="EW134" s="33">
        <v>1.2517395638606052E-2</v>
      </c>
      <c r="EX134" s="33">
        <v>2.3561523629195693E-2</v>
      </c>
      <c r="EY134" s="33">
        <v>1.8580003044251815E-2</v>
      </c>
      <c r="EZ134" s="33">
        <v>1.7535722432848368E-2</v>
      </c>
      <c r="FA134" s="33">
        <v>1.8788927597598835E-2</v>
      </c>
      <c r="FB134" s="33">
        <v>4.0989539114691227E-2</v>
      </c>
      <c r="FC134" s="33">
        <v>1.0980115047384895E-2</v>
      </c>
      <c r="FD134" s="33">
        <v>6.4810832900291493E-2</v>
      </c>
      <c r="FE134" s="33">
        <v>6.4697093186129274E-3</v>
      </c>
      <c r="FF134" s="33">
        <v>1.677894083466705E-2</v>
      </c>
      <c r="FG134" s="33">
        <v>6.2145690183766783E-2</v>
      </c>
      <c r="FH134" s="33">
        <v>1.7544664123850646E-2</v>
      </c>
      <c r="FI134" s="33">
        <v>6.4619286233946575E-3</v>
      </c>
      <c r="FJ134" s="33">
        <v>2.8093253990718714E-2</v>
      </c>
      <c r="FK134" s="33">
        <v>1.6061991188572749E-2</v>
      </c>
      <c r="FL134" s="33">
        <v>1.4661091288033703E-3</v>
      </c>
      <c r="FM134" s="33">
        <v>3.4980482120553866E-2</v>
      </c>
      <c r="FN134" s="33">
        <v>1.3891594838900493E-2</v>
      </c>
      <c r="FO134" s="33">
        <v>2.7583540553216705E-2</v>
      </c>
      <c r="FP134" s="33">
        <v>6.1955608769457401E-3</v>
      </c>
      <c r="FQ134" s="33">
        <v>1.3887088005271593E-2</v>
      </c>
      <c r="FR134" s="33">
        <v>1.0071528898435411E-2</v>
      </c>
      <c r="FS134" s="33">
        <v>7.2406896367033921E-3</v>
      </c>
      <c r="FT134" s="33">
        <v>1.1365943817433095E-2</v>
      </c>
      <c r="FU134" s="33">
        <v>8.2790861367278562E-3</v>
      </c>
      <c r="FV134" s="33">
        <v>8.8039801052179501E-3</v>
      </c>
      <c r="FW134" s="33">
        <v>7.5257559300170541E-3</v>
      </c>
      <c r="FX134" s="33">
        <v>5.1232980715747532E-3</v>
      </c>
      <c r="FY134" s="33">
        <v>1.1666269100839795E-2</v>
      </c>
      <c r="FZ134" s="33">
        <v>8.690586633498051E-3</v>
      </c>
      <c r="GA134" s="33">
        <v>1.006271807032294E-2</v>
      </c>
      <c r="GB134" s="33">
        <v>7.3691786732087523E-3</v>
      </c>
      <c r="GC134" s="33">
        <v>1.2617504537280584E-2</v>
      </c>
      <c r="GD134" s="33">
        <v>9.0573361859067943E-3</v>
      </c>
      <c r="GE134" s="33">
        <v>9.530637112649256E-3</v>
      </c>
      <c r="GF134" s="33">
        <v>1.2034197600344887E-2</v>
      </c>
      <c r="GG134" s="33">
        <v>1.1160185189034095E-2</v>
      </c>
      <c r="GH134" s="33">
        <v>1.9125035874413433E-2</v>
      </c>
      <c r="GI134" s="34">
        <v>9.5058793873510749E-3</v>
      </c>
      <c r="GJ134" s="62">
        <v>3.7843964470156393</v>
      </c>
      <c r="GK134" s="62">
        <v>1.7581476199999999</v>
      </c>
    </row>
    <row r="135" spans="1:193" ht="15" customHeight="1">
      <c r="A135" s="18" t="s">
        <v>129</v>
      </c>
      <c r="B135" s="47" t="s">
        <v>337</v>
      </c>
      <c r="C135" s="32">
        <v>0</v>
      </c>
      <c r="D135" s="33">
        <v>0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0</v>
      </c>
      <c r="AI135" s="33">
        <v>0</v>
      </c>
      <c r="AJ135" s="33">
        <v>0</v>
      </c>
      <c r="AK135" s="33">
        <v>0</v>
      </c>
      <c r="AL135" s="33">
        <v>0</v>
      </c>
      <c r="AM135" s="33">
        <v>0</v>
      </c>
      <c r="AN135" s="33">
        <v>0</v>
      </c>
      <c r="AO135" s="33">
        <v>0</v>
      </c>
      <c r="AP135" s="33">
        <v>0</v>
      </c>
      <c r="AQ135" s="33">
        <v>0</v>
      </c>
      <c r="AR135" s="33">
        <v>0</v>
      </c>
      <c r="AS135" s="33">
        <v>0</v>
      </c>
      <c r="AT135" s="33">
        <v>0</v>
      </c>
      <c r="AU135" s="33">
        <v>0</v>
      </c>
      <c r="AV135" s="33">
        <v>0</v>
      </c>
      <c r="AW135" s="33">
        <v>0</v>
      </c>
      <c r="AX135" s="33">
        <v>0</v>
      </c>
      <c r="AY135" s="33">
        <v>0</v>
      </c>
      <c r="AZ135" s="33">
        <v>0</v>
      </c>
      <c r="BA135" s="33">
        <v>0</v>
      </c>
      <c r="BB135" s="33">
        <v>0</v>
      </c>
      <c r="BC135" s="33">
        <v>0</v>
      </c>
      <c r="BD135" s="33">
        <v>0</v>
      </c>
      <c r="BE135" s="33">
        <v>0</v>
      </c>
      <c r="BF135" s="33">
        <v>0</v>
      </c>
      <c r="BG135" s="33">
        <v>0</v>
      </c>
      <c r="BH135" s="33">
        <v>0</v>
      </c>
      <c r="BI135" s="33">
        <v>0</v>
      </c>
      <c r="BJ135" s="33">
        <v>0</v>
      </c>
      <c r="BK135" s="33">
        <v>0</v>
      </c>
      <c r="BL135" s="33">
        <v>0</v>
      </c>
      <c r="BM135" s="33">
        <v>0</v>
      </c>
      <c r="BN135" s="33">
        <v>0</v>
      </c>
      <c r="BO135" s="33">
        <v>0</v>
      </c>
      <c r="BP135" s="33">
        <v>0</v>
      </c>
      <c r="BQ135" s="33">
        <v>0</v>
      </c>
      <c r="BR135" s="33">
        <v>0</v>
      </c>
      <c r="BS135" s="33">
        <v>0</v>
      </c>
      <c r="BT135" s="33">
        <v>0</v>
      </c>
      <c r="BU135" s="33">
        <v>0</v>
      </c>
      <c r="BV135" s="33">
        <v>0</v>
      </c>
      <c r="BW135" s="33">
        <v>0</v>
      </c>
      <c r="BX135" s="33">
        <v>0</v>
      </c>
      <c r="BY135" s="33">
        <v>0</v>
      </c>
      <c r="BZ135" s="33">
        <v>0</v>
      </c>
      <c r="CA135" s="33">
        <v>0</v>
      </c>
      <c r="CB135" s="33">
        <v>0</v>
      </c>
      <c r="CC135" s="33">
        <v>0</v>
      </c>
      <c r="CD135" s="33">
        <v>0</v>
      </c>
      <c r="CE135" s="33">
        <v>0</v>
      </c>
      <c r="CF135" s="33">
        <v>0</v>
      </c>
      <c r="CG135" s="33">
        <v>0</v>
      </c>
      <c r="CH135" s="33">
        <v>0</v>
      </c>
      <c r="CI135" s="33">
        <v>0</v>
      </c>
      <c r="CJ135" s="33">
        <v>0</v>
      </c>
      <c r="CK135" s="33">
        <v>0</v>
      </c>
      <c r="CL135" s="33">
        <v>0</v>
      </c>
      <c r="CM135" s="33">
        <v>0</v>
      </c>
      <c r="CN135" s="33">
        <v>0</v>
      </c>
      <c r="CO135" s="33">
        <v>0</v>
      </c>
      <c r="CP135" s="33">
        <v>0</v>
      </c>
      <c r="CQ135" s="33">
        <v>0</v>
      </c>
      <c r="CR135" s="33">
        <v>0</v>
      </c>
      <c r="CS135" s="33">
        <v>0</v>
      </c>
      <c r="CT135" s="33">
        <v>0</v>
      </c>
      <c r="CU135" s="33">
        <v>0</v>
      </c>
      <c r="CV135" s="33">
        <v>0</v>
      </c>
      <c r="CW135" s="33">
        <v>0</v>
      </c>
      <c r="CX135" s="33">
        <v>0</v>
      </c>
      <c r="CY135" s="33">
        <v>0</v>
      </c>
      <c r="CZ135" s="33">
        <v>0</v>
      </c>
      <c r="DA135" s="33">
        <v>0</v>
      </c>
      <c r="DB135" s="33">
        <v>0</v>
      </c>
      <c r="DC135" s="33">
        <v>0</v>
      </c>
      <c r="DD135" s="33">
        <v>0</v>
      </c>
      <c r="DE135" s="33">
        <v>0</v>
      </c>
      <c r="DF135" s="33">
        <v>0</v>
      </c>
      <c r="DG135" s="33">
        <v>0</v>
      </c>
      <c r="DH135" s="33">
        <v>0</v>
      </c>
      <c r="DI135" s="33">
        <v>0</v>
      </c>
      <c r="DJ135" s="33">
        <v>0</v>
      </c>
      <c r="DK135" s="33">
        <v>0</v>
      </c>
      <c r="DL135" s="33">
        <v>0</v>
      </c>
      <c r="DM135" s="33">
        <v>0</v>
      </c>
      <c r="DN135" s="33">
        <v>0</v>
      </c>
      <c r="DO135" s="33">
        <v>0</v>
      </c>
      <c r="DP135" s="33">
        <v>0</v>
      </c>
      <c r="DQ135" s="33">
        <v>0</v>
      </c>
      <c r="DR135" s="33">
        <v>0</v>
      </c>
      <c r="DS135" s="33">
        <v>0</v>
      </c>
      <c r="DT135" s="33">
        <v>0</v>
      </c>
      <c r="DU135" s="33">
        <v>0</v>
      </c>
      <c r="DV135" s="33">
        <v>0</v>
      </c>
      <c r="DW135" s="33">
        <v>0</v>
      </c>
      <c r="DX135" s="33">
        <v>0</v>
      </c>
      <c r="DY135" s="33">
        <v>0</v>
      </c>
      <c r="DZ135" s="33">
        <v>0</v>
      </c>
      <c r="EA135" s="33">
        <v>0</v>
      </c>
      <c r="EB135" s="33">
        <v>0</v>
      </c>
      <c r="EC135" s="33">
        <v>1</v>
      </c>
      <c r="ED135" s="33">
        <v>0</v>
      </c>
      <c r="EE135" s="33">
        <v>0</v>
      </c>
      <c r="EF135" s="33">
        <v>0</v>
      </c>
      <c r="EG135" s="33">
        <v>0</v>
      </c>
      <c r="EH135" s="33">
        <v>0</v>
      </c>
      <c r="EI135" s="33">
        <v>0</v>
      </c>
      <c r="EJ135" s="33">
        <v>0</v>
      </c>
      <c r="EK135" s="33">
        <v>0</v>
      </c>
      <c r="EL135" s="33">
        <v>0</v>
      </c>
      <c r="EM135" s="33">
        <v>0</v>
      </c>
      <c r="EN135" s="33">
        <v>0</v>
      </c>
      <c r="EO135" s="33">
        <v>0</v>
      </c>
      <c r="EP135" s="33">
        <v>0</v>
      </c>
      <c r="EQ135" s="33">
        <v>0</v>
      </c>
      <c r="ER135" s="33">
        <v>0</v>
      </c>
      <c r="ES135" s="33">
        <v>0</v>
      </c>
      <c r="ET135" s="33">
        <v>0</v>
      </c>
      <c r="EU135" s="33">
        <v>0</v>
      </c>
      <c r="EV135" s="33">
        <v>0</v>
      </c>
      <c r="EW135" s="33">
        <v>0</v>
      </c>
      <c r="EX135" s="33">
        <v>0</v>
      </c>
      <c r="EY135" s="33">
        <v>0</v>
      </c>
      <c r="EZ135" s="33">
        <v>0</v>
      </c>
      <c r="FA135" s="33">
        <v>0</v>
      </c>
      <c r="FB135" s="33">
        <v>0</v>
      </c>
      <c r="FC135" s="33">
        <v>0</v>
      </c>
      <c r="FD135" s="33">
        <v>0</v>
      </c>
      <c r="FE135" s="33">
        <v>0</v>
      </c>
      <c r="FF135" s="33">
        <v>0</v>
      </c>
      <c r="FG135" s="33">
        <v>0</v>
      </c>
      <c r="FH135" s="33">
        <v>0</v>
      </c>
      <c r="FI135" s="33">
        <v>0</v>
      </c>
      <c r="FJ135" s="33">
        <v>0</v>
      </c>
      <c r="FK135" s="33">
        <v>0</v>
      </c>
      <c r="FL135" s="33">
        <v>0</v>
      </c>
      <c r="FM135" s="33">
        <v>0</v>
      </c>
      <c r="FN135" s="33">
        <v>0</v>
      </c>
      <c r="FO135" s="33">
        <v>0</v>
      </c>
      <c r="FP135" s="33">
        <v>0</v>
      </c>
      <c r="FQ135" s="33">
        <v>0</v>
      </c>
      <c r="FR135" s="33">
        <v>0</v>
      </c>
      <c r="FS135" s="33">
        <v>0</v>
      </c>
      <c r="FT135" s="33">
        <v>0</v>
      </c>
      <c r="FU135" s="33">
        <v>0</v>
      </c>
      <c r="FV135" s="33">
        <v>0</v>
      </c>
      <c r="FW135" s="33">
        <v>0</v>
      </c>
      <c r="FX135" s="33">
        <v>0</v>
      </c>
      <c r="FY135" s="33">
        <v>0</v>
      </c>
      <c r="FZ135" s="33">
        <v>0</v>
      </c>
      <c r="GA135" s="33">
        <v>0</v>
      </c>
      <c r="GB135" s="33">
        <v>0</v>
      </c>
      <c r="GC135" s="33">
        <v>0</v>
      </c>
      <c r="GD135" s="33">
        <v>0</v>
      </c>
      <c r="GE135" s="33">
        <v>0</v>
      </c>
      <c r="GF135" s="33">
        <v>0</v>
      </c>
      <c r="GG135" s="33">
        <v>0</v>
      </c>
      <c r="GH135" s="33">
        <v>0</v>
      </c>
      <c r="GI135" s="34">
        <v>0</v>
      </c>
      <c r="GJ135" s="62">
        <v>1</v>
      </c>
      <c r="GK135" s="62">
        <v>0.46457808</v>
      </c>
    </row>
    <row r="136" spans="1:193" ht="15" customHeight="1">
      <c r="A136" s="18" t="s">
        <v>130</v>
      </c>
      <c r="B136" s="47" t="s">
        <v>338</v>
      </c>
      <c r="C136" s="32">
        <v>0</v>
      </c>
      <c r="D136" s="33">
        <v>0</v>
      </c>
      <c r="E136" s="33">
        <v>0</v>
      </c>
      <c r="F136" s="33">
        <v>0</v>
      </c>
      <c r="G136" s="33">
        <v>0</v>
      </c>
      <c r="H136" s="33">
        <v>0</v>
      </c>
      <c r="I136" s="33">
        <v>0</v>
      </c>
      <c r="J136" s="33">
        <v>0</v>
      </c>
      <c r="K136" s="33">
        <v>0</v>
      </c>
      <c r="L136" s="33">
        <v>0</v>
      </c>
      <c r="M136" s="33">
        <v>0</v>
      </c>
      <c r="N136" s="33">
        <v>0</v>
      </c>
      <c r="O136" s="33">
        <v>0</v>
      </c>
      <c r="P136" s="33">
        <v>0</v>
      </c>
      <c r="Q136" s="33">
        <v>0</v>
      </c>
      <c r="R136" s="33">
        <v>0</v>
      </c>
      <c r="S136" s="33">
        <v>0</v>
      </c>
      <c r="T136" s="33">
        <v>0</v>
      </c>
      <c r="U136" s="33">
        <v>0</v>
      </c>
      <c r="V136" s="33">
        <v>0</v>
      </c>
      <c r="W136" s="33">
        <v>0</v>
      </c>
      <c r="X136" s="33">
        <v>0</v>
      </c>
      <c r="Y136" s="33">
        <v>0</v>
      </c>
      <c r="Z136" s="33">
        <v>0</v>
      </c>
      <c r="AA136" s="33">
        <v>0</v>
      </c>
      <c r="AB136" s="33">
        <v>0</v>
      </c>
      <c r="AC136" s="33">
        <v>0</v>
      </c>
      <c r="AD136" s="33">
        <v>0</v>
      </c>
      <c r="AE136" s="33">
        <v>0</v>
      </c>
      <c r="AF136" s="33">
        <v>0</v>
      </c>
      <c r="AG136" s="33">
        <v>0</v>
      </c>
      <c r="AH136" s="33">
        <v>0</v>
      </c>
      <c r="AI136" s="33">
        <v>0</v>
      </c>
      <c r="AJ136" s="33">
        <v>0</v>
      </c>
      <c r="AK136" s="33">
        <v>0</v>
      </c>
      <c r="AL136" s="33">
        <v>0</v>
      </c>
      <c r="AM136" s="33">
        <v>0</v>
      </c>
      <c r="AN136" s="33">
        <v>0</v>
      </c>
      <c r="AO136" s="33">
        <v>0</v>
      </c>
      <c r="AP136" s="33">
        <v>0</v>
      </c>
      <c r="AQ136" s="33">
        <v>0</v>
      </c>
      <c r="AR136" s="33">
        <v>0</v>
      </c>
      <c r="AS136" s="33">
        <v>0</v>
      </c>
      <c r="AT136" s="33">
        <v>0</v>
      </c>
      <c r="AU136" s="33">
        <v>0</v>
      </c>
      <c r="AV136" s="33">
        <v>0</v>
      </c>
      <c r="AW136" s="33">
        <v>0</v>
      </c>
      <c r="AX136" s="33">
        <v>0</v>
      </c>
      <c r="AY136" s="33">
        <v>0</v>
      </c>
      <c r="AZ136" s="33">
        <v>0</v>
      </c>
      <c r="BA136" s="33">
        <v>0</v>
      </c>
      <c r="BB136" s="33">
        <v>0</v>
      </c>
      <c r="BC136" s="33">
        <v>0</v>
      </c>
      <c r="BD136" s="33">
        <v>0</v>
      </c>
      <c r="BE136" s="33">
        <v>0</v>
      </c>
      <c r="BF136" s="33">
        <v>0</v>
      </c>
      <c r="BG136" s="33">
        <v>0</v>
      </c>
      <c r="BH136" s="33">
        <v>0</v>
      </c>
      <c r="BI136" s="33">
        <v>0</v>
      </c>
      <c r="BJ136" s="33">
        <v>0</v>
      </c>
      <c r="BK136" s="33">
        <v>0</v>
      </c>
      <c r="BL136" s="33">
        <v>0</v>
      </c>
      <c r="BM136" s="33">
        <v>0</v>
      </c>
      <c r="BN136" s="33">
        <v>0</v>
      </c>
      <c r="BO136" s="33">
        <v>0</v>
      </c>
      <c r="BP136" s="33">
        <v>0</v>
      </c>
      <c r="BQ136" s="33">
        <v>0</v>
      </c>
      <c r="BR136" s="33">
        <v>0</v>
      </c>
      <c r="BS136" s="33">
        <v>0</v>
      </c>
      <c r="BT136" s="33">
        <v>0</v>
      </c>
      <c r="BU136" s="33">
        <v>0</v>
      </c>
      <c r="BV136" s="33">
        <v>0</v>
      </c>
      <c r="BW136" s="33">
        <v>0</v>
      </c>
      <c r="BX136" s="33">
        <v>0</v>
      </c>
      <c r="BY136" s="33">
        <v>0</v>
      </c>
      <c r="BZ136" s="33">
        <v>0</v>
      </c>
      <c r="CA136" s="33">
        <v>0</v>
      </c>
      <c r="CB136" s="33">
        <v>0</v>
      </c>
      <c r="CC136" s="33">
        <v>0</v>
      </c>
      <c r="CD136" s="33">
        <v>0</v>
      </c>
      <c r="CE136" s="33">
        <v>0</v>
      </c>
      <c r="CF136" s="33">
        <v>0</v>
      </c>
      <c r="CG136" s="33">
        <v>0</v>
      </c>
      <c r="CH136" s="33">
        <v>0</v>
      </c>
      <c r="CI136" s="33">
        <v>0</v>
      </c>
      <c r="CJ136" s="33">
        <v>0</v>
      </c>
      <c r="CK136" s="33">
        <v>0</v>
      </c>
      <c r="CL136" s="33">
        <v>0</v>
      </c>
      <c r="CM136" s="33">
        <v>0</v>
      </c>
      <c r="CN136" s="33">
        <v>0</v>
      </c>
      <c r="CO136" s="33">
        <v>0</v>
      </c>
      <c r="CP136" s="33">
        <v>0</v>
      </c>
      <c r="CQ136" s="33">
        <v>0</v>
      </c>
      <c r="CR136" s="33">
        <v>0</v>
      </c>
      <c r="CS136" s="33">
        <v>0</v>
      </c>
      <c r="CT136" s="33">
        <v>0</v>
      </c>
      <c r="CU136" s="33">
        <v>0</v>
      </c>
      <c r="CV136" s="33">
        <v>0</v>
      </c>
      <c r="CW136" s="33">
        <v>0</v>
      </c>
      <c r="CX136" s="33">
        <v>0</v>
      </c>
      <c r="CY136" s="33">
        <v>0</v>
      </c>
      <c r="CZ136" s="33">
        <v>0</v>
      </c>
      <c r="DA136" s="33">
        <v>0</v>
      </c>
      <c r="DB136" s="33">
        <v>0</v>
      </c>
      <c r="DC136" s="33">
        <v>0</v>
      </c>
      <c r="DD136" s="33">
        <v>0</v>
      </c>
      <c r="DE136" s="33">
        <v>0</v>
      </c>
      <c r="DF136" s="33">
        <v>0</v>
      </c>
      <c r="DG136" s="33">
        <v>0</v>
      </c>
      <c r="DH136" s="33">
        <v>0</v>
      </c>
      <c r="DI136" s="33">
        <v>0</v>
      </c>
      <c r="DJ136" s="33">
        <v>0</v>
      </c>
      <c r="DK136" s="33">
        <v>0</v>
      </c>
      <c r="DL136" s="33">
        <v>0</v>
      </c>
      <c r="DM136" s="33">
        <v>0</v>
      </c>
      <c r="DN136" s="33">
        <v>0</v>
      </c>
      <c r="DO136" s="33">
        <v>0</v>
      </c>
      <c r="DP136" s="33">
        <v>0</v>
      </c>
      <c r="DQ136" s="33">
        <v>0</v>
      </c>
      <c r="DR136" s="33">
        <v>0</v>
      </c>
      <c r="DS136" s="33">
        <v>0</v>
      </c>
      <c r="DT136" s="33">
        <v>0</v>
      </c>
      <c r="DU136" s="33">
        <v>0</v>
      </c>
      <c r="DV136" s="33">
        <v>0</v>
      </c>
      <c r="DW136" s="33">
        <v>0</v>
      </c>
      <c r="DX136" s="33">
        <v>0</v>
      </c>
      <c r="DY136" s="33">
        <v>0</v>
      </c>
      <c r="DZ136" s="33">
        <v>0</v>
      </c>
      <c r="EA136" s="33">
        <v>0</v>
      </c>
      <c r="EB136" s="33">
        <v>0</v>
      </c>
      <c r="EC136" s="33">
        <v>0</v>
      </c>
      <c r="ED136" s="33">
        <v>1</v>
      </c>
      <c r="EE136" s="33">
        <v>0</v>
      </c>
      <c r="EF136" s="33">
        <v>0</v>
      </c>
      <c r="EG136" s="33">
        <v>0</v>
      </c>
      <c r="EH136" s="33">
        <v>0</v>
      </c>
      <c r="EI136" s="33">
        <v>0</v>
      </c>
      <c r="EJ136" s="33">
        <v>0</v>
      </c>
      <c r="EK136" s="33">
        <v>0</v>
      </c>
      <c r="EL136" s="33">
        <v>0</v>
      </c>
      <c r="EM136" s="33">
        <v>0</v>
      </c>
      <c r="EN136" s="33">
        <v>0</v>
      </c>
      <c r="EO136" s="33">
        <v>0</v>
      </c>
      <c r="EP136" s="33">
        <v>0</v>
      </c>
      <c r="EQ136" s="33">
        <v>0</v>
      </c>
      <c r="ER136" s="33">
        <v>0</v>
      </c>
      <c r="ES136" s="33">
        <v>0</v>
      </c>
      <c r="ET136" s="33">
        <v>0</v>
      </c>
      <c r="EU136" s="33">
        <v>0</v>
      </c>
      <c r="EV136" s="33">
        <v>0</v>
      </c>
      <c r="EW136" s="33">
        <v>0</v>
      </c>
      <c r="EX136" s="33">
        <v>0</v>
      </c>
      <c r="EY136" s="33">
        <v>0</v>
      </c>
      <c r="EZ136" s="33">
        <v>0</v>
      </c>
      <c r="FA136" s="33">
        <v>0</v>
      </c>
      <c r="FB136" s="33">
        <v>0</v>
      </c>
      <c r="FC136" s="33">
        <v>0</v>
      </c>
      <c r="FD136" s="33">
        <v>0</v>
      </c>
      <c r="FE136" s="33">
        <v>0</v>
      </c>
      <c r="FF136" s="33">
        <v>0</v>
      </c>
      <c r="FG136" s="33">
        <v>0</v>
      </c>
      <c r="FH136" s="33">
        <v>0</v>
      </c>
      <c r="FI136" s="33">
        <v>0</v>
      </c>
      <c r="FJ136" s="33">
        <v>0</v>
      </c>
      <c r="FK136" s="33">
        <v>0</v>
      </c>
      <c r="FL136" s="33">
        <v>0</v>
      </c>
      <c r="FM136" s="33">
        <v>0</v>
      </c>
      <c r="FN136" s="33">
        <v>0</v>
      </c>
      <c r="FO136" s="33">
        <v>0</v>
      </c>
      <c r="FP136" s="33">
        <v>0</v>
      </c>
      <c r="FQ136" s="33">
        <v>0</v>
      </c>
      <c r="FR136" s="33">
        <v>0</v>
      </c>
      <c r="FS136" s="33">
        <v>0</v>
      </c>
      <c r="FT136" s="33">
        <v>0</v>
      </c>
      <c r="FU136" s="33">
        <v>0</v>
      </c>
      <c r="FV136" s="33">
        <v>0</v>
      </c>
      <c r="FW136" s="33">
        <v>0</v>
      </c>
      <c r="FX136" s="33">
        <v>0</v>
      </c>
      <c r="FY136" s="33">
        <v>0</v>
      </c>
      <c r="FZ136" s="33">
        <v>0</v>
      </c>
      <c r="GA136" s="33">
        <v>0</v>
      </c>
      <c r="GB136" s="33">
        <v>0</v>
      </c>
      <c r="GC136" s="33">
        <v>0</v>
      </c>
      <c r="GD136" s="33">
        <v>0</v>
      </c>
      <c r="GE136" s="33">
        <v>0</v>
      </c>
      <c r="GF136" s="33">
        <v>0</v>
      </c>
      <c r="GG136" s="33">
        <v>0</v>
      </c>
      <c r="GH136" s="33">
        <v>0</v>
      </c>
      <c r="GI136" s="34">
        <v>0</v>
      </c>
      <c r="GJ136" s="61">
        <v>1</v>
      </c>
      <c r="GK136" s="61">
        <v>0.46457808</v>
      </c>
    </row>
    <row r="137" spans="1:193" ht="15" customHeight="1">
      <c r="A137" s="18" t="s">
        <v>131</v>
      </c>
      <c r="B137" s="47" t="s">
        <v>339</v>
      </c>
      <c r="C137" s="32">
        <v>1.9809102214777021E-2</v>
      </c>
      <c r="D137" s="33">
        <v>8.9357232653032651E-2</v>
      </c>
      <c r="E137" s="33">
        <v>3.8734986048457161E-2</v>
      </c>
      <c r="F137" s="33">
        <v>2.0420367722799562E-2</v>
      </c>
      <c r="G137" s="33">
        <v>1.6611444339190158E-2</v>
      </c>
      <c r="H137" s="33">
        <v>4.5995637918847962E-2</v>
      </c>
      <c r="I137" s="33">
        <v>2.9271584851245962E-2</v>
      </c>
      <c r="J137" s="33">
        <v>2.7910061951731676E-2</v>
      </c>
      <c r="K137" s="33">
        <v>3.0600728217520731E-2</v>
      </c>
      <c r="L137" s="33">
        <v>4.5896740026661789E-2</v>
      </c>
      <c r="M137" s="33">
        <v>2.8061592950569529E-2</v>
      </c>
      <c r="N137" s="33">
        <v>3.5439285948901743E-2</v>
      </c>
      <c r="O137" s="33">
        <v>3.3884477954619803E-2</v>
      </c>
      <c r="P137" s="33">
        <v>4.7935842766507482E-2</v>
      </c>
      <c r="Q137" s="33">
        <v>1.7749789704704526E-2</v>
      </c>
      <c r="R137" s="33">
        <v>1.2890594100741146E-2</v>
      </c>
      <c r="S137" s="33">
        <v>5.7492145763733467E-2</v>
      </c>
      <c r="T137" s="33">
        <v>8.3794615045755076E-3</v>
      </c>
      <c r="U137" s="33">
        <v>6.2082630993029339E-2</v>
      </c>
      <c r="V137" s="33">
        <v>0</v>
      </c>
      <c r="W137" s="33">
        <v>0</v>
      </c>
      <c r="X137" s="33">
        <v>3.0483236162889501E-2</v>
      </c>
      <c r="Y137" s="33">
        <v>6.1813664746760803E-2</v>
      </c>
      <c r="Z137" s="33">
        <v>3.0390780622975327E-2</v>
      </c>
      <c r="AA137" s="33">
        <v>2.9433283440934238E-2</v>
      </c>
      <c r="AB137" s="33">
        <v>1.8940970258640898E-2</v>
      </c>
      <c r="AC137" s="33">
        <v>2.2606928077337333E-2</v>
      </c>
      <c r="AD137" s="33">
        <v>2.1681675360092332E-2</v>
      </c>
      <c r="AE137" s="33">
        <v>2.635153475481411E-2</v>
      </c>
      <c r="AF137" s="33">
        <v>2.8084557626114819E-2</v>
      </c>
      <c r="AG137" s="33">
        <v>1.7176509882291854E-2</v>
      </c>
      <c r="AH137" s="33">
        <v>3.2210859712185388E-2</v>
      </c>
      <c r="AI137" s="33">
        <v>3.1805547216431009E-2</v>
      </c>
      <c r="AJ137" s="33">
        <v>1.4901653393164889E-2</v>
      </c>
      <c r="AK137" s="33">
        <v>1.347037567219183E-2</v>
      </c>
      <c r="AL137" s="33">
        <v>1.0510672455133334E-2</v>
      </c>
      <c r="AM137" s="33">
        <v>3.1821652726538155E-2</v>
      </c>
      <c r="AN137" s="33">
        <v>1.4265765263475526E-2</v>
      </c>
      <c r="AO137" s="33">
        <v>1.0882973076868344E-2</v>
      </c>
      <c r="AP137" s="33">
        <v>1.4445395481674393E-2</v>
      </c>
      <c r="AQ137" s="33">
        <v>8.4461477155528576E-3</v>
      </c>
      <c r="AR137" s="33">
        <v>3.4290699610080688E-2</v>
      </c>
      <c r="AS137" s="33">
        <v>4.6753800166820202E-2</v>
      </c>
      <c r="AT137" s="33">
        <v>2.8820109438672976E-2</v>
      </c>
      <c r="AU137" s="33">
        <v>0.12452044597339691</v>
      </c>
      <c r="AV137" s="33">
        <v>0</v>
      </c>
      <c r="AW137" s="33">
        <v>0.19631927362467685</v>
      </c>
      <c r="AX137" s="33">
        <v>0.10286343790451473</v>
      </c>
      <c r="AY137" s="33">
        <v>8.1278882721695159E-2</v>
      </c>
      <c r="AZ137" s="33">
        <v>8.9977579562025234E-2</v>
      </c>
      <c r="BA137" s="33">
        <v>5.0349461756692686E-2</v>
      </c>
      <c r="BB137" s="33">
        <v>8.5400129943946593E-2</v>
      </c>
      <c r="BC137" s="33">
        <v>0.28088609870454295</v>
      </c>
      <c r="BD137" s="33">
        <v>0.13848442354239951</v>
      </c>
      <c r="BE137" s="33">
        <v>0.10579609032307032</v>
      </c>
      <c r="BF137" s="33">
        <v>0</v>
      </c>
      <c r="BG137" s="33">
        <v>3.5136858967538966E-2</v>
      </c>
      <c r="BH137" s="33">
        <v>4.6378521046380086E-2</v>
      </c>
      <c r="BI137" s="33">
        <v>9.5530228297440498E-2</v>
      </c>
      <c r="BJ137" s="33">
        <v>0</v>
      </c>
      <c r="BK137" s="33">
        <v>7.7733873745520668E-2</v>
      </c>
      <c r="BL137" s="33">
        <v>7.110150303242831E-3</v>
      </c>
      <c r="BM137" s="33">
        <v>3.0665694173663455E-2</v>
      </c>
      <c r="BN137" s="33">
        <v>4.6585196253787035E-2</v>
      </c>
      <c r="BO137" s="33">
        <v>0</v>
      </c>
      <c r="BP137" s="33">
        <v>5.284009213465278E-2</v>
      </c>
      <c r="BQ137" s="33">
        <v>3.221140346232159E-2</v>
      </c>
      <c r="BR137" s="33">
        <v>4.9831131565795314E-2</v>
      </c>
      <c r="BS137" s="33">
        <v>4.9878189462839964E-2</v>
      </c>
      <c r="BT137" s="33">
        <v>8.620317188201379E-2</v>
      </c>
      <c r="BU137" s="33">
        <v>5.2328688291709516E-2</v>
      </c>
      <c r="BV137" s="33">
        <v>7.7699971870891671E-2</v>
      </c>
      <c r="BW137" s="33">
        <v>4.9782136745498279E-2</v>
      </c>
      <c r="BX137" s="33">
        <v>0</v>
      </c>
      <c r="BY137" s="33">
        <v>0</v>
      </c>
      <c r="BZ137" s="33">
        <v>2.0783325237921854E-2</v>
      </c>
      <c r="CA137" s="33">
        <v>0</v>
      </c>
      <c r="CB137" s="33">
        <v>6.2195851615689739E-2</v>
      </c>
      <c r="CC137" s="33">
        <v>7.6905468386899684E-2</v>
      </c>
      <c r="CD137" s="33">
        <v>8.2727670339568959E-2</v>
      </c>
      <c r="CE137" s="33">
        <v>0</v>
      </c>
      <c r="CF137" s="33">
        <v>5.4689869566031321E-2</v>
      </c>
      <c r="CG137" s="33">
        <v>6.5286745600578622E-2</v>
      </c>
      <c r="CH137" s="33">
        <v>3.6690139568909562E-2</v>
      </c>
      <c r="CI137" s="33">
        <v>4.4015791546724706E-2</v>
      </c>
      <c r="CJ137" s="33">
        <v>4.1980078440448224E-2</v>
      </c>
      <c r="CK137" s="33">
        <v>4.5026108547684143E-2</v>
      </c>
      <c r="CL137" s="33">
        <v>3.0469484356509646E-2</v>
      </c>
      <c r="CM137" s="33">
        <v>3.6882367030495619E-2</v>
      </c>
      <c r="CN137" s="33">
        <v>3.5091271836885284E-2</v>
      </c>
      <c r="CO137" s="33">
        <v>3.9033241626457389E-2</v>
      </c>
      <c r="CP137" s="33">
        <v>3.9031420685719923E-2</v>
      </c>
      <c r="CQ137" s="33">
        <v>2.8449442279411132E-2</v>
      </c>
      <c r="CR137" s="33">
        <v>3.0364712217718252E-2</v>
      </c>
      <c r="CS137" s="33">
        <v>4.0142283021355939E-2</v>
      </c>
      <c r="CT137" s="33">
        <v>3.2212782670567638E-2</v>
      </c>
      <c r="CU137" s="33">
        <v>3.0208306899696325E-2</v>
      </c>
      <c r="CV137" s="33">
        <v>3.6022687173587295E-2</v>
      </c>
      <c r="CW137" s="33">
        <v>3.1765042552270126E-2</v>
      </c>
      <c r="CX137" s="33">
        <v>3.6724491366332032E-2</v>
      </c>
      <c r="CY137" s="33">
        <v>5.055814778064157E-2</v>
      </c>
      <c r="CZ137" s="33">
        <v>3.586438585695171E-2</v>
      </c>
      <c r="DA137" s="33">
        <v>3.1966427630519524E-2</v>
      </c>
      <c r="DB137" s="33">
        <v>4.2934204276282355E-2</v>
      </c>
      <c r="DC137" s="33">
        <v>5.133323980797181E-2</v>
      </c>
      <c r="DD137" s="33">
        <v>3.5047250044055539E-2</v>
      </c>
      <c r="DE137" s="33">
        <v>6.2291873925810717E-2</v>
      </c>
      <c r="DF137" s="33">
        <v>5.6995022819361016E-2</v>
      </c>
      <c r="DG137" s="33">
        <v>4.2806093041943973E-2</v>
      </c>
      <c r="DH137" s="33">
        <v>4.6024105163234859E-2</v>
      </c>
      <c r="DI137" s="33">
        <v>4.3709246984531824E-2</v>
      </c>
      <c r="DJ137" s="33">
        <v>4.1701224741456093E-2</v>
      </c>
      <c r="DK137" s="33">
        <v>5.6408028487781911E-2</v>
      </c>
      <c r="DL137" s="33">
        <v>3.9029302647034525E-2</v>
      </c>
      <c r="DM137" s="33">
        <v>3.7841599785543724E-2</v>
      </c>
      <c r="DN137" s="33">
        <v>3.8483871551542828E-2</v>
      </c>
      <c r="DO137" s="33">
        <v>4.2249441926895018E-2</v>
      </c>
      <c r="DP137" s="33">
        <v>4.1200472219808E-2</v>
      </c>
      <c r="DQ137" s="33">
        <v>0</v>
      </c>
      <c r="DR137" s="33">
        <v>4.5665348660387767E-2</v>
      </c>
      <c r="DS137" s="33">
        <v>4.1266483931208187E-2</v>
      </c>
      <c r="DT137" s="33">
        <v>3.9513206161909439E-2</v>
      </c>
      <c r="DU137" s="33">
        <v>3.4520293307498076E-2</v>
      </c>
      <c r="DV137" s="33">
        <v>4.035054744779009E-2</v>
      </c>
      <c r="DW137" s="33">
        <v>2.4651239628225335E-2</v>
      </c>
      <c r="DX137" s="33">
        <v>2.6768999350795339E-2</v>
      </c>
      <c r="DY137" s="33">
        <v>4.399863471244899E-2</v>
      </c>
      <c r="DZ137" s="33">
        <v>2.1909518563390133E-2</v>
      </c>
      <c r="EA137" s="33">
        <v>1.6116207909912462E-2</v>
      </c>
      <c r="EB137" s="33">
        <v>2.2000375468752296E-2</v>
      </c>
      <c r="EC137" s="33">
        <v>1.983863450782436E-2</v>
      </c>
      <c r="ED137" s="33">
        <v>2.010555477922072E-2</v>
      </c>
      <c r="EE137" s="33">
        <v>1.100385143018727</v>
      </c>
      <c r="EF137" s="33">
        <v>1.5037262235434791E-2</v>
      </c>
      <c r="EG137" s="33">
        <v>0.127025749553586</v>
      </c>
      <c r="EH137" s="33">
        <v>2.8518087251695058E-2</v>
      </c>
      <c r="EI137" s="33">
        <v>6.300372890987882E-2</v>
      </c>
      <c r="EJ137" s="33">
        <v>1.0221600839630718E-2</v>
      </c>
      <c r="EK137" s="33">
        <v>3.9440867846087246E-2</v>
      </c>
      <c r="EL137" s="33">
        <v>9.2872661545373436E-3</v>
      </c>
      <c r="EM137" s="33">
        <v>1.0435350130327549E-2</v>
      </c>
      <c r="EN137" s="33">
        <v>3.4262560081562525E-2</v>
      </c>
      <c r="EO137" s="33">
        <v>1.0640453851905755E-2</v>
      </c>
      <c r="EP137" s="33">
        <v>1.8825533843560402E-3</v>
      </c>
      <c r="EQ137" s="33">
        <v>3.8791408574756832E-2</v>
      </c>
      <c r="ER137" s="33">
        <v>6.7202504806369523E-2</v>
      </c>
      <c r="ES137" s="33">
        <v>6.8477205276313187E-3</v>
      </c>
      <c r="ET137" s="33">
        <v>1.1695426330966921E-2</v>
      </c>
      <c r="EU137" s="33">
        <v>1.7974434526246311E-2</v>
      </c>
      <c r="EV137" s="33">
        <v>1.7129158542805775E-2</v>
      </c>
      <c r="EW137" s="33">
        <v>9.6255141420774921E-3</v>
      </c>
      <c r="EX137" s="33">
        <v>1.2428602856239026E-2</v>
      </c>
      <c r="EY137" s="33">
        <v>1.2880236407215279E-2</v>
      </c>
      <c r="EZ137" s="33">
        <v>1.5293693308137603E-2</v>
      </c>
      <c r="FA137" s="33">
        <v>1.3689834563580602E-2</v>
      </c>
      <c r="FB137" s="33">
        <v>7.6345609450652691E-2</v>
      </c>
      <c r="FC137" s="33">
        <v>2.7448477966659085E-2</v>
      </c>
      <c r="FD137" s="33">
        <v>2.4484279429032228E-2</v>
      </c>
      <c r="FE137" s="33">
        <v>1.2146492355010701E-2</v>
      </c>
      <c r="FF137" s="33">
        <v>2.2304386932856139E-2</v>
      </c>
      <c r="FG137" s="33">
        <v>1.410412695347581E-2</v>
      </c>
      <c r="FH137" s="33">
        <v>2.3340478714554923E-2</v>
      </c>
      <c r="FI137" s="33">
        <v>1.2832555422221628E-2</v>
      </c>
      <c r="FJ137" s="33">
        <v>2.003580128266174E-2</v>
      </c>
      <c r="FK137" s="33">
        <v>4.0827019340408381E-2</v>
      </c>
      <c r="FL137" s="33">
        <v>3.7798565107957371E-3</v>
      </c>
      <c r="FM137" s="33">
        <v>1.558169982802122E-2</v>
      </c>
      <c r="FN137" s="33">
        <v>1.7626371288578819E-2</v>
      </c>
      <c r="FO137" s="33">
        <v>5.1407557164561288E-2</v>
      </c>
      <c r="FP137" s="33">
        <v>1.2286871367389283E-2</v>
      </c>
      <c r="FQ137" s="33">
        <v>1.6688326682990532E-2</v>
      </c>
      <c r="FR137" s="33">
        <v>1.7766892968839161E-2</v>
      </c>
      <c r="FS137" s="33">
        <v>1.8311133786926899E-2</v>
      </c>
      <c r="FT137" s="33">
        <v>2.5025877084670117E-2</v>
      </c>
      <c r="FU137" s="33">
        <v>1.5617227847380847E-2</v>
      </c>
      <c r="FV137" s="33">
        <v>1.2751148265598304E-2</v>
      </c>
      <c r="FW137" s="33">
        <v>9.7892333338528686E-3</v>
      </c>
      <c r="FX137" s="33">
        <v>1.4519837576779561E-2</v>
      </c>
      <c r="FY137" s="33">
        <v>2.002842378876761E-2</v>
      </c>
      <c r="FZ137" s="33">
        <v>2.1996923410202509E-2</v>
      </c>
      <c r="GA137" s="33">
        <v>2.5752246772658537E-2</v>
      </c>
      <c r="GB137" s="33">
        <v>1.1841390379203917E-2</v>
      </c>
      <c r="GC137" s="33">
        <v>4.0952293001736979E-2</v>
      </c>
      <c r="GD137" s="33">
        <v>2.6789741570122108E-2</v>
      </c>
      <c r="GE137" s="33">
        <v>2.9452193059207606E-2</v>
      </c>
      <c r="GF137" s="33">
        <v>3.5454322103399709E-2</v>
      </c>
      <c r="GG137" s="33">
        <v>3.1592008479536249E-2</v>
      </c>
      <c r="GH137" s="33">
        <v>6.6518063953144815E-2</v>
      </c>
      <c r="GI137" s="34">
        <v>2.2382762475708199E-2</v>
      </c>
      <c r="GJ137" s="61">
        <v>7.9752319868331005</v>
      </c>
      <c r="GK137" s="61">
        <v>3.7051179300000001</v>
      </c>
    </row>
    <row r="138" spans="1:193" ht="15" customHeight="1">
      <c r="A138" s="18" t="s">
        <v>132</v>
      </c>
      <c r="B138" s="47" t="s">
        <v>340</v>
      </c>
      <c r="C138" s="32">
        <v>7.0699642167076134E-4</v>
      </c>
      <c r="D138" s="33">
        <v>4.2208188598807476E-3</v>
      </c>
      <c r="E138" s="33">
        <v>1.9052176425180954E-3</v>
      </c>
      <c r="F138" s="33">
        <v>8.0180361590047452E-4</v>
      </c>
      <c r="G138" s="33">
        <v>6.6375192246345628E-4</v>
      </c>
      <c r="H138" s="33">
        <v>1.2088842689375794E-3</v>
      </c>
      <c r="I138" s="33">
        <v>9.33971670717487E-4</v>
      </c>
      <c r="J138" s="33">
        <v>6.3141952484564755E-4</v>
      </c>
      <c r="K138" s="33">
        <v>8.6599652039364165E-4</v>
      </c>
      <c r="L138" s="33">
        <v>9.5913052483936716E-4</v>
      </c>
      <c r="M138" s="33">
        <v>1.0531099679941002E-3</v>
      </c>
      <c r="N138" s="33">
        <v>1.1258354707702038E-3</v>
      </c>
      <c r="O138" s="33">
        <v>6.2123043213455575E-4</v>
      </c>
      <c r="P138" s="33">
        <v>6.1355243004961122E-4</v>
      </c>
      <c r="Q138" s="33">
        <v>7.0200984610422994E-4</v>
      </c>
      <c r="R138" s="33">
        <v>5.5905232713590299E-4</v>
      </c>
      <c r="S138" s="33">
        <v>8.5166397881492148E-4</v>
      </c>
      <c r="T138" s="33">
        <v>3.4938110126715347E-4</v>
      </c>
      <c r="U138" s="33">
        <v>5.9452006166705457E-4</v>
      </c>
      <c r="V138" s="33">
        <v>0</v>
      </c>
      <c r="W138" s="33">
        <v>0</v>
      </c>
      <c r="X138" s="33">
        <v>5.566798971810311E-4</v>
      </c>
      <c r="Y138" s="33">
        <v>5.160922230412465E-4</v>
      </c>
      <c r="Z138" s="33">
        <v>9.6569376882871759E-4</v>
      </c>
      <c r="AA138" s="33">
        <v>8.887616669141352E-4</v>
      </c>
      <c r="AB138" s="33">
        <v>5.8576266910952276E-4</v>
      </c>
      <c r="AC138" s="33">
        <v>7.2260647722985165E-4</v>
      </c>
      <c r="AD138" s="33">
        <v>1.8730287159512437E-3</v>
      </c>
      <c r="AE138" s="33">
        <v>1.7959251225691019E-3</v>
      </c>
      <c r="AF138" s="33">
        <v>2.0260339207597506E-3</v>
      </c>
      <c r="AG138" s="33">
        <v>1.200551268870221E-3</v>
      </c>
      <c r="AH138" s="33">
        <v>1.5428479472438263E-3</v>
      </c>
      <c r="AI138" s="33">
        <v>1.5899078765679111E-3</v>
      </c>
      <c r="AJ138" s="33">
        <v>2.6665509861725982E-3</v>
      </c>
      <c r="AK138" s="33">
        <v>1.8494713229653013E-3</v>
      </c>
      <c r="AL138" s="33">
        <v>9.5155334047666092E-4</v>
      </c>
      <c r="AM138" s="33">
        <v>3.5568042931117799E-3</v>
      </c>
      <c r="AN138" s="33">
        <v>1.6084213361602156E-3</v>
      </c>
      <c r="AO138" s="33">
        <v>1.051265484399656E-3</v>
      </c>
      <c r="AP138" s="33">
        <v>5.775190514843441E-4</v>
      </c>
      <c r="AQ138" s="33">
        <v>6.5147604022710475E-4</v>
      </c>
      <c r="AR138" s="33">
        <v>6.5689903464227403E-4</v>
      </c>
      <c r="AS138" s="33">
        <v>7.385614261067136E-4</v>
      </c>
      <c r="AT138" s="33">
        <v>8.6380006834411473E-4</v>
      </c>
      <c r="AU138" s="33">
        <v>8.3128118061925622E-4</v>
      </c>
      <c r="AV138" s="33">
        <v>0</v>
      </c>
      <c r="AW138" s="33">
        <v>1.3242190020560408E-3</v>
      </c>
      <c r="AX138" s="33">
        <v>1.8458032406176734E-3</v>
      </c>
      <c r="AY138" s="33">
        <v>1.6330493655186127E-3</v>
      </c>
      <c r="AZ138" s="33">
        <v>1.5191733264437364E-3</v>
      </c>
      <c r="BA138" s="33">
        <v>8.5181117674682882E-4</v>
      </c>
      <c r="BB138" s="33">
        <v>7.3044796402600524E-3</v>
      </c>
      <c r="BC138" s="33">
        <v>2.3220092670707161E-3</v>
      </c>
      <c r="BD138" s="33">
        <v>2.5822117188398553E-3</v>
      </c>
      <c r="BE138" s="33">
        <v>2.0542487083239041E-3</v>
      </c>
      <c r="BF138" s="33">
        <v>0</v>
      </c>
      <c r="BG138" s="33">
        <v>1.5282322384145869E-3</v>
      </c>
      <c r="BH138" s="33">
        <v>1.2653182903621749E-3</v>
      </c>
      <c r="BI138" s="33">
        <v>1.7582583780379509E-3</v>
      </c>
      <c r="BJ138" s="33">
        <v>0</v>
      </c>
      <c r="BK138" s="33">
        <v>2.4433921297941047E-3</v>
      </c>
      <c r="BL138" s="33">
        <v>3.6240417821797057E-5</v>
      </c>
      <c r="BM138" s="33">
        <v>3.8470083881541532E-4</v>
      </c>
      <c r="BN138" s="33">
        <v>2.5173534135362681E-3</v>
      </c>
      <c r="BO138" s="33">
        <v>0</v>
      </c>
      <c r="BP138" s="33">
        <v>2.2989330426925023E-3</v>
      </c>
      <c r="BQ138" s="33">
        <v>1.298925150204004E-3</v>
      </c>
      <c r="BR138" s="33">
        <v>9.229074871643059E-4</v>
      </c>
      <c r="BS138" s="33">
        <v>3.453877975926058E-3</v>
      </c>
      <c r="BT138" s="33">
        <v>7.7567404370156772E-4</v>
      </c>
      <c r="BU138" s="33">
        <v>1.0919519687645587E-2</v>
      </c>
      <c r="BV138" s="33">
        <v>3.4835294969487304E-3</v>
      </c>
      <c r="BW138" s="33">
        <v>1.0268158490067728E-3</v>
      </c>
      <c r="BX138" s="33">
        <v>0</v>
      </c>
      <c r="BY138" s="33">
        <v>0</v>
      </c>
      <c r="BZ138" s="33">
        <v>1.2955396704770771E-3</v>
      </c>
      <c r="CA138" s="33">
        <v>0</v>
      </c>
      <c r="CB138" s="33">
        <v>4.0978650592527017E-3</v>
      </c>
      <c r="CC138" s="33">
        <v>4.818972891474216E-3</v>
      </c>
      <c r="CD138" s="33">
        <v>5.483601196675259E-4</v>
      </c>
      <c r="CE138" s="33">
        <v>0</v>
      </c>
      <c r="CF138" s="33">
        <v>1.3807554139256574E-3</v>
      </c>
      <c r="CG138" s="33">
        <v>1.6745611609749777E-3</v>
      </c>
      <c r="CH138" s="33">
        <v>2.466853833888151E-3</v>
      </c>
      <c r="CI138" s="33">
        <v>2.4358757013186682E-3</v>
      </c>
      <c r="CJ138" s="33">
        <v>4.0096212441065454E-3</v>
      </c>
      <c r="CK138" s="33">
        <v>2.6347876606398523E-3</v>
      </c>
      <c r="CL138" s="33">
        <v>1.5825631479379875E-3</v>
      </c>
      <c r="CM138" s="33">
        <v>2.1970646319470167E-3</v>
      </c>
      <c r="CN138" s="33">
        <v>2.0647741838628903E-3</v>
      </c>
      <c r="CO138" s="33">
        <v>2.452327874367079E-3</v>
      </c>
      <c r="CP138" s="33">
        <v>2.0715857354290219E-3</v>
      </c>
      <c r="CQ138" s="33">
        <v>2.7134217542007168E-3</v>
      </c>
      <c r="CR138" s="33">
        <v>1.8992814574721837E-3</v>
      </c>
      <c r="CS138" s="33">
        <v>2.0702775600762451E-3</v>
      </c>
      <c r="CT138" s="33">
        <v>1.7542844333449056E-3</v>
      </c>
      <c r="CU138" s="33">
        <v>1.1943227764799845E-3</v>
      </c>
      <c r="CV138" s="33">
        <v>1.7342662172225179E-3</v>
      </c>
      <c r="CW138" s="33">
        <v>1.4310579205377098E-3</v>
      </c>
      <c r="CX138" s="33">
        <v>2.2643908102127244E-3</v>
      </c>
      <c r="CY138" s="33">
        <v>2.2820899830115191E-3</v>
      </c>
      <c r="CZ138" s="33">
        <v>2.4188460067618841E-3</v>
      </c>
      <c r="DA138" s="33">
        <v>2.8496318196961049E-3</v>
      </c>
      <c r="DB138" s="33">
        <v>2.2327838255644401E-3</v>
      </c>
      <c r="DC138" s="33">
        <v>2.4210102044250961E-3</v>
      </c>
      <c r="DD138" s="33">
        <v>1.6146147494392976E-3</v>
      </c>
      <c r="DE138" s="33">
        <v>3.5907866414816602E-3</v>
      </c>
      <c r="DF138" s="33">
        <v>3.0298995929785352E-3</v>
      </c>
      <c r="DG138" s="33">
        <v>2.1506944478456328E-3</v>
      </c>
      <c r="DH138" s="33">
        <v>1.8895888431283753E-3</v>
      </c>
      <c r="DI138" s="33">
        <v>2.245128725211615E-3</v>
      </c>
      <c r="DJ138" s="33">
        <v>2.3942582909736712E-3</v>
      </c>
      <c r="DK138" s="33">
        <v>3.7788363742228678E-3</v>
      </c>
      <c r="DL138" s="33">
        <v>1.7158368919565044E-3</v>
      </c>
      <c r="DM138" s="33">
        <v>1.7280127258032234E-3</v>
      </c>
      <c r="DN138" s="33">
        <v>2.0883286263312863E-3</v>
      </c>
      <c r="DO138" s="33">
        <v>3.7304674330525525E-3</v>
      </c>
      <c r="DP138" s="33">
        <v>5.6117148175321907E-3</v>
      </c>
      <c r="DQ138" s="33">
        <v>0</v>
      </c>
      <c r="DR138" s="33">
        <v>4.297245588824045E-3</v>
      </c>
      <c r="DS138" s="33">
        <v>1.9545884160078512E-3</v>
      </c>
      <c r="DT138" s="33">
        <v>1.4415352704411852E-3</v>
      </c>
      <c r="DU138" s="33">
        <v>3.1422604610397203E-3</v>
      </c>
      <c r="DV138" s="33">
        <v>4.6719061907126739E-3</v>
      </c>
      <c r="DW138" s="33">
        <v>9.091555458780109E-4</v>
      </c>
      <c r="DX138" s="33">
        <v>1.8456700379425547E-3</v>
      </c>
      <c r="DY138" s="33">
        <v>1.5621883529149247E-3</v>
      </c>
      <c r="DZ138" s="33">
        <v>1.0103514895554834E-3</v>
      </c>
      <c r="EA138" s="33">
        <v>9.7470994668385428E-4</v>
      </c>
      <c r="EB138" s="33">
        <v>1.3852977611492584E-3</v>
      </c>
      <c r="EC138" s="33">
        <v>8.2235348117962962E-4</v>
      </c>
      <c r="ED138" s="33">
        <v>9.0466228234790621E-4</v>
      </c>
      <c r="EE138" s="33">
        <v>1.1192587221709894E-3</v>
      </c>
      <c r="EF138" s="33">
        <v>1.0024899309543283</v>
      </c>
      <c r="EG138" s="33">
        <v>4.8581706539933774E-2</v>
      </c>
      <c r="EH138" s="33">
        <v>7.4447157142295108E-4</v>
      </c>
      <c r="EI138" s="33">
        <v>2.1042512037346924E-3</v>
      </c>
      <c r="EJ138" s="33">
        <v>5.7920095798792096E-4</v>
      </c>
      <c r="EK138" s="33">
        <v>3.4360822676084389E-3</v>
      </c>
      <c r="EL138" s="33">
        <v>3.868073123407826E-4</v>
      </c>
      <c r="EM138" s="33">
        <v>5.8183400219588869E-4</v>
      </c>
      <c r="EN138" s="33">
        <v>1.4400120462089298E-3</v>
      </c>
      <c r="EO138" s="33">
        <v>2.712987531870294E-4</v>
      </c>
      <c r="EP138" s="33">
        <v>1.0334692941110786E-4</v>
      </c>
      <c r="EQ138" s="33">
        <v>4.7432646022818787E-4</v>
      </c>
      <c r="ER138" s="33">
        <v>5.9114590773224815E-4</v>
      </c>
      <c r="ES138" s="33">
        <v>5.5571768784272999E-4</v>
      </c>
      <c r="ET138" s="33">
        <v>5.7007416965021884E-4</v>
      </c>
      <c r="EU138" s="33">
        <v>1.0457397079205435E-3</v>
      </c>
      <c r="EV138" s="33">
        <v>8.7378078488145009E-4</v>
      </c>
      <c r="EW138" s="33">
        <v>3.5754640341662273E-4</v>
      </c>
      <c r="EX138" s="33">
        <v>1.473609349799632E-3</v>
      </c>
      <c r="EY138" s="33">
        <v>4.9893848715650056E-4</v>
      </c>
      <c r="EZ138" s="33">
        <v>9.0580256800537661E-4</v>
      </c>
      <c r="FA138" s="33">
        <v>6.8328543237358133E-4</v>
      </c>
      <c r="FB138" s="33">
        <v>5.3620847329316794E-4</v>
      </c>
      <c r="FC138" s="33">
        <v>7.9015623681238229E-4</v>
      </c>
      <c r="FD138" s="33">
        <v>1.0290814884917148E-3</v>
      </c>
      <c r="FE138" s="33">
        <v>6.6914963015394233E-4</v>
      </c>
      <c r="FF138" s="33">
        <v>8.9528941191756404E-4</v>
      </c>
      <c r="FG138" s="33">
        <v>1.6737051851269489E-3</v>
      </c>
      <c r="FH138" s="33">
        <v>9.1886750960768805E-4</v>
      </c>
      <c r="FI138" s="33">
        <v>4.9448134182611446E-4</v>
      </c>
      <c r="FJ138" s="33">
        <v>1.2133066206230054E-3</v>
      </c>
      <c r="FK138" s="33">
        <v>9.6891858107634062E-4</v>
      </c>
      <c r="FL138" s="33">
        <v>1.6801035063308234E-4</v>
      </c>
      <c r="FM138" s="33">
        <v>1.7388007446716652E-3</v>
      </c>
      <c r="FN138" s="33">
        <v>1.303520343794975E-3</v>
      </c>
      <c r="FO138" s="33">
        <v>1.3953385119570641E-3</v>
      </c>
      <c r="FP138" s="33">
        <v>5.2643373014339681E-3</v>
      </c>
      <c r="FQ138" s="33">
        <v>5.4568999052932927E-4</v>
      </c>
      <c r="FR138" s="33">
        <v>1.2889618133745781E-3</v>
      </c>
      <c r="FS138" s="33">
        <v>1.2800516891065296E-3</v>
      </c>
      <c r="FT138" s="33">
        <v>2.5349921070906061E-3</v>
      </c>
      <c r="FU138" s="33">
        <v>2.094794760830064E-3</v>
      </c>
      <c r="FV138" s="33">
        <v>1.0287622320900402E-3</v>
      </c>
      <c r="FW138" s="33">
        <v>5.6539311101517456E-4</v>
      </c>
      <c r="FX138" s="33">
        <v>4.2447875454182686E-4</v>
      </c>
      <c r="FY138" s="33">
        <v>7.4642790248591751E-4</v>
      </c>
      <c r="FZ138" s="33">
        <v>1.7985723526210975E-3</v>
      </c>
      <c r="GA138" s="33">
        <v>2.9856678938456802E-3</v>
      </c>
      <c r="GB138" s="33">
        <v>9.7941982960515197E-4</v>
      </c>
      <c r="GC138" s="33">
        <v>7.6607038834805938E-3</v>
      </c>
      <c r="GD138" s="33">
        <v>5.9250568094571633E-3</v>
      </c>
      <c r="GE138" s="33">
        <v>2.8369421670625282E-3</v>
      </c>
      <c r="GF138" s="33">
        <v>7.0577131957397449E-4</v>
      </c>
      <c r="GG138" s="33">
        <v>2.1837716791224837E-3</v>
      </c>
      <c r="GH138" s="33">
        <v>1.5353967171505241E-3</v>
      </c>
      <c r="GI138" s="34">
        <v>6.27702012731184E-4</v>
      </c>
      <c r="GJ138" s="61">
        <v>1.3553496886526131</v>
      </c>
      <c r="GK138" s="61">
        <v>0.62966575000000002</v>
      </c>
    </row>
    <row r="139" spans="1:193" ht="15" customHeight="1">
      <c r="A139" s="18" t="s">
        <v>133</v>
      </c>
      <c r="B139" s="47" t="s">
        <v>341</v>
      </c>
      <c r="C139" s="32">
        <v>3.8959357548790178E-4</v>
      </c>
      <c r="D139" s="33">
        <v>1.8000690550236118E-3</v>
      </c>
      <c r="E139" s="33">
        <v>8.0398593431857748E-4</v>
      </c>
      <c r="F139" s="33">
        <v>5.0941708463544998E-4</v>
      </c>
      <c r="G139" s="33">
        <v>4.13484137338054E-4</v>
      </c>
      <c r="H139" s="33">
        <v>8.2904090785085045E-4</v>
      </c>
      <c r="I139" s="33">
        <v>5.7253538708260771E-4</v>
      </c>
      <c r="J139" s="33">
        <v>5.3692301870872274E-4</v>
      </c>
      <c r="K139" s="33">
        <v>6.3151232528102887E-4</v>
      </c>
      <c r="L139" s="33">
        <v>8.9811815853708444E-4</v>
      </c>
      <c r="M139" s="33">
        <v>6.6214223564623983E-4</v>
      </c>
      <c r="N139" s="33">
        <v>7.6716856935605182E-4</v>
      </c>
      <c r="O139" s="33">
        <v>6.5374042847200244E-4</v>
      </c>
      <c r="P139" s="33">
        <v>8.8092843715345407E-4</v>
      </c>
      <c r="Q139" s="33">
        <v>4.219069248040898E-4</v>
      </c>
      <c r="R139" s="33">
        <v>2.9476915661478409E-4</v>
      </c>
      <c r="S139" s="33">
        <v>1.1067854984376541E-3</v>
      </c>
      <c r="T139" s="33">
        <v>2.0677943063001736E-4</v>
      </c>
      <c r="U139" s="33">
        <v>1.0893325390461167E-3</v>
      </c>
      <c r="V139" s="33">
        <v>0</v>
      </c>
      <c r="W139" s="33">
        <v>0</v>
      </c>
      <c r="X139" s="33">
        <v>5.4876549557856223E-4</v>
      </c>
      <c r="Y139" s="33">
        <v>1.022251296628005E-3</v>
      </c>
      <c r="Z139" s="33">
        <v>6.9649277092991956E-4</v>
      </c>
      <c r="AA139" s="33">
        <v>7.6508714734805576E-4</v>
      </c>
      <c r="AB139" s="33">
        <v>4.7005688157916546E-4</v>
      </c>
      <c r="AC139" s="33">
        <v>4.4865817337685508E-4</v>
      </c>
      <c r="AD139" s="33">
        <v>5.7137971771274547E-4</v>
      </c>
      <c r="AE139" s="33">
        <v>9.1036239020652471E-4</v>
      </c>
      <c r="AF139" s="33">
        <v>7.3439114846064908E-4</v>
      </c>
      <c r="AG139" s="33">
        <v>3.8876380583714238E-4</v>
      </c>
      <c r="AH139" s="33">
        <v>1.1569659177000184E-3</v>
      </c>
      <c r="AI139" s="33">
        <v>7.886407613751068E-4</v>
      </c>
      <c r="AJ139" s="33">
        <v>4.2812265796852875E-4</v>
      </c>
      <c r="AK139" s="33">
        <v>6.0901964120927809E-4</v>
      </c>
      <c r="AL139" s="33">
        <v>2.0592236613944614E-4</v>
      </c>
      <c r="AM139" s="33">
        <v>9.2676774879809905E-4</v>
      </c>
      <c r="AN139" s="33">
        <v>3.5607658346128811E-4</v>
      </c>
      <c r="AO139" s="33">
        <v>2.9336547627312177E-4</v>
      </c>
      <c r="AP139" s="33">
        <v>3.0724682864849483E-4</v>
      </c>
      <c r="AQ139" s="33">
        <v>2.2270613192046552E-4</v>
      </c>
      <c r="AR139" s="33">
        <v>6.9838426303723742E-4</v>
      </c>
      <c r="AS139" s="33">
        <v>9.0944657585824364E-4</v>
      </c>
      <c r="AT139" s="33">
        <v>6.3910776008541722E-4</v>
      </c>
      <c r="AU139" s="33">
        <v>2.1216150297374181E-3</v>
      </c>
      <c r="AV139" s="33">
        <v>0</v>
      </c>
      <c r="AW139" s="33">
        <v>4.6832791490386237E-3</v>
      </c>
      <c r="AX139" s="33">
        <v>3.7470032734822608E-3</v>
      </c>
      <c r="AY139" s="33">
        <v>2.9899568041508555E-3</v>
      </c>
      <c r="AZ139" s="33">
        <v>2.7994400490232566E-3</v>
      </c>
      <c r="BA139" s="33">
        <v>1.1616765133116668E-3</v>
      </c>
      <c r="BB139" s="33">
        <v>1.7344791610488851E-3</v>
      </c>
      <c r="BC139" s="33">
        <v>4.9053029231077034E-3</v>
      </c>
      <c r="BD139" s="33">
        <v>2.5692080104659063E-3</v>
      </c>
      <c r="BE139" s="33">
        <v>2.0874553233026154E-3</v>
      </c>
      <c r="BF139" s="33">
        <v>0</v>
      </c>
      <c r="BG139" s="33">
        <v>1.2841051613556183E-3</v>
      </c>
      <c r="BH139" s="33">
        <v>1.4467354859452883E-3</v>
      </c>
      <c r="BI139" s="33">
        <v>1.8192016145751175E-3</v>
      </c>
      <c r="BJ139" s="33">
        <v>0</v>
      </c>
      <c r="BK139" s="33">
        <v>1.5832064589317838E-3</v>
      </c>
      <c r="BL139" s="33">
        <v>1.1768348829819927E-4</v>
      </c>
      <c r="BM139" s="33">
        <v>5.7089383387053214E-4</v>
      </c>
      <c r="BN139" s="33">
        <v>1.7774151010256968E-3</v>
      </c>
      <c r="BO139" s="33">
        <v>0</v>
      </c>
      <c r="BP139" s="33">
        <v>1.0665015028511803E-3</v>
      </c>
      <c r="BQ139" s="33">
        <v>7.1551699665904048E-4</v>
      </c>
      <c r="BR139" s="33">
        <v>9.6402654527674486E-4</v>
      </c>
      <c r="BS139" s="33">
        <v>1.0181719444705237E-3</v>
      </c>
      <c r="BT139" s="33">
        <v>1.4113198337629416E-3</v>
      </c>
      <c r="BU139" s="33">
        <v>1.0498013287566965E-3</v>
      </c>
      <c r="BV139" s="33">
        <v>1.293068798235926E-3</v>
      </c>
      <c r="BW139" s="33">
        <v>9.0086309976345218E-4</v>
      </c>
      <c r="BX139" s="33">
        <v>0</v>
      </c>
      <c r="BY139" s="33">
        <v>0</v>
      </c>
      <c r="BZ139" s="33">
        <v>3.6005619152902109E-4</v>
      </c>
      <c r="CA139" s="33">
        <v>0</v>
      </c>
      <c r="CB139" s="33">
        <v>1.1410186196123139E-3</v>
      </c>
      <c r="CC139" s="33">
        <v>1.243727505693493E-3</v>
      </c>
      <c r="CD139" s="33">
        <v>1.3817191513177895E-3</v>
      </c>
      <c r="CE139" s="33">
        <v>0</v>
      </c>
      <c r="CF139" s="33">
        <v>9.6670795397111871E-4</v>
      </c>
      <c r="CG139" s="33">
        <v>1.105894670769576E-3</v>
      </c>
      <c r="CH139" s="33">
        <v>6.5897823521457346E-4</v>
      </c>
      <c r="CI139" s="33">
        <v>7.7932669885171597E-4</v>
      </c>
      <c r="CJ139" s="33">
        <v>8.0859052286675649E-4</v>
      </c>
      <c r="CK139" s="33">
        <v>7.7355945444050351E-4</v>
      </c>
      <c r="CL139" s="33">
        <v>6.1298335779229047E-4</v>
      </c>
      <c r="CM139" s="33">
        <v>6.7426656769051555E-4</v>
      </c>
      <c r="CN139" s="33">
        <v>7.0911050782180977E-4</v>
      </c>
      <c r="CO139" s="33">
        <v>7.6848115946718761E-4</v>
      </c>
      <c r="CP139" s="33">
        <v>7.0789372247866047E-4</v>
      </c>
      <c r="CQ139" s="33">
        <v>5.6129938167437713E-4</v>
      </c>
      <c r="CR139" s="33">
        <v>5.9744835338023088E-4</v>
      </c>
      <c r="CS139" s="33">
        <v>7.4689096622677139E-4</v>
      </c>
      <c r="CT139" s="33">
        <v>6.1625718149223763E-4</v>
      </c>
      <c r="CU139" s="33">
        <v>5.9041662147926895E-4</v>
      </c>
      <c r="CV139" s="33">
        <v>6.6351115722106861E-4</v>
      </c>
      <c r="CW139" s="33">
        <v>6.4091438526767987E-4</v>
      </c>
      <c r="CX139" s="33">
        <v>6.7627605909895562E-4</v>
      </c>
      <c r="CY139" s="33">
        <v>1.0435830553410211E-3</v>
      </c>
      <c r="CZ139" s="33">
        <v>7.1322547926122777E-4</v>
      </c>
      <c r="DA139" s="33">
        <v>7.6436237241071889E-4</v>
      </c>
      <c r="DB139" s="33">
        <v>8.8727808433562651E-4</v>
      </c>
      <c r="DC139" s="33">
        <v>9.7674621639946076E-4</v>
      </c>
      <c r="DD139" s="33">
        <v>7.1055948063176392E-4</v>
      </c>
      <c r="DE139" s="33">
        <v>1.126524182528439E-3</v>
      </c>
      <c r="DF139" s="33">
        <v>1.0441928992594787E-3</v>
      </c>
      <c r="DG139" s="33">
        <v>8.5724295022871942E-4</v>
      </c>
      <c r="DH139" s="33">
        <v>9.3470136229332156E-4</v>
      </c>
      <c r="DI139" s="33">
        <v>8.8354541536901957E-4</v>
      </c>
      <c r="DJ139" s="33">
        <v>8.9335402404104483E-4</v>
      </c>
      <c r="DK139" s="33">
        <v>1.0640212351533487E-3</v>
      </c>
      <c r="DL139" s="33">
        <v>7.5769162818707268E-4</v>
      </c>
      <c r="DM139" s="33">
        <v>7.6629332941953281E-4</v>
      </c>
      <c r="DN139" s="33">
        <v>7.7931034536087647E-4</v>
      </c>
      <c r="DO139" s="33">
        <v>9.1791953131814183E-4</v>
      </c>
      <c r="DP139" s="33">
        <v>8.5515075205394673E-4</v>
      </c>
      <c r="DQ139" s="33">
        <v>0</v>
      </c>
      <c r="DR139" s="33">
        <v>9.2656007433364741E-4</v>
      </c>
      <c r="DS139" s="33">
        <v>7.781100771315217E-4</v>
      </c>
      <c r="DT139" s="33">
        <v>8.1283234456496606E-4</v>
      </c>
      <c r="DU139" s="33">
        <v>7.1022339860399189E-4</v>
      </c>
      <c r="DV139" s="33">
        <v>7.634322064594578E-4</v>
      </c>
      <c r="DW139" s="33">
        <v>5.5500103860275246E-4</v>
      </c>
      <c r="DX139" s="33">
        <v>5.8346952842435189E-4</v>
      </c>
      <c r="DY139" s="33">
        <v>8.0784440078855322E-4</v>
      </c>
      <c r="DZ139" s="33">
        <v>4.5843434844092593E-4</v>
      </c>
      <c r="EA139" s="33">
        <v>3.5092080216157854E-4</v>
      </c>
      <c r="EB139" s="33">
        <v>4.5849690638872544E-4</v>
      </c>
      <c r="EC139" s="33">
        <v>4.1598782114020351E-4</v>
      </c>
      <c r="ED139" s="33">
        <v>4.1597149931945081E-4</v>
      </c>
      <c r="EE139" s="33">
        <v>1.664710260378361E-2</v>
      </c>
      <c r="EF139" s="33">
        <v>2.7394117726715802E-4</v>
      </c>
      <c r="EG139" s="33">
        <v>1.0234058930254901</v>
      </c>
      <c r="EH139" s="33">
        <v>4.950195359278149E-4</v>
      </c>
      <c r="EI139" s="33">
        <v>1.0358913151111374E-3</v>
      </c>
      <c r="EJ139" s="33">
        <v>4.5008744286674279E-4</v>
      </c>
      <c r="EK139" s="33">
        <v>1.0631061887237843E-3</v>
      </c>
      <c r="EL139" s="33">
        <v>6.7051130872933208E-4</v>
      </c>
      <c r="EM139" s="33">
        <v>6.8876899405466928E-4</v>
      </c>
      <c r="EN139" s="33">
        <v>1.0620256968811349E-3</v>
      </c>
      <c r="EO139" s="33">
        <v>3.7943541350827093E-4</v>
      </c>
      <c r="EP139" s="33">
        <v>7.4020604405252964E-5</v>
      </c>
      <c r="EQ139" s="33">
        <v>9.4324690361709273E-4</v>
      </c>
      <c r="ER139" s="33">
        <v>1.35432625018081E-3</v>
      </c>
      <c r="ES139" s="33">
        <v>1.6274467573339265E-4</v>
      </c>
      <c r="ET139" s="33">
        <v>3.2299247783033213E-4</v>
      </c>
      <c r="EU139" s="33">
        <v>4.078008106523927E-4</v>
      </c>
      <c r="EV139" s="33">
        <v>3.6462088650949392E-4</v>
      </c>
      <c r="EW139" s="33">
        <v>3.2618335530707702E-4</v>
      </c>
      <c r="EX139" s="33">
        <v>9.3766919332044572E-4</v>
      </c>
      <c r="EY139" s="33">
        <v>4.7319071137579021E-4</v>
      </c>
      <c r="EZ139" s="33">
        <v>3.6511718571037344E-4</v>
      </c>
      <c r="FA139" s="33">
        <v>5.2767386767216555E-4</v>
      </c>
      <c r="FB139" s="33">
        <v>1.3144443296199838E-3</v>
      </c>
      <c r="FC139" s="33">
        <v>8.0533422758020414E-4</v>
      </c>
      <c r="FD139" s="33">
        <v>4.7543770129565165E-4</v>
      </c>
      <c r="FE139" s="33">
        <v>3.5919201849246503E-4</v>
      </c>
      <c r="FF139" s="33">
        <v>6.964100751220458E-4</v>
      </c>
      <c r="FG139" s="33">
        <v>7.0854603680941715E-3</v>
      </c>
      <c r="FH139" s="33">
        <v>1.0802438667616428E-3</v>
      </c>
      <c r="FI139" s="33">
        <v>4.4265686176020712E-4</v>
      </c>
      <c r="FJ139" s="33">
        <v>8.2697683523468501E-4</v>
      </c>
      <c r="FK139" s="33">
        <v>1.1073343317107027E-3</v>
      </c>
      <c r="FL139" s="33">
        <v>8.1500678366970889E-5</v>
      </c>
      <c r="FM139" s="33">
        <v>8.6124493434888737E-4</v>
      </c>
      <c r="FN139" s="33">
        <v>3.5595722500294369E-4</v>
      </c>
      <c r="FO139" s="33">
        <v>1.1029891091997577E-3</v>
      </c>
      <c r="FP139" s="33">
        <v>1.0985730402981711E-3</v>
      </c>
      <c r="FQ139" s="33">
        <v>4.2886617287340691E-4</v>
      </c>
      <c r="FR139" s="33">
        <v>5.4100029712663865E-4</v>
      </c>
      <c r="FS139" s="33">
        <v>4.8276772196272148E-4</v>
      </c>
      <c r="FT139" s="33">
        <v>6.5273506530377627E-4</v>
      </c>
      <c r="FU139" s="33">
        <v>4.9346603892999055E-4</v>
      </c>
      <c r="FV139" s="33">
        <v>4.0514942206025631E-4</v>
      </c>
      <c r="FW139" s="33">
        <v>2.305265184822321E-4</v>
      </c>
      <c r="FX139" s="33">
        <v>2.9032254951156427E-4</v>
      </c>
      <c r="FY139" s="33">
        <v>7.4915197025270531E-4</v>
      </c>
      <c r="FZ139" s="33">
        <v>4.6694369684393622E-4</v>
      </c>
      <c r="GA139" s="33">
        <v>5.5014965988208983E-4</v>
      </c>
      <c r="GB139" s="33">
        <v>3.8302920960208608E-4</v>
      </c>
      <c r="GC139" s="33">
        <v>2.5144017094446227E-3</v>
      </c>
      <c r="GD139" s="33">
        <v>6.1961619186048499E-4</v>
      </c>
      <c r="GE139" s="33">
        <v>5.4541582005012638E-4</v>
      </c>
      <c r="GF139" s="33">
        <v>1.0560966203034304E-3</v>
      </c>
      <c r="GG139" s="33">
        <v>6.430378323632745E-4</v>
      </c>
      <c r="GH139" s="33">
        <v>1.8352461212009115E-3</v>
      </c>
      <c r="GI139" s="34">
        <v>6.828284105359425E-4</v>
      </c>
      <c r="GJ139" s="61">
        <v>1.1988783332464532</v>
      </c>
      <c r="GK139" s="61">
        <v>0.55697258999999999</v>
      </c>
    </row>
    <row r="140" spans="1:193" ht="15" customHeight="1">
      <c r="A140" s="18" t="s">
        <v>134</v>
      </c>
      <c r="B140" s="47" t="s">
        <v>342</v>
      </c>
      <c r="C140" s="32">
        <v>2.0813205898540877E-3</v>
      </c>
      <c r="D140" s="33">
        <v>1.1035868003378659E-2</v>
      </c>
      <c r="E140" s="33">
        <v>5.0133363193744541E-3</v>
      </c>
      <c r="F140" s="33">
        <v>2.946169288301242E-3</v>
      </c>
      <c r="G140" s="33">
        <v>2.6920357846246731E-3</v>
      </c>
      <c r="H140" s="33">
        <v>3.209357597739106E-3</v>
      </c>
      <c r="I140" s="33">
        <v>3.1505503371828752E-3</v>
      </c>
      <c r="J140" s="33">
        <v>4.99334209053657E-3</v>
      </c>
      <c r="K140" s="33">
        <v>5.1154878020649537E-3</v>
      </c>
      <c r="L140" s="33">
        <v>5.1305519177698346E-3</v>
      </c>
      <c r="M140" s="33">
        <v>5.2402307213247042E-3</v>
      </c>
      <c r="N140" s="33">
        <v>6.3249379009075448E-3</v>
      </c>
      <c r="O140" s="33">
        <v>8.8784840253055171E-3</v>
      </c>
      <c r="P140" s="33">
        <v>4.574805692327738E-3</v>
      </c>
      <c r="Q140" s="33">
        <v>4.7345099714228575E-3</v>
      </c>
      <c r="R140" s="33">
        <v>3.3888929508206853E-3</v>
      </c>
      <c r="S140" s="33">
        <v>4.5446561363176935E-3</v>
      </c>
      <c r="T140" s="33">
        <v>1.3518915933382312E-3</v>
      </c>
      <c r="U140" s="33">
        <v>3.6442035546515672E-3</v>
      </c>
      <c r="V140" s="33">
        <v>0</v>
      </c>
      <c r="W140" s="33">
        <v>0</v>
      </c>
      <c r="X140" s="33">
        <v>7.0834187568331146E-3</v>
      </c>
      <c r="Y140" s="33">
        <v>6.0117037752717836E-3</v>
      </c>
      <c r="Z140" s="33">
        <v>5.5318238266378458E-3</v>
      </c>
      <c r="AA140" s="33">
        <v>5.8700234196852391E-3</v>
      </c>
      <c r="AB140" s="33">
        <v>4.9501480482146013E-3</v>
      </c>
      <c r="AC140" s="33">
        <v>2.6396329064210101E-3</v>
      </c>
      <c r="AD140" s="33">
        <v>3.632563366521617E-3</v>
      </c>
      <c r="AE140" s="33">
        <v>5.3737724670821913E-3</v>
      </c>
      <c r="AF140" s="33">
        <v>5.3471314797613242E-3</v>
      </c>
      <c r="AG140" s="33">
        <v>4.8047210041287343E-3</v>
      </c>
      <c r="AH140" s="33">
        <v>6.7416767550980182E-3</v>
      </c>
      <c r="AI140" s="33">
        <v>3.1615659180498062E-3</v>
      </c>
      <c r="AJ140" s="33">
        <v>2.2363954458316181E-3</v>
      </c>
      <c r="AK140" s="33">
        <v>1.4558981989677886E-3</v>
      </c>
      <c r="AL140" s="33">
        <v>7.9582129721363299E-4</v>
      </c>
      <c r="AM140" s="33">
        <v>5.7444131038593572E-3</v>
      </c>
      <c r="AN140" s="33">
        <v>1.42558997064671E-3</v>
      </c>
      <c r="AO140" s="33">
        <v>1.4079130618391202E-3</v>
      </c>
      <c r="AP140" s="33">
        <v>1.4067225317736453E-3</v>
      </c>
      <c r="AQ140" s="33">
        <v>1.2724377027840462E-3</v>
      </c>
      <c r="AR140" s="33">
        <v>4.0546742061986557E-3</v>
      </c>
      <c r="AS140" s="33">
        <v>3.8897223484880505E-3</v>
      </c>
      <c r="AT140" s="33">
        <v>3.1052055764134389E-3</v>
      </c>
      <c r="AU140" s="33">
        <v>1.0459471967408171E-2</v>
      </c>
      <c r="AV140" s="33">
        <v>0</v>
      </c>
      <c r="AW140" s="33">
        <v>1.7504931507879396E-2</v>
      </c>
      <c r="AX140" s="33">
        <v>1.1700300984227646E-2</v>
      </c>
      <c r="AY140" s="33">
        <v>1.0208874823391762E-2</v>
      </c>
      <c r="AZ140" s="33">
        <v>9.3998388271836937E-3</v>
      </c>
      <c r="BA140" s="33">
        <v>4.5939853371498385E-3</v>
      </c>
      <c r="BB140" s="33">
        <v>1.1708002951034335E-2</v>
      </c>
      <c r="BC140" s="33">
        <v>8.0202455172313971E-3</v>
      </c>
      <c r="BD140" s="33">
        <v>1.7420521815038875E-2</v>
      </c>
      <c r="BE140" s="33">
        <v>1.5039190683643002E-2</v>
      </c>
      <c r="BF140" s="33">
        <v>0</v>
      </c>
      <c r="BG140" s="33">
        <v>8.6910888559675204E-3</v>
      </c>
      <c r="BH140" s="33">
        <v>6.1092154539666025E-3</v>
      </c>
      <c r="BI140" s="33">
        <v>9.7288013656514592E-3</v>
      </c>
      <c r="BJ140" s="33">
        <v>0</v>
      </c>
      <c r="BK140" s="33">
        <v>9.4001872671920384E-3</v>
      </c>
      <c r="BL140" s="33">
        <v>6.1095484402201225E-4</v>
      </c>
      <c r="BM140" s="33">
        <v>2.3030622669530866E-3</v>
      </c>
      <c r="BN140" s="33">
        <v>6.3001273405031005E-3</v>
      </c>
      <c r="BO140" s="33">
        <v>0</v>
      </c>
      <c r="BP140" s="33">
        <v>5.355047584578475E-3</v>
      </c>
      <c r="BQ140" s="33">
        <v>7.1825774218188532E-3</v>
      </c>
      <c r="BR140" s="33">
        <v>8.8689068019730793E-3</v>
      </c>
      <c r="BS140" s="33">
        <v>5.3968988793761073E-3</v>
      </c>
      <c r="BT140" s="33">
        <v>5.288457006378827E-3</v>
      </c>
      <c r="BU140" s="33">
        <v>2.8346984271338904E-3</v>
      </c>
      <c r="BV140" s="33">
        <v>4.1096898300920504E-3</v>
      </c>
      <c r="BW140" s="33">
        <v>3.5279067586260942E-3</v>
      </c>
      <c r="BX140" s="33">
        <v>0</v>
      </c>
      <c r="BY140" s="33">
        <v>0</v>
      </c>
      <c r="BZ140" s="33">
        <v>2.8073750648288801E-3</v>
      </c>
      <c r="CA140" s="33">
        <v>0</v>
      </c>
      <c r="CB140" s="33">
        <v>9.1234189442558379E-3</v>
      </c>
      <c r="CC140" s="33">
        <v>2.626631306256952E-3</v>
      </c>
      <c r="CD140" s="33">
        <v>3.9926384179662412E-3</v>
      </c>
      <c r="CE140" s="33">
        <v>0</v>
      </c>
      <c r="CF140" s="33">
        <v>3.0882224651958561E-3</v>
      </c>
      <c r="CG140" s="33">
        <v>4.3037410197224249E-3</v>
      </c>
      <c r="CH140" s="33">
        <v>3.4067526641759428E-3</v>
      </c>
      <c r="CI140" s="33">
        <v>3.6070602685376665E-3</v>
      </c>
      <c r="CJ140" s="33">
        <v>3.6870066977156297E-3</v>
      </c>
      <c r="CK140" s="33">
        <v>3.4711479400334226E-3</v>
      </c>
      <c r="CL140" s="33">
        <v>2.567635034578557E-3</v>
      </c>
      <c r="CM140" s="33">
        <v>3.7881133466359886E-3</v>
      </c>
      <c r="CN140" s="33">
        <v>3.2941561074145832E-3</v>
      </c>
      <c r="CO140" s="33">
        <v>4.1930034069145262E-3</v>
      </c>
      <c r="CP140" s="33">
        <v>4.2797435798581362E-3</v>
      </c>
      <c r="CQ140" s="33">
        <v>3.1555352755244241E-3</v>
      </c>
      <c r="CR140" s="33">
        <v>3.1499248403887596E-3</v>
      </c>
      <c r="CS140" s="33">
        <v>4.4772253762736065E-3</v>
      </c>
      <c r="CT140" s="33">
        <v>4.6423782706725685E-3</v>
      </c>
      <c r="CU140" s="33">
        <v>3.0563241142453385E-3</v>
      </c>
      <c r="CV140" s="33">
        <v>3.715761507624489E-3</v>
      </c>
      <c r="CW140" s="33">
        <v>3.501909581394058E-3</v>
      </c>
      <c r="CX140" s="33">
        <v>3.9627034012537756E-3</v>
      </c>
      <c r="CY140" s="33">
        <v>5.2169149051738088E-3</v>
      </c>
      <c r="CZ140" s="33">
        <v>4.3039368270173135E-3</v>
      </c>
      <c r="DA140" s="33">
        <v>3.5697324812347729E-3</v>
      </c>
      <c r="DB140" s="33">
        <v>4.9156122780381157E-3</v>
      </c>
      <c r="DC140" s="33">
        <v>4.8903829676737783E-3</v>
      </c>
      <c r="DD140" s="33">
        <v>8.821236833614559E-3</v>
      </c>
      <c r="DE140" s="33">
        <v>5.0924445301413369E-3</v>
      </c>
      <c r="DF140" s="33">
        <v>5.2450848291845098E-3</v>
      </c>
      <c r="DG140" s="33">
        <v>4.6367669359214936E-3</v>
      </c>
      <c r="DH140" s="33">
        <v>5.3227811845064348E-3</v>
      </c>
      <c r="DI140" s="33">
        <v>4.6873174893628704E-3</v>
      </c>
      <c r="DJ140" s="33">
        <v>4.4931887316198502E-3</v>
      </c>
      <c r="DK140" s="33">
        <v>6.3091674325747695E-3</v>
      </c>
      <c r="DL140" s="33">
        <v>3.4095767631302457E-3</v>
      </c>
      <c r="DM140" s="33">
        <v>4.2126659476865915E-3</v>
      </c>
      <c r="DN140" s="33">
        <v>3.9712263543429044E-3</v>
      </c>
      <c r="DO140" s="33">
        <v>4.2109837727054549E-3</v>
      </c>
      <c r="DP140" s="33">
        <v>3.9069578735942455E-3</v>
      </c>
      <c r="DQ140" s="33">
        <v>0</v>
      </c>
      <c r="DR140" s="33">
        <v>3.7854013149642425E-3</v>
      </c>
      <c r="DS140" s="33">
        <v>3.9365897333251028E-3</v>
      </c>
      <c r="DT140" s="33">
        <v>5.0684499369539615E-3</v>
      </c>
      <c r="DU140" s="33">
        <v>2.4942695821819193E-3</v>
      </c>
      <c r="DV140" s="33">
        <v>3.1041316569514615E-3</v>
      </c>
      <c r="DW140" s="33">
        <v>3.404067174383906E-3</v>
      </c>
      <c r="DX140" s="33">
        <v>3.4778074577391294E-3</v>
      </c>
      <c r="DY140" s="33">
        <v>6.6413880749515942E-3</v>
      </c>
      <c r="DZ140" s="33">
        <v>2.8600752025170618E-3</v>
      </c>
      <c r="EA140" s="33">
        <v>2.7310511122141039E-3</v>
      </c>
      <c r="EB140" s="33">
        <v>3.7456033180462154E-3</v>
      </c>
      <c r="EC140" s="33">
        <v>2.6763896729282543E-3</v>
      </c>
      <c r="ED140" s="33">
        <v>2.5919728612053901E-3</v>
      </c>
      <c r="EE140" s="33">
        <v>1.5428319835075273E-3</v>
      </c>
      <c r="EF140" s="33">
        <v>2.2887821684416014E-3</v>
      </c>
      <c r="EG140" s="33">
        <v>3.1628702407394307E-2</v>
      </c>
      <c r="EH140" s="33">
        <v>1.0759495665092502</v>
      </c>
      <c r="EI140" s="33">
        <v>1.5780016883352069E-2</v>
      </c>
      <c r="EJ140" s="33">
        <v>2.3932694995174395E-3</v>
      </c>
      <c r="EK140" s="33">
        <v>6.1571412150780193E-3</v>
      </c>
      <c r="EL140" s="33">
        <v>2.5309475364580954E-3</v>
      </c>
      <c r="EM140" s="33">
        <v>3.5141415216636035E-3</v>
      </c>
      <c r="EN140" s="33">
        <v>4.6781923870043516E-3</v>
      </c>
      <c r="EO140" s="33">
        <v>1.3118212284645039E-3</v>
      </c>
      <c r="EP140" s="33">
        <v>3.9366709211180261E-4</v>
      </c>
      <c r="EQ140" s="33">
        <v>7.3483833489611239E-3</v>
      </c>
      <c r="ER140" s="33">
        <v>6.4282172590600772E-3</v>
      </c>
      <c r="ES140" s="33">
        <v>3.7919330298952594E-3</v>
      </c>
      <c r="ET140" s="33">
        <v>2.7808401265186824E-3</v>
      </c>
      <c r="EU140" s="33">
        <v>1.621084929555594E-2</v>
      </c>
      <c r="EV140" s="33">
        <v>1.3407151337930469E-2</v>
      </c>
      <c r="EW140" s="33">
        <v>2.4784461489951869E-3</v>
      </c>
      <c r="EX140" s="33">
        <v>5.0123854839859957E-3</v>
      </c>
      <c r="EY140" s="33">
        <v>1.9607727022351133E-3</v>
      </c>
      <c r="EZ140" s="33">
        <v>3.5208518144531726E-3</v>
      </c>
      <c r="FA140" s="33">
        <v>3.2112743456561366E-3</v>
      </c>
      <c r="FB140" s="33">
        <v>4.2841800074937689E-3</v>
      </c>
      <c r="FC140" s="33">
        <v>4.0634856110694983E-3</v>
      </c>
      <c r="FD140" s="33">
        <v>1.148017807463806E-2</v>
      </c>
      <c r="FE140" s="33">
        <v>1.9227789893538677E-3</v>
      </c>
      <c r="FF140" s="33">
        <v>6.9381881831162345E-3</v>
      </c>
      <c r="FG140" s="33">
        <v>3.2191914562624837E-3</v>
      </c>
      <c r="FH140" s="33">
        <v>3.5028227396629325E-3</v>
      </c>
      <c r="FI140" s="33">
        <v>2.0053030536380414E-3</v>
      </c>
      <c r="FJ140" s="33">
        <v>5.4572538633590861E-3</v>
      </c>
      <c r="FK140" s="33">
        <v>5.3387986881499325E-3</v>
      </c>
      <c r="FL140" s="33">
        <v>1.0094038464380415E-3</v>
      </c>
      <c r="FM140" s="33">
        <v>6.2356510066042216E-3</v>
      </c>
      <c r="FN140" s="33">
        <v>9.6012977641060111E-3</v>
      </c>
      <c r="FO140" s="33">
        <v>2.0474092646484861E-2</v>
      </c>
      <c r="FP140" s="33">
        <v>1.4121232155120072E-2</v>
      </c>
      <c r="FQ140" s="33">
        <v>6.7687774539406395E-3</v>
      </c>
      <c r="FR140" s="33">
        <v>7.4581521701548009E-3</v>
      </c>
      <c r="FS140" s="33">
        <v>5.5694330999923065E-3</v>
      </c>
      <c r="FT140" s="33">
        <v>8.6694041701447025E-3</v>
      </c>
      <c r="FU140" s="33">
        <v>1.0559216449999327E-2</v>
      </c>
      <c r="FV140" s="33">
        <v>4.5026703518251353E-3</v>
      </c>
      <c r="FW140" s="33">
        <v>1.3481217438127864E-3</v>
      </c>
      <c r="FX140" s="33">
        <v>2.0901573511397727E-3</v>
      </c>
      <c r="FY140" s="33">
        <v>2.8310008897747124E-3</v>
      </c>
      <c r="FZ140" s="33">
        <v>3.2208718779157494E-3</v>
      </c>
      <c r="GA140" s="33">
        <v>3.2125010765275291E-3</v>
      </c>
      <c r="GB140" s="33">
        <v>2.5511464813301227E-3</v>
      </c>
      <c r="GC140" s="33">
        <v>1.6824888231712944E-2</v>
      </c>
      <c r="GD140" s="33">
        <v>1.3777667177044867E-2</v>
      </c>
      <c r="GE140" s="33">
        <v>1.9646168691443561E-2</v>
      </c>
      <c r="GF140" s="33">
        <v>7.3497690851445944E-3</v>
      </c>
      <c r="GG140" s="33">
        <v>6.7789927857157166E-3</v>
      </c>
      <c r="GH140" s="33">
        <v>7.1310584306078411E-3</v>
      </c>
      <c r="GI140" s="34">
        <v>6.1440324786502876E-3</v>
      </c>
      <c r="GJ140" s="61">
        <v>2.0497962492386042</v>
      </c>
      <c r="GK140" s="61">
        <v>0.95229039999999998</v>
      </c>
    </row>
    <row r="141" spans="1:193" ht="15" customHeight="1">
      <c r="A141" s="18" t="s">
        <v>135</v>
      </c>
      <c r="B141" s="47" t="s">
        <v>343</v>
      </c>
      <c r="C141" s="32">
        <v>8.7355781519350727E-4</v>
      </c>
      <c r="D141" s="33">
        <v>4.7061576590617521E-3</v>
      </c>
      <c r="E141" s="33">
        <v>1.9342274577388823E-3</v>
      </c>
      <c r="F141" s="33">
        <v>1.0074720142123818E-3</v>
      </c>
      <c r="G141" s="33">
        <v>8.9867990603064742E-4</v>
      </c>
      <c r="H141" s="33">
        <v>1.3121481980132425E-3</v>
      </c>
      <c r="I141" s="33">
        <v>1.0930243862654128E-3</v>
      </c>
      <c r="J141" s="33">
        <v>2.2092095116390568E-3</v>
      </c>
      <c r="K141" s="33">
        <v>1.4944594234477127E-3</v>
      </c>
      <c r="L141" s="33">
        <v>1.8746342372277932E-3</v>
      </c>
      <c r="M141" s="33">
        <v>1.6503034623821949E-3</v>
      </c>
      <c r="N141" s="33">
        <v>2.6308320625731121E-3</v>
      </c>
      <c r="O141" s="33">
        <v>1.6765343832576447E-3</v>
      </c>
      <c r="P141" s="33">
        <v>2.1243469532654428E-3</v>
      </c>
      <c r="Q141" s="33">
        <v>1.7638284988599833E-3</v>
      </c>
      <c r="R141" s="33">
        <v>1.2413760262994181E-3</v>
      </c>
      <c r="S141" s="33">
        <v>9.8669904554775779E-4</v>
      </c>
      <c r="T141" s="33">
        <v>5.5150790071868629E-4</v>
      </c>
      <c r="U141" s="33">
        <v>1.2789821393427144E-3</v>
      </c>
      <c r="V141" s="33">
        <v>0</v>
      </c>
      <c r="W141" s="33">
        <v>0</v>
      </c>
      <c r="X141" s="33">
        <v>2.0889059549593007E-3</v>
      </c>
      <c r="Y141" s="33">
        <v>9.4763211681581159E-4</v>
      </c>
      <c r="Z141" s="33">
        <v>2.4003397912353217E-3</v>
      </c>
      <c r="AA141" s="33">
        <v>1.7084608044829624E-3</v>
      </c>
      <c r="AB141" s="33">
        <v>7.022129025070743E-4</v>
      </c>
      <c r="AC141" s="33">
        <v>1.0521124277947107E-3</v>
      </c>
      <c r="AD141" s="33">
        <v>1.9166279378735752E-3</v>
      </c>
      <c r="AE141" s="33">
        <v>1.1948881331291991E-3</v>
      </c>
      <c r="AF141" s="33">
        <v>1.1450994622860121E-3</v>
      </c>
      <c r="AG141" s="33">
        <v>7.8983451128963661E-4</v>
      </c>
      <c r="AH141" s="33">
        <v>8.1644078152680647E-4</v>
      </c>
      <c r="AI141" s="33">
        <v>1.9725164524266852E-3</v>
      </c>
      <c r="AJ141" s="33">
        <v>3.0800230774960562E-4</v>
      </c>
      <c r="AK141" s="33">
        <v>3.3760638667654322E-4</v>
      </c>
      <c r="AL141" s="33">
        <v>8.1763189945748037E-4</v>
      </c>
      <c r="AM141" s="33">
        <v>6.0997890532551893E-4</v>
      </c>
      <c r="AN141" s="33">
        <v>3.1365462762699797E-4</v>
      </c>
      <c r="AO141" s="33">
        <v>2.9532512063142513E-4</v>
      </c>
      <c r="AP141" s="33">
        <v>3.6670002600644686E-4</v>
      </c>
      <c r="AQ141" s="33">
        <v>2.2557780478004713E-4</v>
      </c>
      <c r="AR141" s="33">
        <v>1.8151062983820677E-3</v>
      </c>
      <c r="AS141" s="33">
        <v>1.3284560456715835E-3</v>
      </c>
      <c r="AT141" s="33">
        <v>1.1068788920092015E-3</v>
      </c>
      <c r="AU141" s="33">
        <v>1.9576116904559408E-3</v>
      </c>
      <c r="AV141" s="33">
        <v>0</v>
      </c>
      <c r="AW141" s="33">
        <v>2.7988250731612223E-3</v>
      </c>
      <c r="AX141" s="33">
        <v>2.1918409680007018E-3</v>
      </c>
      <c r="AY141" s="33">
        <v>2.4858372629761784E-3</v>
      </c>
      <c r="AZ141" s="33">
        <v>2.4598507044711116E-3</v>
      </c>
      <c r="BA141" s="33">
        <v>1.4828189167930281E-3</v>
      </c>
      <c r="BB141" s="33">
        <v>5.7443223843827605E-3</v>
      </c>
      <c r="BC141" s="33">
        <v>8.4463426495378705E-3</v>
      </c>
      <c r="BD141" s="33">
        <v>3.6485155285146459E-3</v>
      </c>
      <c r="BE141" s="33">
        <v>3.0178383728323372E-3</v>
      </c>
      <c r="BF141" s="33">
        <v>0</v>
      </c>
      <c r="BG141" s="33">
        <v>4.3705438587579234E-3</v>
      </c>
      <c r="BH141" s="33">
        <v>3.4538216461370737E-3</v>
      </c>
      <c r="BI141" s="33">
        <v>5.3079418818913022E-3</v>
      </c>
      <c r="BJ141" s="33">
        <v>0</v>
      </c>
      <c r="BK141" s="33">
        <v>2.1329384402142774E-3</v>
      </c>
      <c r="BL141" s="33">
        <v>8.8049684105152528E-5</v>
      </c>
      <c r="BM141" s="33">
        <v>8.5794874016048616E-4</v>
      </c>
      <c r="BN141" s="33">
        <v>1.1594853541367514E-3</v>
      </c>
      <c r="BO141" s="33">
        <v>0</v>
      </c>
      <c r="BP141" s="33">
        <v>1.4131043346503616E-3</v>
      </c>
      <c r="BQ141" s="33">
        <v>1.8275785857642095E-3</v>
      </c>
      <c r="BR141" s="33">
        <v>3.4822968072343754E-3</v>
      </c>
      <c r="BS141" s="33">
        <v>2.2573923196364388E-3</v>
      </c>
      <c r="BT141" s="33">
        <v>3.5487295744032706E-3</v>
      </c>
      <c r="BU141" s="33">
        <v>1.2025150389840178E-3</v>
      </c>
      <c r="BV141" s="33">
        <v>4.3758418871964163E-3</v>
      </c>
      <c r="BW141" s="33">
        <v>7.1977036722617191E-3</v>
      </c>
      <c r="BX141" s="33">
        <v>0</v>
      </c>
      <c r="BY141" s="33">
        <v>0</v>
      </c>
      <c r="BZ141" s="33">
        <v>1.6251534482907817E-4</v>
      </c>
      <c r="CA141" s="33">
        <v>0</v>
      </c>
      <c r="CB141" s="33">
        <v>8.1657736178511974E-4</v>
      </c>
      <c r="CC141" s="33">
        <v>6.876211310602227E-4</v>
      </c>
      <c r="CD141" s="33">
        <v>4.8664062980783066E-4</v>
      </c>
      <c r="CE141" s="33">
        <v>0</v>
      </c>
      <c r="CF141" s="33">
        <v>1.4437934629499775E-3</v>
      </c>
      <c r="CG141" s="33">
        <v>5.8828827037848801E-4</v>
      </c>
      <c r="CH141" s="33">
        <v>9.3790775003338705E-4</v>
      </c>
      <c r="CI141" s="33">
        <v>7.5419332593080286E-4</v>
      </c>
      <c r="CJ141" s="33">
        <v>9.661116186752526E-4</v>
      </c>
      <c r="CK141" s="33">
        <v>6.2907231926053321E-4</v>
      </c>
      <c r="CL141" s="33">
        <v>1.000050048962134E-3</v>
      </c>
      <c r="CM141" s="33">
        <v>1.0897757227804092E-3</v>
      </c>
      <c r="CN141" s="33">
        <v>1.2853002511099495E-3</v>
      </c>
      <c r="CO141" s="33">
        <v>1.8989080870706534E-3</v>
      </c>
      <c r="CP141" s="33">
        <v>1.2392195879445396E-3</v>
      </c>
      <c r="CQ141" s="33">
        <v>9.3226379187092193E-4</v>
      </c>
      <c r="CR141" s="33">
        <v>8.6928610797409325E-4</v>
      </c>
      <c r="CS141" s="33">
        <v>1.0374719008581753E-3</v>
      </c>
      <c r="CT141" s="33">
        <v>1.0345575232309121E-3</v>
      </c>
      <c r="CU141" s="33">
        <v>8.4015554321125059E-4</v>
      </c>
      <c r="CV141" s="33">
        <v>9.2959904062578239E-4</v>
      </c>
      <c r="CW141" s="33">
        <v>1.0260539268052275E-3</v>
      </c>
      <c r="CX141" s="33">
        <v>9.3202464745337189E-4</v>
      </c>
      <c r="CY141" s="33">
        <v>1.6131436839714971E-3</v>
      </c>
      <c r="CZ141" s="33">
        <v>1.4945572527265726E-3</v>
      </c>
      <c r="DA141" s="33">
        <v>1.2592031882704996E-3</v>
      </c>
      <c r="DB141" s="33">
        <v>1.3480341583270747E-3</v>
      </c>
      <c r="DC141" s="33">
        <v>1.4226761769009285E-3</v>
      </c>
      <c r="DD141" s="33">
        <v>6.4468218612210026E-3</v>
      </c>
      <c r="DE141" s="33">
        <v>1.8608123303586999E-3</v>
      </c>
      <c r="DF141" s="33">
        <v>1.5789211013010553E-3</v>
      </c>
      <c r="DG141" s="33">
        <v>1.5690736096835381E-3</v>
      </c>
      <c r="DH141" s="33">
        <v>1.437211801079256E-3</v>
      </c>
      <c r="DI141" s="33">
        <v>1.6798839935653865E-3</v>
      </c>
      <c r="DJ141" s="33">
        <v>1.4361002867498542E-3</v>
      </c>
      <c r="DK141" s="33">
        <v>3.0363353353156232E-3</v>
      </c>
      <c r="DL141" s="33">
        <v>1.1764612093788992E-3</v>
      </c>
      <c r="DM141" s="33">
        <v>1.3604756322564903E-3</v>
      </c>
      <c r="DN141" s="33">
        <v>1.4729459724921491E-3</v>
      </c>
      <c r="DO141" s="33">
        <v>1.2622791770337174E-3</v>
      </c>
      <c r="DP141" s="33">
        <v>1.251728628508127E-3</v>
      </c>
      <c r="DQ141" s="33">
        <v>0</v>
      </c>
      <c r="DR141" s="33">
        <v>1.1452707596693314E-3</v>
      </c>
      <c r="DS141" s="33">
        <v>1.9272717891398732E-3</v>
      </c>
      <c r="DT141" s="33">
        <v>1.8129225901351412E-2</v>
      </c>
      <c r="DU141" s="33">
        <v>7.8428021769865039E-4</v>
      </c>
      <c r="DV141" s="33">
        <v>1.0221950831992082E-3</v>
      </c>
      <c r="DW141" s="33">
        <v>1.0638692192296282E-3</v>
      </c>
      <c r="DX141" s="33">
        <v>8.9473242773987582E-4</v>
      </c>
      <c r="DY141" s="33">
        <v>1.6665461798108774E-3</v>
      </c>
      <c r="DZ141" s="33">
        <v>1.2228116999253463E-3</v>
      </c>
      <c r="EA141" s="33">
        <v>1.0663514649427443E-3</v>
      </c>
      <c r="EB141" s="33">
        <v>1.0853131152157695E-3</v>
      </c>
      <c r="EC141" s="33">
        <v>4.7546626343692713E-3</v>
      </c>
      <c r="ED141" s="33">
        <v>4.9244302182041228E-3</v>
      </c>
      <c r="EE141" s="33">
        <v>1.0877660235749731E-3</v>
      </c>
      <c r="EF141" s="33">
        <v>1.2773739890437831E-3</v>
      </c>
      <c r="EG141" s="33">
        <v>5.9303788699359916E-4</v>
      </c>
      <c r="EH141" s="33">
        <v>1.5839549216409426E-3</v>
      </c>
      <c r="EI141" s="33">
        <v>1.0006187061724245</v>
      </c>
      <c r="EJ141" s="33">
        <v>1.8111163391724776E-3</v>
      </c>
      <c r="EK141" s="33">
        <v>1.961886180512332E-3</v>
      </c>
      <c r="EL141" s="33">
        <v>2.5302709913467064E-3</v>
      </c>
      <c r="EM141" s="33">
        <v>3.7125357934706905E-3</v>
      </c>
      <c r="EN141" s="33">
        <v>7.0813320760736609E-4</v>
      </c>
      <c r="EO141" s="33">
        <v>6.0832396337087875E-4</v>
      </c>
      <c r="EP141" s="33">
        <v>2.4482070757427557E-4</v>
      </c>
      <c r="EQ141" s="33">
        <v>1.309494793643182E-2</v>
      </c>
      <c r="ER141" s="33">
        <v>3.0448667256172093E-2</v>
      </c>
      <c r="ES141" s="33">
        <v>1.5477184657978283E-3</v>
      </c>
      <c r="ET141" s="33">
        <v>2.7878042472226573E-3</v>
      </c>
      <c r="EU141" s="33">
        <v>2.3449043357698877E-3</v>
      </c>
      <c r="EV141" s="33">
        <v>1.5556255053861471E-3</v>
      </c>
      <c r="EW141" s="33">
        <v>3.1190321294904282E-3</v>
      </c>
      <c r="EX141" s="33">
        <v>4.1758578113558781E-3</v>
      </c>
      <c r="EY141" s="33">
        <v>2.1365374645273254E-3</v>
      </c>
      <c r="EZ141" s="33">
        <v>2.9057113061614795E-3</v>
      </c>
      <c r="FA141" s="33">
        <v>4.500970936208523E-3</v>
      </c>
      <c r="FB141" s="33">
        <v>2.1413692750227981E-3</v>
      </c>
      <c r="FC141" s="33">
        <v>2.5358826949524759E-3</v>
      </c>
      <c r="FD141" s="33">
        <v>9.5569726347107739E-3</v>
      </c>
      <c r="FE141" s="33">
        <v>1.7559289912492178E-3</v>
      </c>
      <c r="FF141" s="33">
        <v>6.0068156577181035E-3</v>
      </c>
      <c r="FG141" s="33">
        <v>1.3469860981014047E-3</v>
      </c>
      <c r="FH141" s="33">
        <v>1.0244065048278206E-2</v>
      </c>
      <c r="FI141" s="33">
        <v>8.8467083209633048E-4</v>
      </c>
      <c r="FJ141" s="33">
        <v>4.0518891965883085E-3</v>
      </c>
      <c r="FK141" s="33">
        <v>2.2919133824253479E-3</v>
      </c>
      <c r="FL141" s="33">
        <v>3.7874586189759458E-4</v>
      </c>
      <c r="FM141" s="33">
        <v>3.3838473923063009E-2</v>
      </c>
      <c r="FN141" s="33">
        <v>4.2142475403539811E-3</v>
      </c>
      <c r="FO141" s="33">
        <v>2.4936270459683055E-3</v>
      </c>
      <c r="FP141" s="33">
        <v>1.349264677476237E-3</v>
      </c>
      <c r="FQ141" s="33">
        <v>2.5217491512031548E-3</v>
      </c>
      <c r="FR141" s="33">
        <v>3.6889555248171522E-3</v>
      </c>
      <c r="FS141" s="33">
        <v>6.3869302979864817E-3</v>
      </c>
      <c r="FT141" s="33">
        <v>3.9904450265292966E-3</v>
      </c>
      <c r="FU141" s="33">
        <v>3.7544709342894494E-3</v>
      </c>
      <c r="FV141" s="33">
        <v>8.498656680346841E-4</v>
      </c>
      <c r="FW141" s="33">
        <v>6.2683499886052895E-4</v>
      </c>
      <c r="FX141" s="33">
        <v>1.9706031250758078E-3</v>
      </c>
      <c r="FY141" s="33">
        <v>5.1716224516858327E-3</v>
      </c>
      <c r="FZ141" s="33">
        <v>1.4799527492577178E-3</v>
      </c>
      <c r="GA141" s="33">
        <v>1.3995733242856197E-3</v>
      </c>
      <c r="GB141" s="33">
        <v>6.7231538704357746E-4</v>
      </c>
      <c r="GC141" s="33">
        <v>3.5824646231214716E-2</v>
      </c>
      <c r="GD141" s="33">
        <v>1.1838871249996592E-2</v>
      </c>
      <c r="GE141" s="33">
        <v>9.4433387809257068E-3</v>
      </c>
      <c r="GF141" s="33">
        <v>8.2398508160882768E-3</v>
      </c>
      <c r="GG141" s="33">
        <v>1.1522323052147551E-2</v>
      </c>
      <c r="GH141" s="33">
        <v>2.0192274719711498E-3</v>
      </c>
      <c r="GI141" s="34">
        <v>8.6043364784874465E-3</v>
      </c>
      <c r="GJ141" s="61">
        <v>1.514911148703685</v>
      </c>
      <c r="GK141" s="61">
        <v>0.70379451000000004</v>
      </c>
    </row>
    <row r="142" spans="1:193" ht="15" customHeight="1">
      <c r="A142" s="18" t="s">
        <v>136</v>
      </c>
      <c r="B142" s="47" t="s">
        <v>344</v>
      </c>
      <c r="C142" s="32">
        <v>4.7860608936643491E-2</v>
      </c>
      <c r="D142" s="33">
        <v>0.23244499864120347</v>
      </c>
      <c r="E142" s="33">
        <v>0.1260515701242888</v>
      </c>
      <c r="F142" s="33">
        <v>8.1997455558690355E-2</v>
      </c>
      <c r="G142" s="33">
        <v>6.968828573378831E-2</v>
      </c>
      <c r="H142" s="33">
        <v>6.9071677076933055E-2</v>
      </c>
      <c r="I142" s="33">
        <v>6.9380783228552317E-2</v>
      </c>
      <c r="J142" s="33">
        <v>5.9332101933804886E-2</v>
      </c>
      <c r="K142" s="33">
        <v>0.1075021344612275</v>
      </c>
      <c r="L142" s="33">
        <v>9.896936140873705E-2</v>
      </c>
      <c r="M142" s="33">
        <v>0.10529917917915495</v>
      </c>
      <c r="N142" s="33">
        <v>0.1061937351961401</v>
      </c>
      <c r="O142" s="33">
        <v>7.9893085468847116E-2</v>
      </c>
      <c r="P142" s="33">
        <v>6.2460499597194054E-2</v>
      </c>
      <c r="Q142" s="33">
        <v>7.5234901984951905E-2</v>
      </c>
      <c r="R142" s="33">
        <v>4.7618442560071292E-2</v>
      </c>
      <c r="S142" s="33">
        <v>0.12510567464972427</v>
      </c>
      <c r="T142" s="33">
        <v>5.3760543832556275E-2</v>
      </c>
      <c r="U142" s="33">
        <v>0.1643831706580666</v>
      </c>
      <c r="V142" s="33">
        <v>0</v>
      </c>
      <c r="W142" s="33">
        <v>0</v>
      </c>
      <c r="X142" s="33">
        <v>5.810987977233413E-2</v>
      </c>
      <c r="Y142" s="33">
        <v>4.2724501070972511E-2</v>
      </c>
      <c r="Z142" s="33">
        <v>9.4726663071847572E-2</v>
      </c>
      <c r="AA142" s="33">
        <v>0.12463104478069829</v>
      </c>
      <c r="AB142" s="33">
        <v>0.16603928562120737</v>
      </c>
      <c r="AC142" s="33">
        <v>7.773096512722158E-2</v>
      </c>
      <c r="AD142" s="33">
        <v>9.8852319550933238E-2</v>
      </c>
      <c r="AE142" s="33">
        <v>0.11244770484795003</v>
      </c>
      <c r="AF142" s="33">
        <v>0.12801938284593412</v>
      </c>
      <c r="AG142" s="33">
        <v>4.7040442567874305E-2</v>
      </c>
      <c r="AH142" s="33">
        <v>0.10275168661376162</v>
      </c>
      <c r="AI142" s="33">
        <v>0.1311568545355071</v>
      </c>
      <c r="AJ142" s="33">
        <v>5.46155317532327E-2</v>
      </c>
      <c r="AK142" s="33">
        <v>5.3679427579319525E-2</v>
      </c>
      <c r="AL142" s="33">
        <v>4.8034797562249099E-2</v>
      </c>
      <c r="AM142" s="33">
        <v>3.745978652511029E-2</v>
      </c>
      <c r="AN142" s="33">
        <v>5.0131773535587662E-2</v>
      </c>
      <c r="AO142" s="33">
        <v>3.7210430890052631E-2</v>
      </c>
      <c r="AP142" s="33">
        <v>4.8637664367011502E-2</v>
      </c>
      <c r="AQ142" s="33">
        <v>4.0291428929405432E-2</v>
      </c>
      <c r="AR142" s="33">
        <v>0.15431140683305888</v>
      </c>
      <c r="AS142" s="33">
        <v>0.16739430851592355</v>
      </c>
      <c r="AT142" s="33">
        <v>0.14103375838012008</v>
      </c>
      <c r="AU142" s="33">
        <v>0.2309177788576062</v>
      </c>
      <c r="AV142" s="33">
        <v>0</v>
      </c>
      <c r="AW142" s="33">
        <v>0.1617344462072034</v>
      </c>
      <c r="AX142" s="33">
        <v>0.27102422097253942</v>
      </c>
      <c r="AY142" s="33">
        <v>0.29897839621398753</v>
      </c>
      <c r="AZ142" s="33">
        <v>0.25772249963164584</v>
      </c>
      <c r="BA142" s="33">
        <v>0.1327232554655412</v>
      </c>
      <c r="BB142" s="33">
        <v>7.0179305054207733E-2</v>
      </c>
      <c r="BC142" s="33">
        <v>5.5603661429584908E-2</v>
      </c>
      <c r="BD142" s="33">
        <v>0.18929285164548046</v>
      </c>
      <c r="BE142" s="33">
        <v>0.18084826165277693</v>
      </c>
      <c r="BF142" s="33">
        <v>0</v>
      </c>
      <c r="BG142" s="33">
        <v>9.8280259069951095E-2</v>
      </c>
      <c r="BH142" s="33">
        <v>0.1153302983080345</v>
      </c>
      <c r="BI142" s="33">
        <v>0.21517342271762138</v>
      </c>
      <c r="BJ142" s="33">
        <v>0</v>
      </c>
      <c r="BK142" s="33">
        <v>0.1803274939948139</v>
      </c>
      <c r="BL142" s="33">
        <v>8.1147109379885642E-3</v>
      </c>
      <c r="BM142" s="33">
        <v>6.9400059758212951E-2</v>
      </c>
      <c r="BN142" s="33">
        <v>0.12723823450510521</v>
      </c>
      <c r="BO142" s="33">
        <v>0</v>
      </c>
      <c r="BP142" s="33">
        <v>0.13634966854405026</v>
      </c>
      <c r="BQ142" s="33">
        <v>0.2084529352786462</v>
      </c>
      <c r="BR142" s="33">
        <v>0.20161888573402839</v>
      </c>
      <c r="BS142" s="33">
        <v>9.1722160112743395E-2</v>
      </c>
      <c r="BT142" s="33">
        <v>7.4127509920930396E-2</v>
      </c>
      <c r="BU142" s="33">
        <v>7.3415290312451476E-2</v>
      </c>
      <c r="BV142" s="33">
        <v>9.1523245571703091E-2</v>
      </c>
      <c r="BW142" s="33">
        <v>7.7836052195061373E-2</v>
      </c>
      <c r="BX142" s="33">
        <v>0</v>
      </c>
      <c r="BY142" s="33">
        <v>0</v>
      </c>
      <c r="BZ142" s="33">
        <v>7.3965434964427318E-3</v>
      </c>
      <c r="CA142" s="33">
        <v>0</v>
      </c>
      <c r="CB142" s="33">
        <v>0.18775602837941571</v>
      </c>
      <c r="CC142" s="33">
        <v>7.9698591501165456E-2</v>
      </c>
      <c r="CD142" s="33">
        <v>2.3903511166071131E-2</v>
      </c>
      <c r="CE142" s="33">
        <v>0</v>
      </c>
      <c r="CF142" s="33">
        <v>8.247208403196904E-2</v>
      </c>
      <c r="CG142" s="33">
        <v>8.5066133184193565E-2</v>
      </c>
      <c r="CH142" s="33">
        <v>0.12417668615413283</v>
      </c>
      <c r="CI142" s="33">
        <v>0.12950848827235836</v>
      </c>
      <c r="CJ142" s="33">
        <v>0.14336955539976956</v>
      </c>
      <c r="CK142" s="33">
        <v>0.10002056212630908</v>
      </c>
      <c r="CL142" s="33">
        <v>0.12552708290852943</v>
      </c>
      <c r="CM142" s="33">
        <v>0.11530425161286405</v>
      </c>
      <c r="CN142" s="33">
        <v>0.11908778210500752</v>
      </c>
      <c r="CO142" s="33">
        <v>0.12235529907845195</v>
      </c>
      <c r="CP142" s="33">
        <v>0.1202128727227019</v>
      </c>
      <c r="CQ142" s="33">
        <v>0.11768827123432081</v>
      </c>
      <c r="CR142" s="33">
        <v>0.10903771479976647</v>
      </c>
      <c r="CS142" s="33">
        <v>0.11540359814410667</v>
      </c>
      <c r="CT142" s="33">
        <v>0.1149352624403791</v>
      </c>
      <c r="CU142" s="33">
        <v>9.6535232511975905E-2</v>
      </c>
      <c r="CV142" s="33">
        <v>0.10469194351318786</v>
      </c>
      <c r="CW142" s="33">
        <v>0.11149373751978744</v>
      </c>
      <c r="CX142" s="33">
        <v>0.11176455583516859</v>
      </c>
      <c r="CY142" s="33">
        <v>0.15260572691273647</v>
      </c>
      <c r="CZ142" s="33">
        <v>0.14926165435850228</v>
      </c>
      <c r="DA142" s="33">
        <v>9.8135632281843327E-2</v>
      </c>
      <c r="DB142" s="33">
        <v>0.1333662813407139</v>
      </c>
      <c r="DC142" s="33">
        <v>0.11577095440807911</v>
      </c>
      <c r="DD142" s="33">
        <v>0.13914384343497668</v>
      </c>
      <c r="DE142" s="33">
        <v>0.10207124560201107</v>
      </c>
      <c r="DF142" s="33">
        <v>0.10449158640669706</v>
      </c>
      <c r="DG142" s="33">
        <v>0.14171780714230425</v>
      </c>
      <c r="DH142" s="33">
        <v>0.16692259266885837</v>
      </c>
      <c r="DI142" s="33">
        <v>0.11863455345393516</v>
      </c>
      <c r="DJ142" s="33">
        <v>0.12147219305018328</v>
      </c>
      <c r="DK142" s="33">
        <v>0.14097311246890318</v>
      </c>
      <c r="DL142" s="33">
        <v>0.11813517361730387</v>
      </c>
      <c r="DM142" s="33">
        <v>0.12004525887080449</v>
      </c>
      <c r="DN142" s="33">
        <v>0.1053329853850769</v>
      </c>
      <c r="DO142" s="33">
        <v>0.14663140834978514</v>
      </c>
      <c r="DP142" s="33">
        <v>0.14469814415183202</v>
      </c>
      <c r="DQ142" s="33">
        <v>0</v>
      </c>
      <c r="DR142" s="33">
        <v>0.16145265598703451</v>
      </c>
      <c r="DS142" s="33">
        <v>0.14918081971432265</v>
      </c>
      <c r="DT142" s="33">
        <v>0.15980823087836757</v>
      </c>
      <c r="DU142" s="33">
        <v>6.7839911475044118E-2</v>
      </c>
      <c r="DV142" s="33">
        <v>0.1284198588513375</v>
      </c>
      <c r="DW142" s="33">
        <v>0.10940253707660262</v>
      </c>
      <c r="DX142" s="33">
        <v>0.10882984796477475</v>
      </c>
      <c r="DY142" s="33">
        <v>2.2103163181043602E-2</v>
      </c>
      <c r="DZ142" s="33">
        <v>0.12010294842648975</v>
      </c>
      <c r="EA142" s="33">
        <v>9.5518605118243172E-2</v>
      </c>
      <c r="EB142" s="33">
        <v>0.13358585546324941</v>
      </c>
      <c r="EC142" s="33">
        <v>8.5982374241729859E-2</v>
      </c>
      <c r="ED142" s="33">
        <v>7.6044832325072184E-2</v>
      </c>
      <c r="EE142" s="33">
        <v>1.3362132072939813E-2</v>
      </c>
      <c r="EF142" s="33">
        <v>2.6594596515086021E-2</v>
      </c>
      <c r="EG142" s="33">
        <v>2.7145086739090666E-2</v>
      </c>
      <c r="EH142" s="33">
        <v>2.6883953495014552E-2</v>
      </c>
      <c r="EI142" s="33">
        <v>3.1350285425740788E-2</v>
      </c>
      <c r="EJ142" s="33">
        <v>1.0403269820921273</v>
      </c>
      <c r="EK142" s="33">
        <v>2.2582351854503208E-2</v>
      </c>
      <c r="EL142" s="33">
        <v>1.7411281617667106E-2</v>
      </c>
      <c r="EM142" s="33">
        <v>2.0341050635256753E-2</v>
      </c>
      <c r="EN142" s="33">
        <v>1.2409792054181256E-2</v>
      </c>
      <c r="EO142" s="33">
        <v>1.1976226050296947E-2</v>
      </c>
      <c r="EP142" s="33">
        <v>8.4534069521711216E-3</v>
      </c>
      <c r="EQ142" s="33">
        <v>2.1219802856810303E-2</v>
      </c>
      <c r="ER142" s="33">
        <v>3.7136078883325957E-2</v>
      </c>
      <c r="ES142" s="33">
        <v>2.0438948652146183E-2</v>
      </c>
      <c r="ET142" s="33">
        <v>2.1060666673323753E-2</v>
      </c>
      <c r="EU142" s="33">
        <v>7.4332124171026678E-2</v>
      </c>
      <c r="EV142" s="33">
        <v>7.2246782422110634E-2</v>
      </c>
      <c r="EW142" s="33">
        <v>4.0791420697971301E-2</v>
      </c>
      <c r="EX142" s="33">
        <v>5.0641433894971187E-2</v>
      </c>
      <c r="EY142" s="33">
        <v>2.6302941971812321E-2</v>
      </c>
      <c r="EZ142" s="33">
        <v>2.7345404273303592E-2</v>
      </c>
      <c r="FA142" s="33">
        <v>2.5916425996342689E-2</v>
      </c>
      <c r="FB142" s="33">
        <v>3.1163213829132043E-2</v>
      </c>
      <c r="FC142" s="33">
        <v>0.13105495630979747</v>
      </c>
      <c r="FD142" s="33">
        <v>2.6500544135707627E-2</v>
      </c>
      <c r="FE142" s="33">
        <v>1.2733481484474942E-2</v>
      </c>
      <c r="FF142" s="33">
        <v>2.0486296962024711E-2</v>
      </c>
      <c r="FG142" s="33">
        <v>2.6897779677167638E-2</v>
      </c>
      <c r="FH142" s="33">
        <v>4.0769969546419392E-2</v>
      </c>
      <c r="FI142" s="33">
        <v>3.4462889616088725E-2</v>
      </c>
      <c r="FJ142" s="33">
        <v>2.9733314550081512E-2</v>
      </c>
      <c r="FK142" s="33">
        <v>0.10623725900764</v>
      </c>
      <c r="FL142" s="33">
        <v>6.7043035454823529E-3</v>
      </c>
      <c r="FM142" s="33">
        <v>2.3959088344161945E-2</v>
      </c>
      <c r="FN142" s="33">
        <v>1.1352829317589503E-2</v>
      </c>
      <c r="FO142" s="33">
        <v>2.873976155722573E-2</v>
      </c>
      <c r="FP142" s="33">
        <v>2.2198697272031873E-2</v>
      </c>
      <c r="FQ142" s="33">
        <v>4.3784816196945103E-2</v>
      </c>
      <c r="FR142" s="33">
        <v>9.0312326279542013E-2</v>
      </c>
      <c r="FS142" s="33">
        <v>3.6910454007300891E-2</v>
      </c>
      <c r="FT142" s="33">
        <v>4.4622060056169227E-2</v>
      </c>
      <c r="FU142" s="33">
        <v>3.2793446003320334E-2</v>
      </c>
      <c r="FV142" s="33">
        <v>5.2257914290253719E-2</v>
      </c>
      <c r="FW142" s="33">
        <v>3.0743362486852228E-2</v>
      </c>
      <c r="FX142" s="33">
        <v>1.4296612483559526E-2</v>
      </c>
      <c r="FY142" s="33">
        <v>4.141774786326681E-2</v>
      </c>
      <c r="FZ142" s="33">
        <v>0.11316376107179477</v>
      </c>
      <c r="GA142" s="33">
        <v>0.12166883979343256</v>
      </c>
      <c r="GB142" s="33">
        <v>2.0393274582440168E-2</v>
      </c>
      <c r="GC142" s="33">
        <v>7.6967049904386048E-2</v>
      </c>
      <c r="GD142" s="33">
        <v>0.11335274199256094</v>
      </c>
      <c r="GE142" s="33">
        <v>3.2437311016014339E-2</v>
      </c>
      <c r="GF142" s="33">
        <v>2.9395273662199659E-2</v>
      </c>
      <c r="GG142" s="33">
        <v>3.33057789573621E-2</v>
      </c>
      <c r="GH142" s="33">
        <v>0.32455212264283184</v>
      </c>
      <c r="GI142" s="34">
        <v>3.4768154606570553E-2</v>
      </c>
      <c r="GJ142" s="61">
        <v>17.118708351394787</v>
      </c>
      <c r="GK142" s="61">
        <v>7.9529765699999997</v>
      </c>
    </row>
    <row r="143" spans="1:193" ht="15" customHeight="1">
      <c r="A143" s="18" t="s">
        <v>137</v>
      </c>
      <c r="B143" s="47" t="s">
        <v>345</v>
      </c>
      <c r="C143" s="32">
        <v>2.394791559351667E-2</v>
      </c>
      <c r="D143" s="33">
        <v>0.10876654682317029</v>
      </c>
      <c r="E143" s="33">
        <v>6.2433609320227755E-2</v>
      </c>
      <c r="F143" s="33">
        <v>2.9629645902795269E-2</v>
      </c>
      <c r="G143" s="33">
        <v>2.8144574602061895E-2</v>
      </c>
      <c r="H143" s="33">
        <v>3.5610248115753834E-2</v>
      </c>
      <c r="I143" s="33">
        <v>2.8867280782137714E-2</v>
      </c>
      <c r="J143" s="33">
        <v>1.8399015222137983E-2</v>
      </c>
      <c r="K143" s="33">
        <v>2.4765520440700257E-2</v>
      </c>
      <c r="L143" s="33">
        <v>2.5709930270044021E-2</v>
      </c>
      <c r="M143" s="33">
        <v>2.8810098703171704E-2</v>
      </c>
      <c r="N143" s="33">
        <v>2.9600593713265958E-2</v>
      </c>
      <c r="O143" s="33">
        <v>1.5624309903020909E-2</v>
      </c>
      <c r="P143" s="33">
        <v>1.1652910681274243E-2</v>
      </c>
      <c r="Q143" s="33">
        <v>2.4017121817230116E-2</v>
      </c>
      <c r="R143" s="33">
        <v>1.806471677398936E-2</v>
      </c>
      <c r="S143" s="33">
        <v>3.096923274073354E-2</v>
      </c>
      <c r="T143" s="33">
        <v>1.0584566383940671E-2</v>
      </c>
      <c r="U143" s="33">
        <v>1.4392963034938618E-2</v>
      </c>
      <c r="V143" s="33">
        <v>0</v>
      </c>
      <c r="W143" s="33">
        <v>0</v>
      </c>
      <c r="X143" s="33">
        <v>2.1341250127508499E-2</v>
      </c>
      <c r="Y143" s="33">
        <v>1.8004369095652149E-2</v>
      </c>
      <c r="Z143" s="33">
        <v>2.2781657385735826E-2</v>
      </c>
      <c r="AA143" s="33">
        <v>9.7700913060383993E-3</v>
      </c>
      <c r="AB143" s="33">
        <v>7.4316238757166095E-3</v>
      </c>
      <c r="AC143" s="33">
        <v>2.179735590087209E-2</v>
      </c>
      <c r="AD143" s="33">
        <v>6.7422469616838206E-3</v>
      </c>
      <c r="AE143" s="33">
        <v>9.322609437462959E-3</v>
      </c>
      <c r="AF143" s="33">
        <v>1.3017156691032254E-2</v>
      </c>
      <c r="AG143" s="33">
        <v>4.8009235812241169E-3</v>
      </c>
      <c r="AH143" s="33">
        <v>5.3938027713262612E-3</v>
      </c>
      <c r="AI143" s="33">
        <v>1.691308324402439E-2</v>
      </c>
      <c r="AJ143" s="33">
        <v>4.2243211555894099E-3</v>
      </c>
      <c r="AK143" s="33">
        <v>1.9769530912689586E-3</v>
      </c>
      <c r="AL143" s="33">
        <v>1.7989032906321882E-3</v>
      </c>
      <c r="AM143" s="33">
        <v>2.5688509843734371E-3</v>
      </c>
      <c r="AN143" s="33">
        <v>2.298439882938731E-3</v>
      </c>
      <c r="AO143" s="33">
        <v>6.0378363358618917E-3</v>
      </c>
      <c r="AP143" s="33">
        <v>1.0123327454833089E-2</v>
      </c>
      <c r="AQ143" s="33">
        <v>3.8540188602410592E-3</v>
      </c>
      <c r="AR143" s="33">
        <v>1.1560588443611316E-2</v>
      </c>
      <c r="AS143" s="33">
        <v>1.1049732179840392E-2</v>
      </c>
      <c r="AT143" s="33">
        <v>1.1257270303530659E-2</v>
      </c>
      <c r="AU143" s="33">
        <v>9.0566381865601706E-3</v>
      </c>
      <c r="AV143" s="33">
        <v>0</v>
      </c>
      <c r="AW143" s="33">
        <v>7.5131589029399735E-3</v>
      </c>
      <c r="AX143" s="33">
        <v>8.815240843158715E-3</v>
      </c>
      <c r="AY143" s="33">
        <v>9.1582040485588979E-3</v>
      </c>
      <c r="AZ143" s="33">
        <v>8.2953450651473658E-3</v>
      </c>
      <c r="BA143" s="33">
        <v>4.7454164868188341E-3</v>
      </c>
      <c r="BB143" s="33">
        <v>6.4813262420796401E-3</v>
      </c>
      <c r="BC143" s="33">
        <v>6.3432559968630339E-3</v>
      </c>
      <c r="BD143" s="33">
        <v>1.4544585868101667E-2</v>
      </c>
      <c r="BE143" s="33">
        <v>1.2886668416969184E-2</v>
      </c>
      <c r="BF143" s="33">
        <v>0</v>
      </c>
      <c r="BG143" s="33">
        <v>8.0264382541358325E-3</v>
      </c>
      <c r="BH143" s="33">
        <v>7.6263310273937627E-3</v>
      </c>
      <c r="BI143" s="33">
        <v>1.0313205134072469E-2</v>
      </c>
      <c r="BJ143" s="33">
        <v>0</v>
      </c>
      <c r="BK143" s="33">
        <v>8.6541238573822638E-3</v>
      </c>
      <c r="BL143" s="33">
        <v>3.1420939760761808E-4</v>
      </c>
      <c r="BM143" s="33">
        <v>4.9599009861015734E-3</v>
      </c>
      <c r="BN143" s="33">
        <v>5.2405480484184249E-3</v>
      </c>
      <c r="BO143" s="33">
        <v>0</v>
      </c>
      <c r="BP143" s="33">
        <v>9.7626321272718738E-3</v>
      </c>
      <c r="BQ143" s="33">
        <v>4.1683346664378937E-2</v>
      </c>
      <c r="BR143" s="33">
        <v>1.6862021389183308E-2</v>
      </c>
      <c r="BS143" s="33">
        <v>7.10045672968675E-3</v>
      </c>
      <c r="BT143" s="33">
        <v>7.8894442360667207E-3</v>
      </c>
      <c r="BU143" s="33">
        <v>7.7686238799030511E-3</v>
      </c>
      <c r="BV143" s="33">
        <v>7.5452508045118832E-3</v>
      </c>
      <c r="BW143" s="33">
        <v>7.0205426125292238E-3</v>
      </c>
      <c r="BX143" s="33">
        <v>0</v>
      </c>
      <c r="BY143" s="33">
        <v>0</v>
      </c>
      <c r="BZ143" s="33">
        <v>1.4165598133451323E-3</v>
      </c>
      <c r="CA143" s="33">
        <v>0</v>
      </c>
      <c r="CB143" s="33">
        <v>4.0546167739995429E-3</v>
      </c>
      <c r="CC143" s="33">
        <v>4.4211869819203511E-3</v>
      </c>
      <c r="CD143" s="33">
        <v>3.136551044736295E-3</v>
      </c>
      <c r="CE143" s="33">
        <v>0</v>
      </c>
      <c r="CF143" s="33">
        <v>4.1803489746346581E-3</v>
      </c>
      <c r="CG143" s="33">
        <v>4.3568541549097667E-3</v>
      </c>
      <c r="CH143" s="33">
        <v>5.1600001167065876E-3</v>
      </c>
      <c r="CI143" s="33">
        <v>5.18148107871148E-3</v>
      </c>
      <c r="CJ143" s="33">
        <v>5.3255539750204396E-3</v>
      </c>
      <c r="CK143" s="33">
        <v>4.4659002021638448E-3</v>
      </c>
      <c r="CL143" s="33">
        <v>6.7625066582861076E-3</v>
      </c>
      <c r="CM143" s="33">
        <v>7.1125868806980932E-3</v>
      </c>
      <c r="CN143" s="33">
        <v>1.0215664266832736E-2</v>
      </c>
      <c r="CO143" s="33">
        <v>9.8940600851288706E-3</v>
      </c>
      <c r="CP143" s="33">
        <v>6.7914923061112688E-3</v>
      </c>
      <c r="CQ143" s="33">
        <v>9.5862034044810248E-3</v>
      </c>
      <c r="CR143" s="33">
        <v>8.7954052173061358E-3</v>
      </c>
      <c r="CS143" s="33">
        <v>7.690283556037362E-3</v>
      </c>
      <c r="CT143" s="33">
        <v>8.7333146665593137E-3</v>
      </c>
      <c r="CU143" s="33">
        <v>1.9608848860660846E-2</v>
      </c>
      <c r="CV143" s="33">
        <v>1.2000809010182892E-2</v>
      </c>
      <c r="CW143" s="33">
        <v>8.3030359863441403E-3</v>
      </c>
      <c r="CX143" s="33">
        <v>8.9098598813060759E-3</v>
      </c>
      <c r="CY143" s="33">
        <v>1.103129662411334E-2</v>
      </c>
      <c r="CZ143" s="33">
        <v>9.5454871894152093E-3</v>
      </c>
      <c r="DA143" s="33">
        <v>1.2189694996985171E-2</v>
      </c>
      <c r="DB143" s="33">
        <v>9.047021429767068E-3</v>
      </c>
      <c r="DC143" s="33">
        <v>1.0765932744935144E-2</v>
      </c>
      <c r="DD143" s="33">
        <v>1.0673374260151643E-2</v>
      </c>
      <c r="DE143" s="33">
        <v>7.0575818408193406E-3</v>
      </c>
      <c r="DF143" s="33">
        <v>8.2363514533674142E-3</v>
      </c>
      <c r="DG143" s="33">
        <v>1.011749739050243E-2</v>
      </c>
      <c r="DH143" s="33">
        <v>8.5772965888962511E-3</v>
      </c>
      <c r="DI143" s="33">
        <v>8.4520043391617342E-3</v>
      </c>
      <c r="DJ143" s="33">
        <v>1.1988921697247166E-2</v>
      </c>
      <c r="DK143" s="33">
        <v>8.6582412831728399E-3</v>
      </c>
      <c r="DL143" s="33">
        <v>8.2637662041514168E-3</v>
      </c>
      <c r="DM143" s="33">
        <v>8.5991564225371513E-3</v>
      </c>
      <c r="DN143" s="33">
        <v>9.8628758907616312E-3</v>
      </c>
      <c r="DO143" s="33">
        <v>8.7338642306336277E-3</v>
      </c>
      <c r="DP143" s="33">
        <v>8.0484569926865448E-3</v>
      </c>
      <c r="DQ143" s="33">
        <v>0</v>
      </c>
      <c r="DR143" s="33">
        <v>6.9248644154873557E-3</v>
      </c>
      <c r="DS143" s="33">
        <v>8.6841031806967547E-3</v>
      </c>
      <c r="DT143" s="33">
        <v>8.4955186548440267E-3</v>
      </c>
      <c r="DU143" s="33">
        <v>6.4141413691315759E-3</v>
      </c>
      <c r="DV143" s="33">
        <v>7.9447340086310891E-3</v>
      </c>
      <c r="DW143" s="33">
        <v>2.1788279144084439E-2</v>
      </c>
      <c r="DX143" s="33">
        <v>4.4578054075994474E-2</v>
      </c>
      <c r="DY143" s="33">
        <v>7.7503095247535595E-3</v>
      </c>
      <c r="DZ143" s="33">
        <v>7.815619468432386E-3</v>
      </c>
      <c r="EA143" s="33">
        <v>7.4736736230961867E-3</v>
      </c>
      <c r="EB143" s="33">
        <v>8.7272251760015917E-3</v>
      </c>
      <c r="EC143" s="33">
        <v>1.0049711273369811E-2</v>
      </c>
      <c r="ED143" s="33">
        <v>6.6798404191947157E-3</v>
      </c>
      <c r="EE143" s="33">
        <v>1.5522982393583456E-3</v>
      </c>
      <c r="EF143" s="33">
        <v>2.1809316455431681E-3</v>
      </c>
      <c r="EG143" s="33">
        <v>3.1594116064777625E-3</v>
      </c>
      <c r="EH143" s="33">
        <v>2.9880854803841666E-3</v>
      </c>
      <c r="EI143" s="33">
        <v>8.4700557808449969E-3</v>
      </c>
      <c r="EJ143" s="33">
        <v>7.6171747220039982E-3</v>
      </c>
      <c r="EK143" s="33">
        <v>1.0068079045631728</v>
      </c>
      <c r="EL143" s="33">
        <v>4.6738847154078949E-3</v>
      </c>
      <c r="EM143" s="33">
        <v>5.2814601441676908E-3</v>
      </c>
      <c r="EN143" s="33">
        <v>4.388295364918993E-3</v>
      </c>
      <c r="EO143" s="33">
        <v>3.9377247718506486E-3</v>
      </c>
      <c r="EP143" s="33">
        <v>1.1083669284365268E-3</v>
      </c>
      <c r="EQ143" s="33">
        <v>3.4912333562700762E-3</v>
      </c>
      <c r="ER143" s="33">
        <v>4.9877222360344481E-3</v>
      </c>
      <c r="ES143" s="33">
        <v>1.1159088779382221E-2</v>
      </c>
      <c r="ET143" s="33">
        <v>8.8487423446646351E-3</v>
      </c>
      <c r="EU143" s="33">
        <v>7.7034921566410869E-2</v>
      </c>
      <c r="EV143" s="33">
        <v>4.892769751213203E-2</v>
      </c>
      <c r="EW143" s="33">
        <v>3.7650282076439E-3</v>
      </c>
      <c r="EX143" s="33">
        <v>8.2681701623850048E-3</v>
      </c>
      <c r="EY143" s="33">
        <v>6.2830409361517604E-3</v>
      </c>
      <c r="EZ143" s="33">
        <v>5.6289034201413325E-3</v>
      </c>
      <c r="FA143" s="33">
        <v>8.2474876660232361E-3</v>
      </c>
      <c r="FB143" s="33">
        <v>5.7516204754816244E-3</v>
      </c>
      <c r="FC143" s="33">
        <v>6.4273196493376435E-3</v>
      </c>
      <c r="FD143" s="33">
        <v>5.4221945666623412E-3</v>
      </c>
      <c r="FE143" s="33">
        <v>8.3189710211733197E-3</v>
      </c>
      <c r="FF143" s="33">
        <v>5.4708286558443004E-3</v>
      </c>
      <c r="FG143" s="33">
        <v>1.244153016457022E-2</v>
      </c>
      <c r="FH143" s="33">
        <v>8.0113217695130037E-3</v>
      </c>
      <c r="FI143" s="33">
        <v>1.0706593240472866E-2</v>
      </c>
      <c r="FJ143" s="33">
        <v>8.8123284884095345E-3</v>
      </c>
      <c r="FK143" s="33">
        <v>8.8564122635037771E-3</v>
      </c>
      <c r="FL143" s="33">
        <v>1.407305496235364E-3</v>
      </c>
      <c r="FM143" s="33">
        <v>9.413919333993697E-3</v>
      </c>
      <c r="FN143" s="33">
        <v>4.1215437086741117E-3</v>
      </c>
      <c r="FO143" s="33">
        <v>1.4002810373799418E-2</v>
      </c>
      <c r="FP143" s="33">
        <v>9.259345360775802E-3</v>
      </c>
      <c r="FQ143" s="33">
        <v>1.4408806420081827E-2</v>
      </c>
      <c r="FR143" s="33">
        <v>6.298231025420961E-3</v>
      </c>
      <c r="FS143" s="33">
        <v>8.0738180867831761E-3</v>
      </c>
      <c r="FT143" s="33">
        <v>1.4257843057800505E-2</v>
      </c>
      <c r="FU143" s="33">
        <v>9.4896240644946721E-3</v>
      </c>
      <c r="FV143" s="33">
        <v>2.1243399883779684E-2</v>
      </c>
      <c r="FW143" s="33">
        <v>9.5830103377886368E-3</v>
      </c>
      <c r="FX143" s="33">
        <v>4.3840200002031246E-3</v>
      </c>
      <c r="FY143" s="33">
        <v>6.1804444746135978E-3</v>
      </c>
      <c r="FZ143" s="33">
        <v>7.7272740635253552E-3</v>
      </c>
      <c r="GA143" s="33">
        <v>7.4551972699986296E-3</v>
      </c>
      <c r="GB143" s="33">
        <v>8.79043586404182E-3</v>
      </c>
      <c r="GC143" s="33">
        <v>2.9328651409771582E-2</v>
      </c>
      <c r="GD143" s="33">
        <v>4.4460089257185295E-2</v>
      </c>
      <c r="GE143" s="33">
        <v>1.403966480233843E-2</v>
      </c>
      <c r="GF143" s="33">
        <v>1.1339546674780916E-2</v>
      </c>
      <c r="GG143" s="33">
        <v>1.8476790957871851E-2</v>
      </c>
      <c r="GH143" s="33">
        <v>6.6224893637732235E-2</v>
      </c>
      <c r="GI143" s="34">
        <v>4.3882784348075899E-3</v>
      </c>
      <c r="GJ143" s="61">
        <v>3.1853238426413313</v>
      </c>
      <c r="GK143" s="61">
        <v>1.4798316199999999</v>
      </c>
    </row>
    <row r="144" spans="1:193" ht="15" customHeight="1">
      <c r="A144" s="18" t="s">
        <v>138</v>
      </c>
      <c r="B144" s="47" t="s">
        <v>346</v>
      </c>
      <c r="C144" s="32">
        <v>8.3087624180049752E-3</v>
      </c>
      <c r="D144" s="33">
        <v>3.4523881299602197E-2</v>
      </c>
      <c r="E144" s="33">
        <v>1.8938861359498595E-2</v>
      </c>
      <c r="F144" s="33">
        <v>9.7782190849864548E-3</v>
      </c>
      <c r="G144" s="33">
        <v>8.632544192338637E-3</v>
      </c>
      <c r="H144" s="33">
        <v>1.3931615970725513E-2</v>
      </c>
      <c r="I144" s="33">
        <v>1.442102917446177E-2</v>
      </c>
      <c r="J144" s="33">
        <v>1.3099047329197673E-2</v>
      </c>
      <c r="K144" s="33">
        <v>1.7263275273081819E-2</v>
      </c>
      <c r="L144" s="33">
        <v>1.4405317322662245E-2</v>
      </c>
      <c r="M144" s="33">
        <v>1.4880075573844978E-2</v>
      </c>
      <c r="N144" s="33">
        <v>1.676784645605979E-2</v>
      </c>
      <c r="O144" s="33">
        <v>2.3156736108448272E-2</v>
      </c>
      <c r="P144" s="33">
        <v>1.211457793998374E-2</v>
      </c>
      <c r="Q144" s="33">
        <v>6.2463604726177624E-2</v>
      </c>
      <c r="R144" s="33">
        <v>3.0950856806621876E-2</v>
      </c>
      <c r="S144" s="33">
        <v>1.9918157386144487E-2</v>
      </c>
      <c r="T144" s="33">
        <v>1.1803354677605226E-2</v>
      </c>
      <c r="U144" s="33">
        <v>1.9649171634187619E-2</v>
      </c>
      <c r="V144" s="33">
        <v>0</v>
      </c>
      <c r="W144" s="33">
        <v>0</v>
      </c>
      <c r="X144" s="33">
        <v>4.1951231097235163E-2</v>
      </c>
      <c r="Y144" s="33">
        <v>1.8613909728359496E-2</v>
      </c>
      <c r="Z144" s="33">
        <v>1.407865250356791E-2</v>
      </c>
      <c r="AA144" s="33">
        <v>1.4452572571617237E-2</v>
      </c>
      <c r="AB144" s="33">
        <v>1.1752646890572082E-2</v>
      </c>
      <c r="AC144" s="33">
        <v>9.4879530682507492E-3</v>
      </c>
      <c r="AD144" s="33">
        <v>9.869571911703897E-3</v>
      </c>
      <c r="AE144" s="33">
        <v>1.2664319937866347E-2</v>
      </c>
      <c r="AF144" s="33">
        <v>1.1913518316524917E-2</v>
      </c>
      <c r="AG144" s="33">
        <v>9.9355248891191909E-3</v>
      </c>
      <c r="AH144" s="33">
        <v>1.0245556530308231E-2</v>
      </c>
      <c r="AI144" s="33">
        <v>1.4092447144775606E-2</v>
      </c>
      <c r="AJ144" s="33">
        <v>8.1990609624438011E-3</v>
      </c>
      <c r="AK144" s="33">
        <v>1.3702955416128728E-2</v>
      </c>
      <c r="AL144" s="33">
        <v>8.9833452137691207E-3</v>
      </c>
      <c r="AM144" s="33">
        <v>1.1937179132461442E-2</v>
      </c>
      <c r="AN144" s="33">
        <v>7.5279407095343188E-3</v>
      </c>
      <c r="AO144" s="33">
        <v>7.7699515544215995E-3</v>
      </c>
      <c r="AP144" s="33">
        <v>1.2438648864146296E-2</v>
      </c>
      <c r="AQ144" s="33">
        <v>6.7407665182958659E-3</v>
      </c>
      <c r="AR144" s="33">
        <v>2.6599085617902241E-2</v>
      </c>
      <c r="AS144" s="33">
        <v>2.3860169623019147E-2</v>
      </c>
      <c r="AT144" s="33">
        <v>2.3220632174234861E-2</v>
      </c>
      <c r="AU144" s="33">
        <v>3.2528153966850541E-2</v>
      </c>
      <c r="AV144" s="33">
        <v>0</v>
      </c>
      <c r="AW144" s="33">
        <v>2.4586093664943329E-2</v>
      </c>
      <c r="AX144" s="33">
        <v>3.0981703660708446E-2</v>
      </c>
      <c r="AY144" s="33">
        <v>3.3033575085979767E-2</v>
      </c>
      <c r="AZ144" s="33">
        <v>2.9243410934642455E-2</v>
      </c>
      <c r="BA144" s="33">
        <v>1.8115226228599034E-2</v>
      </c>
      <c r="BB144" s="33">
        <v>1.3394574492673303E-2</v>
      </c>
      <c r="BC144" s="33">
        <v>1.9590249836066716E-2</v>
      </c>
      <c r="BD144" s="33">
        <v>2.007186394505624E-2</v>
      </c>
      <c r="BE144" s="33">
        <v>1.8890546119016402E-2</v>
      </c>
      <c r="BF144" s="33">
        <v>0</v>
      </c>
      <c r="BG144" s="33">
        <v>1.7090838499788926E-2</v>
      </c>
      <c r="BH144" s="33">
        <v>1.710590963401791E-2</v>
      </c>
      <c r="BI144" s="33">
        <v>1.8877481458959781E-2</v>
      </c>
      <c r="BJ144" s="33">
        <v>0</v>
      </c>
      <c r="BK144" s="33">
        <v>1.8684153105870342E-2</v>
      </c>
      <c r="BL144" s="33">
        <v>3.1314025287953904E-3</v>
      </c>
      <c r="BM144" s="33">
        <v>1.182107415692053E-2</v>
      </c>
      <c r="BN144" s="33">
        <v>1.1248348263777056E-2</v>
      </c>
      <c r="BO144" s="33">
        <v>0</v>
      </c>
      <c r="BP144" s="33">
        <v>1.5845597035808168E-2</v>
      </c>
      <c r="BQ144" s="33">
        <v>2.117719563367761E-2</v>
      </c>
      <c r="BR144" s="33">
        <v>2.3150425850870564E-2</v>
      </c>
      <c r="BS144" s="33">
        <v>1.822442111345466E-2</v>
      </c>
      <c r="BT144" s="33">
        <v>2.2508874570344544E-2</v>
      </c>
      <c r="BU144" s="33">
        <v>2.0367236983344292E-2</v>
      </c>
      <c r="BV144" s="33">
        <v>1.6970708246779733E-2</v>
      </c>
      <c r="BW144" s="33">
        <v>1.8865040510696839E-2</v>
      </c>
      <c r="BX144" s="33">
        <v>0</v>
      </c>
      <c r="BY144" s="33">
        <v>0</v>
      </c>
      <c r="BZ144" s="33">
        <v>3.8223190676127112E-3</v>
      </c>
      <c r="CA144" s="33">
        <v>0</v>
      </c>
      <c r="CB144" s="33">
        <v>1.4929983311875051E-2</v>
      </c>
      <c r="CC144" s="33">
        <v>1.0669494237091097E-2</v>
      </c>
      <c r="CD144" s="33">
        <v>9.6971483454682313E-3</v>
      </c>
      <c r="CE144" s="33">
        <v>0</v>
      </c>
      <c r="CF144" s="33">
        <v>1.1866557433251611E-2</v>
      </c>
      <c r="CG144" s="33">
        <v>1.2048941419717411E-2</v>
      </c>
      <c r="CH144" s="33">
        <v>2.3373168186923202E-2</v>
      </c>
      <c r="CI144" s="33">
        <v>2.3968796540202824E-2</v>
      </c>
      <c r="CJ144" s="33">
        <v>3.1360853119267021E-2</v>
      </c>
      <c r="CK144" s="33">
        <v>1.2848413409793679E-2</v>
      </c>
      <c r="CL144" s="33">
        <v>2.4508660865808846E-2</v>
      </c>
      <c r="CM144" s="33">
        <v>1.7183993885904292E-2</v>
      </c>
      <c r="CN144" s="33">
        <v>2.0646380795938196E-2</v>
      </c>
      <c r="CO144" s="33">
        <v>1.8077106208304376E-2</v>
      </c>
      <c r="CP144" s="33">
        <v>1.6817490703071907E-2</v>
      </c>
      <c r="CQ144" s="33">
        <v>1.7147023303822166E-2</v>
      </c>
      <c r="CR144" s="33">
        <v>1.8556368029895329E-2</v>
      </c>
      <c r="CS144" s="33">
        <v>2.5860961459635956E-2</v>
      </c>
      <c r="CT144" s="33">
        <v>1.7701405916364325E-2</v>
      </c>
      <c r="CU144" s="33">
        <v>1.6869395212050508E-2</v>
      </c>
      <c r="CV144" s="33">
        <v>1.6091722693560254E-2</v>
      </c>
      <c r="CW144" s="33">
        <v>1.7788442883711311E-2</v>
      </c>
      <c r="CX144" s="33">
        <v>2.1193471214909717E-2</v>
      </c>
      <c r="CY144" s="33">
        <v>2.5858114793009316E-2</v>
      </c>
      <c r="CZ144" s="33">
        <v>1.8051285155423091E-2</v>
      </c>
      <c r="DA144" s="33">
        <v>2.37273788399931E-2</v>
      </c>
      <c r="DB144" s="33">
        <v>2.6097855426057772E-2</v>
      </c>
      <c r="DC144" s="33">
        <v>3.1243639617298879E-2</v>
      </c>
      <c r="DD144" s="33">
        <v>3.4340691335637136E-2</v>
      </c>
      <c r="DE144" s="33">
        <v>1.9760507205627106E-2</v>
      </c>
      <c r="DF144" s="33">
        <v>1.6741113456761544E-2</v>
      </c>
      <c r="DG144" s="33">
        <v>1.8685782744431924E-2</v>
      </c>
      <c r="DH144" s="33">
        <v>2.1063255653794202E-2</v>
      </c>
      <c r="DI144" s="33">
        <v>1.9217044029167279E-2</v>
      </c>
      <c r="DJ144" s="33">
        <v>1.7293724999131749E-2</v>
      </c>
      <c r="DK144" s="33">
        <v>1.9285096696634963E-2</v>
      </c>
      <c r="DL144" s="33">
        <v>1.4874358285144353E-2</v>
      </c>
      <c r="DM144" s="33">
        <v>1.9326394294599605E-2</v>
      </c>
      <c r="DN144" s="33">
        <v>1.8994276094565672E-2</v>
      </c>
      <c r="DO144" s="33">
        <v>1.8149058856399773E-2</v>
      </c>
      <c r="DP144" s="33">
        <v>1.7502725624306922E-2</v>
      </c>
      <c r="DQ144" s="33">
        <v>0</v>
      </c>
      <c r="DR144" s="33">
        <v>1.6507191940084164E-2</v>
      </c>
      <c r="DS144" s="33">
        <v>2.5151994977308922E-2</v>
      </c>
      <c r="DT144" s="33">
        <v>3.6886845254246063E-2</v>
      </c>
      <c r="DU144" s="33">
        <v>2.3761560900997646E-2</v>
      </c>
      <c r="DV144" s="33">
        <v>1.9395027964052489E-2</v>
      </c>
      <c r="DW144" s="33">
        <v>2.3924649302991308E-2</v>
      </c>
      <c r="DX144" s="33">
        <v>2.4315470363039576E-2</v>
      </c>
      <c r="DY144" s="33">
        <v>1.1504318595319002E-2</v>
      </c>
      <c r="DZ144" s="33">
        <v>2.2348872039711577E-2</v>
      </c>
      <c r="EA144" s="33">
        <v>2.0858632187432172E-2</v>
      </c>
      <c r="EB144" s="33">
        <v>1.8649867179321804E-2</v>
      </c>
      <c r="EC144" s="33">
        <v>3.1854920797860946E-2</v>
      </c>
      <c r="ED144" s="33">
        <v>2.5497601402025911E-2</v>
      </c>
      <c r="EE144" s="33">
        <v>1.7104768534560885E-2</v>
      </c>
      <c r="EF144" s="33">
        <v>8.3421041567691527E-3</v>
      </c>
      <c r="EG144" s="33">
        <v>2.2929090714315224E-2</v>
      </c>
      <c r="EH144" s="33">
        <v>6.9352314417016822E-3</v>
      </c>
      <c r="EI144" s="33">
        <v>1.4144189430268314E-2</v>
      </c>
      <c r="EJ144" s="33">
        <v>2.7099823052503313E-2</v>
      </c>
      <c r="EK144" s="33">
        <v>1.965700101084256E-2</v>
      </c>
      <c r="EL144" s="33">
        <v>1.1020058157124333</v>
      </c>
      <c r="EM144" s="33">
        <v>1.0091861391953337E-2</v>
      </c>
      <c r="EN144" s="33">
        <v>9.6937015848967301E-2</v>
      </c>
      <c r="EO144" s="33">
        <v>7.9728231324111706E-2</v>
      </c>
      <c r="EP144" s="33">
        <v>7.7585459766304918E-2</v>
      </c>
      <c r="EQ144" s="33">
        <v>5.362444549211761E-2</v>
      </c>
      <c r="ER144" s="33">
        <v>5.9480547793112626E-2</v>
      </c>
      <c r="ES144" s="33">
        <v>5.8410474384749406E-3</v>
      </c>
      <c r="ET144" s="33">
        <v>9.4281397936891581E-3</v>
      </c>
      <c r="EU144" s="33">
        <v>1.4201649759535553E-2</v>
      </c>
      <c r="EV144" s="33">
        <v>1.1858514846155421E-2</v>
      </c>
      <c r="EW144" s="33">
        <v>4.1203820188902535E-2</v>
      </c>
      <c r="EX144" s="33">
        <v>3.6154932115092402E-2</v>
      </c>
      <c r="EY144" s="33">
        <v>4.1711658745432589E-2</v>
      </c>
      <c r="EZ144" s="33">
        <v>2.6588137939988071E-2</v>
      </c>
      <c r="FA144" s="33">
        <v>1.9125572339627642E-2</v>
      </c>
      <c r="FB144" s="33">
        <v>1.8497449332227398E-2</v>
      </c>
      <c r="FC144" s="33">
        <v>2.1869148011113972E-2</v>
      </c>
      <c r="FD144" s="33">
        <v>2.2029553569732057E-2</v>
      </c>
      <c r="FE144" s="33">
        <v>5.4822048813961341E-3</v>
      </c>
      <c r="FF144" s="33">
        <v>1.1083279117401042E-2</v>
      </c>
      <c r="FG144" s="33">
        <v>1.0414023721698916E-2</v>
      </c>
      <c r="FH144" s="33">
        <v>1.1497586169628895E-2</v>
      </c>
      <c r="FI144" s="33">
        <v>1.0756754057470294E-2</v>
      </c>
      <c r="FJ144" s="33">
        <v>2.2252400472450248E-2</v>
      </c>
      <c r="FK144" s="33">
        <v>1.4092247114333606E-2</v>
      </c>
      <c r="FL144" s="33">
        <v>1.232780382529138E-2</v>
      </c>
      <c r="FM144" s="33">
        <v>5.0216679713301619E-2</v>
      </c>
      <c r="FN144" s="33">
        <v>2.3755153128259938E-3</v>
      </c>
      <c r="FO144" s="33">
        <v>7.9942692972537147E-3</v>
      </c>
      <c r="FP144" s="33">
        <v>3.8668509208897401E-3</v>
      </c>
      <c r="FQ144" s="33">
        <v>1.0958163466264884E-2</v>
      </c>
      <c r="FR144" s="33">
        <v>1.4642723567497339E-2</v>
      </c>
      <c r="FS144" s="33">
        <v>2.2440380104179977E-2</v>
      </c>
      <c r="FT144" s="33">
        <v>9.786978337141837E-3</v>
      </c>
      <c r="FU144" s="33">
        <v>8.9066240376655444E-3</v>
      </c>
      <c r="FV144" s="33">
        <v>7.7569931085763447E-2</v>
      </c>
      <c r="FW144" s="33">
        <v>5.0256756014682852E-2</v>
      </c>
      <c r="FX144" s="33">
        <v>1.4970299785857774E-2</v>
      </c>
      <c r="FY144" s="33">
        <v>9.1297309416891129E-3</v>
      </c>
      <c r="FZ144" s="33">
        <v>1.6961160199967042E-2</v>
      </c>
      <c r="GA144" s="33">
        <v>1.8243060157258736E-2</v>
      </c>
      <c r="GB144" s="33">
        <v>7.9556372838097914E-3</v>
      </c>
      <c r="GC144" s="33">
        <v>2.5490576150192082E-2</v>
      </c>
      <c r="GD144" s="33">
        <v>1.269465280507286E-2</v>
      </c>
      <c r="GE144" s="33">
        <v>7.7566313084713717E-3</v>
      </c>
      <c r="GF144" s="33">
        <v>1.2996869946153903E-2</v>
      </c>
      <c r="GG144" s="33">
        <v>8.9552515387806581E-3</v>
      </c>
      <c r="GH144" s="33">
        <v>2.4261499417602229E-2</v>
      </c>
      <c r="GI144" s="34">
        <v>1.9267483274934171E-2</v>
      </c>
      <c r="GJ144" s="62">
        <v>4.674225268670952</v>
      </c>
      <c r="GK144" s="62">
        <v>2.1715425800000001</v>
      </c>
    </row>
    <row r="145" spans="1:193" ht="15" customHeight="1">
      <c r="A145" s="18" t="s">
        <v>139</v>
      </c>
      <c r="B145" s="47" t="s">
        <v>347</v>
      </c>
      <c r="C145" s="32">
        <v>5.4745412484803009E-3</v>
      </c>
      <c r="D145" s="33">
        <v>1.8801848642308574E-2</v>
      </c>
      <c r="E145" s="33">
        <v>1.6148314678955614E-2</v>
      </c>
      <c r="F145" s="33">
        <v>3.5906480263375846E-3</v>
      </c>
      <c r="G145" s="33">
        <v>3.682580879534231E-3</v>
      </c>
      <c r="H145" s="33">
        <v>3.5934549126708897E-3</v>
      </c>
      <c r="I145" s="33">
        <v>3.4123548940533468E-3</v>
      </c>
      <c r="J145" s="33">
        <v>3.4650950060020674E-3</v>
      </c>
      <c r="K145" s="33">
        <v>5.5540846444382128E-3</v>
      </c>
      <c r="L145" s="33">
        <v>3.8492749992489407E-3</v>
      </c>
      <c r="M145" s="33">
        <v>4.0431600518651958E-3</v>
      </c>
      <c r="N145" s="33">
        <v>4.3945787429900997E-3</v>
      </c>
      <c r="O145" s="33">
        <v>5.6736946289745391E-3</v>
      </c>
      <c r="P145" s="33">
        <v>3.9758849204185182E-3</v>
      </c>
      <c r="Q145" s="33">
        <v>1.0527877317584309E-2</v>
      </c>
      <c r="R145" s="33">
        <v>9.1249231918433642E-3</v>
      </c>
      <c r="S145" s="33">
        <v>8.9564269999407517E-3</v>
      </c>
      <c r="T145" s="33">
        <v>2.4385311191894542E-3</v>
      </c>
      <c r="U145" s="33">
        <v>3.5338183992035064E-3</v>
      </c>
      <c r="V145" s="33">
        <v>0</v>
      </c>
      <c r="W145" s="33">
        <v>0</v>
      </c>
      <c r="X145" s="33">
        <v>2.0739684372583285E-2</v>
      </c>
      <c r="Y145" s="33">
        <v>3.0712776033417422E-2</v>
      </c>
      <c r="Z145" s="33">
        <v>4.0977506503063407E-3</v>
      </c>
      <c r="AA145" s="33">
        <v>4.2214098234740257E-3</v>
      </c>
      <c r="AB145" s="33">
        <v>3.0863970618982793E-3</v>
      </c>
      <c r="AC145" s="33">
        <v>5.8045099384499725E-3</v>
      </c>
      <c r="AD145" s="33">
        <v>2.6691302249037927E-3</v>
      </c>
      <c r="AE145" s="33">
        <v>3.1047228932044998E-3</v>
      </c>
      <c r="AF145" s="33">
        <v>3.2297418185290175E-3</v>
      </c>
      <c r="AG145" s="33">
        <v>3.7015377547684465E-3</v>
      </c>
      <c r="AH145" s="33">
        <v>2.122272859336599E-3</v>
      </c>
      <c r="AI145" s="33">
        <v>3.751615420315867E-3</v>
      </c>
      <c r="AJ145" s="33">
        <v>1.18520166722001E-3</v>
      </c>
      <c r="AK145" s="33">
        <v>1.3218462678612132E-3</v>
      </c>
      <c r="AL145" s="33">
        <v>1.9149003771465345E-3</v>
      </c>
      <c r="AM145" s="33">
        <v>1.911918661639593E-3</v>
      </c>
      <c r="AN145" s="33">
        <v>2.3849310404477305E-3</v>
      </c>
      <c r="AO145" s="33">
        <v>1.5772140088423287E-3</v>
      </c>
      <c r="AP145" s="33">
        <v>2.0435701858857991E-3</v>
      </c>
      <c r="AQ145" s="33">
        <v>8.2779011900559641E-4</v>
      </c>
      <c r="AR145" s="33">
        <v>8.1596754974361807E-3</v>
      </c>
      <c r="AS145" s="33">
        <v>8.6047973866492447E-3</v>
      </c>
      <c r="AT145" s="33">
        <v>5.7610274709933721E-3</v>
      </c>
      <c r="AU145" s="33">
        <v>8.2012860073360262E-3</v>
      </c>
      <c r="AV145" s="33">
        <v>0</v>
      </c>
      <c r="AW145" s="33">
        <v>5.8341377264933356E-3</v>
      </c>
      <c r="AX145" s="33">
        <v>6.8675801021340866E-3</v>
      </c>
      <c r="AY145" s="33">
        <v>7.7411453698623548E-3</v>
      </c>
      <c r="AZ145" s="33">
        <v>4.9077011504738404E-3</v>
      </c>
      <c r="BA145" s="33">
        <v>2.9362171791847977E-3</v>
      </c>
      <c r="BB145" s="33">
        <v>6.8981779722085464E-3</v>
      </c>
      <c r="BC145" s="33">
        <v>4.5231407775489394E-3</v>
      </c>
      <c r="BD145" s="33">
        <v>4.9823635060416193E-3</v>
      </c>
      <c r="BE145" s="33">
        <v>6.2420211934718422E-3</v>
      </c>
      <c r="BF145" s="33">
        <v>0</v>
      </c>
      <c r="BG145" s="33">
        <v>2.3967983412570477E-3</v>
      </c>
      <c r="BH145" s="33">
        <v>6.6983796053130098E-3</v>
      </c>
      <c r="BI145" s="33">
        <v>5.2006786391016286E-3</v>
      </c>
      <c r="BJ145" s="33">
        <v>0</v>
      </c>
      <c r="BK145" s="33">
        <v>5.8996876652275699E-3</v>
      </c>
      <c r="BL145" s="33">
        <v>9.0140223314619185E-4</v>
      </c>
      <c r="BM145" s="33">
        <v>4.1462602729989174E-3</v>
      </c>
      <c r="BN145" s="33">
        <v>2.5400100387006101E-3</v>
      </c>
      <c r="BO145" s="33">
        <v>0</v>
      </c>
      <c r="BP145" s="33">
        <v>2.5520003086197105E-3</v>
      </c>
      <c r="BQ145" s="33">
        <v>4.1551101382574932E-3</v>
      </c>
      <c r="BR145" s="33">
        <v>4.3055159847265444E-3</v>
      </c>
      <c r="BS145" s="33">
        <v>4.5773882560585146E-3</v>
      </c>
      <c r="BT145" s="33">
        <v>5.6684086771020643E-3</v>
      </c>
      <c r="BU145" s="33">
        <v>4.4882304353342862E-3</v>
      </c>
      <c r="BV145" s="33">
        <v>4.9532100057123121E-3</v>
      </c>
      <c r="BW145" s="33">
        <v>8.2699287339975235E-3</v>
      </c>
      <c r="BX145" s="33">
        <v>0</v>
      </c>
      <c r="BY145" s="33">
        <v>0</v>
      </c>
      <c r="BZ145" s="33">
        <v>7.262173517626221E-4</v>
      </c>
      <c r="CA145" s="33">
        <v>0</v>
      </c>
      <c r="CB145" s="33">
        <v>2.6466407953232929E-3</v>
      </c>
      <c r="CC145" s="33">
        <v>3.5498068522824373E-3</v>
      </c>
      <c r="CD145" s="33">
        <v>2.2986933983659341E-3</v>
      </c>
      <c r="CE145" s="33">
        <v>0</v>
      </c>
      <c r="CF145" s="33">
        <v>2.3581846593570934E-3</v>
      </c>
      <c r="CG145" s="33">
        <v>3.2504282350589815E-3</v>
      </c>
      <c r="CH145" s="33">
        <v>2.9838643350071554E-3</v>
      </c>
      <c r="CI145" s="33">
        <v>3.27014583855519E-3</v>
      </c>
      <c r="CJ145" s="33">
        <v>4.0381312084426298E-3</v>
      </c>
      <c r="CK145" s="33">
        <v>3.1157872825513648E-3</v>
      </c>
      <c r="CL145" s="33">
        <v>3.7232695266540953E-3</v>
      </c>
      <c r="CM145" s="33">
        <v>3.0985266546403518E-3</v>
      </c>
      <c r="CN145" s="33">
        <v>3.9750257104759022E-3</v>
      </c>
      <c r="CO145" s="33">
        <v>3.3052774345952653E-3</v>
      </c>
      <c r="CP145" s="33">
        <v>4.4500068926017714E-3</v>
      </c>
      <c r="CQ145" s="33">
        <v>4.6052367071264724E-3</v>
      </c>
      <c r="CR145" s="33">
        <v>2.7694341308649507E-3</v>
      </c>
      <c r="CS145" s="33">
        <v>5.6825720070460082E-3</v>
      </c>
      <c r="CT145" s="33">
        <v>3.6205984734296467E-3</v>
      </c>
      <c r="CU145" s="33">
        <v>6.1233046345136504E-3</v>
      </c>
      <c r="CV145" s="33">
        <v>4.4406396632435058E-3</v>
      </c>
      <c r="CW145" s="33">
        <v>3.1670598670966005E-3</v>
      </c>
      <c r="CX145" s="33">
        <v>3.5846648903906358E-3</v>
      </c>
      <c r="CY145" s="33">
        <v>3.8450848667985018E-3</v>
      </c>
      <c r="CZ145" s="33">
        <v>3.8722623179296019E-3</v>
      </c>
      <c r="DA145" s="33">
        <v>4.7044467639755921E-3</v>
      </c>
      <c r="DB145" s="33">
        <v>4.4462617912684613E-3</v>
      </c>
      <c r="DC145" s="33">
        <v>3.1571406171129841E-3</v>
      </c>
      <c r="DD145" s="33">
        <v>3.5306326948348708E-3</v>
      </c>
      <c r="DE145" s="33">
        <v>2.7861335919124159E-3</v>
      </c>
      <c r="DF145" s="33">
        <v>3.7632732564145885E-3</v>
      </c>
      <c r="DG145" s="33">
        <v>4.3434024688535034E-3</v>
      </c>
      <c r="DH145" s="33">
        <v>3.5803986251287442E-3</v>
      </c>
      <c r="DI145" s="33">
        <v>5.2719679169888354E-3</v>
      </c>
      <c r="DJ145" s="33">
        <v>4.0939873496833234E-3</v>
      </c>
      <c r="DK145" s="33">
        <v>9.5766528090078136E-3</v>
      </c>
      <c r="DL145" s="33">
        <v>2.6417519551076912E-3</v>
      </c>
      <c r="DM145" s="33">
        <v>3.5676799656598735E-3</v>
      </c>
      <c r="DN145" s="33">
        <v>4.5911885219484102E-3</v>
      </c>
      <c r="DO145" s="33">
        <v>4.7281340258570146E-3</v>
      </c>
      <c r="DP145" s="33">
        <v>3.867644056217312E-3</v>
      </c>
      <c r="DQ145" s="33">
        <v>0</v>
      </c>
      <c r="DR145" s="33">
        <v>4.1095902433166114E-3</v>
      </c>
      <c r="DS145" s="33">
        <v>3.3195944532079303E-3</v>
      </c>
      <c r="DT145" s="33">
        <v>2.7755555021454306E-3</v>
      </c>
      <c r="DU145" s="33">
        <v>8.0138171916809674E-3</v>
      </c>
      <c r="DV145" s="33">
        <v>4.6850438590181785E-3</v>
      </c>
      <c r="DW145" s="33">
        <v>5.2817028103209623E-3</v>
      </c>
      <c r="DX145" s="33">
        <v>3.782441692909267E-3</v>
      </c>
      <c r="DY145" s="33">
        <v>7.1992569256165827E-3</v>
      </c>
      <c r="DZ145" s="33">
        <v>3.5307128473122764E-3</v>
      </c>
      <c r="EA145" s="33">
        <v>3.1748511814061143E-3</v>
      </c>
      <c r="EB145" s="33">
        <v>2.9130398278477731E-3</v>
      </c>
      <c r="EC145" s="33">
        <v>4.1792159333523789E-3</v>
      </c>
      <c r="ED145" s="33">
        <v>4.5830085852928476E-3</v>
      </c>
      <c r="EE145" s="33">
        <v>8.6394051969104757E-4</v>
      </c>
      <c r="EF145" s="33">
        <v>1.3332783987445257E-3</v>
      </c>
      <c r="EG145" s="33">
        <v>1.4341388104447031E-3</v>
      </c>
      <c r="EH145" s="33">
        <v>8.7910269294609416E-4</v>
      </c>
      <c r="EI145" s="33">
        <v>2.2571547694481297E-3</v>
      </c>
      <c r="EJ145" s="33">
        <v>4.2261241597121441E-3</v>
      </c>
      <c r="EK145" s="33">
        <v>2.2645621454521797E-3</v>
      </c>
      <c r="EL145" s="33">
        <v>2.5265314339597386E-3</v>
      </c>
      <c r="EM145" s="33">
        <v>1.0033476359712779</v>
      </c>
      <c r="EN145" s="33">
        <v>4.5627235244352264E-3</v>
      </c>
      <c r="EO145" s="33">
        <v>4.7323832884302195E-3</v>
      </c>
      <c r="EP145" s="33">
        <v>1.8241456295879407E-3</v>
      </c>
      <c r="EQ145" s="33">
        <v>9.6442370221956077E-4</v>
      </c>
      <c r="ER145" s="33">
        <v>2.66059616845938E-3</v>
      </c>
      <c r="ES145" s="33">
        <v>5.6600439215198327E-3</v>
      </c>
      <c r="ET145" s="33">
        <v>1.1290521306862677E-2</v>
      </c>
      <c r="EU145" s="33">
        <v>4.8035166885738993E-2</v>
      </c>
      <c r="EV145" s="33">
        <v>3.6660677304622039E-2</v>
      </c>
      <c r="EW145" s="33">
        <v>6.1678293743919754E-3</v>
      </c>
      <c r="EX145" s="33">
        <v>1.5040820364895168E-2</v>
      </c>
      <c r="EY145" s="33">
        <v>1.1089947481590416E-2</v>
      </c>
      <c r="EZ145" s="33">
        <v>5.4749533262518791E-3</v>
      </c>
      <c r="FA145" s="33">
        <v>1.8367495938874295E-2</v>
      </c>
      <c r="FB145" s="33">
        <v>1.8237497239193029E-3</v>
      </c>
      <c r="FC145" s="33">
        <v>7.9549333785688299E-3</v>
      </c>
      <c r="FD145" s="33">
        <v>3.3115453702176338E-3</v>
      </c>
      <c r="FE145" s="33">
        <v>1.9713634092575179E-3</v>
      </c>
      <c r="FF145" s="33">
        <v>3.8541469360991909E-3</v>
      </c>
      <c r="FG145" s="33">
        <v>4.6879909697293345E-3</v>
      </c>
      <c r="FH145" s="33">
        <v>3.9039841666637458E-3</v>
      </c>
      <c r="FI145" s="33">
        <v>2.8831553364450932E-3</v>
      </c>
      <c r="FJ145" s="33">
        <v>4.1585983708704718E-3</v>
      </c>
      <c r="FK145" s="33">
        <v>4.2649000125675384E-3</v>
      </c>
      <c r="FL145" s="33">
        <v>3.475621989815883E-4</v>
      </c>
      <c r="FM145" s="33">
        <v>1.3718091611783182E-3</v>
      </c>
      <c r="FN145" s="33">
        <v>6.4334074792493277E-4</v>
      </c>
      <c r="FO145" s="33">
        <v>1.7754076499187071E-3</v>
      </c>
      <c r="FP145" s="33">
        <v>1.2910353061682236E-3</v>
      </c>
      <c r="FQ145" s="33">
        <v>2.2726983572947082E-3</v>
      </c>
      <c r="FR145" s="33">
        <v>1.7254561123347047E-3</v>
      </c>
      <c r="FS145" s="33">
        <v>1.3674183312465497E-3</v>
      </c>
      <c r="FT145" s="33">
        <v>1.9096570194405108E-3</v>
      </c>
      <c r="FU145" s="33">
        <v>3.9648245009726059E-3</v>
      </c>
      <c r="FV145" s="33">
        <v>2.3741150982745447E-3</v>
      </c>
      <c r="FW145" s="33">
        <v>6.5935044853045553E-3</v>
      </c>
      <c r="FX145" s="33">
        <v>4.7297041540130473E-2</v>
      </c>
      <c r="FY145" s="33">
        <v>3.0352250742639434E-3</v>
      </c>
      <c r="FZ145" s="33">
        <v>2.8443639671257002E-3</v>
      </c>
      <c r="GA145" s="33">
        <v>2.7872201245855762E-3</v>
      </c>
      <c r="GB145" s="33">
        <v>1.8279426351216304E-3</v>
      </c>
      <c r="GC145" s="33">
        <v>3.9716124750739431E-3</v>
      </c>
      <c r="GD145" s="33">
        <v>3.0366612163608316E-3</v>
      </c>
      <c r="GE145" s="33">
        <v>1.2173419849286357E-3</v>
      </c>
      <c r="GF145" s="33">
        <v>3.4120344011075894E-3</v>
      </c>
      <c r="GG145" s="33">
        <v>3.5137054037366949E-3</v>
      </c>
      <c r="GH145" s="33">
        <v>4.6243594339189309E-3</v>
      </c>
      <c r="GI145" s="34">
        <v>2.5199471875824967E-3</v>
      </c>
      <c r="GJ145" s="61">
        <v>1.9199645355630468</v>
      </c>
      <c r="GK145" s="61">
        <v>0.89197342999999996</v>
      </c>
    </row>
    <row r="146" spans="1:193" ht="15" customHeight="1">
      <c r="A146" s="18" t="s">
        <v>140</v>
      </c>
      <c r="B146" s="47" t="s">
        <v>348</v>
      </c>
      <c r="C146" s="32">
        <v>4.3451638126745006E-3</v>
      </c>
      <c r="D146" s="33">
        <v>2.172972462210241E-2</v>
      </c>
      <c r="E146" s="33">
        <v>9.6841602081873777E-3</v>
      </c>
      <c r="F146" s="33">
        <v>5.7748334317839732E-3</v>
      </c>
      <c r="G146" s="33">
        <v>5.2343614711825668E-3</v>
      </c>
      <c r="H146" s="33">
        <v>5.8011496890928074E-3</v>
      </c>
      <c r="I146" s="33">
        <v>6.8345673481156003E-3</v>
      </c>
      <c r="J146" s="33">
        <v>5.2409927775419005E-3</v>
      </c>
      <c r="K146" s="33">
        <v>7.961343156889596E-3</v>
      </c>
      <c r="L146" s="33">
        <v>8.2421351730529654E-3</v>
      </c>
      <c r="M146" s="33">
        <v>9.0520129992095119E-3</v>
      </c>
      <c r="N146" s="33">
        <v>1.0515544788016983E-2</v>
      </c>
      <c r="O146" s="33">
        <v>7.711580688774383E-3</v>
      </c>
      <c r="P146" s="33">
        <v>1.1188968313050588E-2</v>
      </c>
      <c r="Q146" s="33">
        <v>1.1015264099263525E-2</v>
      </c>
      <c r="R146" s="33">
        <v>7.6795540676665389E-3</v>
      </c>
      <c r="S146" s="33">
        <v>1.0297282864865299E-2</v>
      </c>
      <c r="T146" s="33">
        <v>4.0809191541122253E-3</v>
      </c>
      <c r="U146" s="33">
        <v>8.219840929476618E-3</v>
      </c>
      <c r="V146" s="33">
        <v>0</v>
      </c>
      <c r="W146" s="33">
        <v>0</v>
      </c>
      <c r="X146" s="33">
        <v>1.0570414818100832E-2</v>
      </c>
      <c r="Y146" s="33">
        <v>8.3527985976194E-3</v>
      </c>
      <c r="Z146" s="33">
        <v>1.0098183910244288E-2</v>
      </c>
      <c r="AA146" s="33">
        <v>1.0702642106069157E-2</v>
      </c>
      <c r="AB146" s="33">
        <v>8.0062992376747182E-3</v>
      </c>
      <c r="AC146" s="33">
        <v>6.7107419484338455E-3</v>
      </c>
      <c r="AD146" s="33">
        <v>7.4024935822351451E-3</v>
      </c>
      <c r="AE146" s="33">
        <v>6.9804969112688209E-3</v>
      </c>
      <c r="AF146" s="33">
        <v>7.7331554595984975E-3</v>
      </c>
      <c r="AG146" s="33">
        <v>5.567576495238629E-3</v>
      </c>
      <c r="AH146" s="33">
        <v>6.2075598068902149E-3</v>
      </c>
      <c r="AI146" s="33">
        <v>8.7169810658037951E-3</v>
      </c>
      <c r="AJ146" s="33">
        <v>3.1893302727746026E-3</v>
      </c>
      <c r="AK146" s="33">
        <v>3.1398161272232854E-3</v>
      </c>
      <c r="AL146" s="33">
        <v>2.3947647408290589E-3</v>
      </c>
      <c r="AM146" s="33">
        <v>3.4248664644941297E-3</v>
      </c>
      <c r="AN146" s="33">
        <v>3.4658357788778047E-3</v>
      </c>
      <c r="AO146" s="33">
        <v>3.3189151888497019E-3</v>
      </c>
      <c r="AP146" s="33">
        <v>3.7149307121948126E-3</v>
      </c>
      <c r="AQ146" s="33">
        <v>3.2005253914211837E-3</v>
      </c>
      <c r="AR146" s="33">
        <v>1.1044463775486161E-2</v>
      </c>
      <c r="AS146" s="33">
        <v>1.1575620919409217E-2</v>
      </c>
      <c r="AT146" s="33">
        <v>1.1830420421855239E-2</v>
      </c>
      <c r="AU146" s="33">
        <v>1.4338042916193871E-2</v>
      </c>
      <c r="AV146" s="33">
        <v>0</v>
      </c>
      <c r="AW146" s="33">
        <v>1.2358501680314526E-2</v>
      </c>
      <c r="AX146" s="33">
        <v>1.8552444596165535E-2</v>
      </c>
      <c r="AY146" s="33">
        <v>1.8074315886058394E-2</v>
      </c>
      <c r="AZ146" s="33">
        <v>1.5960850747385982E-2</v>
      </c>
      <c r="BA146" s="33">
        <v>1.0289069273515968E-2</v>
      </c>
      <c r="BB146" s="33">
        <v>7.6927469176197461E-3</v>
      </c>
      <c r="BC146" s="33">
        <v>9.7237940092932094E-3</v>
      </c>
      <c r="BD146" s="33">
        <v>1.5872115162364545E-2</v>
      </c>
      <c r="BE146" s="33">
        <v>1.5284377872064533E-2</v>
      </c>
      <c r="BF146" s="33">
        <v>0</v>
      </c>
      <c r="BG146" s="33">
        <v>1.2592975553669656E-2</v>
      </c>
      <c r="BH146" s="33">
        <v>1.1928675093784046E-2</v>
      </c>
      <c r="BI146" s="33">
        <v>1.4215354221970226E-2</v>
      </c>
      <c r="BJ146" s="33">
        <v>0</v>
      </c>
      <c r="BK146" s="33">
        <v>1.2214732181989797E-2</v>
      </c>
      <c r="BL146" s="33">
        <v>1.3663378995774583E-3</v>
      </c>
      <c r="BM146" s="33">
        <v>6.8961162366587073E-3</v>
      </c>
      <c r="BN146" s="33">
        <v>9.6657138659755632E-3</v>
      </c>
      <c r="BO146" s="33">
        <v>0</v>
      </c>
      <c r="BP146" s="33">
        <v>1.07899143187494E-2</v>
      </c>
      <c r="BQ146" s="33">
        <v>1.3560036139633504E-2</v>
      </c>
      <c r="BR146" s="33">
        <v>1.4919771989505351E-2</v>
      </c>
      <c r="BS146" s="33">
        <v>8.5224069092398828E-3</v>
      </c>
      <c r="BT146" s="33">
        <v>1.0597424406254399E-2</v>
      </c>
      <c r="BU146" s="33">
        <v>8.5036091603210712E-3</v>
      </c>
      <c r="BV146" s="33">
        <v>7.9925509682994417E-3</v>
      </c>
      <c r="BW146" s="33">
        <v>7.7948513811600915E-3</v>
      </c>
      <c r="BX146" s="33">
        <v>0</v>
      </c>
      <c r="BY146" s="33">
        <v>0</v>
      </c>
      <c r="BZ146" s="33">
        <v>1.9700896785933655E-3</v>
      </c>
      <c r="CA146" s="33">
        <v>0</v>
      </c>
      <c r="CB146" s="33">
        <v>9.5911329212271471E-3</v>
      </c>
      <c r="CC146" s="33">
        <v>7.5808574401723125E-3</v>
      </c>
      <c r="CD146" s="33">
        <v>5.2409823282653836E-3</v>
      </c>
      <c r="CE146" s="33">
        <v>0</v>
      </c>
      <c r="CF146" s="33">
        <v>6.9455205027231116E-3</v>
      </c>
      <c r="CG146" s="33">
        <v>6.8676880945042771E-3</v>
      </c>
      <c r="CH146" s="33">
        <v>1.4244073259306423E-2</v>
      </c>
      <c r="CI146" s="33">
        <v>8.9384638431805434E-3</v>
      </c>
      <c r="CJ146" s="33">
        <v>1.008901131308159E-2</v>
      </c>
      <c r="CK146" s="33">
        <v>7.5515431881311261E-3</v>
      </c>
      <c r="CL146" s="33">
        <v>1.2312101753090637E-2</v>
      </c>
      <c r="CM146" s="33">
        <v>1.0821641488456426E-2</v>
      </c>
      <c r="CN146" s="33">
        <v>1.2576017874781163E-2</v>
      </c>
      <c r="CO146" s="33">
        <v>1.0420608143595824E-2</v>
      </c>
      <c r="CP146" s="33">
        <v>1.1349299839435971E-2</v>
      </c>
      <c r="CQ146" s="33">
        <v>1.058682594538052E-2</v>
      </c>
      <c r="CR146" s="33">
        <v>8.601528278356467E-3</v>
      </c>
      <c r="CS146" s="33">
        <v>1.0344525222694134E-2</v>
      </c>
      <c r="CT146" s="33">
        <v>1.2310585628509568E-2</v>
      </c>
      <c r="CU146" s="33">
        <v>8.5409169652257821E-3</v>
      </c>
      <c r="CV146" s="33">
        <v>9.0593437436478387E-3</v>
      </c>
      <c r="CW146" s="33">
        <v>1.0971458451502348E-2</v>
      </c>
      <c r="CX146" s="33">
        <v>1.2330351861962649E-2</v>
      </c>
      <c r="CY146" s="33">
        <v>1.2376661197266957E-2</v>
      </c>
      <c r="CZ146" s="33">
        <v>1.1727259160990097E-2</v>
      </c>
      <c r="DA146" s="33">
        <v>1.0212345986983671E-2</v>
      </c>
      <c r="DB146" s="33">
        <v>1.0376716569545258E-2</v>
      </c>
      <c r="DC146" s="33">
        <v>1.136837897303017E-2</v>
      </c>
      <c r="DD146" s="33">
        <v>1.2150265692185714E-2</v>
      </c>
      <c r="DE146" s="33">
        <v>9.3192803756872462E-3</v>
      </c>
      <c r="DF146" s="33">
        <v>9.5475626056926721E-3</v>
      </c>
      <c r="DG146" s="33">
        <v>1.3447109813446817E-2</v>
      </c>
      <c r="DH146" s="33">
        <v>1.4162760640286468E-2</v>
      </c>
      <c r="DI146" s="33">
        <v>1.1893888847781938E-2</v>
      </c>
      <c r="DJ146" s="33">
        <v>1.220680913132508E-2</v>
      </c>
      <c r="DK146" s="33">
        <v>1.3528313334107481E-2</v>
      </c>
      <c r="DL146" s="33">
        <v>1.203226462112611E-2</v>
      </c>
      <c r="DM146" s="33">
        <v>1.1003162379422378E-2</v>
      </c>
      <c r="DN146" s="33">
        <v>1.0875768195023861E-2</v>
      </c>
      <c r="DO146" s="33">
        <v>1.1337388934197279E-2</v>
      </c>
      <c r="DP146" s="33">
        <v>1.0795968794649512E-2</v>
      </c>
      <c r="DQ146" s="33">
        <v>0</v>
      </c>
      <c r="DR146" s="33">
        <v>1.0627252999192167E-2</v>
      </c>
      <c r="DS146" s="33">
        <v>1.0682287268679874E-2</v>
      </c>
      <c r="DT146" s="33">
        <v>9.5679036373623287E-3</v>
      </c>
      <c r="DU146" s="33">
        <v>7.1097481537977939E-3</v>
      </c>
      <c r="DV146" s="33">
        <v>1.1797354363338324E-2</v>
      </c>
      <c r="DW146" s="33">
        <v>8.3511202537094095E-3</v>
      </c>
      <c r="DX146" s="33">
        <v>8.5612916232500631E-3</v>
      </c>
      <c r="DY146" s="33">
        <v>1.6006328171980784E-2</v>
      </c>
      <c r="DZ146" s="33">
        <v>1.1957008325378049E-2</v>
      </c>
      <c r="EA146" s="33">
        <v>9.9711868166176519E-3</v>
      </c>
      <c r="EB146" s="33">
        <v>9.6162551615137544E-3</v>
      </c>
      <c r="EC146" s="33">
        <v>7.8838518151275062E-3</v>
      </c>
      <c r="ED146" s="33">
        <v>7.013209458097764E-3</v>
      </c>
      <c r="EE146" s="33">
        <v>5.7948438531019685E-3</v>
      </c>
      <c r="EF146" s="33">
        <v>8.912336758334867E-3</v>
      </c>
      <c r="EG146" s="33">
        <v>2.0945112043765868E-2</v>
      </c>
      <c r="EH146" s="33">
        <v>3.7109034180686316E-3</v>
      </c>
      <c r="EI146" s="33">
        <v>5.1203011437228807E-3</v>
      </c>
      <c r="EJ146" s="33">
        <v>2.8313772040785154E-2</v>
      </c>
      <c r="EK146" s="33">
        <v>1.5994136605048212E-2</v>
      </c>
      <c r="EL146" s="33">
        <v>1.6010865979277211E-2</v>
      </c>
      <c r="EM146" s="33">
        <v>1.2803602207316665E-2</v>
      </c>
      <c r="EN146" s="33">
        <v>1.0285045590625139</v>
      </c>
      <c r="EO146" s="33">
        <v>5.0461231744607586E-2</v>
      </c>
      <c r="EP146" s="33">
        <v>2.3779566460348386E-3</v>
      </c>
      <c r="EQ146" s="33">
        <v>4.3882830804606943E-3</v>
      </c>
      <c r="ER146" s="33">
        <v>8.8488109575328173E-3</v>
      </c>
      <c r="ES146" s="33">
        <v>4.1578657330265788E-3</v>
      </c>
      <c r="ET146" s="33">
        <v>1.35358318289883E-2</v>
      </c>
      <c r="EU146" s="33">
        <v>2.5267739497857683E-2</v>
      </c>
      <c r="EV146" s="33">
        <v>1.1727583835007199E-2</v>
      </c>
      <c r="EW146" s="33">
        <v>4.1454010169647004E-2</v>
      </c>
      <c r="EX146" s="33">
        <v>1.1138447448243121E-2</v>
      </c>
      <c r="EY146" s="33">
        <v>0.15029179370659226</v>
      </c>
      <c r="EZ146" s="33">
        <v>1.2089101656711851E-2</v>
      </c>
      <c r="FA146" s="33">
        <v>7.8778300004396021E-2</v>
      </c>
      <c r="FB146" s="33">
        <v>6.1219204777538679E-2</v>
      </c>
      <c r="FC146" s="33">
        <v>3.3733739962548033E-2</v>
      </c>
      <c r="FD146" s="33">
        <v>2.504087029427118E-2</v>
      </c>
      <c r="FE146" s="33">
        <v>1.512958386369098E-2</v>
      </c>
      <c r="FF146" s="33">
        <v>1.3377711497180991E-2</v>
      </c>
      <c r="FG146" s="33">
        <v>1.9600194526855939E-2</v>
      </c>
      <c r="FH146" s="33">
        <v>1.3799126723457926E-2</v>
      </c>
      <c r="FI146" s="33">
        <v>2.8493596563441078E-2</v>
      </c>
      <c r="FJ146" s="33">
        <v>8.649785657054429E-2</v>
      </c>
      <c r="FK146" s="33">
        <v>1.9692731152857867E-2</v>
      </c>
      <c r="FL146" s="33">
        <v>1.6255126281123748E-3</v>
      </c>
      <c r="FM146" s="33">
        <v>4.2379100447045397E-3</v>
      </c>
      <c r="FN146" s="33">
        <v>2.2344229031068556E-3</v>
      </c>
      <c r="FO146" s="33">
        <v>5.3376234067064633E-3</v>
      </c>
      <c r="FP146" s="33">
        <v>3.7166717473313018E-3</v>
      </c>
      <c r="FQ146" s="33">
        <v>1.8945347461216674E-2</v>
      </c>
      <c r="FR146" s="33">
        <v>2.0759878718735403E-2</v>
      </c>
      <c r="FS146" s="33">
        <v>1.2658912673945635E-2</v>
      </c>
      <c r="FT146" s="33">
        <v>7.4468293400240188E-3</v>
      </c>
      <c r="FU146" s="33">
        <v>7.939066344064976E-3</v>
      </c>
      <c r="FV146" s="33">
        <v>1.7608503364454985E-2</v>
      </c>
      <c r="FW146" s="33">
        <v>8.8920447712670762E-3</v>
      </c>
      <c r="FX146" s="33">
        <v>1.9092403291078988E-2</v>
      </c>
      <c r="FY146" s="33">
        <v>1.1302241674084716E-2</v>
      </c>
      <c r="FZ146" s="33">
        <v>9.5644026577023679E-3</v>
      </c>
      <c r="GA146" s="33">
        <v>9.0147282054605683E-3</v>
      </c>
      <c r="GB146" s="33">
        <v>9.168868619953285E-3</v>
      </c>
      <c r="GC146" s="33">
        <v>1.4099822027459493E-2</v>
      </c>
      <c r="GD146" s="33">
        <v>1.3119810888463401E-2</v>
      </c>
      <c r="GE146" s="33">
        <v>2.0609027537592563E-2</v>
      </c>
      <c r="GF146" s="33">
        <v>7.943816445554348E-3</v>
      </c>
      <c r="GG146" s="33">
        <v>2.3965244488515842E-2</v>
      </c>
      <c r="GH146" s="33">
        <v>1.6065216203775858E-2</v>
      </c>
      <c r="GI146" s="34">
        <v>3.1001016456352212E-2</v>
      </c>
      <c r="GJ146" s="61">
        <v>3.3379775610351285</v>
      </c>
      <c r="GK146" s="61">
        <v>1.5507511899999999</v>
      </c>
    </row>
    <row r="147" spans="1:193" ht="15" customHeight="1">
      <c r="A147" s="18" t="s">
        <v>141</v>
      </c>
      <c r="B147" s="47" t="s">
        <v>349</v>
      </c>
      <c r="C147" s="32">
        <v>0</v>
      </c>
      <c r="D147" s="33">
        <v>0</v>
      </c>
      <c r="E147" s="33">
        <v>0</v>
      </c>
      <c r="F147" s="33">
        <v>0</v>
      </c>
      <c r="G147" s="33">
        <v>0</v>
      </c>
      <c r="H147" s="33">
        <v>0</v>
      </c>
      <c r="I147" s="33">
        <v>0</v>
      </c>
      <c r="J147" s="33">
        <v>0</v>
      </c>
      <c r="K147" s="33">
        <v>0</v>
      </c>
      <c r="L147" s="33">
        <v>0</v>
      </c>
      <c r="M147" s="33">
        <v>0</v>
      </c>
      <c r="N147" s="33">
        <v>0</v>
      </c>
      <c r="O147" s="33">
        <v>0</v>
      </c>
      <c r="P147" s="33">
        <v>0</v>
      </c>
      <c r="Q147" s="33">
        <v>0</v>
      </c>
      <c r="R147" s="33">
        <v>0</v>
      </c>
      <c r="S147" s="33">
        <v>0</v>
      </c>
      <c r="T147" s="33">
        <v>0</v>
      </c>
      <c r="U147" s="33">
        <v>0</v>
      </c>
      <c r="V147" s="33">
        <v>0</v>
      </c>
      <c r="W147" s="33">
        <v>0</v>
      </c>
      <c r="X147" s="33">
        <v>0</v>
      </c>
      <c r="Y147" s="33">
        <v>0</v>
      </c>
      <c r="Z147" s="33">
        <v>0</v>
      </c>
      <c r="AA147" s="33">
        <v>0</v>
      </c>
      <c r="AB147" s="33">
        <v>0</v>
      </c>
      <c r="AC147" s="33">
        <v>0</v>
      </c>
      <c r="AD147" s="33">
        <v>0</v>
      </c>
      <c r="AE147" s="33">
        <v>0</v>
      </c>
      <c r="AF147" s="33">
        <v>0</v>
      </c>
      <c r="AG147" s="33">
        <v>0</v>
      </c>
      <c r="AH147" s="33">
        <v>0</v>
      </c>
      <c r="AI147" s="33">
        <v>0</v>
      </c>
      <c r="AJ147" s="33">
        <v>0</v>
      </c>
      <c r="AK147" s="33">
        <v>0</v>
      </c>
      <c r="AL147" s="33">
        <v>0</v>
      </c>
      <c r="AM147" s="33">
        <v>0</v>
      </c>
      <c r="AN147" s="33">
        <v>0</v>
      </c>
      <c r="AO147" s="33">
        <v>0</v>
      </c>
      <c r="AP147" s="33">
        <v>0</v>
      </c>
      <c r="AQ147" s="33">
        <v>0</v>
      </c>
      <c r="AR147" s="33">
        <v>0</v>
      </c>
      <c r="AS147" s="33">
        <v>0</v>
      </c>
      <c r="AT147" s="33">
        <v>0</v>
      </c>
      <c r="AU147" s="33">
        <v>0</v>
      </c>
      <c r="AV147" s="33">
        <v>0</v>
      </c>
      <c r="AW147" s="33">
        <v>0</v>
      </c>
      <c r="AX147" s="33">
        <v>0</v>
      </c>
      <c r="AY147" s="33">
        <v>0</v>
      </c>
      <c r="AZ147" s="33">
        <v>0</v>
      </c>
      <c r="BA147" s="33">
        <v>0</v>
      </c>
      <c r="BB147" s="33">
        <v>0</v>
      </c>
      <c r="BC147" s="33">
        <v>0</v>
      </c>
      <c r="BD147" s="33">
        <v>0</v>
      </c>
      <c r="BE147" s="33">
        <v>0</v>
      </c>
      <c r="BF147" s="33">
        <v>0</v>
      </c>
      <c r="BG147" s="33">
        <v>0</v>
      </c>
      <c r="BH147" s="33">
        <v>0</v>
      </c>
      <c r="BI147" s="33">
        <v>0</v>
      </c>
      <c r="BJ147" s="33">
        <v>0</v>
      </c>
      <c r="BK147" s="33">
        <v>0</v>
      </c>
      <c r="BL147" s="33">
        <v>0</v>
      </c>
      <c r="BM147" s="33">
        <v>0</v>
      </c>
      <c r="BN147" s="33">
        <v>0</v>
      </c>
      <c r="BO147" s="33">
        <v>0</v>
      </c>
      <c r="BP147" s="33">
        <v>0</v>
      </c>
      <c r="BQ147" s="33">
        <v>0</v>
      </c>
      <c r="BR147" s="33">
        <v>0</v>
      </c>
      <c r="BS147" s="33">
        <v>0</v>
      </c>
      <c r="BT147" s="33">
        <v>0</v>
      </c>
      <c r="BU147" s="33">
        <v>0</v>
      </c>
      <c r="BV147" s="33">
        <v>0</v>
      </c>
      <c r="BW147" s="33">
        <v>0</v>
      </c>
      <c r="BX147" s="33">
        <v>0</v>
      </c>
      <c r="BY147" s="33">
        <v>0</v>
      </c>
      <c r="BZ147" s="33">
        <v>0</v>
      </c>
      <c r="CA147" s="33">
        <v>0</v>
      </c>
      <c r="CB147" s="33">
        <v>0</v>
      </c>
      <c r="CC147" s="33">
        <v>0</v>
      </c>
      <c r="CD147" s="33">
        <v>0</v>
      </c>
      <c r="CE147" s="33">
        <v>0</v>
      </c>
      <c r="CF147" s="33">
        <v>0</v>
      </c>
      <c r="CG147" s="33">
        <v>0</v>
      </c>
      <c r="CH147" s="33">
        <v>0</v>
      </c>
      <c r="CI147" s="33">
        <v>0</v>
      </c>
      <c r="CJ147" s="33">
        <v>0</v>
      </c>
      <c r="CK147" s="33">
        <v>0</v>
      </c>
      <c r="CL147" s="33">
        <v>0</v>
      </c>
      <c r="CM147" s="33">
        <v>0</v>
      </c>
      <c r="CN147" s="33">
        <v>0</v>
      </c>
      <c r="CO147" s="33">
        <v>0</v>
      </c>
      <c r="CP147" s="33">
        <v>0</v>
      </c>
      <c r="CQ147" s="33">
        <v>0</v>
      </c>
      <c r="CR147" s="33">
        <v>0</v>
      </c>
      <c r="CS147" s="33">
        <v>0</v>
      </c>
      <c r="CT147" s="33">
        <v>0</v>
      </c>
      <c r="CU147" s="33">
        <v>0</v>
      </c>
      <c r="CV147" s="33">
        <v>0</v>
      </c>
      <c r="CW147" s="33">
        <v>0</v>
      </c>
      <c r="CX147" s="33">
        <v>0</v>
      </c>
      <c r="CY147" s="33">
        <v>0</v>
      </c>
      <c r="CZ147" s="33">
        <v>0</v>
      </c>
      <c r="DA147" s="33">
        <v>0</v>
      </c>
      <c r="DB147" s="33">
        <v>0</v>
      </c>
      <c r="DC147" s="33">
        <v>0</v>
      </c>
      <c r="DD147" s="33">
        <v>0</v>
      </c>
      <c r="DE147" s="33">
        <v>0</v>
      </c>
      <c r="DF147" s="33">
        <v>0</v>
      </c>
      <c r="DG147" s="33">
        <v>0</v>
      </c>
      <c r="DH147" s="33">
        <v>0</v>
      </c>
      <c r="DI147" s="33">
        <v>0</v>
      </c>
      <c r="DJ147" s="33">
        <v>0</v>
      </c>
      <c r="DK147" s="33">
        <v>0</v>
      </c>
      <c r="DL147" s="33">
        <v>0</v>
      </c>
      <c r="DM147" s="33">
        <v>0</v>
      </c>
      <c r="DN147" s="33">
        <v>0</v>
      </c>
      <c r="DO147" s="33">
        <v>0</v>
      </c>
      <c r="DP147" s="33">
        <v>0</v>
      </c>
      <c r="DQ147" s="33">
        <v>0</v>
      </c>
      <c r="DR147" s="33">
        <v>0</v>
      </c>
      <c r="DS147" s="33">
        <v>0</v>
      </c>
      <c r="DT147" s="33">
        <v>0</v>
      </c>
      <c r="DU147" s="33">
        <v>0</v>
      </c>
      <c r="DV147" s="33">
        <v>0</v>
      </c>
      <c r="DW147" s="33">
        <v>0</v>
      </c>
      <c r="DX147" s="33">
        <v>0</v>
      </c>
      <c r="DY147" s="33">
        <v>0</v>
      </c>
      <c r="DZ147" s="33">
        <v>0</v>
      </c>
      <c r="EA147" s="33">
        <v>0</v>
      </c>
      <c r="EB147" s="33">
        <v>0</v>
      </c>
      <c r="EC147" s="33">
        <v>0</v>
      </c>
      <c r="ED147" s="33">
        <v>0</v>
      </c>
      <c r="EE147" s="33">
        <v>0</v>
      </c>
      <c r="EF147" s="33">
        <v>0</v>
      </c>
      <c r="EG147" s="33">
        <v>0</v>
      </c>
      <c r="EH147" s="33">
        <v>0</v>
      </c>
      <c r="EI147" s="33">
        <v>0</v>
      </c>
      <c r="EJ147" s="33">
        <v>0</v>
      </c>
      <c r="EK147" s="33">
        <v>0</v>
      </c>
      <c r="EL147" s="33">
        <v>0</v>
      </c>
      <c r="EM147" s="33">
        <v>0</v>
      </c>
      <c r="EN147" s="33">
        <v>0</v>
      </c>
      <c r="EO147" s="33">
        <v>1</v>
      </c>
      <c r="EP147" s="33">
        <v>0</v>
      </c>
      <c r="EQ147" s="33">
        <v>0</v>
      </c>
      <c r="ER147" s="33">
        <v>0</v>
      </c>
      <c r="ES147" s="33">
        <v>0</v>
      </c>
      <c r="ET147" s="33">
        <v>0</v>
      </c>
      <c r="EU147" s="33">
        <v>0</v>
      </c>
      <c r="EV147" s="33">
        <v>0</v>
      </c>
      <c r="EW147" s="33">
        <v>0</v>
      </c>
      <c r="EX147" s="33">
        <v>0</v>
      </c>
      <c r="EY147" s="33">
        <v>0</v>
      </c>
      <c r="EZ147" s="33">
        <v>0</v>
      </c>
      <c r="FA147" s="33">
        <v>0</v>
      </c>
      <c r="FB147" s="33">
        <v>0</v>
      </c>
      <c r="FC147" s="33">
        <v>0</v>
      </c>
      <c r="FD147" s="33">
        <v>0</v>
      </c>
      <c r="FE147" s="33">
        <v>0</v>
      </c>
      <c r="FF147" s="33">
        <v>0</v>
      </c>
      <c r="FG147" s="33">
        <v>0</v>
      </c>
      <c r="FH147" s="33">
        <v>0</v>
      </c>
      <c r="FI147" s="33">
        <v>0</v>
      </c>
      <c r="FJ147" s="33">
        <v>0</v>
      </c>
      <c r="FK147" s="33">
        <v>0</v>
      </c>
      <c r="FL147" s="33">
        <v>0</v>
      </c>
      <c r="FM147" s="33">
        <v>0</v>
      </c>
      <c r="FN147" s="33">
        <v>0</v>
      </c>
      <c r="FO147" s="33">
        <v>0</v>
      </c>
      <c r="FP147" s="33">
        <v>0</v>
      </c>
      <c r="FQ147" s="33">
        <v>0</v>
      </c>
      <c r="FR147" s="33">
        <v>0</v>
      </c>
      <c r="FS147" s="33">
        <v>0</v>
      </c>
      <c r="FT147" s="33">
        <v>0</v>
      </c>
      <c r="FU147" s="33">
        <v>0</v>
      </c>
      <c r="FV147" s="33">
        <v>0</v>
      </c>
      <c r="FW147" s="33">
        <v>0</v>
      </c>
      <c r="FX147" s="33">
        <v>0</v>
      </c>
      <c r="FY147" s="33">
        <v>0</v>
      </c>
      <c r="FZ147" s="33">
        <v>0</v>
      </c>
      <c r="GA147" s="33">
        <v>0</v>
      </c>
      <c r="GB147" s="33">
        <v>0</v>
      </c>
      <c r="GC147" s="33">
        <v>0</v>
      </c>
      <c r="GD147" s="33">
        <v>0</v>
      </c>
      <c r="GE147" s="33">
        <v>0</v>
      </c>
      <c r="GF147" s="33">
        <v>0</v>
      </c>
      <c r="GG147" s="33">
        <v>0</v>
      </c>
      <c r="GH147" s="33">
        <v>0</v>
      </c>
      <c r="GI147" s="34">
        <v>0</v>
      </c>
      <c r="GJ147" s="61">
        <v>1</v>
      </c>
      <c r="GK147" s="61">
        <v>0.46457808</v>
      </c>
    </row>
    <row r="148" spans="1:193" ht="15" customHeight="1">
      <c r="A148" s="18" t="s">
        <v>142</v>
      </c>
      <c r="B148" s="47" t="s">
        <v>350</v>
      </c>
      <c r="C148" s="32">
        <v>0</v>
      </c>
      <c r="D148" s="33">
        <v>0</v>
      </c>
      <c r="E148" s="33">
        <v>0</v>
      </c>
      <c r="F148" s="33">
        <v>0</v>
      </c>
      <c r="G148" s="33">
        <v>0</v>
      </c>
      <c r="H148" s="33">
        <v>0</v>
      </c>
      <c r="I148" s="33">
        <v>0</v>
      </c>
      <c r="J148" s="33">
        <v>0</v>
      </c>
      <c r="K148" s="33">
        <v>0</v>
      </c>
      <c r="L148" s="33">
        <v>0</v>
      </c>
      <c r="M148" s="33">
        <v>0</v>
      </c>
      <c r="N148" s="33">
        <v>0</v>
      </c>
      <c r="O148" s="33">
        <v>0</v>
      </c>
      <c r="P148" s="33">
        <v>0</v>
      </c>
      <c r="Q148" s="33">
        <v>0</v>
      </c>
      <c r="R148" s="33">
        <v>0</v>
      </c>
      <c r="S148" s="33">
        <v>0</v>
      </c>
      <c r="T148" s="33">
        <v>0</v>
      </c>
      <c r="U148" s="33">
        <v>0</v>
      </c>
      <c r="V148" s="33">
        <v>0</v>
      </c>
      <c r="W148" s="33">
        <v>0</v>
      </c>
      <c r="X148" s="33">
        <v>0</v>
      </c>
      <c r="Y148" s="33">
        <v>0</v>
      </c>
      <c r="Z148" s="33">
        <v>0</v>
      </c>
      <c r="AA148" s="33">
        <v>0</v>
      </c>
      <c r="AB148" s="33">
        <v>0</v>
      </c>
      <c r="AC148" s="33">
        <v>0</v>
      </c>
      <c r="AD148" s="33">
        <v>0</v>
      </c>
      <c r="AE148" s="33">
        <v>0</v>
      </c>
      <c r="AF148" s="33">
        <v>0</v>
      </c>
      <c r="AG148" s="33">
        <v>0</v>
      </c>
      <c r="AH148" s="33">
        <v>0</v>
      </c>
      <c r="AI148" s="33">
        <v>0</v>
      </c>
      <c r="AJ148" s="33">
        <v>0</v>
      </c>
      <c r="AK148" s="33">
        <v>0</v>
      </c>
      <c r="AL148" s="33">
        <v>0</v>
      </c>
      <c r="AM148" s="33">
        <v>0</v>
      </c>
      <c r="AN148" s="33">
        <v>0</v>
      </c>
      <c r="AO148" s="33">
        <v>0</v>
      </c>
      <c r="AP148" s="33">
        <v>0</v>
      </c>
      <c r="AQ148" s="33">
        <v>0</v>
      </c>
      <c r="AR148" s="33">
        <v>0</v>
      </c>
      <c r="AS148" s="33">
        <v>0</v>
      </c>
      <c r="AT148" s="33">
        <v>0</v>
      </c>
      <c r="AU148" s="33">
        <v>0</v>
      </c>
      <c r="AV148" s="33">
        <v>0</v>
      </c>
      <c r="AW148" s="33">
        <v>0</v>
      </c>
      <c r="AX148" s="33">
        <v>0</v>
      </c>
      <c r="AY148" s="33">
        <v>0</v>
      </c>
      <c r="AZ148" s="33">
        <v>0</v>
      </c>
      <c r="BA148" s="33">
        <v>0</v>
      </c>
      <c r="BB148" s="33">
        <v>0</v>
      </c>
      <c r="BC148" s="33">
        <v>0</v>
      </c>
      <c r="BD148" s="33">
        <v>0</v>
      </c>
      <c r="BE148" s="33">
        <v>0</v>
      </c>
      <c r="BF148" s="33">
        <v>0</v>
      </c>
      <c r="BG148" s="33">
        <v>0</v>
      </c>
      <c r="BH148" s="33">
        <v>0</v>
      </c>
      <c r="BI148" s="33">
        <v>0</v>
      </c>
      <c r="BJ148" s="33">
        <v>0</v>
      </c>
      <c r="BK148" s="33">
        <v>0</v>
      </c>
      <c r="BL148" s="33">
        <v>0</v>
      </c>
      <c r="BM148" s="33">
        <v>0</v>
      </c>
      <c r="BN148" s="33">
        <v>0</v>
      </c>
      <c r="BO148" s="33">
        <v>0</v>
      </c>
      <c r="BP148" s="33">
        <v>0</v>
      </c>
      <c r="BQ148" s="33">
        <v>0</v>
      </c>
      <c r="BR148" s="33">
        <v>0</v>
      </c>
      <c r="BS148" s="33">
        <v>0</v>
      </c>
      <c r="BT148" s="33">
        <v>0</v>
      </c>
      <c r="BU148" s="33">
        <v>0</v>
      </c>
      <c r="BV148" s="33">
        <v>0</v>
      </c>
      <c r="BW148" s="33">
        <v>0</v>
      </c>
      <c r="BX148" s="33">
        <v>0</v>
      </c>
      <c r="BY148" s="33">
        <v>0</v>
      </c>
      <c r="BZ148" s="33">
        <v>0</v>
      </c>
      <c r="CA148" s="33">
        <v>0</v>
      </c>
      <c r="CB148" s="33">
        <v>0</v>
      </c>
      <c r="CC148" s="33">
        <v>0</v>
      </c>
      <c r="CD148" s="33">
        <v>0</v>
      </c>
      <c r="CE148" s="33">
        <v>0</v>
      </c>
      <c r="CF148" s="33">
        <v>0</v>
      </c>
      <c r="CG148" s="33">
        <v>0</v>
      </c>
      <c r="CH148" s="33">
        <v>0</v>
      </c>
      <c r="CI148" s="33">
        <v>0</v>
      </c>
      <c r="CJ148" s="33">
        <v>0</v>
      </c>
      <c r="CK148" s="33">
        <v>0</v>
      </c>
      <c r="CL148" s="33">
        <v>0</v>
      </c>
      <c r="CM148" s="33">
        <v>0</v>
      </c>
      <c r="CN148" s="33">
        <v>0</v>
      </c>
      <c r="CO148" s="33">
        <v>0</v>
      </c>
      <c r="CP148" s="33">
        <v>0</v>
      </c>
      <c r="CQ148" s="33">
        <v>0</v>
      </c>
      <c r="CR148" s="33">
        <v>0</v>
      </c>
      <c r="CS148" s="33">
        <v>0</v>
      </c>
      <c r="CT148" s="33">
        <v>0</v>
      </c>
      <c r="CU148" s="33">
        <v>0</v>
      </c>
      <c r="CV148" s="33">
        <v>0</v>
      </c>
      <c r="CW148" s="33">
        <v>0</v>
      </c>
      <c r="CX148" s="33">
        <v>0</v>
      </c>
      <c r="CY148" s="33">
        <v>0</v>
      </c>
      <c r="CZ148" s="33">
        <v>0</v>
      </c>
      <c r="DA148" s="33">
        <v>0</v>
      </c>
      <c r="DB148" s="33">
        <v>0</v>
      </c>
      <c r="DC148" s="33">
        <v>0</v>
      </c>
      <c r="DD148" s="33">
        <v>0</v>
      </c>
      <c r="DE148" s="33">
        <v>0</v>
      </c>
      <c r="DF148" s="33">
        <v>0</v>
      </c>
      <c r="DG148" s="33">
        <v>0</v>
      </c>
      <c r="DH148" s="33">
        <v>0</v>
      </c>
      <c r="DI148" s="33">
        <v>0</v>
      </c>
      <c r="DJ148" s="33">
        <v>0</v>
      </c>
      <c r="DK148" s="33">
        <v>0</v>
      </c>
      <c r="DL148" s="33">
        <v>0</v>
      </c>
      <c r="DM148" s="33">
        <v>0</v>
      </c>
      <c r="DN148" s="33">
        <v>0</v>
      </c>
      <c r="DO148" s="33">
        <v>0</v>
      </c>
      <c r="DP148" s="33">
        <v>0</v>
      </c>
      <c r="DQ148" s="33">
        <v>0</v>
      </c>
      <c r="DR148" s="33">
        <v>0</v>
      </c>
      <c r="DS148" s="33">
        <v>0</v>
      </c>
      <c r="DT148" s="33">
        <v>0</v>
      </c>
      <c r="DU148" s="33">
        <v>0</v>
      </c>
      <c r="DV148" s="33">
        <v>0</v>
      </c>
      <c r="DW148" s="33">
        <v>0</v>
      </c>
      <c r="DX148" s="33">
        <v>0</v>
      </c>
      <c r="DY148" s="33">
        <v>0</v>
      </c>
      <c r="DZ148" s="33">
        <v>0</v>
      </c>
      <c r="EA148" s="33">
        <v>0</v>
      </c>
      <c r="EB148" s="33">
        <v>0</v>
      </c>
      <c r="EC148" s="33">
        <v>0</v>
      </c>
      <c r="ED148" s="33">
        <v>0</v>
      </c>
      <c r="EE148" s="33">
        <v>0</v>
      </c>
      <c r="EF148" s="33">
        <v>0</v>
      </c>
      <c r="EG148" s="33">
        <v>0</v>
      </c>
      <c r="EH148" s="33">
        <v>0</v>
      </c>
      <c r="EI148" s="33">
        <v>0</v>
      </c>
      <c r="EJ148" s="33">
        <v>0</v>
      </c>
      <c r="EK148" s="33">
        <v>0</v>
      </c>
      <c r="EL148" s="33">
        <v>0</v>
      </c>
      <c r="EM148" s="33">
        <v>0</v>
      </c>
      <c r="EN148" s="33">
        <v>0</v>
      </c>
      <c r="EO148" s="33">
        <v>0</v>
      </c>
      <c r="EP148" s="33">
        <v>1</v>
      </c>
      <c r="EQ148" s="33">
        <v>0</v>
      </c>
      <c r="ER148" s="33">
        <v>0</v>
      </c>
      <c r="ES148" s="33">
        <v>0</v>
      </c>
      <c r="ET148" s="33">
        <v>0</v>
      </c>
      <c r="EU148" s="33">
        <v>0</v>
      </c>
      <c r="EV148" s="33">
        <v>0</v>
      </c>
      <c r="EW148" s="33">
        <v>0</v>
      </c>
      <c r="EX148" s="33">
        <v>0</v>
      </c>
      <c r="EY148" s="33">
        <v>0</v>
      </c>
      <c r="EZ148" s="33">
        <v>0</v>
      </c>
      <c r="FA148" s="33">
        <v>0</v>
      </c>
      <c r="FB148" s="33">
        <v>0</v>
      </c>
      <c r="FC148" s="33">
        <v>0</v>
      </c>
      <c r="FD148" s="33">
        <v>0</v>
      </c>
      <c r="FE148" s="33">
        <v>0</v>
      </c>
      <c r="FF148" s="33">
        <v>0</v>
      </c>
      <c r="FG148" s="33">
        <v>0</v>
      </c>
      <c r="FH148" s="33">
        <v>0</v>
      </c>
      <c r="FI148" s="33">
        <v>0</v>
      </c>
      <c r="FJ148" s="33">
        <v>0</v>
      </c>
      <c r="FK148" s="33">
        <v>0</v>
      </c>
      <c r="FL148" s="33">
        <v>0</v>
      </c>
      <c r="FM148" s="33">
        <v>0</v>
      </c>
      <c r="FN148" s="33">
        <v>0</v>
      </c>
      <c r="FO148" s="33">
        <v>0</v>
      </c>
      <c r="FP148" s="33">
        <v>0</v>
      </c>
      <c r="FQ148" s="33">
        <v>0</v>
      </c>
      <c r="FR148" s="33">
        <v>0</v>
      </c>
      <c r="FS148" s="33">
        <v>0</v>
      </c>
      <c r="FT148" s="33">
        <v>0</v>
      </c>
      <c r="FU148" s="33">
        <v>0</v>
      </c>
      <c r="FV148" s="33">
        <v>0</v>
      </c>
      <c r="FW148" s="33">
        <v>0</v>
      </c>
      <c r="FX148" s="33">
        <v>0</v>
      </c>
      <c r="FY148" s="33">
        <v>0</v>
      </c>
      <c r="FZ148" s="33">
        <v>0</v>
      </c>
      <c r="GA148" s="33">
        <v>0</v>
      </c>
      <c r="GB148" s="33">
        <v>0</v>
      </c>
      <c r="GC148" s="33">
        <v>0</v>
      </c>
      <c r="GD148" s="33">
        <v>0</v>
      </c>
      <c r="GE148" s="33">
        <v>0</v>
      </c>
      <c r="GF148" s="33">
        <v>0</v>
      </c>
      <c r="GG148" s="33">
        <v>0</v>
      </c>
      <c r="GH148" s="33">
        <v>0</v>
      </c>
      <c r="GI148" s="34">
        <v>0</v>
      </c>
      <c r="GJ148" s="61">
        <v>1</v>
      </c>
      <c r="GK148" s="61">
        <v>0.46457808</v>
      </c>
    </row>
    <row r="149" spans="1:193" ht="15" customHeight="1">
      <c r="A149" s="18" t="s">
        <v>143</v>
      </c>
      <c r="B149" s="47" t="s">
        <v>351</v>
      </c>
      <c r="C149" s="32">
        <v>4.9360568806746091E-4</v>
      </c>
      <c r="D149" s="33">
        <v>2.1975935728797179E-3</v>
      </c>
      <c r="E149" s="33">
        <v>1.196517959577374E-3</v>
      </c>
      <c r="F149" s="33">
        <v>6.5259997623418086E-4</v>
      </c>
      <c r="G149" s="33">
        <v>5.9293246349737818E-4</v>
      </c>
      <c r="H149" s="33">
        <v>6.4363201610884374E-4</v>
      </c>
      <c r="I149" s="33">
        <v>6.2975226868864417E-4</v>
      </c>
      <c r="J149" s="33">
        <v>5.2853202775236872E-4</v>
      </c>
      <c r="K149" s="33">
        <v>7.860469547362859E-4</v>
      </c>
      <c r="L149" s="33">
        <v>8.3651212922660129E-4</v>
      </c>
      <c r="M149" s="33">
        <v>8.4491103955935552E-4</v>
      </c>
      <c r="N149" s="33">
        <v>9.2751409467738306E-4</v>
      </c>
      <c r="O149" s="33">
        <v>7.5170981133955048E-4</v>
      </c>
      <c r="P149" s="33">
        <v>6.6969431909552526E-4</v>
      </c>
      <c r="Q149" s="33">
        <v>1.583626917285072E-3</v>
      </c>
      <c r="R149" s="33">
        <v>9.5803856803796858E-4</v>
      </c>
      <c r="S149" s="33">
        <v>1.9780239500654748E-3</v>
      </c>
      <c r="T149" s="33">
        <v>8.5111686071750331E-4</v>
      </c>
      <c r="U149" s="33">
        <v>1.0665713234259881E-3</v>
      </c>
      <c r="V149" s="33">
        <v>0</v>
      </c>
      <c r="W149" s="33">
        <v>0</v>
      </c>
      <c r="X149" s="33">
        <v>1.7464354880448304E-3</v>
      </c>
      <c r="Y149" s="33">
        <v>4.1166639991412667E-3</v>
      </c>
      <c r="Z149" s="33">
        <v>7.7413484544888982E-4</v>
      </c>
      <c r="AA149" s="33">
        <v>1.4354701706171364E-3</v>
      </c>
      <c r="AB149" s="33">
        <v>9.8182491748875019E-4</v>
      </c>
      <c r="AC149" s="33">
        <v>6.542198374545283E-4</v>
      </c>
      <c r="AD149" s="33">
        <v>9.385581872191147E-4</v>
      </c>
      <c r="AE149" s="33">
        <v>8.1990026388077751E-4</v>
      </c>
      <c r="AF149" s="33">
        <v>8.4191134911054926E-4</v>
      </c>
      <c r="AG149" s="33">
        <v>9.145778925567095E-4</v>
      </c>
      <c r="AH149" s="33">
        <v>8.2342569437298025E-4</v>
      </c>
      <c r="AI149" s="33">
        <v>9.1247671240498262E-4</v>
      </c>
      <c r="AJ149" s="33">
        <v>6.4991869171839511E-4</v>
      </c>
      <c r="AK149" s="33">
        <v>9.5412033905135191E-4</v>
      </c>
      <c r="AL149" s="33">
        <v>9.9750871684198749E-4</v>
      </c>
      <c r="AM149" s="33">
        <v>6.0524759124373545E-4</v>
      </c>
      <c r="AN149" s="33">
        <v>1.33999775771356E-3</v>
      </c>
      <c r="AO149" s="33">
        <v>7.145168432298695E-4</v>
      </c>
      <c r="AP149" s="33">
        <v>5.6891986096685931E-4</v>
      </c>
      <c r="AQ149" s="33">
        <v>5.1048828641715033E-4</v>
      </c>
      <c r="AR149" s="33">
        <v>1.3979011496306286E-3</v>
      </c>
      <c r="AS149" s="33">
        <v>1.9920256482225517E-3</v>
      </c>
      <c r="AT149" s="33">
        <v>1.4438505880856171E-3</v>
      </c>
      <c r="AU149" s="33">
        <v>1.7078453989167852E-3</v>
      </c>
      <c r="AV149" s="33">
        <v>0</v>
      </c>
      <c r="AW149" s="33">
        <v>1.5169637574042351E-3</v>
      </c>
      <c r="AX149" s="33">
        <v>2.3042304578926309E-3</v>
      </c>
      <c r="AY149" s="33">
        <v>2.3394731258635673E-3</v>
      </c>
      <c r="AZ149" s="33">
        <v>2.7909090525984064E-3</v>
      </c>
      <c r="BA149" s="33">
        <v>2.1382591214748614E-3</v>
      </c>
      <c r="BB149" s="33">
        <v>9.2977572919041257E-4</v>
      </c>
      <c r="BC149" s="33">
        <v>1.3018971306354486E-3</v>
      </c>
      <c r="BD149" s="33">
        <v>2.3765983888465623E-3</v>
      </c>
      <c r="BE149" s="33">
        <v>2.7977183253573771E-3</v>
      </c>
      <c r="BF149" s="33">
        <v>0</v>
      </c>
      <c r="BG149" s="33">
        <v>2.8201212678086534E-3</v>
      </c>
      <c r="BH149" s="33">
        <v>2.1560441694960302E-3</v>
      </c>
      <c r="BI149" s="33">
        <v>2.5529613904846406E-3</v>
      </c>
      <c r="BJ149" s="33">
        <v>0</v>
      </c>
      <c r="BK149" s="33">
        <v>2.3417232646435076E-3</v>
      </c>
      <c r="BL149" s="33">
        <v>1.4434778104169521E-4</v>
      </c>
      <c r="BM149" s="33">
        <v>9.3595333405687331E-4</v>
      </c>
      <c r="BN149" s="33">
        <v>2.0352024757656958E-3</v>
      </c>
      <c r="BO149" s="33">
        <v>0</v>
      </c>
      <c r="BP149" s="33">
        <v>2.1127894111256746E-3</v>
      </c>
      <c r="BQ149" s="33">
        <v>1.5632794107490863E-3</v>
      </c>
      <c r="BR149" s="33">
        <v>1.5709754681501066E-3</v>
      </c>
      <c r="BS149" s="33">
        <v>1.6504922949891975E-3</v>
      </c>
      <c r="BT149" s="33">
        <v>1.3334359751190714E-3</v>
      </c>
      <c r="BU149" s="33">
        <v>1.5554285121397837E-3</v>
      </c>
      <c r="BV149" s="33">
        <v>1.5938488811749355E-3</v>
      </c>
      <c r="BW149" s="33">
        <v>5.2357216814017428E-3</v>
      </c>
      <c r="BX149" s="33">
        <v>0</v>
      </c>
      <c r="BY149" s="33">
        <v>0</v>
      </c>
      <c r="BZ149" s="33">
        <v>2.6728908092062598E-4</v>
      </c>
      <c r="CA149" s="33">
        <v>0</v>
      </c>
      <c r="CB149" s="33">
        <v>1.2847142866580709E-3</v>
      </c>
      <c r="CC149" s="33">
        <v>8.3779055578823796E-4</v>
      </c>
      <c r="CD149" s="33">
        <v>5.6008257453265804E-4</v>
      </c>
      <c r="CE149" s="33">
        <v>0</v>
      </c>
      <c r="CF149" s="33">
        <v>1.0161586665713407E-3</v>
      </c>
      <c r="CG149" s="33">
        <v>1.0699609426482917E-3</v>
      </c>
      <c r="CH149" s="33">
        <v>3.5694925817523794E-3</v>
      </c>
      <c r="CI149" s="33">
        <v>1.2615217655022653E-3</v>
      </c>
      <c r="CJ149" s="33">
        <v>1.9712605381353517E-3</v>
      </c>
      <c r="CK149" s="33">
        <v>9.3622420836124269E-4</v>
      </c>
      <c r="CL149" s="33">
        <v>2.104156184900161E-3</v>
      </c>
      <c r="CM149" s="33">
        <v>2.335976367127296E-3</v>
      </c>
      <c r="CN149" s="33">
        <v>2.0103657803224634E-3</v>
      </c>
      <c r="CO149" s="33">
        <v>1.9957380827456215E-3</v>
      </c>
      <c r="CP149" s="33">
        <v>1.6615359639787827E-3</v>
      </c>
      <c r="CQ149" s="33">
        <v>1.6055682484972182E-3</v>
      </c>
      <c r="CR149" s="33">
        <v>1.3836009120313001E-3</v>
      </c>
      <c r="CS149" s="33">
        <v>3.4730880438574863E-3</v>
      </c>
      <c r="CT149" s="33">
        <v>2.0820533158961824E-3</v>
      </c>
      <c r="CU149" s="33">
        <v>2.405818405831216E-3</v>
      </c>
      <c r="CV149" s="33">
        <v>1.5314021978174762E-3</v>
      </c>
      <c r="CW149" s="33">
        <v>1.8504464995106854E-3</v>
      </c>
      <c r="CX149" s="33">
        <v>3.4529735438776406E-3</v>
      </c>
      <c r="CY149" s="33">
        <v>4.0029815173062136E-3</v>
      </c>
      <c r="CZ149" s="33">
        <v>1.8224235673892238E-3</v>
      </c>
      <c r="DA149" s="33">
        <v>3.4146789522907757E-3</v>
      </c>
      <c r="DB149" s="33">
        <v>2.2087599098410985E-3</v>
      </c>
      <c r="DC149" s="33">
        <v>2.3075877757905957E-3</v>
      </c>
      <c r="DD149" s="33">
        <v>2.0820835170695254E-3</v>
      </c>
      <c r="DE149" s="33">
        <v>2.4260900082876185E-3</v>
      </c>
      <c r="DF149" s="33">
        <v>2.6365098276113562E-3</v>
      </c>
      <c r="DG149" s="33">
        <v>2.2666948410692838E-3</v>
      </c>
      <c r="DH149" s="33">
        <v>2.6111621322451556E-3</v>
      </c>
      <c r="DI149" s="33">
        <v>4.6779138337977458E-3</v>
      </c>
      <c r="DJ149" s="33">
        <v>3.1978063044935286E-3</v>
      </c>
      <c r="DK149" s="33">
        <v>2.2395127101012945E-3</v>
      </c>
      <c r="DL149" s="33">
        <v>2.0344851707630443E-3</v>
      </c>
      <c r="DM149" s="33">
        <v>5.485328680547844E-3</v>
      </c>
      <c r="DN149" s="33">
        <v>3.1480001498935305E-3</v>
      </c>
      <c r="DO149" s="33">
        <v>1.6212748482024016E-3</v>
      </c>
      <c r="DP149" s="33">
        <v>1.4685525781889606E-3</v>
      </c>
      <c r="DQ149" s="33">
        <v>0</v>
      </c>
      <c r="DR149" s="33">
        <v>1.5522225691895382E-3</v>
      </c>
      <c r="DS149" s="33">
        <v>1.4567488491297497E-3</v>
      </c>
      <c r="DT149" s="33">
        <v>2.9031811618499322E-3</v>
      </c>
      <c r="DU149" s="33">
        <v>1.4183813128238072E-3</v>
      </c>
      <c r="DV149" s="33">
        <v>1.500410691790561E-3</v>
      </c>
      <c r="DW149" s="33">
        <v>2.0383337095543127E-3</v>
      </c>
      <c r="DX149" s="33">
        <v>1.3673098973934728E-3</v>
      </c>
      <c r="DY149" s="33">
        <v>8.3548423258858375E-4</v>
      </c>
      <c r="DZ149" s="33">
        <v>1.3338446767936917E-3</v>
      </c>
      <c r="EA149" s="33">
        <v>1.3285268495552417E-3</v>
      </c>
      <c r="EB149" s="33">
        <v>1.6381515770205178E-3</v>
      </c>
      <c r="EC149" s="33">
        <v>1.5584960670949541E-3</v>
      </c>
      <c r="ED149" s="33">
        <v>1.1509018472853848E-3</v>
      </c>
      <c r="EE149" s="33">
        <v>3.4056427178703891E-4</v>
      </c>
      <c r="EF149" s="33">
        <v>5.1268178445648574E-4</v>
      </c>
      <c r="EG149" s="33">
        <v>6.0040522464806082E-4</v>
      </c>
      <c r="EH149" s="33">
        <v>5.7205207861102251E-4</v>
      </c>
      <c r="EI149" s="33">
        <v>5.1961839694920223E-3</v>
      </c>
      <c r="EJ149" s="33">
        <v>3.6915513455821904E-3</v>
      </c>
      <c r="EK149" s="33">
        <v>1.2014353179555209E-3</v>
      </c>
      <c r="EL149" s="33">
        <v>2.4541733731419028E-3</v>
      </c>
      <c r="EM149" s="33">
        <v>7.2300905907690559E-3</v>
      </c>
      <c r="EN149" s="33">
        <v>6.1239655922862301E-4</v>
      </c>
      <c r="EO149" s="33">
        <v>4.6170583408903246E-4</v>
      </c>
      <c r="EP149" s="33">
        <v>2.6819321244505369E-4</v>
      </c>
      <c r="EQ149" s="33">
        <v>1.0006300233927958</v>
      </c>
      <c r="ER149" s="33">
        <v>1.4254526580101837E-3</v>
      </c>
      <c r="ES149" s="33">
        <v>4.0073055702924068E-4</v>
      </c>
      <c r="ET149" s="33">
        <v>9.0835311035829204E-4</v>
      </c>
      <c r="EU149" s="33">
        <v>1.0935801623878968E-3</v>
      </c>
      <c r="EV149" s="33">
        <v>9.6208532727498576E-4</v>
      </c>
      <c r="EW149" s="33">
        <v>1.2326532092786656E-3</v>
      </c>
      <c r="EX149" s="33">
        <v>1.3682800176900069E-3</v>
      </c>
      <c r="EY149" s="33">
        <v>2.4949103941660001E-3</v>
      </c>
      <c r="EZ149" s="33">
        <v>9.5797937424701063E-4</v>
      </c>
      <c r="FA149" s="33">
        <v>1.0723322743956666E-3</v>
      </c>
      <c r="FB149" s="33">
        <v>1.1166930308521815E-3</v>
      </c>
      <c r="FC149" s="33">
        <v>1.2775407781436487E-3</v>
      </c>
      <c r="FD149" s="33">
        <v>9.6300437127912523E-4</v>
      </c>
      <c r="FE149" s="33">
        <v>6.2942200273052146E-4</v>
      </c>
      <c r="FF149" s="33">
        <v>1.570211120433122E-3</v>
      </c>
      <c r="FG149" s="33">
        <v>2.2367720011890434E-3</v>
      </c>
      <c r="FH149" s="33">
        <v>2.5909339109247719E-3</v>
      </c>
      <c r="FI149" s="33">
        <v>8.008629656404895E-4</v>
      </c>
      <c r="FJ149" s="33">
        <v>2.3383975770989917E-3</v>
      </c>
      <c r="FK149" s="33">
        <v>1.7286362926390655E-3</v>
      </c>
      <c r="FL149" s="33">
        <v>8.2168948834225825E-4</v>
      </c>
      <c r="FM149" s="33">
        <v>2.7680181888308257E-3</v>
      </c>
      <c r="FN149" s="33">
        <v>1.3315999353829622E-3</v>
      </c>
      <c r="FO149" s="33">
        <v>5.2317889101982634E-3</v>
      </c>
      <c r="FP149" s="33">
        <v>5.9192568639366292E-3</v>
      </c>
      <c r="FQ149" s="33">
        <v>1.3952971238156389E-3</v>
      </c>
      <c r="FR149" s="33">
        <v>1.6023587915432356E-3</v>
      </c>
      <c r="FS149" s="33">
        <v>1.4889991818916239E-3</v>
      </c>
      <c r="FT149" s="33">
        <v>8.4897244094271152E-4</v>
      </c>
      <c r="FU149" s="33">
        <v>7.9102404132307298E-4</v>
      </c>
      <c r="FV149" s="33">
        <v>2.4913861103423316E-3</v>
      </c>
      <c r="FW149" s="33">
        <v>1.3256361859664001E-3</v>
      </c>
      <c r="FX149" s="33">
        <v>9.4119580089877615E-4</v>
      </c>
      <c r="FY149" s="33">
        <v>2.0652113008267151E-3</v>
      </c>
      <c r="FZ149" s="33">
        <v>1.1254619899662497E-3</v>
      </c>
      <c r="GA149" s="33">
        <v>1.7570050757096678E-3</v>
      </c>
      <c r="GB149" s="33">
        <v>8.9181030105137593E-4</v>
      </c>
      <c r="GC149" s="33">
        <v>1.1760940479662043E-3</v>
      </c>
      <c r="GD149" s="33">
        <v>1.4705703878413207E-3</v>
      </c>
      <c r="GE149" s="33">
        <v>9.1922055929645648E-4</v>
      </c>
      <c r="GF149" s="33">
        <v>1.0136506418527351E-3</v>
      </c>
      <c r="GG149" s="33">
        <v>1.3632874607901575E-3</v>
      </c>
      <c r="GH149" s="33">
        <v>2.3780647232217482E-3</v>
      </c>
      <c r="GI149" s="34">
        <v>2.5145715843905556E-3</v>
      </c>
      <c r="GJ149" s="61">
        <v>1.2991025403194827</v>
      </c>
      <c r="GK149" s="61">
        <v>0.60353456000000005</v>
      </c>
    </row>
    <row r="150" spans="1:193" ht="15" customHeight="1">
      <c r="A150" s="18" t="s">
        <v>144</v>
      </c>
      <c r="B150" s="47" t="s">
        <v>352</v>
      </c>
      <c r="C150" s="32">
        <v>2.3838869984514865E-4</v>
      </c>
      <c r="D150" s="33">
        <v>9.5642644735543961E-4</v>
      </c>
      <c r="E150" s="33">
        <v>7.032344694731747E-4</v>
      </c>
      <c r="F150" s="33">
        <v>3.1023127168589411E-4</v>
      </c>
      <c r="G150" s="33">
        <v>2.8629512303559565E-4</v>
      </c>
      <c r="H150" s="33">
        <v>3.2350858107572835E-4</v>
      </c>
      <c r="I150" s="33">
        <v>2.8004091208483003E-4</v>
      </c>
      <c r="J150" s="33">
        <v>3.0171728502211047E-4</v>
      </c>
      <c r="K150" s="33">
        <v>3.9967450198406042E-4</v>
      </c>
      <c r="L150" s="33">
        <v>4.5317178750080322E-4</v>
      </c>
      <c r="M150" s="33">
        <v>5.3794497812026138E-4</v>
      </c>
      <c r="N150" s="33">
        <v>5.2948898966175949E-4</v>
      </c>
      <c r="O150" s="33">
        <v>2.3867822285376328E-4</v>
      </c>
      <c r="P150" s="33">
        <v>1.9769258084048573E-4</v>
      </c>
      <c r="Q150" s="33">
        <v>3.7058600852853634E-4</v>
      </c>
      <c r="R150" s="33">
        <v>3.2993225820784151E-4</v>
      </c>
      <c r="S150" s="33">
        <v>3.5536480039084106E-4</v>
      </c>
      <c r="T150" s="33">
        <v>1.7447941981844941E-4</v>
      </c>
      <c r="U150" s="33">
        <v>2.5884523372920581E-4</v>
      </c>
      <c r="V150" s="33">
        <v>0</v>
      </c>
      <c r="W150" s="33">
        <v>0</v>
      </c>
      <c r="X150" s="33">
        <v>2.2438701950736525E-4</v>
      </c>
      <c r="Y150" s="33">
        <v>2.6984535718544594E-4</v>
      </c>
      <c r="Z150" s="33">
        <v>4.0370510230892991E-4</v>
      </c>
      <c r="AA150" s="33">
        <v>3.4103688525288588E-4</v>
      </c>
      <c r="AB150" s="33">
        <v>1.6794626557583173E-4</v>
      </c>
      <c r="AC150" s="33">
        <v>2.0111931912943524E-3</v>
      </c>
      <c r="AD150" s="33">
        <v>5.8040552999278163E-4</v>
      </c>
      <c r="AE150" s="33">
        <v>4.2814252230404572E-4</v>
      </c>
      <c r="AF150" s="33">
        <v>4.4866487687394313E-4</v>
      </c>
      <c r="AG150" s="33">
        <v>2.3410826418948652E-4</v>
      </c>
      <c r="AH150" s="33">
        <v>3.2653089589409221E-4</v>
      </c>
      <c r="AI150" s="33">
        <v>4.8115129748975351E-4</v>
      </c>
      <c r="AJ150" s="33">
        <v>9.6784818649736868E-5</v>
      </c>
      <c r="AK150" s="33">
        <v>7.5574267340432457E-5</v>
      </c>
      <c r="AL150" s="33">
        <v>2.8073800801716175E-5</v>
      </c>
      <c r="AM150" s="33">
        <v>1.2641509739376051E-4</v>
      </c>
      <c r="AN150" s="33">
        <v>5.8360502985470803E-5</v>
      </c>
      <c r="AO150" s="33">
        <v>5.912670297369348E-5</v>
      </c>
      <c r="AP150" s="33">
        <v>6.4650678466248582E-5</v>
      </c>
      <c r="AQ150" s="33">
        <v>6.832814622374729E-5</v>
      </c>
      <c r="AR150" s="33">
        <v>3.9071933765231522E-4</v>
      </c>
      <c r="AS150" s="33">
        <v>3.0444628345047348E-4</v>
      </c>
      <c r="AT150" s="33">
        <v>2.6906901194718151E-4</v>
      </c>
      <c r="AU150" s="33">
        <v>4.8969246615786211E-4</v>
      </c>
      <c r="AV150" s="33">
        <v>0</v>
      </c>
      <c r="AW150" s="33">
        <v>4.6928987422145116E-4</v>
      </c>
      <c r="AX150" s="33">
        <v>1.7788484912280112E-3</v>
      </c>
      <c r="AY150" s="33">
        <v>1.6086251667897279E-3</v>
      </c>
      <c r="AZ150" s="33">
        <v>1.484164084929257E-3</v>
      </c>
      <c r="BA150" s="33">
        <v>6.9003799916581791E-4</v>
      </c>
      <c r="BB150" s="33">
        <v>5.2792213788227559E-4</v>
      </c>
      <c r="BC150" s="33">
        <v>2.0717398288661637E-4</v>
      </c>
      <c r="BD150" s="33">
        <v>6.1697768750917622E-4</v>
      </c>
      <c r="BE150" s="33">
        <v>6.223175748352747E-4</v>
      </c>
      <c r="BF150" s="33">
        <v>0</v>
      </c>
      <c r="BG150" s="33">
        <v>2.7687341735810588E-4</v>
      </c>
      <c r="BH150" s="33">
        <v>3.9726071284200258E-4</v>
      </c>
      <c r="BI150" s="33">
        <v>6.2929701418832154E-4</v>
      </c>
      <c r="BJ150" s="33">
        <v>0</v>
      </c>
      <c r="BK150" s="33">
        <v>5.0821809681313895E-4</v>
      </c>
      <c r="BL150" s="33">
        <v>2.6610011547676611E-5</v>
      </c>
      <c r="BM150" s="33">
        <v>3.4896534222873419E-4</v>
      </c>
      <c r="BN150" s="33">
        <v>3.119796979107859E-4</v>
      </c>
      <c r="BO150" s="33">
        <v>0</v>
      </c>
      <c r="BP150" s="33">
        <v>2.6814478289449733E-4</v>
      </c>
      <c r="BQ150" s="33">
        <v>3.0131567653198822E-4</v>
      </c>
      <c r="BR150" s="33">
        <v>2.8147290709230405E-4</v>
      </c>
      <c r="BS150" s="33">
        <v>3.4576548653850121E-4</v>
      </c>
      <c r="BT150" s="33">
        <v>5.9013853405132631E-4</v>
      </c>
      <c r="BU150" s="33">
        <v>3.8913064854865121E-4</v>
      </c>
      <c r="BV150" s="33">
        <v>4.3093865825844554E-4</v>
      </c>
      <c r="BW150" s="33">
        <v>7.0123042155325092E-4</v>
      </c>
      <c r="BX150" s="33">
        <v>0</v>
      </c>
      <c r="BY150" s="33">
        <v>0</v>
      </c>
      <c r="BZ150" s="33">
        <v>6.2106271733948959E-5</v>
      </c>
      <c r="CA150" s="33">
        <v>0</v>
      </c>
      <c r="CB150" s="33">
        <v>1.5416390528381777E-4</v>
      </c>
      <c r="CC150" s="33">
        <v>2.737445432436093E-4</v>
      </c>
      <c r="CD150" s="33">
        <v>3.7363161537523382E-4</v>
      </c>
      <c r="CE150" s="33">
        <v>0</v>
      </c>
      <c r="CF150" s="33">
        <v>3.0370434228565475E-4</v>
      </c>
      <c r="CG150" s="33">
        <v>2.8365713191956521E-4</v>
      </c>
      <c r="CH150" s="33">
        <v>1.7306937756630917E-4</v>
      </c>
      <c r="CI150" s="33">
        <v>1.7784001454771591E-4</v>
      </c>
      <c r="CJ150" s="33">
        <v>2.3192740949416177E-4</v>
      </c>
      <c r="CK150" s="33">
        <v>1.4124795488669668E-4</v>
      </c>
      <c r="CL150" s="33">
        <v>1.691673170276487E-4</v>
      </c>
      <c r="CM150" s="33">
        <v>1.9936249028935674E-4</v>
      </c>
      <c r="CN150" s="33">
        <v>2.1032493155056251E-4</v>
      </c>
      <c r="CO150" s="33">
        <v>2.2892165831172554E-4</v>
      </c>
      <c r="CP150" s="33">
        <v>2.1937947096089587E-4</v>
      </c>
      <c r="CQ150" s="33">
        <v>1.9057794689149478E-4</v>
      </c>
      <c r="CR150" s="33">
        <v>1.9408287439415527E-4</v>
      </c>
      <c r="CS150" s="33">
        <v>1.8133098850041024E-4</v>
      </c>
      <c r="CT150" s="33">
        <v>1.9509283983644099E-4</v>
      </c>
      <c r="CU150" s="33">
        <v>1.6958113079975067E-4</v>
      </c>
      <c r="CV150" s="33">
        <v>1.7862013733462072E-4</v>
      </c>
      <c r="CW150" s="33">
        <v>1.8498341788555274E-4</v>
      </c>
      <c r="CX150" s="33">
        <v>1.9442491011038119E-4</v>
      </c>
      <c r="CY150" s="33">
        <v>2.6581645000941649E-4</v>
      </c>
      <c r="CZ150" s="33">
        <v>2.3746443127326637E-4</v>
      </c>
      <c r="DA150" s="33">
        <v>1.9552028132952397E-4</v>
      </c>
      <c r="DB150" s="33">
        <v>2.4557645577904971E-4</v>
      </c>
      <c r="DC150" s="33">
        <v>2.6605994939514434E-4</v>
      </c>
      <c r="DD150" s="33">
        <v>2.5162466842827127E-4</v>
      </c>
      <c r="DE150" s="33">
        <v>1.9923197036098101E-4</v>
      </c>
      <c r="DF150" s="33">
        <v>2.2249250156154522E-4</v>
      </c>
      <c r="DG150" s="33">
        <v>2.4283986273964964E-4</v>
      </c>
      <c r="DH150" s="33">
        <v>2.6313168456227405E-4</v>
      </c>
      <c r="DI150" s="33">
        <v>1.9213299389255858E-4</v>
      </c>
      <c r="DJ150" s="33">
        <v>2.1298969262410837E-4</v>
      </c>
      <c r="DK150" s="33">
        <v>2.4073278329144029E-4</v>
      </c>
      <c r="DL150" s="33">
        <v>2.0439203469411904E-4</v>
      </c>
      <c r="DM150" s="33">
        <v>2.2659373223935967E-4</v>
      </c>
      <c r="DN150" s="33">
        <v>1.8664509540360585E-4</v>
      </c>
      <c r="DO150" s="33">
        <v>3.2497807903702846E-4</v>
      </c>
      <c r="DP150" s="33">
        <v>3.3045833052500336E-4</v>
      </c>
      <c r="DQ150" s="33">
        <v>0</v>
      </c>
      <c r="DR150" s="33">
        <v>2.677003378514558E-4</v>
      </c>
      <c r="DS150" s="33">
        <v>1.9549822268084889E-4</v>
      </c>
      <c r="DT150" s="33">
        <v>2.5674907261277681E-4</v>
      </c>
      <c r="DU150" s="33">
        <v>1.3818718987058723E-4</v>
      </c>
      <c r="DV150" s="33">
        <v>2.2156805025208445E-4</v>
      </c>
      <c r="DW150" s="33">
        <v>2.0839179623365802E-4</v>
      </c>
      <c r="DX150" s="33">
        <v>1.9567174404051509E-4</v>
      </c>
      <c r="DY150" s="33">
        <v>2.0278774310649151E-3</v>
      </c>
      <c r="DZ150" s="33">
        <v>2.0924234730567055E-4</v>
      </c>
      <c r="EA150" s="33">
        <v>1.778796214929984E-4</v>
      </c>
      <c r="EB150" s="33">
        <v>2.3148456128021654E-4</v>
      </c>
      <c r="EC150" s="33">
        <v>2.1156215511745463E-4</v>
      </c>
      <c r="ED150" s="33">
        <v>1.8413689237747023E-4</v>
      </c>
      <c r="EE150" s="33">
        <v>3.9823443413075464E-5</v>
      </c>
      <c r="EF150" s="33">
        <v>1.2605918447914713E-4</v>
      </c>
      <c r="EG150" s="33">
        <v>1.4943224766227631E-4</v>
      </c>
      <c r="EH150" s="33">
        <v>7.1860305661937431E-5</v>
      </c>
      <c r="EI150" s="33">
        <v>2.4159765945033017E-4</v>
      </c>
      <c r="EJ150" s="33">
        <v>7.4729508260406848E-5</v>
      </c>
      <c r="EK150" s="33">
        <v>9.2542726257967877E-5</v>
      </c>
      <c r="EL150" s="33">
        <v>8.0480863740842537E-5</v>
      </c>
      <c r="EM150" s="33">
        <v>9.2682161962144059E-5</v>
      </c>
      <c r="EN150" s="33">
        <v>5.4997858446056911E-5</v>
      </c>
      <c r="EO150" s="33">
        <v>6.9513723949543051E-5</v>
      </c>
      <c r="EP150" s="33">
        <v>1.8840889288996655E-5</v>
      </c>
      <c r="EQ150" s="33">
        <v>3.5591326085467333E-4</v>
      </c>
      <c r="ER150" s="33">
        <v>1.0028306737426871</v>
      </c>
      <c r="ES150" s="33">
        <v>1.2551991538678616E-4</v>
      </c>
      <c r="ET150" s="33">
        <v>1.2494161611282825E-3</v>
      </c>
      <c r="EU150" s="33">
        <v>3.5831360395899341E-4</v>
      </c>
      <c r="EV150" s="33">
        <v>4.5903287964452156E-4</v>
      </c>
      <c r="EW150" s="33">
        <v>3.3746863617775848E-4</v>
      </c>
      <c r="EX150" s="33">
        <v>2.3938914392963496E-4</v>
      </c>
      <c r="EY150" s="33">
        <v>1.046737358964349E-4</v>
      </c>
      <c r="EZ150" s="33">
        <v>3.0287656146941219E-4</v>
      </c>
      <c r="FA150" s="33">
        <v>6.5316423068832556E-3</v>
      </c>
      <c r="FB150" s="33">
        <v>1.1773002085058863E-4</v>
      </c>
      <c r="FC150" s="33">
        <v>4.1323810630522343E-4</v>
      </c>
      <c r="FD150" s="33">
        <v>1.0351642668066685E-4</v>
      </c>
      <c r="FE150" s="33">
        <v>1.2121714248618195E-3</v>
      </c>
      <c r="FF150" s="33">
        <v>1.0227683789748605E-4</v>
      </c>
      <c r="FG150" s="33">
        <v>9.1248222552765894E-5</v>
      </c>
      <c r="FH150" s="33">
        <v>1.9743588787723878E-4</v>
      </c>
      <c r="FI150" s="33">
        <v>1.1453296383149871E-4</v>
      </c>
      <c r="FJ150" s="33">
        <v>1.082105646511356E-4</v>
      </c>
      <c r="FK150" s="33">
        <v>6.3156273700665016E-4</v>
      </c>
      <c r="FL150" s="33">
        <v>2.0640690176968398E-5</v>
      </c>
      <c r="FM150" s="33">
        <v>8.3668856706220178E-5</v>
      </c>
      <c r="FN150" s="33">
        <v>5.6863992731139298E-5</v>
      </c>
      <c r="FO150" s="33">
        <v>1.3371338899607958E-4</v>
      </c>
      <c r="FP150" s="33">
        <v>9.0851454689618179E-5</v>
      </c>
      <c r="FQ150" s="33">
        <v>1.4806700851267035E-4</v>
      </c>
      <c r="FR150" s="33">
        <v>2.24612692012184E-4</v>
      </c>
      <c r="FS150" s="33">
        <v>1.3950994020944817E-4</v>
      </c>
      <c r="FT150" s="33">
        <v>1.5381582393271751E-4</v>
      </c>
      <c r="FU150" s="33">
        <v>1.0600883950474697E-4</v>
      </c>
      <c r="FV150" s="33">
        <v>1.5574394849911946E-4</v>
      </c>
      <c r="FW150" s="33">
        <v>6.1647251758129549E-5</v>
      </c>
      <c r="FX150" s="33">
        <v>6.8972175282960919E-5</v>
      </c>
      <c r="FY150" s="33">
        <v>2.1826630379707574E-4</v>
      </c>
      <c r="FZ150" s="33">
        <v>2.1683152688769996E-4</v>
      </c>
      <c r="GA150" s="33">
        <v>1.467483949814627E-4</v>
      </c>
      <c r="GB150" s="33">
        <v>8.0876761278659363E-5</v>
      </c>
      <c r="GC150" s="33">
        <v>2.3098365723618906E-4</v>
      </c>
      <c r="GD150" s="33">
        <v>3.1958551620496804E-4</v>
      </c>
      <c r="GE150" s="33">
        <v>8.7497027475176545E-5</v>
      </c>
      <c r="GF150" s="33">
        <v>8.3433180441091863E-5</v>
      </c>
      <c r="GG150" s="33">
        <v>1.0653795345700176E-4</v>
      </c>
      <c r="GH150" s="33">
        <v>1.2490839250944112E-3</v>
      </c>
      <c r="GI150" s="34">
        <v>1.7368646558578698E-4</v>
      </c>
      <c r="GJ150" s="61">
        <v>1.0639893818890445</v>
      </c>
      <c r="GK150" s="61">
        <v>0.49430614</v>
      </c>
    </row>
    <row r="151" spans="1:193" ht="15" customHeight="1">
      <c r="A151" s="18" t="s">
        <v>145</v>
      </c>
      <c r="B151" s="47" t="s">
        <v>353</v>
      </c>
      <c r="C151" s="32">
        <v>6.4937914499755037E-4</v>
      </c>
      <c r="D151" s="33">
        <v>3.042044871038443E-3</v>
      </c>
      <c r="E151" s="33">
        <v>1.6212914686660469E-3</v>
      </c>
      <c r="F151" s="33">
        <v>8.3997674591068628E-4</v>
      </c>
      <c r="G151" s="33">
        <v>7.3758765362675564E-4</v>
      </c>
      <c r="H151" s="33">
        <v>8.7693557793779855E-4</v>
      </c>
      <c r="I151" s="33">
        <v>8.3151203577052897E-4</v>
      </c>
      <c r="J151" s="33">
        <v>7.0789953627445812E-4</v>
      </c>
      <c r="K151" s="33">
        <v>1.0302924255207902E-3</v>
      </c>
      <c r="L151" s="33">
        <v>1.1028881655206066E-3</v>
      </c>
      <c r="M151" s="33">
        <v>1.114500127098508E-3</v>
      </c>
      <c r="N151" s="33">
        <v>1.2447475071370104E-3</v>
      </c>
      <c r="O151" s="33">
        <v>9.875811122706064E-4</v>
      </c>
      <c r="P151" s="33">
        <v>8.2618195490233824E-4</v>
      </c>
      <c r="Q151" s="33">
        <v>2.3154498133818391E-3</v>
      </c>
      <c r="R151" s="33">
        <v>1.3769760850125946E-3</v>
      </c>
      <c r="S151" s="33">
        <v>3.3401825422235444E-3</v>
      </c>
      <c r="T151" s="33">
        <v>1.0707237424341237E-3</v>
      </c>
      <c r="U151" s="33">
        <v>1.4099178887159848E-3</v>
      </c>
      <c r="V151" s="33">
        <v>0</v>
      </c>
      <c r="W151" s="33">
        <v>0</v>
      </c>
      <c r="X151" s="33">
        <v>6.8793729302219844E-3</v>
      </c>
      <c r="Y151" s="33">
        <v>2.0463971680821688E-2</v>
      </c>
      <c r="Z151" s="33">
        <v>1.0201127746359685E-3</v>
      </c>
      <c r="AA151" s="33">
        <v>1.8982075426482502E-3</v>
      </c>
      <c r="AB151" s="33">
        <v>1.2008814070231554E-3</v>
      </c>
      <c r="AC151" s="33">
        <v>8.3071720473636547E-4</v>
      </c>
      <c r="AD151" s="33">
        <v>1.4196379435481949E-3</v>
      </c>
      <c r="AE151" s="33">
        <v>1.073576298445642E-3</v>
      </c>
      <c r="AF151" s="33">
        <v>1.079468081907508E-3</v>
      </c>
      <c r="AG151" s="33">
        <v>9.1369051248598203E-4</v>
      </c>
      <c r="AH151" s="33">
        <v>1.1214215126424481E-3</v>
      </c>
      <c r="AI151" s="33">
        <v>1.2158050186557177E-3</v>
      </c>
      <c r="AJ151" s="33">
        <v>7.0110011523325606E-4</v>
      </c>
      <c r="AK151" s="33">
        <v>6.5784082299818276E-4</v>
      </c>
      <c r="AL151" s="33">
        <v>5.3196592299804076E-4</v>
      </c>
      <c r="AM151" s="33">
        <v>7.4052008412169219E-4</v>
      </c>
      <c r="AN151" s="33">
        <v>7.6707594316674044E-4</v>
      </c>
      <c r="AO151" s="33">
        <v>7.2342593049557846E-4</v>
      </c>
      <c r="AP151" s="33">
        <v>8.1076021719280378E-4</v>
      </c>
      <c r="AQ151" s="33">
        <v>4.737048755461373E-4</v>
      </c>
      <c r="AR151" s="33">
        <v>2.0454653101790918E-3</v>
      </c>
      <c r="AS151" s="33">
        <v>2.0827926387363806E-3</v>
      </c>
      <c r="AT151" s="33">
        <v>2.0330928606321608E-3</v>
      </c>
      <c r="AU151" s="33">
        <v>2.3395714869447613E-3</v>
      </c>
      <c r="AV151" s="33">
        <v>0</v>
      </c>
      <c r="AW151" s="33">
        <v>2.1814535871736572E-3</v>
      </c>
      <c r="AX151" s="33">
        <v>2.8217717613871264E-3</v>
      </c>
      <c r="AY151" s="33">
        <v>3.0913911315721869E-3</v>
      </c>
      <c r="AZ151" s="33">
        <v>3.0346925848336605E-3</v>
      </c>
      <c r="BA151" s="33">
        <v>1.512187645721759E-3</v>
      </c>
      <c r="BB151" s="33">
        <v>1.890587187386438E-3</v>
      </c>
      <c r="BC151" s="33">
        <v>1.5789344492122604E-3</v>
      </c>
      <c r="BD151" s="33">
        <v>3.2616360348167481E-3</v>
      </c>
      <c r="BE151" s="33">
        <v>3.4666515333042309E-3</v>
      </c>
      <c r="BF151" s="33">
        <v>0</v>
      </c>
      <c r="BG151" s="33">
        <v>3.6307767221347249E-3</v>
      </c>
      <c r="BH151" s="33">
        <v>2.5272499698512636E-3</v>
      </c>
      <c r="BI151" s="33">
        <v>2.999112021699884E-3</v>
      </c>
      <c r="BJ151" s="33">
        <v>0</v>
      </c>
      <c r="BK151" s="33">
        <v>2.6294369767601447E-3</v>
      </c>
      <c r="BL151" s="33">
        <v>1.3637828454795122E-4</v>
      </c>
      <c r="BM151" s="33">
        <v>1.3497016114825098E-3</v>
      </c>
      <c r="BN151" s="33">
        <v>2.2619998248962141E-3</v>
      </c>
      <c r="BO151" s="33">
        <v>0</v>
      </c>
      <c r="BP151" s="33">
        <v>3.4062666626003013E-3</v>
      </c>
      <c r="BQ151" s="33">
        <v>2.2547864605329516E-3</v>
      </c>
      <c r="BR151" s="33">
        <v>2.2816944339930892E-3</v>
      </c>
      <c r="BS151" s="33">
        <v>2.3884747444782566E-3</v>
      </c>
      <c r="BT151" s="33">
        <v>2.3172662351112188E-3</v>
      </c>
      <c r="BU151" s="33">
        <v>2.0887703667453001E-3</v>
      </c>
      <c r="BV151" s="33">
        <v>2.9358070152069788E-3</v>
      </c>
      <c r="BW151" s="33">
        <v>6.0602658647819748E-3</v>
      </c>
      <c r="BX151" s="33">
        <v>0</v>
      </c>
      <c r="BY151" s="33">
        <v>0</v>
      </c>
      <c r="BZ151" s="33">
        <v>2.862741222595594E-4</v>
      </c>
      <c r="CA151" s="33">
        <v>0</v>
      </c>
      <c r="CB151" s="33">
        <v>1.4548192398332804E-3</v>
      </c>
      <c r="CC151" s="33">
        <v>1.1350896158217568E-3</v>
      </c>
      <c r="CD151" s="33">
        <v>7.8629948517699067E-4</v>
      </c>
      <c r="CE151" s="33">
        <v>0</v>
      </c>
      <c r="CF151" s="33">
        <v>1.0953671188798752E-3</v>
      </c>
      <c r="CG151" s="33">
        <v>1.1833292063324844E-3</v>
      </c>
      <c r="CH151" s="33">
        <v>4.9271841599480108E-3</v>
      </c>
      <c r="CI151" s="33">
        <v>1.4207849066898933E-3</v>
      </c>
      <c r="CJ151" s="33">
        <v>2.0914548097031591E-3</v>
      </c>
      <c r="CK151" s="33">
        <v>1.665406819641768E-3</v>
      </c>
      <c r="CL151" s="33">
        <v>4.2358486958563825E-3</v>
      </c>
      <c r="CM151" s="33">
        <v>2.9681709272116274E-3</v>
      </c>
      <c r="CN151" s="33">
        <v>5.5154362712205515E-3</v>
      </c>
      <c r="CO151" s="33">
        <v>3.4331194279144397E-3</v>
      </c>
      <c r="CP151" s="33">
        <v>3.0061233379142355E-3</v>
      </c>
      <c r="CQ151" s="33">
        <v>2.4209037565986525E-3</v>
      </c>
      <c r="CR151" s="33">
        <v>2.0425279963073627E-3</v>
      </c>
      <c r="CS151" s="33">
        <v>3.7509763075131161E-3</v>
      </c>
      <c r="CT151" s="33">
        <v>3.4144900963840371E-3</v>
      </c>
      <c r="CU151" s="33">
        <v>3.3142462557794131E-3</v>
      </c>
      <c r="CV151" s="33">
        <v>2.5881137516209304E-3</v>
      </c>
      <c r="CW151" s="33">
        <v>4.1988334585419127E-3</v>
      </c>
      <c r="CX151" s="33">
        <v>4.4593470580601815E-3</v>
      </c>
      <c r="CY151" s="33">
        <v>4.9934926588547542E-3</v>
      </c>
      <c r="CZ151" s="33">
        <v>3.6090389816060137E-3</v>
      </c>
      <c r="DA151" s="33">
        <v>3.9190170165253413E-3</v>
      </c>
      <c r="DB151" s="33">
        <v>2.9697645420411535E-3</v>
      </c>
      <c r="DC151" s="33">
        <v>2.3179627857296192E-3</v>
      </c>
      <c r="DD151" s="33">
        <v>2.9331543843565946E-3</v>
      </c>
      <c r="DE151" s="33">
        <v>4.6297035133220713E-3</v>
      </c>
      <c r="DF151" s="33">
        <v>3.6232118236967114E-3</v>
      </c>
      <c r="DG151" s="33">
        <v>3.2085041007584116E-3</v>
      </c>
      <c r="DH151" s="33">
        <v>3.7880938756060423E-3</v>
      </c>
      <c r="DI151" s="33">
        <v>3.9842500217001867E-3</v>
      </c>
      <c r="DJ151" s="33">
        <v>4.1776751160650522E-3</v>
      </c>
      <c r="DK151" s="33">
        <v>3.7217729057464439E-3</v>
      </c>
      <c r="DL151" s="33">
        <v>2.9145403531583573E-3</v>
      </c>
      <c r="DM151" s="33">
        <v>2.896110010016704E-3</v>
      </c>
      <c r="DN151" s="33">
        <v>2.8698767586498152E-3</v>
      </c>
      <c r="DO151" s="33">
        <v>2.3357997883311299E-3</v>
      </c>
      <c r="DP151" s="33">
        <v>2.0923902610201967E-3</v>
      </c>
      <c r="DQ151" s="33">
        <v>0</v>
      </c>
      <c r="DR151" s="33">
        <v>2.2183351517893603E-3</v>
      </c>
      <c r="DS151" s="33">
        <v>2.311853424684966E-3</v>
      </c>
      <c r="DT151" s="33">
        <v>3.7397175084682307E-3</v>
      </c>
      <c r="DU151" s="33">
        <v>2.2382819044179255E-3</v>
      </c>
      <c r="DV151" s="33">
        <v>2.2098589352480039E-3</v>
      </c>
      <c r="DW151" s="33">
        <v>1.9556514691316004E-3</v>
      </c>
      <c r="DX151" s="33">
        <v>1.7086484173473981E-3</v>
      </c>
      <c r="DY151" s="33">
        <v>1.7259304666106783E-3</v>
      </c>
      <c r="DZ151" s="33">
        <v>1.9980306545310826E-3</v>
      </c>
      <c r="EA151" s="33">
        <v>1.7966331461366915E-3</v>
      </c>
      <c r="EB151" s="33">
        <v>2.3964128231740577E-3</v>
      </c>
      <c r="EC151" s="33">
        <v>2.3166889225392649E-3</v>
      </c>
      <c r="ED151" s="33">
        <v>1.7459829041270689E-3</v>
      </c>
      <c r="EE151" s="33">
        <v>5.3107600953028477E-4</v>
      </c>
      <c r="EF151" s="33">
        <v>7.7197117203476489E-4</v>
      </c>
      <c r="EG151" s="33">
        <v>7.4429418523094153E-4</v>
      </c>
      <c r="EH151" s="33">
        <v>6.6717442729071982E-4</v>
      </c>
      <c r="EI151" s="33">
        <v>4.4573471177470183E-3</v>
      </c>
      <c r="EJ151" s="33">
        <v>4.1186596381940456E-3</v>
      </c>
      <c r="EK151" s="33">
        <v>1.6719432402564622E-3</v>
      </c>
      <c r="EL151" s="33">
        <v>4.4240156219075991E-3</v>
      </c>
      <c r="EM151" s="33">
        <v>9.5260660240016788E-3</v>
      </c>
      <c r="EN151" s="33">
        <v>1.0194450141086519E-3</v>
      </c>
      <c r="EO151" s="33">
        <v>7.1748562921118274E-4</v>
      </c>
      <c r="EP151" s="33">
        <v>4.4816251097035934E-4</v>
      </c>
      <c r="EQ151" s="33">
        <v>8.721116394501524E-4</v>
      </c>
      <c r="ER151" s="33">
        <v>1.4880841000886116E-3</v>
      </c>
      <c r="ES151" s="33">
        <v>1.0017704772675806</v>
      </c>
      <c r="ET151" s="33">
        <v>1.4037964209408867E-3</v>
      </c>
      <c r="EU151" s="33">
        <v>1.4683495989195917E-3</v>
      </c>
      <c r="EV151" s="33">
        <v>1.1934098494028784E-3</v>
      </c>
      <c r="EW151" s="33">
        <v>1.8221078797161776E-3</v>
      </c>
      <c r="EX151" s="33">
        <v>4.0415834937866458E-3</v>
      </c>
      <c r="EY151" s="33">
        <v>2.4645640257156486E-3</v>
      </c>
      <c r="EZ151" s="33">
        <v>1.4531314430719817E-3</v>
      </c>
      <c r="FA151" s="33">
        <v>1.797990110427758E-3</v>
      </c>
      <c r="FB151" s="33">
        <v>1.3071848839189739E-3</v>
      </c>
      <c r="FC151" s="33">
        <v>1.3855359901628866E-3</v>
      </c>
      <c r="FD151" s="33">
        <v>2.0797156804882788E-3</v>
      </c>
      <c r="FE151" s="33">
        <v>1.7097716895947376E-3</v>
      </c>
      <c r="FF151" s="33">
        <v>2.8748797749562818E-3</v>
      </c>
      <c r="FG151" s="33">
        <v>2.8545154883264272E-3</v>
      </c>
      <c r="FH151" s="33">
        <v>4.1523300463619907E-3</v>
      </c>
      <c r="FI151" s="33">
        <v>1.8030176819435865E-3</v>
      </c>
      <c r="FJ151" s="33">
        <v>4.5566345632304731E-3</v>
      </c>
      <c r="FK151" s="33">
        <v>2.9040614112553292E-3</v>
      </c>
      <c r="FL151" s="33">
        <v>1.0278664322624063E-3</v>
      </c>
      <c r="FM151" s="33">
        <v>6.0453203658313442E-3</v>
      </c>
      <c r="FN151" s="33">
        <v>1.2790901706725487E-3</v>
      </c>
      <c r="FO151" s="33">
        <v>2.8777475679184843E-3</v>
      </c>
      <c r="FP151" s="33">
        <v>4.2716408897059931E-3</v>
      </c>
      <c r="FQ151" s="33">
        <v>1.5764185157264984E-3</v>
      </c>
      <c r="FR151" s="33">
        <v>1.6634364521899456E-3</v>
      </c>
      <c r="FS151" s="33">
        <v>1.4131374327960801E-3</v>
      </c>
      <c r="FT151" s="33">
        <v>8.1486543878176311E-4</v>
      </c>
      <c r="FU151" s="33">
        <v>6.3234754137949658E-4</v>
      </c>
      <c r="FV151" s="33">
        <v>5.7457090220083369E-3</v>
      </c>
      <c r="FW151" s="33">
        <v>2.4422422545809035E-3</v>
      </c>
      <c r="FX151" s="33">
        <v>9.7007570466187013E-4</v>
      </c>
      <c r="FY151" s="33">
        <v>2.6288069906797405E-3</v>
      </c>
      <c r="FZ151" s="33">
        <v>1.326682636400881E-3</v>
      </c>
      <c r="GA151" s="33">
        <v>2.6804731563438862E-3</v>
      </c>
      <c r="GB151" s="33">
        <v>1.4092777674674256E-3</v>
      </c>
      <c r="GC151" s="33">
        <v>1.1414146665340312E-3</v>
      </c>
      <c r="GD151" s="33">
        <v>1.3516660690019988E-3</v>
      </c>
      <c r="GE151" s="33">
        <v>1.0126182023816885E-3</v>
      </c>
      <c r="GF151" s="33">
        <v>1.2116308534820958E-3</v>
      </c>
      <c r="GG151" s="33">
        <v>2.4239982646064783E-3</v>
      </c>
      <c r="GH151" s="33">
        <v>2.7838606730315758E-3</v>
      </c>
      <c r="GI151" s="34">
        <v>2.3757086319920072E-3</v>
      </c>
      <c r="GJ151" s="61">
        <v>1.4166050014055505</v>
      </c>
      <c r="GK151" s="61">
        <v>0.65812362000000002</v>
      </c>
    </row>
    <row r="152" spans="1:193" ht="15" customHeight="1">
      <c r="A152" s="18" t="s">
        <v>146</v>
      </c>
      <c r="B152" s="47" t="s">
        <v>354</v>
      </c>
      <c r="C152" s="32">
        <v>1.3632538501979201E-2</v>
      </c>
      <c r="D152" s="33">
        <v>7.3073688371615569E-2</v>
      </c>
      <c r="E152" s="33">
        <v>3.1130000599795104E-2</v>
      </c>
      <c r="F152" s="33">
        <v>2.210418793298587E-2</v>
      </c>
      <c r="G152" s="33">
        <v>1.7617386378185638E-2</v>
      </c>
      <c r="H152" s="33">
        <v>2.2510540660705011E-2</v>
      </c>
      <c r="I152" s="33">
        <v>2.1359826463016852E-2</v>
      </c>
      <c r="J152" s="33">
        <v>3.2913679468806981E-2</v>
      </c>
      <c r="K152" s="33">
        <v>6.2466878186794049E-2</v>
      </c>
      <c r="L152" s="33">
        <v>7.1524593630266656E-2</v>
      </c>
      <c r="M152" s="33">
        <v>8.5621436438361107E-2</v>
      </c>
      <c r="N152" s="33">
        <v>8.6526940490615448E-2</v>
      </c>
      <c r="O152" s="33">
        <v>3.1934373376076124E-2</v>
      </c>
      <c r="P152" s="33">
        <v>1.6532135261038649E-2</v>
      </c>
      <c r="Q152" s="33">
        <v>3.9382106385048958E-2</v>
      </c>
      <c r="R152" s="33">
        <v>6.8747280786068746E-2</v>
      </c>
      <c r="S152" s="33">
        <v>3.8097572849615895E-2</v>
      </c>
      <c r="T152" s="33">
        <v>1.0526192340778045E-2</v>
      </c>
      <c r="U152" s="33">
        <v>4.4007561123477916E-2</v>
      </c>
      <c r="V152" s="33">
        <v>0</v>
      </c>
      <c r="W152" s="33">
        <v>0</v>
      </c>
      <c r="X152" s="33">
        <v>1.0237853947874418E-2</v>
      </c>
      <c r="Y152" s="33">
        <v>1.1107871143820064E-2</v>
      </c>
      <c r="Z152" s="33">
        <v>6.5540015888634839E-2</v>
      </c>
      <c r="AA152" s="33">
        <v>3.3934211190949061E-2</v>
      </c>
      <c r="AB152" s="33">
        <v>2.3638307779593516E-2</v>
      </c>
      <c r="AC152" s="33">
        <v>4.6792864530411253E-2</v>
      </c>
      <c r="AD152" s="33">
        <v>2.7350001749574967E-2</v>
      </c>
      <c r="AE152" s="33">
        <v>2.6419316020726034E-2</v>
      </c>
      <c r="AF152" s="33">
        <v>2.688552106515622E-2</v>
      </c>
      <c r="AG152" s="33">
        <v>1.7500408735468608E-2</v>
      </c>
      <c r="AH152" s="33">
        <v>2.3085952683728816E-2</v>
      </c>
      <c r="AI152" s="33">
        <v>4.5744399089523269E-2</v>
      </c>
      <c r="AJ152" s="33">
        <v>6.6214349318629686E-3</v>
      </c>
      <c r="AK152" s="33">
        <v>6.6419705546133271E-3</v>
      </c>
      <c r="AL152" s="33">
        <v>7.0134032409719296E-3</v>
      </c>
      <c r="AM152" s="33">
        <v>6.1776640093059564E-3</v>
      </c>
      <c r="AN152" s="33">
        <v>6.5298305865989382E-3</v>
      </c>
      <c r="AO152" s="33">
        <v>5.0228437548202652E-3</v>
      </c>
      <c r="AP152" s="33">
        <v>6.5251297532793184E-3</v>
      </c>
      <c r="AQ152" s="33">
        <v>4.7944201900288058E-3</v>
      </c>
      <c r="AR152" s="33">
        <v>7.8755802861422405E-2</v>
      </c>
      <c r="AS152" s="33">
        <v>5.6565546203856169E-2</v>
      </c>
      <c r="AT152" s="33">
        <v>3.731876730585254E-2</v>
      </c>
      <c r="AU152" s="33">
        <v>8.574520033173462E-2</v>
      </c>
      <c r="AV152" s="33">
        <v>0</v>
      </c>
      <c r="AW152" s="33">
        <v>6.3745491601410631E-2</v>
      </c>
      <c r="AX152" s="33">
        <v>5.7716717182448099E-2</v>
      </c>
      <c r="AY152" s="33">
        <v>7.7906358479807827E-2</v>
      </c>
      <c r="AZ152" s="33">
        <v>5.3971332686921031E-2</v>
      </c>
      <c r="BA152" s="33">
        <v>2.7461243663426223E-2</v>
      </c>
      <c r="BB152" s="33">
        <v>4.7918111417478343E-2</v>
      </c>
      <c r="BC152" s="33">
        <v>1.6479402515831212E-2</v>
      </c>
      <c r="BD152" s="33">
        <v>3.2225419196596355E-2</v>
      </c>
      <c r="BE152" s="33">
        <v>3.5181786742289424E-2</v>
      </c>
      <c r="BF152" s="33">
        <v>0</v>
      </c>
      <c r="BG152" s="33">
        <v>1.9574440599054613E-2</v>
      </c>
      <c r="BH152" s="33">
        <v>2.9734707426839535E-2</v>
      </c>
      <c r="BI152" s="33">
        <v>4.078520046582202E-2</v>
      </c>
      <c r="BJ152" s="33">
        <v>0</v>
      </c>
      <c r="BK152" s="33">
        <v>3.5706610133258328E-2</v>
      </c>
      <c r="BL152" s="33">
        <v>3.163249457533645E-3</v>
      </c>
      <c r="BM152" s="33">
        <v>5.5191426836987245E-2</v>
      </c>
      <c r="BN152" s="33">
        <v>3.1516378694402956E-2</v>
      </c>
      <c r="BO152" s="33">
        <v>0</v>
      </c>
      <c r="BP152" s="33">
        <v>2.186311879017825E-2</v>
      </c>
      <c r="BQ152" s="33">
        <v>3.9523468658490879E-2</v>
      </c>
      <c r="BR152" s="33">
        <v>4.1365759467372469E-2</v>
      </c>
      <c r="BS152" s="33">
        <v>3.202248641986255E-2</v>
      </c>
      <c r="BT152" s="33">
        <v>5.2215075294804791E-2</v>
      </c>
      <c r="BU152" s="33">
        <v>4.7637586468465817E-2</v>
      </c>
      <c r="BV152" s="33">
        <v>5.5105770642320834E-2</v>
      </c>
      <c r="BW152" s="33">
        <v>3.8988190625866691E-2</v>
      </c>
      <c r="BX152" s="33">
        <v>0</v>
      </c>
      <c r="BY152" s="33">
        <v>0</v>
      </c>
      <c r="BZ152" s="33">
        <v>1.1654144776664717E-2</v>
      </c>
      <c r="CA152" s="33">
        <v>0</v>
      </c>
      <c r="CB152" s="33">
        <v>3.6585092933496481E-2</v>
      </c>
      <c r="CC152" s="33">
        <v>4.9615107492311974E-2</v>
      </c>
      <c r="CD152" s="33">
        <v>5.8162541417188587E-2</v>
      </c>
      <c r="CE152" s="33">
        <v>0</v>
      </c>
      <c r="CF152" s="33">
        <v>4.0436210933916271E-2</v>
      </c>
      <c r="CG152" s="33">
        <v>4.2912232611492164E-2</v>
      </c>
      <c r="CH152" s="33">
        <v>3.1679271836609436E-2</v>
      </c>
      <c r="CI152" s="33">
        <v>3.1439961303885898E-2</v>
      </c>
      <c r="CJ152" s="33">
        <v>3.4330952164950274E-2</v>
      </c>
      <c r="CK152" s="33">
        <v>2.4323541424413331E-2</v>
      </c>
      <c r="CL152" s="33">
        <v>2.3785352605826121E-2</v>
      </c>
      <c r="CM152" s="33">
        <v>2.6444700396420159E-2</v>
      </c>
      <c r="CN152" s="33">
        <v>2.6790135262458433E-2</v>
      </c>
      <c r="CO152" s="33">
        <v>2.6518933341603601E-2</v>
      </c>
      <c r="CP152" s="33">
        <v>2.7784270803153859E-2</v>
      </c>
      <c r="CQ152" s="33">
        <v>2.4785737021618605E-2</v>
      </c>
      <c r="CR152" s="33">
        <v>2.4902731845986164E-2</v>
      </c>
      <c r="CS152" s="33">
        <v>2.6019179345875963E-2</v>
      </c>
      <c r="CT152" s="33">
        <v>2.5228781123472287E-2</v>
      </c>
      <c r="CU152" s="33">
        <v>2.070055602511682E-2</v>
      </c>
      <c r="CV152" s="33">
        <v>2.251603381779298E-2</v>
      </c>
      <c r="CW152" s="33">
        <v>1.9989076281399711E-2</v>
      </c>
      <c r="CX152" s="33">
        <v>2.5739619688637125E-2</v>
      </c>
      <c r="CY152" s="33">
        <v>2.801962091375133E-2</v>
      </c>
      <c r="CZ152" s="33">
        <v>2.9279798270204906E-2</v>
      </c>
      <c r="DA152" s="33">
        <v>2.2521515510792279E-2</v>
      </c>
      <c r="DB152" s="33">
        <v>2.9177791265646274E-2</v>
      </c>
      <c r="DC152" s="33">
        <v>2.7676137093952793E-2</v>
      </c>
      <c r="DD152" s="33">
        <v>2.8187527514485854E-2</v>
      </c>
      <c r="DE152" s="33">
        <v>2.2821644567521074E-2</v>
      </c>
      <c r="DF152" s="33">
        <v>2.6563168308763867E-2</v>
      </c>
      <c r="DG152" s="33">
        <v>3.0496270481479272E-2</v>
      </c>
      <c r="DH152" s="33">
        <v>3.1013073764441564E-2</v>
      </c>
      <c r="DI152" s="33">
        <v>2.4379295338474133E-2</v>
      </c>
      <c r="DJ152" s="33">
        <v>2.4574729341520444E-2</v>
      </c>
      <c r="DK152" s="33">
        <v>3.0003054752521508E-2</v>
      </c>
      <c r="DL152" s="33">
        <v>2.3485242609039152E-2</v>
      </c>
      <c r="DM152" s="33">
        <v>2.4705311524109964E-2</v>
      </c>
      <c r="DN152" s="33">
        <v>2.5987359736939962E-2</v>
      </c>
      <c r="DO152" s="33">
        <v>3.7320691850952457E-2</v>
      </c>
      <c r="DP152" s="33">
        <v>3.9164755154833919E-2</v>
      </c>
      <c r="DQ152" s="33">
        <v>0</v>
      </c>
      <c r="DR152" s="33">
        <v>3.2267020694683429E-2</v>
      </c>
      <c r="DS152" s="33">
        <v>3.2401234706655832E-2</v>
      </c>
      <c r="DT152" s="33">
        <v>3.3101950642749317E-2</v>
      </c>
      <c r="DU152" s="33">
        <v>1.3922554484264571E-2</v>
      </c>
      <c r="DV152" s="33">
        <v>2.9558870662840492E-2</v>
      </c>
      <c r="DW152" s="33">
        <v>2.1021608638636582E-2</v>
      </c>
      <c r="DX152" s="33">
        <v>2.3009587646233932E-2</v>
      </c>
      <c r="DY152" s="33">
        <v>0.43427012512381541</v>
      </c>
      <c r="DZ152" s="33">
        <v>3.3054856525426064E-2</v>
      </c>
      <c r="EA152" s="33">
        <v>2.7279866039393478E-2</v>
      </c>
      <c r="EB152" s="33">
        <v>3.2895639689098886E-2</v>
      </c>
      <c r="EC152" s="33">
        <v>3.1773549198862695E-2</v>
      </c>
      <c r="ED152" s="33">
        <v>3.0986447771908236E-2</v>
      </c>
      <c r="EE152" s="33">
        <v>4.6720151141248049E-3</v>
      </c>
      <c r="EF152" s="33">
        <v>3.41319816708896E-2</v>
      </c>
      <c r="EG152" s="33">
        <v>6.7062666127942613E-3</v>
      </c>
      <c r="EH152" s="33">
        <v>7.0449163248218188E-3</v>
      </c>
      <c r="EI152" s="33">
        <v>2.4658913452299515E-2</v>
      </c>
      <c r="EJ152" s="33">
        <v>5.9103422599836716E-3</v>
      </c>
      <c r="EK152" s="33">
        <v>6.5079602320341256E-3</v>
      </c>
      <c r="EL152" s="33">
        <v>6.5670280995431523E-3</v>
      </c>
      <c r="EM152" s="33">
        <v>7.7123622143267356E-3</v>
      </c>
      <c r="EN152" s="33">
        <v>3.968810251367568E-3</v>
      </c>
      <c r="EO152" s="33">
        <v>4.4697582224860902E-3</v>
      </c>
      <c r="EP152" s="33">
        <v>2.2035347113658369E-3</v>
      </c>
      <c r="EQ152" s="33">
        <v>6.2721120729669327E-3</v>
      </c>
      <c r="ER152" s="33">
        <v>1.016271074284885E-2</v>
      </c>
      <c r="ES152" s="33">
        <v>4.22064282765833E-3</v>
      </c>
      <c r="ET152" s="33">
        <v>1.0063615620349229</v>
      </c>
      <c r="EU152" s="33">
        <v>1.1391058490272468E-2</v>
      </c>
      <c r="EV152" s="33">
        <v>1.3168581664038823E-2</v>
      </c>
      <c r="EW152" s="33">
        <v>7.49233716665998E-3</v>
      </c>
      <c r="EX152" s="33">
        <v>9.4442995137546115E-3</v>
      </c>
      <c r="EY152" s="33">
        <v>7.1318821941292465E-3</v>
      </c>
      <c r="EZ152" s="33">
        <v>8.8449820190391725E-3</v>
      </c>
      <c r="FA152" s="33">
        <v>7.4011803996265274E-3</v>
      </c>
      <c r="FB152" s="33">
        <v>8.2634528937387177E-3</v>
      </c>
      <c r="FC152" s="33">
        <v>3.6073245341269371E-2</v>
      </c>
      <c r="FD152" s="33">
        <v>7.6996916361350724E-3</v>
      </c>
      <c r="FE152" s="33">
        <v>7.9892289954594367E-2</v>
      </c>
      <c r="FF152" s="33">
        <v>9.7142584112069486E-3</v>
      </c>
      <c r="FG152" s="33">
        <v>8.8225486071508326E-3</v>
      </c>
      <c r="FH152" s="33">
        <v>1.2155965345923029E-2</v>
      </c>
      <c r="FI152" s="33">
        <v>8.4011424614372707E-3</v>
      </c>
      <c r="FJ152" s="33">
        <v>1.291484307139131E-2</v>
      </c>
      <c r="FK152" s="33">
        <v>2.875327675277849E-2</v>
      </c>
      <c r="FL152" s="33">
        <v>2.0389193176485595E-3</v>
      </c>
      <c r="FM152" s="33">
        <v>7.6791167540784105E-3</v>
      </c>
      <c r="FN152" s="33">
        <v>3.5487494986907306E-3</v>
      </c>
      <c r="FO152" s="33">
        <v>9.2009502077063116E-3</v>
      </c>
      <c r="FP152" s="33">
        <v>6.0676842576219431E-3</v>
      </c>
      <c r="FQ152" s="33">
        <v>1.1992765806393111E-2</v>
      </c>
      <c r="FR152" s="33">
        <v>1.3593079735209389E-2</v>
      </c>
      <c r="FS152" s="33">
        <v>8.3816564171830688E-3</v>
      </c>
      <c r="FT152" s="33">
        <v>1.0864142460616021E-2</v>
      </c>
      <c r="FU152" s="33">
        <v>6.8555033114020949E-3</v>
      </c>
      <c r="FV152" s="33">
        <v>1.2984279197004147E-2</v>
      </c>
      <c r="FW152" s="33">
        <v>6.1433550467239785E-3</v>
      </c>
      <c r="FX152" s="33">
        <v>4.0327296115545705E-3</v>
      </c>
      <c r="FY152" s="33">
        <v>1.175065179887189E-2</v>
      </c>
      <c r="FZ152" s="33">
        <v>2.1754936881002596E-2</v>
      </c>
      <c r="GA152" s="33">
        <v>1.9484171365351095E-2</v>
      </c>
      <c r="GB152" s="33">
        <v>5.8466490112154918E-3</v>
      </c>
      <c r="GC152" s="33">
        <v>1.6124902356817166E-2</v>
      </c>
      <c r="GD152" s="33">
        <v>2.4081132692177369E-2</v>
      </c>
      <c r="GE152" s="33">
        <v>5.7886913350036354E-3</v>
      </c>
      <c r="GF152" s="33">
        <v>6.5343268648043323E-3</v>
      </c>
      <c r="GG152" s="33">
        <v>1.9621161274371773E-2</v>
      </c>
      <c r="GH152" s="33">
        <v>7.1505939024331916E-2</v>
      </c>
      <c r="GI152" s="34">
        <v>5.1709940865211072E-2</v>
      </c>
      <c r="GJ152" s="61">
        <v>6.1526428423993726</v>
      </c>
      <c r="GK152" s="61">
        <v>2.8583829700000001</v>
      </c>
    </row>
    <row r="153" spans="1:193" ht="15" customHeight="1">
      <c r="A153" s="18" t="s">
        <v>147</v>
      </c>
      <c r="B153" s="47" t="s">
        <v>355</v>
      </c>
      <c r="C153" s="32">
        <v>5.9778788807724722E-3</v>
      </c>
      <c r="D153" s="33">
        <v>2.5567620187659575E-2</v>
      </c>
      <c r="E153" s="33">
        <v>1.4829568218398585E-2</v>
      </c>
      <c r="F153" s="33">
        <v>9.7326604281672384E-3</v>
      </c>
      <c r="G153" s="33">
        <v>9.5491590282902345E-3</v>
      </c>
      <c r="H153" s="33">
        <v>9.5637396992108662E-3</v>
      </c>
      <c r="I153" s="33">
        <v>8.4289517768708216E-3</v>
      </c>
      <c r="J153" s="33">
        <v>5.5061301883012779E-3</v>
      </c>
      <c r="K153" s="33">
        <v>8.5784695820558966E-3</v>
      </c>
      <c r="L153" s="33">
        <v>8.9799935760293582E-3</v>
      </c>
      <c r="M153" s="33">
        <v>9.9450371691026506E-3</v>
      </c>
      <c r="N153" s="33">
        <v>9.6193006097225024E-3</v>
      </c>
      <c r="O153" s="33">
        <v>7.3223243412495935E-3</v>
      </c>
      <c r="P153" s="33">
        <v>7.0540573398745997E-3</v>
      </c>
      <c r="Q153" s="33">
        <v>2.3488316036154394E-2</v>
      </c>
      <c r="R153" s="33">
        <v>1.3763382534108307E-2</v>
      </c>
      <c r="S153" s="33">
        <v>1.4236378598177588E-2</v>
      </c>
      <c r="T153" s="33">
        <v>9.1496819648673785E-3</v>
      </c>
      <c r="U153" s="33">
        <v>1.0984139118808267E-2</v>
      </c>
      <c r="V153" s="33">
        <v>0</v>
      </c>
      <c r="W153" s="33">
        <v>0</v>
      </c>
      <c r="X153" s="33">
        <v>2.147448790584032E-2</v>
      </c>
      <c r="Y153" s="33">
        <v>1.437478814289693E-2</v>
      </c>
      <c r="Z153" s="33">
        <v>9.2847459100023604E-3</v>
      </c>
      <c r="AA153" s="33">
        <v>9.9744306725650465E-3</v>
      </c>
      <c r="AB153" s="33">
        <v>1.6805867977072168E-2</v>
      </c>
      <c r="AC153" s="33">
        <v>9.2980048666976567E-3</v>
      </c>
      <c r="AD153" s="33">
        <v>1.0016025088530311E-2</v>
      </c>
      <c r="AE153" s="33">
        <v>8.3031907301045916E-3</v>
      </c>
      <c r="AF153" s="33">
        <v>9.5648656615946945E-3</v>
      </c>
      <c r="AG153" s="33">
        <v>5.654922518334546E-3</v>
      </c>
      <c r="AH153" s="33">
        <v>9.313483911847659E-3</v>
      </c>
      <c r="AI153" s="33">
        <v>1.0138548284535198E-2</v>
      </c>
      <c r="AJ153" s="33">
        <v>6.4691303116258805E-3</v>
      </c>
      <c r="AK153" s="33">
        <v>3.7080665111530989E-3</v>
      </c>
      <c r="AL153" s="33">
        <v>3.8907752076518024E-3</v>
      </c>
      <c r="AM153" s="33">
        <v>4.4817478408607841E-3</v>
      </c>
      <c r="AN153" s="33">
        <v>5.8268538490301074E-3</v>
      </c>
      <c r="AO153" s="33">
        <v>2.891728182650067E-3</v>
      </c>
      <c r="AP153" s="33">
        <v>5.2655865928011398E-3</v>
      </c>
      <c r="AQ153" s="33">
        <v>3.0019139602616885E-3</v>
      </c>
      <c r="AR153" s="33">
        <v>1.9568433883753667E-2</v>
      </c>
      <c r="AS153" s="33">
        <v>2.4893217629714397E-2</v>
      </c>
      <c r="AT153" s="33">
        <v>1.2525954201872053E-2</v>
      </c>
      <c r="AU153" s="33">
        <v>1.802446089423905E-2</v>
      </c>
      <c r="AV153" s="33">
        <v>0</v>
      </c>
      <c r="AW153" s="33">
        <v>1.2676323955845812E-2</v>
      </c>
      <c r="AX153" s="33">
        <v>1.6095988770475397E-2</v>
      </c>
      <c r="AY153" s="33">
        <v>1.6618030575426743E-2</v>
      </c>
      <c r="AZ153" s="33">
        <v>1.5135702115787174E-2</v>
      </c>
      <c r="BA153" s="33">
        <v>1.1898340198364329E-2</v>
      </c>
      <c r="BB153" s="33">
        <v>6.9995481844162145E-3</v>
      </c>
      <c r="BC153" s="33">
        <v>8.0711645227396177E-3</v>
      </c>
      <c r="BD153" s="33">
        <v>1.3005139049060817E-2</v>
      </c>
      <c r="BE153" s="33">
        <v>1.4604029083057812E-2</v>
      </c>
      <c r="BF153" s="33">
        <v>0</v>
      </c>
      <c r="BG153" s="33">
        <v>8.1971320436351313E-3</v>
      </c>
      <c r="BH153" s="33">
        <v>1.135368226826599E-2</v>
      </c>
      <c r="BI153" s="33">
        <v>1.1268160618709808E-2</v>
      </c>
      <c r="BJ153" s="33">
        <v>0</v>
      </c>
      <c r="BK153" s="33">
        <v>9.2638185695629975E-3</v>
      </c>
      <c r="BL153" s="33">
        <v>6.1316747139257544E-4</v>
      </c>
      <c r="BM153" s="33">
        <v>4.6895771368827841E-3</v>
      </c>
      <c r="BN153" s="33">
        <v>7.2488172677552349E-3</v>
      </c>
      <c r="BO153" s="33">
        <v>0</v>
      </c>
      <c r="BP153" s="33">
        <v>8.253202781930577E-3</v>
      </c>
      <c r="BQ153" s="33">
        <v>2.5307636115619876E-2</v>
      </c>
      <c r="BR153" s="33">
        <v>2.2629328905233524E-2</v>
      </c>
      <c r="BS153" s="33">
        <v>8.705255234134535E-3</v>
      </c>
      <c r="BT153" s="33">
        <v>9.4266237940435656E-3</v>
      </c>
      <c r="BU153" s="33">
        <v>5.9454686080372262E-3</v>
      </c>
      <c r="BV153" s="33">
        <v>7.8728390476354732E-3</v>
      </c>
      <c r="BW153" s="33">
        <v>8.1584733257056546E-3</v>
      </c>
      <c r="BX153" s="33">
        <v>0</v>
      </c>
      <c r="BY153" s="33">
        <v>0</v>
      </c>
      <c r="BZ153" s="33">
        <v>2.877219284665737E-3</v>
      </c>
      <c r="CA153" s="33">
        <v>0</v>
      </c>
      <c r="CB153" s="33">
        <v>1.0739760311929089E-2</v>
      </c>
      <c r="CC153" s="33">
        <v>6.0490204883896104E-3</v>
      </c>
      <c r="CD153" s="33">
        <v>2.9681460966549857E-3</v>
      </c>
      <c r="CE153" s="33">
        <v>0</v>
      </c>
      <c r="CF153" s="33">
        <v>5.3200654839590149E-3</v>
      </c>
      <c r="CG153" s="33">
        <v>6.5539338881172131E-3</v>
      </c>
      <c r="CH153" s="33">
        <v>1.4760308451049848E-2</v>
      </c>
      <c r="CI153" s="33">
        <v>1.2532219027662194E-2</v>
      </c>
      <c r="CJ153" s="33">
        <v>1.5234562463563098E-2</v>
      </c>
      <c r="CK153" s="33">
        <v>9.5032952833658691E-3</v>
      </c>
      <c r="CL153" s="33">
        <v>1.3012110458735642E-2</v>
      </c>
      <c r="CM153" s="33">
        <v>1.028411868630961E-2</v>
      </c>
      <c r="CN153" s="33">
        <v>1.2748555001328462E-2</v>
      </c>
      <c r="CO153" s="33">
        <v>1.0968089210877966E-2</v>
      </c>
      <c r="CP153" s="33">
        <v>1.1681492449706963E-2</v>
      </c>
      <c r="CQ153" s="33">
        <v>1.1915680516881947E-2</v>
      </c>
      <c r="CR153" s="33">
        <v>9.3237632070673395E-3</v>
      </c>
      <c r="CS153" s="33">
        <v>1.0908094726859751E-2</v>
      </c>
      <c r="CT153" s="33">
        <v>1.0762244998956992E-2</v>
      </c>
      <c r="CU153" s="33">
        <v>1.1180057986161682E-2</v>
      </c>
      <c r="CV153" s="33">
        <v>1.1176559665554456E-2</v>
      </c>
      <c r="CW153" s="33">
        <v>9.9650708982638239E-3</v>
      </c>
      <c r="CX153" s="33">
        <v>1.0465968840280294E-2</v>
      </c>
      <c r="CY153" s="33">
        <v>1.3245948886222769E-2</v>
      </c>
      <c r="CZ153" s="33">
        <v>1.4213447931900729E-2</v>
      </c>
      <c r="DA153" s="33">
        <v>1.0627000853852273E-2</v>
      </c>
      <c r="DB153" s="33">
        <v>1.1093299706220047E-2</v>
      </c>
      <c r="DC153" s="33">
        <v>1.2836645663676222E-2</v>
      </c>
      <c r="DD153" s="33">
        <v>1.6204831265257333E-2</v>
      </c>
      <c r="DE153" s="33">
        <v>9.6242039884806424E-3</v>
      </c>
      <c r="DF153" s="33">
        <v>6.8865420695138442E-3</v>
      </c>
      <c r="DG153" s="33">
        <v>1.071067053411243E-2</v>
      </c>
      <c r="DH153" s="33">
        <v>1.1678442556421254E-2</v>
      </c>
      <c r="DI153" s="33">
        <v>1.0977272606928675E-2</v>
      </c>
      <c r="DJ153" s="33">
        <v>9.719020355896538E-3</v>
      </c>
      <c r="DK153" s="33">
        <v>1.1989220480677618E-2</v>
      </c>
      <c r="DL153" s="33">
        <v>6.9982678261185077E-3</v>
      </c>
      <c r="DM153" s="33">
        <v>7.1196778725990143E-3</v>
      </c>
      <c r="DN153" s="33">
        <v>9.8779914889698343E-3</v>
      </c>
      <c r="DO153" s="33">
        <v>8.9822540657499596E-3</v>
      </c>
      <c r="DP153" s="33">
        <v>8.6598958948784655E-3</v>
      </c>
      <c r="DQ153" s="33">
        <v>0</v>
      </c>
      <c r="DR153" s="33">
        <v>9.0344226656140416E-3</v>
      </c>
      <c r="DS153" s="33">
        <v>8.0535682606797873E-3</v>
      </c>
      <c r="DT153" s="33">
        <v>8.253041839127043E-3</v>
      </c>
      <c r="DU153" s="33">
        <v>5.3716657400652203E-3</v>
      </c>
      <c r="DV153" s="33">
        <v>7.9163434490796703E-3</v>
      </c>
      <c r="DW153" s="33">
        <v>2.3518113914389578E-2</v>
      </c>
      <c r="DX153" s="33">
        <v>1.5513599256563582E-2</v>
      </c>
      <c r="DY153" s="33">
        <v>2.9353588017862762E-3</v>
      </c>
      <c r="DZ153" s="33">
        <v>1.6039746594443193E-2</v>
      </c>
      <c r="EA153" s="33">
        <v>1.855039988015433E-2</v>
      </c>
      <c r="EB153" s="33">
        <v>1.6018967267591531E-2</v>
      </c>
      <c r="EC153" s="33">
        <v>1.9365343886374526E-2</v>
      </c>
      <c r="ED153" s="33">
        <v>1.0372482391087914E-2</v>
      </c>
      <c r="EE153" s="33">
        <v>2.9546538844821254E-3</v>
      </c>
      <c r="EF153" s="33">
        <v>4.6649679616437229E-3</v>
      </c>
      <c r="EG153" s="33">
        <v>6.4255331682961719E-3</v>
      </c>
      <c r="EH153" s="33">
        <v>4.8714693003502575E-3</v>
      </c>
      <c r="EI153" s="33">
        <v>9.0091938690773921E-3</v>
      </c>
      <c r="EJ153" s="33">
        <v>2.879170665981862E-2</v>
      </c>
      <c r="EK153" s="33">
        <v>1.8227455038679698E-2</v>
      </c>
      <c r="EL153" s="33">
        <v>1.1149461741766996E-2</v>
      </c>
      <c r="EM153" s="33">
        <v>7.9221139978970841E-3</v>
      </c>
      <c r="EN153" s="33">
        <v>7.2533698150630361E-3</v>
      </c>
      <c r="EO153" s="33">
        <v>6.1304568489029152E-3</v>
      </c>
      <c r="EP153" s="33">
        <v>2.2223197388160617E-3</v>
      </c>
      <c r="EQ153" s="33">
        <v>4.0188606531608622E-3</v>
      </c>
      <c r="ER153" s="33">
        <v>4.6449440443695122E-3</v>
      </c>
      <c r="ES153" s="33">
        <v>3.0041181825710443E-3</v>
      </c>
      <c r="ET153" s="33">
        <v>3.0342598602690223E-3</v>
      </c>
      <c r="EU153" s="33">
        <v>1.0070602299884166</v>
      </c>
      <c r="EV153" s="33">
        <v>6.4306873684759555E-3</v>
      </c>
      <c r="EW153" s="33">
        <v>7.2180805314798133E-3</v>
      </c>
      <c r="EX153" s="33">
        <v>9.8367322704226642E-3</v>
      </c>
      <c r="EY153" s="33">
        <v>6.9884368953745729E-3</v>
      </c>
      <c r="EZ153" s="33">
        <v>6.0524380917369907E-3</v>
      </c>
      <c r="FA153" s="33">
        <v>5.863918827974629E-3</v>
      </c>
      <c r="FB153" s="33">
        <v>5.3343288108607615E-3</v>
      </c>
      <c r="FC153" s="33">
        <v>1.2793476036606657E-2</v>
      </c>
      <c r="FD153" s="33">
        <v>7.6140640182199406E-3</v>
      </c>
      <c r="FE153" s="33">
        <v>3.563676692531124E-3</v>
      </c>
      <c r="FF153" s="33">
        <v>8.807846053823459E-3</v>
      </c>
      <c r="FG153" s="33">
        <v>7.3821878764278107E-3</v>
      </c>
      <c r="FH153" s="33">
        <v>1.3237325174766468E-2</v>
      </c>
      <c r="FI153" s="33">
        <v>1.6664535750377702E-2</v>
      </c>
      <c r="FJ153" s="33">
        <v>1.0047982815390205E-2</v>
      </c>
      <c r="FK153" s="33">
        <v>1.7217142200409499E-2</v>
      </c>
      <c r="FL153" s="33">
        <v>2.2324200519009988E-3</v>
      </c>
      <c r="FM153" s="33">
        <v>1.1311252245088528E-2</v>
      </c>
      <c r="FN153" s="33">
        <v>6.6030760024604965E-3</v>
      </c>
      <c r="FO153" s="33">
        <v>1.3672137400185615E-2</v>
      </c>
      <c r="FP153" s="33">
        <v>1.2443439224436833E-2</v>
      </c>
      <c r="FQ153" s="33">
        <v>6.8033811893581627E-3</v>
      </c>
      <c r="FR153" s="33">
        <v>7.6328448486578312E-3</v>
      </c>
      <c r="FS153" s="33">
        <v>6.5706128526808009E-3</v>
      </c>
      <c r="FT153" s="33">
        <v>7.7342109588276597E-3</v>
      </c>
      <c r="FU153" s="33">
        <v>7.3728435370807666E-3</v>
      </c>
      <c r="FV153" s="33">
        <v>1.2029262847732486E-2</v>
      </c>
      <c r="FW153" s="33">
        <v>9.7712695566362848E-3</v>
      </c>
      <c r="FX153" s="33">
        <v>7.0737206141123828E-3</v>
      </c>
      <c r="FY153" s="33">
        <v>1.0930594308680834E-2</v>
      </c>
      <c r="FZ153" s="33">
        <v>8.703831756234957E-3</v>
      </c>
      <c r="GA153" s="33">
        <v>8.8832970839031588E-3</v>
      </c>
      <c r="GB153" s="33">
        <v>7.2988521190834781E-3</v>
      </c>
      <c r="GC153" s="33">
        <v>2.4139667773800017E-2</v>
      </c>
      <c r="GD153" s="33">
        <v>7.8613450647856045E-3</v>
      </c>
      <c r="GE153" s="33">
        <v>5.0101040947010686E-3</v>
      </c>
      <c r="GF153" s="33">
        <v>1.6948969113277052E-2</v>
      </c>
      <c r="GG153" s="33">
        <v>1.8454235554260186E-2</v>
      </c>
      <c r="GH153" s="33">
        <v>1.5999244852006506E-2</v>
      </c>
      <c r="GI153" s="34">
        <v>5.0538527654707564E-3</v>
      </c>
      <c r="GJ153" s="61">
        <v>2.821355935061773</v>
      </c>
      <c r="GK153" s="61">
        <v>1.31074011</v>
      </c>
    </row>
    <row r="154" spans="1:193" ht="15" customHeight="1">
      <c r="A154" s="18" t="s">
        <v>148</v>
      </c>
      <c r="B154" s="47" t="s">
        <v>356</v>
      </c>
      <c r="C154" s="32">
        <v>2.2372243308218465E-2</v>
      </c>
      <c r="D154" s="33">
        <v>8.2140735285306646E-2</v>
      </c>
      <c r="E154" s="33">
        <v>5.5696734733787938E-2</v>
      </c>
      <c r="F154" s="33">
        <v>4.0723665116865405E-2</v>
      </c>
      <c r="G154" s="33">
        <v>4.2808844124448311E-2</v>
      </c>
      <c r="H154" s="33">
        <v>4.0065057074335927E-2</v>
      </c>
      <c r="I154" s="33">
        <v>3.4319379335384349E-2</v>
      </c>
      <c r="J154" s="33">
        <v>1.4809918691698334E-2</v>
      </c>
      <c r="K154" s="33">
        <v>2.2735670309517144E-2</v>
      </c>
      <c r="L154" s="33">
        <v>2.4192780050017577E-2</v>
      </c>
      <c r="M154" s="33">
        <v>2.7551327048618748E-2</v>
      </c>
      <c r="N154" s="33">
        <v>1.9613408584644648E-2</v>
      </c>
      <c r="O154" s="33">
        <v>1.7609960029811418E-2</v>
      </c>
      <c r="P154" s="33">
        <v>9.5659561093237554E-3</v>
      </c>
      <c r="Q154" s="33">
        <v>0.10971989348691621</v>
      </c>
      <c r="R154" s="33">
        <v>8.3791299982844611E-2</v>
      </c>
      <c r="S154" s="33">
        <v>5.1971461916492795E-2</v>
      </c>
      <c r="T154" s="33">
        <v>1.2825571507721739E-2</v>
      </c>
      <c r="U154" s="33">
        <v>1.321277958059912E-2</v>
      </c>
      <c r="V154" s="33">
        <v>0</v>
      </c>
      <c r="W154" s="33">
        <v>0</v>
      </c>
      <c r="X154" s="33">
        <v>0.26508948616233952</v>
      </c>
      <c r="Y154" s="33">
        <v>0.22847241354619027</v>
      </c>
      <c r="Z154" s="33">
        <v>1.74884138418307E-2</v>
      </c>
      <c r="AA154" s="33">
        <v>9.012840515141363E-3</v>
      </c>
      <c r="AB154" s="33">
        <v>9.4123297104749207E-3</v>
      </c>
      <c r="AC154" s="33">
        <v>2.0408112012832727E-2</v>
      </c>
      <c r="AD154" s="33">
        <v>6.3922709514125315E-3</v>
      </c>
      <c r="AE154" s="33">
        <v>9.3167382423779786E-3</v>
      </c>
      <c r="AF154" s="33">
        <v>8.6266459358552185E-3</v>
      </c>
      <c r="AG154" s="33">
        <v>4.814115917390365E-3</v>
      </c>
      <c r="AH154" s="33">
        <v>5.4308125122484504E-3</v>
      </c>
      <c r="AI154" s="33">
        <v>1.7751062895346521E-2</v>
      </c>
      <c r="AJ154" s="33">
        <v>4.1198549300625938E-3</v>
      </c>
      <c r="AK154" s="33">
        <v>2.1933027803598829E-3</v>
      </c>
      <c r="AL154" s="33">
        <v>2.206112924077532E-3</v>
      </c>
      <c r="AM154" s="33">
        <v>2.1480294184613139E-3</v>
      </c>
      <c r="AN154" s="33">
        <v>3.8669629342649278E-3</v>
      </c>
      <c r="AO154" s="33">
        <v>1.9326205538208274E-3</v>
      </c>
      <c r="AP154" s="33">
        <v>3.1089565659352084E-3</v>
      </c>
      <c r="AQ154" s="33">
        <v>1.6620141739377605E-3</v>
      </c>
      <c r="AR154" s="33">
        <v>3.8136188124020184E-2</v>
      </c>
      <c r="AS154" s="33">
        <v>2.5259531811715547E-2</v>
      </c>
      <c r="AT154" s="33">
        <v>1.0037800062318601E-2</v>
      </c>
      <c r="AU154" s="33">
        <v>2.4408213432666411E-2</v>
      </c>
      <c r="AV154" s="33">
        <v>0</v>
      </c>
      <c r="AW154" s="33">
        <v>1.2311109597647307E-2</v>
      </c>
      <c r="AX154" s="33">
        <v>1.1362974418649772E-2</v>
      </c>
      <c r="AY154" s="33">
        <v>1.0773338047442224E-2</v>
      </c>
      <c r="AZ154" s="33">
        <v>9.978455455997657E-3</v>
      </c>
      <c r="BA154" s="33">
        <v>4.9954566623123557E-3</v>
      </c>
      <c r="BB154" s="33">
        <v>5.5360919557838782E-3</v>
      </c>
      <c r="BC154" s="33">
        <v>4.1028845434039358E-3</v>
      </c>
      <c r="BD154" s="33">
        <v>6.9403283689174391E-3</v>
      </c>
      <c r="BE154" s="33">
        <v>6.644383541083973E-3</v>
      </c>
      <c r="BF154" s="33">
        <v>0</v>
      </c>
      <c r="BG154" s="33">
        <v>4.1590157319112428E-3</v>
      </c>
      <c r="BH154" s="33">
        <v>4.9019479087080899E-3</v>
      </c>
      <c r="BI154" s="33">
        <v>6.5766957382797156E-3</v>
      </c>
      <c r="BJ154" s="33">
        <v>0</v>
      </c>
      <c r="BK154" s="33">
        <v>5.204104441031903E-3</v>
      </c>
      <c r="BL154" s="33">
        <v>1.4653412640014904E-5</v>
      </c>
      <c r="BM154" s="33">
        <v>1.7756064174382972E-2</v>
      </c>
      <c r="BN154" s="33">
        <v>3.8650015371519738E-3</v>
      </c>
      <c r="BO154" s="33">
        <v>0</v>
      </c>
      <c r="BP154" s="33">
        <v>5.8415050178609318E-3</v>
      </c>
      <c r="BQ154" s="33">
        <v>1.0584035092977565E-2</v>
      </c>
      <c r="BR154" s="33">
        <v>1.5680424327590769E-2</v>
      </c>
      <c r="BS154" s="33">
        <v>1.3900393656977024E-2</v>
      </c>
      <c r="BT154" s="33">
        <v>5.0585102771230808E-2</v>
      </c>
      <c r="BU154" s="33">
        <v>1.0859105118353436E-2</v>
      </c>
      <c r="BV154" s="33">
        <v>1.70142273472054E-2</v>
      </c>
      <c r="BW154" s="33">
        <v>2.399682200357443E-2</v>
      </c>
      <c r="BX154" s="33">
        <v>0</v>
      </c>
      <c r="BY154" s="33">
        <v>0</v>
      </c>
      <c r="BZ154" s="33">
        <v>1.3502914649536563E-3</v>
      </c>
      <c r="CA154" s="33">
        <v>0</v>
      </c>
      <c r="CB154" s="33">
        <v>5.9127633217598129E-3</v>
      </c>
      <c r="CC154" s="33">
        <v>4.1022429583307558E-3</v>
      </c>
      <c r="CD154" s="33">
        <v>2.7566910959112389E-3</v>
      </c>
      <c r="CE154" s="33">
        <v>0</v>
      </c>
      <c r="CF154" s="33">
        <v>3.6534803603809197E-3</v>
      </c>
      <c r="CG154" s="33">
        <v>4.291099454581739E-3</v>
      </c>
      <c r="CH154" s="33">
        <v>7.2974587713832365E-3</v>
      </c>
      <c r="CI154" s="33">
        <v>6.7341893600942676E-3</v>
      </c>
      <c r="CJ154" s="33">
        <v>7.452378121568513E-3</v>
      </c>
      <c r="CK154" s="33">
        <v>4.9536606938725587E-3</v>
      </c>
      <c r="CL154" s="33">
        <v>6.1703529545482994E-3</v>
      </c>
      <c r="CM154" s="33">
        <v>5.0984139873848722E-3</v>
      </c>
      <c r="CN154" s="33">
        <v>6.0665560909364414E-3</v>
      </c>
      <c r="CO154" s="33">
        <v>6.2269543778087858E-3</v>
      </c>
      <c r="CP154" s="33">
        <v>6.1194131076122869E-3</v>
      </c>
      <c r="CQ154" s="33">
        <v>7.0280347934981047E-3</v>
      </c>
      <c r="CR154" s="33">
        <v>5.5046336095298607E-3</v>
      </c>
      <c r="CS154" s="33">
        <v>5.5773473838798132E-3</v>
      </c>
      <c r="CT154" s="33">
        <v>6.2581231352567233E-3</v>
      </c>
      <c r="CU154" s="33">
        <v>6.3362437366081513E-3</v>
      </c>
      <c r="CV154" s="33">
        <v>5.3447613845768434E-3</v>
      </c>
      <c r="CW154" s="33">
        <v>4.697652537137019E-3</v>
      </c>
      <c r="CX154" s="33">
        <v>5.4378629378857846E-3</v>
      </c>
      <c r="CY154" s="33">
        <v>6.5536751596733337E-3</v>
      </c>
      <c r="CZ154" s="33">
        <v>6.6380441648422848E-3</v>
      </c>
      <c r="DA154" s="33">
        <v>5.7929124375770578E-3</v>
      </c>
      <c r="DB154" s="33">
        <v>6.1913946092450349E-3</v>
      </c>
      <c r="DC154" s="33">
        <v>8.5578104085112586E-3</v>
      </c>
      <c r="DD154" s="33">
        <v>1.5581098090905434E-2</v>
      </c>
      <c r="DE154" s="33">
        <v>4.7978962228023532E-3</v>
      </c>
      <c r="DF154" s="33">
        <v>4.3083786204531349E-3</v>
      </c>
      <c r="DG154" s="33">
        <v>5.2564343709990621E-3</v>
      </c>
      <c r="DH154" s="33">
        <v>6.1793962634173315E-3</v>
      </c>
      <c r="DI154" s="33">
        <v>5.1367410752072122E-3</v>
      </c>
      <c r="DJ154" s="33">
        <v>4.7792331597077782E-3</v>
      </c>
      <c r="DK154" s="33">
        <v>5.5713947506607553E-3</v>
      </c>
      <c r="DL154" s="33">
        <v>4.5462187506774823E-3</v>
      </c>
      <c r="DM154" s="33">
        <v>3.9548689988248079E-3</v>
      </c>
      <c r="DN154" s="33">
        <v>4.3826562226243031E-3</v>
      </c>
      <c r="DO154" s="33">
        <v>5.0258315636215614E-3</v>
      </c>
      <c r="DP154" s="33">
        <v>4.6363348993021785E-3</v>
      </c>
      <c r="DQ154" s="33">
        <v>0</v>
      </c>
      <c r="DR154" s="33">
        <v>4.7607217700678791E-3</v>
      </c>
      <c r="DS154" s="33">
        <v>4.6028551124834951E-3</v>
      </c>
      <c r="DT154" s="33">
        <v>5.4026406245130925E-3</v>
      </c>
      <c r="DU154" s="33">
        <v>3.1845974877107576E-3</v>
      </c>
      <c r="DV154" s="33">
        <v>4.1712282269090037E-3</v>
      </c>
      <c r="DW154" s="33">
        <v>1.2781938375594106E-2</v>
      </c>
      <c r="DX154" s="33">
        <v>9.5839676770603319E-3</v>
      </c>
      <c r="DY154" s="33">
        <v>1.1361458075762677E-2</v>
      </c>
      <c r="DZ154" s="33">
        <v>1.2152792392335444E-2</v>
      </c>
      <c r="EA154" s="33">
        <v>1.0093172631984433E-2</v>
      </c>
      <c r="EB154" s="33">
        <v>1.4913278245049134E-2</v>
      </c>
      <c r="EC154" s="33">
        <v>1.7534265027824174E-2</v>
      </c>
      <c r="ED154" s="33">
        <v>1.3271395013227015E-2</v>
      </c>
      <c r="EE154" s="33">
        <v>1.6617304355416773E-3</v>
      </c>
      <c r="EF154" s="33">
        <v>2.203543231189205E-3</v>
      </c>
      <c r="EG154" s="33">
        <v>2.6461959563041518E-3</v>
      </c>
      <c r="EH154" s="33">
        <v>2.8097014272370773E-3</v>
      </c>
      <c r="EI154" s="33">
        <v>2.0262793023467139E-2</v>
      </c>
      <c r="EJ154" s="33">
        <v>1.6619153338636613E-2</v>
      </c>
      <c r="EK154" s="33">
        <v>1.3953706542106783E-2</v>
      </c>
      <c r="EL154" s="33">
        <v>1.5703848810758982E-3</v>
      </c>
      <c r="EM154" s="33">
        <v>1.7514189680793806E-3</v>
      </c>
      <c r="EN154" s="33">
        <v>1.2838139827790107E-3</v>
      </c>
      <c r="EO154" s="33">
        <v>1.4267574846479668E-3</v>
      </c>
      <c r="EP154" s="33">
        <v>9.0093367446700365E-4</v>
      </c>
      <c r="EQ154" s="33">
        <v>2.464600658101663E-3</v>
      </c>
      <c r="ER154" s="33">
        <v>2.6755218310951317E-3</v>
      </c>
      <c r="ES154" s="33">
        <v>1.3598389115566849E-3</v>
      </c>
      <c r="ET154" s="33">
        <v>1.6758702592654621E-3</v>
      </c>
      <c r="EU154" s="33">
        <v>3.8181233369211291E-3</v>
      </c>
      <c r="EV154" s="33">
        <v>1.0036394494791738</v>
      </c>
      <c r="EW154" s="33">
        <v>2.4381616303236387E-3</v>
      </c>
      <c r="EX154" s="33">
        <v>4.7705864828694704E-3</v>
      </c>
      <c r="EY154" s="33">
        <v>2.3426204767929694E-3</v>
      </c>
      <c r="EZ154" s="33">
        <v>2.5862117531285258E-3</v>
      </c>
      <c r="FA154" s="33">
        <v>2.1224776802581864E-3</v>
      </c>
      <c r="FB154" s="33">
        <v>2.9432600887742155E-3</v>
      </c>
      <c r="FC154" s="33">
        <v>7.0643207249508743E-3</v>
      </c>
      <c r="FD154" s="33">
        <v>3.2865959498839773E-3</v>
      </c>
      <c r="FE154" s="33">
        <v>7.119059477821793E-3</v>
      </c>
      <c r="FF154" s="33">
        <v>3.3492629910697501E-3</v>
      </c>
      <c r="FG154" s="33">
        <v>3.3636629578508719E-3</v>
      </c>
      <c r="FH154" s="33">
        <v>4.7036835190392076E-3</v>
      </c>
      <c r="FI154" s="33">
        <v>4.8410876343230533E-3</v>
      </c>
      <c r="FJ154" s="33">
        <v>4.078574902920234E-3</v>
      </c>
      <c r="FK154" s="33">
        <v>6.4917107472496627E-3</v>
      </c>
      <c r="FL154" s="33">
        <v>8.8917796571282568E-4</v>
      </c>
      <c r="FM154" s="33">
        <v>5.3177008648840618E-3</v>
      </c>
      <c r="FN154" s="33">
        <v>2.1574697631121555E-3</v>
      </c>
      <c r="FO154" s="33">
        <v>4.3719524691581543E-3</v>
      </c>
      <c r="FP154" s="33">
        <v>2.5158179751900364E-3</v>
      </c>
      <c r="FQ154" s="33">
        <v>2.6299988907835655E-3</v>
      </c>
      <c r="FR154" s="33">
        <v>3.4922412484619824E-3</v>
      </c>
      <c r="FS154" s="33">
        <v>2.5659175421230405E-3</v>
      </c>
      <c r="FT154" s="33">
        <v>3.8803457572502225E-3</v>
      </c>
      <c r="FU154" s="33">
        <v>3.115693912333298E-3</v>
      </c>
      <c r="FV154" s="33">
        <v>4.0079008221525483E-3</v>
      </c>
      <c r="FW154" s="33">
        <v>4.0370715664347018E-3</v>
      </c>
      <c r="FX154" s="33">
        <v>4.5720294105456773E-3</v>
      </c>
      <c r="FY154" s="33">
        <v>4.1884678016830311E-3</v>
      </c>
      <c r="FZ154" s="33">
        <v>4.0446189784033599E-3</v>
      </c>
      <c r="GA154" s="33">
        <v>4.5847489642885002E-3</v>
      </c>
      <c r="GB154" s="33">
        <v>2.7663898680581984E-3</v>
      </c>
      <c r="GC154" s="33">
        <v>6.7097296488634181E-3</v>
      </c>
      <c r="GD154" s="33">
        <v>6.1035450094759141E-3</v>
      </c>
      <c r="GE154" s="33">
        <v>8.2666642744200925E-3</v>
      </c>
      <c r="GF154" s="33">
        <v>6.6711515863214629E-3</v>
      </c>
      <c r="GG154" s="33">
        <v>6.5541619456644176E-3</v>
      </c>
      <c r="GH154" s="33">
        <v>1.0578313520103673E-2</v>
      </c>
      <c r="GI154" s="34">
        <v>1.2808919936555934E-2</v>
      </c>
      <c r="GJ154" s="61">
        <v>3.3277357173327058</v>
      </c>
      <c r="GK154" s="61">
        <v>1.5459930500000001</v>
      </c>
    </row>
    <row r="155" spans="1:193" ht="15" customHeight="1">
      <c r="A155" s="18" t="s">
        <v>149</v>
      </c>
      <c r="B155" s="47" t="s">
        <v>357</v>
      </c>
      <c r="C155" s="32">
        <v>1.3491004183367244E-5</v>
      </c>
      <c r="D155" s="33">
        <v>5.1907289853779565E-5</v>
      </c>
      <c r="E155" s="33">
        <v>1.8276634474497137E-5</v>
      </c>
      <c r="F155" s="33">
        <v>5.4817069062881398E-5</v>
      </c>
      <c r="G155" s="33">
        <v>3.7542033017235349E-5</v>
      </c>
      <c r="H155" s="33">
        <v>1.2423487595703688E-5</v>
      </c>
      <c r="I155" s="33">
        <v>1.4697333018038426E-5</v>
      </c>
      <c r="J155" s="33">
        <v>1.3545108714723316E-5</v>
      </c>
      <c r="K155" s="33">
        <v>1.7785857319932206E-5</v>
      </c>
      <c r="L155" s="33">
        <v>2.0116483870276619E-5</v>
      </c>
      <c r="M155" s="33">
        <v>3.3596129247917512E-5</v>
      </c>
      <c r="N155" s="33">
        <v>2.9245564003320842E-5</v>
      </c>
      <c r="O155" s="33">
        <v>2.6417389554335087E-5</v>
      </c>
      <c r="P155" s="33">
        <v>4.471081128595077E-5</v>
      </c>
      <c r="Q155" s="33">
        <v>5.2142287701951255E-5</v>
      </c>
      <c r="R155" s="33">
        <v>3.3565607827317085E-5</v>
      </c>
      <c r="S155" s="33">
        <v>3.1270625139865726E-5</v>
      </c>
      <c r="T155" s="33">
        <v>1.1609048500077871E-5</v>
      </c>
      <c r="U155" s="33">
        <v>1.4309116051469126E-5</v>
      </c>
      <c r="V155" s="33">
        <v>0</v>
      </c>
      <c r="W155" s="33">
        <v>0</v>
      </c>
      <c r="X155" s="33">
        <v>2.999563229312607E-5</v>
      </c>
      <c r="Y155" s="33">
        <v>1.5262248213818823E-5</v>
      </c>
      <c r="Z155" s="33">
        <v>2.1938949761712747E-5</v>
      </c>
      <c r="AA155" s="33">
        <v>2.80497051565569E-5</v>
      </c>
      <c r="AB155" s="33">
        <v>1.5449025685717954E-5</v>
      </c>
      <c r="AC155" s="33">
        <v>1.6128948478230084E-5</v>
      </c>
      <c r="AD155" s="33">
        <v>2.163107861309083E-5</v>
      </c>
      <c r="AE155" s="33">
        <v>2.2432030002504795E-5</v>
      </c>
      <c r="AF155" s="33">
        <v>2.079404248517316E-5</v>
      </c>
      <c r="AG155" s="33">
        <v>2.6336805664304503E-5</v>
      </c>
      <c r="AH155" s="33">
        <v>2.2927282529207355E-5</v>
      </c>
      <c r="AI155" s="33">
        <v>1.6394367077163078E-5</v>
      </c>
      <c r="AJ155" s="33">
        <v>4.6717167122753536E-6</v>
      </c>
      <c r="AK155" s="33">
        <v>3.9273070776984335E-6</v>
      </c>
      <c r="AL155" s="33">
        <v>3.170732302029365E-6</v>
      </c>
      <c r="AM155" s="33">
        <v>5.9477826970187324E-6</v>
      </c>
      <c r="AN155" s="33">
        <v>4.9605063883588202E-6</v>
      </c>
      <c r="AO155" s="33">
        <v>1.0252841617169163E-5</v>
      </c>
      <c r="AP155" s="33">
        <v>1.8992111639379233E-5</v>
      </c>
      <c r="AQ155" s="33">
        <v>4.5156353454670186E-6</v>
      </c>
      <c r="AR155" s="33">
        <v>2.4547130054460786E-5</v>
      </c>
      <c r="AS155" s="33">
        <v>2.7789024012753698E-4</v>
      </c>
      <c r="AT155" s="33">
        <v>3.2362261494896869E-5</v>
      </c>
      <c r="AU155" s="33">
        <v>2.2976005371684442E-5</v>
      </c>
      <c r="AV155" s="33">
        <v>0</v>
      </c>
      <c r="AW155" s="33">
        <v>1.9743584819751576E-5</v>
      </c>
      <c r="AX155" s="33">
        <v>2.1057278240372655E-5</v>
      </c>
      <c r="AY155" s="33">
        <v>7.0785573262385976E-4</v>
      </c>
      <c r="AZ155" s="33">
        <v>2.7095564851526989E-5</v>
      </c>
      <c r="BA155" s="33">
        <v>3.3795656904619762E-5</v>
      </c>
      <c r="BB155" s="33">
        <v>1.6433828821349162E-5</v>
      </c>
      <c r="BC155" s="33">
        <v>1.5729079791036965E-5</v>
      </c>
      <c r="BD155" s="33">
        <v>1.989205561721511E-5</v>
      </c>
      <c r="BE155" s="33">
        <v>2.3101224545518753E-5</v>
      </c>
      <c r="BF155" s="33">
        <v>0</v>
      </c>
      <c r="BG155" s="33">
        <v>3.7364548165249219E-5</v>
      </c>
      <c r="BH155" s="33">
        <v>6.0585945891686534E-5</v>
      </c>
      <c r="BI155" s="33">
        <v>2.1833251774774856E-5</v>
      </c>
      <c r="BJ155" s="33">
        <v>0</v>
      </c>
      <c r="BK155" s="33">
        <v>2.0135887673619153E-5</v>
      </c>
      <c r="BL155" s="33">
        <v>1.288174027015889E-6</v>
      </c>
      <c r="BM155" s="33">
        <v>1.6200460433632076E-5</v>
      </c>
      <c r="BN155" s="33">
        <v>2.025685206786815E-5</v>
      </c>
      <c r="BO155" s="33">
        <v>0</v>
      </c>
      <c r="BP155" s="33">
        <v>6.2275900741035439E-5</v>
      </c>
      <c r="BQ155" s="33">
        <v>4.2466147152704426E-5</v>
      </c>
      <c r="BR155" s="33">
        <v>2.7725597059798953E-5</v>
      </c>
      <c r="BS155" s="33">
        <v>2.5870793517574245E-5</v>
      </c>
      <c r="BT155" s="33">
        <v>2.1129661523549586E-5</v>
      </c>
      <c r="BU155" s="33">
        <v>4.0153739021617814E-5</v>
      </c>
      <c r="BV155" s="33">
        <v>1.7368330637469159E-5</v>
      </c>
      <c r="BW155" s="33">
        <v>1.9196660919548511E-5</v>
      </c>
      <c r="BX155" s="33">
        <v>0</v>
      </c>
      <c r="BY155" s="33">
        <v>0</v>
      </c>
      <c r="BZ155" s="33">
        <v>2.9892089781090058E-6</v>
      </c>
      <c r="CA155" s="33">
        <v>0</v>
      </c>
      <c r="CB155" s="33">
        <v>1.1639209709758012E-5</v>
      </c>
      <c r="CC155" s="33">
        <v>1.4446781580181336E-5</v>
      </c>
      <c r="CD155" s="33">
        <v>9.3013738562823419E-6</v>
      </c>
      <c r="CE155" s="33">
        <v>0</v>
      </c>
      <c r="CF155" s="33">
        <v>1.4894871367368322E-5</v>
      </c>
      <c r="CG155" s="33">
        <v>3.3907084421381824E-5</v>
      </c>
      <c r="CH155" s="33">
        <v>5.6727736028130046E-5</v>
      </c>
      <c r="CI155" s="33">
        <v>1.5878752214755334E-5</v>
      </c>
      <c r="CJ155" s="33">
        <v>5.9881771655097152E-5</v>
      </c>
      <c r="CK155" s="33">
        <v>1.3094152604586334E-5</v>
      </c>
      <c r="CL155" s="33">
        <v>1.7059747811937313E-5</v>
      </c>
      <c r="CM155" s="33">
        <v>1.9732063714328786E-5</v>
      </c>
      <c r="CN155" s="33">
        <v>2.4667593510949808E-5</v>
      </c>
      <c r="CO155" s="33">
        <v>2.3348081924657129E-5</v>
      </c>
      <c r="CP155" s="33">
        <v>1.8996923645105924E-5</v>
      </c>
      <c r="CQ155" s="33">
        <v>1.8934072885428946E-5</v>
      </c>
      <c r="CR155" s="33">
        <v>1.8839852543447053E-5</v>
      </c>
      <c r="CS155" s="33">
        <v>2.158230712477555E-5</v>
      </c>
      <c r="CT155" s="33">
        <v>1.9357918117803566E-5</v>
      </c>
      <c r="CU155" s="33">
        <v>1.6561762802762503E-5</v>
      </c>
      <c r="CV155" s="33">
        <v>1.7857635204202417E-5</v>
      </c>
      <c r="CW155" s="33">
        <v>1.8940301403225015E-5</v>
      </c>
      <c r="CX155" s="33">
        <v>1.7168606244838136E-5</v>
      </c>
      <c r="CY155" s="33">
        <v>2.8792657226942646E-5</v>
      </c>
      <c r="CZ155" s="33">
        <v>2.1968531114616744E-5</v>
      </c>
      <c r="DA155" s="33">
        <v>1.9543401811640244E-5</v>
      </c>
      <c r="DB155" s="33">
        <v>2.6924637464346627E-5</v>
      </c>
      <c r="DC155" s="33">
        <v>1.9797366808536236E-5</v>
      </c>
      <c r="DD155" s="33">
        <v>2.6358768852252491E-5</v>
      </c>
      <c r="DE155" s="33">
        <v>1.7018028846648813E-5</v>
      </c>
      <c r="DF155" s="33">
        <v>2.0750128688503511E-5</v>
      </c>
      <c r="DG155" s="33">
        <v>2.7285480847541431E-5</v>
      </c>
      <c r="DH155" s="33">
        <v>2.7794521545381171E-5</v>
      </c>
      <c r="DI155" s="33">
        <v>2.4707290100797062E-5</v>
      </c>
      <c r="DJ155" s="33">
        <v>3.0595286404523701E-5</v>
      </c>
      <c r="DK155" s="33">
        <v>1.9651126614229662E-5</v>
      </c>
      <c r="DL155" s="33">
        <v>1.6179606431119011E-5</v>
      </c>
      <c r="DM155" s="33">
        <v>2.1212377050142061E-5</v>
      </c>
      <c r="DN155" s="33">
        <v>1.8991405596621557E-5</v>
      </c>
      <c r="DO155" s="33">
        <v>2.6548937512570947E-5</v>
      </c>
      <c r="DP155" s="33">
        <v>2.6575119157934434E-5</v>
      </c>
      <c r="DQ155" s="33">
        <v>0</v>
      </c>
      <c r="DR155" s="33">
        <v>3.1282639640525038E-5</v>
      </c>
      <c r="DS155" s="33">
        <v>2.00604881347614E-5</v>
      </c>
      <c r="DT155" s="33">
        <v>2.1241206133701514E-5</v>
      </c>
      <c r="DU155" s="33">
        <v>1.6656936801033175E-5</v>
      </c>
      <c r="DV155" s="33">
        <v>2.1963106465522629E-5</v>
      </c>
      <c r="DW155" s="33">
        <v>9.9300349363984019E-5</v>
      </c>
      <c r="DX155" s="33">
        <v>2.4482025495001821E-5</v>
      </c>
      <c r="DY155" s="33">
        <v>4.1161515248810829E-5</v>
      </c>
      <c r="DZ155" s="33">
        <v>2.90571115979106E-5</v>
      </c>
      <c r="EA155" s="33">
        <v>2.037630517978544E-5</v>
      </c>
      <c r="EB155" s="33">
        <v>2.324637808920306E-5</v>
      </c>
      <c r="EC155" s="33">
        <v>2.1068066496273608E-5</v>
      </c>
      <c r="ED155" s="33">
        <v>1.7867883407793227E-5</v>
      </c>
      <c r="EE155" s="33">
        <v>6.8727238853252526E-6</v>
      </c>
      <c r="EF155" s="33">
        <v>1.8335030886491281E-5</v>
      </c>
      <c r="EG155" s="33">
        <v>1.1718057150753866E-5</v>
      </c>
      <c r="EH155" s="33">
        <v>1.3086897999443433E-5</v>
      </c>
      <c r="EI155" s="33">
        <v>1.1785498928628287E-5</v>
      </c>
      <c r="EJ155" s="33">
        <v>1.926826921981115E-5</v>
      </c>
      <c r="EK155" s="33">
        <v>1.8793853218650816E-5</v>
      </c>
      <c r="EL155" s="33">
        <v>3.96315265846749E-5</v>
      </c>
      <c r="EM155" s="33">
        <v>3.1456345104660613E-5</v>
      </c>
      <c r="EN155" s="33">
        <v>1.6083394054764847E-5</v>
      </c>
      <c r="EO155" s="33">
        <v>1.72276167249777E-5</v>
      </c>
      <c r="EP155" s="33">
        <v>4.1246903587681035E-6</v>
      </c>
      <c r="EQ155" s="33">
        <v>1.6083312126207972E-5</v>
      </c>
      <c r="ER155" s="33">
        <v>2.3511680417220992E-5</v>
      </c>
      <c r="ES155" s="33">
        <v>4.946417635676268E-6</v>
      </c>
      <c r="ET155" s="33">
        <v>7.479043451089331E-5</v>
      </c>
      <c r="EU155" s="33">
        <v>1.3856549654745578E-5</v>
      </c>
      <c r="EV155" s="33">
        <v>1.2027895237660898E-5</v>
      </c>
      <c r="EW155" s="33">
        <v>2.0385054965099187</v>
      </c>
      <c r="EX155" s="33">
        <v>6.5595254101287657E-5</v>
      </c>
      <c r="EY155" s="33">
        <v>1.9592821571594639E-5</v>
      </c>
      <c r="EZ155" s="33">
        <v>5.7224430708993759E-5</v>
      </c>
      <c r="FA155" s="33">
        <v>2.1038602522252144E-5</v>
      </c>
      <c r="FB155" s="33">
        <v>2.0995805828084929E-5</v>
      </c>
      <c r="FC155" s="33">
        <v>6.6006763845576828E-5</v>
      </c>
      <c r="FD155" s="33">
        <v>2.2724789151933773E-5</v>
      </c>
      <c r="FE155" s="33">
        <v>2.0973384817518799E-3</v>
      </c>
      <c r="FF155" s="33">
        <v>4.9186145317556192E-5</v>
      </c>
      <c r="FG155" s="33">
        <v>2.4887059890937239E-5</v>
      </c>
      <c r="FH155" s="33">
        <v>4.3667742352082577E-5</v>
      </c>
      <c r="FI155" s="33">
        <v>1.6774740420205628E-5</v>
      </c>
      <c r="FJ155" s="33">
        <v>4.5439470811440957E-5</v>
      </c>
      <c r="FK155" s="33">
        <v>2.8434358729679546E-5</v>
      </c>
      <c r="FL155" s="33">
        <v>6.7876942401407164E-6</v>
      </c>
      <c r="FM155" s="33">
        <v>2.2462432252218881E-5</v>
      </c>
      <c r="FN155" s="33">
        <v>1.7017369328214282E-5</v>
      </c>
      <c r="FO155" s="33">
        <v>4.4360719636399762E-5</v>
      </c>
      <c r="FP155" s="33">
        <v>2.0128583556593911E-5</v>
      </c>
      <c r="FQ155" s="33">
        <v>4.3488624265304117E-5</v>
      </c>
      <c r="FR155" s="33">
        <v>1.7201585097049464E-5</v>
      </c>
      <c r="FS155" s="33">
        <v>2.8836404632059599E-5</v>
      </c>
      <c r="FT155" s="33">
        <v>2.9711050905685033E-5</v>
      </c>
      <c r="FU155" s="33">
        <v>9.5142622114106695E-6</v>
      </c>
      <c r="FV155" s="33">
        <v>4.2846274303029695E-5</v>
      </c>
      <c r="FW155" s="33">
        <v>1.351970351687758E-5</v>
      </c>
      <c r="FX155" s="33">
        <v>1.2029845957275039E-5</v>
      </c>
      <c r="FY155" s="33">
        <v>2.9661913066764303E-5</v>
      </c>
      <c r="FZ155" s="33">
        <v>1.9852881394486302E-5</v>
      </c>
      <c r="GA155" s="33">
        <v>1.8213895170444183E-5</v>
      </c>
      <c r="GB155" s="33">
        <v>7.2219849198510143E-5</v>
      </c>
      <c r="GC155" s="33">
        <v>1.4913992104830432E-5</v>
      </c>
      <c r="GD155" s="33">
        <v>1.8342393851898677E-5</v>
      </c>
      <c r="GE155" s="33">
        <v>1.0674072301940656E-5</v>
      </c>
      <c r="GF155" s="33">
        <v>1.4138149275766502E-5</v>
      </c>
      <c r="GG155" s="33">
        <v>1.4905442585689742E-5</v>
      </c>
      <c r="GH155" s="33">
        <v>2.5159812510506939E-5</v>
      </c>
      <c r="GI155" s="34">
        <v>2.9932407358777586E-4</v>
      </c>
      <c r="GJ155" s="61">
        <v>2.0460991599130831</v>
      </c>
      <c r="GK155" s="61">
        <v>0.95057281000000005</v>
      </c>
    </row>
    <row r="156" spans="1:193" ht="15" customHeight="1">
      <c r="A156" s="18" t="s">
        <v>150</v>
      </c>
      <c r="B156" s="47" t="s">
        <v>358</v>
      </c>
      <c r="C156" s="32">
        <v>7.8798528851351326E-4</v>
      </c>
      <c r="D156" s="33">
        <v>4.090712167566013E-3</v>
      </c>
      <c r="E156" s="33">
        <v>1.8886932824765234E-3</v>
      </c>
      <c r="F156" s="33">
        <v>1.1523160545679218E-3</v>
      </c>
      <c r="G156" s="33">
        <v>1.1550594914366684E-3</v>
      </c>
      <c r="H156" s="33">
        <v>1.4848604527214063E-3</v>
      </c>
      <c r="I156" s="33">
        <v>1.4115786112040328E-3</v>
      </c>
      <c r="J156" s="33">
        <v>1.6115281305350219E-3</v>
      </c>
      <c r="K156" s="33">
        <v>2.8962426840215077E-3</v>
      </c>
      <c r="L156" s="33">
        <v>3.3867588584448561E-3</v>
      </c>
      <c r="M156" s="33">
        <v>4.0818116537247959E-3</v>
      </c>
      <c r="N156" s="33">
        <v>4.195797577124287E-3</v>
      </c>
      <c r="O156" s="33">
        <v>1.4596041219612304E-3</v>
      </c>
      <c r="P156" s="33">
        <v>7.4067785611621755E-4</v>
      </c>
      <c r="Q156" s="33">
        <v>1.3254904953804796E-3</v>
      </c>
      <c r="R156" s="33">
        <v>1.1476249538028905E-3</v>
      </c>
      <c r="S156" s="33">
        <v>1.6979222658119978E-3</v>
      </c>
      <c r="T156" s="33">
        <v>1.7381724352207367E-3</v>
      </c>
      <c r="U156" s="33">
        <v>2.3513805860122181E-3</v>
      </c>
      <c r="V156" s="33">
        <v>0</v>
      </c>
      <c r="W156" s="33">
        <v>0</v>
      </c>
      <c r="X156" s="33">
        <v>1.6354903864797498E-3</v>
      </c>
      <c r="Y156" s="33">
        <v>2.4792832206152514E-3</v>
      </c>
      <c r="Z156" s="33">
        <v>3.0613635748381824E-3</v>
      </c>
      <c r="AA156" s="33">
        <v>1.1466455491966612E-3</v>
      </c>
      <c r="AB156" s="33">
        <v>1.023275808188222E-3</v>
      </c>
      <c r="AC156" s="33">
        <v>1.6277262284859159E-3</v>
      </c>
      <c r="AD156" s="33">
        <v>6.9359966070134285E-4</v>
      </c>
      <c r="AE156" s="33">
        <v>9.4511525025737792E-4</v>
      </c>
      <c r="AF156" s="33">
        <v>9.4883536078319963E-4</v>
      </c>
      <c r="AG156" s="33">
        <v>7.392243360588791E-4</v>
      </c>
      <c r="AH156" s="33">
        <v>7.598217261732417E-4</v>
      </c>
      <c r="AI156" s="33">
        <v>2.08113158647552E-3</v>
      </c>
      <c r="AJ156" s="33">
        <v>4.2905222189133297E-4</v>
      </c>
      <c r="AK156" s="33">
        <v>2.8774313773615389E-4</v>
      </c>
      <c r="AL156" s="33">
        <v>2.2953628235988736E-4</v>
      </c>
      <c r="AM156" s="33">
        <v>7.4116461191166337E-4</v>
      </c>
      <c r="AN156" s="33">
        <v>3.8023447754224177E-4</v>
      </c>
      <c r="AO156" s="33">
        <v>2.4313733487379115E-4</v>
      </c>
      <c r="AP156" s="33">
        <v>2.5767634694737359E-4</v>
      </c>
      <c r="AQ156" s="33">
        <v>2.0076902598629748E-4</v>
      </c>
      <c r="AR156" s="33">
        <v>2.8459602346177326E-3</v>
      </c>
      <c r="AS156" s="33">
        <v>1.8478555045312046E-3</v>
      </c>
      <c r="AT156" s="33">
        <v>1.2806064744947377E-3</v>
      </c>
      <c r="AU156" s="33">
        <v>2.8810134802133374E-3</v>
      </c>
      <c r="AV156" s="33">
        <v>0</v>
      </c>
      <c r="AW156" s="33">
        <v>2.9420582252101808E-3</v>
      </c>
      <c r="AX156" s="33">
        <v>2.3326785177072108E-3</v>
      </c>
      <c r="AY156" s="33">
        <v>2.2454402911394537E-3</v>
      </c>
      <c r="AZ156" s="33">
        <v>1.809686141054467E-3</v>
      </c>
      <c r="BA156" s="33">
        <v>9.8072063662938726E-4</v>
      </c>
      <c r="BB156" s="33">
        <v>3.6923758228477477E-3</v>
      </c>
      <c r="BC156" s="33">
        <v>1.3843121994861899E-3</v>
      </c>
      <c r="BD156" s="33">
        <v>3.1336987610877452E-3</v>
      </c>
      <c r="BE156" s="33">
        <v>3.2735150626996487E-3</v>
      </c>
      <c r="BF156" s="33">
        <v>0</v>
      </c>
      <c r="BG156" s="33">
        <v>1.2031939250724073E-3</v>
      </c>
      <c r="BH156" s="33">
        <v>1.3240914520488093E-3</v>
      </c>
      <c r="BI156" s="33">
        <v>3.6366577098638645E-3</v>
      </c>
      <c r="BJ156" s="33">
        <v>0</v>
      </c>
      <c r="BK156" s="33">
        <v>2.7218897549888339E-3</v>
      </c>
      <c r="BL156" s="33">
        <v>3.1237428395812458E-3</v>
      </c>
      <c r="BM156" s="33">
        <v>3.0612404855640631E-3</v>
      </c>
      <c r="BN156" s="33">
        <v>1.7518325350702637E-3</v>
      </c>
      <c r="BO156" s="33">
        <v>0</v>
      </c>
      <c r="BP156" s="33">
        <v>1.2019051963834415E-3</v>
      </c>
      <c r="BQ156" s="33">
        <v>1.4069665772195566E-3</v>
      </c>
      <c r="BR156" s="33">
        <v>2.0225202964454874E-3</v>
      </c>
      <c r="BS156" s="33">
        <v>2.3962484469256229E-3</v>
      </c>
      <c r="BT156" s="33">
        <v>5.6016479643100003E-3</v>
      </c>
      <c r="BU156" s="33">
        <v>3.0970941004533105E-3</v>
      </c>
      <c r="BV156" s="33">
        <v>3.6305619777057116E-3</v>
      </c>
      <c r="BW156" s="33">
        <v>6.3007253191281051E-3</v>
      </c>
      <c r="BX156" s="33">
        <v>0</v>
      </c>
      <c r="BY156" s="33">
        <v>0</v>
      </c>
      <c r="BZ156" s="33">
        <v>6.9989642966422844E-4</v>
      </c>
      <c r="CA156" s="33">
        <v>0</v>
      </c>
      <c r="CB156" s="33">
        <v>1.9237653788420391E-3</v>
      </c>
      <c r="CC156" s="33">
        <v>2.588690733466183E-3</v>
      </c>
      <c r="CD156" s="33">
        <v>3.1967168998899326E-3</v>
      </c>
      <c r="CE156" s="33">
        <v>0</v>
      </c>
      <c r="CF156" s="33">
        <v>1.7450276072522896E-3</v>
      </c>
      <c r="CG156" s="33">
        <v>2.0182345214884265E-3</v>
      </c>
      <c r="CH156" s="33">
        <v>1.6973071370529386E-3</v>
      </c>
      <c r="CI156" s="33">
        <v>1.5933632592315993E-3</v>
      </c>
      <c r="CJ156" s="33">
        <v>1.571650744745072E-3</v>
      </c>
      <c r="CK156" s="33">
        <v>1.2260755942605029E-3</v>
      </c>
      <c r="CL156" s="33">
        <v>1.0076894106383048E-3</v>
      </c>
      <c r="CM156" s="33">
        <v>1.1793195954958309E-3</v>
      </c>
      <c r="CN156" s="33">
        <v>1.2060750588194836E-3</v>
      </c>
      <c r="CO156" s="33">
        <v>1.1846262132955844E-3</v>
      </c>
      <c r="CP156" s="33">
        <v>1.3457253771099818E-3</v>
      </c>
      <c r="CQ156" s="33">
        <v>1.2225054513343449E-3</v>
      </c>
      <c r="CR156" s="33">
        <v>1.2069976653606453E-3</v>
      </c>
      <c r="CS156" s="33">
        <v>1.2678123212441091E-3</v>
      </c>
      <c r="CT156" s="33">
        <v>1.2203880035001149E-3</v>
      </c>
      <c r="CU156" s="33">
        <v>9.5282746801881744E-4</v>
      </c>
      <c r="CV156" s="33">
        <v>1.0461937028144004E-3</v>
      </c>
      <c r="CW156" s="33">
        <v>9.7260673985237304E-4</v>
      </c>
      <c r="CX156" s="33">
        <v>1.3392005174320853E-3</v>
      </c>
      <c r="CY156" s="33">
        <v>1.2378541095947903E-3</v>
      </c>
      <c r="CZ156" s="33">
        <v>1.3091763711115562E-3</v>
      </c>
      <c r="DA156" s="33">
        <v>1.0151114198647304E-3</v>
      </c>
      <c r="DB156" s="33">
        <v>1.2801680778574914E-3</v>
      </c>
      <c r="DC156" s="33">
        <v>1.5335867948269657E-3</v>
      </c>
      <c r="DD156" s="33">
        <v>1.2877718253976257E-3</v>
      </c>
      <c r="DE156" s="33">
        <v>1.2377780041668907E-3</v>
      </c>
      <c r="DF156" s="33">
        <v>1.2905767931580602E-3</v>
      </c>
      <c r="DG156" s="33">
        <v>1.3542659550170742E-3</v>
      </c>
      <c r="DH156" s="33">
        <v>1.3937795695174102E-3</v>
      </c>
      <c r="DI156" s="33">
        <v>1.1173890582960731E-3</v>
      </c>
      <c r="DJ156" s="33">
        <v>1.0584900159674141E-3</v>
      </c>
      <c r="DK156" s="33">
        <v>1.4792597263553506E-3</v>
      </c>
      <c r="DL156" s="33">
        <v>1.0895247448874875E-3</v>
      </c>
      <c r="DM156" s="33">
        <v>1.1635525576353962E-3</v>
      </c>
      <c r="DN156" s="33">
        <v>1.0665947991396901E-3</v>
      </c>
      <c r="DO156" s="33">
        <v>1.6530177304632523E-3</v>
      </c>
      <c r="DP156" s="33">
        <v>1.7843386205220215E-3</v>
      </c>
      <c r="DQ156" s="33">
        <v>0</v>
      </c>
      <c r="DR156" s="33">
        <v>1.4328618237333213E-3</v>
      </c>
      <c r="DS156" s="33">
        <v>1.3882363976514421E-3</v>
      </c>
      <c r="DT156" s="33">
        <v>1.4946508246903543E-3</v>
      </c>
      <c r="DU156" s="33">
        <v>7.7119680306797706E-4</v>
      </c>
      <c r="DV156" s="33">
        <v>1.3869033863416382E-3</v>
      </c>
      <c r="DW156" s="33">
        <v>8.841360548552526E-4</v>
      </c>
      <c r="DX156" s="33">
        <v>8.2887342800093053E-4</v>
      </c>
      <c r="DY156" s="33">
        <v>2.4119509614341037E-2</v>
      </c>
      <c r="DZ156" s="33">
        <v>1.1304588447457382E-3</v>
      </c>
      <c r="EA156" s="33">
        <v>1.0260387091584858E-3</v>
      </c>
      <c r="EB156" s="33">
        <v>1.1965154437002844E-3</v>
      </c>
      <c r="EC156" s="33">
        <v>1.7335134147224052E-3</v>
      </c>
      <c r="ED156" s="33">
        <v>1.6371733590811114E-3</v>
      </c>
      <c r="EE156" s="33">
        <v>4.3870229959368885E-4</v>
      </c>
      <c r="EF156" s="33">
        <v>3.1006536699944853E-3</v>
      </c>
      <c r="EG156" s="33">
        <v>1.6143299251635606E-3</v>
      </c>
      <c r="EH156" s="33">
        <v>3.7787013991245465E-4</v>
      </c>
      <c r="EI156" s="33">
        <v>7.5479865715576122E-4</v>
      </c>
      <c r="EJ156" s="33">
        <v>5.3568549288544149E-4</v>
      </c>
      <c r="EK156" s="33">
        <v>4.2247976027428826E-4</v>
      </c>
      <c r="EL156" s="33">
        <v>3.5691170083981182E-4</v>
      </c>
      <c r="EM156" s="33">
        <v>6.1766540265329004E-4</v>
      </c>
      <c r="EN156" s="33">
        <v>2.2396821156534899E-4</v>
      </c>
      <c r="EO156" s="33">
        <v>2.0240270250713346E-4</v>
      </c>
      <c r="EP156" s="33">
        <v>9.65640641288404E-5</v>
      </c>
      <c r="EQ156" s="33">
        <v>2.848747962969173E-4</v>
      </c>
      <c r="ER156" s="33">
        <v>5.4885489038277726E-4</v>
      </c>
      <c r="ES156" s="33">
        <v>1.8396865348385904E-3</v>
      </c>
      <c r="ET156" s="33">
        <v>2.722583136629739E-3</v>
      </c>
      <c r="EU156" s="33">
        <v>6.6795355181846214E-3</v>
      </c>
      <c r="EV156" s="33">
        <v>3.705979989863605E-3</v>
      </c>
      <c r="EW156" s="33">
        <v>4.4684230803813101E-3</v>
      </c>
      <c r="EX156" s="33">
        <v>1.0056522126420353</v>
      </c>
      <c r="EY156" s="33">
        <v>5.7380537051339084E-4</v>
      </c>
      <c r="EZ156" s="33">
        <v>1.6439572723632569E-3</v>
      </c>
      <c r="FA156" s="33">
        <v>4.6354468813178591E-4</v>
      </c>
      <c r="FB156" s="33">
        <v>3.4899198987955153E-4</v>
      </c>
      <c r="FC156" s="33">
        <v>1.0915651360448664E-3</v>
      </c>
      <c r="FD156" s="33">
        <v>3.4330733669010255E-4</v>
      </c>
      <c r="FE156" s="33">
        <v>7.8038747538953753E-4</v>
      </c>
      <c r="FF156" s="33">
        <v>3.0586868735788425E-4</v>
      </c>
      <c r="FG156" s="33">
        <v>3.8173620067365508E-4</v>
      </c>
      <c r="FH156" s="33">
        <v>5.0066072878208014E-4</v>
      </c>
      <c r="FI156" s="33">
        <v>5.8288941083045761E-4</v>
      </c>
      <c r="FJ156" s="33">
        <v>4.3221359550380309E-4</v>
      </c>
      <c r="FK156" s="33">
        <v>9.8088022700373303E-4</v>
      </c>
      <c r="FL156" s="33">
        <v>1.1110549460254756E-4</v>
      </c>
      <c r="FM156" s="33">
        <v>3.835888123256594E-4</v>
      </c>
      <c r="FN156" s="33">
        <v>2.3660786250635066E-4</v>
      </c>
      <c r="FO156" s="33">
        <v>6.1311829608178881E-4</v>
      </c>
      <c r="FP156" s="33">
        <v>6.3182778893557893E-4</v>
      </c>
      <c r="FQ156" s="33">
        <v>4.4736651965806044E-4</v>
      </c>
      <c r="FR156" s="33">
        <v>4.820487995939645E-4</v>
      </c>
      <c r="FS156" s="33">
        <v>3.7940489640841772E-4</v>
      </c>
      <c r="FT156" s="33">
        <v>3.6328728406081779E-4</v>
      </c>
      <c r="FU156" s="33">
        <v>3.1962746776067992E-4</v>
      </c>
      <c r="FV156" s="33">
        <v>5.8561791978321474E-4</v>
      </c>
      <c r="FW156" s="33">
        <v>3.0806203145153615E-4</v>
      </c>
      <c r="FX156" s="33">
        <v>2.7573630015895054E-4</v>
      </c>
      <c r="FY156" s="33">
        <v>4.7492093893693378E-4</v>
      </c>
      <c r="FZ156" s="33">
        <v>1.0561199812628122E-3</v>
      </c>
      <c r="GA156" s="33">
        <v>7.617765165315489E-4</v>
      </c>
      <c r="GB156" s="33">
        <v>2.793287232210987E-4</v>
      </c>
      <c r="GC156" s="33">
        <v>6.8439157409100641E-4</v>
      </c>
      <c r="GD156" s="33">
        <v>8.1725494819917446E-4</v>
      </c>
      <c r="GE156" s="33">
        <v>4.053743643687278E-4</v>
      </c>
      <c r="GF156" s="33">
        <v>4.9012467536853083E-4</v>
      </c>
      <c r="GG156" s="33">
        <v>5.5254770156640699E-4</v>
      </c>
      <c r="GH156" s="33">
        <v>2.0217378677665674E-3</v>
      </c>
      <c r="GI156" s="34">
        <v>9.4525841184101868E-4</v>
      </c>
      <c r="GJ156" s="61">
        <v>1.284140509046235</v>
      </c>
      <c r="GK156" s="61">
        <v>0.59658352999999997</v>
      </c>
    </row>
    <row r="157" spans="1:193" ht="15" customHeight="1">
      <c r="A157" s="18" t="s">
        <v>151</v>
      </c>
      <c r="B157" s="47" t="s">
        <v>359</v>
      </c>
      <c r="C157" s="32">
        <v>1.314803504047218E-3</v>
      </c>
      <c r="D157" s="33">
        <v>9.7367815980892117E-3</v>
      </c>
      <c r="E157" s="33">
        <v>3.7853080926995237E-3</v>
      </c>
      <c r="F157" s="33">
        <v>1.6796349232927089E-3</v>
      </c>
      <c r="G157" s="33">
        <v>1.2406439523992979E-3</v>
      </c>
      <c r="H157" s="33">
        <v>2.7285242934309501E-3</v>
      </c>
      <c r="I157" s="33">
        <v>2.0173024546165275E-3</v>
      </c>
      <c r="J157" s="33">
        <v>1.8919472774522872E-3</v>
      </c>
      <c r="K157" s="33">
        <v>3.4478849338439705E-3</v>
      </c>
      <c r="L157" s="33">
        <v>3.5828473677322094E-3</v>
      </c>
      <c r="M157" s="33">
        <v>4.2120608325813191E-3</v>
      </c>
      <c r="N157" s="33">
        <v>4.3220586308854378E-3</v>
      </c>
      <c r="O157" s="33">
        <v>1.4796110147377356E-3</v>
      </c>
      <c r="P157" s="33">
        <v>6.3918330273366527E-4</v>
      </c>
      <c r="Q157" s="33">
        <v>8.442943812302816E-4</v>
      </c>
      <c r="R157" s="33">
        <v>5.801119722012941E-4</v>
      </c>
      <c r="S157" s="33">
        <v>1.93564102547115E-3</v>
      </c>
      <c r="T157" s="33">
        <v>5.4438298516870372E-4</v>
      </c>
      <c r="U157" s="33">
        <v>1.7582149082378176E-3</v>
      </c>
      <c r="V157" s="33">
        <v>0</v>
      </c>
      <c r="W157" s="33">
        <v>0</v>
      </c>
      <c r="X157" s="33">
        <v>6.1759916986612283E-4</v>
      </c>
      <c r="Y157" s="33">
        <v>5.7207116167761428E-4</v>
      </c>
      <c r="Z157" s="33">
        <v>3.4129113385875471E-3</v>
      </c>
      <c r="AA157" s="33">
        <v>1.1271975947422803E-3</v>
      </c>
      <c r="AB157" s="33">
        <v>6.40246180253257E-4</v>
      </c>
      <c r="AC157" s="33">
        <v>2.6063942757740084E-3</v>
      </c>
      <c r="AD157" s="33">
        <v>6.7425850668039378E-4</v>
      </c>
      <c r="AE157" s="33">
        <v>1.2105889250713479E-3</v>
      </c>
      <c r="AF157" s="33">
        <v>8.8864815567295252E-4</v>
      </c>
      <c r="AG157" s="33">
        <v>9.2315963390102477E-4</v>
      </c>
      <c r="AH157" s="33">
        <v>7.7219971836441146E-4</v>
      </c>
      <c r="AI157" s="33">
        <v>3.9344791523567499E-3</v>
      </c>
      <c r="AJ157" s="33">
        <v>3.8401874152386723E-4</v>
      </c>
      <c r="AK157" s="33">
        <v>1.2311350176060697E-4</v>
      </c>
      <c r="AL157" s="33">
        <v>6.8630855100013907E-5</v>
      </c>
      <c r="AM157" s="33">
        <v>2.3394985218521075E-4</v>
      </c>
      <c r="AN157" s="33">
        <v>1.5777638897157637E-4</v>
      </c>
      <c r="AO157" s="33">
        <v>1.216261690047162E-4</v>
      </c>
      <c r="AP157" s="33">
        <v>1.5416190003959005E-4</v>
      </c>
      <c r="AQ157" s="33">
        <v>1.6077007381384037E-4</v>
      </c>
      <c r="AR157" s="33">
        <v>6.4545938342272209E-3</v>
      </c>
      <c r="AS157" s="33">
        <v>2.7426093054310676E-3</v>
      </c>
      <c r="AT157" s="33">
        <v>1.5546177834724231E-3</v>
      </c>
      <c r="AU157" s="33">
        <v>5.963834586101821E-3</v>
      </c>
      <c r="AV157" s="33">
        <v>0</v>
      </c>
      <c r="AW157" s="33">
        <v>5.4006666246298107E-3</v>
      </c>
      <c r="AX157" s="33">
        <v>3.0086142662899633E-3</v>
      </c>
      <c r="AY157" s="33">
        <v>3.3460496769566303E-3</v>
      </c>
      <c r="AZ157" s="33">
        <v>2.7549587136676936E-3</v>
      </c>
      <c r="BA157" s="33">
        <v>1.3433057301741038E-3</v>
      </c>
      <c r="BB157" s="33">
        <v>4.0644219914152836E-3</v>
      </c>
      <c r="BC157" s="33">
        <v>1.5966163087677066E-3</v>
      </c>
      <c r="BD157" s="33">
        <v>1.060360426766691E-3</v>
      </c>
      <c r="BE157" s="33">
        <v>1.192014414641398E-3</v>
      </c>
      <c r="BF157" s="33">
        <v>0</v>
      </c>
      <c r="BG157" s="33">
        <v>6.2415839336030341E-4</v>
      </c>
      <c r="BH157" s="33">
        <v>9.1807532767539579E-4</v>
      </c>
      <c r="BI157" s="33">
        <v>1.0943383341658185E-3</v>
      </c>
      <c r="BJ157" s="33">
        <v>0</v>
      </c>
      <c r="BK157" s="33">
        <v>1.2773124648408122E-3</v>
      </c>
      <c r="BL157" s="33">
        <v>1.6829087776197575E-3</v>
      </c>
      <c r="BM157" s="33">
        <v>1.4050891654554842E-3</v>
      </c>
      <c r="BN157" s="33">
        <v>1.8637579356640716E-3</v>
      </c>
      <c r="BO157" s="33">
        <v>0</v>
      </c>
      <c r="BP157" s="33">
        <v>1.0119948208162737E-3</v>
      </c>
      <c r="BQ157" s="33">
        <v>1.0066475739277606E-3</v>
      </c>
      <c r="BR157" s="33">
        <v>1.9922782628801219E-3</v>
      </c>
      <c r="BS157" s="33">
        <v>1.6971276512212049E-3</v>
      </c>
      <c r="BT157" s="33">
        <v>3.6430700681405713E-3</v>
      </c>
      <c r="BU157" s="33">
        <v>3.6701840886616387E-3</v>
      </c>
      <c r="BV157" s="33">
        <v>4.9097088452173549E-3</v>
      </c>
      <c r="BW157" s="33">
        <v>1.6849317872697322E-3</v>
      </c>
      <c r="BX157" s="33">
        <v>0</v>
      </c>
      <c r="BY157" s="33">
        <v>0</v>
      </c>
      <c r="BZ157" s="33">
        <v>1.0456980849368465E-3</v>
      </c>
      <c r="CA157" s="33">
        <v>0</v>
      </c>
      <c r="CB157" s="33">
        <v>4.7307447303396909E-3</v>
      </c>
      <c r="CC157" s="33">
        <v>5.092266616199651E-3</v>
      </c>
      <c r="CD157" s="33">
        <v>1.2561645226667357E-2</v>
      </c>
      <c r="CE157" s="33">
        <v>0</v>
      </c>
      <c r="CF157" s="33">
        <v>5.164548474188616E-3</v>
      </c>
      <c r="CG157" s="33">
        <v>6.9755862037721699E-3</v>
      </c>
      <c r="CH157" s="33">
        <v>3.1036140291540036E-3</v>
      </c>
      <c r="CI157" s="33">
        <v>3.4759842475993309E-3</v>
      </c>
      <c r="CJ157" s="33">
        <v>3.0396279236186729E-3</v>
      </c>
      <c r="CK157" s="33">
        <v>2.5294273808660638E-3</v>
      </c>
      <c r="CL157" s="33">
        <v>1.8303901318507516E-3</v>
      </c>
      <c r="CM157" s="33">
        <v>2.2620971496904851E-3</v>
      </c>
      <c r="CN157" s="33">
        <v>2.0521911459105398E-3</v>
      </c>
      <c r="CO157" s="33">
        <v>1.9871350159802472E-3</v>
      </c>
      <c r="CP157" s="33">
        <v>2.2974214248662837E-3</v>
      </c>
      <c r="CQ157" s="33">
        <v>1.9083675556703728E-3</v>
      </c>
      <c r="CR157" s="33">
        <v>1.9227775803910033E-3</v>
      </c>
      <c r="CS157" s="33">
        <v>1.9723128602646936E-3</v>
      </c>
      <c r="CT157" s="33">
        <v>2.1300476080863876E-3</v>
      </c>
      <c r="CU157" s="33">
        <v>1.5590322711511694E-3</v>
      </c>
      <c r="CV157" s="33">
        <v>1.8118888225459894E-3</v>
      </c>
      <c r="CW157" s="33">
        <v>1.4374803058127882E-3</v>
      </c>
      <c r="CX157" s="33">
        <v>2.2333705346624993E-3</v>
      </c>
      <c r="CY157" s="33">
        <v>1.444306288290788E-3</v>
      </c>
      <c r="CZ157" s="33">
        <v>1.7012363800062403E-3</v>
      </c>
      <c r="DA157" s="33">
        <v>1.3476291311508195E-3</v>
      </c>
      <c r="DB157" s="33">
        <v>2.2176082915737771E-3</v>
      </c>
      <c r="DC157" s="33">
        <v>1.5441345598359319E-3</v>
      </c>
      <c r="DD157" s="33">
        <v>1.981764858289093E-3</v>
      </c>
      <c r="DE157" s="33">
        <v>1.5722508211147243E-3</v>
      </c>
      <c r="DF157" s="33">
        <v>1.9438905902086218E-3</v>
      </c>
      <c r="DG157" s="33">
        <v>2.3584725919161414E-3</v>
      </c>
      <c r="DH157" s="33">
        <v>2.1292908762391822E-3</v>
      </c>
      <c r="DI157" s="33">
        <v>1.4895245499353844E-3</v>
      </c>
      <c r="DJ157" s="33">
        <v>1.4694158978184226E-3</v>
      </c>
      <c r="DK157" s="33">
        <v>2.5050997293347781E-3</v>
      </c>
      <c r="DL157" s="33">
        <v>1.5940022945679995E-3</v>
      </c>
      <c r="DM157" s="33">
        <v>1.5351366292334196E-3</v>
      </c>
      <c r="DN157" s="33">
        <v>1.1642384164099696E-3</v>
      </c>
      <c r="DO157" s="33">
        <v>3.5293566743747015E-3</v>
      </c>
      <c r="DP157" s="33">
        <v>3.915962852229669E-3</v>
      </c>
      <c r="DQ157" s="33">
        <v>0</v>
      </c>
      <c r="DR157" s="33">
        <v>2.9278057203179345E-3</v>
      </c>
      <c r="DS157" s="33">
        <v>2.6041091918103851E-3</v>
      </c>
      <c r="DT157" s="33">
        <v>2.3094134087796813E-3</v>
      </c>
      <c r="DU157" s="33">
        <v>8.0167132130784296E-4</v>
      </c>
      <c r="DV157" s="33">
        <v>2.7685416187315311E-3</v>
      </c>
      <c r="DW157" s="33">
        <v>8.4388910042007006E-4</v>
      </c>
      <c r="DX157" s="33">
        <v>9.7418494648583102E-4</v>
      </c>
      <c r="DY157" s="33">
        <v>4.4528649764862115E-2</v>
      </c>
      <c r="DZ157" s="33">
        <v>1.3760212661474522E-3</v>
      </c>
      <c r="EA157" s="33">
        <v>1.1235018897352467E-3</v>
      </c>
      <c r="EB157" s="33">
        <v>1.3265808362452264E-3</v>
      </c>
      <c r="EC157" s="33">
        <v>1.2151299773297045E-3</v>
      </c>
      <c r="ED157" s="33">
        <v>1.3203287338227545E-3</v>
      </c>
      <c r="EE157" s="33">
        <v>4.6762149319125155E-4</v>
      </c>
      <c r="EF157" s="33">
        <v>2.3982711350483102E-3</v>
      </c>
      <c r="EG157" s="33">
        <v>5.7675664067280495E-4</v>
      </c>
      <c r="EH157" s="33">
        <v>2.2614641145634064E-4</v>
      </c>
      <c r="EI157" s="33">
        <v>2.532053128403708E-4</v>
      </c>
      <c r="EJ157" s="33">
        <v>1.9565947386770668E-4</v>
      </c>
      <c r="EK157" s="33">
        <v>2.1732115177963541E-4</v>
      </c>
      <c r="EL157" s="33">
        <v>1.4738215117525772E-4</v>
      </c>
      <c r="EM157" s="33">
        <v>1.7528125889004658E-4</v>
      </c>
      <c r="EN157" s="33">
        <v>1.3729911306448092E-4</v>
      </c>
      <c r="EO157" s="33">
        <v>1.4314052817745212E-4</v>
      </c>
      <c r="EP157" s="33">
        <v>8.1893808281183883E-5</v>
      </c>
      <c r="EQ157" s="33">
        <v>2.8084353290227127E-4</v>
      </c>
      <c r="ER157" s="33">
        <v>5.2762868757816762E-4</v>
      </c>
      <c r="ES157" s="33">
        <v>3.5690844385006387E-4</v>
      </c>
      <c r="ET157" s="33">
        <v>3.561051595792031E-4</v>
      </c>
      <c r="EU157" s="33">
        <v>1.1602904888013974E-3</v>
      </c>
      <c r="EV157" s="33">
        <v>1.2199120157091385E-3</v>
      </c>
      <c r="EW157" s="33">
        <v>0.24065321279701365</v>
      </c>
      <c r="EX157" s="33">
        <v>9.2752117622054361E-3</v>
      </c>
      <c r="EY157" s="33">
        <v>1.000287485421544</v>
      </c>
      <c r="EZ157" s="33">
        <v>6.076331462252872E-4</v>
      </c>
      <c r="FA157" s="33">
        <v>3.0363802582471835E-4</v>
      </c>
      <c r="FB157" s="33">
        <v>2.9229692498923142E-4</v>
      </c>
      <c r="FC157" s="33">
        <v>1.4453356427241101E-3</v>
      </c>
      <c r="FD157" s="33">
        <v>2.4955186009678138E-4</v>
      </c>
      <c r="FE157" s="33">
        <v>3.8158387100843E-4</v>
      </c>
      <c r="FF157" s="33">
        <v>1.9058831398162621E-4</v>
      </c>
      <c r="FG157" s="33">
        <v>2.4784196966272148E-4</v>
      </c>
      <c r="FH157" s="33">
        <v>4.2991177263432555E-4</v>
      </c>
      <c r="FI157" s="33">
        <v>2.7598517810825375E-4</v>
      </c>
      <c r="FJ157" s="33">
        <v>2.4130715747302798E-4</v>
      </c>
      <c r="FK157" s="33">
        <v>1.2854966604276949E-3</v>
      </c>
      <c r="FL157" s="33">
        <v>7.3401652800126398E-5</v>
      </c>
      <c r="FM157" s="33">
        <v>2.1178076250941667E-4</v>
      </c>
      <c r="FN157" s="33">
        <v>1.2114667514945384E-4</v>
      </c>
      <c r="FO157" s="33">
        <v>3.0382262272163102E-4</v>
      </c>
      <c r="FP157" s="33">
        <v>2.1759910665155222E-4</v>
      </c>
      <c r="FQ157" s="33">
        <v>3.2706038844562387E-4</v>
      </c>
      <c r="FR157" s="33">
        <v>3.1633822420767184E-4</v>
      </c>
      <c r="FS157" s="33">
        <v>2.4632503961122271E-4</v>
      </c>
      <c r="FT157" s="33">
        <v>2.8158036622315203E-4</v>
      </c>
      <c r="FU157" s="33">
        <v>2.2007777591348789E-4</v>
      </c>
      <c r="FV157" s="33">
        <v>3.0852016911532516E-4</v>
      </c>
      <c r="FW157" s="33">
        <v>2.2708207380876894E-4</v>
      </c>
      <c r="FX157" s="33">
        <v>1.8548194093356778E-4</v>
      </c>
      <c r="FY157" s="33">
        <v>4.5706526066124355E-4</v>
      </c>
      <c r="FZ157" s="33">
        <v>1.7508427288859668E-3</v>
      </c>
      <c r="GA157" s="33">
        <v>1.0389099837661657E-3</v>
      </c>
      <c r="GB157" s="33">
        <v>1.7306355609612688E-4</v>
      </c>
      <c r="GC157" s="33">
        <v>4.5898633587899588E-4</v>
      </c>
      <c r="GD157" s="33">
        <v>6.4998003819693789E-4</v>
      </c>
      <c r="GE157" s="33">
        <v>2.0134687294556347E-4</v>
      </c>
      <c r="GF157" s="33">
        <v>2.3027011922121271E-4</v>
      </c>
      <c r="GG157" s="33">
        <v>2.3950830219078386E-4</v>
      </c>
      <c r="GH157" s="33">
        <v>3.0541490665621416E-3</v>
      </c>
      <c r="GI157" s="34">
        <v>5.2616703151854994E-4</v>
      </c>
      <c r="GJ157" s="61">
        <v>1.5850853438432064</v>
      </c>
      <c r="GK157" s="61">
        <v>0.73639589999999999</v>
      </c>
    </row>
    <row r="158" spans="1:193" ht="15" customHeight="1">
      <c r="A158" s="18" t="s">
        <v>152</v>
      </c>
      <c r="B158" s="47" t="s">
        <v>360</v>
      </c>
      <c r="C158" s="32">
        <v>7.2774560378018657E-4</v>
      </c>
      <c r="D158" s="33">
        <v>3.3945216983701175E-3</v>
      </c>
      <c r="E158" s="33">
        <v>1.6228303340171135E-3</v>
      </c>
      <c r="F158" s="33">
        <v>9.6072959896918047E-4</v>
      </c>
      <c r="G158" s="33">
        <v>8.733562499682921E-4</v>
      </c>
      <c r="H158" s="33">
        <v>9.1610609207400464E-4</v>
      </c>
      <c r="I158" s="33">
        <v>8.4818869129730894E-4</v>
      </c>
      <c r="J158" s="33">
        <v>7.8202974558367613E-4</v>
      </c>
      <c r="K158" s="33">
        <v>1.1657831948615998E-3</v>
      </c>
      <c r="L158" s="33">
        <v>1.3128643310801864E-3</v>
      </c>
      <c r="M158" s="33">
        <v>1.2971501733383549E-3</v>
      </c>
      <c r="N158" s="33">
        <v>1.5306495885798971E-3</v>
      </c>
      <c r="O158" s="33">
        <v>1.2845161192706527E-3</v>
      </c>
      <c r="P158" s="33">
        <v>1.680263586291076E-3</v>
      </c>
      <c r="Q158" s="33">
        <v>4.4270080487220824E-3</v>
      </c>
      <c r="R158" s="33">
        <v>2.2022835167256004E-3</v>
      </c>
      <c r="S158" s="33">
        <v>2.1078605220197673E-3</v>
      </c>
      <c r="T158" s="33">
        <v>9.0614559792784766E-4</v>
      </c>
      <c r="U158" s="33">
        <v>1.4642985121338025E-3</v>
      </c>
      <c r="V158" s="33">
        <v>0</v>
      </c>
      <c r="W158" s="33">
        <v>0</v>
      </c>
      <c r="X158" s="33">
        <v>1.657145235054031E-3</v>
      </c>
      <c r="Y158" s="33">
        <v>8.3199216798303405E-3</v>
      </c>
      <c r="Z158" s="33">
        <v>1.2457031077251935E-3</v>
      </c>
      <c r="AA158" s="33">
        <v>1.7482249169619166E-3</v>
      </c>
      <c r="AB158" s="33">
        <v>1.3974754266294438E-3</v>
      </c>
      <c r="AC158" s="33">
        <v>9.4106513578597409E-4</v>
      </c>
      <c r="AD158" s="33">
        <v>1.2233588935041126E-3</v>
      </c>
      <c r="AE158" s="33">
        <v>1.240547670824189E-3</v>
      </c>
      <c r="AF158" s="33">
        <v>1.253295796968556E-3</v>
      </c>
      <c r="AG158" s="33">
        <v>1.0486022250790251E-3</v>
      </c>
      <c r="AH158" s="33">
        <v>1.1829899316307183E-3</v>
      </c>
      <c r="AI158" s="33">
        <v>1.3459757994877496E-3</v>
      </c>
      <c r="AJ158" s="33">
        <v>7.2947726292513075E-4</v>
      </c>
      <c r="AK158" s="33">
        <v>1.3852436967709345E-3</v>
      </c>
      <c r="AL158" s="33">
        <v>6.992452192633111E-4</v>
      </c>
      <c r="AM158" s="33">
        <v>7.6193512751010842E-4</v>
      </c>
      <c r="AN158" s="33">
        <v>9.2164534784309831E-4</v>
      </c>
      <c r="AO158" s="33">
        <v>1.1105167408109356E-3</v>
      </c>
      <c r="AP158" s="33">
        <v>1.061097485377537E-3</v>
      </c>
      <c r="AQ158" s="33">
        <v>6.4031032751518126E-4</v>
      </c>
      <c r="AR158" s="33">
        <v>2.1305019388294191E-3</v>
      </c>
      <c r="AS158" s="33">
        <v>2.4438554835401541E-3</v>
      </c>
      <c r="AT158" s="33">
        <v>2.2449101086659123E-3</v>
      </c>
      <c r="AU158" s="33">
        <v>2.5140711014115433E-3</v>
      </c>
      <c r="AV158" s="33">
        <v>0</v>
      </c>
      <c r="AW158" s="33">
        <v>2.162591374706643E-3</v>
      </c>
      <c r="AX158" s="33">
        <v>3.0843002666221843E-3</v>
      </c>
      <c r="AY158" s="33">
        <v>3.586920479025606E-3</v>
      </c>
      <c r="AZ158" s="33">
        <v>3.3988832676694037E-3</v>
      </c>
      <c r="BA158" s="33">
        <v>2.4546899814705046E-3</v>
      </c>
      <c r="BB158" s="33">
        <v>1.3434263710644654E-3</v>
      </c>
      <c r="BC158" s="33">
        <v>1.5195688347381059E-3</v>
      </c>
      <c r="BD158" s="33">
        <v>3.1812792395318826E-3</v>
      </c>
      <c r="BE158" s="33">
        <v>3.0002559190477921E-3</v>
      </c>
      <c r="BF158" s="33">
        <v>0</v>
      </c>
      <c r="BG158" s="33">
        <v>5.4210851457944277E-3</v>
      </c>
      <c r="BH158" s="33">
        <v>3.9034848642441971E-3</v>
      </c>
      <c r="BI158" s="33">
        <v>2.9334833629741297E-3</v>
      </c>
      <c r="BJ158" s="33">
        <v>0</v>
      </c>
      <c r="BK158" s="33">
        <v>2.7051847475478494E-3</v>
      </c>
      <c r="BL158" s="33">
        <v>1.3167412480134981E-4</v>
      </c>
      <c r="BM158" s="33">
        <v>1.1633170993719472E-3</v>
      </c>
      <c r="BN158" s="33">
        <v>2.0036047757250792E-3</v>
      </c>
      <c r="BO158" s="33">
        <v>0</v>
      </c>
      <c r="BP158" s="33">
        <v>2.5550630504600929E-3</v>
      </c>
      <c r="BQ158" s="33">
        <v>2.3283070208579329E-3</v>
      </c>
      <c r="BR158" s="33">
        <v>2.3778858118529518E-3</v>
      </c>
      <c r="BS158" s="33">
        <v>2.0549089374542685E-3</v>
      </c>
      <c r="BT158" s="33">
        <v>2.0340452315874805E-3</v>
      </c>
      <c r="BU158" s="33">
        <v>1.7107867487319267E-3</v>
      </c>
      <c r="BV158" s="33">
        <v>2.2742721021876593E-3</v>
      </c>
      <c r="BW158" s="33">
        <v>1.9854864447872733E-3</v>
      </c>
      <c r="BX158" s="33">
        <v>0</v>
      </c>
      <c r="BY158" s="33">
        <v>0</v>
      </c>
      <c r="BZ158" s="33">
        <v>2.8869898266767709E-4</v>
      </c>
      <c r="CA158" s="33">
        <v>0</v>
      </c>
      <c r="CB158" s="33">
        <v>1.680094802072628E-3</v>
      </c>
      <c r="CC158" s="33">
        <v>1.1062198952845141E-3</v>
      </c>
      <c r="CD158" s="33">
        <v>5.4839328434592852E-4</v>
      </c>
      <c r="CE158" s="33">
        <v>0</v>
      </c>
      <c r="CF158" s="33">
        <v>1.1185902779273921E-3</v>
      </c>
      <c r="CG158" s="33">
        <v>1.0631573827923932E-3</v>
      </c>
      <c r="CH158" s="33">
        <v>3.7202178238350332E-3</v>
      </c>
      <c r="CI158" s="33">
        <v>1.5333584478047365E-3</v>
      </c>
      <c r="CJ158" s="33">
        <v>2.1001312202043416E-3</v>
      </c>
      <c r="CK158" s="33">
        <v>1.6183466215195313E-3</v>
      </c>
      <c r="CL158" s="33">
        <v>3.1139741734102708E-3</v>
      </c>
      <c r="CM158" s="33">
        <v>2.8620887624938186E-3</v>
      </c>
      <c r="CN158" s="33">
        <v>4.0109020485595542E-3</v>
      </c>
      <c r="CO158" s="33">
        <v>2.1819536455368652E-3</v>
      </c>
      <c r="CP158" s="33">
        <v>2.8395646552590867E-3</v>
      </c>
      <c r="CQ158" s="33">
        <v>2.2671688517878433E-3</v>
      </c>
      <c r="CR158" s="33">
        <v>2.415831161739965E-3</v>
      </c>
      <c r="CS158" s="33">
        <v>2.6199181681838455E-3</v>
      </c>
      <c r="CT158" s="33">
        <v>2.6086549863664405E-3</v>
      </c>
      <c r="CU158" s="33">
        <v>2.46036103952632E-3</v>
      </c>
      <c r="CV158" s="33">
        <v>2.5251015369547629E-3</v>
      </c>
      <c r="CW158" s="33">
        <v>3.3021571634206711E-3</v>
      </c>
      <c r="CX158" s="33">
        <v>3.7250171194706323E-3</v>
      </c>
      <c r="CY158" s="33">
        <v>3.0184065056280299E-3</v>
      </c>
      <c r="CZ158" s="33">
        <v>2.5366224354874795E-3</v>
      </c>
      <c r="DA158" s="33">
        <v>3.4123187761809482E-3</v>
      </c>
      <c r="DB158" s="33">
        <v>2.7327540499600365E-3</v>
      </c>
      <c r="DC158" s="33">
        <v>2.4785579623417776E-3</v>
      </c>
      <c r="DD158" s="33">
        <v>2.1953304701747304E-3</v>
      </c>
      <c r="DE158" s="33">
        <v>2.0315672858973008E-3</v>
      </c>
      <c r="DF158" s="33">
        <v>2.1198561164169289E-3</v>
      </c>
      <c r="DG158" s="33">
        <v>2.9415146781275161E-3</v>
      </c>
      <c r="DH158" s="33">
        <v>3.4524614218058888E-3</v>
      </c>
      <c r="DI158" s="33">
        <v>5.2505221757508736E-3</v>
      </c>
      <c r="DJ158" s="33">
        <v>3.3370765778139707E-3</v>
      </c>
      <c r="DK158" s="33">
        <v>2.7363741309548114E-3</v>
      </c>
      <c r="DL158" s="33">
        <v>1.7528966188352904E-3</v>
      </c>
      <c r="DM158" s="33">
        <v>2.661447910236051E-3</v>
      </c>
      <c r="DN158" s="33">
        <v>2.4327520147759303E-3</v>
      </c>
      <c r="DO158" s="33">
        <v>2.4051966715270493E-3</v>
      </c>
      <c r="DP158" s="33">
        <v>2.3026381293517742E-3</v>
      </c>
      <c r="DQ158" s="33">
        <v>0</v>
      </c>
      <c r="DR158" s="33">
        <v>2.4587560661347503E-3</v>
      </c>
      <c r="DS158" s="33">
        <v>1.7822899115615754E-3</v>
      </c>
      <c r="DT158" s="33">
        <v>2.4530254278785036E-3</v>
      </c>
      <c r="DU158" s="33">
        <v>1.4000762592812309E-3</v>
      </c>
      <c r="DV158" s="33">
        <v>2.3818550387892947E-3</v>
      </c>
      <c r="DW158" s="33">
        <v>2.2690106063106797E-3</v>
      </c>
      <c r="DX158" s="33">
        <v>1.6435338311655686E-3</v>
      </c>
      <c r="DY158" s="33">
        <v>7.9815445743637863E-4</v>
      </c>
      <c r="DZ158" s="33">
        <v>1.4198734101015847E-3</v>
      </c>
      <c r="EA158" s="33">
        <v>1.327790178451806E-3</v>
      </c>
      <c r="EB158" s="33">
        <v>1.7931392133920558E-3</v>
      </c>
      <c r="EC158" s="33">
        <v>1.4868165546757513E-3</v>
      </c>
      <c r="ED158" s="33">
        <v>1.2858352381812607E-3</v>
      </c>
      <c r="EE158" s="33">
        <v>8.6427034247116893E-4</v>
      </c>
      <c r="EF158" s="33">
        <v>6.2042560220758043E-4</v>
      </c>
      <c r="EG158" s="33">
        <v>9.6395089158255213E-4</v>
      </c>
      <c r="EH158" s="33">
        <v>8.3003106934795355E-4</v>
      </c>
      <c r="EI158" s="33">
        <v>4.5252705064421353E-3</v>
      </c>
      <c r="EJ158" s="33">
        <v>6.0173783532918145E-3</v>
      </c>
      <c r="EK158" s="33">
        <v>1.6238640566000658E-3</v>
      </c>
      <c r="EL158" s="33">
        <v>1.6957745587056169E-3</v>
      </c>
      <c r="EM158" s="33">
        <v>2.2961907219521916E-3</v>
      </c>
      <c r="EN158" s="33">
        <v>9.0429091327128128E-4</v>
      </c>
      <c r="EO158" s="33">
        <v>7.1701653228001619E-4</v>
      </c>
      <c r="EP158" s="33">
        <v>2.2037956811117422E-4</v>
      </c>
      <c r="EQ158" s="33">
        <v>7.4120915164147959E-4</v>
      </c>
      <c r="ER158" s="33">
        <v>1.2172763579941747E-3</v>
      </c>
      <c r="ES158" s="33">
        <v>4.3014997273766668E-4</v>
      </c>
      <c r="ET158" s="33">
        <v>9.5250466859170095E-4</v>
      </c>
      <c r="EU158" s="33">
        <v>1.1188404127477794E-3</v>
      </c>
      <c r="EV158" s="33">
        <v>9.9666449183274551E-4</v>
      </c>
      <c r="EW158" s="33">
        <v>1.3917640724289393E-3</v>
      </c>
      <c r="EX158" s="33">
        <v>1.6317831613740052E-3</v>
      </c>
      <c r="EY158" s="33">
        <v>1.1071454866969825E-3</v>
      </c>
      <c r="EZ158" s="33">
        <v>1.0047673666805592</v>
      </c>
      <c r="FA158" s="33">
        <v>3.4075983875050692E-3</v>
      </c>
      <c r="FB158" s="33">
        <v>1.1891239428915722E-3</v>
      </c>
      <c r="FC158" s="33">
        <v>1.7381492439116028E-3</v>
      </c>
      <c r="FD158" s="33">
        <v>1.3267369583297673E-3</v>
      </c>
      <c r="FE158" s="33">
        <v>1.5755558922744752E-2</v>
      </c>
      <c r="FF158" s="33">
        <v>2.7533480528949151E-3</v>
      </c>
      <c r="FG158" s="33">
        <v>5.7760419840229378E-3</v>
      </c>
      <c r="FH158" s="33">
        <v>8.8552951373005104E-3</v>
      </c>
      <c r="FI158" s="33">
        <v>4.4878904748231925E-3</v>
      </c>
      <c r="FJ158" s="33">
        <v>3.9385092733259996E-3</v>
      </c>
      <c r="FK158" s="33">
        <v>1.4086366171069765E-2</v>
      </c>
      <c r="FL158" s="33">
        <v>5.4501882850138401E-4</v>
      </c>
      <c r="FM158" s="33">
        <v>1.3484626247020402E-3</v>
      </c>
      <c r="FN158" s="33">
        <v>1.9159881631783491E-3</v>
      </c>
      <c r="FO158" s="33">
        <v>5.355289847240919E-3</v>
      </c>
      <c r="FP158" s="33">
        <v>5.7545121063862737E-3</v>
      </c>
      <c r="FQ158" s="33">
        <v>2.3895934765082939E-3</v>
      </c>
      <c r="FR158" s="33">
        <v>2.3512787009074038E-3</v>
      </c>
      <c r="FS158" s="33">
        <v>1.0698905314118169E-3</v>
      </c>
      <c r="FT158" s="33">
        <v>1.0984334317224835E-3</v>
      </c>
      <c r="FU158" s="33">
        <v>7.5687662692309327E-4</v>
      </c>
      <c r="FV158" s="33">
        <v>3.9729563014803187E-3</v>
      </c>
      <c r="FW158" s="33">
        <v>2.1286552428059014E-3</v>
      </c>
      <c r="FX158" s="33">
        <v>7.2721023884252806E-4</v>
      </c>
      <c r="FY158" s="33">
        <v>7.7524915516389041E-3</v>
      </c>
      <c r="FZ158" s="33">
        <v>1.4860975324125425E-3</v>
      </c>
      <c r="GA158" s="33">
        <v>2.2070394594510242E-3</v>
      </c>
      <c r="GB158" s="33">
        <v>2.6571712747658501E-3</v>
      </c>
      <c r="GC158" s="33">
        <v>1.700792011242088E-3</v>
      </c>
      <c r="GD158" s="33">
        <v>1.5270713397140276E-3</v>
      </c>
      <c r="GE158" s="33">
        <v>1.4254230525654063E-3</v>
      </c>
      <c r="GF158" s="33">
        <v>2.0947900603481072E-3</v>
      </c>
      <c r="GG158" s="33">
        <v>1.7258981165125685E-3</v>
      </c>
      <c r="GH158" s="33">
        <v>3.1290987962921115E-3</v>
      </c>
      <c r="GI158" s="34">
        <v>5.744847767044964E-3</v>
      </c>
      <c r="GJ158" s="61">
        <v>1.4118873574472881</v>
      </c>
      <c r="GK158" s="61">
        <v>0.65593190999999995</v>
      </c>
    </row>
    <row r="159" spans="1:193" ht="15" customHeight="1">
      <c r="A159" s="18" t="s">
        <v>153</v>
      </c>
      <c r="B159" s="47" t="s">
        <v>361</v>
      </c>
      <c r="C159" s="32">
        <v>5.2546404891381192E-4</v>
      </c>
      <c r="D159" s="33">
        <v>2.414574588269925E-3</v>
      </c>
      <c r="E159" s="33">
        <v>1.1425283777440137E-3</v>
      </c>
      <c r="F159" s="33">
        <v>8.1418627157109293E-4</v>
      </c>
      <c r="G159" s="33">
        <v>7.0657121014742596E-4</v>
      </c>
      <c r="H159" s="33">
        <v>7.6515759229007672E-4</v>
      </c>
      <c r="I159" s="33">
        <v>7.9287588789506071E-4</v>
      </c>
      <c r="J159" s="33">
        <v>1.1367562338805612E-3</v>
      </c>
      <c r="K159" s="33">
        <v>2.2433936842039199E-3</v>
      </c>
      <c r="L159" s="33">
        <v>2.4270527151609533E-3</v>
      </c>
      <c r="M159" s="33">
        <v>2.9467700319936855E-3</v>
      </c>
      <c r="N159" s="33">
        <v>3.0257977322020835E-3</v>
      </c>
      <c r="O159" s="33">
        <v>1.1220583464622996E-3</v>
      </c>
      <c r="P159" s="33">
        <v>6.1751316459867733E-4</v>
      </c>
      <c r="Q159" s="33">
        <v>8.897023219866431E-4</v>
      </c>
      <c r="R159" s="33">
        <v>6.0775252006934331E-4</v>
      </c>
      <c r="S159" s="33">
        <v>1.0346265997153987E-3</v>
      </c>
      <c r="T159" s="33">
        <v>5.8388335574518471E-4</v>
      </c>
      <c r="U159" s="33">
        <v>1.5329010071148197E-3</v>
      </c>
      <c r="V159" s="33">
        <v>0</v>
      </c>
      <c r="W159" s="33">
        <v>0</v>
      </c>
      <c r="X159" s="33">
        <v>4.9833659231901192E-4</v>
      </c>
      <c r="Y159" s="33">
        <v>6.1243364979374638E-4</v>
      </c>
      <c r="Z159" s="33">
        <v>2.6353114713905407E-3</v>
      </c>
      <c r="AA159" s="33">
        <v>1.2473377040782881E-3</v>
      </c>
      <c r="AB159" s="33">
        <v>1.4732903801390632E-3</v>
      </c>
      <c r="AC159" s="33">
        <v>2.394045070451527E-3</v>
      </c>
      <c r="AD159" s="33">
        <v>1.0691388462232339E-3</v>
      </c>
      <c r="AE159" s="33">
        <v>1.0556801661941416E-3</v>
      </c>
      <c r="AF159" s="33">
        <v>1.0861332565260061E-3</v>
      </c>
      <c r="AG159" s="33">
        <v>5.3244614012698576E-4</v>
      </c>
      <c r="AH159" s="33">
        <v>8.3619171400269672E-4</v>
      </c>
      <c r="AI159" s="33">
        <v>1.440661356883812E-3</v>
      </c>
      <c r="AJ159" s="33">
        <v>2.6009762593696349E-4</v>
      </c>
      <c r="AK159" s="33">
        <v>3.1824788190940896E-4</v>
      </c>
      <c r="AL159" s="33">
        <v>3.6365560555279199E-4</v>
      </c>
      <c r="AM159" s="33">
        <v>2.9382982498966654E-4</v>
      </c>
      <c r="AN159" s="33">
        <v>3.1582190666247783E-4</v>
      </c>
      <c r="AO159" s="33">
        <v>2.7468426972936984E-4</v>
      </c>
      <c r="AP159" s="33">
        <v>2.9387376161751758E-4</v>
      </c>
      <c r="AQ159" s="33">
        <v>2.5098936471199055E-4</v>
      </c>
      <c r="AR159" s="33">
        <v>1.2078329238260381E-3</v>
      </c>
      <c r="AS159" s="33">
        <v>1.4486706541624291E-3</v>
      </c>
      <c r="AT159" s="33">
        <v>1.1061273704202064E-3</v>
      </c>
      <c r="AU159" s="33">
        <v>2.1849777884789573E-3</v>
      </c>
      <c r="AV159" s="33">
        <v>0</v>
      </c>
      <c r="AW159" s="33">
        <v>1.4521818870552128E-3</v>
      </c>
      <c r="AX159" s="33">
        <v>2.4005712599193779E-3</v>
      </c>
      <c r="AY159" s="33">
        <v>2.9684203357642001E-3</v>
      </c>
      <c r="AZ159" s="33">
        <v>2.1068074806450264E-3</v>
      </c>
      <c r="BA159" s="33">
        <v>1.1125098731205037E-3</v>
      </c>
      <c r="BB159" s="33">
        <v>1.0259089070781004E-3</v>
      </c>
      <c r="BC159" s="33">
        <v>5.461399690621161E-4</v>
      </c>
      <c r="BD159" s="33">
        <v>1.4628019175407863E-3</v>
      </c>
      <c r="BE159" s="33">
        <v>1.5368227267770237E-3</v>
      </c>
      <c r="BF159" s="33">
        <v>0</v>
      </c>
      <c r="BG159" s="33">
        <v>7.4655119366762363E-4</v>
      </c>
      <c r="BH159" s="33">
        <v>1.1238021265837816E-3</v>
      </c>
      <c r="BI159" s="33">
        <v>1.7688631652083378E-3</v>
      </c>
      <c r="BJ159" s="33">
        <v>0</v>
      </c>
      <c r="BK159" s="33">
        <v>1.4642788133854485E-3</v>
      </c>
      <c r="BL159" s="33">
        <v>4.3997616224888275E-4</v>
      </c>
      <c r="BM159" s="33">
        <v>2.037872476737207E-3</v>
      </c>
      <c r="BN159" s="33">
        <v>7.4260086506862356E-4</v>
      </c>
      <c r="BO159" s="33">
        <v>0</v>
      </c>
      <c r="BP159" s="33">
        <v>7.9554894970279154E-4</v>
      </c>
      <c r="BQ159" s="33">
        <v>1.2959888156117102E-3</v>
      </c>
      <c r="BR159" s="33">
        <v>1.5774771150904438E-3</v>
      </c>
      <c r="BS159" s="33">
        <v>1.0090711779614026E-3</v>
      </c>
      <c r="BT159" s="33">
        <v>2.0784996600918728E-3</v>
      </c>
      <c r="BU159" s="33">
        <v>1.0752015205868712E-3</v>
      </c>
      <c r="BV159" s="33">
        <v>1.0699655802589136E-3</v>
      </c>
      <c r="BW159" s="33">
        <v>2.0551849195097139E-3</v>
      </c>
      <c r="BX159" s="33">
        <v>0</v>
      </c>
      <c r="BY159" s="33">
        <v>0</v>
      </c>
      <c r="BZ159" s="33">
        <v>1.1416406431828849E-4</v>
      </c>
      <c r="CA159" s="33">
        <v>0</v>
      </c>
      <c r="CB159" s="33">
        <v>1.1019856243526924E-3</v>
      </c>
      <c r="CC159" s="33">
        <v>1.2013279953615077E-3</v>
      </c>
      <c r="CD159" s="33">
        <v>4.3403014738798112E-4</v>
      </c>
      <c r="CE159" s="33">
        <v>0</v>
      </c>
      <c r="CF159" s="33">
        <v>7.482613430713933E-4</v>
      </c>
      <c r="CG159" s="33">
        <v>6.0119803712483939E-4</v>
      </c>
      <c r="CH159" s="33">
        <v>9.343510612203112E-4</v>
      </c>
      <c r="CI159" s="33">
        <v>8.4934763584051942E-4</v>
      </c>
      <c r="CJ159" s="33">
        <v>1.015531096546814E-3</v>
      </c>
      <c r="CK159" s="33">
        <v>6.9619216853078903E-4</v>
      </c>
      <c r="CL159" s="33">
        <v>7.4996166537320743E-4</v>
      </c>
      <c r="CM159" s="33">
        <v>8.0324840490590373E-4</v>
      </c>
      <c r="CN159" s="33">
        <v>8.4464470002656241E-4</v>
      </c>
      <c r="CO159" s="33">
        <v>8.199856574617263E-4</v>
      </c>
      <c r="CP159" s="33">
        <v>8.3203679011682806E-4</v>
      </c>
      <c r="CQ159" s="33">
        <v>8.0886560330073725E-4</v>
      </c>
      <c r="CR159" s="33">
        <v>8.3196731560036732E-4</v>
      </c>
      <c r="CS159" s="33">
        <v>7.877793094428836E-4</v>
      </c>
      <c r="CT159" s="33">
        <v>8.0210346814210622E-4</v>
      </c>
      <c r="CU159" s="33">
        <v>6.648450812243757E-4</v>
      </c>
      <c r="CV159" s="33">
        <v>7.2738827821515549E-4</v>
      </c>
      <c r="CW159" s="33">
        <v>6.5227077531551517E-4</v>
      </c>
      <c r="CX159" s="33">
        <v>7.9929004699599219E-4</v>
      </c>
      <c r="CY159" s="33">
        <v>9.557485179199725E-4</v>
      </c>
      <c r="CZ159" s="33">
        <v>9.9849343856526942E-4</v>
      </c>
      <c r="DA159" s="33">
        <v>6.7474799423131236E-4</v>
      </c>
      <c r="DB159" s="33">
        <v>8.4862694351641691E-4</v>
      </c>
      <c r="DC159" s="33">
        <v>9.1513635994237407E-4</v>
      </c>
      <c r="DD159" s="33">
        <v>8.4042968924354707E-4</v>
      </c>
      <c r="DE159" s="33">
        <v>6.8921700193593177E-4</v>
      </c>
      <c r="DF159" s="33">
        <v>7.6689509777243096E-4</v>
      </c>
      <c r="DG159" s="33">
        <v>8.8848236557591677E-4</v>
      </c>
      <c r="DH159" s="33">
        <v>9.9404909097513812E-4</v>
      </c>
      <c r="DI159" s="33">
        <v>7.8893732723171392E-4</v>
      </c>
      <c r="DJ159" s="33">
        <v>8.2490858074126233E-4</v>
      </c>
      <c r="DK159" s="33">
        <v>8.6063098930262791E-4</v>
      </c>
      <c r="DL159" s="33">
        <v>7.4629318089816069E-4</v>
      </c>
      <c r="DM159" s="33">
        <v>7.70384573481306E-4</v>
      </c>
      <c r="DN159" s="33">
        <v>7.0041182264518099E-4</v>
      </c>
      <c r="DO159" s="33">
        <v>1.3056351979713946E-3</v>
      </c>
      <c r="DP159" s="33">
        <v>1.391121229451412E-3</v>
      </c>
      <c r="DQ159" s="33">
        <v>0</v>
      </c>
      <c r="DR159" s="33">
        <v>1.0195455850493128E-3</v>
      </c>
      <c r="DS159" s="33">
        <v>9.8986195542754055E-4</v>
      </c>
      <c r="DT159" s="33">
        <v>1.0499819266982784E-3</v>
      </c>
      <c r="DU159" s="33">
        <v>4.9349960353843483E-4</v>
      </c>
      <c r="DV159" s="33">
        <v>9.7773231589307215E-4</v>
      </c>
      <c r="DW159" s="33">
        <v>6.6452580878607816E-4</v>
      </c>
      <c r="DX159" s="33">
        <v>6.703509174995156E-4</v>
      </c>
      <c r="DY159" s="33">
        <v>1.2007051180884503E-3</v>
      </c>
      <c r="DZ159" s="33">
        <v>9.1745568830223592E-4</v>
      </c>
      <c r="EA159" s="33">
        <v>7.7839165434502881E-4</v>
      </c>
      <c r="EB159" s="33">
        <v>9.7556194950037547E-4</v>
      </c>
      <c r="EC159" s="33">
        <v>9.5169100251009332E-4</v>
      </c>
      <c r="ED159" s="33">
        <v>8.8164090420282638E-4</v>
      </c>
      <c r="EE159" s="33">
        <v>1.5157391718219516E-4</v>
      </c>
      <c r="EF159" s="33">
        <v>1.0067432414962137E-3</v>
      </c>
      <c r="EG159" s="33">
        <v>3.8525070401127095E-4</v>
      </c>
      <c r="EH159" s="33">
        <v>2.1228242580099865E-4</v>
      </c>
      <c r="EI159" s="33">
        <v>2.5261893366895224E-4</v>
      </c>
      <c r="EJ159" s="33">
        <v>2.0384894223387639E-4</v>
      </c>
      <c r="EK159" s="33">
        <v>2.3218382587711153E-4</v>
      </c>
      <c r="EL159" s="33">
        <v>2.5223676933969864E-4</v>
      </c>
      <c r="EM159" s="33">
        <v>2.4193143820721747E-4</v>
      </c>
      <c r="EN159" s="33">
        <v>1.4875467145979685E-4</v>
      </c>
      <c r="EO159" s="33">
        <v>1.7436618276977405E-4</v>
      </c>
      <c r="EP159" s="33">
        <v>7.0485740296443193E-5</v>
      </c>
      <c r="EQ159" s="33">
        <v>2.250137233130116E-4</v>
      </c>
      <c r="ER159" s="33">
        <v>1.5363947134086925E-2</v>
      </c>
      <c r="ES159" s="33">
        <v>2.6134968216064147E-4</v>
      </c>
      <c r="ET159" s="33">
        <v>7.4107921842986844E-4</v>
      </c>
      <c r="EU159" s="33">
        <v>7.4661659924144593E-4</v>
      </c>
      <c r="EV159" s="33">
        <v>8.3734709594462909E-4</v>
      </c>
      <c r="EW159" s="33">
        <v>7.824866307309321E-4</v>
      </c>
      <c r="EX159" s="33">
        <v>6.4297836678961723E-4</v>
      </c>
      <c r="EY159" s="33">
        <v>2.557526375705558E-4</v>
      </c>
      <c r="EZ159" s="33">
        <v>6.0107053738105783E-4</v>
      </c>
      <c r="FA159" s="33">
        <v>1.0021108916823707</v>
      </c>
      <c r="FB159" s="33">
        <v>2.7655081929031189E-4</v>
      </c>
      <c r="FC159" s="33">
        <v>1.1715857098788065E-3</v>
      </c>
      <c r="FD159" s="33">
        <v>2.5503123934485521E-4</v>
      </c>
      <c r="FE159" s="33">
        <v>5.0739845208261037E-3</v>
      </c>
      <c r="FF159" s="33">
        <v>2.8305058172307072E-4</v>
      </c>
      <c r="FG159" s="33">
        <v>2.7638453910594946E-4</v>
      </c>
      <c r="FH159" s="33">
        <v>4.2763028569518048E-4</v>
      </c>
      <c r="FI159" s="33">
        <v>3.0033128049739889E-4</v>
      </c>
      <c r="FJ159" s="33">
        <v>3.2056228941833347E-4</v>
      </c>
      <c r="FK159" s="33">
        <v>1.1152392147538838E-3</v>
      </c>
      <c r="FL159" s="33">
        <v>7.0122595528288267E-5</v>
      </c>
      <c r="FM159" s="33">
        <v>2.3938437942433696E-4</v>
      </c>
      <c r="FN159" s="33">
        <v>1.3114352291141723E-4</v>
      </c>
      <c r="FO159" s="33">
        <v>3.4617304717974445E-4</v>
      </c>
      <c r="FP159" s="33">
        <v>2.1645427324883969E-4</v>
      </c>
      <c r="FQ159" s="33">
        <v>4.0410940980347939E-4</v>
      </c>
      <c r="FR159" s="33">
        <v>5.2800830796516992E-4</v>
      </c>
      <c r="FS159" s="33">
        <v>3.4155532452881247E-4</v>
      </c>
      <c r="FT159" s="33">
        <v>3.9925863850412679E-4</v>
      </c>
      <c r="FU159" s="33">
        <v>2.6665022814399621E-4</v>
      </c>
      <c r="FV159" s="33">
        <v>4.4901080230468678E-4</v>
      </c>
      <c r="FW159" s="33">
        <v>2.0731409880996696E-4</v>
      </c>
      <c r="FX159" s="33">
        <v>1.6149306878830512E-4</v>
      </c>
      <c r="FY159" s="33">
        <v>7.9583821287725553E-4</v>
      </c>
      <c r="FZ159" s="33">
        <v>8.1514181290616992E-4</v>
      </c>
      <c r="GA159" s="33">
        <v>6.384691620206133E-4</v>
      </c>
      <c r="GB159" s="33">
        <v>2.0166134644544203E-4</v>
      </c>
      <c r="GC159" s="33">
        <v>6.0386746666463511E-4</v>
      </c>
      <c r="GD159" s="33">
        <v>9.3894300427807998E-4</v>
      </c>
      <c r="GE159" s="33">
        <v>2.1986693764789649E-4</v>
      </c>
      <c r="GF159" s="33">
        <v>2.3221839139162147E-4</v>
      </c>
      <c r="GG159" s="33">
        <v>2.6613015630412519E-4</v>
      </c>
      <c r="GH159" s="33">
        <v>2.6285390281639552E-3</v>
      </c>
      <c r="GI159" s="34">
        <v>1.7474946904976773E-3</v>
      </c>
      <c r="GJ159" s="61">
        <v>1.1760243065031222</v>
      </c>
      <c r="GK159" s="61">
        <v>0.54635511000000003</v>
      </c>
    </row>
    <row r="160" spans="1:193" ht="15" customHeight="1">
      <c r="A160" s="18" t="s">
        <v>154</v>
      </c>
      <c r="B160" s="47" t="s">
        <v>362</v>
      </c>
      <c r="C160" s="32">
        <v>2.1545030239922733E-3</v>
      </c>
      <c r="D160" s="33">
        <v>2.1141868628494841E-2</v>
      </c>
      <c r="E160" s="33">
        <v>5.3246420387673419E-3</v>
      </c>
      <c r="F160" s="33">
        <v>3.7346477728390178E-3</v>
      </c>
      <c r="G160" s="33">
        <v>2.8746089419346521E-3</v>
      </c>
      <c r="H160" s="33">
        <v>3.6184746257213927E-3</v>
      </c>
      <c r="I160" s="33">
        <v>3.5654003933449935E-3</v>
      </c>
      <c r="J160" s="33">
        <v>6.5697770866895112E-3</v>
      </c>
      <c r="K160" s="33">
        <v>1.2075454455265264E-2</v>
      </c>
      <c r="L160" s="33">
        <v>1.4901234740141774E-2</v>
      </c>
      <c r="M160" s="33">
        <v>1.7766593782915733E-2</v>
      </c>
      <c r="N160" s="33">
        <v>1.8000328274792098E-2</v>
      </c>
      <c r="O160" s="33">
        <v>6.0349311612275152E-3</v>
      </c>
      <c r="P160" s="33">
        <v>2.8204041187414818E-3</v>
      </c>
      <c r="Q160" s="33">
        <v>3.3203695554007381E-3</v>
      </c>
      <c r="R160" s="33">
        <v>2.4040492511614546E-3</v>
      </c>
      <c r="S160" s="33">
        <v>5.1673303117828742E-3</v>
      </c>
      <c r="T160" s="33">
        <v>2.8245755168881418E-3</v>
      </c>
      <c r="U160" s="33">
        <v>7.9358155456708615E-3</v>
      </c>
      <c r="V160" s="33">
        <v>0</v>
      </c>
      <c r="W160" s="33">
        <v>0</v>
      </c>
      <c r="X160" s="33">
        <v>2.1637999102140817E-3</v>
      </c>
      <c r="Y160" s="33">
        <v>2.8583926049810036E-3</v>
      </c>
      <c r="Z160" s="33">
        <v>1.2952526051578518E-2</v>
      </c>
      <c r="AA160" s="33">
        <v>5.8714145062432298E-3</v>
      </c>
      <c r="AB160" s="33">
        <v>6.0814450563063888E-3</v>
      </c>
      <c r="AC160" s="33">
        <v>1.1711755903173863E-2</v>
      </c>
      <c r="AD160" s="33">
        <v>3.8271691233365567E-3</v>
      </c>
      <c r="AE160" s="33">
        <v>6.8247309707972874E-3</v>
      </c>
      <c r="AF160" s="33">
        <v>5.3509809839655158E-3</v>
      </c>
      <c r="AG160" s="33">
        <v>2.4775999323823033E-3</v>
      </c>
      <c r="AH160" s="33">
        <v>3.4077518942552234E-3</v>
      </c>
      <c r="AI160" s="33">
        <v>2.1448681533183127E-2</v>
      </c>
      <c r="AJ160" s="33">
        <v>1.4848086796343924E-3</v>
      </c>
      <c r="AK160" s="33">
        <v>1.3709299035132164E-3</v>
      </c>
      <c r="AL160" s="33">
        <v>1.3838482349577761E-3</v>
      </c>
      <c r="AM160" s="33">
        <v>1.0097076464944815E-3</v>
      </c>
      <c r="AN160" s="33">
        <v>1.1355233496404633E-3</v>
      </c>
      <c r="AO160" s="33">
        <v>8.0396285279323216E-4</v>
      </c>
      <c r="AP160" s="33">
        <v>1.0361895457492859E-3</v>
      </c>
      <c r="AQ160" s="33">
        <v>9.551482540768125E-4</v>
      </c>
      <c r="AR160" s="33">
        <v>6.604519954505437E-3</v>
      </c>
      <c r="AS160" s="33">
        <v>4.4857285180953162E-3</v>
      </c>
      <c r="AT160" s="33">
        <v>3.7029625347828883E-3</v>
      </c>
      <c r="AU160" s="33">
        <v>4.6691409414986677E-3</v>
      </c>
      <c r="AV160" s="33">
        <v>0</v>
      </c>
      <c r="AW160" s="33">
        <v>7.892418890084154E-3</v>
      </c>
      <c r="AX160" s="33">
        <v>7.6413828370510634E-3</v>
      </c>
      <c r="AY160" s="33">
        <v>1.0239058718250524E-2</v>
      </c>
      <c r="AZ160" s="33">
        <v>7.143859951645533E-3</v>
      </c>
      <c r="BA160" s="33">
        <v>3.8702190197378635E-3</v>
      </c>
      <c r="BB160" s="33">
        <v>8.8978635246961292E-3</v>
      </c>
      <c r="BC160" s="33">
        <v>2.7719970634853576E-3</v>
      </c>
      <c r="BD160" s="33">
        <v>4.6765520942219094E-3</v>
      </c>
      <c r="BE160" s="33">
        <v>4.6393720482876544E-3</v>
      </c>
      <c r="BF160" s="33">
        <v>0</v>
      </c>
      <c r="BG160" s="33">
        <v>2.6877083134858085E-3</v>
      </c>
      <c r="BH160" s="33">
        <v>4.1891541191061438E-3</v>
      </c>
      <c r="BI160" s="33">
        <v>5.8758190299563664E-3</v>
      </c>
      <c r="BJ160" s="33">
        <v>0</v>
      </c>
      <c r="BK160" s="33">
        <v>4.7627239611323594E-3</v>
      </c>
      <c r="BL160" s="33">
        <v>7.8605887699834242E-3</v>
      </c>
      <c r="BM160" s="33">
        <v>7.5763941878995615E-3</v>
      </c>
      <c r="BN160" s="33">
        <v>3.9999983081530095E-3</v>
      </c>
      <c r="BO160" s="33">
        <v>0</v>
      </c>
      <c r="BP160" s="33">
        <v>3.1607321283477511E-3</v>
      </c>
      <c r="BQ160" s="33">
        <v>6.4444589253806811E-3</v>
      </c>
      <c r="BR160" s="33">
        <v>1.5918719402083982E-2</v>
      </c>
      <c r="BS160" s="33">
        <v>5.634072717488274E-3</v>
      </c>
      <c r="BT160" s="33">
        <v>6.0692183298608022E-3</v>
      </c>
      <c r="BU160" s="33">
        <v>7.1810086176317981E-3</v>
      </c>
      <c r="BV160" s="33">
        <v>6.4979810010667811E-3</v>
      </c>
      <c r="BW160" s="33">
        <v>9.0438710883427292E-3</v>
      </c>
      <c r="BX160" s="33">
        <v>0</v>
      </c>
      <c r="BY160" s="33">
        <v>0</v>
      </c>
      <c r="BZ160" s="33">
        <v>1.2022926057932448E-3</v>
      </c>
      <c r="CA160" s="33">
        <v>0</v>
      </c>
      <c r="CB160" s="33">
        <v>4.8001009912641956E-3</v>
      </c>
      <c r="CC160" s="33">
        <v>5.415846265729835E-3</v>
      </c>
      <c r="CD160" s="33">
        <v>7.0770364152534628E-3</v>
      </c>
      <c r="CE160" s="33">
        <v>0</v>
      </c>
      <c r="CF160" s="33">
        <v>7.4886549025925727E-3</v>
      </c>
      <c r="CG160" s="33">
        <v>7.4366782419372172E-3</v>
      </c>
      <c r="CH160" s="33">
        <v>3.7118036666301465E-3</v>
      </c>
      <c r="CI160" s="33">
        <v>4.7623878855029582E-3</v>
      </c>
      <c r="CJ160" s="33">
        <v>5.2770094992488966E-3</v>
      </c>
      <c r="CK160" s="33">
        <v>3.5910764479595968E-3</v>
      </c>
      <c r="CL160" s="33">
        <v>3.2098473052604797E-3</v>
      </c>
      <c r="CM160" s="33">
        <v>3.6334901932352378E-3</v>
      </c>
      <c r="CN160" s="33">
        <v>3.6918898214241139E-3</v>
      </c>
      <c r="CO160" s="33">
        <v>4.0731718878207167E-3</v>
      </c>
      <c r="CP160" s="33">
        <v>3.9746349088651736E-3</v>
      </c>
      <c r="CQ160" s="33">
        <v>3.6561295539505366E-3</v>
      </c>
      <c r="CR160" s="33">
        <v>3.1709870629437788E-3</v>
      </c>
      <c r="CS160" s="33">
        <v>3.5345333464542484E-3</v>
      </c>
      <c r="CT160" s="33">
        <v>3.3689890463664491E-3</v>
      </c>
      <c r="CU160" s="33">
        <v>2.831810474733128E-3</v>
      </c>
      <c r="CV160" s="33">
        <v>3.2163159964278447E-3</v>
      </c>
      <c r="CW160" s="33">
        <v>3.0255306749825779E-3</v>
      </c>
      <c r="CX160" s="33">
        <v>3.565539887684066E-3</v>
      </c>
      <c r="CY160" s="33">
        <v>4.1473633364650505E-3</v>
      </c>
      <c r="CZ160" s="33">
        <v>3.906783382710317E-3</v>
      </c>
      <c r="DA160" s="33">
        <v>3.9549245358028243E-3</v>
      </c>
      <c r="DB160" s="33">
        <v>5.6817724890151121E-3</v>
      </c>
      <c r="DC160" s="33">
        <v>4.6139596617232543E-3</v>
      </c>
      <c r="DD160" s="33">
        <v>4.4552021224929786E-3</v>
      </c>
      <c r="DE160" s="33">
        <v>3.5785133899786854E-3</v>
      </c>
      <c r="DF160" s="33">
        <v>4.0078261135157774E-3</v>
      </c>
      <c r="DG160" s="33">
        <v>5.1275164145867577E-3</v>
      </c>
      <c r="DH160" s="33">
        <v>4.8127241149557723E-3</v>
      </c>
      <c r="DI160" s="33">
        <v>4.2351667969505614E-3</v>
      </c>
      <c r="DJ160" s="33">
        <v>4.1309981583970918E-3</v>
      </c>
      <c r="DK160" s="33">
        <v>5.7971112641985942E-3</v>
      </c>
      <c r="DL160" s="33">
        <v>3.6952548821710873E-3</v>
      </c>
      <c r="DM160" s="33">
        <v>4.2250626010584191E-3</v>
      </c>
      <c r="DN160" s="33">
        <v>3.7377963932886198E-3</v>
      </c>
      <c r="DO160" s="33">
        <v>4.8885196288427565E-3</v>
      </c>
      <c r="DP160" s="33">
        <v>5.0032429300606194E-3</v>
      </c>
      <c r="DQ160" s="33">
        <v>0</v>
      </c>
      <c r="DR160" s="33">
        <v>4.4152150438944984E-3</v>
      </c>
      <c r="DS160" s="33">
        <v>3.9508908597456482E-3</v>
      </c>
      <c r="DT160" s="33">
        <v>4.5840698716164089E-3</v>
      </c>
      <c r="DU160" s="33">
        <v>2.4031678074735332E-3</v>
      </c>
      <c r="DV160" s="33">
        <v>3.665053704350274E-3</v>
      </c>
      <c r="DW160" s="33">
        <v>2.7579400526950696E-3</v>
      </c>
      <c r="DX160" s="33">
        <v>2.9465136575704126E-3</v>
      </c>
      <c r="DY160" s="33">
        <v>3.2365964000351459E-2</v>
      </c>
      <c r="DZ160" s="33">
        <v>2.9138256062625459E-3</v>
      </c>
      <c r="EA160" s="33">
        <v>2.4448313044943626E-3</v>
      </c>
      <c r="EB160" s="33">
        <v>3.0576450241247503E-3</v>
      </c>
      <c r="EC160" s="33">
        <v>3.1393171123993498E-3</v>
      </c>
      <c r="ED160" s="33">
        <v>2.9682965161658081E-3</v>
      </c>
      <c r="EE160" s="33">
        <v>1.1006652256727691E-3</v>
      </c>
      <c r="EF160" s="33">
        <v>1.5250969973469706E-2</v>
      </c>
      <c r="EG160" s="33">
        <v>2.3159973980563797E-3</v>
      </c>
      <c r="EH160" s="33">
        <v>7.7826562340003796E-4</v>
      </c>
      <c r="EI160" s="33">
        <v>9.0923866310833629E-4</v>
      </c>
      <c r="EJ160" s="33">
        <v>7.7475945014057258E-4</v>
      </c>
      <c r="EK160" s="33">
        <v>9.4666665889514405E-4</v>
      </c>
      <c r="EL160" s="33">
        <v>6.4031763129059505E-4</v>
      </c>
      <c r="EM160" s="33">
        <v>8.5444732077898458E-4</v>
      </c>
      <c r="EN160" s="33">
        <v>5.4543020601049725E-4</v>
      </c>
      <c r="EO160" s="33">
        <v>6.0480910073636336E-4</v>
      </c>
      <c r="EP160" s="33">
        <v>2.1081335547358748E-4</v>
      </c>
      <c r="EQ160" s="33">
        <v>8.4577668318380295E-4</v>
      </c>
      <c r="ER160" s="33">
        <v>1.3855829976449322E-3</v>
      </c>
      <c r="ES160" s="33">
        <v>1.2460768647899881E-3</v>
      </c>
      <c r="ET160" s="33">
        <v>1.3046179153359872E-3</v>
      </c>
      <c r="EU160" s="33">
        <v>4.5298632789794041E-3</v>
      </c>
      <c r="EV160" s="33">
        <v>4.4266580382804196E-3</v>
      </c>
      <c r="EW160" s="33">
        <v>3.5439582351183296E-3</v>
      </c>
      <c r="EX160" s="33">
        <v>2.3919559120727922E-3</v>
      </c>
      <c r="EY160" s="33">
        <v>1.0407105509371473E-3</v>
      </c>
      <c r="EZ160" s="33">
        <v>2.5633955265625288E-3</v>
      </c>
      <c r="FA160" s="33">
        <v>1.1841503828552342E-3</v>
      </c>
      <c r="FB160" s="33">
        <v>1.0010450765977887</v>
      </c>
      <c r="FC160" s="33">
        <v>4.3699620045265395E-3</v>
      </c>
      <c r="FD160" s="33">
        <v>9.4262882743229471E-4</v>
      </c>
      <c r="FE160" s="33">
        <v>6.1962527748899647E-4</v>
      </c>
      <c r="FF160" s="33">
        <v>9.1451700562128068E-4</v>
      </c>
      <c r="FG160" s="33">
        <v>9.465040623103571E-4</v>
      </c>
      <c r="FH160" s="33">
        <v>1.9107959899504871E-3</v>
      </c>
      <c r="FI160" s="33">
        <v>1.4919764494179652E-3</v>
      </c>
      <c r="FJ160" s="33">
        <v>1.0977972712541649E-3</v>
      </c>
      <c r="FK160" s="33">
        <v>3.9075324727902505E-3</v>
      </c>
      <c r="FL160" s="33">
        <v>3.5707590287601025E-3</v>
      </c>
      <c r="FM160" s="33">
        <v>7.8434736601052605E-4</v>
      </c>
      <c r="FN160" s="33">
        <v>5.1060928924879937E-4</v>
      </c>
      <c r="FO160" s="33">
        <v>1.3232556297232845E-3</v>
      </c>
      <c r="FP160" s="33">
        <v>9.973556473234235E-4</v>
      </c>
      <c r="FQ160" s="33">
        <v>1.549950289727644E-3</v>
      </c>
      <c r="FR160" s="33">
        <v>1.4405682300182518E-3</v>
      </c>
      <c r="FS160" s="33">
        <v>1.0951967248668351E-3</v>
      </c>
      <c r="FT160" s="33">
        <v>1.3366440909360505E-3</v>
      </c>
      <c r="FU160" s="33">
        <v>9.9888888337328584E-4</v>
      </c>
      <c r="FV160" s="33">
        <v>1.4755251038011837E-3</v>
      </c>
      <c r="FW160" s="33">
        <v>7.3616664213351825E-4</v>
      </c>
      <c r="FX160" s="33">
        <v>6.2690542524828524E-4</v>
      </c>
      <c r="FY160" s="33">
        <v>1.7143325969688342E-3</v>
      </c>
      <c r="FZ160" s="33">
        <v>2.7354239945448096E-3</v>
      </c>
      <c r="GA160" s="33">
        <v>2.638669617540629E-3</v>
      </c>
      <c r="GB160" s="33">
        <v>6.6981677967506697E-4</v>
      </c>
      <c r="GC160" s="33">
        <v>2.4527729184580663E-3</v>
      </c>
      <c r="GD160" s="33">
        <v>3.8336285097717907E-3</v>
      </c>
      <c r="GE160" s="33">
        <v>8.223188549350178E-4</v>
      </c>
      <c r="GF160" s="33">
        <v>9.2506800453468038E-4</v>
      </c>
      <c r="GG160" s="33">
        <v>9.0527615300974842E-4</v>
      </c>
      <c r="GH160" s="33">
        <v>7.9436935340655053E-3</v>
      </c>
      <c r="GI160" s="34">
        <v>1.7974584943097579E-3</v>
      </c>
      <c r="GJ160" s="61">
        <v>1.7673833017790894</v>
      </c>
      <c r="GK160" s="61">
        <v>0.82108753000000001</v>
      </c>
    </row>
    <row r="161" spans="1:193" ht="15" customHeight="1">
      <c r="A161" s="18" t="s">
        <v>155</v>
      </c>
      <c r="B161" s="47" t="s">
        <v>363</v>
      </c>
      <c r="C161" s="32">
        <v>7.8611199856420033E-4</v>
      </c>
      <c r="D161" s="33">
        <v>4.3430363581654701E-3</v>
      </c>
      <c r="E161" s="33">
        <v>2.0327446333817866E-3</v>
      </c>
      <c r="F161" s="33">
        <v>1.3402203840763929E-3</v>
      </c>
      <c r="G161" s="33">
        <v>1.088741140241084E-3</v>
      </c>
      <c r="H161" s="33">
        <v>1.2385141780389957E-3</v>
      </c>
      <c r="I161" s="33">
        <v>1.1997319811449048E-3</v>
      </c>
      <c r="J161" s="33">
        <v>1.002496404054685E-3</v>
      </c>
      <c r="K161" s="33">
        <v>1.7064923427479702E-3</v>
      </c>
      <c r="L161" s="33">
        <v>1.7967751712498193E-3</v>
      </c>
      <c r="M161" s="33">
        <v>2.0594032987442858E-3</v>
      </c>
      <c r="N161" s="33">
        <v>2.0721517789279464E-3</v>
      </c>
      <c r="O161" s="33">
        <v>1.1799529434628512E-3</v>
      </c>
      <c r="P161" s="33">
        <v>9.6414904412436679E-4</v>
      </c>
      <c r="Q161" s="33">
        <v>1.1646533339237349E-3</v>
      </c>
      <c r="R161" s="33">
        <v>8.9343159905468279E-4</v>
      </c>
      <c r="S161" s="33">
        <v>1.6895341361662047E-3</v>
      </c>
      <c r="T161" s="33">
        <v>6.970384412622884E-4</v>
      </c>
      <c r="U161" s="33">
        <v>1.8380272694837898E-3</v>
      </c>
      <c r="V161" s="33">
        <v>0</v>
      </c>
      <c r="W161" s="33">
        <v>0</v>
      </c>
      <c r="X161" s="33">
        <v>7.4584927876815725E-4</v>
      </c>
      <c r="Y161" s="33">
        <v>3.4007776315681314E-3</v>
      </c>
      <c r="Z161" s="33">
        <v>1.8466200792532697E-3</v>
      </c>
      <c r="AA161" s="33">
        <v>2.61803972734453E-3</v>
      </c>
      <c r="AB161" s="33">
        <v>1.6977520761059448E-3</v>
      </c>
      <c r="AC161" s="33">
        <v>1.3016938424322436E-3</v>
      </c>
      <c r="AD161" s="33">
        <v>1.7947407939235228E-3</v>
      </c>
      <c r="AE161" s="33">
        <v>1.5720311644694977E-3</v>
      </c>
      <c r="AF161" s="33">
        <v>1.6007180668870984E-3</v>
      </c>
      <c r="AG161" s="33">
        <v>1.7996254649566964E-3</v>
      </c>
      <c r="AH161" s="33">
        <v>1.9514158044018519E-3</v>
      </c>
      <c r="AI161" s="33">
        <v>2.506394293952384E-3</v>
      </c>
      <c r="AJ161" s="33">
        <v>5.9441265893113091E-4</v>
      </c>
      <c r="AK161" s="33">
        <v>5.5792610088436568E-4</v>
      </c>
      <c r="AL161" s="33">
        <v>4.4994052339537307E-4</v>
      </c>
      <c r="AM161" s="33">
        <v>6.6231658634322867E-4</v>
      </c>
      <c r="AN161" s="33">
        <v>6.584662518445293E-4</v>
      </c>
      <c r="AO161" s="33">
        <v>4.6266667434363348E-4</v>
      </c>
      <c r="AP161" s="33">
        <v>7.2831893931043319E-4</v>
      </c>
      <c r="AQ161" s="33">
        <v>4.605964811294256E-4</v>
      </c>
      <c r="AR161" s="33">
        <v>2.016495129890143E-3</v>
      </c>
      <c r="AS161" s="33">
        <v>3.623103447060756E-3</v>
      </c>
      <c r="AT161" s="33">
        <v>2.4418231825644337E-3</v>
      </c>
      <c r="AU161" s="33">
        <v>6.5776086623791363E-3</v>
      </c>
      <c r="AV161" s="33">
        <v>0</v>
      </c>
      <c r="AW161" s="33">
        <v>6.7010004502872896E-3</v>
      </c>
      <c r="AX161" s="33">
        <v>9.0217176703122712E-3</v>
      </c>
      <c r="AY161" s="33">
        <v>6.609139989500374E-3</v>
      </c>
      <c r="AZ161" s="33">
        <v>4.4940317231747517E-3</v>
      </c>
      <c r="BA161" s="33">
        <v>3.4891558466060052E-3</v>
      </c>
      <c r="BB161" s="33">
        <v>4.5545181093048677E-3</v>
      </c>
      <c r="BC161" s="33">
        <v>1.8142510081074726E-3</v>
      </c>
      <c r="BD161" s="33">
        <v>3.0379500821995425E-3</v>
      </c>
      <c r="BE161" s="33">
        <v>4.7037856306947415E-3</v>
      </c>
      <c r="BF161" s="33">
        <v>0</v>
      </c>
      <c r="BG161" s="33">
        <v>2.3301093655995913E-3</v>
      </c>
      <c r="BH161" s="33">
        <v>6.9006468174349538E-3</v>
      </c>
      <c r="BI161" s="33">
        <v>3.313717922589274E-3</v>
      </c>
      <c r="BJ161" s="33">
        <v>0</v>
      </c>
      <c r="BK161" s="33">
        <v>2.8010754105069423E-3</v>
      </c>
      <c r="BL161" s="33">
        <v>2.0054135833616E-4</v>
      </c>
      <c r="BM161" s="33">
        <v>1.0906360566768176E-3</v>
      </c>
      <c r="BN161" s="33">
        <v>3.6145233156067501E-3</v>
      </c>
      <c r="BO161" s="33">
        <v>0</v>
      </c>
      <c r="BP161" s="33">
        <v>3.7674745538028411E-3</v>
      </c>
      <c r="BQ161" s="33">
        <v>3.7626139458808859E-3</v>
      </c>
      <c r="BR161" s="33">
        <v>3.0585227099869912E-3</v>
      </c>
      <c r="BS161" s="33">
        <v>1.1353809273121084E-2</v>
      </c>
      <c r="BT161" s="33">
        <v>1.5302488086586343E-3</v>
      </c>
      <c r="BU161" s="33">
        <v>4.3489152135254725E-3</v>
      </c>
      <c r="BV161" s="33">
        <v>3.4017460847030755E-3</v>
      </c>
      <c r="BW161" s="33">
        <v>1.6546288050402697E-3</v>
      </c>
      <c r="BX161" s="33">
        <v>0</v>
      </c>
      <c r="BY161" s="33">
        <v>0</v>
      </c>
      <c r="BZ161" s="33">
        <v>1.1778230423379458E-3</v>
      </c>
      <c r="CA161" s="33">
        <v>0</v>
      </c>
      <c r="CB161" s="33">
        <v>1.0023059069193525E-2</v>
      </c>
      <c r="CC161" s="33">
        <v>1.7682005286163433E-3</v>
      </c>
      <c r="CD161" s="33">
        <v>6.4056222922601665E-4</v>
      </c>
      <c r="CE161" s="33">
        <v>0</v>
      </c>
      <c r="CF161" s="33">
        <v>1.6055017403987372E-3</v>
      </c>
      <c r="CG161" s="33">
        <v>1.3132137149087231E-3</v>
      </c>
      <c r="CH161" s="33">
        <v>1.8119640897397351E-3</v>
      </c>
      <c r="CI161" s="33">
        <v>2.531575974803421E-3</v>
      </c>
      <c r="CJ161" s="33">
        <v>2.6203778830011445E-3</v>
      </c>
      <c r="CK161" s="33">
        <v>2.3036220354449109E-3</v>
      </c>
      <c r="CL161" s="33">
        <v>4.4055455098719783E-3</v>
      </c>
      <c r="CM161" s="33">
        <v>2.5410608601823368E-3</v>
      </c>
      <c r="CN161" s="33">
        <v>2.5893097312486221E-3</v>
      </c>
      <c r="CO161" s="33">
        <v>4.3071261156733638E-3</v>
      </c>
      <c r="CP161" s="33">
        <v>2.1005082150443973E-3</v>
      </c>
      <c r="CQ161" s="33">
        <v>2.5887302742147538E-3</v>
      </c>
      <c r="CR161" s="33">
        <v>1.7765520892539938E-3</v>
      </c>
      <c r="CS161" s="33">
        <v>5.0640907529775452E-3</v>
      </c>
      <c r="CT161" s="33">
        <v>2.5929917521097857E-3</v>
      </c>
      <c r="CU161" s="33">
        <v>2.2396418625010499E-3</v>
      </c>
      <c r="CV161" s="33">
        <v>2.4399365864858679E-3</v>
      </c>
      <c r="CW161" s="33">
        <v>2.1013105187410565E-3</v>
      </c>
      <c r="CX161" s="33">
        <v>2.6597048729927672E-3</v>
      </c>
      <c r="CY161" s="33">
        <v>4.399956849210308E-3</v>
      </c>
      <c r="CZ161" s="33">
        <v>2.8019587630023312E-3</v>
      </c>
      <c r="DA161" s="33">
        <v>1.6573870529561301E-3</v>
      </c>
      <c r="DB161" s="33">
        <v>2.2919114029841016E-3</v>
      </c>
      <c r="DC161" s="33">
        <v>4.1933136020786341E-3</v>
      </c>
      <c r="DD161" s="33">
        <v>2.0691848759650526E-3</v>
      </c>
      <c r="DE161" s="33">
        <v>2.1714601198523109E-3</v>
      </c>
      <c r="DF161" s="33">
        <v>2.4851431595963348E-3</v>
      </c>
      <c r="DG161" s="33">
        <v>6.2482719756376598E-3</v>
      </c>
      <c r="DH161" s="33">
        <v>3.059857876994317E-3</v>
      </c>
      <c r="DI161" s="33">
        <v>4.5917489789989094E-3</v>
      </c>
      <c r="DJ161" s="33">
        <v>2.5492432885599733E-3</v>
      </c>
      <c r="DK161" s="33">
        <v>4.59191603136284E-3</v>
      </c>
      <c r="DL161" s="33">
        <v>2.0512132440770156E-3</v>
      </c>
      <c r="DM161" s="33">
        <v>2.3146930127810553E-3</v>
      </c>
      <c r="DN161" s="33">
        <v>3.8530853278060805E-3</v>
      </c>
      <c r="DO161" s="33">
        <v>4.0339980435566006E-3</v>
      </c>
      <c r="DP161" s="33">
        <v>4.3668174094311507E-3</v>
      </c>
      <c r="DQ161" s="33">
        <v>0</v>
      </c>
      <c r="DR161" s="33">
        <v>4.6187590206346824E-3</v>
      </c>
      <c r="DS161" s="33">
        <v>2.4746367983487934E-3</v>
      </c>
      <c r="DT161" s="33">
        <v>2.8950696435997903E-3</v>
      </c>
      <c r="DU161" s="33">
        <v>1.6841573738590235E-3</v>
      </c>
      <c r="DV161" s="33">
        <v>3.0254137176181704E-3</v>
      </c>
      <c r="DW161" s="33">
        <v>1.7238398080131982E-3</v>
      </c>
      <c r="DX161" s="33">
        <v>3.03744414879843E-3</v>
      </c>
      <c r="DY161" s="33">
        <v>2.7064574329043528E-3</v>
      </c>
      <c r="DZ161" s="33">
        <v>1.5763224955332442E-3</v>
      </c>
      <c r="EA161" s="33">
        <v>1.3007508585788543E-3</v>
      </c>
      <c r="EB161" s="33">
        <v>1.7764515357936283E-3</v>
      </c>
      <c r="EC161" s="33">
        <v>1.1567293667938297E-3</v>
      </c>
      <c r="ED161" s="33">
        <v>1.0901680885269805E-3</v>
      </c>
      <c r="EE161" s="33">
        <v>2.1427722407431059E-4</v>
      </c>
      <c r="EF161" s="33">
        <v>6.1185378565091551E-4</v>
      </c>
      <c r="EG161" s="33">
        <v>3.8355142237353034E-4</v>
      </c>
      <c r="EH161" s="33">
        <v>3.8553819480330049E-4</v>
      </c>
      <c r="EI161" s="33">
        <v>4.9881773289104064E-4</v>
      </c>
      <c r="EJ161" s="33">
        <v>7.9907423979726552E-3</v>
      </c>
      <c r="EK161" s="33">
        <v>9.2574136223354427E-4</v>
      </c>
      <c r="EL161" s="33">
        <v>3.0587862016722079E-4</v>
      </c>
      <c r="EM161" s="33">
        <v>3.5349571144746925E-4</v>
      </c>
      <c r="EN161" s="33">
        <v>2.0365410128016077E-4</v>
      </c>
      <c r="EO161" s="33">
        <v>2.0697232601445934E-4</v>
      </c>
      <c r="EP161" s="33">
        <v>1.1797866003048425E-4</v>
      </c>
      <c r="EQ161" s="33">
        <v>3.6602484768097593E-4</v>
      </c>
      <c r="ER161" s="33">
        <v>1.3129927888220689E-3</v>
      </c>
      <c r="ES161" s="33">
        <v>3.0614774218553313E-4</v>
      </c>
      <c r="ET161" s="33">
        <v>3.4041691675984346E-3</v>
      </c>
      <c r="EU161" s="33">
        <v>1.0851541938681185E-3</v>
      </c>
      <c r="EV161" s="33">
        <v>1.0488868167947121E-3</v>
      </c>
      <c r="EW161" s="33">
        <v>2.4861796044023761E-3</v>
      </c>
      <c r="EX161" s="33">
        <v>4.9456741215727369E-3</v>
      </c>
      <c r="EY161" s="33">
        <v>5.8132238134057058E-3</v>
      </c>
      <c r="EZ161" s="33">
        <v>1.6693646580444932E-3</v>
      </c>
      <c r="FA161" s="33">
        <v>2.1830213637268749E-2</v>
      </c>
      <c r="FB161" s="33">
        <v>1.1949290824505633E-2</v>
      </c>
      <c r="FC161" s="33">
        <v>1.0022332501874844</v>
      </c>
      <c r="FD161" s="33">
        <v>4.2938876049702332E-4</v>
      </c>
      <c r="FE161" s="33">
        <v>5.6919948031146882E-4</v>
      </c>
      <c r="FF161" s="33">
        <v>3.6942515059064157E-4</v>
      </c>
      <c r="FG161" s="33">
        <v>4.4663083310652756E-4</v>
      </c>
      <c r="FH161" s="33">
        <v>9.6551901824051128E-4</v>
      </c>
      <c r="FI161" s="33">
        <v>5.614782509680581E-4</v>
      </c>
      <c r="FJ161" s="33">
        <v>5.0654539613527113E-4</v>
      </c>
      <c r="FK161" s="33">
        <v>3.0692862360843422E-3</v>
      </c>
      <c r="FL161" s="33">
        <v>2.0785812921681341E-4</v>
      </c>
      <c r="FM161" s="33">
        <v>3.7242197729252767E-4</v>
      </c>
      <c r="FN161" s="33">
        <v>1.9278232823279322E-4</v>
      </c>
      <c r="FO161" s="33">
        <v>4.7934574235979831E-4</v>
      </c>
      <c r="FP161" s="33">
        <v>3.9293781698228352E-4</v>
      </c>
      <c r="FQ161" s="33">
        <v>7.1709654050955581E-4</v>
      </c>
      <c r="FR161" s="33">
        <v>1.1225572755544653E-3</v>
      </c>
      <c r="FS161" s="33">
        <v>5.6547570903171644E-4</v>
      </c>
      <c r="FT161" s="33">
        <v>5.8922751389857929E-4</v>
      </c>
      <c r="FU161" s="33">
        <v>4.140495182450307E-4</v>
      </c>
      <c r="FV161" s="33">
        <v>7.6704053966054366E-4</v>
      </c>
      <c r="FW161" s="33">
        <v>4.7455057548301992E-4</v>
      </c>
      <c r="FX161" s="33">
        <v>2.4771985872492735E-4</v>
      </c>
      <c r="FY161" s="33">
        <v>1.0564177976678734E-3</v>
      </c>
      <c r="FZ161" s="33">
        <v>2.2271096316369477E-3</v>
      </c>
      <c r="GA161" s="33">
        <v>1.9510332122967635E-3</v>
      </c>
      <c r="GB161" s="33">
        <v>3.3404042951956447E-4</v>
      </c>
      <c r="GC161" s="33">
        <v>9.1711900633077573E-4</v>
      </c>
      <c r="GD161" s="33">
        <v>1.3224377225000282E-3</v>
      </c>
      <c r="GE161" s="33">
        <v>4.9616186032444911E-4</v>
      </c>
      <c r="GF161" s="33">
        <v>4.3686105349893367E-4</v>
      </c>
      <c r="GG161" s="33">
        <v>4.838697471032129E-4</v>
      </c>
      <c r="GH161" s="33">
        <v>4.7902343496004892E-3</v>
      </c>
      <c r="GI161" s="34">
        <v>1.6956597773913266E-3</v>
      </c>
      <c r="GJ161" s="61">
        <v>1.4205376253850033</v>
      </c>
      <c r="GK161" s="61">
        <v>0.65995064000000003</v>
      </c>
    </row>
    <row r="162" spans="1:193" ht="15" customHeight="1">
      <c r="A162" s="18" t="s">
        <v>156</v>
      </c>
      <c r="B162" s="47" t="s">
        <v>364</v>
      </c>
      <c r="C162" s="32">
        <v>2.837298480531881E-3</v>
      </c>
      <c r="D162" s="33">
        <v>1.1729425342258085E-2</v>
      </c>
      <c r="E162" s="33">
        <v>6.7188018594920157E-3</v>
      </c>
      <c r="F162" s="33">
        <v>4.7102473900637034E-3</v>
      </c>
      <c r="G162" s="33">
        <v>4.6518683863282003E-3</v>
      </c>
      <c r="H162" s="33">
        <v>4.6464689181808395E-3</v>
      </c>
      <c r="I162" s="33">
        <v>4.1290107413895598E-3</v>
      </c>
      <c r="J162" s="33">
        <v>2.9941072905695378E-3</v>
      </c>
      <c r="K162" s="33">
        <v>4.9714099225052141E-3</v>
      </c>
      <c r="L162" s="33">
        <v>5.4957955379576276E-3</v>
      </c>
      <c r="M162" s="33">
        <v>6.3338603084832044E-3</v>
      </c>
      <c r="N162" s="33">
        <v>5.9650717999884598E-3</v>
      </c>
      <c r="O162" s="33">
        <v>3.5762901137730571E-3</v>
      </c>
      <c r="P162" s="33">
        <v>2.6005036303814689E-3</v>
      </c>
      <c r="Q162" s="33">
        <v>1.2327768737726287E-2</v>
      </c>
      <c r="R162" s="33">
        <v>9.5735569847186421E-3</v>
      </c>
      <c r="S162" s="33">
        <v>6.7542755095211723E-3</v>
      </c>
      <c r="T162" s="33">
        <v>4.8442259902605348E-3</v>
      </c>
      <c r="U162" s="33">
        <v>4.3064176397844909E-3</v>
      </c>
      <c r="V162" s="33">
        <v>0</v>
      </c>
      <c r="W162" s="33">
        <v>0</v>
      </c>
      <c r="X162" s="33">
        <v>1.84240653156202E-2</v>
      </c>
      <c r="Y162" s="33">
        <v>1.7342960286391113E-2</v>
      </c>
      <c r="Z162" s="33">
        <v>4.967715512028811E-3</v>
      </c>
      <c r="AA162" s="33">
        <v>3.5271664575031014E-3</v>
      </c>
      <c r="AB162" s="33">
        <v>4.8684970333009022E-3</v>
      </c>
      <c r="AC162" s="33">
        <v>4.3304757253974611E-3</v>
      </c>
      <c r="AD162" s="33">
        <v>2.9886162090978748E-3</v>
      </c>
      <c r="AE162" s="33">
        <v>2.9027691547220671E-3</v>
      </c>
      <c r="AF162" s="33">
        <v>3.1117563726324135E-3</v>
      </c>
      <c r="AG162" s="33">
        <v>2.000027235326518E-3</v>
      </c>
      <c r="AH162" s="33">
        <v>2.6928183996191026E-3</v>
      </c>
      <c r="AI162" s="33">
        <v>4.3592148881968591E-3</v>
      </c>
      <c r="AJ162" s="33">
        <v>1.5744554991496329E-3</v>
      </c>
      <c r="AK162" s="33">
        <v>1.2041881725673692E-3</v>
      </c>
      <c r="AL162" s="33">
        <v>1.0872127888729521E-3</v>
      </c>
      <c r="AM162" s="33">
        <v>1.207826118621513E-3</v>
      </c>
      <c r="AN162" s="33">
        <v>1.5157623653132785E-3</v>
      </c>
      <c r="AO162" s="33">
        <v>9.6137910683416884E-4</v>
      </c>
      <c r="AP162" s="33">
        <v>1.3997615311486188E-3</v>
      </c>
      <c r="AQ162" s="33">
        <v>8.4253184336677538E-4</v>
      </c>
      <c r="AR162" s="33">
        <v>8.2003820699983604E-3</v>
      </c>
      <c r="AS162" s="33">
        <v>7.4617264947971461E-3</v>
      </c>
      <c r="AT162" s="33">
        <v>4.1594512813417969E-3</v>
      </c>
      <c r="AU162" s="33">
        <v>7.464234497727768E-3</v>
      </c>
      <c r="AV162" s="33">
        <v>0</v>
      </c>
      <c r="AW162" s="33">
        <v>5.2549098431195406E-3</v>
      </c>
      <c r="AX162" s="33">
        <v>5.6786106156181543E-3</v>
      </c>
      <c r="AY162" s="33">
        <v>6.4541927487104999E-3</v>
      </c>
      <c r="AZ162" s="33">
        <v>5.3841026571520446E-3</v>
      </c>
      <c r="BA162" s="33">
        <v>3.495772998131664E-3</v>
      </c>
      <c r="BB162" s="33">
        <v>3.4488135040776683E-3</v>
      </c>
      <c r="BC162" s="33">
        <v>2.4329031333182542E-3</v>
      </c>
      <c r="BD162" s="33">
        <v>4.3462717534158693E-3</v>
      </c>
      <c r="BE162" s="33">
        <v>4.6305768866143548E-3</v>
      </c>
      <c r="BF162" s="33">
        <v>0</v>
      </c>
      <c r="BG162" s="33">
        <v>3.4061502696471212E-3</v>
      </c>
      <c r="BH162" s="33">
        <v>3.8476656782016052E-3</v>
      </c>
      <c r="BI162" s="33">
        <v>4.3209128094834331E-3</v>
      </c>
      <c r="BJ162" s="33">
        <v>0</v>
      </c>
      <c r="BK162" s="33">
        <v>3.650238210861695E-3</v>
      </c>
      <c r="BL162" s="33">
        <v>5.427613267749347E-4</v>
      </c>
      <c r="BM162" s="33">
        <v>3.9886754421101E-3</v>
      </c>
      <c r="BN162" s="33">
        <v>2.8867104976933221E-3</v>
      </c>
      <c r="BO162" s="33">
        <v>0</v>
      </c>
      <c r="BP162" s="33">
        <v>2.9982435206131089E-3</v>
      </c>
      <c r="BQ162" s="33">
        <v>6.3030426969545496E-3</v>
      </c>
      <c r="BR162" s="33">
        <v>6.268229843483214E-3</v>
      </c>
      <c r="BS162" s="33">
        <v>3.7908065463358909E-3</v>
      </c>
      <c r="BT162" s="33">
        <v>6.791416014483939E-3</v>
      </c>
      <c r="BU162" s="33">
        <v>3.6804097851764065E-3</v>
      </c>
      <c r="BV162" s="33">
        <v>4.6567818584062554E-3</v>
      </c>
      <c r="BW162" s="33">
        <v>4.9519664394135745E-3</v>
      </c>
      <c r="BX162" s="33">
        <v>0</v>
      </c>
      <c r="BY162" s="33">
        <v>0</v>
      </c>
      <c r="BZ162" s="33">
        <v>9.751144228385063E-4</v>
      </c>
      <c r="CA162" s="33">
        <v>0</v>
      </c>
      <c r="CB162" s="33">
        <v>3.5768560503946995E-3</v>
      </c>
      <c r="CC162" s="33">
        <v>3.1490537300853188E-3</v>
      </c>
      <c r="CD162" s="33">
        <v>2.797763808951817E-3</v>
      </c>
      <c r="CE162" s="33">
        <v>0</v>
      </c>
      <c r="CF162" s="33">
        <v>2.7178134666862078E-3</v>
      </c>
      <c r="CG162" s="33">
        <v>2.9384307363619516E-3</v>
      </c>
      <c r="CH162" s="33">
        <v>4.5885893934540711E-3</v>
      </c>
      <c r="CI162" s="33">
        <v>3.6520193137270633E-3</v>
      </c>
      <c r="CJ162" s="33">
        <v>4.3112590161718655E-3</v>
      </c>
      <c r="CK162" s="33">
        <v>2.899051394295978E-3</v>
      </c>
      <c r="CL162" s="33">
        <v>3.910651194193167E-3</v>
      </c>
      <c r="CM162" s="33">
        <v>3.4738447537363427E-3</v>
      </c>
      <c r="CN162" s="33">
        <v>4.2477410267388526E-3</v>
      </c>
      <c r="CO162" s="33">
        <v>3.556622368544374E-3</v>
      </c>
      <c r="CP162" s="33">
        <v>3.7586927515433025E-3</v>
      </c>
      <c r="CQ162" s="33">
        <v>3.6086795492988404E-3</v>
      </c>
      <c r="CR162" s="33">
        <v>3.1975106664045342E-3</v>
      </c>
      <c r="CS162" s="33">
        <v>3.5797283677275944E-3</v>
      </c>
      <c r="CT162" s="33">
        <v>3.5110133940174544E-3</v>
      </c>
      <c r="CU162" s="33">
        <v>3.3624317027365733E-3</v>
      </c>
      <c r="CV162" s="33">
        <v>3.3989989926728604E-3</v>
      </c>
      <c r="CW162" s="33">
        <v>3.2683547684556583E-3</v>
      </c>
      <c r="CX162" s="33">
        <v>3.7104316657091871E-3</v>
      </c>
      <c r="CY162" s="33">
        <v>4.1718657571755231E-3</v>
      </c>
      <c r="CZ162" s="33">
        <v>4.1082764195789325E-3</v>
      </c>
      <c r="DA162" s="33">
        <v>3.5072779682184985E-3</v>
      </c>
      <c r="DB162" s="33">
        <v>3.6341668892349273E-3</v>
      </c>
      <c r="DC162" s="33">
        <v>3.9423437890291008E-3</v>
      </c>
      <c r="DD162" s="33">
        <v>4.7174291571794964E-3</v>
      </c>
      <c r="DE162" s="33">
        <v>3.0441093222707892E-3</v>
      </c>
      <c r="DF162" s="33">
        <v>2.750304517608073E-3</v>
      </c>
      <c r="DG162" s="33">
        <v>3.688726379078825E-3</v>
      </c>
      <c r="DH162" s="33">
        <v>3.982265907563314E-3</v>
      </c>
      <c r="DI162" s="33">
        <v>3.9927139666811164E-3</v>
      </c>
      <c r="DJ162" s="33">
        <v>3.3967738724324267E-3</v>
      </c>
      <c r="DK162" s="33">
        <v>3.8050030740528038E-3</v>
      </c>
      <c r="DL162" s="33">
        <v>2.5670894446431698E-3</v>
      </c>
      <c r="DM162" s="33">
        <v>2.8601467424504449E-3</v>
      </c>
      <c r="DN162" s="33">
        <v>3.1870518935614243E-3</v>
      </c>
      <c r="DO162" s="33">
        <v>3.4642977955348848E-3</v>
      </c>
      <c r="DP162" s="33">
        <v>3.4425567371531574E-3</v>
      </c>
      <c r="DQ162" s="33">
        <v>0</v>
      </c>
      <c r="DR162" s="33">
        <v>3.2867266892386143E-3</v>
      </c>
      <c r="DS162" s="33">
        <v>3.0569090755881755E-3</v>
      </c>
      <c r="DT162" s="33">
        <v>3.3829985612261267E-3</v>
      </c>
      <c r="DU162" s="33">
        <v>1.9135456709459583E-3</v>
      </c>
      <c r="DV162" s="33">
        <v>3.0557176532692953E-3</v>
      </c>
      <c r="DW162" s="33">
        <v>5.3359976125036488E-3</v>
      </c>
      <c r="DX162" s="33">
        <v>3.9263157111177425E-3</v>
      </c>
      <c r="DY162" s="33">
        <v>1.6434138585805984E-2</v>
      </c>
      <c r="DZ162" s="33">
        <v>4.5374265581423854E-3</v>
      </c>
      <c r="EA162" s="33">
        <v>4.5547654720320069E-3</v>
      </c>
      <c r="EB162" s="33">
        <v>4.7775489431590382E-3</v>
      </c>
      <c r="EC162" s="33">
        <v>5.3099282028600111E-3</v>
      </c>
      <c r="ED162" s="33">
        <v>3.7143990914287133E-3</v>
      </c>
      <c r="EE162" s="33">
        <v>9.1351756831092206E-4</v>
      </c>
      <c r="EF162" s="33">
        <v>2.2857946704565204E-3</v>
      </c>
      <c r="EG162" s="33">
        <v>1.7774596891699302E-3</v>
      </c>
      <c r="EH162" s="33">
        <v>1.344770870598035E-3</v>
      </c>
      <c r="EI162" s="33">
        <v>4.327800456099839E-3</v>
      </c>
      <c r="EJ162" s="33">
        <v>6.6700668516738804E-3</v>
      </c>
      <c r="EK162" s="33">
        <v>4.0388294144095222E-3</v>
      </c>
      <c r="EL162" s="33">
        <v>2.4274212808438225E-3</v>
      </c>
      <c r="EM162" s="33">
        <v>2.4340620163916414E-3</v>
      </c>
      <c r="EN162" s="33">
        <v>1.5427331646458778E-3</v>
      </c>
      <c r="EO162" s="33">
        <v>1.4460862359490089E-3</v>
      </c>
      <c r="EP162" s="33">
        <v>5.0979938047874575E-4</v>
      </c>
      <c r="EQ162" s="33">
        <v>1.7577041944369053E-2</v>
      </c>
      <c r="ER162" s="33">
        <v>1.9653611430713543E-3</v>
      </c>
      <c r="ES162" s="33">
        <v>2.6420704830400626E-2</v>
      </c>
      <c r="ET162" s="33">
        <v>3.013763738118461E-2</v>
      </c>
      <c r="EU162" s="33">
        <v>0.14354714184216924</v>
      </c>
      <c r="EV162" s="33">
        <v>5.6189535750154236E-2</v>
      </c>
      <c r="EW162" s="33">
        <v>8.9464454785819922E-2</v>
      </c>
      <c r="EX162" s="33">
        <v>0.10202270670367998</v>
      </c>
      <c r="EY162" s="33">
        <v>6.0136586995507097E-3</v>
      </c>
      <c r="EZ162" s="33">
        <v>0.21037691548276499</v>
      </c>
      <c r="FA162" s="33">
        <v>2.5160541684515685E-2</v>
      </c>
      <c r="FB162" s="33">
        <v>1.6455457183436357E-3</v>
      </c>
      <c r="FC162" s="33">
        <v>3.8863115205852289E-3</v>
      </c>
      <c r="FD162" s="33">
        <v>1.0064334643746402</v>
      </c>
      <c r="FE162" s="33">
        <v>6.8216924124486602E-3</v>
      </c>
      <c r="FF162" s="33">
        <v>2.5304572606996097E-3</v>
      </c>
      <c r="FG162" s="33">
        <v>2.96609663513783E-3</v>
      </c>
      <c r="FH162" s="33">
        <v>4.6429643929529049E-3</v>
      </c>
      <c r="FI162" s="33">
        <v>3.9826869930180142E-3</v>
      </c>
      <c r="FJ162" s="33">
        <v>3.1777724626102033E-3</v>
      </c>
      <c r="FK162" s="33">
        <v>6.879122823593575E-3</v>
      </c>
      <c r="FL162" s="33">
        <v>6.1700951963953178E-4</v>
      </c>
      <c r="FM162" s="33">
        <v>2.6535827371743886E-3</v>
      </c>
      <c r="FN162" s="33">
        <v>1.7241744943924792E-3</v>
      </c>
      <c r="FO162" s="33">
        <v>3.8717612310194506E-3</v>
      </c>
      <c r="FP162" s="33">
        <v>3.6151230898428207E-3</v>
      </c>
      <c r="FQ162" s="33">
        <v>2.1079269785778242E-3</v>
      </c>
      <c r="FR162" s="33">
        <v>2.3323468115427118E-3</v>
      </c>
      <c r="FS162" s="33">
        <v>1.7592194957985854E-3</v>
      </c>
      <c r="FT162" s="33">
        <v>2.029987571783097E-3</v>
      </c>
      <c r="FU162" s="33">
        <v>1.7344302801950917E-3</v>
      </c>
      <c r="FV162" s="33">
        <v>3.4297441721292568E-3</v>
      </c>
      <c r="FW162" s="33">
        <v>2.385916058600745E-3</v>
      </c>
      <c r="FX162" s="33">
        <v>1.2760903703211231E-2</v>
      </c>
      <c r="FY162" s="33">
        <v>3.9695715797228998E-3</v>
      </c>
      <c r="FZ162" s="33">
        <v>2.6656141797516924E-3</v>
      </c>
      <c r="GA162" s="33">
        <v>2.8002267336995233E-3</v>
      </c>
      <c r="GB162" s="33">
        <v>2.0984465457209306E-3</v>
      </c>
      <c r="GC162" s="33">
        <v>3.6603920350706878E-2</v>
      </c>
      <c r="GD162" s="33">
        <v>4.9635085579558882E-3</v>
      </c>
      <c r="GE162" s="33">
        <v>1.7609926985574325E-3</v>
      </c>
      <c r="GF162" s="33">
        <v>4.3698097738189019E-3</v>
      </c>
      <c r="GG162" s="33">
        <v>4.0718814050043784E-3</v>
      </c>
      <c r="GH162" s="33">
        <v>6.0003799776265389E-3</v>
      </c>
      <c r="GI162" s="34">
        <v>1.1799996399609554E-2</v>
      </c>
      <c r="GJ162" s="61">
        <v>2.4303976648056178</v>
      </c>
      <c r="GK162" s="61">
        <v>1.1291094699999999</v>
      </c>
    </row>
    <row r="163" spans="1:193" ht="15" customHeight="1">
      <c r="A163" s="18" t="s">
        <v>157</v>
      </c>
      <c r="B163" s="47" t="s">
        <v>365</v>
      </c>
      <c r="C163" s="32">
        <v>8.7784014694444854E-4</v>
      </c>
      <c r="D163" s="33">
        <v>4.2288427979278254E-3</v>
      </c>
      <c r="E163" s="33">
        <v>2.0571607378947125E-3</v>
      </c>
      <c r="F163" s="33">
        <v>1.0710509419369675E-3</v>
      </c>
      <c r="G163" s="33">
        <v>9.9658998688523823E-4</v>
      </c>
      <c r="H163" s="33">
        <v>1.2231306071853925E-3</v>
      </c>
      <c r="I163" s="33">
        <v>1.2465508178894356E-3</v>
      </c>
      <c r="J163" s="33">
        <v>1.0179481050647218E-3</v>
      </c>
      <c r="K163" s="33">
        <v>1.5468227718596957E-3</v>
      </c>
      <c r="L163" s="33">
        <v>1.7172676016970916E-3</v>
      </c>
      <c r="M163" s="33">
        <v>1.7027524509197333E-3</v>
      </c>
      <c r="N163" s="33">
        <v>1.7921619823758124E-3</v>
      </c>
      <c r="O163" s="33">
        <v>1.517698227176071E-3</v>
      </c>
      <c r="P163" s="33">
        <v>1.2099211970889082E-3</v>
      </c>
      <c r="Q163" s="33">
        <v>6.782935946353639E-3</v>
      </c>
      <c r="R163" s="33">
        <v>3.4693453583283357E-3</v>
      </c>
      <c r="S163" s="33">
        <v>1.8862538165148959E-3</v>
      </c>
      <c r="T163" s="33">
        <v>1.3138511173797465E-3</v>
      </c>
      <c r="U163" s="33">
        <v>1.4663254260450884E-3</v>
      </c>
      <c r="V163" s="33">
        <v>0</v>
      </c>
      <c r="W163" s="33">
        <v>0</v>
      </c>
      <c r="X163" s="33">
        <v>2.3971620215071702E-3</v>
      </c>
      <c r="Y163" s="33">
        <v>3.4211349520517384E-3</v>
      </c>
      <c r="Z163" s="33">
        <v>1.5409287500948823E-3</v>
      </c>
      <c r="AA163" s="33">
        <v>1.7225452934220256E-3</v>
      </c>
      <c r="AB163" s="33">
        <v>1.4219449261506515E-3</v>
      </c>
      <c r="AC163" s="33">
        <v>1.0505224715865735E-3</v>
      </c>
      <c r="AD163" s="33">
        <v>1.4672452161239155E-3</v>
      </c>
      <c r="AE163" s="33">
        <v>1.3076435342943787E-3</v>
      </c>
      <c r="AF163" s="33">
        <v>1.2034824073357934E-3</v>
      </c>
      <c r="AG163" s="33">
        <v>1.1608810695096969E-3</v>
      </c>
      <c r="AH163" s="33">
        <v>1.1738233633377603E-3</v>
      </c>
      <c r="AI163" s="33">
        <v>1.3998374644456542E-3</v>
      </c>
      <c r="AJ163" s="33">
        <v>6.7646783507333843E-4</v>
      </c>
      <c r="AK163" s="33">
        <v>6.7405914486070835E-4</v>
      </c>
      <c r="AL163" s="33">
        <v>5.4856198142185799E-4</v>
      </c>
      <c r="AM163" s="33">
        <v>8.3033448854085562E-4</v>
      </c>
      <c r="AN163" s="33">
        <v>6.5125096835011399E-4</v>
      </c>
      <c r="AO163" s="33">
        <v>1.7343126557463637E-3</v>
      </c>
      <c r="AP163" s="33">
        <v>1.0660724516889412E-3</v>
      </c>
      <c r="AQ163" s="33">
        <v>6.3800066670237528E-4</v>
      </c>
      <c r="AR163" s="33">
        <v>2.5491198607592979E-3</v>
      </c>
      <c r="AS163" s="33">
        <v>2.3996744549803096E-3</v>
      </c>
      <c r="AT163" s="33">
        <v>2.2374953744312216E-3</v>
      </c>
      <c r="AU163" s="33">
        <v>2.5790246081115078E-3</v>
      </c>
      <c r="AV163" s="33">
        <v>0</v>
      </c>
      <c r="AW163" s="33">
        <v>2.4269785412578578E-3</v>
      </c>
      <c r="AX163" s="33">
        <v>2.9668064708709163E-3</v>
      </c>
      <c r="AY163" s="33">
        <v>3.2043349738406081E-3</v>
      </c>
      <c r="AZ163" s="33">
        <v>3.0922772239258037E-3</v>
      </c>
      <c r="BA163" s="33">
        <v>1.7330043614322435E-3</v>
      </c>
      <c r="BB163" s="33">
        <v>2.2334856853657142E-3</v>
      </c>
      <c r="BC163" s="33">
        <v>2.3346470697720519E-3</v>
      </c>
      <c r="BD163" s="33">
        <v>3.4991772144942262E-3</v>
      </c>
      <c r="BE163" s="33">
        <v>3.6902540332104019E-3</v>
      </c>
      <c r="BF163" s="33">
        <v>0</v>
      </c>
      <c r="BG163" s="33">
        <v>5.3787536880524067E-3</v>
      </c>
      <c r="BH163" s="33">
        <v>4.0385580659351899E-3</v>
      </c>
      <c r="BI163" s="33">
        <v>3.2141458350669525E-3</v>
      </c>
      <c r="BJ163" s="33">
        <v>0</v>
      </c>
      <c r="BK163" s="33">
        <v>2.5951928929812559E-3</v>
      </c>
      <c r="BL163" s="33">
        <v>1.8885713012059581E-4</v>
      </c>
      <c r="BM163" s="33">
        <v>1.4442575507377779E-3</v>
      </c>
      <c r="BN163" s="33">
        <v>2.3153350712765666E-3</v>
      </c>
      <c r="BO163" s="33">
        <v>0</v>
      </c>
      <c r="BP163" s="33">
        <v>2.10758679591808E-3</v>
      </c>
      <c r="BQ163" s="33">
        <v>2.6022548068896085E-3</v>
      </c>
      <c r="BR163" s="33">
        <v>2.3048150767828166E-3</v>
      </c>
      <c r="BS163" s="33">
        <v>1.8804819331770574E-3</v>
      </c>
      <c r="BT163" s="33">
        <v>1.9453309178905065E-3</v>
      </c>
      <c r="BU163" s="33">
        <v>1.8766713336466089E-3</v>
      </c>
      <c r="BV163" s="33">
        <v>1.9432792795672608E-3</v>
      </c>
      <c r="BW163" s="33">
        <v>1.7260897971205873E-3</v>
      </c>
      <c r="BX163" s="33">
        <v>0</v>
      </c>
      <c r="BY163" s="33">
        <v>0</v>
      </c>
      <c r="BZ163" s="33">
        <v>3.5046740741470964E-4</v>
      </c>
      <c r="CA163" s="33">
        <v>0</v>
      </c>
      <c r="CB163" s="33">
        <v>1.5514963269360365E-3</v>
      </c>
      <c r="CC163" s="33">
        <v>1.1605835912861494E-3</v>
      </c>
      <c r="CD163" s="33">
        <v>1.1649963563590778E-3</v>
      </c>
      <c r="CE163" s="33">
        <v>0</v>
      </c>
      <c r="CF163" s="33">
        <v>1.4062696457812244E-3</v>
      </c>
      <c r="CG163" s="33">
        <v>1.5574923959225304E-3</v>
      </c>
      <c r="CH163" s="33">
        <v>2.8782982598525245E-3</v>
      </c>
      <c r="CI163" s="33">
        <v>1.724142829945966E-3</v>
      </c>
      <c r="CJ163" s="33">
        <v>2.4461414439136044E-3</v>
      </c>
      <c r="CK163" s="33">
        <v>1.7124820942226754E-3</v>
      </c>
      <c r="CL163" s="33">
        <v>1.9088117992403877E-3</v>
      </c>
      <c r="CM163" s="33">
        <v>2.1193005892543386E-3</v>
      </c>
      <c r="CN163" s="33">
        <v>2.8878633656529576E-3</v>
      </c>
      <c r="CO163" s="33">
        <v>2.4106297079580239E-3</v>
      </c>
      <c r="CP163" s="33">
        <v>2.1158806594953898E-3</v>
      </c>
      <c r="CQ163" s="33">
        <v>2.1962630129592512E-3</v>
      </c>
      <c r="CR163" s="33">
        <v>2.0102504485609812E-3</v>
      </c>
      <c r="CS163" s="33">
        <v>2.1975356291195534E-3</v>
      </c>
      <c r="CT163" s="33">
        <v>3.2208624925537752E-3</v>
      </c>
      <c r="CU163" s="33">
        <v>2.1742100315175861E-3</v>
      </c>
      <c r="CV163" s="33">
        <v>2.1370130182599774E-3</v>
      </c>
      <c r="CW163" s="33">
        <v>2.7914855929354913E-3</v>
      </c>
      <c r="CX163" s="33">
        <v>2.5492115427448452E-3</v>
      </c>
      <c r="CY163" s="33">
        <v>3.0710509072955847E-3</v>
      </c>
      <c r="CZ163" s="33">
        <v>3.0308762090929748E-3</v>
      </c>
      <c r="DA163" s="33">
        <v>3.1891116106153626E-3</v>
      </c>
      <c r="DB163" s="33">
        <v>2.8989911775644328E-3</v>
      </c>
      <c r="DC163" s="33">
        <v>2.3338499474659983E-3</v>
      </c>
      <c r="DD163" s="33">
        <v>5.1875098822219351E-3</v>
      </c>
      <c r="DE163" s="33">
        <v>2.3327090873852966E-3</v>
      </c>
      <c r="DF163" s="33">
        <v>2.527809644605126E-3</v>
      </c>
      <c r="DG163" s="33">
        <v>3.1362766281765944E-3</v>
      </c>
      <c r="DH163" s="33">
        <v>2.9375799708140637E-3</v>
      </c>
      <c r="DI163" s="33">
        <v>4.6478989163417847E-3</v>
      </c>
      <c r="DJ163" s="33">
        <v>3.0541912237380081E-3</v>
      </c>
      <c r="DK163" s="33">
        <v>2.4204088932847077E-3</v>
      </c>
      <c r="DL163" s="33">
        <v>1.9017426584950372E-3</v>
      </c>
      <c r="DM163" s="33">
        <v>2.8114492380619609E-3</v>
      </c>
      <c r="DN163" s="33">
        <v>2.6460418512371047E-3</v>
      </c>
      <c r="DO163" s="33">
        <v>2.7034523199126856E-3</v>
      </c>
      <c r="DP163" s="33">
        <v>2.6709662908170569E-3</v>
      </c>
      <c r="DQ163" s="33">
        <v>0</v>
      </c>
      <c r="DR163" s="33">
        <v>2.6445312081685812E-3</v>
      </c>
      <c r="DS163" s="33">
        <v>1.8981666111828027E-3</v>
      </c>
      <c r="DT163" s="33">
        <v>2.1826995534908588E-3</v>
      </c>
      <c r="DU163" s="33">
        <v>2.0659346316106112E-3</v>
      </c>
      <c r="DV163" s="33">
        <v>2.2943478206644006E-3</v>
      </c>
      <c r="DW163" s="33">
        <v>2.2883906106791964E-3</v>
      </c>
      <c r="DX163" s="33">
        <v>2.2168095330314538E-3</v>
      </c>
      <c r="DY163" s="33">
        <v>2.6178361030582535E-3</v>
      </c>
      <c r="DZ163" s="33">
        <v>1.90943067460425E-3</v>
      </c>
      <c r="EA163" s="33">
        <v>1.69189671252687E-3</v>
      </c>
      <c r="EB163" s="33">
        <v>2.9800713723320544E-3</v>
      </c>
      <c r="EC163" s="33">
        <v>2.3707147024940108E-3</v>
      </c>
      <c r="ED163" s="33">
        <v>2.101202833922624E-3</v>
      </c>
      <c r="EE163" s="33">
        <v>1.1917889660340568E-3</v>
      </c>
      <c r="EF163" s="33">
        <v>4.2020035980028479E-3</v>
      </c>
      <c r="EG163" s="33">
        <v>1.5677762844728492E-3</v>
      </c>
      <c r="EH163" s="33">
        <v>2.9156057722432992E-3</v>
      </c>
      <c r="EI163" s="33">
        <v>2.2936710704219306E-3</v>
      </c>
      <c r="EJ163" s="33">
        <v>3.3643434457448843E-3</v>
      </c>
      <c r="EK163" s="33">
        <v>3.5532620319504793E-3</v>
      </c>
      <c r="EL163" s="33">
        <v>1.5372156742001302E-2</v>
      </c>
      <c r="EM163" s="33">
        <v>9.9260180397208863E-3</v>
      </c>
      <c r="EN163" s="33">
        <v>2.3862646838085752E-3</v>
      </c>
      <c r="EO163" s="33">
        <v>2.9358498550333683E-3</v>
      </c>
      <c r="EP163" s="33">
        <v>1.2413132764874681E-3</v>
      </c>
      <c r="EQ163" s="33">
        <v>2.3988645981286639E-3</v>
      </c>
      <c r="ER163" s="33">
        <v>6.5158511894589863E-3</v>
      </c>
      <c r="ES163" s="33">
        <v>8.7123602328532533E-4</v>
      </c>
      <c r="ET163" s="33">
        <v>1.6348601248163555E-3</v>
      </c>
      <c r="EU163" s="33">
        <v>2.2021130671179279E-3</v>
      </c>
      <c r="EV163" s="33">
        <v>1.9258386057503338E-3</v>
      </c>
      <c r="EW163" s="33">
        <v>2.2871060923677108E-3</v>
      </c>
      <c r="EX163" s="33">
        <v>3.6801220808817875E-3</v>
      </c>
      <c r="EY163" s="33">
        <v>4.4612340406890204E-3</v>
      </c>
      <c r="EZ163" s="33">
        <v>2.8739567500612861E-3</v>
      </c>
      <c r="FA163" s="33">
        <v>3.7239856782626643E-3</v>
      </c>
      <c r="FB163" s="33">
        <v>2.8568699171454296E-3</v>
      </c>
      <c r="FC163" s="33">
        <v>1.7728101366845453E-3</v>
      </c>
      <c r="FD163" s="33">
        <v>2.5499462787403958E-3</v>
      </c>
      <c r="FE163" s="33">
        <v>1.000578061580802</v>
      </c>
      <c r="FF163" s="33">
        <v>1.6545498388786863E-2</v>
      </c>
      <c r="FG163" s="33">
        <v>5.101450318739013E-3</v>
      </c>
      <c r="FH163" s="33">
        <v>7.9130705816000315E-3</v>
      </c>
      <c r="FI163" s="33">
        <v>1.6519052271462495E-3</v>
      </c>
      <c r="FJ163" s="33">
        <v>1.1978797854259165E-2</v>
      </c>
      <c r="FK163" s="33">
        <v>7.0204898922733953E-3</v>
      </c>
      <c r="FL163" s="33">
        <v>2.4738619431412296E-3</v>
      </c>
      <c r="FM163" s="33">
        <v>7.5714460651645247E-3</v>
      </c>
      <c r="FN163" s="33">
        <v>1.286146750835085E-3</v>
      </c>
      <c r="FO163" s="33">
        <v>9.2314289502671669E-3</v>
      </c>
      <c r="FP163" s="33">
        <v>2.8387829493979264E-3</v>
      </c>
      <c r="FQ163" s="33">
        <v>1.0544702636544459E-2</v>
      </c>
      <c r="FR163" s="33">
        <v>2.5218654383356957E-3</v>
      </c>
      <c r="FS163" s="33">
        <v>8.2690696273506753E-3</v>
      </c>
      <c r="FT163" s="33">
        <v>1.0027358981322192E-2</v>
      </c>
      <c r="FU163" s="33">
        <v>1.5830037603898172E-3</v>
      </c>
      <c r="FV163" s="33">
        <v>1.2242091445043202E-2</v>
      </c>
      <c r="FW163" s="33">
        <v>2.7475840671545414E-3</v>
      </c>
      <c r="FX163" s="33">
        <v>2.2214139276003591E-3</v>
      </c>
      <c r="FY163" s="33">
        <v>5.7003193286633731E-3</v>
      </c>
      <c r="FZ163" s="33">
        <v>2.8340423449780467E-3</v>
      </c>
      <c r="GA163" s="33">
        <v>2.6019148715834706E-3</v>
      </c>
      <c r="GB163" s="33">
        <v>2.2632740091028955E-3</v>
      </c>
      <c r="GC163" s="33">
        <v>3.1217547947946143E-3</v>
      </c>
      <c r="GD163" s="33">
        <v>3.446425685071712E-3</v>
      </c>
      <c r="GE163" s="33">
        <v>2.2540217077075004E-3</v>
      </c>
      <c r="GF163" s="33">
        <v>2.283777434134431E-3</v>
      </c>
      <c r="GG163" s="33">
        <v>4.1839487605530986E-3</v>
      </c>
      <c r="GH163" s="33">
        <v>2.7745621343257063E-3</v>
      </c>
      <c r="GI163" s="34">
        <v>3.2853544729155764E-3</v>
      </c>
      <c r="GJ163" s="62">
        <v>1.5129564630934031</v>
      </c>
      <c r="GK163" s="62">
        <v>0.70288640000000002</v>
      </c>
    </row>
    <row r="164" spans="1:193" ht="15" customHeight="1">
      <c r="A164" s="18" t="s">
        <v>158</v>
      </c>
      <c r="B164" s="47" t="s">
        <v>366</v>
      </c>
      <c r="C164" s="32">
        <v>4.2717682770563063E-3</v>
      </c>
      <c r="D164" s="33">
        <v>1.9046097112878795E-2</v>
      </c>
      <c r="E164" s="33">
        <v>9.1911546127418659E-3</v>
      </c>
      <c r="F164" s="33">
        <v>5.5076880007571306E-3</v>
      </c>
      <c r="G164" s="33">
        <v>5.0435017560847319E-3</v>
      </c>
      <c r="H164" s="33">
        <v>5.4027629582260352E-3</v>
      </c>
      <c r="I164" s="33">
        <v>6.3119076642846658E-3</v>
      </c>
      <c r="J164" s="33">
        <v>4.730999554563289E-3</v>
      </c>
      <c r="K164" s="33">
        <v>6.8571090102115444E-3</v>
      </c>
      <c r="L164" s="33">
        <v>7.8943720349862224E-3</v>
      </c>
      <c r="M164" s="33">
        <v>7.7548899721536909E-3</v>
      </c>
      <c r="N164" s="33">
        <v>8.397205660385678E-3</v>
      </c>
      <c r="O164" s="33">
        <v>6.8862315121865662E-3</v>
      </c>
      <c r="P164" s="33">
        <v>7.0145967719729965E-3</v>
      </c>
      <c r="Q164" s="33">
        <v>1.8615976275206076E-2</v>
      </c>
      <c r="R164" s="33">
        <v>1.2470612282965664E-2</v>
      </c>
      <c r="S164" s="33">
        <v>8.1104917216382917E-3</v>
      </c>
      <c r="T164" s="33">
        <v>8.2920660698952188E-3</v>
      </c>
      <c r="U164" s="33">
        <v>9.5340284281871628E-3</v>
      </c>
      <c r="V164" s="33">
        <v>0</v>
      </c>
      <c r="W164" s="33">
        <v>0</v>
      </c>
      <c r="X164" s="33">
        <v>7.8587548007510912E-3</v>
      </c>
      <c r="Y164" s="33">
        <v>1.2061367140576901E-2</v>
      </c>
      <c r="Z164" s="33">
        <v>7.2108514873416851E-3</v>
      </c>
      <c r="AA164" s="33">
        <v>8.1455190002205202E-3</v>
      </c>
      <c r="AB164" s="33">
        <v>1.0439540628901371E-2</v>
      </c>
      <c r="AC164" s="33">
        <v>5.3681758417692509E-3</v>
      </c>
      <c r="AD164" s="33">
        <v>6.5233445118669025E-3</v>
      </c>
      <c r="AE164" s="33">
        <v>7.5443371357079387E-3</v>
      </c>
      <c r="AF164" s="33">
        <v>7.1003153036046304E-3</v>
      </c>
      <c r="AG164" s="33">
        <v>5.0834115384011357E-3</v>
      </c>
      <c r="AH164" s="33">
        <v>5.6582721084723151E-3</v>
      </c>
      <c r="AI164" s="33">
        <v>7.0921620459126946E-3</v>
      </c>
      <c r="AJ164" s="33">
        <v>3.1938220750055159E-3</v>
      </c>
      <c r="AK164" s="33">
        <v>3.275076371954789E-3</v>
      </c>
      <c r="AL164" s="33">
        <v>2.4693410323803704E-3</v>
      </c>
      <c r="AM164" s="33">
        <v>3.2094194319248954E-3</v>
      </c>
      <c r="AN164" s="33">
        <v>3.2030685958406367E-3</v>
      </c>
      <c r="AO164" s="33">
        <v>2.8825316758199163E-3</v>
      </c>
      <c r="AP164" s="33">
        <v>3.8593637508063353E-3</v>
      </c>
      <c r="AQ164" s="33">
        <v>2.8495905803329084E-3</v>
      </c>
      <c r="AR164" s="33">
        <v>1.1449765549880749E-2</v>
      </c>
      <c r="AS164" s="33">
        <v>1.1295283068039161E-2</v>
      </c>
      <c r="AT164" s="33">
        <v>9.4874681212151618E-3</v>
      </c>
      <c r="AU164" s="33">
        <v>1.2308024417373208E-2</v>
      </c>
      <c r="AV164" s="33">
        <v>0</v>
      </c>
      <c r="AW164" s="33">
        <v>1.0129161226933964E-2</v>
      </c>
      <c r="AX164" s="33">
        <v>1.3842867658700637E-2</v>
      </c>
      <c r="AY164" s="33">
        <v>1.5656608234560408E-2</v>
      </c>
      <c r="AZ164" s="33">
        <v>1.3943403248348704E-2</v>
      </c>
      <c r="BA164" s="33">
        <v>8.2640556579662034E-3</v>
      </c>
      <c r="BB164" s="33">
        <v>9.1959511515367146E-3</v>
      </c>
      <c r="BC164" s="33">
        <v>7.7675060495315537E-3</v>
      </c>
      <c r="BD164" s="33">
        <v>1.3114164687836794E-2</v>
      </c>
      <c r="BE164" s="33">
        <v>1.3656032757926262E-2</v>
      </c>
      <c r="BF164" s="33">
        <v>0</v>
      </c>
      <c r="BG164" s="33">
        <v>3.1971371293239396E-2</v>
      </c>
      <c r="BH164" s="33">
        <v>1.7212652521442034E-2</v>
      </c>
      <c r="BI164" s="33">
        <v>1.3519494099624312E-2</v>
      </c>
      <c r="BJ164" s="33">
        <v>0</v>
      </c>
      <c r="BK164" s="33">
        <v>1.1132069091475242E-2</v>
      </c>
      <c r="BL164" s="33">
        <v>7.7412354921697608E-4</v>
      </c>
      <c r="BM164" s="33">
        <v>6.9656983266694946E-3</v>
      </c>
      <c r="BN164" s="33">
        <v>8.4553235535064254E-3</v>
      </c>
      <c r="BO164" s="33">
        <v>0</v>
      </c>
      <c r="BP164" s="33">
        <v>9.6566804075968963E-3</v>
      </c>
      <c r="BQ164" s="33">
        <v>1.2963030416195134E-2</v>
      </c>
      <c r="BR164" s="33">
        <v>1.2196387914198395E-2</v>
      </c>
      <c r="BS164" s="33">
        <v>7.7116691870375226E-3</v>
      </c>
      <c r="BT164" s="33">
        <v>7.862794630601468E-3</v>
      </c>
      <c r="BU164" s="33">
        <v>7.4525192889813045E-3</v>
      </c>
      <c r="BV164" s="33">
        <v>8.2207816563436755E-3</v>
      </c>
      <c r="BW164" s="33">
        <v>7.3178000582571718E-3</v>
      </c>
      <c r="BX164" s="33">
        <v>0</v>
      </c>
      <c r="BY164" s="33">
        <v>0</v>
      </c>
      <c r="BZ164" s="33">
        <v>1.2557400157127809E-3</v>
      </c>
      <c r="CA164" s="33">
        <v>0</v>
      </c>
      <c r="CB164" s="33">
        <v>7.9434700938477015E-3</v>
      </c>
      <c r="CC164" s="33">
        <v>5.256091710962963E-3</v>
      </c>
      <c r="CD164" s="33">
        <v>4.0931810454191532E-3</v>
      </c>
      <c r="CE164" s="33">
        <v>0</v>
      </c>
      <c r="CF164" s="33">
        <v>6.2038971222489088E-3</v>
      </c>
      <c r="CG164" s="33">
        <v>6.0296528022918258E-3</v>
      </c>
      <c r="CH164" s="33">
        <v>1.2452517465781921E-2</v>
      </c>
      <c r="CI164" s="33">
        <v>7.6619940537394028E-3</v>
      </c>
      <c r="CJ164" s="33">
        <v>8.4347711005910014E-3</v>
      </c>
      <c r="CK164" s="33">
        <v>6.3724731730656287E-3</v>
      </c>
      <c r="CL164" s="33">
        <v>9.1854467498293409E-3</v>
      </c>
      <c r="CM164" s="33">
        <v>9.8969379602326345E-3</v>
      </c>
      <c r="CN164" s="33">
        <v>1.3911290469082896E-2</v>
      </c>
      <c r="CO164" s="33">
        <v>1.0915303781704407E-2</v>
      </c>
      <c r="CP164" s="33">
        <v>1.0485382677448462E-2</v>
      </c>
      <c r="CQ164" s="33">
        <v>9.632605126854956E-3</v>
      </c>
      <c r="CR164" s="33">
        <v>9.0115604998573656E-3</v>
      </c>
      <c r="CS164" s="33">
        <v>9.7767383080274474E-3</v>
      </c>
      <c r="CT164" s="33">
        <v>1.4463542127469049E-2</v>
      </c>
      <c r="CU164" s="33">
        <v>9.8688073983398145E-3</v>
      </c>
      <c r="CV164" s="33">
        <v>1.0124254738582151E-2</v>
      </c>
      <c r="CW164" s="33">
        <v>1.0686974538966434E-2</v>
      </c>
      <c r="CX164" s="33">
        <v>1.1558344991036603E-2</v>
      </c>
      <c r="CY164" s="33">
        <v>1.2311805170056247E-2</v>
      </c>
      <c r="CZ164" s="33">
        <v>1.2053702033197293E-2</v>
      </c>
      <c r="DA164" s="33">
        <v>1.2340907778674363E-2</v>
      </c>
      <c r="DB164" s="33">
        <v>1.1355452641571543E-2</v>
      </c>
      <c r="DC164" s="33">
        <v>9.3297277913073993E-3</v>
      </c>
      <c r="DD164" s="33">
        <v>1.3257328253325431E-2</v>
      </c>
      <c r="DE164" s="33">
        <v>9.0871651179372046E-3</v>
      </c>
      <c r="DF164" s="33">
        <v>9.8082298929560996E-3</v>
      </c>
      <c r="DG164" s="33">
        <v>1.2648309690919107E-2</v>
      </c>
      <c r="DH164" s="33">
        <v>1.2474348743652145E-2</v>
      </c>
      <c r="DI164" s="33">
        <v>2.0007842571400591E-2</v>
      </c>
      <c r="DJ164" s="33">
        <v>1.2718976029008436E-2</v>
      </c>
      <c r="DK164" s="33">
        <v>1.0497291673206609E-2</v>
      </c>
      <c r="DL164" s="33">
        <v>7.9830454893588341E-3</v>
      </c>
      <c r="DM164" s="33">
        <v>1.1820665270449313E-2</v>
      </c>
      <c r="DN164" s="33">
        <v>1.0421583251264291E-2</v>
      </c>
      <c r="DO164" s="33">
        <v>1.0844161669527589E-2</v>
      </c>
      <c r="DP164" s="33">
        <v>1.0738211834631486E-2</v>
      </c>
      <c r="DQ164" s="33">
        <v>0</v>
      </c>
      <c r="DR164" s="33">
        <v>1.0923861826001097E-2</v>
      </c>
      <c r="DS164" s="33">
        <v>9.0390151519975474E-3</v>
      </c>
      <c r="DT164" s="33">
        <v>9.9420373011483154E-3</v>
      </c>
      <c r="DU164" s="33">
        <v>7.9161457599755611E-3</v>
      </c>
      <c r="DV164" s="33">
        <v>9.996307841573137E-3</v>
      </c>
      <c r="DW164" s="33">
        <v>9.770018906051595E-3</v>
      </c>
      <c r="DX164" s="33">
        <v>8.1794164731671306E-3</v>
      </c>
      <c r="DY164" s="33">
        <v>6.5336859801088543E-3</v>
      </c>
      <c r="DZ164" s="33">
        <v>7.8340210726105149E-3</v>
      </c>
      <c r="EA164" s="33">
        <v>6.9247293612044953E-3</v>
      </c>
      <c r="EB164" s="33">
        <v>2.5893155402475235E-2</v>
      </c>
      <c r="EC164" s="33">
        <v>1.3143815822883953E-2</v>
      </c>
      <c r="ED164" s="33">
        <v>1.1714227231833543E-2</v>
      </c>
      <c r="EE164" s="33">
        <v>2.6046917561444978E-3</v>
      </c>
      <c r="EF164" s="33">
        <v>4.2807475669708753E-3</v>
      </c>
      <c r="EG164" s="33">
        <v>4.5870150604774779E-3</v>
      </c>
      <c r="EH164" s="33">
        <v>8.2038692314174537E-3</v>
      </c>
      <c r="EI164" s="33">
        <v>9.676495644650198E-3</v>
      </c>
      <c r="EJ164" s="33">
        <v>2.67297454817828E-2</v>
      </c>
      <c r="EK164" s="33">
        <v>2.0559770070602397E-2</v>
      </c>
      <c r="EL164" s="33">
        <v>2.5389345300953364E-2</v>
      </c>
      <c r="EM164" s="33">
        <v>1.820498460995983E-2</v>
      </c>
      <c r="EN164" s="33">
        <v>1.0198460416182121E-2</v>
      </c>
      <c r="EO164" s="33">
        <v>1.1511293537787261E-2</v>
      </c>
      <c r="EP164" s="33">
        <v>3.124584423979321E-3</v>
      </c>
      <c r="EQ164" s="33">
        <v>8.895403380041177E-3</v>
      </c>
      <c r="ER164" s="33">
        <v>1.7330314595506147E-2</v>
      </c>
      <c r="ES164" s="33">
        <v>4.4810882961006096E-3</v>
      </c>
      <c r="ET164" s="33">
        <v>6.3441238300447813E-3</v>
      </c>
      <c r="EU164" s="33">
        <v>9.0999366448395597E-3</v>
      </c>
      <c r="EV164" s="33">
        <v>7.9473633999265648E-3</v>
      </c>
      <c r="EW164" s="33">
        <v>1.61846960737363E-2</v>
      </c>
      <c r="EX164" s="33">
        <v>2.2136742998590996E-2</v>
      </c>
      <c r="EY164" s="33">
        <v>3.2003825255403039E-2</v>
      </c>
      <c r="EZ164" s="33">
        <v>1.071931784194082E-2</v>
      </c>
      <c r="FA164" s="33">
        <v>1.025559935879913E-2</v>
      </c>
      <c r="FB164" s="33">
        <v>9.8469578597219862E-3</v>
      </c>
      <c r="FC164" s="33">
        <v>8.7996087028094187E-3</v>
      </c>
      <c r="FD164" s="33">
        <v>1.2983095249564992E-2</v>
      </c>
      <c r="FE164" s="33">
        <v>7.0068320793282074E-3</v>
      </c>
      <c r="FF164" s="33">
        <v>1.1997775497212344</v>
      </c>
      <c r="FG164" s="33">
        <v>0.15886763860531183</v>
      </c>
      <c r="FH164" s="33">
        <v>6.2088525032097587E-2</v>
      </c>
      <c r="FI164" s="33">
        <v>1.7879038166293649E-2</v>
      </c>
      <c r="FJ164" s="33">
        <v>0.18979942090607149</v>
      </c>
      <c r="FK164" s="33">
        <v>2.5698436282983374E-2</v>
      </c>
      <c r="FL164" s="33">
        <v>4.1522895671456108E-3</v>
      </c>
      <c r="FM164" s="33">
        <v>1.1644693017071139E-2</v>
      </c>
      <c r="FN164" s="33">
        <v>2.5837651267826825E-3</v>
      </c>
      <c r="FO164" s="33">
        <v>8.8559117739242625E-3</v>
      </c>
      <c r="FP164" s="33">
        <v>5.4627840050860878E-3</v>
      </c>
      <c r="FQ164" s="33">
        <v>2.6714966390473126E-2</v>
      </c>
      <c r="FR164" s="33">
        <v>1.2657476630163443E-2</v>
      </c>
      <c r="FS164" s="33">
        <v>1.0432587500110821E-2</v>
      </c>
      <c r="FT164" s="33">
        <v>1.9301446494408989E-2</v>
      </c>
      <c r="FU164" s="33">
        <v>4.2946262207951211E-3</v>
      </c>
      <c r="FV164" s="33">
        <v>2.68324765714756E-2</v>
      </c>
      <c r="FW164" s="33">
        <v>7.6919478698555315E-3</v>
      </c>
      <c r="FX164" s="33">
        <v>7.9174268980716517E-3</v>
      </c>
      <c r="FY164" s="33">
        <v>3.698209040599966E-2</v>
      </c>
      <c r="FZ164" s="33">
        <v>1.0258890339166918E-2</v>
      </c>
      <c r="GA164" s="33">
        <v>1.2438554319087343E-2</v>
      </c>
      <c r="GB164" s="33">
        <v>1.0854179027831366E-2</v>
      </c>
      <c r="GC164" s="33">
        <v>1.2756952295101914E-2</v>
      </c>
      <c r="GD164" s="33">
        <v>1.6055134910197701E-2</v>
      </c>
      <c r="GE164" s="33">
        <v>1.0066866423801916E-2</v>
      </c>
      <c r="GF164" s="33">
        <v>7.1562152538241601E-3</v>
      </c>
      <c r="GG164" s="33">
        <v>8.0707364816671665E-3</v>
      </c>
      <c r="GH164" s="33">
        <v>1.4315142202783598E-2</v>
      </c>
      <c r="GI164" s="34">
        <v>4.8624435163030208E-2</v>
      </c>
      <c r="GJ164" s="62">
        <v>3.4619526958118874</v>
      </c>
      <c r="GK164" s="62">
        <v>1.60834732</v>
      </c>
    </row>
    <row r="165" spans="1:193" ht="15" customHeight="1">
      <c r="A165" s="18" t="s">
        <v>159</v>
      </c>
      <c r="B165" s="47" t="s">
        <v>367</v>
      </c>
      <c r="C165" s="32">
        <v>1.5616137432121669E-4</v>
      </c>
      <c r="D165" s="33">
        <v>7.360040939074484E-4</v>
      </c>
      <c r="E165" s="33">
        <v>3.4020061076188256E-4</v>
      </c>
      <c r="F165" s="33">
        <v>2.2017669281144229E-4</v>
      </c>
      <c r="G165" s="33">
        <v>2.0306481706841583E-4</v>
      </c>
      <c r="H165" s="33">
        <v>2.3603039669279011E-4</v>
      </c>
      <c r="I165" s="33">
        <v>2.3749850940501553E-4</v>
      </c>
      <c r="J165" s="33">
        <v>2.5733404632103453E-4</v>
      </c>
      <c r="K165" s="33">
        <v>4.4522116229327342E-4</v>
      </c>
      <c r="L165" s="33">
        <v>5.1278112681501543E-4</v>
      </c>
      <c r="M165" s="33">
        <v>5.9482925088987664E-4</v>
      </c>
      <c r="N165" s="33">
        <v>6.1269703023926968E-4</v>
      </c>
      <c r="O165" s="33">
        <v>2.8495525996038556E-4</v>
      </c>
      <c r="P165" s="33">
        <v>1.9136340010647687E-4</v>
      </c>
      <c r="Q165" s="33">
        <v>5.228267780539894E-4</v>
      </c>
      <c r="R165" s="33">
        <v>4.5759378906717809E-4</v>
      </c>
      <c r="S165" s="33">
        <v>3.2748181280186576E-4</v>
      </c>
      <c r="T165" s="33">
        <v>3.8386778229531639E-4</v>
      </c>
      <c r="U165" s="33">
        <v>3.9352289045456332E-4</v>
      </c>
      <c r="V165" s="33">
        <v>0</v>
      </c>
      <c r="W165" s="33">
        <v>0</v>
      </c>
      <c r="X165" s="33">
        <v>2.4214297141105933E-4</v>
      </c>
      <c r="Y165" s="33">
        <v>3.449357262104822E-4</v>
      </c>
      <c r="Z165" s="33">
        <v>4.7008239729881568E-4</v>
      </c>
      <c r="AA165" s="33">
        <v>2.7724228779796105E-4</v>
      </c>
      <c r="AB165" s="33">
        <v>3.2015520771042197E-4</v>
      </c>
      <c r="AC165" s="33">
        <v>3.0747455994251631E-4</v>
      </c>
      <c r="AD165" s="33">
        <v>2.0704564965402642E-4</v>
      </c>
      <c r="AE165" s="33">
        <v>2.3117883652556373E-4</v>
      </c>
      <c r="AF165" s="33">
        <v>2.3207665229784213E-4</v>
      </c>
      <c r="AG165" s="33">
        <v>2.9319615864807413E-4</v>
      </c>
      <c r="AH165" s="33">
        <v>1.8921289741264806E-4</v>
      </c>
      <c r="AI165" s="33">
        <v>3.5239416521600967E-4</v>
      </c>
      <c r="AJ165" s="33">
        <v>9.0261556532879021E-5</v>
      </c>
      <c r="AK165" s="33">
        <v>8.151340961928248E-5</v>
      </c>
      <c r="AL165" s="33">
        <v>6.885042206007277E-5</v>
      </c>
      <c r="AM165" s="33">
        <v>1.0610504754088327E-4</v>
      </c>
      <c r="AN165" s="33">
        <v>9.1575296927324365E-5</v>
      </c>
      <c r="AO165" s="33">
        <v>8.4595001439687236E-5</v>
      </c>
      <c r="AP165" s="33">
        <v>8.9413478907378522E-5</v>
      </c>
      <c r="AQ165" s="33">
        <v>6.5090465646400089E-5</v>
      </c>
      <c r="AR165" s="33">
        <v>5.5702603615663592E-4</v>
      </c>
      <c r="AS165" s="33">
        <v>4.4794690175851591E-4</v>
      </c>
      <c r="AT165" s="33">
        <v>3.1457675694055316E-4</v>
      </c>
      <c r="AU165" s="33">
        <v>5.8613270425203359E-4</v>
      </c>
      <c r="AV165" s="33">
        <v>0</v>
      </c>
      <c r="AW165" s="33">
        <v>4.9298769510650075E-4</v>
      </c>
      <c r="AX165" s="33">
        <v>4.9787780254725942E-4</v>
      </c>
      <c r="AY165" s="33">
        <v>5.6813637933419915E-4</v>
      </c>
      <c r="AZ165" s="33">
        <v>4.5640321633745172E-4</v>
      </c>
      <c r="BA165" s="33">
        <v>2.4860709541284063E-4</v>
      </c>
      <c r="BB165" s="33">
        <v>4.6740424226834784E-4</v>
      </c>
      <c r="BC165" s="33">
        <v>2.3695322092285461E-4</v>
      </c>
      <c r="BD165" s="33">
        <v>4.67361430246731E-4</v>
      </c>
      <c r="BE165" s="33">
        <v>4.8846502790840832E-4</v>
      </c>
      <c r="BF165" s="33">
        <v>0</v>
      </c>
      <c r="BG165" s="33">
        <v>4.9440220573178438E-4</v>
      </c>
      <c r="BH165" s="33">
        <v>3.7994271496208138E-4</v>
      </c>
      <c r="BI165" s="33">
        <v>5.2284012336641821E-4</v>
      </c>
      <c r="BJ165" s="33">
        <v>0</v>
      </c>
      <c r="BK165" s="33">
        <v>4.1977637103711327E-4</v>
      </c>
      <c r="BL165" s="33">
        <v>2.0882960597511148E-4</v>
      </c>
      <c r="BM165" s="33">
        <v>4.3122324669383729E-4</v>
      </c>
      <c r="BN165" s="33">
        <v>3.1131427403594783E-4</v>
      </c>
      <c r="BO165" s="33">
        <v>0</v>
      </c>
      <c r="BP165" s="33">
        <v>2.7146505209163827E-4</v>
      </c>
      <c r="BQ165" s="33">
        <v>4.0256313894875678E-4</v>
      </c>
      <c r="BR165" s="33">
        <v>4.2147753515130854E-4</v>
      </c>
      <c r="BS165" s="33">
        <v>3.4434994335452729E-4</v>
      </c>
      <c r="BT165" s="33">
        <v>5.8957749272763678E-4</v>
      </c>
      <c r="BU165" s="33">
        <v>4.2006950497420505E-4</v>
      </c>
      <c r="BV165" s="33">
        <v>4.7695088378297597E-4</v>
      </c>
      <c r="BW165" s="33">
        <v>5.8640151847874579E-4</v>
      </c>
      <c r="BX165" s="33">
        <v>0</v>
      </c>
      <c r="BY165" s="33">
        <v>0</v>
      </c>
      <c r="BZ165" s="33">
        <v>8.9667949944523888E-5</v>
      </c>
      <c r="CA165" s="33">
        <v>0</v>
      </c>
      <c r="CB165" s="33">
        <v>3.3235998922281944E-4</v>
      </c>
      <c r="CC165" s="33">
        <v>3.6322889047894882E-4</v>
      </c>
      <c r="CD165" s="33">
        <v>3.9727613956197527E-4</v>
      </c>
      <c r="CE165" s="33">
        <v>0</v>
      </c>
      <c r="CF165" s="33">
        <v>3.0562868798054423E-4</v>
      </c>
      <c r="CG165" s="33">
        <v>3.1885738622507387E-4</v>
      </c>
      <c r="CH165" s="33">
        <v>3.5084483425729167E-4</v>
      </c>
      <c r="CI165" s="33">
        <v>2.8982661214269539E-4</v>
      </c>
      <c r="CJ165" s="33">
        <v>3.128415802786138E-4</v>
      </c>
      <c r="CK165" s="33">
        <v>2.3287061122582016E-4</v>
      </c>
      <c r="CL165" s="33">
        <v>2.6199741224053747E-4</v>
      </c>
      <c r="CM165" s="33">
        <v>2.8507518664122475E-4</v>
      </c>
      <c r="CN165" s="33">
        <v>3.4094154320997043E-4</v>
      </c>
      <c r="CO165" s="33">
        <v>3.0598295944680353E-4</v>
      </c>
      <c r="CP165" s="33">
        <v>3.036232519832396E-4</v>
      </c>
      <c r="CQ165" s="33">
        <v>2.8167503512605436E-4</v>
      </c>
      <c r="CR165" s="33">
        <v>2.7403967755186244E-4</v>
      </c>
      <c r="CS165" s="33">
        <v>2.8997349775617846E-4</v>
      </c>
      <c r="CT165" s="33">
        <v>3.354392450128275E-4</v>
      </c>
      <c r="CU165" s="33">
        <v>2.5199649405160149E-4</v>
      </c>
      <c r="CV165" s="33">
        <v>2.6938964575275068E-4</v>
      </c>
      <c r="CW165" s="33">
        <v>2.6449521054884567E-4</v>
      </c>
      <c r="CX165" s="33">
        <v>3.0772189372845594E-4</v>
      </c>
      <c r="CY165" s="33">
        <v>3.3481563946137602E-4</v>
      </c>
      <c r="CZ165" s="33">
        <v>3.3001423687685299E-4</v>
      </c>
      <c r="DA165" s="33">
        <v>2.8788378857324398E-4</v>
      </c>
      <c r="DB165" s="33">
        <v>3.1355894410164866E-4</v>
      </c>
      <c r="DC165" s="33">
        <v>3.0115185172773575E-4</v>
      </c>
      <c r="DD165" s="33">
        <v>3.504849328485828E-4</v>
      </c>
      <c r="DE165" s="33">
        <v>2.6217692785139606E-4</v>
      </c>
      <c r="DF165" s="33">
        <v>2.8438472329989149E-4</v>
      </c>
      <c r="DG165" s="33">
        <v>3.4390534387751797E-4</v>
      </c>
      <c r="DH165" s="33">
        <v>3.4321847515451838E-4</v>
      </c>
      <c r="DI165" s="33">
        <v>3.8730451411337008E-4</v>
      </c>
      <c r="DJ165" s="33">
        <v>3.03993736473168E-4</v>
      </c>
      <c r="DK165" s="33">
        <v>3.1784335259242721E-4</v>
      </c>
      <c r="DL165" s="33">
        <v>2.4377521380198358E-4</v>
      </c>
      <c r="DM165" s="33">
        <v>3.0044495140229714E-4</v>
      </c>
      <c r="DN165" s="33">
        <v>2.7624935348224207E-4</v>
      </c>
      <c r="DO165" s="33">
        <v>3.5176224668400036E-4</v>
      </c>
      <c r="DP165" s="33">
        <v>3.6319313474868366E-4</v>
      </c>
      <c r="DQ165" s="33">
        <v>0</v>
      </c>
      <c r="DR165" s="33">
        <v>3.2720142112203194E-4</v>
      </c>
      <c r="DS165" s="33">
        <v>3.0608052744425897E-4</v>
      </c>
      <c r="DT165" s="33">
        <v>3.2991209542212958E-4</v>
      </c>
      <c r="DU165" s="33">
        <v>2.003778193336267E-4</v>
      </c>
      <c r="DV165" s="33">
        <v>3.0787465803861587E-4</v>
      </c>
      <c r="DW165" s="33">
        <v>2.4710394850810781E-4</v>
      </c>
      <c r="DX165" s="33">
        <v>2.3583257321561321E-4</v>
      </c>
      <c r="DY165" s="33">
        <v>2.6527090136385274E-3</v>
      </c>
      <c r="DZ165" s="33">
        <v>2.8207852042431416E-4</v>
      </c>
      <c r="EA165" s="33">
        <v>2.4386618953784524E-4</v>
      </c>
      <c r="EB165" s="33">
        <v>4.6536707343187913E-4</v>
      </c>
      <c r="EC165" s="33">
        <v>3.5952271230969775E-4</v>
      </c>
      <c r="ED165" s="33">
        <v>3.3360075243739053E-4</v>
      </c>
      <c r="EE165" s="33">
        <v>7.8898587145847826E-5</v>
      </c>
      <c r="EF165" s="33">
        <v>3.6031160985448997E-4</v>
      </c>
      <c r="EG165" s="33">
        <v>1.9257679460031759E-4</v>
      </c>
      <c r="EH165" s="33">
        <v>1.5731217542122258E-4</v>
      </c>
      <c r="EI165" s="33">
        <v>2.2984490417961447E-4</v>
      </c>
      <c r="EJ165" s="33">
        <v>4.9223286521885587E-4</v>
      </c>
      <c r="EK165" s="33">
        <v>4.6221345649234566E-4</v>
      </c>
      <c r="EL165" s="33">
        <v>4.2219959110105162E-4</v>
      </c>
      <c r="EM165" s="33">
        <v>3.3195771024666884E-4</v>
      </c>
      <c r="EN165" s="33">
        <v>1.5349937808986004E-4</v>
      </c>
      <c r="EO165" s="33">
        <v>1.8096400295273442E-4</v>
      </c>
      <c r="EP165" s="33">
        <v>5.4677253078558224E-5</v>
      </c>
      <c r="EQ165" s="33">
        <v>1.6036453242614034E-4</v>
      </c>
      <c r="ER165" s="33">
        <v>3.197630504851744E-4</v>
      </c>
      <c r="ES165" s="33">
        <v>3.1336163033052086E-4</v>
      </c>
      <c r="ET165" s="33">
        <v>2.780665666071025E-3</v>
      </c>
      <c r="EU165" s="33">
        <v>5.79596288359104E-4</v>
      </c>
      <c r="EV165" s="33">
        <v>3.8073637202926309E-4</v>
      </c>
      <c r="EW165" s="33">
        <v>2.2069523988492963E-3</v>
      </c>
      <c r="EX165" s="33">
        <v>6.1310805208946662E-2</v>
      </c>
      <c r="EY165" s="33">
        <v>4.1550282643149138E-4</v>
      </c>
      <c r="EZ165" s="33">
        <v>2.8087203551589588E-4</v>
      </c>
      <c r="FA165" s="33">
        <v>1.300093420862837E-3</v>
      </c>
      <c r="FB165" s="33">
        <v>1.8394795566277429E-4</v>
      </c>
      <c r="FC165" s="33">
        <v>2.8494187046541864E-4</v>
      </c>
      <c r="FD165" s="33">
        <v>2.4921890474810136E-4</v>
      </c>
      <c r="FE165" s="33">
        <v>9.2428029540676318E-3</v>
      </c>
      <c r="FF165" s="33">
        <v>1.1420038427940728E-2</v>
      </c>
      <c r="FG165" s="33">
        <v>1.0206138684021215</v>
      </c>
      <c r="FH165" s="33">
        <v>7.2801722677355064E-4</v>
      </c>
      <c r="FI165" s="33">
        <v>2.5769665207789832E-4</v>
      </c>
      <c r="FJ165" s="33">
        <v>4.9522957398917865E-3</v>
      </c>
      <c r="FK165" s="33">
        <v>4.6531575056433009E-4</v>
      </c>
      <c r="FL165" s="33">
        <v>2.2324206508091306E-4</v>
      </c>
      <c r="FM165" s="33">
        <v>1.2759553037319351E-3</v>
      </c>
      <c r="FN165" s="33">
        <v>7.2648398815657432E-5</v>
      </c>
      <c r="FO165" s="33">
        <v>2.443335927799542E-4</v>
      </c>
      <c r="FP165" s="33">
        <v>1.453007076711324E-4</v>
      </c>
      <c r="FQ165" s="33">
        <v>4.1644912343509613E-4</v>
      </c>
      <c r="FR165" s="33">
        <v>2.2495194333743845E-4</v>
      </c>
      <c r="FS165" s="33">
        <v>2.373634533536659E-4</v>
      </c>
      <c r="FT165" s="33">
        <v>3.3964535745413174E-4</v>
      </c>
      <c r="FU165" s="33">
        <v>1.0410040728421175E-4</v>
      </c>
      <c r="FV165" s="33">
        <v>4.4848850967060984E-4</v>
      </c>
      <c r="FW165" s="33">
        <v>1.4373873581744481E-4</v>
      </c>
      <c r="FX165" s="33">
        <v>1.3934527144861947E-4</v>
      </c>
      <c r="FY165" s="33">
        <v>4.8315209386201927E-4</v>
      </c>
      <c r="FZ165" s="33">
        <v>2.7123385301910068E-4</v>
      </c>
      <c r="GA165" s="33">
        <v>2.6673989029989001E-4</v>
      </c>
      <c r="GB165" s="33">
        <v>1.7241258257091627E-4</v>
      </c>
      <c r="GC165" s="33">
        <v>2.5786483930576487E-4</v>
      </c>
      <c r="GD165" s="33">
        <v>3.3304652569512739E-4</v>
      </c>
      <c r="GE165" s="33">
        <v>1.6732594434866157E-4</v>
      </c>
      <c r="GF165" s="33">
        <v>1.4374194751945636E-4</v>
      </c>
      <c r="GG165" s="33">
        <v>2.089415290611599E-4</v>
      </c>
      <c r="GH165" s="33">
        <v>5.3398569569166753E-4</v>
      </c>
      <c r="GI165" s="34">
        <v>1.5357716245613464E-3</v>
      </c>
      <c r="GJ165" s="62">
        <v>1.1720759825786926</v>
      </c>
      <c r="GK165" s="62">
        <v>0.54452080000000003</v>
      </c>
    </row>
    <row r="166" spans="1:193" ht="15" customHeight="1">
      <c r="A166" s="18" t="s">
        <v>160</v>
      </c>
      <c r="B166" s="47" t="s">
        <v>368</v>
      </c>
      <c r="C166" s="32">
        <v>1.3923084173836418E-3</v>
      </c>
      <c r="D166" s="33">
        <v>6.8062430291480798E-3</v>
      </c>
      <c r="E166" s="33">
        <v>3.3774886974421992E-3</v>
      </c>
      <c r="F166" s="33">
        <v>2.055151701679804E-3</v>
      </c>
      <c r="G166" s="33">
        <v>1.9284307415158746E-3</v>
      </c>
      <c r="H166" s="33">
        <v>1.9725064100181823E-3</v>
      </c>
      <c r="I166" s="33">
        <v>1.953717680607371E-3</v>
      </c>
      <c r="J166" s="33">
        <v>1.8837106149698795E-3</v>
      </c>
      <c r="K166" s="33">
        <v>2.6020595165341261E-3</v>
      </c>
      <c r="L166" s="33">
        <v>3.3892205767132289E-3</v>
      </c>
      <c r="M166" s="33">
        <v>3.041687456443573E-3</v>
      </c>
      <c r="N166" s="33">
        <v>3.3809839213063877E-3</v>
      </c>
      <c r="O166" s="33">
        <v>2.6227835102117232E-3</v>
      </c>
      <c r="P166" s="33">
        <v>2.6282535624710677E-3</v>
      </c>
      <c r="Q166" s="33">
        <v>3.4718983363715584E-3</v>
      </c>
      <c r="R166" s="33">
        <v>2.3316467544889329E-3</v>
      </c>
      <c r="S166" s="33">
        <v>4.3971837879769266E-3</v>
      </c>
      <c r="T166" s="33">
        <v>1.7284623252046753E-3</v>
      </c>
      <c r="U166" s="33">
        <v>2.4805194812834888E-3</v>
      </c>
      <c r="V166" s="33">
        <v>0</v>
      </c>
      <c r="W166" s="33">
        <v>0</v>
      </c>
      <c r="X166" s="33">
        <v>3.6111972472487311E-3</v>
      </c>
      <c r="Y166" s="33">
        <v>3.8434407273960935E-3</v>
      </c>
      <c r="Z166" s="33">
        <v>2.7268458229210138E-3</v>
      </c>
      <c r="AA166" s="33">
        <v>8.3527067255227874E-3</v>
      </c>
      <c r="AB166" s="33">
        <v>2.2954625877795801E-3</v>
      </c>
      <c r="AC166" s="33">
        <v>1.7934980004820713E-3</v>
      </c>
      <c r="AD166" s="33">
        <v>8.9974636512542162E-3</v>
      </c>
      <c r="AE166" s="33">
        <v>9.2272209005732006E-3</v>
      </c>
      <c r="AF166" s="33">
        <v>4.4438825985700613E-3</v>
      </c>
      <c r="AG166" s="33">
        <v>1.3684945919493085E-2</v>
      </c>
      <c r="AH166" s="33">
        <v>8.0528965868819167E-3</v>
      </c>
      <c r="AI166" s="33">
        <v>3.4091037775460849E-3</v>
      </c>
      <c r="AJ166" s="33">
        <v>9.8069778370293609E-4</v>
      </c>
      <c r="AK166" s="33">
        <v>1.030487319192601E-3</v>
      </c>
      <c r="AL166" s="33">
        <v>5.7527724119234075E-4</v>
      </c>
      <c r="AM166" s="33">
        <v>1.9139173127354109E-3</v>
      </c>
      <c r="AN166" s="33">
        <v>1.0050420915766001E-3</v>
      </c>
      <c r="AO166" s="33">
        <v>1.1392896892666994E-3</v>
      </c>
      <c r="AP166" s="33">
        <v>1.3143899817671405E-3</v>
      </c>
      <c r="AQ166" s="33">
        <v>1.0956904894472933E-3</v>
      </c>
      <c r="AR166" s="33">
        <v>2.7499061122508101E-3</v>
      </c>
      <c r="AS166" s="33">
        <v>3.7857791413540122E-3</v>
      </c>
      <c r="AT166" s="33">
        <v>5.8402097798806833E-3</v>
      </c>
      <c r="AU166" s="33">
        <v>3.9261304064342958E-3</v>
      </c>
      <c r="AV166" s="33">
        <v>0</v>
      </c>
      <c r="AW166" s="33">
        <v>5.2273570008305641E-3</v>
      </c>
      <c r="AX166" s="33">
        <v>1.4864788470351028E-2</v>
      </c>
      <c r="AY166" s="33">
        <v>1.0942443740585192E-2</v>
      </c>
      <c r="AZ166" s="33">
        <v>8.6509739674284387E-3</v>
      </c>
      <c r="BA166" s="33">
        <v>2.7697947712881578E-3</v>
      </c>
      <c r="BB166" s="33">
        <v>3.5792194927401922E-3</v>
      </c>
      <c r="BC166" s="33">
        <v>4.981253046805227E-3</v>
      </c>
      <c r="BD166" s="33">
        <v>4.4564906643111595E-3</v>
      </c>
      <c r="BE166" s="33">
        <v>4.804375455848278E-3</v>
      </c>
      <c r="BF166" s="33">
        <v>0</v>
      </c>
      <c r="BG166" s="33">
        <v>2.3762668168680976E-2</v>
      </c>
      <c r="BH166" s="33">
        <v>6.8945936673811714E-2</v>
      </c>
      <c r="BI166" s="33">
        <v>7.1043018131293784E-3</v>
      </c>
      <c r="BJ166" s="33">
        <v>0</v>
      </c>
      <c r="BK166" s="33">
        <v>5.077931522915094E-3</v>
      </c>
      <c r="BL166" s="33">
        <v>2.8226889952782345E-4</v>
      </c>
      <c r="BM166" s="33">
        <v>3.1191606355225419E-3</v>
      </c>
      <c r="BN166" s="33">
        <v>3.9281273080703167E-3</v>
      </c>
      <c r="BO166" s="33">
        <v>0</v>
      </c>
      <c r="BP166" s="33">
        <v>4.7799078152300362E-3</v>
      </c>
      <c r="BQ166" s="33">
        <v>6.3297710601543039E-3</v>
      </c>
      <c r="BR166" s="33">
        <v>3.7649065514095041E-3</v>
      </c>
      <c r="BS166" s="33">
        <v>3.3771029971438804E-3</v>
      </c>
      <c r="BT166" s="33">
        <v>2.8365928108866107E-3</v>
      </c>
      <c r="BU166" s="33">
        <v>4.6910456646083289E-3</v>
      </c>
      <c r="BV166" s="33">
        <v>2.1287660379980824E-3</v>
      </c>
      <c r="BW166" s="33">
        <v>3.0399739859091131E-3</v>
      </c>
      <c r="BX166" s="33">
        <v>0</v>
      </c>
      <c r="BY166" s="33">
        <v>0</v>
      </c>
      <c r="BZ166" s="33">
        <v>5.3961181284373932E-4</v>
      </c>
      <c r="CA166" s="33">
        <v>0</v>
      </c>
      <c r="CB166" s="33">
        <v>2.5696388892110108E-3</v>
      </c>
      <c r="CC166" s="33">
        <v>1.7116998573629204E-3</v>
      </c>
      <c r="CD166" s="33">
        <v>1.1683220954366463E-3</v>
      </c>
      <c r="CE166" s="33">
        <v>0</v>
      </c>
      <c r="CF166" s="33">
        <v>2.0318128992163017E-3</v>
      </c>
      <c r="CG166" s="33">
        <v>1.7710081280537123E-3</v>
      </c>
      <c r="CH166" s="33">
        <v>3.1374949062637227E-3</v>
      </c>
      <c r="CI166" s="33">
        <v>2.320587977924162E-3</v>
      </c>
      <c r="CJ166" s="33">
        <v>3.415341147919462E-3</v>
      </c>
      <c r="CK166" s="33">
        <v>2.0874379706204396E-3</v>
      </c>
      <c r="CL166" s="33">
        <v>4.5255131416520756E-3</v>
      </c>
      <c r="CM166" s="33">
        <v>4.1028249437457427E-3</v>
      </c>
      <c r="CN166" s="33">
        <v>5.1289859096191283E-3</v>
      </c>
      <c r="CO166" s="33">
        <v>5.8913163530685672E-3</v>
      </c>
      <c r="CP166" s="33">
        <v>4.5670046606596159E-3</v>
      </c>
      <c r="CQ166" s="33">
        <v>5.5219835946879901E-3</v>
      </c>
      <c r="CR166" s="33">
        <v>4.110866569820632E-3</v>
      </c>
      <c r="CS166" s="33">
        <v>4.9981315550278512E-3</v>
      </c>
      <c r="CT166" s="33">
        <v>4.6547073828585176E-3</v>
      </c>
      <c r="CU166" s="33">
        <v>4.044826880894933E-3</v>
      </c>
      <c r="CV166" s="33">
        <v>4.419202995395115E-3</v>
      </c>
      <c r="CW166" s="33">
        <v>4.037192271142037E-3</v>
      </c>
      <c r="CX166" s="33">
        <v>3.8546898209578001E-3</v>
      </c>
      <c r="CY166" s="33">
        <v>5.695432687344907E-3</v>
      </c>
      <c r="CZ166" s="33">
        <v>6.4917843723432426E-3</v>
      </c>
      <c r="DA166" s="33">
        <v>7.5693583256823101E-3</v>
      </c>
      <c r="DB166" s="33">
        <v>5.7841993392479399E-3</v>
      </c>
      <c r="DC166" s="33">
        <v>4.6491692525895975E-3</v>
      </c>
      <c r="DD166" s="33">
        <v>3.4360833773020858E-3</v>
      </c>
      <c r="DE166" s="33">
        <v>6.3664247084676351E-3</v>
      </c>
      <c r="DF166" s="33">
        <v>4.1756331364842351E-3</v>
      </c>
      <c r="DG166" s="33">
        <v>6.0566021758722693E-3</v>
      </c>
      <c r="DH166" s="33">
        <v>9.462550304258948E-3</v>
      </c>
      <c r="DI166" s="33">
        <v>6.5097532017702438E-3</v>
      </c>
      <c r="DJ166" s="33">
        <v>7.2859724304663587E-3</v>
      </c>
      <c r="DK166" s="33">
        <v>5.6463666237566434E-3</v>
      </c>
      <c r="DL166" s="33">
        <v>4.4518923809401629E-3</v>
      </c>
      <c r="DM166" s="33">
        <v>7.3033040821734105E-3</v>
      </c>
      <c r="DN166" s="33">
        <v>6.6491530119226639E-3</v>
      </c>
      <c r="DO166" s="33">
        <v>8.1625764653932061E-3</v>
      </c>
      <c r="DP166" s="33">
        <v>6.2405218822442106E-3</v>
      </c>
      <c r="DQ166" s="33">
        <v>0</v>
      </c>
      <c r="DR166" s="33">
        <v>5.2021695590504773E-3</v>
      </c>
      <c r="DS166" s="33">
        <v>3.4279135246913215E-3</v>
      </c>
      <c r="DT166" s="33">
        <v>3.068305751079596E-3</v>
      </c>
      <c r="DU166" s="33">
        <v>2.7729465758062162E-3</v>
      </c>
      <c r="DV166" s="33">
        <v>8.4486177331655338E-3</v>
      </c>
      <c r="DW166" s="33">
        <v>1.0320456360567505E-2</v>
      </c>
      <c r="DX166" s="33">
        <v>4.689397535199675E-3</v>
      </c>
      <c r="DY166" s="33">
        <v>2.5812788809737191E-3</v>
      </c>
      <c r="DZ166" s="33">
        <v>3.3680376140171032E-3</v>
      </c>
      <c r="EA166" s="33">
        <v>2.9171288285389113E-3</v>
      </c>
      <c r="EB166" s="33">
        <v>2.497349290921901E-3</v>
      </c>
      <c r="EC166" s="33">
        <v>2.9919384093770552E-3</v>
      </c>
      <c r="ED166" s="33">
        <v>2.3546165570377839E-3</v>
      </c>
      <c r="EE166" s="33">
        <v>2.0702316119221268E-3</v>
      </c>
      <c r="EF166" s="33">
        <v>4.1426509387125828E-3</v>
      </c>
      <c r="EG166" s="33">
        <v>1.7986328034835092E-3</v>
      </c>
      <c r="EH166" s="33">
        <v>2.2000571663037525E-3</v>
      </c>
      <c r="EI166" s="33">
        <v>2.2083347366383794E-3</v>
      </c>
      <c r="EJ166" s="33">
        <v>4.1335138823976308E-3</v>
      </c>
      <c r="EK166" s="33">
        <v>8.7658545976878471E-3</v>
      </c>
      <c r="EL166" s="33">
        <v>2.0288714195723229E-2</v>
      </c>
      <c r="EM166" s="33">
        <v>1.0363521380130252E-2</v>
      </c>
      <c r="EN166" s="33">
        <v>1.0758001133992402E-2</v>
      </c>
      <c r="EO166" s="33">
        <v>8.9323541287524167E-3</v>
      </c>
      <c r="EP166" s="33">
        <v>1.5794007774501623E-3</v>
      </c>
      <c r="EQ166" s="33">
        <v>3.8615611293283088E-3</v>
      </c>
      <c r="ER166" s="33">
        <v>5.168836081507565E-3</v>
      </c>
      <c r="ES166" s="33">
        <v>1.3233837125882148E-3</v>
      </c>
      <c r="ET166" s="33">
        <v>3.4995919440032686E-3</v>
      </c>
      <c r="EU166" s="33">
        <v>4.0923956492995156E-3</v>
      </c>
      <c r="EV166" s="33">
        <v>3.1564237397389621E-3</v>
      </c>
      <c r="EW166" s="33">
        <v>3.2064589321505934E-3</v>
      </c>
      <c r="EX166" s="33">
        <v>6.4413382888316795E-3</v>
      </c>
      <c r="EY166" s="33">
        <v>4.2191474415215705E-3</v>
      </c>
      <c r="EZ166" s="33">
        <v>8.10549425388956E-3</v>
      </c>
      <c r="FA166" s="33">
        <v>4.6929128110324196E-3</v>
      </c>
      <c r="FB166" s="33">
        <v>2.8942794912364821E-3</v>
      </c>
      <c r="FC166" s="33">
        <v>3.7757800057705566E-3</v>
      </c>
      <c r="FD166" s="33">
        <v>8.4172618859838857E-3</v>
      </c>
      <c r="FE166" s="33">
        <v>1.6980407487796813E-3</v>
      </c>
      <c r="FF166" s="33">
        <v>1.1116526623894526E-2</v>
      </c>
      <c r="FG166" s="33">
        <v>7.5314098641809119E-3</v>
      </c>
      <c r="FH166" s="33">
        <v>1.0538016752537742</v>
      </c>
      <c r="FI166" s="33">
        <v>1.2091956038857987E-2</v>
      </c>
      <c r="FJ166" s="33">
        <v>2.1409753442078065E-2</v>
      </c>
      <c r="FK166" s="33">
        <v>1.6867369457394792E-2</v>
      </c>
      <c r="FL166" s="33">
        <v>5.7131867907794082E-4</v>
      </c>
      <c r="FM166" s="33">
        <v>3.2273893635479125E-3</v>
      </c>
      <c r="FN166" s="33">
        <v>1.6312743536057057E-3</v>
      </c>
      <c r="FO166" s="33">
        <v>7.0853700234017455E-3</v>
      </c>
      <c r="FP166" s="33">
        <v>1.6572686195063559E-3</v>
      </c>
      <c r="FQ166" s="33">
        <v>2.9539749498641225E-3</v>
      </c>
      <c r="FR166" s="33">
        <v>6.7962142594931866E-3</v>
      </c>
      <c r="FS166" s="33">
        <v>5.5394277421501508E-3</v>
      </c>
      <c r="FT166" s="33">
        <v>3.0941523767396483E-3</v>
      </c>
      <c r="FU166" s="33">
        <v>2.4077825233357027E-3</v>
      </c>
      <c r="FV166" s="33">
        <v>5.8878880253287079E-3</v>
      </c>
      <c r="FW166" s="33">
        <v>5.8634882496611121E-3</v>
      </c>
      <c r="FX166" s="33">
        <v>3.5547386402757239E-3</v>
      </c>
      <c r="FY166" s="33">
        <v>0.47976592894408659</v>
      </c>
      <c r="FZ166" s="33">
        <v>4.4277651529028642E-3</v>
      </c>
      <c r="GA166" s="33">
        <v>3.659428122489141E-3</v>
      </c>
      <c r="GB166" s="33">
        <v>8.2914146722576163E-3</v>
      </c>
      <c r="GC166" s="33">
        <v>5.5988342674745282E-3</v>
      </c>
      <c r="GD166" s="33">
        <v>1.3889043587138964E-2</v>
      </c>
      <c r="GE166" s="33">
        <v>1.1212048512095564E-2</v>
      </c>
      <c r="GF166" s="33">
        <v>8.0956021581556504E-3</v>
      </c>
      <c r="GG166" s="33">
        <v>5.4999427575116886E-3</v>
      </c>
      <c r="GH166" s="33">
        <v>5.9345415298404872E-3</v>
      </c>
      <c r="GI166" s="34">
        <v>4.5031284096704663E-3</v>
      </c>
      <c r="GJ166" s="61">
        <v>2.4656328631831448</v>
      </c>
      <c r="GK166" s="61">
        <v>1.1454789700000001</v>
      </c>
    </row>
    <row r="167" spans="1:193" ht="15" customHeight="1">
      <c r="A167" s="18" t="s">
        <v>161</v>
      </c>
      <c r="B167" s="47" t="s">
        <v>369</v>
      </c>
      <c r="C167" s="32">
        <v>5.1788279504647932E-3</v>
      </c>
      <c r="D167" s="33">
        <v>2.4508058945982885E-2</v>
      </c>
      <c r="E167" s="33">
        <v>1.2803339369578851E-2</v>
      </c>
      <c r="F167" s="33">
        <v>7.5116832125143584E-3</v>
      </c>
      <c r="G167" s="33">
        <v>7.6461604427003789E-3</v>
      </c>
      <c r="H167" s="33">
        <v>7.4982431335588193E-3</v>
      </c>
      <c r="I167" s="33">
        <v>6.3508999688849221E-3</v>
      </c>
      <c r="J167" s="33">
        <v>7.2264360588339006E-3</v>
      </c>
      <c r="K167" s="33">
        <v>1.0783513818595433E-2</v>
      </c>
      <c r="L167" s="33">
        <v>1.2582436624976889E-2</v>
      </c>
      <c r="M167" s="33">
        <v>1.0387847001027574E-2</v>
      </c>
      <c r="N167" s="33">
        <v>1.06411823772495E-2</v>
      </c>
      <c r="O167" s="33">
        <v>7.9048183483796126E-3</v>
      </c>
      <c r="P167" s="33">
        <v>8.0442453927536788E-3</v>
      </c>
      <c r="Q167" s="33">
        <v>1.0459979399018863E-2</v>
      </c>
      <c r="R167" s="33">
        <v>7.3602410219300697E-3</v>
      </c>
      <c r="S167" s="33">
        <v>8.3756751858596514E-3</v>
      </c>
      <c r="T167" s="33">
        <v>5.0685329823734054E-3</v>
      </c>
      <c r="U167" s="33">
        <v>7.8902745252388551E-3</v>
      </c>
      <c r="V167" s="33">
        <v>0</v>
      </c>
      <c r="W167" s="33">
        <v>0</v>
      </c>
      <c r="X167" s="33">
        <v>7.8963822859328559E-3</v>
      </c>
      <c r="Y167" s="33">
        <v>1.4656350048804343E-2</v>
      </c>
      <c r="Z167" s="33">
        <v>9.6436038319605705E-3</v>
      </c>
      <c r="AA167" s="33">
        <v>1.0652519943373602E-2</v>
      </c>
      <c r="AB167" s="33">
        <v>7.1824492079019019E-3</v>
      </c>
      <c r="AC167" s="33">
        <v>6.6171569965855857E-3</v>
      </c>
      <c r="AD167" s="33">
        <v>7.8301292916399656E-3</v>
      </c>
      <c r="AE167" s="33">
        <v>7.6474306668523574E-3</v>
      </c>
      <c r="AF167" s="33">
        <v>8.2326954578875559E-3</v>
      </c>
      <c r="AG167" s="33">
        <v>6.1454489559058982E-3</v>
      </c>
      <c r="AH167" s="33">
        <v>8.580598795779059E-3</v>
      </c>
      <c r="AI167" s="33">
        <v>9.8606324699330172E-3</v>
      </c>
      <c r="AJ167" s="33">
        <v>2.7473185425579932E-3</v>
      </c>
      <c r="AK167" s="33">
        <v>3.2188889144759052E-3</v>
      </c>
      <c r="AL167" s="33">
        <v>2.1356294492883704E-3</v>
      </c>
      <c r="AM167" s="33">
        <v>3.8022838598529168E-3</v>
      </c>
      <c r="AN167" s="33">
        <v>3.7838940472809416E-3</v>
      </c>
      <c r="AO167" s="33">
        <v>2.6133683671606474E-3</v>
      </c>
      <c r="AP167" s="33">
        <v>4.2344180880523174E-3</v>
      </c>
      <c r="AQ167" s="33">
        <v>3.0207523224965584E-3</v>
      </c>
      <c r="AR167" s="33">
        <v>1.0082106898229417E-2</v>
      </c>
      <c r="AS167" s="33">
        <v>1.3408540704998488E-2</v>
      </c>
      <c r="AT167" s="33">
        <v>1.2270328591967739E-2</v>
      </c>
      <c r="AU167" s="33">
        <v>1.3929093128889144E-2</v>
      </c>
      <c r="AV167" s="33">
        <v>0</v>
      </c>
      <c r="AW167" s="33">
        <v>1.5549955290269589E-2</v>
      </c>
      <c r="AX167" s="33">
        <v>1.7734931999758043E-2</v>
      </c>
      <c r="AY167" s="33">
        <v>1.9562060321226187E-2</v>
      </c>
      <c r="AZ167" s="33">
        <v>1.6424760784193661E-2</v>
      </c>
      <c r="BA167" s="33">
        <v>1.0935495229572994E-2</v>
      </c>
      <c r="BB167" s="33">
        <v>1.416339389921345E-2</v>
      </c>
      <c r="BC167" s="33">
        <v>1.3447126114104337E-2</v>
      </c>
      <c r="BD167" s="33">
        <v>1.5317132039524341E-2</v>
      </c>
      <c r="BE167" s="33">
        <v>1.9578171044554688E-2</v>
      </c>
      <c r="BF167" s="33">
        <v>0</v>
      </c>
      <c r="BG167" s="33">
        <v>2.7327209314845186E-2</v>
      </c>
      <c r="BH167" s="33">
        <v>1.8838665280662428E-2</v>
      </c>
      <c r="BI167" s="33">
        <v>1.7240533358668556E-2</v>
      </c>
      <c r="BJ167" s="33">
        <v>0</v>
      </c>
      <c r="BK167" s="33">
        <v>1.7621658644748069E-2</v>
      </c>
      <c r="BL167" s="33">
        <v>9.8009020013820427E-4</v>
      </c>
      <c r="BM167" s="33">
        <v>6.69647393770933E-3</v>
      </c>
      <c r="BN167" s="33">
        <v>1.1088388986140405E-2</v>
      </c>
      <c r="BO167" s="33">
        <v>0</v>
      </c>
      <c r="BP167" s="33">
        <v>1.3893969665859401E-2</v>
      </c>
      <c r="BQ167" s="33">
        <v>1.550521249594349E-2</v>
      </c>
      <c r="BR167" s="33">
        <v>1.4843755997476596E-2</v>
      </c>
      <c r="BS167" s="33">
        <v>1.2777310755601175E-2</v>
      </c>
      <c r="BT167" s="33">
        <v>1.0911551865450555E-2</v>
      </c>
      <c r="BU167" s="33">
        <v>1.3994145492554863E-2</v>
      </c>
      <c r="BV167" s="33">
        <v>1.3215589005351641E-2</v>
      </c>
      <c r="BW167" s="33">
        <v>1.6204177828464103E-2</v>
      </c>
      <c r="BX167" s="33">
        <v>0</v>
      </c>
      <c r="BY167" s="33">
        <v>0</v>
      </c>
      <c r="BZ167" s="33">
        <v>1.8178389514585994E-3</v>
      </c>
      <c r="CA167" s="33">
        <v>0</v>
      </c>
      <c r="CB167" s="33">
        <v>1.1308080022217008E-2</v>
      </c>
      <c r="CC167" s="33">
        <v>8.6919431717086583E-3</v>
      </c>
      <c r="CD167" s="33">
        <v>6.3292466864329974E-3</v>
      </c>
      <c r="CE167" s="33">
        <v>0</v>
      </c>
      <c r="CF167" s="33">
        <v>8.2965678012655239E-3</v>
      </c>
      <c r="CG167" s="33">
        <v>9.2227764385554283E-3</v>
      </c>
      <c r="CH167" s="33">
        <v>1.1827032815481054E-2</v>
      </c>
      <c r="CI167" s="33">
        <v>1.1158434790816546E-2</v>
      </c>
      <c r="CJ167" s="33">
        <v>1.0090720860886731E-2</v>
      </c>
      <c r="CK167" s="33">
        <v>1.0440491152031833E-2</v>
      </c>
      <c r="CL167" s="33">
        <v>1.1826077360476001E-2</v>
      </c>
      <c r="CM167" s="33">
        <v>1.6558028897331944E-2</v>
      </c>
      <c r="CN167" s="33">
        <v>2.0140362894801294E-2</v>
      </c>
      <c r="CO167" s="33">
        <v>1.8930764295359812E-2</v>
      </c>
      <c r="CP167" s="33">
        <v>1.1613015996474425E-2</v>
      </c>
      <c r="CQ167" s="33">
        <v>1.6933719508229354E-2</v>
      </c>
      <c r="CR167" s="33">
        <v>2.182976528595091E-2</v>
      </c>
      <c r="CS167" s="33">
        <v>1.1371419806336444E-2</v>
      </c>
      <c r="CT167" s="33">
        <v>2.2424773491099465E-2</v>
      </c>
      <c r="CU167" s="33">
        <v>1.9230822233226714E-2</v>
      </c>
      <c r="CV167" s="33">
        <v>1.879136873767976E-2</v>
      </c>
      <c r="CW167" s="33">
        <v>2.4551955434814803E-2</v>
      </c>
      <c r="CX167" s="33">
        <v>1.7349271687916897E-2</v>
      </c>
      <c r="CY167" s="33">
        <v>1.6156748911051014E-2</v>
      </c>
      <c r="CZ167" s="33">
        <v>2.161262623913985E-2</v>
      </c>
      <c r="DA167" s="33">
        <v>1.7457896481477581E-2</v>
      </c>
      <c r="DB167" s="33">
        <v>1.7686811765082914E-2</v>
      </c>
      <c r="DC167" s="33">
        <v>1.5838381258517539E-2</v>
      </c>
      <c r="DD167" s="33">
        <v>2.8407354868057351E-2</v>
      </c>
      <c r="DE167" s="33">
        <v>1.8702878593264395E-2</v>
      </c>
      <c r="DF167" s="33">
        <v>1.9790024323021054E-2</v>
      </c>
      <c r="DG167" s="33">
        <v>2.7613093594570249E-2</v>
      </c>
      <c r="DH167" s="33">
        <v>1.4514116348088189E-2</v>
      </c>
      <c r="DI167" s="33">
        <v>2.4527667450161592E-2</v>
      </c>
      <c r="DJ167" s="33">
        <v>4.4297012222070942E-2</v>
      </c>
      <c r="DK167" s="33">
        <v>2.5229962024542203E-2</v>
      </c>
      <c r="DL167" s="33">
        <v>2.0808697853076711E-2</v>
      </c>
      <c r="DM167" s="33">
        <v>2.6405330606688593E-2</v>
      </c>
      <c r="DN167" s="33">
        <v>4.4266716117428252E-2</v>
      </c>
      <c r="DO167" s="33">
        <v>1.6038481237110651E-2</v>
      </c>
      <c r="DP167" s="33">
        <v>1.4742220177214355E-2</v>
      </c>
      <c r="DQ167" s="33">
        <v>0</v>
      </c>
      <c r="DR167" s="33">
        <v>1.5254799910882702E-2</v>
      </c>
      <c r="DS167" s="33">
        <v>1.1970297687370181E-2</v>
      </c>
      <c r="DT167" s="33">
        <v>1.2580851672668593E-2</v>
      </c>
      <c r="DU167" s="33">
        <v>1.2372496093072826E-2</v>
      </c>
      <c r="DV167" s="33">
        <v>1.5461263831158804E-2</v>
      </c>
      <c r="DW167" s="33">
        <v>1.2712997792361212E-2</v>
      </c>
      <c r="DX167" s="33">
        <v>1.1341186789596195E-2</v>
      </c>
      <c r="DY167" s="33">
        <v>7.7855020784059099E-3</v>
      </c>
      <c r="DZ167" s="33">
        <v>7.9700807584384397E-3</v>
      </c>
      <c r="EA167" s="33">
        <v>9.8521709501026913E-3</v>
      </c>
      <c r="EB167" s="33">
        <v>9.4240923435178082E-3</v>
      </c>
      <c r="EC167" s="33">
        <v>9.9556740987039819E-3</v>
      </c>
      <c r="ED167" s="33">
        <v>9.2464716487377051E-3</v>
      </c>
      <c r="EE167" s="33">
        <v>9.56239448670557E-3</v>
      </c>
      <c r="EF167" s="33">
        <v>7.7306292658597814E-3</v>
      </c>
      <c r="EG167" s="33">
        <v>1.1732839139137224E-2</v>
      </c>
      <c r="EH167" s="33">
        <v>2.2012499667384486E-2</v>
      </c>
      <c r="EI167" s="33">
        <v>8.2115742083948839E-3</v>
      </c>
      <c r="EJ167" s="33">
        <v>2.1721647912668313E-2</v>
      </c>
      <c r="EK167" s="33">
        <v>2.5566369488048621E-2</v>
      </c>
      <c r="EL167" s="33">
        <v>4.2635160077147835E-2</v>
      </c>
      <c r="EM167" s="33">
        <v>5.585203459962116E-2</v>
      </c>
      <c r="EN167" s="33">
        <v>1.8373536193936627E-2</v>
      </c>
      <c r="EO167" s="33">
        <v>8.5049315761092318E-3</v>
      </c>
      <c r="EP167" s="33">
        <v>3.5855511398791384E-3</v>
      </c>
      <c r="EQ167" s="33">
        <v>6.0689890610137829E-3</v>
      </c>
      <c r="ER167" s="33">
        <v>9.8225083317201069E-3</v>
      </c>
      <c r="ES167" s="33">
        <v>5.1993763616317683E-3</v>
      </c>
      <c r="ET167" s="33">
        <v>9.5956325854996364E-3</v>
      </c>
      <c r="EU167" s="33">
        <v>1.3764707097224778E-2</v>
      </c>
      <c r="EV167" s="33">
        <v>9.7325552004479381E-3</v>
      </c>
      <c r="EW167" s="33">
        <v>1.3512027657727105E-2</v>
      </c>
      <c r="EX167" s="33">
        <v>1.175635370869756E-2</v>
      </c>
      <c r="EY167" s="33">
        <v>1.9801832748014787E-2</v>
      </c>
      <c r="EZ167" s="33">
        <v>1.911456958485841E-2</v>
      </c>
      <c r="FA167" s="33">
        <v>1.2273649553385006E-2</v>
      </c>
      <c r="FB167" s="33">
        <v>1.9156599490788538E-2</v>
      </c>
      <c r="FC167" s="33">
        <v>8.336841292834846E-3</v>
      </c>
      <c r="FD167" s="33">
        <v>3.4980323711039943E-2</v>
      </c>
      <c r="FE167" s="33">
        <v>7.1059086529806342E-3</v>
      </c>
      <c r="FF167" s="33">
        <v>4.6610058497778925E-2</v>
      </c>
      <c r="FG167" s="33">
        <v>2.4990845841468351E-2</v>
      </c>
      <c r="FH167" s="33">
        <v>2.1892546324863885E-2</v>
      </c>
      <c r="FI167" s="33">
        <v>1.0385236971352749</v>
      </c>
      <c r="FJ167" s="33">
        <v>9.8534808975736091E-2</v>
      </c>
      <c r="FK167" s="33">
        <v>3.2049164541545661E-2</v>
      </c>
      <c r="FL167" s="33">
        <v>4.2876924747528274E-3</v>
      </c>
      <c r="FM167" s="33">
        <v>1.8435759949428032E-2</v>
      </c>
      <c r="FN167" s="33">
        <v>4.1844130952025244E-3</v>
      </c>
      <c r="FO167" s="33">
        <v>6.138541211376314E-3</v>
      </c>
      <c r="FP167" s="33">
        <v>1.696774278407269E-2</v>
      </c>
      <c r="FQ167" s="33">
        <v>2.690002244341675E-2</v>
      </c>
      <c r="FR167" s="33">
        <v>1.6007299334328616E-2</v>
      </c>
      <c r="FS167" s="33">
        <v>1.7665349269741351E-2</v>
      </c>
      <c r="FT167" s="33">
        <v>1.7501813392659465E-2</v>
      </c>
      <c r="FU167" s="33">
        <v>4.5589310971895095E-3</v>
      </c>
      <c r="FV167" s="33">
        <v>3.4636185086098614E-2</v>
      </c>
      <c r="FW167" s="33">
        <v>1.8181299538915396E-2</v>
      </c>
      <c r="FX167" s="33">
        <v>8.4875545100526299E-3</v>
      </c>
      <c r="FY167" s="33">
        <v>1.8683650781668393E-2</v>
      </c>
      <c r="FZ167" s="33">
        <v>9.009382479483987E-3</v>
      </c>
      <c r="GA167" s="33">
        <v>1.4933466071466889E-2</v>
      </c>
      <c r="GB167" s="33">
        <v>1.8678767113009063E-2</v>
      </c>
      <c r="GC167" s="33">
        <v>1.6551488613236659E-2</v>
      </c>
      <c r="GD167" s="33">
        <v>9.0723773805813819E-3</v>
      </c>
      <c r="GE167" s="33">
        <v>4.1702099428461755E-3</v>
      </c>
      <c r="GF167" s="33">
        <v>1.2694158381325276E-2</v>
      </c>
      <c r="GG167" s="33">
        <v>9.2918208026384341E-3</v>
      </c>
      <c r="GH167" s="33">
        <v>1.6305685239507376E-2</v>
      </c>
      <c r="GI167" s="34">
        <v>1.2626418949179029E-2</v>
      </c>
      <c r="GJ167" s="61">
        <v>3.627306754277495</v>
      </c>
      <c r="GK167" s="61">
        <v>1.68516719</v>
      </c>
    </row>
    <row r="168" spans="1:193" ht="15" customHeight="1">
      <c r="A168" s="18" t="s">
        <v>162</v>
      </c>
      <c r="B168" s="47" t="s">
        <v>370</v>
      </c>
      <c r="C168" s="32">
        <v>1.0279892516970867E-4</v>
      </c>
      <c r="D168" s="33">
        <v>4.6879202210345133E-4</v>
      </c>
      <c r="E168" s="33">
        <v>2.4175148920083984E-4</v>
      </c>
      <c r="F168" s="33">
        <v>1.2825436843138543E-4</v>
      </c>
      <c r="G168" s="33">
        <v>1.1506277648278476E-4</v>
      </c>
      <c r="H168" s="33">
        <v>1.3579493569325829E-4</v>
      </c>
      <c r="I168" s="33">
        <v>1.4209326055883727E-4</v>
      </c>
      <c r="J168" s="33">
        <v>1.1462616276382273E-4</v>
      </c>
      <c r="K168" s="33">
        <v>1.5904731587429994E-4</v>
      </c>
      <c r="L168" s="33">
        <v>1.8408114937790271E-4</v>
      </c>
      <c r="M168" s="33">
        <v>1.8123253781789157E-4</v>
      </c>
      <c r="N168" s="33">
        <v>1.9237633247782673E-4</v>
      </c>
      <c r="O168" s="33">
        <v>1.423411018376902E-4</v>
      </c>
      <c r="P168" s="33">
        <v>1.3222255865330109E-4</v>
      </c>
      <c r="Q168" s="33">
        <v>2.8248865558955498E-4</v>
      </c>
      <c r="R168" s="33">
        <v>1.9507626432795032E-4</v>
      </c>
      <c r="S168" s="33">
        <v>1.9407723949658673E-4</v>
      </c>
      <c r="T168" s="33">
        <v>1.0908224463375188E-4</v>
      </c>
      <c r="U168" s="33">
        <v>1.5471693545266775E-4</v>
      </c>
      <c r="V168" s="33">
        <v>0</v>
      </c>
      <c r="W168" s="33">
        <v>0</v>
      </c>
      <c r="X168" s="33">
        <v>1.6389368833197247E-4</v>
      </c>
      <c r="Y168" s="33">
        <v>1.7848020302766837E-4</v>
      </c>
      <c r="Z168" s="33">
        <v>1.5997770460528403E-4</v>
      </c>
      <c r="AA168" s="33">
        <v>2.9592023874439863E-4</v>
      </c>
      <c r="AB168" s="33">
        <v>1.5443993657701565E-4</v>
      </c>
      <c r="AC168" s="33">
        <v>1.2970639023773071E-4</v>
      </c>
      <c r="AD168" s="33">
        <v>2.4696131193302679E-4</v>
      </c>
      <c r="AE168" s="33">
        <v>2.1593664973612486E-4</v>
      </c>
      <c r="AF168" s="33">
        <v>1.7865092929509504E-4</v>
      </c>
      <c r="AG168" s="33">
        <v>2.2374508520992971E-4</v>
      </c>
      <c r="AH168" s="33">
        <v>2.0470304159378282E-4</v>
      </c>
      <c r="AI168" s="33">
        <v>1.7520632162874256E-4</v>
      </c>
      <c r="AJ168" s="33">
        <v>5.6992014948701056E-5</v>
      </c>
      <c r="AK168" s="33">
        <v>9.7500992468899569E-5</v>
      </c>
      <c r="AL168" s="33">
        <v>3.8573119123368204E-5</v>
      </c>
      <c r="AM168" s="33">
        <v>7.3707976165692202E-5</v>
      </c>
      <c r="AN168" s="33">
        <v>1.0888639363548879E-4</v>
      </c>
      <c r="AO168" s="33">
        <v>7.7080284445194883E-5</v>
      </c>
      <c r="AP168" s="33">
        <v>9.9638426347109334E-5</v>
      </c>
      <c r="AQ168" s="33">
        <v>5.7702664007512248E-5</v>
      </c>
      <c r="AR168" s="33">
        <v>2.2510228874665105E-4</v>
      </c>
      <c r="AS168" s="33">
        <v>2.3553965818281017E-4</v>
      </c>
      <c r="AT168" s="33">
        <v>2.298080937413199E-4</v>
      </c>
      <c r="AU168" s="33">
        <v>2.5117723895695454E-4</v>
      </c>
      <c r="AV168" s="33">
        <v>0</v>
      </c>
      <c r="AW168" s="33">
        <v>2.6776674687567688E-4</v>
      </c>
      <c r="AX168" s="33">
        <v>5.2002878492366162E-4</v>
      </c>
      <c r="AY168" s="33">
        <v>4.2901824104569917E-4</v>
      </c>
      <c r="AZ168" s="33">
        <v>3.190476272763444E-4</v>
      </c>
      <c r="BA168" s="33">
        <v>1.6385536799858557E-4</v>
      </c>
      <c r="BB168" s="33">
        <v>1.686187035996935E-4</v>
      </c>
      <c r="BC168" s="33">
        <v>2.2031334633304393E-4</v>
      </c>
      <c r="BD168" s="33">
        <v>3.4441232888269261E-4</v>
      </c>
      <c r="BE168" s="33">
        <v>3.394740252531812E-4</v>
      </c>
      <c r="BF168" s="33">
        <v>0</v>
      </c>
      <c r="BG168" s="33">
        <v>7.0083862155364001E-4</v>
      </c>
      <c r="BH168" s="33">
        <v>9.4909898030039208E-4</v>
      </c>
      <c r="BI168" s="33">
        <v>3.3116525725443744E-4</v>
      </c>
      <c r="BJ168" s="33">
        <v>0</v>
      </c>
      <c r="BK168" s="33">
        <v>3.4296071387173864E-4</v>
      </c>
      <c r="BL168" s="33">
        <v>2.9783585316879291E-5</v>
      </c>
      <c r="BM168" s="33">
        <v>1.2995597424448816E-4</v>
      </c>
      <c r="BN168" s="33">
        <v>2.0494996502860223E-4</v>
      </c>
      <c r="BO168" s="33">
        <v>0</v>
      </c>
      <c r="BP168" s="33">
        <v>2.342509236576691E-4</v>
      </c>
      <c r="BQ168" s="33">
        <v>3.1523922273174422E-4</v>
      </c>
      <c r="BR168" s="33">
        <v>2.5944706501351464E-4</v>
      </c>
      <c r="BS168" s="33">
        <v>3.3727101220790319E-4</v>
      </c>
      <c r="BT168" s="33">
        <v>2.1071525885809429E-4</v>
      </c>
      <c r="BU168" s="33">
        <v>1.8973942266135E-4</v>
      </c>
      <c r="BV168" s="33">
        <v>1.5108940539936341E-4</v>
      </c>
      <c r="BW168" s="33">
        <v>1.7320303450649283E-4</v>
      </c>
      <c r="BX168" s="33">
        <v>0</v>
      </c>
      <c r="BY168" s="33">
        <v>0</v>
      </c>
      <c r="BZ168" s="33">
        <v>3.2105202034030739E-5</v>
      </c>
      <c r="CA168" s="33">
        <v>0</v>
      </c>
      <c r="CB168" s="33">
        <v>1.7457398138439134E-4</v>
      </c>
      <c r="CC168" s="33">
        <v>1.2854332693493117E-4</v>
      </c>
      <c r="CD168" s="33">
        <v>8.5402191755776791E-5</v>
      </c>
      <c r="CE168" s="33">
        <v>0</v>
      </c>
      <c r="CF168" s="33">
        <v>1.2125147523851736E-4</v>
      </c>
      <c r="CG168" s="33">
        <v>1.1835838898784234E-4</v>
      </c>
      <c r="CH168" s="33">
        <v>2.486492960237219E-4</v>
      </c>
      <c r="CI168" s="33">
        <v>1.6992117663729937E-4</v>
      </c>
      <c r="CJ168" s="33">
        <v>2.0293199784194874E-4</v>
      </c>
      <c r="CK168" s="33">
        <v>1.4143278600429448E-4</v>
      </c>
      <c r="CL168" s="33">
        <v>2.4002738594976853E-4</v>
      </c>
      <c r="CM168" s="33">
        <v>3.0927420455224191E-4</v>
      </c>
      <c r="CN168" s="33">
        <v>4.0863449202154114E-4</v>
      </c>
      <c r="CO168" s="33">
        <v>3.051743226508447E-4</v>
      </c>
      <c r="CP168" s="33">
        <v>2.6252805023632415E-4</v>
      </c>
      <c r="CQ168" s="33">
        <v>2.3344988945313874E-4</v>
      </c>
      <c r="CR168" s="33">
        <v>2.4588712227839317E-4</v>
      </c>
      <c r="CS168" s="33">
        <v>2.5283419717704895E-4</v>
      </c>
      <c r="CT168" s="33">
        <v>3.0255824018992982E-4</v>
      </c>
      <c r="CU168" s="33">
        <v>2.1691588488086333E-4</v>
      </c>
      <c r="CV168" s="33">
        <v>2.295619837710869E-4</v>
      </c>
      <c r="CW168" s="33">
        <v>2.2777245058137145E-4</v>
      </c>
      <c r="CX168" s="33">
        <v>2.1244043404569171E-4</v>
      </c>
      <c r="CY168" s="33">
        <v>3.2909995505848739E-4</v>
      </c>
      <c r="CZ168" s="33">
        <v>4.5776991841195728E-4</v>
      </c>
      <c r="DA168" s="33">
        <v>3.7845177167625775E-4</v>
      </c>
      <c r="DB168" s="33">
        <v>4.1113234999276343E-4</v>
      </c>
      <c r="DC168" s="33">
        <v>2.9930088434759468E-4</v>
      </c>
      <c r="DD168" s="33">
        <v>2.8963263362506811E-4</v>
      </c>
      <c r="DE168" s="33">
        <v>3.6228846463712923E-4</v>
      </c>
      <c r="DF168" s="33">
        <v>3.539328638815261E-4</v>
      </c>
      <c r="DG168" s="33">
        <v>3.4696359950805701E-4</v>
      </c>
      <c r="DH168" s="33">
        <v>3.0662308489112934E-4</v>
      </c>
      <c r="DI168" s="33">
        <v>8.5885324161027283E-4</v>
      </c>
      <c r="DJ168" s="33">
        <v>5.3070597545730989E-4</v>
      </c>
      <c r="DK168" s="33">
        <v>3.2769646166729217E-4</v>
      </c>
      <c r="DL168" s="33">
        <v>2.6178494757524878E-4</v>
      </c>
      <c r="DM168" s="33">
        <v>1.1017194459089707E-3</v>
      </c>
      <c r="DN168" s="33">
        <v>3.1256236187375249E-4</v>
      </c>
      <c r="DO168" s="33">
        <v>3.2529673922572147E-4</v>
      </c>
      <c r="DP168" s="33">
        <v>2.8065139793105788E-4</v>
      </c>
      <c r="DQ168" s="33">
        <v>0</v>
      </c>
      <c r="DR168" s="33">
        <v>2.76213985033912E-4</v>
      </c>
      <c r="DS168" s="33">
        <v>3.067064701867641E-4</v>
      </c>
      <c r="DT168" s="33">
        <v>3.0780971899137033E-4</v>
      </c>
      <c r="DU168" s="33">
        <v>1.55923556796022E-4</v>
      </c>
      <c r="DV168" s="33">
        <v>2.628115271448511E-4</v>
      </c>
      <c r="DW168" s="33">
        <v>2.969231364498365E-4</v>
      </c>
      <c r="DX168" s="33">
        <v>2.5741496333743947E-4</v>
      </c>
      <c r="DY168" s="33">
        <v>1.7269988734978207E-4</v>
      </c>
      <c r="DZ168" s="33">
        <v>1.7428051114727546E-4</v>
      </c>
      <c r="EA168" s="33">
        <v>1.6778709295983934E-4</v>
      </c>
      <c r="EB168" s="33">
        <v>2.2776985214295885E-4</v>
      </c>
      <c r="EC168" s="33">
        <v>1.8771279541015908E-4</v>
      </c>
      <c r="ED168" s="33">
        <v>1.4003389695201585E-4</v>
      </c>
      <c r="EE168" s="33">
        <v>8.9492768793961329E-5</v>
      </c>
      <c r="EF168" s="33">
        <v>1.029247259158457E-4</v>
      </c>
      <c r="EG168" s="33">
        <v>1.0418549471473171E-4</v>
      </c>
      <c r="EH168" s="33">
        <v>1.2467459841024274E-4</v>
      </c>
      <c r="EI168" s="33">
        <v>1.4116981464861822E-4</v>
      </c>
      <c r="EJ168" s="33">
        <v>4.3774431349333004E-4</v>
      </c>
      <c r="EK168" s="33">
        <v>8.8204093717629843E-4</v>
      </c>
      <c r="EL168" s="33">
        <v>6.7096646969385938E-4</v>
      </c>
      <c r="EM168" s="33">
        <v>5.0348013753208267E-4</v>
      </c>
      <c r="EN168" s="33">
        <v>2.721295287774865E-4</v>
      </c>
      <c r="EO168" s="33">
        <v>3.3837316026588091E-4</v>
      </c>
      <c r="EP168" s="33">
        <v>6.0481913252110232E-5</v>
      </c>
      <c r="EQ168" s="33">
        <v>1.8372393079932778E-4</v>
      </c>
      <c r="ER168" s="33">
        <v>1.8138102930134828E-4</v>
      </c>
      <c r="ES168" s="33">
        <v>1.245572482103371E-4</v>
      </c>
      <c r="ET168" s="33">
        <v>2.4821180061989669E-4</v>
      </c>
      <c r="EU168" s="33">
        <v>2.2634443578748613E-4</v>
      </c>
      <c r="EV168" s="33">
        <v>1.7878582158096086E-4</v>
      </c>
      <c r="EW168" s="33">
        <v>2.0820414140796287E-4</v>
      </c>
      <c r="EX168" s="33">
        <v>2.6077278410304675E-4</v>
      </c>
      <c r="EY168" s="33">
        <v>3.117887214074595E-4</v>
      </c>
      <c r="EZ168" s="33">
        <v>2.5080633485477191E-4</v>
      </c>
      <c r="FA168" s="33">
        <v>3.0590547635251514E-4</v>
      </c>
      <c r="FB168" s="33">
        <v>2.6590815139507885E-4</v>
      </c>
      <c r="FC168" s="33">
        <v>2.5695419565654288E-4</v>
      </c>
      <c r="FD168" s="33">
        <v>3.0398098086209101E-4</v>
      </c>
      <c r="FE168" s="33">
        <v>2.0485581943134151E-4</v>
      </c>
      <c r="FF168" s="33">
        <v>2.2566478158710379E-3</v>
      </c>
      <c r="FG168" s="33">
        <v>5.7215884451056675E-4</v>
      </c>
      <c r="FH168" s="33">
        <v>7.1527899778084771E-4</v>
      </c>
      <c r="FI168" s="33">
        <v>1.267625330186346E-3</v>
      </c>
      <c r="FJ168" s="33">
        <v>1.0127248295714277</v>
      </c>
      <c r="FK168" s="33">
        <v>7.4844981405350613E-4</v>
      </c>
      <c r="FL168" s="33">
        <v>6.7173515137726071E-5</v>
      </c>
      <c r="FM168" s="33">
        <v>1.9147801631271206E-4</v>
      </c>
      <c r="FN168" s="33">
        <v>5.8620443356041412E-5</v>
      </c>
      <c r="FO168" s="33">
        <v>2.2248501053317776E-4</v>
      </c>
      <c r="FP168" s="33">
        <v>1.2618177851076028E-4</v>
      </c>
      <c r="FQ168" s="33">
        <v>2.9136930260982271E-4</v>
      </c>
      <c r="FR168" s="33">
        <v>2.4402903222210139E-4</v>
      </c>
      <c r="FS168" s="33">
        <v>2.0934461707227761E-4</v>
      </c>
      <c r="FT168" s="33">
        <v>2.3252294739805051E-4</v>
      </c>
      <c r="FU168" s="33">
        <v>8.4810682831198874E-5</v>
      </c>
      <c r="FV168" s="33">
        <v>3.0683669028326897E-4</v>
      </c>
      <c r="FW168" s="33">
        <v>2.3134895165044872E-4</v>
      </c>
      <c r="FX168" s="33">
        <v>1.2864909523788059E-4</v>
      </c>
      <c r="FY168" s="33">
        <v>4.9912842140714727E-3</v>
      </c>
      <c r="FZ168" s="33">
        <v>2.2434571981428474E-4</v>
      </c>
      <c r="GA168" s="33">
        <v>5.8005245195101704E-4</v>
      </c>
      <c r="GB168" s="33">
        <v>6.3742313915907654E-4</v>
      </c>
      <c r="GC168" s="33">
        <v>2.0310544884880624E-4</v>
      </c>
      <c r="GD168" s="33">
        <v>2.4052831072339263E-4</v>
      </c>
      <c r="GE168" s="33">
        <v>1.6651068295106227E-4</v>
      </c>
      <c r="GF168" s="33">
        <v>1.7357422199026947E-4</v>
      </c>
      <c r="GG168" s="33">
        <v>1.5183169544034914E-4</v>
      </c>
      <c r="GH168" s="33">
        <v>3.4247592895319054E-4</v>
      </c>
      <c r="GI168" s="34">
        <v>5.0928950724866777E-4</v>
      </c>
      <c r="GJ168" s="61">
        <v>1.0660663790268241</v>
      </c>
      <c r="GK168" s="61">
        <v>0.49527106999999998</v>
      </c>
    </row>
    <row r="169" spans="1:193" ht="15" customHeight="1">
      <c r="A169" s="18" t="s">
        <v>163</v>
      </c>
      <c r="B169" s="47" t="s">
        <v>371</v>
      </c>
      <c r="C169" s="32">
        <v>3.0059579535335959E-3</v>
      </c>
      <c r="D169" s="33">
        <v>1.4009477333840031E-2</v>
      </c>
      <c r="E169" s="33">
        <v>6.3639475822774546E-3</v>
      </c>
      <c r="F169" s="33">
        <v>3.5696063036321588E-3</v>
      </c>
      <c r="G169" s="33">
        <v>3.0209691665569844E-3</v>
      </c>
      <c r="H169" s="33">
        <v>4.0601982487600595E-3</v>
      </c>
      <c r="I169" s="33">
        <v>3.3883744845109817E-3</v>
      </c>
      <c r="J169" s="33">
        <v>3.309718667147527E-3</v>
      </c>
      <c r="K169" s="33">
        <v>4.5814061510427362E-3</v>
      </c>
      <c r="L169" s="33">
        <v>5.6146836140771534E-3</v>
      </c>
      <c r="M169" s="33">
        <v>5.4845535925913446E-3</v>
      </c>
      <c r="N169" s="33">
        <v>6.3340365450858917E-3</v>
      </c>
      <c r="O169" s="33">
        <v>5.9143888767452021E-3</v>
      </c>
      <c r="P169" s="33">
        <v>5.9283440682602944E-3</v>
      </c>
      <c r="Q169" s="33">
        <v>1.4575356836465376E-2</v>
      </c>
      <c r="R169" s="33">
        <v>8.5316502937446415E-3</v>
      </c>
      <c r="S169" s="33">
        <v>6.0753481105491796E-3</v>
      </c>
      <c r="T169" s="33">
        <v>4.4597036798340022E-3</v>
      </c>
      <c r="U169" s="33">
        <v>5.5555550004850593E-3</v>
      </c>
      <c r="V169" s="33">
        <v>0</v>
      </c>
      <c r="W169" s="33">
        <v>0</v>
      </c>
      <c r="X169" s="33">
        <v>5.767163364456201E-3</v>
      </c>
      <c r="Y169" s="33">
        <v>6.0002733146544843E-3</v>
      </c>
      <c r="Z169" s="33">
        <v>5.1482432987470161E-3</v>
      </c>
      <c r="AA169" s="33">
        <v>8.8391558444870528E-3</v>
      </c>
      <c r="AB169" s="33">
        <v>5.9654919778892998E-3</v>
      </c>
      <c r="AC169" s="33">
        <v>3.5870286725879475E-3</v>
      </c>
      <c r="AD169" s="33">
        <v>9.9524984330066103E-3</v>
      </c>
      <c r="AE169" s="33">
        <v>9.2101153873664961E-3</v>
      </c>
      <c r="AF169" s="33">
        <v>5.5772989661934703E-3</v>
      </c>
      <c r="AG169" s="33">
        <v>1.1872217228428428E-2</v>
      </c>
      <c r="AH169" s="33">
        <v>8.8420735671981675E-3</v>
      </c>
      <c r="AI169" s="33">
        <v>6.0675775920348129E-3</v>
      </c>
      <c r="AJ169" s="33">
        <v>2.7097640925676683E-3</v>
      </c>
      <c r="AK169" s="33">
        <v>2.277040332751697E-3</v>
      </c>
      <c r="AL169" s="33">
        <v>1.2265710100659547E-3</v>
      </c>
      <c r="AM169" s="33">
        <v>2.8244717871035233E-3</v>
      </c>
      <c r="AN169" s="33">
        <v>1.8202949671142286E-3</v>
      </c>
      <c r="AO169" s="33">
        <v>2.324482181001431E-3</v>
      </c>
      <c r="AP169" s="33">
        <v>3.1579220550171142E-3</v>
      </c>
      <c r="AQ169" s="33">
        <v>2.3530706696432832E-3</v>
      </c>
      <c r="AR169" s="33">
        <v>7.9815392373006246E-3</v>
      </c>
      <c r="AS169" s="33">
        <v>8.0488306570438428E-3</v>
      </c>
      <c r="AT169" s="33">
        <v>9.1501629861013428E-3</v>
      </c>
      <c r="AU169" s="33">
        <v>7.6406252264901624E-3</v>
      </c>
      <c r="AV169" s="33">
        <v>0</v>
      </c>
      <c r="AW169" s="33">
        <v>7.6269121609045809E-3</v>
      </c>
      <c r="AX169" s="33">
        <v>1.5312927853351806E-2</v>
      </c>
      <c r="AY169" s="33">
        <v>1.3654420248381684E-2</v>
      </c>
      <c r="AZ169" s="33">
        <v>1.1384445621489752E-2</v>
      </c>
      <c r="BA169" s="33">
        <v>6.1206780232701168E-3</v>
      </c>
      <c r="BB169" s="33">
        <v>1.0757556191723009E-2</v>
      </c>
      <c r="BC169" s="33">
        <v>8.4135923499295065E-3</v>
      </c>
      <c r="BD169" s="33">
        <v>1.7449805299356649E-2</v>
      </c>
      <c r="BE169" s="33">
        <v>1.5146207855378678E-2</v>
      </c>
      <c r="BF169" s="33">
        <v>0</v>
      </c>
      <c r="BG169" s="33">
        <v>2.4287754902505811E-2</v>
      </c>
      <c r="BH169" s="33">
        <v>4.9691261525521356E-2</v>
      </c>
      <c r="BI169" s="33">
        <v>1.3943202157910005E-2</v>
      </c>
      <c r="BJ169" s="33">
        <v>0</v>
      </c>
      <c r="BK169" s="33">
        <v>1.0600935029403848E-2</v>
      </c>
      <c r="BL169" s="33">
        <v>4.7524833231436494E-4</v>
      </c>
      <c r="BM169" s="33">
        <v>5.2116279726109457E-3</v>
      </c>
      <c r="BN169" s="33">
        <v>7.1197332785915167E-3</v>
      </c>
      <c r="BO169" s="33">
        <v>0</v>
      </c>
      <c r="BP169" s="33">
        <v>1.1129528655074864E-2</v>
      </c>
      <c r="BQ169" s="33">
        <v>1.2655391956736572E-2</v>
      </c>
      <c r="BR169" s="33">
        <v>7.7003694842626876E-3</v>
      </c>
      <c r="BS169" s="33">
        <v>5.8162525654432721E-3</v>
      </c>
      <c r="BT169" s="33">
        <v>5.1461098288241702E-3</v>
      </c>
      <c r="BU169" s="33">
        <v>7.3471820123602663E-3</v>
      </c>
      <c r="BV169" s="33">
        <v>4.6042982641480287E-3</v>
      </c>
      <c r="BW169" s="33">
        <v>5.1464127457346177E-3</v>
      </c>
      <c r="BX169" s="33">
        <v>0</v>
      </c>
      <c r="BY169" s="33">
        <v>0</v>
      </c>
      <c r="BZ169" s="33">
        <v>9.9265464904969673E-4</v>
      </c>
      <c r="CA169" s="33">
        <v>0</v>
      </c>
      <c r="CB169" s="33">
        <v>4.0188121140021125E-3</v>
      </c>
      <c r="CC169" s="33">
        <v>3.0975112864284021E-3</v>
      </c>
      <c r="CD169" s="33">
        <v>3.1901761992568409E-3</v>
      </c>
      <c r="CE169" s="33">
        <v>0</v>
      </c>
      <c r="CF169" s="33">
        <v>4.4872623481864941E-3</v>
      </c>
      <c r="CG169" s="33">
        <v>4.3097274613248492E-3</v>
      </c>
      <c r="CH169" s="33">
        <v>5.5581410627630135E-3</v>
      </c>
      <c r="CI169" s="33">
        <v>4.7831003059483779E-3</v>
      </c>
      <c r="CJ169" s="33">
        <v>5.3172355425559446E-3</v>
      </c>
      <c r="CK169" s="33">
        <v>4.6930564230605641E-3</v>
      </c>
      <c r="CL169" s="33">
        <v>8.0850433066122825E-3</v>
      </c>
      <c r="CM169" s="33">
        <v>7.4462573368136728E-3</v>
      </c>
      <c r="CN169" s="33">
        <v>9.0603523401870459E-3</v>
      </c>
      <c r="CO169" s="33">
        <v>9.0870286718308432E-3</v>
      </c>
      <c r="CP169" s="33">
        <v>7.0094868205898865E-3</v>
      </c>
      <c r="CQ169" s="33">
        <v>8.5585057855496489E-3</v>
      </c>
      <c r="CR169" s="33">
        <v>6.969785121062437E-3</v>
      </c>
      <c r="CS169" s="33">
        <v>1.0257590618971364E-2</v>
      </c>
      <c r="CT169" s="33">
        <v>8.7243804929541102E-3</v>
      </c>
      <c r="CU169" s="33">
        <v>7.7780175074158306E-3</v>
      </c>
      <c r="CV169" s="33">
        <v>7.9001623858713146E-3</v>
      </c>
      <c r="CW169" s="33">
        <v>8.6433996335414393E-3</v>
      </c>
      <c r="CX169" s="33">
        <v>7.268233969828725E-3</v>
      </c>
      <c r="CY169" s="33">
        <v>1.0823775871116229E-2</v>
      </c>
      <c r="CZ169" s="33">
        <v>1.0848814042089377E-2</v>
      </c>
      <c r="DA169" s="33">
        <v>1.1883913962961979E-2</v>
      </c>
      <c r="DB169" s="33">
        <v>1.0619067409080592E-2</v>
      </c>
      <c r="DC169" s="33">
        <v>8.9324843284145188E-3</v>
      </c>
      <c r="DD169" s="33">
        <v>7.6700449168536546E-3</v>
      </c>
      <c r="DE169" s="33">
        <v>1.0076739740742992E-2</v>
      </c>
      <c r="DF169" s="33">
        <v>9.4867280789146316E-3</v>
      </c>
      <c r="DG169" s="33">
        <v>1.158726080312035E-2</v>
      </c>
      <c r="DH169" s="33">
        <v>1.2877609943770421E-2</v>
      </c>
      <c r="DI169" s="33">
        <v>1.2105818558453404E-2</v>
      </c>
      <c r="DJ169" s="33">
        <v>1.262980023084715E-2</v>
      </c>
      <c r="DK169" s="33">
        <v>9.8887636679313873E-3</v>
      </c>
      <c r="DL169" s="33">
        <v>9.5291933135346618E-3</v>
      </c>
      <c r="DM169" s="33">
        <v>1.1898773267819247E-2</v>
      </c>
      <c r="DN169" s="33">
        <v>1.3028873510880392E-2</v>
      </c>
      <c r="DO169" s="33">
        <v>1.0730743900832479E-2</v>
      </c>
      <c r="DP169" s="33">
        <v>9.3828302882012424E-3</v>
      </c>
      <c r="DQ169" s="33">
        <v>0</v>
      </c>
      <c r="DR169" s="33">
        <v>8.5649483456416761E-3</v>
      </c>
      <c r="DS169" s="33">
        <v>6.8067896796341317E-3</v>
      </c>
      <c r="DT169" s="33">
        <v>8.8269160699151871E-3</v>
      </c>
      <c r="DU169" s="33">
        <v>5.9736201955500039E-3</v>
      </c>
      <c r="DV169" s="33">
        <v>1.0010504645445553E-2</v>
      </c>
      <c r="DW169" s="33">
        <v>1.1205270804682858E-2</v>
      </c>
      <c r="DX169" s="33">
        <v>7.157861818258348E-3</v>
      </c>
      <c r="DY169" s="33">
        <v>6.179048895415676E-3</v>
      </c>
      <c r="DZ169" s="33">
        <v>6.1774876267187816E-3</v>
      </c>
      <c r="EA169" s="33">
        <v>5.8037561155528591E-3</v>
      </c>
      <c r="EB169" s="33">
        <v>5.9981679547850995E-3</v>
      </c>
      <c r="EC169" s="33">
        <v>6.490752791321803E-3</v>
      </c>
      <c r="ED169" s="33">
        <v>5.0961384077856577E-3</v>
      </c>
      <c r="EE169" s="33">
        <v>2.5384734013203293E-3</v>
      </c>
      <c r="EF169" s="33">
        <v>4.0772872061234514E-3</v>
      </c>
      <c r="EG169" s="33">
        <v>2.7491985879498008E-3</v>
      </c>
      <c r="EH169" s="33">
        <v>4.1365216796734518E-3</v>
      </c>
      <c r="EI169" s="33">
        <v>5.2042555440649004E-3</v>
      </c>
      <c r="EJ169" s="33">
        <v>6.8377792887109618E-3</v>
      </c>
      <c r="EK169" s="33">
        <v>9.6632325675431712E-3</v>
      </c>
      <c r="EL169" s="33">
        <v>1.8576974318944766E-2</v>
      </c>
      <c r="EM169" s="33">
        <v>1.4235817380872583E-2</v>
      </c>
      <c r="EN169" s="33">
        <v>1.0236713657378854E-2</v>
      </c>
      <c r="EO169" s="33">
        <v>7.8989542784811961E-3</v>
      </c>
      <c r="EP169" s="33">
        <v>1.6522406545632945E-3</v>
      </c>
      <c r="EQ169" s="33">
        <v>5.9142421684641386E-3</v>
      </c>
      <c r="ER169" s="33">
        <v>7.9283916548877464E-3</v>
      </c>
      <c r="ES169" s="33">
        <v>3.1410036156109926E-3</v>
      </c>
      <c r="ET169" s="33">
        <v>6.9428377250357757E-3</v>
      </c>
      <c r="EU169" s="33">
        <v>5.2131877491445391E-3</v>
      </c>
      <c r="EV169" s="33">
        <v>4.2312200170160743E-3</v>
      </c>
      <c r="EW169" s="33">
        <v>4.9308359482999444E-3</v>
      </c>
      <c r="EX169" s="33">
        <v>8.92490266637707E-3</v>
      </c>
      <c r="EY169" s="33">
        <v>7.4997170785467884E-3</v>
      </c>
      <c r="EZ169" s="33">
        <v>9.5933314306828228E-3</v>
      </c>
      <c r="FA169" s="33">
        <v>9.9122155613655429E-3</v>
      </c>
      <c r="FB169" s="33">
        <v>8.17163693808628E-3</v>
      </c>
      <c r="FC169" s="33">
        <v>7.8983732095789343E-3</v>
      </c>
      <c r="FD169" s="33">
        <v>9.5387749302135519E-3</v>
      </c>
      <c r="FE169" s="33">
        <v>1.1904872797827941E-2</v>
      </c>
      <c r="FF169" s="33">
        <v>2.8123606834842808E-2</v>
      </c>
      <c r="FG169" s="33">
        <v>2.5544793243467322E-2</v>
      </c>
      <c r="FH169" s="33">
        <v>0.25013682963881761</v>
      </c>
      <c r="FI169" s="33">
        <v>2.3801702764286045E-2</v>
      </c>
      <c r="FJ169" s="33">
        <v>2.4330429568230998E-2</v>
      </c>
      <c r="FK169" s="33">
        <v>1.0750266554336489</v>
      </c>
      <c r="FL169" s="33">
        <v>1.431928452185749E-3</v>
      </c>
      <c r="FM169" s="33">
        <v>1.3911579737609668E-2</v>
      </c>
      <c r="FN169" s="33">
        <v>5.7330349883026937E-3</v>
      </c>
      <c r="FO169" s="33">
        <v>2.7749705174663738E-2</v>
      </c>
      <c r="FP169" s="33">
        <v>7.5790407875844009E-3</v>
      </c>
      <c r="FQ169" s="33">
        <v>1.9306091165566145E-2</v>
      </c>
      <c r="FR169" s="33">
        <v>1.010846127042642E-2</v>
      </c>
      <c r="FS169" s="33">
        <v>7.415572286727159E-3</v>
      </c>
      <c r="FT169" s="33">
        <v>1.2571808683537444E-2</v>
      </c>
      <c r="FU169" s="33">
        <v>4.3712155714808656E-3</v>
      </c>
      <c r="FV169" s="33">
        <v>3.1969686221248003E-2</v>
      </c>
      <c r="FW169" s="33">
        <v>8.3678681744036969E-3</v>
      </c>
      <c r="FX169" s="33">
        <v>4.2416172179567148E-3</v>
      </c>
      <c r="FY169" s="33">
        <v>0.30168920798271975</v>
      </c>
      <c r="FZ169" s="33">
        <v>6.3188526541100611E-3</v>
      </c>
      <c r="GA169" s="33">
        <v>6.0552858063557318E-3</v>
      </c>
      <c r="GB169" s="33">
        <v>1.3278370854973005E-2</v>
      </c>
      <c r="GC169" s="33">
        <v>9.8421358240142563E-3</v>
      </c>
      <c r="GD169" s="33">
        <v>1.0675278289213608E-2</v>
      </c>
      <c r="GE169" s="33">
        <v>1.12925039183208E-2</v>
      </c>
      <c r="GF169" s="33">
        <v>1.9176063501773311E-2</v>
      </c>
      <c r="GG169" s="33">
        <v>9.5571456687857798E-3</v>
      </c>
      <c r="GH169" s="33">
        <v>8.6817762271736865E-3</v>
      </c>
      <c r="GI169" s="34">
        <v>9.7682606177274967E-3</v>
      </c>
      <c r="GJ169" s="61">
        <v>3.1520069648606146</v>
      </c>
      <c r="GK169" s="61">
        <v>1.46435333</v>
      </c>
    </row>
    <row r="170" spans="1:193" ht="15" customHeight="1">
      <c r="A170" s="18" t="s">
        <v>164</v>
      </c>
      <c r="B170" s="47" t="s">
        <v>372</v>
      </c>
      <c r="C170" s="32">
        <v>1.9597976204918754E-3</v>
      </c>
      <c r="D170" s="33">
        <v>4.2118475758249922E-3</v>
      </c>
      <c r="E170" s="33">
        <v>1.5399887428494332E-3</v>
      </c>
      <c r="F170" s="33">
        <v>2.0700779204685092E-3</v>
      </c>
      <c r="G170" s="33">
        <v>2.2434806828120772E-3</v>
      </c>
      <c r="H170" s="33">
        <v>1.3905410382868009E-3</v>
      </c>
      <c r="I170" s="33">
        <v>1.5655582766740833E-3</v>
      </c>
      <c r="J170" s="33">
        <v>1.3629580926210055E-3</v>
      </c>
      <c r="K170" s="33">
        <v>1.5546004342136073E-3</v>
      </c>
      <c r="L170" s="33">
        <v>2.2033154615860276E-3</v>
      </c>
      <c r="M170" s="33">
        <v>2.735629280117109E-3</v>
      </c>
      <c r="N170" s="33">
        <v>2.9434841391293674E-3</v>
      </c>
      <c r="O170" s="33">
        <v>3.0550510110500654E-3</v>
      </c>
      <c r="P170" s="33">
        <v>2.246075515445564E-3</v>
      </c>
      <c r="Q170" s="33">
        <v>1.2819042838696582E-2</v>
      </c>
      <c r="R170" s="33">
        <v>7.8721751445600969E-3</v>
      </c>
      <c r="S170" s="33">
        <v>1.3603978944222341E-3</v>
      </c>
      <c r="T170" s="33">
        <v>1.9589017464904895E-3</v>
      </c>
      <c r="U170" s="33">
        <v>9.3094666956638583E-4</v>
      </c>
      <c r="V170" s="33">
        <v>0</v>
      </c>
      <c r="W170" s="33">
        <v>0</v>
      </c>
      <c r="X170" s="33">
        <v>1.0235136672550704E-3</v>
      </c>
      <c r="Y170" s="33">
        <v>1.305723717399073E-3</v>
      </c>
      <c r="Z170" s="33">
        <v>2.3538926108610534E-3</v>
      </c>
      <c r="AA170" s="33">
        <v>1.1459557786381101E-3</v>
      </c>
      <c r="AB170" s="33">
        <v>1.1436311174153461E-3</v>
      </c>
      <c r="AC170" s="33">
        <v>1.8390948485411172E-3</v>
      </c>
      <c r="AD170" s="33">
        <v>5.5986003312514783E-4</v>
      </c>
      <c r="AE170" s="33">
        <v>6.3753285631678539E-4</v>
      </c>
      <c r="AF170" s="33">
        <v>7.8899981644067676E-4</v>
      </c>
      <c r="AG170" s="33">
        <v>1.4593162000371045E-3</v>
      </c>
      <c r="AH170" s="33">
        <v>5.4405294839373188E-4</v>
      </c>
      <c r="AI170" s="33">
        <v>9.9316368992640358E-4</v>
      </c>
      <c r="AJ170" s="33">
        <v>3.0278218448480349E-4</v>
      </c>
      <c r="AK170" s="33">
        <v>2.393900042187234E-4</v>
      </c>
      <c r="AL170" s="33">
        <v>1.7385778730551584E-4</v>
      </c>
      <c r="AM170" s="33">
        <v>2.152827789775975E-4</v>
      </c>
      <c r="AN170" s="33">
        <v>2.9876860498168734E-4</v>
      </c>
      <c r="AO170" s="33">
        <v>1.9738708115633527E-4</v>
      </c>
      <c r="AP170" s="33">
        <v>2.7641001490245654E-4</v>
      </c>
      <c r="AQ170" s="33">
        <v>1.8158334617734761E-4</v>
      </c>
      <c r="AR170" s="33">
        <v>4.1616469204947973E-3</v>
      </c>
      <c r="AS170" s="33">
        <v>2.0210306099291355E-3</v>
      </c>
      <c r="AT170" s="33">
        <v>1.1876072556254353E-3</v>
      </c>
      <c r="AU170" s="33">
        <v>2.6276241217408789E-3</v>
      </c>
      <c r="AV170" s="33">
        <v>0</v>
      </c>
      <c r="AW170" s="33">
        <v>1.4183893903473345E-3</v>
      </c>
      <c r="AX170" s="33">
        <v>1.308956315526153E-3</v>
      </c>
      <c r="AY170" s="33">
        <v>1.4009041328627734E-3</v>
      </c>
      <c r="AZ170" s="33">
        <v>1.3870790768951106E-3</v>
      </c>
      <c r="BA170" s="33">
        <v>7.0345281911250528E-4</v>
      </c>
      <c r="BB170" s="33">
        <v>5.2452647480717653E-4</v>
      </c>
      <c r="BC170" s="33">
        <v>1.0251841319850611E-3</v>
      </c>
      <c r="BD170" s="33">
        <v>1.2343939302594108E-3</v>
      </c>
      <c r="BE170" s="33">
        <v>1.217091832091597E-3</v>
      </c>
      <c r="BF170" s="33">
        <v>0</v>
      </c>
      <c r="BG170" s="33">
        <v>8.6732208771319848E-4</v>
      </c>
      <c r="BH170" s="33">
        <v>7.314550561306508E-4</v>
      </c>
      <c r="BI170" s="33">
        <v>1.0830334952534491E-3</v>
      </c>
      <c r="BJ170" s="33">
        <v>0</v>
      </c>
      <c r="BK170" s="33">
        <v>9.1733051173248186E-4</v>
      </c>
      <c r="BL170" s="33">
        <v>7.8176630709013423E-5</v>
      </c>
      <c r="BM170" s="33">
        <v>2.1024314916251192E-3</v>
      </c>
      <c r="BN170" s="33">
        <v>6.6226044878128212E-4</v>
      </c>
      <c r="BO170" s="33">
        <v>0</v>
      </c>
      <c r="BP170" s="33">
        <v>1.4864851877201678E-3</v>
      </c>
      <c r="BQ170" s="33">
        <v>4.5426692227713518E-3</v>
      </c>
      <c r="BR170" s="33">
        <v>3.4379509248391106E-3</v>
      </c>
      <c r="BS170" s="33">
        <v>1.7086992083694052E-3</v>
      </c>
      <c r="BT170" s="33">
        <v>1.6854141271782223E-3</v>
      </c>
      <c r="BU170" s="33">
        <v>1.6173567976761379E-3</v>
      </c>
      <c r="BV170" s="33">
        <v>9.9339511150058958E-4</v>
      </c>
      <c r="BW170" s="33">
        <v>8.2550181720124881E-4</v>
      </c>
      <c r="BX170" s="33">
        <v>0</v>
      </c>
      <c r="BY170" s="33">
        <v>0</v>
      </c>
      <c r="BZ170" s="33">
        <v>2.0446683527197573E-4</v>
      </c>
      <c r="CA170" s="33">
        <v>0</v>
      </c>
      <c r="CB170" s="33">
        <v>7.3654937023645507E-4</v>
      </c>
      <c r="CC170" s="33">
        <v>1.0780971119215622E-3</v>
      </c>
      <c r="CD170" s="33">
        <v>5.2391467209672192E-4</v>
      </c>
      <c r="CE170" s="33">
        <v>0</v>
      </c>
      <c r="CF170" s="33">
        <v>1.8730011061989357E-3</v>
      </c>
      <c r="CG170" s="33">
        <v>5.4084217246897946E-4</v>
      </c>
      <c r="CH170" s="33">
        <v>6.2962395316941379E-4</v>
      </c>
      <c r="CI170" s="33">
        <v>7.6741506416718808E-4</v>
      </c>
      <c r="CJ170" s="33">
        <v>8.9614115260591785E-4</v>
      </c>
      <c r="CK170" s="33">
        <v>7.7655532948500206E-4</v>
      </c>
      <c r="CL170" s="33">
        <v>2.2958874997789894E-3</v>
      </c>
      <c r="CM170" s="33">
        <v>2.1308920963450618E-3</v>
      </c>
      <c r="CN170" s="33">
        <v>3.1441540014758382E-3</v>
      </c>
      <c r="CO170" s="33">
        <v>3.0682381397276301E-3</v>
      </c>
      <c r="CP170" s="33">
        <v>1.995888888386295E-3</v>
      </c>
      <c r="CQ170" s="33">
        <v>2.0492731090337034E-3</v>
      </c>
      <c r="CR170" s="33">
        <v>2.3159103313124718E-3</v>
      </c>
      <c r="CS170" s="33">
        <v>2.2663994608529427E-3</v>
      </c>
      <c r="CT170" s="33">
        <v>1.8747433923425789E-3</v>
      </c>
      <c r="CU170" s="33">
        <v>1.5363614930815209E-3</v>
      </c>
      <c r="CV170" s="33">
        <v>2.2750212158686315E-3</v>
      </c>
      <c r="CW170" s="33">
        <v>1.480045585639732E-3</v>
      </c>
      <c r="CX170" s="33">
        <v>1.5193687117339618E-3</v>
      </c>
      <c r="CY170" s="33">
        <v>2.7528659135324226E-3</v>
      </c>
      <c r="CZ170" s="33">
        <v>1.4861108753646849E-3</v>
      </c>
      <c r="DA170" s="33">
        <v>9.5729085860434807E-4</v>
      </c>
      <c r="DB170" s="33">
        <v>9.3870867381023841E-4</v>
      </c>
      <c r="DC170" s="33">
        <v>1.2966345482536533E-3</v>
      </c>
      <c r="DD170" s="33">
        <v>9.308873163167531E-4</v>
      </c>
      <c r="DE170" s="33">
        <v>7.1694603788784411E-4</v>
      </c>
      <c r="DF170" s="33">
        <v>8.1358319046493147E-4</v>
      </c>
      <c r="DG170" s="33">
        <v>1.9293381802767582E-3</v>
      </c>
      <c r="DH170" s="33">
        <v>1.290209202145448E-3</v>
      </c>
      <c r="DI170" s="33">
        <v>9.5712121402338551E-4</v>
      </c>
      <c r="DJ170" s="33">
        <v>1.2276943656148137E-3</v>
      </c>
      <c r="DK170" s="33">
        <v>1.1449564952343949E-3</v>
      </c>
      <c r="DL170" s="33">
        <v>8.6334835599762927E-4</v>
      </c>
      <c r="DM170" s="33">
        <v>1.1825408218435697E-3</v>
      </c>
      <c r="DN170" s="33">
        <v>8.1424938462189116E-4</v>
      </c>
      <c r="DO170" s="33">
        <v>8.854164949281219E-4</v>
      </c>
      <c r="DP170" s="33">
        <v>9.6935076609854095E-4</v>
      </c>
      <c r="DQ170" s="33">
        <v>0</v>
      </c>
      <c r="DR170" s="33">
        <v>8.6794214373065066E-4</v>
      </c>
      <c r="DS170" s="33">
        <v>1.8376044939942952E-3</v>
      </c>
      <c r="DT170" s="33">
        <v>2.2323374819622033E-3</v>
      </c>
      <c r="DU170" s="33">
        <v>1.9275265508981315E-3</v>
      </c>
      <c r="DV170" s="33">
        <v>1.8323936121619239E-3</v>
      </c>
      <c r="DW170" s="33">
        <v>9.4353702979251182E-4</v>
      </c>
      <c r="DX170" s="33">
        <v>6.9956335076735445E-4</v>
      </c>
      <c r="DY170" s="33">
        <v>1.1250761675544003E-3</v>
      </c>
      <c r="DZ170" s="33">
        <v>2.5682852449277864E-3</v>
      </c>
      <c r="EA170" s="33">
        <v>2.2499296789831973E-3</v>
      </c>
      <c r="EB170" s="33">
        <v>2.545829763107038E-3</v>
      </c>
      <c r="EC170" s="33">
        <v>1.9744299143896037E-3</v>
      </c>
      <c r="ED170" s="33">
        <v>1.9872547922884409E-3</v>
      </c>
      <c r="EE170" s="33">
        <v>3.9314739391898158E-4</v>
      </c>
      <c r="EF170" s="33">
        <v>4.4355311334116476E-4</v>
      </c>
      <c r="EG170" s="33">
        <v>2.1696234361208294E-3</v>
      </c>
      <c r="EH170" s="33">
        <v>9.6886041880679338E-4</v>
      </c>
      <c r="EI170" s="33">
        <v>5.1897849335734837E-4</v>
      </c>
      <c r="EJ170" s="33">
        <v>1.0935584877125694E-3</v>
      </c>
      <c r="EK170" s="33">
        <v>1.2659224932258335E-3</v>
      </c>
      <c r="EL170" s="33">
        <v>4.9703818926593603E-4</v>
      </c>
      <c r="EM170" s="33">
        <v>1.3396152795344587E-3</v>
      </c>
      <c r="EN170" s="33">
        <v>1.3493507950980493E-3</v>
      </c>
      <c r="EO170" s="33">
        <v>2.8049132516262867E-3</v>
      </c>
      <c r="EP170" s="33">
        <v>1.7533724609596296E-4</v>
      </c>
      <c r="EQ170" s="33">
        <v>2.4568209520974289E-3</v>
      </c>
      <c r="ER170" s="33">
        <v>2.3658495308816452E-3</v>
      </c>
      <c r="ES170" s="33">
        <v>3.6267326271800451E-4</v>
      </c>
      <c r="ET170" s="33">
        <v>1.3510058533520934E-3</v>
      </c>
      <c r="EU170" s="33">
        <v>1.237155147681438E-3</v>
      </c>
      <c r="EV170" s="33">
        <v>1.1337601015862975E-3</v>
      </c>
      <c r="EW170" s="33">
        <v>1.159869227452956E-3</v>
      </c>
      <c r="EX170" s="33">
        <v>1.1215477219899948E-3</v>
      </c>
      <c r="EY170" s="33">
        <v>2.4264119445734263E-3</v>
      </c>
      <c r="EZ170" s="33">
        <v>2.5457707284976157E-3</v>
      </c>
      <c r="FA170" s="33">
        <v>1.4806488843805169E-3</v>
      </c>
      <c r="FB170" s="33">
        <v>2.4704050821062994E-3</v>
      </c>
      <c r="FC170" s="33">
        <v>9.0496990872195721E-4</v>
      </c>
      <c r="FD170" s="33">
        <v>2.6202286550113326E-3</v>
      </c>
      <c r="FE170" s="33">
        <v>3.3949799796474163E-4</v>
      </c>
      <c r="FF170" s="33">
        <v>1.7392515505228637E-3</v>
      </c>
      <c r="FG170" s="33">
        <v>2.0934822017426771E-3</v>
      </c>
      <c r="FH170" s="33">
        <v>8.2332410113157735E-4</v>
      </c>
      <c r="FI170" s="33">
        <v>1.1221778714067753E-3</v>
      </c>
      <c r="FJ170" s="33">
        <v>2.2326076076230263E-3</v>
      </c>
      <c r="FK170" s="33">
        <v>1.3525520909964382E-3</v>
      </c>
      <c r="FL170" s="33">
        <v>1.0001443927369962</v>
      </c>
      <c r="FM170" s="33">
        <v>3.8360009994492392E-4</v>
      </c>
      <c r="FN170" s="33">
        <v>1.5167391166819027E-3</v>
      </c>
      <c r="FO170" s="33">
        <v>1.4947210370467533E-3</v>
      </c>
      <c r="FP170" s="33">
        <v>1.2777369733627075E-3</v>
      </c>
      <c r="FQ170" s="33">
        <v>7.0334759172072797E-4</v>
      </c>
      <c r="FR170" s="33">
        <v>6.5704046200524256E-4</v>
      </c>
      <c r="FS170" s="33">
        <v>1.9621382998363207E-3</v>
      </c>
      <c r="FT170" s="33">
        <v>1.3700919209757268E-3</v>
      </c>
      <c r="FU170" s="33">
        <v>7.6950304341849107E-4</v>
      </c>
      <c r="FV170" s="33">
        <v>9.3131189136632427E-4</v>
      </c>
      <c r="FW170" s="33">
        <v>7.9686476720542093E-4</v>
      </c>
      <c r="FX170" s="33">
        <v>2.0593749147299173E-3</v>
      </c>
      <c r="FY170" s="33">
        <v>7.3458304775961888E-4</v>
      </c>
      <c r="FZ170" s="33">
        <v>1.6173046053549794E-3</v>
      </c>
      <c r="GA170" s="33">
        <v>1.4081098881366762E-3</v>
      </c>
      <c r="GB170" s="33">
        <v>1.6782400730588308E-3</v>
      </c>
      <c r="GC170" s="33">
        <v>7.4418363828855085E-4</v>
      </c>
      <c r="GD170" s="33">
        <v>8.6752635601092438E-4</v>
      </c>
      <c r="GE170" s="33">
        <v>8.1045442831916871E-4</v>
      </c>
      <c r="GF170" s="33">
        <v>4.0083459960660371E-4</v>
      </c>
      <c r="GG170" s="33">
        <v>5.2763904618409279E-4</v>
      </c>
      <c r="GH170" s="33">
        <v>1.2499014156875283E-3</v>
      </c>
      <c r="GI170" s="34">
        <v>0.12029936962105925</v>
      </c>
      <c r="GJ170" s="61">
        <v>1.3853541105108182</v>
      </c>
      <c r="GK170" s="61">
        <v>0.64360514999999996</v>
      </c>
    </row>
    <row r="171" spans="1:193" ht="15" customHeight="1">
      <c r="A171" s="18" t="s">
        <v>165</v>
      </c>
      <c r="B171" s="47" t="s">
        <v>373</v>
      </c>
      <c r="C171" s="32">
        <v>1.8637055478426588E-3</v>
      </c>
      <c r="D171" s="33">
        <v>4.0053338220517719E-3</v>
      </c>
      <c r="E171" s="33">
        <v>1.4644805839407989E-3</v>
      </c>
      <c r="F171" s="33">
        <v>1.9685786249069221E-3</v>
      </c>
      <c r="G171" s="33">
        <v>2.1334791670913952E-3</v>
      </c>
      <c r="H171" s="33">
        <v>1.3223605439971731E-3</v>
      </c>
      <c r="I171" s="33">
        <v>1.4887964018326437E-3</v>
      </c>
      <c r="J171" s="33">
        <v>1.2961300351294854E-3</v>
      </c>
      <c r="K171" s="33">
        <v>1.4783758402540205E-3</v>
      </c>
      <c r="L171" s="33">
        <v>2.0952833121487156E-3</v>
      </c>
      <c r="M171" s="33">
        <v>2.601496916255803E-3</v>
      </c>
      <c r="N171" s="33">
        <v>2.7991603126375042E-3</v>
      </c>
      <c r="O171" s="33">
        <v>2.9052568789257466E-3</v>
      </c>
      <c r="P171" s="33">
        <v>2.1359467708501642E-3</v>
      </c>
      <c r="Q171" s="33">
        <v>1.2190504267739296E-2</v>
      </c>
      <c r="R171" s="33">
        <v>7.4861895621770704E-3</v>
      </c>
      <c r="S171" s="33">
        <v>1.2936953676226286E-3</v>
      </c>
      <c r="T171" s="33">
        <v>1.8628536000042223E-3</v>
      </c>
      <c r="U171" s="33">
        <v>8.8530083651242617E-4</v>
      </c>
      <c r="V171" s="33">
        <v>0</v>
      </c>
      <c r="W171" s="33">
        <v>0</v>
      </c>
      <c r="X171" s="33">
        <v>9.7332912338025132E-4</v>
      </c>
      <c r="Y171" s="33">
        <v>1.2417019546414336E-3</v>
      </c>
      <c r="Z171" s="33">
        <v>2.2384774182890037E-3</v>
      </c>
      <c r="AA171" s="33">
        <v>1.0897676984086601E-3</v>
      </c>
      <c r="AB171" s="33">
        <v>1.0875570191158498E-3</v>
      </c>
      <c r="AC171" s="33">
        <v>1.7489210295982924E-3</v>
      </c>
      <c r="AD171" s="33">
        <v>5.3240918288738088E-4</v>
      </c>
      <c r="AE171" s="33">
        <v>6.0627358091768608E-4</v>
      </c>
      <c r="AF171" s="33">
        <v>7.5031386903014392E-4</v>
      </c>
      <c r="AG171" s="33">
        <v>1.3877635474336437E-3</v>
      </c>
      <c r="AH171" s="33">
        <v>5.1737714529272096E-4</v>
      </c>
      <c r="AI171" s="33">
        <v>9.4446725492357937E-4</v>
      </c>
      <c r="AJ171" s="33">
        <v>2.8793628031379022E-4</v>
      </c>
      <c r="AK171" s="33">
        <v>2.2765232200278707E-4</v>
      </c>
      <c r="AL171" s="33">
        <v>1.6533325653064906E-4</v>
      </c>
      <c r="AM171" s="33">
        <v>2.047271133204219E-4</v>
      </c>
      <c r="AN171" s="33">
        <v>2.8411949315757976E-4</v>
      </c>
      <c r="AO171" s="33">
        <v>1.8770887074105223E-4</v>
      </c>
      <c r="AP171" s="33">
        <v>2.6285718120409152E-4</v>
      </c>
      <c r="AQ171" s="33">
        <v>1.726800186549975E-4</v>
      </c>
      <c r="AR171" s="33">
        <v>3.9575945867011651E-3</v>
      </c>
      <c r="AS171" s="33">
        <v>1.9219361839715925E-3</v>
      </c>
      <c r="AT171" s="33">
        <v>1.1293769355694011E-3</v>
      </c>
      <c r="AU171" s="33">
        <v>2.4987874268898123E-3</v>
      </c>
      <c r="AV171" s="33">
        <v>0</v>
      </c>
      <c r="AW171" s="33">
        <v>1.3488434459513381E-3</v>
      </c>
      <c r="AX171" s="33">
        <v>1.2447760532118119E-3</v>
      </c>
      <c r="AY171" s="33">
        <v>1.332215519149766E-3</v>
      </c>
      <c r="AZ171" s="33">
        <v>1.3190683282170094E-3</v>
      </c>
      <c r="BA171" s="33">
        <v>6.6896138045952351E-4</v>
      </c>
      <c r="BB171" s="33">
        <v>4.9880808654269922E-4</v>
      </c>
      <c r="BC171" s="33">
        <v>9.7491768250095165E-4</v>
      </c>
      <c r="BD171" s="33">
        <v>1.1738695832635873E-3</v>
      </c>
      <c r="BE171" s="33">
        <v>1.1574158351788338E-3</v>
      </c>
      <c r="BF171" s="33">
        <v>0</v>
      </c>
      <c r="BG171" s="33">
        <v>8.2479587164304661E-4</v>
      </c>
      <c r="BH171" s="33">
        <v>6.9559062214092976E-4</v>
      </c>
      <c r="BI171" s="33">
        <v>1.0299305971688451E-3</v>
      </c>
      <c r="BJ171" s="33">
        <v>0</v>
      </c>
      <c r="BK171" s="33">
        <v>8.7235230109733626E-4</v>
      </c>
      <c r="BL171" s="33">
        <v>7.4343503043680268E-5</v>
      </c>
      <c r="BM171" s="33">
        <v>1.9993458477194303E-3</v>
      </c>
      <c r="BN171" s="33">
        <v>6.2978873920699363E-4</v>
      </c>
      <c r="BO171" s="33">
        <v>0</v>
      </c>
      <c r="BP171" s="33">
        <v>1.4136003953534228E-3</v>
      </c>
      <c r="BQ171" s="33">
        <v>4.3199347442661948E-3</v>
      </c>
      <c r="BR171" s="33">
        <v>3.2693825856494924E-3</v>
      </c>
      <c r="BS171" s="33">
        <v>1.6249189002654071E-3</v>
      </c>
      <c r="BT171" s="33">
        <v>1.6027755245697662E-3</v>
      </c>
      <c r="BU171" s="33">
        <v>1.5380551568960081E-3</v>
      </c>
      <c r="BV171" s="33">
        <v>9.4468732952066601E-4</v>
      </c>
      <c r="BW171" s="33">
        <v>7.8502611717939973E-4</v>
      </c>
      <c r="BX171" s="33">
        <v>0</v>
      </c>
      <c r="BY171" s="33">
        <v>0</v>
      </c>
      <c r="BZ171" s="33">
        <v>1.9444149296934609E-4</v>
      </c>
      <c r="CA171" s="33">
        <v>0</v>
      </c>
      <c r="CB171" s="33">
        <v>7.0043515372019435E-4</v>
      </c>
      <c r="CC171" s="33">
        <v>1.0252362527601573E-3</v>
      </c>
      <c r="CD171" s="33">
        <v>4.9822628151664089E-4</v>
      </c>
      <c r="CE171" s="33">
        <v>0</v>
      </c>
      <c r="CF171" s="33">
        <v>1.781164808161305E-3</v>
      </c>
      <c r="CG171" s="33">
        <v>5.1432379894651053E-4</v>
      </c>
      <c r="CH171" s="33">
        <v>5.9875246418655782E-4</v>
      </c>
      <c r="CI171" s="33">
        <v>7.2978745235309235E-4</v>
      </c>
      <c r="CJ171" s="33">
        <v>8.5220189079655406E-4</v>
      </c>
      <c r="CK171" s="33">
        <v>7.3847955555979413E-4</v>
      </c>
      <c r="CL171" s="33">
        <v>2.1833163923766748E-3</v>
      </c>
      <c r="CM171" s="33">
        <v>2.0264109825868771E-3</v>
      </c>
      <c r="CN171" s="33">
        <v>2.9899910044545886E-3</v>
      </c>
      <c r="CO171" s="33">
        <v>2.9177974211835357E-3</v>
      </c>
      <c r="CP171" s="33">
        <v>1.8980272020278615E-3</v>
      </c>
      <c r="CQ171" s="33">
        <v>1.9487939072975926E-3</v>
      </c>
      <c r="CR171" s="33">
        <v>2.2023574718342083E-3</v>
      </c>
      <c r="CS171" s="33">
        <v>2.1552742000774108E-3</v>
      </c>
      <c r="CT171" s="33">
        <v>1.7828216671746464E-3</v>
      </c>
      <c r="CU171" s="33">
        <v>1.4610311841429912E-3</v>
      </c>
      <c r="CV171" s="33">
        <v>2.163473216387496E-3</v>
      </c>
      <c r="CW171" s="33">
        <v>1.4074765374623235E-3</v>
      </c>
      <c r="CX171" s="33">
        <v>1.4448715865704751E-3</v>
      </c>
      <c r="CY171" s="33">
        <v>2.6178884094316072E-3</v>
      </c>
      <c r="CZ171" s="33">
        <v>1.4132444361430203E-3</v>
      </c>
      <c r="DA171" s="33">
        <v>9.1035332700945177E-4</v>
      </c>
      <c r="DB171" s="33">
        <v>8.9268225703278362E-4</v>
      </c>
      <c r="DC171" s="33">
        <v>1.2330584422784849E-3</v>
      </c>
      <c r="DD171" s="33">
        <v>8.8524439344939436E-4</v>
      </c>
      <c r="DE171" s="33">
        <v>6.8179300471853349E-4</v>
      </c>
      <c r="DF171" s="33">
        <v>7.7369188014447289E-4</v>
      </c>
      <c r="DG171" s="33">
        <v>1.8347395836433307E-3</v>
      </c>
      <c r="DH171" s="33">
        <v>1.2269481413660539E-3</v>
      </c>
      <c r="DI171" s="33">
        <v>9.1019200037888767E-4</v>
      </c>
      <c r="DJ171" s="33">
        <v>1.1674985091966986E-3</v>
      </c>
      <c r="DK171" s="33">
        <v>1.0888174114994924E-3</v>
      </c>
      <c r="DL171" s="33">
        <v>8.2101697847239061E-4</v>
      </c>
      <c r="DM171" s="33">
        <v>1.1245589172963356E-3</v>
      </c>
      <c r="DN171" s="33">
        <v>7.7432540971573267E-4</v>
      </c>
      <c r="DO171" s="33">
        <v>8.4200308057052412E-4</v>
      </c>
      <c r="DP171" s="33">
        <v>9.218219175763468E-4</v>
      </c>
      <c r="DQ171" s="33">
        <v>0</v>
      </c>
      <c r="DR171" s="33">
        <v>8.2538552530300399E-4</v>
      </c>
      <c r="DS171" s="33">
        <v>1.7475037495648226E-3</v>
      </c>
      <c r="DT171" s="33">
        <v>2.1228823355474206E-3</v>
      </c>
      <c r="DU171" s="33">
        <v>1.8330167814068765E-3</v>
      </c>
      <c r="DV171" s="33">
        <v>1.7425483657646803E-3</v>
      </c>
      <c r="DW171" s="33">
        <v>8.9727387084894068E-4</v>
      </c>
      <c r="DX171" s="33">
        <v>6.6526261908884856E-4</v>
      </c>
      <c r="DY171" s="33">
        <v>1.0699118486991678E-3</v>
      </c>
      <c r="DZ171" s="33">
        <v>2.4423580319548614E-3</v>
      </c>
      <c r="EA171" s="33">
        <v>2.1396119584655964E-3</v>
      </c>
      <c r="EB171" s="33">
        <v>2.4210035790199176E-3</v>
      </c>
      <c r="EC171" s="33">
        <v>1.8776203965136234E-3</v>
      </c>
      <c r="ED171" s="33">
        <v>1.8898164497389907E-3</v>
      </c>
      <c r="EE171" s="33">
        <v>3.7387073619509306E-4</v>
      </c>
      <c r="EF171" s="33">
        <v>4.2180498101091526E-4</v>
      </c>
      <c r="EG171" s="33">
        <v>2.063243261624628E-3</v>
      </c>
      <c r="EH171" s="33">
        <v>9.2135561281179144E-4</v>
      </c>
      <c r="EI171" s="33">
        <v>4.9353213166896195E-4</v>
      </c>
      <c r="EJ171" s="33">
        <v>1.0399395320874116E-3</v>
      </c>
      <c r="EK171" s="33">
        <v>1.2038522493825925E-3</v>
      </c>
      <c r="EL171" s="33">
        <v>4.7266759645932265E-4</v>
      </c>
      <c r="EM171" s="33">
        <v>1.2739317582274384E-3</v>
      </c>
      <c r="EN171" s="33">
        <v>1.2831899255898512E-3</v>
      </c>
      <c r="EO171" s="33">
        <v>2.6673837816790905E-3</v>
      </c>
      <c r="EP171" s="33">
        <v>1.667401750444438E-4</v>
      </c>
      <c r="EQ171" s="33">
        <v>2.3363590151369118E-3</v>
      </c>
      <c r="ER171" s="33">
        <v>2.2498480710260427E-3</v>
      </c>
      <c r="ES171" s="33">
        <v>3.4489080133289467E-4</v>
      </c>
      <c r="ET171" s="33">
        <v>1.2847638336392399E-3</v>
      </c>
      <c r="EU171" s="33">
        <v>1.1764954136934357E-3</v>
      </c>
      <c r="EV171" s="33">
        <v>1.0781699952869183E-3</v>
      </c>
      <c r="EW171" s="33">
        <v>1.1029989481431835E-3</v>
      </c>
      <c r="EX171" s="33">
        <v>1.0665564085736753E-3</v>
      </c>
      <c r="EY171" s="33">
        <v>2.3074410108316263E-3</v>
      </c>
      <c r="EZ171" s="33">
        <v>2.420947438973647E-3</v>
      </c>
      <c r="FA171" s="33">
        <v>1.4080502554822101E-3</v>
      </c>
      <c r="FB171" s="33">
        <v>2.3492770931034489E-3</v>
      </c>
      <c r="FC171" s="33">
        <v>8.6059775860553868E-4</v>
      </c>
      <c r="FD171" s="33">
        <v>2.4917545719518202E-3</v>
      </c>
      <c r="FE171" s="33">
        <v>3.228518575961745E-4</v>
      </c>
      <c r="FF171" s="33">
        <v>1.6539732112695691E-3</v>
      </c>
      <c r="FG171" s="33">
        <v>1.9908353561111317E-3</v>
      </c>
      <c r="FH171" s="33">
        <v>7.82955178079242E-4</v>
      </c>
      <c r="FI171" s="33">
        <v>1.0671556607371351E-3</v>
      </c>
      <c r="FJ171" s="33">
        <v>2.1231392165066715E-3</v>
      </c>
      <c r="FK171" s="33">
        <v>1.2862342567308473E-3</v>
      </c>
      <c r="FL171" s="33">
        <v>1.3731292567872394E-4</v>
      </c>
      <c r="FM171" s="33">
        <v>1.0003647915616107</v>
      </c>
      <c r="FN171" s="33">
        <v>1.442370924851194E-3</v>
      </c>
      <c r="FO171" s="33">
        <v>1.4214324275595349E-3</v>
      </c>
      <c r="FP171" s="33">
        <v>1.2150874462956505E-3</v>
      </c>
      <c r="FQ171" s="33">
        <v>6.6886131253833124E-4</v>
      </c>
      <c r="FR171" s="33">
        <v>6.2482469689341608E-4</v>
      </c>
      <c r="FS171" s="33">
        <v>1.8659314598625275E-3</v>
      </c>
      <c r="FT171" s="33">
        <v>1.3029140802487535E-3</v>
      </c>
      <c r="FU171" s="33">
        <v>7.3177305457739611E-4</v>
      </c>
      <c r="FV171" s="33">
        <v>8.8564815089204447E-4</v>
      </c>
      <c r="FW171" s="33">
        <v>7.5779318843562625E-4</v>
      </c>
      <c r="FX171" s="33">
        <v>1.9584004049902153E-3</v>
      </c>
      <c r="FY171" s="33">
        <v>6.9856524324035218E-4</v>
      </c>
      <c r="FZ171" s="33">
        <v>1.538005523649452E-3</v>
      </c>
      <c r="GA171" s="33">
        <v>1.3390679644940963E-3</v>
      </c>
      <c r="GB171" s="33">
        <v>1.5959532260206551E-3</v>
      </c>
      <c r="GC171" s="33">
        <v>7.0769510116254193E-4</v>
      </c>
      <c r="GD171" s="33">
        <v>8.2499012433308945E-4</v>
      </c>
      <c r="GE171" s="33">
        <v>7.7071652630795041E-4</v>
      </c>
      <c r="GF171" s="33">
        <v>3.8118102565438597E-4</v>
      </c>
      <c r="GG171" s="33">
        <v>5.0176804347016972E-4</v>
      </c>
      <c r="GH171" s="33">
        <v>1.1886167113972657E-3</v>
      </c>
      <c r="GI171" s="34">
        <v>0.11440089538861249</v>
      </c>
      <c r="GJ171" s="61">
        <v>1.3664595701788493</v>
      </c>
      <c r="GK171" s="61">
        <v>0.63482715999999995</v>
      </c>
    </row>
    <row r="172" spans="1:193" ht="15" customHeight="1">
      <c r="A172" s="18" t="s">
        <v>166</v>
      </c>
      <c r="B172" s="47" t="s">
        <v>374</v>
      </c>
      <c r="C172" s="32">
        <v>0</v>
      </c>
      <c r="D172" s="33">
        <v>0</v>
      </c>
      <c r="E172" s="33">
        <v>0</v>
      </c>
      <c r="F172" s="33">
        <v>0</v>
      </c>
      <c r="G172" s="33">
        <v>0</v>
      </c>
      <c r="H172" s="33">
        <v>0</v>
      </c>
      <c r="I172" s="33">
        <v>0</v>
      </c>
      <c r="J172" s="33">
        <v>0</v>
      </c>
      <c r="K172" s="33">
        <v>0</v>
      </c>
      <c r="L172" s="33">
        <v>0</v>
      </c>
      <c r="M172" s="33">
        <v>0</v>
      </c>
      <c r="N172" s="33">
        <v>0</v>
      </c>
      <c r="O172" s="33">
        <v>0</v>
      </c>
      <c r="P172" s="33">
        <v>0</v>
      </c>
      <c r="Q172" s="33">
        <v>0</v>
      </c>
      <c r="R172" s="33">
        <v>0</v>
      </c>
      <c r="S172" s="33">
        <v>0</v>
      </c>
      <c r="T172" s="33">
        <v>0</v>
      </c>
      <c r="U172" s="33">
        <v>0</v>
      </c>
      <c r="V172" s="33">
        <v>0</v>
      </c>
      <c r="W172" s="33">
        <v>0</v>
      </c>
      <c r="X172" s="33">
        <v>0</v>
      </c>
      <c r="Y172" s="33">
        <v>0</v>
      </c>
      <c r="Z172" s="33">
        <v>0</v>
      </c>
      <c r="AA172" s="33">
        <v>0</v>
      </c>
      <c r="AB172" s="33">
        <v>0</v>
      </c>
      <c r="AC172" s="33">
        <v>0</v>
      </c>
      <c r="AD172" s="33">
        <v>0</v>
      </c>
      <c r="AE172" s="33">
        <v>0</v>
      </c>
      <c r="AF172" s="33">
        <v>0</v>
      </c>
      <c r="AG172" s="33">
        <v>0</v>
      </c>
      <c r="AH172" s="33">
        <v>0</v>
      </c>
      <c r="AI172" s="33">
        <v>0</v>
      </c>
      <c r="AJ172" s="33">
        <v>0</v>
      </c>
      <c r="AK172" s="33">
        <v>0</v>
      </c>
      <c r="AL172" s="33">
        <v>0</v>
      </c>
      <c r="AM172" s="33">
        <v>0</v>
      </c>
      <c r="AN172" s="33">
        <v>0</v>
      </c>
      <c r="AO172" s="33">
        <v>0</v>
      </c>
      <c r="AP172" s="33">
        <v>0</v>
      </c>
      <c r="AQ172" s="33">
        <v>0</v>
      </c>
      <c r="AR172" s="33">
        <v>0</v>
      </c>
      <c r="AS172" s="33">
        <v>0</v>
      </c>
      <c r="AT172" s="33">
        <v>0</v>
      </c>
      <c r="AU172" s="33">
        <v>0</v>
      </c>
      <c r="AV172" s="33">
        <v>0</v>
      </c>
      <c r="AW172" s="33">
        <v>0</v>
      </c>
      <c r="AX172" s="33">
        <v>0</v>
      </c>
      <c r="AY172" s="33">
        <v>0</v>
      </c>
      <c r="AZ172" s="33">
        <v>0</v>
      </c>
      <c r="BA172" s="33">
        <v>0</v>
      </c>
      <c r="BB172" s="33">
        <v>0</v>
      </c>
      <c r="BC172" s="33">
        <v>0</v>
      </c>
      <c r="BD172" s="33">
        <v>0</v>
      </c>
      <c r="BE172" s="33">
        <v>0</v>
      </c>
      <c r="BF172" s="33">
        <v>0</v>
      </c>
      <c r="BG172" s="33">
        <v>0</v>
      </c>
      <c r="BH172" s="33">
        <v>0</v>
      </c>
      <c r="BI172" s="33">
        <v>0</v>
      </c>
      <c r="BJ172" s="33">
        <v>0</v>
      </c>
      <c r="BK172" s="33">
        <v>0</v>
      </c>
      <c r="BL172" s="33">
        <v>0</v>
      </c>
      <c r="BM172" s="33">
        <v>0</v>
      </c>
      <c r="BN172" s="33">
        <v>0</v>
      </c>
      <c r="BO172" s="33">
        <v>0</v>
      </c>
      <c r="BP172" s="33">
        <v>0</v>
      </c>
      <c r="BQ172" s="33">
        <v>0</v>
      </c>
      <c r="BR172" s="33">
        <v>0</v>
      </c>
      <c r="BS172" s="33">
        <v>0</v>
      </c>
      <c r="BT172" s="33">
        <v>0</v>
      </c>
      <c r="BU172" s="33">
        <v>0</v>
      </c>
      <c r="BV172" s="33">
        <v>0</v>
      </c>
      <c r="BW172" s="33">
        <v>0</v>
      </c>
      <c r="BX172" s="33">
        <v>0</v>
      </c>
      <c r="BY172" s="33">
        <v>0</v>
      </c>
      <c r="BZ172" s="33">
        <v>0</v>
      </c>
      <c r="CA172" s="33">
        <v>0</v>
      </c>
      <c r="CB172" s="33">
        <v>0</v>
      </c>
      <c r="CC172" s="33">
        <v>0</v>
      </c>
      <c r="CD172" s="33">
        <v>0</v>
      </c>
      <c r="CE172" s="33">
        <v>0</v>
      </c>
      <c r="CF172" s="33">
        <v>0</v>
      </c>
      <c r="CG172" s="33">
        <v>0</v>
      </c>
      <c r="CH172" s="33">
        <v>0</v>
      </c>
      <c r="CI172" s="33">
        <v>0</v>
      </c>
      <c r="CJ172" s="33">
        <v>0</v>
      </c>
      <c r="CK172" s="33">
        <v>0</v>
      </c>
      <c r="CL172" s="33">
        <v>0</v>
      </c>
      <c r="CM172" s="33">
        <v>0</v>
      </c>
      <c r="CN172" s="33">
        <v>0</v>
      </c>
      <c r="CO172" s="33">
        <v>0</v>
      </c>
      <c r="CP172" s="33">
        <v>0</v>
      </c>
      <c r="CQ172" s="33">
        <v>0</v>
      </c>
      <c r="CR172" s="33">
        <v>0</v>
      </c>
      <c r="CS172" s="33">
        <v>0</v>
      </c>
      <c r="CT172" s="33">
        <v>0</v>
      </c>
      <c r="CU172" s="33">
        <v>0</v>
      </c>
      <c r="CV172" s="33">
        <v>0</v>
      </c>
      <c r="CW172" s="33">
        <v>0</v>
      </c>
      <c r="CX172" s="33">
        <v>0</v>
      </c>
      <c r="CY172" s="33">
        <v>0</v>
      </c>
      <c r="CZ172" s="33">
        <v>0</v>
      </c>
      <c r="DA172" s="33">
        <v>0</v>
      </c>
      <c r="DB172" s="33">
        <v>0</v>
      </c>
      <c r="DC172" s="33">
        <v>0</v>
      </c>
      <c r="DD172" s="33">
        <v>0</v>
      </c>
      <c r="DE172" s="33">
        <v>0</v>
      </c>
      <c r="DF172" s="33">
        <v>0</v>
      </c>
      <c r="DG172" s="33">
        <v>0</v>
      </c>
      <c r="DH172" s="33">
        <v>0</v>
      </c>
      <c r="DI172" s="33">
        <v>0</v>
      </c>
      <c r="DJ172" s="33">
        <v>0</v>
      </c>
      <c r="DK172" s="33">
        <v>0</v>
      </c>
      <c r="DL172" s="33">
        <v>0</v>
      </c>
      <c r="DM172" s="33">
        <v>0</v>
      </c>
      <c r="DN172" s="33">
        <v>0</v>
      </c>
      <c r="DO172" s="33">
        <v>0</v>
      </c>
      <c r="DP172" s="33">
        <v>0</v>
      </c>
      <c r="DQ172" s="33">
        <v>0</v>
      </c>
      <c r="DR172" s="33">
        <v>0</v>
      </c>
      <c r="DS172" s="33">
        <v>0</v>
      </c>
      <c r="DT172" s="33">
        <v>0</v>
      </c>
      <c r="DU172" s="33">
        <v>0</v>
      </c>
      <c r="DV172" s="33">
        <v>0</v>
      </c>
      <c r="DW172" s="33">
        <v>0</v>
      </c>
      <c r="DX172" s="33">
        <v>0</v>
      </c>
      <c r="DY172" s="33">
        <v>0</v>
      </c>
      <c r="DZ172" s="33">
        <v>0</v>
      </c>
      <c r="EA172" s="33">
        <v>0</v>
      </c>
      <c r="EB172" s="33">
        <v>0</v>
      </c>
      <c r="EC172" s="33">
        <v>0</v>
      </c>
      <c r="ED172" s="33">
        <v>0</v>
      </c>
      <c r="EE172" s="33">
        <v>0</v>
      </c>
      <c r="EF172" s="33">
        <v>0</v>
      </c>
      <c r="EG172" s="33">
        <v>0</v>
      </c>
      <c r="EH172" s="33">
        <v>0</v>
      </c>
      <c r="EI172" s="33">
        <v>0</v>
      </c>
      <c r="EJ172" s="33">
        <v>0</v>
      </c>
      <c r="EK172" s="33">
        <v>0</v>
      </c>
      <c r="EL172" s="33">
        <v>0</v>
      </c>
      <c r="EM172" s="33">
        <v>0</v>
      </c>
      <c r="EN172" s="33">
        <v>0</v>
      </c>
      <c r="EO172" s="33">
        <v>0</v>
      </c>
      <c r="EP172" s="33">
        <v>0</v>
      </c>
      <c r="EQ172" s="33">
        <v>0</v>
      </c>
      <c r="ER172" s="33">
        <v>0</v>
      </c>
      <c r="ES172" s="33">
        <v>0</v>
      </c>
      <c r="ET172" s="33">
        <v>0</v>
      </c>
      <c r="EU172" s="33">
        <v>0</v>
      </c>
      <c r="EV172" s="33">
        <v>0</v>
      </c>
      <c r="EW172" s="33">
        <v>0</v>
      </c>
      <c r="EX172" s="33">
        <v>0</v>
      </c>
      <c r="EY172" s="33">
        <v>0</v>
      </c>
      <c r="EZ172" s="33">
        <v>0</v>
      </c>
      <c r="FA172" s="33">
        <v>0</v>
      </c>
      <c r="FB172" s="33">
        <v>0</v>
      </c>
      <c r="FC172" s="33">
        <v>0</v>
      </c>
      <c r="FD172" s="33">
        <v>0</v>
      </c>
      <c r="FE172" s="33">
        <v>0</v>
      </c>
      <c r="FF172" s="33">
        <v>0</v>
      </c>
      <c r="FG172" s="33">
        <v>0</v>
      </c>
      <c r="FH172" s="33">
        <v>0</v>
      </c>
      <c r="FI172" s="33">
        <v>0</v>
      </c>
      <c r="FJ172" s="33">
        <v>0</v>
      </c>
      <c r="FK172" s="33">
        <v>0</v>
      </c>
      <c r="FL172" s="33">
        <v>0</v>
      </c>
      <c r="FM172" s="33">
        <v>0</v>
      </c>
      <c r="FN172" s="33">
        <v>1</v>
      </c>
      <c r="FO172" s="33">
        <v>0</v>
      </c>
      <c r="FP172" s="33">
        <v>0</v>
      </c>
      <c r="FQ172" s="33">
        <v>0</v>
      </c>
      <c r="FR172" s="33">
        <v>0</v>
      </c>
      <c r="FS172" s="33">
        <v>0</v>
      </c>
      <c r="FT172" s="33">
        <v>0</v>
      </c>
      <c r="FU172" s="33">
        <v>0</v>
      </c>
      <c r="FV172" s="33">
        <v>0</v>
      </c>
      <c r="FW172" s="33">
        <v>0</v>
      </c>
      <c r="FX172" s="33">
        <v>0</v>
      </c>
      <c r="FY172" s="33">
        <v>0</v>
      </c>
      <c r="FZ172" s="33">
        <v>0</v>
      </c>
      <c r="GA172" s="33">
        <v>0</v>
      </c>
      <c r="GB172" s="33">
        <v>0</v>
      </c>
      <c r="GC172" s="33">
        <v>0</v>
      </c>
      <c r="GD172" s="33">
        <v>0</v>
      </c>
      <c r="GE172" s="33">
        <v>0</v>
      </c>
      <c r="GF172" s="33">
        <v>0</v>
      </c>
      <c r="GG172" s="33">
        <v>0</v>
      </c>
      <c r="GH172" s="33">
        <v>0</v>
      </c>
      <c r="GI172" s="34">
        <v>0</v>
      </c>
      <c r="GJ172" s="61">
        <v>1</v>
      </c>
      <c r="GK172" s="61">
        <v>0.46457808</v>
      </c>
    </row>
    <row r="173" spans="1:193" ht="15" customHeight="1">
      <c r="A173" s="18" t="s">
        <v>167</v>
      </c>
      <c r="B173" s="47" t="s">
        <v>375</v>
      </c>
      <c r="C173" s="32">
        <v>3.1425790304186668E-4</v>
      </c>
      <c r="D173" s="33">
        <v>1.4310715520002451E-3</v>
      </c>
      <c r="E173" s="33">
        <v>7.4146172740996972E-4</v>
      </c>
      <c r="F173" s="33">
        <v>3.7282678887004962E-4</v>
      </c>
      <c r="G173" s="33">
        <v>3.6167473398809571E-4</v>
      </c>
      <c r="H173" s="33">
        <v>4.2950224749853513E-4</v>
      </c>
      <c r="I173" s="33">
        <v>3.7071559189490074E-4</v>
      </c>
      <c r="J173" s="33">
        <v>3.2186592124784955E-4</v>
      </c>
      <c r="K173" s="33">
        <v>4.4088541791933468E-4</v>
      </c>
      <c r="L173" s="33">
        <v>5.0547685178050424E-4</v>
      </c>
      <c r="M173" s="33">
        <v>5.0309588090298961E-4</v>
      </c>
      <c r="N173" s="33">
        <v>5.6626012008934728E-4</v>
      </c>
      <c r="O173" s="33">
        <v>4.3269341792021937E-4</v>
      </c>
      <c r="P173" s="33">
        <v>5.0978568082704991E-4</v>
      </c>
      <c r="Q173" s="33">
        <v>7.7058377870158068E-4</v>
      </c>
      <c r="R173" s="33">
        <v>6.0450373609520827E-4</v>
      </c>
      <c r="S173" s="33">
        <v>5.1828823908979331E-4</v>
      </c>
      <c r="T173" s="33">
        <v>3.1262468675222584E-4</v>
      </c>
      <c r="U173" s="33">
        <v>4.2495139360529264E-4</v>
      </c>
      <c r="V173" s="33">
        <v>0</v>
      </c>
      <c r="W173" s="33">
        <v>0</v>
      </c>
      <c r="X173" s="33">
        <v>6.7740477072489379E-4</v>
      </c>
      <c r="Y173" s="33">
        <v>7.3339502176207843E-4</v>
      </c>
      <c r="Z173" s="33">
        <v>4.5893297814034135E-4</v>
      </c>
      <c r="AA173" s="33">
        <v>8.802804472165819E-4</v>
      </c>
      <c r="AB173" s="33">
        <v>6.0019882683782643E-4</v>
      </c>
      <c r="AC173" s="33">
        <v>4.0666497973220183E-4</v>
      </c>
      <c r="AD173" s="33">
        <v>9.5921202448093299E-4</v>
      </c>
      <c r="AE173" s="33">
        <v>6.6458290522891498E-4</v>
      </c>
      <c r="AF173" s="33">
        <v>5.9964779275292822E-4</v>
      </c>
      <c r="AG173" s="33">
        <v>3.1106387513767515E-4</v>
      </c>
      <c r="AH173" s="33">
        <v>5.7898458521801245E-4</v>
      </c>
      <c r="AI173" s="33">
        <v>5.36001254799003E-4</v>
      </c>
      <c r="AJ173" s="33">
        <v>1.6163343346779175E-4</v>
      </c>
      <c r="AK173" s="33">
        <v>1.4166809294659989E-4</v>
      </c>
      <c r="AL173" s="33">
        <v>9.9230727094300008E-5</v>
      </c>
      <c r="AM173" s="33">
        <v>2.2950497510678891E-4</v>
      </c>
      <c r="AN173" s="33">
        <v>1.5988167405650905E-4</v>
      </c>
      <c r="AO173" s="33">
        <v>1.3675716702854271E-4</v>
      </c>
      <c r="AP173" s="33">
        <v>1.716100384427052E-4</v>
      </c>
      <c r="AQ173" s="33">
        <v>1.3474678749444033E-4</v>
      </c>
      <c r="AR173" s="33">
        <v>8.4375013787742561E-4</v>
      </c>
      <c r="AS173" s="33">
        <v>7.7340749841084216E-4</v>
      </c>
      <c r="AT173" s="33">
        <v>5.5659444977448479E-4</v>
      </c>
      <c r="AU173" s="33">
        <v>9.4571949029556069E-4</v>
      </c>
      <c r="AV173" s="33">
        <v>0</v>
      </c>
      <c r="AW173" s="33">
        <v>1.4683689248027858E-3</v>
      </c>
      <c r="AX173" s="33">
        <v>1.146246314739354E-3</v>
      </c>
      <c r="AY173" s="33">
        <v>1.028423893764793E-3</v>
      </c>
      <c r="AZ173" s="33">
        <v>1.3164365411090818E-3</v>
      </c>
      <c r="BA173" s="33">
        <v>5.9295161612224901E-4</v>
      </c>
      <c r="BB173" s="33">
        <v>6.6669203419481536E-4</v>
      </c>
      <c r="BC173" s="33">
        <v>9.6548349542810777E-4</v>
      </c>
      <c r="BD173" s="33">
        <v>1.978926433259648E-3</v>
      </c>
      <c r="BE173" s="33">
        <v>2.2945932095977382E-3</v>
      </c>
      <c r="BF173" s="33">
        <v>0</v>
      </c>
      <c r="BG173" s="33">
        <v>1.4114647162829673E-3</v>
      </c>
      <c r="BH173" s="33">
        <v>1.6787565916887824E-3</v>
      </c>
      <c r="BI173" s="33">
        <v>1.5892550593510852E-3</v>
      </c>
      <c r="BJ173" s="33">
        <v>0</v>
      </c>
      <c r="BK173" s="33">
        <v>1.6388325886225121E-3</v>
      </c>
      <c r="BL173" s="33">
        <v>5.6179189305436932E-5</v>
      </c>
      <c r="BM173" s="33">
        <v>3.6461841128411634E-4</v>
      </c>
      <c r="BN173" s="33">
        <v>7.3662306658578327E-4</v>
      </c>
      <c r="BO173" s="33">
        <v>0</v>
      </c>
      <c r="BP173" s="33">
        <v>2.0151329770933674E-3</v>
      </c>
      <c r="BQ173" s="33">
        <v>7.5866464777526381E-4</v>
      </c>
      <c r="BR173" s="33">
        <v>6.4642903358714263E-4</v>
      </c>
      <c r="BS173" s="33">
        <v>9.9518532673745891E-4</v>
      </c>
      <c r="BT173" s="33">
        <v>1.2074120627315356E-3</v>
      </c>
      <c r="BU173" s="33">
        <v>2.2989984991277175E-3</v>
      </c>
      <c r="BV173" s="33">
        <v>2.0493997266380283E-3</v>
      </c>
      <c r="BW173" s="33">
        <v>7.2948825263563033E-4</v>
      </c>
      <c r="BX173" s="33">
        <v>0</v>
      </c>
      <c r="BY173" s="33">
        <v>0</v>
      </c>
      <c r="BZ173" s="33">
        <v>9.9073536939599951E-5</v>
      </c>
      <c r="CA173" s="33">
        <v>0</v>
      </c>
      <c r="CB173" s="33">
        <v>3.9707095478014949E-4</v>
      </c>
      <c r="CC173" s="33">
        <v>9.4334946788305837E-4</v>
      </c>
      <c r="CD173" s="33">
        <v>2.3295320687202766E-4</v>
      </c>
      <c r="CE173" s="33">
        <v>0</v>
      </c>
      <c r="CF173" s="33">
        <v>3.54356655426454E-4</v>
      </c>
      <c r="CG173" s="33">
        <v>5.7149319725122323E-4</v>
      </c>
      <c r="CH173" s="33">
        <v>2.9173642110724824E-3</v>
      </c>
      <c r="CI173" s="33">
        <v>5.1564204319587946E-4</v>
      </c>
      <c r="CJ173" s="33">
        <v>1.1089833806322005E-3</v>
      </c>
      <c r="CK173" s="33">
        <v>8.2228170838130664E-4</v>
      </c>
      <c r="CL173" s="33">
        <v>1.6293939714525591E-3</v>
      </c>
      <c r="CM173" s="33">
        <v>2.0155102173097851E-3</v>
      </c>
      <c r="CN173" s="33">
        <v>3.4533423666091708E-3</v>
      </c>
      <c r="CO173" s="33">
        <v>1.7385149704067866E-3</v>
      </c>
      <c r="CP173" s="33">
        <v>1.6296075722870601E-3</v>
      </c>
      <c r="CQ173" s="33">
        <v>1.6233128112051222E-3</v>
      </c>
      <c r="CR173" s="33">
        <v>2.4147539628884608E-3</v>
      </c>
      <c r="CS173" s="33">
        <v>1.8569504595209525E-3</v>
      </c>
      <c r="CT173" s="33">
        <v>2.3792732790547705E-3</v>
      </c>
      <c r="CU173" s="33">
        <v>2.6181327961580826E-3</v>
      </c>
      <c r="CV173" s="33">
        <v>1.9658934642228349E-3</v>
      </c>
      <c r="CW173" s="33">
        <v>1.7874433027035136E-3</v>
      </c>
      <c r="CX173" s="33">
        <v>1.6193572126591859E-3</v>
      </c>
      <c r="CY173" s="33">
        <v>2.2648852909199616E-3</v>
      </c>
      <c r="CZ173" s="33">
        <v>2.026520567144949E-3</v>
      </c>
      <c r="DA173" s="33">
        <v>1.777844136083467E-3</v>
      </c>
      <c r="DB173" s="33">
        <v>2.023283414239351E-3</v>
      </c>
      <c r="DC173" s="33">
        <v>1.3983694502680086E-3</v>
      </c>
      <c r="DD173" s="33">
        <v>2.3600406296167484E-3</v>
      </c>
      <c r="DE173" s="33">
        <v>3.1867970948598629E-3</v>
      </c>
      <c r="DF173" s="33">
        <v>4.3702816055963978E-3</v>
      </c>
      <c r="DG173" s="33">
        <v>3.6471658421529467E-3</v>
      </c>
      <c r="DH173" s="33">
        <v>5.1834136236554827E-3</v>
      </c>
      <c r="DI173" s="33">
        <v>3.8701977393116051E-3</v>
      </c>
      <c r="DJ173" s="33">
        <v>3.679403205231792E-3</v>
      </c>
      <c r="DK173" s="33">
        <v>3.2921960100101137E-3</v>
      </c>
      <c r="DL173" s="33">
        <v>2.0886512546991979E-3</v>
      </c>
      <c r="DM173" s="33">
        <v>4.9924694429368194E-3</v>
      </c>
      <c r="DN173" s="33">
        <v>2.4286694756689392E-3</v>
      </c>
      <c r="DO173" s="33">
        <v>1.6128886594721332E-3</v>
      </c>
      <c r="DP173" s="33">
        <v>1.544983321102438E-3</v>
      </c>
      <c r="DQ173" s="33">
        <v>0</v>
      </c>
      <c r="DR173" s="33">
        <v>1.6885763650101989E-3</v>
      </c>
      <c r="DS173" s="33">
        <v>1.4655724054934052E-3</v>
      </c>
      <c r="DT173" s="33">
        <v>1.0815277781589549E-3</v>
      </c>
      <c r="DU173" s="33">
        <v>6.5951510037219109E-4</v>
      </c>
      <c r="DV173" s="33">
        <v>1.3269491000389693E-3</v>
      </c>
      <c r="DW173" s="33">
        <v>6.7659009939428699E-4</v>
      </c>
      <c r="DX173" s="33">
        <v>1.2007209976288413E-3</v>
      </c>
      <c r="DY173" s="33">
        <v>4.9565013810120814E-4</v>
      </c>
      <c r="DZ173" s="33">
        <v>8.5942275832873909E-4</v>
      </c>
      <c r="EA173" s="33">
        <v>9.9423993574633009E-4</v>
      </c>
      <c r="EB173" s="33">
        <v>8.0525945766152945E-4</v>
      </c>
      <c r="EC173" s="33">
        <v>8.9317437363944398E-4</v>
      </c>
      <c r="ED173" s="33">
        <v>8.3500478578835363E-4</v>
      </c>
      <c r="EE173" s="33">
        <v>8.3840240931170435E-4</v>
      </c>
      <c r="EF173" s="33">
        <v>7.720988926320962E-4</v>
      </c>
      <c r="EG173" s="33">
        <v>3.7546306970174414E-4</v>
      </c>
      <c r="EH173" s="33">
        <v>5.3966737593705695E-4</v>
      </c>
      <c r="EI173" s="33">
        <v>6.7762516602478816E-4</v>
      </c>
      <c r="EJ173" s="33">
        <v>9.1242253679621975E-4</v>
      </c>
      <c r="EK173" s="33">
        <v>9.8640955485967074E-4</v>
      </c>
      <c r="EL173" s="33">
        <v>9.9842467271997123E-4</v>
      </c>
      <c r="EM173" s="33">
        <v>1.3875138375810257E-3</v>
      </c>
      <c r="EN173" s="33">
        <v>5.2461007268023716E-4</v>
      </c>
      <c r="EO173" s="33">
        <v>3.6444760520350835E-4</v>
      </c>
      <c r="EP173" s="33">
        <v>1.1649646511325839E-4</v>
      </c>
      <c r="EQ173" s="33">
        <v>5.8367664094416093E-3</v>
      </c>
      <c r="ER173" s="33">
        <v>9.5282857241257967E-3</v>
      </c>
      <c r="ES173" s="33">
        <v>3.3777324491274452E-4</v>
      </c>
      <c r="ET173" s="33">
        <v>5.3357258726801781E-4</v>
      </c>
      <c r="EU173" s="33">
        <v>7.0745783597022283E-4</v>
      </c>
      <c r="EV173" s="33">
        <v>1.447374671616989E-3</v>
      </c>
      <c r="EW173" s="33">
        <v>5.5516861751504656E-4</v>
      </c>
      <c r="EX173" s="33">
        <v>6.5296591513155249E-4</v>
      </c>
      <c r="EY173" s="33">
        <v>1.1128651483263106E-3</v>
      </c>
      <c r="EZ173" s="33">
        <v>7.1424096874308737E-4</v>
      </c>
      <c r="FA173" s="33">
        <v>1.4253625764316204E-3</v>
      </c>
      <c r="FB173" s="33">
        <v>9.1983766306628629E-4</v>
      </c>
      <c r="FC173" s="33">
        <v>7.4569067926711816E-4</v>
      </c>
      <c r="FD173" s="33">
        <v>1.0018895191819374E-3</v>
      </c>
      <c r="FE173" s="33">
        <v>7.3633767755898439E-4</v>
      </c>
      <c r="FF173" s="33">
        <v>1.1828216121558812E-2</v>
      </c>
      <c r="FG173" s="33">
        <v>2.9332912562703658E-3</v>
      </c>
      <c r="FH173" s="33">
        <v>2.6690231358222731E-3</v>
      </c>
      <c r="FI173" s="33">
        <v>6.201309454461245E-3</v>
      </c>
      <c r="FJ173" s="33">
        <v>1.6497396422981304E-2</v>
      </c>
      <c r="FK173" s="33">
        <v>3.3228613679844978E-3</v>
      </c>
      <c r="FL173" s="33">
        <v>1.9561786668636355E-4</v>
      </c>
      <c r="FM173" s="33">
        <v>4.879256017135265E-4</v>
      </c>
      <c r="FN173" s="33">
        <v>1.5934273464577594E-4</v>
      </c>
      <c r="FO173" s="33">
        <v>1.0005155032652777</v>
      </c>
      <c r="FP173" s="33">
        <v>4.0242106316189588E-4</v>
      </c>
      <c r="FQ173" s="33">
        <v>7.2066359421059888E-4</v>
      </c>
      <c r="FR173" s="33">
        <v>7.7538629912572872E-4</v>
      </c>
      <c r="FS173" s="33">
        <v>4.4643403495091667E-4</v>
      </c>
      <c r="FT173" s="33">
        <v>7.7040984907814991E-4</v>
      </c>
      <c r="FU173" s="33">
        <v>2.8637099615898927E-4</v>
      </c>
      <c r="FV173" s="33">
        <v>7.9752080721567453E-4</v>
      </c>
      <c r="FW173" s="33">
        <v>8.3019731827491995E-4</v>
      </c>
      <c r="FX173" s="33">
        <v>9.5653737204947438E-4</v>
      </c>
      <c r="FY173" s="33">
        <v>2.6212015174609149E-3</v>
      </c>
      <c r="FZ173" s="33">
        <v>7.8526468813507326E-4</v>
      </c>
      <c r="GA173" s="33">
        <v>1.4654807967668308E-3</v>
      </c>
      <c r="GB173" s="33">
        <v>1.9316773852317577E-3</v>
      </c>
      <c r="GC173" s="33">
        <v>9.0386183261888838E-4</v>
      </c>
      <c r="GD173" s="33">
        <v>8.6756280300654353E-4</v>
      </c>
      <c r="GE173" s="33">
        <v>1.7280321114153537E-3</v>
      </c>
      <c r="GF173" s="33">
        <v>6.0840517622148783E-4</v>
      </c>
      <c r="GG173" s="33">
        <v>1.0041323403621439E-3</v>
      </c>
      <c r="GH173" s="33">
        <v>1.2639013306110058E-3</v>
      </c>
      <c r="GI173" s="34">
        <v>1.2584216720814803E-3</v>
      </c>
      <c r="GJ173" s="61">
        <v>1.2507358221360314</v>
      </c>
      <c r="GK173" s="61">
        <v>0.58106444000000002</v>
      </c>
    </row>
    <row r="174" spans="1:193" ht="15" customHeight="1">
      <c r="A174" s="18" t="s">
        <v>168</v>
      </c>
      <c r="B174" s="47" t="s">
        <v>376</v>
      </c>
      <c r="C174" s="32">
        <v>4.6460007665017559E-4</v>
      </c>
      <c r="D174" s="33">
        <v>2.5243645354988036E-3</v>
      </c>
      <c r="E174" s="33">
        <v>1.1804601701985759E-3</v>
      </c>
      <c r="F174" s="33">
        <v>5.1438580086508737E-4</v>
      </c>
      <c r="G174" s="33">
        <v>4.5794250500590702E-4</v>
      </c>
      <c r="H174" s="33">
        <v>7.6869638173066945E-4</v>
      </c>
      <c r="I174" s="33">
        <v>5.8492553455579072E-4</v>
      </c>
      <c r="J174" s="33">
        <v>4.2813762961695198E-4</v>
      </c>
      <c r="K174" s="33">
        <v>5.1339698899021042E-4</v>
      </c>
      <c r="L174" s="33">
        <v>1.0180047967500389E-3</v>
      </c>
      <c r="M174" s="33">
        <v>5.3608953193510155E-4</v>
      </c>
      <c r="N174" s="33">
        <v>5.8596783451195038E-4</v>
      </c>
      <c r="O174" s="33">
        <v>5.9032975138382626E-4</v>
      </c>
      <c r="P174" s="33">
        <v>5.8998780811948771E-4</v>
      </c>
      <c r="Q174" s="33">
        <v>5.7969615876330859E-4</v>
      </c>
      <c r="R174" s="33">
        <v>4.2466446092374887E-4</v>
      </c>
      <c r="S174" s="33">
        <v>5.7091171020145245E-4</v>
      </c>
      <c r="T174" s="33">
        <v>2.7914764641731523E-4</v>
      </c>
      <c r="U174" s="33">
        <v>7.0713352704618554E-4</v>
      </c>
      <c r="V174" s="33">
        <v>0</v>
      </c>
      <c r="W174" s="33">
        <v>0</v>
      </c>
      <c r="X174" s="33">
        <v>3.4694975589245192E-4</v>
      </c>
      <c r="Y174" s="33">
        <v>4.958692836811708E-4</v>
      </c>
      <c r="Z174" s="33">
        <v>5.6808759424250058E-4</v>
      </c>
      <c r="AA174" s="33">
        <v>7.6871804038877668E-4</v>
      </c>
      <c r="AB174" s="33">
        <v>3.7390641335680611E-4</v>
      </c>
      <c r="AC174" s="33">
        <v>4.6682568768396265E-4</v>
      </c>
      <c r="AD174" s="33">
        <v>7.8299571242268463E-4</v>
      </c>
      <c r="AE174" s="33">
        <v>7.0417127319923436E-4</v>
      </c>
      <c r="AF174" s="33">
        <v>5.5659339649231378E-4</v>
      </c>
      <c r="AG174" s="33">
        <v>2.4775616628429261E-4</v>
      </c>
      <c r="AH174" s="33">
        <v>5.0824682341360668E-4</v>
      </c>
      <c r="AI174" s="33">
        <v>5.7495861815475859E-4</v>
      </c>
      <c r="AJ174" s="33">
        <v>2.4374437335930943E-4</v>
      </c>
      <c r="AK174" s="33">
        <v>6.2329896656507277E-4</v>
      </c>
      <c r="AL174" s="33">
        <v>2.0782780717333398E-4</v>
      </c>
      <c r="AM174" s="33">
        <v>6.4627154036048186E-4</v>
      </c>
      <c r="AN174" s="33">
        <v>6.2689151933832178E-4</v>
      </c>
      <c r="AO174" s="33">
        <v>2.9646790046124893E-4</v>
      </c>
      <c r="AP174" s="33">
        <v>4.144565729823823E-4</v>
      </c>
      <c r="AQ174" s="33">
        <v>3.5314754539018202E-4</v>
      </c>
      <c r="AR174" s="33">
        <v>5.9128551300541624E-4</v>
      </c>
      <c r="AS174" s="33">
        <v>6.2500213916196281E-4</v>
      </c>
      <c r="AT174" s="33">
        <v>9.0763005592727787E-4</v>
      </c>
      <c r="AU174" s="33">
        <v>1.7882105486020125E-3</v>
      </c>
      <c r="AV174" s="33">
        <v>0</v>
      </c>
      <c r="AW174" s="33">
        <v>2.8804074636949225E-3</v>
      </c>
      <c r="AX174" s="33">
        <v>2.156300026489985E-3</v>
      </c>
      <c r="AY174" s="33">
        <v>1.6437458698525891E-3</v>
      </c>
      <c r="AZ174" s="33">
        <v>1.416178733786139E-3</v>
      </c>
      <c r="BA174" s="33">
        <v>7.7592881153661184E-4</v>
      </c>
      <c r="BB174" s="33">
        <v>3.520614898903764E-3</v>
      </c>
      <c r="BC174" s="33">
        <v>5.5824090986991018E-3</v>
      </c>
      <c r="BD174" s="33">
        <v>3.4997345780527957E-3</v>
      </c>
      <c r="BE174" s="33">
        <v>4.0996388334096244E-3</v>
      </c>
      <c r="BF174" s="33">
        <v>0</v>
      </c>
      <c r="BG174" s="33">
        <v>1.5130823575815435E-2</v>
      </c>
      <c r="BH174" s="33">
        <v>2.9379177776494864E-3</v>
      </c>
      <c r="BI174" s="33">
        <v>3.4183015220144264E-3</v>
      </c>
      <c r="BJ174" s="33">
        <v>0</v>
      </c>
      <c r="BK174" s="33">
        <v>2.9431541521307315E-3</v>
      </c>
      <c r="BL174" s="33">
        <v>4.0216067062274586E-5</v>
      </c>
      <c r="BM174" s="33">
        <v>3.398601971859209E-4</v>
      </c>
      <c r="BN174" s="33">
        <v>1.3899745352376391E-3</v>
      </c>
      <c r="BO174" s="33">
        <v>0</v>
      </c>
      <c r="BP174" s="33">
        <v>1.2206832007857244E-3</v>
      </c>
      <c r="BQ174" s="33">
        <v>9.3808424365216371E-4</v>
      </c>
      <c r="BR174" s="33">
        <v>6.3626544952573273E-4</v>
      </c>
      <c r="BS174" s="33">
        <v>1.0044514372996578E-3</v>
      </c>
      <c r="BT174" s="33">
        <v>5.2649176749305394E-4</v>
      </c>
      <c r="BU174" s="33">
        <v>2.0363232767482012E-3</v>
      </c>
      <c r="BV174" s="33">
        <v>6.8255180080888252E-4</v>
      </c>
      <c r="BW174" s="33">
        <v>5.5560721548408225E-4</v>
      </c>
      <c r="BX174" s="33">
        <v>0</v>
      </c>
      <c r="BY174" s="33">
        <v>0</v>
      </c>
      <c r="BZ174" s="33">
        <v>1.7977108631308278E-4</v>
      </c>
      <c r="CA174" s="33">
        <v>0</v>
      </c>
      <c r="CB174" s="33">
        <v>5.4705333921637573E-4</v>
      </c>
      <c r="CC174" s="33">
        <v>1.1018021617933632E-3</v>
      </c>
      <c r="CD174" s="33">
        <v>6.8763485402769937E-4</v>
      </c>
      <c r="CE174" s="33">
        <v>0</v>
      </c>
      <c r="CF174" s="33">
        <v>6.8471667992249703E-4</v>
      </c>
      <c r="CG174" s="33">
        <v>1.2606935148151018E-3</v>
      </c>
      <c r="CH174" s="33">
        <v>7.6564444110660199E-4</v>
      </c>
      <c r="CI174" s="33">
        <v>7.7074515552376615E-4</v>
      </c>
      <c r="CJ174" s="33">
        <v>9.953508026700475E-4</v>
      </c>
      <c r="CK174" s="33">
        <v>7.6240632160259946E-4</v>
      </c>
      <c r="CL174" s="33">
        <v>1.1525920994961073E-3</v>
      </c>
      <c r="CM174" s="33">
        <v>7.7244570971964023E-4</v>
      </c>
      <c r="CN174" s="33">
        <v>1.8611244292313835E-3</v>
      </c>
      <c r="CO174" s="33">
        <v>1.1773836701574716E-3</v>
      </c>
      <c r="CP174" s="33">
        <v>9.0859232137219898E-4</v>
      </c>
      <c r="CQ174" s="33">
        <v>1.2825882436157713E-3</v>
      </c>
      <c r="CR174" s="33">
        <v>1.4975058244918208E-3</v>
      </c>
      <c r="CS174" s="33">
        <v>3.9158830165122041E-3</v>
      </c>
      <c r="CT174" s="33">
        <v>1.9699358911855779E-3</v>
      </c>
      <c r="CU174" s="33">
        <v>2.9520798999878037E-3</v>
      </c>
      <c r="CV174" s="33">
        <v>2.6842847488962244E-3</v>
      </c>
      <c r="CW174" s="33">
        <v>1.8598327477466427E-3</v>
      </c>
      <c r="CX174" s="33">
        <v>3.052624249268878E-3</v>
      </c>
      <c r="CY174" s="33">
        <v>5.6880111373122533E-3</v>
      </c>
      <c r="CZ174" s="33">
        <v>4.391423072314939E-3</v>
      </c>
      <c r="DA174" s="33">
        <v>3.6054905260090213E-3</v>
      </c>
      <c r="DB174" s="33">
        <v>4.6943647396891853E-3</v>
      </c>
      <c r="DC174" s="33">
        <v>4.8771420218692834E-3</v>
      </c>
      <c r="DD174" s="33">
        <v>1.1221255129930606E-2</v>
      </c>
      <c r="DE174" s="33">
        <v>4.792364247366422E-3</v>
      </c>
      <c r="DF174" s="33">
        <v>2.9653807834093635E-3</v>
      </c>
      <c r="DG174" s="33">
        <v>3.5290269905973171E-3</v>
      </c>
      <c r="DH174" s="33">
        <v>4.2926647524106458E-3</v>
      </c>
      <c r="DI174" s="33">
        <v>5.2341110153178135E-3</v>
      </c>
      <c r="DJ174" s="33">
        <v>1.0779356667909678E-2</v>
      </c>
      <c r="DK174" s="33">
        <v>5.7189595479963697E-3</v>
      </c>
      <c r="DL174" s="33">
        <v>2.1069762024237344E-3</v>
      </c>
      <c r="DM174" s="33">
        <v>3.7936594065795469E-3</v>
      </c>
      <c r="DN174" s="33">
        <v>2.3130801172353767E-3</v>
      </c>
      <c r="DO174" s="33">
        <v>2.0836192757127357E-3</v>
      </c>
      <c r="DP174" s="33">
        <v>2.9406862999592715E-3</v>
      </c>
      <c r="DQ174" s="33">
        <v>0</v>
      </c>
      <c r="DR174" s="33">
        <v>2.0949732230301208E-3</v>
      </c>
      <c r="DS174" s="33">
        <v>1.1727690629267787E-3</v>
      </c>
      <c r="DT174" s="33">
        <v>8.1542235378770822E-4</v>
      </c>
      <c r="DU174" s="33">
        <v>3.8091356957276412E-3</v>
      </c>
      <c r="DV174" s="33">
        <v>3.9153843827086851E-3</v>
      </c>
      <c r="DW174" s="33">
        <v>1.9126165863207834E-3</v>
      </c>
      <c r="DX174" s="33">
        <v>1.716425935996746E-3</v>
      </c>
      <c r="DY174" s="33">
        <v>9.7885307915899253E-4</v>
      </c>
      <c r="DZ174" s="33">
        <v>3.9367475488668918E-4</v>
      </c>
      <c r="EA174" s="33">
        <v>3.6723481401680429E-4</v>
      </c>
      <c r="EB174" s="33">
        <v>1.2009406497071908E-3</v>
      </c>
      <c r="EC174" s="33">
        <v>1.7103625246650629E-3</v>
      </c>
      <c r="ED174" s="33">
        <v>1.4594761287916227E-3</v>
      </c>
      <c r="EE174" s="33">
        <v>3.0031169173539655E-3</v>
      </c>
      <c r="EF174" s="33">
        <v>1.0627565820389936E-3</v>
      </c>
      <c r="EG174" s="33">
        <v>5.5555204514409003E-4</v>
      </c>
      <c r="EH174" s="33">
        <v>3.2534190260035398E-4</v>
      </c>
      <c r="EI174" s="33">
        <v>5.4643489609883125E-4</v>
      </c>
      <c r="EJ174" s="33">
        <v>5.4652283709444695E-4</v>
      </c>
      <c r="EK174" s="33">
        <v>4.6271163052383235E-4</v>
      </c>
      <c r="EL174" s="33">
        <v>5.0690617196650506E-4</v>
      </c>
      <c r="EM174" s="33">
        <v>4.0318203349919591E-4</v>
      </c>
      <c r="EN174" s="33">
        <v>2.7538726909855755E-4</v>
      </c>
      <c r="EO174" s="33">
        <v>2.2504113892583884E-4</v>
      </c>
      <c r="EP174" s="33">
        <v>9.7607950535423473E-5</v>
      </c>
      <c r="EQ174" s="33">
        <v>2.1322199197661659E-3</v>
      </c>
      <c r="ER174" s="33">
        <v>5.7869572904616865E-4</v>
      </c>
      <c r="ES174" s="33">
        <v>1.4130410608356514E-4</v>
      </c>
      <c r="ET174" s="33">
        <v>1.7482344636430332E-4</v>
      </c>
      <c r="EU174" s="33">
        <v>3.767909130348573E-4</v>
      </c>
      <c r="EV174" s="33">
        <v>3.6593325599445272E-4</v>
      </c>
      <c r="EW174" s="33">
        <v>2.7394289847451126E-4</v>
      </c>
      <c r="EX174" s="33">
        <v>4.1622131357375408E-4</v>
      </c>
      <c r="EY174" s="33">
        <v>4.8354767900035434E-4</v>
      </c>
      <c r="EZ174" s="33">
        <v>5.8004998467772761E-4</v>
      </c>
      <c r="FA174" s="33">
        <v>2.5988695617252682E-4</v>
      </c>
      <c r="FB174" s="33">
        <v>4.7881834579524562E-4</v>
      </c>
      <c r="FC174" s="33">
        <v>5.32058436195851E-4</v>
      </c>
      <c r="FD174" s="33">
        <v>3.4555630226386705E-4</v>
      </c>
      <c r="FE174" s="33">
        <v>1.6830437223627775E-4</v>
      </c>
      <c r="FF174" s="33">
        <v>1.2417415929239705E-2</v>
      </c>
      <c r="FG174" s="33">
        <v>1.8321278553607644E-3</v>
      </c>
      <c r="FH174" s="33">
        <v>9.3980859777809979E-4</v>
      </c>
      <c r="FI174" s="33">
        <v>5.4698981091873332E-4</v>
      </c>
      <c r="FJ174" s="33">
        <v>2.2498258920730291E-2</v>
      </c>
      <c r="FK174" s="33">
        <v>9.5076214740911406E-4</v>
      </c>
      <c r="FL174" s="33">
        <v>2.8712706543493213E-4</v>
      </c>
      <c r="FM174" s="33">
        <v>2.9522181172901113E-4</v>
      </c>
      <c r="FN174" s="33">
        <v>1.2957340990278911E-4</v>
      </c>
      <c r="FO174" s="33">
        <v>3.5276178922322382E-4</v>
      </c>
      <c r="FP174" s="33">
        <v>1.0008882701529287</v>
      </c>
      <c r="FQ174" s="33">
        <v>5.3853540344907724E-4</v>
      </c>
      <c r="FR174" s="33">
        <v>3.7170147271522059E-3</v>
      </c>
      <c r="FS174" s="33">
        <v>1.5792680650333285E-3</v>
      </c>
      <c r="FT174" s="33">
        <v>5.9617632692584872E-4</v>
      </c>
      <c r="FU174" s="33">
        <v>3.1309418579429052E-4</v>
      </c>
      <c r="FV174" s="33">
        <v>4.7397924999886842E-4</v>
      </c>
      <c r="FW174" s="33">
        <v>4.1830964804386023E-4</v>
      </c>
      <c r="FX174" s="33">
        <v>1.9255839050218642E-4</v>
      </c>
      <c r="FY174" s="33">
        <v>7.6813115454840806E-4</v>
      </c>
      <c r="FZ174" s="33">
        <v>8.9427281708114427E-4</v>
      </c>
      <c r="GA174" s="33">
        <v>1.9807334489741662E-3</v>
      </c>
      <c r="GB174" s="33">
        <v>2.5622880875088766E-4</v>
      </c>
      <c r="GC174" s="33">
        <v>3.9675561073760962E-4</v>
      </c>
      <c r="GD174" s="33">
        <v>4.169778209521677E-4</v>
      </c>
      <c r="GE174" s="33">
        <v>3.1714795741956636E-4</v>
      </c>
      <c r="GF174" s="33">
        <v>3.075166520251752E-4</v>
      </c>
      <c r="GG174" s="33">
        <v>3.5016617978797212E-4</v>
      </c>
      <c r="GH174" s="33">
        <v>1.5059226121071666E-3</v>
      </c>
      <c r="GI174" s="34">
        <v>8.9095397099956124E-4</v>
      </c>
      <c r="GJ174" s="61">
        <v>1.2982021285189627</v>
      </c>
      <c r="GK174" s="61">
        <v>0.60311625000000002</v>
      </c>
    </row>
    <row r="175" spans="1:193" ht="15" customHeight="1">
      <c r="A175" s="18" t="s">
        <v>169</v>
      </c>
      <c r="B175" s="47" t="s">
        <v>377</v>
      </c>
      <c r="C175" s="32">
        <v>7.7083600513436941E-3</v>
      </c>
      <c r="D175" s="33">
        <v>3.7035187284976921E-2</v>
      </c>
      <c r="E175" s="33">
        <v>1.9494935463011346E-2</v>
      </c>
      <c r="F175" s="33">
        <v>8.6556572485205069E-3</v>
      </c>
      <c r="G175" s="33">
        <v>8.568348277184926E-3</v>
      </c>
      <c r="H175" s="33">
        <v>1.1020537335533716E-2</v>
      </c>
      <c r="I175" s="33">
        <v>9.2849172541197879E-3</v>
      </c>
      <c r="J175" s="33">
        <v>6.7888322478003114E-3</v>
      </c>
      <c r="K175" s="33">
        <v>8.1596942578392798E-3</v>
      </c>
      <c r="L175" s="33">
        <v>1.4915554109624611E-2</v>
      </c>
      <c r="M175" s="33">
        <v>9.3661167213014637E-3</v>
      </c>
      <c r="N175" s="33">
        <v>1.0172355584566481E-2</v>
      </c>
      <c r="O175" s="33">
        <v>1.0665412838129622E-2</v>
      </c>
      <c r="P175" s="33">
        <v>8.297624178743709E-3</v>
      </c>
      <c r="Q175" s="33">
        <v>1.158619325868609E-2</v>
      </c>
      <c r="R175" s="33">
        <v>8.5647549154078961E-3</v>
      </c>
      <c r="S175" s="33">
        <v>3.500715481108594E-2</v>
      </c>
      <c r="T175" s="33">
        <v>7.0994554226774991E-3</v>
      </c>
      <c r="U175" s="33">
        <v>9.6807723151836438E-3</v>
      </c>
      <c r="V175" s="33">
        <v>0</v>
      </c>
      <c r="W175" s="33">
        <v>0</v>
      </c>
      <c r="X175" s="33">
        <v>7.3021485479564672E-3</v>
      </c>
      <c r="Y175" s="33">
        <v>1.2152114053363012E-2</v>
      </c>
      <c r="Z175" s="33">
        <v>9.5631957600558429E-3</v>
      </c>
      <c r="AA175" s="33">
        <v>1.9657618681561899E-2</v>
      </c>
      <c r="AB175" s="33">
        <v>8.0712471140275965E-3</v>
      </c>
      <c r="AC175" s="33">
        <v>7.829126248488855E-3</v>
      </c>
      <c r="AD175" s="33">
        <v>1.0220741276220793E-2</v>
      </c>
      <c r="AE175" s="33">
        <v>1.4248882114256553E-2</v>
      </c>
      <c r="AF175" s="33">
        <v>1.0884048514393627E-2</v>
      </c>
      <c r="AG175" s="33">
        <v>7.5224331407976143E-3</v>
      </c>
      <c r="AH175" s="33">
        <v>1.442512016178381E-2</v>
      </c>
      <c r="AI175" s="33">
        <v>1.0229556266082664E-2</v>
      </c>
      <c r="AJ175" s="33">
        <v>6.5824682149151744E-3</v>
      </c>
      <c r="AK175" s="33">
        <v>8.9744321027834858E-3</v>
      </c>
      <c r="AL175" s="33">
        <v>8.0482748802463543E-3</v>
      </c>
      <c r="AM175" s="33">
        <v>1.436628922797061E-2</v>
      </c>
      <c r="AN175" s="33">
        <v>1.1224192920823564E-2</v>
      </c>
      <c r="AO175" s="33">
        <v>7.4792871086322302E-3</v>
      </c>
      <c r="AP175" s="33">
        <v>6.9275989939598225E-3</v>
      </c>
      <c r="AQ175" s="33">
        <v>4.7951847477329078E-3</v>
      </c>
      <c r="AR175" s="33">
        <v>1.1139295502674066E-2</v>
      </c>
      <c r="AS175" s="33">
        <v>1.4706977799343034E-2</v>
      </c>
      <c r="AT175" s="33">
        <v>1.6446500461150055E-2</v>
      </c>
      <c r="AU175" s="33">
        <v>1.6965568215977091E-2</v>
      </c>
      <c r="AV175" s="33">
        <v>0</v>
      </c>
      <c r="AW175" s="33">
        <v>2.3923773686014106E-2</v>
      </c>
      <c r="AX175" s="33">
        <v>3.3963159778147338E-2</v>
      </c>
      <c r="AY175" s="33">
        <v>2.8682806938838633E-2</v>
      </c>
      <c r="AZ175" s="33">
        <v>3.7234414294402773E-2</v>
      </c>
      <c r="BA175" s="33">
        <v>1.7031045262798854E-2</v>
      </c>
      <c r="BB175" s="33">
        <v>3.4739615291670092E-2</v>
      </c>
      <c r="BC175" s="33">
        <v>7.9171246498226225E-2</v>
      </c>
      <c r="BD175" s="33">
        <v>0.11925610642559652</v>
      </c>
      <c r="BE175" s="33">
        <v>0.12922812943283951</v>
      </c>
      <c r="BF175" s="33">
        <v>0</v>
      </c>
      <c r="BG175" s="33">
        <v>0.21054968448635328</v>
      </c>
      <c r="BH175" s="33">
        <v>0.12644790636608547</v>
      </c>
      <c r="BI175" s="33">
        <v>0.10028461581450235</v>
      </c>
      <c r="BJ175" s="33">
        <v>0</v>
      </c>
      <c r="BK175" s="33">
        <v>6.9547425940166108E-2</v>
      </c>
      <c r="BL175" s="33">
        <v>2.5803973854167076E-3</v>
      </c>
      <c r="BM175" s="33">
        <v>9.3121929819742801E-3</v>
      </c>
      <c r="BN175" s="33">
        <v>4.9601489335465911E-2</v>
      </c>
      <c r="BO175" s="33">
        <v>0</v>
      </c>
      <c r="BP175" s="33">
        <v>5.123775658316921E-2</v>
      </c>
      <c r="BQ175" s="33">
        <v>3.285927339119514E-2</v>
      </c>
      <c r="BR175" s="33">
        <v>1.872860662442399E-2</v>
      </c>
      <c r="BS175" s="33">
        <v>5.1412470652753658E-2</v>
      </c>
      <c r="BT175" s="33">
        <v>2.1553019443513902E-2</v>
      </c>
      <c r="BU175" s="33">
        <v>2.7076672842928584E-2</v>
      </c>
      <c r="BV175" s="33">
        <v>3.1073887033767893E-2</v>
      </c>
      <c r="BW175" s="33">
        <v>1.4616932692584251E-2</v>
      </c>
      <c r="BX175" s="33">
        <v>0</v>
      </c>
      <c r="BY175" s="33">
        <v>0</v>
      </c>
      <c r="BZ175" s="33">
        <v>7.488677681404733E-3</v>
      </c>
      <c r="CA175" s="33">
        <v>0</v>
      </c>
      <c r="CB175" s="33">
        <v>2.5952778806823115E-2</v>
      </c>
      <c r="CC175" s="33">
        <v>1.3586100609293533E-2</v>
      </c>
      <c r="CD175" s="33">
        <v>1.6870340048324838E-2</v>
      </c>
      <c r="CE175" s="33">
        <v>0</v>
      </c>
      <c r="CF175" s="33">
        <v>3.1557052714536273E-2</v>
      </c>
      <c r="CG175" s="33">
        <v>2.703261444828919E-2</v>
      </c>
      <c r="CH175" s="33">
        <v>1.9974569075955666E-2</v>
      </c>
      <c r="CI175" s="33">
        <v>2.3344661611689264E-2</v>
      </c>
      <c r="CJ175" s="33">
        <v>2.7010536368326676E-2</v>
      </c>
      <c r="CK175" s="33">
        <v>1.4623863848109962E-2</v>
      </c>
      <c r="CL175" s="33">
        <v>3.5959785914106181E-2</v>
      </c>
      <c r="CM175" s="33">
        <v>4.2775897587876519E-2</v>
      </c>
      <c r="CN175" s="33">
        <v>5.7324170686808576E-2</v>
      </c>
      <c r="CO175" s="33">
        <v>6.7881234179297784E-2</v>
      </c>
      <c r="CP175" s="33">
        <v>4.9379249468450619E-2</v>
      </c>
      <c r="CQ175" s="33">
        <v>6.7658791172270263E-2</v>
      </c>
      <c r="CR175" s="33">
        <v>4.5608443290846262E-2</v>
      </c>
      <c r="CS175" s="33">
        <v>3.4769904122125037E-2</v>
      </c>
      <c r="CT175" s="33">
        <v>6.4315976986059148E-2</v>
      </c>
      <c r="CU175" s="33">
        <v>3.4683755334456161E-2</v>
      </c>
      <c r="CV175" s="33">
        <v>4.1864976148590818E-2</v>
      </c>
      <c r="CW175" s="33">
        <v>0.13427799118853767</v>
      </c>
      <c r="CX175" s="33">
        <v>4.8359493872468517E-2</v>
      </c>
      <c r="CY175" s="33">
        <v>0.1323994031803257</v>
      </c>
      <c r="CZ175" s="33">
        <v>0.12434930621760658</v>
      </c>
      <c r="DA175" s="33">
        <v>0.12642981936018705</v>
      </c>
      <c r="DB175" s="33">
        <v>0.1019015375006882</v>
      </c>
      <c r="DC175" s="33">
        <v>6.503291517234E-2</v>
      </c>
      <c r="DD175" s="33">
        <v>9.8064241757406495E-2</v>
      </c>
      <c r="DE175" s="33">
        <v>9.6868227438755714E-2</v>
      </c>
      <c r="DF175" s="33">
        <v>0.11009129352501011</v>
      </c>
      <c r="DG175" s="33">
        <v>0.1295139015441609</v>
      </c>
      <c r="DH175" s="33">
        <v>0.11426838345773906</v>
      </c>
      <c r="DI175" s="33">
        <v>0.15395962503920552</v>
      </c>
      <c r="DJ175" s="33">
        <v>0.12153650634890553</v>
      </c>
      <c r="DK175" s="33">
        <v>7.0837266852291247E-2</v>
      </c>
      <c r="DL175" s="33">
        <v>7.1893152105091035E-2</v>
      </c>
      <c r="DM175" s="33">
        <v>0.10267205163650586</v>
      </c>
      <c r="DN175" s="33">
        <v>0.11714952583539086</v>
      </c>
      <c r="DO175" s="33">
        <v>0.11383465581904047</v>
      </c>
      <c r="DP175" s="33">
        <v>0.1153637504908427</v>
      </c>
      <c r="DQ175" s="33">
        <v>0</v>
      </c>
      <c r="DR175" s="33">
        <v>0.10768469870146365</v>
      </c>
      <c r="DS175" s="33">
        <v>2.8259391543803167E-2</v>
      </c>
      <c r="DT175" s="33">
        <v>4.7293787537307071E-2</v>
      </c>
      <c r="DU175" s="33">
        <v>6.4560236172210295E-2</v>
      </c>
      <c r="DV175" s="33">
        <v>6.4774262653028727E-2</v>
      </c>
      <c r="DW175" s="33">
        <v>6.2352428879440709E-2</v>
      </c>
      <c r="DX175" s="33">
        <v>4.2804795717430039E-2</v>
      </c>
      <c r="DY175" s="33">
        <v>8.915504083699316E-3</v>
      </c>
      <c r="DZ175" s="33">
        <v>9.4734941880542847E-3</v>
      </c>
      <c r="EA175" s="33">
        <v>1.0233161957254999E-2</v>
      </c>
      <c r="EB175" s="33">
        <v>1.1056169151680614E-2</v>
      </c>
      <c r="EC175" s="33">
        <v>9.1624991828759064E-3</v>
      </c>
      <c r="ED175" s="33">
        <v>9.7009912622546823E-3</v>
      </c>
      <c r="EE175" s="33">
        <v>4.3105924021220312E-3</v>
      </c>
      <c r="EF175" s="33">
        <v>9.7584034610767052E-3</v>
      </c>
      <c r="EG175" s="33">
        <v>5.9953421270890058E-3</v>
      </c>
      <c r="EH175" s="33">
        <v>4.1283338476937716E-3</v>
      </c>
      <c r="EI175" s="33">
        <v>6.0841722916383234E-3</v>
      </c>
      <c r="EJ175" s="33">
        <v>6.3660612522671274E-3</v>
      </c>
      <c r="EK175" s="33">
        <v>5.7277823820512672E-3</v>
      </c>
      <c r="EL175" s="33">
        <v>3.4374781606985477E-3</v>
      </c>
      <c r="EM175" s="33">
        <v>3.5602099963387025E-3</v>
      </c>
      <c r="EN175" s="33">
        <v>2.1750315115496607E-3</v>
      </c>
      <c r="EO175" s="33">
        <v>2.082580113229331E-3</v>
      </c>
      <c r="EP175" s="33">
        <v>8.4635396944583718E-4</v>
      </c>
      <c r="EQ175" s="33">
        <v>6.3875546001694421E-3</v>
      </c>
      <c r="ER175" s="33">
        <v>1.0135245635346879E-2</v>
      </c>
      <c r="ES175" s="33">
        <v>4.2599477448216514E-3</v>
      </c>
      <c r="ET175" s="33">
        <v>5.1207577491902559E-3</v>
      </c>
      <c r="EU175" s="33">
        <v>1.1499547842500079E-2</v>
      </c>
      <c r="EV175" s="33">
        <v>1.1457879571612374E-2</v>
      </c>
      <c r="EW175" s="33">
        <v>6.4101578551401511E-3</v>
      </c>
      <c r="EX175" s="33">
        <v>8.0520260960282135E-3</v>
      </c>
      <c r="EY175" s="33">
        <v>6.1488710011653935E-3</v>
      </c>
      <c r="EZ175" s="33">
        <v>1.2163927457900982E-2</v>
      </c>
      <c r="FA175" s="33">
        <v>6.236206739542921E-3</v>
      </c>
      <c r="FB175" s="33">
        <v>8.6269511599149119E-3</v>
      </c>
      <c r="FC175" s="33">
        <v>1.0003894821069392E-2</v>
      </c>
      <c r="FD175" s="33">
        <v>5.7988414874309158E-3</v>
      </c>
      <c r="FE175" s="33">
        <v>1.9699846862590025E-3</v>
      </c>
      <c r="FF175" s="33">
        <v>1.0191851794347786E-2</v>
      </c>
      <c r="FG175" s="33">
        <v>1.4810748155154249E-2</v>
      </c>
      <c r="FH175" s="33">
        <v>1.1136673911394633E-2</v>
      </c>
      <c r="FI175" s="33">
        <v>2.4390651498875468E-2</v>
      </c>
      <c r="FJ175" s="33">
        <v>1.7949148954277766E-2</v>
      </c>
      <c r="FK175" s="33">
        <v>1.1696171350747929E-2</v>
      </c>
      <c r="FL175" s="33">
        <v>2.1215426182929096E-3</v>
      </c>
      <c r="FM175" s="33">
        <v>3.515150955503699E-3</v>
      </c>
      <c r="FN175" s="33">
        <v>1.5747426140704968E-3</v>
      </c>
      <c r="FO175" s="33">
        <v>3.3990669737033814E-3</v>
      </c>
      <c r="FP175" s="33">
        <v>2.6647658636059258E-2</v>
      </c>
      <c r="FQ175" s="33">
        <v>1.0063763424623413</v>
      </c>
      <c r="FR175" s="33">
        <v>4.6628689112785469E-2</v>
      </c>
      <c r="FS175" s="33">
        <v>1.08921735403518E-2</v>
      </c>
      <c r="FT175" s="33">
        <v>5.7392297292042727E-3</v>
      </c>
      <c r="FU175" s="33">
        <v>3.7645600115019775E-3</v>
      </c>
      <c r="FV175" s="33">
        <v>4.8940838232292214E-3</v>
      </c>
      <c r="FW175" s="33">
        <v>1.477407591935926E-2</v>
      </c>
      <c r="FX175" s="33">
        <v>3.4371667824796169E-3</v>
      </c>
      <c r="FY175" s="33">
        <v>8.0868249772764224E-3</v>
      </c>
      <c r="FZ175" s="33">
        <v>3.8546818870437212E-2</v>
      </c>
      <c r="GA175" s="33">
        <v>3.8295820013895199E-2</v>
      </c>
      <c r="GB175" s="33">
        <v>3.5519644969631212E-3</v>
      </c>
      <c r="GC175" s="33">
        <v>4.7395223198039267E-3</v>
      </c>
      <c r="GD175" s="33">
        <v>5.2017687905537204E-3</v>
      </c>
      <c r="GE175" s="33">
        <v>4.79026618407333E-3</v>
      </c>
      <c r="GF175" s="33">
        <v>3.8914055717806663E-3</v>
      </c>
      <c r="GG175" s="33">
        <v>3.3113753458468304E-3</v>
      </c>
      <c r="GH175" s="33">
        <v>3.2213067883405583E-2</v>
      </c>
      <c r="GI175" s="34">
        <v>3.0789435006389084E-2</v>
      </c>
      <c r="GJ175" s="61">
        <v>6.7627867785578104</v>
      </c>
      <c r="GK175" s="61">
        <v>3.1418424599999999</v>
      </c>
    </row>
    <row r="176" spans="1:193" ht="15" customHeight="1">
      <c r="A176" s="18" t="s">
        <v>170</v>
      </c>
      <c r="B176" s="47" t="s">
        <v>378</v>
      </c>
      <c r="C176" s="32">
        <v>0</v>
      </c>
      <c r="D176" s="33">
        <v>0</v>
      </c>
      <c r="E176" s="33">
        <v>0</v>
      </c>
      <c r="F176" s="33">
        <v>0</v>
      </c>
      <c r="G176" s="33">
        <v>0</v>
      </c>
      <c r="H176" s="33">
        <v>0</v>
      </c>
      <c r="I176" s="33">
        <v>0</v>
      </c>
      <c r="J176" s="33">
        <v>0</v>
      </c>
      <c r="K176" s="33">
        <v>0</v>
      </c>
      <c r="L176" s="33">
        <v>0</v>
      </c>
      <c r="M176" s="33">
        <v>0</v>
      </c>
      <c r="N176" s="33">
        <v>0</v>
      </c>
      <c r="O176" s="33">
        <v>0</v>
      </c>
      <c r="P176" s="33">
        <v>0</v>
      </c>
      <c r="Q176" s="33">
        <v>0</v>
      </c>
      <c r="R176" s="33">
        <v>0</v>
      </c>
      <c r="S176" s="33">
        <v>0</v>
      </c>
      <c r="T176" s="33">
        <v>0</v>
      </c>
      <c r="U176" s="33">
        <v>0</v>
      </c>
      <c r="V176" s="33">
        <v>0</v>
      </c>
      <c r="W176" s="33">
        <v>0</v>
      </c>
      <c r="X176" s="33">
        <v>0</v>
      </c>
      <c r="Y176" s="33">
        <v>0</v>
      </c>
      <c r="Z176" s="33">
        <v>0</v>
      </c>
      <c r="AA176" s="33">
        <v>0</v>
      </c>
      <c r="AB176" s="33">
        <v>0</v>
      </c>
      <c r="AC176" s="33">
        <v>0</v>
      </c>
      <c r="AD176" s="33">
        <v>0</v>
      </c>
      <c r="AE176" s="33">
        <v>0</v>
      </c>
      <c r="AF176" s="33">
        <v>0</v>
      </c>
      <c r="AG176" s="33">
        <v>0</v>
      </c>
      <c r="AH176" s="33">
        <v>0</v>
      </c>
      <c r="AI176" s="33">
        <v>0</v>
      </c>
      <c r="AJ176" s="33">
        <v>0</v>
      </c>
      <c r="AK176" s="33">
        <v>0</v>
      </c>
      <c r="AL176" s="33">
        <v>0</v>
      </c>
      <c r="AM176" s="33">
        <v>0</v>
      </c>
      <c r="AN176" s="33">
        <v>0</v>
      </c>
      <c r="AO176" s="33">
        <v>0</v>
      </c>
      <c r="AP176" s="33">
        <v>0</v>
      </c>
      <c r="AQ176" s="33">
        <v>0</v>
      </c>
      <c r="AR176" s="33">
        <v>0</v>
      </c>
      <c r="AS176" s="33">
        <v>0</v>
      </c>
      <c r="AT176" s="33">
        <v>0</v>
      </c>
      <c r="AU176" s="33">
        <v>0</v>
      </c>
      <c r="AV176" s="33">
        <v>0</v>
      </c>
      <c r="AW176" s="33">
        <v>0</v>
      </c>
      <c r="AX176" s="33">
        <v>0</v>
      </c>
      <c r="AY176" s="33">
        <v>0</v>
      </c>
      <c r="AZ176" s="33">
        <v>0</v>
      </c>
      <c r="BA176" s="33">
        <v>0</v>
      </c>
      <c r="BB176" s="33">
        <v>0</v>
      </c>
      <c r="BC176" s="33">
        <v>0</v>
      </c>
      <c r="BD176" s="33">
        <v>0</v>
      </c>
      <c r="BE176" s="33">
        <v>0</v>
      </c>
      <c r="BF176" s="33">
        <v>0</v>
      </c>
      <c r="BG176" s="33">
        <v>0</v>
      </c>
      <c r="BH176" s="33">
        <v>0</v>
      </c>
      <c r="BI176" s="33">
        <v>0</v>
      </c>
      <c r="BJ176" s="33">
        <v>0</v>
      </c>
      <c r="BK176" s="33">
        <v>0</v>
      </c>
      <c r="BL176" s="33">
        <v>0</v>
      </c>
      <c r="BM176" s="33">
        <v>0</v>
      </c>
      <c r="BN176" s="33">
        <v>0</v>
      </c>
      <c r="BO176" s="33">
        <v>0</v>
      </c>
      <c r="BP176" s="33">
        <v>0</v>
      </c>
      <c r="BQ176" s="33">
        <v>0</v>
      </c>
      <c r="BR176" s="33">
        <v>0</v>
      </c>
      <c r="BS176" s="33">
        <v>0</v>
      </c>
      <c r="BT176" s="33">
        <v>0</v>
      </c>
      <c r="BU176" s="33">
        <v>0</v>
      </c>
      <c r="BV176" s="33">
        <v>0</v>
      </c>
      <c r="BW176" s="33">
        <v>0</v>
      </c>
      <c r="BX176" s="33">
        <v>0</v>
      </c>
      <c r="BY176" s="33">
        <v>0</v>
      </c>
      <c r="BZ176" s="33">
        <v>0</v>
      </c>
      <c r="CA176" s="33">
        <v>0</v>
      </c>
      <c r="CB176" s="33">
        <v>0</v>
      </c>
      <c r="CC176" s="33">
        <v>0</v>
      </c>
      <c r="CD176" s="33">
        <v>0</v>
      </c>
      <c r="CE176" s="33">
        <v>0</v>
      </c>
      <c r="CF176" s="33">
        <v>0</v>
      </c>
      <c r="CG176" s="33">
        <v>0</v>
      </c>
      <c r="CH176" s="33">
        <v>0</v>
      </c>
      <c r="CI176" s="33">
        <v>0</v>
      </c>
      <c r="CJ176" s="33">
        <v>0</v>
      </c>
      <c r="CK176" s="33">
        <v>0</v>
      </c>
      <c r="CL176" s="33">
        <v>0</v>
      </c>
      <c r="CM176" s="33">
        <v>0</v>
      </c>
      <c r="CN176" s="33">
        <v>0</v>
      </c>
      <c r="CO176" s="33">
        <v>0</v>
      </c>
      <c r="CP176" s="33">
        <v>0</v>
      </c>
      <c r="CQ176" s="33">
        <v>0</v>
      </c>
      <c r="CR176" s="33">
        <v>0</v>
      </c>
      <c r="CS176" s="33">
        <v>0</v>
      </c>
      <c r="CT176" s="33">
        <v>0</v>
      </c>
      <c r="CU176" s="33">
        <v>0</v>
      </c>
      <c r="CV176" s="33">
        <v>0</v>
      </c>
      <c r="CW176" s="33">
        <v>0</v>
      </c>
      <c r="CX176" s="33">
        <v>0</v>
      </c>
      <c r="CY176" s="33">
        <v>0</v>
      </c>
      <c r="CZ176" s="33">
        <v>0</v>
      </c>
      <c r="DA176" s="33">
        <v>0</v>
      </c>
      <c r="DB176" s="33">
        <v>0</v>
      </c>
      <c r="DC176" s="33">
        <v>0</v>
      </c>
      <c r="DD176" s="33">
        <v>0</v>
      </c>
      <c r="DE176" s="33">
        <v>0</v>
      </c>
      <c r="DF176" s="33">
        <v>0</v>
      </c>
      <c r="DG176" s="33">
        <v>0</v>
      </c>
      <c r="DH176" s="33">
        <v>0</v>
      </c>
      <c r="DI176" s="33">
        <v>0</v>
      </c>
      <c r="DJ176" s="33">
        <v>0</v>
      </c>
      <c r="DK176" s="33">
        <v>0</v>
      </c>
      <c r="DL176" s="33">
        <v>0</v>
      </c>
      <c r="DM176" s="33">
        <v>0</v>
      </c>
      <c r="DN176" s="33">
        <v>0</v>
      </c>
      <c r="DO176" s="33">
        <v>0</v>
      </c>
      <c r="DP176" s="33">
        <v>0</v>
      </c>
      <c r="DQ176" s="33">
        <v>0</v>
      </c>
      <c r="DR176" s="33">
        <v>0</v>
      </c>
      <c r="DS176" s="33">
        <v>0</v>
      </c>
      <c r="DT176" s="33">
        <v>0</v>
      </c>
      <c r="DU176" s="33">
        <v>0</v>
      </c>
      <c r="DV176" s="33">
        <v>0</v>
      </c>
      <c r="DW176" s="33">
        <v>0</v>
      </c>
      <c r="DX176" s="33">
        <v>0</v>
      </c>
      <c r="DY176" s="33">
        <v>0</v>
      </c>
      <c r="DZ176" s="33">
        <v>0</v>
      </c>
      <c r="EA176" s="33">
        <v>0</v>
      </c>
      <c r="EB176" s="33">
        <v>0</v>
      </c>
      <c r="EC176" s="33">
        <v>0</v>
      </c>
      <c r="ED176" s="33">
        <v>0</v>
      </c>
      <c r="EE176" s="33">
        <v>0</v>
      </c>
      <c r="EF176" s="33">
        <v>0</v>
      </c>
      <c r="EG176" s="33">
        <v>0</v>
      </c>
      <c r="EH176" s="33">
        <v>0</v>
      </c>
      <c r="EI176" s="33">
        <v>0</v>
      </c>
      <c r="EJ176" s="33">
        <v>0</v>
      </c>
      <c r="EK176" s="33">
        <v>0</v>
      </c>
      <c r="EL176" s="33">
        <v>0</v>
      </c>
      <c r="EM176" s="33">
        <v>0</v>
      </c>
      <c r="EN176" s="33">
        <v>0</v>
      </c>
      <c r="EO176" s="33">
        <v>0</v>
      </c>
      <c r="EP176" s="33">
        <v>0</v>
      </c>
      <c r="EQ176" s="33">
        <v>0</v>
      </c>
      <c r="ER176" s="33">
        <v>0</v>
      </c>
      <c r="ES176" s="33">
        <v>0</v>
      </c>
      <c r="ET176" s="33">
        <v>0</v>
      </c>
      <c r="EU176" s="33">
        <v>0</v>
      </c>
      <c r="EV176" s="33">
        <v>0</v>
      </c>
      <c r="EW176" s="33">
        <v>0</v>
      </c>
      <c r="EX176" s="33">
        <v>0</v>
      </c>
      <c r="EY176" s="33">
        <v>0</v>
      </c>
      <c r="EZ176" s="33">
        <v>0</v>
      </c>
      <c r="FA176" s="33">
        <v>0</v>
      </c>
      <c r="FB176" s="33">
        <v>0</v>
      </c>
      <c r="FC176" s="33">
        <v>0</v>
      </c>
      <c r="FD176" s="33">
        <v>0</v>
      </c>
      <c r="FE176" s="33">
        <v>0</v>
      </c>
      <c r="FF176" s="33">
        <v>0</v>
      </c>
      <c r="FG176" s="33">
        <v>0</v>
      </c>
      <c r="FH176" s="33">
        <v>0</v>
      </c>
      <c r="FI176" s="33">
        <v>0</v>
      </c>
      <c r="FJ176" s="33">
        <v>0</v>
      </c>
      <c r="FK176" s="33">
        <v>0</v>
      </c>
      <c r="FL176" s="33">
        <v>0</v>
      </c>
      <c r="FM176" s="33">
        <v>0</v>
      </c>
      <c r="FN176" s="33">
        <v>0</v>
      </c>
      <c r="FO176" s="33">
        <v>0</v>
      </c>
      <c r="FP176" s="33">
        <v>0</v>
      </c>
      <c r="FQ176" s="33">
        <v>0</v>
      </c>
      <c r="FR176" s="33">
        <v>1.0294119569637037</v>
      </c>
      <c r="FS176" s="33">
        <v>0</v>
      </c>
      <c r="FT176" s="33">
        <v>0</v>
      </c>
      <c r="FU176" s="33">
        <v>9.1158546436963814E-4</v>
      </c>
      <c r="FV176" s="33">
        <v>0</v>
      </c>
      <c r="FW176" s="33">
        <v>0</v>
      </c>
      <c r="FX176" s="33">
        <v>0</v>
      </c>
      <c r="FY176" s="33">
        <v>0</v>
      </c>
      <c r="FZ176" s="33">
        <v>0</v>
      </c>
      <c r="GA176" s="33">
        <v>0</v>
      </c>
      <c r="GB176" s="33">
        <v>0</v>
      </c>
      <c r="GC176" s="33">
        <v>0</v>
      </c>
      <c r="GD176" s="33">
        <v>0</v>
      </c>
      <c r="GE176" s="33">
        <v>0</v>
      </c>
      <c r="GF176" s="33">
        <v>0</v>
      </c>
      <c r="GG176" s="33">
        <v>0</v>
      </c>
      <c r="GH176" s="33">
        <v>0</v>
      </c>
      <c r="GI176" s="34">
        <v>0</v>
      </c>
      <c r="GJ176" s="61">
        <v>1.0303235424280732</v>
      </c>
      <c r="GK176" s="61">
        <v>0.47866573000000001</v>
      </c>
    </row>
    <row r="177" spans="1:193" ht="15" customHeight="1">
      <c r="A177" s="18" t="s">
        <v>171</v>
      </c>
      <c r="B177" s="47" t="s">
        <v>379</v>
      </c>
      <c r="C177" s="32">
        <v>2.4468042515605473E-4</v>
      </c>
      <c r="D177" s="33">
        <v>1.5723645641754417E-3</v>
      </c>
      <c r="E177" s="33">
        <v>3.5941229179544792E-4</v>
      </c>
      <c r="F177" s="33">
        <v>2.2360861056669961E-4</v>
      </c>
      <c r="G177" s="33">
        <v>2.2042129504408741E-4</v>
      </c>
      <c r="H177" s="33">
        <v>2.378704873170568E-4</v>
      </c>
      <c r="I177" s="33">
        <v>2.0922771429545393E-4</v>
      </c>
      <c r="J177" s="33">
        <v>3.0319573883816402E-4</v>
      </c>
      <c r="K177" s="33">
        <v>4.8969604257834024E-4</v>
      </c>
      <c r="L177" s="33">
        <v>5.5793639369540351E-4</v>
      </c>
      <c r="M177" s="33">
        <v>6.8758016177248953E-4</v>
      </c>
      <c r="N177" s="33">
        <v>9.3918415528707663E-4</v>
      </c>
      <c r="O177" s="33">
        <v>6.5766153568076312E-4</v>
      </c>
      <c r="P177" s="33">
        <v>1.6613759432777988E-3</v>
      </c>
      <c r="Q177" s="33">
        <v>5.0368956213329064E-4</v>
      </c>
      <c r="R177" s="33">
        <v>3.2162805631567306E-4</v>
      </c>
      <c r="S177" s="33">
        <v>2.1297973687721189E-4</v>
      </c>
      <c r="T177" s="33">
        <v>1.5302040325322559E-4</v>
      </c>
      <c r="U177" s="33">
        <v>2.7924196430973439E-4</v>
      </c>
      <c r="V177" s="33">
        <v>0</v>
      </c>
      <c r="W177" s="33">
        <v>0</v>
      </c>
      <c r="X177" s="33">
        <v>1.2013917041268086E-4</v>
      </c>
      <c r="Y177" s="33">
        <v>1.5292887436506723E-4</v>
      </c>
      <c r="Z177" s="33">
        <v>6.3180512085185146E-4</v>
      </c>
      <c r="AA177" s="33">
        <v>2.5561231813683042E-4</v>
      </c>
      <c r="AB177" s="33">
        <v>2.2360761828606009E-4</v>
      </c>
      <c r="AC177" s="33">
        <v>4.9364951949895587E-4</v>
      </c>
      <c r="AD177" s="33">
        <v>1.5381305520731098E-4</v>
      </c>
      <c r="AE177" s="33">
        <v>2.4219406005564808E-4</v>
      </c>
      <c r="AF177" s="33">
        <v>2.07970454912582E-4</v>
      </c>
      <c r="AG177" s="33">
        <v>1.3555021964760294E-4</v>
      </c>
      <c r="AH177" s="33">
        <v>1.3370698431521287E-4</v>
      </c>
      <c r="AI177" s="33">
        <v>6.8393889002591856E-4</v>
      </c>
      <c r="AJ177" s="33">
        <v>6.1687547213769409E-5</v>
      </c>
      <c r="AK177" s="33">
        <v>5.3983358764029913E-5</v>
      </c>
      <c r="AL177" s="33">
        <v>4.9824472249706323E-5</v>
      </c>
      <c r="AM177" s="33">
        <v>4.4850078465942435E-5</v>
      </c>
      <c r="AN177" s="33">
        <v>4.9272148445781524E-5</v>
      </c>
      <c r="AO177" s="33">
        <v>3.5793792627270528E-5</v>
      </c>
      <c r="AP177" s="33">
        <v>4.7545141638668865E-5</v>
      </c>
      <c r="AQ177" s="33">
        <v>3.9401572237935399E-5</v>
      </c>
      <c r="AR177" s="33">
        <v>3.3299630040860089E-4</v>
      </c>
      <c r="AS177" s="33">
        <v>2.1263565397337009E-4</v>
      </c>
      <c r="AT177" s="33">
        <v>1.6330675835776883E-4</v>
      </c>
      <c r="AU177" s="33">
        <v>2.4436599624215043E-4</v>
      </c>
      <c r="AV177" s="33">
        <v>0</v>
      </c>
      <c r="AW177" s="33">
        <v>2.9619606632321502E-4</v>
      </c>
      <c r="AX177" s="33">
        <v>2.9899824331181739E-4</v>
      </c>
      <c r="AY177" s="33">
        <v>3.7372780698020284E-4</v>
      </c>
      <c r="AZ177" s="33">
        <v>2.783424606810313E-4</v>
      </c>
      <c r="BA177" s="33">
        <v>1.6832094798775564E-4</v>
      </c>
      <c r="BB177" s="33">
        <v>2.8824562508793325E-4</v>
      </c>
      <c r="BC177" s="33">
        <v>1.3107997943960807E-4</v>
      </c>
      <c r="BD177" s="33">
        <v>2.0651073208044349E-4</v>
      </c>
      <c r="BE177" s="33">
        <v>2.0570975302899148E-4</v>
      </c>
      <c r="BF177" s="33">
        <v>0</v>
      </c>
      <c r="BG177" s="33">
        <v>2.287661988303705E-4</v>
      </c>
      <c r="BH177" s="33">
        <v>2.1546892339848289E-4</v>
      </c>
      <c r="BI177" s="33">
        <v>2.3486142825588131E-4</v>
      </c>
      <c r="BJ177" s="33">
        <v>0</v>
      </c>
      <c r="BK177" s="33">
        <v>1.9333866481774733E-4</v>
      </c>
      <c r="BL177" s="33">
        <v>2.2337338138078537E-4</v>
      </c>
      <c r="BM177" s="33">
        <v>2.8838824641407875E-4</v>
      </c>
      <c r="BN177" s="33">
        <v>1.5450537812479822E-4</v>
      </c>
      <c r="BO177" s="33">
        <v>0</v>
      </c>
      <c r="BP177" s="33">
        <v>1.6168391364706149E-4</v>
      </c>
      <c r="BQ177" s="33">
        <v>3.6523797597524173E-4</v>
      </c>
      <c r="BR177" s="33">
        <v>6.8127149890266614E-4</v>
      </c>
      <c r="BS177" s="33">
        <v>2.3039021144120956E-4</v>
      </c>
      <c r="BT177" s="33">
        <v>2.4490627114115237E-4</v>
      </c>
      <c r="BU177" s="33">
        <v>2.6857342474415682E-4</v>
      </c>
      <c r="BV177" s="33">
        <v>2.3232938890221431E-4</v>
      </c>
      <c r="BW177" s="33">
        <v>3.0077835843109489E-4</v>
      </c>
      <c r="BX177" s="33">
        <v>0</v>
      </c>
      <c r="BY177" s="33">
        <v>0</v>
      </c>
      <c r="BZ177" s="33">
        <v>4.6809064782367586E-5</v>
      </c>
      <c r="CA177" s="33">
        <v>0</v>
      </c>
      <c r="CB177" s="33">
        <v>1.8322882464416878E-4</v>
      </c>
      <c r="CC177" s="33">
        <v>1.9712263896884817E-4</v>
      </c>
      <c r="CD177" s="33">
        <v>2.2338551454735445E-4</v>
      </c>
      <c r="CE177" s="33">
        <v>0</v>
      </c>
      <c r="CF177" s="33">
        <v>2.7613671140164561E-4</v>
      </c>
      <c r="CG177" s="33">
        <v>2.3692200632190099E-4</v>
      </c>
      <c r="CH177" s="33">
        <v>1.4936734838586938E-4</v>
      </c>
      <c r="CI177" s="33">
        <v>1.7529867406645717E-4</v>
      </c>
      <c r="CJ177" s="33">
        <v>1.9681121616319558E-4</v>
      </c>
      <c r="CK177" s="33">
        <v>1.3929168272114949E-4</v>
      </c>
      <c r="CL177" s="33">
        <v>1.8041574185980927E-4</v>
      </c>
      <c r="CM177" s="33">
        <v>1.8739719856981037E-4</v>
      </c>
      <c r="CN177" s="33">
        <v>2.2526565209453618E-4</v>
      </c>
      <c r="CO177" s="33">
        <v>2.2982249557073635E-4</v>
      </c>
      <c r="CP177" s="33">
        <v>1.9408479224554854E-4</v>
      </c>
      <c r="CQ177" s="33">
        <v>1.8687920552624547E-4</v>
      </c>
      <c r="CR177" s="33">
        <v>1.7863700217404357E-4</v>
      </c>
      <c r="CS177" s="33">
        <v>1.9197623910367128E-4</v>
      </c>
      <c r="CT177" s="33">
        <v>1.7932993417056124E-4</v>
      </c>
      <c r="CU177" s="33">
        <v>1.4800064998445419E-4</v>
      </c>
      <c r="CV177" s="33">
        <v>1.8001585107367868E-4</v>
      </c>
      <c r="CW177" s="33">
        <v>1.5492747236701108E-4</v>
      </c>
      <c r="CX177" s="33">
        <v>1.7022936592357981E-4</v>
      </c>
      <c r="CY177" s="33">
        <v>2.291670454510268E-4</v>
      </c>
      <c r="CZ177" s="33">
        <v>1.8416445169823733E-4</v>
      </c>
      <c r="DA177" s="33">
        <v>1.6992368704098079E-4</v>
      </c>
      <c r="DB177" s="33">
        <v>2.1506186997386414E-4</v>
      </c>
      <c r="DC177" s="33">
        <v>1.9421055659254717E-4</v>
      </c>
      <c r="DD177" s="33">
        <v>1.8395760376514457E-4</v>
      </c>
      <c r="DE177" s="33">
        <v>1.4743064243145674E-4</v>
      </c>
      <c r="DF177" s="33">
        <v>1.6216288092488665E-4</v>
      </c>
      <c r="DG177" s="33">
        <v>2.3210525195645017E-4</v>
      </c>
      <c r="DH177" s="33">
        <v>2.0727569724828638E-4</v>
      </c>
      <c r="DI177" s="33">
        <v>1.8816051449274909E-4</v>
      </c>
      <c r="DJ177" s="33">
        <v>1.8367842591992335E-4</v>
      </c>
      <c r="DK177" s="33">
        <v>2.2429736708903605E-4</v>
      </c>
      <c r="DL177" s="33">
        <v>1.5105208815587053E-4</v>
      </c>
      <c r="DM177" s="33">
        <v>1.8397208648371908E-4</v>
      </c>
      <c r="DN177" s="33">
        <v>1.5793680563231958E-4</v>
      </c>
      <c r="DO177" s="33">
        <v>1.9343800440411484E-4</v>
      </c>
      <c r="DP177" s="33">
        <v>1.9756628195497026E-4</v>
      </c>
      <c r="DQ177" s="33">
        <v>0</v>
      </c>
      <c r="DR177" s="33">
        <v>1.7746761330663931E-4</v>
      </c>
      <c r="DS177" s="33">
        <v>1.8723601540822113E-4</v>
      </c>
      <c r="DT177" s="33">
        <v>2.1939561130470664E-4</v>
      </c>
      <c r="DU177" s="33">
        <v>1.4383547761424569E-4</v>
      </c>
      <c r="DV177" s="33">
        <v>1.8384417125068454E-4</v>
      </c>
      <c r="DW177" s="33">
        <v>1.3421782759848733E-4</v>
      </c>
      <c r="DX177" s="33">
        <v>1.2716247894106763E-4</v>
      </c>
      <c r="DY177" s="33">
        <v>9.7449243783147657E-4</v>
      </c>
      <c r="DZ177" s="33">
        <v>1.7711908513646889E-4</v>
      </c>
      <c r="EA177" s="33">
        <v>1.5511955439575858E-4</v>
      </c>
      <c r="EB177" s="33">
        <v>2.0035606926118105E-4</v>
      </c>
      <c r="EC177" s="33">
        <v>1.7701469069769202E-4</v>
      </c>
      <c r="ED177" s="33">
        <v>1.6720142594640457E-4</v>
      </c>
      <c r="EE177" s="33">
        <v>5.0543551488134294E-5</v>
      </c>
      <c r="EF177" s="33">
        <v>4.5011234652532137E-4</v>
      </c>
      <c r="EG177" s="33">
        <v>1.4666979564766745E-4</v>
      </c>
      <c r="EH177" s="33">
        <v>2.8792177832472375E-4</v>
      </c>
      <c r="EI177" s="33">
        <v>6.3318679780930811E-5</v>
      </c>
      <c r="EJ177" s="33">
        <v>1.1758233378228359E-4</v>
      </c>
      <c r="EK177" s="33">
        <v>1.2705928190376379E-4</v>
      </c>
      <c r="EL177" s="33">
        <v>1.7709931198624148E-4</v>
      </c>
      <c r="EM177" s="33">
        <v>2.8333886330995944E-4</v>
      </c>
      <c r="EN177" s="33">
        <v>1.1181228752064974E-4</v>
      </c>
      <c r="EO177" s="33">
        <v>1.4867009691578364E-4</v>
      </c>
      <c r="EP177" s="33">
        <v>2.3627006860263516E-5</v>
      </c>
      <c r="EQ177" s="33">
        <v>1.7641195614106388E-4</v>
      </c>
      <c r="ER177" s="33">
        <v>1.5053905039245523E-4</v>
      </c>
      <c r="ES177" s="33">
        <v>6.4615959007615755E-5</v>
      </c>
      <c r="ET177" s="33">
        <v>1.0654498072594298E-4</v>
      </c>
      <c r="EU177" s="33">
        <v>2.3965833762943633E-4</v>
      </c>
      <c r="EV177" s="33">
        <v>2.0030360519498013E-4</v>
      </c>
      <c r="EW177" s="33">
        <v>1.9157682289600109E-4</v>
      </c>
      <c r="EX177" s="33">
        <v>1.8194470250284657E-3</v>
      </c>
      <c r="EY177" s="33">
        <v>1.5253713196112617E-4</v>
      </c>
      <c r="EZ177" s="33">
        <v>2.2541296765039674E-4</v>
      </c>
      <c r="FA177" s="33">
        <v>1.1402593256503944E-4</v>
      </c>
      <c r="FB177" s="33">
        <v>2.7315641216561239E-2</v>
      </c>
      <c r="FC177" s="33">
        <v>3.6543082361323895E-4</v>
      </c>
      <c r="FD177" s="33">
        <v>3.9174905726681753E-4</v>
      </c>
      <c r="FE177" s="33">
        <v>9.7054612156252321E-5</v>
      </c>
      <c r="FF177" s="33">
        <v>1.3917541851995957E-3</v>
      </c>
      <c r="FG177" s="33">
        <v>1.4103999400800441E-3</v>
      </c>
      <c r="FH177" s="33">
        <v>6.7498113501561843E-4</v>
      </c>
      <c r="FI177" s="33">
        <v>1.1955289291043916E-4</v>
      </c>
      <c r="FJ177" s="33">
        <v>7.7959126396202406E-4</v>
      </c>
      <c r="FK177" s="33">
        <v>4.4709029334772125E-4</v>
      </c>
      <c r="FL177" s="33">
        <v>1.1753087438401267E-4</v>
      </c>
      <c r="FM177" s="33">
        <v>7.9930141801464941E-5</v>
      </c>
      <c r="FN177" s="33">
        <v>6.6983640002082979E-5</v>
      </c>
      <c r="FO177" s="33">
        <v>2.9437792048015875E-4</v>
      </c>
      <c r="FP177" s="33">
        <v>8.2958619931549347E-5</v>
      </c>
      <c r="FQ177" s="33">
        <v>1.3180694703788932E-4</v>
      </c>
      <c r="FR177" s="33">
        <v>1.0698015540133507E-2</v>
      </c>
      <c r="FS177" s="33">
        <v>1.0426980931310388</v>
      </c>
      <c r="FT177" s="33">
        <v>2.2220426988830344E-3</v>
      </c>
      <c r="FU177" s="33">
        <v>1.600479016419448E-3</v>
      </c>
      <c r="FV177" s="33">
        <v>1.3497035625999423E-4</v>
      </c>
      <c r="FW177" s="33">
        <v>6.7048356110671969E-5</v>
      </c>
      <c r="FX177" s="33">
        <v>1.0393750594570066E-4</v>
      </c>
      <c r="FY177" s="33">
        <v>4.0651375103541854E-4</v>
      </c>
      <c r="FZ177" s="33">
        <v>1.4644428659894951E-4</v>
      </c>
      <c r="GA177" s="33">
        <v>1.408443408940388E-4</v>
      </c>
      <c r="GB177" s="33">
        <v>1.1636562602707614E-4</v>
      </c>
      <c r="GC177" s="33">
        <v>1.3880679465088421E-4</v>
      </c>
      <c r="GD177" s="33">
        <v>2.5471316315301112E-4</v>
      </c>
      <c r="GE177" s="33">
        <v>7.7311467015450623E-5</v>
      </c>
      <c r="GF177" s="33">
        <v>7.4240983209544008E-5</v>
      </c>
      <c r="GG177" s="33">
        <v>1.0110044302001456E-4</v>
      </c>
      <c r="GH177" s="33">
        <v>2.9613931644213688E-4</v>
      </c>
      <c r="GI177" s="34">
        <v>3.5779202481031791E-3</v>
      </c>
      <c r="GJ177" s="61">
        <v>1.1335883877625428</v>
      </c>
      <c r="GK177" s="61">
        <v>0.52664031</v>
      </c>
    </row>
    <row r="178" spans="1:193" ht="15" customHeight="1">
      <c r="A178" s="18" t="s">
        <v>172</v>
      </c>
      <c r="B178" s="20" t="s">
        <v>380</v>
      </c>
      <c r="C178" s="32">
        <v>0</v>
      </c>
      <c r="D178" s="33">
        <v>0</v>
      </c>
      <c r="E178" s="33">
        <v>0</v>
      </c>
      <c r="F178" s="33">
        <v>0</v>
      </c>
      <c r="G178" s="33">
        <v>0</v>
      </c>
      <c r="H178" s="33">
        <v>0</v>
      </c>
      <c r="I178" s="33">
        <v>0</v>
      </c>
      <c r="J178" s="33">
        <v>0</v>
      </c>
      <c r="K178" s="33">
        <v>0</v>
      </c>
      <c r="L178" s="33">
        <v>0</v>
      </c>
      <c r="M178" s="33">
        <v>0</v>
      </c>
      <c r="N178" s="33">
        <v>0</v>
      </c>
      <c r="O178" s="33">
        <v>0</v>
      </c>
      <c r="P178" s="33">
        <v>0</v>
      </c>
      <c r="Q178" s="33">
        <v>0</v>
      </c>
      <c r="R178" s="33">
        <v>0</v>
      </c>
      <c r="S178" s="33">
        <v>0</v>
      </c>
      <c r="T178" s="33">
        <v>0</v>
      </c>
      <c r="U178" s="33">
        <v>0</v>
      </c>
      <c r="V178" s="33">
        <v>0</v>
      </c>
      <c r="W178" s="33">
        <v>0</v>
      </c>
      <c r="X178" s="33">
        <v>0</v>
      </c>
      <c r="Y178" s="33">
        <v>0</v>
      </c>
      <c r="Z178" s="33">
        <v>0</v>
      </c>
      <c r="AA178" s="33">
        <v>0</v>
      </c>
      <c r="AB178" s="33">
        <v>0</v>
      </c>
      <c r="AC178" s="33">
        <v>0</v>
      </c>
      <c r="AD178" s="33">
        <v>0</v>
      </c>
      <c r="AE178" s="33">
        <v>0</v>
      </c>
      <c r="AF178" s="33">
        <v>0</v>
      </c>
      <c r="AG178" s="33">
        <v>0</v>
      </c>
      <c r="AH178" s="33">
        <v>0</v>
      </c>
      <c r="AI178" s="33">
        <v>0</v>
      </c>
      <c r="AJ178" s="33">
        <v>0</v>
      </c>
      <c r="AK178" s="33">
        <v>0</v>
      </c>
      <c r="AL178" s="33">
        <v>0</v>
      </c>
      <c r="AM178" s="33">
        <v>0</v>
      </c>
      <c r="AN178" s="33">
        <v>0</v>
      </c>
      <c r="AO178" s="33">
        <v>0</v>
      </c>
      <c r="AP178" s="33">
        <v>0</v>
      </c>
      <c r="AQ178" s="33">
        <v>0</v>
      </c>
      <c r="AR178" s="33">
        <v>0</v>
      </c>
      <c r="AS178" s="33">
        <v>0</v>
      </c>
      <c r="AT178" s="33">
        <v>0</v>
      </c>
      <c r="AU178" s="33">
        <v>0</v>
      </c>
      <c r="AV178" s="33">
        <v>0</v>
      </c>
      <c r="AW178" s="33">
        <v>0</v>
      </c>
      <c r="AX178" s="33">
        <v>0</v>
      </c>
      <c r="AY178" s="33">
        <v>0</v>
      </c>
      <c r="AZ178" s="33">
        <v>0</v>
      </c>
      <c r="BA178" s="33">
        <v>0</v>
      </c>
      <c r="BB178" s="33">
        <v>0</v>
      </c>
      <c r="BC178" s="33">
        <v>0</v>
      </c>
      <c r="BD178" s="33">
        <v>0</v>
      </c>
      <c r="BE178" s="33">
        <v>0</v>
      </c>
      <c r="BF178" s="33">
        <v>0</v>
      </c>
      <c r="BG178" s="33">
        <v>0</v>
      </c>
      <c r="BH178" s="33">
        <v>0</v>
      </c>
      <c r="BI178" s="33">
        <v>0</v>
      </c>
      <c r="BJ178" s="33">
        <v>0</v>
      </c>
      <c r="BK178" s="33">
        <v>0</v>
      </c>
      <c r="BL178" s="33">
        <v>0</v>
      </c>
      <c r="BM178" s="33">
        <v>0</v>
      </c>
      <c r="BN178" s="33">
        <v>0</v>
      </c>
      <c r="BO178" s="33">
        <v>0</v>
      </c>
      <c r="BP178" s="33">
        <v>0</v>
      </c>
      <c r="BQ178" s="33">
        <v>0</v>
      </c>
      <c r="BR178" s="33">
        <v>0</v>
      </c>
      <c r="BS178" s="33">
        <v>0</v>
      </c>
      <c r="BT178" s="33">
        <v>0</v>
      </c>
      <c r="BU178" s="33">
        <v>0</v>
      </c>
      <c r="BV178" s="33">
        <v>0</v>
      </c>
      <c r="BW178" s="33">
        <v>0</v>
      </c>
      <c r="BX178" s="33">
        <v>0</v>
      </c>
      <c r="BY178" s="33">
        <v>0</v>
      </c>
      <c r="BZ178" s="33">
        <v>0</v>
      </c>
      <c r="CA178" s="33">
        <v>0</v>
      </c>
      <c r="CB178" s="33">
        <v>0</v>
      </c>
      <c r="CC178" s="33">
        <v>0</v>
      </c>
      <c r="CD178" s="33">
        <v>0</v>
      </c>
      <c r="CE178" s="33">
        <v>0</v>
      </c>
      <c r="CF178" s="33">
        <v>0</v>
      </c>
      <c r="CG178" s="33">
        <v>0</v>
      </c>
      <c r="CH178" s="33">
        <v>0</v>
      </c>
      <c r="CI178" s="33">
        <v>0</v>
      </c>
      <c r="CJ178" s="33">
        <v>0</v>
      </c>
      <c r="CK178" s="33">
        <v>0</v>
      </c>
      <c r="CL178" s="33">
        <v>0</v>
      </c>
      <c r="CM178" s="33">
        <v>0</v>
      </c>
      <c r="CN178" s="33">
        <v>0</v>
      </c>
      <c r="CO178" s="33">
        <v>0</v>
      </c>
      <c r="CP178" s="33">
        <v>0</v>
      </c>
      <c r="CQ178" s="33">
        <v>0</v>
      </c>
      <c r="CR178" s="33">
        <v>0</v>
      </c>
      <c r="CS178" s="33">
        <v>0</v>
      </c>
      <c r="CT178" s="33">
        <v>0</v>
      </c>
      <c r="CU178" s="33">
        <v>0</v>
      </c>
      <c r="CV178" s="33">
        <v>0</v>
      </c>
      <c r="CW178" s="33">
        <v>0</v>
      </c>
      <c r="CX178" s="33">
        <v>0</v>
      </c>
      <c r="CY178" s="33">
        <v>0</v>
      </c>
      <c r="CZ178" s="33">
        <v>0</v>
      </c>
      <c r="DA178" s="33">
        <v>0</v>
      </c>
      <c r="DB178" s="33">
        <v>0</v>
      </c>
      <c r="DC178" s="33">
        <v>0</v>
      </c>
      <c r="DD178" s="33">
        <v>0</v>
      </c>
      <c r="DE178" s="33">
        <v>0</v>
      </c>
      <c r="DF178" s="33">
        <v>0</v>
      </c>
      <c r="DG178" s="33">
        <v>0</v>
      </c>
      <c r="DH178" s="33">
        <v>0</v>
      </c>
      <c r="DI178" s="33">
        <v>0</v>
      </c>
      <c r="DJ178" s="33">
        <v>0</v>
      </c>
      <c r="DK178" s="33">
        <v>0</v>
      </c>
      <c r="DL178" s="33">
        <v>0</v>
      </c>
      <c r="DM178" s="33">
        <v>0</v>
      </c>
      <c r="DN178" s="33">
        <v>0</v>
      </c>
      <c r="DO178" s="33">
        <v>0</v>
      </c>
      <c r="DP178" s="33">
        <v>0</v>
      </c>
      <c r="DQ178" s="33">
        <v>0</v>
      </c>
      <c r="DR178" s="33">
        <v>0</v>
      </c>
      <c r="DS178" s="33">
        <v>0</v>
      </c>
      <c r="DT178" s="33">
        <v>0</v>
      </c>
      <c r="DU178" s="33">
        <v>0</v>
      </c>
      <c r="DV178" s="33">
        <v>0</v>
      </c>
      <c r="DW178" s="33">
        <v>0</v>
      </c>
      <c r="DX178" s="33">
        <v>0</v>
      </c>
      <c r="DY178" s="33">
        <v>0</v>
      </c>
      <c r="DZ178" s="33">
        <v>0</v>
      </c>
      <c r="EA178" s="33">
        <v>0</v>
      </c>
      <c r="EB178" s="33">
        <v>0</v>
      </c>
      <c r="EC178" s="33">
        <v>0</v>
      </c>
      <c r="ED178" s="33">
        <v>0</v>
      </c>
      <c r="EE178" s="33">
        <v>0</v>
      </c>
      <c r="EF178" s="33">
        <v>0</v>
      </c>
      <c r="EG178" s="33">
        <v>0</v>
      </c>
      <c r="EH178" s="33">
        <v>0</v>
      </c>
      <c r="EI178" s="33">
        <v>0</v>
      </c>
      <c r="EJ178" s="33">
        <v>0</v>
      </c>
      <c r="EK178" s="33">
        <v>0</v>
      </c>
      <c r="EL178" s="33">
        <v>0</v>
      </c>
      <c r="EM178" s="33">
        <v>0</v>
      </c>
      <c r="EN178" s="33">
        <v>0</v>
      </c>
      <c r="EO178" s="33">
        <v>0</v>
      </c>
      <c r="EP178" s="33">
        <v>0</v>
      </c>
      <c r="EQ178" s="33">
        <v>0</v>
      </c>
      <c r="ER178" s="33">
        <v>0</v>
      </c>
      <c r="ES178" s="33">
        <v>0</v>
      </c>
      <c r="ET178" s="33">
        <v>0</v>
      </c>
      <c r="EU178" s="33">
        <v>0</v>
      </c>
      <c r="EV178" s="33">
        <v>0</v>
      </c>
      <c r="EW178" s="33">
        <v>0</v>
      </c>
      <c r="EX178" s="33">
        <v>0</v>
      </c>
      <c r="EY178" s="33">
        <v>0</v>
      </c>
      <c r="EZ178" s="33">
        <v>0</v>
      </c>
      <c r="FA178" s="33">
        <v>0</v>
      </c>
      <c r="FB178" s="33">
        <v>0</v>
      </c>
      <c r="FC178" s="33">
        <v>0</v>
      </c>
      <c r="FD178" s="33">
        <v>0</v>
      </c>
      <c r="FE178" s="33">
        <v>0</v>
      </c>
      <c r="FF178" s="33">
        <v>0</v>
      </c>
      <c r="FG178" s="33">
        <v>0</v>
      </c>
      <c r="FH178" s="33">
        <v>0</v>
      </c>
      <c r="FI178" s="33">
        <v>0</v>
      </c>
      <c r="FJ178" s="33">
        <v>0</v>
      </c>
      <c r="FK178" s="33">
        <v>0</v>
      </c>
      <c r="FL178" s="33">
        <v>0</v>
      </c>
      <c r="FM178" s="33">
        <v>0</v>
      </c>
      <c r="FN178" s="33">
        <v>0</v>
      </c>
      <c r="FO178" s="33">
        <v>0</v>
      </c>
      <c r="FP178" s="33">
        <v>0</v>
      </c>
      <c r="FQ178" s="33">
        <v>0</v>
      </c>
      <c r="FR178" s="33">
        <v>0</v>
      </c>
      <c r="FS178" s="33">
        <v>0</v>
      </c>
      <c r="FT178" s="33">
        <v>1</v>
      </c>
      <c r="FU178" s="33">
        <v>0</v>
      </c>
      <c r="FV178" s="33">
        <v>0</v>
      </c>
      <c r="FW178" s="33">
        <v>0</v>
      </c>
      <c r="FX178" s="33">
        <v>0</v>
      </c>
      <c r="FY178" s="33">
        <v>0</v>
      </c>
      <c r="FZ178" s="33">
        <v>0</v>
      </c>
      <c r="GA178" s="33">
        <v>0</v>
      </c>
      <c r="GB178" s="33">
        <v>0</v>
      </c>
      <c r="GC178" s="33">
        <v>0</v>
      </c>
      <c r="GD178" s="33">
        <v>0</v>
      </c>
      <c r="GE178" s="33">
        <v>0</v>
      </c>
      <c r="GF178" s="33">
        <v>0</v>
      </c>
      <c r="GG178" s="33">
        <v>0</v>
      </c>
      <c r="GH178" s="33">
        <v>0</v>
      </c>
      <c r="GI178" s="34">
        <v>0</v>
      </c>
      <c r="GJ178" s="61">
        <v>1</v>
      </c>
      <c r="GK178" s="61">
        <v>0.46457808</v>
      </c>
    </row>
    <row r="179" spans="1:193" ht="15" customHeight="1">
      <c r="A179" s="18" t="s">
        <v>173</v>
      </c>
      <c r="B179" s="47" t="s">
        <v>381</v>
      </c>
      <c r="C179" s="32">
        <v>0</v>
      </c>
      <c r="D179" s="33">
        <v>0</v>
      </c>
      <c r="E179" s="33">
        <v>0</v>
      </c>
      <c r="F179" s="33">
        <v>0</v>
      </c>
      <c r="G179" s="33">
        <v>0</v>
      </c>
      <c r="H179" s="33">
        <v>0</v>
      </c>
      <c r="I179" s="33">
        <v>0</v>
      </c>
      <c r="J179" s="33">
        <v>0</v>
      </c>
      <c r="K179" s="33">
        <v>0</v>
      </c>
      <c r="L179" s="33">
        <v>0</v>
      </c>
      <c r="M179" s="33">
        <v>0</v>
      </c>
      <c r="N179" s="33">
        <v>0</v>
      </c>
      <c r="O179" s="33">
        <v>0</v>
      </c>
      <c r="P179" s="33">
        <v>0</v>
      </c>
      <c r="Q179" s="33">
        <v>0</v>
      </c>
      <c r="R179" s="33">
        <v>0</v>
      </c>
      <c r="S179" s="33">
        <v>0</v>
      </c>
      <c r="T179" s="33">
        <v>0</v>
      </c>
      <c r="U179" s="33">
        <v>0</v>
      </c>
      <c r="V179" s="33">
        <v>0</v>
      </c>
      <c r="W179" s="33">
        <v>0</v>
      </c>
      <c r="X179" s="33">
        <v>0</v>
      </c>
      <c r="Y179" s="33">
        <v>0</v>
      </c>
      <c r="Z179" s="33">
        <v>0</v>
      </c>
      <c r="AA179" s="33">
        <v>0</v>
      </c>
      <c r="AB179" s="33">
        <v>0</v>
      </c>
      <c r="AC179" s="33">
        <v>0</v>
      </c>
      <c r="AD179" s="33">
        <v>0</v>
      </c>
      <c r="AE179" s="33">
        <v>0</v>
      </c>
      <c r="AF179" s="33">
        <v>0</v>
      </c>
      <c r="AG179" s="33">
        <v>0</v>
      </c>
      <c r="AH179" s="33">
        <v>0</v>
      </c>
      <c r="AI179" s="33">
        <v>0</v>
      </c>
      <c r="AJ179" s="33">
        <v>0</v>
      </c>
      <c r="AK179" s="33">
        <v>0</v>
      </c>
      <c r="AL179" s="33">
        <v>0</v>
      </c>
      <c r="AM179" s="33">
        <v>0</v>
      </c>
      <c r="AN179" s="33">
        <v>0</v>
      </c>
      <c r="AO179" s="33">
        <v>0</v>
      </c>
      <c r="AP179" s="33">
        <v>0</v>
      </c>
      <c r="AQ179" s="33">
        <v>0</v>
      </c>
      <c r="AR179" s="33">
        <v>0</v>
      </c>
      <c r="AS179" s="33">
        <v>0</v>
      </c>
      <c r="AT179" s="33">
        <v>0</v>
      </c>
      <c r="AU179" s="33">
        <v>0</v>
      </c>
      <c r="AV179" s="33">
        <v>0</v>
      </c>
      <c r="AW179" s="33">
        <v>0</v>
      </c>
      <c r="AX179" s="33">
        <v>0</v>
      </c>
      <c r="AY179" s="33">
        <v>0</v>
      </c>
      <c r="AZ179" s="33">
        <v>0</v>
      </c>
      <c r="BA179" s="33">
        <v>0</v>
      </c>
      <c r="BB179" s="33">
        <v>0</v>
      </c>
      <c r="BC179" s="33">
        <v>0</v>
      </c>
      <c r="BD179" s="33">
        <v>0</v>
      </c>
      <c r="BE179" s="33">
        <v>0</v>
      </c>
      <c r="BF179" s="33">
        <v>0</v>
      </c>
      <c r="BG179" s="33">
        <v>0</v>
      </c>
      <c r="BH179" s="33">
        <v>0</v>
      </c>
      <c r="BI179" s="33">
        <v>0</v>
      </c>
      <c r="BJ179" s="33">
        <v>0</v>
      </c>
      <c r="BK179" s="33">
        <v>0</v>
      </c>
      <c r="BL179" s="33">
        <v>0</v>
      </c>
      <c r="BM179" s="33">
        <v>0</v>
      </c>
      <c r="BN179" s="33">
        <v>0</v>
      </c>
      <c r="BO179" s="33">
        <v>0</v>
      </c>
      <c r="BP179" s="33">
        <v>0</v>
      </c>
      <c r="BQ179" s="33">
        <v>0</v>
      </c>
      <c r="BR179" s="33">
        <v>0</v>
      </c>
      <c r="BS179" s="33">
        <v>0</v>
      </c>
      <c r="BT179" s="33">
        <v>0</v>
      </c>
      <c r="BU179" s="33">
        <v>0</v>
      </c>
      <c r="BV179" s="33">
        <v>0</v>
      </c>
      <c r="BW179" s="33">
        <v>0</v>
      </c>
      <c r="BX179" s="33">
        <v>0</v>
      </c>
      <c r="BY179" s="33">
        <v>0</v>
      </c>
      <c r="BZ179" s="33">
        <v>0</v>
      </c>
      <c r="CA179" s="33">
        <v>0</v>
      </c>
      <c r="CB179" s="33">
        <v>0</v>
      </c>
      <c r="CC179" s="33">
        <v>0</v>
      </c>
      <c r="CD179" s="33">
        <v>0</v>
      </c>
      <c r="CE179" s="33">
        <v>0</v>
      </c>
      <c r="CF179" s="33">
        <v>0</v>
      </c>
      <c r="CG179" s="33">
        <v>0</v>
      </c>
      <c r="CH179" s="33">
        <v>0</v>
      </c>
      <c r="CI179" s="33">
        <v>0</v>
      </c>
      <c r="CJ179" s="33">
        <v>0</v>
      </c>
      <c r="CK179" s="33">
        <v>0</v>
      </c>
      <c r="CL179" s="33">
        <v>0</v>
      </c>
      <c r="CM179" s="33">
        <v>0</v>
      </c>
      <c r="CN179" s="33">
        <v>0</v>
      </c>
      <c r="CO179" s="33">
        <v>0</v>
      </c>
      <c r="CP179" s="33">
        <v>0</v>
      </c>
      <c r="CQ179" s="33">
        <v>0</v>
      </c>
      <c r="CR179" s="33">
        <v>0</v>
      </c>
      <c r="CS179" s="33">
        <v>0</v>
      </c>
      <c r="CT179" s="33">
        <v>0</v>
      </c>
      <c r="CU179" s="33">
        <v>0</v>
      </c>
      <c r="CV179" s="33">
        <v>0</v>
      </c>
      <c r="CW179" s="33">
        <v>0</v>
      </c>
      <c r="CX179" s="33">
        <v>0</v>
      </c>
      <c r="CY179" s="33">
        <v>0</v>
      </c>
      <c r="CZ179" s="33">
        <v>0</v>
      </c>
      <c r="DA179" s="33">
        <v>0</v>
      </c>
      <c r="DB179" s="33">
        <v>0</v>
      </c>
      <c r="DC179" s="33">
        <v>0</v>
      </c>
      <c r="DD179" s="33">
        <v>0</v>
      </c>
      <c r="DE179" s="33">
        <v>0</v>
      </c>
      <c r="DF179" s="33">
        <v>0</v>
      </c>
      <c r="DG179" s="33">
        <v>0</v>
      </c>
      <c r="DH179" s="33">
        <v>0</v>
      </c>
      <c r="DI179" s="33">
        <v>0</v>
      </c>
      <c r="DJ179" s="33">
        <v>0</v>
      </c>
      <c r="DK179" s="33">
        <v>0</v>
      </c>
      <c r="DL179" s="33">
        <v>0</v>
      </c>
      <c r="DM179" s="33">
        <v>0</v>
      </c>
      <c r="DN179" s="33">
        <v>0</v>
      </c>
      <c r="DO179" s="33">
        <v>0</v>
      </c>
      <c r="DP179" s="33">
        <v>0</v>
      </c>
      <c r="DQ179" s="33">
        <v>0</v>
      </c>
      <c r="DR179" s="33">
        <v>0</v>
      </c>
      <c r="DS179" s="33">
        <v>0</v>
      </c>
      <c r="DT179" s="33">
        <v>0</v>
      </c>
      <c r="DU179" s="33">
        <v>0</v>
      </c>
      <c r="DV179" s="33">
        <v>0</v>
      </c>
      <c r="DW179" s="33">
        <v>0</v>
      </c>
      <c r="DX179" s="33">
        <v>0</v>
      </c>
      <c r="DY179" s="33">
        <v>0</v>
      </c>
      <c r="DZ179" s="33">
        <v>0</v>
      </c>
      <c r="EA179" s="33">
        <v>0</v>
      </c>
      <c r="EB179" s="33">
        <v>0</v>
      </c>
      <c r="EC179" s="33">
        <v>0</v>
      </c>
      <c r="ED179" s="33">
        <v>0</v>
      </c>
      <c r="EE179" s="33">
        <v>0</v>
      </c>
      <c r="EF179" s="33">
        <v>0</v>
      </c>
      <c r="EG179" s="33">
        <v>0</v>
      </c>
      <c r="EH179" s="33">
        <v>0</v>
      </c>
      <c r="EI179" s="33">
        <v>0</v>
      </c>
      <c r="EJ179" s="33">
        <v>0</v>
      </c>
      <c r="EK179" s="33">
        <v>0</v>
      </c>
      <c r="EL179" s="33">
        <v>0</v>
      </c>
      <c r="EM179" s="33">
        <v>0</v>
      </c>
      <c r="EN179" s="33">
        <v>0</v>
      </c>
      <c r="EO179" s="33">
        <v>0</v>
      </c>
      <c r="EP179" s="33">
        <v>0</v>
      </c>
      <c r="EQ179" s="33">
        <v>0</v>
      </c>
      <c r="ER179" s="33">
        <v>0</v>
      </c>
      <c r="ES179" s="33">
        <v>0</v>
      </c>
      <c r="ET179" s="33">
        <v>0</v>
      </c>
      <c r="EU179" s="33">
        <v>0</v>
      </c>
      <c r="EV179" s="33">
        <v>0</v>
      </c>
      <c r="EW179" s="33">
        <v>0</v>
      </c>
      <c r="EX179" s="33">
        <v>0</v>
      </c>
      <c r="EY179" s="33">
        <v>0</v>
      </c>
      <c r="EZ179" s="33">
        <v>0</v>
      </c>
      <c r="FA179" s="33">
        <v>0</v>
      </c>
      <c r="FB179" s="33">
        <v>0</v>
      </c>
      <c r="FC179" s="33">
        <v>0</v>
      </c>
      <c r="FD179" s="33">
        <v>0</v>
      </c>
      <c r="FE179" s="33">
        <v>0</v>
      </c>
      <c r="FF179" s="33">
        <v>0</v>
      </c>
      <c r="FG179" s="33">
        <v>0</v>
      </c>
      <c r="FH179" s="33">
        <v>0</v>
      </c>
      <c r="FI179" s="33">
        <v>0</v>
      </c>
      <c r="FJ179" s="33">
        <v>0</v>
      </c>
      <c r="FK179" s="33">
        <v>0</v>
      </c>
      <c r="FL179" s="33">
        <v>0</v>
      </c>
      <c r="FM179" s="33">
        <v>0</v>
      </c>
      <c r="FN179" s="33">
        <v>0</v>
      </c>
      <c r="FO179" s="33">
        <v>0</v>
      </c>
      <c r="FP179" s="33">
        <v>0</v>
      </c>
      <c r="FQ179" s="33">
        <v>0</v>
      </c>
      <c r="FR179" s="33">
        <v>0</v>
      </c>
      <c r="FS179" s="33">
        <v>0</v>
      </c>
      <c r="FT179" s="33">
        <v>0</v>
      </c>
      <c r="FU179" s="33">
        <v>1</v>
      </c>
      <c r="FV179" s="33">
        <v>0</v>
      </c>
      <c r="FW179" s="33">
        <v>0</v>
      </c>
      <c r="FX179" s="33">
        <v>0</v>
      </c>
      <c r="FY179" s="33">
        <v>0</v>
      </c>
      <c r="FZ179" s="33">
        <v>0</v>
      </c>
      <c r="GA179" s="33">
        <v>0</v>
      </c>
      <c r="GB179" s="33">
        <v>0</v>
      </c>
      <c r="GC179" s="33">
        <v>0</v>
      </c>
      <c r="GD179" s="33">
        <v>0</v>
      </c>
      <c r="GE179" s="33">
        <v>0</v>
      </c>
      <c r="GF179" s="33">
        <v>0</v>
      </c>
      <c r="GG179" s="33">
        <v>0</v>
      </c>
      <c r="GH179" s="33">
        <v>0</v>
      </c>
      <c r="GI179" s="34">
        <v>0</v>
      </c>
      <c r="GJ179" s="61">
        <v>1</v>
      </c>
      <c r="GK179" s="61">
        <v>0.46457808</v>
      </c>
    </row>
    <row r="180" spans="1:193" ht="15" customHeight="1">
      <c r="A180" s="18" t="s">
        <v>174</v>
      </c>
      <c r="B180" s="47" t="s">
        <v>382</v>
      </c>
      <c r="C180" s="32">
        <v>7.7416967372248211E-4</v>
      </c>
      <c r="D180" s="33">
        <v>3.8739660080712381E-3</v>
      </c>
      <c r="E180" s="33">
        <v>1.8687557317593256E-3</v>
      </c>
      <c r="F180" s="33">
        <v>1.0316668436814872E-3</v>
      </c>
      <c r="G180" s="33">
        <v>9.0268259073271418E-4</v>
      </c>
      <c r="H180" s="33">
        <v>1.1220425217031693E-3</v>
      </c>
      <c r="I180" s="33">
        <v>9.2932167577817137E-4</v>
      </c>
      <c r="J180" s="33">
        <v>8.590187360304135E-4</v>
      </c>
      <c r="K180" s="33">
        <v>1.1779737951736319E-3</v>
      </c>
      <c r="L180" s="33">
        <v>1.426823508401189E-3</v>
      </c>
      <c r="M180" s="33">
        <v>1.4573589347474398E-3</v>
      </c>
      <c r="N180" s="33">
        <v>1.6110722249076787E-3</v>
      </c>
      <c r="O180" s="33">
        <v>1.1546794064026824E-3</v>
      </c>
      <c r="P180" s="33">
        <v>1.1988266560325723E-3</v>
      </c>
      <c r="Q180" s="33">
        <v>1.7776070130018208E-3</v>
      </c>
      <c r="R180" s="33">
        <v>1.3720002883021276E-3</v>
      </c>
      <c r="S180" s="33">
        <v>1.6380284245763655E-3</v>
      </c>
      <c r="T180" s="33">
        <v>4.4915368740829518E-3</v>
      </c>
      <c r="U180" s="33">
        <v>3.4164944231167217E-3</v>
      </c>
      <c r="V180" s="33">
        <v>0</v>
      </c>
      <c r="W180" s="33">
        <v>0</v>
      </c>
      <c r="X180" s="33">
        <v>3.2981034566342761E-3</v>
      </c>
      <c r="Y180" s="33">
        <v>5.2933671440088354E-3</v>
      </c>
      <c r="Z180" s="33">
        <v>1.5471699340370458E-3</v>
      </c>
      <c r="AA180" s="33">
        <v>2.3054171982704878E-3</v>
      </c>
      <c r="AB180" s="33">
        <v>3.2046177655342734E-3</v>
      </c>
      <c r="AC180" s="33">
        <v>1.3484020833393357E-3</v>
      </c>
      <c r="AD180" s="33">
        <v>1.7362629349633048E-3</v>
      </c>
      <c r="AE180" s="33">
        <v>1.8236744694862899E-3</v>
      </c>
      <c r="AF180" s="33">
        <v>1.2395655365155147E-3</v>
      </c>
      <c r="AG180" s="33">
        <v>1.913896087762426E-3</v>
      </c>
      <c r="AH180" s="33">
        <v>1.4484977838142563E-3</v>
      </c>
      <c r="AI180" s="33">
        <v>1.6022099919464031E-3</v>
      </c>
      <c r="AJ180" s="33">
        <v>4.9641877651139294E-4</v>
      </c>
      <c r="AK180" s="33">
        <v>4.5848753145260701E-4</v>
      </c>
      <c r="AL180" s="33">
        <v>8.4342426945244772E-4</v>
      </c>
      <c r="AM180" s="33">
        <v>1.1142913317216171E-3</v>
      </c>
      <c r="AN180" s="33">
        <v>8.106398014258295E-4</v>
      </c>
      <c r="AO180" s="33">
        <v>7.134429691814056E-4</v>
      </c>
      <c r="AP180" s="33">
        <v>6.3143971260942614E-4</v>
      </c>
      <c r="AQ180" s="33">
        <v>9.0792728040087211E-4</v>
      </c>
      <c r="AR180" s="33">
        <v>2.5067406974462595E-3</v>
      </c>
      <c r="AS180" s="33">
        <v>2.0625884615276106E-3</v>
      </c>
      <c r="AT180" s="33">
        <v>2.0769612194299807E-3</v>
      </c>
      <c r="AU180" s="33">
        <v>2.6717337080295884E-3</v>
      </c>
      <c r="AV180" s="33">
        <v>0</v>
      </c>
      <c r="AW180" s="33">
        <v>3.0417401825137318E-3</v>
      </c>
      <c r="AX180" s="33">
        <v>4.3607399093132486E-3</v>
      </c>
      <c r="AY180" s="33">
        <v>4.9865940896365547E-3</v>
      </c>
      <c r="AZ180" s="33">
        <v>2.9868841809817556E-3</v>
      </c>
      <c r="BA180" s="33">
        <v>1.8404073654371244E-3</v>
      </c>
      <c r="BB180" s="33">
        <v>3.3352059458543596E-3</v>
      </c>
      <c r="BC180" s="33">
        <v>7.7858341493426764E-3</v>
      </c>
      <c r="BD180" s="33">
        <v>5.7151600605597312E-3</v>
      </c>
      <c r="BE180" s="33">
        <v>5.4429959208995562E-3</v>
      </c>
      <c r="BF180" s="33">
        <v>0</v>
      </c>
      <c r="BG180" s="33">
        <v>5.9492007129471449E-3</v>
      </c>
      <c r="BH180" s="33">
        <v>5.0033875933843692E-3</v>
      </c>
      <c r="BI180" s="33">
        <v>4.3445142131680022E-3</v>
      </c>
      <c r="BJ180" s="33">
        <v>0</v>
      </c>
      <c r="BK180" s="33">
        <v>3.4464413651287161E-3</v>
      </c>
      <c r="BL180" s="33">
        <v>2.6154825740772026E-4</v>
      </c>
      <c r="BM180" s="33">
        <v>2.0470265791406928E-3</v>
      </c>
      <c r="BN180" s="33">
        <v>2.184987312230996E-3</v>
      </c>
      <c r="BO180" s="33">
        <v>0</v>
      </c>
      <c r="BP180" s="33">
        <v>2.4363017323625821E-3</v>
      </c>
      <c r="BQ180" s="33">
        <v>1.71621707702774E-3</v>
      </c>
      <c r="BR180" s="33">
        <v>2.7837795075748859E-3</v>
      </c>
      <c r="BS180" s="33">
        <v>3.3307074175088812E-3</v>
      </c>
      <c r="BT180" s="33">
        <v>3.6365375954068879E-3</v>
      </c>
      <c r="BU180" s="33">
        <v>2.3319444923078705E-3</v>
      </c>
      <c r="BV180" s="33">
        <v>1.7406338230088558E-3</v>
      </c>
      <c r="BW180" s="33">
        <v>1.953025394459441E-3</v>
      </c>
      <c r="BX180" s="33">
        <v>0</v>
      </c>
      <c r="BY180" s="33">
        <v>0</v>
      </c>
      <c r="BZ180" s="33">
        <v>8.8970381106688579E-4</v>
      </c>
      <c r="CA180" s="33">
        <v>0</v>
      </c>
      <c r="CB180" s="33">
        <v>1.5382631302370453E-3</v>
      </c>
      <c r="CC180" s="33">
        <v>1.5649122615347081E-3</v>
      </c>
      <c r="CD180" s="33">
        <v>1.0939894265399193E-3</v>
      </c>
      <c r="CE180" s="33">
        <v>0</v>
      </c>
      <c r="CF180" s="33">
        <v>1.325033832639288E-3</v>
      </c>
      <c r="CG180" s="33">
        <v>1.3688825472905437E-3</v>
      </c>
      <c r="CH180" s="33">
        <v>2.723498355842124E-3</v>
      </c>
      <c r="CI180" s="33">
        <v>1.3457907128826103E-3</v>
      </c>
      <c r="CJ180" s="33">
        <v>1.7638468437038931E-3</v>
      </c>
      <c r="CK180" s="33">
        <v>1.9445097749852811E-3</v>
      </c>
      <c r="CL180" s="33">
        <v>2.8675511829819901E-3</v>
      </c>
      <c r="CM180" s="33">
        <v>5.1113983342804901E-3</v>
      </c>
      <c r="CN180" s="33">
        <v>3.0118076206630245E-3</v>
      </c>
      <c r="CO180" s="33">
        <v>6.7715218487015916E-3</v>
      </c>
      <c r="CP180" s="33">
        <v>4.5274073461779333E-3</v>
      </c>
      <c r="CQ180" s="33">
        <v>2.0461470086197103E-3</v>
      </c>
      <c r="CR180" s="33">
        <v>2.2369567632604731E-3</v>
      </c>
      <c r="CS180" s="33">
        <v>2.3993456058721799E-3</v>
      </c>
      <c r="CT180" s="33">
        <v>1.0096471998262163E-2</v>
      </c>
      <c r="CU180" s="33">
        <v>3.0909530599303181E-3</v>
      </c>
      <c r="CV180" s="33">
        <v>3.3569341372263178E-3</v>
      </c>
      <c r="CW180" s="33">
        <v>3.9496386852565938E-3</v>
      </c>
      <c r="CX180" s="33">
        <v>5.6247981069084615E-3</v>
      </c>
      <c r="CY180" s="33">
        <v>4.0991802365318766E-3</v>
      </c>
      <c r="CZ180" s="33">
        <v>6.4636944478816188E-3</v>
      </c>
      <c r="DA180" s="33">
        <v>2.484509330679131E-3</v>
      </c>
      <c r="DB180" s="33">
        <v>2.8603837575026793E-3</v>
      </c>
      <c r="DC180" s="33">
        <v>3.1186105425129976E-3</v>
      </c>
      <c r="DD180" s="33">
        <v>2.8900547063322236E-3</v>
      </c>
      <c r="DE180" s="33">
        <v>2.6318854418201617E-3</v>
      </c>
      <c r="DF180" s="33">
        <v>2.5234187992300766E-3</v>
      </c>
      <c r="DG180" s="33">
        <v>3.04769107443695E-3</v>
      </c>
      <c r="DH180" s="33">
        <v>2.3047156771582771E-3</v>
      </c>
      <c r="DI180" s="33">
        <v>3.1148481823788979E-3</v>
      </c>
      <c r="DJ180" s="33">
        <v>2.9754168647590402E-3</v>
      </c>
      <c r="DK180" s="33">
        <v>2.5048943464107249E-3</v>
      </c>
      <c r="DL180" s="33">
        <v>1.6695153709222216E-3</v>
      </c>
      <c r="DM180" s="33">
        <v>2.3546754189258394E-3</v>
      </c>
      <c r="DN180" s="33">
        <v>2.8241918944696327E-3</v>
      </c>
      <c r="DO180" s="33">
        <v>2.2188414669099947E-3</v>
      </c>
      <c r="DP180" s="33">
        <v>2.2177267167111919E-3</v>
      </c>
      <c r="DQ180" s="33">
        <v>0</v>
      </c>
      <c r="DR180" s="33">
        <v>1.9539859886345194E-3</v>
      </c>
      <c r="DS180" s="33">
        <v>2.5332629269400491E-3</v>
      </c>
      <c r="DT180" s="33">
        <v>2.029567574251827E-3</v>
      </c>
      <c r="DU180" s="33">
        <v>1.7924027630250225E-3</v>
      </c>
      <c r="DV180" s="33">
        <v>3.5181507229126116E-3</v>
      </c>
      <c r="DW180" s="33">
        <v>1.9963563433894175E-3</v>
      </c>
      <c r="DX180" s="33">
        <v>1.8150969065512147E-3</v>
      </c>
      <c r="DY180" s="33">
        <v>3.6077462160425634E-3</v>
      </c>
      <c r="DZ180" s="33">
        <v>1.2516312371171916E-3</v>
      </c>
      <c r="EA180" s="33">
        <v>2.5761559466665777E-3</v>
      </c>
      <c r="EB180" s="33">
        <v>3.396640030304808E-3</v>
      </c>
      <c r="EC180" s="33">
        <v>2.8506962317701619E-3</v>
      </c>
      <c r="ED180" s="33">
        <v>2.1106568542083306E-3</v>
      </c>
      <c r="EE180" s="33">
        <v>1.2580467163090553E-3</v>
      </c>
      <c r="EF180" s="33">
        <v>3.7110410658159317E-3</v>
      </c>
      <c r="EG180" s="33">
        <v>2.1081335191260558E-3</v>
      </c>
      <c r="EH180" s="33">
        <v>8.6966286601216757E-3</v>
      </c>
      <c r="EI180" s="33">
        <v>3.3390716334586604E-3</v>
      </c>
      <c r="EJ180" s="33">
        <v>1.1054327287287884E-3</v>
      </c>
      <c r="EK180" s="33">
        <v>1.53456648006615E-3</v>
      </c>
      <c r="EL180" s="33">
        <v>2.8090468028305255E-3</v>
      </c>
      <c r="EM180" s="33">
        <v>5.828403748827986E-3</v>
      </c>
      <c r="EN180" s="33">
        <v>1.7724933484592482E-3</v>
      </c>
      <c r="EO180" s="33">
        <v>2.003614302717182E-3</v>
      </c>
      <c r="EP180" s="33">
        <v>3.8311928188102158E-4</v>
      </c>
      <c r="EQ180" s="33">
        <v>1.1618231956969851E-3</v>
      </c>
      <c r="ER180" s="33">
        <v>1.3958144594176406E-3</v>
      </c>
      <c r="ES180" s="33">
        <v>2.4807940397878346E-3</v>
      </c>
      <c r="ET180" s="33">
        <v>2.511340771294817E-3</v>
      </c>
      <c r="EU180" s="33">
        <v>2.6430066558117788E-3</v>
      </c>
      <c r="EV180" s="33">
        <v>2.5515913123199392E-3</v>
      </c>
      <c r="EW180" s="33">
        <v>3.6269561968495356E-3</v>
      </c>
      <c r="EX180" s="33">
        <v>2.918507109714993E-3</v>
      </c>
      <c r="EY180" s="33">
        <v>3.2872703747747253E-3</v>
      </c>
      <c r="EZ180" s="33">
        <v>2.0999533916111575E-3</v>
      </c>
      <c r="FA180" s="33">
        <v>2.8543540065126675E-3</v>
      </c>
      <c r="FB180" s="33">
        <v>7.6772351162810951E-3</v>
      </c>
      <c r="FC180" s="33">
        <v>1.7506060801161692E-3</v>
      </c>
      <c r="FD180" s="33">
        <v>4.9090780642664141E-3</v>
      </c>
      <c r="FE180" s="33">
        <v>5.6666483168099375E-4</v>
      </c>
      <c r="FF180" s="33">
        <v>2.2212570465997834E-3</v>
      </c>
      <c r="FG180" s="33">
        <v>5.2828575275963505E-3</v>
      </c>
      <c r="FH180" s="33">
        <v>7.4610092176506269E-3</v>
      </c>
      <c r="FI180" s="33">
        <v>2.444816936409857E-3</v>
      </c>
      <c r="FJ180" s="33">
        <v>3.3062313961288716E-3</v>
      </c>
      <c r="FK180" s="33">
        <v>5.2760097159767648E-3</v>
      </c>
      <c r="FL180" s="33">
        <v>2.0272895202102926E-4</v>
      </c>
      <c r="FM180" s="33">
        <v>8.8224939284471421E-4</v>
      </c>
      <c r="FN180" s="33">
        <v>8.8818394239646725E-4</v>
      </c>
      <c r="FO180" s="33">
        <v>1.264868837729813E-3</v>
      </c>
      <c r="FP180" s="33">
        <v>9.3693908240533301E-4</v>
      </c>
      <c r="FQ180" s="33">
        <v>4.4845053068499011E-3</v>
      </c>
      <c r="FR180" s="33">
        <v>3.1441929767728827E-3</v>
      </c>
      <c r="FS180" s="33">
        <v>1.8417524251549534E-3</v>
      </c>
      <c r="FT180" s="33">
        <v>8.1112566824696275E-4</v>
      </c>
      <c r="FU180" s="33">
        <v>1.0519784434936657E-3</v>
      </c>
      <c r="FV180" s="33">
        <v>1.0010318293546916</v>
      </c>
      <c r="FW180" s="33">
        <v>2.3724907904662707E-3</v>
      </c>
      <c r="FX180" s="33">
        <v>5.9078097252241056E-3</v>
      </c>
      <c r="FY180" s="33">
        <v>5.0031140690878044E-3</v>
      </c>
      <c r="FZ180" s="33">
        <v>2.8157076645451643E-3</v>
      </c>
      <c r="GA180" s="33">
        <v>3.2156585815912202E-3</v>
      </c>
      <c r="GB180" s="33">
        <v>3.1795414146954383E-3</v>
      </c>
      <c r="GC180" s="33">
        <v>2.7376960743763956E-3</v>
      </c>
      <c r="GD180" s="33">
        <v>2.6460772809347795E-3</v>
      </c>
      <c r="GE180" s="33">
        <v>2.1535758746247914E-3</v>
      </c>
      <c r="GF180" s="33">
        <v>1.4224007186777915E-2</v>
      </c>
      <c r="GG180" s="33">
        <v>3.0339225298392381E-3</v>
      </c>
      <c r="GH180" s="33">
        <v>2.3178074010665687E-3</v>
      </c>
      <c r="GI180" s="34">
        <v>3.1276488084632697E-3</v>
      </c>
      <c r="GJ180" s="61">
        <v>1.4834392742847216</v>
      </c>
      <c r="GK180" s="61">
        <v>0.68917335999999996</v>
      </c>
    </row>
    <row r="181" spans="1:193" ht="15" customHeight="1">
      <c r="A181" s="18" t="s">
        <v>175</v>
      </c>
      <c r="B181" s="47" t="s">
        <v>383</v>
      </c>
      <c r="C181" s="32">
        <v>1.654836159968151E-2</v>
      </c>
      <c r="D181" s="33">
        <v>0.10328451943926752</v>
      </c>
      <c r="E181" s="33">
        <v>6.9829692239636823E-2</v>
      </c>
      <c r="F181" s="33">
        <v>8.076309304019107E-3</v>
      </c>
      <c r="G181" s="33">
        <v>6.4182650900073265E-3</v>
      </c>
      <c r="H181" s="33">
        <v>1.4066400176413453E-2</v>
      </c>
      <c r="I181" s="33">
        <v>9.9222252320572222E-3</v>
      </c>
      <c r="J181" s="33">
        <v>2.7648894139038777E-2</v>
      </c>
      <c r="K181" s="33">
        <v>2.210221091023595E-2</v>
      </c>
      <c r="L181" s="33">
        <v>2.4786387801474064E-2</v>
      </c>
      <c r="M181" s="33">
        <v>2.3999374823778216E-2</v>
      </c>
      <c r="N181" s="33">
        <v>7.0464749899851103E-2</v>
      </c>
      <c r="O181" s="33">
        <v>5.7427968443527072E-2</v>
      </c>
      <c r="P181" s="33">
        <v>2.5046185591288513E-2</v>
      </c>
      <c r="Q181" s="33">
        <v>5.3282070690416808E-2</v>
      </c>
      <c r="R181" s="33">
        <v>4.4984663695925686E-2</v>
      </c>
      <c r="S181" s="33">
        <v>1.3080322606292825E-2</v>
      </c>
      <c r="T181" s="33">
        <v>4.8791148094292271E-3</v>
      </c>
      <c r="U181" s="33">
        <v>1.0282196231185987E-2</v>
      </c>
      <c r="V181" s="33">
        <v>0</v>
      </c>
      <c r="W181" s="33">
        <v>0</v>
      </c>
      <c r="X181" s="33">
        <v>2.0524758971981815E-2</v>
      </c>
      <c r="Y181" s="33">
        <v>1.6552634931532962E-2</v>
      </c>
      <c r="Z181" s="33">
        <v>4.3638307972085733E-2</v>
      </c>
      <c r="AA181" s="33">
        <v>2.2695194415672155E-2</v>
      </c>
      <c r="AB181" s="33">
        <v>8.7235947709031984E-3</v>
      </c>
      <c r="AC181" s="33">
        <v>1.7878082910117925E-2</v>
      </c>
      <c r="AD181" s="33">
        <v>1.1688591919569325E-2</v>
      </c>
      <c r="AE181" s="33">
        <v>1.243468098103548E-2</v>
      </c>
      <c r="AF181" s="33">
        <v>2.3573671264410134E-2</v>
      </c>
      <c r="AG181" s="33">
        <v>1.8382419981862439E-2</v>
      </c>
      <c r="AH181" s="33">
        <v>1.4365683685795941E-2</v>
      </c>
      <c r="AI181" s="33">
        <v>1.562327881933801E-2</v>
      </c>
      <c r="AJ181" s="33">
        <v>3.4497770992625576E-3</v>
      </c>
      <c r="AK181" s="33">
        <v>3.9226971106706993E-3</v>
      </c>
      <c r="AL181" s="33">
        <v>1.8221902432655885E-3</v>
      </c>
      <c r="AM181" s="33">
        <v>6.7271297557507112E-3</v>
      </c>
      <c r="AN181" s="33">
        <v>3.8092527470681647E-3</v>
      </c>
      <c r="AO181" s="33">
        <v>6.4940288027679587E-3</v>
      </c>
      <c r="AP181" s="33">
        <v>1.1957728775275307E-2</v>
      </c>
      <c r="AQ181" s="33">
        <v>5.5653067184091142E-3</v>
      </c>
      <c r="AR181" s="33">
        <v>3.6038688816433101E-2</v>
      </c>
      <c r="AS181" s="33">
        <v>3.2358741429915565E-2</v>
      </c>
      <c r="AT181" s="33">
        <v>2.7354429949312024E-2</v>
      </c>
      <c r="AU181" s="33">
        <v>2.7291947603718735E-2</v>
      </c>
      <c r="AV181" s="33">
        <v>0</v>
      </c>
      <c r="AW181" s="33">
        <v>2.1587698729276322E-2</v>
      </c>
      <c r="AX181" s="33">
        <v>2.5378626328866057E-2</v>
      </c>
      <c r="AY181" s="33">
        <v>2.5563360518943354E-2</v>
      </c>
      <c r="AZ181" s="33">
        <v>2.8300646611075488E-2</v>
      </c>
      <c r="BA181" s="33">
        <v>3.0706621565074661E-2</v>
      </c>
      <c r="BB181" s="33">
        <v>1.6419072942116811E-2</v>
      </c>
      <c r="BC181" s="33">
        <v>4.9413933273768869E-2</v>
      </c>
      <c r="BD181" s="33">
        <v>2.8933754883660102E-2</v>
      </c>
      <c r="BE181" s="33">
        <v>2.4252796694009648E-2</v>
      </c>
      <c r="BF181" s="33">
        <v>0</v>
      </c>
      <c r="BG181" s="33">
        <v>1.5059582799126874E-2</v>
      </c>
      <c r="BH181" s="33">
        <v>2.3292570502692879E-2</v>
      </c>
      <c r="BI181" s="33">
        <v>2.4822283237140891E-2</v>
      </c>
      <c r="BJ181" s="33">
        <v>0</v>
      </c>
      <c r="BK181" s="33">
        <v>2.3676306596545765E-2</v>
      </c>
      <c r="BL181" s="33">
        <v>8.4678105231588796E-4</v>
      </c>
      <c r="BM181" s="33">
        <v>6.3802657850497754E-2</v>
      </c>
      <c r="BN181" s="33">
        <v>1.6014759722199755E-2</v>
      </c>
      <c r="BO181" s="33">
        <v>0</v>
      </c>
      <c r="BP181" s="33">
        <v>2.8820242791951594E-2</v>
      </c>
      <c r="BQ181" s="33">
        <v>1.9314170712818136E-2</v>
      </c>
      <c r="BR181" s="33">
        <v>2.9561948646272252E-2</v>
      </c>
      <c r="BS181" s="33">
        <v>1.6387248431708839E-2</v>
      </c>
      <c r="BT181" s="33">
        <v>2.2865781767842888E-2</v>
      </c>
      <c r="BU181" s="33">
        <v>1.2629257317162497E-2</v>
      </c>
      <c r="BV181" s="33">
        <v>1.5745357849222354E-2</v>
      </c>
      <c r="BW181" s="33">
        <v>3.8564351237483634E-2</v>
      </c>
      <c r="BX181" s="33">
        <v>0</v>
      </c>
      <c r="BY181" s="33">
        <v>0</v>
      </c>
      <c r="BZ181" s="33">
        <v>3.1051814498482123E-3</v>
      </c>
      <c r="CA181" s="33">
        <v>0</v>
      </c>
      <c r="CB181" s="33">
        <v>1.3340709504598744E-2</v>
      </c>
      <c r="CC181" s="33">
        <v>1.3890117362103792E-2</v>
      </c>
      <c r="CD181" s="33">
        <v>8.2482466632330196E-3</v>
      </c>
      <c r="CE181" s="33">
        <v>0</v>
      </c>
      <c r="CF181" s="33">
        <v>1.0911504610594879E-2</v>
      </c>
      <c r="CG181" s="33">
        <v>1.2224462483563585E-2</v>
      </c>
      <c r="CH181" s="33">
        <v>1.291421442659425E-2</v>
      </c>
      <c r="CI181" s="33">
        <v>1.4300218326838787E-2</v>
      </c>
      <c r="CJ181" s="33">
        <v>1.532168237093947E-2</v>
      </c>
      <c r="CK181" s="33">
        <v>1.6525816585266511E-2</v>
      </c>
      <c r="CL181" s="33">
        <v>2.0462254867057925E-2</v>
      </c>
      <c r="CM181" s="33">
        <v>3.673310818539615E-2</v>
      </c>
      <c r="CN181" s="33">
        <v>3.4341260535145753E-2</v>
      </c>
      <c r="CO181" s="33">
        <v>4.6318812945771566E-2</v>
      </c>
      <c r="CP181" s="33">
        <v>2.1418502315074663E-2</v>
      </c>
      <c r="CQ181" s="33">
        <v>3.5573170815407035E-2</v>
      </c>
      <c r="CR181" s="33">
        <v>5.0072547826028616E-2</v>
      </c>
      <c r="CS181" s="33">
        <v>3.7185642986680714E-2</v>
      </c>
      <c r="CT181" s="33">
        <v>3.0675622029842049E-2</v>
      </c>
      <c r="CU181" s="33">
        <v>8.1161869262182565E-2</v>
      </c>
      <c r="CV181" s="33">
        <v>4.2144069079218284E-2</v>
      </c>
      <c r="CW181" s="33">
        <v>3.5840865417308153E-2</v>
      </c>
      <c r="CX181" s="33">
        <v>3.1515054571461115E-2</v>
      </c>
      <c r="CY181" s="33">
        <v>2.7957890891849167E-2</v>
      </c>
      <c r="CZ181" s="33">
        <v>2.7660566821593225E-2</v>
      </c>
      <c r="DA181" s="33">
        <v>2.3900026742641217E-2</v>
      </c>
      <c r="DB181" s="33">
        <v>2.1960942947417766E-2</v>
      </c>
      <c r="DC181" s="33">
        <v>2.6630261869187325E-2</v>
      </c>
      <c r="DD181" s="33">
        <v>1.9338503303556801E-2</v>
      </c>
      <c r="DE181" s="33">
        <v>4.4673061637272825E-2</v>
      </c>
      <c r="DF181" s="33">
        <v>2.4295284677171278E-2</v>
      </c>
      <c r="DG181" s="33">
        <v>6.8392981320577861E-2</v>
      </c>
      <c r="DH181" s="33">
        <v>2.9274795331593381E-2</v>
      </c>
      <c r="DI181" s="33">
        <v>3.1419466439196179E-2</v>
      </c>
      <c r="DJ181" s="33">
        <v>3.7262673090440512E-2</v>
      </c>
      <c r="DK181" s="33">
        <v>3.0963266036954755E-2</v>
      </c>
      <c r="DL181" s="33">
        <v>2.7398604474754094E-2</v>
      </c>
      <c r="DM181" s="33">
        <v>2.0202667079973789E-2</v>
      </c>
      <c r="DN181" s="33">
        <v>2.3265891758820663E-2</v>
      </c>
      <c r="DO181" s="33">
        <v>3.1116398928836039E-2</v>
      </c>
      <c r="DP181" s="33">
        <v>2.7727934845530912E-2</v>
      </c>
      <c r="DQ181" s="33">
        <v>0</v>
      </c>
      <c r="DR181" s="33">
        <v>2.7423760826260385E-2</v>
      </c>
      <c r="DS181" s="33">
        <v>3.329176530600246E-2</v>
      </c>
      <c r="DT181" s="33">
        <v>1.9858126927941387E-2</v>
      </c>
      <c r="DU181" s="33">
        <v>0.11892079850170217</v>
      </c>
      <c r="DV181" s="33">
        <v>8.7746877124824652E-2</v>
      </c>
      <c r="DW181" s="33">
        <v>1.6071422520608437E-2</v>
      </c>
      <c r="DX181" s="33">
        <v>1.6162935338156534E-2</v>
      </c>
      <c r="DY181" s="33">
        <v>2.8763516389243422E-2</v>
      </c>
      <c r="DZ181" s="33">
        <v>1.5474125982323268E-2</v>
      </c>
      <c r="EA181" s="33">
        <v>1.7965249563244953E-2</v>
      </c>
      <c r="EB181" s="33">
        <v>1.1749249318393745E-2</v>
      </c>
      <c r="EC181" s="33">
        <v>2.543006925683506E-2</v>
      </c>
      <c r="ED181" s="33">
        <v>2.0937887392024877E-2</v>
      </c>
      <c r="EE181" s="33">
        <v>1.3422982211236089E-2</v>
      </c>
      <c r="EF181" s="33">
        <v>1.0723516793238302E-2</v>
      </c>
      <c r="EG181" s="33">
        <v>1.9702744075394112E-2</v>
      </c>
      <c r="EH181" s="33">
        <v>6.0381238419102631E-3</v>
      </c>
      <c r="EI181" s="33">
        <v>2.1457163913748998E-2</v>
      </c>
      <c r="EJ181" s="33">
        <v>1.1765265094864466E-2</v>
      </c>
      <c r="EK181" s="33">
        <v>1.5367813684507335E-2</v>
      </c>
      <c r="EL181" s="33">
        <v>9.2429908733079602E-3</v>
      </c>
      <c r="EM181" s="33">
        <v>1.2292812285938412E-2</v>
      </c>
      <c r="EN181" s="33">
        <v>8.3272258537453684E-3</v>
      </c>
      <c r="EO181" s="33">
        <v>7.5533123187516175E-3</v>
      </c>
      <c r="EP181" s="33">
        <v>1.316182956643683E-3</v>
      </c>
      <c r="EQ181" s="33">
        <v>9.3586335908568304E-3</v>
      </c>
      <c r="ER181" s="33">
        <v>8.87150592842075E-3</v>
      </c>
      <c r="ES181" s="33">
        <v>4.203055634653367E-3</v>
      </c>
      <c r="ET181" s="33">
        <v>1.1086133094967001E-2</v>
      </c>
      <c r="EU181" s="33">
        <v>9.086858861610694E-3</v>
      </c>
      <c r="EV181" s="33">
        <v>7.8805707005249383E-3</v>
      </c>
      <c r="EW181" s="33">
        <v>2.1191804592040949E-2</v>
      </c>
      <c r="EX181" s="33">
        <v>1.1153118772237559E-2</v>
      </c>
      <c r="EY181" s="33">
        <v>1.8354088028669838E-2</v>
      </c>
      <c r="EZ181" s="33">
        <v>0.25971167485022656</v>
      </c>
      <c r="FA181" s="33">
        <v>1.6076683493476459E-2</v>
      </c>
      <c r="FB181" s="33">
        <v>2.0073637999450694E-2</v>
      </c>
      <c r="FC181" s="33">
        <v>2.3286149545254767E-2</v>
      </c>
      <c r="FD181" s="33">
        <v>1.3685978437340353E-2</v>
      </c>
      <c r="FE181" s="33">
        <v>7.1195414133382153E-3</v>
      </c>
      <c r="FF181" s="33">
        <v>2.168881675154213E-2</v>
      </c>
      <c r="FG181" s="33">
        <v>3.1013909863394407E-2</v>
      </c>
      <c r="FH181" s="33">
        <v>3.613366060157093E-2</v>
      </c>
      <c r="FI181" s="33">
        <v>2.255637017600368E-2</v>
      </c>
      <c r="FJ181" s="33">
        <v>0.1410097841961325</v>
      </c>
      <c r="FK181" s="33">
        <v>2.9832889909427684E-2</v>
      </c>
      <c r="FL181" s="33">
        <v>5.8753845843318902E-3</v>
      </c>
      <c r="FM181" s="33">
        <v>1.9658920576903965E-2</v>
      </c>
      <c r="FN181" s="33">
        <v>3.5853369415384246E-3</v>
      </c>
      <c r="FO181" s="33">
        <v>2.0651297344830771E-2</v>
      </c>
      <c r="FP181" s="33">
        <v>1.2472278178033456E-2</v>
      </c>
      <c r="FQ181" s="33">
        <v>1.2324631678900987E-2</v>
      </c>
      <c r="FR181" s="33">
        <v>2.0598098160315409E-2</v>
      </c>
      <c r="FS181" s="33">
        <v>2.992111888296731E-2</v>
      </c>
      <c r="FT181" s="33">
        <v>2.0605081583752051E-2</v>
      </c>
      <c r="FU181" s="33">
        <v>2.746336957051872E-2</v>
      </c>
      <c r="FV181" s="33">
        <v>1.25702831715797E-2</v>
      </c>
      <c r="FW181" s="33">
        <v>1.0124907145168081</v>
      </c>
      <c r="FX181" s="33">
        <v>5.5552949100924351E-3</v>
      </c>
      <c r="FY181" s="33">
        <v>2.5792457519684498E-2</v>
      </c>
      <c r="FZ181" s="33">
        <v>1.7362891328252649E-2</v>
      </c>
      <c r="GA181" s="33">
        <v>4.6830251849057758E-2</v>
      </c>
      <c r="GB181" s="33">
        <v>2.3054946937665761E-2</v>
      </c>
      <c r="GC181" s="33">
        <v>1.8497388385078428E-2</v>
      </c>
      <c r="GD181" s="33">
        <v>1.2316938205628809E-2</v>
      </c>
      <c r="GE181" s="33">
        <v>7.5361311879512897E-3</v>
      </c>
      <c r="GF181" s="33">
        <v>1.3985667575314694E-2</v>
      </c>
      <c r="GG181" s="33">
        <v>9.2729166425602888E-3</v>
      </c>
      <c r="GH181" s="33">
        <v>2.0037134770287134E-2</v>
      </c>
      <c r="GI181" s="34">
        <v>1.006013560565067E-2</v>
      </c>
      <c r="GJ181" s="61">
        <v>5.4775281521786727</v>
      </c>
      <c r="GK181" s="61">
        <v>2.54473949</v>
      </c>
    </row>
    <row r="182" spans="1:193" ht="15" customHeight="1">
      <c r="A182" s="18" t="s">
        <v>176</v>
      </c>
      <c r="B182" s="47" t="s">
        <v>384</v>
      </c>
      <c r="C182" s="32">
        <v>5.0222778507298498E-3</v>
      </c>
      <c r="D182" s="33">
        <v>1.8849752269273535E-2</v>
      </c>
      <c r="E182" s="33">
        <v>1.2345078015567484E-2</v>
      </c>
      <c r="F182" s="33">
        <v>8.9218385753807288E-3</v>
      </c>
      <c r="G182" s="33">
        <v>9.2755900526849226E-3</v>
      </c>
      <c r="H182" s="33">
        <v>8.7549930345525023E-3</v>
      </c>
      <c r="I182" s="33">
        <v>7.5541146321097879E-3</v>
      </c>
      <c r="J182" s="33">
        <v>3.6111674129509588E-3</v>
      </c>
      <c r="K182" s="33">
        <v>5.5799103209561492E-3</v>
      </c>
      <c r="L182" s="33">
        <v>5.963367455001754E-3</v>
      </c>
      <c r="M182" s="33">
        <v>6.780201061880215E-3</v>
      </c>
      <c r="N182" s="33">
        <v>5.2803618813973933E-3</v>
      </c>
      <c r="O182" s="33">
        <v>4.4215038496192563E-3</v>
      </c>
      <c r="P182" s="33">
        <v>2.7934047645072004E-3</v>
      </c>
      <c r="Q182" s="33">
        <v>2.3931126237700225E-2</v>
      </c>
      <c r="R182" s="33">
        <v>1.7848436588191043E-2</v>
      </c>
      <c r="S182" s="33">
        <v>1.1629209050983674E-2</v>
      </c>
      <c r="T182" s="33">
        <v>3.6060884928989668E-3</v>
      </c>
      <c r="U182" s="33">
        <v>3.9904912607005884E-3</v>
      </c>
      <c r="V182" s="33">
        <v>0</v>
      </c>
      <c r="W182" s="33">
        <v>0</v>
      </c>
      <c r="X182" s="33">
        <v>5.2184527890267368E-2</v>
      </c>
      <c r="Y182" s="33">
        <v>4.4867571561283258E-2</v>
      </c>
      <c r="Z182" s="33">
        <v>4.7337608982253579E-3</v>
      </c>
      <c r="AA182" s="33">
        <v>3.0832856923093581E-3</v>
      </c>
      <c r="AB182" s="33">
        <v>3.8750635760332239E-3</v>
      </c>
      <c r="AC182" s="33">
        <v>5.1735980211155951E-3</v>
      </c>
      <c r="AD182" s="33">
        <v>2.5345394656084825E-3</v>
      </c>
      <c r="AE182" s="33">
        <v>2.8741173406370978E-3</v>
      </c>
      <c r="AF182" s="33">
        <v>2.8954729453545595E-3</v>
      </c>
      <c r="AG182" s="33">
        <v>1.7273622036681827E-3</v>
      </c>
      <c r="AH182" s="33">
        <v>2.2467116189117766E-3</v>
      </c>
      <c r="AI182" s="33">
        <v>4.7478304311901415E-3</v>
      </c>
      <c r="AJ182" s="33">
        <v>1.5712944488931433E-3</v>
      </c>
      <c r="AK182" s="33">
        <v>8.9363433759698013E-4</v>
      </c>
      <c r="AL182" s="33">
        <v>9.1025373235547767E-4</v>
      </c>
      <c r="AM182" s="33">
        <v>9.7572148608803314E-4</v>
      </c>
      <c r="AN182" s="33">
        <v>1.4543787098856128E-3</v>
      </c>
      <c r="AO182" s="33">
        <v>7.489348298772067E-4</v>
      </c>
      <c r="AP182" s="33">
        <v>1.2518861208022319E-3</v>
      </c>
      <c r="AQ182" s="33">
        <v>7.0370163812416965E-4</v>
      </c>
      <c r="AR182" s="33">
        <v>9.8989148580809622E-3</v>
      </c>
      <c r="AS182" s="33">
        <v>7.9461532990270315E-3</v>
      </c>
      <c r="AT182" s="33">
        <v>3.5825299943362189E-3</v>
      </c>
      <c r="AU182" s="33">
        <v>7.1624983782787198E-3</v>
      </c>
      <c r="AV182" s="33">
        <v>0</v>
      </c>
      <c r="AW182" s="33">
        <v>4.1543935460117065E-3</v>
      </c>
      <c r="AX182" s="33">
        <v>4.3849463775609155E-3</v>
      </c>
      <c r="AY182" s="33">
        <v>4.4155569224486411E-3</v>
      </c>
      <c r="AZ182" s="33">
        <v>3.9876888395670119E-3</v>
      </c>
      <c r="BA182" s="33">
        <v>2.5092066329515596E-3</v>
      </c>
      <c r="BB182" s="33">
        <v>2.1241402891049982E-3</v>
      </c>
      <c r="BC182" s="33">
        <v>1.888377912089727E-3</v>
      </c>
      <c r="BD182" s="33">
        <v>3.0905568366319243E-3</v>
      </c>
      <c r="BE182" s="33">
        <v>3.2411953756318027E-3</v>
      </c>
      <c r="BF182" s="33">
        <v>0</v>
      </c>
      <c r="BG182" s="33">
        <v>1.9823325913683044E-3</v>
      </c>
      <c r="BH182" s="33">
        <v>2.5355098440784907E-3</v>
      </c>
      <c r="BI182" s="33">
        <v>2.8509246074366586E-3</v>
      </c>
      <c r="BJ182" s="33">
        <v>0</v>
      </c>
      <c r="BK182" s="33">
        <v>2.317929428871152E-3</v>
      </c>
      <c r="BL182" s="33">
        <v>9.7792008117760439E-5</v>
      </c>
      <c r="BM182" s="33">
        <v>4.2083854157546185E-3</v>
      </c>
      <c r="BN182" s="33">
        <v>1.79296564163236E-3</v>
      </c>
      <c r="BO182" s="33">
        <v>0</v>
      </c>
      <c r="BP182" s="33">
        <v>2.3072770275868767E-3</v>
      </c>
      <c r="BQ182" s="33">
        <v>5.3098401077122416E-3</v>
      </c>
      <c r="BR182" s="33">
        <v>5.9395077694193062E-3</v>
      </c>
      <c r="BS182" s="33">
        <v>3.9228959366865218E-3</v>
      </c>
      <c r="BT182" s="33">
        <v>1.0894726477026459E-2</v>
      </c>
      <c r="BU182" s="33">
        <v>3.0424641705507332E-3</v>
      </c>
      <c r="BV182" s="33">
        <v>4.4304953636405782E-3</v>
      </c>
      <c r="BW182" s="33">
        <v>5.7788292936872838E-3</v>
      </c>
      <c r="BX182" s="33">
        <v>0</v>
      </c>
      <c r="BY182" s="33">
        <v>0</v>
      </c>
      <c r="BZ182" s="33">
        <v>6.4749823876717328E-4</v>
      </c>
      <c r="CA182" s="33">
        <v>0</v>
      </c>
      <c r="CB182" s="33">
        <v>2.5946510390198185E-3</v>
      </c>
      <c r="CC182" s="33">
        <v>1.7406342270919429E-3</v>
      </c>
      <c r="CD182" s="33">
        <v>1.1218548541722722E-3</v>
      </c>
      <c r="CE182" s="33">
        <v>0</v>
      </c>
      <c r="CF182" s="33">
        <v>1.5703960057052773E-3</v>
      </c>
      <c r="CG182" s="33">
        <v>1.7831146116650029E-3</v>
      </c>
      <c r="CH182" s="33">
        <v>3.3376287280807229E-3</v>
      </c>
      <c r="CI182" s="33">
        <v>2.9066003118614651E-3</v>
      </c>
      <c r="CJ182" s="33">
        <v>3.3825116274629179E-3</v>
      </c>
      <c r="CK182" s="33">
        <v>2.2060383391952231E-3</v>
      </c>
      <c r="CL182" s="33">
        <v>2.9713941943810859E-3</v>
      </c>
      <c r="CM182" s="33">
        <v>2.4336660346889719E-3</v>
      </c>
      <c r="CN182" s="33">
        <v>3.0116169731105396E-3</v>
      </c>
      <c r="CO182" s="33">
        <v>2.7804857497157297E-3</v>
      </c>
      <c r="CP182" s="33">
        <v>2.7806266225364794E-3</v>
      </c>
      <c r="CQ182" s="33">
        <v>2.9519402099252735E-3</v>
      </c>
      <c r="CR182" s="33">
        <v>2.3760028865353264E-3</v>
      </c>
      <c r="CS182" s="33">
        <v>2.6443589066463139E-3</v>
      </c>
      <c r="CT182" s="33">
        <v>2.6956435884334835E-3</v>
      </c>
      <c r="CU182" s="33">
        <v>2.7229410162637078E-3</v>
      </c>
      <c r="CV182" s="33">
        <v>2.5579064536887762E-3</v>
      </c>
      <c r="CW182" s="33">
        <v>2.29978354971541E-3</v>
      </c>
      <c r="CX182" s="33">
        <v>2.5149400084048929E-3</v>
      </c>
      <c r="CY182" s="33">
        <v>3.1418222873726615E-3</v>
      </c>
      <c r="CZ182" s="33">
        <v>3.1702717485832563E-3</v>
      </c>
      <c r="DA182" s="33">
        <v>2.5570319400845497E-3</v>
      </c>
      <c r="DB182" s="33">
        <v>2.6892303100827949E-3</v>
      </c>
      <c r="DC182" s="33">
        <v>3.3338272633555537E-3</v>
      </c>
      <c r="DD182" s="33">
        <v>5.0222073549936333E-3</v>
      </c>
      <c r="DE182" s="33">
        <v>2.2647489110030395E-3</v>
      </c>
      <c r="DF182" s="33">
        <v>1.8575143965555152E-3</v>
      </c>
      <c r="DG182" s="33">
        <v>2.5466127088807251E-3</v>
      </c>
      <c r="DH182" s="33">
        <v>2.8068689466897207E-3</v>
      </c>
      <c r="DI182" s="33">
        <v>2.5104361194832844E-3</v>
      </c>
      <c r="DJ182" s="33">
        <v>2.3009319437740398E-3</v>
      </c>
      <c r="DK182" s="33">
        <v>2.7197135616922122E-3</v>
      </c>
      <c r="DL182" s="33">
        <v>1.8813211165145116E-3</v>
      </c>
      <c r="DM182" s="33">
        <v>1.822450305936589E-3</v>
      </c>
      <c r="DN182" s="33">
        <v>2.2097840690958178E-3</v>
      </c>
      <c r="DO182" s="33">
        <v>2.2604703291878312E-3</v>
      </c>
      <c r="DP182" s="33">
        <v>2.153992248328841E-3</v>
      </c>
      <c r="DQ182" s="33">
        <v>0</v>
      </c>
      <c r="DR182" s="33">
        <v>2.1905603937307041E-3</v>
      </c>
      <c r="DS182" s="33">
        <v>2.0701387070306515E-3</v>
      </c>
      <c r="DT182" s="33">
        <v>2.2980893952974975E-3</v>
      </c>
      <c r="DU182" s="33">
        <v>1.4436173592940389E-3</v>
      </c>
      <c r="DV182" s="33">
        <v>1.9847872570809898E-3</v>
      </c>
      <c r="DW182" s="33">
        <v>5.2681748342920925E-3</v>
      </c>
      <c r="DX182" s="33">
        <v>3.7531617574554296E-3</v>
      </c>
      <c r="DY182" s="33">
        <v>4.1625994591075969E-3</v>
      </c>
      <c r="DZ182" s="33">
        <v>4.4262746578470008E-3</v>
      </c>
      <c r="EA182" s="33">
        <v>4.2964980723531844E-3</v>
      </c>
      <c r="EB182" s="33">
        <v>4.9426548591943158E-3</v>
      </c>
      <c r="EC182" s="33">
        <v>5.9460971595301001E-3</v>
      </c>
      <c r="ED182" s="33">
        <v>3.9356703191521748E-3</v>
      </c>
      <c r="EE182" s="33">
        <v>7.233334263536562E-4</v>
      </c>
      <c r="EF182" s="33">
        <v>1.1349315287289506E-3</v>
      </c>
      <c r="EG182" s="33">
        <v>1.3875424670277226E-3</v>
      </c>
      <c r="EH182" s="33">
        <v>1.2072280126071862E-3</v>
      </c>
      <c r="EI182" s="33">
        <v>5.0552531912083677E-3</v>
      </c>
      <c r="EJ182" s="33">
        <v>6.6311142944097158E-3</v>
      </c>
      <c r="EK182" s="33">
        <v>4.8643559315131998E-3</v>
      </c>
      <c r="EL182" s="33">
        <v>1.7832370185012238E-3</v>
      </c>
      <c r="EM182" s="33">
        <v>1.6036038877625717E-3</v>
      </c>
      <c r="EN182" s="33">
        <v>1.2783910094229405E-3</v>
      </c>
      <c r="EO182" s="33">
        <v>1.2252377967453122E-3</v>
      </c>
      <c r="EP182" s="33">
        <v>4.5637835704442892E-4</v>
      </c>
      <c r="EQ182" s="33">
        <v>1.1070807617175433E-3</v>
      </c>
      <c r="ER182" s="33">
        <v>1.3578649228423955E-3</v>
      </c>
      <c r="ES182" s="33">
        <v>2.2365932342582599E-2</v>
      </c>
      <c r="ET182" s="33">
        <v>4.4320893749173248E-3</v>
      </c>
      <c r="EU182" s="33">
        <v>0.11563884370161667</v>
      </c>
      <c r="EV182" s="33">
        <v>0.18819380922344131</v>
      </c>
      <c r="EW182" s="33">
        <v>1.4868851527899518E-3</v>
      </c>
      <c r="EX182" s="33">
        <v>2.3075237862017414E-3</v>
      </c>
      <c r="EY182" s="33">
        <v>1.49326810564295E-3</v>
      </c>
      <c r="EZ182" s="33">
        <v>1.5021827104295486E-3</v>
      </c>
      <c r="FA182" s="33">
        <v>9.3378812683724451E-3</v>
      </c>
      <c r="FB182" s="33">
        <v>1.4487765823908575E-3</v>
      </c>
      <c r="FC182" s="33">
        <v>7.0068420646025743E-3</v>
      </c>
      <c r="FD182" s="33">
        <v>2.2170936647647995E-3</v>
      </c>
      <c r="FE182" s="33">
        <v>2.1409094199697988E-3</v>
      </c>
      <c r="FF182" s="33">
        <v>2.5434997578431566E-3</v>
      </c>
      <c r="FG182" s="33">
        <v>1.9491152152291049E-3</v>
      </c>
      <c r="FH182" s="33">
        <v>3.1200408619796722E-3</v>
      </c>
      <c r="FI182" s="33">
        <v>3.0416442888238087E-3</v>
      </c>
      <c r="FJ182" s="33">
        <v>2.388721699767656E-3</v>
      </c>
      <c r="FK182" s="33">
        <v>3.6520127694456578E-3</v>
      </c>
      <c r="FL182" s="33">
        <v>4.6985570249845912E-4</v>
      </c>
      <c r="FM182" s="33">
        <v>2.5172208579840329E-3</v>
      </c>
      <c r="FN182" s="33">
        <v>1.2794733799019865E-3</v>
      </c>
      <c r="FO182" s="33">
        <v>2.6241478347339975E-3</v>
      </c>
      <c r="FP182" s="33">
        <v>2.1204712949731974E-3</v>
      </c>
      <c r="FQ182" s="33">
        <v>1.4520091095378785E-3</v>
      </c>
      <c r="FR182" s="33">
        <v>1.7037838180773762E-3</v>
      </c>
      <c r="FS182" s="33">
        <v>1.420272534108477E-3</v>
      </c>
      <c r="FT182" s="33">
        <v>1.7906530081558524E-3</v>
      </c>
      <c r="FU182" s="33">
        <v>1.5277627891138255E-3</v>
      </c>
      <c r="FV182" s="33">
        <v>2.4120668919003427E-3</v>
      </c>
      <c r="FW182" s="33">
        <v>2.0354814434785885E-3</v>
      </c>
      <c r="FX182" s="33">
        <v>1.0018140455173199</v>
      </c>
      <c r="FY182" s="33">
        <v>2.4919439668548275E-3</v>
      </c>
      <c r="FZ182" s="33">
        <v>1.9687769724898523E-3</v>
      </c>
      <c r="GA182" s="33">
        <v>2.1268591259248123E-3</v>
      </c>
      <c r="GB182" s="33">
        <v>2.219032610884992E-3</v>
      </c>
      <c r="GC182" s="33">
        <v>8.0567608512087437E-3</v>
      </c>
      <c r="GD182" s="33">
        <v>2.2428261335922352E-3</v>
      </c>
      <c r="GE182" s="33">
        <v>2.8271915417594508E-3</v>
      </c>
      <c r="GF182" s="33">
        <v>3.2807524403757984E-3</v>
      </c>
      <c r="GG182" s="33">
        <v>4.3588946122032129E-3</v>
      </c>
      <c r="GH182" s="33">
        <v>4.2531244306869631E-3</v>
      </c>
      <c r="GI182" s="34">
        <v>8.3107864751821841E-3</v>
      </c>
      <c r="GJ182" s="61">
        <v>2.0427972066102953</v>
      </c>
      <c r="GK182" s="61">
        <v>0.94903879000000002</v>
      </c>
    </row>
    <row r="183" spans="1:193" ht="15" customHeight="1">
      <c r="A183" s="18" t="s">
        <v>177</v>
      </c>
      <c r="B183" s="47" t="s">
        <v>385</v>
      </c>
      <c r="C183" s="32">
        <v>2.7949957127018105E-3</v>
      </c>
      <c r="D183" s="33">
        <v>1.3362791424028162E-2</v>
      </c>
      <c r="E183" s="33">
        <v>6.7048352852471993E-3</v>
      </c>
      <c r="F183" s="33">
        <v>4.0949795348460289E-3</v>
      </c>
      <c r="G183" s="33">
        <v>3.5817489981189578E-3</v>
      </c>
      <c r="H183" s="33">
        <v>3.8682135367223533E-3</v>
      </c>
      <c r="I183" s="33">
        <v>3.8664405369532653E-3</v>
      </c>
      <c r="J183" s="33">
        <v>3.8096560114105377E-3</v>
      </c>
      <c r="K183" s="33">
        <v>5.1671232389952013E-3</v>
      </c>
      <c r="L183" s="33">
        <v>6.9843085765630307E-3</v>
      </c>
      <c r="M183" s="33">
        <v>6.228094351293921E-3</v>
      </c>
      <c r="N183" s="33">
        <v>6.9357204477320999E-3</v>
      </c>
      <c r="O183" s="33">
        <v>5.3675559076186213E-3</v>
      </c>
      <c r="P183" s="33">
        <v>5.4540938479633342E-3</v>
      </c>
      <c r="Q183" s="33">
        <v>7.0694376096838074E-3</v>
      </c>
      <c r="R183" s="33">
        <v>4.7249818757278007E-3</v>
      </c>
      <c r="S183" s="33">
        <v>9.014865215292699E-3</v>
      </c>
      <c r="T183" s="33">
        <v>3.5839913459719246E-3</v>
      </c>
      <c r="U183" s="33">
        <v>5.114076961330637E-3</v>
      </c>
      <c r="V183" s="33">
        <v>0</v>
      </c>
      <c r="W183" s="33">
        <v>0</v>
      </c>
      <c r="X183" s="33">
        <v>7.4163302718490854E-3</v>
      </c>
      <c r="Y183" s="33">
        <v>7.7891919893269667E-3</v>
      </c>
      <c r="Z183" s="33">
        <v>5.5639085400945709E-3</v>
      </c>
      <c r="AA183" s="33">
        <v>1.7563354753893659E-2</v>
      </c>
      <c r="AB183" s="33">
        <v>4.7447421904440717E-3</v>
      </c>
      <c r="AC183" s="33">
        <v>3.6302011183575828E-3</v>
      </c>
      <c r="AD183" s="33">
        <v>1.8960641623177506E-2</v>
      </c>
      <c r="AE183" s="33">
        <v>1.9461827722252464E-2</v>
      </c>
      <c r="AF183" s="33">
        <v>9.0822175245284902E-3</v>
      </c>
      <c r="AG183" s="33">
        <v>2.9014384459786366E-2</v>
      </c>
      <c r="AH183" s="33">
        <v>1.6993988686405986E-2</v>
      </c>
      <c r="AI183" s="33">
        <v>7.0227897349002351E-3</v>
      </c>
      <c r="AJ183" s="33">
        <v>2.0101211907271707E-3</v>
      </c>
      <c r="AK183" s="33">
        <v>2.1181200646777118E-3</v>
      </c>
      <c r="AL183" s="33">
        <v>1.1854183746207365E-3</v>
      </c>
      <c r="AM183" s="33">
        <v>4.0134527692860114E-3</v>
      </c>
      <c r="AN183" s="33">
        <v>2.0671781943215881E-3</v>
      </c>
      <c r="AO183" s="33">
        <v>2.3653342894416969E-3</v>
      </c>
      <c r="AP183" s="33">
        <v>2.7118976378586171E-3</v>
      </c>
      <c r="AQ183" s="33">
        <v>2.2724514389444992E-3</v>
      </c>
      <c r="AR183" s="33">
        <v>5.5927202212767806E-3</v>
      </c>
      <c r="AS183" s="33">
        <v>7.8531671924812179E-3</v>
      </c>
      <c r="AT183" s="33">
        <v>1.224084044494379E-2</v>
      </c>
      <c r="AU183" s="33">
        <v>8.1046322649674981E-3</v>
      </c>
      <c r="AV183" s="33">
        <v>0</v>
      </c>
      <c r="AW183" s="33">
        <v>1.0929590695153871E-2</v>
      </c>
      <c r="AX183" s="33">
        <v>3.1388446661641402E-2</v>
      </c>
      <c r="AY183" s="33">
        <v>2.2968419860381468E-2</v>
      </c>
      <c r="AZ183" s="33">
        <v>1.8116359832632115E-2</v>
      </c>
      <c r="BA183" s="33">
        <v>5.7061752856838645E-3</v>
      </c>
      <c r="BB183" s="33">
        <v>7.4321322572888484E-3</v>
      </c>
      <c r="BC183" s="33">
        <v>1.0444875769558763E-2</v>
      </c>
      <c r="BD183" s="33">
        <v>9.221024444781626E-3</v>
      </c>
      <c r="BE183" s="33">
        <v>9.974130745118253E-3</v>
      </c>
      <c r="BF183" s="33">
        <v>0</v>
      </c>
      <c r="BG183" s="33">
        <v>5.0396144794447373E-2</v>
      </c>
      <c r="BH183" s="33">
        <v>0.14649741667007382</v>
      </c>
      <c r="BI183" s="33">
        <v>1.4893464974425619E-2</v>
      </c>
      <c r="BJ183" s="33">
        <v>0</v>
      </c>
      <c r="BK183" s="33">
        <v>1.0611732095429767E-2</v>
      </c>
      <c r="BL183" s="33">
        <v>5.5293723137274939E-4</v>
      </c>
      <c r="BM183" s="33">
        <v>6.466944479204045E-3</v>
      </c>
      <c r="BN183" s="33">
        <v>8.2271896783683365E-3</v>
      </c>
      <c r="BO183" s="33">
        <v>0</v>
      </c>
      <c r="BP183" s="33">
        <v>9.9384764063108009E-3</v>
      </c>
      <c r="BQ183" s="33">
        <v>1.3172808159034224E-2</v>
      </c>
      <c r="BR183" s="33">
        <v>7.7042448907831919E-3</v>
      </c>
      <c r="BS183" s="33">
        <v>6.9884994743830645E-3</v>
      </c>
      <c r="BT183" s="33">
        <v>5.8358451691781256E-3</v>
      </c>
      <c r="BU183" s="33">
        <v>9.8219076089580935E-3</v>
      </c>
      <c r="BV183" s="33">
        <v>4.3303358984423035E-3</v>
      </c>
      <c r="BW183" s="33">
        <v>6.3131007206887867E-3</v>
      </c>
      <c r="BX183" s="33">
        <v>0</v>
      </c>
      <c r="BY183" s="33">
        <v>0</v>
      </c>
      <c r="BZ183" s="33">
        <v>1.0809911000786295E-3</v>
      </c>
      <c r="CA183" s="33">
        <v>0</v>
      </c>
      <c r="CB183" s="33">
        <v>5.2470180607921977E-3</v>
      </c>
      <c r="CC183" s="33">
        <v>3.534854166347749E-3</v>
      </c>
      <c r="CD183" s="33">
        <v>2.3790988682877161E-3</v>
      </c>
      <c r="CE183" s="33">
        <v>0</v>
      </c>
      <c r="CF183" s="33">
        <v>4.1753442183063314E-3</v>
      </c>
      <c r="CG183" s="33">
        <v>3.6220561966935809E-3</v>
      </c>
      <c r="CH183" s="33">
        <v>6.4798879543817231E-3</v>
      </c>
      <c r="CI183" s="33">
        <v>4.7336816206907011E-3</v>
      </c>
      <c r="CJ183" s="33">
        <v>7.1079972017074871E-3</v>
      </c>
      <c r="CK183" s="33">
        <v>4.327887122197005E-3</v>
      </c>
      <c r="CL183" s="33">
        <v>9.480317045723826E-3</v>
      </c>
      <c r="CM183" s="33">
        <v>8.5401249206391323E-3</v>
      </c>
      <c r="CN183" s="33">
        <v>1.0656332673016978E-2</v>
      </c>
      <c r="CO183" s="33">
        <v>1.2324949273954675E-2</v>
      </c>
      <c r="CP183" s="33">
        <v>9.5335457750429752E-3</v>
      </c>
      <c r="CQ183" s="33">
        <v>1.1598196196486228E-2</v>
      </c>
      <c r="CR183" s="33">
        <v>8.5570236438890952E-3</v>
      </c>
      <c r="CS183" s="33">
        <v>1.0418384662576968E-2</v>
      </c>
      <c r="CT183" s="33">
        <v>9.7377821881919433E-3</v>
      </c>
      <c r="CU183" s="33">
        <v>8.4325981130868172E-3</v>
      </c>
      <c r="CV183" s="33">
        <v>9.2106064416863781E-3</v>
      </c>
      <c r="CW183" s="33">
        <v>8.3590322573487332E-3</v>
      </c>
      <c r="CX183" s="33">
        <v>8.0124321290911231E-3</v>
      </c>
      <c r="CY183" s="33">
        <v>1.1898669874557784E-2</v>
      </c>
      <c r="CZ183" s="33">
        <v>1.3593331815968855E-2</v>
      </c>
      <c r="DA183" s="33">
        <v>1.5955823923787724E-2</v>
      </c>
      <c r="DB183" s="33">
        <v>1.2143360068756747E-2</v>
      </c>
      <c r="DC183" s="33">
        <v>9.6491979662647262E-3</v>
      </c>
      <c r="DD183" s="33">
        <v>7.0699912411807935E-3</v>
      </c>
      <c r="DE183" s="33">
        <v>1.3390954310112085E-2</v>
      </c>
      <c r="DF183" s="33">
        <v>8.7331947035861179E-3</v>
      </c>
      <c r="DG183" s="33">
        <v>1.2625474455064083E-2</v>
      </c>
      <c r="DH183" s="33">
        <v>1.9840977102140386E-2</v>
      </c>
      <c r="DI183" s="33">
        <v>1.3677732456868695E-2</v>
      </c>
      <c r="DJ183" s="33">
        <v>1.5326419926531115E-2</v>
      </c>
      <c r="DK183" s="33">
        <v>1.1769141631852635E-2</v>
      </c>
      <c r="DL183" s="33">
        <v>9.2027147034716861E-3</v>
      </c>
      <c r="DM183" s="33">
        <v>1.5375386438989641E-2</v>
      </c>
      <c r="DN183" s="33">
        <v>1.3980448098108235E-2</v>
      </c>
      <c r="DO183" s="33">
        <v>1.7161688303139876E-2</v>
      </c>
      <c r="DP183" s="33">
        <v>1.3077655805004421E-2</v>
      </c>
      <c r="DQ183" s="33">
        <v>0</v>
      </c>
      <c r="DR183" s="33">
        <v>1.0901750131293821E-2</v>
      </c>
      <c r="DS183" s="33">
        <v>7.0304849700780075E-3</v>
      </c>
      <c r="DT183" s="33">
        <v>6.2934146169824137E-3</v>
      </c>
      <c r="DU183" s="33">
        <v>5.7477210725676584E-3</v>
      </c>
      <c r="DV183" s="33">
        <v>1.7762348987369114E-2</v>
      </c>
      <c r="DW183" s="33">
        <v>2.1775099526081001E-2</v>
      </c>
      <c r="DX183" s="33">
        <v>9.7809964314764537E-3</v>
      </c>
      <c r="DY183" s="33">
        <v>5.2196043961673889E-3</v>
      </c>
      <c r="DZ183" s="33">
        <v>6.8780383406975756E-3</v>
      </c>
      <c r="EA183" s="33">
        <v>5.9104478259439375E-3</v>
      </c>
      <c r="EB183" s="33">
        <v>4.9869025430099015E-3</v>
      </c>
      <c r="EC183" s="33">
        <v>6.0510424233071432E-3</v>
      </c>
      <c r="ED183" s="33">
        <v>4.7003706120691668E-3</v>
      </c>
      <c r="EE183" s="33">
        <v>4.3319597103126575E-3</v>
      </c>
      <c r="EF183" s="33">
        <v>8.7384717073096096E-3</v>
      </c>
      <c r="EG183" s="33">
        <v>3.7178364745623711E-3</v>
      </c>
      <c r="EH183" s="33">
        <v>4.5866928963764252E-3</v>
      </c>
      <c r="EI183" s="33">
        <v>4.0891074640805897E-3</v>
      </c>
      <c r="EJ183" s="33">
        <v>8.3678579927198207E-3</v>
      </c>
      <c r="EK183" s="33">
        <v>1.7511664531019544E-2</v>
      </c>
      <c r="EL183" s="33">
        <v>4.2405871707726674E-2</v>
      </c>
      <c r="EM183" s="33">
        <v>2.1391477002336189E-2</v>
      </c>
      <c r="EN183" s="33">
        <v>2.2463609699531036E-2</v>
      </c>
      <c r="EO183" s="33">
        <v>1.8675364596107039E-2</v>
      </c>
      <c r="EP183" s="33">
        <v>3.2888118664056009E-3</v>
      </c>
      <c r="EQ183" s="33">
        <v>7.8382866636859238E-3</v>
      </c>
      <c r="ER183" s="33">
        <v>1.0803129342366904E-2</v>
      </c>
      <c r="ES183" s="33">
        <v>2.6300789337893003E-3</v>
      </c>
      <c r="ET183" s="33">
        <v>7.2574554455841914E-3</v>
      </c>
      <c r="EU183" s="33">
        <v>8.2855697515329795E-3</v>
      </c>
      <c r="EV183" s="33">
        <v>6.4068393031763652E-3</v>
      </c>
      <c r="EW183" s="33">
        <v>6.3187768408191408E-3</v>
      </c>
      <c r="EX183" s="33">
        <v>1.299130478773502E-2</v>
      </c>
      <c r="EY183" s="33">
        <v>8.6775453872290961E-3</v>
      </c>
      <c r="EZ183" s="33">
        <v>1.6797520790444793E-2</v>
      </c>
      <c r="FA183" s="33">
        <v>9.7434209392491446E-3</v>
      </c>
      <c r="FB183" s="33">
        <v>5.9388163550318038E-3</v>
      </c>
      <c r="FC183" s="33">
        <v>7.6418837524800977E-3</v>
      </c>
      <c r="FD183" s="33">
        <v>1.6856263110471122E-2</v>
      </c>
      <c r="FE183" s="33">
        <v>3.3802637758926189E-3</v>
      </c>
      <c r="FF183" s="33">
        <v>2.332941223320243E-2</v>
      </c>
      <c r="FG183" s="33">
        <v>1.5791569735124522E-2</v>
      </c>
      <c r="FH183" s="33">
        <v>2.9979409490364858E-2</v>
      </c>
      <c r="FI183" s="33">
        <v>2.5522329864616378E-2</v>
      </c>
      <c r="FJ183" s="33">
        <v>4.5104082225095675E-2</v>
      </c>
      <c r="FK183" s="33">
        <v>3.2834382425674088E-2</v>
      </c>
      <c r="FL183" s="33">
        <v>1.1853012531824018E-3</v>
      </c>
      <c r="FM183" s="33">
        <v>6.6973251671192504E-3</v>
      </c>
      <c r="FN183" s="33">
        <v>3.2469433386455291E-3</v>
      </c>
      <c r="FO183" s="33">
        <v>1.4725019303123034E-2</v>
      </c>
      <c r="FP183" s="33">
        <v>3.2805273145640958E-3</v>
      </c>
      <c r="FQ183" s="33">
        <v>6.1404095929080658E-3</v>
      </c>
      <c r="FR183" s="33">
        <v>1.3929758081714965E-2</v>
      </c>
      <c r="FS183" s="33">
        <v>1.1383858829908361E-2</v>
      </c>
      <c r="FT183" s="33">
        <v>5.8537335828012802E-3</v>
      </c>
      <c r="FU183" s="33">
        <v>4.1187632428811511E-3</v>
      </c>
      <c r="FV183" s="33">
        <v>1.1521491908320794E-2</v>
      </c>
      <c r="FW183" s="33">
        <v>1.1951553911938112E-2</v>
      </c>
      <c r="FX183" s="33">
        <v>7.2946827362747341E-3</v>
      </c>
      <c r="FY183" s="33">
        <v>1.0205629581989528</v>
      </c>
      <c r="FZ183" s="33">
        <v>9.013064241245837E-3</v>
      </c>
      <c r="GA183" s="33">
        <v>7.2331795215298377E-3</v>
      </c>
      <c r="GB183" s="33">
        <v>1.738667889187483E-2</v>
      </c>
      <c r="GC183" s="33">
        <v>9.1195496186128374E-3</v>
      </c>
      <c r="GD183" s="33">
        <v>1.6148578710905456E-2</v>
      </c>
      <c r="GE183" s="33">
        <v>1.241268874998747E-2</v>
      </c>
      <c r="GF183" s="33">
        <v>1.1520832268912803E-2</v>
      </c>
      <c r="GG183" s="33">
        <v>1.1375507016820373E-2</v>
      </c>
      <c r="GH183" s="33">
        <v>1.2316109810564026E-2</v>
      </c>
      <c r="GI183" s="34">
        <v>9.3122112219057602E-3</v>
      </c>
      <c r="GJ183" s="61">
        <v>2.9519273467695011</v>
      </c>
      <c r="GK183" s="61">
        <v>1.37140072</v>
      </c>
    </row>
    <row r="184" spans="1:193" ht="15" customHeight="1">
      <c r="A184" s="18" t="s">
        <v>178</v>
      </c>
      <c r="B184" s="47" t="s">
        <v>386</v>
      </c>
      <c r="C184" s="32">
        <v>7.4553161940369324E-3</v>
      </c>
      <c r="D184" s="33">
        <v>2.8697828158617204E-2</v>
      </c>
      <c r="E184" s="33">
        <v>1.7849904653576439E-2</v>
      </c>
      <c r="F184" s="33">
        <v>1.2903877449811543E-2</v>
      </c>
      <c r="G184" s="33">
        <v>1.3188714361429644E-2</v>
      </c>
      <c r="H184" s="33">
        <v>1.2620382132764197E-2</v>
      </c>
      <c r="I184" s="33">
        <v>1.101922109437971E-2</v>
      </c>
      <c r="J184" s="33">
        <v>6.2734688538407307E-3</v>
      </c>
      <c r="K184" s="33">
        <v>1.0039485921204972E-2</v>
      </c>
      <c r="L184" s="33">
        <v>1.0938029857960829E-2</v>
      </c>
      <c r="M184" s="33">
        <v>1.2589862337050454E-2</v>
      </c>
      <c r="N184" s="33">
        <v>1.0792662485733261E-2</v>
      </c>
      <c r="O184" s="33">
        <v>7.6330618913938641E-3</v>
      </c>
      <c r="P184" s="33">
        <v>5.0854292989571045E-3</v>
      </c>
      <c r="Q184" s="33">
        <v>3.4508434758267176E-2</v>
      </c>
      <c r="R184" s="33">
        <v>2.6590579057311971E-2</v>
      </c>
      <c r="S184" s="33">
        <v>1.7181948429684336E-2</v>
      </c>
      <c r="T184" s="33">
        <v>5.8571322207397886E-3</v>
      </c>
      <c r="U184" s="33">
        <v>7.5469131498627738E-3</v>
      </c>
      <c r="V184" s="33">
        <v>0</v>
      </c>
      <c r="W184" s="33">
        <v>0</v>
      </c>
      <c r="X184" s="33">
        <v>6.7073871509359465E-2</v>
      </c>
      <c r="Y184" s="33">
        <v>5.7876078176912898E-2</v>
      </c>
      <c r="Z184" s="33">
        <v>9.2628869498972317E-3</v>
      </c>
      <c r="AA184" s="33">
        <v>6.0288976984883931E-3</v>
      </c>
      <c r="AB184" s="33">
        <v>7.195716541661179E-3</v>
      </c>
      <c r="AC184" s="33">
        <v>9.0800368776256472E-3</v>
      </c>
      <c r="AD184" s="33">
        <v>5.0324600922903116E-3</v>
      </c>
      <c r="AE184" s="33">
        <v>5.278328224421998E-3</v>
      </c>
      <c r="AF184" s="33">
        <v>5.456482678587303E-3</v>
      </c>
      <c r="AG184" s="33">
        <v>3.4086423653781031E-3</v>
      </c>
      <c r="AH184" s="33">
        <v>4.4559003613113286E-3</v>
      </c>
      <c r="AI184" s="33">
        <v>8.4805166720776422E-3</v>
      </c>
      <c r="AJ184" s="33">
        <v>2.7728778333165139E-3</v>
      </c>
      <c r="AK184" s="33">
        <v>1.6965121541092374E-3</v>
      </c>
      <c r="AL184" s="33">
        <v>1.7338444383490589E-3</v>
      </c>
      <c r="AM184" s="33">
        <v>1.8473137369216207E-3</v>
      </c>
      <c r="AN184" s="33">
        <v>2.5728322955069407E-3</v>
      </c>
      <c r="AO184" s="33">
        <v>1.3871461017462439E-3</v>
      </c>
      <c r="AP184" s="33">
        <v>2.2711364250005309E-3</v>
      </c>
      <c r="AQ184" s="33">
        <v>1.3221164997063541E-3</v>
      </c>
      <c r="AR184" s="33">
        <v>1.7176661089920151E-2</v>
      </c>
      <c r="AS184" s="33">
        <v>1.4178941668109754E-2</v>
      </c>
      <c r="AT184" s="33">
        <v>6.9819755252533309E-3</v>
      </c>
      <c r="AU184" s="33">
        <v>1.3737531198499107E-2</v>
      </c>
      <c r="AV184" s="33">
        <v>0</v>
      </c>
      <c r="AW184" s="33">
        <v>8.6626396613704183E-3</v>
      </c>
      <c r="AX184" s="33">
        <v>9.0289939712752173E-3</v>
      </c>
      <c r="AY184" s="33">
        <v>9.839486495767321E-3</v>
      </c>
      <c r="AZ184" s="33">
        <v>8.3466763706049486E-3</v>
      </c>
      <c r="BA184" s="33">
        <v>5.1787747983607609E-3</v>
      </c>
      <c r="BB184" s="33">
        <v>4.9985769004302835E-3</v>
      </c>
      <c r="BC184" s="33">
        <v>3.740830038043123E-3</v>
      </c>
      <c r="BD184" s="33">
        <v>6.29284712262153E-3</v>
      </c>
      <c r="BE184" s="33">
        <v>6.7134811923826457E-3</v>
      </c>
      <c r="BF184" s="33">
        <v>0</v>
      </c>
      <c r="BG184" s="33">
        <v>4.0091822005828151E-3</v>
      </c>
      <c r="BH184" s="33">
        <v>5.243603261920444E-3</v>
      </c>
      <c r="BI184" s="33">
        <v>6.1138501749460148E-3</v>
      </c>
      <c r="BJ184" s="33">
        <v>0</v>
      </c>
      <c r="BK184" s="33">
        <v>5.0830147239118023E-3</v>
      </c>
      <c r="BL184" s="33">
        <v>3.010317431643804E-4</v>
      </c>
      <c r="BM184" s="33">
        <v>7.8256994799441246E-3</v>
      </c>
      <c r="BN184" s="33">
        <v>4.0652316540265993E-3</v>
      </c>
      <c r="BO184" s="33">
        <v>0</v>
      </c>
      <c r="BP184" s="33">
        <v>4.5797458663437603E-3</v>
      </c>
      <c r="BQ184" s="33">
        <v>1.0650107065092007E-2</v>
      </c>
      <c r="BR184" s="33">
        <v>1.114374492285791E-2</v>
      </c>
      <c r="BS184" s="33">
        <v>6.936622802362508E-3</v>
      </c>
      <c r="BT184" s="33">
        <v>1.6373969576630374E-2</v>
      </c>
      <c r="BU184" s="33">
        <v>6.1792392567246906E-3</v>
      </c>
      <c r="BV184" s="33">
        <v>8.2724688498872229E-3</v>
      </c>
      <c r="BW184" s="33">
        <v>9.4797677097473807E-3</v>
      </c>
      <c r="BX184" s="33">
        <v>0</v>
      </c>
      <c r="BY184" s="33">
        <v>0</v>
      </c>
      <c r="BZ184" s="33">
        <v>1.4819988432111194E-3</v>
      </c>
      <c r="CA184" s="33">
        <v>0</v>
      </c>
      <c r="CB184" s="33">
        <v>5.4998226358489019E-3</v>
      </c>
      <c r="CC184" s="33">
        <v>4.5623011388717712E-3</v>
      </c>
      <c r="CD184" s="33">
        <v>3.7579997642457272E-3</v>
      </c>
      <c r="CE184" s="33">
        <v>0</v>
      </c>
      <c r="CF184" s="33">
        <v>4.0528094216647223E-3</v>
      </c>
      <c r="CG184" s="33">
        <v>4.354147198864536E-3</v>
      </c>
      <c r="CH184" s="33">
        <v>6.7060050443362076E-3</v>
      </c>
      <c r="CI184" s="33">
        <v>5.8804186067190284E-3</v>
      </c>
      <c r="CJ184" s="33">
        <v>6.8242945097073621E-3</v>
      </c>
      <c r="CK184" s="33">
        <v>4.5118912680234659E-3</v>
      </c>
      <c r="CL184" s="33">
        <v>5.9810854433180001E-3</v>
      </c>
      <c r="CM184" s="33">
        <v>5.1227963555207047E-3</v>
      </c>
      <c r="CN184" s="33">
        <v>6.2421846920261634E-3</v>
      </c>
      <c r="CO184" s="33">
        <v>5.7268454437749685E-3</v>
      </c>
      <c r="CP184" s="33">
        <v>5.7053028937811921E-3</v>
      </c>
      <c r="CQ184" s="33">
        <v>5.8206322802648383E-3</v>
      </c>
      <c r="CR184" s="33">
        <v>4.9146067343832714E-3</v>
      </c>
      <c r="CS184" s="33">
        <v>5.4358601166182244E-3</v>
      </c>
      <c r="CT184" s="33">
        <v>5.4387307863893765E-3</v>
      </c>
      <c r="CU184" s="33">
        <v>5.2944623808721799E-3</v>
      </c>
      <c r="CV184" s="33">
        <v>5.2204736372362419E-3</v>
      </c>
      <c r="CW184" s="33">
        <v>4.6632112789475669E-3</v>
      </c>
      <c r="CX184" s="33">
        <v>5.1969660408498477E-3</v>
      </c>
      <c r="CY184" s="33">
        <v>6.4205452309996037E-3</v>
      </c>
      <c r="CZ184" s="33">
        <v>6.4061695999592123E-3</v>
      </c>
      <c r="DA184" s="33">
        <v>5.0604301145135457E-3</v>
      </c>
      <c r="DB184" s="33">
        <v>5.4672034448565617E-3</v>
      </c>
      <c r="DC184" s="33">
        <v>6.3736817220967175E-3</v>
      </c>
      <c r="DD184" s="33">
        <v>8.7460266943479061E-3</v>
      </c>
      <c r="DE184" s="33">
        <v>4.6193788029896448E-3</v>
      </c>
      <c r="DF184" s="33">
        <v>4.0107447435948854E-3</v>
      </c>
      <c r="DG184" s="33">
        <v>5.4211026852438162E-3</v>
      </c>
      <c r="DH184" s="33">
        <v>5.7988682420052826E-3</v>
      </c>
      <c r="DI184" s="33">
        <v>5.0910556296488232E-3</v>
      </c>
      <c r="DJ184" s="33">
        <v>4.7806111414285327E-3</v>
      </c>
      <c r="DK184" s="33">
        <v>5.6557298688572162E-3</v>
      </c>
      <c r="DL184" s="33">
        <v>3.9237885271756487E-3</v>
      </c>
      <c r="DM184" s="33">
        <v>3.9345133462810183E-3</v>
      </c>
      <c r="DN184" s="33">
        <v>4.6306173193529409E-3</v>
      </c>
      <c r="DO184" s="33">
        <v>5.0122833866480176E-3</v>
      </c>
      <c r="DP184" s="33">
        <v>4.9227643037513353E-3</v>
      </c>
      <c r="DQ184" s="33">
        <v>0</v>
      </c>
      <c r="DR184" s="33">
        <v>4.7470234671827304E-3</v>
      </c>
      <c r="DS184" s="33">
        <v>4.6517300501556389E-3</v>
      </c>
      <c r="DT184" s="33">
        <v>5.0633565972643003E-3</v>
      </c>
      <c r="DU184" s="33">
        <v>2.9924281502994709E-3</v>
      </c>
      <c r="DV184" s="33">
        <v>4.4150905085702762E-3</v>
      </c>
      <c r="DW184" s="33">
        <v>9.3766988258329742E-3</v>
      </c>
      <c r="DX184" s="33">
        <v>6.8692940626840652E-3</v>
      </c>
      <c r="DY184" s="33">
        <v>2.0733044368930777E-2</v>
      </c>
      <c r="DZ184" s="33">
        <v>9.3213814056118047E-3</v>
      </c>
      <c r="EA184" s="33">
        <v>9.4498430312810206E-3</v>
      </c>
      <c r="EB184" s="33">
        <v>9.639545452723719E-3</v>
      </c>
      <c r="EC184" s="33">
        <v>1.0855331461875329E-2</v>
      </c>
      <c r="ED184" s="33">
        <v>8.2683389934823728E-3</v>
      </c>
      <c r="EE184" s="33">
        <v>1.3677250489229984E-3</v>
      </c>
      <c r="EF184" s="33">
        <v>3.0994183213019157E-3</v>
      </c>
      <c r="EG184" s="33">
        <v>2.7938464103555768E-3</v>
      </c>
      <c r="EH184" s="33">
        <v>2.2815548150356712E-3</v>
      </c>
      <c r="EI184" s="33">
        <v>8.3234027002281833E-3</v>
      </c>
      <c r="EJ184" s="33">
        <v>1.1052741803243478E-2</v>
      </c>
      <c r="EK184" s="33">
        <v>7.9455967617520756E-3</v>
      </c>
      <c r="EL184" s="33">
        <v>3.5309410724906343E-3</v>
      </c>
      <c r="EM184" s="33">
        <v>3.3199057884898747E-3</v>
      </c>
      <c r="EN184" s="33">
        <v>4.5265324560727349E-3</v>
      </c>
      <c r="EO184" s="33">
        <v>3.5455965513306663E-3</v>
      </c>
      <c r="EP184" s="33">
        <v>8.9221401192583077E-4</v>
      </c>
      <c r="EQ184" s="33">
        <v>2.3304774801137561E-3</v>
      </c>
      <c r="ER184" s="33">
        <v>2.902677898301008E-3</v>
      </c>
      <c r="ES184" s="33">
        <v>5.7538185256213813E-2</v>
      </c>
      <c r="ET184" s="33">
        <v>4.1001675758832443E-2</v>
      </c>
      <c r="EU184" s="33">
        <v>0.22741778870630444</v>
      </c>
      <c r="EV184" s="33">
        <v>0.2341487375186749</v>
      </c>
      <c r="EW184" s="33">
        <v>3.3228788517045706E-3</v>
      </c>
      <c r="EX184" s="33">
        <v>4.6573925122118673E-3</v>
      </c>
      <c r="EY184" s="33">
        <v>3.3095772596058001E-3</v>
      </c>
      <c r="EZ184" s="33">
        <v>3.8895860432578296E-3</v>
      </c>
      <c r="FA184" s="33">
        <v>2.0558786915005674E-2</v>
      </c>
      <c r="FB184" s="33">
        <v>2.940033966318964E-3</v>
      </c>
      <c r="FC184" s="33">
        <v>8.3994653500040865E-3</v>
      </c>
      <c r="FD184" s="33">
        <v>8.3016220022142789E-3</v>
      </c>
      <c r="FE184" s="33">
        <v>5.8927165394934327E-3</v>
      </c>
      <c r="FF184" s="33">
        <v>3.7441491657145215E-3</v>
      </c>
      <c r="FG184" s="33">
        <v>3.4438577156149655E-3</v>
      </c>
      <c r="FH184" s="33">
        <v>5.2885466947487974E-3</v>
      </c>
      <c r="FI184" s="33">
        <v>5.6119653552179133E-3</v>
      </c>
      <c r="FJ184" s="33">
        <v>4.6533050100850386E-3</v>
      </c>
      <c r="FK184" s="33">
        <v>7.339129364656762E-3</v>
      </c>
      <c r="FL184" s="33">
        <v>9.3028628484457545E-4</v>
      </c>
      <c r="FM184" s="33">
        <v>1.683609684305502E-2</v>
      </c>
      <c r="FN184" s="33">
        <v>2.4718627962397105E-3</v>
      </c>
      <c r="FO184" s="33">
        <v>8.0334872335825168E-3</v>
      </c>
      <c r="FP184" s="33">
        <v>4.1102752668060495E-3</v>
      </c>
      <c r="FQ184" s="33">
        <v>2.8993321322126901E-3</v>
      </c>
      <c r="FR184" s="33">
        <v>3.3746631670410854E-3</v>
      </c>
      <c r="FS184" s="33">
        <v>4.2047219972149406E-3</v>
      </c>
      <c r="FT184" s="33">
        <v>5.0042877010494724E-3</v>
      </c>
      <c r="FU184" s="33">
        <v>3.9084223160775634E-3</v>
      </c>
      <c r="FV184" s="33">
        <v>4.7008489726298982E-3</v>
      </c>
      <c r="FW184" s="33">
        <v>3.6892028824430621E-3</v>
      </c>
      <c r="FX184" s="33">
        <v>4.9021012738720962E-2</v>
      </c>
      <c r="FY184" s="33">
        <v>4.4310020793878208E-3</v>
      </c>
      <c r="FZ184" s="33">
        <v>1.0153746555902572</v>
      </c>
      <c r="GA184" s="33">
        <v>4.2714854703432463E-3</v>
      </c>
      <c r="GB184" s="33">
        <v>3.1741672517815985E-3</v>
      </c>
      <c r="GC184" s="33">
        <v>9.1273429163405296E-3</v>
      </c>
      <c r="GD184" s="33">
        <v>5.1494001236711594E-3</v>
      </c>
      <c r="GE184" s="33">
        <v>3.9550511549213269E-3</v>
      </c>
      <c r="GF184" s="33">
        <v>5.8048075819901648E-3</v>
      </c>
      <c r="GG184" s="33">
        <v>6.8702603002144492E-3</v>
      </c>
      <c r="GH184" s="33">
        <v>9.3340328904762213E-3</v>
      </c>
      <c r="GI184" s="34">
        <v>2.652609712744004E-2</v>
      </c>
      <c r="GJ184" s="61">
        <v>2.9177688468793779</v>
      </c>
      <c r="GK184" s="61">
        <v>1.3555314300000001</v>
      </c>
    </row>
    <row r="185" spans="1:193" ht="15" customHeight="1">
      <c r="A185" s="18" t="s">
        <v>179</v>
      </c>
      <c r="B185" s="47" t="s">
        <v>387</v>
      </c>
      <c r="C185" s="32">
        <v>3.7977208691968307E-2</v>
      </c>
      <c r="D185" s="33">
        <v>0.16244389403666026</v>
      </c>
      <c r="E185" s="33">
        <v>8.2907535376350053E-2</v>
      </c>
      <c r="F185" s="33">
        <v>1.8747939790229456E-2</v>
      </c>
      <c r="G185" s="33">
        <v>8.5745457238267583E-3</v>
      </c>
      <c r="H185" s="33">
        <v>4.0998421081137812E-2</v>
      </c>
      <c r="I185" s="33">
        <v>4.2683277319927201E-2</v>
      </c>
      <c r="J185" s="33">
        <v>3.377593748278726E-2</v>
      </c>
      <c r="K185" s="33">
        <v>2.6189716061230647E-2</v>
      </c>
      <c r="L185" s="33">
        <v>2.373331677014329E-2</v>
      </c>
      <c r="M185" s="33">
        <v>2.1790395779193204E-2</v>
      </c>
      <c r="N185" s="33">
        <v>2.9844241966845188E-2</v>
      </c>
      <c r="O185" s="33">
        <v>3.0695691242126028E-2</v>
      </c>
      <c r="P185" s="33">
        <v>3.3569751303828568E-2</v>
      </c>
      <c r="Q185" s="33">
        <v>8.8010541815093282E-2</v>
      </c>
      <c r="R185" s="33">
        <v>8.9082804336622273E-2</v>
      </c>
      <c r="S185" s="33">
        <v>4.7023346726434545E-2</v>
      </c>
      <c r="T185" s="33">
        <v>3.8318662859648462E-3</v>
      </c>
      <c r="U185" s="33">
        <v>1.0403815586713166E-2</v>
      </c>
      <c r="V185" s="33">
        <v>0</v>
      </c>
      <c r="W185" s="33">
        <v>0</v>
      </c>
      <c r="X185" s="33">
        <v>1.7109521711199099E-2</v>
      </c>
      <c r="Y185" s="33">
        <v>2.4803619913705825E-2</v>
      </c>
      <c r="Z185" s="33">
        <v>2.3695070476888645E-2</v>
      </c>
      <c r="AA185" s="33">
        <v>1.8829011780934594E-2</v>
      </c>
      <c r="AB185" s="33">
        <v>1.0491642775778933E-2</v>
      </c>
      <c r="AC185" s="33">
        <v>3.613878662458931E-2</v>
      </c>
      <c r="AD185" s="33">
        <v>1.4669111244823112E-2</v>
      </c>
      <c r="AE185" s="33">
        <v>1.9712038676663768E-2</v>
      </c>
      <c r="AF185" s="33">
        <v>1.6106218371446754E-2</v>
      </c>
      <c r="AG185" s="33">
        <v>1.1233883993104819E-2</v>
      </c>
      <c r="AH185" s="33">
        <v>2.3185362417214275E-2</v>
      </c>
      <c r="AI185" s="33">
        <v>2.5499761518950767E-2</v>
      </c>
      <c r="AJ185" s="33">
        <v>6.4144255568877456E-3</v>
      </c>
      <c r="AK185" s="33">
        <v>4.7283491189761663E-3</v>
      </c>
      <c r="AL185" s="33">
        <v>2.4583786151877694E-3</v>
      </c>
      <c r="AM185" s="33">
        <v>8.8496254801906718E-3</v>
      </c>
      <c r="AN185" s="33">
        <v>6.8927346947762714E-3</v>
      </c>
      <c r="AO185" s="33">
        <v>4.2212623521896923E-3</v>
      </c>
      <c r="AP185" s="33">
        <v>5.0118449807126115E-3</v>
      </c>
      <c r="AQ185" s="33">
        <v>3.3081374070182785E-3</v>
      </c>
      <c r="AR185" s="33">
        <v>5.2365292476143278E-2</v>
      </c>
      <c r="AS185" s="33">
        <v>4.1052834042115252E-2</v>
      </c>
      <c r="AT185" s="33">
        <v>1.550789298564299E-2</v>
      </c>
      <c r="AU185" s="33">
        <v>4.109138172227092E-2</v>
      </c>
      <c r="AV185" s="33">
        <v>0</v>
      </c>
      <c r="AW185" s="33">
        <v>3.3281993233889279E-2</v>
      </c>
      <c r="AX185" s="33">
        <v>2.7954913490961089E-2</v>
      </c>
      <c r="AY185" s="33">
        <v>2.3183639413772578E-2</v>
      </c>
      <c r="AZ185" s="33">
        <v>2.5026290141057377E-2</v>
      </c>
      <c r="BA185" s="33">
        <v>1.5540728036279769E-2</v>
      </c>
      <c r="BB185" s="33">
        <v>2.5031969515659443E-2</v>
      </c>
      <c r="BC185" s="33">
        <v>5.6500033501187749E-2</v>
      </c>
      <c r="BD185" s="33">
        <v>3.979838184876848E-2</v>
      </c>
      <c r="BE185" s="33">
        <v>3.6147860893014472E-2</v>
      </c>
      <c r="BF185" s="33">
        <v>0</v>
      </c>
      <c r="BG185" s="33">
        <v>2.1288363491052009E-2</v>
      </c>
      <c r="BH185" s="33">
        <v>1.9544798860714988E-2</v>
      </c>
      <c r="BI185" s="33">
        <v>3.0239391641381244E-2</v>
      </c>
      <c r="BJ185" s="33">
        <v>0</v>
      </c>
      <c r="BK185" s="33">
        <v>2.4154829769131456E-2</v>
      </c>
      <c r="BL185" s="33">
        <v>2.5053700980579049E-3</v>
      </c>
      <c r="BM185" s="33">
        <v>2.3229254377424884E-2</v>
      </c>
      <c r="BN185" s="33">
        <v>1.981847525536155E-2</v>
      </c>
      <c r="BO185" s="33">
        <v>0</v>
      </c>
      <c r="BP185" s="33">
        <v>3.2036001129283204E-2</v>
      </c>
      <c r="BQ185" s="33">
        <v>1.4673948208235333E-2</v>
      </c>
      <c r="BR185" s="33">
        <v>2.1794605542104589E-2</v>
      </c>
      <c r="BS185" s="33">
        <v>1.8120912554719568E-2</v>
      </c>
      <c r="BT185" s="33">
        <v>3.0159658226916887E-2</v>
      </c>
      <c r="BU185" s="33">
        <v>1.9098424563494538E-2</v>
      </c>
      <c r="BV185" s="33">
        <v>3.1375407594845355E-2</v>
      </c>
      <c r="BW185" s="33">
        <v>3.4474040663566796E-2</v>
      </c>
      <c r="BX185" s="33">
        <v>0</v>
      </c>
      <c r="BY185" s="33">
        <v>0</v>
      </c>
      <c r="BZ185" s="33">
        <v>7.1814960306580463E-3</v>
      </c>
      <c r="CA185" s="33">
        <v>0</v>
      </c>
      <c r="CB185" s="33">
        <v>1.4184509823484648E-2</v>
      </c>
      <c r="CC185" s="33">
        <v>1.559545938503667E-2</v>
      </c>
      <c r="CD185" s="33">
        <v>1.1186106180472376E-2</v>
      </c>
      <c r="CE185" s="33">
        <v>0</v>
      </c>
      <c r="CF185" s="33">
        <v>1.2004429845328714E-2</v>
      </c>
      <c r="CG185" s="33">
        <v>1.6123614523261616E-2</v>
      </c>
      <c r="CH185" s="33">
        <v>2.090142772058386E-2</v>
      </c>
      <c r="CI185" s="33">
        <v>1.7316771126348583E-2</v>
      </c>
      <c r="CJ185" s="33">
        <v>2.0395611093346509E-2</v>
      </c>
      <c r="CK185" s="33">
        <v>1.5712506922075969E-2</v>
      </c>
      <c r="CL185" s="33">
        <v>1.1331548236339774E-2</v>
      </c>
      <c r="CM185" s="33">
        <v>2.4350855980129989E-2</v>
      </c>
      <c r="CN185" s="33">
        <v>4.8626805396515795E-2</v>
      </c>
      <c r="CO185" s="33">
        <v>2.8212575431945976E-2</v>
      </c>
      <c r="CP185" s="33">
        <v>1.6773541926467142E-2</v>
      </c>
      <c r="CQ185" s="33">
        <v>1.8371194000796884E-2</v>
      </c>
      <c r="CR185" s="33">
        <v>2.1391989985502308E-2</v>
      </c>
      <c r="CS185" s="33">
        <v>2.1317712586566603E-2</v>
      </c>
      <c r="CT185" s="33">
        <v>1.9933757262384316E-2</v>
      </c>
      <c r="CU185" s="33">
        <v>2.4990455596541814E-2</v>
      </c>
      <c r="CV185" s="33">
        <v>2.1242047844329946E-2</v>
      </c>
      <c r="CW185" s="33">
        <v>2.4915363234884993E-2</v>
      </c>
      <c r="CX185" s="33">
        <v>1.8597070587897231E-2</v>
      </c>
      <c r="CY185" s="33">
        <v>2.2594953607756769E-2</v>
      </c>
      <c r="CZ185" s="33">
        <v>3.9150924061898539E-2</v>
      </c>
      <c r="DA185" s="33">
        <v>1.950409346636553E-2</v>
      </c>
      <c r="DB185" s="33">
        <v>2.0643794211061637E-2</v>
      </c>
      <c r="DC185" s="33">
        <v>2.0946099997477829E-2</v>
      </c>
      <c r="DD185" s="33">
        <v>1.8180584758765713E-2</v>
      </c>
      <c r="DE185" s="33">
        <v>3.0225395950553027E-2</v>
      </c>
      <c r="DF185" s="33">
        <v>2.8576531006190849E-2</v>
      </c>
      <c r="DG185" s="33">
        <v>2.8740906897297892E-2</v>
      </c>
      <c r="DH185" s="33">
        <v>2.1323891331301355E-2</v>
      </c>
      <c r="DI185" s="33">
        <v>2.506678782755551E-2</v>
      </c>
      <c r="DJ185" s="33">
        <v>3.3474791861424491E-2</v>
      </c>
      <c r="DK185" s="33">
        <v>2.6395835897722597E-2</v>
      </c>
      <c r="DL185" s="33">
        <v>2.0477733693427071E-2</v>
      </c>
      <c r="DM185" s="33">
        <v>2.048367288511856E-2</v>
      </c>
      <c r="DN185" s="33">
        <v>2.3013756346096842E-2</v>
      </c>
      <c r="DO185" s="33">
        <v>2.3498329559096476E-2</v>
      </c>
      <c r="DP185" s="33">
        <v>2.3275297937031508E-2</v>
      </c>
      <c r="DQ185" s="33">
        <v>0</v>
      </c>
      <c r="DR185" s="33">
        <v>2.34463595947399E-2</v>
      </c>
      <c r="DS185" s="33">
        <v>1.5314534847641061E-2</v>
      </c>
      <c r="DT185" s="33">
        <v>1.5906873439250516E-2</v>
      </c>
      <c r="DU185" s="33">
        <v>2.7298044011760739E-2</v>
      </c>
      <c r="DV185" s="33">
        <v>2.4951696105714745E-2</v>
      </c>
      <c r="DW185" s="33">
        <v>1.1576248487866758E-2</v>
      </c>
      <c r="DX185" s="33">
        <v>1.2126801678144779E-2</v>
      </c>
      <c r="DY185" s="33">
        <v>1.0950539653283601E-2</v>
      </c>
      <c r="DZ185" s="33">
        <v>1.1461273646449822E-2</v>
      </c>
      <c r="EA185" s="33">
        <v>1.0856422047271032E-2</v>
      </c>
      <c r="EB185" s="33">
        <v>1.8654194677116001E-2</v>
      </c>
      <c r="EC185" s="33">
        <v>2.0143968058636108E-2</v>
      </c>
      <c r="ED185" s="33">
        <v>1.4305445182689502E-2</v>
      </c>
      <c r="EE185" s="33">
        <v>5.2166019192894583E-2</v>
      </c>
      <c r="EF185" s="33">
        <v>5.9956730625593388E-3</v>
      </c>
      <c r="EG185" s="33">
        <v>5.2300555859836562E-2</v>
      </c>
      <c r="EH185" s="33">
        <v>2.0697464799946347E-2</v>
      </c>
      <c r="EI185" s="33">
        <v>3.0637510005102075E-2</v>
      </c>
      <c r="EJ185" s="33">
        <v>4.8328839900811955E-3</v>
      </c>
      <c r="EK185" s="33">
        <v>7.0028533296613562E-3</v>
      </c>
      <c r="EL185" s="33">
        <v>8.6418676100333096E-3</v>
      </c>
      <c r="EM185" s="33">
        <v>7.7741515259290555E-3</v>
      </c>
      <c r="EN185" s="33">
        <v>5.6960820257149925E-3</v>
      </c>
      <c r="EO185" s="33">
        <v>3.7863428000365447E-3</v>
      </c>
      <c r="EP185" s="33">
        <v>1.5828556507851991E-3</v>
      </c>
      <c r="EQ185" s="33">
        <v>8.0350107647838356E-3</v>
      </c>
      <c r="ER185" s="33">
        <v>1.0908521110069741E-2</v>
      </c>
      <c r="ES185" s="33">
        <v>6.575347020881292E-3</v>
      </c>
      <c r="ET185" s="33">
        <v>4.6281495375656099E-3</v>
      </c>
      <c r="EU185" s="33">
        <v>7.6403459294572132E-3</v>
      </c>
      <c r="EV185" s="33">
        <v>6.4001648797482429E-3</v>
      </c>
      <c r="EW185" s="33">
        <v>8.3542626768517408E-3</v>
      </c>
      <c r="EX185" s="33">
        <v>8.7513957952928892E-3</v>
      </c>
      <c r="EY185" s="33">
        <v>9.8489341339315778E-3</v>
      </c>
      <c r="EZ185" s="33">
        <v>4.5439174780460792E-2</v>
      </c>
      <c r="FA185" s="33">
        <v>1.1329494632316015E-2</v>
      </c>
      <c r="FB185" s="33">
        <v>2.0297723351404406E-2</v>
      </c>
      <c r="FC185" s="33">
        <v>1.353195980326158E-2</v>
      </c>
      <c r="FD185" s="33">
        <v>1.748433196569029E-2</v>
      </c>
      <c r="FE185" s="33">
        <v>3.4637577885565144E-3</v>
      </c>
      <c r="FF185" s="33">
        <v>1.2643794869852414E-2</v>
      </c>
      <c r="FG185" s="33">
        <v>2.9005678642430609E-2</v>
      </c>
      <c r="FH185" s="33">
        <v>2.3295826467149394E-2</v>
      </c>
      <c r="FI185" s="33">
        <v>3.5168022187463246E-2</v>
      </c>
      <c r="FJ185" s="33">
        <v>3.1851471775222448E-2</v>
      </c>
      <c r="FK185" s="33">
        <v>1.7375067737105246E-2</v>
      </c>
      <c r="FL185" s="33">
        <v>2.1233326193936036E-3</v>
      </c>
      <c r="FM185" s="33">
        <v>1.2175643071071848E-2</v>
      </c>
      <c r="FN185" s="33">
        <v>4.2535872787640532E-3</v>
      </c>
      <c r="FO185" s="33">
        <v>1.1915941346796207E-2</v>
      </c>
      <c r="FP185" s="33">
        <v>1.2096411433971655E-2</v>
      </c>
      <c r="FQ185" s="33">
        <v>2.1851849470348569E-2</v>
      </c>
      <c r="FR185" s="33">
        <v>1.0837918795339581E-2</v>
      </c>
      <c r="FS185" s="33">
        <v>1.5855966763873273E-2</v>
      </c>
      <c r="FT185" s="33">
        <v>1.0459724790315404E-2</v>
      </c>
      <c r="FU185" s="33">
        <v>6.9613168363867085E-3</v>
      </c>
      <c r="FV185" s="33">
        <v>1.5488983390682458E-2</v>
      </c>
      <c r="FW185" s="33">
        <v>0.12686408802092028</v>
      </c>
      <c r="FX185" s="33">
        <v>3.0068266514202916E-3</v>
      </c>
      <c r="FY185" s="33">
        <v>1.5146698951576007E-2</v>
      </c>
      <c r="FZ185" s="33">
        <v>1.0780582284986904E-2</v>
      </c>
      <c r="GA185" s="33">
        <v>1.0159075901727412</v>
      </c>
      <c r="GB185" s="33">
        <v>1.0157844320787389E-2</v>
      </c>
      <c r="GC185" s="33">
        <v>1.0966749877543676E-2</v>
      </c>
      <c r="GD185" s="33">
        <v>1.2036916074154344E-2</v>
      </c>
      <c r="GE185" s="33">
        <v>1.1734868582159485E-2</v>
      </c>
      <c r="GF185" s="33">
        <v>1.3102981568485222E-2</v>
      </c>
      <c r="GG185" s="33">
        <v>6.5899511425471296E-3</v>
      </c>
      <c r="GH185" s="33">
        <v>1.8051482183595122E-2</v>
      </c>
      <c r="GI185" s="34">
        <v>6.5666360527884644E-3</v>
      </c>
      <c r="GJ185" s="61">
        <v>4.9219389491957024</v>
      </c>
      <c r="GK185" s="61">
        <v>2.2866249199999999</v>
      </c>
    </row>
    <row r="186" spans="1:193" ht="15" customHeight="1">
      <c r="A186" s="18" t="s">
        <v>180</v>
      </c>
      <c r="B186" s="47" t="s">
        <v>388</v>
      </c>
      <c r="C186" s="32">
        <v>1.4739869976171521E-2</v>
      </c>
      <c r="D186" s="33">
        <v>7.135733750096579E-2</v>
      </c>
      <c r="E186" s="33">
        <v>3.5718233636978923E-2</v>
      </c>
      <c r="F186" s="33">
        <v>1.7718718339515886E-2</v>
      </c>
      <c r="G186" s="33">
        <v>1.6247761207901116E-2</v>
      </c>
      <c r="H186" s="33">
        <v>2.0956802445999106E-2</v>
      </c>
      <c r="I186" s="33">
        <v>1.8112388134001355E-2</v>
      </c>
      <c r="J186" s="33">
        <v>1.6977402173566927E-2</v>
      </c>
      <c r="K186" s="33">
        <v>2.3165591635716055E-2</v>
      </c>
      <c r="L186" s="33">
        <v>2.5375133439782219E-2</v>
      </c>
      <c r="M186" s="33">
        <v>2.7754760358141353E-2</v>
      </c>
      <c r="N186" s="33">
        <v>3.1318359831785415E-2</v>
      </c>
      <c r="O186" s="33">
        <v>2.4494575720966621E-2</v>
      </c>
      <c r="P186" s="33">
        <v>2.5712993756891036E-2</v>
      </c>
      <c r="Q186" s="33">
        <v>3.6927937442389605E-2</v>
      </c>
      <c r="R186" s="33">
        <v>2.5692987770419513E-2</v>
      </c>
      <c r="S186" s="33">
        <v>2.7334786680275558E-2</v>
      </c>
      <c r="T186" s="33">
        <v>1.7568246195515651E-2</v>
      </c>
      <c r="U186" s="33">
        <v>2.409111823741299E-2</v>
      </c>
      <c r="V186" s="33">
        <v>0</v>
      </c>
      <c r="W186" s="33">
        <v>0</v>
      </c>
      <c r="X186" s="33">
        <v>3.4893161897778475E-2</v>
      </c>
      <c r="Y186" s="33">
        <v>3.7393649185889943E-2</v>
      </c>
      <c r="Z186" s="33">
        <v>2.9406069448356151E-2</v>
      </c>
      <c r="AA186" s="33">
        <v>3.4247613312332129E-2</v>
      </c>
      <c r="AB186" s="33">
        <v>2.5659181494100694E-2</v>
      </c>
      <c r="AC186" s="33">
        <v>1.8739597638448964E-2</v>
      </c>
      <c r="AD186" s="33">
        <v>3.3644703020295597E-2</v>
      </c>
      <c r="AE186" s="33">
        <v>2.9332639224967524E-2</v>
      </c>
      <c r="AF186" s="33">
        <v>3.0015185237533649E-2</v>
      </c>
      <c r="AG186" s="33">
        <v>2.8003624213833112E-2</v>
      </c>
      <c r="AH186" s="33">
        <v>2.8314307437577617E-2</v>
      </c>
      <c r="AI186" s="33">
        <v>2.7395451118118145E-2</v>
      </c>
      <c r="AJ186" s="33">
        <v>9.4666602647989831E-3</v>
      </c>
      <c r="AK186" s="33">
        <v>8.8604530154710974E-3</v>
      </c>
      <c r="AL186" s="33">
        <v>6.6189509667259998E-3</v>
      </c>
      <c r="AM186" s="33">
        <v>1.2937754337814814E-2</v>
      </c>
      <c r="AN186" s="33">
        <v>1.2325426220712931E-2</v>
      </c>
      <c r="AO186" s="33">
        <v>1.5019983681931619E-2</v>
      </c>
      <c r="AP186" s="33">
        <v>1.5513252020367355E-2</v>
      </c>
      <c r="AQ186" s="33">
        <v>1.4888036858642331E-2</v>
      </c>
      <c r="AR186" s="33">
        <v>3.2814656376837364E-2</v>
      </c>
      <c r="AS186" s="33">
        <v>3.8736246991098337E-2</v>
      </c>
      <c r="AT186" s="33">
        <v>3.775155577944251E-2</v>
      </c>
      <c r="AU186" s="33">
        <v>4.3186154169067383E-2</v>
      </c>
      <c r="AV186" s="33">
        <v>0</v>
      </c>
      <c r="AW186" s="33">
        <v>4.1125853852961712E-2</v>
      </c>
      <c r="AX186" s="33">
        <v>5.0686053127568999E-2</v>
      </c>
      <c r="AY186" s="33">
        <v>5.6975925266539225E-2</v>
      </c>
      <c r="AZ186" s="33">
        <v>5.0035504219396676E-2</v>
      </c>
      <c r="BA186" s="33">
        <v>4.4528700999106302E-2</v>
      </c>
      <c r="BB186" s="33">
        <v>3.3239291514180008E-2</v>
      </c>
      <c r="BC186" s="33">
        <v>7.007725960906297E-2</v>
      </c>
      <c r="BD186" s="33">
        <v>5.7205329835392379E-2</v>
      </c>
      <c r="BE186" s="33">
        <v>6.0150781795795492E-2</v>
      </c>
      <c r="BF186" s="33">
        <v>0</v>
      </c>
      <c r="BG186" s="33">
        <v>5.9548025262388227E-2</v>
      </c>
      <c r="BH186" s="33">
        <v>7.973414305694114E-2</v>
      </c>
      <c r="BI186" s="33">
        <v>6.1699691909298089E-2</v>
      </c>
      <c r="BJ186" s="33">
        <v>0</v>
      </c>
      <c r="BK186" s="33">
        <v>4.9797298676409946E-2</v>
      </c>
      <c r="BL186" s="33">
        <v>3.5942581825136066E-3</v>
      </c>
      <c r="BM186" s="33">
        <v>2.501657426732749E-2</v>
      </c>
      <c r="BN186" s="33">
        <v>4.0134945741774189E-2</v>
      </c>
      <c r="BO186" s="33">
        <v>0</v>
      </c>
      <c r="BP186" s="33">
        <v>4.6211284307761523E-2</v>
      </c>
      <c r="BQ186" s="33">
        <v>4.7700055657121307E-2</v>
      </c>
      <c r="BR186" s="33">
        <v>8.5578188111715761E-2</v>
      </c>
      <c r="BS186" s="33">
        <v>5.6525878953818123E-2</v>
      </c>
      <c r="BT186" s="33">
        <v>6.1779367389532665E-2</v>
      </c>
      <c r="BU186" s="33">
        <v>2.9640427342569695E-2</v>
      </c>
      <c r="BV186" s="33">
        <v>3.7265743621383997E-2</v>
      </c>
      <c r="BW186" s="33">
        <v>5.1290333235953424E-2</v>
      </c>
      <c r="BX186" s="33">
        <v>0</v>
      </c>
      <c r="BY186" s="33">
        <v>0</v>
      </c>
      <c r="BZ186" s="33">
        <v>5.9292962730164078E-3</v>
      </c>
      <c r="CA186" s="33">
        <v>0</v>
      </c>
      <c r="CB186" s="33">
        <v>2.6150153639413209E-2</v>
      </c>
      <c r="CC186" s="33">
        <v>2.3233823721433965E-2</v>
      </c>
      <c r="CD186" s="33">
        <v>1.5267584954346802E-2</v>
      </c>
      <c r="CE186" s="33">
        <v>0</v>
      </c>
      <c r="CF186" s="33">
        <v>2.4597057284172649E-2</v>
      </c>
      <c r="CG186" s="33">
        <v>2.5196126707662012E-2</v>
      </c>
      <c r="CH186" s="33">
        <v>3.253941786911857E-2</v>
      </c>
      <c r="CI186" s="33">
        <v>3.2981662900504478E-2</v>
      </c>
      <c r="CJ186" s="33">
        <v>3.4244709663545946E-2</v>
      </c>
      <c r="CK186" s="33">
        <v>3.2922897454851566E-2</v>
      </c>
      <c r="CL186" s="33">
        <v>4.6771603474699809E-2</v>
      </c>
      <c r="CM186" s="33">
        <v>5.3931333979207019E-2</v>
      </c>
      <c r="CN186" s="33">
        <v>7.5303789038135283E-2</v>
      </c>
      <c r="CO186" s="33">
        <v>5.420221589119098E-2</v>
      </c>
      <c r="CP186" s="33">
        <v>5.1176582380540604E-2</v>
      </c>
      <c r="CQ186" s="33">
        <v>4.3053193586598079E-2</v>
      </c>
      <c r="CR186" s="33">
        <v>4.9935746488170937E-2</v>
      </c>
      <c r="CS186" s="33">
        <v>8.1803259150498103E-2</v>
      </c>
      <c r="CT186" s="33">
        <v>4.3853103056664247E-2</v>
      </c>
      <c r="CU186" s="33">
        <v>4.7379438808312878E-2</v>
      </c>
      <c r="CV186" s="33">
        <v>4.4576178387716672E-2</v>
      </c>
      <c r="CW186" s="33">
        <v>5.8921807656538969E-2</v>
      </c>
      <c r="CX186" s="33">
        <v>4.1258080921789869E-2</v>
      </c>
      <c r="CY186" s="33">
        <v>7.2192162271372609E-2</v>
      </c>
      <c r="CZ186" s="33">
        <v>5.2169046063486199E-2</v>
      </c>
      <c r="DA186" s="33">
        <v>5.1443925602100628E-2</v>
      </c>
      <c r="DB186" s="33">
        <v>5.0665295297508149E-2</v>
      </c>
      <c r="DC186" s="33">
        <v>5.4715245677560136E-2</v>
      </c>
      <c r="DD186" s="33">
        <v>5.6977707589623942E-2</v>
      </c>
      <c r="DE186" s="33">
        <v>5.3767755737431068E-2</v>
      </c>
      <c r="DF186" s="33">
        <v>5.2281830551831235E-2</v>
      </c>
      <c r="DG186" s="33">
        <v>6.1044121293480712E-2</v>
      </c>
      <c r="DH186" s="33">
        <v>6.1572664812380377E-2</v>
      </c>
      <c r="DI186" s="33">
        <v>6.8139333905601771E-2</v>
      </c>
      <c r="DJ186" s="33">
        <v>6.2028384277209463E-2</v>
      </c>
      <c r="DK186" s="33">
        <v>6.1907322092534633E-2</v>
      </c>
      <c r="DL186" s="33">
        <v>4.3072490848146155E-2</v>
      </c>
      <c r="DM186" s="33">
        <v>6.6339189387451036E-2</v>
      </c>
      <c r="DN186" s="33">
        <v>6.6008189522584554E-2</v>
      </c>
      <c r="DO186" s="33">
        <v>5.7389823685954806E-2</v>
      </c>
      <c r="DP186" s="33">
        <v>5.2962818726769022E-2</v>
      </c>
      <c r="DQ186" s="33">
        <v>0</v>
      </c>
      <c r="DR186" s="33">
        <v>5.230970602443008E-2</v>
      </c>
      <c r="DS186" s="33">
        <v>3.5503114596969261E-2</v>
      </c>
      <c r="DT186" s="33">
        <v>4.0141844890856107E-2</v>
      </c>
      <c r="DU186" s="33">
        <v>6.051028168473515E-2</v>
      </c>
      <c r="DV186" s="33">
        <v>6.2945678371081143E-2</v>
      </c>
      <c r="DW186" s="33">
        <v>3.1941441252037878E-2</v>
      </c>
      <c r="DX186" s="33">
        <v>3.290140347349238E-2</v>
      </c>
      <c r="DY186" s="33">
        <v>3.6485092803388935E-2</v>
      </c>
      <c r="DZ186" s="33">
        <v>5.9729842202581908E-2</v>
      </c>
      <c r="EA186" s="33">
        <v>7.4742585853795424E-2</v>
      </c>
      <c r="EB186" s="33">
        <v>3.847543796731303E-2</v>
      </c>
      <c r="EC186" s="33">
        <v>0.10130073838346709</v>
      </c>
      <c r="ED186" s="33">
        <v>3.6056836845499526E-2</v>
      </c>
      <c r="EE186" s="33">
        <v>4.0152282193347766E-2</v>
      </c>
      <c r="EF186" s="33">
        <v>2.6836553748477612E-2</v>
      </c>
      <c r="EG186" s="33">
        <v>3.167217564831655E-2</v>
      </c>
      <c r="EH186" s="33">
        <v>5.6954167989316608E-2</v>
      </c>
      <c r="EI186" s="33">
        <v>4.229093999178031E-2</v>
      </c>
      <c r="EJ186" s="33">
        <v>6.0047771603660038E-2</v>
      </c>
      <c r="EK186" s="33">
        <v>7.2294112978394456E-2</v>
      </c>
      <c r="EL186" s="33">
        <v>7.659298592879768E-2</v>
      </c>
      <c r="EM186" s="33">
        <v>9.54804800622958E-2</v>
      </c>
      <c r="EN186" s="33">
        <v>0.1225173829042831</v>
      </c>
      <c r="EO186" s="33">
        <v>6.1465276272676311E-2</v>
      </c>
      <c r="EP186" s="33">
        <v>9.0740945526870589E-3</v>
      </c>
      <c r="EQ186" s="33">
        <v>3.8439581150937797E-2</v>
      </c>
      <c r="ER186" s="33">
        <v>3.0440717025592971E-2</v>
      </c>
      <c r="ES186" s="33">
        <v>2.0880211031095094E-2</v>
      </c>
      <c r="ET186" s="33">
        <v>2.8807627375260679E-2</v>
      </c>
      <c r="EU186" s="33">
        <v>4.9587697383069326E-2</v>
      </c>
      <c r="EV186" s="33">
        <v>3.3437959115952161E-2</v>
      </c>
      <c r="EW186" s="33">
        <v>4.2848606361193559E-2</v>
      </c>
      <c r="EX186" s="33">
        <v>5.5200836926005428E-2</v>
      </c>
      <c r="EY186" s="33">
        <v>4.2458640205830574E-2</v>
      </c>
      <c r="EZ186" s="33">
        <v>7.300680315263576E-2</v>
      </c>
      <c r="FA186" s="33">
        <v>5.8659083340318156E-2</v>
      </c>
      <c r="FB186" s="33">
        <v>0.10674032637509735</v>
      </c>
      <c r="FC186" s="33">
        <v>4.9926890247583885E-2</v>
      </c>
      <c r="FD186" s="33">
        <v>0.16472095085876037</v>
      </c>
      <c r="FE186" s="33">
        <v>2.0351173838125056E-2</v>
      </c>
      <c r="FF186" s="33">
        <v>0.13208480275844231</v>
      </c>
      <c r="FG186" s="33">
        <v>0.12302716162569677</v>
      </c>
      <c r="FH186" s="33">
        <v>0.1173836437200924</v>
      </c>
      <c r="FI186" s="33">
        <v>0.14629723089309946</v>
      </c>
      <c r="FJ186" s="33">
        <v>0.18283565704603369</v>
      </c>
      <c r="FK186" s="33">
        <v>7.8815704252159099E-2</v>
      </c>
      <c r="FL186" s="33">
        <v>1.428108725628918E-2</v>
      </c>
      <c r="FM186" s="33">
        <v>7.1117823255332793E-2</v>
      </c>
      <c r="FN186" s="33">
        <v>2.304629470893254E-2</v>
      </c>
      <c r="FO186" s="33">
        <v>0.11227350381583893</v>
      </c>
      <c r="FP186" s="33">
        <v>8.394174299422133E-2</v>
      </c>
      <c r="FQ186" s="33">
        <v>7.8370520933546184E-2</v>
      </c>
      <c r="FR186" s="33">
        <v>6.393601657929851E-2</v>
      </c>
      <c r="FS186" s="33">
        <v>4.8764281476964134E-2</v>
      </c>
      <c r="FT186" s="33">
        <v>4.8430428521161133E-2</v>
      </c>
      <c r="FU186" s="33">
        <v>3.0067123182272889E-2</v>
      </c>
      <c r="FV186" s="33">
        <v>7.7464990183520682E-2</v>
      </c>
      <c r="FW186" s="33">
        <v>7.1841412078611763E-2</v>
      </c>
      <c r="FX186" s="33">
        <v>2.6928342182418172E-2</v>
      </c>
      <c r="FY186" s="33">
        <v>0.1081788439043537</v>
      </c>
      <c r="FZ186" s="33">
        <v>3.435387672880659E-2</v>
      </c>
      <c r="GA186" s="33">
        <v>7.2865932318952539E-2</v>
      </c>
      <c r="GB186" s="33">
        <v>1.1055202098831252</v>
      </c>
      <c r="GC186" s="33">
        <v>3.5491574533834745E-2</v>
      </c>
      <c r="GD186" s="33">
        <v>3.4719110947464119E-2</v>
      </c>
      <c r="GE186" s="33">
        <v>3.2935374270132628E-2</v>
      </c>
      <c r="GF186" s="33">
        <v>3.1746313389049756E-2</v>
      </c>
      <c r="GG186" s="33">
        <v>3.380741170012682E-2</v>
      </c>
      <c r="GH186" s="33">
        <v>4.8081416271386207E-2</v>
      </c>
      <c r="GI186" s="34">
        <v>5.3888309663972886E-2</v>
      </c>
      <c r="GJ186" s="61">
        <v>9.5923020786504853</v>
      </c>
      <c r="GK186" s="61">
        <v>4.4563732399999996</v>
      </c>
    </row>
    <row r="187" spans="1:193" ht="15" customHeight="1">
      <c r="A187" s="18" t="s">
        <v>181</v>
      </c>
      <c r="B187" s="47" t="s">
        <v>389</v>
      </c>
      <c r="C187" s="32">
        <v>0</v>
      </c>
      <c r="D187" s="33">
        <v>0</v>
      </c>
      <c r="E187" s="33">
        <v>0</v>
      </c>
      <c r="F187" s="33">
        <v>0</v>
      </c>
      <c r="G187" s="33">
        <v>0</v>
      </c>
      <c r="H187" s="33">
        <v>0</v>
      </c>
      <c r="I187" s="33">
        <v>0</v>
      </c>
      <c r="J187" s="33">
        <v>0</v>
      </c>
      <c r="K187" s="33">
        <v>0</v>
      </c>
      <c r="L187" s="33">
        <v>0</v>
      </c>
      <c r="M187" s="33">
        <v>0</v>
      </c>
      <c r="N187" s="33">
        <v>0</v>
      </c>
      <c r="O187" s="33">
        <v>0</v>
      </c>
      <c r="P187" s="33">
        <v>0</v>
      </c>
      <c r="Q187" s="33">
        <v>0</v>
      </c>
      <c r="R187" s="33">
        <v>0</v>
      </c>
      <c r="S187" s="33">
        <v>0</v>
      </c>
      <c r="T187" s="33">
        <v>0</v>
      </c>
      <c r="U187" s="33">
        <v>0</v>
      </c>
      <c r="V187" s="33">
        <v>0</v>
      </c>
      <c r="W187" s="33">
        <v>0</v>
      </c>
      <c r="X187" s="33">
        <v>0</v>
      </c>
      <c r="Y187" s="33">
        <v>0</v>
      </c>
      <c r="Z187" s="33">
        <v>0</v>
      </c>
      <c r="AA187" s="33">
        <v>0</v>
      </c>
      <c r="AB187" s="33">
        <v>0</v>
      </c>
      <c r="AC187" s="33">
        <v>0</v>
      </c>
      <c r="AD187" s="33">
        <v>0</v>
      </c>
      <c r="AE187" s="33">
        <v>0</v>
      </c>
      <c r="AF187" s="33">
        <v>0</v>
      </c>
      <c r="AG187" s="33">
        <v>0</v>
      </c>
      <c r="AH187" s="33">
        <v>0</v>
      </c>
      <c r="AI187" s="33">
        <v>0</v>
      </c>
      <c r="AJ187" s="33">
        <v>0</v>
      </c>
      <c r="AK187" s="33">
        <v>0</v>
      </c>
      <c r="AL187" s="33">
        <v>0</v>
      </c>
      <c r="AM187" s="33">
        <v>0</v>
      </c>
      <c r="AN187" s="33">
        <v>0</v>
      </c>
      <c r="AO187" s="33">
        <v>0</v>
      </c>
      <c r="AP187" s="33">
        <v>0</v>
      </c>
      <c r="AQ187" s="33">
        <v>0</v>
      </c>
      <c r="AR187" s="33">
        <v>0</v>
      </c>
      <c r="AS187" s="33">
        <v>0</v>
      </c>
      <c r="AT187" s="33">
        <v>0</v>
      </c>
      <c r="AU187" s="33">
        <v>0</v>
      </c>
      <c r="AV187" s="33">
        <v>0</v>
      </c>
      <c r="AW187" s="33">
        <v>0</v>
      </c>
      <c r="AX187" s="33">
        <v>0</v>
      </c>
      <c r="AY187" s="33">
        <v>0</v>
      </c>
      <c r="AZ187" s="33">
        <v>0</v>
      </c>
      <c r="BA187" s="33">
        <v>0</v>
      </c>
      <c r="BB187" s="33">
        <v>0</v>
      </c>
      <c r="BC187" s="33">
        <v>0</v>
      </c>
      <c r="BD187" s="33">
        <v>0</v>
      </c>
      <c r="BE187" s="33">
        <v>0</v>
      </c>
      <c r="BF187" s="33">
        <v>0</v>
      </c>
      <c r="BG187" s="33">
        <v>0</v>
      </c>
      <c r="BH187" s="33">
        <v>0</v>
      </c>
      <c r="BI187" s="33">
        <v>0</v>
      </c>
      <c r="BJ187" s="33">
        <v>0</v>
      </c>
      <c r="BK187" s="33">
        <v>0</v>
      </c>
      <c r="BL187" s="33">
        <v>0</v>
      </c>
      <c r="BM187" s="33">
        <v>0</v>
      </c>
      <c r="BN187" s="33">
        <v>0</v>
      </c>
      <c r="BO187" s="33">
        <v>0</v>
      </c>
      <c r="BP187" s="33">
        <v>0</v>
      </c>
      <c r="BQ187" s="33">
        <v>0</v>
      </c>
      <c r="BR187" s="33">
        <v>0</v>
      </c>
      <c r="BS187" s="33">
        <v>0</v>
      </c>
      <c r="BT187" s="33">
        <v>0</v>
      </c>
      <c r="BU187" s="33">
        <v>0</v>
      </c>
      <c r="BV187" s="33">
        <v>0</v>
      </c>
      <c r="BW187" s="33">
        <v>0</v>
      </c>
      <c r="BX187" s="33">
        <v>0</v>
      </c>
      <c r="BY187" s="33">
        <v>0</v>
      </c>
      <c r="BZ187" s="33">
        <v>0</v>
      </c>
      <c r="CA187" s="33">
        <v>0</v>
      </c>
      <c r="CB187" s="33">
        <v>0</v>
      </c>
      <c r="CC187" s="33">
        <v>0</v>
      </c>
      <c r="CD187" s="33">
        <v>0</v>
      </c>
      <c r="CE187" s="33">
        <v>0</v>
      </c>
      <c r="CF187" s="33">
        <v>0</v>
      </c>
      <c r="CG187" s="33">
        <v>0</v>
      </c>
      <c r="CH187" s="33">
        <v>0</v>
      </c>
      <c r="CI187" s="33">
        <v>0</v>
      </c>
      <c r="CJ187" s="33">
        <v>0</v>
      </c>
      <c r="CK187" s="33">
        <v>0</v>
      </c>
      <c r="CL187" s="33">
        <v>0</v>
      </c>
      <c r="CM187" s="33">
        <v>0</v>
      </c>
      <c r="CN187" s="33">
        <v>0</v>
      </c>
      <c r="CO187" s="33">
        <v>0</v>
      </c>
      <c r="CP187" s="33">
        <v>0</v>
      </c>
      <c r="CQ187" s="33">
        <v>0</v>
      </c>
      <c r="CR187" s="33">
        <v>0</v>
      </c>
      <c r="CS187" s="33">
        <v>0</v>
      </c>
      <c r="CT187" s="33">
        <v>0</v>
      </c>
      <c r="CU187" s="33">
        <v>0</v>
      </c>
      <c r="CV187" s="33">
        <v>0</v>
      </c>
      <c r="CW187" s="33">
        <v>0</v>
      </c>
      <c r="CX187" s="33">
        <v>0</v>
      </c>
      <c r="CY187" s="33">
        <v>0</v>
      </c>
      <c r="CZ187" s="33">
        <v>0</v>
      </c>
      <c r="DA187" s="33">
        <v>0</v>
      </c>
      <c r="DB187" s="33">
        <v>0</v>
      </c>
      <c r="DC187" s="33">
        <v>0</v>
      </c>
      <c r="DD187" s="33">
        <v>0</v>
      </c>
      <c r="DE187" s="33">
        <v>0</v>
      </c>
      <c r="DF187" s="33">
        <v>0</v>
      </c>
      <c r="DG187" s="33">
        <v>0</v>
      </c>
      <c r="DH187" s="33">
        <v>0</v>
      </c>
      <c r="DI187" s="33">
        <v>0</v>
      </c>
      <c r="DJ187" s="33">
        <v>0</v>
      </c>
      <c r="DK187" s="33">
        <v>0</v>
      </c>
      <c r="DL187" s="33">
        <v>0</v>
      </c>
      <c r="DM187" s="33">
        <v>0</v>
      </c>
      <c r="DN187" s="33">
        <v>0</v>
      </c>
      <c r="DO187" s="33">
        <v>0</v>
      </c>
      <c r="DP187" s="33">
        <v>0</v>
      </c>
      <c r="DQ187" s="33">
        <v>0</v>
      </c>
      <c r="DR187" s="33">
        <v>0</v>
      </c>
      <c r="DS187" s="33">
        <v>0</v>
      </c>
      <c r="DT187" s="33">
        <v>0</v>
      </c>
      <c r="DU187" s="33">
        <v>0</v>
      </c>
      <c r="DV187" s="33">
        <v>0</v>
      </c>
      <c r="DW187" s="33">
        <v>0</v>
      </c>
      <c r="DX187" s="33">
        <v>0</v>
      </c>
      <c r="DY187" s="33">
        <v>0</v>
      </c>
      <c r="DZ187" s="33">
        <v>0</v>
      </c>
      <c r="EA187" s="33">
        <v>0</v>
      </c>
      <c r="EB187" s="33">
        <v>0</v>
      </c>
      <c r="EC187" s="33">
        <v>0</v>
      </c>
      <c r="ED187" s="33">
        <v>0</v>
      </c>
      <c r="EE187" s="33">
        <v>0</v>
      </c>
      <c r="EF187" s="33">
        <v>0</v>
      </c>
      <c r="EG187" s="33">
        <v>0</v>
      </c>
      <c r="EH187" s="33">
        <v>0</v>
      </c>
      <c r="EI187" s="33">
        <v>0</v>
      </c>
      <c r="EJ187" s="33">
        <v>0</v>
      </c>
      <c r="EK187" s="33">
        <v>0</v>
      </c>
      <c r="EL187" s="33">
        <v>0</v>
      </c>
      <c r="EM187" s="33">
        <v>0</v>
      </c>
      <c r="EN187" s="33">
        <v>0</v>
      </c>
      <c r="EO187" s="33">
        <v>0</v>
      </c>
      <c r="EP187" s="33">
        <v>0</v>
      </c>
      <c r="EQ187" s="33">
        <v>0</v>
      </c>
      <c r="ER187" s="33">
        <v>0</v>
      </c>
      <c r="ES187" s="33">
        <v>0</v>
      </c>
      <c r="ET187" s="33">
        <v>0</v>
      </c>
      <c r="EU187" s="33">
        <v>0</v>
      </c>
      <c r="EV187" s="33">
        <v>0</v>
      </c>
      <c r="EW187" s="33">
        <v>0</v>
      </c>
      <c r="EX187" s="33">
        <v>0</v>
      </c>
      <c r="EY187" s="33">
        <v>0</v>
      </c>
      <c r="EZ187" s="33">
        <v>0</v>
      </c>
      <c r="FA187" s="33">
        <v>0</v>
      </c>
      <c r="FB187" s="33">
        <v>0</v>
      </c>
      <c r="FC187" s="33">
        <v>0</v>
      </c>
      <c r="FD187" s="33">
        <v>0</v>
      </c>
      <c r="FE187" s="33">
        <v>0</v>
      </c>
      <c r="FF187" s="33">
        <v>0</v>
      </c>
      <c r="FG187" s="33">
        <v>0</v>
      </c>
      <c r="FH187" s="33">
        <v>0</v>
      </c>
      <c r="FI187" s="33">
        <v>0</v>
      </c>
      <c r="FJ187" s="33">
        <v>0</v>
      </c>
      <c r="FK187" s="33">
        <v>0</v>
      </c>
      <c r="FL187" s="33">
        <v>0</v>
      </c>
      <c r="FM187" s="33">
        <v>0</v>
      </c>
      <c r="FN187" s="33">
        <v>0</v>
      </c>
      <c r="FO187" s="33">
        <v>0</v>
      </c>
      <c r="FP187" s="33">
        <v>0</v>
      </c>
      <c r="FQ187" s="33">
        <v>0</v>
      </c>
      <c r="FR187" s="33">
        <v>0</v>
      </c>
      <c r="FS187" s="33">
        <v>0</v>
      </c>
      <c r="FT187" s="33">
        <v>0</v>
      </c>
      <c r="FU187" s="33">
        <v>0</v>
      </c>
      <c r="FV187" s="33">
        <v>0</v>
      </c>
      <c r="FW187" s="33">
        <v>0</v>
      </c>
      <c r="FX187" s="33">
        <v>0</v>
      </c>
      <c r="FY187" s="33">
        <v>0</v>
      </c>
      <c r="FZ187" s="33">
        <v>0</v>
      </c>
      <c r="GA187" s="33">
        <v>0</v>
      </c>
      <c r="GB187" s="33">
        <v>0</v>
      </c>
      <c r="GC187" s="33">
        <v>1</v>
      </c>
      <c r="GD187" s="33">
        <v>0</v>
      </c>
      <c r="GE187" s="33">
        <v>0</v>
      </c>
      <c r="GF187" s="33">
        <v>0</v>
      </c>
      <c r="GG187" s="33">
        <v>0</v>
      </c>
      <c r="GH187" s="33">
        <v>0</v>
      </c>
      <c r="GI187" s="34">
        <v>0</v>
      </c>
      <c r="GJ187" s="61">
        <v>1</v>
      </c>
      <c r="GK187" s="61">
        <v>0.46457808</v>
      </c>
    </row>
    <row r="188" spans="1:193" ht="15" customHeight="1">
      <c r="A188" s="18" t="s">
        <v>182</v>
      </c>
      <c r="B188" s="47" t="s">
        <v>390</v>
      </c>
      <c r="C188" s="32">
        <v>7.2388809344526306E-6</v>
      </c>
      <c r="D188" s="33">
        <v>1.8326006648863392E-5</v>
      </c>
      <c r="E188" s="33">
        <v>7.6994195333016131E-6</v>
      </c>
      <c r="F188" s="33">
        <v>7.672239006317613E-6</v>
      </c>
      <c r="G188" s="33">
        <v>7.4413613634666865E-6</v>
      </c>
      <c r="H188" s="33">
        <v>7.1489916988397627E-6</v>
      </c>
      <c r="I188" s="33">
        <v>1.0280756576748553E-5</v>
      </c>
      <c r="J188" s="33">
        <v>1.6279308597444094E-4</v>
      </c>
      <c r="K188" s="33">
        <v>1.4185784230696943E-4</v>
      </c>
      <c r="L188" s="33">
        <v>1.7907455097436353E-4</v>
      </c>
      <c r="M188" s="33">
        <v>2.4088565965283262E-5</v>
      </c>
      <c r="N188" s="33">
        <v>2.506394337479134E-5</v>
      </c>
      <c r="O188" s="33">
        <v>1.3946134341777616E-5</v>
      </c>
      <c r="P188" s="33">
        <v>7.844653085663389E-6</v>
      </c>
      <c r="Q188" s="33">
        <v>3.973171525398045E-5</v>
      </c>
      <c r="R188" s="33">
        <v>2.4407833731312913E-5</v>
      </c>
      <c r="S188" s="33">
        <v>6.5677837524481353E-4</v>
      </c>
      <c r="T188" s="33">
        <v>1.1517980703455483E-5</v>
      </c>
      <c r="U188" s="33">
        <v>9.086301284638682E-6</v>
      </c>
      <c r="V188" s="33">
        <v>0</v>
      </c>
      <c r="W188" s="33">
        <v>0</v>
      </c>
      <c r="X188" s="33">
        <v>3.2444175382556668E-6</v>
      </c>
      <c r="Y188" s="33">
        <v>4.1195890453307929E-6</v>
      </c>
      <c r="Z188" s="33">
        <v>6.2871731881568616E-5</v>
      </c>
      <c r="AA188" s="33">
        <v>1.2706152826160688E-4</v>
      </c>
      <c r="AB188" s="33">
        <v>1.0290371055430193E-5</v>
      </c>
      <c r="AC188" s="33">
        <v>6.7183351747918704E-6</v>
      </c>
      <c r="AD188" s="33">
        <v>7.5791949082024937E-4</v>
      </c>
      <c r="AE188" s="33">
        <v>8.6747256838474088E-5</v>
      </c>
      <c r="AF188" s="33">
        <v>1.5000957557348498E-2</v>
      </c>
      <c r="AG188" s="33">
        <v>8.4387999073514867E-5</v>
      </c>
      <c r="AH188" s="33">
        <v>1.9177746467035265E-5</v>
      </c>
      <c r="AI188" s="33">
        <v>3.458240954939028E-5</v>
      </c>
      <c r="AJ188" s="33">
        <v>1.2444503682101151E-6</v>
      </c>
      <c r="AK188" s="33">
        <v>7.989620806410001E-7</v>
      </c>
      <c r="AL188" s="33">
        <v>5.6829648984305771E-7</v>
      </c>
      <c r="AM188" s="33">
        <v>7.3658572251935597E-7</v>
      </c>
      <c r="AN188" s="33">
        <v>9.9179221461706255E-7</v>
      </c>
      <c r="AO188" s="33">
        <v>6.4899725045867822E-7</v>
      </c>
      <c r="AP188" s="33">
        <v>1.1632682470323692E-6</v>
      </c>
      <c r="AQ188" s="33">
        <v>6.7925767760111377E-7</v>
      </c>
      <c r="AR188" s="33">
        <v>1.3026685765882103E-5</v>
      </c>
      <c r="AS188" s="33">
        <v>7.5956506731864193E-6</v>
      </c>
      <c r="AT188" s="33">
        <v>3.8505346798018945E-6</v>
      </c>
      <c r="AU188" s="33">
        <v>8.2525166616454344E-6</v>
      </c>
      <c r="AV188" s="33">
        <v>0</v>
      </c>
      <c r="AW188" s="33">
        <v>4.9592768251391711E-6</v>
      </c>
      <c r="AX188" s="33">
        <v>4.446897528090536E-6</v>
      </c>
      <c r="AY188" s="33">
        <v>4.6343582770823716E-6</v>
      </c>
      <c r="AZ188" s="33">
        <v>4.5095496058895574E-6</v>
      </c>
      <c r="BA188" s="33">
        <v>2.2994526251334684E-6</v>
      </c>
      <c r="BB188" s="33">
        <v>1.7159272568633789E-6</v>
      </c>
      <c r="BC188" s="33">
        <v>3.3690746585550406E-6</v>
      </c>
      <c r="BD188" s="33">
        <v>3.9790460789496112E-6</v>
      </c>
      <c r="BE188" s="33">
        <v>3.9599882887377912E-6</v>
      </c>
      <c r="BF188" s="33">
        <v>0</v>
      </c>
      <c r="BG188" s="33">
        <v>3.6781728435067951E-6</v>
      </c>
      <c r="BH188" s="33">
        <v>2.420618964757479E-6</v>
      </c>
      <c r="BI188" s="33">
        <v>3.8995655011422279E-6</v>
      </c>
      <c r="BJ188" s="33">
        <v>0</v>
      </c>
      <c r="BK188" s="33">
        <v>4.9793525162197011E-6</v>
      </c>
      <c r="BL188" s="33">
        <v>2.4522411354419232E-7</v>
      </c>
      <c r="BM188" s="33">
        <v>6.5533932771017666E-6</v>
      </c>
      <c r="BN188" s="33">
        <v>2.1210156515210437E-6</v>
      </c>
      <c r="BO188" s="33">
        <v>0</v>
      </c>
      <c r="BP188" s="33">
        <v>4.978669466506731E-6</v>
      </c>
      <c r="BQ188" s="33">
        <v>2.1341673316261674E-5</v>
      </c>
      <c r="BR188" s="33">
        <v>4.8895124593613169E-5</v>
      </c>
      <c r="BS188" s="33">
        <v>5.3507476741527719E-6</v>
      </c>
      <c r="BT188" s="33">
        <v>5.2568006750572791E-6</v>
      </c>
      <c r="BU188" s="33">
        <v>5.1352995151760548E-6</v>
      </c>
      <c r="BV188" s="33">
        <v>3.1535754854084351E-6</v>
      </c>
      <c r="BW188" s="33">
        <v>2.9096741596525515E-6</v>
      </c>
      <c r="BX188" s="33">
        <v>0</v>
      </c>
      <c r="BY188" s="33">
        <v>0</v>
      </c>
      <c r="BZ188" s="33">
        <v>6.3911461511364495E-7</v>
      </c>
      <c r="CA188" s="33">
        <v>0</v>
      </c>
      <c r="CB188" s="33">
        <v>2.3069358547406004E-6</v>
      </c>
      <c r="CC188" s="33">
        <v>3.3633818478806472E-6</v>
      </c>
      <c r="CD188" s="33">
        <v>1.6346038811296197E-6</v>
      </c>
      <c r="CE188" s="33">
        <v>0</v>
      </c>
      <c r="CF188" s="33">
        <v>5.8281870840320836E-6</v>
      </c>
      <c r="CG188" s="33">
        <v>1.7037671035238207E-6</v>
      </c>
      <c r="CH188" s="33">
        <v>1.9900617799247996E-6</v>
      </c>
      <c r="CI188" s="33">
        <v>2.404883837599907E-6</v>
      </c>
      <c r="CJ188" s="33">
        <v>2.8167636128883563E-6</v>
      </c>
      <c r="CK188" s="33">
        <v>2.4287656187791745E-6</v>
      </c>
      <c r="CL188" s="33">
        <v>7.1326690354665491E-6</v>
      </c>
      <c r="CM188" s="33">
        <v>6.6351056260890859E-6</v>
      </c>
      <c r="CN188" s="33">
        <v>9.7744846794345603E-6</v>
      </c>
      <c r="CO188" s="33">
        <v>9.5435865469261633E-6</v>
      </c>
      <c r="CP188" s="33">
        <v>6.2166764388286146E-6</v>
      </c>
      <c r="CQ188" s="33">
        <v>6.3881626457407363E-6</v>
      </c>
      <c r="CR188" s="33">
        <v>7.2069649670968975E-6</v>
      </c>
      <c r="CS188" s="33">
        <v>7.0590158741483242E-6</v>
      </c>
      <c r="CT188" s="33">
        <v>5.8495173495321364E-6</v>
      </c>
      <c r="CU188" s="33">
        <v>4.8250791272421108E-6</v>
      </c>
      <c r="CV188" s="33">
        <v>7.0772178224260299E-6</v>
      </c>
      <c r="CW188" s="33">
        <v>4.6445156130002591E-6</v>
      </c>
      <c r="CX188" s="33">
        <v>4.75274756108912E-6</v>
      </c>
      <c r="CY188" s="33">
        <v>8.6612376798130857E-6</v>
      </c>
      <c r="CZ188" s="33">
        <v>4.6742220590146398E-6</v>
      </c>
      <c r="DA188" s="33">
        <v>3.0979764619465664E-6</v>
      </c>
      <c r="DB188" s="33">
        <v>2.9750344901692857E-6</v>
      </c>
      <c r="DC188" s="33">
        <v>4.5253693242789915E-6</v>
      </c>
      <c r="DD188" s="33">
        <v>3.176827983665002E-6</v>
      </c>
      <c r="DE188" s="33">
        <v>2.2925960646774866E-6</v>
      </c>
      <c r="DF188" s="33">
        <v>2.5946435525861537E-6</v>
      </c>
      <c r="DG188" s="33">
        <v>6.0457695712174287E-6</v>
      </c>
      <c r="DH188" s="33">
        <v>4.0676081755363399E-6</v>
      </c>
      <c r="DI188" s="33">
        <v>3.0447184642393519E-6</v>
      </c>
      <c r="DJ188" s="33">
        <v>3.8859639758782131E-6</v>
      </c>
      <c r="DK188" s="33">
        <v>3.6072960409565655E-6</v>
      </c>
      <c r="DL188" s="33">
        <v>2.7294826177716257E-6</v>
      </c>
      <c r="DM188" s="33">
        <v>3.7690579000252198E-6</v>
      </c>
      <c r="DN188" s="33">
        <v>2.5897700654533112E-6</v>
      </c>
      <c r="DO188" s="33">
        <v>2.8278155133185268E-6</v>
      </c>
      <c r="DP188" s="33">
        <v>3.0867996943241436E-6</v>
      </c>
      <c r="DQ188" s="33">
        <v>0</v>
      </c>
      <c r="DR188" s="33">
        <v>2.7816667831955137E-6</v>
      </c>
      <c r="DS188" s="33">
        <v>5.733786805270646E-6</v>
      </c>
      <c r="DT188" s="33">
        <v>6.9611224223702326E-6</v>
      </c>
      <c r="DU188" s="33">
        <v>6.0011849249039648E-6</v>
      </c>
      <c r="DV188" s="33">
        <v>5.7319281699547969E-6</v>
      </c>
      <c r="DW188" s="33">
        <v>3.471507732339433E-6</v>
      </c>
      <c r="DX188" s="33">
        <v>2.4570547925333992E-6</v>
      </c>
      <c r="DY188" s="33">
        <v>3.514055862835073E-6</v>
      </c>
      <c r="DZ188" s="33">
        <v>8.0413066905614269E-6</v>
      </c>
      <c r="EA188" s="33">
        <v>7.015330339753576E-6</v>
      </c>
      <c r="EB188" s="33">
        <v>7.9371653930723359E-6</v>
      </c>
      <c r="EC188" s="33">
        <v>6.1845031228075425E-6</v>
      </c>
      <c r="ED188" s="33">
        <v>6.1877051213981685E-6</v>
      </c>
      <c r="EE188" s="33">
        <v>1.2278110207854167E-6</v>
      </c>
      <c r="EF188" s="33">
        <v>1.4543613558434988E-6</v>
      </c>
      <c r="EG188" s="33">
        <v>6.7383494353041071E-6</v>
      </c>
      <c r="EH188" s="33">
        <v>3.0205311964146296E-6</v>
      </c>
      <c r="EI188" s="33">
        <v>1.6481277116628518E-6</v>
      </c>
      <c r="EJ188" s="33">
        <v>3.4318511849199664E-6</v>
      </c>
      <c r="EK188" s="33">
        <v>3.9552130790123679E-6</v>
      </c>
      <c r="EL188" s="33">
        <v>1.5665072592125055E-6</v>
      </c>
      <c r="EM188" s="33">
        <v>4.1787066119666931E-6</v>
      </c>
      <c r="EN188" s="33">
        <v>4.2231782801229685E-6</v>
      </c>
      <c r="EO188" s="33">
        <v>8.7003464856210051E-6</v>
      </c>
      <c r="EP188" s="33">
        <v>5.5498695932774955E-7</v>
      </c>
      <c r="EQ188" s="33">
        <v>7.6243777026288347E-6</v>
      </c>
      <c r="ER188" s="33">
        <v>7.3412736779601225E-6</v>
      </c>
      <c r="ES188" s="33">
        <v>1.1525569516342127E-6</v>
      </c>
      <c r="ET188" s="33">
        <v>4.2172150417284795E-6</v>
      </c>
      <c r="EU188" s="33">
        <v>3.9452971617366751E-6</v>
      </c>
      <c r="EV188" s="33">
        <v>3.570997784137048E-6</v>
      </c>
      <c r="EW188" s="33">
        <v>3.6655929246526794E-6</v>
      </c>
      <c r="EX188" s="33">
        <v>3.569257375670313E-6</v>
      </c>
      <c r="EY188" s="33">
        <v>7.5378219939761831E-6</v>
      </c>
      <c r="EZ188" s="33">
        <v>8.0362302191298729E-6</v>
      </c>
      <c r="FA188" s="33">
        <v>4.6227274752348573E-6</v>
      </c>
      <c r="FB188" s="33">
        <v>7.6758446071827973E-6</v>
      </c>
      <c r="FC188" s="33">
        <v>2.9265826766306613E-6</v>
      </c>
      <c r="FD188" s="33">
        <v>8.7635356340096336E-6</v>
      </c>
      <c r="FE188" s="33">
        <v>1.0822141258312761E-6</v>
      </c>
      <c r="FF188" s="33">
        <v>5.4989860121392334E-6</v>
      </c>
      <c r="FG188" s="33">
        <v>6.6139546966753789E-6</v>
      </c>
      <c r="FH188" s="33">
        <v>2.7365818646398191E-6</v>
      </c>
      <c r="FI188" s="33">
        <v>3.5587822774681561E-6</v>
      </c>
      <c r="FJ188" s="33">
        <v>7.0361615999145616E-6</v>
      </c>
      <c r="FK188" s="33">
        <v>4.4128572392800182E-6</v>
      </c>
      <c r="FL188" s="33">
        <v>7.6710895317738819E-7</v>
      </c>
      <c r="FM188" s="33">
        <v>2.8300163375794784E-6</v>
      </c>
      <c r="FN188" s="33">
        <v>4.7063884308464681E-6</v>
      </c>
      <c r="FO188" s="33">
        <v>4.7566333984367596E-6</v>
      </c>
      <c r="FP188" s="33">
        <v>4.1865498993142809E-6</v>
      </c>
      <c r="FQ188" s="33">
        <v>2.3825086005387671E-6</v>
      </c>
      <c r="FR188" s="33">
        <v>6.4647533535637462E-3</v>
      </c>
      <c r="FS188" s="33">
        <v>6.1304667813829704E-6</v>
      </c>
      <c r="FT188" s="33">
        <v>6.6601710419109273E-3</v>
      </c>
      <c r="FU188" s="33">
        <v>2.2357641268057508E-2</v>
      </c>
      <c r="FV188" s="33">
        <v>3.5546430083188359E-6</v>
      </c>
      <c r="FW188" s="33">
        <v>2.532670254029801E-6</v>
      </c>
      <c r="FX188" s="33">
        <v>6.4242793752477435E-6</v>
      </c>
      <c r="FY188" s="33">
        <v>2.4130589117416277E-6</v>
      </c>
      <c r="FZ188" s="33">
        <v>5.0532258919366526E-6</v>
      </c>
      <c r="GA188" s="33">
        <v>4.4140695129627548E-6</v>
      </c>
      <c r="GB188" s="33">
        <v>5.242724995310396E-6</v>
      </c>
      <c r="GC188" s="33">
        <v>1.1032683464017246E-2</v>
      </c>
      <c r="GD188" s="33">
        <v>1.005617088632476</v>
      </c>
      <c r="GE188" s="33">
        <v>2.5670789835218456E-6</v>
      </c>
      <c r="GF188" s="33">
        <v>1.3592020523629128E-6</v>
      </c>
      <c r="GG188" s="33">
        <v>2.2733524561454194E-5</v>
      </c>
      <c r="GH188" s="33">
        <v>4.0924491920971205E-6</v>
      </c>
      <c r="GI188" s="34">
        <v>3.7188395635721688E-4</v>
      </c>
      <c r="GJ188" s="61">
        <v>1.0707429763992513</v>
      </c>
      <c r="GK188" s="61">
        <v>0.49744370999999998</v>
      </c>
    </row>
    <row r="189" spans="1:193" ht="15" customHeight="1">
      <c r="A189" s="18" t="s">
        <v>183</v>
      </c>
      <c r="B189" s="47" t="s">
        <v>391</v>
      </c>
      <c r="C189" s="32">
        <v>7.3490518124413331E-5</v>
      </c>
      <c r="D189" s="33">
        <v>3.1053036172512592E-4</v>
      </c>
      <c r="E189" s="33">
        <v>1.123534267516034E-4</v>
      </c>
      <c r="F189" s="33">
        <v>7.974403189931537E-5</v>
      </c>
      <c r="G189" s="33">
        <v>7.8486830922275288E-5</v>
      </c>
      <c r="H189" s="33">
        <v>7.2562851287496212E-5</v>
      </c>
      <c r="I189" s="33">
        <v>6.8117041228381168E-5</v>
      </c>
      <c r="J189" s="33">
        <v>7.1543013718497654E-5</v>
      </c>
      <c r="K189" s="33">
        <v>1.0039532831528856E-4</v>
      </c>
      <c r="L189" s="33">
        <v>1.1853053973876909E-4</v>
      </c>
      <c r="M189" s="33">
        <v>1.3730297835920334E-4</v>
      </c>
      <c r="N189" s="33">
        <v>1.7735763789940921E-4</v>
      </c>
      <c r="O189" s="33">
        <v>1.4786933578220962E-4</v>
      </c>
      <c r="P189" s="33">
        <v>2.7282888347050278E-4</v>
      </c>
      <c r="Q189" s="33">
        <v>2.6200414093132041E-4</v>
      </c>
      <c r="R189" s="33">
        <v>1.7370185183635504E-4</v>
      </c>
      <c r="S189" s="33">
        <v>9.0694044381826511E-5</v>
      </c>
      <c r="T189" s="33">
        <v>1.1148732241732112E-4</v>
      </c>
      <c r="U189" s="33">
        <v>2.70118151530575E-4</v>
      </c>
      <c r="V189" s="33">
        <v>0</v>
      </c>
      <c r="W189" s="33">
        <v>0</v>
      </c>
      <c r="X189" s="33">
        <v>1.066855916595584E-4</v>
      </c>
      <c r="Y189" s="33">
        <v>1.2717140200597899E-4</v>
      </c>
      <c r="Z189" s="33">
        <v>2.175119845728697E-4</v>
      </c>
      <c r="AA189" s="33">
        <v>2.8423628355169628E-4</v>
      </c>
      <c r="AB189" s="33">
        <v>1.5814984670935311E-4</v>
      </c>
      <c r="AC189" s="33">
        <v>1.3701817304790734E-4</v>
      </c>
      <c r="AD189" s="33">
        <v>1.9928548604238879E-4</v>
      </c>
      <c r="AE189" s="33">
        <v>1.0689054321574286E-4</v>
      </c>
      <c r="AF189" s="33">
        <v>1.5603440291115682E-4</v>
      </c>
      <c r="AG189" s="33">
        <v>2.8251843477102023E-4</v>
      </c>
      <c r="AH189" s="33">
        <v>2.5568796055746722E-4</v>
      </c>
      <c r="AI189" s="33">
        <v>1.3309040831018963E-4</v>
      </c>
      <c r="AJ189" s="33">
        <v>4.6269933609354885E-5</v>
      </c>
      <c r="AK189" s="33">
        <v>4.8647095956853876E-5</v>
      </c>
      <c r="AL189" s="33">
        <v>1.9348647539214782E-5</v>
      </c>
      <c r="AM189" s="33">
        <v>4.6755605196860944E-5</v>
      </c>
      <c r="AN189" s="33">
        <v>6.5321002971390963E-5</v>
      </c>
      <c r="AO189" s="33">
        <v>3.7641859126370388E-5</v>
      </c>
      <c r="AP189" s="33">
        <v>7.6884431672958302E-5</v>
      </c>
      <c r="AQ189" s="33">
        <v>4.0393568412856122E-5</v>
      </c>
      <c r="AR189" s="33">
        <v>2.0914595298391882E-4</v>
      </c>
      <c r="AS189" s="33">
        <v>1.7064592286232413E-4</v>
      </c>
      <c r="AT189" s="33">
        <v>1.369698840913376E-4</v>
      </c>
      <c r="AU189" s="33">
        <v>2.2532808214672319E-4</v>
      </c>
      <c r="AV189" s="33">
        <v>0</v>
      </c>
      <c r="AW189" s="33">
        <v>1.9040540654213819E-4</v>
      </c>
      <c r="AX189" s="33">
        <v>2.3125114795597505E-4</v>
      </c>
      <c r="AY189" s="33">
        <v>2.4438240641321853E-4</v>
      </c>
      <c r="AZ189" s="33">
        <v>2.0441148118040245E-4</v>
      </c>
      <c r="BA189" s="33">
        <v>1.2079905384608695E-4</v>
      </c>
      <c r="BB189" s="33">
        <v>9.4223147620353084E-5</v>
      </c>
      <c r="BC189" s="33">
        <v>1.2784070287398544E-4</v>
      </c>
      <c r="BD189" s="33">
        <v>1.5128027928784497E-4</v>
      </c>
      <c r="BE189" s="33">
        <v>1.5612099976225431E-4</v>
      </c>
      <c r="BF189" s="33">
        <v>0</v>
      </c>
      <c r="BG189" s="33">
        <v>2.1089348172393345E-4</v>
      </c>
      <c r="BH189" s="33">
        <v>2.5710239105689828E-4</v>
      </c>
      <c r="BI189" s="33">
        <v>1.370134764478534E-4</v>
      </c>
      <c r="BJ189" s="33">
        <v>0</v>
      </c>
      <c r="BK189" s="33">
        <v>1.1938800429011692E-4</v>
      </c>
      <c r="BL189" s="33">
        <v>7.5142460439489008E-6</v>
      </c>
      <c r="BM189" s="33">
        <v>1.0936042786936659E-4</v>
      </c>
      <c r="BN189" s="33">
        <v>1.0920475457393374E-4</v>
      </c>
      <c r="BO189" s="33">
        <v>0</v>
      </c>
      <c r="BP189" s="33">
        <v>1.4982612781549624E-4</v>
      </c>
      <c r="BQ189" s="33">
        <v>2.2911163262338878E-4</v>
      </c>
      <c r="BR189" s="33">
        <v>2.3953298438320734E-4</v>
      </c>
      <c r="BS189" s="33">
        <v>8.6261420307683033E-5</v>
      </c>
      <c r="BT189" s="33">
        <v>8.3490248314441629E-5</v>
      </c>
      <c r="BU189" s="33">
        <v>8.5333661013170365E-5</v>
      </c>
      <c r="BV189" s="33">
        <v>1.3374249418520603E-4</v>
      </c>
      <c r="BW189" s="33">
        <v>8.5338487461858668E-5</v>
      </c>
      <c r="BX189" s="33">
        <v>0</v>
      </c>
      <c r="BY189" s="33">
        <v>0</v>
      </c>
      <c r="BZ189" s="33">
        <v>3.6905926872767366E-5</v>
      </c>
      <c r="CA189" s="33">
        <v>0</v>
      </c>
      <c r="CB189" s="33">
        <v>1.3744838542017251E-4</v>
      </c>
      <c r="CC189" s="33">
        <v>9.167980993646909E-5</v>
      </c>
      <c r="CD189" s="33">
        <v>3.7984545302180473E-5</v>
      </c>
      <c r="CE189" s="33">
        <v>0</v>
      </c>
      <c r="CF189" s="33">
        <v>1.0779326339956143E-4</v>
      </c>
      <c r="CG189" s="33">
        <v>6.1964119532629419E-5</v>
      </c>
      <c r="CH189" s="33">
        <v>1.4023458921433649E-4</v>
      </c>
      <c r="CI189" s="33">
        <v>8.2596056265857282E-5</v>
      </c>
      <c r="CJ189" s="33">
        <v>1.4979629844621165E-4</v>
      </c>
      <c r="CK189" s="33">
        <v>9.620646010481851E-5</v>
      </c>
      <c r="CL189" s="33">
        <v>1.0847581344181836E-4</v>
      </c>
      <c r="CM189" s="33">
        <v>1.5982753532923941E-4</v>
      </c>
      <c r="CN189" s="33">
        <v>2.0226387083280563E-4</v>
      </c>
      <c r="CO189" s="33">
        <v>1.6704051029482891E-4</v>
      </c>
      <c r="CP189" s="33">
        <v>1.5126281921014724E-4</v>
      </c>
      <c r="CQ189" s="33">
        <v>1.4040008264636365E-4</v>
      </c>
      <c r="CR189" s="33">
        <v>1.4714941901495564E-4</v>
      </c>
      <c r="CS189" s="33">
        <v>2.0693270435472678E-4</v>
      </c>
      <c r="CT189" s="33">
        <v>1.5953283816968089E-4</v>
      </c>
      <c r="CU189" s="33">
        <v>1.3382346243048774E-4</v>
      </c>
      <c r="CV189" s="33">
        <v>1.6961296019053442E-4</v>
      </c>
      <c r="CW189" s="33">
        <v>1.2659609020006989E-4</v>
      </c>
      <c r="CX189" s="33">
        <v>1.5304230705785613E-4</v>
      </c>
      <c r="CY189" s="33">
        <v>2.3484250579534682E-4</v>
      </c>
      <c r="CZ189" s="33">
        <v>2.0067835222766804E-4</v>
      </c>
      <c r="DA189" s="33">
        <v>1.3772945362674539E-4</v>
      </c>
      <c r="DB189" s="33">
        <v>1.6104297669752973E-4</v>
      </c>
      <c r="DC189" s="33">
        <v>1.5223804444579629E-4</v>
      </c>
      <c r="DD189" s="33">
        <v>1.2766262897244299E-4</v>
      </c>
      <c r="DE189" s="33">
        <v>2.8747758966024724E-4</v>
      </c>
      <c r="DF189" s="33">
        <v>1.9477394663370415E-4</v>
      </c>
      <c r="DG189" s="33">
        <v>1.8673784064505582E-4</v>
      </c>
      <c r="DH189" s="33">
        <v>2.4496411629232882E-4</v>
      </c>
      <c r="DI189" s="33">
        <v>2.1840184090087612E-4</v>
      </c>
      <c r="DJ189" s="33">
        <v>2.0520848882686239E-4</v>
      </c>
      <c r="DK189" s="33">
        <v>1.7518759326792046E-4</v>
      </c>
      <c r="DL189" s="33">
        <v>2.9176757441625985E-4</v>
      </c>
      <c r="DM189" s="33">
        <v>1.4708773958239479E-4</v>
      </c>
      <c r="DN189" s="33">
        <v>1.9833725956573591E-4</v>
      </c>
      <c r="DO189" s="33">
        <v>1.9984282872657168E-4</v>
      </c>
      <c r="DP189" s="33">
        <v>1.7862614723657545E-4</v>
      </c>
      <c r="DQ189" s="33">
        <v>0</v>
      </c>
      <c r="DR189" s="33">
        <v>1.9032256030101165E-4</v>
      </c>
      <c r="DS189" s="33">
        <v>1.5332596428277079E-4</v>
      </c>
      <c r="DT189" s="33">
        <v>1.9994203773126887E-4</v>
      </c>
      <c r="DU189" s="33">
        <v>1.3224608665092302E-4</v>
      </c>
      <c r="DV189" s="33">
        <v>1.6399732679892376E-4</v>
      </c>
      <c r="DW189" s="33">
        <v>1.6114998573451699E-4</v>
      </c>
      <c r="DX189" s="33">
        <v>1.2041121668884252E-4</v>
      </c>
      <c r="DY189" s="33">
        <v>9.5626187390626422E-5</v>
      </c>
      <c r="DZ189" s="33">
        <v>1.0380733949453146E-4</v>
      </c>
      <c r="EA189" s="33">
        <v>1.0456370089658699E-4</v>
      </c>
      <c r="EB189" s="33">
        <v>1.2394673029166291E-4</v>
      </c>
      <c r="EC189" s="33">
        <v>1.8132724684196387E-4</v>
      </c>
      <c r="ED189" s="33">
        <v>1.2024552786731392E-4</v>
      </c>
      <c r="EE189" s="33">
        <v>4.5704907924640297E-5</v>
      </c>
      <c r="EF189" s="33">
        <v>4.3539000142264501E-5</v>
      </c>
      <c r="EG189" s="33">
        <v>9.0943574885808486E-5</v>
      </c>
      <c r="EH189" s="33">
        <v>7.9879420153002422E-5</v>
      </c>
      <c r="EI189" s="33">
        <v>1.2774918991188285E-4</v>
      </c>
      <c r="EJ189" s="33">
        <v>1.5199092628970028E-4</v>
      </c>
      <c r="EK189" s="33">
        <v>1.3164584798410286E-4</v>
      </c>
      <c r="EL189" s="33">
        <v>1.6129525584767946E-4</v>
      </c>
      <c r="EM189" s="33">
        <v>2.117625855612264E-4</v>
      </c>
      <c r="EN189" s="33">
        <v>1.3447809529006563E-4</v>
      </c>
      <c r="EO189" s="33">
        <v>1.1202982703256989E-4</v>
      </c>
      <c r="EP189" s="33">
        <v>1.8536891734974331E-5</v>
      </c>
      <c r="EQ189" s="33">
        <v>3.1162880592342044E-3</v>
      </c>
      <c r="ER189" s="33">
        <v>2.9298581855266749E-4</v>
      </c>
      <c r="ES189" s="33">
        <v>4.2248267913252285E-4</v>
      </c>
      <c r="ET189" s="33">
        <v>1.1537475817346057E-4</v>
      </c>
      <c r="EU189" s="33">
        <v>9.8423535884674529E-5</v>
      </c>
      <c r="EV189" s="33">
        <v>9.2287540274514071E-5</v>
      </c>
      <c r="EW189" s="33">
        <v>1.4422663451049391E-4</v>
      </c>
      <c r="EX189" s="33">
        <v>4.0552758706357547E-4</v>
      </c>
      <c r="EY189" s="33">
        <v>1.8285980105399021E-4</v>
      </c>
      <c r="EZ189" s="33">
        <v>3.1529704719427526E-4</v>
      </c>
      <c r="FA189" s="33">
        <v>2.7408025523827415E-4</v>
      </c>
      <c r="FB189" s="33">
        <v>2.4765178717493363E-4</v>
      </c>
      <c r="FC189" s="33">
        <v>2.1029001577515453E-4</v>
      </c>
      <c r="FD189" s="33">
        <v>1.604060884331745E-4</v>
      </c>
      <c r="FE189" s="33">
        <v>4.3374681256539723E-4</v>
      </c>
      <c r="FF189" s="33">
        <v>5.7578536099798887E-4</v>
      </c>
      <c r="FG189" s="33">
        <v>4.3256953965018207E-4</v>
      </c>
      <c r="FH189" s="33">
        <v>1.4536434196474402E-3</v>
      </c>
      <c r="FI189" s="33">
        <v>1.7736149423556012E-4</v>
      </c>
      <c r="FJ189" s="33">
        <v>8.4443770383393912E-4</v>
      </c>
      <c r="FK189" s="33">
        <v>3.9395380175183029E-4</v>
      </c>
      <c r="FL189" s="33">
        <v>5.3971346709901513E-5</v>
      </c>
      <c r="FM189" s="33">
        <v>1.6766968963556687E-4</v>
      </c>
      <c r="FN189" s="33">
        <v>1.5915643844927911E-4</v>
      </c>
      <c r="FO189" s="33">
        <v>1.7474989173416289E-4</v>
      </c>
      <c r="FP189" s="33">
        <v>2.384193057595465E-4</v>
      </c>
      <c r="FQ189" s="33">
        <v>7.8190760576978129E-5</v>
      </c>
      <c r="FR189" s="33">
        <v>1.0721707539306066E-2</v>
      </c>
      <c r="FS189" s="33">
        <v>4.9283275405251304E-3</v>
      </c>
      <c r="FT189" s="33">
        <v>1.18447200025614E-2</v>
      </c>
      <c r="FU189" s="33">
        <v>1.2498829888445653E-2</v>
      </c>
      <c r="FV189" s="33">
        <v>1.6350441298511036E-4</v>
      </c>
      <c r="FW189" s="33">
        <v>1.2844570136447738E-4</v>
      </c>
      <c r="FX189" s="33">
        <v>6.781707634328623E-5</v>
      </c>
      <c r="FY189" s="33">
        <v>8.8873041291707522E-4</v>
      </c>
      <c r="FZ189" s="33">
        <v>1.3007786435562544E-4</v>
      </c>
      <c r="GA189" s="33">
        <v>1.2945095755921367E-4</v>
      </c>
      <c r="GB189" s="33">
        <v>1.6369394573384621E-4</v>
      </c>
      <c r="GC189" s="33">
        <v>9.4144023248621134E-3</v>
      </c>
      <c r="GD189" s="33">
        <v>3.2835296185054906E-3</v>
      </c>
      <c r="GE189" s="33">
        <v>1.0229707379153301</v>
      </c>
      <c r="GF189" s="33">
        <v>1.2319961991241881E-4</v>
      </c>
      <c r="GG189" s="33">
        <v>5.7223427462070055E-4</v>
      </c>
      <c r="GH189" s="33">
        <v>1.6568171555241828E-4</v>
      </c>
      <c r="GI189" s="34">
        <v>1.8808906227665431E-3</v>
      </c>
      <c r="GJ189" s="61">
        <v>1.1105900420936459</v>
      </c>
      <c r="GK189" s="61">
        <v>0.51595577999999997</v>
      </c>
    </row>
    <row r="190" spans="1:193" ht="15" customHeight="1">
      <c r="A190" s="18" t="s">
        <v>184</v>
      </c>
      <c r="B190" s="47" t="s">
        <v>392</v>
      </c>
      <c r="C190" s="32">
        <v>1.9108771799285611E-4</v>
      </c>
      <c r="D190" s="33">
        <v>8.9108604217470982E-4</v>
      </c>
      <c r="E190" s="33">
        <v>4.2257401210593723E-4</v>
      </c>
      <c r="F190" s="33">
        <v>2.5232594257297699E-4</v>
      </c>
      <c r="G190" s="33">
        <v>2.2798464609032016E-4</v>
      </c>
      <c r="H190" s="33">
        <v>2.5891583947563633E-4</v>
      </c>
      <c r="I190" s="33">
        <v>2.3822742926444892E-4</v>
      </c>
      <c r="J190" s="33">
        <v>2.2998375622210662E-4</v>
      </c>
      <c r="K190" s="33">
        <v>3.1654840206574012E-4</v>
      </c>
      <c r="L190" s="33">
        <v>4.022272206826254E-4</v>
      </c>
      <c r="M190" s="33">
        <v>3.7770733251687538E-4</v>
      </c>
      <c r="N190" s="33">
        <v>4.2665466746047193E-4</v>
      </c>
      <c r="O190" s="33">
        <v>3.6376470212071447E-4</v>
      </c>
      <c r="P190" s="33">
        <v>3.6216784387877078E-4</v>
      </c>
      <c r="Q190" s="33">
        <v>7.2000589485738363E-4</v>
      </c>
      <c r="R190" s="33">
        <v>4.4455070165701601E-4</v>
      </c>
      <c r="S190" s="33">
        <v>4.7938981374756173E-4</v>
      </c>
      <c r="T190" s="33">
        <v>2.5807859260377629E-4</v>
      </c>
      <c r="U190" s="33">
        <v>3.3732376090141875E-4</v>
      </c>
      <c r="V190" s="33">
        <v>0</v>
      </c>
      <c r="W190" s="33">
        <v>0</v>
      </c>
      <c r="X190" s="33">
        <v>4.1652952381416192E-4</v>
      </c>
      <c r="Y190" s="33">
        <v>4.4018893432600366E-4</v>
      </c>
      <c r="Z190" s="33">
        <v>3.4522480654045794E-4</v>
      </c>
      <c r="AA190" s="33">
        <v>8.2094559642644492E-4</v>
      </c>
      <c r="AB190" s="33">
        <v>3.3637720613530317E-4</v>
      </c>
      <c r="AC190" s="33">
        <v>2.3450891380239153E-4</v>
      </c>
      <c r="AD190" s="33">
        <v>8.9397643484057522E-4</v>
      </c>
      <c r="AE190" s="33">
        <v>8.8736315062892129E-4</v>
      </c>
      <c r="AF190" s="33">
        <v>4.675762190588766E-4</v>
      </c>
      <c r="AG190" s="33">
        <v>1.2637896384819372E-3</v>
      </c>
      <c r="AH190" s="33">
        <v>7.981785902089083E-4</v>
      </c>
      <c r="AI190" s="33">
        <v>4.1168062178357758E-4</v>
      </c>
      <c r="AJ190" s="33">
        <v>1.4732488017721039E-4</v>
      </c>
      <c r="AK190" s="33">
        <v>1.3746489204144669E-4</v>
      </c>
      <c r="AL190" s="33">
        <v>7.5691966984476938E-5</v>
      </c>
      <c r="AM190" s="33">
        <v>2.1194216272365116E-4</v>
      </c>
      <c r="AN190" s="33">
        <v>1.2243994854340331E-4</v>
      </c>
      <c r="AO190" s="33">
        <v>1.4601570377857434E-4</v>
      </c>
      <c r="AP190" s="33">
        <v>1.8303129636580359E-4</v>
      </c>
      <c r="AQ190" s="33">
        <v>1.4374597016113987E-4</v>
      </c>
      <c r="AR190" s="33">
        <v>4.3924553364998829E-4</v>
      </c>
      <c r="AS190" s="33">
        <v>5.0040450243749577E-4</v>
      </c>
      <c r="AT190" s="33">
        <v>6.6490206718103362E-4</v>
      </c>
      <c r="AU190" s="33">
        <v>5.0033676764159427E-4</v>
      </c>
      <c r="AV190" s="33">
        <v>0</v>
      </c>
      <c r="AW190" s="33">
        <v>5.8025043871747157E-4</v>
      </c>
      <c r="AX190" s="33">
        <v>1.44509819453371E-3</v>
      </c>
      <c r="AY190" s="33">
        <v>1.1375210311135031E-3</v>
      </c>
      <c r="AZ190" s="33">
        <v>9.1839107792509808E-4</v>
      </c>
      <c r="BA190" s="33">
        <v>3.696694641908999E-4</v>
      </c>
      <c r="BB190" s="33">
        <v>5.6042257379400112E-4</v>
      </c>
      <c r="BC190" s="33">
        <v>5.8539113422933044E-4</v>
      </c>
      <c r="BD190" s="33">
        <v>8.2193435482094419E-4</v>
      </c>
      <c r="BE190" s="33">
        <v>7.7638365442550994E-4</v>
      </c>
      <c r="BF190" s="33">
        <v>0</v>
      </c>
      <c r="BG190" s="33">
        <v>2.2998339674825362E-3</v>
      </c>
      <c r="BH190" s="33">
        <v>6.0344660700283655E-3</v>
      </c>
      <c r="BI190" s="33">
        <v>8.9150267990944696E-4</v>
      </c>
      <c r="BJ190" s="33">
        <v>0</v>
      </c>
      <c r="BK190" s="33">
        <v>6.5716199192690495E-4</v>
      </c>
      <c r="BL190" s="33">
        <v>3.3220215635133641E-5</v>
      </c>
      <c r="BM190" s="33">
        <v>3.7106018414243631E-4</v>
      </c>
      <c r="BN190" s="33">
        <v>4.7578324121356385E-4</v>
      </c>
      <c r="BO190" s="33">
        <v>0</v>
      </c>
      <c r="BP190" s="33">
        <v>6.5512971432377413E-4</v>
      </c>
      <c r="BQ190" s="33">
        <v>8.1756662191905384E-4</v>
      </c>
      <c r="BR190" s="33">
        <v>4.9499410521434257E-4</v>
      </c>
      <c r="BS190" s="33">
        <v>4.0503888912167904E-4</v>
      </c>
      <c r="BT190" s="33">
        <v>3.4921603398568532E-4</v>
      </c>
      <c r="BU190" s="33">
        <v>5.3682862605892859E-4</v>
      </c>
      <c r="BV190" s="33">
        <v>2.8363243515960895E-4</v>
      </c>
      <c r="BW190" s="33">
        <v>3.5895424720861228E-4</v>
      </c>
      <c r="BX190" s="33">
        <v>0</v>
      </c>
      <c r="BY190" s="33">
        <v>0</v>
      </c>
      <c r="BZ190" s="33">
        <v>6.6302001549224741E-5</v>
      </c>
      <c r="CA190" s="33">
        <v>0</v>
      </c>
      <c r="CB190" s="33">
        <v>2.940363065320818E-4</v>
      </c>
      <c r="CC190" s="33">
        <v>2.1091657763227538E-4</v>
      </c>
      <c r="CD190" s="33">
        <v>1.7512025301214072E-4</v>
      </c>
      <c r="CE190" s="33">
        <v>0</v>
      </c>
      <c r="CF190" s="33">
        <v>2.7676618606141265E-4</v>
      </c>
      <c r="CG190" s="33">
        <v>2.4881192737645985E-4</v>
      </c>
      <c r="CH190" s="33">
        <v>3.775284078533736E-4</v>
      </c>
      <c r="CI190" s="33">
        <v>3.0036490608599336E-4</v>
      </c>
      <c r="CJ190" s="33">
        <v>3.8929284610395389E-4</v>
      </c>
      <c r="CK190" s="33">
        <v>2.8209996937940776E-4</v>
      </c>
      <c r="CL190" s="33">
        <v>5.5097075362039311E-4</v>
      </c>
      <c r="CM190" s="33">
        <v>5.0357008056897115E-4</v>
      </c>
      <c r="CN190" s="33">
        <v>6.2428332824007639E-4</v>
      </c>
      <c r="CO190" s="33">
        <v>6.7460704250166443E-4</v>
      </c>
      <c r="CP190" s="33">
        <v>5.207814882088889E-4</v>
      </c>
      <c r="CQ190" s="33">
        <v>6.3001602154310991E-4</v>
      </c>
      <c r="CR190" s="33">
        <v>4.9062644784847432E-4</v>
      </c>
      <c r="CS190" s="33">
        <v>6.4687132750429932E-4</v>
      </c>
      <c r="CT190" s="33">
        <v>5.7779093444454139E-4</v>
      </c>
      <c r="CU190" s="33">
        <v>5.0977758804676297E-4</v>
      </c>
      <c r="CV190" s="33">
        <v>5.3871925360312765E-4</v>
      </c>
      <c r="CW190" s="33">
        <v>5.3253135718275434E-4</v>
      </c>
      <c r="CX190" s="33">
        <v>4.7960039313557575E-4</v>
      </c>
      <c r="CY190" s="33">
        <v>7.1277585681500156E-4</v>
      </c>
      <c r="CZ190" s="33">
        <v>7.6070964754638905E-4</v>
      </c>
      <c r="DA190" s="33">
        <v>8.6018543573735859E-4</v>
      </c>
      <c r="DB190" s="33">
        <v>7.0456293244480675E-4</v>
      </c>
      <c r="DC190" s="33">
        <v>5.8054528125497387E-4</v>
      </c>
      <c r="DD190" s="33">
        <v>4.6215190831987759E-4</v>
      </c>
      <c r="DE190" s="33">
        <v>7.2568097258066827E-4</v>
      </c>
      <c r="DF190" s="33">
        <v>5.642610855396815E-4</v>
      </c>
      <c r="DG190" s="33">
        <v>7.5609079025373848E-4</v>
      </c>
      <c r="DH190" s="33">
        <v>1.0163770082407982E-3</v>
      </c>
      <c r="DI190" s="33">
        <v>7.9835087117769343E-4</v>
      </c>
      <c r="DJ190" s="33">
        <v>8.6548643003698925E-4</v>
      </c>
      <c r="DK190" s="33">
        <v>6.7454321915784269E-4</v>
      </c>
      <c r="DL190" s="33">
        <v>5.8322738599539024E-4</v>
      </c>
      <c r="DM190" s="33">
        <v>8.4464944933545377E-4</v>
      </c>
      <c r="DN190" s="33">
        <v>8.3290921000210691E-4</v>
      </c>
      <c r="DO190" s="33">
        <v>8.6452949182435311E-4</v>
      </c>
      <c r="DP190" s="33">
        <v>6.9790932869311627E-4</v>
      </c>
      <c r="DQ190" s="33">
        <v>0</v>
      </c>
      <c r="DR190" s="33">
        <v>6.0459018757045592E-4</v>
      </c>
      <c r="DS190" s="33">
        <v>4.3852610786916576E-4</v>
      </c>
      <c r="DT190" s="33">
        <v>4.7675441606395409E-4</v>
      </c>
      <c r="DU190" s="33">
        <v>3.7086686426207789E-4</v>
      </c>
      <c r="DV190" s="33">
        <v>8.6567274529036702E-4</v>
      </c>
      <c r="DW190" s="33">
        <v>1.0211818564295828E-3</v>
      </c>
      <c r="DX190" s="33">
        <v>5.4161704953012532E-4</v>
      </c>
      <c r="DY190" s="33">
        <v>3.6052423389490483E-4</v>
      </c>
      <c r="DZ190" s="33">
        <v>4.1860070276240191E-4</v>
      </c>
      <c r="EA190" s="33">
        <v>3.7645080350583914E-4</v>
      </c>
      <c r="EB190" s="33">
        <v>3.5773423989718346E-4</v>
      </c>
      <c r="EC190" s="33">
        <v>4.0165443825358586E-4</v>
      </c>
      <c r="ED190" s="33">
        <v>3.1766569675353601E-4</v>
      </c>
      <c r="EE190" s="33">
        <v>2.1454808157034093E-4</v>
      </c>
      <c r="EF190" s="33">
        <v>3.9744944242800625E-4</v>
      </c>
      <c r="EG190" s="33">
        <v>2.1163973587830118E-4</v>
      </c>
      <c r="EH190" s="33">
        <v>2.7393769692428584E-4</v>
      </c>
      <c r="EI190" s="33">
        <v>3.0405124506358608E-4</v>
      </c>
      <c r="EJ190" s="33">
        <v>4.862756374334998E-4</v>
      </c>
      <c r="EK190" s="33">
        <v>9.0993008801376043E-4</v>
      </c>
      <c r="EL190" s="33">
        <v>1.896924973092853E-3</v>
      </c>
      <c r="EM190" s="33">
        <v>1.1158253069832201E-3</v>
      </c>
      <c r="EN190" s="33">
        <v>1.0245113531900999E-3</v>
      </c>
      <c r="EO190" s="33">
        <v>8.3893846839504184E-4</v>
      </c>
      <c r="EP190" s="33">
        <v>1.5517523440040627E-4</v>
      </c>
      <c r="EQ190" s="33">
        <v>4.4280070791880482E-4</v>
      </c>
      <c r="ER190" s="33">
        <v>5.9029878750880551E-4</v>
      </c>
      <c r="ES190" s="33">
        <v>1.8371057629247762E-4</v>
      </c>
      <c r="ET190" s="33">
        <v>4.450045485208579E-4</v>
      </c>
      <c r="EU190" s="33">
        <v>4.3489771979124804E-4</v>
      </c>
      <c r="EV190" s="33">
        <v>3.4255450876010448E-4</v>
      </c>
      <c r="EW190" s="33">
        <v>3.6568335193093714E-4</v>
      </c>
      <c r="EX190" s="33">
        <v>6.9857234718659876E-4</v>
      </c>
      <c r="EY190" s="33">
        <v>5.1671435808787395E-4</v>
      </c>
      <c r="EZ190" s="33">
        <v>8.3312017231373914E-4</v>
      </c>
      <c r="FA190" s="33">
        <v>6.1326640166636413E-4</v>
      </c>
      <c r="FB190" s="33">
        <v>4.4691998778318619E-4</v>
      </c>
      <c r="FC190" s="33">
        <v>4.9063177265368317E-4</v>
      </c>
      <c r="FD190" s="33">
        <v>8.5241922009051221E-4</v>
      </c>
      <c r="FE190" s="33">
        <v>4.6947726814192624E-4</v>
      </c>
      <c r="FF190" s="33">
        <v>1.711558357155889E-3</v>
      </c>
      <c r="FG190" s="33">
        <v>1.2861863266987283E-3</v>
      </c>
      <c r="FH190" s="33">
        <v>7.4929222321903077E-2</v>
      </c>
      <c r="FI190" s="33">
        <v>1.5191040735976383E-3</v>
      </c>
      <c r="FJ190" s="33">
        <v>2.6851984149762818E-3</v>
      </c>
      <c r="FK190" s="33">
        <v>3.3110615592307983E-2</v>
      </c>
      <c r="FL190" s="33">
        <v>8.1812645734363762E-5</v>
      </c>
      <c r="FM190" s="33">
        <v>6.3115469282345744E-4</v>
      </c>
      <c r="FN190" s="33">
        <v>3.9782432579257691E-4</v>
      </c>
      <c r="FO190" s="33">
        <v>1.3892619436585885E-3</v>
      </c>
      <c r="FP190" s="33">
        <v>3.4252960820387528E-4</v>
      </c>
      <c r="FQ190" s="33">
        <v>7.7999860035507073E-4</v>
      </c>
      <c r="FR190" s="33">
        <v>7.5611080582139729E-4</v>
      </c>
      <c r="FS190" s="33">
        <v>5.9638262308703358E-4</v>
      </c>
      <c r="FT190" s="33">
        <v>5.8838668650275654E-4</v>
      </c>
      <c r="FU190" s="33">
        <v>2.9801530414807782E-4</v>
      </c>
      <c r="FV190" s="33">
        <v>1.352376358759714E-3</v>
      </c>
      <c r="FW190" s="33">
        <v>6.4209443978947237E-4</v>
      </c>
      <c r="FX190" s="33">
        <v>3.7356638190733104E-4</v>
      </c>
      <c r="FY190" s="33">
        <v>4.0641045666986314E-2</v>
      </c>
      <c r="FZ190" s="33">
        <v>4.8903922763118553E-4</v>
      </c>
      <c r="GA190" s="33">
        <v>4.3104743642396543E-4</v>
      </c>
      <c r="GB190" s="33">
        <v>9.5367962473735953E-4</v>
      </c>
      <c r="GC190" s="33">
        <v>3.0817120016112748E-3</v>
      </c>
      <c r="GD190" s="33">
        <v>1.4600346177021358E-3</v>
      </c>
      <c r="GE190" s="33">
        <v>1.0737747351264794E-3</v>
      </c>
      <c r="GF190" s="33">
        <v>1.0056541532297538</v>
      </c>
      <c r="GG190" s="33">
        <v>2.4539707060659216E-3</v>
      </c>
      <c r="GH190" s="33">
        <v>6.6222069685307452E-4</v>
      </c>
      <c r="GI190" s="34">
        <v>1.088644492048469E-3</v>
      </c>
      <c r="GJ190" s="61">
        <v>1.2664231125684635</v>
      </c>
      <c r="GK190" s="61">
        <v>0.58835241000000005</v>
      </c>
    </row>
    <row r="191" spans="1:193" ht="15" customHeight="1">
      <c r="A191" s="18" t="s">
        <v>185</v>
      </c>
      <c r="B191" s="47" t="s">
        <v>393</v>
      </c>
      <c r="C191" s="32">
        <v>2.9709829666451753E-4</v>
      </c>
      <c r="D191" s="33">
        <v>1.5481269953163603E-3</v>
      </c>
      <c r="E191" s="33">
        <v>6.5174177426220996E-4</v>
      </c>
      <c r="F191" s="33">
        <v>3.2049350333867508E-4</v>
      </c>
      <c r="G191" s="33">
        <v>2.9711734916316719E-4</v>
      </c>
      <c r="H191" s="33">
        <v>3.6102074375060004E-4</v>
      </c>
      <c r="I191" s="33">
        <v>3.1866655098615086E-4</v>
      </c>
      <c r="J191" s="33">
        <v>3.0888604259510341E-4</v>
      </c>
      <c r="K191" s="33">
        <v>4.3919941799095135E-4</v>
      </c>
      <c r="L191" s="33">
        <v>4.6413030584298092E-4</v>
      </c>
      <c r="M191" s="33">
        <v>4.933060544421564E-4</v>
      </c>
      <c r="N191" s="33">
        <v>6.8358399371883072E-4</v>
      </c>
      <c r="O191" s="33">
        <v>5.7744921895358926E-4</v>
      </c>
      <c r="P191" s="33">
        <v>1.1394696495769913E-3</v>
      </c>
      <c r="Q191" s="33">
        <v>1.0546473382118929E-3</v>
      </c>
      <c r="R191" s="33">
        <v>1.4840097229662458E-3</v>
      </c>
      <c r="S191" s="33">
        <v>5.692652980350206E-4</v>
      </c>
      <c r="T191" s="33">
        <v>1.1358817722852733E-3</v>
      </c>
      <c r="U191" s="33">
        <v>1.7189811988849234E-3</v>
      </c>
      <c r="V191" s="33">
        <v>0</v>
      </c>
      <c r="W191" s="33">
        <v>0</v>
      </c>
      <c r="X191" s="33">
        <v>5.5845763992190176E-4</v>
      </c>
      <c r="Y191" s="33">
        <v>5.5201960711314334E-4</v>
      </c>
      <c r="Z191" s="33">
        <v>5.6550408846382089E-4</v>
      </c>
      <c r="AA191" s="33">
        <v>5.4351813675547131E-4</v>
      </c>
      <c r="AB191" s="33">
        <v>7.6200508297731302E-4</v>
      </c>
      <c r="AC191" s="33">
        <v>3.6161591329176391E-4</v>
      </c>
      <c r="AD191" s="33">
        <v>4.9867991532437882E-4</v>
      </c>
      <c r="AE191" s="33">
        <v>4.823421950007133E-4</v>
      </c>
      <c r="AF191" s="33">
        <v>4.4422508946874239E-4</v>
      </c>
      <c r="AG191" s="33">
        <v>5.8111132049525061E-4</v>
      </c>
      <c r="AH191" s="33">
        <v>4.5715068242663557E-4</v>
      </c>
      <c r="AI191" s="33">
        <v>5.0306143021880271E-4</v>
      </c>
      <c r="AJ191" s="33">
        <v>1.644462508237086E-4</v>
      </c>
      <c r="AK191" s="33">
        <v>1.8928756179456563E-4</v>
      </c>
      <c r="AL191" s="33">
        <v>1.1487291220646373E-4</v>
      </c>
      <c r="AM191" s="33">
        <v>1.8251439637845398E-4</v>
      </c>
      <c r="AN191" s="33">
        <v>1.7939348580235838E-4</v>
      </c>
      <c r="AO191" s="33">
        <v>1.7211060666345025E-4</v>
      </c>
      <c r="AP191" s="33">
        <v>2.1313043505395097E-4</v>
      </c>
      <c r="AQ191" s="33">
        <v>1.4295599420969721E-4</v>
      </c>
      <c r="AR191" s="33">
        <v>9.4518784261107369E-4</v>
      </c>
      <c r="AS191" s="33">
        <v>6.8612688001081011E-4</v>
      </c>
      <c r="AT191" s="33">
        <v>5.8347594939633549E-4</v>
      </c>
      <c r="AU191" s="33">
        <v>8.9082829590227716E-4</v>
      </c>
      <c r="AV191" s="33">
        <v>0</v>
      </c>
      <c r="AW191" s="33">
        <v>6.8278936803965891E-4</v>
      </c>
      <c r="AX191" s="33">
        <v>8.9909415920019515E-4</v>
      </c>
      <c r="AY191" s="33">
        <v>9.2203272416968303E-4</v>
      </c>
      <c r="AZ191" s="33">
        <v>8.3567867945802453E-4</v>
      </c>
      <c r="BA191" s="33">
        <v>5.2207393121175198E-4</v>
      </c>
      <c r="BB191" s="33">
        <v>5.0540831902173128E-4</v>
      </c>
      <c r="BC191" s="33">
        <v>6.3486917174056668E-4</v>
      </c>
      <c r="BD191" s="33">
        <v>9.3790574330004624E-4</v>
      </c>
      <c r="BE191" s="33">
        <v>9.6752348109856732E-4</v>
      </c>
      <c r="BF191" s="33">
        <v>0</v>
      </c>
      <c r="BG191" s="33">
        <v>1.146817003098265E-3</v>
      </c>
      <c r="BH191" s="33">
        <v>1.357681438625204E-3</v>
      </c>
      <c r="BI191" s="33">
        <v>9.071047227177841E-4</v>
      </c>
      <c r="BJ191" s="33">
        <v>0</v>
      </c>
      <c r="BK191" s="33">
        <v>7.6070100552404218E-4</v>
      </c>
      <c r="BL191" s="33">
        <v>3.8098616743215004E-5</v>
      </c>
      <c r="BM191" s="33">
        <v>4.1093715057133117E-4</v>
      </c>
      <c r="BN191" s="33">
        <v>5.3449853199768658E-4</v>
      </c>
      <c r="BO191" s="33">
        <v>0</v>
      </c>
      <c r="BP191" s="33">
        <v>6.2287583451512264E-4</v>
      </c>
      <c r="BQ191" s="33">
        <v>8.4990949894694836E-4</v>
      </c>
      <c r="BR191" s="33">
        <v>8.8240582069251108E-4</v>
      </c>
      <c r="BS191" s="33">
        <v>5.4646401906119596E-4</v>
      </c>
      <c r="BT191" s="33">
        <v>5.0109490710953874E-4</v>
      </c>
      <c r="BU191" s="33">
        <v>4.8405475368573371E-4</v>
      </c>
      <c r="BV191" s="33">
        <v>4.7626684127112008E-4</v>
      </c>
      <c r="BW191" s="33">
        <v>4.7414253320637368E-4</v>
      </c>
      <c r="BX191" s="33">
        <v>0</v>
      </c>
      <c r="BY191" s="33">
        <v>0</v>
      </c>
      <c r="BZ191" s="33">
        <v>9.3419908462779024E-5</v>
      </c>
      <c r="CA191" s="33">
        <v>0</v>
      </c>
      <c r="CB191" s="33">
        <v>5.5596175882835638E-4</v>
      </c>
      <c r="CC191" s="33">
        <v>3.3830125636814487E-4</v>
      </c>
      <c r="CD191" s="33">
        <v>2.5965054885643442E-4</v>
      </c>
      <c r="CE191" s="33">
        <v>0</v>
      </c>
      <c r="CF191" s="33">
        <v>4.197185494793377E-4</v>
      </c>
      <c r="CG191" s="33">
        <v>4.1555157345234752E-4</v>
      </c>
      <c r="CH191" s="33">
        <v>4.8205301547237558E-4</v>
      </c>
      <c r="CI191" s="33">
        <v>4.7958678312793603E-4</v>
      </c>
      <c r="CJ191" s="33">
        <v>5.3186753113266638E-4</v>
      </c>
      <c r="CK191" s="33">
        <v>3.8363812870094536E-4</v>
      </c>
      <c r="CL191" s="33">
        <v>6.1709246235289151E-4</v>
      </c>
      <c r="CM191" s="33">
        <v>6.3719039632475247E-4</v>
      </c>
      <c r="CN191" s="33">
        <v>7.3690664179398E-4</v>
      </c>
      <c r="CO191" s="33">
        <v>7.6327607455229664E-4</v>
      </c>
      <c r="CP191" s="33">
        <v>7.1568768801375372E-4</v>
      </c>
      <c r="CQ191" s="33">
        <v>6.6553544673539225E-4</v>
      </c>
      <c r="CR191" s="33">
        <v>6.2406366753719035E-4</v>
      </c>
      <c r="CS191" s="33">
        <v>6.9429651846697742E-4</v>
      </c>
      <c r="CT191" s="33">
        <v>7.6844822671479887E-4</v>
      </c>
      <c r="CU191" s="33">
        <v>1.8376304261225184E-3</v>
      </c>
      <c r="CV191" s="33">
        <v>6.4411841547729943E-4</v>
      </c>
      <c r="CW191" s="33">
        <v>8.0910865872222001E-4</v>
      </c>
      <c r="CX191" s="33">
        <v>6.4686892881513742E-4</v>
      </c>
      <c r="CY191" s="33">
        <v>1.0184671284603724E-3</v>
      </c>
      <c r="CZ191" s="33">
        <v>9.6747091385735405E-4</v>
      </c>
      <c r="DA191" s="33">
        <v>7.5659240982357877E-4</v>
      </c>
      <c r="DB191" s="33">
        <v>7.6650104059490585E-4</v>
      </c>
      <c r="DC191" s="33">
        <v>7.1266676787716044E-4</v>
      </c>
      <c r="DD191" s="33">
        <v>7.9642190753164246E-4</v>
      </c>
      <c r="DE191" s="33">
        <v>7.8046791811100299E-4</v>
      </c>
      <c r="DF191" s="33">
        <v>7.8993205913013094E-4</v>
      </c>
      <c r="DG191" s="33">
        <v>1.0499795678238447E-3</v>
      </c>
      <c r="DH191" s="33">
        <v>9.6768153666569362E-4</v>
      </c>
      <c r="DI191" s="33">
        <v>9.590360514740579E-4</v>
      </c>
      <c r="DJ191" s="33">
        <v>9.6081123424824233E-4</v>
      </c>
      <c r="DK191" s="33">
        <v>8.2465459085546142E-4</v>
      </c>
      <c r="DL191" s="33">
        <v>6.9098444955553306E-4</v>
      </c>
      <c r="DM191" s="33">
        <v>8.7385185907176417E-4</v>
      </c>
      <c r="DN191" s="33">
        <v>8.9065126373986123E-4</v>
      </c>
      <c r="DO191" s="33">
        <v>8.6763078139250136E-4</v>
      </c>
      <c r="DP191" s="33">
        <v>8.5980990547445584E-4</v>
      </c>
      <c r="DQ191" s="33">
        <v>0</v>
      </c>
      <c r="DR191" s="33">
        <v>8.089228841243974E-4</v>
      </c>
      <c r="DS191" s="33">
        <v>5.5498499115136282E-4</v>
      </c>
      <c r="DT191" s="33">
        <v>6.3574515689259175E-4</v>
      </c>
      <c r="DU191" s="33">
        <v>6.7495878263450606E-4</v>
      </c>
      <c r="DV191" s="33">
        <v>8.6703712874533522E-4</v>
      </c>
      <c r="DW191" s="33">
        <v>5.9070768441713071E-4</v>
      </c>
      <c r="DX191" s="33">
        <v>5.6794747909716663E-4</v>
      </c>
      <c r="DY191" s="33">
        <v>5.1796417028130304E-4</v>
      </c>
      <c r="DZ191" s="33">
        <v>5.7854077192058507E-4</v>
      </c>
      <c r="EA191" s="33">
        <v>6.6303321562950074E-4</v>
      </c>
      <c r="EB191" s="33">
        <v>5.5606733402587829E-4</v>
      </c>
      <c r="EC191" s="33">
        <v>7.6317571425059741E-4</v>
      </c>
      <c r="ED191" s="33">
        <v>6.4896225782610161E-4</v>
      </c>
      <c r="EE191" s="33">
        <v>2.5269791995136207E-4</v>
      </c>
      <c r="EF191" s="33">
        <v>2.5281460445546075E-4</v>
      </c>
      <c r="EG191" s="33">
        <v>9.4733736637641773E-4</v>
      </c>
      <c r="EH191" s="33">
        <v>4.1028971686307963E-4</v>
      </c>
      <c r="EI191" s="33">
        <v>2.609586075596128E-4</v>
      </c>
      <c r="EJ191" s="33">
        <v>1.4483436473363273E-3</v>
      </c>
      <c r="EK191" s="33">
        <v>1.0223153753773206E-3</v>
      </c>
      <c r="EL191" s="33">
        <v>6.5804626555084566E-4</v>
      </c>
      <c r="EM191" s="33">
        <v>6.76776686472955E-4</v>
      </c>
      <c r="EN191" s="33">
        <v>2.0668718368850639E-3</v>
      </c>
      <c r="EO191" s="33">
        <v>1.0628878143081775E-3</v>
      </c>
      <c r="EP191" s="33">
        <v>4.2207684948360468E-4</v>
      </c>
      <c r="EQ191" s="33">
        <v>3.8130850373644108E-4</v>
      </c>
      <c r="ER191" s="33">
        <v>5.2170780763642437E-4</v>
      </c>
      <c r="ES191" s="33">
        <v>3.6995432501739112E-4</v>
      </c>
      <c r="ET191" s="33">
        <v>5.8313533956666952E-4</v>
      </c>
      <c r="EU191" s="33">
        <v>7.0487434229160996E-4</v>
      </c>
      <c r="EV191" s="33">
        <v>7.0972663840467736E-4</v>
      </c>
      <c r="EW191" s="33">
        <v>6.2350967563213136E-4</v>
      </c>
      <c r="EX191" s="33">
        <v>7.0938149684801567E-4</v>
      </c>
      <c r="EY191" s="33">
        <v>9.0445137741812249E-4</v>
      </c>
      <c r="EZ191" s="33">
        <v>7.861114952810263E-4</v>
      </c>
      <c r="FA191" s="33">
        <v>6.9297561910893488E-4</v>
      </c>
      <c r="FB191" s="33">
        <v>8.058736861642267E-4</v>
      </c>
      <c r="FC191" s="33">
        <v>1.0215236576593748E-3</v>
      </c>
      <c r="FD191" s="33">
        <v>9.6889488211839795E-4</v>
      </c>
      <c r="FE191" s="33">
        <v>4.8952568699270837E-4</v>
      </c>
      <c r="FF191" s="33">
        <v>9.7166455989894894E-4</v>
      </c>
      <c r="FG191" s="33">
        <v>1.4939083921732257E-3</v>
      </c>
      <c r="FH191" s="33">
        <v>6.3378378292329946E-3</v>
      </c>
      <c r="FI191" s="33">
        <v>2.9793743379457355E-3</v>
      </c>
      <c r="FJ191" s="33">
        <v>1.6948432170164997E-3</v>
      </c>
      <c r="FK191" s="33">
        <v>5.023087568442091E-3</v>
      </c>
      <c r="FL191" s="33">
        <v>2.2308035617798523E-4</v>
      </c>
      <c r="FM191" s="33">
        <v>6.6494630425050036E-4</v>
      </c>
      <c r="FN191" s="33">
        <v>4.1326954723483055E-4</v>
      </c>
      <c r="FO191" s="33">
        <v>1.1090692668842884E-3</v>
      </c>
      <c r="FP191" s="33">
        <v>9.3272911732217312E-4</v>
      </c>
      <c r="FQ191" s="33">
        <v>2.3922334019176664E-3</v>
      </c>
      <c r="FR191" s="33">
        <v>8.758064907748406E-4</v>
      </c>
      <c r="FS191" s="33">
        <v>6.0798284768822514E-4</v>
      </c>
      <c r="FT191" s="33">
        <v>5.4079065155582175E-4</v>
      </c>
      <c r="FU191" s="33">
        <v>5.0015611017472858E-4</v>
      </c>
      <c r="FV191" s="33">
        <v>3.3576636148686012E-3</v>
      </c>
      <c r="FW191" s="33">
        <v>1.1795995118145468E-3</v>
      </c>
      <c r="FX191" s="33">
        <v>1.9640956183766749E-3</v>
      </c>
      <c r="FY191" s="33">
        <v>4.2687735693456982E-3</v>
      </c>
      <c r="FZ191" s="33">
        <v>6.1558007832258931E-4</v>
      </c>
      <c r="GA191" s="33">
        <v>1.2100224803264306E-3</v>
      </c>
      <c r="GB191" s="33">
        <v>1.6587009555764152E-3</v>
      </c>
      <c r="GC191" s="33">
        <v>2.7789103366607911E-3</v>
      </c>
      <c r="GD191" s="33">
        <v>8.7978399532179588E-4</v>
      </c>
      <c r="GE191" s="33">
        <v>2.015363225469604E-3</v>
      </c>
      <c r="GF191" s="33">
        <v>3.1837970563973997E-3</v>
      </c>
      <c r="GG191" s="33">
        <v>1.0094682322895634</v>
      </c>
      <c r="GH191" s="33">
        <v>8.6033226321805109E-4</v>
      </c>
      <c r="GI191" s="34">
        <v>1.0021895085867874E-3</v>
      </c>
      <c r="GJ191" s="61">
        <v>1.1605773524835334</v>
      </c>
      <c r="GK191" s="61">
        <v>0.53917879000000002</v>
      </c>
    </row>
    <row r="192" spans="1:193" ht="15" customHeight="1">
      <c r="A192" s="18" t="s">
        <v>186</v>
      </c>
      <c r="B192" s="47" t="s">
        <v>394</v>
      </c>
      <c r="C192" s="32">
        <v>8.1816329641102464E-4</v>
      </c>
      <c r="D192" s="33">
        <v>4.1109190110606292E-3</v>
      </c>
      <c r="E192" s="33">
        <v>1.9094875128573584E-3</v>
      </c>
      <c r="F192" s="33">
        <v>1.0288412569485739E-3</v>
      </c>
      <c r="G192" s="33">
        <v>9.4541070975542396E-4</v>
      </c>
      <c r="H192" s="33">
        <v>1.1118632590702896E-3</v>
      </c>
      <c r="I192" s="33">
        <v>1.3517337075952204E-3</v>
      </c>
      <c r="J192" s="33">
        <v>1.2088196257664622E-3</v>
      </c>
      <c r="K192" s="33">
        <v>1.611184316674259E-3</v>
      </c>
      <c r="L192" s="33">
        <v>1.9591863698133548E-3</v>
      </c>
      <c r="M192" s="33">
        <v>1.9003068596358016E-3</v>
      </c>
      <c r="N192" s="33">
        <v>1.7741255013364098E-3</v>
      </c>
      <c r="O192" s="33">
        <v>1.2841823346470553E-3</v>
      </c>
      <c r="P192" s="33">
        <v>1.708243066641585E-3</v>
      </c>
      <c r="Q192" s="33">
        <v>1.775031910790632E-2</v>
      </c>
      <c r="R192" s="33">
        <v>9.0688418487739342E-3</v>
      </c>
      <c r="S192" s="33">
        <v>2.2050987477644189E-3</v>
      </c>
      <c r="T192" s="33">
        <v>1.7556068621849056E-3</v>
      </c>
      <c r="U192" s="33">
        <v>1.2067990628277579E-3</v>
      </c>
      <c r="V192" s="33">
        <v>0</v>
      </c>
      <c r="W192" s="33">
        <v>0</v>
      </c>
      <c r="X192" s="33">
        <v>1.7131331800060593E-3</v>
      </c>
      <c r="Y192" s="33">
        <v>3.7999113301052348E-3</v>
      </c>
      <c r="Z192" s="33">
        <v>1.6444316572651271E-3</v>
      </c>
      <c r="AA192" s="33">
        <v>2.0684721501513636E-3</v>
      </c>
      <c r="AB192" s="33">
        <v>1.9750336208565898E-3</v>
      </c>
      <c r="AC192" s="33">
        <v>1.0357032108413537E-3</v>
      </c>
      <c r="AD192" s="33">
        <v>1.4012735142988524E-3</v>
      </c>
      <c r="AE192" s="33">
        <v>1.9234557008708762E-3</v>
      </c>
      <c r="AF192" s="33">
        <v>1.7183995983376023E-3</v>
      </c>
      <c r="AG192" s="33">
        <v>1.2977186334457735E-3</v>
      </c>
      <c r="AH192" s="33">
        <v>1.119940636029761E-3</v>
      </c>
      <c r="AI192" s="33">
        <v>1.3673381991191611E-3</v>
      </c>
      <c r="AJ192" s="33">
        <v>6.2511131263541682E-4</v>
      </c>
      <c r="AK192" s="33">
        <v>7.8356300757176183E-4</v>
      </c>
      <c r="AL192" s="33">
        <v>5.332805535888588E-4</v>
      </c>
      <c r="AM192" s="33">
        <v>1.1918812695223642E-3</v>
      </c>
      <c r="AN192" s="33">
        <v>7.5133567793899628E-4</v>
      </c>
      <c r="AO192" s="33">
        <v>7.5158626312746236E-4</v>
      </c>
      <c r="AP192" s="33">
        <v>8.502848071204759E-4</v>
      </c>
      <c r="AQ192" s="33">
        <v>6.4331923961794967E-4</v>
      </c>
      <c r="AR192" s="33">
        <v>4.3399436935618414E-3</v>
      </c>
      <c r="AS192" s="33">
        <v>3.7893694319270596E-3</v>
      </c>
      <c r="AT192" s="33">
        <v>2.782042089501995E-3</v>
      </c>
      <c r="AU192" s="33">
        <v>3.82397882649672E-3</v>
      </c>
      <c r="AV192" s="33">
        <v>0</v>
      </c>
      <c r="AW192" s="33">
        <v>2.8780701209864834E-3</v>
      </c>
      <c r="AX192" s="33">
        <v>2.9742229096564013E-3</v>
      </c>
      <c r="AY192" s="33">
        <v>3.4193010490355768E-3</v>
      </c>
      <c r="AZ192" s="33">
        <v>3.4499036447792446E-3</v>
      </c>
      <c r="BA192" s="33">
        <v>2.080379953868409E-3</v>
      </c>
      <c r="BB192" s="33">
        <v>2.2856807561685761E-3</v>
      </c>
      <c r="BC192" s="33">
        <v>2.2410337100812997E-3</v>
      </c>
      <c r="BD192" s="33">
        <v>4.1560997915538137E-3</v>
      </c>
      <c r="BE192" s="33">
        <v>4.8624481596380477E-3</v>
      </c>
      <c r="BF192" s="33">
        <v>0</v>
      </c>
      <c r="BG192" s="33">
        <v>3.3746366593320684E-3</v>
      </c>
      <c r="BH192" s="33">
        <v>3.1276481238816439E-3</v>
      </c>
      <c r="BI192" s="33">
        <v>3.9001288639088825E-3</v>
      </c>
      <c r="BJ192" s="33">
        <v>0</v>
      </c>
      <c r="BK192" s="33">
        <v>3.1644791833057499E-3</v>
      </c>
      <c r="BL192" s="33">
        <v>1.4909230960513171E-4</v>
      </c>
      <c r="BM192" s="33">
        <v>1.1446560391656707E-3</v>
      </c>
      <c r="BN192" s="33">
        <v>1.7522328631242512E-3</v>
      </c>
      <c r="BO192" s="33">
        <v>0</v>
      </c>
      <c r="BP192" s="33">
        <v>1.9962195163831112E-3</v>
      </c>
      <c r="BQ192" s="33">
        <v>3.3645240763379718E-3</v>
      </c>
      <c r="BR192" s="33">
        <v>3.0486809662571769E-3</v>
      </c>
      <c r="BS192" s="33">
        <v>3.0599909321585104E-3</v>
      </c>
      <c r="BT192" s="33">
        <v>2.0501822567202161E-3</v>
      </c>
      <c r="BU192" s="33">
        <v>2.1452337861365624E-3</v>
      </c>
      <c r="BV192" s="33">
        <v>3.0024583677592488E-3</v>
      </c>
      <c r="BW192" s="33">
        <v>1.7655188772823574E-3</v>
      </c>
      <c r="BX192" s="33">
        <v>0</v>
      </c>
      <c r="BY192" s="33">
        <v>0</v>
      </c>
      <c r="BZ192" s="33">
        <v>2.5478891317755841E-4</v>
      </c>
      <c r="CA192" s="33">
        <v>0</v>
      </c>
      <c r="CB192" s="33">
        <v>1.2748007246672316E-3</v>
      </c>
      <c r="CC192" s="33">
        <v>9.5565002029738958E-4</v>
      </c>
      <c r="CD192" s="33">
        <v>7.4170340214097788E-4</v>
      </c>
      <c r="CE192" s="33">
        <v>0</v>
      </c>
      <c r="CF192" s="33">
        <v>1.3959992832912123E-3</v>
      </c>
      <c r="CG192" s="33">
        <v>1.1548907681068533E-3</v>
      </c>
      <c r="CH192" s="33">
        <v>1.4953872913788769E-3</v>
      </c>
      <c r="CI192" s="33">
        <v>1.3803979561454835E-3</v>
      </c>
      <c r="CJ192" s="33">
        <v>1.7831558940023804E-3</v>
      </c>
      <c r="CK192" s="33">
        <v>1.3235371383812451E-3</v>
      </c>
      <c r="CL192" s="33">
        <v>1.7940819168806607E-3</v>
      </c>
      <c r="CM192" s="33">
        <v>2.190455497246798E-3</v>
      </c>
      <c r="CN192" s="33">
        <v>3.8423319751691313E-3</v>
      </c>
      <c r="CO192" s="33">
        <v>3.725031124648876E-3</v>
      </c>
      <c r="CP192" s="33">
        <v>2.1653871683467454E-3</v>
      </c>
      <c r="CQ192" s="33">
        <v>2.8065211260988672E-3</v>
      </c>
      <c r="CR192" s="33">
        <v>1.7217251429163826E-3</v>
      </c>
      <c r="CS192" s="33">
        <v>3.7718916478412037E-3</v>
      </c>
      <c r="CT192" s="33">
        <v>2.1582246162531204E-3</v>
      </c>
      <c r="CU192" s="33">
        <v>2.6508920937673773E-3</v>
      </c>
      <c r="CV192" s="33">
        <v>1.9101884348300662E-3</v>
      </c>
      <c r="CW192" s="33">
        <v>3.0134814698318233E-3</v>
      </c>
      <c r="CX192" s="33">
        <v>4.1759104768243384E-3</v>
      </c>
      <c r="CY192" s="33">
        <v>3.3486353475848185E-3</v>
      </c>
      <c r="CZ192" s="33">
        <v>2.9791450166263013E-3</v>
      </c>
      <c r="DA192" s="33">
        <v>2.5132974639717615E-3</v>
      </c>
      <c r="DB192" s="33">
        <v>4.047955697406902E-3</v>
      </c>
      <c r="DC192" s="33">
        <v>2.5062282979024277E-3</v>
      </c>
      <c r="DD192" s="33">
        <v>2.4918883047045193E-3</v>
      </c>
      <c r="DE192" s="33">
        <v>2.5144671870237396E-3</v>
      </c>
      <c r="DF192" s="33">
        <v>2.6769848295834058E-3</v>
      </c>
      <c r="DG192" s="33">
        <v>3.9357683983108557E-3</v>
      </c>
      <c r="DH192" s="33">
        <v>3.4073480488457648E-3</v>
      </c>
      <c r="DI192" s="33">
        <v>3.0632758223546929E-3</v>
      </c>
      <c r="DJ192" s="33">
        <v>3.8460633479502531E-3</v>
      </c>
      <c r="DK192" s="33">
        <v>3.4593505943352463E-3</v>
      </c>
      <c r="DL192" s="33">
        <v>2.0378005414005574E-3</v>
      </c>
      <c r="DM192" s="33">
        <v>3.1557744520434401E-3</v>
      </c>
      <c r="DN192" s="33">
        <v>3.1909408331664839E-3</v>
      </c>
      <c r="DO192" s="33">
        <v>2.6404572324069775E-3</v>
      </c>
      <c r="DP192" s="33">
        <v>2.5611200682942718E-3</v>
      </c>
      <c r="DQ192" s="33">
        <v>0</v>
      </c>
      <c r="DR192" s="33">
        <v>2.6332375858715154E-3</v>
      </c>
      <c r="DS192" s="33">
        <v>2.06765065703076E-3</v>
      </c>
      <c r="DT192" s="33">
        <v>5.277421225923137E-3</v>
      </c>
      <c r="DU192" s="33">
        <v>2.28934243614762E-3</v>
      </c>
      <c r="DV192" s="33">
        <v>3.6155796979197748E-3</v>
      </c>
      <c r="DW192" s="33">
        <v>3.9427606429772834E-3</v>
      </c>
      <c r="DX192" s="33">
        <v>4.8990125299296005E-3</v>
      </c>
      <c r="DY192" s="33">
        <v>1.9525859663095323E-3</v>
      </c>
      <c r="DZ192" s="33">
        <v>2.204358953659558E-3</v>
      </c>
      <c r="EA192" s="33">
        <v>1.7746330238457982E-3</v>
      </c>
      <c r="EB192" s="33">
        <v>1.2417823743857716E-3</v>
      </c>
      <c r="EC192" s="33">
        <v>3.490790491387093E-3</v>
      </c>
      <c r="ED192" s="33">
        <v>1.3962139778853028E-3</v>
      </c>
      <c r="EE192" s="33">
        <v>4.5954142577498791E-4</v>
      </c>
      <c r="EF192" s="33">
        <v>5.9755857200950399E-4</v>
      </c>
      <c r="EG192" s="33">
        <v>1.6932330053968526E-3</v>
      </c>
      <c r="EH192" s="33">
        <v>8.935264073322974E-4</v>
      </c>
      <c r="EI192" s="33">
        <v>4.3700626532747191E-3</v>
      </c>
      <c r="EJ192" s="33">
        <v>2.7166369250126586E-3</v>
      </c>
      <c r="EK192" s="33">
        <v>3.1508502978439311E-3</v>
      </c>
      <c r="EL192" s="33">
        <v>4.3501095952028033E-3</v>
      </c>
      <c r="EM192" s="33">
        <v>4.7841394285283662E-3</v>
      </c>
      <c r="EN192" s="33">
        <v>2.8856376533747939E-3</v>
      </c>
      <c r="EO192" s="33">
        <v>1.2716154224744279E-3</v>
      </c>
      <c r="EP192" s="33">
        <v>3.830338669546003E-4</v>
      </c>
      <c r="EQ192" s="33">
        <v>2.3137984621678111E-3</v>
      </c>
      <c r="ER192" s="33">
        <v>3.4069938547388536E-3</v>
      </c>
      <c r="ES192" s="33">
        <v>1.9353091451524652E-3</v>
      </c>
      <c r="ET192" s="33">
        <v>2.2684217680953452E-3</v>
      </c>
      <c r="EU192" s="33">
        <v>2.5439902561649576E-3</v>
      </c>
      <c r="EV192" s="33">
        <v>2.391807039552293E-3</v>
      </c>
      <c r="EW192" s="33">
        <v>2.3717147801937833E-3</v>
      </c>
      <c r="EX192" s="33">
        <v>9.1365017879164144E-3</v>
      </c>
      <c r="EY192" s="33">
        <v>4.0398804382918013E-3</v>
      </c>
      <c r="EZ192" s="33">
        <v>2.4530602004748363E-3</v>
      </c>
      <c r="FA192" s="33">
        <v>8.1539026011145776E-3</v>
      </c>
      <c r="FB192" s="33">
        <v>3.1778463003736337E-3</v>
      </c>
      <c r="FC192" s="33">
        <v>3.8585935390170515E-3</v>
      </c>
      <c r="FD192" s="33">
        <v>2.7439086127219597E-3</v>
      </c>
      <c r="FE192" s="33">
        <v>4.8618301624362677E-3</v>
      </c>
      <c r="FF192" s="33">
        <v>3.5431862150728656E-3</v>
      </c>
      <c r="FG192" s="33">
        <v>4.1194989150295592E-3</v>
      </c>
      <c r="FH192" s="33">
        <v>4.3069665231173608E-3</v>
      </c>
      <c r="FI192" s="33">
        <v>2.046402268195737E-3</v>
      </c>
      <c r="FJ192" s="33">
        <v>4.2407019506142136E-3</v>
      </c>
      <c r="FK192" s="33">
        <v>3.7883850421187807E-3</v>
      </c>
      <c r="FL192" s="33">
        <v>4.9061086905831006E-4</v>
      </c>
      <c r="FM192" s="33">
        <v>4.5373062600503455E-3</v>
      </c>
      <c r="FN192" s="33">
        <v>1.5914733686268681E-3</v>
      </c>
      <c r="FO192" s="33">
        <v>4.4582348397054434E-3</v>
      </c>
      <c r="FP192" s="33">
        <v>5.2097959018902124E-3</v>
      </c>
      <c r="FQ192" s="33">
        <v>8.3593661267058594E-3</v>
      </c>
      <c r="FR192" s="33">
        <v>2.4811442819304315E-3</v>
      </c>
      <c r="FS192" s="33">
        <v>3.0218564947484356E-3</v>
      </c>
      <c r="FT192" s="33">
        <v>4.2078345927723812E-3</v>
      </c>
      <c r="FU192" s="33">
        <v>5.1347172420002267E-3</v>
      </c>
      <c r="FV192" s="33">
        <v>5.8878156991408548E-3</v>
      </c>
      <c r="FW192" s="33">
        <v>1.4955906239933891E-3</v>
      </c>
      <c r="FX192" s="33">
        <v>2.3912423386700911E-3</v>
      </c>
      <c r="FY192" s="33">
        <v>3.0128211631612447E-3</v>
      </c>
      <c r="FZ192" s="33">
        <v>3.1123780040927967E-3</v>
      </c>
      <c r="GA192" s="33">
        <v>2.0569594735338182E-3</v>
      </c>
      <c r="GB192" s="33">
        <v>2.814571373611715E-3</v>
      </c>
      <c r="GC192" s="33">
        <v>3.3641283817891074E-3</v>
      </c>
      <c r="GD192" s="33">
        <v>1.9331163080844073E-3</v>
      </c>
      <c r="GE192" s="33">
        <v>4.1087593650577835E-3</v>
      </c>
      <c r="GF192" s="33">
        <v>1.7948614196183542E-3</v>
      </c>
      <c r="GG192" s="33">
        <v>3.1433600364295703E-3</v>
      </c>
      <c r="GH192" s="33">
        <v>1.0032136163412366</v>
      </c>
      <c r="GI192" s="34">
        <v>1.7706214533884377E-3</v>
      </c>
      <c r="GJ192" s="61">
        <v>1.4857315951832029</v>
      </c>
      <c r="GK192" s="61">
        <v>0.69023831999999996</v>
      </c>
    </row>
    <row r="193" spans="1:193" ht="15" customHeight="1">
      <c r="A193" s="18" t="s">
        <v>187</v>
      </c>
      <c r="B193" s="47" t="s">
        <v>395</v>
      </c>
      <c r="C193" s="32">
        <v>1.6356821348556171E-2</v>
      </c>
      <c r="D193" s="33">
        <v>3.5152832937835686E-2</v>
      </c>
      <c r="E193" s="33">
        <v>1.2853021394756926E-2</v>
      </c>
      <c r="F193" s="33">
        <v>1.7277240450060259E-2</v>
      </c>
      <c r="G193" s="33">
        <v>1.8724490908649968E-2</v>
      </c>
      <c r="H193" s="33">
        <v>1.1605704131523769E-2</v>
      </c>
      <c r="I193" s="33">
        <v>1.3066429295839434E-2</v>
      </c>
      <c r="J193" s="33">
        <v>1.1375491935221015E-2</v>
      </c>
      <c r="K193" s="33">
        <v>1.2974973183423786E-2</v>
      </c>
      <c r="L193" s="33">
        <v>1.8389264790835393E-2</v>
      </c>
      <c r="M193" s="33">
        <v>2.2832051096951713E-2</v>
      </c>
      <c r="N193" s="33">
        <v>2.4566844914304924E-2</v>
      </c>
      <c r="O193" s="33">
        <v>2.5498001975290688E-2</v>
      </c>
      <c r="P193" s="33">
        <v>1.8746147845759981E-2</v>
      </c>
      <c r="Q193" s="33">
        <v>0.10699002355121882</v>
      </c>
      <c r="R193" s="33">
        <v>6.5702581285814798E-2</v>
      </c>
      <c r="S193" s="33">
        <v>1.1354124063295704E-2</v>
      </c>
      <c r="T193" s="33">
        <v>1.6349344223960109E-2</v>
      </c>
      <c r="U193" s="33">
        <v>7.7698473556207966E-3</v>
      </c>
      <c r="V193" s="33">
        <v>0</v>
      </c>
      <c r="W193" s="33">
        <v>0</v>
      </c>
      <c r="X193" s="33">
        <v>8.5424280691263118E-3</v>
      </c>
      <c r="Y193" s="33">
        <v>1.0897803606225892E-2</v>
      </c>
      <c r="Z193" s="33">
        <v>1.9646008601580663E-2</v>
      </c>
      <c r="AA193" s="33">
        <v>9.5643518231360442E-3</v>
      </c>
      <c r="AB193" s="33">
        <v>9.5449497849260361E-3</v>
      </c>
      <c r="AC193" s="33">
        <v>1.5349414432438705E-2</v>
      </c>
      <c r="AD193" s="33">
        <v>4.6726919383269791E-3</v>
      </c>
      <c r="AE193" s="33">
        <v>5.3209632084312555E-3</v>
      </c>
      <c r="AF193" s="33">
        <v>6.5851335396175745E-3</v>
      </c>
      <c r="AG193" s="33">
        <v>1.2179713928354438E-2</v>
      </c>
      <c r="AH193" s="33">
        <v>4.5407631828831554E-3</v>
      </c>
      <c r="AI193" s="33">
        <v>8.2891217318254544E-3</v>
      </c>
      <c r="AJ193" s="33">
        <v>2.527074248564758E-3</v>
      </c>
      <c r="AK193" s="33">
        <v>1.9979917776678409E-3</v>
      </c>
      <c r="AL193" s="33">
        <v>1.4510481782796863E-3</v>
      </c>
      <c r="AM193" s="33">
        <v>1.7967885654813025E-3</v>
      </c>
      <c r="AN193" s="33">
        <v>2.4935761964116889E-3</v>
      </c>
      <c r="AO193" s="33">
        <v>1.6474278717497396E-3</v>
      </c>
      <c r="AP193" s="33">
        <v>2.3069674059388286E-3</v>
      </c>
      <c r="AQ193" s="33">
        <v>1.5155270739386113E-3</v>
      </c>
      <c r="AR193" s="33">
        <v>3.4733849292672182E-2</v>
      </c>
      <c r="AS193" s="33">
        <v>1.6867882826736718E-2</v>
      </c>
      <c r="AT193" s="33">
        <v>9.9119824972738087E-3</v>
      </c>
      <c r="AU193" s="33">
        <v>2.1930620734035403E-2</v>
      </c>
      <c r="AV193" s="33">
        <v>0</v>
      </c>
      <c r="AW193" s="33">
        <v>1.1838131457051147E-2</v>
      </c>
      <c r="AX193" s="33">
        <v>1.092478344817664E-2</v>
      </c>
      <c r="AY193" s="33">
        <v>1.1692196371755611E-2</v>
      </c>
      <c r="AZ193" s="33">
        <v>1.1576809982756883E-2</v>
      </c>
      <c r="BA193" s="33">
        <v>5.8711430042830536E-3</v>
      </c>
      <c r="BB193" s="33">
        <v>4.3777917430349814E-3</v>
      </c>
      <c r="BC193" s="33">
        <v>8.5563700664385983E-3</v>
      </c>
      <c r="BD193" s="33">
        <v>1.030247244913368E-2</v>
      </c>
      <c r="BE193" s="33">
        <v>1.0158066044244241E-2</v>
      </c>
      <c r="BF193" s="33">
        <v>0</v>
      </c>
      <c r="BG193" s="33">
        <v>7.238825219524939E-3</v>
      </c>
      <c r="BH193" s="33">
        <v>6.1048546811809856E-3</v>
      </c>
      <c r="BI193" s="33">
        <v>9.0391911956280817E-3</v>
      </c>
      <c r="BJ193" s="33">
        <v>0</v>
      </c>
      <c r="BK193" s="33">
        <v>7.6562044677969954E-3</v>
      </c>
      <c r="BL193" s="33">
        <v>6.5247613772408076E-4</v>
      </c>
      <c r="BM193" s="33">
        <v>1.7547269139687738E-2</v>
      </c>
      <c r="BN193" s="33">
        <v>5.5273441163844776E-3</v>
      </c>
      <c r="BO193" s="33">
        <v>0</v>
      </c>
      <c r="BP193" s="33">
        <v>1.2406471157318442E-2</v>
      </c>
      <c r="BQ193" s="33">
        <v>3.7913929553504908E-2</v>
      </c>
      <c r="BR193" s="33">
        <v>2.8693753117519885E-2</v>
      </c>
      <c r="BS193" s="33">
        <v>1.426110910508353E-2</v>
      </c>
      <c r="BT193" s="33">
        <v>1.406676765413554E-2</v>
      </c>
      <c r="BU193" s="33">
        <v>1.3498749013595494E-2</v>
      </c>
      <c r="BV193" s="33">
        <v>8.2910532176613313E-3</v>
      </c>
      <c r="BW193" s="33">
        <v>6.8897857644507118E-3</v>
      </c>
      <c r="BX193" s="33">
        <v>0</v>
      </c>
      <c r="BY193" s="33">
        <v>0</v>
      </c>
      <c r="BZ193" s="33">
        <v>1.7065167654448817E-3</v>
      </c>
      <c r="CA193" s="33">
        <v>0</v>
      </c>
      <c r="CB193" s="33">
        <v>6.1473727375612949E-3</v>
      </c>
      <c r="CC193" s="33">
        <v>8.9979912577245972E-3</v>
      </c>
      <c r="CD193" s="33">
        <v>4.372685528224415E-3</v>
      </c>
      <c r="CE193" s="33">
        <v>0</v>
      </c>
      <c r="CF193" s="33">
        <v>1.5632402121222539E-2</v>
      </c>
      <c r="CG193" s="33">
        <v>4.513965472934799E-3</v>
      </c>
      <c r="CH193" s="33">
        <v>5.2549540886670824E-3</v>
      </c>
      <c r="CI193" s="33">
        <v>6.4049833378321038E-3</v>
      </c>
      <c r="CJ193" s="33">
        <v>7.4793542879112692E-3</v>
      </c>
      <c r="CK193" s="33">
        <v>6.4812696264359053E-3</v>
      </c>
      <c r="CL193" s="33">
        <v>1.9161887573290837E-2</v>
      </c>
      <c r="CM193" s="33">
        <v>1.7784806435380104E-2</v>
      </c>
      <c r="CN193" s="33">
        <v>2.6241671464822307E-2</v>
      </c>
      <c r="CO193" s="33">
        <v>2.5608064109066117E-2</v>
      </c>
      <c r="CP193" s="33">
        <v>1.6658045523450179E-2</v>
      </c>
      <c r="CQ193" s="33">
        <v>1.7103599773966312E-2</v>
      </c>
      <c r="CR193" s="33">
        <v>1.9329001705311887E-2</v>
      </c>
      <c r="CS193" s="33">
        <v>1.8915775128011129E-2</v>
      </c>
      <c r="CT193" s="33">
        <v>1.5646943552894695E-2</v>
      </c>
      <c r="CU193" s="33">
        <v>1.282274771964886E-2</v>
      </c>
      <c r="CV193" s="33">
        <v>1.8987733836924779E-2</v>
      </c>
      <c r="CW193" s="33">
        <v>1.2352725086967034E-2</v>
      </c>
      <c r="CX193" s="33">
        <v>1.2680922928246499E-2</v>
      </c>
      <c r="CY193" s="33">
        <v>2.2975911121311816E-2</v>
      </c>
      <c r="CZ193" s="33">
        <v>1.2403347079473276E-2</v>
      </c>
      <c r="DA193" s="33">
        <v>7.9897206676204247E-3</v>
      </c>
      <c r="DB193" s="33">
        <v>7.8346304308709678E-3</v>
      </c>
      <c r="DC193" s="33">
        <v>1.0821943775412787E-2</v>
      </c>
      <c r="DD193" s="33">
        <v>7.769351982787118E-3</v>
      </c>
      <c r="DE193" s="33">
        <v>5.9837598207428096E-3</v>
      </c>
      <c r="DF193" s="33">
        <v>6.7903107746825645E-3</v>
      </c>
      <c r="DG193" s="33">
        <v>1.6102601414433253E-2</v>
      </c>
      <c r="DH193" s="33">
        <v>1.0768316687954554E-2</v>
      </c>
      <c r="DI193" s="33">
        <v>7.9883047836155959E-3</v>
      </c>
      <c r="DJ193" s="33">
        <v>1.024655668474099E-2</v>
      </c>
      <c r="DK193" s="33">
        <v>9.5560116251787435E-3</v>
      </c>
      <c r="DL193" s="33">
        <v>7.2056597441314419E-3</v>
      </c>
      <c r="DM193" s="33">
        <v>9.8696971350620381E-3</v>
      </c>
      <c r="DN193" s="33">
        <v>6.7958709502307455E-3</v>
      </c>
      <c r="DO193" s="33">
        <v>7.3898443773848434E-3</v>
      </c>
      <c r="DP193" s="33">
        <v>8.0903748118545202E-3</v>
      </c>
      <c r="DQ193" s="33">
        <v>0</v>
      </c>
      <c r="DR193" s="33">
        <v>7.2440003179113817E-3</v>
      </c>
      <c r="DS193" s="33">
        <v>1.5336975666918488E-2</v>
      </c>
      <c r="DT193" s="33">
        <v>1.863148776197469E-2</v>
      </c>
      <c r="DU193" s="33">
        <v>1.6087481231723492E-2</v>
      </c>
      <c r="DV193" s="33">
        <v>1.5293484715450173E-2</v>
      </c>
      <c r="DW193" s="33">
        <v>7.8749287531995043E-3</v>
      </c>
      <c r="DX193" s="33">
        <v>5.8386808060451921E-3</v>
      </c>
      <c r="DY193" s="33">
        <v>9.3900868557983148E-3</v>
      </c>
      <c r="DZ193" s="33">
        <v>2.1435367858479746E-2</v>
      </c>
      <c r="EA193" s="33">
        <v>1.8778315383761873E-2</v>
      </c>
      <c r="EB193" s="33">
        <v>2.1247950392208129E-2</v>
      </c>
      <c r="EC193" s="33">
        <v>1.6478945089651767E-2</v>
      </c>
      <c r="ED193" s="33">
        <v>1.6585983813658216E-2</v>
      </c>
      <c r="EE193" s="33">
        <v>3.281278443622786E-3</v>
      </c>
      <c r="EF193" s="33">
        <v>3.7019735903630752E-3</v>
      </c>
      <c r="EG193" s="33">
        <v>1.8108065122235464E-2</v>
      </c>
      <c r="EH193" s="33">
        <v>8.0862822856844711E-3</v>
      </c>
      <c r="EI193" s="33">
        <v>4.3314872978866261E-3</v>
      </c>
      <c r="EJ193" s="33">
        <v>9.127034664539695E-3</v>
      </c>
      <c r="EK193" s="33">
        <v>1.0565615472896025E-2</v>
      </c>
      <c r="EL193" s="33">
        <v>4.1483695970568049E-3</v>
      </c>
      <c r="EM193" s="33">
        <v>1.1180668643551972E-2</v>
      </c>
      <c r="EN193" s="33">
        <v>1.1261922997136589E-2</v>
      </c>
      <c r="EO193" s="33">
        <v>2.3410307511004119E-2</v>
      </c>
      <c r="EP193" s="33">
        <v>1.4633960058690579E-3</v>
      </c>
      <c r="EQ193" s="33">
        <v>2.0505066940922901E-2</v>
      </c>
      <c r="ER193" s="33">
        <v>1.9745803193946129E-2</v>
      </c>
      <c r="ES193" s="33">
        <v>3.0269358959051605E-3</v>
      </c>
      <c r="ET193" s="33">
        <v>1.1275736409245977E-2</v>
      </c>
      <c r="EU193" s="33">
        <v>1.0325518063438122E-2</v>
      </c>
      <c r="EV193" s="33">
        <v>9.4625645218987271E-3</v>
      </c>
      <c r="EW193" s="33">
        <v>9.6804759546418248E-3</v>
      </c>
      <c r="EX193" s="33">
        <v>9.3606378182387127E-3</v>
      </c>
      <c r="EY193" s="33">
        <v>2.0251267927057292E-2</v>
      </c>
      <c r="EZ193" s="33">
        <v>2.1247457678802619E-2</v>
      </c>
      <c r="FA193" s="33">
        <v>1.2357760326126246E-2</v>
      </c>
      <c r="FB193" s="33">
        <v>2.0618442518792465E-2</v>
      </c>
      <c r="FC193" s="33">
        <v>7.5530406650198322E-3</v>
      </c>
      <c r="FD193" s="33">
        <v>2.1868896846415815E-2</v>
      </c>
      <c r="FE193" s="33">
        <v>2.8335109925830154E-3</v>
      </c>
      <c r="FF193" s="33">
        <v>1.4516104415394526E-2</v>
      </c>
      <c r="FG193" s="33">
        <v>1.7472576766213579E-2</v>
      </c>
      <c r="FH193" s="33">
        <v>6.8716101567619153E-3</v>
      </c>
      <c r="FI193" s="33">
        <v>9.3658971579406291E-3</v>
      </c>
      <c r="FJ193" s="33">
        <v>1.863374227903785E-2</v>
      </c>
      <c r="FK193" s="33">
        <v>1.1288641585089906E-2</v>
      </c>
      <c r="FL193" s="33">
        <v>1.2051276001052475E-3</v>
      </c>
      <c r="FM193" s="33">
        <v>3.2015950210780571E-3</v>
      </c>
      <c r="FN193" s="33">
        <v>1.2658975857775629E-2</v>
      </c>
      <c r="FO193" s="33">
        <v>1.2475209028351666E-2</v>
      </c>
      <c r="FP193" s="33">
        <v>1.0664221236524012E-2</v>
      </c>
      <c r="FQ193" s="33">
        <v>5.8702647576568314E-3</v>
      </c>
      <c r="FR193" s="33">
        <v>5.4837771734283589E-3</v>
      </c>
      <c r="FS193" s="33">
        <v>1.6376357076873741E-2</v>
      </c>
      <c r="FT193" s="33">
        <v>1.1435032142183891E-2</v>
      </c>
      <c r="FU193" s="33">
        <v>6.4224099859900314E-3</v>
      </c>
      <c r="FV193" s="33">
        <v>7.772895562064017E-3</v>
      </c>
      <c r="FW193" s="33">
        <v>6.6507758249377399E-3</v>
      </c>
      <c r="FX193" s="33">
        <v>1.7187911250489754E-2</v>
      </c>
      <c r="FY193" s="33">
        <v>6.1309614585950576E-3</v>
      </c>
      <c r="FZ193" s="33">
        <v>1.349831340715122E-2</v>
      </c>
      <c r="GA193" s="33">
        <v>1.1752336893646366E-2</v>
      </c>
      <c r="GB193" s="33">
        <v>1.4006891715748438E-2</v>
      </c>
      <c r="GC193" s="33">
        <v>6.2110897037160866E-3</v>
      </c>
      <c r="GD193" s="33">
        <v>7.2405300792605263E-3</v>
      </c>
      <c r="GE193" s="33">
        <v>6.7641975663975569E-3</v>
      </c>
      <c r="GF193" s="33">
        <v>3.3454372367488243E-3</v>
      </c>
      <c r="GG193" s="33">
        <v>4.4037698202683186E-3</v>
      </c>
      <c r="GH193" s="33">
        <v>1.0431900695224412E-2</v>
      </c>
      <c r="GI193" s="34">
        <v>1.0040400481462617</v>
      </c>
      <c r="GJ193" s="63">
        <v>3.2162343068746209</v>
      </c>
      <c r="GK193" s="63">
        <v>1.4941919400000001</v>
      </c>
    </row>
    <row r="194" spans="1:193" s="49" customFormat="1" ht="15" customHeight="1">
      <c r="A194" s="54"/>
      <c r="B194" s="55" t="s">
        <v>456</v>
      </c>
      <c r="C194" s="56">
        <v>1.712372614768823</v>
      </c>
      <c r="D194" s="56">
        <v>4.6210390394967904</v>
      </c>
      <c r="E194" s="56">
        <v>2.6984247779835489</v>
      </c>
      <c r="F194" s="56">
        <v>1.8954973753991224</v>
      </c>
      <c r="G194" s="56">
        <v>1.8182832522321288</v>
      </c>
      <c r="H194" s="56">
        <v>2.0709406236884553</v>
      </c>
      <c r="I194" s="56">
        <v>1.9204367613610211</v>
      </c>
      <c r="J194" s="56">
        <v>2.0804504970735245</v>
      </c>
      <c r="K194" s="56">
        <v>3.0199412844173601</v>
      </c>
      <c r="L194" s="56">
        <v>2.5633451586664986</v>
      </c>
      <c r="M194" s="56">
        <v>2.7463445628112573</v>
      </c>
      <c r="N194" s="56">
        <v>2.9912008385496569</v>
      </c>
      <c r="O194" s="56">
        <v>2.286145261905896</v>
      </c>
      <c r="P194" s="56">
        <v>1.7200854435594988</v>
      </c>
      <c r="Q194" s="56">
        <v>2.4471643484924912</v>
      </c>
      <c r="R194" s="56">
        <v>2.4723076851165855</v>
      </c>
      <c r="S194" s="56">
        <v>2.4019278939228932</v>
      </c>
      <c r="T194" s="56">
        <v>1.7011414571529726</v>
      </c>
      <c r="U194" s="56">
        <v>2.3395378774820572</v>
      </c>
      <c r="V194" s="56">
        <v>1</v>
      </c>
      <c r="W194" s="56">
        <v>1</v>
      </c>
      <c r="X194" s="56">
        <v>2.2815844658542357</v>
      </c>
      <c r="Y194" s="56">
        <v>2.1997554468706286</v>
      </c>
      <c r="Z194" s="56">
        <v>3.3993026606678671</v>
      </c>
      <c r="AA194" s="56">
        <v>2.4657429222816858</v>
      </c>
      <c r="AB194" s="56">
        <v>2.1535569259240357</v>
      </c>
      <c r="AC194" s="56">
        <v>2.6075948005047889</v>
      </c>
      <c r="AD194" s="56">
        <v>1.9543516795677061</v>
      </c>
      <c r="AE194" s="56">
        <v>2.034070729689692</v>
      </c>
      <c r="AF194" s="56">
        <v>2.1400939415793627</v>
      </c>
      <c r="AG194" s="56">
        <v>1.6086882621912149</v>
      </c>
      <c r="AH194" s="56">
        <v>1.9611039097043941</v>
      </c>
      <c r="AI194" s="56">
        <v>2.5185242599329505</v>
      </c>
      <c r="AJ194" s="56">
        <v>1.5198527846503533</v>
      </c>
      <c r="AK194" s="56">
        <v>1.4870830604513723</v>
      </c>
      <c r="AL194" s="56">
        <v>1.3492916464814257</v>
      </c>
      <c r="AM194" s="56">
        <v>1.4272185434826847</v>
      </c>
      <c r="AN194" s="56">
        <v>1.4320130191608156</v>
      </c>
      <c r="AO194" s="56">
        <v>1.4846030716058021</v>
      </c>
      <c r="AP194" s="56">
        <v>1.4633244972398498</v>
      </c>
      <c r="AQ194" s="56">
        <v>1.4225454147630954</v>
      </c>
      <c r="AR194" s="56">
        <v>2.7405668339610871</v>
      </c>
      <c r="AS194" s="56">
        <v>2.5244661411839298</v>
      </c>
      <c r="AT194" s="56">
        <v>2.1934799840707488</v>
      </c>
      <c r="AU194" s="56">
        <v>3.1659637166813206</v>
      </c>
      <c r="AV194" s="56">
        <v>1</v>
      </c>
      <c r="AW194" s="56">
        <v>2.9167430973228501</v>
      </c>
      <c r="AX194" s="56">
        <v>3.0562374481501089</v>
      </c>
      <c r="AY194" s="56">
        <v>3.2597968168265257</v>
      </c>
      <c r="AZ194" s="56">
        <v>2.8905174802008542</v>
      </c>
      <c r="BA194" s="56">
        <v>2.0559341964606843</v>
      </c>
      <c r="BB194" s="56">
        <v>2.3737115049803097</v>
      </c>
      <c r="BC194" s="56">
        <v>2.3467972809039912</v>
      </c>
      <c r="BD194" s="56">
        <v>2.8205291686712353</v>
      </c>
      <c r="BE194" s="56">
        <v>3.2212140830621334</v>
      </c>
      <c r="BF194" s="56">
        <v>1</v>
      </c>
      <c r="BG194" s="56">
        <v>2.293111850788093</v>
      </c>
      <c r="BH194" s="56">
        <v>2.611296388072994</v>
      </c>
      <c r="BI194" s="56">
        <v>2.9897770230400305</v>
      </c>
      <c r="BJ194" s="56">
        <v>1</v>
      </c>
      <c r="BK194" s="56">
        <v>2.8025478345171022</v>
      </c>
      <c r="BL194" s="56">
        <v>1.8621829318149403</v>
      </c>
      <c r="BM194" s="56">
        <v>2.2961161166128399</v>
      </c>
      <c r="BN194" s="56">
        <v>2.3102802053524041</v>
      </c>
      <c r="BO194" s="56">
        <v>1</v>
      </c>
      <c r="BP194" s="56">
        <v>2.3074548351918396</v>
      </c>
      <c r="BQ194" s="56">
        <v>2.761215087837348</v>
      </c>
      <c r="BR194" s="56">
        <v>3.2538324485085499</v>
      </c>
      <c r="BS194" s="56">
        <v>2.1515054145458619</v>
      </c>
      <c r="BT194" s="56">
        <v>2.1707999425467661</v>
      </c>
      <c r="BU194" s="56">
        <v>2.1306164916789272</v>
      </c>
      <c r="BV194" s="56">
        <v>2.1811251587579146</v>
      </c>
      <c r="BW194" s="56">
        <v>2.0331818660501084</v>
      </c>
      <c r="BX194" s="56">
        <v>1</v>
      </c>
      <c r="BY194" s="56">
        <v>1</v>
      </c>
      <c r="BZ194" s="56">
        <v>1.8908653154123429</v>
      </c>
      <c r="CA194" s="56">
        <v>1</v>
      </c>
      <c r="CB194" s="56">
        <v>2.9160787715425909</v>
      </c>
      <c r="CC194" s="56">
        <v>2.0101561412212785</v>
      </c>
      <c r="CD194" s="56">
        <v>1.894689723874349</v>
      </c>
      <c r="CE194" s="56">
        <v>1</v>
      </c>
      <c r="CF194" s="56">
        <v>2.2446200192961525</v>
      </c>
      <c r="CG194" s="56">
        <v>2.3500165115447627</v>
      </c>
      <c r="CH194" s="56">
        <v>2.4321076050163213</v>
      </c>
      <c r="CI194" s="56">
        <v>2.4373337232381433</v>
      </c>
      <c r="CJ194" s="56">
        <v>2.8665921487823782</v>
      </c>
      <c r="CK194" s="56">
        <v>2.0689158524908025</v>
      </c>
      <c r="CL194" s="56">
        <v>2.411176590045303</v>
      </c>
      <c r="CM194" s="56">
        <v>2.4703184550831665</v>
      </c>
      <c r="CN194" s="56">
        <v>2.6579561193511929</v>
      </c>
      <c r="CO194" s="56">
        <v>2.6014797906659166</v>
      </c>
      <c r="CP194" s="56">
        <v>2.4164385349409119</v>
      </c>
      <c r="CQ194" s="56">
        <v>2.5020099689242516</v>
      </c>
      <c r="CR194" s="56">
        <v>2.5944314479677417</v>
      </c>
      <c r="CS194" s="56">
        <v>2.5198173657778149</v>
      </c>
      <c r="CT194" s="56">
        <v>2.4417993162263536</v>
      </c>
      <c r="CU194" s="56">
        <v>2.2660691770087826</v>
      </c>
      <c r="CV194" s="56">
        <v>2.49814475864116</v>
      </c>
      <c r="CW194" s="56">
        <v>2.3802377822554708</v>
      </c>
      <c r="CX194" s="56">
        <v>2.4030077198760531</v>
      </c>
      <c r="CY194" s="56">
        <v>2.929942336636282</v>
      </c>
      <c r="CZ194" s="56">
        <v>2.909445689969</v>
      </c>
      <c r="DA194" s="56">
        <v>2.335419052554137</v>
      </c>
      <c r="DB194" s="56">
        <v>2.6151228040198853</v>
      </c>
      <c r="DC194" s="56">
        <v>2.5205191253584251</v>
      </c>
      <c r="DD194" s="56">
        <v>2.6952758056739521</v>
      </c>
      <c r="DE194" s="56">
        <v>2.4365995561830061</v>
      </c>
      <c r="DF194" s="56">
        <v>2.6220929658979335</v>
      </c>
      <c r="DG194" s="56">
        <v>2.782810605715047</v>
      </c>
      <c r="DH194" s="56">
        <v>2.9281609648114437</v>
      </c>
      <c r="DI194" s="56">
        <v>3.0046691965871459</v>
      </c>
      <c r="DJ194" s="56">
        <v>2.7237072112612943</v>
      </c>
      <c r="DK194" s="56">
        <v>2.9037803049078472</v>
      </c>
      <c r="DL194" s="56">
        <v>2.5279052064752912</v>
      </c>
      <c r="DM194" s="56">
        <v>2.5680106924712525</v>
      </c>
      <c r="DN194" s="56">
        <v>2.6314490306306606</v>
      </c>
      <c r="DO194" s="56">
        <v>3.5349036080906959</v>
      </c>
      <c r="DP194" s="56">
        <v>3.600107988230552</v>
      </c>
      <c r="DQ194" s="56">
        <v>1</v>
      </c>
      <c r="DR194" s="56">
        <v>3.2427104026501237</v>
      </c>
      <c r="DS194" s="56">
        <v>2.6715641491802593</v>
      </c>
      <c r="DT194" s="56">
        <v>2.8386059088675526</v>
      </c>
      <c r="DU194" s="56">
        <v>2.3504232322525196</v>
      </c>
      <c r="DV194" s="56">
        <v>2.9503699199185078</v>
      </c>
      <c r="DW194" s="56">
        <v>2.0713715240381565</v>
      </c>
      <c r="DX194" s="56">
        <v>2.1171037173954703</v>
      </c>
      <c r="DY194" s="56">
        <v>2.0750876172146215</v>
      </c>
      <c r="DZ194" s="56">
        <v>2.0251607260932816</v>
      </c>
      <c r="EA194" s="56">
        <v>1.9579324074272273</v>
      </c>
      <c r="EB194" s="56">
        <v>2.151298352689095</v>
      </c>
      <c r="EC194" s="56">
        <v>2.0051379883043525</v>
      </c>
      <c r="ED194" s="56">
        <v>1.9025651358017304</v>
      </c>
      <c r="EE194" s="56">
        <v>1.4680067314365497</v>
      </c>
      <c r="EF194" s="56">
        <v>1.8933322198791993</v>
      </c>
      <c r="EG194" s="56">
        <v>1.8403959768207245</v>
      </c>
      <c r="EH194" s="56">
        <v>1.5201474785602851</v>
      </c>
      <c r="EI194" s="56">
        <v>1.5886997817222619</v>
      </c>
      <c r="EJ194" s="56">
        <v>1.5376657301634979</v>
      </c>
      <c r="EK194" s="56">
        <v>1.5336525074049296</v>
      </c>
      <c r="EL194" s="56">
        <v>1.5843694383516986</v>
      </c>
      <c r="EM194" s="56">
        <v>1.5195985942279351</v>
      </c>
      <c r="EN194" s="56">
        <v>1.5465562022150627</v>
      </c>
      <c r="EO194" s="56">
        <v>1.4559824285897554</v>
      </c>
      <c r="EP194" s="56">
        <v>1.2274073007297304</v>
      </c>
      <c r="EQ194" s="56">
        <v>1.5590570305356932</v>
      </c>
      <c r="ER194" s="56">
        <v>1.9039186628716462</v>
      </c>
      <c r="ES194" s="56">
        <v>1.5262612000713744</v>
      </c>
      <c r="ET194" s="56">
        <v>1.5539574968779932</v>
      </c>
      <c r="EU194" s="56">
        <v>2.8579970017323153</v>
      </c>
      <c r="EV194" s="56">
        <v>2.8491925345779952</v>
      </c>
      <c r="EW194" s="56">
        <v>3.4385964068669557</v>
      </c>
      <c r="EX194" s="56">
        <v>2.0963500893926561</v>
      </c>
      <c r="EY194" s="56">
        <v>1.7129724553552761</v>
      </c>
      <c r="EZ194" s="56">
        <v>2.3808667388755671</v>
      </c>
      <c r="FA194" s="56">
        <v>1.6731478915740339</v>
      </c>
      <c r="FB194" s="56">
        <v>1.7046142706894767</v>
      </c>
      <c r="FC194" s="56">
        <v>2.138752438412614</v>
      </c>
      <c r="FD194" s="56">
        <v>1.7039068261491899</v>
      </c>
      <c r="FE194" s="56">
        <v>1.3859767712303377</v>
      </c>
      <c r="FF194" s="56">
        <v>1.8278803921291551</v>
      </c>
      <c r="FG194" s="56">
        <v>1.8491708663903994</v>
      </c>
      <c r="FH194" s="56">
        <v>2.1338502420266274</v>
      </c>
      <c r="FI194" s="56">
        <v>1.713278685520123</v>
      </c>
      <c r="FJ194" s="56">
        <v>2.2815563250921747</v>
      </c>
      <c r="FK194" s="56">
        <v>2.2224028216886795</v>
      </c>
      <c r="FL194" s="56">
        <v>1.1496466725297187</v>
      </c>
      <c r="FM194" s="56">
        <v>1.5674944877954426</v>
      </c>
      <c r="FN194" s="56">
        <v>1.223038122146392</v>
      </c>
      <c r="FO194" s="56">
        <v>1.6491580022063561</v>
      </c>
      <c r="FP194" s="56">
        <v>1.4589459669932561</v>
      </c>
      <c r="FQ194" s="56">
        <v>1.6345698387848451</v>
      </c>
      <c r="FR194" s="56">
        <v>1.8878040684657391</v>
      </c>
      <c r="FS194" s="56">
        <v>1.5806533172078825</v>
      </c>
      <c r="FT194" s="56">
        <v>1.5670267579053583</v>
      </c>
      <c r="FU194" s="56">
        <v>1.4366274305122801</v>
      </c>
      <c r="FV194" s="56">
        <v>1.7622691228627978</v>
      </c>
      <c r="FW194" s="56">
        <v>1.651658235315951</v>
      </c>
      <c r="FX194" s="56">
        <v>1.4169923681293206</v>
      </c>
      <c r="FY194" s="56">
        <v>2.4726661832959094</v>
      </c>
      <c r="FZ194" s="56">
        <v>2.4263268918995426</v>
      </c>
      <c r="GA194" s="56">
        <v>2.4188100265150694</v>
      </c>
      <c r="GB194" s="56">
        <v>1.4471606213083577</v>
      </c>
      <c r="GC194" s="56">
        <v>1.9200778987554079</v>
      </c>
      <c r="GD194" s="56">
        <v>2.0522589099293955</v>
      </c>
      <c r="GE194" s="56">
        <v>1.4868431553907497</v>
      </c>
      <c r="GF194" s="56">
        <v>1.5079372210090765</v>
      </c>
      <c r="GG194" s="56">
        <v>1.5170476417772982</v>
      </c>
      <c r="GH194" s="56">
        <v>3.321209839581837</v>
      </c>
      <c r="GI194" s="57">
        <v>1.9935974178405438</v>
      </c>
      <c r="GJ194" s="43">
        <v>406.82074794728663</v>
      </c>
      <c r="GK194" s="58"/>
    </row>
    <row r="195" spans="1:193" s="49" customFormat="1" ht="15" customHeight="1">
      <c r="A195" s="50"/>
      <c r="B195" s="51" t="s">
        <v>457</v>
      </c>
      <c r="C195" s="52">
        <v>0.79553077000000005</v>
      </c>
      <c r="D195" s="52">
        <v>2.1468334200000001</v>
      </c>
      <c r="E195" s="52">
        <v>1.2536289899999999</v>
      </c>
      <c r="F195" s="52">
        <v>0.88060651999999995</v>
      </c>
      <c r="G195" s="52">
        <v>0.84473452999999998</v>
      </c>
      <c r="H195" s="52">
        <v>0.96211360999999995</v>
      </c>
      <c r="I195" s="52">
        <v>0.89219280999999995</v>
      </c>
      <c r="J195" s="52">
        <v>0.96653169000000005</v>
      </c>
      <c r="K195" s="52">
        <v>1.40299851</v>
      </c>
      <c r="L195" s="52">
        <v>1.19087396</v>
      </c>
      <c r="M195" s="52">
        <v>1.2758914699999999</v>
      </c>
      <c r="N195" s="52">
        <v>1.3896463299999999</v>
      </c>
      <c r="O195" s="52">
        <v>1.0620929699999999</v>
      </c>
      <c r="P195" s="52">
        <v>0.79911398</v>
      </c>
      <c r="Q195" s="52">
        <v>1.1368989</v>
      </c>
      <c r="R195" s="52">
        <v>1.14857995</v>
      </c>
      <c r="S195" s="52">
        <v>1.1158830399999999</v>
      </c>
      <c r="T195" s="52">
        <v>0.79031302000000003</v>
      </c>
      <c r="U195" s="52">
        <v>1.0868979999999999</v>
      </c>
      <c r="V195" s="52">
        <v>0.46457808</v>
      </c>
      <c r="W195" s="52">
        <v>0.46457808</v>
      </c>
      <c r="X195" s="52">
        <v>1.0599741199999999</v>
      </c>
      <c r="Y195" s="52">
        <v>1.0219581499999999</v>
      </c>
      <c r="Z195" s="52">
        <v>1.57924149</v>
      </c>
      <c r="AA195" s="52">
        <v>1.1455301</v>
      </c>
      <c r="AB195" s="52">
        <v>1.0004953299999999</v>
      </c>
      <c r="AC195" s="52">
        <v>1.2114313699999999</v>
      </c>
      <c r="AD195" s="52">
        <v>0.90794894000000004</v>
      </c>
      <c r="AE195" s="52">
        <v>0.94498466000000003</v>
      </c>
      <c r="AF195" s="52">
        <v>0.99424071999999997</v>
      </c>
      <c r="AG195" s="52">
        <v>0.74736130000000001</v>
      </c>
      <c r="AH195" s="52">
        <v>0.91108588000000001</v>
      </c>
      <c r="AI195" s="52">
        <v>1.1700511499999999</v>
      </c>
      <c r="AJ195" s="52">
        <v>0.70609027999999996</v>
      </c>
      <c r="AK195" s="52">
        <v>0.69086619000000005</v>
      </c>
      <c r="AL195" s="52">
        <v>0.62685131999999999</v>
      </c>
      <c r="AM195" s="52">
        <v>0.66305444000000002</v>
      </c>
      <c r="AN195" s="52">
        <v>0.66528184999999995</v>
      </c>
      <c r="AO195" s="52">
        <v>0.68971404000000003</v>
      </c>
      <c r="AP195" s="52">
        <v>0.67982847999999996</v>
      </c>
      <c r="AQ195" s="52">
        <v>0.66088340999999995</v>
      </c>
      <c r="AR195" s="52">
        <v>1.27320726</v>
      </c>
      <c r="AS195" s="52">
        <v>1.1728116200000001</v>
      </c>
      <c r="AT195" s="52">
        <v>1.0190427099999999</v>
      </c>
      <c r="AU195" s="52">
        <v>1.4708373299999999</v>
      </c>
      <c r="AV195" s="52">
        <v>0.46457808</v>
      </c>
      <c r="AW195" s="52">
        <v>1.3550548899999999</v>
      </c>
      <c r="AX195" s="52">
        <v>1.4198609099999999</v>
      </c>
      <c r="AY195" s="52">
        <v>1.51443013</v>
      </c>
      <c r="AZ195" s="52">
        <v>1.3428710500000001</v>
      </c>
      <c r="BA195" s="52">
        <v>0.95514195000000002</v>
      </c>
      <c r="BB195" s="52">
        <v>1.10277432</v>
      </c>
      <c r="BC195" s="52">
        <v>1.09027056</v>
      </c>
      <c r="BD195" s="52">
        <v>1.31035601</v>
      </c>
      <c r="BE195" s="52">
        <v>1.49650544</v>
      </c>
      <c r="BF195" s="52">
        <v>0.46457808</v>
      </c>
      <c r="BG195" s="52">
        <v>1.0653294900000001</v>
      </c>
      <c r="BH195" s="52">
        <v>1.21315105</v>
      </c>
      <c r="BI195" s="52">
        <v>1.3889848499999999</v>
      </c>
      <c r="BJ195" s="52">
        <v>0.46457808</v>
      </c>
      <c r="BK195" s="52">
        <v>1.30200228</v>
      </c>
      <c r="BL195" s="52">
        <v>0.86512935999999996</v>
      </c>
      <c r="BM195" s="52">
        <v>1.06672521</v>
      </c>
      <c r="BN195" s="52">
        <v>1.0733055300000001</v>
      </c>
      <c r="BO195" s="52">
        <v>0.46457808</v>
      </c>
      <c r="BP195" s="52">
        <v>1.07199293</v>
      </c>
      <c r="BQ195" s="52">
        <v>1.28279999</v>
      </c>
      <c r="BR195" s="52">
        <v>1.5116592200000001</v>
      </c>
      <c r="BS195" s="52">
        <v>0.99954224000000003</v>
      </c>
      <c r="BT195" s="52">
        <v>1.00850606</v>
      </c>
      <c r="BU195" s="52">
        <v>0.98983770999999998</v>
      </c>
      <c r="BV195" s="52">
        <v>1.01330293</v>
      </c>
      <c r="BW195" s="52">
        <v>0.94457172</v>
      </c>
      <c r="BX195" s="52">
        <v>0.46457808</v>
      </c>
      <c r="BY195" s="52">
        <v>0.46457808</v>
      </c>
      <c r="BZ195" s="52">
        <v>0.87845457000000005</v>
      </c>
      <c r="CA195" s="52">
        <v>0.46457808</v>
      </c>
      <c r="CB195" s="52">
        <v>1.35474626</v>
      </c>
      <c r="CC195" s="52">
        <v>0.93387447000000001</v>
      </c>
      <c r="CD195" s="52">
        <v>0.88023130000000005</v>
      </c>
      <c r="CE195" s="52">
        <v>0.46457808</v>
      </c>
      <c r="CF195" s="52">
        <v>1.0428012499999999</v>
      </c>
      <c r="CG195" s="52">
        <v>1.09176615</v>
      </c>
      <c r="CH195" s="52">
        <v>1.1299038699999999</v>
      </c>
      <c r="CI195" s="52">
        <v>1.1323318099999999</v>
      </c>
      <c r="CJ195" s="52">
        <v>1.3317558599999999</v>
      </c>
      <c r="CK195" s="52">
        <v>0.96117293999999998</v>
      </c>
      <c r="CL195" s="52">
        <v>1.12017978</v>
      </c>
      <c r="CM195" s="52">
        <v>1.14765579</v>
      </c>
      <c r="CN195" s="52">
        <v>1.2348281400000001</v>
      </c>
      <c r="CO195" s="52">
        <v>1.2085904700000001</v>
      </c>
      <c r="CP195" s="52">
        <v>1.1226243600000001</v>
      </c>
      <c r="CQ195" s="52">
        <v>1.16237898</v>
      </c>
      <c r="CR195" s="52">
        <v>1.20531597</v>
      </c>
      <c r="CS195" s="52">
        <v>1.1706519</v>
      </c>
      <c r="CT195" s="52">
        <v>1.1344064300000001</v>
      </c>
      <c r="CU195" s="52">
        <v>1.0527660599999999</v>
      </c>
      <c r="CV195" s="52">
        <v>1.16058328</v>
      </c>
      <c r="CW195" s="52">
        <v>1.1058062900000001</v>
      </c>
      <c r="CX195" s="52">
        <v>1.1163847</v>
      </c>
      <c r="CY195" s="52">
        <v>1.3611869700000001</v>
      </c>
      <c r="CZ195" s="52">
        <v>1.3516646800000001</v>
      </c>
      <c r="DA195" s="52">
        <v>1.0849844900000001</v>
      </c>
      <c r="DB195" s="52">
        <v>1.2149287200000001</v>
      </c>
      <c r="DC195" s="52">
        <v>1.1709779199999999</v>
      </c>
      <c r="DD195" s="52">
        <v>1.25216605</v>
      </c>
      <c r="DE195" s="52">
        <v>1.1319907300000001</v>
      </c>
      <c r="DF195" s="52">
        <v>1.2181668999999999</v>
      </c>
      <c r="DG195" s="52">
        <v>1.2928327900000001</v>
      </c>
      <c r="DH195" s="52">
        <v>1.36035938</v>
      </c>
      <c r="DI195" s="52">
        <v>1.3959034299999999</v>
      </c>
      <c r="DJ195" s="52">
        <v>1.26537465</v>
      </c>
      <c r="DK195" s="52">
        <v>1.34903266</v>
      </c>
      <c r="DL195" s="52">
        <v>1.17440933</v>
      </c>
      <c r="DM195" s="52">
        <v>1.1930414600000001</v>
      </c>
      <c r="DN195" s="52">
        <v>1.2225135300000001</v>
      </c>
      <c r="DO195" s="52">
        <v>1.64223871</v>
      </c>
      <c r="DP195" s="52">
        <v>1.6725312400000001</v>
      </c>
      <c r="DQ195" s="52">
        <v>0.46457808</v>
      </c>
      <c r="DR195" s="52">
        <v>1.5064921600000001</v>
      </c>
      <c r="DS195" s="52">
        <v>1.2411501300000001</v>
      </c>
      <c r="DT195" s="52">
        <v>1.31875407</v>
      </c>
      <c r="DU195" s="52">
        <v>1.0919551000000001</v>
      </c>
      <c r="DV195" s="52">
        <v>1.3706771799999999</v>
      </c>
      <c r="DW195" s="52">
        <v>0.9623138</v>
      </c>
      <c r="DX195" s="52">
        <v>0.98355996999999995</v>
      </c>
      <c r="DY195" s="52">
        <v>0.96404020999999995</v>
      </c>
      <c r="DZ195" s="52">
        <v>0.94084526999999996</v>
      </c>
      <c r="EA195" s="52">
        <v>0.90961247000000001</v>
      </c>
      <c r="EB195" s="52">
        <v>0.99944604999999997</v>
      </c>
      <c r="EC195" s="52">
        <v>0.93154314999999999</v>
      </c>
      <c r="ED195" s="52">
        <v>0.88389004999999998</v>
      </c>
      <c r="EE195" s="52">
        <v>0.68200373999999997</v>
      </c>
      <c r="EF195" s="52">
        <v>0.87960064000000004</v>
      </c>
      <c r="EG195" s="52">
        <v>0.85500761999999997</v>
      </c>
      <c r="EH195" s="52">
        <v>0.70622719</v>
      </c>
      <c r="EI195" s="52">
        <v>0.73807509000000004</v>
      </c>
      <c r="EJ195" s="52">
        <v>0.71436579</v>
      </c>
      <c r="EK195" s="52">
        <v>0.71250133000000004</v>
      </c>
      <c r="EL195" s="52">
        <v>0.73606329999999998</v>
      </c>
      <c r="EM195" s="52">
        <v>0.70597219</v>
      </c>
      <c r="EN195" s="52">
        <v>0.71849609999999997</v>
      </c>
      <c r="EO195" s="52">
        <v>0.67641751000000006</v>
      </c>
      <c r="EP195" s="52">
        <v>0.57022651999999996</v>
      </c>
      <c r="EQ195" s="52">
        <v>0.72430371000000004</v>
      </c>
      <c r="ER195" s="52">
        <v>0.88451886999999996</v>
      </c>
      <c r="ES195" s="52">
        <v>0.70906749000000002</v>
      </c>
      <c r="ET195" s="52">
        <v>0.72193457999999999</v>
      </c>
      <c r="EU195" s="52">
        <v>1.32776275</v>
      </c>
      <c r="EV195" s="52">
        <v>1.3236723800000001</v>
      </c>
      <c r="EW195" s="52">
        <v>1.5974965000000001</v>
      </c>
      <c r="EX195" s="52">
        <v>0.97391828999999996</v>
      </c>
      <c r="EY195" s="52">
        <v>0.79580945000000003</v>
      </c>
      <c r="EZ195" s="52">
        <v>1.1060984899999999</v>
      </c>
      <c r="FA195" s="52">
        <v>0.77730783000000003</v>
      </c>
      <c r="FB195" s="52">
        <v>0.79192642000000002</v>
      </c>
      <c r="FC195" s="52">
        <v>0.99361748999999999</v>
      </c>
      <c r="FD195" s="52">
        <v>0.79159774999999999</v>
      </c>
      <c r="FE195" s="52">
        <v>0.64389441999999997</v>
      </c>
      <c r="FF195" s="52">
        <v>0.84919314999999995</v>
      </c>
      <c r="FG195" s="52">
        <v>0.85908424000000005</v>
      </c>
      <c r="FH195" s="52">
        <v>0.99134003999999998</v>
      </c>
      <c r="FI195" s="52">
        <v>0.79595170999999998</v>
      </c>
      <c r="FJ195" s="52">
        <v>1.0599610500000001</v>
      </c>
      <c r="FK195" s="52">
        <v>1.0324796300000001</v>
      </c>
      <c r="FL195" s="52">
        <v>0.53410064000000002</v>
      </c>
      <c r="FM195" s="52">
        <v>0.72822357000000004</v>
      </c>
      <c r="FN195" s="52">
        <v>0.5681967</v>
      </c>
      <c r="FO195" s="52">
        <v>0.76616264999999995</v>
      </c>
      <c r="FP195" s="52">
        <v>0.67779431000000001</v>
      </c>
      <c r="FQ195" s="52">
        <v>0.75938530999999998</v>
      </c>
      <c r="FR195" s="52">
        <v>0.87703237999999994</v>
      </c>
      <c r="FS195" s="52">
        <v>0.73433687999999997</v>
      </c>
      <c r="FT195" s="52">
        <v>0.72800626999999996</v>
      </c>
      <c r="FU195" s="52">
        <v>0.66742561</v>
      </c>
      <c r="FV195" s="52">
        <v>0.81871159999999998</v>
      </c>
      <c r="FW195" s="52">
        <v>0.76732420000000001</v>
      </c>
      <c r="FX195" s="52">
        <v>0.65830359000000005</v>
      </c>
      <c r="FY195" s="52">
        <v>1.1487464999999999</v>
      </c>
      <c r="FZ195" s="52">
        <v>1.1272182799999999</v>
      </c>
      <c r="GA195" s="52">
        <v>1.12372611</v>
      </c>
      <c r="GB195" s="52">
        <v>0.67231909999999995</v>
      </c>
      <c r="GC195" s="52">
        <v>0.89202608999999999</v>
      </c>
      <c r="GD195" s="52">
        <v>0.95343449000000002</v>
      </c>
      <c r="GE195" s="52">
        <v>0.69075472999999998</v>
      </c>
      <c r="GF195" s="52">
        <v>0.70055456999999999</v>
      </c>
      <c r="GG195" s="52">
        <v>0.70478706999999996</v>
      </c>
      <c r="GH195" s="52">
        <v>1.5429612699999999</v>
      </c>
      <c r="GI195" s="53">
        <v>0.92618164999999997</v>
      </c>
      <c r="GJ195" s="58"/>
      <c r="GK195" s="58"/>
    </row>
    <row r="196" spans="1:193" ht="15" customHeight="1">
      <c r="A196" s="5"/>
      <c r="B196" s="5"/>
      <c r="GI196" s="64"/>
    </row>
    <row r="197" spans="1:193" ht="15" customHeight="1">
      <c r="A197" s="5"/>
      <c r="B197" s="5"/>
    </row>
    <row r="198" spans="1:193" ht="15" customHeight="1">
      <c r="A198" s="5"/>
      <c r="B198" s="5"/>
    </row>
    <row r="199" spans="1:193" ht="15" customHeight="1">
      <c r="A199" s="5"/>
      <c r="B199" s="5"/>
    </row>
    <row r="200" spans="1:193" ht="15" customHeight="1">
      <c r="A200" s="5"/>
      <c r="B200" s="5"/>
    </row>
    <row r="201" spans="1:193" ht="15" customHeight="1">
      <c r="A201" s="5"/>
      <c r="B201" s="5"/>
    </row>
    <row r="202" spans="1:193" ht="15" customHeight="1">
      <c r="A202" s="5"/>
      <c r="B202" s="5"/>
    </row>
    <row r="203" spans="1:193" ht="15" customHeight="1">
      <c r="A203" s="5"/>
      <c r="B203" s="5"/>
    </row>
    <row r="204" spans="1:193" ht="15" customHeight="1">
      <c r="A204" s="5"/>
      <c r="B204" s="5"/>
    </row>
    <row r="205" spans="1:193" ht="15" customHeight="1">
      <c r="A205" s="5"/>
      <c r="B205" s="5"/>
    </row>
    <row r="206" spans="1:193" ht="15" customHeight="1">
      <c r="A206" s="5"/>
      <c r="B206" s="5"/>
    </row>
  </sheetData>
  <phoneticPr fontId="3"/>
  <pageMargins left="0.70866141732283472" right="0.70866141732283472" top="0.74803149606299213" bottom="0.74803149606299213" header="0.31496062992125984" footer="0.31496062992125984"/>
  <pageSetup paperSize="9" orientation="portrait" r:id="rId1"/>
  <colBreaks count="1" manualBreakCount="1">
    <brk id="183" max="202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C10005-737B-CA4C-9D96-4E3C4C54FABF}">
  <dimension ref="A1:GN206"/>
  <sheetViews>
    <sheetView workbookViewId="0">
      <pane xSplit="2" ySplit="4" topLeftCell="H6" activePane="bottomRight" state="frozen"/>
      <selection pane="topRight" activeCell="C1" sqref="C1"/>
      <selection pane="bottomLeft" activeCell="A5" sqref="A5"/>
      <selection pane="bottomRight" activeCell="F30" sqref="F30"/>
    </sheetView>
  </sheetViews>
  <sheetFormatPr baseColWidth="10" defaultRowHeight="14"/>
  <cols>
    <col min="1" max="1" width="7.6640625" style="3" customWidth="1"/>
    <col min="2" max="2" width="22.5" style="4" customWidth="1"/>
    <col min="3" max="3" width="11.1640625" style="5" bestFit="1" customWidth="1"/>
    <col min="4" max="4" width="13" style="142" bestFit="1" customWidth="1"/>
    <col min="5" max="5" width="11.6640625" style="143" customWidth="1"/>
    <col min="6" max="6" width="21" customWidth="1"/>
    <col min="7" max="7" width="20" customWidth="1"/>
    <col min="8" max="8" width="10.83203125" style="150"/>
  </cols>
  <sheetData>
    <row r="1" spans="1:196">
      <c r="A1" s="3" t="s">
        <v>447</v>
      </c>
    </row>
    <row r="2" spans="1:196">
      <c r="F2" t="s">
        <v>462</v>
      </c>
    </row>
    <row r="3" spans="1:196">
      <c r="A3" s="8" t="s">
        <v>461</v>
      </c>
      <c r="B3" s="44"/>
      <c r="C3" s="10" t="s">
        <v>25</v>
      </c>
      <c r="H3" s="150" t="s">
        <v>473</v>
      </c>
      <c r="J3" t="s">
        <v>473</v>
      </c>
      <c r="L3" t="s">
        <v>473</v>
      </c>
      <c r="N3" t="s">
        <v>473</v>
      </c>
    </row>
    <row r="4" spans="1:196" ht="15">
      <c r="A4" s="13" t="s">
        <v>449</v>
      </c>
      <c r="B4" s="45"/>
      <c r="C4" s="170" t="s">
        <v>470</v>
      </c>
      <c r="D4" s="142" t="s">
        <v>471</v>
      </c>
      <c r="E4" s="143" t="s">
        <v>472</v>
      </c>
      <c r="F4" t="s">
        <v>464</v>
      </c>
      <c r="G4" t="s">
        <v>463</v>
      </c>
      <c r="H4" s="150" t="s">
        <v>465</v>
      </c>
      <c r="I4" t="s">
        <v>478</v>
      </c>
      <c r="J4" t="s">
        <v>466</v>
      </c>
      <c r="K4" t="s">
        <v>475</v>
      </c>
      <c r="L4" t="s">
        <v>467</v>
      </c>
      <c r="M4" t="s">
        <v>476</v>
      </c>
      <c r="N4" t="s">
        <v>469</v>
      </c>
      <c r="O4" t="s">
        <v>477</v>
      </c>
      <c r="P4" t="s">
        <v>479</v>
      </c>
      <c r="Q4" t="s">
        <v>480</v>
      </c>
      <c r="R4" t="s">
        <v>481</v>
      </c>
    </row>
    <row r="5" spans="1:196">
      <c r="A5" s="17" t="s">
        <v>418</v>
      </c>
      <c r="B5" s="46" t="s">
        <v>208</v>
      </c>
      <c r="C5" s="33">
        <v>1.1336075616579494E-5</v>
      </c>
      <c r="D5" s="142">
        <f t="shared" ref="D5:D21" si="0">C5/$C$22</f>
        <v>1.1268746618081485E-5</v>
      </c>
      <c r="F5">
        <f>D5*25000000</f>
        <v>281.7186654520371</v>
      </c>
      <c r="G5">
        <f>F5/100000</f>
        <v>2.8171866545203708E-3</v>
      </c>
      <c r="H5" s="144">
        <v>4.7065441312356446E-2</v>
      </c>
      <c r="I5" s="149">
        <f>H5*F5</f>
        <v>13.259213315428232</v>
      </c>
      <c r="J5" s="149">
        <v>0.60315200000000002</v>
      </c>
      <c r="K5" s="149">
        <f>SUM(I5:I193)*J5</f>
        <v>3914261.1934488169</v>
      </c>
      <c r="L5" s="149">
        <v>0</v>
      </c>
      <c r="M5" s="149">
        <f>L5*$K$5</f>
        <v>0</v>
      </c>
      <c r="N5" s="149">
        <v>0.81395715619626907</v>
      </c>
      <c r="O5" s="149">
        <f>M5*N5</f>
        <v>0</v>
      </c>
      <c r="P5" s="149">
        <v>29965.683336535669</v>
      </c>
      <c r="Q5" s="149">
        <f>P5/100000</f>
        <v>0.2996568333653567</v>
      </c>
      <c r="R5" s="149">
        <f>Q5+G5</f>
        <v>0.30247402001987705</v>
      </c>
      <c r="S5" s="149"/>
      <c r="T5" s="149"/>
      <c r="U5" s="149"/>
      <c r="V5" s="149"/>
      <c r="W5" s="149"/>
      <c r="X5" s="149"/>
      <c r="Y5" s="149"/>
      <c r="Z5" s="149"/>
      <c r="AA5" s="149"/>
      <c r="AB5" s="149"/>
      <c r="AC5" s="149"/>
      <c r="AD5" s="149"/>
      <c r="AE5" s="149"/>
      <c r="AF5" s="149"/>
      <c r="AG5" s="149"/>
      <c r="AH5" s="149"/>
      <c r="AI5" s="149"/>
      <c r="AJ5" s="149"/>
      <c r="AK5" s="149"/>
      <c r="AL5" s="149"/>
      <c r="AM5" s="149"/>
      <c r="AN5" s="149"/>
      <c r="AO5" s="149"/>
      <c r="AP5" s="149"/>
      <c r="AQ5" s="149"/>
      <c r="AR5" s="149"/>
      <c r="AS5" s="149"/>
      <c r="AT5" s="149"/>
      <c r="AU5" s="149"/>
      <c r="AV5" s="149"/>
      <c r="AW5" s="149"/>
      <c r="AX5" s="149"/>
      <c r="AY5" s="149"/>
      <c r="AZ5" s="149"/>
      <c r="BA5" s="149"/>
      <c r="BB5" s="149"/>
      <c r="BC5" s="149"/>
      <c r="BD5" s="149"/>
      <c r="BE5" s="149"/>
      <c r="BF5" s="149"/>
      <c r="BG5" s="149"/>
      <c r="BH5" s="149"/>
      <c r="BI5" s="149"/>
      <c r="BJ5" s="149"/>
      <c r="BK5" s="149"/>
      <c r="BL5" s="149"/>
      <c r="BM5" s="149"/>
      <c r="BN5" s="149"/>
      <c r="BO5" s="149"/>
      <c r="BP5" s="149"/>
      <c r="BQ5" s="149"/>
      <c r="BR5" s="149"/>
      <c r="BS5" s="149"/>
      <c r="BT5" s="149"/>
      <c r="BU5" s="149"/>
      <c r="BV5" s="149"/>
      <c r="BW5" s="149"/>
      <c r="BX5" s="149"/>
      <c r="BY5" s="149"/>
      <c r="BZ5" s="149"/>
      <c r="CA5" s="149"/>
      <c r="CB5" s="149"/>
      <c r="CC5" s="149"/>
      <c r="CD5" s="149"/>
      <c r="CE5" s="149"/>
      <c r="CF5" s="149"/>
      <c r="CG5" s="149"/>
      <c r="CH5" s="149"/>
      <c r="CI5" s="149"/>
      <c r="CJ5" s="149"/>
      <c r="CK5" s="149"/>
      <c r="CL5" s="149"/>
      <c r="CM5" s="149"/>
      <c r="CN5" s="149"/>
      <c r="CO5" s="149"/>
      <c r="CP5" s="149"/>
      <c r="CQ5" s="149"/>
      <c r="CR5" s="149"/>
      <c r="CS5" s="149"/>
      <c r="CT5" s="149"/>
      <c r="CU5" s="149"/>
      <c r="CV5" s="149"/>
      <c r="CW5" s="149"/>
      <c r="CX5" s="149"/>
      <c r="CY5" s="149"/>
      <c r="CZ5" s="149"/>
      <c r="DA5" s="149"/>
      <c r="DB5" s="149"/>
      <c r="DC5" s="149"/>
      <c r="DD5" s="149"/>
      <c r="DE5" s="149"/>
      <c r="DF5" s="149"/>
      <c r="DG5" s="149"/>
      <c r="DH5" s="149"/>
      <c r="DI5" s="149"/>
      <c r="DJ5" s="149"/>
      <c r="DK5" s="149"/>
      <c r="DL5" s="149"/>
      <c r="DM5" s="149"/>
      <c r="DN5" s="149"/>
      <c r="DO5" s="149"/>
      <c r="DP5" s="149"/>
      <c r="DQ5" s="149"/>
      <c r="DR5" s="149"/>
      <c r="DS5" s="149"/>
      <c r="DT5" s="149"/>
      <c r="DU5" s="149"/>
      <c r="DV5" s="149"/>
      <c r="DW5" s="149"/>
      <c r="DX5" s="149"/>
      <c r="DY5" s="149"/>
      <c r="DZ5" s="149"/>
      <c r="EA5" s="149"/>
      <c r="EB5" s="149"/>
      <c r="EC5" s="149"/>
      <c r="ED5" s="149"/>
      <c r="EE5" s="149"/>
      <c r="EF5" s="149"/>
      <c r="EG5" s="149"/>
      <c r="EH5" s="149"/>
      <c r="EI5" s="149"/>
      <c r="EJ5" s="149"/>
      <c r="EK5" s="149"/>
      <c r="EL5" s="149"/>
      <c r="EM5" s="149"/>
      <c r="EN5" s="149"/>
      <c r="EO5" s="149"/>
      <c r="EP5" s="149"/>
      <c r="EQ5" s="149"/>
      <c r="ER5" s="149"/>
      <c r="ES5" s="149"/>
      <c r="ET5" s="149"/>
      <c r="EU5" s="149"/>
      <c r="EV5" s="149"/>
      <c r="EW5" s="149"/>
      <c r="EX5" s="149"/>
      <c r="EY5" s="149"/>
      <c r="EZ5" s="149"/>
      <c r="FA5" s="149"/>
      <c r="FB5" s="149"/>
      <c r="FC5" s="149"/>
      <c r="FD5" s="149"/>
      <c r="FE5" s="149"/>
      <c r="FF5" s="149"/>
      <c r="FG5" s="149"/>
      <c r="FH5" s="149"/>
      <c r="FI5" s="149"/>
      <c r="FJ5" s="149"/>
      <c r="FK5" s="149"/>
      <c r="FL5" s="149"/>
      <c r="FM5" s="149"/>
      <c r="FN5" s="149"/>
      <c r="FO5" s="149"/>
      <c r="FP5" s="149"/>
      <c r="FQ5" s="149"/>
      <c r="FR5" s="149"/>
      <c r="FS5" s="149"/>
      <c r="FT5" s="149"/>
      <c r="FU5" s="149"/>
      <c r="FV5" s="149"/>
      <c r="FW5" s="149"/>
      <c r="FX5" s="149"/>
      <c r="FY5" s="149"/>
      <c r="FZ5" s="149"/>
      <c r="GA5" s="149"/>
      <c r="GB5" s="149"/>
      <c r="GC5" s="149"/>
      <c r="GD5" s="149"/>
      <c r="GE5" s="149"/>
      <c r="GF5" s="149"/>
      <c r="GG5" s="149"/>
      <c r="GH5" s="149"/>
      <c r="GI5" s="149"/>
      <c r="GJ5" s="149"/>
      <c r="GK5" s="149"/>
      <c r="GL5" s="149"/>
      <c r="GM5" s="149"/>
      <c r="GN5" s="149"/>
    </row>
    <row r="6" spans="1:196">
      <c r="A6" s="18" t="s">
        <v>419</v>
      </c>
      <c r="B6" s="47" t="s">
        <v>209</v>
      </c>
      <c r="C6" s="33">
        <v>4.7392430222077378E-7</v>
      </c>
      <c r="D6" s="142">
        <f t="shared" si="0"/>
        <v>4.7110949666445548E-7</v>
      </c>
      <c r="F6">
        <f t="shared" ref="F6:F69" si="1">D6*25000000</f>
        <v>11.777737416611387</v>
      </c>
      <c r="G6">
        <f t="shared" ref="G6:G69" si="2">F6/100000</f>
        <v>1.1777737416611387E-4</v>
      </c>
      <c r="H6" s="144">
        <v>0.22339444444444445</v>
      </c>
      <c r="I6" s="149">
        <f t="shared" ref="I6:I69" si="3">H6*F6</f>
        <v>2.6310811069964473</v>
      </c>
      <c r="J6" s="149"/>
      <c r="K6" s="149"/>
      <c r="L6">
        <v>0</v>
      </c>
      <c r="M6" s="149">
        <f t="shared" ref="M6:M69" si="4">L6*$K$5</f>
        <v>0</v>
      </c>
      <c r="N6">
        <v>0.10049089653505194</v>
      </c>
      <c r="O6" s="149">
        <f t="shared" ref="O6:O69" si="5">M6*N6</f>
        <v>0</v>
      </c>
      <c r="P6">
        <v>71.273667916894595</v>
      </c>
      <c r="Q6" s="149">
        <f t="shared" ref="Q6:Q69" si="6">P6/100000</f>
        <v>7.1273667916894596E-4</v>
      </c>
      <c r="R6" s="149">
        <f t="shared" ref="R6:R69" si="7">Q6+G6</f>
        <v>8.3051405333505986E-4</v>
      </c>
    </row>
    <row r="7" spans="1:196">
      <c r="A7" s="18" t="s">
        <v>420</v>
      </c>
      <c r="B7" s="47" t="s">
        <v>453</v>
      </c>
      <c r="C7" s="33">
        <v>7.8996135522661758E-7</v>
      </c>
      <c r="D7" s="142">
        <f t="shared" si="0"/>
        <v>7.8526949283097966E-7</v>
      </c>
      <c r="F7">
        <f t="shared" si="1"/>
        <v>19.631737320774491</v>
      </c>
      <c r="G7">
        <f t="shared" si="2"/>
        <v>1.963173732077449E-4</v>
      </c>
      <c r="H7" s="144">
        <v>0.28374836065573772</v>
      </c>
      <c r="I7" s="149">
        <f t="shared" si="3"/>
        <v>5.5704732815938263</v>
      </c>
      <c r="J7" s="149"/>
      <c r="K7" s="149"/>
      <c r="L7">
        <v>3.5700265444839216E-4</v>
      </c>
      <c r="M7" s="149">
        <f t="shared" si="4"/>
        <v>1397.4016362655591</v>
      </c>
      <c r="N7">
        <v>0.22369482827796638</v>
      </c>
      <c r="O7" s="149">
        <f t="shared" si="5"/>
        <v>312.59151905977347</v>
      </c>
      <c r="P7">
        <v>515.57483181645239</v>
      </c>
      <c r="Q7" s="149">
        <f t="shared" si="6"/>
        <v>5.1557483181645242E-3</v>
      </c>
      <c r="R7" s="149">
        <f t="shared" si="7"/>
        <v>5.3520656913722689E-3</v>
      </c>
    </row>
    <row r="8" spans="1:196">
      <c r="A8" s="18" t="s">
        <v>421</v>
      </c>
      <c r="B8" s="47" t="s">
        <v>210</v>
      </c>
      <c r="C8" s="33">
        <v>2.7340278038046548E-6</v>
      </c>
      <c r="D8" s="142">
        <f t="shared" si="0"/>
        <v>2.7177894370080669E-6</v>
      </c>
      <c r="F8">
        <f t="shared" si="1"/>
        <v>67.94473592520167</v>
      </c>
      <c r="G8">
        <f t="shared" si="2"/>
        <v>6.7944735925201671E-4</v>
      </c>
      <c r="H8" s="144">
        <v>6.7516578749058032E-2</v>
      </c>
      <c r="I8" s="149">
        <f t="shared" si="3"/>
        <v>4.5873961136778307</v>
      </c>
      <c r="J8" s="149"/>
      <c r="K8" s="149"/>
      <c r="L8">
        <v>5.8091613817349477E-3</v>
      </c>
      <c r="M8" s="149">
        <f t="shared" si="4"/>
        <v>22738.574963006613</v>
      </c>
      <c r="N8">
        <v>0.54074572094042095</v>
      </c>
      <c r="O8" s="149">
        <f t="shared" si="5"/>
        <v>12295.787111528816</v>
      </c>
      <c r="P8">
        <v>13857.975046056516</v>
      </c>
      <c r="Q8" s="149">
        <f t="shared" si="6"/>
        <v>0.13857975046056514</v>
      </c>
      <c r="R8" s="149">
        <f t="shared" si="7"/>
        <v>0.13925919781981716</v>
      </c>
    </row>
    <row r="9" spans="1:196">
      <c r="A9" s="18" t="s">
        <v>422</v>
      </c>
      <c r="B9" s="47" t="s">
        <v>211</v>
      </c>
      <c r="C9" s="33">
        <v>2.7595970220178112E-6</v>
      </c>
      <c r="D9" s="142">
        <f t="shared" si="0"/>
        <v>2.7432067905095806E-6</v>
      </c>
      <c r="F9">
        <f t="shared" si="1"/>
        <v>68.580169762739516</v>
      </c>
      <c r="G9">
        <f t="shared" si="2"/>
        <v>6.8580169762739519E-4</v>
      </c>
      <c r="H9" s="144">
        <v>7.8425973513224667E-2</v>
      </c>
      <c r="I9" s="149">
        <f t="shared" si="3"/>
        <v>5.3784665773450602</v>
      </c>
      <c r="J9" s="149"/>
      <c r="K9" s="149"/>
      <c r="L9">
        <v>2.9063178492174462E-3</v>
      </c>
      <c r="M9" s="149">
        <f t="shared" si="4"/>
        <v>11376.087173019479</v>
      </c>
      <c r="N9">
        <v>0.41174232453632909</v>
      </c>
      <c r="O9" s="149">
        <f t="shared" si="5"/>
        <v>4684.0165767469571</v>
      </c>
      <c r="P9">
        <v>5291.0597214831214</v>
      </c>
      <c r="Q9" s="149">
        <f t="shared" si="6"/>
        <v>5.2910597214831212E-2</v>
      </c>
      <c r="R9" s="149">
        <f t="shared" si="7"/>
        <v>5.3596398912458605E-2</v>
      </c>
    </row>
    <row r="10" spans="1:196">
      <c r="A10" s="18" t="s">
        <v>423</v>
      </c>
      <c r="B10" s="47" t="s">
        <v>212</v>
      </c>
      <c r="C10" s="33">
        <v>1.533861031840313E-6</v>
      </c>
      <c r="D10" s="142">
        <f t="shared" si="0"/>
        <v>1.5247508837959679E-6</v>
      </c>
      <c r="F10">
        <f t="shared" si="1"/>
        <v>38.118772094899199</v>
      </c>
      <c r="G10">
        <f t="shared" si="2"/>
        <v>3.8118772094899197E-4</v>
      </c>
      <c r="H10" s="144">
        <v>0.11379167675401348</v>
      </c>
      <c r="I10" s="149">
        <f t="shared" si="3"/>
        <v>4.337598992482679</v>
      </c>
      <c r="J10" s="149"/>
      <c r="K10" s="149"/>
      <c r="L10">
        <v>7.2729454042941036E-6</v>
      </c>
      <c r="M10" s="149">
        <f t="shared" si="4"/>
        <v>28.468207958100326</v>
      </c>
      <c r="N10">
        <v>3.2745625474848716E-2</v>
      </c>
      <c r="O10" s="149">
        <f t="shared" si="5"/>
        <v>0.93220927573606094</v>
      </c>
      <c r="P10">
        <v>15.495789325837231</v>
      </c>
      <c r="Q10" s="149">
        <f t="shared" si="6"/>
        <v>1.549578932583723E-4</v>
      </c>
      <c r="R10" s="149">
        <f t="shared" si="7"/>
        <v>5.3614561420736425E-4</v>
      </c>
    </row>
    <row r="11" spans="1:196">
      <c r="A11" s="18" t="s">
        <v>424</v>
      </c>
      <c r="B11" s="47" t="s">
        <v>213</v>
      </c>
      <c r="C11" s="33">
        <v>2.1660369150115016E-5</v>
      </c>
      <c r="D11" s="142">
        <f t="shared" si="0"/>
        <v>2.1531720487976468E-5</v>
      </c>
      <c r="F11">
        <f t="shared" si="1"/>
        <v>538.29301219941169</v>
      </c>
      <c r="G11">
        <f t="shared" si="2"/>
        <v>5.3829301219941172E-3</v>
      </c>
      <c r="H11" s="144">
        <v>4.1001341431662494E-2</v>
      </c>
      <c r="I11" s="149">
        <f t="shared" si="3"/>
        <v>22.070735583466142</v>
      </c>
      <c r="J11" s="149"/>
      <c r="K11" s="149"/>
      <c r="L11">
        <v>1.0744500478091007E-3</v>
      </c>
      <c r="M11" s="149">
        <f t="shared" si="4"/>
        <v>4205.678126438389</v>
      </c>
      <c r="N11">
        <v>0.37019746988310998</v>
      </c>
      <c r="O11" s="149">
        <f t="shared" si="5"/>
        <v>1556.9314015502298</v>
      </c>
      <c r="P11">
        <v>2035.3344221257862</v>
      </c>
      <c r="Q11" s="149">
        <f t="shared" si="6"/>
        <v>2.0353344221257862E-2</v>
      </c>
      <c r="R11" s="149">
        <f t="shared" si="7"/>
        <v>2.5736274343251979E-2</v>
      </c>
    </row>
    <row r="12" spans="1:196">
      <c r="A12" s="18" t="s">
        <v>425</v>
      </c>
      <c r="B12" s="47" t="s">
        <v>214</v>
      </c>
      <c r="C12" s="33">
        <v>7.2199127074185477E-7</v>
      </c>
      <c r="D12" s="142">
        <f t="shared" si="0"/>
        <v>7.1770310693389127E-7</v>
      </c>
      <c r="F12">
        <f t="shared" si="1"/>
        <v>17.94257767334728</v>
      </c>
      <c r="G12">
        <f t="shared" si="2"/>
        <v>1.794257767334728E-4</v>
      </c>
      <c r="H12" s="144">
        <v>4.0427668397588934E-2</v>
      </c>
      <c r="I12" s="149">
        <f t="shared" si="3"/>
        <v>0.72537658037606667</v>
      </c>
      <c r="J12" s="149"/>
      <c r="K12" s="149"/>
      <c r="L12">
        <v>7.314727932468907E-6</v>
      </c>
      <c r="M12" s="149">
        <f t="shared" si="4"/>
        <v>28.63175568669914</v>
      </c>
      <c r="N12">
        <v>0.42487207103393176</v>
      </c>
      <c r="O12" s="149">
        <f t="shared" si="5"/>
        <v>12.164833335945417</v>
      </c>
      <c r="P12">
        <v>869.64543074641642</v>
      </c>
      <c r="Q12" s="149">
        <f t="shared" si="6"/>
        <v>8.6964543074641645E-3</v>
      </c>
      <c r="R12" s="149">
        <f t="shared" si="7"/>
        <v>8.8758800841976376E-3</v>
      </c>
      <c r="S12" s="149"/>
      <c r="AR12" s="153"/>
    </row>
    <row r="13" spans="1:196">
      <c r="A13" s="18" t="s">
        <v>426</v>
      </c>
      <c r="B13" s="47" t="s">
        <v>215</v>
      </c>
      <c r="C13" s="33">
        <v>3.1243870075537695E-7</v>
      </c>
      <c r="D13" s="142">
        <f t="shared" si="0"/>
        <v>3.1058301581418691E-7</v>
      </c>
      <c r="F13">
        <f t="shared" si="1"/>
        <v>7.7645753953546732</v>
      </c>
      <c r="G13">
        <f t="shared" si="2"/>
        <v>7.7645753953546737E-5</v>
      </c>
      <c r="H13" s="144">
        <v>4.1991880569882054E-2</v>
      </c>
      <c r="I13" s="149">
        <f t="shared" si="3"/>
        <v>0.32604912267757818</v>
      </c>
      <c r="J13" s="149"/>
      <c r="K13" s="149"/>
      <c r="L13">
        <v>0</v>
      </c>
      <c r="M13" s="149">
        <f t="shared" si="4"/>
        <v>0</v>
      </c>
      <c r="N13">
        <v>0.27478801374622164</v>
      </c>
      <c r="O13" s="149">
        <f t="shared" si="5"/>
        <v>0</v>
      </c>
      <c r="P13">
        <v>725.97108107279291</v>
      </c>
      <c r="Q13" s="149">
        <f t="shared" si="6"/>
        <v>7.2597108107279292E-3</v>
      </c>
      <c r="R13" s="149">
        <f t="shared" si="7"/>
        <v>7.3373565646814758E-3</v>
      </c>
    </row>
    <row r="14" spans="1:196">
      <c r="A14" s="18" t="s">
        <v>427</v>
      </c>
      <c r="B14" s="47" t="s">
        <v>216</v>
      </c>
      <c r="C14" s="33">
        <v>3.3211450714516712E-7</v>
      </c>
      <c r="D14" s="142">
        <f t="shared" si="0"/>
        <v>3.3014196056828651E-7</v>
      </c>
      <c r="F14">
        <f t="shared" si="1"/>
        <v>8.253549014207163</v>
      </c>
      <c r="G14">
        <f t="shared" si="2"/>
        <v>8.2535490142071632E-5</v>
      </c>
      <c r="H14" s="144">
        <v>8.7013932546132183E-2</v>
      </c>
      <c r="I14" s="149">
        <f t="shared" si="3"/>
        <v>0.71817375718841792</v>
      </c>
      <c r="J14" s="149"/>
      <c r="K14" s="149"/>
      <c r="L14">
        <v>0</v>
      </c>
      <c r="M14" s="149">
        <f t="shared" si="4"/>
        <v>0</v>
      </c>
      <c r="N14">
        <v>0.8211327180728698</v>
      </c>
      <c r="O14" s="149">
        <f t="shared" si="5"/>
        <v>0</v>
      </c>
      <c r="P14">
        <v>1227.0182466186236</v>
      </c>
      <c r="Q14" s="149">
        <f t="shared" si="6"/>
        <v>1.2270182466186236E-2</v>
      </c>
      <c r="R14" s="149">
        <f t="shared" si="7"/>
        <v>1.2352717956328307E-2</v>
      </c>
      <c r="S14" s="149"/>
      <c r="AR14" s="153"/>
    </row>
    <row r="15" spans="1:196">
      <c r="A15" s="18" t="s">
        <v>428</v>
      </c>
      <c r="B15" s="47" t="s">
        <v>217</v>
      </c>
      <c r="C15" s="33">
        <v>1.5067233164395421E-6</v>
      </c>
      <c r="D15" s="142">
        <f t="shared" si="0"/>
        <v>1.4977743489713734E-6</v>
      </c>
      <c r="F15">
        <f t="shared" si="1"/>
        <v>37.444358724284335</v>
      </c>
      <c r="G15">
        <f t="shared" si="2"/>
        <v>3.7444358724284335E-4</v>
      </c>
      <c r="H15" s="144">
        <v>0.13573625922560312</v>
      </c>
      <c r="I15" s="149">
        <f t="shared" si="3"/>
        <v>5.0825571823359326</v>
      </c>
      <c r="J15" s="149"/>
      <c r="K15" s="149"/>
      <c r="L15">
        <v>1.0077237482427797E-3</v>
      </c>
      <c r="M15" s="149">
        <f t="shared" si="4"/>
        <v>3944.4939614634977</v>
      </c>
      <c r="N15">
        <v>0.7978260627268603</v>
      </c>
      <c r="O15" s="149">
        <f t="shared" si="5"/>
        <v>3147.0200867242984</v>
      </c>
      <c r="P15">
        <v>4169.9711764447557</v>
      </c>
      <c r="Q15" s="149">
        <f t="shared" si="6"/>
        <v>4.1699711764447554E-2</v>
      </c>
      <c r="R15" s="149">
        <f t="shared" si="7"/>
        <v>4.2074155351690401E-2</v>
      </c>
    </row>
    <row r="16" spans="1:196">
      <c r="A16" s="18" t="s">
        <v>11</v>
      </c>
      <c r="B16" s="47" t="s">
        <v>218</v>
      </c>
      <c r="C16" s="33">
        <v>1.223409592891635E-6</v>
      </c>
      <c r="D16" s="142">
        <f t="shared" si="0"/>
        <v>1.2161433267314324E-6</v>
      </c>
      <c r="F16">
        <f t="shared" si="1"/>
        <v>30.40358316828581</v>
      </c>
      <c r="G16">
        <f t="shared" si="2"/>
        <v>3.0403583168285808E-4</v>
      </c>
      <c r="H16" s="144">
        <v>7.4999823835438253E-2</v>
      </c>
      <c r="I16" s="149">
        <f t="shared" si="3"/>
        <v>2.2802633815875315</v>
      </c>
      <c r="J16" s="149"/>
      <c r="K16" s="149"/>
      <c r="L16">
        <v>0</v>
      </c>
      <c r="M16" s="149">
        <f t="shared" si="4"/>
        <v>0</v>
      </c>
      <c r="N16">
        <v>0.97572430141449962</v>
      </c>
      <c r="O16" s="149">
        <f t="shared" si="5"/>
        <v>0</v>
      </c>
      <c r="P16">
        <v>5665.7289392695711</v>
      </c>
      <c r="Q16" s="149">
        <f t="shared" si="6"/>
        <v>5.6657289392695709E-2</v>
      </c>
      <c r="R16" s="149">
        <f t="shared" si="7"/>
        <v>5.6961325224378564E-2</v>
      </c>
    </row>
    <row r="17" spans="1:18">
      <c r="A17" s="18" t="s">
        <v>12</v>
      </c>
      <c r="B17" s="47" t="s">
        <v>219</v>
      </c>
      <c r="C17" s="33">
        <v>2.9958611591133576E-7</v>
      </c>
      <c r="D17" s="142">
        <f t="shared" si="0"/>
        <v>2.9780676705812966E-7</v>
      </c>
      <c r="F17">
        <f t="shared" si="1"/>
        <v>7.4451691764532413</v>
      </c>
      <c r="G17">
        <f t="shared" si="2"/>
        <v>7.4451691764532412E-5</v>
      </c>
      <c r="H17" s="144">
        <v>0.21736732702668307</v>
      </c>
      <c r="I17" s="149">
        <f t="shared" si="3"/>
        <v>1.6183365231470923</v>
      </c>
      <c r="J17" s="149"/>
      <c r="K17" s="149"/>
      <c r="L17">
        <v>1.2797789415522386E-5</v>
      </c>
      <c r="M17" s="149">
        <f t="shared" si="4"/>
        <v>50.09389047110929</v>
      </c>
      <c r="N17">
        <v>5.6282290865120377E-2</v>
      </c>
      <c r="O17" s="149">
        <f t="shared" si="5"/>
        <v>2.819398914060455</v>
      </c>
      <c r="P17">
        <v>8.9249717576284304</v>
      </c>
      <c r="Q17" s="149">
        <f t="shared" si="6"/>
        <v>8.9249717576284307E-5</v>
      </c>
      <c r="R17" s="149">
        <f t="shared" si="7"/>
        <v>1.6370140934081671E-4</v>
      </c>
    </row>
    <row r="18" spans="1:18">
      <c r="A18" s="18" t="s">
        <v>13</v>
      </c>
      <c r="B18" s="47" t="s">
        <v>220</v>
      </c>
      <c r="C18" s="33">
        <v>3.0330395456758961E-6</v>
      </c>
      <c r="D18" s="142">
        <f t="shared" si="0"/>
        <v>3.0150252414384983E-6</v>
      </c>
      <c r="F18">
        <f t="shared" si="1"/>
        <v>75.375631035962456</v>
      </c>
      <c r="G18">
        <f t="shared" si="2"/>
        <v>7.5375631035962457E-4</v>
      </c>
      <c r="H18" s="144">
        <v>0.35564464270047436</v>
      </c>
      <c r="I18" s="149">
        <f t="shared" si="3"/>
        <v>26.806939368107653</v>
      </c>
      <c r="J18" s="149"/>
      <c r="K18" s="149"/>
      <c r="L18">
        <v>5.2663335197665766E-4</v>
      </c>
      <c r="M18" s="149">
        <f t="shared" si="4"/>
        <v>2061.380492818103</v>
      </c>
      <c r="N18">
        <v>1</v>
      </c>
      <c r="O18" s="149">
        <f>M18*N18</f>
        <v>2061.380492818103</v>
      </c>
      <c r="P18">
        <v>6680.4399822520909</v>
      </c>
      <c r="Q18" s="149">
        <f t="shared" si="6"/>
        <v>6.6804399822520913E-2</v>
      </c>
      <c r="R18" s="149">
        <f t="shared" si="7"/>
        <v>6.7558156132880534E-2</v>
      </c>
    </row>
    <row r="19" spans="1:18">
      <c r="A19" s="18" t="s">
        <v>14</v>
      </c>
      <c r="B19" s="47" t="s">
        <v>221</v>
      </c>
      <c r="C19" s="33">
        <v>3.5198069811584455E-6</v>
      </c>
      <c r="D19" s="142">
        <f t="shared" si="0"/>
        <v>3.4989015914130654E-6</v>
      </c>
      <c r="F19">
        <f t="shared" si="1"/>
        <v>87.472539785326632</v>
      </c>
      <c r="G19">
        <f t="shared" si="2"/>
        <v>8.7472539785326631E-4</v>
      </c>
      <c r="H19" s="144">
        <v>7.5883723203527875E-2</v>
      </c>
      <c r="I19" s="149">
        <f t="shared" si="3"/>
        <v>6.6377419969793054</v>
      </c>
      <c r="J19" s="149"/>
      <c r="K19" s="149"/>
      <c r="L19">
        <v>0</v>
      </c>
      <c r="M19" s="149">
        <f t="shared" si="4"/>
        <v>0</v>
      </c>
      <c r="N19">
        <v>1</v>
      </c>
      <c r="O19" s="149">
        <f t="shared" si="5"/>
        <v>0</v>
      </c>
      <c r="P19">
        <v>69.965875634894161</v>
      </c>
      <c r="Q19" s="149">
        <f t="shared" si="6"/>
        <v>6.9965875634894162E-4</v>
      </c>
      <c r="R19" s="149">
        <f t="shared" si="7"/>
        <v>1.5743841542022079E-3</v>
      </c>
    </row>
    <row r="20" spans="1:18">
      <c r="A20" s="18" t="s">
        <v>15</v>
      </c>
      <c r="B20" s="47" t="s">
        <v>222</v>
      </c>
      <c r="C20" s="33">
        <v>7.9639854951805475E-6</v>
      </c>
      <c r="D20" s="142">
        <f t="shared" si="0"/>
        <v>7.9166845432833184E-6</v>
      </c>
      <c r="F20">
        <f t="shared" si="1"/>
        <v>197.91711358208295</v>
      </c>
      <c r="G20">
        <f t="shared" si="2"/>
        <v>1.9791711358208295E-3</v>
      </c>
      <c r="H20" s="144">
        <v>7.5883768415428848E-2</v>
      </c>
      <c r="I20" s="149">
        <f t="shared" si="3"/>
        <v>15.018696412512909</v>
      </c>
      <c r="J20" s="149"/>
      <c r="K20" s="149"/>
      <c r="L20">
        <v>0</v>
      </c>
      <c r="M20" s="149">
        <f t="shared" si="4"/>
        <v>0</v>
      </c>
      <c r="N20">
        <v>0.58832065317649529</v>
      </c>
      <c r="O20" s="149">
        <f t="shared" si="5"/>
        <v>0</v>
      </c>
      <c r="P20">
        <v>158.30618602003977</v>
      </c>
      <c r="Q20" s="149">
        <f t="shared" si="6"/>
        <v>1.5830618602003976E-3</v>
      </c>
      <c r="R20" s="149">
        <f t="shared" si="7"/>
        <v>3.5622329960212271E-3</v>
      </c>
    </row>
    <row r="21" spans="1:18">
      <c r="A21" s="18" t="s">
        <v>16</v>
      </c>
      <c r="B21" s="47" t="s">
        <v>223</v>
      </c>
      <c r="C21" s="33">
        <v>1.5035389524850706E-5</v>
      </c>
      <c r="D21" s="142">
        <f t="shared" si="0"/>
        <v>1.4946088980908049E-5</v>
      </c>
      <c r="F21">
        <f t="shared" si="1"/>
        <v>373.6522245227012</v>
      </c>
      <c r="G21">
        <f t="shared" si="2"/>
        <v>3.7365222452270122E-3</v>
      </c>
      <c r="H21" s="144">
        <v>7.5883780716372945E-2</v>
      </c>
      <c r="I21" s="149">
        <f t="shared" si="3"/>
        <v>28.354143469865608</v>
      </c>
      <c r="J21" s="149"/>
      <c r="K21" s="149"/>
      <c r="L21">
        <v>8.5845268187199637E-4</v>
      </c>
      <c r="M21" s="149">
        <f t="shared" si="4"/>
        <v>3360.2080190636179</v>
      </c>
      <c r="N21">
        <v>0.70304102169364679</v>
      </c>
      <c r="O21" s="149">
        <f t="shared" si="5"/>
        <v>2362.3640788256707</v>
      </c>
      <c r="P21">
        <v>2639.2509322058836</v>
      </c>
      <c r="Q21" s="149">
        <f t="shared" si="6"/>
        <v>2.6392509322058836E-2</v>
      </c>
      <c r="R21" s="149">
        <f t="shared" si="7"/>
        <v>3.0129031567285847E-2</v>
      </c>
    </row>
    <row r="22" spans="1:18">
      <c r="A22" s="18" t="s">
        <v>17</v>
      </c>
      <c r="B22" s="47" t="s">
        <v>224</v>
      </c>
      <c r="C22" s="33">
        <v>1.0059748435899671</v>
      </c>
      <c r="D22" s="142">
        <f>C22/$C$22</f>
        <v>1</v>
      </c>
      <c r="E22" s="162">
        <v>25000000</v>
      </c>
      <c r="F22">
        <f t="shared" si="1"/>
        <v>25000000</v>
      </c>
      <c r="G22">
        <f t="shared" si="2"/>
        <v>250</v>
      </c>
      <c r="H22" s="144">
        <v>0.22860465057210544</v>
      </c>
      <c r="I22" s="149">
        <f t="shared" si="3"/>
        <v>5715116.2643026356</v>
      </c>
      <c r="J22" s="149"/>
      <c r="K22" s="149"/>
      <c r="L22">
        <v>8.3410540581127881E-4</v>
      </c>
      <c r="M22" s="149">
        <f t="shared" si="4"/>
        <v>3264.9064212129661</v>
      </c>
      <c r="N22">
        <v>0.68705091242500771</v>
      </c>
      <c r="O22" s="149">
        <f t="shared" si="5"/>
        <v>2243.1569356766349</v>
      </c>
      <c r="P22">
        <v>4685.7369564288729</v>
      </c>
      <c r="Q22" s="149">
        <f t="shared" si="6"/>
        <v>4.685736956428873E-2</v>
      </c>
      <c r="R22" s="149">
        <f t="shared" si="7"/>
        <v>250.04685736956429</v>
      </c>
    </row>
    <row r="23" spans="1:18">
      <c r="A23" s="18" t="s">
        <v>18</v>
      </c>
      <c r="B23" s="47" t="s">
        <v>225</v>
      </c>
      <c r="C23" s="33">
        <v>4.2899693752542513E-6</v>
      </c>
      <c r="D23" s="142">
        <f t="shared" ref="D23:D86" si="8">C23/$C$22</f>
        <v>4.26448971620888E-6</v>
      </c>
      <c r="F23">
        <f t="shared" si="1"/>
        <v>106.612242905222</v>
      </c>
      <c r="G23">
        <f t="shared" si="2"/>
        <v>1.06612242905222E-3</v>
      </c>
      <c r="H23" s="144">
        <v>0.16629547572933936</v>
      </c>
      <c r="I23" s="149">
        <f t="shared" si="3"/>
        <v>17.729133652495779</v>
      </c>
      <c r="J23" s="149"/>
      <c r="K23" s="149"/>
      <c r="L23">
        <v>8.4352955452331573E-5</v>
      </c>
      <c r="M23" s="149">
        <f t="shared" si="4"/>
        <v>330.17950007977828</v>
      </c>
      <c r="N23">
        <v>0.56186866404767355</v>
      </c>
      <c r="O23" s="149">
        <f t="shared" si="5"/>
        <v>185.51751460575375</v>
      </c>
      <c r="P23">
        <v>474.24610470796148</v>
      </c>
      <c r="Q23" s="149">
        <f t="shared" si="6"/>
        <v>4.7424610470796144E-3</v>
      </c>
      <c r="R23" s="149">
        <f t="shared" si="7"/>
        <v>5.8085834761318345E-3</v>
      </c>
    </row>
    <row r="24" spans="1:18">
      <c r="A24" s="18" t="s">
        <v>19</v>
      </c>
      <c r="B24" s="47" t="s">
        <v>226</v>
      </c>
      <c r="C24" s="33">
        <v>0</v>
      </c>
      <c r="D24" s="142">
        <f t="shared" si="8"/>
        <v>0</v>
      </c>
      <c r="F24">
        <f t="shared" si="1"/>
        <v>0</v>
      </c>
      <c r="G24">
        <f t="shared" si="2"/>
        <v>0</v>
      </c>
      <c r="H24" s="144">
        <v>0</v>
      </c>
      <c r="I24" s="149">
        <f t="shared" si="3"/>
        <v>0</v>
      </c>
      <c r="J24" s="149"/>
      <c r="K24" s="149"/>
      <c r="L24">
        <v>0</v>
      </c>
      <c r="M24" s="149">
        <f t="shared" si="4"/>
        <v>0</v>
      </c>
      <c r="N24">
        <v>0</v>
      </c>
      <c r="O24" s="149">
        <f t="shared" si="5"/>
        <v>0</v>
      </c>
      <c r="P24">
        <v>0</v>
      </c>
      <c r="Q24" s="149">
        <f t="shared" si="6"/>
        <v>0</v>
      </c>
      <c r="R24" s="149">
        <f t="shared" si="7"/>
        <v>0</v>
      </c>
    </row>
    <row r="25" spans="1:18">
      <c r="A25" s="18" t="s">
        <v>20</v>
      </c>
      <c r="B25" s="47" t="s">
        <v>227</v>
      </c>
      <c r="C25" s="33">
        <v>0</v>
      </c>
      <c r="D25" s="142">
        <f t="shared" si="8"/>
        <v>0</v>
      </c>
      <c r="F25">
        <f t="shared" si="1"/>
        <v>0</v>
      </c>
      <c r="G25">
        <f t="shared" si="2"/>
        <v>0</v>
      </c>
      <c r="H25" s="144">
        <v>0</v>
      </c>
      <c r="I25" s="149">
        <f t="shared" si="3"/>
        <v>0</v>
      </c>
      <c r="J25" s="149"/>
      <c r="K25" s="149"/>
      <c r="L25">
        <v>6.2076899002564986E-8</v>
      </c>
      <c r="M25" s="149">
        <f t="shared" si="4"/>
        <v>0.24298519677538169</v>
      </c>
      <c r="N25">
        <v>0</v>
      </c>
      <c r="O25" s="149">
        <f t="shared" si="5"/>
        <v>0</v>
      </c>
      <c r="P25">
        <v>0</v>
      </c>
      <c r="Q25" s="149">
        <f t="shared" si="6"/>
        <v>0</v>
      </c>
      <c r="R25" s="149">
        <f t="shared" si="7"/>
        <v>0</v>
      </c>
    </row>
    <row r="26" spans="1:18">
      <c r="A26" s="18" t="s">
        <v>21</v>
      </c>
      <c r="B26" s="47" t="s">
        <v>228</v>
      </c>
      <c r="C26" s="33">
        <v>2.6326197523328705E-6</v>
      </c>
      <c r="D26" s="142">
        <f t="shared" si="8"/>
        <v>2.6169836841426223E-6</v>
      </c>
      <c r="F26">
        <f t="shared" si="1"/>
        <v>65.424592103565558</v>
      </c>
      <c r="G26">
        <f t="shared" si="2"/>
        <v>6.5424592103565553E-4</v>
      </c>
      <c r="H26" s="144">
        <v>0.29399643865750757</v>
      </c>
      <c r="I26" s="149">
        <f t="shared" si="3"/>
        <v>19.234597079068365</v>
      </c>
      <c r="J26" s="149"/>
      <c r="K26" s="149"/>
      <c r="L26">
        <v>5.8495539444724695E-8</v>
      </c>
      <c r="M26" s="149">
        <f t="shared" si="4"/>
        <v>0.22896682003834043</v>
      </c>
      <c r="N26">
        <v>0.78983167090952411</v>
      </c>
      <c r="O26" s="149">
        <f t="shared" si="5"/>
        <v>0.18084524605372274</v>
      </c>
      <c r="P26">
        <v>80.384846044566657</v>
      </c>
      <c r="Q26" s="149">
        <f t="shared" si="6"/>
        <v>8.0384846044566653E-4</v>
      </c>
      <c r="R26" s="149">
        <f t="shared" si="7"/>
        <v>1.4580943814813221E-3</v>
      </c>
    </row>
    <row r="27" spans="1:18">
      <c r="A27" s="18" t="s">
        <v>22</v>
      </c>
      <c r="B27" s="47" t="s">
        <v>229</v>
      </c>
      <c r="C27" s="33">
        <v>1.7700508506993765E-6</v>
      </c>
      <c r="D27" s="142">
        <f t="shared" si="8"/>
        <v>1.7595378870337286E-6</v>
      </c>
      <c r="F27">
        <f t="shared" si="1"/>
        <v>43.988447175843213</v>
      </c>
      <c r="G27">
        <f t="shared" si="2"/>
        <v>4.398844717584321E-4</v>
      </c>
      <c r="H27" s="144">
        <v>0.22968750878336977</v>
      </c>
      <c r="I27" s="149">
        <f t="shared" si="3"/>
        <v>10.103596847068285</v>
      </c>
      <c r="J27" s="149"/>
      <c r="K27" s="149"/>
      <c r="L27">
        <v>-2.2662445353173577E-5</v>
      </c>
      <c r="M27" s="149">
        <f t="shared" si="4"/>
        <v>-88.706730394581797</v>
      </c>
      <c r="N27">
        <v>0.38643455397174431</v>
      </c>
      <c r="O27" s="149">
        <f t="shared" si="5"/>
        <v>-34.279345794321991</v>
      </c>
      <c r="P27">
        <v>-9.2550081546091487</v>
      </c>
      <c r="Q27" s="149">
        <f t="shared" si="6"/>
        <v>-9.2550081546091494E-5</v>
      </c>
      <c r="R27" s="149">
        <f t="shared" si="7"/>
        <v>3.4733439021234061E-4</v>
      </c>
    </row>
    <row r="28" spans="1:18">
      <c r="A28" s="18" t="s">
        <v>23</v>
      </c>
      <c r="B28" s="47" t="s">
        <v>230</v>
      </c>
      <c r="C28" s="33">
        <v>2.3888547979776538E-6</v>
      </c>
      <c r="D28" s="142">
        <f t="shared" si="8"/>
        <v>2.3746665368416958E-6</v>
      </c>
      <c r="F28">
        <f t="shared" si="1"/>
        <v>59.366663421042396</v>
      </c>
      <c r="G28">
        <f t="shared" si="2"/>
        <v>5.9366663421042394E-4</v>
      </c>
      <c r="H28" s="144">
        <v>0.15857891337733152</v>
      </c>
      <c r="I28" s="149">
        <f t="shared" si="3"/>
        <v>9.4143009761466772</v>
      </c>
      <c r="J28" s="149"/>
      <c r="K28" s="149"/>
      <c r="L28">
        <v>5.1283914874637607E-3</v>
      </c>
      <c r="M28" s="149">
        <f t="shared" si="4"/>
        <v>20073.863784192654</v>
      </c>
      <c r="N28">
        <v>0.44230352249988281</v>
      </c>
      <c r="O28" s="149">
        <f t="shared" si="5"/>
        <v>8878.7406619312387</v>
      </c>
      <c r="P28">
        <v>11906.345181728402</v>
      </c>
      <c r="Q28" s="149">
        <f t="shared" si="6"/>
        <v>0.11906345181728402</v>
      </c>
      <c r="R28" s="149">
        <f t="shared" si="7"/>
        <v>0.11965711845149445</v>
      </c>
    </row>
    <row r="29" spans="1:18">
      <c r="A29" s="18" t="s">
        <v>24</v>
      </c>
      <c r="B29" s="47" t="s">
        <v>231</v>
      </c>
      <c r="C29" s="33">
        <v>4.3621079282194909E-6</v>
      </c>
      <c r="D29" s="142">
        <f t="shared" si="8"/>
        <v>4.3361998125645727E-6</v>
      </c>
      <c r="F29">
        <f t="shared" si="1"/>
        <v>108.40499531411432</v>
      </c>
      <c r="G29">
        <f t="shared" si="2"/>
        <v>1.0840499531411432E-3</v>
      </c>
      <c r="H29" s="144">
        <v>0.17437284176068618</v>
      </c>
      <c r="I29" s="149">
        <f t="shared" si="3"/>
        <v>18.902887093975984</v>
      </c>
      <c r="J29" s="149"/>
      <c r="K29" s="149"/>
      <c r="L29">
        <v>7.4882089894506903E-3</v>
      </c>
      <c r="M29" s="149">
        <f t="shared" si="4"/>
        <v>29310.80585584142</v>
      </c>
      <c r="N29">
        <v>0.28306205725031464</v>
      </c>
      <c r="O29" s="149">
        <f t="shared" si="5"/>
        <v>8296.7770052190408</v>
      </c>
      <c r="P29">
        <v>9340.997828256659</v>
      </c>
      <c r="Q29" s="149">
        <f t="shared" si="6"/>
        <v>9.3409978282566586E-2</v>
      </c>
      <c r="R29" s="149">
        <f t="shared" si="7"/>
        <v>9.4494028235707725E-2</v>
      </c>
    </row>
    <row r="30" spans="1:18" s="153" customFormat="1">
      <c r="A30" s="113" t="s">
        <v>25</v>
      </c>
      <c r="B30" s="114" t="s">
        <v>232</v>
      </c>
      <c r="C30" s="104">
        <v>3.5765719277274792E-3</v>
      </c>
      <c r="D30" s="151">
        <f t="shared" si="8"/>
        <v>3.5553293907071904E-3</v>
      </c>
      <c r="E30" s="152"/>
      <c r="F30" s="153">
        <f>D30*25000000</f>
        <v>88883.234767679765</v>
      </c>
      <c r="G30" s="153">
        <f t="shared" si="2"/>
        <v>0.88883234767679764</v>
      </c>
      <c r="H30" s="147">
        <v>0.18664159692493693</v>
      </c>
      <c r="I30" s="154">
        <f t="shared" si="3"/>
        <v>16589.308876893825</v>
      </c>
      <c r="J30" s="154"/>
      <c r="K30" s="154"/>
      <c r="L30" s="153">
        <v>8.8976359324986262E-3</v>
      </c>
      <c r="M30" s="154">
        <f t="shared" si="4"/>
        <v>34827.671044015151</v>
      </c>
      <c r="N30" s="153">
        <v>0.16522464746285326</v>
      </c>
      <c r="O30" s="154">
        <f t="shared" si="5"/>
        <v>5754.3896701996255</v>
      </c>
      <c r="P30" s="153">
        <v>6455.408178949413</v>
      </c>
      <c r="Q30" s="154">
        <f t="shared" si="6"/>
        <v>6.4554081789494136E-2</v>
      </c>
      <c r="R30" s="154">
        <f t="shared" si="7"/>
        <v>0.95338642946629182</v>
      </c>
    </row>
    <row r="31" spans="1:18">
      <c r="A31" s="18" t="s">
        <v>26</v>
      </c>
      <c r="B31" s="47" t="s">
        <v>233</v>
      </c>
      <c r="C31" s="33">
        <v>1.3383070540769557E-5</v>
      </c>
      <c r="D31" s="142">
        <f t="shared" si="8"/>
        <v>1.330358370892271E-5</v>
      </c>
      <c r="F31">
        <f t="shared" si="1"/>
        <v>332.58959272306777</v>
      </c>
      <c r="G31">
        <f t="shared" si="2"/>
        <v>3.3258959272306778E-3</v>
      </c>
      <c r="H31" s="144">
        <v>2.587634613582513E-2</v>
      </c>
      <c r="I31" s="149">
        <f t="shared" si="3"/>
        <v>8.6062034224752093</v>
      </c>
      <c r="J31" s="149"/>
      <c r="K31" s="149"/>
      <c r="L31">
        <v>1.2744977095767114E-2</v>
      </c>
      <c r="M31" s="149">
        <f t="shared" si="4"/>
        <v>49887.169257355221</v>
      </c>
      <c r="N31">
        <v>0.83531729137385746</v>
      </c>
      <c r="O31" s="149">
        <f t="shared" si="5"/>
        <v>41671.615098363138</v>
      </c>
      <c r="P31">
        <v>45905.277696215766</v>
      </c>
      <c r="Q31" s="149">
        <f t="shared" si="6"/>
        <v>0.45905277696215768</v>
      </c>
      <c r="R31" s="149">
        <f t="shared" si="7"/>
        <v>0.46237867288938839</v>
      </c>
    </row>
    <row r="32" spans="1:18">
      <c r="A32" s="18" t="s">
        <v>27</v>
      </c>
      <c r="B32" s="47" t="s">
        <v>234</v>
      </c>
      <c r="C32" s="33">
        <v>1.3989980178366674E-6</v>
      </c>
      <c r="D32" s="142">
        <f t="shared" si="8"/>
        <v>1.3906888693599336E-6</v>
      </c>
      <c r="F32">
        <f t="shared" si="1"/>
        <v>34.76722173399834</v>
      </c>
      <c r="G32">
        <f t="shared" si="2"/>
        <v>3.476722173399834E-4</v>
      </c>
      <c r="H32" s="144">
        <v>0.2615008637929202</v>
      </c>
      <c r="I32" s="149">
        <f t="shared" si="3"/>
        <v>9.0916585151205549</v>
      </c>
      <c r="J32" s="149"/>
      <c r="K32" s="149"/>
      <c r="L32">
        <v>1.4414107520938357E-2</v>
      </c>
      <c r="M32" s="149">
        <f t="shared" si="4"/>
        <v>56420.581707407742</v>
      </c>
      <c r="N32">
        <v>0.34087198313254397</v>
      </c>
      <c r="O32" s="149">
        <f t="shared" si="5"/>
        <v>19232.195576095812</v>
      </c>
      <c r="P32">
        <v>20356.412462427732</v>
      </c>
      <c r="Q32" s="149">
        <f t="shared" si="6"/>
        <v>0.20356412462427731</v>
      </c>
      <c r="R32" s="149">
        <f t="shared" si="7"/>
        <v>0.20391179684161728</v>
      </c>
    </row>
    <row r="33" spans="1:18">
      <c r="A33" s="18" t="s">
        <v>28</v>
      </c>
      <c r="B33" s="47" t="s">
        <v>235</v>
      </c>
      <c r="C33" s="33">
        <v>1.1546115184464988E-5</v>
      </c>
      <c r="D33" s="142">
        <f t="shared" si="8"/>
        <v>1.1477538686018232E-5</v>
      </c>
      <c r="F33">
        <f t="shared" si="1"/>
        <v>286.93846715045578</v>
      </c>
      <c r="G33">
        <f t="shared" si="2"/>
        <v>2.8693846715045577E-3</v>
      </c>
      <c r="H33" s="144">
        <v>0.21090178889920036</v>
      </c>
      <c r="I33" s="149">
        <f t="shared" si="3"/>
        <v>60.515836026025561</v>
      </c>
      <c r="J33" s="149"/>
      <c r="K33" s="149"/>
      <c r="L33">
        <v>6.5484156734433455E-3</v>
      </c>
      <c r="M33" s="149">
        <f t="shared" si="4"/>
        <v>25632.209349131288</v>
      </c>
      <c r="N33">
        <v>0.10520024558746366</v>
      </c>
      <c r="O33" s="149">
        <f t="shared" si="5"/>
        <v>2696.5147184778934</v>
      </c>
      <c r="P33">
        <v>3396.6863900824865</v>
      </c>
      <c r="Q33" s="149">
        <f t="shared" si="6"/>
        <v>3.3966863900824866E-2</v>
      </c>
      <c r="R33" s="149">
        <f t="shared" si="7"/>
        <v>3.6836248572329422E-2</v>
      </c>
    </row>
    <row r="34" spans="1:18">
      <c r="A34" s="18" t="s">
        <v>29</v>
      </c>
      <c r="B34" s="47" t="s">
        <v>236</v>
      </c>
      <c r="C34" s="33">
        <v>1.409219248941075E-4</v>
      </c>
      <c r="D34" s="142">
        <f t="shared" si="8"/>
        <v>1.4008493929252463E-4</v>
      </c>
      <c r="F34">
        <f t="shared" si="1"/>
        <v>3502.1234823131158</v>
      </c>
      <c r="G34">
        <f t="shared" si="2"/>
        <v>3.5021234823131159E-2</v>
      </c>
      <c r="H34" s="144">
        <v>0.28132814498399833</v>
      </c>
      <c r="I34" s="149">
        <f t="shared" si="3"/>
        <v>985.24590278404935</v>
      </c>
      <c r="J34" s="149"/>
      <c r="K34" s="149"/>
      <c r="L34">
        <v>1.2888940189344339E-2</v>
      </c>
      <c r="M34" s="149">
        <f t="shared" si="4"/>
        <v>50450.678407833388</v>
      </c>
      <c r="N34">
        <v>0.4085117526216151</v>
      </c>
      <c r="O34" s="149">
        <f t="shared" si="5"/>
        <v>20609.695057333491</v>
      </c>
      <c r="P34">
        <v>23876.25057999745</v>
      </c>
      <c r="Q34" s="149">
        <f t="shared" si="6"/>
        <v>0.23876250579997449</v>
      </c>
      <c r="R34" s="149">
        <f t="shared" si="7"/>
        <v>0.27378374062310562</v>
      </c>
    </row>
    <row r="35" spans="1:18">
      <c r="A35" s="18" t="s">
        <v>30</v>
      </c>
      <c r="B35" s="47" t="s">
        <v>237</v>
      </c>
      <c r="C35" s="33">
        <v>2.3561132010609386E-6</v>
      </c>
      <c r="D35" s="142">
        <f t="shared" si="8"/>
        <v>2.3421194039532909E-6</v>
      </c>
      <c r="F35">
        <f t="shared" si="1"/>
        <v>58.552985098832274</v>
      </c>
      <c r="G35">
        <f t="shared" si="2"/>
        <v>5.8552985098832278E-4</v>
      </c>
      <c r="H35" s="144">
        <v>0.16189508746055872</v>
      </c>
      <c r="I35" s="149">
        <f t="shared" si="3"/>
        <v>9.4794406436522429</v>
      </c>
      <c r="J35" s="149"/>
      <c r="K35" s="149"/>
      <c r="L35">
        <v>7.6414088072564246E-3</v>
      </c>
      <c r="M35" s="149">
        <f t="shared" si="4"/>
        <v>29910.469957521833</v>
      </c>
      <c r="N35">
        <v>0.10908384181239883</v>
      </c>
      <c r="O35" s="149">
        <f t="shared" si="5"/>
        <v>3262.7489733808193</v>
      </c>
      <c r="P35">
        <v>4132.2169830144712</v>
      </c>
      <c r="Q35" s="149">
        <f t="shared" si="6"/>
        <v>4.1322169830144709E-2</v>
      </c>
      <c r="R35" s="149">
        <f t="shared" si="7"/>
        <v>4.1907699681133032E-2</v>
      </c>
    </row>
    <row r="36" spans="1:18">
      <c r="A36" s="18" t="s">
        <v>31</v>
      </c>
      <c r="B36" s="47" t="s">
        <v>238</v>
      </c>
      <c r="C36" s="33">
        <v>2.5622861174005873E-4</v>
      </c>
      <c r="D36" s="142">
        <f t="shared" si="8"/>
        <v>2.5470677857675818E-4</v>
      </c>
      <c r="F36">
        <f t="shared" si="1"/>
        <v>6367.6694644189547</v>
      </c>
      <c r="G36">
        <f t="shared" si="2"/>
        <v>6.3676694644189541E-2</v>
      </c>
      <c r="H36" s="144">
        <v>0.19869954487316829</v>
      </c>
      <c r="I36" s="149">
        <f t="shared" si="3"/>
        <v>1265.2530244828176</v>
      </c>
      <c r="J36" s="149"/>
      <c r="K36" s="149"/>
      <c r="L36">
        <v>2.1880656845712072E-2</v>
      </c>
      <c r="M36" s="149">
        <f t="shared" si="4"/>
        <v>85646.605978340958</v>
      </c>
      <c r="N36">
        <v>2.0896258682649549E-2</v>
      </c>
      <c r="O36" s="149">
        <f t="shared" si="5"/>
        <v>1789.6936338143721</v>
      </c>
      <c r="P36">
        <v>1847.7488042405355</v>
      </c>
      <c r="Q36" s="149">
        <f t="shared" si="6"/>
        <v>1.8477488042405354E-2</v>
      </c>
      <c r="R36" s="149">
        <f t="shared" si="7"/>
        <v>8.2154182686594898E-2</v>
      </c>
    </row>
    <row r="37" spans="1:18">
      <c r="A37" s="18" t="s">
        <v>32</v>
      </c>
      <c r="B37" s="47" t="s">
        <v>429</v>
      </c>
      <c r="C37" s="33">
        <v>1.7364319672581396E-4</v>
      </c>
      <c r="D37" s="142">
        <f t="shared" si="8"/>
        <v>1.7261186781385409E-4</v>
      </c>
      <c r="F37">
        <f t="shared" si="1"/>
        <v>4315.296695346352</v>
      </c>
      <c r="G37">
        <f t="shared" si="2"/>
        <v>4.3152966953463517E-2</v>
      </c>
      <c r="H37" s="144">
        <v>0.13051932575120853</v>
      </c>
      <c r="I37" s="149">
        <f t="shared" si="3"/>
        <v>563.22961509302422</v>
      </c>
      <c r="J37" s="149"/>
      <c r="K37" s="149"/>
      <c r="L37">
        <v>6.4682736009733551E-4</v>
      </c>
      <c r="M37" s="149">
        <f t="shared" si="4"/>
        <v>2531.8512344899441</v>
      </c>
      <c r="N37">
        <v>4.215611425707011E-2</v>
      </c>
      <c r="O37" s="149">
        <f t="shared" si="5"/>
        <v>106.73300992306208</v>
      </c>
      <c r="P37">
        <v>369.65642929541428</v>
      </c>
      <c r="Q37" s="149">
        <f t="shared" si="6"/>
        <v>3.696564292954143E-3</v>
      </c>
      <c r="R37" s="149">
        <f t="shared" si="7"/>
        <v>4.6849531246417664E-2</v>
      </c>
    </row>
    <row r="38" spans="1:18">
      <c r="A38" s="18" t="s">
        <v>33</v>
      </c>
      <c r="B38" s="47" t="s">
        <v>240</v>
      </c>
      <c r="C38" s="33">
        <v>8.704628886242791E-4</v>
      </c>
      <c r="D38" s="142">
        <f t="shared" si="8"/>
        <v>8.6529289889387896E-4</v>
      </c>
      <c r="F38">
        <f t="shared" si="1"/>
        <v>21632.322472346976</v>
      </c>
      <c r="G38">
        <f t="shared" si="2"/>
        <v>0.21632322472346976</v>
      </c>
      <c r="H38" s="144">
        <v>0.70171563643757628</v>
      </c>
      <c r="I38" s="149">
        <f t="shared" si="3"/>
        <v>15179.738931305841</v>
      </c>
      <c r="J38" s="149"/>
      <c r="K38" s="149"/>
      <c r="L38">
        <v>1.8499711760443885E-5</v>
      </c>
      <c r="M38" s="149">
        <f t="shared" si="4"/>
        <v>72.412703833894199</v>
      </c>
      <c r="N38">
        <v>0.3359424430454433</v>
      </c>
      <c r="O38" s="149">
        <f t="shared" si="5"/>
        <v>24.326500633484557</v>
      </c>
      <c r="P38">
        <v>105.54348209628091</v>
      </c>
      <c r="Q38" s="149">
        <f t="shared" si="6"/>
        <v>1.0554348209628091E-3</v>
      </c>
      <c r="R38" s="149">
        <f t="shared" si="7"/>
        <v>0.21737865954443258</v>
      </c>
    </row>
    <row r="39" spans="1:18">
      <c r="A39" s="18" t="s">
        <v>34</v>
      </c>
      <c r="B39" s="47" t="s">
        <v>241</v>
      </c>
      <c r="C39" s="33">
        <v>1.8956544073177759E-6</v>
      </c>
      <c r="D39" s="142">
        <f t="shared" si="8"/>
        <v>1.8843954393062735E-6</v>
      </c>
      <c r="F39">
        <f t="shared" si="1"/>
        <v>47.109885982656841</v>
      </c>
      <c r="G39">
        <f t="shared" si="2"/>
        <v>4.7109885982656843E-4</v>
      </c>
      <c r="H39" s="144">
        <v>0.54330682200067215</v>
      </c>
      <c r="I39" s="149">
        <f t="shared" si="3"/>
        <v>25.595122438051302</v>
      </c>
      <c r="J39" s="149"/>
      <c r="K39" s="149"/>
      <c r="L39">
        <v>9.2917179941646969E-5</v>
      </c>
      <c r="M39" s="149">
        <f t="shared" si="4"/>
        <v>363.70211165028951</v>
      </c>
      <c r="N39">
        <v>8.7870053117238611E-2</v>
      </c>
      <c r="O39" s="149">
        <f t="shared" si="5"/>
        <v>31.958523869562786</v>
      </c>
      <c r="P39">
        <v>46.150269439568767</v>
      </c>
      <c r="Q39" s="149">
        <f t="shared" si="6"/>
        <v>4.6150269439568768E-4</v>
      </c>
      <c r="R39" s="149">
        <f t="shared" si="7"/>
        <v>9.3260155422225611E-4</v>
      </c>
    </row>
    <row r="40" spans="1:18">
      <c r="A40" s="18" t="s">
        <v>35</v>
      </c>
      <c r="B40" s="47" t="s">
        <v>242</v>
      </c>
      <c r="C40" s="33">
        <v>4.2079776853943312E-9</v>
      </c>
      <c r="D40" s="142">
        <f t="shared" si="8"/>
        <v>4.1829850042547312E-9</v>
      </c>
      <c r="F40">
        <f t="shared" si="1"/>
        <v>0.10457462510636828</v>
      </c>
      <c r="G40">
        <f t="shared" si="2"/>
        <v>1.0457462510636829E-6</v>
      </c>
      <c r="H40" s="144">
        <v>0.47660223804679552</v>
      </c>
      <c r="I40" s="149">
        <f t="shared" si="3"/>
        <v>4.9840500368599737E-2</v>
      </c>
      <c r="J40" s="149"/>
      <c r="K40" s="149"/>
      <c r="L40">
        <v>3.1501240741923408E-5</v>
      </c>
      <c r="M40" s="149">
        <f t="shared" si="4"/>
        <v>123.30408418159961</v>
      </c>
      <c r="N40">
        <v>3.2928873632952493E-3</v>
      </c>
      <c r="O40" s="149">
        <f t="shared" si="5"/>
        <v>0.40602646064428299</v>
      </c>
      <c r="P40">
        <v>0.62593976334865342</v>
      </c>
      <c r="Q40" s="149">
        <f t="shared" si="6"/>
        <v>6.259397633486534E-6</v>
      </c>
      <c r="R40" s="149">
        <f t="shared" si="7"/>
        <v>7.3051438845502166E-6</v>
      </c>
    </row>
    <row r="41" spans="1:18">
      <c r="A41" s="18" t="s">
        <v>36</v>
      </c>
      <c r="B41" s="47" t="s">
        <v>243</v>
      </c>
      <c r="C41" s="33">
        <v>5.052397956998172E-5</v>
      </c>
      <c r="D41" s="142">
        <f t="shared" si="8"/>
        <v>5.0223899625242685E-5</v>
      </c>
      <c r="F41">
        <f t="shared" si="1"/>
        <v>1255.5974906310671</v>
      </c>
      <c r="G41">
        <f t="shared" si="2"/>
        <v>1.2555974906310672E-2</v>
      </c>
      <c r="H41" s="144">
        <v>0.67227967492535545</v>
      </c>
      <c r="I41" s="149">
        <f t="shared" si="3"/>
        <v>844.11267283854579</v>
      </c>
      <c r="J41" s="149"/>
      <c r="K41" s="149"/>
      <c r="L41">
        <v>0</v>
      </c>
      <c r="M41" s="149">
        <f t="shared" si="4"/>
        <v>0</v>
      </c>
      <c r="N41">
        <v>0.48957405614714422</v>
      </c>
      <c r="O41" s="149">
        <f t="shared" si="5"/>
        <v>0</v>
      </c>
      <c r="P41">
        <v>131.89384698731854</v>
      </c>
      <c r="Q41" s="149">
        <f t="shared" si="6"/>
        <v>1.3189384698731855E-3</v>
      </c>
      <c r="R41" s="149">
        <f t="shared" si="7"/>
        <v>1.3874913376183858E-2</v>
      </c>
    </row>
    <row r="42" spans="1:18">
      <c r="A42" s="18" t="s">
        <v>37</v>
      </c>
      <c r="B42" s="47" t="s">
        <v>244</v>
      </c>
      <c r="C42" s="33">
        <v>6.2722154011901921E-6</v>
      </c>
      <c r="D42" s="142">
        <f t="shared" si="8"/>
        <v>6.2349624756091132E-6</v>
      </c>
      <c r="F42">
        <f t="shared" si="1"/>
        <v>155.87406189022784</v>
      </c>
      <c r="G42">
        <f t="shared" si="2"/>
        <v>1.5587406189022783E-3</v>
      </c>
      <c r="H42" s="144">
        <v>0.66074057795846608</v>
      </c>
      <c r="I42" s="149">
        <f t="shared" si="3"/>
        <v>102.99231774208285</v>
      </c>
      <c r="J42" s="149"/>
      <c r="K42" s="149"/>
      <c r="L42">
        <v>1.6066496283963217E-4</v>
      </c>
      <c r="M42" s="149">
        <f t="shared" si="4"/>
        <v>628.88462919006838</v>
      </c>
      <c r="N42">
        <v>5.7424448612630741E-4</v>
      </c>
      <c r="O42" s="149">
        <f t="shared" si="5"/>
        <v>0.36113353072198418</v>
      </c>
      <c r="P42">
        <v>0.77929872808810285</v>
      </c>
      <c r="Q42" s="149">
        <f t="shared" si="6"/>
        <v>7.7929872808810288E-6</v>
      </c>
      <c r="R42" s="149">
        <f t="shared" si="7"/>
        <v>1.5665336061831594E-3</v>
      </c>
    </row>
    <row r="43" spans="1:18">
      <c r="A43" s="18" t="s">
        <v>38</v>
      </c>
      <c r="B43" s="47" t="s">
        <v>245</v>
      </c>
      <c r="C43" s="33">
        <v>4.4497756877955707E-5</v>
      </c>
      <c r="D43" s="142">
        <f t="shared" si="8"/>
        <v>4.4233468820312651E-5</v>
      </c>
      <c r="F43">
        <f t="shared" si="1"/>
        <v>1105.8367205078164</v>
      </c>
      <c r="G43">
        <f t="shared" si="2"/>
        <v>1.1058367205078164E-2</v>
      </c>
      <c r="H43" s="144">
        <v>0.79069085169928299</v>
      </c>
      <c r="I43" s="149">
        <f t="shared" si="3"/>
        <v>874.37497837866727</v>
      </c>
      <c r="J43" s="149"/>
      <c r="K43" s="149"/>
      <c r="L43">
        <v>9.546424285918299E-3</v>
      </c>
      <c r="M43" s="149">
        <f t="shared" si="4"/>
        <v>37367.198118567328</v>
      </c>
      <c r="N43">
        <v>7.6896189533104398E-3</v>
      </c>
      <c r="O43" s="149">
        <f t="shared" si="5"/>
        <v>287.33951488464152</v>
      </c>
      <c r="P43">
        <v>323.60721551071867</v>
      </c>
      <c r="Q43" s="149">
        <f t="shared" si="6"/>
        <v>3.2360721551071866E-3</v>
      </c>
      <c r="R43" s="149">
        <f t="shared" si="7"/>
        <v>1.4294439360185351E-2</v>
      </c>
    </row>
    <row r="44" spans="1:18">
      <c r="A44" s="18" t="s">
        <v>39</v>
      </c>
      <c r="B44" s="47" t="s">
        <v>246</v>
      </c>
      <c r="C44" s="33">
        <v>3.7297722303146933E-5</v>
      </c>
      <c r="D44" s="142">
        <f t="shared" si="8"/>
        <v>3.7076197820260195E-5</v>
      </c>
      <c r="F44">
        <f t="shared" si="1"/>
        <v>926.90494550650487</v>
      </c>
      <c r="G44">
        <f t="shared" si="2"/>
        <v>9.2690494550650496E-3</v>
      </c>
      <c r="H44" s="144">
        <v>0.54124804240452962</v>
      </c>
      <c r="I44" s="149">
        <f t="shared" si="3"/>
        <v>501.68548725047299</v>
      </c>
      <c r="J44" s="149"/>
      <c r="K44" s="149"/>
      <c r="L44">
        <v>2.654327819724047E-3</v>
      </c>
      <c r="M44" s="149">
        <f t="shared" si="4"/>
        <v>10389.732379437444</v>
      </c>
      <c r="N44">
        <v>0.30242634724688822</v>
      </c>
      <c r="O44" s="149">
        <f t="shared" si="5"/>
        <v>3142.1288123859867</v>
      </c>
      <c r="P44">
        <v>3203.1144282919927</v>
      </c>
      <c r="Q44" s="149">
        <f t="shared" si="6"/>
        <v>3.2031144282919928E-2</v>
      </c>
      <c r="R44" s="149">
        <f t="shared" si="7"/>
        <v>4.1300193737984978E-2</v>
      </c>
    </row>
    <row r="45" spans="1:18">
      <c r="A45" s="18" t="s">
        <v>40</v>
      </c>
      <c r="B45" s="47" t="s">
        <v>247</v>
      </c>
      <c r="C45" s="33">
        <v>2.5155196615184463E-5</v>
      </c>
      <c r="D45" s="142">
        <f t="shared" si="8"/>
        <v>2.5005790925560816E-5</v>
      </c>
      <c r="F45">
        <f t="shared" si="1"/>
        <v>625.14477313902034</v>
      </c>
      <c r="G45">
        <f t="shared" si="2"/>
        <v>6.2514477313902039E-3</v>
      </c>
      <c r="H45" s="144">
        <v>0.59864513194962043</v>
      </c>
      <c r="I45" s="149">
        <f t="shared" si="3"/>
        <v>374.23987520342439</v>
      </c>
      <c r="J45" s="149"/>
      <c r="K45" s="149"/>
      <c r="L45">
        <v>1.7902217628255799E-3</v>
      </c>
      <c r="M45" s="149">
        <f t="shared" si="4"/>
        <v>7007.3955738956993</v>
      </c>
      <c r="N45">
        <v>1.9866520848227376E-2</v>
      </c>
      <c r="O45" s="149">
        <f t="shared" si="5"/>
        <v>139.21257026057515</v>
      </c>
      <c r="P45">
        <v>166.78457031586802</v>
      </c>
      <c r="Q45" s="149">
        <f t="shared" si="6"/>
        <v>1.6678457031586802E-3</v>
      </c>
      <c r="R45" s="149">
        <f t="shared" si="7"/>
        <v>7.9192934345488838E-3</v>
      </c>
    </row>
    <row r="46" spans="1:18">
      <c r="A46" s="18" t="s">
        <v>41</v>
      </c>
      <c r="B46" s="47" t="s">
        <v>248</v>
      </c>
      <c r="C46" s="33">
        <v>3.9409653389163387E-5</v>
      </c>
      <c r="D46" s="142">
        <f t="shared" si="8"/>
        <v>3.9175585393889494E-5</v>
      </c>
      <c r="F46">
        <f t="shared" si="1"/>
        <v>979.3896348472374</v>
      </c>
      <c r="G46">
        <f t="shared" si="2"/>
        <v>9.7938963484723741E-3</v>
      </c>
      <c r="H46" s="144">
        <v>0.12791351853406838</v>
      </c>
      <c r="I46" s="149">
        <f t="shared" si="3"/>
        <v>125.27717420910656</v>
      </c>
      <c r="J46" s="149"/>
      <c r="K46" s="149"/>
      <c r="L46">
        <v>2.8810047998626312E-7</v>
      </c>
      <c r="M46" s="149">
        <f t="shared" si="4"/>
        <v>1.1277005286242072</v>
      </c>
      <c r="N46">
        <v>0.21969693648407573</v>
      </c>
      <c r="O46" s="149">
        <f t="shared" si="5"/>
        <v>0.24775235141021107</v>
      </c>
      <c r="P46">
        <v>244.62564916535135</v>
      </c>
      <c r="Q46" s="149">
        <f t="shared" si="6"/>
        <v>2.4462564916535134E-3</v>
      </c>
      <c r="R46" s="149">
        <f t="shared" si="7"/>
        <v>1.2240152840125888E-2</v>
      </c>
    </row>
    <row r="47" spans="1:18">
      <c r="A47" s="18" t="s">
        <v>42</v>
      </c>
      <c r="B47" s="47" t="s">
        <v>249</v>
      </c>
      <c r="C47" s="33">
        <v>4.7824730154178596E-4</v>
      </c>
      <c r="D47" s="142">
        <f t="shared" si="8"/>
        <v>4.7540682014978733E-4</v>
      </c>
      <c r="F47">
        <f t="shared" si="1"/>
        <v>11885.170503744683</v>
      </c>
      <c r="G47">
        <f t="shared" si="2"/>
        <v>0.11885170503744683</v>
      </c>
      <c r="H47" s="144">
        <v>0.18488971908781196</v>
      </c>
      <c r="I47" s="149">
        <f t="shared" si="3"/>
        <v>2197.445835748103</v>
      </c>
      <c r="J47" s="149"/>
      <c r="K47" s="149"/>
      <c r="L47">
        <v>9.1194148065486041E-5</v>
      </c>
      <c r="M47" s="149">
        <f t="shared" si="4"/>
        <v>356.95771484235752</v>
      </c>
      <c r="N47">
        <v>0.30300904716980281</v>
      </c>
      <c r="O47" s="149">
        <f t="shared" si="5"/>
        <v>108.16141705429293</v>
      </c>
      <c r="P47">
        <v>393.74054656745636</v>
      </c>
      <c r="Q47" s="149">
        <f t="shared" si="6"/>
        <v>3.9374054656745637E-3</v>
      </c>
      <c r="R47" s="149">
        <f t="shared" si="7"/>
        <v>0.12278911050312138</v>
      </c>
    </row>
    <row r="48" spans="1:18">
      <c r="A48" s="18" t="s">
        <v>43</v>
      </c>
      <c r="B48" s="47" t="s">
        <v>250</v>
      </c>
      <c r="C48" s="33">
        <v>8.6761636755214221E-5</v>
      </c>
      <c r="D48" s="142">
        <f t="shared" si="8"/>
        <v>8.6246328432620375E-5</v>
      </c>
      <c r="F48">
        <f t="shared" si="1"/>
        <v>2156.1582108155094</v>
      </c>
      <c r="G48">
        <f t="shared" si="2"/>
        <v>2.1561582108155095E-2</v>
      </c>
      <c r="H48" s="144">
        <v>0.44011018514207678</v>
      </c>
      <c r="I48" s="149">
        <f t="shared" si="3"/>
        <v>948.94718935762285</v>
      </c>
      <c r="J48" s="149"/>
      <c r="K48" s="149"/>
      <c r="L48">
        <v>5.1756654336272527E-4</v>
      </c>
      <c r="M48" s="149">
        <f t="shared" si="4"/>
        <v>2025.8906357121598</v>
      </c>
      <c r="N48">
        <v>0.14477389581763234</v>
      </c>
      <c r="O48" s="149">
        <f t="shared" si="5"/>
        <v>293.29607983250918</v>
      </c>
      <c r="P48">
        <v>1221.9627227828573</v>
      </c>
      <c r="Q48" s="149">
        <f t="shared" si="6"/>
        <v>1.2219627227828574E-2</v>
      </c>
      <c r="R48" s="149">
        <f t="shared" si="7"/>
        <v>3.3781209335983671E-2</v>
      </c>
    </row>
    <row r="49" spans="1:18">
      <c r="A49" s="18" t="s">
        <v>44</v>
      </c>
      <c r="B49" s="47" t="s">
        <v>251</v>
      </c>
      <c r="C49" s="33">
        <v>6.1916601439837291E-6</v>
      </c>
      <c r="D49" s="142">
        <f t="shared" si="8"/>
        <v>6.154885664822285E-6</v>
      </c>
      <c r="F49">
        <f t="shared" si="1"/>
        <v>153.87214162055713</v>
      </c>
      <c r="G49">
        <f t="shared" si="2"/>
        <v>1.5387214162055714E-3</v>
      </c>
      <c r="H49" s="144">
        <v>1.6307350995703431E-2</v>
      </c>
      <c r="I49" s="149">
        <f t="shared" si="3"/>
        <v>2.5092470218670115</v>
      </c>
      <c r="J49" s="149"/>
      <c r="K49" s="149"/>
      <c r="L49">
        <v>0</v>
      </c>
      <c r="M49" s="149">
        <f t="shared" si="4"/>
        <v>0</v>
      </c>
      <c r="N49">
        <v>0.25515339108514423</v>
      </c>
      <c r="O49" s="149">
        <f t="shared" si="5"/>
        <v>0</v>
      </c>
      <c r="P49">
        <v>75.02334403478136</v>
      </c>
      <c r="Q49" s="149">
        <f t="shared" si="6"/>
        <v>7.5023344034781355E-4</v>
      </c>
      <c r="R49" s="149">
        <f t="shared" si="7"/>
        <v>2.2889548565533848E-3</v>
      </c>
    </row>
    <row r="50" spans="1:18">
      <c r="A50" s="18" t="s">
        <v>45</v>
      </c>
      <c r="B50" s="47" t="s">
        <v>252</v>
      </c>
      <c r="C50" s="33">
        <v>-1.6183791917572331E-5</v>
      </c>
      <c r="D50" s="142">
        <f t="shared" si="8"/>
        <v>-1.6087670601998479E-5</v>
      </c>
      <c r="F50">
        <f t="shared" si="1"/>
        <v>-402.19176504996199</v>
      </c>
      <c r="G50">
        <f t="shared" si="2"/>
        <v>-4.0219176504996202E-3</v>
      </c>
      <c r="H50" s="144">
        <v>0</v>
      </c>
      <c r="I50" s="149">
        <f t="shared" si="3"/>
        <v>0</v>
      </c>
      <c r="J50" s="149"/>
      <c r="K50" s="149"/>
      <c r="L50">
        <v>-5.1057095435974391E-4</v>
      </c>
      <c r="M50" s="149">
        <f t="shared" si="4"/>
        <v>-1998.5080731524727</v>
      </c>
      <c r="N50">
        <v>1</v>
      </c>
      <c r="O50" s="149">
        <f t="shared" si="5"/>
        <v>-1998.5080731524727</v>
      </c>
      <c r="P50">
        <v>-2573.390300312481</v>
      </c>
      <c r="Q50" s="149">
        <f t="shared" si="6"/>
        <v>-2.5733903003124812E-2</v>
      </c>
      <c r="R50" s="149">
        <f t="shared" si="7"/>
        <v>-2.9755820653624431E-2</v>
      </c>
    </row>
    <row r="51" spans="1:18">
      <c r="A51" s="18" t="s">
        <v>46</v>
      </c>
      <c r="B51" s="47" t="s">
        <v>253</v>
      </c>
      <c r="C51" s="33">
        <v>8.1120758479553073E-5</v>
      </c>
      <c r="D51" s="142">
        <f t="shared" si="8"/>
        <v>8.0638953346051756E-5</v>
      </c>
      <c r="F51">
        <f t="shared" si="1"/>
        <v>2015.9738336512939</v>
      </c>
      <c r="G51">
        <f t="shared" si="2"/>
        <v>2.0159738336512939E-2</v>
      </c>
      <c r="H51" s="144">
        <v>3.6083929443229822E-2</v>
      </c>
      <c r="I51" s="149">
        <f t="shared" si="3"/>
        <v>72.744257572870822</v>
      </c>
      <c r="J51" s="149"/>
      <c r="K51" s="149"/>
      <c r="L51">
        <v>1.7675362375997003E-4</v>
      </c>
      <c r="M51" s="149">
        <f t="shared" si="4"/>
        <v>691.85985028510345</v>
      </c>
      <c r="N51">
        <v>0.14873546251491221</v>
      </c>
      <c r="O51" s="149">
        <f t="shared" si="5"/>
        <v>102.90409482765277</v>
      </c>
      <c r="P51">
        <v>985.8017249441175</v>
      </c>
      <c r="Q51" s="149">
        <f t="shared" si="6"/>
        <v>9.8580172494411745E-3</v>
      </c>
      <c r="R51" s="149">
        <f t="shared" si="7"/>
        <v>3.0017755585954112E-2</v>
      </c>
    </row>
    <row r="52" spans="1:18">
      <c r="A52" s="18">
        <v>1633</v>
      </c>
      <c r="B52" s="47" t="s">
        <v>254</v>
      </c>
      <c r="C52" s="33">
        <v>2.6819439138270417E-5</v>
      </c>
      <c r="D52" s="142">
        <f t="shared" si="8"/>
        <v>2.6660148918397757E-5</v>
      </c>
      <c r="F52">
        <f t="shared" si="1"/>
        <v>666.50372295994396</v>
      </c>
      <c r="G52">
        <f t="shared" si="2"/>
        <v>6.6650372295994397E-3</v>
      </c>
      <c r="H52" s="144">
        <v>6.6594979920542405E-2</v>
      </c>
      <c r="I52" s="149">
        <f t="shared" si="3"/>
        <v>44.385802047484226</v>
      </c>
      <c r="J52" s="149"/>
      <c r="K52" s="149"/>
      <c r="L52">
        <v>3.1667177068103341E-6</v>
      </c>
      <c r="M52" s="149">
        <f t="shared" si="4"/>
        <v>12.395360230374919</v>
      </c>
      <c r="N52">
        <v>0.27815366131881025</v>
      </c>
      <c r="O52" s="149">
        <f t="shared" si="5"/>
        <v>3.4478148314443553</v>
      </c>
      <c r="P52">
        <v>429.26955270911344</v>
      </c>
      <c r="Q52" s="149">
        <f t="shared" si="6"/>
        <v>4.2926955270911346E-3</v>
      </c>
      <c r="R52" s="149">
        <f t="shared" si="7"/>
        <v>1.0957732756690574E-2</v>
      </c>
    </row>
    <row r="53" spans="1:18">
      <c r="A53" s="18" t="s">
        <v>47</v>
      </c>
      <c r="B53" s="47" t="s">
        <v>255</v>
      </c>
      <c r="C53" s="33">
        <v>1.3602562288063069E-4</v>
      </c>
      <c r="D53" s="142">
        <f t="shared" si="8"/>
        <v>1.3521771816400849E-4</v>
      </c>
      <c r="F53">
        <f t="shared" si="1"/>
        <v>3380.4429541002123</v>
      </c>
      <c r="G53">
        <f t="shared" si="2"/>
        <v>3.3804429541002122E-2</v>
      </c>
      <c r="H53" s="144">
        <v>8.5813701253419847E-2</v>
      </c>
      <c r="I53" s="149">
        <f t="shared" si="3"/>
        <v>290.08832176738366</v>
      </c>
      <c r="J53" s="149"/>
      <c r="K53" s="149"/>
      <c r="L53">
        <v>5.5160497838695866E-5</v>
      </c>
      <c r="M53" s="149">
        <f t="shared" si="4"/>
        <v>215.91259610132457</v>
      </c>
      <c r="N53">
        <v>0.40782354516921371</v>
      </c>
      <c r="O53" s="149">
        <f t="shared" si="5"/>
        <v>88.054240388730733</v>
      </c>
      <c r="P53">
        <v>2080.6921448819921</v>
      </c>
      <c r="Q53" s="149">
        <f t="shared" si="6"/>
        <v>2.0806921448819921E-2</v>
      </c>
      <c r="R53" s="149">
        <f t="shared" si="7"/>
        <v>5.4611350989822047E-2</v>
      </c>
    </row>
    <row r="54" spans="1:18">
      <c r="A54" s="18" t="s">
        <v>48</v>
      </c>
      <c r="B54" s="47" t="s">
        <v>256</v>
      </c>
      <c r="C54" s="33">
        <v>9.0975648340660813E-6</v>
      </c>
      <c r="D54" s="142">
        <f t="shared" si="8"/>
        <v>9.04353114994417E-6</v>
      </c>
      <c r="F54">
        <f t="shared" si="1"/>
        <v>226.08827874860424</v>
      </c>
      <c r="G54">
        <f t="shared" si="2"/>
        <v>2.2608827874860426E-3</v>
      </c>
      <c r="H54" s="144">
        <v>9.6058636913538067E-2</v>
      </c>
      <c r="I54" s="149">
        <f t="shared" si="3"/>
        <v>21.717731878718958</v>
      </c>
      <c r="J54" s="149"/>
      <c r="K54" s="149"/>
      <c r="L54">
        <v>1.2086236939993884E-3</v>
      </c>
      <c r="M54" s="149">
        <f t="shared" si="4"/>
        <v>4730.8688229045638</v>
      </c>
      <c r="N54">
        <v>1.8634062423075415E-2</v>
      </c>
      <c r="O54" s="149">
        <f t="shared" si="5"/>
        <v>88.155304961384957</v>
      </c>
      <c r="P54">
        <v>165.38564955486362</v>
      </c>
      <c r="Q54" s="149">
        <f t="shared" si="6"/>
        <v>1.6538564955486362E-3</v>
      </c>
      <c r="R54" s="149">
        <f t="shared" si="7"/>
        <v>3.9147392830346786E-3</v>
      </c>
    </row>
    <row r="55" spans="1:18">
      <c r="A55" s="18" t="s">
        <v>49</v>
      </c>
      <c r="B55" s="47" t="s">
        <v>257</v>
      </c>
      <c r="C55" s="33">
        <v>5.9654581303775016E-4</v>
      </c>
      <c r="D55" s="142">
        <f t="shared" si="8"/>
        <v>5.9300271456976981E-4</v>
      </c>
      <c r="F55">
        <f t="shared" si="1"/>
        <v>14825.067864244245</v>
      </c>
      <c r="G55">
        <f t="shared" si="2"/>
        <v>0.14825067864244246</v>
      </c>
      <c r="H55" s="144">
        <v>0.31516109910007623</v>
      </c>
      <c r="I55" s="149">
        <f t="shared" si="3"/>
        <v>4672.2846823284362</v>
      </c>
      <c r="J55" s="149"/>
      <c r="K55" s="149"/>
      <c r="L55">
        <v>1.9488883270319372E-4</v>
      </c>
      <c r="M55" s="149">
        <f t="shared" si="4"/>
        <v>762.84579488664986</v>
      </c>
      <c r="N55">
        <v>0.53971776320394516</v>
      </c>
      <c r="O55" s="149">
        <f t="shared" si="5"/>
        <v>411.7214260857582</v>
      </c>
      <c r="P55">
        <v>10688.301866175048</v>
      </c>
      <c r="Q55" s="149">
        <f t="shared" si="6"/>
        <v>0.10688301866175048</v>
      </c>
      <c r="R55" s="149">
        <f t="shared" si="7"/>
        <v>0.25513369730419294</v>
      </c>
    </row>
    <row r="56" spans="1:18">
      <c r="A56" s="18" t="s">
        <v>50</v>
      </c>
      <c r="B56" s="47" t="s">
        <v>258</v>
      </c>
      <c r="C56" s="33">
        <v>3.3711735025417621E-6</v>
      </c>
      <c r="D56" s="142">
        <f t="shared" si="8"/>
        <v>3.3511509000674814E-6</v>
      </c>
      <c r="F56">
        <f t="shared" si="1"/>
        <v>83.77877250168703</v>
      </c>
      <c r="G56">
        <f t="shared" si="2"/>
        <v>8.3778772501687032E-4</v>
      </c>
      <c r="H56" s="144">
        <v>7.8982802223327611E-2</v>
      </c>
      <c r="I56" s="149">
        <f t="shared" si="3"/>
        <v>6.6170822190139047</v>
      </c>
      <c r="J56" s="149"/>
      <c r="K56" s="149"/>
      <c r="L56">
        <v>2.5037284668861448E-5</v>
      </c>
      <c r="M56" s="149">
        <f t="shared" si="4"/>
        <v>98.002471768655383</v>
      </c>
      <c r="N56">
        <v>0.38273996319231174</v>
      </c>
      <c r="O56" s="149">
        <f t="shared" si="5"/>
        <v>37.509462437490733</v>
      </c>
      <c r="P56">
        <v>961.29634806572506</v>
      </c>
      <c r="Q56" s="149">
        <f t="shared" si="6"/>
        <v>9.6129634806572505E-3</v>
      </c>
      <c r="R56" s="149">
        <f t="shared" si="7"/>
        <v>1.0450751205674121E-2</v>
      </c>
    </row>
    <row r="57" spans="1:18">
      <c r="A57" s="18" t="s">
        <v>51</v>
      </c>
      <c r="B57" s="47" t="s">
        <v>259</v>
      </c>
      <c r="C57" s="33">
        <v>5.2091645450246724E-5</v>
      </c>
      <c r="D57" s="142">
        <f t="shared" si="8"/>
        <v>5.1782254578404893E-5</v>
      </c>
      <c r="F57">
        <f t="shared" si="1"/>
        <v>1294.5563644601223</v>
      </c>
      <c r="G57">
        <f t="shared" si="2"/>
        <v>1.2945563644601223E-2</v>
      </c>
      <c r="H57" s="144">
        <v>0.11176658174083259</v>
      </c>
      <c r="I57" s="149">
        <f t="shared" si="3"/>
        <v>144.68813972654732</v>
      </c>
      <c r="J57" s="149"/>
      <c r="K57" s="149"/>
      <c r="L57">
        <v>4.5861696711183442E-5</v>
      </c>
      <c r="M57" s="149">
        <f t="shared" si="4"/>
        <v>179.51465970230458</v>
      </c>
      <c r="N57">
        <v>0.13760291642590461</v>
      </c>
      <c r="O57" s="149">
        <f t="shared" si="5"/>
        <v>24.701740716240923</v>
      </c>
      <c r="P57">
        <v>216.610369680633</v>
      </c>
      <c r="Q57" s="149">
        <f t="shared" si="6"/>
        <v>2.16610369680633E-3</v>
      </c>
      <c r="R57" s="149">
        <f t="shared" si="7"/>
        <v>1.5111667341407554E-2</v>
      </c>
    </row>
    <row r="58" spans="1:18">
      <c r="A58" s="18" t="s">
        <v>52</v>
      </c>
      <c r="B58" s="47" t="s">
        <v>260</v>
      </c>
      <c r="C58" s="33">
        <v>1.3967291778181794E-6</v>
      </c>
      <c r="D58" s="142">
        <f t="shared" si="8"/>
        <v>1.3884335047919774E-6</v>
      </c>
      <c r="F58">
        <f t="shared" si="1"/>
        <v>34.710837619799435</v>
      </c>
      <c r="G58">
        <f t="shared" si="2"/>
        <v>3.4710837619799436E-4</v>
      </c>
      <c r="H58" s="144">
        <v>7.7065411459178709E-2</v>
      </c>
      <c r="I58" s="149">
        <f t="shared" si="3"/>
        <v>2.6750049832625828</v>
      </c>
      <c r="J58" s="149"/>
      <c r="K58" s="149"/>
      <c r="L58">
        <v>5.5829416218332484E-7</v>
      </c>
      <c r="M58" s="149">
        <f t="shared" si="4"/>
        <v>2.1853091735632084</v>
      </c>
      <c r="N58">
        <v>6.9914746223996849E-3</v>
      </c>
      <c r="O58" s="149">
        <f t="shared" si="5"/>
        <v>1.52785336290644E-2</v>
      </c>
      <c r="P58">
        <v>4.758179772570954</v>
      </c>
      <c r="Q58" s="149">
        <f t="shared" si="6"/>
        <v>4.7581797725709543E-5</v>
      </c>
      <c r="R58" s="149">
        <f t="shared" si="7"/>
        <v>3.9469017392370389E-4</v>
      </c>
    </row>
    <row r="59" spans="1:18">
      <c r="A59" s="18" t="s">
        <v>53</v>
      </c>
      <c r="B59" s="47" t="s">
        <v>261</v>
      </c>
      <c r="C59" s="33">
        <v>5.9037522426182251E-6</v>
      </c>
      <c r="D59" s="142">
        <f t="shared" si="8"/>
        <v>5.868687751226292E-6</v>
      </c>
      <c r="F59">
        <f t="shared" si="1"/>
        <v>146.71719378065731</v>
      </c>
      <c r="G59">
        <f t="shared" si="2"/>
        <v>1.467171937806573E-3</v>
      </c>
      <c r="H59" s="144">
        <v>0.10068503814416939</v>
      </c>
      <c r="I59" s="149">
        <f t="shared" si="3"/>
        <v>14.772226252210974</v>
      </c>
      <c r="J59" s="149"/>
      <c r="K59" s="149"/>
      <c r="L59">
        <v>0</v>
      </c>
      <c r="M59" s="149">
        <f t="shared" si="4"/>
        <v>0</v>
      </c>
      <c r="N59">
        <v>1.6049342921460208E-2</v>
      </c>
      <c r="O59" s="149">
        <f t="shared" si="5"/>
        <v>0</v>
      </c>
      <c r="P59">
        <v>7.1680570048102474</v>
      </c>
      <c r="Q59" s="149">
        <f t="shared" si="6"/>
        <v>7.1680570048102477E-5</v>
      </c>
      <c r="R59" s="149">
        <f t="shared" si="7"/>
        <v>1.5388525078546755E-3</v>
      </c>
    </row>
    <row r="60" spans="1:18">
      <c r="A60" s="18" t="s">
        <v>54</v>
      </c>
      <c r="B60" s="47" t="s">
        <v>262</v>
      </c>
      <c r="C60" s="33">
        <v>0</v>
      </c>
      <c r="D60" s="142">
        <f t="shared" si="8"/>
        <v>0</v>
      </c>
      <c r="F60">
        <f t="shared" si="1"/>
        <v>0</v>
      </c>
      <c r="G60">
        <f t="shared" si="2"/>
        <v>0</v>
      </c>
      <c r="H60" s="144">
        <v>0</v>
      </c>
      <c r="I60" s="149">
        <f t="shared" si="3"/>
        <v>0</v>
      </c>
      <c r="J60" s="149"/>
      <c r="K60" s="149"/>
      <c r="L60">
        <v>0</v>
      </c>
      <c r="M60" s="149">
        <f t="shared" si="4"/>
        <v>0</v>
      </c>
      <c r="N60">
        <v>0</v>
      </c>
      <c r="O60" s="149">
        <f t="shared" si="5"/>
        <v>0</v>
      </c>
      <c r="P60">
        <v>0</v>
      </c>
      <c r="Q60" s="149">
        <f t="shared" si="6"/>
        <v>0</v>
      </c>
      <c r="R60" s="149">
        <f t="shared" si="7"/>
        <v>0</v>
      </c>
    </row>
    <row r="61" spans="1:18">
      <c r="A61" s="18" t="s">
        <v>55</v>
      </c>
      <c r="B61" s="47" t="s">
        <v>263</v>
      </c>
      <c r="C61" s="33">
        <v>6.5584827884189256E-7</v>
      </c>
      <c r="D61" s="142">
        <f t="shared" si="8"/>
        <v>6.5195296186672308E-7</v>
      </c>
      <c r="F61">
        <f t="shared" si="1"/>
        <v>16.298824046668077</v>
      </c>
      <c r="G61">
        <f t="shared" si="2"/>
        <v>1.6298824046668078E-4</v>
      </c>
      <c r="H61" s="144">
        <v>9.0921472467879169E-2</v>
      </c>
      <c r="I61" s="149">
        <f t="shared" si="3"/>
        <v>1.4819130818179385</v>
      </c>
      <c r="J61" s="149"/>
      <c r="K61" s="149"/>
      <c r="L61">
        <v>2.655097414100143E-3</v>
      </c>
      <c r="M61" s="149">
        <f t="shared" si="4"/>
        <v>10392.744772838494</v>
      </c>
      <c r="N61">
        <v>9.2781064564606552E-4</v>
      </c>
      <c r="O61" s="149">
        <f t="shared" si="5"/>
        <v>9.6424992377220562</v>
      </c>
      <c r="P61">
        <v>29.021162358935744</v>
      </c>
      <c r="Q61" s="149">
        <f t="shared" si="6"/>
        <v>2.9021162358935741E-4</v>
      </c>
      <c r="R61" s="149">
        <f t="shared" si="7"/>
        <v>4.5319986405603819E-4</v>
      </c>
    </row>
    <row r="62" spans="1:18">
      <c r="A62" s="18" t="s">
        <v>56</v>
      </c>
      <c r="B62" s="47" t="s">
        <v>264</v>
      </c>
      <c r="C62" s="33">
        <v>6.439368149143926E-8</v>
      </c>
      <c r="D62" s="142">
        <f t="shared" si="8"/>
        <v>6.4011224437423373E-8</v>
      </c>
      <c r="F62">
        <f t="shared" si="1"/>
        <v>1.6002806109355843</v>
      </c>
      <c r="G62">
        <f t="shared" si="2"/>
        <v>1.6002806109355841E-5</v>
      </c>
      <c r="H62" s="144">
        <v>0.10624367536935843</v>
      </c>
      <c r="I62" s="149">
        <f t="shared" si="3"/>
        <v>0.17001969372811879</v>
      </c>
      <c r="J62" s="149"/>
      <c r="K62" s="149"/>
      <c r="L62">
        <v>5.7525448622715702E-3</v>
      </c>
      <c r="M62" s="149">
        <f t="shared" si="4"/>
        <v>22516.963117962976</v>
      </c>
      <c r="N62">
        <v>1.4675162562934885E-3</v>
      </c>
      <c r="O62" s="149">
        <f t="shared" si="5"/>
        <v>33.04400941797158</v>
      </c>
      <c r="P62">
        <v>36.295811192338377</v>
      </c>
      <c r="Q62" s="149">
        <f t="shared" si="6"/>
        <v>3.6295811192338379E-4</v>
      </c>
      <c r="R62" s="149">
        <f t="shared" si="7"/>
        <v>3.7896091803273963E-4</v>
      </c>
    </row>
    <row r="63" spans="1:18">
      <c r="A63" s="18" t="s">
        <v>57</v>
      </c>
      <c r="B63" s="47" t="s">
        <v>265</v>
      </c>
      <c r="C63" s="33">
        <v>2.647882401080018E-4</v>
      </c>
      <c r="D63" s="142">
        <f t="shared" si="8"/>
        <v>2.632155682572206E-4</v>
      </c>
      <c r="F63">
        <f t="shared" si="1"/>
        <v>6580.3892064305146</v>
      </c>
      <c r="G63">
        <f t="shared" si="2"/>
        <v>6.5803892064305147E-2</v>
      </c>
      <c r="H63" s="144">
        <v>9.8576889499156647E-2</v>
      </c>
      <c r="I63" s="149">
        <f t="shared" si="3"/>
        <v>648.67429966374391</v>
      </c>
      <c r="J63" s="149"/>
      <c r="K63" s="149"/>
      <c r="L63">
        <v>1.9255378627148183E-5</v>
      </c>
      <c r="M63" s="149">
        <f t="shared" si="4"/>
        <v>75.370581325409887</v>
      </c>
      <c r="N63">
        <v>0.1291158772107236</v>
      </c>
      <c r="O63" s="149">
        <f t="shared" si="5"/>
        <v>9.7315387237124806</v>
      </c>
      <c r="P63">
        <v>271.89158388690146</v>
      </c>
      <c r="Q63" s="149">
        <f t="shared" si="6"/>
        <v>2.7189158388690148E-3</v>
      </c>
      <c r="R63" s="149">
        <f t="shared" si="7"/>
        <v>6.8522807903174165E-2</v>
      </c>
    </row>
    <row r="64" spans="1:18">
      <c r="A64" s="18" t="s">
        <v>58</v>
      </c>
      <c r="B64" s="47" t="s">
        <v>266</v>
      </c>
      <c r="C64" s="33">
        <v>0</v>
      </c>
      <c r="D64" s="142">
        <f t="shared" si="8"/>
        <v>0</v>
      </c>
      <c r="F64">
        <f t="shared" si="1"/>
        <v>0</v>
      </c>
      <c r="G64">
        <f t="shared" si="2"/>
        <v>0</v>
      </c>
      <c r="H64" s="144">
        <v>0</v>
      </c>
      <c r="I64" s="149">
        <f t="shared" si="3"/>
        <v>0</v>
      </c>
      <c r="J64" s="149"/>
      <c r="K64" s="149"/>
      <c r="L64">
        <v>3.3997448353738088E-5</v>
      </c>
      <c r="M64" s="149">
        <f t="shared" si="4"/>
        <v>133.07489276731735</v>
      </c>
      <c r="N64">
        <v>0</v>
      </c>
      <c r="O64" s="149">
        <f t="shared" si="5"/>
        <v>0</v>
      </c>
      <c r="P64">
        <v>0</v>
      </c>
      <c r="Q64" s="149">
        <f t="shared" si="6"/>
        <v>0</v>
      </c>
      <c r="R64" s="149">
        <f t="shared" si="7"/>
        <v>0</v>
      </c>
    </row>
    <row r="65" spans="1:18">
      <c r="A65" s="18" t="s">
        <v>59</v>
      </c>
      <c r="B65" s="47" t="s">
        <v>267</v>
      </c>
      <c r="C65" s="33">
        <v>3.7333836875518576E-6</v>
      </c>
      <c r="D65" s="142">
        <f t="shared" si="8"/>
        <v>3.7112097895298619E-6</v>
      </c>
      <c r="F65">
        <f t="shared" si="1"/>
        <v>92.780244738246552</v>
      </c>
      <c r="G65">
        <f t="shared" si="2"/>
        <v>9.2780244738246552E-4</v>
      </c>
      <c r="H65" s="144">
        <v>0.12709383125100665</v>
      </c>
      <c r="I65" s="149">
        <f t="shared" si="3"/>
        <v>11.791796768189805</v>
      </c>
      <c r="J65" s="149"/>
      <c r="K65" s="149"/>
      <c r="L65">
        <v>8.6583824113794258E-4</v>
      </c>
      <c r="M65" s="149">
        <f t="shared" si="4"/>
        <v>3389.1170270902276</v>
      </c>
      <c r="N65">
        <v>2.396197811331624E-2</v>
      </c>
      <c r="O65" s="149">
        <f t="shared" si="5"/>
        <v>81.209948026603442</v>
      </c>
      <c r="P65">
        <v>169.99467689995578</v>
      </c>
      <c r="Q65" s="149">
        <f t="shared" si="6"/>
        <v>1.6999467689995577E-3</v>
      </c>
      <c r="R65" s="149">
        <f t="shared" si="7"/>
        <v>2.6277492163820234E-3</v>
      </c>
    </row>
    <row r="66" spans="1:18">
      <c r="A66" s="18" t="s">
        <v>60</v>
      </c>
      <c r="B66" s="47" t="s">
        <v>268</v>
      </c>
      <c r="C66" s="33">
        <v>3.8577333100303369E-5</v>
      </c>
      <c r="D66" s="142">
        <f t="shared" si="8"/>
        <v>3.8348208552248245E-5</v>
      </c>
      <c r="F66">
        <f t="shared" si="1"/>
        <v>958.70521380620607</v>
      </c>
      <c r="G66">
        <f t="shared" si="2"/>
        <v>9.5870521380620605E-3</v>
      </c>
      <c r="H66" s="144">
        <v>8.5693215339233044E-3</v>
      </c>
      <c r="I66" s="149">
        <f t="shared" si="3"/>
        <v>8.2154532333540669</v>
      </c>
      <c r="J66" s="149"/>
      <c r="K66" s="149"/>
      <c r="L66">
        <v>2.7814120054980539E-2</v>
      </c>
      <c r="M66" s="149">
        <f t="shared" si="4"/>
        <v>108871.7307611368</v>
      </c>
      <c r="N66">
        <v>4.114881756204225E-4</v>
      </c>
      <c r="O66" s="149">
        <f t="shared" si="5"/>
        <v>44.799429867538016</v>
      </c>
      <c r="P66">
        <v>57.583314383118847</v>
      </c>
      <c r="Q66" s="149">
        <f t="shared" si="6"/>
        <v>5.7583314383118848E-4</v>
      </c>
      <c r="R66" s="149">
        <f t="shared" si="7"/>
        <v>1.0162885281893248E-2</v>
      </c>
    </row>
    <row r="67" spans="1:18">
      <c r="A67" s="18" t="s">
        <v>61</v>
      </c>
      <c r="B67" s="47" t="s">
        <v>269</v>
      </c>
      <c r="C67" s="33">
        <v>5.9924157990639466E-6</v>
      </c>
      <c r="D67" s="142">
        <f t="shared" si="8"/>
        <v>5.9568247031696554E-6</v>
      </c>
      <c r="F67">
        <f t="shared" si="1"/>
        <v>148.92061757924139</v>
      </c>
      <c r="G67">
        <f t="shared" si="2"/>
        <v>1.4892061757924139E-3</v>
      </c>
      <c r="H67" s="144">
        <v>9.3690225168509778E-2</v>
      </c>
      <c r="I67" s="149">
        <f t="shared" si="3"/>
        <v>13.952406193232662</v>
      </c>
      <c r="J67" s="149"/>
      <c r="K67" s="149"/>
      <c r="L67">
        <v>1.4118515234685932E-6</v>
      </c>
      <c r="M67" s="149">
        <f t="shared" si="4"/>
        <v>5.5263556292247058</v>
      </c>
      <c r="N67">
        <v>0.69373707943782859</v>
      </c>
      <c r="O67" s="149">
        <f t="shared" si="5"/>
        <v>3.8338378141531511</v>
      </c>
      <c r="P67">
        <v>307.6561595173697</v>
      </c>
      <c r="Q67" s="149">
        <f t="shared" si="6"/>
        <v>3.076561595173697E-3</v>
      </c>
      <c r="R67" s="149">
        <f t="shared" si="7"/>
        <v>4.5657677709661105E-3</v>
      </c>
    </row>
    <row r="68" spans="1:18">
      <c r="A68" s="18" t="s">
        <v>62</v>
      </c>
      <c r="B68" s="47" t="s">
        <v>270</v>
      </c>
      <c r="C68" s="33">
        <v>2.2995145170704892E-3</v>
      </c>
      <c r="D68" s="142">
        <f t="shared" si="8"/>
        <v>2.2858568797449628E-3</v>
      </c>
      <c r="F68">
        <f t="shared" si="1"/>
        <v>57146.42199362407</v>
      </c>
      <c r="G68">
        <f t="shared" si="2"/>
        <v>0.57146421993624075</v>
      </c>
      <c r="H68" s="144">
        <v>0.31714568024123896</v>
      </c>
      <c r="I68" s="149">
        <f t="shared" si="3"/>
        <v>18123.740876520806</v>
      </c>
      <c r="J68" s="149"/>
      <c r="K68" s="149"/>
      <c r="L68">
        <v>9.3028759188315687E-4</v>
      </c>
      <c r="M68" s="149">
        <f t="shared" si="4"/>
        <v>3641.3886196551916</v>
      </c>
      <c r="N68">
        <v>0.13359346798670546</v>
      </c>
      <c r="O68" s="149">
        <f t="shared" si="5"/>
        <v>486.46573398705942</v>
      </c>
      <c r="P68">
        <v>2124.8721685782443</v>
      </c>
      <c r="Q68" s="149">
        <f t="shared" si="6"/>
        <v>2.1248721685782443E-2</v>
      </c>
      <c r="R68" s="149">
        <f t="shared" si="7"/>
        <v>0.59271294162202315</v>
      </c>
    </row>
    <row r="69" spans="1:18">
      <c r="A69" s="18" t="s">
        <v>63</v>
      </c>
      <c r="B69" s="47" t="s">
        <v>271</v>
      </c>
      <c r="C69" s="33">
        <v>0</v>
      </c>
      <c r="D69" s="142">
        <f t="shared" si="8"/>
        <v>0</v>
      </c>
      <c r="F69">
        <f t="shared" si="1"/>
        <v>0</v>
      </c>
      <c r="G69">
        <f t="shared" si="2"/>
        <v>0</v>
      </c>
      <c r="H69" s="144">
        <v>0</v>
      </c>
      <c r="I69" s="149">
        <f t="shared" si="3"/>
        <v>0</v>
      </c>
      <c r="J69" s="149"/>
      <c r="K69" s="149"/>
      <c r="L69">
        <v>3.0335309241426513E-5</v>
      </c>
      <c r="M69" s="149">
        <f t="shared" si="4"/>
        <v>118.74032375498507</v>
      </c>
      <c r="N69">
        <v>0</v>
      </c>
      <c r="O69" s="149">
        <f t="shared" si="5"/>
        <v>0</v>
      </c>
      <c r="P69">
        <v>0</v>
      </c>
      <c r="Q69" s="149">
        <f t="shared" si="6"/>
        <v>0</v>
      </c>
      <c r="R69" s="149">
        <f t="shared" si="7"/>
        <v>0</v>
      </c>
    </row>
    <row r="70" spans="1:18">
      <c r="A70" s="18" t="s">
        <v>64</v>
      </c>
      <c r="B70" s="47" t="s">
        <v>272</v>
      </c>
      <c r="C70" s="33">
        <v>7.2984873715555398E-6</v>
      </c>
      <c r="D70" s="142">
        <f t="shared" si="8"/>
        <v>7.2551390505053079E-6</v>
      </c>
      <c r="F70">
        <f t="shared" ref="F70:F133" si="9">D70*25000000</f>
        <v>181.37847626263269</v>
      </c>
      <c r="G70">
        <f t="shared" ref="G70:G133" si="10">F70/100000</f>
        <v>1.8137847626263268E-3</v>
      </c>
      <c r="H70" s="144">
        <v>0.25895594611657197</v>
      </c>
      <c r="I70" s="149">
        <f t="shared" ref="I70:I133" si="11">H70*F70</f>
        <v>46.969034925772235</v>
      </c>
      <c r="J70" s="149"/>
      <c r="K70" s="149"/>
      <c r="L70">
        <v>9.372043909758658E-4</v>
      </c>
      <c r="M70" s="149">
        <f t="shared" ref="M70:M133" si="12">L70*$K$5</f>
        <v>3668.4627779266639</v>
      </c>
      <c r="N70">
        <v>6.0858818680977755E-3</v>
      </c>
      <c r="O70" s="149">
        <f t="shared" ref="O70:O133" si="13">M70*N70</f>
        <v>22.325831103975482</v>
      </c>
      <c r="P70">
        <v>33.325870251234299</v>
      </c>
      <c r="Q70" s="149">
        <f t="shared" ref="Q70:Q133" si="14">P70/100000</f>
        <v>3.3325870251234302E-4</v>
      </c>
      <c r="R70" s="149">
        <f t="shared" ref="R70:R133" si="15">Q70+G70</f>
        <v>2.1470434651386697E-3</v>
      </c>
    </row>
    <row r="71" spans="1:18">
      <c r="A71" s="18" t="s">
        <v>65</v>
      </c>
      <c r="B71" s="47" t="s">
        <v>273</v>
      </c>
      <c r="C71" s="33">
        <v>2.5091694135584555E-6</v>
      </c>
      <c r="D71" s="142">
        <f t="shared" si="8"/>
        <v>2.4942665609848857E-6</v>
      </c>
      <c r="F71">
        <f t="shared" si="9"/>
        <v>62.356664024622141</v>
      </c>
      <c r="G71">
        <f t="shared" si="10"/>
        <v>6.2356664024622137E-4</v>
      </c>
      <c r="H71" s="144">
        <v>0.15150272969498221</v>
      </c>
      <c r="I71" s="149">
        <f t="shared" si="11"/>
        <v>9.4472048144031504</v>
      </c>
      <c r="J71" s="149"/>
      <c r="K71" s="149"/>
      <c r="L71">
        <v>1.2458515286742984E-3</v>
      </c>
      <c r="M71" s="149">
        <f t="shared" si="12"/>
        <v>4876.5882914886924</v>
      </c>
      <c r="N71">
        <v>0.16208238676982223</v>
      </c>
      <c r="O71" s="149">
        <f t="shared" si="13"/>
        <v>790.40906957825678</v>
      </c>
      <c r="P71">
        <v>832.36676130788612</v>
      </c>
      <c r="Q71" s="149">
        <f t="shared" si="14"/>
        <v>8.3236676130788619E-3</v>
      </c>
      <c r="R71" s="149">
        <f t="shared" si="15"/>
        <v>8.9472342533250832E-3</v>
      </c>
    </row>
    <row r="72" spans="1:18">
      <c r="A72" s="18" t="s">
        <v>66</v>
      </c>
      <c r="B72" s="47" t="s">
        <v>274</v>
      </c>
      <c r="C72" s="33">
        <v>6.3083090755576982E-7</v>
      </c>
      <c r="D72" s="142">
        <f t="shared" si="8"/>
        <v>6.2708417767641011E-7</v>
      </c>
      <c r="F72">
        <f t="shared" si="9"/>
        <v>15.677104441910252</v>
      </c>
      <c r="G72">
        <f t="shared" si="10"/>
        <v>1.5677104441910253E-4</v>
      </c>
      <c r="H72" s="144">
        <v>0.11884604233111047</v>
      </c>
      <c r="I72" s="149">
        <f t="shared" si="11"/>
        <v>1.8631618181325058</v>
      </c>
      <c r="J72" s="149"/>
      <c r="K72" s="149"/>
      <c r="L72">
        <v>1.2147705007871615E-3</v>
      </c>
      <c r="M72" s="149">
        <f t="shared" si="12"/>
        <v>4754.9290301775718</v>
      </c>
      <c r="N72">
        <v>2.2292380962986025E-3</v>
      </c>
      <c r="O72" s="149">
        <f t="shared" si="13"/>
        <v>10.59986893926801</v>
      </c>
      <c r="P72">
        <v>12.110848132902557</v>
      </c>
      <c r="Q72" s="149">
        <f t="shared" si="14"/>
        <v>1.2110848132902557E-4</v>
      </c>
      <c r="R72" s="149">
        <f t="shared" si="15"/>
        <v>2.7787952574812811E-4</v>
      </c>
    </row>
    <row r="73" spans="1:18">
      <c r="A73" s="18" t="s">
        <v>67</v>
      </c>
      <c r="B73" s="47" t="s">
        <v>275</v>
      </c>
      <c r="C73" s="33">
        <v>2.5417628016745864E-6</v>
      </c>
      <c r="D73" s="142">
        <f t="shared" si="8"/>
        <v>2.5266663653376631E-6</v>
      </c>
      <c r="F73">
        <f t="shared" si="9"/>
        <v>63.166659133441577</v>
      </c>
      <c r="G73">
        <f t="shared" si="10"/>
        <v>6.3166659133441581E-4</v>
      </c>
      <c r="H73" s="144">
        <v>0.17432612245297724</v>
      </c>
      <c r="I73" s="149">
        <f t="shared" si="11"/>
        <v>11.01159875504181</v>
      </c>
      <c r="J73" s="149"/>
      <c r="K73" s="149"/>
      <c r="L73">
        <v>9.0113373336697788E-5</v>
      </c>
      <c r="M73" s="149">
        <f t="shared" si="12"/>
        <v>352.72728026260148</v>
      </c>
      <c r="N73">
        <v>2.2363648216642495E-2</v>
      </c>
      <c r="O73" s="149">
        <f t="shared" si="13"/>
        <v>7.8882688122058857</v>
      </c>
      <c r="P73">
        <v>36.98848433478085</v>
      </c>
      <c r="Q73" s="149">
        <f t="shared" si="14"/>
        <v>3.6988484334780848E-4</v>
      </c>
      <c r="R73" s="149">
        <f t="shared" si="15"/>
        <v>1.0015514346822243E-3</v>
      </c>
    </row>
    <row r="74" spans="1:18">
      <c r="A74" s="18" t="s">
        <v>68</v>
      </c>
      <c r="B74" s="47" t="s">
        <v>276</v>
      </c>
      <c r="C74" s="33">
        <v>3.374657148758753E-5</v>
      </c>
      <c r="D74" s="142">
        <f t="shared" si="8"/>
        <v>3.3546138556664094E-5</v>
      </c>
      <c r="F74">
        <f t="shared" si="9"/>
        <v>838.65346391660239</v>
      </c>
      <c r="G74">
        <f t="shared" si="10"/>
        <v>8.3865346391660232E-3</v>
      </c>
      <c r="H74" s="144">
        <v>0.17802981131913073</v>
      </c>
      <c r="I74" s="149">
        <f t="shared" si="11"/>
        <v>149.30531794320814</v>
      </c>
      <c r="J74" s="149"/>
      <c r="K74" s="149"/>
      <c r="L74">
        <v>5.2168470892540182E-6</v>
      </c>
      <c r="M74" s="149">
        <f t="shared" si="12"/>
        <v>20.420102113623418</v>
      </c>
      <c r="N74">
        <v>0.4167604166896075</v>
      </c>
      <c r="O74" s="149">
        <f t="shared" si="13"/>
        <v>8.5102902657180302</v>
      </c>
      <c r="P74">
        <v>1082.0941095381097</v>
      </c>
      <c r="Q74" s="149">
        <f t="shared" si="14"/>
        <v>1.0820941095381098E-2</v>
      </c>
      <c r="R74" s="149">
        <f t="shared" si="15"/>
        <v>1.9207475734547119E-2</v>
      </c>
    </row>
    <row r="75" spans="1:18">
      <c r="A75" s="18" t="s">
        <v>69</v>
      </c>
      <c r="B75" s="47" t="s">
        <v>277</v>
      </c>
      <c r="C75" s="33">
        <v>2.7137613480124954E-7</v>
      </c>
      <c r="D75" s="142">
        <f t="shared" si="8"/>
        <v>2.6976433509291788E-7</v>
      </c>
      <c r="F75">
        <f t="shared" si="9"/>
        <v>6.7441083773229469</v>
      </c>
      <c r="G75">
        <f t="shared" si="10"/>
        <v>6.7441083773229463E-5</v>
      </c>
      <c r="H75" s="144">
        <v>0.27387796099439188</v>
      </c>
      <c r="I75" s="149">
        <f t="shared" si="11"/>
        <v>1.8470626511064054</v>
      </c>
      <c r="J75" s="149"/>
      <c r="K75" s="149"/>
      <c r="L75">
        <v>9.5420152343737578E-5</v>
      </c>
      <c r="M75" s="149">
        <f t="shared" si="12"/>
        <v>373.49939939206615</v>
      </c>
      <c r="N75">
        <v>7.918758328299913E-3</v>
      </c>
      <c r="O75" s="149">
        <f t="shared" si="13"/>
        <v>2.9576514795509392</v>
      </c>
      <c r="P75">
        <v>6.6597074972479513</v>
      </c>
      <c r="Q75" s="149">
        <f t="shared" si="14"/>
        <v>6.6597074972479518E-5</v>
      </c>
      <c r="R75" s="149">
        <f t="shared" si="15"/>
        <v>1.3403815874570897E-4</v>
      </c>
    </row>
    <row r="76" spans="1:18">
      <c r="A76" s="18" t="s">
        <v>430</v>
      </c>
      <c r="B76" s="47" t="s">
        <v>278</v>
      </c>
      <c r="C76" s="33">
        <v>1.1145305458460608E-6</v>
      </c>
      <c r="D76" s="142">
        <f t="shared" si="8"/>
        <v>1.107910951201023E-6</v>
      </c>
      <c r="F76">
        <f t="shared" si="9"/>
        <v>27.697773780025575</v>
      </c>
      <c r="G76">
        <f t="shared" si="10"/>
        <v>2.7697773780025576E-4</v>
      </c>
      <c r="H76" s="144">
        <v>0.2132649891270581</v>
      </c>
      <c r="I76" s="149">
        <f t="shared" si="11"/>
        <v>5.9069654240408696</v>
      </c>
      <c r="J76" s="149"/>
      <c r="K76" s="149"/>
      <c r="L76">
        <v>6.1281041323044914E-7</v>
      </c>
      <c r="M76" s="149">
        <f t="shared" si="12"/>
        <v>2.3987000194492807</v>
      </c>
      <c r="N76">
        <v>2.6427074328301603E-2</v>
      </c>
      <c r="O76" s="149">
        <f t="shared" si="13"/>
        <v>6.3390623705284643E-2</v>
      </c>
      <c r="P76">
        <v>30.577535579751263</v>
      </c>
      <c r="Q76" s="149">
        <f t="shared" si="14"/>
        <v>3.0577535579751265E-4</v>
      </c>
      <c r="R76" s="149">
        <f t="shared" si="15"/>
        <v>5.8275309359776841E-4</v>
      </c>
    </row>
    <row r="77" spans="1:18">
      <c r="A77" s="18" t="s">
        <v>71</v>
      </c>
      <c r="B77" s="47" t="s">
        <v>279</v>
      </c>
      <c r="C77" s="33">
        <v>3.1645656879606088E-5</v>
      </c>
      <c r="D77" s="142">
        <f t="shared" si="8"/>
        <v>3.1457702030275398E-5</v>
      </c>
      <c r="F77">
        <f t="shared" si="9"/>
        <v>786.442550756885</v>
      </c>
      <c r="G77">
        <f t="shared" si="10"/>
        <v>7.8644255075688493E-3</v>
      </c>
      <c r="H77" s="144">
        <v>0.21816124903233719</v>
      </c>
      <c r="I77" s="149">
        <f t="shared" si="11"/>
        <v>171.57128916529928</v>
      </c>
      <c r="J77" s="149"/>
      <c r="K77" s="149"/>
      <c r="L77">
        <v>2.6408268900486684E-4</v>
      </c>
      <c r="M77" s="149">
        <f t="shared" si="12"/>
        <v>1033.6886214333629</v>
      </c>
      <c r="N77">
        <v>0.27674613298431572</v>
      </c>
      <c r="O77" s="149">
        <f t="shared" si="13"/>
        <v>286.0693286915714</v>
      </c>
      <c r="P77">
        <v>498.73404823874228</v>
      </c>
      <c r="Q77" s="149">
        <f t="shared" si="14"/>
        <v>4.9873404823874224E-3</v>
      </c>
      <c r="R77" s="149">
        <f t="shared" si="15"/>
        <v>1.2851765989956271E-2</v>
      </c>
    </row>
    <row r="78" spans="1:18">
      <c r="A78" s="18" t="s">
        <v>72</v>
      </c>
      <c r="B78" s="47" t="s">
        <v>280</v>
      </c>
      <c r="C78" s="33">
        <v>0</v>
      </c>
      <c r="D78" s="142">
        <f t="shared" si="8"/>
        <v>0</v>
      </c>
      <c r="F78">
        <f t="shared" si="9"/>
        <v>0</v>
      </c>
      <c r="G78">
        <f t="shared" si="10"/>
        <v>0</v>
      </c>
      <c r="H78" s="144">
        <v>0</v>
      </c>
      <c r="I78" s="149">
        <f t="shared" si="11"/>
        <v>0</v>
      </c>
      <c r="J78" s="149"/>
      <c r="K78" s="149"/>
      <c r="L78">
        <v>0</v>
      </c>
      <c r="M78" s="149">
        <f t="shared" si="12"/>
        <v>0</v>
      </c>
      <c r="N78">
        <v>0</v>
      </c>
      <c r="O78" s="149">
        <f t="shared" si="13"/>
        <v>0</v>
      </c>
      <c r="P78">
        <v>0</v>
      </c>
      <c r="Q78" s="149">
        <f t="shared" si="14"/>
        <v>0</v>
      </c>
      <c r="R78" s="149">
        <f t="shared" si="15"/>
        <v>0</v>
      </c>
    </row>
    <row r="79" spans="1:18">
      <c r="A79" s="18" t="s">
        <v>73</v>
      </c>
      <c r="B79" s="47" t="s">
        <v>281</v>
      </c>
      <c r="C79" s="33">
        <v>-9.3343992610990805E-6</v>
      </c>
      <c r="D79" s="142">
        <f t="shared" si="8"/>
        <v>-9.2789589327978848E-6</v>
      </c>
      <c r="F79">
        <f t="shared" si="9"/>
        <v>-231.97397331994713</v>
      </c>
      <c r="G79">
        <f t="shared" si="10"/>
        <v>-2.3197397331994715E-3</v>
      </c>
      <c r="H79" s="144">
        <v>0</v>
      </c>
      <c r="I79" s="149">
        <f t="shared" si="11"/>
        <v>0</v>
      </c>
      <c r="J79" s="149"/>
      <c r="K79" s="149"/>
      <c r="L79">
        <v>-1.5928613940986366E-4</v>
      </c>
      <c r="M79" s="149">
        <f t="shared" si="12"/>
        <v>-623.48755414630762</v>
      </c>
      <c r="N79">
        <v>1</v>
      </c>
      <c r="O79" s="149">
        <f t="shared" si="13"/>
        <v>-623.48755414630762</v>
      </c>
      <c r="P79">
        <v>-682.04552024879558</v>
      </c>
      <c r="Q79" s="149">
        <f t="shared" si="14"/>
        <v>-6.8204552024879557E-3</v>
      </c>
      <c r="R79" s="149">
        <f t="shared" si="15"/>
        <v>-9.1401949356874276E-3</v>
      </c>
    </row>
    <row r="80" spans="1:18">
      <c r="A80" s="18" t="s">
        <v>74</v>
      </c>
      <c r="B80" s="47" t="s">
        <v>282</v>
      </c>
      <c r="C80" s="33">
        <v>8.1475064302209257E-5</v>
      </c>
      <c r="D80" s="142">
        <f t="shared" si="8"/>
        <v>8.0991154819989007E-5</v>
      </c>
      <c r="F80">
        <f t="shared" si="9"/>
        <v>2024.7788704997251</v>
      </c>
      <c r="G80">
        <f t="shared" si="10"/>
        <v>2.0247788704997251E-2</v>
      </c>
      <c r="H80" s="144">
        <v>6.7588439622024973E-2</v>
      </c>
      <c r="I80" s="149">
        <f t="shared" si="11"/>
        <v>136.85164443672261</v>
      </c>
      <c r="J80" s="149"/>
      <c r="K80" s="149"/>
      <c r="L80">
        <v>0</v>
      </c>
      <c r="M80" s="149">
        <f t="shared" si="12"/>
        <v>0</v>
      </c>
      <c r="N80">
        <v>0.2697903223080147</v>
      </c>
      <c r="O80" s="149">
        <f t="shared" si="13"/>
        <v>0</v>
      </c>
      <c r="P80">
        <v>196.40375393706077</v>
      </c>
      <c r="Q80" s="149">
        <f t="shared" si="14"/>
        <v>1.9640375393706077E-3</v>
      </c>
      <c r="R80" s="149">
        <f t="shared" si="15"/>
        <v>2.221182624436786E-2</v>
      </c>
    </row>
    <row r="81" spans="1:18">
      <c r="A81" s="18" t="s">
        <v>75</v>
      </c>
      <c r="B81" s="47" t="s">
        <v>283</v>
      </c>
      <c r="C81" s="33">
        <v>0</v>
      </c>
      <c r="D81" s="142">
        <f t="shared" si="8"/>
        <v>0</v>
      </c>
      <c r="F81">
        <f t="shared" si="9"/>
        <v>0</v>
      </c>
      <c r="G81">
        <f t="shared" si="10"/>
        <v>0</v>
      </c>
      <c r="H81" s="144">
        <v>0</v>
      </c>
      <c r="I81" s="149">
        <f t="shared" si="11"/>
        <v>0</v>
      </c>
      <c r="J81" s="149"/>
      <c r="K81" s="149"/>
      <c r="L81">
        <v>0</v>
      </c>
      <c r="M81" s="149">
        <f t="shared" si="12"/>
        <v>0</v>
      </c>
      <c r="N81">
        <v>0</v>
      </c>
      <c r="O81" s="149">
        <f t="shared" si="13"/>
        <v>0</v>
      </c>
      <c r="P81">
        <v>0</v>
      </c>
      <c r="Q81" s="149">
        <f t="shared" si="14"/>
        <v>0</v>
      </c>
      <c r="R81" s="149">
        <f t="shared" si="15"/>
        <v>0</v>
      </c>
    </row>
    <row r="82" spans="1:18">
      <c r="A82" s="18" t="s">
        <v>76</v>
      </c>
      <c r="B82" s="47" t="s">
        <v>284</v>
      </c>
      <c r="C82" s="33">
        <v>6.345500570214128E-6</v>
      </c>
      <c r="D82" s="142">
        <f t="shared" si="8"/>
        <v>6.3078123778615463E-6</v>
      </c>
      <c r="F82">
        <f t="shared" si="9"/>
        <v>157.69530944653866</v>
      </c>
      <c r="G82">
        <f t="shared" si="10"/>
        <v>1.5769530944653865E-3</v>
      </c>
      <c r="H82" s="144">
        <v>7.534976651038304E-2</v>
      </c>
      <c r="I82" s="149">
        <f t="shared" si="11"/>
        <v>11.882304746579289</v>
      </c>
      <c r="J82" s="149"/>
      <c r="K82" s="149"/>
      <c r="L82">
        <v>0</v>
      </c>
      <c r="M82" s="149">
        <f t="shared" si="12"/>
        <v>0</v>
      </c>
      <c r="N82">
        <v>3.505515079410626E-2</v>
      </c>
      <c r="O82" s="149">
        <f t="shared" si="13"/>
        <v>0</v>
      </c>
      <c r="P82">
        <v>37.164125773095421</v>
      </c>
      <c r="Q82" s="149">
        <f t="shared" si="14"/>
        <v>3.7164125773095423E-4</v>
      </c>
      <c r="R82" s="149">
        <f t="shared" si="15"/>
        <v>1.9485943521963408E-3</v>
      </c>
    </row>
    <row r="83" spans="1:18">
      <c r="A83" s="18" t="s">
        <v>77</v>
      </c>
      <c r="B83" s="47" t="s">
        <v>285</v>
      </c>
      <c r="C83" s="33">
        <v>1.8060746683925349E-5</v>
      </c>
      <c r="D83" s="142">
        <f t="shared" si="8"/>
        <v>1.7953477464180869E-5</v>
      </c>
      <c r="F83">
        <f t="shared" si="9"/>
        <v>448.83693660452172</v>
      </c>
      <c r="G83">
        <f t="shared" si="10"/>
        <v>4.4883693660452174E-3</v>
      </c>
      <c r="H83" s="144">
        <v>0.18037517395642033</v>
      </c>
      <c r="I83" s="149">
        <f t="shared" si="11"/>
        <v>80.959040518107415</v>
      </c>
      <c r="J83" s="149"/>
      <c r="K83" s="149"/>
      <c r="L83">
        <v>1.1778693656896945E-7</v>
      </c>
      <c r="M83" s="149">
        <f t="shared" si="12"/>
        <v>0.46104883490713444</v>
      </c>
      <c r="N83">
        <v>7.1749824192421263E-2</v>
      </c>
      <c r="O83" s="149">
        <f t="shared" si="13"/>
        <v>3.3080172848707554E-2</v>
      </c>
      <c r="P83">
        <v>53.611492826317566</v>
      </c>
      <c r="Q83" s="149">
        <f t="shared" si="14"/>
        <v>5.3611492826317561E-4</v>
      </c>
      <c r="R83" s="149">
        <f t="shared" si="15"/>
        <v>5.0244842943083928E-3</v>
      </c>
    </row>
    <row r="84" spans="1:18">
      <c r="A84" s="18" t="s">
        <v>78</v>
      </c>
      <c r="B84" s="47" t="s">
        <v>286</v>
      </c>
      <c r="C84" s="33">
        <v>2.2008997846346534E-6</v>
      </c>
      <c r="D84" s="142">
        <f t="shared" si="8"/>
        <v>2.1878278553968836E-6</v>
      </c>
      <c r="F84">
        <f t="shared" si="9"/>
        <v>54.695696384922087</v>
      </c>
      <c r="G84">
        <f t="shared" si="10"/>
        <v>5.4695696384922084E-4</v>
      </c>
      <c r="H84" s="144">
        <v>0.1321952997289666</v>
      </c>
      <c r="I84" s="149">
        <f t="shared" si="11"/>
        <v>7.2305139774893297</v>
      </c>
      <c r="J84" s="149"/>
      <c r="K84" s="149"/>
      <c r="L84">
        <v>6.3566784371510518E-4</v>
      </c>
      <c r="M84" s="149">
        <f t="shared" si="12"/>
        <v>2488.1699725773237</v>
      </c>
      <c r="N84">
        <v>3.5211498920341477E-2</v>
      </c>
      <c r="O84" s="149">
        <f t="shared" si="13"/>
        <v>87.612194303032524</v>
      </c>
      <c r="P84">
        <v>100.41704830766679</v>
      </c>
      <c r="Q84" s="149">
        <f t="shared" si="14"/>
        <v>1.0041704830766678E-3</v>
      </c>
      <c r="R84" s="149">
        <f t="shared" si="15"/>
        <v>1.5511274469258887E-3</v>
      </c>
    </row>
    <row r="85" spans="1:18">
      <c r="A85" s="18" t="s">
        <v>79</v>
      </c>
      <c r="B85" s="47" t="s">
        <v>287</v>
      </c>
      <c r="C85" s="33">
        <v>-1.5688649723015358E-6</v>
      </c>
      <c r="D85" s="142">
        <f t="shared" si="8"/>
        <v>-1.5595469233632261E-6</v>
      </c>
      <c r="F85">
        <f t="shared" si="9"/>
        <v>-38.988673084080652</v>
      </c>
      <c r="G85">
        <f t="shared" si="10"/>
        <v>-3.8988673084080653E-4</v>
      </c>
      <c r="H85" s="144">
        <v>0</v>
      </c>
      <c r="I85" s="149">
        <f t="shared" si="11"/>
        <v>0</v>
      </c>
      <c r="J85" s="149"/>
      <c r="K85" s="149"/>
      <c r="L85">
        <v>-1.9280448144053068E-5</v>
      </c>
      <c r="M85" s="149">
        <f t="shared" si="12"/>
        <v>-75.468709962569193</v>
      </c>
      <c r="N85">
        <v>1</v>
      </c>
      <c r="O85" s="149">
        <f t="shared" si="13"/>
        <v>-75.468709962569193</v>
      </c>
      <c r="P85">
        <v>-90.577489896947782</v>
      </c>
      <c r="Q85" s="149">
        <f t="shared" si="14"/>
        <v>-9.0577489896947778E-4</v>
      </c>
      <c r="R85" s="149">
        <f t="shared" si="15"/>
        <v>-1.2956616298102843E-3</v>
      </c>
    </row>
    <row r="86" spans="1:18">
      <c r="A86" s="18" t="s">
        <v>80</v>
      </c>
      <c r="B86" s="47" t="s">
        <v>288</v>
      </c>
      <c r="C86" s="33">
        <v>0</v>
      </c>
      <c r="D86" s="142">
        <f t="shared" si="8"/>
        <v>0</v>
      </c>
      <c r="F86">
        <f t="shared" si="9"/>
        <v>0</v>
      </c>
      <c r="G86">
        <f t="shared" si="10"/>
        <v>0</v>
      </c>
      <c r="H86" s="144">
        <v>0.16844774903238949</v>
      </c>
      <c r="I86" s="149">
        <f t="shared" si="11"/>
        <v>0</v>
      </c>
      <c r="J86" s="149"/>
      <c r="K86" s="149"/>
      <c r="L86">
        <v>0</v>
      </c>
      <c r="M86" s="149">
        <f t="shared" si="12"/>
        <v>0</v>
      </c>
      <c r="N86">
        <v>0</v>
      </c>
      <c r="O86" s="149">
        <f t="shared" si="13"/>
        <v>0</v>
      </c>
      <c r="P86">
        <v>0</v>
      </c>
      <c r="Q86" s="149">
        <f t="shared" si="14"/>
        <v>0</v>
      </c>
      <c r="R86" s="149">
        <f t="shared" si="15"/>
        <v>0</v>
      </c>
    </row>
    <row r="87" spans="1:18">
      <c r="A87" s="18" t="s">
        <v>81</v>
      </c>
      <c r="B87" s="47" t="s">
        <v>289</v>
      </c>
      <c r="C87" s="33">
        <v>1.4183227495803843E-5</v>
      </c>
      <c r="D87" s="142">
        <f t="shared" ref="D87:D150" si="16">C87/$C$22</f>
        <v>1.409898824625568E-5</v>
      </c>
      <c r="F87">
        <f t="shared" si="9"/>
        <v>352.47470615639202</v>
      </c>
      <c r="G87">
        <f t="shared" si="10"/>
        <v>3.5247470615639201E-3</v>
      </c>
      <c r="H87" s="144">
        <v>0.23096766281657422</v>
      </c>
      <c r="I87" s="149">
        <f t="shared" si="11"/>
        <v>81.410259082900623</v>
      </c>
      <c r="J87" s="149"/>
      <c r="K87" s="149"/>
      <c r="L87">
        <v>8.334340998586037E-5</v>
      </c>
      <c r="M87" s="149">
        <f t="shared" si="12"/>
        <v>326.22787543734785</v>
      </c>
      <c r="N87">
        <v>0.11867508390851544</v>
      </c>
      <c r="O87" s="149">
        <f t="shared" si="13"/>
        <v>38.715120490823978</v>
      </c>
      <c r="P87">
        <v>198.30785555758709</v>
      </c>
      <c r="Q87" s="149">
        <f t="shared" si="14"/>
        <v>1.983078555575871E-3</v>
      </c>
      <c r="R87" s="149">
        <f t="shared" si="15"/>
        <v>5.5078256171397916E-3</v>
      </c>
    </row>
    <row r="88" spans="1:18">
      <c r="A88" s="18" t="s">
        <v>82</v>
      </c>
      <c r="B88" s="47" t="s">
        <v>290</v>
      </c>
      <c r="C88" s="33">
        <v>7.8741448594976673E-5</v>
      </c>
      <c r="D88" s="142">
        <f t="shared" si="16"/>
        <v>7.8273775031964415E-5</v>
      </c>
      <c r="F88">
        <f t="shared" si="9"/>
        <v>1956.8443757991104</v>
      </c>
      <c r="G88">
        <f t="shared" si="10"/>
        <v>1.9568443757991105E-2</v>
      </c>
      <c r="H88" s="144">
        <v>0.28775415549058458</v>
      </c>
      <c r="I88" s="149">
        <f t="shared" si="11"/>
        <v>563.09010078457311</v>
      </c>
      <c r="J88" s="149"/>
      <c r="K88" s="149"/>
      <c r="L88">
        <v>0</v>
      </c>
      <c r="M88" s="149">
        <f t="shared" si="12"/>
        <v>0</v>
      </c>
      <c r="N88">
        <v>0.26451432410699605</v>
      </c>
      <c r="O88" s="149">
        <f t="shared" si="13"/>
        <v>0</v>
      </c>
      <c r="P88">
        <v>655.7620260220782</v>
      </c>
      <c r="Q88" s="149">
        <f t="shared" si="14"/>
        <v>6.5576202602207817E-3</v>
      </c>
      <c r="R88" s="149">
        <f t="shared" si="15"/>
        <v>2.6126064018211888E-2</v>
      </c>
    </row>
    <row r="89" spans="1:18">
      <c r="A89" s="18" t="s">
        <v>83</v>
      </c>
      <c r="B89" s="47" t="s">
        <v>291</v>
      </c>
      <c r="C89" s="33">
        <v>4.7759161422966273E-6</v>
      </c>
      <c r="D89" s="142">
        <f t="shared" si="16"/>
        <v>4.7475502719860046E-6</v>
      </c>
      <c r="F89">
        <f t="shared" si="9"/>
        <v>118.68875679965011</v>
      </c>
      <c r="G89">
        <f t="shared" si="10"/>
        <v>1.1868875679965011E-3</v>
      </c>
      <c r="H89" s="144">
        <v>0.28202817933703794</v>
      </c>
      <c r="I89" s="149">
        <f t="shared" si="11"/>
        <v>33.473573987981801</v>
      </c>
      <c r="J89" s="149"/>
      <c r="K89" s="149"/>
      <c r="L89">
        <v>9.6658108964231039E-5</v>
      </c>
      <c r="M89" s="149">
        <f t="shared" si="12"/>
        <v>378.34508495083679</v>
      </c>
      <c r="N89">
        <v>4.1833718513941132E-2</v>
      </c>
      <c r="O89" s="149">
        <f t="shared" si="13"/>
        <v>15.827581784966451</v>
      </c>
      <c r="P89">
        <v>168.20937427106583</v>
      </c>
      <c r="Q89" s="149">
        <f t="shared" si="14"/>
        <v>1.6820937427106583E-3</v>
      </c>
      <c r="R89" s="149">
        <f t="shared" si="15"/>
        <v>2.8689813107071593E-3</v>
      </c>
    </row>
    <row r="90" spans="1:18">
      <c r="A90" s="18" t="s">
        <v>84</v>
      </c>
      <c r="B90" s="47" t="s">
        <v>292</v>
      </c>
      <c r="C90" s="33">
        <v>1.3467410037162884E-5</v>
      </c>
      <c r="D90" s="142">
        <f t="shared" si="16"/>
        <v>1.3387422282949422E-5</v>
      </c>
      <c r="F90">
        <f t="shared" si="9"/>
        <v>334.68555707373554</v>
      </c>
      <c r="G90">
        <f t="shared" si="10"/>
        <v>3.3468555707373555E-3</v>
      </c>
      <c r="H90" s="144">
        <v>0.18250901696884608</v>
      </c>
      <c r="I90" s="149">
        <f t="shared" si="11"/>
        <v>61.083132015198103</v>
      </c>
      <c r="J90" s="149"/>
      <c r="K90" s="149"/>
      <c r="L90">
        <v>2.6036921707222623E-4</v>
      </c>
      <c r="M90" s="149">
        <f t="shared" si="12"/>
        <v>1019.1531223544663</v>
      </c>
      <c r="N90">
        <v>0.2896037437549267</v>
      </c>
      <c r="O90" s="149">
        <f t="shared" si="13"/>
        <v>295.15055969337629</v>
      </c>
      <c r="P90">
        <v>846.85930416480608</v>
      </c>
      <c r="Q90" s="149">
        <f t="shared" si="14"/>
        <v>8.46859304164806E-3</v>
      </c>
      <c r="R90" s="149">
        <f t="shared" si="15"/>
        <v>1.1815448612385416E-2</v>
      </c>
    </row>
    <row r="91" spans="1:18">
      <c r="A91" s="18" t="s">
        <v>85</v>
      </c>
      <c r="B91" s="47" t="s">
        <v>293</v>
      </c>
      <c r="C91" s="33">
        <v>2.5568297166932044E-4</v>
      </c>
      <c r="D91" s="142">
        <f t="shared" si="16"/>
        <v>2.5416437925711809E-4</v>
      </c>
      <c r="F91">
        <f t="shared" si="9"/>
        <v>6354.1094814279522</v>
      </c>
      <c r="G91">
        <f t="shared" si="10"/>
        <v>6.3541094814279525E-2</v>
      </c>
      <c r="H91" s="144">
        <v>0.34810956256443609</v>
      </c>
      <c r="I91" s="149">
        <f t="shared" si="11"/>
        <v>2211.9262720664201</v>
      </c>
      <c r="J91" s="149"/>
      <c r="K91" s="149"/>
      <c r="L91">
        <v>6.6651369565794377E-4</v>
      </c>
      <c r="M91" s="149">
        <f t="shared" si="12"/>
        <v>2608.9086938160444</v>
      </c>
      <c r="N91">
        <v>0.17229388682048741</v>
      </c>
      <c r="O91" s="149">
        <f t="shared" si="13"/>
        <v>449.4990192173272</v>
      </c>
      <c r="P91">
        <v>1766.9437052319875</v>
      </c>
      <c r="Q91" s="149">
        <f t="shared" si="14"/>
        <v>1.7669437052319874E-2</v>
      </c>
      <c r="R91" s="149">
        <f t="shared" si="15"/>
        <v>8.1210531866599406E-2</v>
      </c>
    </row>
    <row r="92" spans="1:18">
      <c r="A92" s="18" t="s">
        <v>86</v>
      </c>
      <c r="B92" s="47" t="s">
        <v>294</v>
      </c>
      <c r="C92" s="33">
        <v>1.2184109447748763E-8</v>
      </c>
      <c r="D92" s="142">
        <f t="shared" si="16"/>
        <v>1.2111743673696651E-8</v>
      </c>
      <c r="F92">
        <f t="shared" si="9"/>
        <v>0.30279359184241628</v>
      </c>
      <c r="G92">
        <f t="shared" si="10"/>
        <v>3.0279359184241627E-6</v>
      </c>
      <c r="H92" s="144">
        <v>0.18591124515295132</v>
      </c>
      <c r="I92" s="149">
        <f t="shared" si="11"/>
        <v>5.6292733683758131E-2</v>
      </c>
      <c r="J92" s="149"/>
      <c r="K92" s="149"/>
      <c r="L92">
        <v>0</v>
      </c>
      <c r="M92" s="149">
        <f t="shared" si="12"/>
        <v>0</v>
      </c>
      <c r="N92">
        <v>9.6840229338368555E-4</v>
      </c>
      <c r="O92" s="149">
        <f t="shared" si="13"/>
        <v>0</v>
      </c>
      <c r="P92">
        <v>0.22901093310946938</v>
      </c>
      <c r="Q92" s="149">
        <f t="shared" si="14"/>
        <v>2.2901093310946936E-6</v>
      </c>
      <c r="R92" s="149">
        <f t="shared" si="15"/>
        <v>5.3180452495188558E-6</v>
      </c>
    </row>
    <row r="93" spans="1:18">
      <c r="A93" s="18" t="s">
        <v>87</v>
      </c>
      <c r="B93" s="47" t="s">
        <v>295</v>
      </c>
      <c r="C93" s="33">
        <v>3.8374239343527294E-7</v>
      </c>
      <c r="D93" s="142">
        <f t="shared" si="16"/>
        <v>3.8146321041770045E-7</v>
      </c>
      <c r="F93">
        <f t="shared" si="9"/>
        <v>9.5365802604425109</v>
      </c>
      <c r="G93">
        <f t="shared" si="10"/>
        <v>9.5365802604425106E-5</v>
      </c>
      <c r="H93" s="144">
        <v>0.17605680129615334</v>
      </c>
      <c r="I93" s="149">
        <f t="shared" si="11"/>
        <v>1.6789798159575453</v>
      </c>
      <c r="J93" s="149"/>
      <c r="K93" s="149"/>
      <c r="L93">
        <v>4.7115968414107062E-5</v>
      </c>
      <c r="M93" s="149">
        <f t="shared" si="12"/>
        <v>184.42420675509948</v>
      </c>
      <c r="N93">
        <v>1.9313178945442266E-2</v>
      </c>
      <c r="O93" s="149">
        <f t="shared" si="13"/>
        <v>3.5618177069324788</v>
      </c>
      <c r="P93">
        <v>4.3111326297534065</v>
      </c>
      <c r="Q93" s="149">
        <f t="shared" si="14"/>
        <v>4.3111326297534064E-5</v>
      </c>
      <c r="R93" s="149">
        <f t="shared" si="15"/>
        <v>1.3847712890195917E-4</v>
      </c>
    </row>
    <row r="94" spans="1:18">
      <c r="A94" s="18" t="s">
        <v>88</v>
      </c>
      <c r="B94" s="47" t="s">
        <v>296</v>
      </c>
      <c r="C94" s="33">
        <v>1.0030527902138438E-7</v>
      </c>
      <c r="D94" s="142">
        <f t="shared" si="16"/>
        <v>9.9709530174164638E-8</v>
      </c>
      <c r="F94">
        <f t="shared" si="9"/>
        <v>2.4927382543541161</v>
      </c>
      <c r="G94">
        <f t="shared" si="10"/>
        <v>2.4927382543541159E-5</v>
      </c>
      <c r="H94" s="144">
        <v>0.18181416154984437</v>
      </c>
      <c r="I94" s="149">
        <f t="shared" si="11"/>
        <v>0.45321511567861633</v>
      </c>
      <c r="J94" s="149"/>
      <c r="K94" s="149"/>
      <c r="L94">
        <v>0</v>
      </c>
      <c r="M94" s="149">
        <f t="shared" si="12"/>
        <v>0</v>
      </c>
      <c r="N94">
        <v>4.5434694099171224E-3</v>
      </c>
      <c r="O94" s="149">
        <f t="shared" si="13"/>
        <v>0</v>
      </c>
      <c r="P94">
        <v>0.85590197619679098</v>
      </c>
      <c r="Q94" s="149">
        <f t="shared" si="14"/>
        <v>8.5590197619679093E-6</v>
      </c>
      <c r="R94" s="149">
        <f t="shared" si="15"/>
        <v>3.3486402305509067E-5</v>
      </c>
    </row>
    <row r="95" spans="1:18">
      <c r="A95" s="18" t="s">
        <v>89</v>
      </c>
      <c r="B95" s="47" t="s">
        <v>297</v>
      </c>
      <c r="C95" s="33">
        <v>1.382253738487909E-6</v>
      </c>
      <c r="D95" s="142">
        <f t="shared" si="16"/>
        <v>1.3740440402616192E-6</v>
      </c>
      <c r="F95">
        <f t="shared" si="9"/>
        <v>34.351101006540482</v>
      </c>
      <c r="G95">
        <f t="shared" si="10"/>
        <v>3.4351101006540479E-4</v>
      </c>
      <c r="H95" s="144">
        <v>0.1277136412626807</v>
      </c>
      <c r="I95" s="149">
        <f t="shared" si="11"/>
        <v>4.3871041909274213</v>
      </c>
      <c r="J95" s="149"/>
      <c r="K95" s="149"/>
      <c r="L95">
        <v>0</v>
      </c>
      <c r="M95" s="149">
        <f t="shared" si="12"/>
        <v>0</v>
      </c>
      <c r="N95">
        <v>9.5025246376805428E-2</v>
      </c>
      <c r="O95" s="149">
        <f t="shared" si="13"/>
        <v>0</v>
      </c>
      <c r="P95">
        <v>17.745651681721341</v>
      </c>
      <c r="Q95" s="149">
        <f t="shared" si="14"/>
        <v>1.7745651681721342E-4</v>
      </c>
      <c r="R95" s="149">
        <f t="shared" si="15"/>
        <v>5.2096752688261827E-4</v>
      </c>
    </row>
    <row r="96" spans="1:18">
      <c r="A96" s="18" t="s">
        <v>90</v>
      </c>
      <c r="B96" s="47" t="s">
        <v>298</v>
      </c>
      <c r="C96" s="33">
        <v>6.6638574616037096E-6</v>
      </c>
      <c r="D96" s="142">
        <f t="shared" si="16"/>
        <v>6.6242784340637864E-6</v>
      </c>
      <c r="F96">
        <f t="shared" si="9"/>
        <v>165.60696085159466</v>
      </c>
      <c r="G96">
        <f t="shared" si="10"/>
        <v>1.6560696085159466E-3</v>
      </c>
      <c r="H96" s="144">
        <v>0.22036570836622138</v>
      </c>
      <c r="I96" s="149">
        <f t="shared" si="11"/>
        <v>36.494095238438753</v>
      </c>
      <c r="J96" s="149"/>
      <c r="K96" s="149"/>
      <c r="L96">
        <v>1.109027676411209E-6</v>
      </c>
      <c r="M96" s="149">
        <f t="shared" si="12"/>
        <v>4.3410239962371069</v>
      </c>
      <c r="N96">
        <v>0.10112633376529467</v>
      </c>
      <c r="O96" s="149">
        <f t="shared" si="13"/>
        <v>0.43899184152662696</v>
      </c>
      <c r="P96">
        <v>95.705575748992061</v>
      </c>
      <c r="Q96" s="149">
        <f t="shared" si="14"/>
        <v>9.5705575748992057E-4</v>
      </c>
      <c r="R96" s="149">
        <f t="shared" si="15"/>
        <v>2.6131253660058671E-3</v>
      </c>
    </row>
    <row r="97" spans="1:18">
      <c r="A97" s="18" t="s">
        <v>91</v>
      </c>
      <c r="B97" s="47" t="s">
        <v>299</v>
      </c>
      <c r="C97" s="33">
        <v>9.0086693198957782E-7</v>
      </c>
      <c r="D97" s="142">
        <f t="shared" si="16"/>
        <v>8.9551636179559274E-7</v>
      </c>
      <c r="F97">
        <f t="shared" si="9"/>
        <v>22.387909044889817</v>
      </c>
      <c r="G97">
        <f t="shared" si="10"/>
        <v>2.2387909044889817E-4</v>
      </c>
      <c r="H97" s="144">
        <v>0.17329686839258887</v>
      </c>
      <c r="I97" s="149">
        <f t="shared" si="11"/>
        <v>3.8797545273375205</v>
      </c>
      <c r="J97" s="149"/>
      <c r="K97" s="149"/>
      <c r="L97">
        <v>0</v>
      </c>
      <c r="M97" s="149">
        <f t="shared" si="12"/>
        <v>0</v>
      </c>
      <c r="N97">
        <v>8.8286088050105738E-2</v>
      </c>
      <c r="O97" s="149">
        <f t="shared" si="13"/>
        <v>0</v>
      </c>
      <c r="P97">
        <v>17.098293642939396</v>
      </c>
      <c r="Q97" s="149">
        <f t="shared" si="14"/>
        <v>1.7098293642939396E-4</v>
      </c>
      <c r="R97" s="149">
        <f t="shared" si="15"/>
        <v>3.9486202687829213E-4</v>
      </c>
    </row>
    <row r="98" spans="1:18">
      <c r="A98" s="18" t="s">
        <v>92</v>
      </c>
      <c r="B98" s="47" t="s">
        <v>300</v>
      </c>
      <c r="C98" s="33">
        <v>2.5787607254086269E-7</v>
      </c>
      <c r="D98" s="142">
        <f t="shared" si="16"/>
        <v>2.5634445451995053E-7</v>
      </c>
      <c r="F98">
        <f t="shared" si="9"/>
        <v>6.4086113629987631</v>
      </c>
      <c r="G98">
        <f t="shared" si="10"/>
        <v>6.4086113629987631E-5</v>
      </c>
      <c r="H98" s="144">
        <v>0.10202088643672227</v>
      </c>
      <c r="I98" s="149">
        <f t="shared" si="11"/>
        <v>0.6538122120815848</v>
      </c>
      <c r="J98" s="149"/>
      <c r="K98" s="149"/>
      <c r="L98">
        <v>0</v>
      </c>
      <c r="M98" s="149">
        <f t="shared" si="12"/>
        <v>0</v>
      </c>
      <c r="N98">
        <v>1.4616244293833458E-2</v>
      </c>
      <c r="O98" s="149">
        <f t="shared" si="13"/>
        <v>0</v>
      </c>
      <c r="P98">
        <v>4.8944418484245382</v>
      </c>
      <c r="Q98" s="149">
        <f t="shared" si="14"/>
        <v>4.8944418484245383E-5</v>
      </c>
      <c r="R98" s="149">
        <f t="shared" si="15"/>
        <v>1.1303053211423301E-4</v>
      </c>
    </row>
    <row r="99" spans="1:18">
      <c r="A99" s="18" t="s">
        <v>93</v>
      </c>
      <c r="B99" s="47" t="s">
        <v>301</v>
      </c>
      <c r="C99" s="33">
        <v>5.2148504997953609E-7</v>
      </c>
      <c r="D99" s="142">
        <f t="shared" si="16"/>
        <v>5.1838776416966955E-7</v>
      </c>
      <c r="F99">
        <f t="shared" si="9"/>
        <v>12.95969410424174</v>
      </c>
      <c r="G99">
        <f t="shared" si="10"/>
        <v>1.2959694104241738E-4</v>
      </c>
      <c r="H99" s="144">
        <v>0.22704425423420141</v>
      </c>
      <c r="I99" s="149">
        <f t="shared" si="11"/>
        <v>2.9424240830009425</v>
      </c>
      <c r="J99" s="149"/>
      <c r="K99" s="149"/>
      <c r="L99">
        <v>7.5970982371626258E-5</v>
      </c>
      <c r="M99" s="149">
        <f t="shared" si="12"/>
        <v>297.37026812544082</v>
      </c>
      <c r="N99">
        <v>9.0267514708952556E-2</v>
      </c>
      <c r="O99" s="149">
        <f t="shared" si="13"/>
        <v>26.842875052018396</v>
      </c>
      <c r="P99">
        <v>37.158235512708522</v>
      </c>
      <c r="Q99" s="149">
        <f t="shared" si="14"/>
        <v>3.715823551270852E-4</v>
      </c>
      <c r="R99" s="149">
        <f t="shared" si="15"/>
        <v>5.0117929616950259E-4</v>
      </c>
    </row>
    <row r="100" spans="1:18">
      <c r="A100" s="18" t="s">
        <v>94</v>
      </c>
      <c r="B100" s="47" t="s">
        <v>302</v>
      </c>
      <c r="C100" s="33">
        <v>5.8874321733383881E-7</v>
      </c>
      <c r="D100" s="142">
        <f t="shared" si="16"/>
        <v>5.8524646126619154E-7</v>
      </c>
      <c r="F100">
        <f t="shared" si="9"/>
        <v>14.631161531654788</v>
      </c>
      <c r="G100">
        <f t="shared" si="10"/>
        <v>1.4631161531654789E-4</v>
      </c>
      <c r="H100" s="144">
        <v>0.24803934363173041</v>
      </c>
      <c r="I100" s="149">
        <f t="shared" si="11"/>
        <v>3.6291037028814772</v>
      </c>
      <c r="J100" s="149"/>
      <c r="K100" s="149"/>
      <c r="L100">
        <v>0</v>
      </c>
      <c r="M100" s="149">
        <f t="shared" si="12"/>
        <v>0</v>
      </c>
      <c r="N100">
        <v>4.0074071550503021E-2</v>
      </c>
      <c r="O100" s="149">
        <f t="shared" si="13"/>
        <v>0</v>
      </c>
      <c r="P100">
        <v>11.173567656554246</v>
      </c>
      <c r="Q100" s="149">
        <f t="shared" si="14"/>
        <v>1.1173567656554245E-4</v>
      </c>
      <c r="R100" s="149">
        <f t="shared" si="15"/>
        <v>2.5804729188209035E-4</v>
      </c>
    </row>
    <row r="101" spans="1:18">
      <c r="A101" s="18" t="s">
        <v>95</v>
      </c>
      <c r="B101" s="47" t="s">
        <v>303</v>
      </c>
      <c r="C101" s="33">
        <v>2.1357199534350893E-7</v>
      </c>
      <c r="D101" s="142">
        <f t="shared" si="16"/>
        <v>2.1230351504749987E-7</v>
      </c>
      <c r="F101">
        <f t="shared" si="9"/>
        <v>5.3075878761874966</v>
      </c>
      <c r="G101">
        <f t="shared" si="10"/>
        <v>5.3075878761874963E-5</v>
      </c>
      <c r="H101" s="144">
        <v>0.21048019105292337</v>
      </c>
      <c r="I101" s="149">
        <f t="shared" si="11"/>
        <v>1.117142110210124</v>
      </c>
      <c r="J101" s="149"/>
      <c r="K101" s="149"/>
      <c r="L101">
        <v>0</v>
      </c>
      <c r="M101" s="149">
        <f t="shared" si="12"/>
        <v>0</v>
      </c>
      <c r="N101">
        <v>1.8327677425078348E-2</v>
      </c>
      <c r="O101" s="149">
        <f t="shared" si="13"/>
        <v>0</v>
      </c>
      <c r="P101">
        <v>1.6520818665182126</v>
      </c>
      <c r="Q101" s="149">
        <f t="shared" si="14"/>
        <v>1.6520818665182128E-5</v>
      </c>
      <c r="R101" s="149">
        <f t="shared" si="15"/>
        <v>6.9596697427057094E-5</v>
      </c>
    </row>
    <row r="102" spans="1:18">
      <c r="A102" s="18" t="s">
        <v>96</v>
      </c>
      <c r="B102" s="47" t="s">
        <v>304</v>
      </c>
      <c r="C102" s="33">
        <v>1.5092130790849576E-6</v>
      </c>
      <c r="D102" s="142">
        <f t="shared" si="16"/>
        <v>1.5002493240279367E-6</v>
      </c>
      <c r="F102">
        <f t="shared" si="9"/>
        <v>37.506233100698417</v>
      </c>
      <c r="G102">
        <f t="shared" si="10"/>
        <v>3.7506233100698415E-4</v>
      </c>
      <c r="H102" s="144">
        <v>0.23031352003380912</v>
      </c>
      <c r="I102" s="149">
        <f t="shared" si="11"/>
        <v>8.6381925686304193</v>
      </c>
      <c r="J102" s="149"/>
      <c r="K102" s="149"/>
      <c r="L102">
        <v>7.4770828990909998E-7</v>
      </c>
      <c r="M102" s="149">
        <f t="shared" si="12"/>
        <v>2.9267255432111678</v>
      </c>
      <c r="N102">
        <v>3.652169093402402E-2</v>
      </c>
      <c r="O102" s="149">
        <f t="shared" si="13"/>
        <v>0.10688896573787184</v>
      </c>
      <c r="P102">
        <v>22.773833327364571</v>
      </c>
      <c r="Q102" s="149">
        <f t="shared" si="14"/>
        <v>2.2773833327364569E-4</v>
      </c>
      <c r="R102" s="149">
        <f t="shared" si="15"/>
        <v>6.0280066428062987E-4</v>
      </c>
    </row>
    <row r="103" spans="1:18">
      <c r="A103" s="18" t="s">
        <v>97</v>
      </c>
      <c r="B103" s="47" t="s">
        <v>305</v>
      </c>
      <c r="C103" s="33">
        <v>1.9762052686021786E-8</v>
      </c>
      <c r="D103" s="142">
        <f t="shared" si="16"/>
        <v>1.9644678802799915E-8</v>
      </c>
      <c r="F103">
        <f t="shared" si="9"/>
        <v>0.49111697006999788</v>
      </c>
      <c r="G103">
        <f t="shared" si="10"/>
        <v>4.911169700699979E-6</v>
      </c>
      <c r="H103" s="144">
        <v>0.15968693470148321</v>
      </c>
      <c r="I103" s="149">
        <f t="shared" si="11"/>
        <v>7.8424963530358036E-2</v>
      </c>
      <c r="J103" s="149"/>
      <c r="K103" s="149"/>
      <c r="L103">
        <v>0</v>
      </c>
      <c r="M103" s="149">
        <f t="shared" si="12"/>
        <v>0</v>
      </c>
      <c r="N103">
        <v>0.32275214561139831</v>
      </c>
      <c r="O103" s="149">
        <f t="shared" si="13"/>
        <v>0</v>
      </c>
      <c r="P103">
        <v>0.37508023417685948</v>
      </c>
      <c r="Q103" s="149">
        <f t="shared" si="14"/>
        <v>3.7508023417685948E-6</v>
      </c>
      <c r="R103" s="149">
        <f t="shared" si="15"/>
        <v>8.6619720424685747E-6</v>
      </c>
    </row>
    <row r="104" spans="1:18">
      <c r="A104" s="18" t="s">
        <v>98</v>
      </c>
      <c r="B104" s="47" t="s">
        <v>306</v>
      </c>
      <c r="C104" s="33">
        <v>3.5571124328832055E-6</v>
      </c>
      <c r="D104" s="142">
        <f t="shared" si="16"/>
        <v>3.5359854727471452E-6</v>
      </c>
      <c r="F104">
        <f t="shared" si="9"/>
        <v>88.39963681867863</v>
      </c>
      <c r="G104">
        <f t="shared" si="10"/>
        <v>8.8399636818678625E-4</v>
      </c>
      <c r="H104" s="144">
        <v>0.25153045806607305</v>
      </c>
      <c r="I104" s="149">
        <f t="shared" si="11"/>
        <v>22.235201141876733</v>
      </c>
      <c r="J104" s="149"/>
      <c r="K104" s="149"/>
      <c r="L104">
        <v>0</v>
      </c>
      <c r="M104" s="149">
        <f t="shared" si="12"/>
        <v>0</v>
      </c>
      <c r="N104">
        <v>0.20665784070754645</v>
      </c>
      <c r="O104" s="149">
        <f t="shared" si="13"/>
        <v>0</v>
      </c>
      <c r="P104">
        <v>65.752845538429042</v>
      </c>
      <c r="Q104" s="149">
        <f t="shared" si="14"/>
        <v>6.5752845538429039E-4</v>
      </c>
      <c r="R104" s="149">
        <f t="shared" si="15"/>
        <v>1.5415248235710766E-3</v>
      </c>
    </row>
    <row r="105" spans="1:18">
      <c r="A105" s="18" t="s">
        <v>99</v>
      </c>
      <c r="B105" s="47" t="s">
        <v>307</v>
      </c>
      <c r="C105" s="33">
        <v>4.8537883543933908E-7</v>
      </c>
      <c r="D105" s="142">
        <f t="shared" si="16"/>
        <v>4.8249599732255165E-7</v>
      </c>
      <c r="F105">
        <f t="shared" si="9"/>
        <v>12.062399933063791</v>
      </c>
      <c r="G105">
        <f t="shared" si="10"/>
        <v>1.2062399933063791E-4</v>
      </c>
      <c r="H105" s="144">
        <v>0.22088033860566397</v>
      </c>
      <c r="I105" s="149">
        <f t="shared" si="11"/>
        <v>2.6643469816120686</v>
      </c>
      <c r="J105" s="149"/>
      <c r="K105" s="149"/>
      <c r="L105">
        <v>7.2693640447362627E-5</v>
      </c>
      <c r="M105" s="149">
        <f t="shared" si="12"/>
        <v>284.54189581363283</v>
      </c>
      <c r="N105">
        <v>6.4287290329974045E-3</v>
      </c>
      <c r="O105" s="149">
        <f t="shared" si="13"/>
        <v>1.829242746721224</v>
      </c>
      <c r="P105">
        <v>7.8488827209911012</v>
      </c>
      <c r="Q105" s="149">
        <f t="shared" si="14"/>
        <v>7.8488827209911014E-5</v>
      </c>
      <c r="R105" s="149">
        <f t="shared" si="15"/>
        <v>1.9911282654054894E-4</v>
      </c>
    </row>
    <row r="106" spans="1:18">
      <c r="A106" s="18" t="s">
        <v>100</v>
      </c>
      <c r="B106" s="47" t="s">
        <v>308</v>
      </c>
      <c r="C106" s="33">
        <v>2.5384576891843061E-8</v>
      </c>
      <c r="D106" s="142">
        <f t="shared" si="16"/>
        <v>2.5233808830899307E-8</v>
      </c>
      <c r="F106">
        <f t="shared" si="9"/>
        <v>0.63084522077248262</v>
      </c>
      <c r="G106">
        <f t="shared" si="10"/>
        <v>6.3084522077248262E-6</v>
      </c>
      <c r="H106" s="144">
        <v>6.9872431651399558E-2</v>
      </c>
      <c r="I106" s="149">
        <f t="shared" si="11"/>
        <v>4.4078689571037354E-2</v>
      </c>
      <c r="J106" s="149"/>
      <c r="K106" s="149"/>
      <c r="L106">
        <v>1.1142007513280893E-8</v>
      </c>
      <c r="M106" s="149">
        <f t="shared" si="12"/>
        <v>4.3612727626350552E-2</v>
      </c>
      <c r="N106">
        <v>5.0782328830206724E-3</v>
      </c>
      <c r="O106" s="149">
        <f t="shared" si="13"/>
        <v>2.2147558755035749E-4</v>
      </c>
      <c r="P106">
        <v>2.6315851338653498</v>
      </c>
      <c r="Q106" s="149">
        <f t="shared" si="14"/>
        <v>2.6315851338653499E-5</v>
      </c>
      <c r="R106" s="149">
        <f t="shared" si="15"/>
        <v>3.2624303546378325E-5</v>
      </c>
    </row>
    <row r="107" spans="1:18">
      <c r="A107" s="18" t="s">
        <v>101</v>
      </c>
      <c r="B107" s="47" t="s">
        <v>309</v>
      </c>
      <c r="C107" s="33">
        <v>6.9631499884676094E-7</v>
      </c>
      <c r="D107" s="142">
        <f t="shared" si="16"/>
        <v>6.9217933558046026E-7</v>
      </c>
      <c r="F107">
        <f t="shared" si="9"/>
        <v>17.304483389511507</v>
      </c>
      <c r="G107">
        <f t="shared" si="10"/>
        <v>1.7304483389511506E-4</v>
      </c>
      <c r="H107" s="144">
        <v>0.2091293039019084</v>
      </c>
      <c r="I107" s="149">
        <f t="shared" si="11"/>
        <v>3.6188745656306778</v>
      </c>
      <c r="J107" s="149"/>
      <c r="K107" s="149"/>
      <c r="L107">
        <v>2.0596478402907443E-4</v>
      </c>
      <c r="M107" s="149">
        <f t="shared" si="12"/>
        <v>806.1999613420727</v>
      </c>
      <c r="N107">
        <v>1.7002934024091143E-2</v>
      </c>
      <c r="O107" s="149">
        <f t="shared" si="13"/>
        <v>13.707764752924092</v>
      </c>
      <c r="P107">
        <v>20.213727070505609</v>
      </c>
      <c r="Q107" s="149">
        <f t="shared" si="14"/>
        <v>2.021372707050561E-4</v>
      </c>
      <c r="R107" s="149">
        <f t="shared" si="15"/>
        <v>3.7518210460017114E-4</v>
      </c>
    </row>
    <row r="108" spans="1:18">
      <c r="A108" s="18" t="s">
        <v>102</v>
      </c>
      <c r="B108" s="47" t="s">
        <v>310</v>
      </c>
      <c r="C108" s="33">
        <v>2.4083150976929813E-7</v>
      </c>
      <c r="D108" s="142">
        <f t="shared" si="16"/>
        <v>2.3940112548923786E-7</v>
      </c>
      <c r="F108">
        <f t="shared" si="9"/>
        <v>5.9850281372309464</v>
      </c>
      <c r="G108">
        <f t="shared" si="10"/>
        <v>5.9850281372309463E-5</v>
      </c>
      <c r="H108" s="144">
        <v>0.1860561083039074</v>
      </c>
      <c r="I108" s="149">
        <f t="shared" si="11"/>
        <v>1.1135510433025742</v>
      </c>
      <c r="J108" s="149"/>
      <c r="K108" s="149"/>
      <c r="L108">
        <v>4.3772172373603514E-8</v>
      </c>
      <c r="M108" s="149">
        <f t="shared" si="12"/>
        <v>0.17133571567494862</v>
      </c>
      <c r="N108">
        <v>0.13192915515178583</v>
      </c>
      <c r="O108" s="149">
        <f t="shared" si="13"/>
        <v>2.2604176216322561E-2</v>
      </c>
      <c r="P108">
        <v>175.96367669951698</v>
      </c>
      <c r="Q108" s="149">
        <f t="shared" si="14"/>
        <v>1.7596367669951698E-3</v>
      </c>
      <c r="R108" s="149">
        <f t="shared" si="15"/>
        <v>1.8194870483674793E-3</v>
      </c>
    </row>
    <row r="109" spans="1:18">
      <c r="A109" s="18" t="s">
        <v>103</v>
      </c>
      <c r="B109" s="47" t="s">
        <v>311</v>
      </c>
      <c r="C109" s="33">
        <v>5.6384698993476861E-7</v>
      </c>
      <c r="D109" s="142">
        <f t="shared" si="16"/>
        <v>5.6049810144615435E-7</v>
      </c>
      <c r="F109">
        <f t="shared" si="9"/>
        <v>14.012452536153859</v>
      </c>
      <c r="G109">
        <f t="shared" si="10"/>
        <v>1.4012452536153858E-4</v>
      </c>
      <c r="H109" s="144">
        <v>0.14490746602001631</v>
      </c>
      <c r="I109" s="149">
        <f t="shared" si="11"/>
        <v>2.0305089897398068</v>
      </c>
      <c r="J109" s="149"/>
      <c r="K109" s="149"/>
      <c r="L109">
        <v>4.5838855595781213E-4</v>
      </c>
      <c r="M109" s="149">
        <f t="shared" si="12"/>
        <v>1794.2525361067055</v>
      </c>
      <c r="N109">
        <v>7.98222834808201E-2</v>
      </c>
      <c r="O109" s="149">
        <f t="shared" si="13"/>
        <v>143.22133457328985</v>
      </c>
      <c r="P109">
        <v>155.69267826955158</v>
      </c>
      <c r="Q109" s="149">
        <f t="shared" si="14"/>
        <v>1.5569267826955157E-3</v>
      </c>
      <c r="R109" s="149">
        <f t="shared" si="15"/>
        <v>1.6970513080570542E-3</v>
      </c>
    </row>
    <row r="110" spans="1:18">
      <c r="A110" s="18" t="s">
        <v>104</v>
      </c>
      <c r="B110" s="47" t="s">
        <v>312</v>
      </c>
      <c r="C110" s="33">
        <v>1.1816306370171466E-6</v>
      </c>
      <c r="D110" s="142">
        <f t="shared" si="16"/>
        <v>1.1746125109851914E-6</v>
      </c>
      <c r="F110">
        <f t="shared" si="9"/>
        <v>29.365312774629786</v>
      </c>
      <c r="G110">
        <f t="shared" si="10"/>
        <v>2.9365312774629786E-4</v>
      </c>
      <c r="H110" s="144">
        <v>0.11750332005312085</v>
      </c>
      <c r="I110" s="149">
        <f t="shared" si="11"/>
        <v>3.4505217454173218</v>
      </c>
      <c r="J110" s="149"/>
      <c r="K110" s="149"/>
      <c r="L110">
        <v>0</v>
      </c>
      <c r="M110" s="149">
        <f t="shared" si="12"/>
        <v>0</v>
      </c>
      <c r="N110">
        <v>9.6730973970200251E-2</v>
      </c>
      <c r="O110" s="149">
        <f t="shared" si="13"/>
        <v>0</v>
      </c>
      <c r="P110">
        <v>3.1620138506761379</v>
      </c>
      <c r="Q110" s="149">
        <f t="shared" si="14"/>
        <v>3.1620138506761377E-5</v>
      </c>
      <c r="R110" s="149">
        <f t="shared" si="15"/>
        <v>3.2527326625305926E-4</v>
      </c>
    </row>
    <row r="111" spans="1:18">
      <c r="A111" s="18" t="s">
        <v>105</v>
      </c>
      <c r="B111" s="47" t="s">
        <v>313</v>
      </c>
      <c r="C111" s="33">
        <v>1.2476189091135975E-5</v>
      </c>
      <c r="D111" s="142">
        <f t="shared" si="16"/>
        <v>1.2402088551849751E-5</v>
      </c>
      <c r="F111">
        <f t="shared" si="9"/>
        <v>310.05221379624379</v>
      </c>
      <c r="G111">
        <f t="shared" si="10"/>
        <v>3.100522137962438E-3</v>
      </c>
      <c r="H111" s="144">
        <v>0.20124689063755238</v>
      </c>
      <c r="I111" s="149">
        <f t="shared" si="11"/>
        <v>62.397043961783687</v>
      </c>
      <c r="J111" s="149"/>
      <c r="K111" s="149"/>
      <c r="L111">
        <v>4.2498800086371408E-6</v>
      </c>
      <c r="M111" s="149">
        <f t="shared" si="12"/>
        <v>16.635140394622283</v>
      </c>
      <c r="N111">
        <v>0.20394197887128274</v>
      </c>
      <c r="O111" s="149">
        <f t="shared" si="13"/>
        <v>3.3926034508808796</v>
      </c>
      <c r="P111">
        <v>286.71151862929315</v>
      </c>
      <c r="Q111" s="149">
        <f t="shared" si="14"/>
        <v>2.8671151862929315E-3</v>
      </c>
      <c r="R111" s="149">
        <f t="shared" si="15"/>
        <v>5.9676373242553695E-3</v>
      </c>
    </row>
    <row r="112" spans="1:18">
      <c r="A112" s="18" t="s">
        <v>106</v>
      </c>
      <c r="B112" s="47" t="s">
        <v>314</v>
      </c>
      <c r="C112" s="33">
        <v>2.8164560217734068E-6</v>
      </c>
      <c r="D112" s="142">
        <f t="shared" si="16"/>
        <v>2.7997280843748289E-6</v>
      </c>
      <c r="F112">
        <f t="shared" si="9"/>
        <v>69.993202109370728</v>
      </c>
      <c r="G112">
        <f t="shared" si="10"/>
        <v>6.999320210937073E-4</v>
      </c>
      <c r="H112" s="144">
        <v>0.24805737453047</v>
      </c>
      <c r="I112" s="149">
        <f t="shared" si="11"/>
        <v>17.362329950231057</v>
      </c>
      <c r="J112" s="149"/>
      <c r="K112" s="149"/>
      <c r="L112">
        <v>4.953935504824565E-4</v>
      </c>
      <c r="M112" s="149">
        <f t="shared" si="12"/>
        <v>1939.0997501383069</v>
      </c>
      <c r="N112">
        <v>1.7067255205261977E-2</v>
      </c>
      <c r="O112" s="149">
        <f t="shared" si="13"/>
        <v>33.095110304070218</v>
      </c>
      <c r="P112">
        <v>76.231106127913776</v>
      </c>
      <c r="Q112" s="149">
        <f t="shared" si="14"/>
        <v>7.623110612791378E-4</v>
      </c>
      <c r="R112" s="149">
        <f t="shared" si="15"/>
        <v>1.4622430823728451E-3</v>
      </c>
    </row>
    <row r="113" spans="1:18">
      <c r="A113" s="18" t="s">
        <v>107</v>
      </c>
      <c r="B113" s="47" t="s">
        <v>315</v>
      </c>
      <c r="C113" s="33">
        <v>1.3596042411151425E-5</v>
      </c>
      <c r="D113" s="142">
        <f t="shared" si="16"/>
        <v>1.3515290663364878E-5</v>
      </c>
      <c r="F113">
        <f t="shared" si="9"/>
        <v>337.88226658412196</v>
      </c>
      <c r="G113">
        <f t="shared" si="10"/>
        <v>3.3788226658412195E-3</v>
      </c>
      <c r="H113" s="144">
        <v>0.11004650917898136</v>
      </c>
      <c r="I113" s="149">
        <f t="shared" si="11"/>
        <v>37.182763951064601</v>
      </c>
      <c r="J113" s="149"/>
      <c r="K113" s="149"/>
      <c r="L113">
        <v>4.5647610995392544E-5</v>
      </c>
      <c r="M113" s="149">
        <f t="shared" si="12"/>
        <v>178.67667229291254</v>
      </c>
      <c r="N113">
        <v>1.5929976698274229E-2</v>
      </c>
      <c r="O113" s="149">
        <f t="shared" si="13"/>
        <v>2.8463152261512774</v>
      </c>
      <c r="P113">
        <v>27.125663955475737</v>
      </c>
      <c r="Q113" s="149">
        <f t="shared" si="14"/>
        <v>2.7125663955475735E-4</v>
      </c>
      <c r="R113" s="149">
        <f t="shared" si="15"/>
        <v>3.6500793053959768E-3</v>
      </c>
    </row>
    <row r="114" spans="1:18">
      <c r="A114" s="18" t="s">
        <v>108</v>
      </c>
      <c r="B114" s="47" t="s">
        <v>316</v>
      </c>
      <c r="C114" s="33">
        <v>5.1418011297091828E-8</v>
      </c>
      <c r="D114" s="142">
        <f t="shared" si="16"/>
        <v>5.1112621378879813E-8</v>
      </c>
      <c r="F114">
        <f t="shared" si="9"/>
        <v>1.2778155344719953</v>
      </c>
      <c r="G114">
        <f t="shared" si="10"/>
        <v>1.2778155344719952E-5</v>
      </c>
      <c r="H114" s="144">
        <v>0.10252631041177071</v>
      </c>
      <c r="I114" s="149">
        <f t="shared" si="11"/>
        <v>0.13100971213625848</v>
      </c>
      <c r="J114" s="149"/>
      <c r="K114" s="149"/>
      <c r="L114">
        <v>8.1800783128493041E-3</v>
      </c>
      <c r="M114" s="149">
        <f t="shared" si="12"/>
        <v>32018.963099358301</v>
      </c>
      <c r="N114">
        <v>3.2566384699094231E-3</v>
      </c>
      <c r="O114" s="149">
        <f t="shared" si="13"/>
        <v>104.2741869959805</v>
      </c>
      <c r="P114">
        <v>105.2612968821547</v>
      </c>
      <c r="Q114" s="149">
        <f t="shared" si="14"/>
        <v>1.0526129688215469E-3</v>
      </c>
      <c r="R114" s="149">
        <f t="shared" si="15"/>
        <v>1.0653911241662668E-3</v>
      </c>
    </row>
    <row r="115" spans="1:18">
      <c r="A115" s="18" t="s">
        <v>109</v>
      </c>
      <c r="B115" s="47" t="s">
        <v>317</v>
      </c>
      <c r="C115" s="33">
        <v>4.1851557975608371E-7</v>
      </c>
      <c r="D115" s="142">
        <f t="shared" si="16"/>
        <v>4.1602986637573375E-7</v>
      </c>
      <c r="F115">
        <f t="shared" si="9"/>
        <v>10.400746659393343</v>
      </c>
      <c r="G115">
        <f t="shared" si="10"/>
        <v>1.0400746659393343E-4</v>
      </c>
      <c r="H115" s="144">
        <v>9.9341588915466766E-2</v>
      </c>
      <c r="I115" s="149">
        <f t="shared" si="11"/>
        <v>1.0332266990513677</v>
      </c>
      <c r="J115" s="149"/>
      <c r="K115" s="149"/>
      <c r="L115">
        <v>2.6748378679829585E-5</v>
      </c>
      <c r="M115" s="149">
        <f t="shared" si="12"/>
        <v>104.70014065413064</v>
      </c>
      <c r="N115">
        <v>3.1322327293767938E-2</v>
      </c>
      <c r="O115" s="149">
        <f t="shared" si="13"/>
        <v>3.2794520732722181</v>
      </c>
      <c r="P115">
        <v>7.3163592888316318</v>
      </c>
      <c r="Q115" s="149">
        <f t="shared" si="14"/>
        <v>7.3163592888316313E-5</v>
      </c>
      <c r="R115" s="149">
        <f t="shared" si="15"/>
        <v>1.7717105948224975E-4</v>
      </c>
    </row>
    <row r="116" spans="1:18">
      <c r="A116" s="18" t="s">
        <v>110</v>
      </c>
      <c r="B116" s="47" t="s">
        <v>318</v>
      </c>
      <c r="C116" s="33">
        <v>6.6134047751492621E-8</v>
      </c>
      <c r="D116" s="142">
        <f t="shared" si="16"/>
        <v>6.5741254041188222E-8</v>
      </c>
      <c r="F116">
        <f t="shared" si="9"/>
        <v>1.6435313510297056</v>
      </c>
      <c r="G116">
        <f t="shared" si="10"/>
        <v>1.6435313510297056E-5</v>
      </c>
      <c r="H116" s="144">
        <v>0.13556239223773622</v>
      </c>
      <c r="I116" s="149">
        <f t="shared" si="11"/>
        <v>0.2228010416633055</v>
      </c>
      <c r="J116" s="149"/>
      <c r="K116" s="149"/>
      <c r="L116">
        <v>2.956611279417037E-7</v>
      </c>
      <c r="M116" s="149">
        <f t="shared" si="12"/>
        <v>1.1572948795135165</v>
      </c>
      <c r="N116">
        <v>2.2441611875277268E-2</v>
      </c>
      <c r="O116" s="149">
        <f t="shared" si="13"/>
        <v>2.5971562511288106E-2</v>
      </c>
      <c r="P116">
        <v>0.41351143675597379</v>
      </c>
      <c r="Q116" s="149">
        <f t="shared" si="14"/>
        <v>4.1351143675597377E-6</v>
      </c>
      <c r="R116" s="149">
        <f t="shared" si="15"/>
        <v>2.0570427877856794E-5</v>
      </c>
    </row>
    <row r="117" spans="1:18">
      <c r="A117" s="18" t="s">
        <v>111</v>
      </c>
      <c r="B117" s="47" t="s">
        <v>319</v>
      </c>
      <c r="C117" s="33">
        <v>6.6156194700087184E-5</v>
      </c>
      <c r="D117" s="142">
        <f t="shared" si="16"/>
        <v>6.5763269451151685E-5</v>
      </c>
      <c r="F117">
        <f t="shared" si="9"/>
        <v>1644.0817362787921</v>
      </c>
      <c r="G117">
        <f t="shared" si="10"/>
        <v>1.6440817362787921E-2</v>
      </c>
      <c r="H117" s="144">
        <v>7.0095298038361287E-2</v>
      </c>
      <c r="I117" s="149">
        <f t="shared" si="11"/>
        <v>115.24239930388843</v>
      </c>
      <c r="J117" s="149"/>
      <c r="K117" s="149"/>
      <c r="L117">
        <v>3.3223393195348475E-3</v>
      </c>
      <c r="M117" s="149">
        <f t="shared" si="12"/>
        <v>13004.503869924401</v>
      </c>
      <c r="N117">
        <v>7.7984622039499518E-2</v>
      </c>
      <c r="O117" s="149">
        <f t="shared" si="13"/>
        <v>1014.1513191072632</v>
      </c>
      <c r="P117">
        <v>1088.2343944840641</v>
      </c>
      <c r="Q117" s="149">
        <f t="shared" si="14"/>
        <v>1.0882343944840641E-2</v>
      </c>
      <c r="R117" s="149">
        <f t="shared" si="15"/>
        <v>2.732316130762856E-2</v>
      </c>
    </row>
    <row r="118" spans="1:18">
      <c r="A118" s="18" t="s">
        <v>112</v>
      </c>
      <c r="B118" s="47" t="s">
        <v>320</v>
      </c>
      <c r="C118" s="33">
        <v>1.1794457341359318E-6</v>
      </c>
      <c r="D118" s="142">
        <f t="shared" si="16"/>
        <v>1.1724405850218964E-6</v>
      </c>
      <c r="F118">
        <f t="shared" si="9"/>
        <v>29.311014625547408</v>
      </c>
      <c r="G118">
        <f t="shared" si="10"/>
        <v>2.9311014625547406E-4</v>
      </c>
      <c r="H118" s="144">
        <v>0.19898964380544851</v>
      </c>
      <c r="I118" s="149">
        <f t="shared" si="11"/>
        <v>5.8325883599139701</v>
      </c>
      <c r="J118" s="149"/>
      <c r="K118" s="149"/>
      <c r="L118">
        <v>4.2763446640542218E-3</v>
      </c>
      <c r="M118" s="149">
        <f t="shared" si="12"/>
        <v>16738.72996831936</v>
      </c>
      <c r="N118">
        <v>0.11867020576750476</v>
      </c>
      <c r="O118" s="149">
        <f t="shared" si="13"/>
        <v>1986.3885296271567</v>
      </c>
      <c r="P118">
        <v>2011.04187590889</v>
      </c>
      <c r="Q118" s="149">
        <f t="shared" si="14"/>
        <v>2.0110418759088901E-2</v>
      </c>
      <c r="R118" s="149">
        <f t="shared" si="15"/>
        <v>2.0403528905344376E-2</v>
      </c>
    </row>
    <row r="119" spans="1:18">
      <c r="A119" s="18" t="s">
        <v>113</v>
      </c>
      <c r="B119" s="47" t="s">
        <v>321</v>
      </c>
      <c r="C119" s="33">
        <v>3.0870194861831798E-6</v>
      </c>
      <c r="D119" s="142">
        <f t="shared" si="16"/>
        <v>3.0686845758157359E-6</v>
      </c>
      <c r="F119">
        <f t="shared" si="9"/>
        <v>76.717114395393395</v>
      </c>
      <c r="G119">
        <f t="shared" si="10"/>
        <v>7.6717114395393393E-4</v>
      </c>
      <c r="H119" s="144">
        <v>0.2070376854116398</v>
      </c>
      <c r="I119" s="149">
        <f t="shared" si="11"/>
        <v>15.88333379588224</v>
      </c>
      <c r="J119" s="149"/>
      <c r="K119" s="149"/>
      <c r="L119">
        <v>6.7696310802562235E-3</v>
      </c>
      <c r="M119" s="149">
        <f t="shared" si="12"/>
        <v>26498.10423141193</v>
      </c>
      <c r="N119">
        <v>3.4675543264181985E-2</v>
      </c>
      <c r="O119" s="149">
        <f t="shared" si="13"/>
        <v>918.83615969512812</v>
      </c>
      <c r="P119">
        <v>936.05263189467098</v>
      </c>
      <c r="Q119" s="149">
        <f t="shared" si="14"/>
        <v>9.3605263189467103E-3</v>
      </c>
      <c r="R119" s="149">
        <f t="shared" si="15"/>
        <v>1.0127697462900645E-2</v>
      </c>
    </row>
    <row r="120" spans="1:18">
      <c r="A120" s="18" t="s">
        <v>114</v>
      </c>
      <c r="B120" s="47" t="s">
        <v>322</v>
      </c>
      <c r="C120" s="33">
        <v>5.3793873817652155E-8</v>
      </c>
      <c r="D120" s="142">
        <f t="shared" si="16"/>
        <v>5.3474372804076206E-8</v>
      </c>
      <c r="F120">
        <f t="shared" si="9"/>
        <v>1.3368593201019052</v>
      </c>
      <c r="G120">
        <f t="shared" si="10"/>
        <v>1.3368593201019052E-5</v>
      </c>
      <c r="H120" s="144">
        <v>0.1914257786562116</v>
      </c>
      <c r="I120" s="149">
        <f t="shared" si="11"/>
        <v>0.25590933630432083</v>
      </c>
      <c r="J120" s="149"/>
      <c r="K120" s="149"/>
      <c r="L120">
        <v>2.6835994651767951E-3</v>
      </c>
      <c r="M120" s="149">
        <f t="shared" si="12"/>
        <v>10504.309245301529</v>
      </c>
      <c r="N120">
        <v>1.8805449083825421E-2</v>
      </c>
      <c r="O120" s="149">
        <f t="shared" si="13"/>
        <v>197.53825267327454</v>
      </c>
      <c r="P120">
        <v>198.78591140742105</v>
      </c>
      <c r="Q120" s="149">
        <f t="shared" si="14"/>
        <v>1.9878591140742104E-3</v>
      </c>
      <c r="R120" s="149">
        <f t="shared" si="15"/>
        <v>2.0012277072752292E-3</v>
      </c>
    </row>
    <row r="121" spans="1:18">
      <c r="A121" s="18" t="s">
        <v>115</v>
      </c>
      <c r="B121" s="47" t="s">
        <v>323</v>
      </c>
      <c r="C121" s="33">
        <v>0</v>
      </c>
      <c r="D121" s="142">
        <f t="shared" si="16"/>
        <v>0</v>
      </c>
      <c r="F121">
        <f t="shared" si="9"/>
        <v>0</v>
      </c>
      <c r="G121">
        <f t="shared" si="10"/>
        <v>0</v>
      </c>
      <c r="H121" s="144">
        <v>5.8884973361832453E-2</v>
      </c>
      <c r="I121" s="149">
        <f t="shared" si="11"/>
        <v>0</v>
      </c>
      <c r="J121" s="149"/>
      <c r="K121" s="149"/>
      <c r="L121">
        <v>1.73651692847561E-2</v>
      </c>
      <c r="M121" s="149">
        <f t="shared" si="12"/>
        <v>67971.808248990157</v>
      </c>
      <c r="N121">
        <v>5.8581451100276904E-3</v>
      </c>
      <c r="O121" s="149">
        <f t="shared" si="13"/>
        <v>398.1887161135615</v>
      </c>
      <c r="P121">
        <v>398.1887161135615</v>
      </c>
      <c r="Q121" s="149">
        <f t="shared" si="14"/>
        <v>3.9818871611356152E-3</v>
      </c>
      <c r="R121" s="149">
        <f t="shared" si="15"/>
        <v>3.9818871611356152E-3</v>
      </c>
    </row>
    <row r="122" spans="1:18">
      <c r="A122" s="18" t="s">
        <v>116</v>
      </c>
      <c r="B122" s="47" t="s">
        <v>324</v>
      </c>
      <c r="C122" s="33">
        <v>2.5092487814171221E-6</v>
      </c>
      <c r="D122" s="142">
        <f t="shared" si="16"/>
        <v>2.4943454574495162E-6</v>
      </c>
      <c r="F122">
        <f t="shared" si="9"/>
        <v>62.358636436237902</v>
      </c>
      <c r="G122">
        <f t="shared" si="10"/>
        <v>6.23586364362379E-4</v>
      </c>
      <c r="H122" s="144">
        <v>6.2161102763441563E-2</v>
      </c>
      <c r="I122" s="149">
        <f t="shared" si="11"/>
        <v>3.8762816077010753</v>
      </c>
      <c r="J122" s="149"/>
      <c r="K122" s="149"/>
      <c r="L122">
        <v>1.1870846017608572E-3</v>
      </c>
      <c r="M122" s="149">
        <f t="shared" si="12"/>
        <v>4646.5591900131667</v>
      </c>
      <c r="N122">
        <v>5.0852733008409534E-2</v>
      </c>
      <c r="O122" s="149">
        <f t="shared" si="13"/>
        <v>236.29023389751123</v>
      </c>
      <c r="P122">
        <v>264.11318540655293</v>
      </c>
      <c r="Q122" s="149">
        <f t="shared" si="14"/>
        <v>2.6411318540655294E-3</v>
      </c>
      <c r="R122" s="149">
        <f t="shared" si="15"/>
        <v>3.2647182184279084E-3</v>
      </c>
    </row>
    <row r="123" spans="1:18">
      <c r="A123" s="18" t="s">
        <v>117</v>
      </c>
      <c r="B123" s="47" t="s">
        <v>325</v>
      </c>
      <c r="C123" s="33">
        <v>0</v>
      </c>
      <c r="D123" s="142">
        <f t="shared" si="16"/>
        <v>0</v>
      </c>
      <c r="F123">
        <f t="shared" si="9"/>
        <v>0</v>
      </c>
      <c r="G123">
        <f t="shared" si="10"/>
        <v>0</v>
      </c>
      <c r="H123" s="144">
        <v>0</v>
      </c>
      <c r="I123" s="149">
        <f t="shared" si="11"/>
        <v>0</v>
      </c>
      <c r="J123" s="149"/>
      <c r="K123" s="149"/>
      <c r="L123">
        <v>2.1122898465025992E-4</v>
      </c>
      <c r="M123" s="149">
        <f t="shared" si="12"/>
        <v>826.80541754810827</v>
      </c>
      <c r="N123">
        <v>0</v>
      </c>
      <c r="O123" s="149">
        <f t="shared" si="13"/>
        <v>0</v>
      </c>
      <c r="P123">
        <v>0</v>
      </c>
      <c r="Q123" s="149">
        <f t="shared" si="14"/>
        <v>0</v>
      </c>
      <c r="R123" s="149">
        <f t="shared" si="15"/>
        <v>0</v>
      </c>
    </row>
    <row r="124" spans="1:18">
      <c r="A124" s="18" t="s">
        <v>118</v>
      </c>
      <c r="B124" s="47" t="s">
        <v>326</v>
      </c>
      <c r="C124" s="33">
        <v>3.9557699528634891E-4</v>
      </c>
      <c r="D124" s="142">
        <f t="shared" si="16"/>
        <v>3.9322752234506684E-4</v>
      </c>
      <c r="F124">
        <f t="shared" si="9"/>
        <v>9830.6880586266707</v>
      </c>
      <c r="G124">
        <f t="shared" si="10"/>
        <v>9.8306880586266701E-2</v>
      </c>
      <c r="H124" s="144">
        <v>0.12023486745062779</v>
      </c>
      <c r="I124" s="149">
        <f t="shared" si="11"/>
        <v>1181.9914756774472</v>
      </c>
      <c r="J124" s="149"/>
      <c r="K124" s="149"/>
      <c r="L124">
        <v>3.4322158286982271E-5</v>
      </c>
      <c r="M124" s="149">
        <f t="shared" si="12"/>
        <v>134.34589225814241</v>
      </c>
      <c r="N124">
        <v>0.26506088458996779</v>
      </c>
      <c r="O124" s="149">
        <f t="shared" si="13"/>
        <v>35.60984104297173</v>
      </c>
      <c r="P124">
        <v>4480.6109454630932</v>
      </c>
      <c r="Q124" s="149">
        <f t="shared" si="14"/>
        <v>4.4806109454630934E-2</v>
      </c>
      <c r="R124" s="149">
        <f t="shared" si="15"/>
        <v>0.14311299004089764</v>
      </c>
    </row>
    <row r="125" spans="1:18">
      <c r="A125" s="18" t="s">
        <v>119</v>
      </c>
      <c r="B125" s="47" t="s">
        <v>327</v>
      </c>
      <c r="C125" s="33">
        <v>1.4505835283687343E-3</v>
      </c>
      <c r="D125" s="142">
        <f t="shared" si="16"/>
        <v>1.4419679951360579E-3</v>
      </c>
      <c r="F125">
        <f t="shared" si="9"/>
        <v>36049.19987840145</v>
      </c>
      <c r="G125">
        <f t="shared" si="10"/>
        <v>0.3604919987840145</v>
      </c>
      <c r="H125" s="144">
        <v>0.12878801655787581</v>
      </c>
      <c r="I125" s="149">
        <f t="shared" si="11"/>
        <v>4642.7049508377404</v>
      </c>
      <c r="J125" s="149"/>
      <c r="K125" s="149"/>
      <c r="L125">
        <v>2.8689475560179021E-5</v>
      </c>
      <c r="M125" s="149">
        <f t="shared" si="12"/>
        <v>112.298100845607</v>
      </c>
      <c r="N125">
        <v>2.7958420314559307E-2</v>
      </c>
      <c r="O125" s="149">
        <f t="shared" si="13"/>
        <v>3.1396775039682483</v>
      </c>
      <c r="P125">
        <v>10.885368845982088</v>
      </c>
      <c r="Q125" s="149">
        <f t="shared" si="14"/>
        <v>1.0885368845982087E-4</v>
      </c>
      <c r="R125" s="149">
        <f t="shared" si="15"/>
        <v>0.36060085247247431</v>
      </c>
    </row>
    <row r="126" spans="1:18">
      <c r="A126" s="18" t="s">
        <v>120</v>
      </c>
      <c r="B126" s="47" t="s">
        <v>328</v>
      </c>
      <c r="C126" s="33">
        <v>3.3270698701283895E-7</v>
      </c>
      <c r="D126" s="142">
        <f t="shared" si="16"/>
        <v>3.3073092148659089E-7</v>
      </c>
      <c r="F126">
        <f t="shared" si="9"/>
        <v>8.2682730371647715</v>
      </c>
      <c r="G126">
        <f t="shared" si="10"/>
        <v>8.2682730371647716E-5</v>
      </c>
      <c r="H126" s="144">
        <v>0.16374735023945985</v>
      </c>
      <c r="I126" s="149">
        <f t="shared" si="11"/>
        <v>1.3539078008921024</v>
      </c>
      <c r="J126" s="149"/>
      <c r="K126" s="149"/>
      <c r="L126">
        <v>0</v>
      </c>
      <c r="M126" s="149">
        <f t="shared" si="12"/>
        <v>0</v>
      </c>
      <c r="N126">
        <v>1.0783414368074062E-2</v>
      </c>
      <c r="O126" s="149">
        <f t="shared" si="13"/>
        <v>0</v>
      </c>
      <c r="P126">
        <v>9.4810704779318637</v>
      </c>
      <c r="Q126" s="149">
        <f t="shared" si="14"/>
        <v>9.4810704779318641E-5</v>
      </c>
      <c r="R126" s="149">
        <f t="shared" si="15"/>
        <v>1.7749343515096634E-4</v>
      </c>
    </row>
    <row r="127" spans="1:18">
      <c r="A127" s="18" t="s">
        <v>121</v>
      </c>
      <c r="B127" s="47" t="s">
        <v>329</v>
      </c>
      <c r="C127" s="33">
        <v>5.5497040417601901E-9</v>
      </c>
      <c r="D127" s="142">
        <f t="shared" si="16"/>
        <v>5.5167423689793933E-9</v>
      </c>
      <c r="F127">
        <f t="shared" si="9"/>
        <v>0.13791855922448484</v>
      </c>
      <c r="G127">
        <f t="shared" si="10"/>
        <v>1.3791855922448485E-6</v>
      </c>
      <c r="H127" s="144">
        <v>0.224173971679029</v>
      </c>
      <c r="I127" s="149">
        <f t="shared" si="11"/>
        <v>3.091775118960215E-2</v>
      </c>
      <c r="J127" s="149"/>
      <c r="K127" s="149"/>
      <c r="L127">
        <v>0</v>
      </c>
      <c r="M127" s="149">
        <f t="shared" si="12"/>
        <v>0</v>
      </c>
      <c r="N127">
        <v>4.0728609366180724E-4</v>
      </c>
      <c r="O127" s="149">
        <f t="shared" si="13"/>
        <v>0</v>
      </c>
      <c r="P127">
        <v>0.10102386805775324</v>
      </c>
      <c r="Q127" s="149">
        <f t="shared" si="14"/>
        <v>1.0102386805775323E-6</v>
      </c>
      <c r="R127" s="149">
        <f t="shared" si="15"/>
        <v>2.3894242728223808E-6</v>
      </c>
    </row>
    <row r="128" spans="1:18">
      <c r="A128" s="18" t="s">
        <v>122</v>
      </c>
      <c r="B128" s="47" t="s">
        <v>330</v>
      </c>
      <c r="C128" s="33">
        <v>2.2449828797263485E-6</v>
      </c>
      <c r="D128" s="142">
        <f t="shared" si="16"/>
        <v>2.2316491252552612E-6</v>
      </c>
      <c r="F128">
        <f t="shared" si="9"/>
        <v>55.79122813138153</v>
      </c>
      <c r="G128">
        <f t="shared" si="10"/>
        <v>5.5791228131381527E-4</v>
      </c>
      <c r="H128" s="144">
        <v>0.1363613135836817</v>
      </c>
      <c r="I128" s="149">
        <f t="shared" si="11"/>
        <v>7.607765154442041</v>
      </c>
      <c r="J128" s="149"/>
      <c r="K128" s="149"/>
      <c r="L128">
        <v>3.4459841665539242E-4</v>
      </c>
      <c r="M128" s="149">
        <f t="shared" si="12"/>
        <v>1348.848209638109</v>
      </c>
      <c r="N128">
        <v>0.19708669173502369</v>
      </c>
      <c r="O128" s="149">
        <f t="shared" si="13"/>
        <v>265.84003129028457</v>
      </c>
      <c r="P128">
        <v>323.36296603309302</v>
      </c>
      <c r="Q128" s="149">
        <f t="shared" si="14"/>
        <v>3.2336296603309301E-3</v>
      </c>
      <c r="R128" s="149">
        <f t="shared" si="15"/>
        <v>3.7915419416447455E-3</v>
      </c>
    </row>
    <row r="129" spans="1:18">
      <c r="A129" s="18" t="s">
        <v>123</v>
      </c>
      <c r="B129" s="47" t="s">
        <v>331</v>
      </c>
      <c r="C129" s="33">
        <v>1.3428772789009124E-4</v>
      </c>
      <c r="D129" s="142">
        <f t="shared" si="16"/>
        <v>1.33490145152006E-4</v>
      </c>
      <c r="F129">
        <f t="shared" si="9"/>
        <v>3337.2536288001502</v>
      </c>
      <c r="G129">
        <f t="shared" si="10"/>
        <v>3.3372536288001499E-2</v>
      </c>
      <c r="H129" s="144">
        <v>0.35486544930321962</v>
      </c>
      <c r="I129" s="149">
        <f t="shared" si="11"/>
        <v>1184.2760084229653</v>
      </c>
      <c r="J129" s="149"/>
      <c r="K129" s="149"/>
      <c r="L129">
        <v>1.865700507222423E-3</v>
      </c>
      <c r="M129" s="149">
        <f t="shared" si="12"/>
        <v>7302.8390940185045</v>
      </c>
      <c r="N129">
        <v>3.0560646386157742E-2</v>
      </c>
      <c r="O129" s="149">
        <f t="shared" si="13"/>
        <v>223.17948316730809</v>
      </c>
      <c r="P129">
        <v>237.91929654351543</v>
      </c>
      <c r="Q129" s="149">
        <f t="shared" si="14"/>
        <v>2.3791929654351542E-3</v>
      </c>
      <c r="R129" s="149">
        <f t="shared" si="15"/>
        <v>3.5751729253436657E-2</v>
      </c>
    </row>
    <row r="130" spans="1:18">
      <c r="A130" s="18" t="s">
        <v>124</v>
      </c>
      <c r="B130" s="47" t="s">
        <v>332</v>
      </c>
      <c r="C130" s="33">
        <v>2.9537407238914589E-4</v>
      </c>
      <c r="D130" s="142">
        <f t="shared" si="16"/>
        <v>2.9361974036553506E-4</v>
      </c>
      <c r="F130">
        <f t="shared" si="9"/>
        <v>7340.4935091383768</v>
      </c>
      <c r="G130">
        <f t="shared" si="10"/>
        <v>7.3404935091383766E-2</v>
      </c>
      <c r="H130" s="144">
        <v>0.36211273213167122</v>
      </c>
      <c r="I130" s="149">
        <f t="shared" si="11"/>
        <v>2658.0861597888966</v>
      </c>
      <c r="J130" s="149"/>
      <c r="K130" s="149"/>
      <c r="L130">
        <v>4.0414560243783497E-3</v>
      </c>
      <c r="M130" s="149">
        <f t="shared" si="12"/>
        <v>15819.31448125411</v>
      </c>
      <c r="N130">
        <v>0.1044225282877882</v>
      </c>
      <c r="O130" s="149">
        <f t="shared" si="13"/>
        <v>1651.8928139121749</v>
      </c>
      <c r="P130">
        <v>2158.1015176185992</v>
      </c>
      <c r="Q130" s="149">
        <f t="shared" si="14"/>
        <v>2.1581015176185991E-2</v>
      </c>
      <c r="R130" s="149">
        <f t="shared" si="15"/>
        <v>9.4985950267569758E-2</v>
      </c>
    </row>
    <row r="131" spans="1:18">
      <c r="A131" s="18" t="s">
        <v>125</v>
      </c>
      <c r="B131" s="47" t="s">
        <v>333</v>
      </c>
      <c r="C131" s="33">
        <v>7.6336539289434678E-5</v>
      </c>
      <c r="D131" s="142">
        <f t="shared" si="16"/>
        <v>7.5883149341008044E-5</v>
      </c>
      <c r="F131">
        <f t="shared" si="9"/>
        <v>1897.0787335252012</v>
      </c>
      <c r="G131">
        <f t="shared" si="10"/>
        <v>1.8970787335252013E-2</v>
      </c>
      <c r="H131" s="144">
        <v>0.24243148089807096</v>
      </c>
      <c r="I131" s="149">
        <f t="shared" si="11"/>
        <v>459.91160674875147</v>
      </c>
      <c r="J131" s="149"/>
      <c r="K131" s="149"/>
      <c r="L131">
        <v>1.8791910907479676E-4</v>
      </c>
      <c r="M131" s="149">
        <f t="shared" si="12"/>
        <v>735.5644761589524</v>
      </c>
      <c r="N131">
        <v>1</v>
      </c>
      <c r="O131" s="149">
        <f t="shared" si="13"/>
        <v>735.5644761589524</v>
      </c>
      <c r="P131">
        <v>1459.7608820643695</v>
      </c>
      <c r="Q131" s="149">
        <f t="shared" si="14"/>
        <v>1.4597608820643695E-2</v>
      </c>
      <c r="R131" s="149">
        <f t="shared" si="15"/>
        <v>3.3568396155895706E-2</v>
      </c>
    </row>
    <row r="132" spans="1:18">
      <c r="A132" s="18" t="s">
        <v>126</v>
      </c>
      <c r="B132" s="47" t="s">
        <v>334</v>
      </c>
      <c r="C132" s="33">
        <v>0</v>
      </c>
      <c r="D132" s="142">
        <f t="shared" si="16"/>
        <v>0</v>
      </c>
      <c r="F132">
        <f t="shared" si="9"/>
        <v>0</v>
      </c>
      <c r="G132">
        <f t="shared" si="10"/>
        <v>0</v>
      </c>
      <c r="H132" s="144">
        <v>0.21221868296868296</v>
      </c>
      <c r="I132" s="149">
        <f t="shared" si="11"/>
        <v>0</v>
      </c>
      <c r="J132" s="149"/>
      <c r="K132" s="149"/>
      <c r="L132">
        <v>0</v>
      </c>
      <c r="M132" s="149">
        <f t="shared" si="12"/>
        <v>0</v>
      </c>
      <c r="N132">
        <v>1</v>
      </c>
      <c r="O132" s="149">
        <f t="shared" si="13"/>
        <v>0</v>
      </c>
      <c r="P132">
        <v>0</v>
      </c>
      <c r="Q132" s="149">
        <f t="shared" si="14"/>
        <v>0</v>
      </c>
      <c r="R132" s="149">
        <f t="shared" si="15"/>
        <v>0</v>
      </c>
    </row>
    <row r="133" spans="1:18">
      <c r="A133" s="18" t="s">
        <v>127</v>
      </c>
      <c r="B133" s="47" t="s">
        <v>335</v>
      </c>
      <c r="C133" s="33">
        <v>0</v>
      </c>
      <c r="D133" s="142">
        <f t="shared" si="16"/>
        <v>0</v>
      </c>
      <c r="F133">
        <f t="shared" si="9"/>
        <v>0</v>
      </c>
      <c r="G133">
        <f t="shared" si="10"/>
        <v>0</v>
      </c>
      <c r="H133" s="144">
        <v>0.1918301243481749</v>
      </c>
      <c r="I133" s="149">
        <f t="shared" si="11"/>
        <v>0</v>
      </c>
      <c r="J133" s="149"/>
      <c r="K133" s="149"/>
      <c r="L133">
        <v>0</v>
      </c>
      <c r="M133" s="149">
        <f t="shared" si="12"/>
        <v>0</v>
      </c>
      <c r="N133">
        <v>1</v>
      </c>
      <c r="O133" s="149">
        <f t="shared" si="13"/>
        <v>0</v>
      </c>
      <c r="P133">
        <v>0</v>
      </c>
      <c r="Q133" s="149">
        <f t="shared" si="14"/>
        <v>0</v>
      </c>
      <c r="R133" s="149">
        <f t="shared" si="15"/>
        <v>0</v>
      </c>
    </row>
    <row r="134" spans="1:18">
      <c r="A134" s="18" t="s">
        <v>128</v>
      </c>
      <c r="B134" s="47" t="s">
        <v>336</v>
      </c>
      <c r="C134" s="33">
        <v>1.6525850365303274E-3</v>
      </c>
      <c r="D134" s="142">
        <f t="shared" si="16"/>
        <v>1.642769744254079E-3</v>
      </c>
      <c r="F134">
        <f t="shared" ref="F134:F192" si="17">D134*25000000</f>
        <v>41069.243606351978</v>
      </c>
      <c r="G134">
        <f t="shared" ref="G134:G193" si="18">F134/100000</f>
        <v>0.41069243606351979</v>
      </c>
      <c r="H134" s="144">
        <v>0.22063853218124455</v>
      </c>
      <c r="I134" s="149">
        <f t="shared" ref="I134:I193" si="19">H134*F134</f>
        <v>9061.4576270994621</v>
      </c>
      <c r="J134" s="149"/>
      <c r="K134" s="149"/>
      <c r="L134">
        <v>0</v>
      </c>
      <c r="M134" s="149">
        <f t="shared" ref="M134:M193" si="20">L134*$K$5</f>
        <v>0</v>
      </c>
      <c r="N134">
        <v>1</v>
      </c>
      <c r="O134" s="149">
        <f t="shared" ref="O134:O193" si="21">M134*N134</f>
        <v>0</v>
      </c>
      <c r="P134">
        <v>67409.816859729035</v>
      </c>
      <c r="Q134" s="149">
        <f t="shared" ref="Q134:Q193" si="22">P134/100000</f>
        <v>0.67409816859729033</v>
      </c>
      <c r="R134" s="149">
        <f t="shared" ref="R134:R193" si="23">Q134+G134</f>
        <v>1.0847906046608102</v>
      </c>
    </row>
    <row r="135" spans="1:18">
      <c r="A135" s="18" t="s">
        <v>129</v>
      </c>
      <c r="B135" s="47" t="s">
        <v>337</v>
      </c>
      <c r="C135" s="33">
        <v>0</v>
      </c>
      <c r="D135" s="142">
        <f t="shared" si="16"/>
        <v>0</v>
      </c>
      <c r="F135">
        <f t="shared" si="17"/>
        <v>0</v>
      </c>
      <c r="G135">
        <f t="shared" si="18"/>
        <v>0</v>
      </c>
      <c r="H135" s="144">
        <v>0.21239132182561035</v>
      </c>
      <c r="I135" s="149">
        <f t="shared" si="19"/>
        <v>0</v>
      </c>
      <c r="J135" s="149"/>
      <c r="K135" s="149"/>
      <c r="L135">
        <v>0</v>
      </c>
      <c r="M135" s="149">
        <f t="shared" si="20"/>
        <v>0</v>
      </c>
      <c r="N135">
        <v>1</v>
      </c>
      <c r="O135" s="149">
        <f t="shared" si="21"/>
        <v>0</v>
      </c>
      <c r="P135">
        <v>0</v>
      </c>
      <c r="Q135" s="149">
        <f t="shared" si="22"/>
        <v>0</v>
      </c>
      <c r="R135" s="149">
        <f t="shared" si="23"/>
        <v>0</v>
      </c>
    </row>
    <row r="136" spans="1:18">
      <c r="A136" s="18" t="s">
        <v>130</v>
      </c>
      <c r="B136" s="47" t="s">
        <v>338</v>
      </c>
      <c r="C136" s="33">
        <v>0</v>
      </c>
      <c r="D136" s="142">
        <f t="shared" si="16"/>
        <v>0</v>
      </c>
      <c r="F136">
        <f t="shared" si="17"/>
        <v>0</v>
      </c>
      <c r="G136">
        <f t="shared" si="18"/>
        <v>0</v>
      </c>
      <c r="H136" s="144">
        <v>0.26535685618076182</v>
      </c>
      <c r="I136" s="149">
        <f t="shared" si="19"/>
        <v>0</v>
      </c>
      <c r="J136" s="149"/>
      <c r="K136" s="149"/>
      <c r="L136">
        <v>0</v>
      </c>
      <c r="M136" s="149">
        <f t="shared" si="20"/>
        <v>0</v>
      </c>
      <c r="N136">
        <v>1</v>
      </c>
      <c r="O136" s="149">
        <f t="shared" si="21"/>
        <v>0</v>
      </c>
      <c r="P136">
        <v>0</v>
      </c>
      <c r="Q136" s="149">
        <f t="shared" si="22"/>
        <v>0</v>
      </c>
      <c r="R136" s="149">
        <f t="shared" si="23"/>
        <v>0</v>
      </c>
    </row>
    <row r="137" spans="1:18">
      <c r="A137" s="18" t="s">
        <v>131</v>
      </c>
      <c r="B137" s="47" t="s">
        <v>339</v>
      </c>
      <c r="C137" s="33">
        <v>1.1110864335870186E-3</v>
      </c>
      <c r="D137" s="142">
        <f t="shared" si="16"/>
        <v>1.1044872947537589E-3</v>
      </c>
      <c r="F137">
        <f t="shared" si="17"/>
        <v>27612.182368843973</v>
      </c>
      <c r="G137">
        <f t="shared" si="18"/>
        <v>0.27612182368843974</v>
      </c>
      <c r="H137" s="144">
        <v>0.1391003159823852</v>
      </c>
      <c r="I137" s="149">
        <f t="shared" si="19"/>
        <v>3840.8632924694421</v>
      </c>
      <c r="J137" s="149"/>
      <c r="K137" s="149"/>
      <c r="L137">
        <v>1.9493071471357846E-2</v>
      </c>
      <c r="M137" s="149">
        <f t="shared" si="20"/>
        <v>76300.973201460249</v>
      </c>
      <c r="N137">
        <v>0.59008987974884364</v>
      </c>
      <c r="O137" s="149">
        <f t="shared" si="21"/>
        <v>45024.432101169419</v>
      </c>
      <c r="P137">
        <v>68235.497706398455</v>
      </c>
      <c r="Q137" s="149">
        <f t="shared" si="22"/>
        <v>0.68235497706398451</v>
      </c>
      <c r="R137" s="149">
        <f t="shared" si="23"/>
        <v>0.95847680075242425</v>
      </c>
    </row>
    <row r="138" spans="1:18">
      <c r="A138" s="18" t="s">
        <v>132</v>
      </c>
      <c r="B138" s="47" t="s">
        <v>340</v>
      </c>
      <c r="C138" s="33">
        <v>7.0088351858839872E-5</v>
      </c>
      <c r="D138" s="142">
        <f t="shared" si="16"/>
        <v>6.9672072125302278E-5</v>
      </c>
      <c r="F138">
        <f t="shared" si="17"/>
        <v>1741.8018031325569</v>
      </c>
      <c r="G138">
        <f t="shared" si="18"/>
        <v>1.7418018031325568E-2</v>
      </c>
      <c r="H138" s="144">
        <v>6.9024215752771845E-2</v>
      </c>
      <c r="I138" s="149">
        <f t="shared" si="19"/>
        <v>120.22650345798864</v>
      </c>
      <c r="J138" s="149"/>
      <c r="K138" s="149"/>
      <c r="L138">
        <v>1.1646219166852434E-3</v>
      </c>
      <c r="M138" s="149">
        <f t="shared" si="20"/>
        <v>4558.6343735210294</v>
      </c>
      <c r="N138">
        <v>1</v>
      </c>
      <c r="O138" s="149">
        <f t="shared" si="21"/>
        <v>4558.6343735210294</v>
      </c>
      <c r="P138">
        <v>7894.5105885861776</v>
      </c>
      <c r="Q138" s="149">
        <f t="shared" si="22"/>
        <v>7.8945105885861774E-2</v>
      </c>
      <c r="R138" s="149">
        <f t="shared" si="23"/>
        <v>9.6363123917187349E-2</v>
      </c>
    </row>
    <row r="139" spans="1:18">
      <c r="A139" s="18" t="s">
        <v>133</v>
      </c>
      <c r="B139" s="47" t="s">
        <v>341</v>
      </c>
      <c r="C139" s="33">
        <v>3.7520091909029554E-5</v>
      </c>
      <c r="D139" s="142">
        <f t="shared" si="16"/>
        <v>3.7297246693698285E-5</v>
      </c>
      <c r="F139">
        <f t="shared" si="17"/>
        <v>932.43116734245712</v>
      </c>
      <c r="G139">
        <f t="shared" si="18"/>
        <v>9.3243116734245714E-3</v>
      </c>
      <c r="H139" s="144">
        <v>3.0538625832354054E-2</v>
      </c>
      <c r="I139" s="149">
        <f t="shared" si="19"/>
        <v>28.475166533896406</v>
      </c>
      <c r="J139" s="149"/>
      <c r="K139" s="149"/>
      <c r="L139">
        <v>3.0876890392339917E-5</v>
      </c>
      <c r="M139" s="149">
        <f t="shared" si="20"/>
        <v>120.86021383710874</v>
      </c>
      <c r="N139">
        <v>1</v>
      </c>
      <c r="O139" s="149">
        <f t="shared" si="21"/>
        <v>120.86021383710874</v>
      </c>
      <c r="P139">
        <v>1752.9513025094511</v>
      </c>
      <c r="Q139" s="149">
        <f t="shared" si="22"/>
        <v>1.752951302509451E-2</v>
      </c>
      <c r="R139" s="149">
        <f t="shared" si="23"/>
        <v>2.6853824698519081E-2</v>
      </c>
    </row>
    <row r="140" spans="1:18">
      <c r="A140" s="18" t="s">
        <v>134</v>
      </c>
      <c r="B140" s="47" t="s">
        <v>342</v>
      </c>
      <c r="C140" s="33">
        <v>5.3330889897926378E-4</v>
      </c>
      <c r="D140" s="142">
        <f t="shared" si="16"/>
        <v>5.3014138711070908E-4</v>
      </c>
      <c r="F140">
        <f t="shared" si="17"/>
        <v>13253.534677767728</v>
      </c>
      <c r="G140">
        <f t="shared" si="18"/>
        <v>0.13253534677767728</v>
      </c>
      <c r="H140" s="144">
        <v>5.3401474928547341E-2</v>
      </c>
      <c r="I140" s="149">
        <f t="shared" si="19"/>
        <v>707.75829980944604</v>
      </c>
      <c r="J140" s="149"/>
      <c r="K140" s="149"/>
      <c r="L140">
        <v>6.8013826182383563E-3</v>
      </c>
      <c r="M140" s="149">
        <f t="shared" si="20"/>
        <v>26622.388044367708</v>
      </c>
      <c r="N140">
        <v>1</v>
      </c>
      <c r="O140" s="149">
        <f t="shared" si="21"/>
        <v>26622.388044367708</v>
      </c>
      <c r="P140">
        <v>39798.752374244061</v>
      </c>
      <c r="Q140" s="149">
        <f t="shared" si="22"/>
        <v>0.39798752374244062</v>
      </c>
      <c r="R140" s="149">
        <f t="shared" si="23"/>
        <v>0.53052287052011793</v>
      </c>
    </row>
    <row r="141" spans="1:18">
      <c r="A141" s="18" t="s">
        <v>135</v>
      </c>
      <c r="B141" s="47" t="s">
        <v>343</v>
      </c>
      <c r="C141" s="33">
        <v>2.5246790031298506E-4</v>
      </c>
      <c r="D141" s="142">
        <f t="shared" si="16"/>
        <v>2.5096840335690377E-4</v>
      </c>
      <c r="F141">
        <f t="shared" si="17"/>
        <v>6274.2100839225941</v>
      </c>
      <c r="G141">
        <f t="shared" si="18"/>
        <v>6.2742100839225948E-2</v>
      </c>
      <c r="H141" s="144">
        <v>0.18854404764041274</v>
      </c>
      <c r="I141" s="149">
        <f t="shared" si="19"/>
        <v>1182.9649649690596</v>
      </c>
      <c r="J141" s="149"/>
      <c r="K141" s="149"/>
      <c r="L141">
        <v>4.5358766388475932E-3</v>
      </c>
      <c r="M141" s="149">
        <f t="shared" si="20"/>
        <v>17754.605905712189</v>
      </c>
      <c r="N141">
        <v>1</v>
      </c>
      <c r="O141" s="149">
        <f t="shared" si="21"/>
        <v>17754.605905712189</v>
      </c>
      <c r="P141">
        <v>27576.752186104997</v>
      </c>
      <c r="Q141" s="149">
        <f t="shared" si="22"/>
        <v>0.27576752186104997</v>
      </c>
      <c r="R141" s="149">
        <f t="shared" si="23"/>
        <v>0.3385096227002759</v>
      </c>
    </row>
    <row r="142" spans="1:18">
      <c r="A142" s="18" t="s">
        <v>136</v>
      </c>
      <c r="B142" s="47" t="s">
        <v>344</v>
      </c>
      <c r="C142" s="33">
        <v>1.3980625753674793E-2</v>
      </c>
      <c r="D142" s="142">
        <f t="shared" si="16"/>
        <v>1.3897589828173936E-2</v>
      </c>
      <c r="F142">
        <f t="shared" si="17"/>
        <v>347439.74570434837</v>
      </c>
      <c r="G142">
        <f t="shared" si="18"/>
        <v>3.4743974570434837</v>
      </c>
      <c r="H142" s="144">
        <v>0.29601951706094609</v>
      </c>
      <c r="I142" s="149">
        <f t="shared" si="19"/>
        <v>102848.94573117912</v>
      </c>
      <c r="J142" s="149"/>
      <c r="K142" s="149"/>
      <c r="L142">
        <v>3.2993169475461111E-2</v>
      </c>
      <c r="M142" s="149">
        <f t="shared" si="20"/>
        <v>129143.88292667748</v>
      </c>
      <c r="N142">
        <v>0.41916538304602269</v>
      </c>
      <c r="O142" s="149">
        <f t="shared" si="21"/>
        <v>54132.64515501148</v>
      </c>
      <c r="P142">
        <v>79563.979557997503</v>
      </c>
      <c r="Q142" s="149">
        <f t="shared" si="22"/>
        <v>0.795639795579975</v>
      </c>
      <c r="R142" s="149">
        <f t="shared" si="23"/>
        <v>4.2700372526234585</v>
      </c>
    </row>
    <row r="143" spans="1:18">
      <c r="A143" s="18" t="s">
        <v>137</v>
      </c>
      <c r="B143" s="47" t="s">
        <v>345</v>
      </c>
      <c r="C143" s="33">
        <v>6.672554848342639E-3</v>
      </c>
      <c r="D143" s="142">
        <f t="shared" si="16"/>
        <v>6.6329241639191084E-3</v>
      </c>
      <c r="F143">
        <f t="shared" si="17"/>
        <v>165823.10409797772</v>
      </c>
      <c r="G143">
        <f t="shared" si="18"/>
        <v>1.6582310409797771</v>
      </c>
      <c r="H143" s="144">
        <v>0.4743113352126373</v>
      </c>
      <c r="I143" s="149">
        <f t="shared" si="19"/>
        <v>78651.777913815953</v>
      </c>
      <c r="J143" s="149"/>
      <c r="K143" s="149"/>
      <c r="L143">
        <v>0.1116753154450655</v>
      </c>
      <c r="M143" s="149">
        <f t="shared" si="20"/>
        <v>437126.35351277515</v>
      </c>
      <c r="N143">
        <v>0.73739169624736811</v>
      </c>
      <c r="O143" s="149">
        <f t="shared" si="21"/>
        <v>322333.34329121193</v>
      </c>
      <c r="P143">
        <v>336600.3545673769</v>
      </c>
      <c r="Q143" s="149">
        <f t="shared" si="22"/>
        <v>3.3660035456737689</v>
      </c>
      <c r="R143" s="149">
        <f t="shared" si="23"/>
        <v>5.0242345866535461</v>
      </c>
    </row>
    <row r="144" spans="1:18">
      <c r="A144" s="18" t="s">
        <v>138</v>
      </c>
      <c r="B144" s="47" t="s">
        <v>346</v>
      </c>
      <c r="C144" s="33">
        <v>6.1192831320787287E-3</v>
      </c>
      <c r="D144" s="142">
        <f t="shared" si="16"/>
        <v>6.0829385258195715E-3</v>
      </c>
      <c r="F144">
        <f t="shared" si="17"/>
        <v>152073.46314548928</v>
      </c>
      <c r="G144">
        <f t="shared" si="18"/>
        <v>1.5207346314548928</v>
      </c>
      <c r="H144" s="144">
        <v>0.30787602302516198</v>
      </c>
      <c r="I144" s="149">
        <f t="shared" si="19"/>
        <v>46819.773040896776</v>
      </c>
      <c r="J144" s="149"/>
      <c r="K144" s="149"/>
      <c r="L144">
        <v>1.9928540519931998E-2</v>
      </c>
      <c r="M144" s="149">
        <f t="shared" si="20"/>
        <v>78005.512799242133</v>
      </c>
      <c r="N144">
        <v>0.76304834835089042</v>
      </c>
      <c r="O144" s="149">
        <f t="shared" si="21"/>
        <v>59521.977703725956</v>
      </c>
      <c r="P144">
        <v>139266.24432059852</v>
      </c>
      <c r="Q144" s="149">
        <f t="shared" si="22"/>
        <v>1.3926624432059851</v>
      </c>
      <c r="R144" s="149">
        <f t="shared" si="23"/>
        <v>2.9133970746608782</v>
      </c>
    </row>
    <row r="145" spans="1:18">
      <c r="A145" s="18" t="s">
        <v>139</v>
      </c>
      <c r="B145" s="47" t="s">
        <v>347</v>
      </c>
      <c r="C145" s="33">
        <v>1.7021541872180124E-3</v>
      </c>
      <c r="D145" s="142">
        <f t="shared" si="16"/>
        <v>1.6920444860664987E-3</v>
      </c>
      <c r="F145">
        <f t="shared" si="17"/>
        <v>42301.11215166247</v>
      </c>
      <c r="G145">
        <f t="shared" si="18"/>
        <v>0.42301112151662468</v>
      </c>
      <c r="H145" s="144">
        <v>0.46306035474265245</v>
      </c>
      <c r="I145" s="149">
        <f t="shared" si="19"/>
        <v>19587.967998957549</v>
      </c>
      <c r="J145" s="149"/>
      <c r="K145" s="149"/>
      <c r="L145">
        <v>4.3905169742143466E-2</v>
      </c>
      <c r="M145" s="149">
        <f t="shared" si="20"/>
        <v>171856.30211345537</v>
      </c>
      <c r="N145">
        <v>0.98876968508091923</v>
      </c>
      <c r="O145" s="149">
        <f t="shared" si="21"/>
        <v>169926.30171989257</v>
      </c>
      <c r="P145">
        <v>176093.30270691647</v>
      </c>
      <c r="Q145" s="149">
        <f t="shared" si="22"/>
        <v>1.7609330270691648</v>
      </c>
      <c r="R145" s="149">
        <f t="shared" si="23"/>
        <v>2.1839441485857893</v>
      </c>
    </row>
    <row r="146" spans="1:18">
      <c r="A146" s="18" t="s">
        <v>140</v>
      </c>
      <c r="B146" s="47" t="s">
        <v>348</v>
      </c>
      <c r="C146" s="33">
        <v>1.6272480357748954E-3</v>
      </c>
      <c r="D146" s="142">
        <f t="shared" si="16"/>
        <v>1.6175832289879385E-3</v>
      </c>
      <c r="F146">
        <f t="shared" si="17"/>
        <v>40439.580724698462</v>
      </c>
      <c r="G146">
        <f t="shared" si="18"/>
        <v>0.4043958072469846</v>
      </c>
      <c r="H146" s="144">
        <v>0.10628432482304609</v>
      </c>
      <c r="I146" s="149">
        <f t="shared" si="19"/>
        <v>4298.0935334516453</v>
      </c>
      <c r="J146" s="149"/>
      <c r="K146" s="149"/>
      <c r="L146">
        <v>1.3592879092381713E-3</v>
      </c>
      <c r="M146" s="149">
        <f t="shared" si="20"/>
        <v>5320.6079138551513</v>
      </c>
      <c r="N146">
        <v>0.92898978095476281</v>
      </c>
      <c r="O146" s="149">
        <f t="shared" si="21"/>
        <v>4942.7903804384741</v>
      </c>
      <c r="P146">
        <v>33174.033857922397</v>
      </c>
      <c r="Q146" s="149">
        <f t="shared" si="22"/>
        <v>0.33174033857922397</v>
      </c>
      <c r="R146" s="149">
        <f t="shared" si="23"/>
        <v>0.73613614582620857</v>
      </c>
    </row>
    <row r="147" spans="1:18">
      <c r="A147" s="18" t="s">
        <v>141</v>
      </c>
      <c r="B147" s="47" t="s">
        <v>349</v>
      </c>
      <c r="C147" s="33">
        <v>0</v>
      </c>
      <c r="D147" s="142">
        <f t="shared" si="16"/>
        <v>0</v>
      </c>
      <c r="F147">
        <f t="shared" si="17"/>
        <v>0</v>
      </c>
      <c r="G147">
        <f t="shared" si="18"/>
        <v>0</v>
      </c>
      <c r="H147" s="144">
        <v>0.1113060519855832</v>
      </c>
      <c r="I147" s="149">
        <f t="shared" si="19"/>
        <v>0</v>
      </c>
      <c r="J147" s="149"/>
      <c r="K147" s="149"/>
      <c r="L147">
        <v>4.6165900575457108E-2</v>
      </c>
      <c r="M147" s="149">
        <f t="shared" si="20"/>
        <v>180705.39308312818</v>
      </c>
      <c r="N147">
        <v>1</v>
      </c>
      <c r="O147" s="149">
        <f t="shared" si="21"/>
        <v>180705.39308312818</v>
      </c>
      <c r="P147">
        <v>180705.39308312818</v>
      </c>
      <c r="Q147" s="149">
        <f t="shared" si="22"/>
        <v>1.8070539308312819</v>
      </c>
      <c r="R147" s="149">
        <f t="shared" si="23"/>
        <v>1.8070539308312819</v>
      </c>
    </row>
    <row r="148" spans="1:18">
      <c r="A148" s="18" t="s">
        <v>142</v>
      </c>
      <c r="B148" s="47" t="s">
        <v>350</v>
      </c>
      <c r="C148" s="33">
        <v>0</v>
      </c>
      <c r="D148" s="142">
        <f t="shared" si="16"/>
        <v>0</v>
      </c>
      <c r="F148">
        <f t="shared" si="17"/>
        <v>0</v>
      </c>
      <c r="G148">
        <f t="shared" si="18"/>
        <v>0</v>
      </c>
      <c r="H148" s="144">
        <v>0</v>
      </c>
      <c r="I148" s="149">
        <f t="shared" si="19"/>
        <v>0</v>
      </c>
      <c r="J148" s="149"/>
      <c r="K148" s="149"/>
      <c r="L148">
        <v>0.21225464862231444</v>
      </c>
      <c r="M148" s="149">
        <f t="shared" si="20"/>
        <v>830820.13423143979</v>
      </c>
      <c r="N148">
        <v>1</v>
      </c>
      <c r="O148" s="149">
        <f t="shared" si="21"/>
        <v>830820.13423143979</v>
      </c>
      <c r="P148">
        <v>830820.13423143979</v>
      </c>
      <c r="Q148" s="149">
        <f t="shared" si="22"/>
        <v>8.3082013423143977</v>
      </c>
      <c r="R148" s="149">
        <f t="shared" si="23"/>
        <v>8.3082013423143977</v>
      </c>
    </row>
    <row r="149" spans="1:18">
      <c r="A149" s="18" t="s">
        <v>143</v>
      </c>
      <c r="B149" s="47" t="s">
        <v>351</v>
      </c>
      <c r="C149" s="33">
        <v>2.6637888749233055E-4</v>
      </c>
      <c r="D149" s="142">
        <f t="shared" si="16"/>
        <v>2.647967682190927E-4</v>
      </c>
      <c r="F149">
        <f t="shared" si="17"/>
        <v>6619.9192054773175</v>
      </c>
      <c r="G149">
        <f t="shared" si="18"/>
        <v>6.6199192054773176E-2</v>
      </c>
      <c r="H149" s="144">
        <v>0.16240081964589637</v>
      </c>
      <c r="I149" s="149">
        <f t="shared" si="19"/>
        <v>1075.0803049591275</v>
      </c>
      <c r="J149" s="149"/>
      <c r="K149" s="149"/>
      <c r="L149">
        <v>6.4680849827033083E-3</v>
      </c>
      <c r="M149" s="149">
        <f t="shared" si="20"/>
        <v>25317.774043724621</v>
      </c>
      <c r="N149">
        <v>0.4921727088673129</v>
      </c>
      <c r="O149" s="149">
        <f t="shared" si="21"/>
        <v>12460.717433590489</v>
      </c>
      <c r="P149">
        <v>14043.864672557071</v>
      </c>
      <c r="Q149" s="149">
        <f t="shared" si="22"/>
        <v>0.14043864672557071</v>
      </c>
      <c r="R149" s="149">
        <f t="shared" si="23"/>
        <v>0.20663783878034389</v>
      </c>
    </row>
    <row r="150" spans="1:18">
      <c r="A150" s="18" t="s">
        <v>144</v>
      </c>
      <c r="B150" s="47" t="s">
        <v>352</v>
      </c>
      <c r="C150" s="33">
        <v>9.902572579854489E-5</v>
      </c>
      <c r="D150" s="142">
        <f t="shared" si="16"/>
        <v>9.8437576674539114E-5</v>
      </c>
      <c r="F150">
        <f t="shared" si="17"/>
        <v>2460.9394168634781</v>
      </c>
      <c r="G150">
        <f t="shared" si="18"/>
        <v>2.4609394168634779E-2</v>
      </c>
      <c r="H150" s="144">
        <v>0.26568441705699181</v>
      </c>
      <c r="I150" s="149">
        <f t="shared" si="19"/>
        <v>653.83325438194652</v>
      </c>
      <c r="J150" s="149"/>
      <c r="K150" s="149"/>
      <c r="L150">
        <v>6.6802701903555123E-5</v>
      </c>
      <c r="M150" s="149">
        <f t="shared" si="20"/>
        <v>261.48322367861522</v>
      </c>
      <c r="N150">
        <v>0.7575375800000822</v>
      </c>
      <c r="O150" s="149">
        <f t="shared" si="21"/>
        <v>198.08336847611835</v>
      </c>
      <c r="P150">
        <v>418.80452563703409</v>
      </c>
      <c r="Q150" s="149">
        <f t="shared" si="22"/>
        <v>4.1880452563703412E-3</v>
      </c>
      <c r="R150" s="149">
        <f t="shared" si="23"/>
        <v>2.8797439425005122E-2</v>
      </c>
    </row>
    <row r="151" spans="1:18">
      <c r="A151" s="18" t="s">
        <v>145</v>
      </c>
      <c r="B151" s="47" t="s">
        <v>353</v>
      </c>
      <c r="C151" s="33">
        <v>6.0152080306944669E-4</v>
      </c>
      <c r="D151" s="142">
        <f t="shared" ref="D151:D193" si="24">C151/$C$22</f>
        <v>5.979481563602848E-4</v>
      </c>
      <c r="F151">
        <f t="shared" si="17"/>
        <v>14948.703909007119</v>
      </c>
      <c r="G151">
        <f t="shared" si="18"/>
        <v>0.14948703909007119</v>
      </c>
      <c r="H151" s="144">
        <v>0.58510553957882694</v>
      </c>
      <c r="I151" s="149">
        <f t="shared" si="19"/>
        <v>8746.5694666837298</v>
      </c>
      <c r="J151" s="149"/>
      <c r="K151" s="149"/>
      <c r="L151">
        <v>5.9157673137643398E-3</v>
      </c>
      <c r="M151" s="149">
        <f t="shared" si="20"/>
        <v>23155.858425740706</v>
      </c>
      <c r="N151">
        <v>0.88921431433074938</v>
      </c>
      <c r="O151" s="149">
        <f t="shared" si="21"/>
        <v>20590.520772784927</v>
      </c>
      <c r="P151">
        <v>24525.586216973417</v>
      </c>
      <c r="Q151" s="149">
        <f t="shared" si="22"/>
        <v>0.24525586216973416</v>
      </c>
      <c r="R151" s="149">
        <f t="shared" si="23"/>
        <v>0.39474290125980538</v>
      </c>
    </row>
    <row r="152" spans="1:18">
      <c r="A152" s="18" t="s">
        <v>146</v>
      </c>
      <c r="B152" s="47" t="s">
        <v>354</v>
      </c>
      <c r="C152" s="33">
        <v>4.1567820827469295E-3</v>
      </c>
      <c r="D152" s="142">
        <f t="shared" si="24"/>
        <v>4.1320934705612019E-3</v>
      </c>
      <c r="F152">
        <f t="shared" si="17"/>
        <v>103302.33676403004</v>
      </c>
      <c r="G152">
        <f t="shared" si="18"/>
        <v>1.0330233676403004</v>
      </c>
      <c r="H152" s="144">
        <v>0.47023737127653559</v>
      </c>
      <c r="I152" s="149">
        <f t="shared" si="19"/>
        <v>48576.619286640904</v>
      </c>
      <c r="J152" s="149"/>
      <c r="K152" s="149"/>
      <c r="L152">
        <v>6.614372378633571E-3</v>
      </c>
      <c r="M152" s="149">
        <f t="shared" si="20"/>
        <v>25890.381120705133</v>
      </c>
      <c r="N152">
        <v>0.68097973151876934</v>
      </c>
      <c r="O152" s="149">
        <f t="shared" si="21"/>
        <v>17630.824784496395</v>
      </c>
      <c r="P152">
        <v>29730.04087891657</v>
      </c>
      <c r="Q152" s="149">
        <f t="shared" si="22"/>
        <v>0.29730040878916569</v>
      </c>
      <c r="R152" s="149">
        <f t="shared" si="23"/>
        <v>1.3303237764294662</v>
      </c>
    </row>
    <row r="153" spans="1:18">
      <c r="A153" s="18" t="s">
        <v>147</v>
      </c>
      <c r="B153" s="47" t="s">
        <v>355</v>
      </c>
      <c r="C153" s="33">
        <v>6.930499398694303E-3</v>
      </c>
      <c r="D153" s="142">
        <f t="shared" si="24"/>
        <v>6.8893366895357048E-3</v>
      </c>
      <c r="F153">
        <f t="shared" si="17"/>
        <v>172233.41723839263</v>
      </c>
      <c r="G153">
        <f t="shared" si="18"/>
        <v>1.7223341723839263</v>
      </c>
      <c r="H153" s="144">
        <v>0</v>
      </c>
      <c r="I153" s="149">
        <f t="shared" si="19"/>
        <v>0</v>
      </c>
      <c r="J153" s="149"/>
      <c r="K153" s="149"/>
      <c r="L153">
        <v>0</v>
      </c>
      <c r="M153" s="149">
        <f t="shared" si="20"/>
        <v>0</v>
      </c>
      <c r="N153">
        <v>1</v>
      </c>
      <c r="O153" s="149">
        <f t="shared" si="21"/>
        <v>0</v>
      </c>
      <c r="P153">
        <v>19751.976342211852</v>
      </c>
      <c r="Q153" s="149">
        <f t="shared" si="22"/>
        <v>0.19751976342211852</v>
      </c>
      <c r="R153" s="149">
        <f t="shared" si="23"/>
        <v>1.9198539358060449</v>
      </c>
    </row>
    <row r="154" spans="1:18">
      <c r="A154" s="18" t="s">
        <v>148</v>
      </c>
      <c r="B154" s="47" t="s">
        <v>356</v>
      </c>
      <c r="C154" s="33">
        <v>1.1507716794976053E-2</v>
      </c>
      <c r="D154" s="142">
        <f t="shared" si="24"/>
        <v>1.1439368358267386E-2</v>
      </c>
      <c r="F154">
        <f t="shared" si="17"/>
        <v>285984.20895668468</v>
      </c>
      <c r="G154">
        <f t="shared" si="18"/>
        <v>2.8598420895668468</v>
      </c>
      <c r="H154" s="144">
        <v>0</v>
      </c>
      <c r="I154" s="149">
        <f t="shared" si="19"/>
        <v>0</v>
      </c>
      <c r="J154" s="149"/>
      <c r="K154" s="149"/>
      <c r="L154">
        <v>0</v>
      </c>
      <c r="M154" s="149">
        <f t="shared" si="20"/>
        <v>0</v>
      </c>
      <c r="N154">
        <v>1</v>
      </c>
      <c r="O154" s="149">
        <f t="shared" si="21"/>
        <v>0</v>
      </c>
      <c r="P154">
        <v>11444.963245696434</v>
      </c>
      <c r="Q154" s="149">
        <f t="shared" si="22"/>
        <v>0.11444963245696434</v>
      </c>
      <c r="R154" s="149">
        <f t="shared" si="23"/>
        <v>2.974291722023811</v>
      </c>
    </row>
    <row r="155" spans="1:18">
      <c r="A155" s="18" t="s">
        <v>149</v>
      </c>
      <c r="B155" s="47" t="s">
        <v>357</v>
      </c>
      <c r="C155" s="33">
        <v>9.2584509142766448E-7</v>
      </c>
      <c r="D155" s="142">
        <f t="shared" si="24"/>
        <v>9.2034616703102827E-7</v>
      </c>
      <c r="F155">
        <f t="shared" si="17"/>
        <v>23.008654175775707</v>
      </c>
      <c r="G155">
        <f t="shared" si="18"/>
        <v>2.3008654175775707E-4</v>
      </c>
      <c r="H155" s="144">
        <v>1.3378836494744839E-2</v>
      </c>
      <c r="I155" s="149">
        <f t="shared" si="19"/>
        <v>0.30782902218183128</v>
      </c>
      <c r="J155" s="149"/>
      <c r="K155" s="149"/>
      <c r="L155">
        <v>6.2232091250071396E-6</v>
      </c>
      <c r="M155" s="149">
        <f t="shared" si="20"/>
        <v>24.359265976732015</v>
      </c>
      <c r="N155">
        <v>0.24104134115957943</v>
      </c>
      <c r="O155" s="149">
        <f t="shared" si="21"/>
        <v>5.8715901406943978</v>
      </c>
      <c r="P155">
        <v>12.0999656683632</v>
      </c>
      <c r="Q155" s="149">
        <f t="shared" si="22"/>
        <v>1.20999656683632E-4</v>
      </c>
      <c r="R155" s="149">
        <f t="shared" si="23"/>
        <v>3.510861984413891E-4</v>
      </c>
    </row>
    <row r="156" spans="1:18">
      <c r="A156" s="18" t="s">
        <v>150</v>
      </c>
      <c r="B156" s="47" t="s">
        <v>358</v>
      </c>
      <c r="C156" s="33">
        <v>9.4304368276578826E-5</v>
      </c>
      <c r="D156" s="142">
        <f t="shared" si="24"/>
        <v>9.3744260979767652E-5</v>
      </c>
      <c r="F156">
        <f t="shared" si="17"/>
        <v>2343.6065244941915</v>
      </c>
      <c r="G156">
        <f t="shared" si="18"/>
        <v>2.3436065244941916E-2</v>
      </c>
      <c r="H156" s="144">
        <v>0.13419539903113556</v>
      </c>
      <c r="I156" s="149">
        <f t="shared" si="19"/>
        <v>314.50121272647078</v>
      </c>
      <c r="J156" s="149"/>
      <c r="K156" s="149"/>
      <c r="L156">
        <v>4.0108919060540611E-4</v>
      </c>
      <c r="M156" s="149">
        <f t="shared" si="20"/>
        <v>1569.967853898537</v>
      </c>
      <c r="N156">
        <v>7.6228306783158617E-2</v>
      </c>
      <c r="O156" s="149">
        <f t="shared" si="21"/>
        <v>119.67599120667482</v>
      </c>
      <c r="P156">
        <v>177.05370714736881</v>
      </c>
      <c r="Q156" s="149">
        <f t="shared" si="22"/>
        <v>1.7705370714736881E-3</v>
      </c>
      <c r="R156" s="149">
        <f t="shared" si="23"/>
        <v>2.5206602316415604E-2</v>
      </c>
    </row>
    <row r="157" spans="1:18">
      <c r="A157" s="18" t="s">
        <v>151</v>
      </c>
      <c r="B157" s="47" t="s">
        <v>359</v>
      </c>
      <c r="C157" s="33">
        <v>3.947698665294305E-6</v>
      </c>
      <c r="D157" s="142">
        <f t="shared" si="24"/>
        <v>3.924251874138691E-6</v>
      </c>
      <c r="F157">
        <f t="shared" si="17"/>
        <v>98.106296853467271</v>
      </c>
      <c r="G157">
        <f t="shared" si="18"/>
        <v>9.8106296853467281E-4</v>
      </c>
      <c r="H157" s="144">
        <v>0.27756818883979062</v>
      </c>
      <c r="I157" s="149">
        <f t="shared" si="19"/>
        <v>27.23118713139576</v>
      </c>
      <c r="J157" s="149"/>
      <c r="K157" s="149"/>
      <c r="L157">
        <v>9.2272137292395958E-5</v>
      </c>
      <c r="M157" s="149">
        <f t="shared" si="20"/>
        <v>361.1772462402069</v>
      </c>
      <c r="N157">
        <v>3.1732203850831087E-2</v>
      </c>
      <c r="O157" s="149">
        <f t="shared" si="21"/>
        <v>11.460950003976061</v>
      </c>
      <c r="P157">
        <v>24.354176085337567</v>
      </c>
      <c r="Q157" s="149">
        <f t="shared" si="22"/>
        <v>2.4354176085337567E-4</v>
      </c>
      <c r="R157" s="149">
        <f t="shared" si="23"/>
        <v>1.2246047293880485E-3</v>
      </c>
    </row>
    <row r="158" spans="1:18">
      <c r="A158" s="18" t="s">
        <v>152</v>
      </c>
      <c r="B158" s="47" t="s">
        <v>360</v>
      </c>
      <c r="C158" s="33">
        <v>5.7991468386088894E-5</v>
      </c>
      <c r="D158" s="142">
        <f t="shared" si="24"/>
        <v>5.7647036360410294E-5</v>
      </c>
      <c r="F158">
        <f t="shared" si="17"/>
        <v>1441.1759090102573</v>
      </c>
      <c r="G158">
        <f t="shared" si="18"/>
        <v>1.4411759090102573E-2</v>
      </c>
      <c r="H158" s="144">
        <v>7.7338654108734889E-2</v>
      </c>
      <c r="I158" s="149">
        <f t="shared" si="19"/>
        <v>111.45860513678588</v>
      </c>
      <c r="J158" s="149"/>
      <c r="K158" s="149"/>
      <c r="L158">
        <v>5.2783672858097595E-3</v>
      </c>
      <c r="M158" s="149">
        <f t="shared" si="20"/>
        <v>20660.908231614903</v>
      </c>
      <c r="N158">
        <v>0.12147111496058116</v>
      </c>
      <c r="O158" s="149">
        <f t="shared" si="21"/>
        <v>2509.7035589925117</v>
      </c>
      <c r="P158">
        <v>2858.6988550557471</v>
      </c>
      <c r="Q158" s="149">
        <f t="shared" si="22"/>
        <v>2.8586988550557472E-2</v>
      </c>
      <c r="R158" s="149">
        <f t="shared" si="23"/>
        <v>4.2998747640660043E-2</v>
      </c>
    </row>
    <row r="159" spans="1:18">
      <c r="A159" s="18" t="s">
        <v>153</v>
      </c>
      <c r="B159" s="47" t="s">
        <v>361</v>
      </c>
      <c r="C159" s="33">
        <v>1.1121392006290585E-4</v>
      </c>
      <c r="D159" s="142">
        <f t="shared" si="24"/>
        <v>1.1055338090366439E-4</v>
      </c>
      <c r="F159">
        <f t="shared" si="17"/>
        <v>2763.8345225916096</v>
      </c>
      <c r="G159">
        <f t="shared" si="18"/>
        <v>2.7638345225916097E-2</v>
      </c>
      <c r="H159" s="144">
        <v>0.27677477036097153</v>
      </c>
      <c r="I159" s="149">
        <f t="shared" si="19"/>
        <v>764.95966530601811</v>
      </c>
      <c r="J159" s="149"/>
      <c r="K159" s="149"/>
      <c r="L159">
        <v>3.2387070132113216E-4</v>
      </c>
      <c r="M159" s="149">
        <f t="shared" si="20"/>
        <v>1267.7145178763601</v>
      </c>
      <c r="N159">
        <v>0.28069358524858856</v>
      </c>
      <c r="O159" s="149">
        <f t="shared" si="21"/>
        <v>355.83933309440141</v>
      </c>
      <c r="P159">
        <v>533.24182888233304</v>
      </c>
      <c r="Q159" s="149">
        <f t="shared" si="22"/>
        <v>5.3324182888233301E-3</v>
      </c>
      <c r="R159" s="149">
        <f t="shared" si="23"/>
        <v>3.2970763514739425E-2</v>
      </c>
    </row>
    <row r="160" spans="1:18">
      <c r="A160" s="18" t="s">
        <v>154</v>
      </c>
      <c r="B160" s="47" t="s">
        <v>362</v>
      </c>
      <c r="C160" s="33">
        <v>1.0949336915892671E-4</v>
      </c>
      <c r="D160" s="142">
        <f t="shared" si="24"/>
        <v>1.088430489655027E-4</v>
      </c>
      <c r="F160">
        <f t="shared" si="17"/>
        <v>2721.0762241375674</v>
      </c>
      <c r="G160">
        <f t="shared" si="18"/>
        <v>2.7210762241375672E-2</v>
      </c>
      <c r="H160" s="144">
        <v>0.18260810701212055</v>
      </c>
      <c r="I160" s="149">
        <f t="shared" si="19"/>
        <v>496.89057832544984</v>
      </c>
      <c r="J160" s="149"/>
      <c r="K160" s="149"/>
      <c r="L160">
        <v>5.3390152223487463E-4</v>
      </c>
      <c r="M160" s="149">
        <f t="shared" si="20"/>
        <v>2089.8300096072203</v>
      </c>
      <c r="N160">
        <v>7.6665560763127805E-2</v>
      </c>
      <c r="O160" s="149">
        <f t="shared" si="21"/>
        <v>160.21798958615031</v>
      </c>
      <c r="P160">
        <v>322.02648447270485</v>
      </c>
      <c r="Q160" s="149">
        <f t="shared" si="22"/>
        <v>3.2202648447270483E-3</v>
      </c>
      <c r="R160" s="149">
        <f t="shared" si="23"/>
        <v>3.0431027086102722E-2</v>
      </c>
    </row>
    <row r="161" spans="1:18">
      <c r="A161" s="18" t="s">
        <v>155</v>
      </c>
      <c r="B161" s="47" t="s">
        <v>363</v>
      </c>
      <c r="C161" s="33">
        <v>1.4903158236710768E-4</v>
      </c>
      <c r="D161" s="142">
        <f t="shared" si="24"/>
        <v>1.4814643061576656E-4</v>
      </c>
      <c r="F161">
        <f t="shared" si="17"/>
        <v>3703.6607653941637</v>
      </c>
      <c r="G161">
        <f t="shared" si="18"/>
        <v>3.7036607653941636E-2</v>
      </c>
      <c r="H161" s="144">
        <v>0.30575562561475172</v>
      </c>
      <c r="I161" s="149">
        <f t="shared" si="19"/>
        <v>1132.4151143879028</v>
      </c>
      <c r="J161" s="149"/>
      <c r="K161" s="149"/>
      <c r="L161">
        <v>4.7116366342946818E-4</v>
      </c>
      <c r="M161" s="149">
        <f t="shared" si="20"/>
        <v>1844.2576435251467</v>
      </c>
      <c r="N161">
        <v>1</v>
      </c>
      <c r="O161" s="149">
        <f t="shared" si="21"/>
        <v>1844.2576435251467</v>
      </c>
      <c r="P161">
        <v>2861.849159338562</v>
      </c>
      <c r="Q161" s="149">
        <f t="shared" si="22"/>
        <v>2.8618491593385621E-2</v>
      </c>
      <c r="R161" s="149">
        <f t="shared" si="23"/>
        <v>6.5655099247327264E-2</v>
      </c>
    </row>
    <row r="162" spans="1:18">
      <c r="A162" s="18" t="s">
        <v>156</v>
      </c>
      <c r="B162" s="47" t="s">
        <v>364</v>
      </c>
      <c r="C162" s="33">
        <v>2.3856782855287417E-3</v>
      </c>
      <c r="D162" s="142">
        <f t="shared" si="24"/>
        <v>2.3715088908337935E-3</v>
      </c>
      <c r="F162">
        <f t="shared" si="17"/>
        <v>59287.722270844839</v>
      </c>
      <c r="G162">
        <f t="shared" si="18"/>
        <v>0.59287722270844834</v>
      </c>
      <c r="H162" s="144">
        <v>0.17177864377752303</v>
      </c>
      <c r="I162" s="149">
        <f t="shared" si="19"/>
        <v>10184.364524344173</v>
      </c>
      <c r="J162" s="149"/>
      <c r="K162" s="149"/>
      <c r="L162">
        <v>6.6396607564003212E-3</v>
      </c>
      <c r="M162" s="149">
        <f t="shared" si="20"/>
        <v>25989.366436442797</v>
      </c>
      <c r="N162">
        <v>0.61828799427425341</v>
      </c>
      <c r="O162" s="149">
        <f t="shared" si="21"/>
        <v>16068.913246446818</v>
      </c>
      <c r="P162">
        <v>20960.296630041688</v>
      </c>
      <c r="Q162" s="149">
        <f t="shared" si="22"/>
        <v>0.20960296630041689</v>
      </c>
      <c r="R162" s="149">
        <f t="shared" si="23"/>
        <v>0.8024801890088652</v>
      </c>
    </row>
    <row r="163" spans="1:18">
      <c r="A163" s="18" t="s">
        <v>157</v>
      </c>
      <c r="B163" s="47" t="s">
        <v>365</v>
      </c>
      <c r="C163" s="33">
        <v>8.4368107781681515E-4</v>
      </c>
      <c r="D163" s="142">
        <f t="shared" si="24"/>
        <v>8.3867015481820287E-4</v>
      </c>
      <c r="F163">
        <f t="shared" si="17"/>
        <v>20966.753870455072</v>
      </c>
      <c r="G163">
        <f t="shared" si="18"/>
        <v>0.20966753870455071</v>
      </c>
      <c r="H163" s="144">
        <v>0.66023954229154014</v>
      </c>
      <c r="I163" s="149">
        <f t="shared" si="19"/>
        <v>13843.079978768634</v>
      </c>
      <c r="J163" s="149"/>
      <c r="K163" s="149"/>
      <c r="L163">
        <v>6.7967917132140442E-4</v>
      </c>
      <c r="M163" s="149">
        <f t="shared" si="20"/>
        <v>2660.4418042988232</v>
      </c>
      <c r="N163">
        <v>0.94763884354085348</v>
      </c>
      <c r="O163" s="149">
        <f t="shared" si="21"/>
        <v>2521.1379947334785</v>
      </c>
      <c r="P163">
        <v>11390.944978137</v>
      </c>
      <c r="Q163" s="149">
        <f t="shared" si="22"/>
        <v>0.11390944978137001</v>
      </c>
      <c r="R163" s="149">
        <f t="shared" si="23"/>
        <v>0.3235769884859207</v>
      </c>
    </row>
    <row r="164" spans="1:18">
      <c r="A164" s="18" t="s">
        <v>158</v>
      </c>
      <c r="B164" s="47" t="s">
        <v>366</v>
      </c>
      <c r="C164" s="33">
        <v>5.7070427587963884E-3</v>
      </c>
      <c r="D164" s="142">
        <f t="shared" si="24"/>
        <v>5.6731465952269524E-3</v>
      </c>
      <c r="F164">
        <f t="shared" si="17"/>
        <v>141828.66488067381</v>
      </c>
      <c r="G164">
        <f t="shared" si="18"/>
        <v>1.418286648806738</v>
      </c>
      <c r="H164" s="144">
        <v>0.10499957079289299</v>
      </c>
      <c r="I164" s="149">
        <f t="shared" si="19"/>
        <v>14891.948938599806</v>
      </c>
      <c r="J164" s="149"/>
      <c r="K164" s="149"/>
      <c r="L164">
        <v>2.7846579110439765E-2</v>
      </c>
      <c r="M164" s="149">
        <f t="shared" si="20"/>
        <v>108998.78398229685</v>
      </c>
      <c r="N164">
        <v>0.93309675186248464</v>
      </c>
      <c r="O164" s="149">
        <f t="shared" si="21"/>
        <v>101706.41129084182</v>
      </c>
      <c r="P164">
        <v>142680.90970731355</v>
      </c>
      <c r="Q164" s="149">
        <f t="shared" si="22"/>
        <v>1.4268090970731355</v>
      </c>
      <c r="R164" s="149">
        <f t="shared" si="23"/>
        <v>2.8450957458798736</v>
      </c>
    </row>
    <row r="165" spans="1:18">
      <c r="A165" s="18" t="s">
        <v>159</v>
      </c>
      <c r="B165" s="47" t="s">
        <v>367</v>
      </c>
      <c r="C165" s="33">
        <v>2.1833962480742898E-4</v>
      </c>
      <c r="D165" s="142">
        <f t="shared" si="24"/>
        <v>2.1704282785864939E-4</v>
      </c>
      <c r="F165">
        <f t="shared" si="17"/>
        <v>5426.0706964662349</v>
      </c>
      <c r="G165">
        <f t="shared" si="18"/>
        <v>5.4260706964662349E-2</v>
      </c>
      <c r="H165" s="144">
        <v>0.21866851651602637</v>
      </c>
      <c r="I165" s="149">
        <f t="shared" si="19"/>
        <v>1186.5108297073537</v>
      </c>
      <c r="J165" s="149"/>
      <c r="K165" s="149"/>
      <c r="L165">
        <v>4.3741531852941991E-5</v>
      </c>
      <c r="M165" s="149">
        <f t="shared" si="20"/>
        <v>171.21578067397616</v>
      </c>
      <c r="N165">
        <v>0.95387703310048477</v>
      </c>
      <c r="O165" s="149">
        <f t="shared" si="21"/>
        <v>163.31880088927571</v>
      </c>
      <c r="P165">
        <v>1743.664319217052</v>
      </c>
      <c r="Q165" s="149">
        <f t="shared" si="22"/>
        <v>1.7436643192170521E-2</v>
      </c>
      <c r="R165" s="149">
        <f t="shared" si="23"/>
        <v>7.1697350156832873E-2</v>
      </c>
    </row>
    <row r="166" spans="1:18">
      <c r="A166" s="18" t="s">
        <v>160</v>
      </c>
      <c r="B166" s="47" t="s">
        <v>368</v>
      </c>
      <c r="C166" s="33">
        <v>5.4861681909742295E-4</v>
      </c>
      <c r="D166" s="142">
        <f t="shared" si="24"/>
        <v>5.4535838802847623E-4</v>
      </c>
      <c r="F166">
        <f t="shared" si="17"/>
        <v>13633.959700711906</v>
      </c>
      <c r="G166">
        <f t="shared" si="18"/>
        <v>0.13633959700711906</v>
      </c>
      <c r="H166" s="144">
        <v>0.20010578888449818</v>
      </c>
      <c r="I166" s="149">
        <f t="shared" si="19"/>
        <v>2728.2342615304128</v>
      </c>
      <c r="J166" s="149"/>
      <c r="K166" s="149"/>
      <c r="L166">
        <v>3.620731831032664E-3</v>
      </c>
      <c r="M166" s="149">
        <f t="shared" si="20"/>
        <v>14172.490098096036</v>
      </c>
      <c r="N166">
        <v>1</v>
      </c>
      <c r="O166" s="149">
        <f t="shared" si="21"/>
        <v>14172.490098096036</v>
      </c>
      <c r="P166">
        <v>23902.970837385234</v>
      </c>
      <c r="Q166" s="149">
        <f t="shared" si="22"/>
        <v>0.23902970837385235</v>
      </c>
      <c r="R166" s="149">
        <f t="shared" si="23"/>
        <v>0.37536930538097141</v>
      </c>
    </row>
    <row r="167" spans="1:18">
      <c r="A167" s="18" t="s">
        <v>161</v>
      </c>
      <c r="B167" s="47" t="s">
        <v>369</v>
      </c>
      <c r="C167" s="33">
        <v>8.7362551357941071E-4</v>
      </c>
      <c r="D167" s="142">
        <f t="shared" si="24"/>
        <v>8.6843673989078231E-4</v>
      </c>
      <c r="F167">
        <f t="shared" si="17"/>
        <v>21710.918497269558</v>
      </c>
      <c r="G167">
        <f t="shared" si="18"/>
        <v>0.21710918497269557</v>
      </c>
      <c r="H167" s="144">
        <v>0.37467991715249149</v>
      </c>
      <c r="I167" s="149">
        <f t="shared" si="19"/>
        <v>8134.6451438614531</v>
      </c>
      <c r="J167" s="149"/>
      <c r="K167" s="149"/>
      <c r="L167">
        <v>2.6126061746617269E-3</v>
      </c>
      <c r="M167" s="149">
        <f t="shared" si="20"/>
        <v>10226.42296324316</v>
      </c>
      <c r="N167">
        <v>0.3304888624906952</v>
      </c>
      <c r="O167" s="149">
        <f t="shared" si="21"/>
        <v>3379.7188924709562</v>
      </c>
      <c r="P167">
        <v>15606.586616556788</v>
      </c>
      <c r="Q167" s="149">
        <f t="shared" si="22"/>
        <v>0.15606586616556789</v>
      </c>
      <c r="R167" s="149">
        <f t="shared" si="23"/>
        <v>0.37317505113826344</v>
      </c>
    </row>
    <row r="168" spans="1:18">
      <c r="A168" s="18" t="s">
        <v>162</v>
      </c>
      <c r="B168" s="47" t="s">
        <v>370</v>
      </c>
      <c r="C168" s="33">
        <v>3.9443476703079329E-5</v>
      </c>
      <c r="D168" s="142">
        <f t="shared" si="24"/>
        <v>3.9209207819073843E-5</v>
      </c>
      <c r="F168">
        <f t="shared" si="17"/>
        <v>980.23019547684612</v>
      </c>
      <c r="G168">
        <f t="shared" si="18"/>
        <v>9.8023019547684616E-3</v>
      </c>
      <c r="H168" s="144">
        <v>0.20904587760718057</v>
      </c>
      <c r="I168" s="149">
        <f t="shared" si="19"/>
        <v>204.91308147051546</v>
      </c>
      <c r="J168" s="149"/>
      <c r="K168" s="149"/>
      <c r="L168">
        <v>9.5375146591960712E-4</v>
      </c>
      <c r="M168" s="149">
        <f t="shared" si="20"/>
        <v>3733.2323512440398</v>
      </c>
      <c r="N168">
        <v>0.7839855797209565</v>
      </c>
      <c r="O168" s="149">
        <f t="shared" si="21"/>
        <v>2926.800329123088</v>
      </c>
      <c r="P168">
        <v>3573.793813738198</v>
      </c>
      <c r="Q168" s="149">
        <f t="shared" si="22"/>
        <v>3.5737938137381978E-2</v>
      </c>
      <c r="R168" s="149">
        <f t="shared" si="23"/>
        <v>4.5540240092150436E-2</v>
      </c>
    </row>
    <row r="169" spans="1:18">
      <c r="A169" s="18" t="s">
        <v>163</v>
      </c>
      <c r="B169" s="47" t="s">
        <v>371</v>
      </c>
      <c r="C169" s="33">
        <v>1.2970139301743556E-3</v>
      </c>
      <c r="D169" s="142">
        <f t="shared" si="24"/>
        <v>1.2893105015884625E-3</v>
      </c>
      <c r="F169">
        <f t="shared" si="17"/>
        <v>32232.762539711563</v>
      </c>
      <c r="G169">
        <f t="shared" si="18"/>
        <v>0.32232762539711562</v>
      </c>
      <c r="H169" s="144">
        <v>0.24921401253010481</v>
      </c>
      <c r="I169" s="149">
        <f t="shared" si="19"/>
        <v>8032.8560874515706</v>
      </c>
      <c r="J169" s="149"/>
      <c r="K169" s="149"/>
      <c r="L169">
        <v>5.5769647306600527E-3</v>
      </c>
      <c r="M169" s="149">
        <f t="shared" si="20"/>
        <v>21829.696622455376</v>
      </c>
      <c r="N169">
        <v>0.46499608461140429</v>
      </c>
      <c r="O169" s="149">
        <f t="shared" si="21"/>
        <v>10150.723457696547</v>
      </c>
      <c r="P169">
        <v>19425.078851305581</v>
      </c>
      <c r="Q169" s="149">
        <f t="shared" si="22"/>
        <v>0.1942507885130558</v>
      </c>
      <c r="R169" s="149">
        <f t="shared" si="23"/>
        <v>0.51657841391017145</v>
      </c>
    </row>
    <row r="170" spans="1:18">
      <c r="A170" s="18" t="s">
        <v>164</v>
      </c>
      <c r="B170" s="47" t="s">
        <v>372</v>
      </c>
      <c r="C170" s="33">
        <v>1.7098000542304934E-3</v>
      </c>
      <c r="D170" s="142">
        <f t="shared" si="24"/>
        <v>1.6996449415462756E-3</v>
      </c>
      <c r="F170">
        <f t="shared" si="17"/>
        <v>42491.123538656888</v>
      </c>
      <c r="G170">
        <f t="shared" si="18"/>
        <v>0.42491123538656889</v>
      </c>
      <c r="H170" s="144">
        <v>0.64245025489319929</v>
      </c>
      <c r="I170" s="149">
        <f t="shared" si="19"/>
        <v>27298.433148108539</v>
      </c>
      <c r="J170" s="149"/>
      <c r="K170" s="149"/>
      <c r="L170">
        <v>5.3388560508128423E-4</v>
      </c>
      <c r="M170" s="149">
        <f t="shared" si="20"/>
        <v>2089.7677057106112</v>
      </c>
      <c r="N170">
        <v>1</v>
      </c>
      <c r="O170" s="149">
        <f t="shared" si="21"/>
        <v>2089.7677057106112</v>
      </c>
      <c r="P170">
        <v>4269.4866210147775</v>
      </c>
      <c r="Q170" s="149">
        <f t="shared" si="22"/>
        <v>4.2694866210147772E-2</v>
      </c>
      <c r="R170" s="149">
        <f t="shared" si="23"/>
        <v>0.46760610159671667</v>
      </c>
    </row>
    <row r="171" spans="1:18">
      <c r="A171" s="18" t="s">
        <v>165</v>
      </c>
      <c r="B171" s="47" t="s">
        <v>373</v>
      </c>
      <c r="C171" s="33">
        <v>1.6259657698590719E-3</v>
      </c>
      <c r="D171" s="142">
        <f t="shared" si="24"/>
        <v>1.6163085789069806E-3</v>
      </c>
      <c r="F171">
        <f t="shared" si="17"/>
        <v>40407.714472674517</v>
      </c>
      <c r="G171">
        <f t="shared" si="18"/>
        <v>0.40407714472674516</v>
      </c>
      <c r="H171" s="144">
        <v>0.38550637322234654</v>
      </c>
      <c r="I171" s="149">
        <f t="shared" si="19"/>
        <v>15577.431456564876</v>
      </c>
      <c r="J171" s="149"/>
      <c r="K171" s="149"/>
      <c r="L171">
        <v>7.5999314905017172E-3</v>
      </c>
      <c r="M171" s="149">
        <f t="shared" si="20"/>
        <v>29748.116906140498</v>
      </c>
      <c r="N171">
        <v>1</v>
      </c>
      <c r="O171" s="149">
        <f t="shared" si="21"/>
        <v>29748.116906140498</v>
      </c>
      <c r="P171">
        <v>31820.960649144112</v>
      </c>
      <c r="Q171" s="149">
        <f t="shared" si="22"/>
        <v>0.31820960649144114</v>
      </c>
      <c r="R171" s="149">
        <f t="shared" si="23"/>
        <v>0.72228675121818631</v>
      </c>
    </row>
    <row r="172" spans="1:18">
      <c r="A172" s="18" t="s">
        <v>166</v>
      </c>
      <c r="B172" s="47" t="s">
        <v>374</v>
      </c>
      <c r="C172" s="33">
        <v>0</v>
      </c>
      <c r="D172" s="142">
        <f t="shared" si="24"/>
        <v>0</v>
      </c>
      <c r="F172">
        <f t="shared" si="17"/>
        <v>0</v>
      </c>
      <c r="G172">
        <f t="shared" si="18"/>
        <v>0</v>
      </c>
      <c r="H172" s="144">
        <v>0.74052335539676473</v>
      </c>
      <c r="I172" s="149">
        <f t="shared" si="19"/>
        <v>0</v>
      </c>
      <c r="J172" s="149"/>
      <c r="K172" s="149"/>
      <c r="L172">
        <v>1.1313756783952042E-2</v>
      </c>
      <c r="M172" s="149">
        <f t="shared" si="20"/>
        <v>44284.999131541765</v>
      </c>
      <c r="N172">
        <v>1</v>
      </c>
      <c r="O172" s="149">
        <f t="shared" si="21"/>
        <v>44284.999131541765</v>
      </c>
      <c r="P172">
        <v>44284.999131541765</v>
      </c>
      <c r="Q172" s="149">
        <f t="shared" si="22"/>
        <v>0.44284999131541763</v>
      </c>
      <c r="R172" s="149">
        <f t="shared" si="23"/>
        <v>0.44284999131541763</v>
      </c>
    </row>
    <row r="173" spans="1:18">
      <c r="A173" s="18" t="s">
        <v>167</v>
      </c>
      <c r="B173" s="47" t="s">
        <v>375</v>
      </c>
      <c r="C173" s="33">
        <v>1.116856404631064E-4</v>
      </c>
      <c r="D173" s="142">
        <f t="shared" si="24"/>
        <v>1.1102229958806922E-4</v>
      </c>
      <c r="F173">
        <f t="shared" si="17"/>
        <v>2775.5574897017304</v>
      </c>
      <c r="G173">
        <f t="shared" si="18"/>
        <v>2.7755574897017306E-2</v>
      </c>
      <c r="H173" s="144">
        <v>0.35723857938856013</v>
      </c>
      <c r="I173" s="149">
        <f t="shared" si="19"/>
        <v>991.53621463232435</v>
      </c>
      <c r="J173" s="149"/>
      <c r="K173" s="149"/>
      <c r="L173">
        <v>3.2964047053323274E-3</v>
      </c>
      <c r="M173" s="149">
        <f t="shared" si="20"/>
        <v>12902.989015984411</v>
      </c>
      <c r="N173">
        <v>0.99604301191803535</v>
      </c>
      <c r="O173" s="149">
        <f t="shared" si="21"/>
        <v>12851.932042226439</v>
      </c>
      <c r="P173">
        <v>15287.144629162432</v>
      </c>
      <c r="Q173" s="149">
        <f t="shared" si="22"/>
        <v>0.15287144629162433</v>
      </c>
      <c r="R173" s="149">
        <f t="shared" si="23"/>
        <v>0.18062702118864163</v>
      </c>
    </row>
    <row r="174" spans="1:18">
      <c r="A174" s="18" t="s">
        <v>168</v>
      </c>
      <c r="B174" s="47" t="s">
        <v>376</v>
      </c>
      <c r="C174" s="33">
        <v>6.2902175927890083E-5</v>
      </c>
      <c r="D174" s="142">
        <f t="shared" si="24"/>
        <v>6.2528577457677319E-5</v>
      </c>
      <c r="F174">
        <f t="shared" si="17"/>
        <v>1563.214436441933</v>
      </c>
      <c r="G174">
        <f t="shared" si="18"/>
        <v>1.5632144364419329E-2</v>
      </c>
      <c r="H174" s="144">
        <v>0.50608659147049606</v>
      </c>
      <c r="I174" s="149">
        <f t="shared" si="19"/>
        <v>791.12186587637029</v>
      </c>
      <c r="J174" s="149"/>
      <c r="K174" s="149"/>
      <c r="L174">
        <v>0</v>
      </c>
      <c r="M174" s="149">
        <f t="shared" si="20"/>
        <v>0</v>
      </c>
      <c r="N174">
        <v>0.70941030961727392</v>
      </c>
      <c r="O174" s="149">
        <f t="shared" si="21"/>
        <v>0</v>
      </c>
      <c r="P174">
        <v>1398.233769493515</v>
      </c>
      <c r="Q174" s="149">
        <f t="shared" si="22"/>
        <v>1.398233769493515E-2</v>
      </c>
      <c r="R174" s="149">
        <f t="shared" si="23"/>
        <v>2.9614482059354477E-2</v>
      </c>
    </row>
    <row r="175" spans="1:18">
      <c r="A175" s="18" t="s">
        <v>169</v>
      </c>
      <c r="B175" s="47" t="s">
        <v>377</v>
      </c>
      <c r="C175" s="33">
        <v>2.4799208670110611E-3</v>
      </c>
      <c r="D175" s="142">
        <f t="shared" si="24"/>
        <v>2.4651917319931222E-3</v>
      </c>
      <c r="F175">
        <f t="shared" si="17"/>
        <v>61629.793299828052</v>
      </c>
      <c r="G175">
        <f t="shared" si="18"/>
        <v>0.61629793299828051</v>
      </c>
      <c r="H175" s="144">
        <v>0.51593968978705618</v>
      </c>
      <c r="I175" s="149">
        <f t="shared" si="19"/>
        <v>31797.25643675368</v>
      </c>
      <c r="J175" s="149"/>
      <c r="K175" s="149"/>
      <c r="L175">
        <v>0</v>
      </c>
      <c r="M175" s="149">
        <f t="shared" si="20"/>
        <v>0</v>
      </c>
      <c r="N175">
        <v>1</v>
      </c>
      <c r="O175" s="149">
        <f t="shared" si="21"/>
        <v>0</v>
      </c>
      <c r="P175">
        <v>5057.5063983740965</v>
      </c>
      <c r="Q175" s="149">
        <f t="shared" si="22"/>
        <v>5.0575063983740967E-2</v>
      </c>
      <c r="R175" s="149">
        <f t="shared" si="23"/>
        <v>0.66687299698202152</v>
      </c>
    </row>
    <row r="176" spans="1:18">
      <c r="A176" s="18" t="s">
        <v>170</v>
      </c>
      <c r="B176" s="47" t="s">
        <v>378</v>
      </c>
      <c r="C176" s="33">
        <v>0</v>
      </c>
      <c r="D176" s="142">
        <f t="shared" si="24"/>
        <v>0</v>
      </c>
      <c r="F176">
        <f t="shared" si="17"/>
        <v>0</v>
      </c>
      <c r="G176">
        <f t="shared" si="18"/>
        <v>0</v>
      </c>
      <c r="H176" s="144">
        <v>0.43363221451691125</v>
      </c>
      <c r="I176" s="149">
        <f t="shared" si="19"/>
        <v>0</v>
      </c>
      <c r="J176" s="149"/>
      <c r="K176" s="149"/>
      <c r="L176">
        <v>2.6948533702798164E-2</v>
      </c>
      <c r="M176" s="149">
        <f t="shared" si="20"/>
        <v>105483.5996932104</v>
      </c>
      <c r="N176">
        <v>1</v>
      </c>
      <c r="O176" s="149">
        <f t="shared" si="21"/>
        <v>105483.5996932104</v>
      </c>
      <c r="P176">
        <v>108593.82309889291</v>
      </c>
      <c r="Q176" s="149">
        <f t="shared" si="22"/>
        <v>1.0859382309889292</v>
      </c>
      <c r="R176" s="149">
        <f t="shared" si="23"/>
        <v>1.0859382309889292</v>
      </c>
    </row>
    <row r="177" spans="1:18">
      <c r="A177" s="18" t="s">
        <v>171</v>
      </c>
      <c r="B177" s="47" t="s">
        <v>379</v>
      </c>
      <c r="C177" s="33">
        <v>6.1720587852829239E-5</v>
      </c>
      <c r="D177" s="142">
        <f t="shared" si="24"/>
        <v>6.1354007255857776E-5</v>
      </c>
      <c r="F177">
        <f t="shared" si="17"/>
        <v>1533.8501813964444</v>
      </c>
      <c r="G177">
        <f t="shared" si="18"/>
        <v>1.5338501813964444E-2</v>
      </c>
      <c r="H177" s="144">
        <v>0.57171437303541073</v>
      </c>
      <c r="I177" s="149">
        <f t="shared" si="19"/>
        <v>876.92419478731927</v>
      </c>
      <c r="J177" s="149"/>
      <c r="K177" s="149"/>
      <c r="L177">
        <v>1.0408855460330216E-3</v>
      </c>
      <c r="M177" s="149">
        <f t="shared" si="20"/>
        <v>4074.2978996588386</v>
      </c>
      <c r="N177">
        <v>1</v>
      </c>
      <c r="O177" s="149">
        <f t="shared" si="21"/>
        <v>4074.2978996588386</v>
      </c>
      <c r="P177">
        <v>5786.1475144213309</v>
      </c>
      <c r="Q177" s="149">
        <f t="shared" si="22"/>
        <v>5.786147514421331E-2</v>
      </c>
      <c r="R177" s="149">
        <f t="shared" si="23"/>
        <v>7.3199976958177759E-2</v>
      </c>
    </row>
    <row r="178" spans="1:18">
      <c r="A178" s="18" t="s">
        <v>172</v>
      </c>
      <c r="B178" s="20" t="s">
        <v>380</v>
      </c>
      <c r="C178" s="33">
        <v>0</v>
      </c>
      <c r="D178" s="142">
        <f t="shared" si="24"/>
        <v>0</v>
      </c>
      <c r="F178">
        <f t="shared" si="17"/>
        <v>0</v>
      </c>
      <c r="G178">
        <f t="shared" si="18"/>
        <v>0</v>
      </c>
      <c r="H178" s="144">
        <v>0.62489880264182152</v>
      </c>
      <c r="I178" s="149">
        <f t="shared" si="19"/>
        <v>0</v>
      </c>
      <c r="J178" s="149"/>
      <c r="K178" s="149"/>
      <c r="L178">
        <v>7.2275090935126239E-3</v>
      </c>
      <c r="M178" s="149">
        <f t="shared" si="20"/>
        <v>28290.358370034901</v>
      </c>
      <c r="N178">
        <v>1</v>
      </c>
      <c r="O178" s="149">
        <f t="shared" si="21"/>
        <v>28290.358370034901</v>
      </c>
      <c r="P178">
        <v>28290.358370034901</v>
      </c>
      <c r="Q178" s="149">
        <f t="shared" si="22"/>
        <v>0.28290358370034902</v>
      </c>
      <c r="R178" s="149">
        <f t="shared" si="23"/>
        <v>0.28290358370034902</v>
      </c>
    </row>
    <row r="179" spans="1:18">
      <c r="A179" s="18" t="s">
        <v>173</v>
      </c>
      <c r="B179" s="47" t="s">
        <v>381</v>
      </c>
      <c r="C179" s="33">
        <v>0</v>
      </c>
      <c r="D179" s="142">
        <f t="shared" si="24"/>
        <v>0</v>
      </c>
      <c r="F179">
        <f t="shared" si="17"/>
        <v>0</v>
      </c>
      <c r="G179">
        <f t="shared" si="18"/>
        <v>0</v>
      </c>
      <c r="H179" s="144">
        <v>0.58964515092936365</v>
      </c>
      <c r="I179" s="149">
        <f t="shared" si="19"/>
        <v>0</v>
      </c>
      <c r="J179" s="149"/>
      <c r="K179" s="149"/>
      <c r="L179">
        <v>2.1703791006019288E-3</v>
      </c>
      <c r="M179" s="149">
        <f t="shared" si="20"/>
        <v>8495.4306885584756</v>
      </c>
      <c r="N179">
        <v>1</v>
      </c>
      <c r="O179" s="149">
        <f t="shared" si="21"/>
        <v>8495.4306885584756</v>
      </c>
      <c r="P179">
        <v>8495.4306885584756</v>
      </c>
      <c r="Q179" s="149">
        <f t="shared" si="22"/>
        <v>8.4954306885584752E-2</v>
      </c>
      <c r="R179" s="149">
        <f t="shared" si="23"/>
        <v>8.4954306885584752E-2</v>
      </c>
    </row>
    <row r="180" spans="1:18">
      <c r="A180" s="18" t="s">
        <v>174</v>
      </c>
      <c r="B180" s="47" t="s">
        <v>382</v>
      </c>
      <c r="C180" s="33">
        <v>4.0541855194476421E-3</v>
      </c>
      <c r="D180" s="142">
        <f t="shared" si="24"/>
        <v>4.0301062648641318E-3</v>
      </c>
      <c r="F180">
        <f t="shared" si="17"/>
        <v>100752.6566216033</v>
      </c>
      <c r="G180">
        <f t="shared" si="18"/>
        <v>1.0075265662160329</v>
      </c>
      <c r="H180" s="144">
        <v>0.54430789820122161</v>
      </c>
      <c r="I180" s="149">
        <f t="shared" si="19"/>
        <v>54840.466763894285</v>
      </c>
      <c r="J180" s="149"/>
      <c r="K180" s="149"/>
      <c r="L180">
        <v>7.8746094327940344E-3</v>
      </c>
      <c r="M180" s="149">
        <f t="shared" si="20"/>
        <v>30823.278116351688</v>
      </c>
      <c r="N180">
        <v>1</v>
      </c>
      <c r="O180" s="149">
        <f t="shared" si="21"/>
        <v>30823.278116351688</v>
      </c>
      <c r="P180">
        <v>36142.379392742681</v>
      </c>
      <c r="Q180" s="149">
        <f t="shared" si="22"/>
        <v>0.3614237939274268</v>
      </c>
      <c r="R180" s="149">
        <f t="shared" si="23"/>
        <v>1.3689503601434596</v>
      </c>
    </row>
    <row r="181" spans="1:18">
      <c r="A181" s="18" t="s">
        <v>175</v>
      </c>
      <c r="B181" s="47" t="s">
        <v>383</v>
      </c>
      <c r="C181" s="33">
        <v>1.0277172664556633E-3</v>
      </c>
      <c r="D181" s="142">
        <f t="shared" si="24"/>
        <v>1.0216132868572591E-3</v>
      </c>
      <c r="F181">
        <f t="shared" si="17"/>
        <v>25540.332171431477</v>
      </c>
      <c r="G181">
        <f t="shared" si="18"/>
        <v>0.25540332171431479</v>
      </c>
      <c r="H181" s="144">
        <v>0.11474396291300688</v>
      </c>
      <c r="I181" s="149">
        <f t="shared" si="19"/>
        <v>2930.5989274646099</v>
      </c>
      <c r="J181" s="149"/>
      <c r="K181" s="149"/>
      <c r="L181">
        <v>1.2163514720675281E-3</v>
      </c>
      <c r="M181" s="149">
        <f t="shared" si="20"/>
        <v>4761.1173647082678</v>
      </c>
      <c r="N181">
        <v>0.85515343712382841</v>
      </c>
      <c r="O181" s="149">
        <f t="shared" si="21"/>
        <v>4071.4858789802192</v>
      </c>
      <c r="P181">
        <v>23085.191477623426</v>
      </c>
      <c r="Q181" s="149">
        <f t="shared" si="22"/>
        <v>0.23085191477623426</v>
      </c>
      <c r="R181" s="149">
        <f t="shared" si="23"/>
        <v>0.48625523649054903</v>
      </c>
    </row>
    <row r="182" spans="1:18">
      <c r="A182" s="18" t="s">
        <v>176</v>
      </c>
      <c r="B182" s="47" t="s">
        <v>384</v>
      </c>
      <c r="C182" s="33">
        <v>2.8065795601224437E-3</v>
      </c>
      <c r="D182" s="142">
        <f t="shared" si="24"/>
        <v>2.7899102825541416E-3</v>
      </c>
      <c r="F182">
        <f t="shared" si="17"/>
        <v>69747.75706385354</v>
      </c>
      <c r="G182">
        <f t="shared" si="18"/>
        <v>0.69747757063853544</v>
      </c>
      <c r="H182" s="144">
        <v>0.13228724426995381</v>
      </c>
      <c r="I182" s="149">
        <f t="shared" si="19"/>
        <v>9226.7385759873887</v>
      </c>
      <c r="J182" s="149"/>
      <c r="K182" s="149"/>
      <c r="L182">
        <v>4.6628346413865119E-4</v>
      </c>
      <c r="M182" s="149">
        <f t="shared" si="20"/>
        <v>1825.1552688248055</v>
      </c>
      <c r="N182">
        <v>0.92071280642148434</v>
      </c>
      <c r="O182" s="149">
        <f t="shared" si="21"/>
        <v>1680.4438297146453</v>
      </c>
      <c r="P182">
        <v>6836.7942626317299</v>
      </c>
      <c r="Q182" s="149">
        <f t="shared" si="22"/>
        <v>6.8367942626317305E-2</v>
      </c>
      <c r="R182" s="149">
        <f t="shared" si="23"/>
        <v>0.76584551326485273</v>
      </c>
    </row>
    <row r="183" spans="1:18">
      <c r="A183" s="18" t="s">
        <v>177</v>
      </c>
      <c r="B183" s="47" t="s">
        <v>385</v>
      </c>
      <c r="C183" s="33">
        <v>1.1264112862091084E-3</v>
      </c>
      <c r="D183" s="142">
        <f t="shared" si="24"/>
        <v>1.1197211276072732E-3</v>
      </c>
      <c r="F183">
        <f t="shared" si="17"/>
        <v>27993.028190181831</v>
      </c>
      <c r="G183">
        <f t="shared" si="18"/>
        <v>0.27993028190181829</v>
      </c>
      <c r="H183" s="144">
        <v>0.16085066740954479</v>
      </c>
      <c r="I183" s="149">
        <f t="shared" si="19"/>
        <v>4502.6972672049487</v>
      </c>
      <c r="J183" s="149"/>
      <c r="K183" s="149"/>
      <c r="L183">
        <v>1.1721789832811261E-5</v>
      </c>
      <c r="M183" s="149">
        <f t="shared" si="20"/>
        <v>45.88214706033601</v>
      </c>
      <c r="N183">
        <v>0.6064566732725083</v>
      </c>
      <c r="O183" s="149">
        <f t="shared" si="21"/>
        <v>27.825534268811371</v>
      </c>
      <c r="P183">
        <v>15744.02714386556</v>
      </c>
      <c r="Q183" s="149">
        <f t="shared" si="22"/>
        <v>0.1574402714386556</v>
      </c>
      <c r="R183" s="149">
        <f t="shared" si="23"/>
        <v>0.43737055334047392</v>
      </c>
    </row>
    <row r="184" spans="1:18">
      <c r="A184" s="18" t="s">
        <v>178</v>
      </c>
      <c r="B184" s="47" t="s">
        <v>386</v>
      </c>
      <c r="C184" s="33">
        <v>4.6963957382545815E-3</v>
      </c>
      <c r="D184" s="142">
        <f t="shared" si="24"/>
        <v>4.6685021680013513E-3</v>
      </c>
      <c r="F184">
        <f t="shared" si="17"/>
        <v>116712.55420003379</v>
      </c>
      <c r="G184">
        <f t="shared" si="18"/>
        <v>1.1671255420003379</v>
      </c>
      <c r="H184" s="144">
        <v>0.34834226435568588</v>
      </c>
      <c r="I184" s="149">
        <f t="shared" si="19"/>
        <v>40655.915408775487</v>
      </c>
      <c r="J184" s="149"/>
      <c r="K184" s="149"/>
      <c r="L184">
        <v>1.0169804087061614E-2</v>
      </c>
      <c r="M184" s="149">
        <f t="shared" si="20"/>
        <v>39807.269482962452</v>
      </c>
      <c r="N184">
        <v>0.99998685673937338</v>
      </c>
      <c r="O184" s="149">
        <f t="shared" si="21"/>
        <v>39806.746285644804</v>
      </c>
      <c r="P184">
        <v>51382.415406285509</v>
      </c>
      <c r="Q184" s="149">
        <f t="shared" si="22"/>
        <v>0.51382415406285509</v>
      </c>
      <c r="R184" s="149">
        <f t="shared" si="23"/>
        <v>1.6809496960631929</v>
      </c>
    </row>
    <row r="185" spans="1:18">
      <c r="A185" s="18" t="s">
        <v>179</v>
      </c>
      <c r="B185" s="47" t="s">
        <v>387</v>
      </c>
      <c r="C185" s="33">
        <v>9.3497045554078091E-4</v>
      </c>
      <c r="D185" s="142">
        <f t="shared" si="24"/>
        <v>9.2941733235018403E-4</v>
      </c>
      <c r="F185">
        <f t="shared" si="17"/>
        <v>23235.4333087546</v>
      </c>
      <c r="G185">
        <f t="shared" si="18"/>
        <v>0.23235433308754599</v>
      </c>
      <c r="H185" s="144">
        <v>0.10369932780275889</v>
      </c>
      <c r="I185" s="149">
        <f t="shared" si="19"/>
        <v>2409.4988153236859</v>
      </c>
      <c r="J185" s="149"/>
      <c r="K185" s="149"/>
      <c r="L185">
        <v>3.1842066793177876E-4</v>
      </c>
      <c r="M185" s="149">
        <f t="shared" si="20"/>
        <v>1246.3816636774138</v>
      </c>
      <c r="N185">
        <v>0.99999963478369314</v>
      </c>
      <c r="O185" s="149">
        <f t="shared" si="21"/>
        <v>1246.3812084785056</v>
      </c>
      <c r="P185">
        <v>17745.57243543493</v>
      </c>
      <c r="Q185" s="149">
        <f t="shared" si="22"/>
        <v>0.17745572435434928</v>
      </c>
      <c r="R185" s="149">
        <f t="shared" si="23"/>
        <v>0.40981005744189525</v>
      </c>
    </row>
    <row r="186" spans="1:18">
      <c r="A186" s="18" t="s">
        <v>180</v>
      </c>
      <c r="B186" s="47" t="s">
        <v>388</v>
      </c>
      <c r="C186" s="33">
        <v>8.2897888126522903E-3</v>
      </c>
      <c r="D186" s="142">
        <f t="shared" si="24"/>
        <v>8.2405527985858745E-3</v>
      </c>
      <c r="F186">
        <f t="shared" si="17"/>
        <v>206013.81996464686</v>
      </c>
      <c r="G186">
        <f t="shared" si="18"/>
        <v>2.0601381996464685</v>
      </c>
      <c r="H186" s="144">
        <v>0.46147935577079835</v>
      </c>
      <c r="I186" s="149">
        <f t="shared" si="19"/>
        <v>95071.124917166468</v>
      </c>
      <c r="J186" s="149"/>
      <c r="K186" s="149"/>
      <c r="L186">
        <v>2.1511416287725697E-3</v>
      </c>
      <c r="M186" s="149">
        <f t="shared" si="20"/>
        <v>8420.1301991167511</v>
      </c>
      <c r="N186">
        <v>0.84164850726214457</v>
      </c>
      <c r="O186" s="149">
        <f t="shared" si="21"/>
        <v>7086.7900130395174</v>
      </c>
      <c r="P186">
        <v>95487.870507565196</v>
      </c>
      <c r="Q186" s="149">
        <f t="shared" si="22"/>
        <v>0.95487870507565198</v>
      </c>
      <c r="R186" s="149">
        <f t="shared" si="23"/>
        <v>3.0150169047221205</v>
      </c>
    </row>
    <row r="187" spans="1:18">
      <c r="A187" s="18" t="s">
        <v>181</v>
      </c>
      <c r="B187" s="47" t="s">
        <v>389</v>
      </c>
      <c r="C187" s="33">
        <v>0</v>
      </c>
      <c r="D187" s="142">
        <f t="shared" si="24"/>
        <v>0</v>
      </c>
      <c r="F187">
        <f t="shared" si="17"/>
        <v>0</v>
      </c>
      <c r="G187">
        <f t="shared" si="18"/>
        <v>0</v>
      </c>
      <c r="H187" s="144">
        <v>0.27924532408760711</v>
      </c>
      <c r="I187" s="149">
        <f t="shared" si="19"/>
        <v>0</v>
      </c>
      <c r="J187" s="149"/>
      <c r="K187" s="149"/>
      <c r="L187">
        <v>1.7529229774385407E-2</v>
      </c>
      <c r="M187" s="149">
        <f t="shared" si="20"/>
        <v>68613.983856924358</v>
      </c>
      <c r="N187">
        <v>0.73580847798472737</v>
      </c>
      <c r="O187" s="149">
        <f t="shared" si="21"/>
        <v>50486.751030232168</v>
      </c>
      <c r="P187">
        <v>50486.751030232168</v>
      </c>
      <c r="Q187" s="149">
        <f t="shared" si="22"/>
        <v>0.50486751030232169</v>
      </c>
      <c r="R187" s="149">
        <f t="shared" si="23"/>
        <v>0.50486751030232169</v>
      </c>
    </row>
    <row r="188" spans="1:18">
      <c r="A188" s="18" t="s">
        <v>182</v>
      </c>
      <c r="B188" s="47" t="s">
        <v>390</v>
      </c>
      <c r="C188" s="33">
        <v>5.2848691358394558E-6</v>
      </c>
      <c r="D188" s="142">
        <f t="shared" si="24"/>
        <v>5.2534804120743554E-6</v>
      </c>
      <c r="F188">
        <f t="shared" si="17"/>
        <v>131.3370103018589</v>
      </c>
      <c r="G188">
        <f t="shared" si="18"/>
        <v>1.313370103018589E-3</v>
      </c>
      <c r="H188" s="144">
        <v>0.30443279707017201</v>
      </c>
      <c r="I188" s="149">
        <f t="shared" si="19"/>
        <v>39.983293405028903</v>
      </c>
      <c r="J188" s="149"/>
      <c r="K188" s="149"/>
      <c r="L188">
        <v>4.135367628490557E-2</v>
      </c>
      <c r="M188" s="149">
        <f t="shared" si="20"/>
        <v>161869.0902884505</v>
      </c>
      <c r="N188">
        <v>0.73820848184147148</v>
      </c>
      <c r="O188" s="149">
        <f t="shared" si="21"/>
        <v>119493.13539889712</v>
      </c>
      <c r="P188">
        <v>121371.67223877105</v>
      </c>
      <c r="Q188" s="149">
        <f t="shared" si="22"/>
        <v>1.2137167223877106</v>
      </c>
      <c r="R188" s="149">
        <f t="shared" si="23"/>
        <v>1.2150300924907291</v>
      </c>
    </row>
    <row r="189" spans="1:18">
      <c r="A189" s="18" t="s">
        <v>183</v>
      </c>
      <c r="B189" s="47" t="s">
        <v>391</v>
      </c>
      <c r="C189" s="33">
        <v>7.9625219195341996E-5</v>
      </c>
      <c r="D189" s="142">
        <f t="shared" si="24"/>
        <v>7.9152296603350296E-5</v>
      </c>
      <c r="F189">
        <f t="shared" si="17"/>
        <v>1978.8074150837574</v>
      </c>
      <c r="G189">
        <f t="shared" si="18"/>
        <v>1.9788074150837574E-2</v>
      </c>
      <c r="H189" s="144">
        <v>0.29146529384148939</v>
      </c>
      <c r="I189" s="149">
        <f t="shared" si="19"/>
        <v>576.75368469310547</v>
      </c>
      <c r="J189" s="149"/>
      <c r="K189" s="149"/>
      <c r="L189">
        <v>1.553286376162402E-2</v>
      </c>
      <c r="M189" s="149">
        <f t="shared" si="20"/>
        <v>60799.685845252316</v>
      </c>
      <c r="N189">
        <v>0.97510178339265374</v>
      </c>
      <c r="O189" s="149">
        <f t="shared" si="21"/>
        <v>59285.882097418616</v>
      </c>
      <c r="P189">
        <v>63312.490472586644</v>
      </c>
      <c r="Q189" s="149">
        <f t="shared" si="22"/>
        <v>0.63312490472586647</v>
      </c>
      <c r="R189" s="149">
        <f t="shared" si="23"/>
        <v>0.65291297887670408</v>
      </c>
    </row>
    <row r="190" spans="1:18">
      <c r="A190" s="18" t="s">
        <v>184</v>
      </c>
      <c r="B190" s="47" t="s">
        <v>392</v>
      </c>
      <c r="C190" s="33">
        <v>7.0291517501349832E-5</v>
      </c>
      <c r="D190" s="142">
        <f t="shared" si="24"/>
        <v>6.9874031094559343E-5</v>
      </c>
      <c r="F190">
        <f t="shared" si="17"/>
        <v>1746.8507773639835</v>
      </c>
      <c r="G190">
        <f t="shared" si="18"/>
        <v>1.7468507773639834E-2</v>
      </c>
      <c r="H190" s="144">
        <v>0.1926543952306089</v>
      </c>
      <c r="I190" s="149">
        <f t="shared" si="19"/>
        <v>336.53848007117728</v>
      </c>
      <c r="J190" s="149"/>
      <c r="K190" s="149"/>
      <c r="L190">
        <v>2.6124210183725866E-2</v>
      </c>
      <c r="M190" s="149">
        <f t="shared" si="20"/>
        <v>102256.98213165854</v>
      </c>
      <c r="N190">
        <v>0.83338339034061237</v>
      </c>
      <c r="O190" s="149">
        <f t="shared" si="21"/>
        <v>85219.270454881014</v>
      </c>
      <c r="P190">
        <v>87586.097785160135</v>
      </c>
      <c r="Q190" s="149">
        <f t="shared" si="22"/>
        <v>0.87586097785160133</v>
      </c>
      <c r="R190" s="149">
        <f t="shared" si="23"/>
        <v>0.89332948562524117</v>
      </c>
    </row>
    <row r="191" spans="1:18">
      <c r="A191" s="18" t="s">
        <v>185</v>
      </c>
      <c r="B191" s="47" t="s">
        <v>393</v>
      </c>
      <c r="C191" s="33">
        <v>9.8830216492451039E-4</v>
      </c>
      <c r="D191" s="142">
        <f t="shared" si="24"/>
        <v>9.8243228567983947E-4</v>
      </c>
      <c r="F191">
        <f t="shared" si="17"/>
        <v>24560.807141995985</v>
      </c>
      <c r="G191">
        <f t="shared" si="18"/>
        <v>0.24560807141995986</v>
      </c>
      <c r="H191" s="144">
        <v>0.27214161895892525</v>
      </c>
      <c r="I191" s="149">
        <f t="shared" si="19"/>
        <v>6684.017818560721</v>
      </c>
      <c r="J191" s="149"/>
      <c r="K191" s="149"/>
      <c r="L191">
        <v>1.9299585735743648E-2</v>
      </c>
      <c r="M191" s="149">
        <f t="shared" si="20"/>
        <v>75543.619495059698</v>
      </c>
      <c r="N191">
        <v>0.99221055961067073</v>
      </c>
      <c r="O191" s="149">
        <f t="shared" si="21"/>
        <v>74955.176974208764</v>
      </c>
      <c r="P191">
        <v>77682.222240189905</v>
      </c>
      <c r="Q191" s="149">
        <f t="shared" si="22"/>
        <v>0.77682222240189902</v>
      </c>
      <c r="R191" s="149">
        <f t="shared" si="23"/>
        <v>1.0224302938218588</v>
      </c>
    </row>
    <row r="192" spans="1:18">
      <c r="A192" s="18" t="s">
        <v>186</v>
      </c>
      <c r="B192" s="47" t="s">
        <v>394</v>
      </c>
      <c r="C192" s="33">
        <v>1.3485921335700936E-3</v>
      </c>
      <c r="D192" s="142">
        <f t="shared" si="24"/>
        <v>1.3405823636279482E-3</v>
      </c>
      <c r="F192">
        <f t="shared" si="17"/>
        <v>33514.559090698705</v>
      </c>
      <c r="G192">
        <f t="shared" si="18"/>
        <v>0.33514559090698703</v>
      </c>
      <c r="H192" s="144">
        <v>0</v>
      </c>
      <c r="I192" s="149">
        <f t="shared" si="19"/>
        <v>0</v>
      </c>
      <c r="J192" s="149"/>
      <c r="K192" s="149"/>
      <c r="L192">
        <v>0</v>
      </c>
      <c r="M192" s="149">
        <f t="shared" si="20"/>
        <v>0</v>
      </c>
      <c r="N192">
        <v>1</v>
      </c>
      <c r="O192" s="149">
        <f t="shared" si="21"/>
        <v>0</v>
      </c>
      <c r="P192">
        <v>4965.2617043435575</v>
      </c>
      <c r="Q192" s="149">
        <f t="shared" si="22"/>
        <v>4.9652617043435578E-2</v>
      </c>
      <c r="R192" s="149">
        <f t="shared" si="23"/>
        <v>0.38479820795042263</v>
      </c>
    </row>
    <row r="193" spans="1:18">
      <c r="A193" s="18" t="s">
        <v>187</v>
      </c>
      <c r="B193" s="47" t="s">
        <v>395</v>
      </c>
      <c r="C193" s="33">
        <v>1.4270296961469227E-2</v>
      </c>
      <c r="D193" s="142">
        <f t="shared" si="24"/>
        <v>1.4185540575292721E-2</v>
      </c>
      <c r="F193">
        <f>D193*25000000</f>
        <v>354638.51438231801</v>
      </c>
      <c r="G193">
        <f t="shared" si="18"/>
        <v>3.5463851438231799</v>
      </c>
      <c r="H193" s="144">
        <v>3.5673888282913978E-2</v>
      </c>
      <c r="I193" s="149">
        <f t="shared" si="19"/>
        <v>12651.334742893394</v>
      </c>
      <c r="J193" s="149"/>
      <c r="K193" s="149"/>
      <c r="L193">
        <v>6.8819007334619206E-5</v>
      </c>
      <c r="M193" s="149">
        <f t="shared" si="20"/>
        <v>269.37556978156948</v>
      </c>
      <c r="N193">
        <v>0.98601023764773321</v>
      </c>
      <c r="O193" s="149">
        <f t="shared" si="21"/>
        <v>265.60706957681884</v>
      </c>
      <c r="P193">
        <v>18192.323796551282</v>
      </c>
      <c r="Q193" s="149">
        <f t="shared" si="22"/>
        <v>0.18192323796551282</v>
      </c>
      <c r="R193" s="149">
        <f t="shared" si="23"/>
        <v>3.7283083817886928</v>
      </c>
    </row>
    <row r="194" spans="1:18">
      <c r="A194" s="54"/>
      <c r="B194" s="55" t="s">
        <v>456</v>
      </c>
      <c r="C194" s="56">
        <v>1.4490121105588381</v>
      </c>
      <c r="G194" s="150">
        <f>SUM(G5:G193)</f>
        <v>281.79871825806919</v>
      </c>
      <c r="H194" s="150">
        <f t="shared" ref="H194" si="25">SUM(H5:H193)</f>
        <v>39.60322257225365</v>
      </c>
      <c r="I194" s="168">
        <f t="shared" ref="I194" si="26">SUM(I5:I193)</f>
        <v>6489676.2233215123</v>
      </c>
      <c r="J194" s="149">
        <v>0.60315200000000002</v>
      </c>
      <c r="K194" s="168">
        <f t="shared" ref="K194" si="27">SUM(K5:K193)</f>
        <v>3914261.1934488169</v>
      </c>
      <c r="L194" s="150">
        <f t="shared" ref="L194" si="28">SUM(L5:L193)</f>
        <v>1</v>
      </c>
      <c r="M194" s="149">
        <f>SUM(M5:M193)</f>
        <v>3914261.193448816</v>
      </c>
      <c r="N194" s="150">
        <f t="shared" ref="N194" si="29">SUM(N5:N193)</f>
        <v>78.532503722138472</v>
      </c>
      <c r="O194" s="167">
        <f>SUM(O5:O193)</f>
        <v>2787111.2936457871</v>
      </c>
      <c r="P194">
        <v>69.93475085843356</v>
      </c>
      <c r="Q194" s="149">
        <f>SUM(Q5:Q193)</f>
        <v>35.073573332730248</v>
      </c>
      <c r="R194" s="149">
        <f>SUM(R5:R193)</f>
        <v>316.87229159079959</v>
      </c>
    </row>
    <row r="195" spans="1:18">
      <c r="A195" s="50"/>
      <c r="B195" s="51" t="s">
        <v>457</v>
      </c>
      <c r="C195" s="52">
        <v>1.1054329700000001</v>
      </c>
      <c r="I195" s="149"/>
      <c r="J195" s="149"/>
      <c r="K195" s="149"/>
      <c r="M195" s="149"/>
      <c r="O195" s="149"/>
      <c r="Q195" s="149"/>
      <c r="R195" s="149"/>
    </row>
    <row r="196" spans="1:18">
      <c r="A196" s="5"/>
      <c r="B196" s="5"/>
    </row>
    <row r="197" spans="1:18">
      <c r="A197" s="5"/>
      <c r="B197" s="5"/>
    </row>
    <row r="198" spans="1:18">
      <c r="A198" s="5"/>
      <c r="B198" s="5"/>
    </row>
    <row r="199" spans="1:18">
      <c r="A199" s="5"/>
      <c r="B199" s="5"/>
    </row>
    <row r="200" spans="1:18">
      <c r="A200" s="5"/>
      <c r="B200" s="5"/>
    </row>
    <row r="201" spans="1:18">
      <c r="A201" s="5"/>
      <c r="B201" s="5"/>
    </row>
    <row r="202" spans="1:18">
      <c r="A202" s="5"/>
      <c r="B202" s="5"/>
    </row>
    <row r="203" spans="1:18">
      <c r="A203" s="5"/>
      <c r="B203" s="5"/>
    </row>
    <row r="204" spans="1:18">
      <c r="A204" s="5"/>
      <c r="B204" s="5"/>
    </row>
    <row r="205" spans="1:18">
      <c r="A205" s="5"/>
      <c r="B205" s="5"/>
    </row>
    <row r="206" spans="1:18">
      <c r="A206" s="5"/>
      <c r="B206" s="5"/>
    </row>
  </sheetData>
  <phoneticPr fontId="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ワークシート</vt:lpstr>
      </vt:variant>
      <vt:variant>
        <vt:i4>5</vt:i4>
      </vt:variant>
      <vt:variant>
        <vt:lpstr>名前付き一覧</vt:lpstr>
      </vt:variant>
      <vt:variant>
        <vt:i4>4</vt:i4>
      </vt:variant>
    </vt:vector>
  </HeadingPairs>
  <TitlesOfParts>
    <vt:vector size="9" baseType="lpstr">
      <vt:lpstr>①生産者価格表</vt:lpstr>
      <vt:lpstr>②投入係数表</vt:lpstr>
      <vt:lpstr>③逆行列係数表(I-(I-M)A)-1</vt:lpstr>
      <vt:lpstr>④逆行列係数表(I-A)-1</vt:lpstr>
      <vt:lpstr>経済波及効果（漁業の生産額変動）</vt:lpstr>
      <vt:lpstr>①生産者価格表!Print_Area</vt:lpstr>
      <vt:lpstr>②投入係数表!Print_Area</vt:lpstr>
      <vt:lpstr>'③逆行列係数表(I-(I-M)A)-1'!Print_Area</vt:lpstr>
      <vt:lpstr>'④逆行列係数表(I-A)-1'!Print_Area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2020-09-07T03:52:35Z</dcterms:modified>
</cp:coreProperties>
</file>